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Files-Chandrakant\MSPGCL from WCL SMC Work\Previous work analysis\"/>
    </mc:Choice>
  </mc:AlternateContent>
  <xr:revisionPtr revIDLastSave="0" documentId="13_ncr:1_{F9D4D198-FF48-4223-9336-4CE1F2F7F4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A" sheetId="1" r:id="rId1"/>
    <sheet name="SP" sheetId="2" r:id="rId2"/>
    <sheet name="MP" sheetId="3" r:id="rId3"/>
    <sheet name="Sheet2" sheetId="8" r:id="rId4"/>
    <sheet name="CI" sheetId="4" r:id="rId5"/>
    <sheet name="FR" sheetId="7" r:id="rId6"/>
    <sheet name="RD" sheetId="5" r:id="rId7"/>
  </sheets>
  <definedNames>
    <definedName name="_xlnm._FilterDatabase" localSheetId="2" hidden="1">MP!$A$1:$J$40</definedName>
    <definedName name="_xlnm._FilterDatabase" localSheetId="0" hidden="1">OA!$A$1:$Z$5037</definedName>
    <definedName name="_xlnm._FilterDatabase" localSheetId="1" hidden="1">SP!$A$1:$Q$8846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A2" i="4"/>
  <c r="V2" i="4"/>
  <c r="U2" i="4"/>
  <c r="S2" i="4"/>
  <c r="T2" i="4" s="1"/>
  <c r="Y3" i="4"/>
  <c r="AA3" i="4" s="1"/>
  <c r="V3" i="4"/>
  <c r="U3" i="4"/>
  <c r="R3" i="4"/>
  <c r="P3" i="4"/>
  <c r="L3" i="4"/>
  <c r="H3" i="4"/>
  <c r="D3" i="4"/>
  <c r="X2" i="4" l="1"/>
  <c r="AB2" i="4"/>
  <c r="W3" i="4"/>
  <c r="S3" i="4"/>
  <c r="X3" i="4" l="1"/>
  <c r="T3" i="4"/>
  <c r="AB3" i="4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V5037" i="1"/>
  <c r="W5037" i="1" s="1"/>
  <c r="U5037" i="1"/>
  <c r="V5036" i="1"/>
  <c r="W5036" i="1" s="1"/>
  <c r="U5036" i="1"/>
  <c r="V5035" i="1"/>
  <c r="W5035" i="1" s="1"/>
  <c r="U5035" i="1"/>
  <c r="V5034" i="1"/>
  <c r="W5034" i="1" s="1"/>
  <c r="U5034" i="1"/>
  <c r="V5033" i="1"/>
  <c r="W5033" i="1" s="1"/>
  <c r="U5033" i="1"/>
  <c r="V5032" i="1"/>
  <c r="W5032" i="1" s="1"/>
  <c r="U5032" i="1"/>
  <c r="V5031" i="1"/>
  <c r="W5031" i="1" s="1"/>
  <c r="U5031" i="1"/>
  <c r="V5030" i="1"/>
  <c r="W5030" i="1" s="1"/>
  <c r="U5030" i="1"/>
  <c r="V5029" i="1"/>
  <c r="W5029" i="1" s="1"/>
  <c r="U5029" i="1"/>
  <c r="V5028" i="1"/>
  <c r="W5028" i="1" s="1"/>
  <c r="U5028" i="1"/>
  <c r="V5027" i="1"/>
  <c r="W5027" i="1" s="1"/>
  <c r="U5027" i="1"/>
  <c r="V5026" i="1"/>
  <c r="W5026" i="1" s="1"/>
  <c r="U5026" i="1"/>
  <c r="V5025" i="1"/>
  <c r="W5025" i="1" s="1"/>
  <c r="U5025" i="1"/>
  <c r="V5024" i="1"/>
  <c r="W5024" i="1" s="1"/>
  <c r="U5024" i="1"/>
  <c r="V5023" i="1"/>
  <c r="W5023" i="1" s="1"/>
  <c r="U5023" i="1"/>
  <c r="V5022" i="1"/>
  <c r="W5022" i="1" s="1"/>
  <c r="U5022" i="1"/>
  <c r="V5021" i="1"/>
  <c r="W5021" i="1" s="1"/>
  <c r="U5021" i="1"/>
  <c r="V5020" i="1"/>
  <c r="W5020" i="1" s="1"/>
  <c r="U5020" i="1"/>
  <c r="V5019" i="1"/>
  <c r="W5019" i="1" s="1"/>
  <c r="U5019" i="1"/>
  <c r="V5018" i="1"/>
  <c r="W5018" i="1" s="1"/>
  <c r="U5018" i="1"/>
  <c r="V5017" i="1"/>
  <c r="W5017" i="1" s="1"/>
  <c r="U5017" i="1"/>
  <c r="V5016" i="1"/>
  <c r="W5016" i="1" s="1"/>
  <c r="U5016" i="1"/>
  <c r="V5015" i="1"/>
  <c r="W5015" i="1" s="1"/>
  <c r="U5015" i="1"/>
  <c r="V5014" i="1"/>
  <c r="W5014" i="1" s="1"/>
  <c r="U5014" i="1"/>
  <c r="V5013" i="1"/>
  <c r="W5013" i="1" s="1"/>
  <c r="U5013" i="1"/>
  <c r="V5012" i="1"/>
  <c r="W5012" i="1" s="1"/>
  <c r="U5012" i="1"/>
  <c r="V5011" i="1"/>
  <c r="W5011" i="1" s="1"/>
  <c r="U5011" i="1"/>
  <c r="V5010" i="1"/>
  <c r="W5010" i="1" s="1"/>
  <c r="U5010" i="1"/>
  <c r="V5009" i="1"/>
  <c r="W5009" i="1" s="1"/>
  <c r="U5009" i="1"/>
  <c r="V5008" i="1"/>
  <c r="W5008" i="1" s="1"/>
  <c r="U5008" i="1"/>
  <c r="V5007" i="1"/>
  <c r="W5007" i="1" s="1"/>
  <c r="U5007" i="1"/>
  <c r="V5006" i="1"/>
  <c r="W5006" i="1" s="1"/>
  <c r="U5006" i="1"/>
  <c r="V5005" i="1"/>
  <c r="W5005" i="1" s="1"/>
  <c r="U5005" i="1"/>
  <c r="V5004" i="1"/>
  <c r="W5004" i="1" s="1"/>
  <c r="U5004" i="1"/>
  <c r="V5003" i="1"/>
  <c r="W5003" i="1" s="1"/>
  <c r="U5003" i="1"/>
  <c r="V5002" i="1"/>
  <c r="W5002" i="1" s="1"/>
  <c r="U5002" i="1"/>
  <c r="V5001" i="1"/>
  <c r="W5001" i="1" s="1"/>
  <c r="U5001" i="1"/>
  <c r="V5000" i="1"/>
  <c r="W5000" i="1" s="1"/>
  <c r="U5000" i="1"/>
  <c r="V4999" i="1"/>
  <c r="W4999" i="1" s="1"/>
  <c r="U4999" i="1"/>
  <c r="V4998" i="1"/>
  <c r="W4998" i="1" s="1"/>
  <c r="U4998" i="1"/>
  <c r="V4997" i="1"/>
  <c r="W4997" i="1" s="1"/>
  <c r="U4997" i="1"/>
  <c r="V4996" i="1"/>
  <c r="W4996" i="1" s="1"/>
  <c r="U4996" i="1"/>
  <c r="V4995" i="1"/>
  <c r="W4995" i="1" s="1"/>
  <c r="U4995" i="1"/>
  <c r="V4994" i="1"/>
  <c r="W4994" i="1" s="1"/>
  <c r="U4994" i="1"/>
  <c r="V4993" i="1"/>
  <c r="W4993" i="1" s="1"/>
  <c r="U4993" i="1"/>
  <c r="V4992" i="1"/>
  <c r="W4992" i="1" s="1"/>
  <c r="U4992" i="1"/>
  <c r="V4991" i="1"/>
  <c r="W4991" i="1" s="1"/>
  <c r="U4991" i="1"/>
  <c r="V4990" i="1"/>
  <c r="W4990" i="1" s="1"/>
  <c r="U4990" i="1"/>
  <c r="V4989" i="1"/>
  <c r="W4989" i="1" s="1"/>
  <c r="U4989" i="1"/>
  <c r="V4988" i="1"/>
  <c r="W4988" i="1" s="1"/>
  <c r="U4988" i="1"/>
  <c r="V4987" i="1"/>
  <c r="W4987" i="1" s="1"/>
  <c r="U4987" i="1"/>
  <c r="V4986" i="1"/>
  <c r="W4986" i="1" s="1"/>
  <c r="U4986" i="1"/>
  <c r="V4985" i="1"/>
  <c r="W4985" i="1" s="1"/>
  <c r="U4985" i="1"/>
  <c r="V4984" i="1"/>
  <c r="W4984" i="1" s="1"/>
  <c r="U4984" i="1"/>
  <c r="V4983" i="1"/>
  <c r="W4983" i="1" s="1"/>
  <c r="U4983" i="1"/>
  <c r="V4982" i="1"/>
  <c r="W4982" i="1" s="1"/>
  <c r="U4982" i="1"/>
  <c r="V4981" i="1"/>
  <c r="W4981" i="1" s="1"/>
  <c r="U4981" i="1"/>
  <c r="V4980" i="1"/>
  <c r="W4980" i="1" s="1"/>
  <c r="U4980" i="1"/>
  <c r="V4979" i="1"/>
  <c r="W4979" i="1" s="1"/>
  <c r="U4979" i="1"/>
  <c r="V4978" i="1"/>
  <c r="W4978" i="1" s="1"/>
  <c r="U4978" i="1"/>
  <c r="V4977" i="1"/>
  <c r="W4977" i="1" s="1"/>
  <c r="U4977" i="1"/>
  <c r="V4976" i="1"/>
  <c r="W4976" i="1" s="1"/>
  <c r="U4976" i="1"/>
  <c r="V4975" i="1"/>
  <c r="W4975" i="1" s="1"/>
  <c r="U4975" i="1"/>
  <c r="V4974" i="1"/>
  <c r="W4974" i="1" s="1"/>
  <c r="U4974" i="1"/>
  <c r="V4973" i="1"/>
  <c r="W4973" i="1" s="1"/>
  <c r="U4973" i="1"/>
  <c r="V4972" i="1"/>
  <c r="W4972" i="1" s="1"/>
  <c r="U4972" i="1"/>
  <c r="V4971" i="1"/>
  <c r="W4971" i="1" s="1"/>
  <c r="U4971" i="1"/>
  <c r="V4970" i="1"/>
  <c r="W4970" i="1" s="1"/>
  <c r="U4970" i="1"/>
  <c r="V4969" i="1"/>
  <c r="W4969" i="1" s="1"/>
  <c r="U4969" i="1"/>
  <c r="V4968" i="1"/>
  <c r="W4968" i="1" s="1"/>
  <c r="U4968" i="1"/>
  <c r="V4967" i="1"/>
  <c r="W4967" i="1" s="1"/>
  <c r="U4967" i="1"/>
  <c r="V4966" i="1"/>
  <c r="W4966" i="1" s="1"/>
  <c r="U4966" i="1"/>
  <c r="V4965" i="1"/>
  <c r="W4965" i="1" s="1"/>
  <c r="U4965" i="1"/>
  <c r="V4964" i="1"/>
  <c r="W4964" i="1" s="1"/>
  <c r="U4964" i="1"/>
  <c r="V4963" i="1"/>
  <c r="W4963" i="1" s="1"/>
  <c r="U4963" i="1"/>
  <c r="V4962" i="1"/>
  <c r="W4962" i="1" s="1"/>
  <c r="U4962" i="1"/>
  <c r="V4961" i="1"/>
  <c r="W4961" i="1" s="1"/>
  <c r="U4961" i="1"/>
  <c r="V4960" i="1"/>
  <c r="W4960" i="1" s="1"/>
  <c r="U4960" i="1"/>
  <c r="V4959" i="1"/>
  <c r="W4959" i="1" s="1"/>
  <c r="U4959" i="1"/>
  <c r="V4958" i="1"/>
  <c r="W4958" i="1" s="1"/>
  <c r="U4958" i="1"/>
  <c r="V4957" i="1"/>
  <c r="W4957" i="1" s="1"/>
  <c r="U4957" i="1"/>
  <c r="V4956" i="1"/>
  <c r="W4956" i="1" s="1"/>
  <c r="U4956" i="1"/>
  <c r="V4955" i="1"/>
  <c r="W4955" i="1" s="1"/>
  <c r="U4955" i="1"/>
  <c r="V4954" i="1"/>
  <c r="W4954" i="1" s="1"/>
  <c r="U4954" i="1"/>
  <c r="V4953" i="1"/>
  <c r="W4953" i="1" s="1"/>
  <c r="U4953" i="1"/>
  <c r="V4952" i="1"/>
  <c r="W4952" i="1" s="1"/>
  <c r="U4952" i="1"/>
  <c r="V4951" i="1"/>
  <c r="W4951" i="1" s="1"/>
  <c r="U4951" i="1"/>
  <c r="V4950" i="1"/>
  <c r="W4950" i="1" s="1"/>
  <c r="U4950" i="1"/>
  <c r="V4949" i="1"/>
  <c r="W4949" i="1" s="1"/>
  <c r="U4949" i="1"/>
  <c r="V4948" i="1"/>
  <c r="W4948" i="1" s="1"/>
  <c r="U4948" i="1"/>
  <c r="V4947" i="1"/>
  <c r="W4947" i="1" s="1"/>
  <c r="U4947" i="1"/>
  <c r="V4946" i="1"/>
  <c r="W4946" i="1" s="1"/>
  <c r="U4946" i="1"/>
  <c r="V4945" i="1"/>
  <c r="W4945" i="1" s="1"/>
  <c r="U4945" i="1"/>
  <c r="V4944" i="1"/>
  <c r="W4944" i="1" s="1"/>
  <c r="U4944" i="1"/>
  <c r="V4943" i="1"/>
  <c r="W4943" i="1" s="1"/>
  <c r="U4943" i="1"/>
  <c r="V4942" i="1"/>
  <c r="W4942" i="1" s="1"/>
  <c r="U4942" i="1"/>
  <c r="V4941" i="1"/>
  <c r="W4941" i="1" s="1"/>
  <c r="U4941" i="1"/>
  <c r="V4940" i="1"/>
  <c r="W4940" i="1" s="1"/>
  <c r="U4940" i="1"/>
  <c r="V4939" i="1"/>
  <c r="W4939" i="1" s="1"/>
  <c r="U4939" i="1"/>
  <c r="V4938" i="1"/>
  <c r="W4938" i="1" s="1"/>
  <c r="U4938" i="1"/>
  <c r="V4937" i="1"/>
  <c r="W4937" i="1" s="1"/>
  <c r="U4937" i="1"/>
  <c r="V4936" i="1"/>
  <c r="W4936" i="1" s="1"/>
  <c r="U4936" i="1"/>
  <c r="V4935" i="1"/>
  <c r="W4935" i="1" s="1"/>
  <c r="U4935" i="1"/>
  <c r="V4934" i="1"/>
  <c r="W4934" i="1" s="1"/>
  <c r="U4934" i="1"/>
  <c r="V4933" i="1"/>
  <c r="W4933" i="1" s="1"/>
  <c r="U4933" i="1"/>
  <c r="V4932" i="1"/>
  <c r="W4932" i="1" s="1"/>
  <c r="U4932" i="1"/>
  <c r="V4931" i="1"/>
  <c r="W4931" i="1" s="1"/>
  <c r="U4931" i="1"/>
  <c r="V4930" i="1"/>
  <c r="W4930" i="1" s="1"/>
  <c r="U4930" i="1"/>
  <c r="V4929" i="1"/>
  <c r="W4929" i="1" s="1"/>
  <c r="U4929" i="1"/>
  <c r="V4928" i="1"/>
  <c r="W4928" i="1" s="1"/>
  <c r="U4928" i="1"/>
  <c r="V4927" i="1"/>
  <c r="W4927" i="1" s="1"/>
  <c r="U4927" i="1"/>
  <c r="V4926" i="1"/>
  <c r="W4926" i="1" s="1"/>
  <c r="U4926" i="1"/>
  <c r="V4925" i="1"/>
  <c r="W4925" i="1" s="1"/>
  <c r="U4925" i="1"/>
  <c r="V4924" i="1"/>
  <c r="W4924" i="1" s="1"/>
  <c r="U4924" i="1"/>
  <c r="V4923" i="1"/>
  <c r="W4923" i="1" s="1"/>
  <c r="U4923" i="1"/>
  <c r="V4922" i="1"/>
  <c r="W4922" i="1" s="1"/>
  <c r="U4922" i="1"/>
  <c r="V4921" i="1"/>
  <c r="W4921" i="1" s="1"/>
  <c r="U4921" i="1"/>
  <c r="V4920" i="1"/>
  <c r="W4920" i="1" s="1"/>
  <c r="U4920" i="1"/>
  <c r="V4919" i="1"/>
  <c r="W4919" i="1" s="1"/>
  <c r="U4919" i="1"/>
  <c r="V4918" i="1"/>
  <c r="W4918" i="1" s="1"/>
  <c r="U4918" i="1"/>
  <c r="V4917" i="1"/>
  <c r="W4917" i="1" s="1"/>
  <c r="U4917" i="1"/>
  <c r="V4916" i="1"/>
  <c r="W4916" i="1" s="1"/>
  <c r="U4916" i="1"/>
  <c r="V4915" i="1"/>
  <c r="W4915" i="1" s="1"/>
  <c r="U4915" i="1"/>
  <c r="V4914" i="1"/>
  <c r="W4914" i="1" s="1"/>
  <c r="U4914" i="1"/>
  <c r="V4913" i="1"/>
  <c r="W4913" i="1" s="1"/>
  <c r="U4913" i="1"/>
  <c r="V4912" i="1"/>
  <c r="W4912" i="1" s="1"/>
  <c r="U4912" i="1"/>
  <c r="V4911" i="1"/>
  <c r="W4911" i="1" s="1"/>
  <c r="U4911" i="1"/>
  <c r="V4910" i="1"/>
  <c r="W4910" i="1" s="1"/>
  <c r="U4910" i="1"/>
  <c r="V4909" i="1"/>
  <c r="W4909" i="1" s="1"/>
  <c r="U4909" i="1"/>
  <c r="V4908" i="1"/>
  <c r="W4908" i="1" s="1"/>
  <c r="U4908" i="1"/>
  <c r="V4907" i="1"/>
  <c r="W4907" i="1" s="1"/>
  <c r="U4907" i="1"/>
  <c r="V4906" i="1"/>
  <c r="W4906" i="1" s="1"/>
  <c r="U4906" i="1"/>
  <c r="V4905" i="1"/>
  <c r="W4905" i="1" s="1"/>
  <c r="U4905" i="1"/>
  <c r="V4904" i="1"/>
  <c r="W4904" i="1" s="1"/>
  <c r="U4904" i="1"/>
  <c r="V4903" i="1"/>
  <c r="W4903" i="1" s="1"/>
  <c r="U4903" i="1"/>
  <c r="V4902" i="1"/>
  <c r="W4902" i="1" s="1"/>
  <c r="U4902" i="1"/>
  <c r="V4901" i="1"/>
  <c r="W4901" i="1" s="1"/>
  <c r="U4901" i="1"/>
  <c r="V4900" i="1"/>
  <c r="W4900" i="1" s="1"/>
  <c r="U4900" i="1"/>
  <c r="V4899" i="1"/>
  <c r="W4899" i="1" s="1"/>
  <c r="U4899" i="1"/>
  <c r="V4898" i="1"/>
  <c r="W4898" i="1" s="1"/>
  <c r="U4898" i="1"/>
  <c r="V4897" i="1"/>
  <c r="W4897" i="1" s="1"/>
  <c r="U4897" i="1"/>
  <c r="V4896" i="1"/>
  <c r="W4896" i="1" s="1"/>
  <c r="U4896" i="1"/>
  <c r="V4895" i="1"/>
  <c r="W4895" i="1" s="1"/>
  <c r="U4895" i="1"/>
  <c r="V4894" i="1"/>
  <c r="W4894" i="1" s="1"/>
  <c r="U4894" i="1"/>
  <c r="V4893" i="1"/>
  <c r="W4893" i="1" s="1"/>
  <c r="U4893" i="1"/>
  <c r="V4892" i="1"/>
  <c r="W4892" i="1" s="1"/>
  <c r="U4892" i="1"/>
  <c r="V4891" i="1"/>
  <c r="W4891" i="1" s="1"/>
  <c r="U4891" i="1"/>
  <c r="V4890" i="1"/>
  <c r="W4890" i="1" s="1"/>
  <c r="U4890" i="1"/>
  <c r="V4889" i="1"/>
  <c r="W4889" i="1" s="1"/>
  <c r="U4889" i="1"/>
  <c r="V4888" i="1"/>
  <c r="W4888" i="1" s="1"/>
  <c r="U4888" i="1"/>
  <c r="V4887" i="1"/>
  <c r="W4887" i="1" s="1"/>
  <c r="U4887" i="1"/>
  <c r="V4886" i="1"/>
  <c r="W4886" i="1" s="1"/>
  <c r="U4886" i="1"/>
  <c r="V4885" i="1"/>
  <c r="W4885" i="1" s="1"/>
  <c r="U4885" i="1"/>
  <c r="V4884" i="1"/>
  <c r="W4884" i="1" s="1"/>
  <c r="U4884" i="1"/>
  <c r="V4883" i="1"/>
  <c r="W4883" i="1" s="1"/>
  <c r="U4883" i="1"/>
  <c r="V4882" i="1"/>
  <c r="W4882" i="1" s="1"/>
  <c r="U4882" i="1"/>
  <c r="V4881" i="1"/>
  <c r="W4881" i="1" s="1"/>
  <c r="U4881" i="1"/>
  <c r="V4880" i="1"/>
  <c r="W4880" i="1" s="1"/>
  <c r="U4880" i="1"/>
  <c r="V4879" i="1"/>
  <c r="W4879" i="1" s="1"/>
  <c r="U4879" i="1"/>
  <c r="V4878" i="1"/>
  <c r="W4878" i="1" s="1"/>
  <c r="U4878" i="1"/>
  <c r="V4877" i="1"/>
  <c r="W4877" i="1" s="1"/>
  <c r="U4877" i="1"/>
  <c r="V4876" i="1"/>
  <c r="W4876" i="1" s="1"/>
  <c r="U4876" i="1"/>
  <c r="V4875" i="1"/>
  <c r="W4875" i="1" s="1"/>
  <c r="U4875" i="1"/>
  <c r="V4874" i="1"/>
  <c r="W4874" i="1" s="1"/>
  <c r="U4874" i="1"/>
  <c r="V4873" i="1"/>
  <c r="W4873" i="1" s="1"/>
  <c r="U4873" i="1"/>
  <c r="V4872" i="1"/>
  <c r="W4872" i="1" s="1"/>
  <c r="U4872" i="1"/>
  <c r="V4871" i="1"/>
  <c r="W4871" i="1" s="1"/>
  <c r="U4871" i="1"/>
  <c r="V4870" i="1"/>
  <c r="W4870" i="1" s="1"/>
  <c r="U4870" i="1"/>
  <c r="V4869" i="1"/>
  <c r="W4869" i="1" s="1"/>
  <c r="U4869" i="1"/>
  <c r="V4868" i="1"/>
  <c r="W4868" i="1" s="1"/>
  <c r="U4868" i="1"/>
  <c r="V4867" i="1"/>
  <c r="W4867" i="1" s="1"/>
  <c r="U4867" i="1"/>
  <c r="V4866" i="1"/>
  <c r="W4866" i="1" s="1"/>
  <c r="U4866" i="1"/>
  <c r="V4865" i="1"/>
  <c r="W4865" i="1" s="1"/>
  <c r="U4865" i="1"/>
  <c r="V4864" i="1"/>
  <c r="W4864" i="1" s="1"/>
  <c r="U4864" i="1"/>
  <c r="V4863" i="1"/>
  <c r="W4863" i="1" s="1"/>
  <c r="U4863" i="1"/>
  <c r="V4862" i="1"/>
  <c r="W4862" i="1" s="1"/>
  <c r="U4862" i="1"/>
  <c r="V4861" i="1"/>
  <c r="W4861" i="1" s="1"/>
  <c r="U4861" i="1"/>
  <c r="V4860" i="1"/>
  <c r="W4860" i="1" s="1"/>
  <c r="U4860" i="1"/>
  <c r="V4859" i="1"/>
  <c r="W4859" i="1" s="1"/>
  <c r="U4859" i="1"/>
  <c r="V4858" i="1"/>
  <c r="W4858" i="1" s="1"/>
  <c r="U4858" i="1"/>
  <c r="V4857" i="1"/>
  <c r="W4857" i="1" s="1"/>
  <c r="U4857" i="1"/>
  <c r="V4856" i="1"/>
  <c r="W4856" i="1" s="1"/>
  <c r="U4856" i="1"/>
  <c r="V4855" i="1"/>
  <c r="W4855" i="1" s="1"/>
  <c r="U4855" i="1"/>
  <c r="V4854" i="1"/>
  <c r="W4854" i="1" s="1"/>
  <c r="U4854" i="1"/>
  <c r="V4853" i="1"/>
  <c r="W4853" i="1" s="1"/>
  <c r="U4853" i="1"/>
  <c r="V4852" i="1"/>
  <c r="W4852" i="1" s="1"/>
  <c r="U4852" i="1"/>
  <c r="V4851" i="1"/>
  <c r="W4851" i="1" s="1"/>
  <c r="U4851" i="1"/>
  <c r="V4850" i="1"/>
  <c r="W4850" i="1" s="1"/>
  <c r="U4850" i="1"/>
  <c r="V4849" i="1"/>
  <c r="W4849" i="1" s="1"/>
  <c r="U4849" i="1"/>
  <c r="V4848" i="1"/>
  <c r="W4848" i="1" s="1"/>
  <c r="U4848" i="1"/>
  <c r="V4847" i="1"/>
  <c r="W4847" i="1" s="1"/>
  <c r="U4847" i="1"/>
  <c r="V4846" i="1"/>
  <c r="W4846" i="1" s="1"/>
  <c r="U4846" i="1"/>
  <c r="V4845" i="1"/>
  <c r="W4845" i="1" s="1"/>
  <c r="U4845" i="1"/>
  <c r="V4844" i="1"/>
  <c r="W4844" i="1" s="1"/>
  <c r="U4844" i="1"/>
  <c r="V4843" i="1"/>
  <c r="W4843" i="1" s="1"/>
  <c r="U4843" i="1"/>
  <c r="V4842" i="1"/>
  <c r="W4842" i="1" s="1"/>
  <c r="U4842" i="1"/>
  <c r="V4841" i="1"/>
  <c r="W4841" i="1" s="1"/>
  <c r="U4841" i="1"/>
  <c r="V4840" i="1"/>
  <c r="W4840" i="1" s="1"/>
  <c r="U4840" i="1"/>
  <c r="V4839" i="1"/>
  <c r="W4839" i="1" s="1"/>
  <c r="U4839" i="1"/>
  <c r="V4838" i="1"/>
  <c r="W4838" i="1" s="1"/>
  <c r="U4838" i="1"/>
  <c r="V4837" i="1"/>
  <c r="W4837" i="1" s="1"/>
  <c r="U4837" i="1"/>
  <c r="V4836" i="1"/>
  <c r="W4836" i="1" s="1"/>
  <c r="U4836" i="1"/>
  <c r="V4835" i="1"/>
  <c r="W4835" i="1" s="1"/>
  <c r="U4835" i="1"/>
  <c r="V4834" i="1"/>
  <c r="W4834" i="1" s="1"/>
  <c r="U4834" i="1"/>
  <c r="V4833" i="1"/>
  <c r="W4833" i="1" s="1"/>
  <c r="U4833" i="1"/>
  <c r="V4832" i="1"/>
  <c r="W4832" i="1" s="1"/>
  <c r="U4832" i="1"/>
  <c r="V4831" i="1"/>
  <c r="W4831" i="1" s="1"/>
  <c r="U4831" i="1"/>
  <c r="V4830" i="1"/>
  <c r="W4830" i="1" s="1"/>
  <c r="U4830" i="1"/>
  <c r="V4829" i="1"/>
  <c r="W4829" i="1" s="1"/>
  <c r="U4829" i="1"/>
  <c r="V4828" i="1"/>
  <c r="W4828" i="1" s="1"/>
  <c r="U4828" i="1"/>
  <c r="V4827" i="1"/>
  <c r="W4827" i="1" s="1"/>
  <c r="U4827" i="1"/>
  <c r="V4826" i="1"/>
  <c r="W4826" i="1" s="1"/>
  <c r="U4826" i="1"/>
  <c r="V4825" i="1"/>
  <c r="W4825" i="1" s="1"/>
  <c r="U4825" i="1"/>
  <c r="V4824" i="1"/>
  <c r="W4824" i="1" s="1"/>
  <c r="U4824" i="1"/>
  <c r="V4823" i="1"/>
  <c r="W4823" i="1" s="1"/>
  <c r="U4823" i="1"/>
  <c r="V4822" i="1"/>
  <c r="W4822" i="1" s="1"/>
  <c r="U4822" i="1"/>
  <c r="V4821" i="1"/>
  <c r="W4821" i="1" s="1"/>
  <c r="U4821" i="1"/>
  <c r="V4820" i="1"/>
  <c r="W4820" i="1" s="1"/>
  <c r="U4820" i="1"/>
  <c r="V4819" i="1"/>
  <c r="W4819" i="1" s="1"/>
  <c r="U4819" i="1"/>
  <c r="V4818" i="1"/>
  <c r="W4818" i="1" s="1"/>
  <c r="U4818" i="1"/>
  <c r="V4817" i="1"/>
  <c r="W4817" i="1" s="1"/>
  <c r="U4817" i="1"/>
  <c r="V4816" i="1"/>
  <c r="W4816" i="1" s="1"/>
  <c r="U4816" i="1"/>
  <c r="V4815" i="1"/>
  <c r="W4815" i="1" s="1"/>
  <c r="U4815" i="1"/>
  <c r="V4814" i="1"/>
  <c r="W4814" i="1" s="1"/>
  <c r="U4814" i="1"/>
  <c r="V4813" i="1"/>
  <c r="W4813" i="1" s="1"/>
  <c r="U4813" i="1"/>
  <c r="V4812" i="1"/>
  <c r="W4812" i="1" s="1"/>
  <c r="U4812" i="1"/>
  <c r="V4811" i="1"/>
  <c r="W4811" i="1" s="1"/>
  <c r="U4811" i="1"/>
  <c r="V4810" i="1"/>
  <c r="W4810" i="1" s="1"/>
  <c r="U4810" i="1"/>
  <c r="V4809" i="1"/>
  <c r="W4809" i="1" s="1"/>
  <c r="U4809" i="1"/>
  <c r="V4808" i="1"/>
  <c r="W4808" i="1" s="1"/>
  <c r="U4808" i="1"/>
  <c r="V4807" i="1"/>
  <c r="W4807" i="1" s="1"/>
  <c r="U4807" i="1"/>
  <c r="V4806" i="1"/>
  <c r="W4806" i="1" s="1"/>
  <c r="U4806" i="1"/>
  <c r="V4805" i="1"/>
  <c r="W4805" i="1" s="1"/>
  <c r="U4805" i="1"/>
  <c r="V4804" i="1"/>
  <c r="W4804" i="1" s="1"/>
  <c r="U4804" i="1"/>
  <c r="V4803" i="1"/>
  <c r="W4803" i="1" s="1"/>
  <c r="U4803" i="1"/>
  <c r="V4802" i="1"/>
  <c r="W4802" i="1" s="1"/>
  <c r="U4802" i="1"/>
  <c r="V4801" i="1"/>
  <c r="W4801" i="1" s="1"/>
  <c r="U4801" i="1"/>
  <c r="V4800" i="1"/>
  <c r="W4800" i="1" s="1"/>
  <c r="U4800" i="1"/>
  <c r="V4799" i="1"/>
  <c r="W4799" i="1" s="1"/>
  <c r="U4799" i="1"/>
  <c r="V4798" i="1"/>
  <c r="W4798" i="1" s="1"/>
  <c r="U4798" i="1"/>
  <c r="V4797" i="1"/>
  <c r="W4797" i="1" s="1"/>
  <c r="U4797" i="1"/>
  <c r="V4796" i="1"/>
  <c r="W4796" i="1" s="1"/>
  <c r="U4796" i="1"/>
  <c r="V4795" i="1"/>
  <c r="W4795" i="1" s="1"/>
  <c r="U4795" i="1"/>
  <c r="V4794" i="1"/>
  <c r="W4794" i="1" s="1"/>
  <c r="U4794" i="1"/>
  <c r="V4793" i="1"/>
  <c r="W4793" i="1" s="1"/>
  <c r="U4793" i="1"/>
  <c r="V4792" i="1"/>
  <c r="W4792" i="1" s="1"/>
  <c r="U4792" i="1"/>
  <c r="V4791" i="1"/>
  <c r="W4791" i="1" s="1"/>
  <c r="U4791" i="1"/>
  <c r="V4790" i="1"/>
  <c r="W4790" i="1" s="1"/>
  <c r="U4790" i="1"/>
  <c r="V4789" i="1"/>
  <c r="W4789" i="1" s="1"/>
  <c r="U4789" i="1"/>
  <c r="V4788" i="1"/>
  <c r="W4788" i="1" s="1"/>
  <c r="U4788" i="1"/>
  <c r="V4787" i="1"/>
  <c r="W4787" i="1" s="1"/>
  <c r="U4787" i="1"/>
  <c r="V4786" i="1"/>
  <c r="W4786" i="1" s="1"/>
  <c r="U4786" i="1"/>
  <c r="V4785" i="1"/>
  <c r="W4785" i="1" s="1"/>
  <c r="U4785" i="1"/>
  <c r="V4784" i="1"/>
  <c r="W4784" i="1" s="1"/>
  <c r="U4784" i="1"/>
  <c r="V4783" i="1"/>
  <c r="W4783" i="1" s="1"/>
  <c r="U4783" i="1"/>
  <c r="V4782" i="1"/>
  <c r="W4782" i="1" s="1"/>
  <c r="U4782" i="1"/>
  <c r="V4781" i="1"/>
  <c r="W4781" i="1" s="1"/>
  <c r="U4781" i="1"/>
  <c r="V4780" i="1"/>
  <c r="W4780" i="1" s="1"/>
  <c r="U4780" i="1"/>
  <c r="V4779" i="1"/>
  <c r="W4779" i="1" s="1"/>
  <c r="U4779" i="1"/>
  <c r="V4778" i="1"/>
  <c r="W4778" i="1" s="1"/>
  <c r="U4778" i="1"/>
  <c r="V4777" i="1"/>
  <c r="W4777" i="1" s="1"/>
  <c r="U4777" i="1"/>
  <c r="V4776" i="1"/>
  <c r="W4776" i="1" s="1"/>
  <c r="U4776" i="1"/>
  <c r="V4775" i="1"/>
  <c r="W4775" i="1" s="1"/>
  <c r="U4775" i="1"/>
  <c r="V4774" i="1"/>
  <c r="W4774" i="1" s="1"/>
  <c r="U4774" i="1"/>
  <c r="V4773" i="1"/>
  <c r="W4773" i="1" s="1"/>
  <c r="U4773" i="1"/>
  <c r="V4772" i="1"/>
  <c r="W4772" i="1" s="1"/>
  <c r="U4772" i="1"/>
  <c r="V4771" i="1"/>
  <c r="W4771" i="1" s="1"/>
  <c r="U4771" i="1"/>
  <c r="V4770" i="1"/>
  <c r="W4770" i="1" s="1"/>
  <c r="U4770" i="1"/>
  <c r="V4769" i="1"/>
  <c r="W4769" i="1" s="1"/>
  <c r="U4769" i="1"/>
  <c r="V4768" i="1"/>
  <c r="W4768" i="1" s="1"/>
  <c r="U4768" i="1"/>
  <c r="V4767" i="1"/>
  <c r="W4767" i="1" s="1"/>
  <c r="U4767" i="1"/>
  <c r="V4766" i="1"/>
  <c r="W4766" i="1" s="1"/>
  <c r="U4766" i="1"/>
  <c r="V4765" i="1"/>
  <c r="W4765" i="1" s="1"/>
  <c r="U4765" i="1"/>
  <c r="V4764" i="1"/>
  <c r="W4764" i="1" s="1"/>
  <c r="U4764" i="1"/>
  <c r="V4763" i="1"/>
  <c r="W4763" i="1" s="1"/>
  <c r="U4763" i="1"/>
  <c r="V4762" i="1"/>
  <c r="W4762" i="1" s="1"/>
  <c r="U4762" i="1"/>
  <c r="V4761" i="1"/>
  <c r="W4761" i="1" s="1"/>
  <c r="U4761" i="1"/>
  <c r="V4760" i="1"/>
  <c r="W4760" i="1" s="1"/>
  <c r="U4760" i="1"/>
  <c r="V4759" i="1"/>
  <c r="W4759" i="1" s="1"/>
  <c r="U4759" i="1"/>
  <c r="V4758" i="1"/>
  <c r="W4758" i="1" s="1"/>
  <c r="U4758" i="1"/>
  <c r="V4757" i="1"/>
  <c r="W4757" i="1" s="1"/>
  <c r="U4757" i="1"/>
  <c r="V4756" i="1"/>
  <c r="W4756" i="1" s="1"/>
  <c r="U4756" i="1"/>
  <c r="V4755" i="1"/>
  <c r="W4755" i="1" s="1"/>
  <c r="U4755" i="1"/>
  <c r="V4754" i="1"/>
  <c r="W4754" i="1" s="1"/>
  <c r="U4754" i="1"/>
  <c r="V4753" i="1"/>
  <c r="W4753" i="1" s="1"/>
  <c r="U4753" i="1"/>
  <c r="V4752" i="1"/>
  <c r="W4752" i="1" s="1"/>
  <c r="U4752" i="1"/>
  <c r="V4751" i="1"/>
  <c r="W4751" i="1" s="1"/>
  <c r="U4751" i="1"/>
  <c r="V4750" i="1"/>
  <c r="W4750" i="1" s="1"/>
  <c r="U4750" i="1"/>
  <c r="V4749" i="1"/>
  <c r="W4749" i="1" s="1"/>
  <c r="U4749" i="1"/>
  <c r="V4748" i="1"/>
  <c r="W4748" i="1" s="1"/>
  <c r="U4748" i="1"/>
  <c r="V4747" i="1"/>
  <c r="W4747" i="1" s="1"/>
  <c r="U4747" i="1"/>
  <c r="V4746" i="1"/>
  <c r="W4746" i="1" s="1"/>
  <c r="U4746" i="1"/>
  <c r="V4745" i="1"/>
  <c r="W4745" i="1" s="1"/>
  <c r="U4745" i="1"/>
  <c r="V4744" i="1"/>
  <c r="W4744" i="1" s="1"/>
  <c r="U4744" i="1"/>
  <c r="V4743" i="1"/>
  <c r="W4743" i="1" s="1"/>
  <c r="U4743" i="1"/>
  <c r="V4742" i="1"/>
  <c r="W4742" i="1" s="1"/>
  <c r="U4742" i="1"/>
  <c r="V4741" i="1"/>
  <c r="W4741" i="1" s="1"/>
  <c r="U4741" i="1"/>
  <c r="V4740" i="1"/>
  <c r="W4740" i="1" s="1"/>
  <c r="U4740" i="1"/>
  <c r="V4739" i="1"/>
  <c r="W4739" i="1" s="1"/>
  <c r="U4739" i="1"/>
  <c r="V4738" i="1"/>
  <c r="W4738" i="1" s="1"/>
  <c r="U4738" i="1"/>
  <c r="V4737" i="1"/>
  <c r="W4737" i="1" s="1"/>
  <c r="U4737" i="1"/>
  <c r="V4736" i="1"/>
  <c r="W4736" i="1" s="1"/>
  <c r="U4736" i="1"/>
  <c r="V4735" i="1"/>
  <c r="W4735" i="1" s="1"/>
  <c r="U4735" i="1"/>
  <c r="V4734" i="1"/>
  <c r="W4734" i="1" s="1"/>
  <c r="U4734" i="1"/>
  <c r="V4733" i="1"/>
  <c r="W4733" i="1" s="1"/>
  <c r="U4733" i="1"/>
  <c r="V4732" i="1"/>
  <c r="W4732" i="1" s="1"/>
  <c r="U4732" i="1"/>
  <c r="V4731" i="1"/>
  <c r="W4731" i="1" s="1"/>
  <c r="U4731" i="1"/>
  <c r="V4730" i="1"/>
  <c r="W4730" i="1" s="1"/>
  <c r="U4730" i="1"/>
  <c r="V4729" i="1"/>
  <c r="W4729" i="1" s="1"/>
  <c r="U4729" i="1"/>
  <c r="V4728" i="1"/>
  <c r="W4728" i="1" s="1"/>
  <c r="U4728" i="1"/>
  <c r="V4727" i="1"/>
  <c r="W4727" i="1" s="1"/>
  <c r="U4727" i="1"/>
  <c r="V4726" i="1"/>
  <c r="W4726" i="1" s="1"/>
  <c r="U4726" i="1"/>
  <c r="V4725" i="1"/>
  <c r="W4725" i="1" s="1"/>
  <c r="U4725" i="1"/>
  <c r="V4724" i="1"/>
  <c r="W4724" i="1" s="1"/>
  <c r="U4724" i="1"/>
  <c r="V4723" i="1"/>
  <c r="W4723" i="1" s="1"/>
  <c r="U4723" i="1"/>
  <c r="V4722" i="1"/>
  <c r="W4722" i="1" s="1"/>
  <c r="U4722" i="1"/>
  <c r="V4721" i="1"/>
  <c r="W4721" i="1" s="1"/>
  <c r="U4721" i="1"/>
  <c r="V4720" i="1"/>
  <c r="W4720" i="1" s="1"/>
  <c r="U4720" i="1"/>
  <c r="V4719" i="1"/>
  <c r="W4719" i="1" s="1"/>
  <c r="U4719" i="1"/>
  <c r="V4718" i="1"/>
  <c r="W4718" i="1" s="1"/>
  <c r="U4718" i="1"/>
  <c r="V4717" i="1"/>
  <c r="W4717" i="1" s="1"/>
  <c r="U4717" i="1"/>
  <c r="V4716" i="1"/>
  <c r="W4716" i="1" s="1"/>
  <c r="U4716" i="1"/>
  <c r="V4715" i="1"/>
  <c r="W4715" i="1" s="1"/>
  <c r="U4715" i="1"/>
  <c r="V4714" i="1"/>
  <c r="W4714" i="1" s="1"/>
  <c r="U4714" i="1"/>
  <c r="V4713" i="1"/>
  <c r="W4713" i="1" s="1"/>
  <c r="U4713" i="1"/>
  <c r="V4712" i="1"/>
  <c r="W4712" i="1" s="1"/>
  <c r="U4712" i="1"/>
  <c r="V4711" i="1"/>
  <c r="W4711" i="1" s="1"/>
  <c r="U4711" i="1"/>
  <c r="V4710" i="1"/>
  <c r="W4710" i="1" s="1"/>
  <c r="U4710" i="1"/>
  <c r="V4709" i="1"/>
  <c r="W4709" i="1" s="1"/>
  <c r="U4709" i="1"/>
  <c r="V4708" i="1"/>
  <c r="W4708" i="1" s="1"/>
  <c r="U4708" i="1"/>
  <c r="V4707" i="1"/>
  <c r="W4707" i="1" s="1"/>
  <c r="U4707" i="1"/>
  <c r="V4706" i="1"/>
  <c r="W4706" i="1" s="1"/>
  <c r="U4706" i="1"/>
  <c r="V4705" i="1"/>
  <c r="W4705" i="1" s="1"/>
  <c r="U4705" i="1"/>
  <c r="V4704" i="1"/>
  <c r="W4704" i="1" s="1"/>
  <c r="U4704" i="1"/>
  <c r="V4703" i="1"/>
  <c r="W4703" i="1" s="1"/>
  <c r="U4703" i="1"/>
  <c r="V4702" i="1"/>
  <c r="W4702" i="1" s="1"/>
  <c r="U4702" i="1"/>
  <c r="V4701" i="1"/>
  <c r="W4701" i="1" s="1"/>
  <c r="U4701" i="1"/>
  <c r="V4700" i="1"/>
  <c r="W4700" i="1" s="1"/>
  <c r="U4700" i="1"/>
  <c r="V4699" i="1"/>
  <c r="W4699" i="1" s="1"/>
  <c r="U4699" i="1"/>
  <c r="V4698" i="1"/>
  <c r="W4698" i="1" s="1"/>
  <c r="U4698" i="1"/>
  <c r="V4697" i="1"/>
  <c r="W4697" i="1" s="1"/>
  <c r="U4697" i="1"/>
  <c r="V4696" i="1"/>
  <c r="W4696" i="1" s="1"/>
  <c r="U4696" i="1"/>
  <c r="V4695" i="1"/>
  <c r="W4695" i="1" s="1"/>
  <c r="U4695" i="1"/>
  <c r="V4694" i="1"/>
  <c r="W4694" i="1" s="1"/>
  <c r="U4694" i="1"/>
  <c r="V4693" i="1"/>
  <c r="W4693" i="1" s="1"/>
  <c r="U4693" i="1"/>
  <c r="V4692" i="1"/>
  <c r="W4692" i="1" s="1"/>
  <c r="U4692" i="1"/>
  <c r="V4691" i="1"/>
  <c r="W4691" i="1" s="1"/>
  <c r="U4691" i="1"/>
  <c r="V4690" i="1"/>
  <c r="W4690" i="1" s="1"/>
  <c r="U4690" i="1"/>
  <c r="V4689" i="1"/>
  <c r="W4689" i="1" s="1"/>
  <c r="U4689" i="1"/>
  <c r="V4688" i="1"/>
  <c r="W4688" i="1" s="1"/>
  <c r="U4688" i="1"/>
  <c r="V4687" i="1"/>
  <c r="W4687" i="1" s="1"/>
  <c r="U4687" i="1"/>
  <c r="V4686" i="1"/>
  <c r="W4686" i="1" s="1"/>
  <c r="U4686" i="1"/>
  <c r="V4685" i="1"/>
  <c r="W4685" i="1" s="1"/>
  <c r="U4685" i="1"/>
  <c r="V4684" i="1"/>
  <c r="W4684" i="1" s="1"/>
  <c r="U4684" i="1"/>
  <c r="V4683" i="1"/>
  <c r="W4683" i="1" s="1"/>
  <c r="U4683" i="1"/>
  <c r="V4682" i="1"/>
  <c r="W4682" i="1" s="1"/>
  <c r="U4682" i="1"/>
  <c r="V4681" i="1"/>
  <c r="W4681" i="1" s="1"/>
  <c r="U4681" i="1"/>
  <c r="V4680" i="1"/>
  <c r="W4680" i="1" s="1"/>
  <c r="U4680" i="1"/>
  <c r="V4679" i="1"/>
  <c r="W4679" i="1" s="1"/>
  <c r="U4679" i="1"/>
  <c r="V4678" i="1"/>
  <c r="W4678" i="1" s="1"/>
  <c r="U4678" i="1"/>
  <c r="V4677" i="1"/>
  <c r="W4677" i="1" s="1"/>
  <c r="U4677" i="1"/>
  <c r="V4676" i="1"/>
  <c r="W4676" i="1" s="1"/>
  <c r="U4676" i="1"/>
  <c r="V4675" i="1"/>
  <c r="W4675" i="1" s="1"/>
  <c r="U4675" i="1"/>
  <c r="V4674" i="1"/>
  <c r="W4674" i="1" s="1"/>
  <c r="U4674" i="1"/>
  <c r="V4673" i="1"/>
  <c r="W4673" i="1" s="1"/>
  <c r="U4673" i="1"/>
  <c r="V4672" i="1"/>
  <c r="W4672" i="1" s="1"/>
  <c r="U4672" i="1"/>
  <c r="V4671" i="1"/>
  <c r="W4671" i="1" s="1"/>
  <c r="U4671" i="1"/>
  <c r="V4670" i="1"/>
  <c r="W4670" i="1" s="1"/>
  <c r="U4670" i="1"/>
  <c r="V4669" i="1"/>
  <c r="W4669" i="1" s="1"/>
  <c r="U4669" i="1"/>
  <c r="V4668" i="1"/>
  <c r="W4668" i="1" s="1"/>
  <c r="U4668" i="1"/>
  <c r="V4667" i="1"/>
  <c r="W4667" i="1" s="1"/>
  <c r="U4667" i="1"/>
  <c r="V4666" i="1"/>
  <c r="W4666" i="1" s="1"/>
  <c r="U4666" i="1"/>
  <c r="V4665" i="1"/>
  <c r="W4665" i="1" s="1"/>
  <c r="U4665" i="1"/>
  <c r="V4664" i="1"/>
  <c r="W4664" i="1" s="1"/>
  <c r="U4664" i="1"/>
  <c r="V4663" i="1"/>
  <c r="W4663" i="1" s="1"/>
  <c r="U4663" i="1"/>
  <c r="V4662" i="1"/>
  <c r="W4662" i="1" s="1"/>
  <c r="U4662" i="1"/>
  <c r="V4661" i="1"/>
  <c r="W4661" i="1" s="1"/>
  <c r="U4661" i="1"/>
  <c r="V4660" i="1"/>
  <c r="W4660" i="1" s="1"/>
  <c r="U4660" i="1"/>
  <c r="V4659" i="1"/>
  <c r="W4659" i="1" s="1"/>
  <c r="U4659" i="1"/>
  <c r="V4658" i="1"/>
  <c r="W4658" i="1" s="1"/>
  <c r="U4658" i="1"/>
  <c r="V4657" i="1"/>
  <c r="W4657" i="1" s="1"/>
  <c r="U4657" i="1"/>
  <c r="V4656" i="1"/>
  <c r="W4656" i="1" s="1"/>
  <c r="U4656" i="1"/>
  <c r="V4655" i="1"/>
  <c r="W4655" i="1" s="1"/>
  <c r="U4655" i="1"/>
  <c r="V4654" i="1"/>
  <c r="W4654" i="1" s="1"/>
  <c r="U4654" i="1"/>
  <c r="V4653" i="1"/>
  <c r="W4653" i="1" s="1"/>
  <c r="U4653" i="1"/>
  <c r="V4652" i="1"/>
  <c r="W4652" i="1" s="1"/>
  <c r="U4652" i="1"/>
  <c r="V4651" i="1"/>
  <c r="W4651" i="1" s="1"/>
  <c r="U4651" i="1"/>
  <c r="V4650" i="1"/>
  <c r="W4650" i="1" s="1"/>
  <c r="U4650" i="1"/>
  <c r="V4649" i="1"/>
  <c r="W4649" i="1" s="1"/>
  <c r="U4649" i="1"/>
  <c r="V4648" i="1"/>
  <c r="W4648" i="1" s="1"/>
  <c r="U4648" i="1"/>
  <c r="V4647" i="1"/>
  <c r="W4647" i="1" s="1"/>
  <c r="U4647" i="1"/>
  <c r="V4646" i="1"/>
  <c r="W4646" i="1" s="1"/>
  <c r="U4646" i="1"/>
  <c r="V4645" i="1"/>
  <c r="W4645" i="1" s="1"/>
  <c r="U4645" i="1"/>
  <c r="V4644" i="1"/>
  <c r="W4644" i="1" s="1"/>
  <c r="U4644" i="1"/>
  <c r="V4643" i="1"/>
  <c r="W4643" i="1" s="1"/>
  <c r="U4643" i="1"/>
  <c r="V4642" i="1"/>
  <c r="W4642" i="1" s="1"/>
  <c r="U4642" i="1"/>
  <c r="V4641" i="1"/>
  <c r="W4641" i="1" s="1"/>
  <c r="U4641" i="1"/>
  <c r="V4640" i="1"/>
  <c r="W4640" i="1" s="1"/>
  <c r="U4640" i="1"/>
  <c r="V4639" i="1"/>
  <c r="W4639" i="1" s="1"/>
  <c r="U4639" i="1"/>
  <c r="V4638" i="1"/>
  <c r="W4638" i="1" s="1"/>
  <c r="U4638" i="1"/>
  <c r="V4637" i="1"/>
  <c r="W4637" i="1" s="1"/>
  <c r="U4637" i="1"/>
  <c r="V4636" i="1"/>
  <c r="W4636" i="1" s="1"/>
  <c r="U4636" i="1"/>
  <c r="V4635" i="1"/>
  <c r="W4635" i="1" s="1"/>
  <c r="U4635" i="1"/>
  <c r="V4634" i="1"/>
  <c r="W4634" i="1" s="1"/>
  <c r="U4634" i="1"/>
  <c r="V4633" i="1"/>
  <c r="W4633" i="1" s="1"/>
  <c r="U4633" i="1"/>
  <c r="V4632" i="1"/>
  <c r="W4632" i="1" s="1"/>
  <c r="U4632" i="1"/>
  <c r="V4631" i="1"/>
  <c r="W4631" i="1" s="1"/>
  <c r="U4631" i="1"/>
  <c r="V4630" i="1"/>
  <c r="W4630" i="1" s="1"/>
  <c r="U4630" i="1"/>
  <c r="V4629" i="1"/>
  <c r="W4629" i="1" s="1"/>
  <c r="U4629" i="1"/>
  <c r="V4628" i="1"/>
  <c r="W4628" i="1" s="1"/>
  <c r="U4628" i="1"/>
  <c r="V4627" i="1"/>
  <c r="W4627" i="1" s="1"/>
  <c r="U4627" i="1"/>
  <c r="V4626" i="1"/>
  <c r="W4626" i="1" s="1"/>
  <c r="U4626" i="1"/>
  <c r="V4625" i="1"/>
  <c r="W4625" i="1" s="1"/>
  <c r="U4625" i="1"/>
  <c r="V4624" i="1"/>
  <c r="W4624" i="1" s="1"/>
  <c r="U4624" i="1"/>
  <c r="V4623" i="1"/>
  <c r="W4623" i="1" s="1"/>
  <c r="U4623" i="1"/>
  <c r="V4622" i="1"/>
  <c r="W4622" i="1" s="1"/>
  <c r="U4622" i="1"/>
  <c r="V4621" i="1"/>
  <c r="W4621" i="1" s="1"/>
  <c r="U4621" i="1"/>
  <c r="V4620" i="1"/>
  <c r="W4620" i="1" s="1"/>
  <c r="U4620" i="1"/>
  <c r="V4619" i="1"/>
  <c r="W4619" i="1" s="1"/>
  <c r="U4619" i="1"/>
  <c r="V4618" i="1"/>
  <c r="W4618" i="1" s="1"/>
  <c r="U4618" i="1"/>
  <c r="V4617" i="1"/>
  <c r="W4617" i="1" s="1"/>
  <c r="U4617" i="1"/>
  <c r="V4616" i="1"/>
  <c r="W4616" i="1" s="1"/>
  <c r="U4616" i="1"/>
  <c r="V4615" i="1"/>
  <c r="W4615" i="1" s="1"/>
  <c r="U4615" i="1"/>
  <c r="V4614" i="1"/>
  <c r="W4614" i="1" s="1"/>
  <c r="U4614" i="1"/>
  <c r="V4613" i="1"/>
  <c r="W4613" i="1" s="1"/>
  <c r="U4613" i="1"/>
  <c r="V4612" i="1"/>
  <c r="W4612" i="1" s="1"/>
  <c r="U4612" i="1"/>
  <c r="V4611" i="1"/>
  <c r="W4611" i="1" s="1"/>
  <c r="U4611" i="1"/>
  <c r="V4610" i="1"/>
  <c r="W4610" i="1" s="1"/>
  <c r="U4610" i="1"/>
  <c r="V4609" i="1"/>
  <c r="W4609" i="1" s="1"/>
  <c r="U4609" i="1"/>
  <c r="V4608" i="1"/>
  <c r="W4608" i="1" s="1"/>
  <c r="U4608" i="1"/>
  <c r="V4607" i="1"/>
  <c r="W4607" i="1" s="1"/>
  <c r="U4607" i="1"/>
  <c r="V4606" i="1"/>
  <c r="W4606" i="1" s="1"/>
  <c r="U4606" i="1"/>
  <c r="V4605" i="1"/>
  <c r="W4605" i="1" s="1"/>
  <c r="U4605" i="1"/>
  <c r="V4604" i="1"/>
  <c r="W4604" i="1" s="1"/>
  <c r="U4604" i="1"/>
  <c r="V4603" i="1"/>
  <c r="W4603" i="1" s="1"/>
  <c r="U4603" i="1"/>
  <c r="V4602" i="1"/>
  <c r="W4602" i="1" s="1"/>
  <c r="U4602" i="1"/>
  <c r="V4601" i="1"/>
  <c r="W4601" i="1" s="1"/>
  <c r="U4601" i="1"/>
  <c r="V4600" i="1"/>
  <c r="W4600" i="1" s="1"/>
  <c r="U4600" i="1"/>
  <c r="V4599" i="1"/>
  <c r="W4599" i="1" s="1"/>
  <c r="U4599" i="1"/>
  <c r="V4598" i="1"/>
  <c r="W4598" i="1" s="1"/>
  <c r="U4598" i="1"/>
  <c r="V4597" i="1"/>
  <c r="W4597" i="1" s="1"/>
  <c r="U4597" i="1"/>
  <c r="V4596" i="1"/>
  <c r="W4596" i="1" s="1"/>
  <c r="U4596" i="1"/>
  <c r="V4595" i="1"/>
  <c r="W4595" i="1" s="1"/>
  <c r="U4595" i="1"/>
  <c r="V4594" i="1"/>
  <c r="W4594" i="1" s="1"/>
  <c r="U4594" i="1"/>
  <c r="V4593" i="1"/>
  <c r="W4593" i="1" s="1"/>
  <c r="U4593" i="1"/>
  <c r="V4592" i="1"/>
  <c r="W4592" i="1" s="1"/>
  <c r="U4592" i="1"/>
  <c r="V4591" i="1"/>
  <c r="W4591" i="1" s="1"/>
  <c r="U4591" i="1"/>
  <c r="V4590" i="1"/>
  <c r="W4590" i="1" s="1"/>
  <c r="U4590" i="1"/>
  <c r="V4589" i="1"/>
  <c r="W4589" i="1" s="1"/>
  <c r="U4589" i="1"/>
  <c r="V4588" i="1"/>
  <c r="W4588" i="1" s="1"/>
  <c r="U4588" i="1"/>
  <c r="V4587" i="1"/>
  <c r="W4587" i="1" s="1"/>
  <c r="U4587" i="1"/>
  <c r="V4586" i="1"/>
  <c r="W4586" i="1" s="1"/>
  <c r="U4586" i="1"/>
  <c r="V4585" i="1"/>
  <c r="W4585" i="1" s="1"/>
  <c r="U4585" i="1"/>
  <c r="V4584" i="1"/>
  <c r="W4584" i="1" s="1"/>
  <c r="U4584" i="1"/>
  <c r="V4583" i="1"/>
  <c r="W4583" i="1" s="1"/>
  <c r="U4583" i="1"/>
  <c r="V4582" i="1"/>
  <c r="W4582" i="1" s="1"/>
  <c r="U4582" i="1"/>
  <c r="V4581" i="1"/>
  <c r="W4581" i="1" s="1"/>
  <c r="U4581" i="1"/>
  <c r="V4580" i="1"/>
  <c r="W4580" i="1" s="1"/>
  <c r="U4580" i="1"/>
  <c r="V4579" i="1"/>
  <c r="W4579" i="1" s="1"/>
  <c r="U4579" i="1"/>
  <c r="V4578" i="1"/>
  <c r="W4578" i="1" s="1"/>
  <c r="U4578" i="1"/>
  <c r="V4577" i="1"/>
  <c r="W4577" i="1" s="1"/>
  <c r="U4577" i="1"/>
  <c r="V4576" i="1"/>
  <c r="W4576" i="1" s="1"/>
  <c r="U4576" i="1"/>
  <c r="V4575" i="1"/>
  <c r="W4575" i="1" s="1"/>
  <c r="U4575" i="1"/>
  <c r="V4574" i="1"/>
  <c r="W4574" i="1" s="1"/>
  <c r="U4574" i="1"/>
  <c r="V4573" i="1"/>
  <c r="W4573" i="1" s="1"/>
  <c r="U4573" i="1"/>
  <c r="V4572" i="1"/>
  <c r="W4572" i="1" s="1"/>
  <c r="U4572" i="1"/>
  <c r="V4571" i="1"/>
  <c r="W4571" i="1" s="1"/>
  <c r="U4571" i="1"/>
  <c r="V4570" i="1"/>
  <c r="W4570" i="1" s="1"/>
  <c r="U4570" i="1"/>
  <c r="V4569" i="1"/>
  <c r="W4569" i="1" s="1"/>
  <c r="U4569" i="1"/>
  <c r="V4568" i="1"/>
  <c r="W4568" i="1" s="1"/>
  <c r="U4568" i="1"/>
  <c r="V4567" i="1"/>
  <c r="W4567" i="1" s="1"/>
  <c r="U4567" i="1"/>
  <c r="V4566" i="1"/>
  <c r="W4566" i="1" s="1"/>
  <c r="U4566" i="1"/>
  <c r="V4565" i="1"/>
  <c r="W4565" i="1" s="1"/>
  <c r="U4565" i="1"/>
  <c r="V4564" i="1"/>
  <c r="W4564" i="1" s="1"/>
  <c r="U4564" i="1"/>
  <c r="V4563" i="1"/>
  <c r="W4563" i="1" s="1"/>
  <c r="U4563" i="1"/>
  <c r="V4562" i="1"/>
  <c r="W4562" i="1" s="1"/>
  <c r="U4562" i="1"/>
  <c r="V4561" i="1"/>
  <c r="W4561" i="1" s="1"/>
  <c r="U4561" i="1"/>
  <c r="V4560" i="1"/>
  <c r="W4560" i="1" s="1"/>
  <c r="U4560" i="1"/>
  <c r="V4559" i="1"/>
  <c r="W4559" i="1" s="1"/>
  <c r="U4559" i="1"/>
  <c r="V4558" i="1"/>
  <c r="W4558" i="1" s="1"/>
  <c r="U4558" i="1"/>
  <c r="V4557" i="1"/>
  <c r="W4557" i="1" s="1"/>
  <c r="U4557" i="1"/>
  <c r="V4556" i="1"/>
  <c r="W4556" i="1" s="1"/>
  <c r="U4556" i="1"/>
  <c r="V4555" i="1"/>
  <c r="W4555" i="1" s="1"/>
  <c r="U4555" i="1"/>
  <c r="V4554" i="1"/>
  <c r="W4554" i="1" s="1"/>
  <c r="U4554" i="1"/>
  <c r="V4553" i="1"/>
  <c r="W4553" i="1" s="1"/>
  <c r="U4553" i="1"/>
  <c r="V4552" i="1"/>
  <c r="W4552" i="1" s="1"/>
  <c r="U4552" i="1"/>
  <c r="V4551" i="1"/>
  <c r="W4551" i="1" s="1"/>
  <c r="U4551" i="1"/>
  <c r="V4550" i="1"/>
  <c r="W4550" i="1" s="1"/>
  <c r="U4550" i="1"/>
  <c r="V4549" i="1"/>
  <c r="W4549" i="1" s="1"/>
  <c r="U4549" i="1"/>
  <c r="V4548" i="1"/>
  <c r="W4548" i="1" s="1"/>
  <c r="U4548" i="1"/>
  <c r="V4547" i="1"/>
  <c r="W4547" i="1" s="1"/>
  <c r="U4547" i="1"/>
  <c r="V4546" i="1"/>
  <c r="W4546" i="1" s="1"/>
  <c r="U4546" i="1"/>
  <c r="V4545" i="1"/>
  <c r="W4545" i="1" s="1"/>
  <c r="U4545" i="1"/>
  <c r="V4544" i="1"/>
  <c r="W4544" i="1" s="1"/>
  <c r="U4544" i="1"/>
  <c r="V4543" i="1"/>
  <c r="W4543" i="1" s="1"/>
  <c r="U4543" i="1"/>
  <c r="V4542" i="1"/>
  <c r="W4542" i="1" s="1"/>
  <c r="U4542" i="1"/>
  <c r="V4541" i="1"/>
  <c r="W4541" i="1" s="1"/>
  <c r="U4541" i="1"/>
  <c r="V4540" i="1"/>
  <c r="W4540" i="1" s="1"/>
  <c r="U4540" i="1"/>
  <c r="V4539" i="1"/>
  <c r="W4539" i="1" s="1"/>
  <c r="U4539" i="1"/>
  <c r="V4538" i="1"/>
  <c r="W4538" i="1" s="1"/>
  <c r="U4538" i="1"/>
  <c r="V4537" i="1"/>
  <c r="W4537" i="1" s="1"/>
  <c r="U4537" i="1"/>
  <c r="V4536" i="1"/>
  <c r="W4536" i="1" s="1"/>
  <c r="U4536" i="1"/>
  <c r="V4535" i="1"/>
  <c r="W4535" i="1" s="1"/>
  <c r="U4535" i="1"/>
  <c r="V4534" i="1"/>
  <c r="W4534" i="1" s="1"/>
  <c r="U4534" i="1"/>
  <c r="V4533" i="1"/>
  <c r="W4533" i="1" s="1"/>
  <c r="U4533" i="1"/>
  <c r="V4532" i="1"/>
  <c r="W4532" i="1" s="1"/>
  <c r="U4532" i="1"/>
  <c r="V4531" i="1"/>
  <c r="W4531" i="1" s="1"/>
  <c r="U4531" i="1"/>
  <c r="V4530" i="1"/>
  <c r="W4530" i="1" s="1"/>
  <c r="U4530" i="1"/>
  <c r="V4529" i="1"/>
  <c r="W4529" i="1" s="1"/>
  <c r="U4529" i="1"/>
  <c r="V4528" i="1"/>
  <c r="W4528" i="1" s="1"/>
  <c r="U4528" i="1"/>
  <c r="V4527" i="1"/>
  <c r="W4527" i="1" s="1"/>
  <c r="U4527" i="1"/>
  <c r="V4526" i="1"/>
  <c r="W4526" i="1" s="1"/>
  <c r="U4526" i="1"/>
  <c r="V4525" i="1"/>
  <c r="W4525" i="1" s="1"/>
  <c r="U4525" i="1"/>
  <c r="V4524" i="1"/>
  <c r="W4524" i="1" s="1"/>
  <c r="U4524" i="1"/>
  <c r="V4523" i="1"/>
  <c r="W4523" i="1" s="1"/>
  <c r="U4523" i="1"/>
  <c r="V4522" i="1"/>
  <c r="W4522" i="1" s="1"/>
  <c r="U4522" i="1"/>
  <c r="V4521" i="1"/>
  <c r="W4521" i="1" s="1"/>
  <c r="U4521" i="1"/>
  <c r="V4520" i="1"/>
  <c r="W4520" i="1" s="1"/>
  <c r="U4520" i="1"/>
  <c r="V4519" i="1"/>
  <c r="W4519" i="1" s="1"/>
  <c r="U4519" i="1"/>
  <c r="V4518" i="1"/>
  <c r="W4518" i="1" s="1"/>
  <c r="U4518" i="1"/>
  <c r="V4517" i="1"/>
  <c r="W4517" i="1" s="1"/>
  <c r="U4517" i="1"/>
  <c r="V4516" i="1"/>
  <c r="W4516" i="1" s="1"/>
  <c r="U4516" i="1"/>
  <c r="V4515" i="1"/>
  <c r="W4515" i="1" s="1"/>
  <c r="U4515" i="1"/>
  <c r="V4514" i="1"/>
  <c r="W4514" i="1" s="1"/>
  <c r="U4514" i="1"/>
  <c r="V4513" i="1"/>
  <c r="W4513" i="1" s="1"/>
  <c r="U4513" i="1"/>
  <c r="V4512" i="1"/>
  <c r="W4512" i="1" s="1"/>
  <c r="U4512" i="1"/>
  <c r="V4511" i="1"/>
  <c r="W4511" i="1" s="1"/>
  <c r="U4511" i="1"/>
  <c r="V4510" i="1"/>
  <c r="W4510" i="1" s="1"/>
  <c r="U4510" i="1"/>
  <c r="V4509" i="1"/>
  <c r="W4509" i="1" s="1"/>
  <c r="U4509" i="1"/>
  <c r="V4508" i="1"/>
  <c r="W4508" i="1" s="1"/>
  <c r="U4508" i="1"/>
  <c r="V4507" i="1"/>
  <c r="W4507" i="1" s="1"/>
  <c r="U4507" i="1"/>
  <c r="V4506" i="1"/>
  <c r="W4506" i="1" s="1"/>
  <c r="U4506" i="1"/>
  <c r="V4505" i="1"/>
  <c r="W4505" i="1" s="1"/>
  <c r="U4505" i="1"/>
  <c r="V4504" i="1"/>
  <c r="W4504" i="1" s="1"/>
  <c r="U4504" i="1"/>
  <c r="V4503" i="1"/>
  <c r="W4503" i="1" s="1"/>
  <c r="U4503" i="1"/>
  <c r="V4502" i="1"/>
  <c r="W4502" i="1" s="1"/>
  <c r="U4502" i="1"/>
  <c r="V4501" i="1"/>
  <c r="W4501" i="1" s="1"/>
  <c r="U4501" i="1"/>
  <c r="V4500" i="1"/>
  <c r="W4500" i="1" s="1"/>
  <c r="U4500" i="1"/>
  <c r="V4499" i="1"/>
  <c r="W4499" i="1" s="1"/>
  <c r="U4499" i="1"/>
  <c r="V4498" i="1"/>
  <c r="W4498" i="1" s="1"/>
  <c r="U4498" i="1"/>
  <c r="V4497" i="1"/>
  <c r="W4497" i="1" s="1"/>
  <c r="U4497" i="1"/>
  <c r="V4496" i="1"/>
  <c r="W4496" i="1" s="1"/>
  <c r="U4496" i="1"/>
  <c r="V4495" i="1"/>
  <c r="W4495" i="1" s="1"/>
  <c r="U4495" i="1"/>
  <c r="V4494" i="1"/>
  <c r="W4494" i="1" s="1"/>
  <c r="U4494" i="1"/>
  <c r="V4493" i="1"/>
  <c r="W4493" i="1" s="1"/>
  <c r="U4493" i="1"/>
  <c r="V4492" i="1"/>
  <c r="W4492" i="1" s="1"/>
  <c r="U4492" i="1"/>
  <c r="V4491" i="1"/>
  <c r="W4491" i="1" s="1"/>
  <c r="U4491" i="1"/>
  <c r="V4490" i="1"/>
  <c r="W4490" i="1" s="1"/>
  <c r="U4490" i="1"/>
  <c r="V4489" i="1"/>
  <c r="W4489" i="1" s="1"/>
  <c r="U4489" i="1"/>
  <c r="V4488" i="1"/>
  <c r="W4488" i="1" s="1"/>
  <c r="U4488" i="1"/>
  <c r="V4487" i="1"/>
  <c r="W4487" i="1" s="1"/>
  <c r="U4487" i="1"/>
  <c r="V4486" i="1"/>
  <c r="W4486" i="1" s="1"/>
  <c r="U4486" i="1"/>
  <c r="V4485" i="1"/>
  <c r="W4485" i="1" s="1"/>
  <c r="U4485" i="1"/>
  <c r="V4484" i="1"/>
  <c r="W4484" i="1" s="1"/>
  <c r="U4484" i="1"/>
  <c r="V4483" i="1"/>
  <c r="W4483" i="1" s="1"/>
  <c r="U4483" i="1"/>
  <c r="V4482" i="1"/>
  <c r="W4482" i="1" s="1"/>
  <c r="U4482" i="1"/>
  <c r="V4481" i="1"/>
  <c r="W4481" i="1" s="1"/>
  <c r="U4481" i="1"/>
  <c r="V4480" i="1"/>
  <c r="W4480" i="1" s="1"/>
  <c r="U4480" i="1"/>
  <c r="V4479" i="1"/>
  <c r="W4479" i="1" s="1"/>
  <c r="U4479" i="1"/>
  <c r="V4478" i="1"/>
  <c r="W4478" i="1" s="1"/>
  <c r="U4478" i="1"/>
  <c r="V4477" i="1"/>
  <c r="W4477" i="1" s="1"/>
  <c r="U4477" i="1"/>
  <c r="V4476" i="1"/>
  <c r="W4476" i="1" s="1"/>
  <c r="U4476" i="1"/>
  <c r="V4475" i="1"/>
  <c r="W4475" i="1" s="1"/>
  <c r="U4475" i="1"/>
  <c r="V4474" i="1"/>
  <c r="W4474" i="1" s="1"/>
  <c r="U4474" i="1"/>
  <c r="V4473" i="1"/>
  <c r="W4473" i="1" s="1"/>
  <c r="U4473" i="1"/>
  <c r="V4472" i="1"/>
  <c r="W4472" i="1" s="1"/>
  <c r="U4472" i="1"/>
  <c r="V4471" i="1"/>
  <c r="W4471" i="1" s="1"/>
  <c r="U4471" i="1"/>
  <c r="V4470" i="1"/>
  <c r="W4470" i="1" s="1"/>
  <c r="U4470" i="1"/>
  <c r="V4469" i="1"/>
  <c r="W4469" i="1" s="1"/>
  <c r="U4469" i="1"/>
  <c r="V4468" i="1"/>
  <c r="W4468" i="1" s="1"/>
  <c r="U4468" i="1"/>
  <c r="V4467" i="1"/>
  <c r="W4467" i="1" s="1"/>
  <c r="U4467" i="1"/>
  <c r="V4466" i="1"/>
  <c r="W4466" i="1" s="1"/>
  <c r="U4466" i="1"/>
  <c r="V4465" i="1"/>
  <c r="W4465" i="1" s="1"/>
  <c r="U4465" i="1"/>
  <c r="V4464" i="1"/>
  <c r="W4464" i="1" s="1"/>
  <c r="U4464" i="1"/>
  <c r="V4463" i="1"/>
  <c r="W4463" i="1" s="1"/>
  <c r="U4463" i="1"/>
  <c r="V4462" i="1"/>
  <c r="W4462" i="1" s="1"/>
  <c r="U4462" i="1"/>
  <c r="V4461" i="1"/>
  <c r="W4461" i="1" s="1"/>
  <c r="U4461" i="1"/>
  <c r="V4460" i="1"/>
  <c r="W4460" i="1" s="1"/>
  <c r="U4460" i="1"/>
  <c r="V4459" i="1"/>
  <c r="W4459" i="1" s="1"/>
  <c r="U4459" i="1"/>
  <c r="V4458" i="1"/>
  <c r="W4458" i="1" s="1"/>
  <c r="U4458" i="1"/>
  <c r="V4457" i="1"/>
  <c r="W4457" i="1" s="1"/>
  <c r="U4457" i="1"/>
  <c r="V4456" i="1"/>
  <c r="W4456" i="1" s="1"/>
  <c r="U4456" i="1"/>
  <c r="V4455" i="1"/>
  <c r="W4455" i="1" s="1"/>
  <c r="U4455" i="1"/>
  <c r="V4454" i="1"/>
  <c r="W4454" i="1" s="1"/>
  <c r="U4454" i="1"/>
  <c r="V4453" i="1"/>
  <c r="W4453" i="1" s="1"/>
  <c r="U4453" i="1"/>
  <c r="V4452" i="1"/>
  <c r="W4452" i="1" s="1"/>
  <c r="U4452" i="1"/>
  <c r="V4451" i="1"/>
  <c r="W4451" i="1" s="1"/>
  <c r="U4451" i="1"/>
  <c r="V4450" i="1"/>
  <c r="W4450" i="1" s="1"/>
  <c r="U4450" i="1"/>
  <c r="V4449" i="1"/>
  <c r="W4449" i="1" s="1"/>
  <c r="U4449" i="1"/>
  <c r="V4448" i="1"/>
  <c r="W4448" i="1" s="1"/>
  <c r="U4448" i="1"/>
  <c r="V4447" i="1"/>
  <c r="W4447" i="1" s="1"/>
  <c r="U4447" i="1"/>
  <c r="V4446" i="1"/>
  <c r="W4446" i="1" s="1"/>
  <c r="U4446" i="1"/>
  <c r="V4445" i="1"/>
  <c r="W4445" i="1" s="1"/>
  <c r="U4445" i="1"/>
  <c r="V4444" i="1"/>
  <c r="W4444" i="1" s="1"/>
  <c r="U4444" i="1"/>
  <c r="V4443" i="1"/>
  <c r="W4443" i="1" s="1"/>
  <c r="U4443" i="1"/>
  <c r="V4442" i="1"/>
  <c r="W4442" i="1" s="1"/>
  <c r="U4442" i="1"/>
  <c r="V4441" i="1"/>
  <c r="W4441" i="1" s="1"/>
  <c r="U4441" i="1"/>
  <c r="V4440" i="1"/>
  <c r="W4440" i="1" s="1"/>
  <c r="U4440" i="1"/>
  <c r="V4439" i="1"/>
  <c r="W4439" i="1" s="1"/>
  <c r="U4439" i="1"/>
  <c r="V4438" i="1"/>
  <c r="W4438" i="1" s="1"/>
  <c r="U4438" i="1"/>
  <c r="V4437" i="1"/>
  <c r="W4437" i="1" s="1"/>
  <c r="U4437" i="1"/>
  <c r="V4436" i="1"/>
  <c r="W4436" i="1" s="1"/>
  <c r="U4436" i="1"/>
  <c r="V4435" i="1"/>
  <c r="W4435" i="1" s="1"/>
  <c r="U4435" i="1"/>
  <c r="V4434" i="1"/>
  <c r="W4434" i="1" s="1"/>
  <c r="U4434" i="1"/>
  <c r="V4433" i="1"/>
  <c r="W4433" i="1" s="1"/>
  <c r="U4433" i="1"/>
  <c r="V4432" i="1"/>
  <c r="W4432" i="1" s="1"/>
  <c r="U4432" i="1"/>
  <c r="V4431" i="1"/>
  <c r="W4431" i="1" s="1"/>
  <c r="U4431" i="1"/>
  <c r="V4430" i="1"/>
  <c r="W4430" i="1" s="1"/>
  <c r="U4430" i="1"/>
  <c r="V4429" i="1"/>
  <c r="W4429" i="1" s="1"/>
  <c r="U4429" i="1"/>
  <c r="V4428" i="1"/>
  <c r="W4428" i="1" s="1"/>
  <c r="U4428" i="1"/>
  <c r="V4427" i="1"/>
  <c r="W4427" i="1" s="1"/>
  <c r="U4427" i="1"/>
  <c r="V4426" i="1"/>
  <c r="W4426" i="1" s="1"/>
  <c r="U4426" i="1"/>
  <c r="V4425" i="1"/>
  <c r="W4425" i="1" s="1"/>
  <c r="U4425" i="1"/>
  <c r="V4424" i="1"/>
  <c r="W4424" i="1" s="1"/>
  <c r="U4424" i="1"/>
  <c r="V4423" i="1"/>
  <c r="W4423" i="1" s="1"/>
  <c r="U4423" i="1"/>
  <c r="V4422" i="1"/>
  <c r="W4422" i="1" s="1"/>
  <c r="V4421" i="1"/>
  <c r="W4421" i="1" s="1"/>
  <c r="V4420" i="1"/>
  <c r="W4420" i="1" s="1"/>
  <c r="V4419" i="1"/>
  <c r="W4419" i="1" s="1"/>
  <c r="V4418" i="1"/>
  <c r="W4418" i="1" s="1"/>
  <c r="V4417" i="1"/>
  <c r="W4417" i="1" s="1"/>
  <c r="V4416" i="1"/>
  <c r="W4416" i="1" s="1"/>
  <c r="V4415" i="1"/>
  <c r="W4415" i="1" s="1"/>
  <c r="V4414" i="1"/>
  <c r="W4414" i="1" s="1"/>
  <c r="V4413" i="1"/>
  <c r="W4413" i="1" s="1"/>
  <c r="V4412" i="1"/>
  <c r="W4412" i="1" s="1"/>
  <c r="V4411" i="1"/>
  <c r="W4411" i="1" s="1"/>
  <c r="V4410" i="1"/>
  <c r="W4410" i="1" s="1"/>
  <c r="V4409" i="1"/>
  <c r="W4409" i="1" s="1"/>
  <c r="V4408" i="1"/>
  <c r="W4408" i="1" s="1"/>
  <c r="V4407" i="1"/>
  <c r="W4407" i="1" s="1"/>
  <c r="V4406" i="1"/>
  <c r="W4406" i="1" s="1"/>
  <c r="V4405" i="1"/>
  <c r="W4405" i="1" s="1"/>
  <c r="V4404" i="1"/>
  <c r="W4404" i="1" s="1"/>
  <c r="V4403" i="1"/>
  <c r="W4403" i="1" s="1"/>
  <c r="V4402" i="1"/>
  <c r="W4402" i="1" s="1"/>
  <c r="V4401" i="1"/>
  <c r="W4401" i="1" s="1"/>
  <c r="V4400" i="1"/>
  <c r="W4400" i="1" s="1"/>
  <c r="V4399" i="1"/>
  <c r="W4399" i="1" s="1"/>
  <c r="V4398" i="1"/>
  <c r="W4398" i="1" s="1"/>
  <c r="V4397" i="1"/>
  <c r="W4397" i="1" s="1"/>
  <c r="V4396" i="1"/>
  <c r="W4396" i="1" s="1"/>
  <c r="V4395" i="1"/>
  <c r="W4395" i="1" s="1"/>
  <c r="V4394" i="1"/>
  <c r="W4394" i="1" s="1"/>
  <c r="V4393" i="1"/>
  <c r="W4393" i="1" s="1"/>
  <c r="V4392" i="1"/>
  <c r="W4392" i="1" s="1"/>
  <c r="V4391" i="1"/>
  <c r="W4391" i="1" s="1"/>
  <c r="V4390" i="1"/>
  <c r="W4390" i="1" s="1"/>
  <c r="V4389" i="1"/>
  <c r="W4389" i="1" s="1"/>
  <c r="V4388" i="1"/>
  <c r="W4388" i="1" s="1"/>
  <c r="V4387" i="1"/>
  <c r="W4387" i="1" s="1"/>
  <c r="V4386" i="1"/>
  <c r="W4386" i="1" s="1"/>
  <c r="V4385" i="1"/>
  <c r="W4385" i="1" s="1"/>
  <c r="V4384" i="1"/>
  <c r="W4384" i="1" s="1"/>
  <c r="V4383" i="1"/>
  <c r="W4383" i="1" s="1"/>
  <c r="V4382" i="1"/>
  <c r="W4382" i="1" s="1"/>
  <c r="V4381" i="1"/>
  <c r="W4381" i="1" s="1"/>
  <c r="V4380" i="1"/>
  <c r="W4380" i="1" s="1"/>
  <c r="V4379" i="1"/>
  <c r="W4379" i="1" s="1"/>
  <c r="V4378" i="1"/>
  <c r="W4378" i="1" s="1"/>
  <c r="V4377" i="1"/>
  <c r="W4377" i="1" s="1"/>
  <c r="V4376" i="1"/>
  <c r="W4376" i="1" s="1"/>
  <c r="V4375" i="1"/>
  <c r="W4375" i="1" s="1"/>
  <c r="V4374" i="1"/>
  <c r="W4374" i="1" s="1"/>
  <c r="V4373" i="1"/>
  <c r="W4373" i="1" s="1"/>
  <c r="V4372" i="1"/>
  <c r="W4372" i="1" s="1"/>
  <c r="V4371" i="1"/>
  <c r="W4371" i="1" s="1"/>
  <c r="V4370" i="1"/>
  <c r="W4370" i="1" s="1"/>
  <c r="V4369" i="1"/>
  <c r="W4369" i="1" s="1"/>
  <c r="V4368" i="1"/>
  <c r="W4368" i="1" s="1"/>
  <c r="V4367" i="1"/>
  <c r="W4367" i="1" s="1"/>
  <c r="V4366" i="1"/>
  <c r="W4366" i="1" s="1"/>
  <c r="V4365" i="1"/>
  <c r="W4365" i="1" s="1"/>
  <c r="V4364" i="1"/>
  <c r="W4364" i="1" s="1"/>
  <c r="V4363" i="1"/>
  <c r="W4363" i="1" s="1"/>
  <c r="V4362" i="1"/>
  <c r="W4362" i="1" s="1"/>
  <c r="V4361" i="1"/>
  <c r="W4361" i="1" s="1"/>
  <c r="V4360" i="1"/>
  <c r="W4360" i="1" s="1"/>
  <c r="V4359" i="1"/>
  <c r="W4359" i="1" s="1"/>
  <c r="V4358" i="1"/>
  <c r="W4358" i="1" s="1"/>
  <c r="V4357" i="1"/>
  <c r="W4357" i="1" s="1"/>
  <c r="V4356" i="1"/>
  <c r="W4356" i="1" s="1"/>
  <c r="V4355" i="1"/>
  <c r="W4355" i="1" s="1"/>
  <c r="V4354" i="1"/>
  <c r="W4354" i="1" s="1"/>
  <c r="V4353" i="1"/>
  <c r="W4353" i="1" s="1"/>
  <c r="V4352" i="1"/>
  <c r="W4352" i="1" s="1"/>
  <c r="V4351" i="1"/>
  <c r="W4351" i="1" s="1"/>
  <c r="V4350" i="1"/>
  <c r="W4350" i="1" s="1"/>
  <c r="V4349" i="1"/>
  <c r="W4349" i="1" s="1"/>
  <c r="V4348" i="1"/>
  <c r="W4348" i="1" s="1"/>
  <c r="V4347" i="1"/>
  <c r="W4347" i="1" s="1"/>
  <c r="V4346" i="1"/>
  <c r="W4346" i="1" s="1"/>
  <c r="V4345" i="1"/>
  <c r="W4345" i="1" s="1"/>
  <c r="V4344" i="1"/>
  <c r="W4344" i="1" s="1"/>
  <c r="V4343" i="1"/>
  <c r="W4343" i="1" s="1"/>
  <c r="V4342" i="1"/>
  <c r="W4342" i="1" s="1"/>
  <c r="V4341" i="1"/>
  <c r="W4341" i="1" s="1"/>
  <c r="V4340" i="1"/>
  <c r="W4340" i="1" s="1"/>
  <c r="V4339" i="1"/>
  <c r="W4339" i="1" s="1"/>
  <c r="V4338" i="1"/>
  <c r="W4338" i="1" s="1"/>
  <c r="V4337" i="1"/>
  <c r="W4337" i="1" s="1"/>
  <c r="V4336" i="1"/>
  <c r="W4336" i="1" s="1"/>
  <c r="V4335" i="1"/>
  <c r="W4335" i="1" s="1"/>
  <c r="V4334" i="1"/>
  <c r="W4334" i="1" s="1"/>
  <c r="V4333" i="1"/>
  <c r="W4333" i="1" s="1"/>
  <c r="V4332" i="1"/>
  <c r="W4332" i="1" s="1"/>
  <c r="V4331" i="1"/>
  <c r="W4331" i="1" s="1"/>
  <c r="V4330" i="1"/>
  <c r="W4330" i="1" s="1"/>
  <c r="V4329" i="1"/>
  <c r="W4329" i="1" s="1"/>
  <c r="V4328" i="1"/>
  <c r="W4328" i="1" s="1"/>
  <c r="V4327" i="1"/>
  <c r="W4327" i="1" s="1"/>
  <c r="V4326" i="1"/>
  <c r="W4326" i="1" s="1"/>
  <c r="V4325" i="1"/>
  <c r="W4325" i="1" s="1"/>
  <c r="V4324" i="1"/>
  <c r="W4324" i="1" s="1"/>
  <c r="V4323" i="1"/>
  <c r="W4323" i="1" s="1"/>
  <c r="V4322" i="1"/>
  <c r="W4322" i="1" s="1"/>
  <c r="V4321" i="1"/>
  <c r="W4321" i="1" s="1"/>
  <c r="V4320" i="1"/>
  <c r="W4320" i="1" s="1"/>
  <c r="V4319" i="1"/>
  <c r="W4319" i="1" s="1"/>
  <c r="V4318" i="1"/>
  <c r="W4318" i="1" s="1"/>
  <c r="V4317" i="1"/>
  <c r="W4317" i="1" s="1"/>
  <c r="V4316" i="1"/>
  <c r="W4316" i="1" s="1"/>
  <c r="V4315" i="1"/>
  <c r="W4315" i="1" s="1"/>
  <c r="V4314" i="1"/>
  <c r="W4314" i="1" s="1"/>
  <c r="V4313" i="1"/>
  <c r="W4313" i="1" s="1"/>
  <c r="V4312" i="1"/>
  <c r="W4312" i="1" s="1"/>
  <c r="V4311" i="1"/>
  <c r="W4311" i="1" s="1"/>
  <c r="V4310" i="1"/>
  <c r="W4310" i="1" s="1"/>
  <c r="V4309" i="1"/>
  <c r="W4309" i="1" s="1"/>
  <c r="V4308" i="1"/>
  <c r="W4308" i="1" s="1"/>
  <c r="V4307" i="1"/>
  <c r="W4307" i="1" s="1"/>
  <c r="V4306" i="1"/>
  <c r="W4306" i="1" s="1"/>
  <c r="V4305" i="1"/>
  <c r="W4305" i="1" s="1"/>
  <c r="V4304" i="1"/>
  <c r="W4304" i="1" s="1"/>
  <c r="V4303" i="1"/>
  <c r="W4303" i="1" s="1"/>
  <c r="V4302" i="1"/>
  <c r="W4302" i="1" s="1"/>
  <c r="V4301" i="1"/>
  <c r="W4301" i="1" s="1"/>
  <c r="V4300" i="1"/>
  <c r="W4300" i="1" s="1"/>
  <c r="V4299" i="1"/>
  <c r="W4299" i="1" s="1"/>
  <c r="V4298" i="1"/>
  <c r="W4298" i="1" s="1"/>
  <c r="V4297" i="1"/>
  <c r="W4297" i="1" s="1"/>
  <c r="V4296" i="1"/>
  <c r="W4296" i="1" s="1"/>
  <c r="V4295" i="1"/>
  <c r="W4295" i="1" s="1"/>
  <c r="V4294" i="1"/>
  <c r="W4294" i="1" s="1"/>
  <c r="V4293" i="1"/>
  <c r="W4293" i="1" s="1"/>
  <c r="V4292" i="1"/>
  <c r="W4292" i="1" s="1"/>
  <c r="V4291" i="1"/>
  <c r="W4291" i="1" s="1"/>
  <c r="V4290" i="1"/>
  <c r="W4290" i="1" s="1"/>
  <c r="V4289" i="1"/>
  <c r="W4289" i="1" s="1"/>
  <c r="V4288" i="1"/>
  <c r="W4288" i="1" s="1"/>
  <c r="V4287" i="1"/>
  <c r="W4287" i="1" s="1"/>
  <c r="V4286" i="1"/>
  <c r="W4286" i="1" s="1"/>
  <c r="V4285" i="1"/>
  <c r="W4285" i="1" s="1"/>
  <c r="V4284" i="1"/>
  <c r="W4284" i="1" s="1"/>
  <c r="V4283" i="1"/>
  <c r="W4283" i="1" s="1"/>
  <c r="V4282" i="1"/>
  <c r="W4282" i="1" s="1"/>
  <c r="V4281" i="1"/>
  <c r="W4281" i="1" s="1"/>
  <c r="V4280" i="1"/>
  <c r="W4280" i="1" s="1"/>
  <c r="V4279" i="1"/>
  <c r="W4279" i="1" s="1"/>
  <c r="V4278" i="1"/>
  <c r="W4278" i="1" s="1"/>
  <c r="V4277" i="1"/>
  <c r="W4277" i="1" s="1"/>
  <c r="V4276" i="1"/>
  <c r="W4276" i="1" s="1"/>
  <c r="V4275" i="1"/>
  <c r="W4275" i="1" s="1"/>
  <c r="V4274" i="1"/>
  <c r="W4274" i="1" s="1"/>
  <c r="V4273" i="1"/>
  <c r="W4273" i="1" s="1"/>
  <c r="V4272" i="1"/>
  <c r="W4272" i="1" s="1"/>
  <c r="V4271" i="1"/>
  <c r="W4271" i="1" s="1"/>
  <c r="V4270" i="1"/>
  <c r="W4270" i="1" s="1"/>
  <c r="V4269" i="1"/>
  <c r="W4269" i="1" s="1"/>
  <c r="V4268" i="1"/>
  <c r="W4268" i="1" s="1"/>
  <c r="V4267" i="1"/>
  <c r="W4267" i="1" s="1"/>
  <c r="V4266" i="1"/>
  <c r="W4266" i="1" s="1"/>
  <c r="V4265" i="1"/>
  <c r="W4265" i="1" s="1"/>
  <c r="V4264" i="1"/>
  <c r="W4264" i="1" s="1"/>
  <c r="V4263" i="1"/>
  <c r="W4263" i="1" s="1"/>
  <c r="V4262" i="1"/>
  <c r="W4262" i="1" s="1"/>
  <c r="V4261" i="1"/>
  <c r="W4261" i="1" s="1"/>
  <c r="V4260" i="1"/>
  <c r="W4260" i="1" s="1"/>
  <c r="V4259" i="1"/>
  <c r="W4259" i="1" s="1"/>
  <c r="V4258" i="1"/>
  <c r="W4258" i="1" s="1"/>
  <c r="V4257" i="1"/>
  <c r="W4257" i="1" s="1"/>
  <c r="V4256" i="1"/>
  <c r="W4256" i="1" s="1"/>
  <c r="V4255" i="1"/>
  <c r="W4255" i="1" s="1"/>
  <c r="V4254" i="1"/>
  <c r="W4254" i="1" s="1"/>
  <c r="V4253" i="1"/>
  <c r="W4253" i="1" s="1"/>
  <c r="V4252" i="1"/>
  <c r="W4252" i="1" s="1"/>
  <c r="V4251" i="1"/>
  <c r="W4251" i="1" s="1"/>
  <c r="V4250" i="1"/>
  <c r="W4250" i="1" s="1"/>
  <c r="V4249" i="1"/>
  <c r="W4249" i="1" s="1"/>
  <c r="V4248" i="1"/>
  <c r="W4248" i="1" s="1"/>
  <c r="V4247" i="1"/>
  <c r="W4247" i="1" s="1"/>
  <c r="V4246" i="1"/>
  <c r="W4246" i="1" s="1"/>
  <c r="V4245" i="1"/>
  <c r="W4245" i="1" s="1"/>
  <c r="V4244" i="1"/>
  <c r="W4244" i="1" s="1"/>
  <c r="V4243" i="1"/>
  <c r="W4243" i="1" s="1"/>
  <c r="V4242" i="1"/>
  <c r="W4242" i="1" s="1"/>
  <c r="V4241" i="1"/>
  <c r="W4241" i="1" s="1"/>
  <c r="V4240" i="1"/>
  <c r="W4240" i="1" s="1"/>
  <c r="V4239" i="1"/>
  <c r="W4239" i="1" s="1"/>
  <c r="V4238" i="1"/>
  <c r="W4238" i="1" s="1"/>
  <c r="V4237" i="1"/>
  <c r="W4237" i="1" s="1"/>
  <c r="V4236" i="1"/>
  <c r="W4236" i="1" s="1"/>
  <c r="V4235" i="1"/>
  <c r="W4235" i="1" s="1"/>
  <c r="V4234" i="1"/>
  <c r="W4234" i="1" s="1"/>
  <c r="V4233" i="1"/>
  <c r="W4233" i="1" s="1"/>
  <c r="V4232" i="1"/>
  <c r="W4232" i="1" s="1"/>
  <c r="V4231" i="1"/>
  <c r="W4231" i="1" s="1"/>
  <c r="V4230" i="1"/>
  <c r="W4230" i="1" s="1"/>
  <c r="V4229" i="1"/>
  <c r="W4229" i="1" s="1"/>
  <c r="V4228" i="1"/>
  <c r="W4228" i="1" s="1"/>
  <c r="V4227" i="1"/>
  <c r="W4227" i="1" s="1"/>
  <c r="V4226" i="1"/>
  <c r="W4226" i="1" s="1"/>
  <c r="V4225" i="1"/>
  <c r="W4225" i="1" s="1"/>
  <c r="V4224" i="1"/>
  <c r="W4224" i="1" s="1"/>
  <c r="V4223" i="1"/>
  <c r="W4223" i="1" s="1"/>
  <c r="V4222" i="1"/>
  <c r="W4222" i="1" s="1"/>
  <c r="V4221" i="1"/>
  <c r="W4221" i="1" s="1"/>
  <c r="V4220" i="1"/>
  <c r="W4220" i="1" s="1"/>
  <c r="V4219" i="1"/>
  <c r="W4219" i="1" s="1"/>
  <c r="V4218" i="1"/>
  <c r="W4218" i="1" s="1"/>
  <c r="V4217" i="1"/>
  <c r="W4217" i="1" s="1"/>
  <c r="V4216" i="1"/>
  <c r="W4216" i="1" s="1"/>
  <c r="V4215" i="1"/>
  <c r="W4215" i="1" s="1"/>
  <c r="V4214" i="1"/>
  <c r="W4214" i="1" s="1"/>
  <c r="V4213" i="1"/>
  <c r="W4213" i="1" s="1"/>
  <c r="V4212" i="1"/>
  <c r="W4212" i="1" s="1"/>
  <c r="V4211" i="1"/>
  <c r="W4211" i="1" s="1"/>
  <c r="V4210" i="1"/>
  <c r="W4210" i="1" s="1"/>
  <c r="V4209" i="1"/>
  <c r="W4209" i="1" s="1"/>
  <c r="V4208" i="1"/>
  <c r="W4208" i="1" s="1"/>
  <c r="V4207" i="1"/>
  <c r="W4207" i="1" s="1"/>
  <c r="V4206" i="1"/>
  <c r="W4206" i="1" s="1"/>
  <c r="V4205" i="1"/>
  <c r="W4205" i="1" s="1"/>
  <c r="V4204" i="1"/>
  <c r="W4204" i="1" s="1"/>
  <c r="V4203" i="1"/>
  <c r="W4203" i="1" s="1"/>
  <c r="V4202" i="1"/>
  <c r="W4202" i="1" s="1"/>
  <c r="V4201" i="1"/>
  <c r="W4201" i="1" s="1"/>
  <c r="V4200" i="1"/>
  <c r="W4200" i="1" s="1"/>
  <c r="V4199" i="1"/>
  <c r="W4199" i="1" s="1"/>
  <c r="V4198" i="1"/>
  <c r="W4198" i="1" s="1"/>
  <c r="V4197" i="1"/>
  <c r="W4197" i="1" s="1"/>
  <c r="V4196" i="1"/>
  <c r="W4196" i="1" s="1"/>
  <c r="V4195" i="1"/>
  <c r="W4195" i="1" s="1"/>
  <c r="V4194" i="1"/>
  <c r="W4194" i="1" s="1"/>
  <c r="V4193" i="1"/>
  <c r="W4193" i="1" s="1"/>
  <c r="V4192" i="1"/>
  <c r="W4192" i="1" s="1"/>
  <c r="V4191" i="1"/>
  <c r="W4191" i="1" s="1"/>
  <c r="V4190" i="1"/>
  <c r="W4190" i="1" s="1"/>
  <c r="V4189" i="1"/>
  <c r="W4189" i="1" s="1"/>
  <c r="V4188" i="1"/>
  <c r="W4188" i="1" s="1"/>
  <c r="V4187" i="1"/>
  <c r="W4187" i="1" s="1"/>
  <c r="V4186" i="1"/>
  <c r="W4186" i="1" s="1"/>
  <c r="V4185" i="1"/>
  <c r="W4185" i="1" s="1"/>
  <c r="V4184" i="1"/>
  <c r="W4184" i="1" s="1"/>
  <c r="V4183" i="1"/>
  <c r="W4183" i="1" s="1"/>
  <c r="V4182" i="1"/>
  <c r="W4182" i="1" s="1"/>
  <c r="V4181" i="1"/>
  <c r="W4181" i="1" s="1"/>
  <c r="V4180" i="1"/>
  <c r="W4180" i="1" s="1"/>
  <c r="V4179" i="1"/>
  <c r="W4179" i="1" s="1"/>
  <c r="V4178" i="1"/>
  <c r="W4178" i="1" s="1"/>
  <c r="V4177" i="1"/>
  <c r="W4177" i="1" s="1"/>
  <c r="V4176" i="1"/>
  <c r="W4176" i="1" s="1"/>
  <c r="V4175" i="1"/>
  <c r="W4175" i="1" s="1"/>
  <c r="V4174" i="1"/>
  <c r="W4174" i="1" s="1"/>
  <c r="V4173" i="1"/>
  <c r="W4173" i="1" s="1"/>
  <c r="V4172" i="1"/>
  <c r="W4172" i="1" s="1"/>
  <c r="V4171" i="1"/>
  <c r="W4171" i="1" s="1"/>
  <c r="V4170" i="1"/>
  <c r="W4170" i="1" s="1"/>
  <c r="V4169" i="1"/>
  <c r="W4169" i="1" s="1"/>
  <c r="V4168" i="1"/>
  <c r="W4168" i="1" s="1"/>
  <c r="V4167" i="1"/>
  <c r="W4167" i="1" s="1"/>
  <c r="V4166" i="1"/>
  <c r="W4166" i="1" s="1"/>
  <c r="V4165" i="1"/>
  <c r="W4165" i="1" s="1"/>
  <c r="V4164" i="1"/>
  <c r="W4164" i="1" s="1"/>
  <c r="V4163" i="1"/>
  <c r="W4163" i="1" s="1"/>
  <c r="V4162" i="1"/>
  <c r="W4162" i="1" s="1"/>
  <c r="V4161" i="1"/>
  <c r="W4161" i="1" s="1"/>
  <c r="V4160" i="1"/>
  <c r="W4160" i="1" s="1"/>
  <c r="V4159" i="1"/>
  <c r="W4159" i="1" s="1"/>
  <c r="V4158" i="1"/>
  <c r="W4158" i="1" s="1"/>
  <c r="V4157" i="1"/>
  <c r="W4157" i="1" s="1"/>
  <c r="V4156" i="1"/>
  <c r="W4156" i="1" s="1"/>
  <c r="V4155" i="1"/>
  <c r="W4155" i="1" s="1"/>
  <c r="V4154" i="1"/>
  <c r="W4154" i="1" s="1"/>
  <c r="V4153" i="1"/>
  <c r="W4153" i="1" s="1"/>
  <c r="V4152" i="1"/>
  <c r="W4152" i="1" s="1"/>
  <c r="V4151" i="1"/>
  <c r="W4151" i="1" s="1"/>
  <c r="V4150" i="1"/>
  <c r="W4150" i="1" s="1"/>
  <c r="V4149" i="1"/>
  <c r="W4149" i="1" s="1"/>
  <c r="V4148" i="1"/>
  <c r="W4148" i="1" s="1"/>
  <c r="V4147" i="1"/>
  <c r="W4147" i="1" s="1"/>
  <c r="V4146" i="1"/>
  <c r="W4146" i="1" s="1"/>
  <c r="V4145" i="1"/>
  <c r="W4145" i="1" s="1"/>
  <c r="V4144" i="1"/>
  <c r="W4144" i="1" s="1"/>
  <c r="V4143" i="1"/>
  <c r="W4143" i="1" s="1"/>
  <c r="V4142" i="1"/>
  <c r="W4142" i="1" s="1"/>
  <c r="V4141" i="1"/>
  <c r="W4141" i="1" s="1"/>
  <c r="V4140" i="1"/>
  <c r="W4140" i="1" s="1"/>
  <c r="V4139" i="1"/>
  <c r="W4139" i="1" s="1"/>
  <c r="V4138" i="1"/>
  <c r="W4138" i="1" s="1"/>
  <c r="V4137" i="1"/>
  <c r="W4137" i="1" s="1"/>
  <c r="V4136" i="1"/>
  <c r="W4136" i="1" s="1"/>
  <c r="V4135" i="1"/>
  <c r="W4135" i="1" s="1"/>
  <c r="V4134" i="1"/>
  <c r="W4134" i="1" s="1"/>
  <c r="V4133" i="1"/>
  <c r="W4133" i="1" s="1"/>
  <c r="V4132" i="1"/>
  <c r="W4132" i="1" s="1"/>
  <c r="V4131" i="1"/>
  <c r="W4131" i="1" s="1"/>
  <c r="V4130" i="1"/>
  <c r="W4130" i="1" s="1"/>
  <c r="V4129" i="1"/>
  <c r="W4129" i="1" s="1"/>
  <c r="V4128" i="1"/>
  <c r="W4128" i="1" s="1"/>
  <c r="V4127" i="1"/>
  <c r="W4127" i="1" s="1"/>
  <c r="V4126" i="1"/>
  <c r="W4126" i="1" s="1"/>
  <c r="V4125" i="1"/>
  <c r="W4125" i="1" s="1"/>
  <c r="V4124" i="1"/>
  <c r="W4124" i="1" s="1"/>
  <c r="V4123" i="1"/>
  <c r="W4123" i="1" s="1"/>
  <c r="V4122" i="1"/>
  <c r="W4122" i="1" s="1"/>
  <c r="V4121" i="1"/>
  <c r="W4121" i="1" s="1"/>
  <c r="V4120" i="1"/>
  <c r="W4120" i="1" s="1"/>
  <c r="V4119" i="1"/>
  <c r="W4119" i="1" s="1"/>
  <c r="V4118" i="1"/>
  <c r="W4118" i="1" s="1"/>
  <c r="V4117" i="1"/>
  <c r="W4117" i="1" s="1"/>
  <c r="V4116" i="1"/>
  <c r="W4116" i="1" s="1"/>
  <c r="V4115" i="1"/>
  <c r="W4115" i="1" s="1"/>
  <c r="V4114" i="1"/>
  <c r="W4114" i="1" s="1"/>
  <c r="V4113" i="1"/>
  <c r="W4113" i="1" s="1"/>
  <c r="V4112" i="1"/>
  <c r="W4112" i="1" s="1"/>
  <c r="V4111" i="1"/>
  <c r="W4111" i="1" s="1"/>
  <c r="V4110" i="1"/>
  <c r="W4110" i="1" s="1"/>
  <c r="V4109" i="1"/>
  <c r="W4109" i="1" s="1"/>
  <c r="V4108" i="1"/>
  <c r="W4108" i="1" s="1"/>
  <c r="V4107" i="1"/>
  <c r="W4107" i="1" s="1"/>
  <c r="V4106" i="1"/>
  <c r="W4106" i="1" s="1"/>
  <c r="V4105" i="1"/>
  <c r="W4105" i="1" s="1"/>
  <c r="V4104" i="1"/>
  <c r="W4104" i="1" s="1"/>
  <c r="V4103" i="1"/>
  <c r="W4103" i="1" s="1"/>
  <c r="V4102" i="1"/>
  <c r="W4102" i="1" s="1"/>
  <c r="V4101" i="1"/>
  <c r="W4101" i="1" s="1"/>
  <c r="V4100" i="1"/>
  <c r="W4100" i="1" s="1"/>
  <c r="V4099" i="1"/>
  <c r="W4099" i="1" s="1"/>
  <c r="V4098" i="1"/>
  <c r="W4098" i="1" s="1"/>
  <c r="V4097" i="1"/>
  <c r="W4097" i="1" s="1"/>
  <c r="V4096" i="1"/>
  <c r="W4096" i="1" s="1"/>
  <c r="V4095" i="1"/>
  <c r="W4095" i="1" s="1"/>
  <c r="V4094" i="1"/>
  <c r="W4094" i="1" s="1"/>
  <c r="V4093" i="1"/>
  <c r="W4093" i="1" s="1"/>
  <c r="V4092" i="1"/>
  <c r="W4092" i="1" s="1"/>
  <c r="V4091" i="1"/>
  <c r="W4091" i="1" s="1"/>
  <c r="V4090" i="1"/>
  <c r="W4090" i="1" s="1"/>
  <c r="V4089" i="1"/>
  <c r="W4089" i="1" s="1"/>
  <c r="V4088" i="1"/>
  <c r="W4088" i="1" s="1"/>
  <c r="V4087" i="1"/>
  <c r="W4087" i="1" s="1"/>
  <c r="V4086" i="1"/>
  <c r="W4086" i="1" s="1"/>
  <c r="V4085" i="1"/>
  <c r="W4085" i="1" s="1"/>
  <c r="V4084" i="1"/>
  <c r="W4084" i="1" s="1"/>
  <c r="V4083" i="1"/>
  <c r="W4083" i="1" s="1"/>
  <c r="V4082" i="1"/>
  <c r="W4082" i="1" s="1"/>
  <c r="V4081" i="1"/>
  <c r="W4081" i="1" s="1"/>
  <c r="V4080" i="1"/>
  <c r="W4080" i="1" s="1"/>
  <c r="V4079" i="1"/>
  <c r="W4079" i="1" s="1"/>
  <c r="V4078" i="1"/>
  <c r="W4078" i="1" s="1"/>
  <c r="V4077" i="1"/>
  <c r="W4077" i="1" s="1"/>
  <c r="V4076" i="1"/>
  <c r="W4076" i="1" s="1"/>
  <c r="V4075" i="1"/>
  <c r="W4075" i="1" s="1"/>
  <c r="V4074" i="1"/>
  <c r="W4074" i="1" s="1"/>
  <c r="V4073" i="1"/>
  <c r="W4073" i="1" s="1"/>
  <c r="V4072" i="1"/>
  <c r="W4072" i="1" s="1"/>
  <c r="V4071" i="1"/>
  <c r="W4071" i="1" s="1"/>
  <c r="V4070" i="1"/>
  <c r="W4070" i="1" s="1"/>
  <c r="V4069" i="1"/>
  <c r="W4069" i="1" s="1"/>
  <c r="V4068" i="1"/>
  <c r="W4068" i="1" s="1"/>
  <c r="V4067" i="1"/>
  <c r="W4067" i="1" s="1"/>
  <c r="V4066" i="1"/>
  <c r="W4066" i="1" s="1"/>
  <c r="V4065" i="1"/>
  <c r="W4065" i="1" s="1"/>
  <c r="V4064" i="1"/>
  <c r="W4064" i="1" s="1"/>
  <c r="V4063" i="1"/>
  <c r="W4063" i="1" s="1"/>
  <c r="V4062" i="1"/>
  <c r="W4062" i="1" s="1"/>
  <c r="V4061" i="1"/>
  <c r="W4061" i="1" s="1"/>
  <c r="V4060" i="1"/>
  <c r="W4060" i="1" s="1"/>
  <c r="V4059" i="1"/>
  <c r="W4059" i="1" s="1"/>
  <c r="V4058" i="1"/>
  <c r="W4058" i="1" s="1"/>
  <c r="V4057" i="1"/>
  <c r="W4057" i="1" s="1"/>
  <c r="V4056" i="1"/>
  <c r="W4056" i="1" s="1"/>
  <c r="V4055" i="1"/>
  <c r="W4055" i="1" s="1"/>
  <c r="V4054" i="1"/>
  <c r="W4054" i="1" s="1"/>
  <c r="V4053" i="1"/>
  <c r="W4053" i="1" s="1"/>
  <c r="V4052" i="1"/>
  <c r="W4052" i="1" s="1"/>
  <c r="V4051" i="1"/>
  <c r="W4051" i="1" s="1"/>
  <c r="V4050" i="1"/>
  <c r="W4050" i="1" s="1"/>
  <c r="V4049" i="1"/>
  <c r="W4049" i="1" s="1"/>
  <c r="V4048" i="1"/>
  <c r="W4048" i="1" s="1"/>
  <c r="V4047" i="1"/>
  <c r="W4047" i="1" s="1"/>
  <c r="V4046" i="1"/>
  <c r="W4046" i="1" s="1"/>
  <c r="V4045" i="1"/>
  <c r="W4045" i="1" s="1"/>
  <c r="V4044" i="1"/>
  <c r="W4044" i="1" s="1"/>
  <c r="V4043" i="1"/>
  <c r="W4043" i="1" s="1"/>
  <c r="V4042" i="1"/>
  <c r="W4042" i="1" s="1"/>
  <c r="V4041" i="1"/>
  <c r="W4041" i="1" s="1"/>
  <c r="V4040" i="1"/>
  <c r="W4040" i="1" s="1"/>
  <c r="V4039" i="1"/>
  <c r="W4039" i="1" s="1"/>
  <c r="V4038" i="1"/>
  <c r="W4038" i="1" s="1"/>
  <c r="V4037" i="1"/>
  <c r="W4037" i="1" s="1"/>
  <c r="V4036" i="1"/>
  <c r="W4036" i="1" s="1"/>
  <c r="V4035" i="1"/>
  <c r="W4035" i="1" s="1"/>
  <c r="V4034" i="1"/>
  <c r="W4034" i="1" s="1"/>
  <c r="V4033" i="1"/>
  <c r="W4033" i="1" s="1"/>
  <c r="V4032" i="1"/>
  <c r="W4032" i="1" s="1"/>
  <c r="V4031" i="1"/>
  <c r="W4031" i="1" s="1"/>
  <c r="V4030" i="1"/>
  <c r="W4030" i="1" s="1"/>
  <c r="V4029" i="1"/>
  <c r="W4029" i="1" s="1"/>
  <c r="V4028" i="1"/>
  <c r="W4028" i="1" s="1"/>
  <c r="V4027" i="1"/>
  <c r="W4027" i="1" s="1"/>
  <c r="V4026" i="1"/>
  <c r="W4026" i="1" s="1"/>
  <c r="V4025" i="1"/>
  <c r="W4025" i="1" s="1"/>
  <c r="V4024" i="1"/>
  <c r="W4024" i="1" s="1"/>
  <c r="V4023" i="1"/>
  <c r="W4023" i="1" s="1"/>
  <c r="V4022" i="1"/>
  <c r="W4022" i="1" s="1"/>
  <c r="V4021" i="1"/>
  <c r="W4021" i="1" s="1"/>
  <c r="V4020" i="1"/>
  <c r="W4020" i="1" s="1"/>
  <c r="V4019" i="1"/>
  <c r="W4019" i="1" s="1"/>
  <c r="V4018" i="1"/>
  <c r="W4018" i="1" s="1"/>
  <c r="V4017" i="1"/>
  <c r="W4017" i="1" s="1"/>
  <c r="V4016" i="1"/>
  <c r="W4016" i="1" s="1"/>
  <c r="V4015" i="1"/>
  <c r="W4015" i="1" s="1"/>
  <c r="V4014" i="1"/>
  <c r="W4014" i="1" s="1"/>
  <c r="V4013" i="1"/>
  <c r="W4013" i="1" s="1"/>
  <c r="V4012" i="1"/>
  <c r="W4012" i="1" s="1"/>
  <c r="V4011" i="1"/>
  <c r="W4011" i="1" s="1"/>
  <c r="V4010" i="1"/>
  <c r="W4010" i="1" s="1"/>
  <c r="V4009" i="1"/>
  <c r="W4009" i="1" s="1"/>
  <c r="V4008" i="1"/>
  <c r="W4008" i="1" s="1"/>
  <c r="V4007" i="1"/>
  <c r="W4007" i="1" s="1"/>
  <c r="V4006" i="1"/>
  <c r="W4006" i="1" s="1"/>
  <c r="V4005" i="1"/>
  <c r="W4005" i="1" s="1"/>
  <c r="V4004" i="1"/>
  <c r="W4004" i="1" s="1"/>
  <c r="V4003" i="1"/>
  <c r="W4003" i="1" s="1"/>
  <c r="V4002" i="1"/>
  <c r="W4002" i="1" s="1"/>
  <c r="V4001" i="1"/>
  <c r="W4001" i="1" s="1"/>
  <c r="V4000" i="1"/>
  <c r="W4000" i="1" s="1"/>
  <c r="V3999" i="1"/>
  <c r="W3999" i="1" s="1"/>
  <c r="V3998" i="1"/>
  <c r="W3998" i="1" s="1"/>
  <c r="V3997" i="1"/>
  <c r="W3997" i="1" s="1"/>
  <c r="V3996" i="1"/>
  <c r="W3996" i="1" s="1"/>
  <c r="V3995" i="1"/>
  <c r="W3995" i="1" s="1"/>
  <c r="V3994" i="1"/>
  <c r="W3994" i="1" s="1"/>
  <c r="V3993" i="1"/>
  <c r="W3993" i="1" s="1"/>
  <c r="V3992" i="1"/>
  <c r="W3992" i="1" s="1"/>
  <c r="V3991" i="1"/>
  <c r="W3991" i="1" s="1"/>
  <c r="V3990" i="1"/>
  <c r="W3990" i="1" s="1"/>
  <c r="V3989" i="1"/>
  <c r="W3989" i="1" s="1"/>
  <c r="V3988" i="1"/>
  <c r="W3988" i="1" s="1"/>
  <c r="V3987" i="1"/>
  <c r="W3987" i="1" s="1"/>
  <c r="V3986" i="1"/>
  <c r="W3986" i="1" s="1"/>
  <c r="V3985" i="1"/>
  <c r="W3985" i="1" s="1"/>
  <c r="V3984" i="1"/>
  <c r="W3984" i="1" s="1"/>
  <c r="V3983" i="1"/>
  <c r="W3983" i="1" s="1"/>
  <c r="V3982" i="1"/>
  <c r="W3982" i="1" s="1"/>
  <c r="V3981" i="1"/>
  <c r="W3981" i="1" s="1"/>
  <c r="V3980" i="1"/>
  <c r="W3980" i="1" s="1"/>
  <c r="V3979" i="1"/>
  <c r="W3979" i="1" s="1"/>
  <c r="V3978" i="1"/>
  <c r="W3978" i="1" s="1"/>
  <c r="V3977" i="1"/>
  <c r="W3977" i="1" s="1"/>
  <c r="V3976" i="1"/>
  <c r="W3976" i="1" s="1"/>
  <c r="V3975" i="1"/>
  <c r="W3975" i="1" s="1"/>
  <c r="V3974" i="1"/>
  <c r="W3974" i="1" s="1"/>
  <c r="V3973" i="1"/>
  <c r="W3973" i="1" s="1"/>
  <c r="V3972" i="1"/>
  <c r="W3972" i="1" s="1"/>
  <c r="V3971" i="1"/>
  <c r="W3971" i="1" s="1"/>
  <c r="V3970" i="1"/>
  <c r="W3970" i="1" s="1"/>
  <c r="V3969" i="1"/>
  <c r="W3969" i="1" s="1"/>
  <c r="V3968" i="1"/>
  <c r="W3968" i="1" s="1"/>
  <c r="V3967" i="1"/>
  <c r="W3967" i="1" s="1"/>
  <c r="V3966" i="1"/>
  <c r="W3966" i="1" s="1"/>
  <c r="V3965" i="1"/>
  <c r="W3965" i="1" s="1"/>
  <c r="V3964" i="1"/>
  <c r="W3964" i="1" s="1"/>
  <c r="V3963" i="1"/>
  <c r="W3963" i="1" s="1"/>
  <c r="V3962" i="1"/>
  <c r="W3962" i="1" s="1"/>
  <c r="V3961" i="1"/>
  <c r="W3961" i="1" s="1"/>
  <c r="V3960" i="1"/>
  <c r="W3960" i="1" s="1"/>
  <c r="V3959" i="1"/>
  <c r="W3959" i="1" s="1"/>
  <c r="V3958" i="1"/>
  <c r="W3958" i="1" s="1"/>
  <c r="V3957" i="1"/>
  <c r="W3957" i="1" s="1"/>
  <c r="V3956" i="1"/>
  <c r="W3956" i="1" s="1"/>
  <c r="V3955" i="1"/>
  <c r="W3955" i="1" s="1"/>
  <c r="V3954" i="1"/>
  <c r="W3954" i="1" s="1"/>
  <c r="V3953" i="1"/>
  <c r="W3953" i="1" s="1"/>
  <c r="V3952" i="1"/>
  <c r="W3952" i="1" s="1"/>
  <c r="V3951" i="1"/>
  <c r="W3951" i="1" s="1"/>
  <c r="V3950" i="1"/>
  <c r="W3950" i="1" s="1"/>
  <c r="V3949" i="1"/>
  <c r="W3949" i="1" s="1"/>
  <c r="V3948" i="1"/>
  <c r="W3948" i="1" s="1"/>
  <c r="V3947" i="1"/>
  <c r="W3947" i="1" s="1"/>
  <c r="V3946" i="1"/>
  <c r="W3946" i="1" s="1"/>
  <c r="V3945" i="1"/>
  <c r="W3945" i="1" s="1"/>
  <c r="V3944" i="1"/>
  <c r="W3944" i="1" s="1"/>
  <c r="V3943" i="1"/>
  <c r="W3943" i="1" s="1"/>
  <c r="V3942" i="1"/>
  <c r="W3942" i="1" s="1"/>
  <c r="V3941" i="1"/>
  <c r="W3941" i="1" s="1"/>
  <c r="V3940" i="1"/>
  <c r="W3940" i="1" s="1"/>
  <c r="V3939" i="1"/>
  <c r="W3939" i="1" s="1"/>
  <c r="V3938" i="1"/>
  <c r="W3938" i="1" s="1"/>
  <c r="V3937" i="1"/>
  <c r="W3937" i="1" s="1"/>
  <c r="V3936" i="1"/>
  <c r="W3936" i="1" s="1"/>
  <c r="V3935" i="1"/>
  <c r="W3935" i="1" s="1"/>
  <c r="V3934" i="1"/>
  <c r="W3934" i="1" s="1"/>
  <c r="V3933" i="1"/>
  <c r="W3933" i="1" s="1"/>
  <c r="V3932" i="1"/>
  <c r="W3932" i="1" s="1"/>
  <c r="V3931" i="1"/>
  <c r="W3931" i="1" s="1"/>
  <c r="V3930" i="1"/>
  <c r="W3930" i="1" s="1"/>
  <c r="V3929" i="1"/>
  <c r="W3929" i="1" s="1"/>
  <c r="V3928" i="1"/>
  <c r="W3928" i="1" s="1"/>
  <c r="V3927" i="1"/>
  <c r="W3927" i="1" s="1"/>
  <c r="V3926" i="1"/>
  <c r="W3926" i="1" s="1"/>
  <c r="V3925" i="1"/>
  <c r="W3925" i="1" s="1"/>
  <c r="V3924" i="1"/>
  <c r="W3924" i="1" s="1"/>
  <c r="V3923" i="1"/>
  <c r="W3923" i="1" s="1"/>
  <c r="V3922" i="1"/>
  <c r="W3922" i="1" s="1"/>
  <c r="V3921" i="1"/>
  <c r="W3921" i="1" s="1"/>
  <c r="V3920" i="1"/>
  <c r="W3920" i="1" s="1"/>
  <c r="V3919" i="1"/>
  <c r="W3919" i="1" s="1"/>
  <c r="V3918" i="1"/>
  <c r="W3918" i="1" s="1"/>
  <c r="V3917" i="1"/>
  <c r="W3917" i="1" s="1"/>
  <c r="V3916" i="1"/>
  <c r="W3916" i="1" s="1"/>
  <c r="V3915" i="1"/>
  <c r="W3915" i="1" s="1"/>
  <c r="V3914" i="1"/>
  <c r="W3914" i="1" s="1"/>
  <c r="V3913" i="1"/>
  <c r="W3913" i="1" s="1"/>
  <c r="V3912" i="1"/>
  <c r="W3912" i="1" s="1"/>
  <c r="V3911" i="1"/>
  <c r="W3911" i="1" s="1"/>
  <c r="V3910" i="1"/>
  <c r="W3910" i="1" s="1"/>
  <c r="V3909" i="1"/>
  <c r="W3909" i="1" s="1"/>
  <c r="V3908" i="1"/>
  <c r="W3908" i="1" s="1"/>
  <c r="V3907" i="1"/>
  <c r="W3907" i="1" s="1"/>
  <c r="V3906" i="1"/>
  <c r="W3906" i="1" s="1"/>
  <c r="V3905" i="1"/>
  <c r="W3905" i="1" s="1"/>
  <c r="V3904" i="1"/>
  <c r="W3904" i="1" s="1"/>
  <c r="V3903" i="1"/>
  <c r="W3903" i="1" s="1"/>
  <c r="V3902" i="1"/>
  <c r="W3902" i="1" s="1"/>
  <c r="V3901" i="1"/>
  <c r="W3901" i="1" s="1"/>
  <c r="V3900" i="1"/>
  <c r="W3900" i="1" s="1"/>
  <c r="V3899" i="1"/>
  <c r="W3899" i="1" s="1"/>
  <c r="V3898" i="1"/>
  <c r="W3898" i="1" s="1"/>
  <c r="V3897" i="1"/>
  <c r="W3897" i="1" s="1"/>
  <c r="V3896" i="1"/>
  <c r="W3896" i="1" s="1"/>
  <c r="V3895" i="1"/>
  <c r="W3895" i="1" s="1"/>
  <c r="V3894" i="1"/>
  <c r="W3894" i="1" s="1"/>
  <c r="V3893" i="1"/>
  <c r="W3893" i="1" s="1"/>
  <c r="V3892" i="1"/>
  <c r="W3892" i="1" s="1"/>
  <c r="V3891" i="1"/>
  <c r="W3891" i="1" s="1"/>
  <c r="V3890" i="1"/>
  <c r="W3890" i="1" s="1"/>
  <c r="V3889" i="1"/>
  <c r="W3889" i="1" s="1"/>
  <c r="V3888" i="1"/>
  <c r="W3888" i="1" s="1"/>
  <c r="V3887" i="1"/>
  <c r="W3887" i="1" s="1"/>
  <c r="V3886" i="1"/>
  <c r="W3886" i="1" s="1"/>
  <c r="V3885" i="1"/>
  <c r="W3885" i="1" s="1"/>
  <c r="V3884" i="1"/>
  <c r="W3884" i="1" s="1"/>
  <c r="V3883" i="1"/>
  <c r="W3883" i="1" s="1"/>
  <c r="V3882" i="1"/>
  <c r="W3882" i="1" s="1"/>
  <c r="V3881" i="1"/>
  <c r="W3881" i="1" s="1"/>
  <c r="V3880" i="1"/>
  <c r="W3880" i="1" s="1"/>
  <c r="V3879" i="1"/>
  <c r="W3879" i="1" s="1"/>
  <c r="V3878" i="1"/>
  <c r="W3878" i="1" s="1"/>
  <c r="V3877" i="1"/>
  <c r="W3877" i="1" s="1"/>
  <c r="V3876" i="1"/>
  <c r="W3876" i="1" s="1"/>
  <c r="V3875" i="1"/>
  <c r="W3875" i="1" s="1"/>
  <c r="V3874" i="1"/>
  <c r="W3874" i="1" s="1"/>
  <c r="V3873" i="1"/>
  <c r="W3873" i="1" s="1"/>
  <c r="V3872" i="1"/>
  <c r="W3872" i="1" s="1"/>
  <c r="V3871" i="1"/>
  <c r="W3871" i="1" s="1"/>
  <c r="V3870" i="1"/>
  <c r="W3870" i="1" s="1"/>
  <c r="V3869" i="1"/>
  <c r="W3869" i="1" s="1"/>
  <c r="V3868" i="1"/>
  <c r="W3868" i="1" s="1"/>
  <c r="V3867" i="1"/>
  <c r="W3867" i="1" s="1"/>
  <c r="V3866" i="1"/>
  <c r="W3866" i="1" s="1"/>
  <c r="V3865" i="1"/>
  <c r="W3865" i="1" s="1"/>
  <c r="V3864" i="1"/>
  <c r="W3864" i="1" s="1"/>
  <c r="V3863" i="1"/>
  <c r="W3863" i="1" s="1"/>
  <c r="V3862" i="1"/>
  <c r="W3862" i="1" s="1"/>
  <c r="V3861" i="1"/>
  <c r="W3861" i="1" s="1"/>
  <c r="V3860" i="1"/>
  <c r="W3860" i="1" s="1"/>
  <c r="V3859" i="1"/>
  <c r="W3859" i="1" s="1"/>
  <c r="V3858" i="1"/>
  <c r="W3858" i="1" s="1"/>
  <c r="V3857" i="1"/>
  <c r="W3857" i="1" s="1"/>
  <c r="V3856" i="1"/>
  <c r="W3856" i="1" s="1"/>
  <c r="V3855" i="1"/>
  <c r="W3855" i="1" s="1"/>
  <c r="V3854" i="1"/>
  <c r="W3854" i="1" s="1"/>
  <c r="V3853" i="1"/>
  <c r="W3853" i="1" s="1"/>
  <c r="V3852" i="1"/>
  <c r="W3852" i="1" s="1"/>
  <c r="V3851" i="1"/>
  <c r="W3851" i="1" s="1"/>
  <c r="V3850" i="1"/>
  <c r="W3850" i="1" s="1"/>
  <c r="V3849" i="1"/>
  <c r="W3849" i="1" s="1"/>
  <c r="V3848" i="1"/>
  <c r="W3848" i="1" s="1"/>
  <c r="V3847" i="1"/>
  <c r="W3847" i="1" s="1"/>
  <c r="V3846" i="1"/>
  <c r="W3846" i="1" s="1"/>
  <c r="V3845" i="1"/>
  <c r="W3845" i="1" s="1"/>
  <c r="V3844" i="1"/>
  <c r="W3844" i="1" s="1"/>
  <c r="V3843" i="1"/>
  <c r="W3843" i="1" s="1"/>
  <c r="V3842" i="1"/>
  <c r="W3842" i="1" s="1"/>
  <c r="V3841" i="1"/>
  <c r="W3841" i="1" s="1"/>
  <c r="V3840" i="1"/>
  <c r="W3840" i="1" s="1"/>
  <c r="V3839" i="1"/>
  <c r="W3839" i="1" s="1"/>
  <c r="V3838" i="1"/>
  <c r="W3838" i="1" s="1"/>
  <c r="V3837" i="1"/>
  <c r="W3837" i="1" s="1"/>
  <c r="V3836" i="1"/>
  <c r="W3836" i="1" s="1"/>
  <c r="V3835" i="1"/>
  <c r="W3835" i="1" s="1"/>
  <c r="V3834" i="1"/>
  <c r="W3834" i="1" s="1"/>
  <c r="V3833" i="1"/>
  <c r="W3833" i="1" s="1"/>
  <c r="V3832" i="1"/>
  <c r="W3832" i="1" s="1"/>
  <c r="V3831" i="1"/>
  <c r="W3831" i="1" s="1"/>
  <c r="V3830" i="1"/>
  <c r="W3830" i="1" s="1"/>
  <c r="V3829" i="1"/>
  <c r="W3829" i="1" s="1"/>
  <c r="V3828" i="1"/>
  <c r="W3828" i="1" s="1"/>
  <c r="V3827" i="1"/>
  <c r="W3827" i="1" s="1"/>
  <c r="V3826" i="1"/>
  <c r="W3826" i="1" s="1"/>
  <c r="V3825" i="1"/>
  <c r="W3825" i="1" s="1"/>
  <c r="V3824" i="1"/>
  <c r="W3824" i="1" s="1"/>
  <c r="V3823" i="1"/>
  <c r="W3823" i="1" s="1"/>
  <c r="V3822" i="1"/>
  <c r="W3822" i="1" s="1"/>
  <c r="V3821" i="1"/>
  <c r="W3821" i="1" s="1"/>
  <c r="V3820" i="1"/>
  <c r="W3820" i="1" s="1"/>
  <c r="V3819" i="1"/>
  <c r="W3819" i="1" s="1"/>
  <c r="V3818" i="1"/>
  <c r="W3818" i="1" s="1"/>
  <c r="V3817" i="1"/>
  <c r="W3817" i="1" s="1"/>
  <c r="V3816" i="1"/>
  <c r="W3816" i="1" s="1"/>
  <c r="V3815" i="1"/>
  <c r="W3815" i="1" s="1"/>
  <c r="V3814" i="1"/>
  <c r="W3814" i="1" s="1"/>
  <c r="V3813" i="1"/>
  <c r="W3813" i="1" s="1"/>
  <c r="V3812" i="1"/>
  <c r="W3812" i="1" s="1"/>
  <c r="V3811" i="1"/>
  <c r="W3811" i="1" s="1"/>
  <c r="V3810" i="1"/>
  <c r="W3810" i="1" s="1"/>
  <c r="V3809" i="1"/>
  <c r="W3809" i="1" s="1"/>
  <c r="V3808" i="1"/>
  <c r="W3808" i="1" s="1"/>
  <c r="V3807" i="1"/>
  <c r="W3807" i="1" s="1"/>
  <c r="V3806" i="1"/>
  <c r="W3806" i="1" s="1"/>
  <c r="V3805" i="1"/>
  <c r="W3805" i="1" s="1"/>
  <c r="V3804" i="1"/>
  <c r="W3804" i="1" s="1"/>
  <c r="V3803" i="1"/>
  <c r="W3803" i="1" s="1"/>
  <c r="V3802" i="1"/>
  <c r="W3802" i="1" s="1"/>
  <c r="V3801" i="1"/>
  <c r="W3801" i="1" s="1"/>
  <c r="V3800" i="1"/>
  <c r="W3800" i="1" s="1"/>
  <c r="V3799" i="1"/>
  <c r="W3799" i="1" s="1"/>
  <c r="V3798" i="1"/>
  <c r="W3798" i="1" s="1"/>
  <c r="V3797" i="1"/>
  <c r="W3797" i="1" s="1"/>
  <c r="V3796" i="1"/>
  <c r="W3796" i="1" s="1"/>
  <c r="V3795" i="1"/>
  <c r="W3795" i="1" s="1"/>
  <c r="V3794" i="1"/>
  <c r="W3794" i="1" s="1"/>
  <c r="V3793" i="1"/>
  <c r="W3793" i="1" s="1"/>
  <c r="V3792" i="1"/>
  <c r="W3792" i="1" s="1"/>
  <c r="V3791" i="1"/>
  <c r="W3791" i="1" s="1"/>
  <c r="V3790" i="1"/>
  <c r="W3790" i="1" s="1"/>
  <c r="V3789" i="1"/>
  <c r="W3789" i="1" s="1"/>
  <c r="V3788" i="1"/>
  <c r="W3788" i="1" s="1"/>
  <c r="V3787" i="1"/>
  <c r="W3787" i="1" s="1"/>
  <c r="V3786" i="1"/>
  <c r="W3786" i="1" s="1"/>
  <c r="V3785" i="1"/>
  <c r="W3785" i="1" s="1"/>
  <c r="V3784" i="1"/>
  <c r="W3784" i="1" s="1"/>
  <c r="V3783" i="1"/>
  <c r="W3783" i="1" s="1"/>
  <c r="V3782" i="1"/>
  <c r="W3782" i="1" s="1"/>
  <c r="V3781" i="1"/>
  <c r="W3781" i="1" s="1"/>
  <c r="V3780" i="1"/>
  <c r="W3780" i="1" s="1"/>
  <c r="V3779" i="1"/>
  <c r="W3779" i="1" s="1"/>
  <c r="V3778" i="1"/>
  <c r="W3778" i="1" s="1"/>
  <c r="V3777" i="1"/>
  <c r="W3777" i="1" s="1"/>
  <c r="V3776" i="1"/>
  <c r="W3776" i="1" s="1"/>
  <c r="V3775" i="1"/>
  <c r="W3775" i="1" s="1"/>
  <c r="V3774" i="1"/>
  <c r="W3774" i="1" s="1"/>
  <c r="V3773" i="1"/>
  <c r="W3773" i="1" s="1"/>
  <c r="V3772" i="1"/>
  <c r="W3772" i="1" s="1"/>
  <c r="V3771" i="1"/>
  <c r="W3771" i="1" s="1"/>
  <c r="V3770" i="1"/>
  <c r="W3770" i="1" s="1"/>
  <c r="V3769" i="1"/>
  <c r="W3769" i="1" s="1"/>
  <c r="V3768" i="1"/>
  <c r="W3768" i="1" s="1"/>
  <c r="V3767" i="1"/>
  <c r="W3767" i="1" s="1"/>
  <c r="V3766" i="1"/>
  <c r="W3766" i="1" s="1"/>
  <c r="V3765" i="1"/>
  <c r="W3765" i="1" s="1"/>
  <c r="V3764" i="1"/>
  <c r="W3764" i="1" s="1"/>
  <c r="V3763" i="1"/>
  <c r="W3763" i="1" s="1"/>
  <c r="V3762" i="1"/>
  <c r="W3762" i="1" s="1"/>
  <c r="V3761" i="1"/>
  <c r="W3761" i="1" s="1"/>
  <c r="V3760" i="1"/>
  <c r="W3760" i="1" s="1"/>
  <c r="V3759" i="1"/>
  <c r="W3759" i="1" s="1"/>
  <c r="V3758" i="1"/>
  <c r="W3758" i="1" s="1"/>
  <c r="V3757" i="1"/>
  <c r="W3757" i="1" s="1"/>
  <c r="V3756" i="1"/>
  <c r="W3756" i="1" s="1"/>
  <c r="V3755" i="1"/>
  <c r="W3755" i="1" s="1"/>
  <c r="V3754" i="1"/>
  <c r="W3754" i="1" s="1"/>
  <c r="V3753" i="1"/>
  <c r="W3753" i="1" s="1"/>
  <c r="V3752" i="1"/>
  <c r="W3752" i="1" s="1"/>
  <c r="V3751" i="1"/>
  <c r="W3751" i="1" s="1"/>
  <c r="V3750" i="1"/>
  <c r="W3750" i="1" s="1"/>
  <c r="V3749" i="1"/>
  <c r="W3749" i="1" s="1"/>
  <c r="V3748" i="1"/>
  <c r="W3748" i="1" s="1"/>
  <c r="V3747" i="1"/>
  <c r="W3747" i="1" s="1"/>
  <c r="V3746" i="1"/>
  <c r="W3746" i="1" s="1"/>
  <c r="V3745" i="1"/>
  <c r="W3745" i="1" s="1"/>
  <c r="V3744" i="1"/>
  <c r="W3744" i="1" s="1"/>
  <c r="V3743" i="1"/>
  <c r="W3743" i="1" s="1"/>
  <c r="V3742" i="1"/>
  <c r="W3742" i="1" s="1"/>
  <c r="V3741" i="1"/>
  <c r="W3741" i="1" s="1"/>
  <c r="V3740" i="1"/>
  <c r="W3740" i="1" s="1"/>
  <c r="V3739" i="1"/>
  <c r="W3739" i="1" s="1"/>
  <c r="V3738" i="1"/>
  <c r="W3738" i="1" s="1"/>
  <c r="V3737" i="1"/>
  <c r="W3737" i="1" s="1"/>
  <c r="V3736" i="1"/>
  <c r="W3736" i="1" s="1"/>
  <c r="V3735" i="1"/>
  <c r="W3735" i="1" s="1"/>
  <c r="V3734" i="1"/>
  <c r="W3734" i="1" s="1"/>
  <c r="V3733" i="1"/>
  <c r="W3733" i="1" s="1"/>
  <c r="V3732" i="1"/>
  <c r="W3732" i="1" s="1"/>
  <c r="V3731" i="1"/>
  <c r="W3731" i="1" s="1"/>
  <c r="V3730" i="1"/>
  <c r="W3730" i="1" s="1"/>
  <c r="V3729" i="1"/>
  <c r="W3729" i="1" s="1"/>
  <c r="V3728" i="1"/>
  <c r="W3728" i="1" s="1"/>
  <c r="V3727" i="1"/>
  <c r="W3727" i="1" s="1"/>
  <c r="V3726" i="1"/>
  <c r="W3726" i="1" s="1"/>
  <c r="V3725" i="1"/>
  <c r="W3725" i="1" s="1"/>
  <c r="V3724" i="1"/>
  <c r="W3724" i="1" s="1"/>
  <c r="V3723" i="1"/>
  <c r="W3723" i="1" s="1"/>
  <c r="V3722" i="1"/>
  <c r="W3722" i="1" s="1"/>
  <c r="V3721" i="1"/>
  <c r="W3721" i="1" s="1"/>
  <c r="V3720" i="1"/>
  <c r="W3720" i="1" s="1"/>
  <c r="V3719" i="1"/>
  <c r="W3719" i="1" s="1"/>
  <c r="V3718" i="1"/>
  <c r="W3718" i="1" s="1"/>
  <c r="V3717" i="1"/>
  <c r="W3717" i="1" s="1"/>
  <c r="V3716" i="1"/>
  <c r="W3716" i="1" s="1"/>
  <c r="V3715" i="1"/>
  <c r="W3715" i="1" s="1"/>
  <c r="V3714" i="1"/>
  <c r="W3714" i="1" s="1"/>
  <c r="V3713" i="1"/>
  <c r="W3713" i="1" s="1"/>
  <c r="V3712" i="1"/>
  <c r="W3712" i="1" s="1"/>
  <c r="V3711" i="1"/>
  <c r="W3711" i="1" s="1"/>
  <c r="V3710" i="1"/>
  <c r="W3710" i="1" s="1"/>
  <c r="V3709" i="1"/>
  <c r="W3709" i="1" s="1"/>
  <c r="V3708" i="1"/>
  <c r="W3708" i="1" s="1"/>
  <c r="V3707" i="1"/>
  <c r="W3707" i="1" s="1"/>
  <c r="V3706" i="1"/>
  <c r="W3706" i="1" s="1"/>
  <c r="V3705" i="1"/>
  <c r="W3705" i="1" s="1"/>
  <c r="V3704" i="1"/>
  <c r="W3704" i="1" s="1"/>
  <c r="V3703" i="1"/>
  <c r="W3703" i="1" s="1"/>
  <c r="V3702" i="1"/>
  <c r="W3702" i="1" s="1"/>
  <c r="V3701" i="1"/>
  <c r="W3701" i="1" s="1"/>
  <c r="V3700" i="1"/>
  <c r="W3700" i="1" s="1"/>
  <c r="V3699" i="1"/>
  <c r="W3699" i="1" s="1"/>
  <c r="V3698" i="1"/>
  <c r="W3698" i="1" s="1"/>
  <c r="V3697" i="1"/>
  <c r="W3697" i="1" s="1"/>
  <c r="V3696" i="1"/>
  <c r="W3696" i="1" s="1"/>
  <c r="V3695" i="1"/>
  <c r="W3695" i="1" s="1"/>
  <c r="V3694" i="1"/>
  <c r="W3694" i="1" s="1"/>
  <c r="V3693" i="1"/>
  <c r="W3693" i="1" s="1"/>
  <c r="V3692" i="1"/>
  <c r="W3692" i="1" s="1"/>
  <c r="V3691" i="1"/>
  <c r="W3691" i="1" s="1"/>
  <c r="V3690" i="1"/>
  <c r="W3690" i="1" s="1"/>
  <c r="V3689" i="1"/>
  <c r="W3689" i="1" s="1"/>
  <c r="V3688" i="1"/>
  <c r="W3688" i="1" s="1"/>
  <c r="V3687" i="1"/>
  <c r="W3687" i="1" s="1"/>
  <c r="V3686" i="1"/>
  <c r="W3686" i="1" s="1"/>
  <c r="V3685" i="1"/>
  <c r="W3685" i="1" s="1"/>
  <c r="V3684" i="1"/>
  <c r="W3684" i="1" s="1"/>
  <c r="V3683" i="1"/>
  <c r="W3683" i="1" s="1"/>
  <c r="V3682" i="1"/>
  <c r="W3682" i="1" s="1"/>
  <c r="V3681" i="1"/>
  <c r="W3681" i="1" s="1"/>
  <c r="V3680" i="1"/>
  <c r="W3680" i="1" s="1"/>
  <c r="V3679" i="1"/>
  <c r="W3679" i="1" s="1"/>
  <c r="V3678" i="1"/>
  <c r="W3678" i="1" s="1"/>
  <c r="V3677" i="1"/>
  <c r="W3677" i="1" s="1"/>
  <c r="V3676" i="1"/>
  <c r="W3676" i="1" s="1"/>
  <c r="V3675" i="1"/>
  <c r="W3675" i="1" s="1"/>
  <c r="V3674" i="1"/>
  <c r="W3674" i="1" s="1"/>
  <c r="V3673" i="1"/>
  <c r="W3673" i="1" s="1"/>
  <c r="V3672" i="1"/>
  <c r="W3672" i="1" s="1"/>
  <c r="V3671" i="1"/>
  <c r="W3671" i="1" s="1"/>
  <c r="V3670" i="1"/>
  <c r="W3670" i="1" s="1"/>
  <c r="V3669" i="1"/>
  <c r="W3669" i="1" s="1"/>
  <c r="V3668" i="1"/>
  <c r="W3668" i="1" s="1"/>
  <c r="V3667" i="1"/>
  <c r="W3667" i="1" s="1"/>
  <c r="V3666" i="1"/>
  <c r="W3666" i="1" s="1"/>
  <c r="V3665" i="1"/>
  <c r="W3665" i="1" s="1"/>
  <c r="V3664" i="1"/>
  <c r="W3664" i="1" s="1"/>
  <c r="V3663" i="1"/>
  <c r="W3663" i="1" s="1"/>
  <c r="V3662" i="1"/>
  <c r="W3662" i="1" s="1"/>
  <c r="V3661" i="1"/>
  <c r="W3661" i="1" s="1"/>
  <c r="V3660" i="1"/>
  <c r="W3660" i="1" s="1"/>
  <c r="V3659" i="1"/>
  <c r="W3659" i="1" s="1"/>
  <c r="V3658" i="1"/>
  <c r="W3658" i="1" s="1"/>
  <c r="V3657" i="1"/>
  <c r="W3657" i="1" s="1"/>
  <c r="V3656" i="1"/>
  <c r="W3656" i="1" s="1"/>
  <c r="V3655" i="1"/>
  <c r="W3655" i="1" s="1"/>
  <c r="V3654" i="1"/>
  <c r="W3654" i="1" s="1"/>
  <c r="V3653" i="1"/>
  <c r="W3653" i="1" s="1"/>
  <c r="V3652" i="1"/>
  <c r="W3652" i="1" s="1"/>
  <c r="V3651" i="1"/>
  <c r="W3651" i="1" s="1"/>
  <c r="V3650" i="1"/>
  <c r="W3650" i="1" s="1"/>
  <c r="V3649" i="1"/>
  <c r="W3649" i="1" s="1"/>
  <c r="V3648" i="1"/>
  <c r="W3648" i="1" s="1"/>
  <c r="V3647" i="1"/>
  <c r="W3647" i="1" s="1"/>
  <c r="V3646" i="1"/>
  <c r="W3646" i="1" s="1"/>
  <c r="V3645" i="1"/>
  <c r="W3645" i="1" s="1"/>
  <c r="V3644" i="1"/>
  <c r="W3644" i="1" s="1"/>
  <c r="V3643" i="1"/>
  <c r="W3643" i="1" s="1"/>
  <c r="V3642" i="1"/>
  <c r="W3642" i="1" s="1"/>
  <c r="V3641" i="1"/>
  <c r="W3641" i="1" s="1"/>
  <c r="V3640" i="1"/>
  <c r="W3640" i="1" s="1"/>
  <c r="V3639" i="1"/>
  <c r="W3639" i="1" s="1"/>
  <c r="V3638" i="1"/>
  <c r="W3638" i="1" s="1"/>
  <c r="V3637" i="1"/>
  <c r="W3637" i="1" s="1"/>
  <c r="V3636" i="1"/>
  <c r="W3636" i="1" s="1"/>
  <c r="V3635" i="1"/>
  <c r="W3635" i="1" s="1"/>
  <c r="V3634" i="1"/>
  <c r="W3634" i="1" s="1"/>
  <c r="V3633" i="1"/>
  <c r="W3633" i="1" s="1"/>
  <c r="V3632" i="1"/>
  <c r="W3632" i="1" s="1"/>
  <c r="V3631" i="1"/>
  <c r="W3631" i="1" s="1"/>
  <c r="V3630" i="1"/>
  <c r="W3630" i="1" s="1"/>
  <c r="V3629" i="1"/>
  <c r="W3629" i="1" s="1"/>
  <c r="V3628" i="1"/>
  <c r="W3628" i="1" s="1"/>
  <c r="V3627" i="1"/>
  <c r="W3627" i="1" s="1"/>
  <c r="V3626" i="1"/>
  <c r="W3626" i="1" s="1"/>
  <c r="V3625" i="1"/>
  <c r="W3625" i="1" s="1"/>
  <c r="V3624" i="1"/>
  <c r="W3624" i="1" s="1"/>
  <c r="V3623" i="1"/>
  <c r="W3623" i="1" s="1"/>
  <c r="V3622" i="1"/>
  <c r="W3622" i="1" s="1"/>
  <c r="V3621" i="1"/>
  <c r="W3621" i="1" s="1"/>
  <c r="V3620" i="1"/>
  <c r="W3620" i="1" s="1"/>
  <c r="V3619" i="1"/>
  <c r="W3619" i="1" s="1"/>
  <c r="V3618" i="1"/>
  <c r="W3618" i="1" s="1"/>
  <c r="V3617" i="1"/>
  <c r="W3617" i="1" s="1"/>
  <c r="V3616" i="1"/>
  <c r="W3616" i="1" s="1"/>
  <c r="V3615" i="1"/>
  <c r="W3615" i="1" s="1"/>
  <c r="V3614" i="1"/>
  <c r="W3614" i="1" s="1"/>
  <c r="V3613" i="1"/>
  <c r="W3613" i="1" s="1"/>
  <c r="V3612" i="1"/>
  <c r="W3612" i="1" s="1"/>
  <c r="V3611" i="1"/>
  <c r="W3611" i="1" s="1"/>
  <c r="V3610" i="1"/>
  <c r="W3610" i="1" s="1"/>
  <c r="V3609" i="1"/>
  <c r="W3609" i="1" s="1"/>
  <c r="V3608" i="1"/>
  <c r="W3608" i="1" s="1"/>
  <c r="V3607" i="1"/>
  <c r="W3607" i="1" s="1"/>
  <c r="V3606" i="1"/>
  <c r="W3606" i="1" s="1"/>
  <c r="V3605" i="1"/>
  <c r="W3605" i="1" s="1"/>
  <c r="V3604" i="1"/>
  <c r="W3604" i="1" s="1"/>
  <c r="V3603" i="1"/>
  <c r="W3603" i="1" s="1"/>
  <c r="V3602" i="1"/>
  <c r="W3602" i="1" s="1"/>
  <c r="V3601" i="1"/>
  <c r="W3601" i="1" s="1"/>
  <c r="V3600" i="1"/>
  <c r="W3600" i="1" s="1"/>
  <c r="V3599" i="1"/>
  <c r="W3599" i="1" s="1"/>
  <c r="V3598" i="1"/>
  <c r="W3598" i="1" s="1"/>
  <c r="V3597" i="1"/>
  <c r="W3597" i="1" s="1"/>
  <c r="V3596" i="1"/>
  <c r="W3596" i="1" s="1"/>
  <c r="V3595" i="1"/>
  <c r="W3595" i="1" s="1"/>
  <c r="V3594" i="1"/>
  <c r="W3594" i="1" s="1"/>
  <c r="V3593" i="1"/>
  <c r="W3593" i="1" s="1"/>
  <c r="V3592" i="1"/>
  <c r="W3592" i="1" s="1"/>
  <c r="V3591" i="1"/>
  <c r="W3591" i="1" s="1"/>
  <c r="V3590" i="1"/>
  <c r="W3590" i="1" s="1"/>
  <c r="V3589" i="1"/>
  <c r="W3589" i="1" s="1"/>
  <c r="V3588" i="1"/>
  <c r="W3588" i="1" s="1"/>
  <c r="V3587" i="1"/>
  <c r="W3587" i="1" s="1"/>
  <c r="V3586" i="1"/>
  <c r="W3586" i="1" s="1"/>
  <c r="V3585" i="1"/>
  <c r="W3585" i="1" s="1"/>
  <c r="V3584" i="1"/>
  <c r="W3584" i="1" s="1"/>
  <c r="V3583" i="1"/>
  <c r="W3583" i="1" s="1"/>
  <c r="V3582" i="1"/>
  <c r="W3582" i="1" s="1"/>
  <c r="V3581" i="1"/>
  <c r="W3581" i="1" s="1"/>
  <c r="V3580" i="1"/>
  <c r="W3580" i="1" s="1"/>
  <c r="V3579" i="1"/>
  <c r="W3579" i="1" s="1"/>
  <c r="V3578" i="1"/>
  <c r="W3578" i="1" s="1"/>
  <c r="V3577" i="1"/>
  <c r="W3577" i="1" s="1"/>
  <c r="V3576" i="1"/>
  <c r="W3576" i="1" s="1"/>
  <c r="V3575" i="1"/>
  <c r="W3575" i="1" s="1"/>
  <c r="V3574" i="1"/>
  <c r="W3574" i="1" s="1"/>
  <c r="V3573" i="1"/>
  <c r="W3573" i="1" s="1"/>
  <c r="V3572" i="1"/>
  <c r="W3572" i="1" s="1"/>
  <c r="V3571" i="1"/>
  <c r="W3571" i="1" s="1"/>
  <c r="V3570" i="1"/>
  <c r="W3570" i="1" s="1"/>
  <c r="V3569" i="1"/>
  <c r="W3569" i="1" s="1"/>
  <c r="V3568" i="1"/>
  <c r="W3568" i="1" s="1"/>
  <c r="V3567" i="1"/>
  <c r="W3567" i="1" s="1"/>
  <c r="V3566" i="1"/>
  <c r="W3566" i="1" s="1"/>
  <c r="V3565" i="1"/>
  <c r="W3565" i="1" s="1"/>
  <c r="V3564" i="1"/>
  <c r="W3564" i="1" s="1"/>
  <c r="V3563" i="1"/>
  <c r="W3563" i="1" s="1"/>
  <c r="V3562" i="1"/>
  <c r="W3562" i="1" s="1"/>
  <c r="V3561" i="1"/>
  <c r="W3561" i="1" s="1"/>
  <c r="V3560" i="1"/>
  <c r="W3560" i="1" s="1"/>
  <c r="V3559" i="1"/>
  <c r="W3559" i="1" s="1"/>
  <c r="V3558" i="1"/>
  <c r="W3558" i="1" s="1"/>
  <c r="V3557" i="1"/>
  <c r="W3557" i="1" s="1"/>
  <c r="V3556" i="1"/>
  <c r="W3556" i="1" s="1"/>
  <c r="V3555" i="1"/>
  <c r="W3555" i="1" s="1"/>
  <c r="V3554" i="1"/>
  <c r="W3554" i="1" s="1"/>
  <c r="V3553" i="1"/>
  <c r="W3553" i="1" s="1"/>
  <c r="V3552" i="1"/>
  <c r="W3552" i="1" s="1"/>
  <c r="V3551" i="1"/>
  <c r="W3551" i="1" s="1"/>
  <c r="V3550" i="1"/>
  <c r="W3550" i="1" s="1"/>
  <c r="V3549" i="1"/>
  <c r="W3549" i="1" s="1"/>
  <c r="V3548" i="1"/>
  <c r="W3548" i="1" s="1"/>
  <c r="V3547" i="1"/>
  <c r="W3547" i="1" s="1"/>
  <c r="V3546" i="1"/>
  <c r="W3546" i="1" s="1"/>
  <c r="V3545" i="1"/>
  <c r="W3545" i="1" s="1"/>
  <c r="V3544" i="1"/>
  <c r="W3544" i="1" s="1"/>
  <c r="V3543" i="1"/>
  <c r="W3543" i="1" s="1"/>
  <c r="V3542" i="1"/>
  <c r="W3542" i="1" s="1"/>
  <c r="V3541" i="1"/>
  <c r="W3541" i="1" s="1"/>
  <c r="V3540" i="1"/>
  <c r="W3540" i="1" s="1"/>
  <c r="V3539" i="1"/>
  <c r="W3539" i="1" s="1"/>
  <c r="V3538" i="1"/>
  <c r="W3538" i="1" s="1"/>
  <c r="V3537" i="1"/>
  <c r="W3537" i="1" s="1"/>
  <c r="V3536" i="1"/>
  <c r="W3536" i="1" s="1"/>
  <c r="V3535" i="1"/>
  <c r="W3535" i="1" s="1"/>
  <c r="V3534" i="1"/>
  <c r="W3534" i="1" s="1"/>
  <c r="V3533" i="1"/>
  <c r="W3533" i="1" s="1"/>
  <c r="V3532" i="1"/>
  <c r="W3532" i="1" s="1"/>
  <c r="V3531" i="1"/>
  <c r="W3531" i="1" s="1"/>
  <c r="V3530" i="1"/>
  <c r="W3530" i="1" s="1"/>
  <c r="V3529" i="1"/>
  <c r="W3529" i="1" s="1"/>
  <c r="V3528" i="1"/>
  <c r="W3528" i="1" s="1"/>
  <c r="V3527" i="1"/>
  <c r="W3527" i="1" s="1"/>
  <c r="V3526" i="1"/>
  <c r="W3526" i="1" s="1"/>
  <c r="V3525" i="1"/>
  <c r="W3525" i="1" s="1"/>
  <c r="V3524" i="1"/>
  <c r="W3524" i="1" s="1"/>
  <c r="V3523" i="1"/>
  <c r="W3523" i="1" s="1"/>
  <c r="V3522" i="1"/>
  <c r="W3522" i="1" s="1"/>
  <c r="V3521" i="1"/>
  <c r="W3521" i="1" s="1"/>
  <c r="V3520" i="1"/>
  <c r="W3520" i="1" s="1"/>
  <c r="V3519" i="1"/>
  <c r="W3519" i="1" s="1"/>
  <c r="V3518" i="1"/>
  <c r="W3518" i="1" s="1"/>
  <c r="V3517" i="1"/>
  <c r="W3517" i="1" s="1"/>
  <c r="V3516" i="1"/>
  <c r="W3516" i="1" s="1"/>
  <c r="V3515" i="1"/>
  <c r="W3515" i="1" s="1"/>
  <c r="V3514" i="1"/>
  <c r="W3514" i="1" s="1"/>
  <c r="V3513" i="1"/>
  <c r="W3513" i="1" s="1"/>
  <c r="V3512" i="1"/>
  <c r="W3512" i="1" s="1"/>
  <c r="V3511" i="1"/>
  <c r="W3511" i="1" s="1"/>
  <c r="V3510" i="1"/>
  <c r="W3510" i="1" s="1"/>
  <c r="V3509" i="1"/>
  <c r="W3509" i="1" s="1"/>
  <c r="V3508" i="1"/>
  <c r="W3508" i="1" s="1"/>
  <c r="V3507" i="1"/>
  <c r="W3507" i="1" s="1"/>
  <c r="V3506" i="1"/>
  <c r="W3506" i="1" s="1"/>
  <c r="V3505" i="1"/>
  <c r="W3505" i="1" s="1"/>
  <c r="V3504" i="1"/>
  <c r="W3504" i="1" s="1"/>
  <c r="V3503" i="1"/>
  <c r="W3503" i="1" s="1"/>
  <c r="V3502" i="1"/>
  <c r="W3502" i="1" s="1"/>
  <c r="V3501" i="1"/>
  <c r="W3501" i="1" s="1"/>
  <c r="V3500" i="1"/>
  <c r="W3500" i="1" s="1"/>
  <c r="V3499" i="1"/>
  <c r="W3499" i="1" s="1"/>
  <c r="V3498" i="1"/>
  <c r="W3498" i="1" s="1"/>
  <c r="V3497" i="1"/>
  <c r="W3497" i="1" s="1"/>
  <c r="V3496" i="1"/>
  <c r="W3496" i="1" s="1"/>
  <c r="V3495" i="1"/>
  <c r="W3495" i="1" s="1"/>
  <c r="V3494" i="1"/>
  <c r="W3494" i="1" s="1"/>
  <c r="V3493" i="1"/>
  <c r="W3493" i="1" s="1"/>
  <c r="V3492" i="1"/>
  <c r="W3492" i="1" s="1"/>
  <c r="V3491" i="1"/>
  <c r="W3491" i="1" s="1"/>
  <c r="V3490" i="1"/>
  <c r="W3490" i="1" s="1"/>
  <c r="V3489" i="1"/>
  <c r="W3489" i="1" s="1"/>
  <c r="V3488" i="1"/>
  <c r="W3488" i="1" s="1"/>
  <c r="V3487" i="1"/>
  <c r="W3487" i="1" s="1"/>
  <c r="V3486" i="1"/>
  <c r="W3486" i="1" s="1"/>
  <c r="V3485" i="1"/>
  <c r="W3485" i="1" s="1"/>
  <c r="V3484" i="1"/>
  <c r="W3484" i="1" s="1"/>
  <c r="V3483" i="1"/>
  <c r="W3483" i="1" s="1"/>
  <c r="V3482" i="1"/>
  <c r="W3482" i="1" s="1"/>
  <c r="V3481" i="1"/>
  <c r="W3481" i="1" s="1"/>
  <c r="V3480" i="1"/>
  <c r="W3480" i="1" s="1"/>
  <c r="V3479" i="1"/>
  <c r="W3479" i="1" s="1"/>
  <c r="V3478" i="1"/>
  <c r="W3478" i="1" s="1"/>
  <c r="V3477" i="1"/>
  <c r="W3477" i="1" s="1"/>
  <c r="V3476" i="1"/>
  <c r="W3476" i="1" s="1"/>
  <c r="V3475" i="1"/>
  <c r="W3475" i="1" s="1"/>
  <c r="V3474" i="1"/>
  <c r="W3474" i="1" s="1"/>
  <c r="V3473" i="1"/>
  <c r="W3473" i="1" s="1"/>
  <c r="V3472" i="1"/>
  <c r="W3472" i="1" s="1"/>
  <c r="V3471" i="1"/>
  <c r="W3471" i="1" s="1"/>
  <c r="V3470" i="1"/>
  <c r="W3470" i="1" s="1"/>
  <c r="V3469" i="1"/>
  <c r="W3469" i="1" s="1"/>
  <c r="V3468" i="1"/>
  <c r="W3468" i="1" s="1"/>
  <c r="V3467" i="1"/>
  <c r="W3467" i="1" s="1"/>
  <c r="V3466" i="1"/>
  <c r="W3466" i="1" s="1"/>
  <c r="V3465" i="1"/>
  <c r="W3465" i="1" s="1"/>
  <c r="V3464" i="1"/>
  <c r="W3464" i="1" s="1"/>
  <c r="V3463" i="1"/>
  <c r="W3463" i="1" s="1"/>
  <c r="V3462" i="1"/>
  <c r="W3462" i="1" s="1"/>
  <c r="V3461" i="1"/>
  <c r="W3461" i="1" s="1"/>
  <c r="V3460" i="1"/>
  <c r="W3460" i="1" s="1"/>
  <c r="V3459" i="1"/>
  <c r="W3459" i="1" s="1"/>
  <c r="V3458" i="1"/>
  <c r="W3458" i="1" s="1"/>
  <c r="V3457" i="1"/>
  <c r="W3457" i="1" s="1"/>
  <c r="V3456" i="1"/>
  <c r="W3456" i="1" s="1"/>
  <c r="V3455" i="1"/>
  <c r="W3455" i="1" s="1"/>
  <c r="V3454" i="1"/>
  <c r="W3454" i="1" s="1"/>
  <c r="V3453" i="1"/>
  <c r="W3453" i="1" s="1"/>
  <c r="V3452" i="1"/>
  <c r="W3452" i="1" s="1"/>
  <c r="V3451" i="1"/>
  <c r="W3451" i="1" s="1"/>
  <c r="V3450" i="1"/>
  <c r="W3450" i="1" s="1"/>
  <c r="V3449" i="1"/>
  <c r="W3449" i="1" s="1"/>
  <c r="V3448" i="1"/>
  <c r="W3448" i="1" s="1"/>
  <c r="V3447" i="1"/>
  <c r="W3447" i="1" s="1"/>
  <c r="V3446" i="1"/>
  <c r="W3446" i="1" s="1"/>
  <c r="V3445" i="1"/>
  <c r="W3445" i="1" s="1"/>
  <c r="V3444" i="1"/>
  <c r="W3444" i="1" s="1"/>
  <c r="V3443" i="1"/>
  <c r="W3443" i="1" s="1"/>
  <c r="V3442" i="1"/>
  <c r="W3442" i="1" s="1"/>
  <c r="V3441" i="1"/>
  <c r="W3441" i="1" s="1"/>
  <c r="V3440" i="1"/>
  <c r="W3440" i="1" s="1"/>
  <c r="V3439" i="1"/>
  <c r="W3439" i="1" s="1"/>
  <c r="V3438" i="1"/>
  <c r="W3438" i="1" s="1"/>
  <c r="V3437" i="1"/>
  <c r="W3437" i="1" s="1"/>
  <c r="V3436" i="1"/>
  <c r="W3436" i="1" s="1"/>
  <c r="V3435" i="1"/>
  <c r="W3435" i="1" s="1"/>
  <c r="V3434" i="1"/>
  <c r="W3434" i="1" s="1"/>
  <c r="V3433" i="1"/>
  <c r="W3433" i="1" s="1"/>
  <c r="V3432" i="1"/>
  <c r="W3432" i="1" s="1"/>
  <c r="V3431" i="1"/>
  <c r="W3431" i="1" s="1"/>
  <c r="V3430" i="1"/>
  <c r="W3430" i="1" s="1"/>
  <c r="V3429" i="1"/>
  <c r="W3429" i="1" s="1"/>
  <c r="V3428" i="1"/>
  <c r="W3428" i="1" s="1"/>
  <c r="V3427" i="1"/>
  <c r="W3427" i="1" s="1"/>
  <c r="V3426" i="1"/>
  <c r="W3426" i="1" s="1"/>
  <c r="V3425" i="1"/>
  <c r="W3425" i="1" s="1"/>
  <c r="V3424" i="1"/>
  <c r="W3424" i="1" s="1"/>
  <c r="V3423" i="1"/>
  <c r="W3423" i="1" s="1"/>
  <c r="V3422" i="1"/>
  <c r="W3422" i="1" s="1"/>
  <c r="V3421" i="1"/>
  <c r="W3421" i="1" s="1"/>
  <c r="V3420" i="1"/>
  <c r="W3420" i="1" s="1"/>
  <c r="V3419" i="1"/>
  <c r="W3419" i="1" s="1"/>
  <c r="V3418" i="1"/>
  <c r="W3418" i="1" s="1"/>
  <c r="V3417" i="1"/>
  <c r="W3417" i="1" s="1"/>
  <c r="V3416" i="1"/>
  <c r="W3416" i="1" s="1"/>
  <c r="V3415" i="1"/>
  <c r="W3415" i="1" s="1"/>
  <c r="V3414" i="1"/>
  <c r="W3414" i="1" s="1"/>
  <c r="V3413" i="1"/>
  <c r="W3413" i="1" s="1"/>
  <c r="V3412" i="1"/>
  <c r="W3412" i="1" s="1"/>
  <c r="V3411" i="1"/>
  <c r="W3411" i="1" s="1"/>
  <c r="V3410" i="1"/>
  <c r="W3410" i="1" s="1"/>
  <c r="V3409" i="1"/>
  <c r="W3409" i="1" s="1"/>
  <c r="V3408" i="1"/>
  <c r="W3408" i="1" s="1"/>
  <c r="V3407" i="1"/>
  <c r="W3407" i="1" s="1"/>
  <c r="V3406" i="1"/>
  <c r="W3406" i="1" s="1"/>
  <c r="V3405" i="1"/>
  <c r="W3405" i="1" s="1"/>
  <c r="V3404" i="1"/>
  <c r="W3404" i="1" s="1"/>
  <c r="V3403" i="1"/>
  <c r="W3403" i="1" s="1"/>
  <c r="V3402" i="1"/>
  <c r="W3402" i="1" s="1"/>
  <c r="V3401" i="1"/>
  <c r="W3401" i="1" s="1"/>
  <c r="V3400" i="1"/>
  <c r="W3400" i="1" s="1"/>
  <c r="V3399" i="1"/>
  <c r="W3399" i="1" s="1"/>
  <c r="V3398" i="1"/>
  <c r="W3398" i="1" s="1"/>
  <c r="V3397" i="1"/>
  <c r="W3397" i="1" s="1"/>
  <c r="V3396" i="1"/>
  <c r="W3396" i="1" s="1"/>
  <c r="V3395" i="1"/>
  <c r="W3395" i="1" s="1"/>
  <c r="V3394" i="1"/>
  <c r="W3394" i="1" s="1"/>
  <c r="V3393" i="1"/>
  <c r="W3393" i="1" s="1"/>
  <c r="V3392" i="1"/>
  <c r="W3392" i="1" s="1"/>
  <c r="V3391" i="1"/>
  <c r="W3391" i="1" s="1"/>
  <c r="V3390" i="1"/>
  <c r="W3390" i="1" s="1"/>
  <c r="V3389" i="1"/>
  <c r="W3389" i="1" s="1"/>
  <c r="V3388" i="1"/>
  <c r="W3388" i="1" s="1"/>
  <c r="V3387" i="1"/>
  <c r="W3387" i="1" s="1"/>
  <c r="V3386" i="1"/>
  <c r="W3386" i="1" s="1"/>
  <c r="V3385" i="1"/>
  <c r="W3385" i="1" s="1"/>
  <c r="V3384" i="1"/>
  <c r="W3384" i="1" s="1"/>
  <c r="V3383" i="1"/>
  <c r="W3383" i="1" s="1"/>
  <c r="V3382" i="1"/>
  <c r="W3382" i="1" s="1"/>
  <c r="V3381" i="1"/>
  <c r="W3381" i="1" s="1"/>
  <c r="V3380" i="1"/>
  <c r="W3380" i="1" s="1"/>
  <c r="V3379" i="1"/>
  <c r="W3379" i="1" s="1"/>
  <c r="V3378" i="1"/>
  <c r="W3378" i="1" s="1"/>
  <c r="V3377" i="1"/>
  <c r="W3377" i="1" s="1"/>
  <c r="V3376" i="1"/>
  <c r="W3376" i="1" s="1"/>
  <c r="V3375" i="1"/>
  <c r="W3375" i="1" s="1"/>
  <c r="V3374" i="1"/>
  <c r="W3374" i="1" s="1"/>
  <c r="V3373" i="1"/>
  <c r="W3373" i="1" s="1"/>
  <c r="V3372" i="1"/>
  <c r="W3372" i="1" s="1"/>
  <c r="V3371" i="1"/>
  <c r="W3371" i="1" s="1"/>
  <c r="V3370" i="1"/>
  <c r="W3370" i="1" s="1"/>
  <c r="V3369" i="1"/>
  <c r="W3369" i="1" s="1"/>
  <c r="V3368" i="1"/>
  <c r="W3368" i="1" s="1"/>
  <c r="V3367" i="1"/>
  <c r="W3367" i="1" s="1"/>
  <c r="V3366" i="1"/>
  <c r="W3366" i="1" s="1"/>
  <c r="V3365" i="1"/>
  <c r="W3365" i="1" s="1"/>
  <c r="V3364" i="1"/>
  <c r="W3364" i="1" s="1"/>
  <c r="V3363" i="1"/>
  <c r="W3363" i="1" s="1"/>
  <c r="V3362" i="1"/>
  <c r="W3362" i="1" s="1"/>
  <c r="V3361" i="1"/>
  <c r="W3361" i="1" s="1"/>
  <c r="V3360" i="1"/>
  <c r="W3360" i="1" s="1"/>
  <c r="V3359" i="1"/>
  <c r="W3359" i="1" s="1"/>
  <c r="V3358" i="1"/>
  <c r="W3358" i="1" s="1"/>
  <c r="V3357" i="1"/>
  <c r="W3357" i="1" s="1"/>
  <c r="V3356" i="1"/>
  <c r="W3356" i="1" s="1"/>
  <c r="V3355" i="1"/>
  <c r="W3355" i="1" s="1"/>
  <c r="V3354" i="1"/>
  <c r="W3354" i="1" s="1"/>
  <c r="V3353" i="1"/>
  <c r="W3353" i="1" s="1"/>
  <c r="V3352" i="1"/>
  <c r="W3352" i="1" s="1"/>
  <c r="V3351" i="1"/>
  <c r="W3351" i="1" s="1"/>
  <c r="V3350" i="1"/>
  <c r="W3350" i="1" s="1"/>
  <c r="V3349" i="1"/>
  <c r="W3349" i="1" s="1"/>
  <c r="V3348" i="1"/>
  <c r="W3348" i="1" s="1"/>
  <c r="V3347" i="1"/>
  <c r="W3347" i="1" s="1"/>
  <c r="V3346" i="1"/>
  <c r="W3346" i="1" s="1"/>
  <c r="V3345" i="1"/>
  <c r="W3345" i="1" s="1"/>
  <c r="V3344" i="1"/>
  <c r="W3344" i="1" s="1"/>
  <c r="V3343" i="1"/>
  <c r="W3343" i="1" s="1"/>
  <c r="V3342" i="1"/>
  <c r="W3342" i="1" s="1"/>
  <c r="V3341" i="1"/>
  <c r="W3341" i="1" s="1"/>
  <c r="V3340" i="1"/>
  <c r="W3340" i="1" s="1"/>
  <c r="V3339" i="1"/>
  <c r="W3339" i="1" s="1"/>
  <c r="V3338" i="1"/>
  <c r="W3338" i="1" s="1"/>
  <c r="V3337" i="1"/>
  <c r="W3337" i="1" s="1"/>
  <c r="V3336" i="1"/>
  <c r="W3336" i="1" s="1"/>
  <c r="V3335" i="1"/>
  <c r="W3335" i="1" s="1"/>
  <c r="V3334" i="1"/>
  <c r="W3334" i="1" s="1"/>
  <c r="V3333" i="1"/>
  <c r="W3333" i="1" s="1"/>
  <c r="V3332" i="1"/>
  <c r="W3332" i="1" s="1"/>
  <c r="V3331" i="1"/>
  <c r="W3331" i="1" s="1"/>
  <c r="V3330" i="1"/>
  <c r="W3330" i="1" s="1"/>
  <c r="V3329" i="1"/>
  <c r="W3329" i="1" s="1"/>
  <c r="V3328" i="1"/>
  <c r="W3328" i="1" s="1"/>
  <c r="V3327" i="1"/>
  <c r="W3327" i="1" s="1"/>
  <c r="V3326" i="1"/>
  <c r="W3326" i="1" s="1"/>
  <c r="V3325" i="1"/>
  <c r="W3325" i="1" s="1"/>
  <c r="V3324" i="1"/>
  <c r="W3324" i="1" s="1"/>
  <c r="V3323" i="1"/>
  <c r="W3323" i="1" s="1"/>
  <c r="V3322" i="1"/>
  <c r="W3322" i="1" s="1"/>
  <c r="V3321" i="1"/>
  <c r="W3321" i="1" s="1"/>
  <c r="V3320" i="1"/>
  <c r="W3320" i="1" s="1"/>
  <c r="V3319" i="1"/>
  <c r="W3319" i="1" s="1"/>
  <c r="V3318" i="1"/>
  <c r="W3318" i="1" s="1"/>
  <c r="V3317" i="1"/>
  <c r="W3317" i="1" s="1"/>
  <c r="V3316" i="1"/>
  <c r="W3316" i="1" s="1"/>
  <c r="V3315" i="1"/>
  <c r="W3315" i="1" s="1"/>
  <c r="V3314" i="1"/>
  <c r="W3314" i="1" s="1"/>
  <c r="V3313" i="1"/>
  <c r="W3313" i="1" s="1"/>
  <c r="V3312" i="1"/>
  <c r="W3312" i="1" s="1"/>
  <c r="V3311" i="1"/>
  <c r="W3311" i="1" s="1"/>
  <c r="V3310" i="1"/>
  <c r="W3310" i="1" s="1"/>
  <c r="V3309" i="1"/>
  <c r="W3309" i="1" s="1"/>
  <c r="V3308" i="1"/>
  <c r="W3308" i="1" s="1"/>
  <c r="V3307" i="1"/>
  <c r="W3307" i="1" s="1"/>
  <c r="V3306" i="1"/>
  <c r="W3306" i="1" s="1"/>
  <c r="V3305" i="1"/>
  <c r="W3305" i="1" s="1"/>
  <c r="V3304" i="1"/>
  <c r="W3304" i="1" s="1"/>
  <c r="V3303" i="1"/>
  <c r="W3303" i="1" s="1"/>
  <c r="V3302" i="1"/>
  <c r="W3302" i="1" s="1"/>
  <c r="V3301" i="1"/>
  <c r="W3301" i="1" s="1"/>
  <c r="V3300" i="1"/>
  <c r="W3300" i="1" s="1"/>
  <c r="V3299" i="1"/>
  <c r="W3299" i="1" s="1"/>
  <c r="V3298" i="1"/>
  <c r="W3298" i="1" s="1"/>
  <c r="V3297" i="1"/>
  <c r="W3297" i="1" s="1"/>
  <c r="V3296" i="1"/>
  <c r="W3296" i="1" s="1"/>
  <c r="V3295" i="1"/>
  <c r="W3295" i="1" s="1"/>
  <c r="V3294" i="1"/>
  <c r="W3294" i="1" s="1"/>
  <c r="V3293" i="1"/>
  <c r="W3293" i="1" s="1"/>
  <c r="V3292" i="1"/>
  <c r="W3292" i="1" s="1"/>
  <c r="V3291" i="1"/>
  <c r="W3291" i="1" s="1"/>
  <c r="V3290" i="1"/>
  <c r="W3290" i="1" s="1"/>
  <c r="V3289" i="1"/>
  <c r="W3289" i="1" s="1"/>
  <c r="V3288" i="1"/>
  <c r="W3288" i="1" s="1"/>
  <c r="V3287" i="1"/>
  <c r="W3287" i="1" s="1"/>
  <c r="V3286" i="1"/>
  <c r="W3286" i="1" s="1"/>
  <c r="V3285" i="1"/>
  <c r="W3285" i="1" s="1"/>
  <c r="V3284" i="1"/>
  <c r="W3284" i="1" s="1"/>
  <c r="V3283" i="1"/>
  <c r="W3283" i="1" s="1"/>
  <c r="V3282" i="1"/>
  <c r="W3282" i="1" s="1"/>
  <c r="V3281" i="1"/>
  <c r="W3281" i="1" s="1"/>
  <c r="V3280" i="1"/>
  <c r="W3280" i="1" s="1"/>
  <c r="V3279" i="1"/>
  <c r="W3279" i="1" s="1"/>
  <c r="V3278" i="1"/>
  <c r="W3278" i="1" s="1"/>
  <c r="V3277" i="1"/>
  <c r="W3277" i="1" s="1"/>
  <c r="V3276" i="1"/>
  <c r="W3276" i="1" s="1"/>
  <c r="V3275" i="1"/>
  <c r="W3275" i="1" s="1"/>
  <c r="V3274" i="1"/>
  <c r="W3274" i="1" s="1"/>
  <c r="V3273" i="1"/>
  <c r="W3273" i="1" s="1"/>
  <c r="V3272" i="1"/>
  <c r="W3272" i="1" s="1"/>
  <c r="V3271" i="1"/>
  <c r="W3271" i="1" s="1"/>
  <c r="V3270" i="1"/>
  <c r="W3270" i="1" s="1"/>
  <c r="V3269" i="1"/>
  <c r="W3269" i="1" s="1"/>
  <c r="V3268" i="1"/>
  <c r="W3268" i="1" s="1"/>
  <c r="V3267" i="1"/>
  <c r="W3267" i="1" s="1"/>
  <c r="V3266" i="1"/>
  <c r="W3266" i="1" s="1"/>
  <c r="V3265" i="1"/>
  <c r="W3265" i="1" s="1"/>
  <c r="V3264" i="1"/>
  <c r="W3264" i="1" s="1"/>
  <c r="V3263" i="1"/>
  <c r="W3263" i="1" s="1"/>
  <c r="V3262" i="1"/>
  <c r="W3262" i="1" s="1"/>
  <c r="V3261" i="1"/>
  <c r="W3261" i="1" s="1"/>
  <c r="V3260" i="1"/>
  <c r="W3260" i="1" s="1"/>
  <c r="V3259" i="1"/>
  <c r="W3259" i="1" s="1"/>
  <c r="V3258" i="1"/>
  <c r="W3258" i="1" s="1"/>
  <c r="V3257" i="1"/>
  <c r="W3257" i="1" s="1"/>
  <c r="V3256" i="1"/>
  <c r="W3256" i="1" s="1"/>
  <c r="V3255" i="1"/>
  <c r="W3255" i="1" s="1"/>
  <c r="V3254" i="1"/>
  <c r="W3254" i="1" s="1"/>
  <c r="V3253" i="1"/>
  <c r="W3253" i="1" s="1"/>
  <c r="V3252" i="1"/>
  <c r="W3252" i="1" s="1"/>
  <c r="V3251" i="1"/>
  <c r="W3251" i="1" s="1"/>
  <c r="V3250" i="1"/>
  <c r="W3250" i="1" s="1"/>
  <c r="V3249" i="1"/>
  <c r="W3249" i="1" s="1"/>
  <c r="V3248" i="1"/>
  <c r="W3248" i="1" s="1"/>
  <c r="V3247" i="1"/>
  <c r="W3247" i="1" s="1"/>
  <c r="V3246" i="1"/>
  <c r="W3246" i="1" s="1"/>
  <c r="V3245" i="1"/>
  <c r="W3245" i="1" s="1"/>
  <c r="V3244" i="1"/>
  <c r="W3244" i="1" s="1"/>
  <c r="V3243" i="1"/>
  <c r="W3243" i="1" s="1"/>
  <c r="V3242" i="1"/>
  <c r="W3242" i="1" s="1"/>
  <c r="V3241" i="1"/>
  <c r="W3241" i="1" s="1"/>
  <c r="V3240" i="1"/>
  <c r="W3240" i="1" s="1"/>
  <c r="V3239" i="1"/>
  <c r="W3239" i="1" s="1"/>
  <c r="V3238" i="1"/>
  <c r="W3238" i="1" s="1"/>
  <c r="V3237" i="1"/>
  <c r="W3237" i="1" s="1"/>
  <c r="V3236" i="1"/>
  <c r="W3236" i="1" s="1"/>
  <c r="V3235" i="1"/>
  <c r="W3235" i="1" s="1"/>
  <c r="V3234" i="1"/>
  <c r="W3234" i="1" s="1"/>
  <c r="V3233" i="1"/>
  <c r="W3233" i="1" s="1"/>
  <c r="V3232" i="1"/>
  <c r="W3232" i="1" s="1"/>
  <c r="V3231" i="1"/>
  <c r="W3231" i="1" s="1"/>
  <c r="V3230" i="1"/>
  <c r="W3230" i="1" s="1"/>
  <c r="V3229" i="1"/>
  <c r="W3229" i="1" s="1"/>
  <c r="V3228" i="1"/>
  <c r="W3228" i="1" s="1"/>
  <c r="V3227" i="1"/>
  <c r="W3227" i="1" s="1"/>
  <c r="V3226" i="1"/>
  <c r="W3226" i="1" s="1"/>
  <c r="V3225" i="1"/>
  <c r="W3225" i="1" s="1"/>
  <c r="V3224" i="1"/>
  <c r="W3224" i="1" s="1"/>
  <c r="V3223" i="1"/>
  <c r="W3223" i="1" s="1"/>
  <c r="V3222" i="1"/>
  <c r="W3222" i="1" s="1"/>
  <c r="V3221" i="1"/>
  <c r="W3221" i="1" s="1"/>
  <c r="V3220" i="1"/>
  <c r="W3220" i="1" s="1"/>
  <c r="V3219" i="1"/>
  <c r="W3219" i="1" s="1"/>
  <c r="V3218" i="1"/>
  <c r="W3218" i="1" s="1"/>
  <c r="V3217" i="1"/>
  <c r="W3217" i="1" s="1"/>
  <c r="V3216" i="1"/>
  <c r="W3216" i="1" s="1"/>
  <c r="V3215" i="1"/>
  <c r="W3215" i="1" s="1"/>
  <c r="V3214" i="1"/>
  <c r="W3214" i="1" s="1"/>
  <c r="V3213" i="1"/>
  <c r="W3213" i="1" s="1"/>
  <c r="V3212" i="1"/>
  <c r="W3212" i="1" s="1"/>
  <c r="V3211" i="1"/>
  <c r="W3211" i="1" s="1"/>
  <c r="V3210" i="1"/>
  <c r="W3210" i="1" s="1"/>
  <c r="V3209" i="1"/>
  <c r="W3209" i="1" s="1"/>
  <c r="V3208" i="1"/>
  <c r="W3208" i="1" s="1"/>
  <c r="V3207" i="1"/>
  <c r="W3207" i="1" s="1"/>
  <c r="V3206" i="1"/>
  <c r="W3206" i="1" s="1"/>
  <c r="V3205" i="1"/>
  <c r="W3205" i="1" s="1"/>
  <c r="V3204" i="1"/>
  <c r="W3204" i="1" s="1"/>
  <c r="V3203" i="1"/>
  <c r="W3203" i="1" s="1"/>
  <c r="V3202" i="1"/>
  <c r="W3202" i="1" s="1"/>
  <c r="V3201" i="1"/>
  <c r="W3201" i="1" s="1"/>
  <c r="V3200" i="1"/>
  <c r="W3200" i="1" s="1"/>
  <c r="V3199" i="1"/>
  <c r="W3199" i="1" s="1"/>
  <c r="V3198" i="1"/>
  <c r="W3198" i="1" s="1"/>
  <c r="V3197" i="1"/>
  <c r="W3197" i="1" s="1"/>
  <c r="V3196" i="1"/>
  <c r="W3196" i="1" s="1"/>
  <c r="V3195" i="1"/>
  <c r="W3195" i="1" s="1"/>
  <c r="V3194" i="1"/>
  <c r="W3194" i="1" s="1"/>
  <c r="V3193" i="1"/>
  <c r="W3193" i="1" s="1"/>
  <c r="V3192" i="1"/>
  <c r="W3192" i="1" s="1"/>
  <c r="V3191" i="1"/>
  <c r="W3191" i="1" s="1"/>
  <c r="V3190" i="1"/>
  <c r="W3190" i="1" s="1"/>
  <c r="V3189" i="1"/>
  <c r="W3189" i="1" s="1"/>
  <c r="V3188" i="1"/>
  <c r="W3188" i="1" s="1"/>
  <c r="V3187" i="1"/>
  <c r="W3187" i="1" s="1"/>
  <c r="V3186" i="1"/>
  <c r="W3186" i="1" s="1"/>
  <c r="V3185" i="1"/>
  <c r="W3185" i="1" s="1"/>
  <c r="V3184" i="1"/>
  <c r="W3184" i="1" s="1"/>
  <c r="V3183" i="1"/>
  <c r="W3183" i="1" s="1"/>
  <c r="V3182" i="1"/>
  <c r="W3182" i="1" s="1"/>
  <c r="V3181" i="1"/>
  <c r="W3181" i="1" s="1"/>
  <c r="V3180" i="1"/>
  <c r="W3180" i="1" s="1"/>
  <c r="V3179" i="1"/>
  <c r="W3179" i="1" s="1"/>
  <c r="V3178" i="1"/>
  <c r="W3178" i="1" s="1"/>
  <c r="V3177" i="1"/>
  <c r="W3177" i="1" s="1"/>
  <c r="V3176" i="1"/>
  <c r="W3176" i="1" s="1"/>
  <c r="V3175" i="1"/>
  <c r="W3175" i="1" s="1"/>
  <c r="V3174" i="1"/>
  <c r="W3174" i="1" s="1"/>
  <c r="V3173" i="1"/>
  <c r="W3173" i="1" s="1"/>
  <c r="V3172" i="1"/>
  <c r="W3172" i="1" s="1"/>
  <c r="V3171" i="1"/>
  <c r="W3171" i="1" s="1"/>
  <c r="V3170" i="1"/>
  <c r="W3170" i="1" s="1"/>
  <c r="V3169" i="1"/>
  <c r="W3169" i="1" s="1"/>
  <c r="V3168" i="1"/>
  <c r="W3168" i="1" s="1"/>
  <c r="V3167" i="1"/>
  <c r="W3167" i="1" s="1"/>
  <c r="V3166" i="1"/>
  <c r="W3166" i="1" s="1"/>
  <c r="V3165" i="1"/>
  <c r="W3165" i="1" s="1"/>
  <c r="V3164" i="1"/>
  <c r="W3164" i="1" s="1"/>
  <c r="V3163" i="1"/>
  <c r="W3163" i="1" s="1"/>
  <c r="V3162" i="1"/>
  <c r="W3162" i="1" s="1"/>
  <c r="V3161" i="1"/>
  <c r="W3161" i="1" s="1"/>
  <c r="V3160" i="1"/>
  <c r="W3160" i="1" s="1"/>
  <c r="V3159" i="1"/>
  <c r="W3159" i="1" s="1"/>
  <c r="V3158" i="1"/>
  <c r="W3158" i="1" s="1"/>
  <c r="V3157" i="1"/>
  <c r="W3157" i="1" s="1"/>
  <c r="V3156" i="1"/>
  <c r="W3156" i="1" s="1"/>
  <c r="V3155" i="1"/>
  <c r="W3155" i="1" s="1"/>
  <c r="V3154" i="1"/>
  <c r="W3154" i="1" s="1"/>
  <c r="V3153" i="1"/>
  <c r="W3153" i="1" s="1"/>
  <c r="V3152" i="1"/>
  <c r="W3152" i="1" s="1"/>
  <c r="V3151" i="1"/>
  <c r="W3151" i="1" s="1"/>
  <c r="V3150" i="1"/>
  <c r="W3150" i="1" s="1"/>
  <c r="V3149" i="1"/>
  <c r="W3149" i="1" s="1"/>
  <c r="V3148" i="1"/>
  <c r="W3148" i="1" s="1"/>
  <c r="V3147" i="1"/>
  <c r="W3147" i="1" s="1"/>
  <c r="V3146" i="1"/>
  <c r="W3146" i="1" s="1"/>
  <c r="V3145" i="1"/>
  <c r="W3145" i="1" s="1"/>
  <c r="V3144" i="1"/>
  <c r="W3144" i="1" s="1"/>
  <c r="V3143" i="1"/>
  <c r="W3143" i="1" s="1"/>
  <c r="V3142" i="1"/>
  <c r="W3142" i="1" s="1"/>
  <c r="V3141" i="1"/>
  <c r="W3141" i="1" s="1"/>
  <c r="V3140" i="1"/>
  <c r="W3140" i="1" s="1"/>
  <c r="V3139" i="1"/>
  <c r="W3139" i="1" s="1"/>
  <c r="V3138" i="1"/>
  <c r="W3138" i="1" s="1"/>
  <c r="V3137" i="1"/>
  <c r="W3137" i="1" s="1"/>
  <c r="V3136" i="1"/>
  <c r="W3136" i="1" s="1"/>
  <c r="V3135" i="1"/>
  <c r="W3135" i="1" s="1"/>
  <c r="V3134" i="1"/>
  <c r="W3134" i="1" s="1"/>
  <c r="V3133" i="1"/>
  <c r="W3133" i="1" s="1"/>
  <c r="V3132" i="1"/>
  <c r="W3132" i="1" s="1"/>
  <c r="V3131" i="1"/>
  <c r="W3131" i="1" s="1"/>
  <c r="V3130" i="1"/>
  <c r="W3130" i="1" s="1"/>
  <c r="V3129" i="1"/>
  <c r="W3129" i="1" s="1"/>
  <c r="V3128" i="1"/>
  <c r="W3128" i="1" s="1"/>
  <c r="V3127" i="1"/>
  <c r="W3127" i="1" s="1"/>
  <c r="V3126" i="1"/>
  <c r="W3126" i="1" s="1"/>
  <c r="V3125" i="1"/>
  <c r="W3125" i="1" s="1"/>
  <c r="V3124" i="1"/>
  <c r="W3124" i="1" s="1"/>
  <c r="V3123" i="1"/>
  <c r="W3123" i="1" s="1"/>
  <c r="V3122" i="1"/>
  <c r="W3122" i="1" s="1"/>
  <c r="V3121" i="1"/>
  <c r="W3121" i="1" s="1"/>
  <c r="V3120" i="1"/>
  <c r="W3120" i="1" s="1"/>
  <c r="V3119" i="1"/>
  <c r="W3119" i="1" s="1"/>
  <c r="V3118" i="1"/>
  <c r="W3118" i="1" s="1"/>
  <c r="V3117" i="1"/>
  <c r="W3117" i="1" s="1"/>
  <c r="V3116" i="1"/>
  <c r="W3116" i="1" s="1"/>
  <c r="V3115" i="1"/>
  <c r="W3115" i="1" s="1"/>
  <c r="V3114" i="1"/>
  <c r="W3114" i="1" s="1"/>
  <c r="V3113" i="1"/>
  <c r="W3113" i="1" s="1"/>
  <c r="V3112" i="1"/>
  <c r="W3112" i="1" s="1"/>
  <c r="V3111" i="1"/>
  <c r="W3111" i="1" s="1"/>
  <c r="V3110" i="1"/>
  <c r="W3110" i="1" s="1"/>
  <c r="V3109" i="1"/>
  <c r="W3109" i="1" s="1"/>
  <c r="V3108" i="1"/>
  <c r="W3108" i="1" s="1"/>
  <c r="V3107" i="1"/>
  <c r="W3107" i="1" s="1"/>
  <c r="V3106" i="1"/>
  <c r="W3106" i="1" s="1"/>
  <c r="V3105" i="1"/>
  <c r="W3105" i="1" s="1"/>
  <c r="V3104" i="1"/>
  <c r="W3104" i="1" s="1"/>
  <c r="V3103" i="1"/>
  <c r="W3103" i="1" s="1"/>
  <c r="V3102" i="1"/>
  <c r="W3102" i="1" s="1"/>
  <c r="V3101" i="1"/>
  <c r="W3101" i="1" s="1"/>
  <c r="V3100" i="1"/>
  <c r="W3100" i="1" s="1"/>
  <c r="V3099" i="1"/>
  <c r="W3099" i="1" s="1"/>
  <c r="V3098" i="1"/>
  <c r="W3098" i="1" s="1"/>
  <c r="V3097" i="1"/>
  <c r="W3097" i="1" s="1"/>
  <c r="V3096" i="1"/>
  <c r="W3096" i="1" s="1"/>
  <c r="V3095" i="1"/>
  <c r="W3095" i="1" s="1"/>
  <c r="V3094" i="1"/>
  <c r="W3094" i="1" s="1"/>
  <c r="V3093" i="1"/>
  <c r="W3093" i="1" s="1"/>
  <c r="V3092" i="1"/>
  <c r="W3092" i="1" s="1"/>
  <c r="V3091" i="1"/>
  <c r="W3091" i="1" s="1"/>
  <c r="V3090" i="1"/>
  <c r="W3090" i="1" s="1"/>
  <c r="V3089" i="1"/>
  <c r="W3089" i="1" s="1"/>
  <c r="V3088" i="1"/>
  <c r="W3088" i="1" s="1"/>
  <c r="V3087" i="1"/>
  <c r="W3087" i="1" s="1"/>
  <c r="V3086" i="1"/>
  <c r="W3086" i="1" s="1"/>
  <c r="V3085" i="1"/>
  <c r="W3085" i="1" s="1"/>
  <c r="V3084" i="1"/>
  <c r="W3084" i="1" s="1"/>
  <c r="V3083" i="1"/>
  <c r="W3083" i="1" s="1"/>
  <c r="V3082" i="1"/>
  <c r="W3082" i="1" s="1"/>
  <c r="V3081" i="1"/>
  <c r="W3081" i="1" s="1"/>
  <c r="V3080" i="1"/>
  <c r="W3080" i="1" s="1"/>
  <c r="V3079" i="1"/>
  <c r="W3079" i="1" s="1"/>
  <c r="V3078" i="1"/>
  <c r="W3078" i="1" s="1"/>
  <c r="V3077" i="1"/>
  <c r="W3077" i="1" s="1"/>
  <c r="V3076" i="1"/>
  <c r="W3076" i="1" s="1"/>
  <c r="V3075" i="1"/>
  <c r="W3075" i="1" s="1"/>
  <c r="V3074" i="1"/>
  <c r="W3074" i="1" s="1"/>
  <c r="V3073" i="1"/>
  <c r="W3073" i="1" s="1"/>
  <c r="V3072" i="1"/>
  <c r="W3072" i="1" s="1"/>
  <c r="V3071" i="1"/>
  <c r="W3071" i="1" s="1"/>
  <c r="V3070" i="1"/>
  <c r="W3070" i="1" s="1"/>
  <c r="V3069" i="1"/>
  <c r="W3069" i="1" s="1"/>
  <c r="V3068" i="1"/>
  <c r="W3068" i="1" s="1"/>
  <c r="V3067" i="1"/>
  <c r="W3067" i="1" s="1"/>
  <c r="V3066" i="1"/>
  <c r="W3066" i="1" s="1"/>
  <c r="V3065" i="1"/>
  <c r="W3065" i="1" s="1"/>
  <c r="V3064" i="1"/>
  <c r="W3064" i="1" s="1"/>
  <c r="V3063" i="1"/>
  <c r="W3063" i="1" s="1"/>
  <c r="V3062" i="1"/>
  <c r="W3062" i="1" s="1"/>
  <c r="V3061" i="1"/>
  <c r="W3061" i="1" s="1"/>
  <c r="V3060" i="1"/>
  <c r="W3060" i="1" s="1"/>
  <c r="V3059" i="1"/>
  <c r="W3059" i="1" s="1"/>
  <c r="V3058" i="1"/>
  <c r="W3058" i="1" s="1"/>
  <c r="V3057" i="1"/>
  <c r="W3057" i="1" s="1"/>
  <c r="V3056" i="1"/>
  <c r="W3056" i="1" s="1"/>
  <c r="V3055" i="1"/>
  <c r="W3055" i="1" s="1"/>
  <c r="V3054" i="1"/>
  <c r="W3054" i="1" s="1"/>
  <c r="V3053" i="1"/>
  <c r="W3053" i="1" s="1"/>
  <c r="V3052" i="1"/>
  <c r="W3052" i="1" s="1"/>
  <c r="V3051" i="1"/>
  <c r="W3051" i="1" s="1"/>
  <c r="V3050" i="1"/>
  <c r="W3050" i="1" s="1"/>
  <c r="V3049" i="1"/>
  <c r="W3049" i="1" s="1"/>
  <c r="V3048" i="1"/>
  <c r="W3048" i="1" s="1"/>
  <c r="V3047" i="1"/>
  <c r="W3047" i="1" s="1"/>
  <c r="V3046" i="1"/>
  <c r="W3046" i="1" s="1"/>
  <c r="V3045" i="1"/>
  <c r="W3045" i="1" s="1"/>
  <c r="V3044" i="1"/>
  <c r="W3044" i="1" s="1"/>
  <c r="V3043" i="1"/>
  <c r="W3043" i="1" s="1"/>
  <c r="V3042" i="1"/>
  <c r="W3042" i="1" s="1"/>
  <c r="V3041" i="1"/>
  <c r="W3041" i="1" s="1"/>
  <c r="V3040" i="1"/>
  <c r="W3040" i="1" s="1"/>
  <c r="V3039" i="1"/>
  <c r="W3039" i="1" s="1"/>
  <c r="V3038" i="1"/>
  <c r="W3038" i="1" s="1"/>
  <c r="V3037" i="1"/>
  <c r="W3037" i="1" s="1"/>
  <c r="V3036" i="1"/>
  <c r="W3036" i="1" s="1"/>
  <c r="V3035" i="1"/>
  <c r="W3035" i="1" s="1"/>
  <c r="V3034" i="1"/>
  <c r="W3034" i="1" s="1"/>
  <c r="V3033" i="1"/>
  <c r="W3033" i="1" s="1"/>
  <c r="V3032" i="1"/>
  <c r="W3032" i="1" s="1"/>
  <c r="V3031" i="1"/>
  <c r="W3031" i="1" s="1"/>
  <c r="V3030" i="1"/>
  <c r="W3030" i="1" s="1"/>
  <c r="V3029" i="1"/>
  <c r="W3029" i="1" s="1"/>
  <c r="V3028" i="1"/>
  <c r="W3028" i="1" s="1"/>
  <c r="V3027" i="1"/>
  <c r="W3027" i="1" s="1"/>
  <c r="V3026" i="1"/>
  <c r="W3026" i="1" s="1"/>
  <c r="V3025" i="1"/>
  <c r="W3025" i="1" s="1"/>
  <c r="V3024" i="1"/>
  <c r="W3024" i="1" s="1"/>
  <c r="V3023" i="1"/>
  <c r="W3023" i="1" s="1"/>
  <c r="V3022" i="1"/>
  <c r="W3022" i="1" s="1"/>
  <c r="V3021" i="1"/>
  <c r="W3021" i="1" s="1"/>
  <c r="V3020" i="1"/>
  <c r="W3020" i="1" s="1"/>
  <c r="V3019" i="1"/>
  <c r="W3019" i="1" s="1"/>
  <c r="V3018" i="1"/>
  <c r="W3018" i="1" s="1"/>
  <c r="V3017" i="1"/>
  <c r="W3017" i="1" s="1"/>
  <c r="V3016" i="1"/>
  <c r="W3016" i="1" s="1"/>
  <c r="V3015" i="1"/>
  <c r="W3015" i="1" s="1"/>
  <c r="V3014" i="1"/>
  <c r="W3014" i="1" s="1"/>
  <c r="V3013" i="1"/>
  <c r="W3013" i="1" s="1"/>
  <c r="V3012" i="1"/>
  <c r="W3012" i="1" s="1"/>
  <c r="V3011" i="1"/>
  <c r="W3011" i="1" s="1"/>
  <c r="V3010" i="1"/>
  <c r="W3010" i="1" s="1"/>
  <c r="V3009" i="1"/>
  <c r="W3009" i="1" s="1"/>
  <c r="V3008" i="1"/>
  <c r="W3008" i="1" s="1"/>
  <c r="V3007" i="1"/>
  <c r="W3007" i="1" s="1"/>
  <c r="V3006" i="1"/>
  <c r="W3006" i="1" s="1"/>
  <c r="V3005" i="1"/>
  <c r="W3005" i="1" s="1"/>
  <c r="V3004" i="1"/>
  <c r="W3004" i="1" s="1"/>
  <c r="V3003" i="1"/>
  <c r="W3003" i="1" s="1"/>
  <c r="V3002" i="1"/>
  <c r="W3002" i="1" s="1"/>
  <c r="V3001" i="1"/>
  <c r="W3001" i="1" s="1"/>
  <c r="V3000" i="1"/>
  <c r="W3000" i="1" s="1"/>
  <c r="V2999" i="1"/>
  <c r="W2999" i="1" s="1"/>
  <c r="V2998" i="1"/>
  <c r="W2998" i="1" s="1"/>
  <c r="V2997" i="1"/>
  <c r="W2997" i="1" s="1"/>
  <c r="V2996" i="1"/>
  <c r="W2996" i="1" s="1"/>
  <c r="V2995" i="1"/>
  <c r="W2995" i="1" s="1"/>
  <c r="V2994" i="1"/>
  <c r="W2994" i="1" s="1"/>
  <c r="V2993" i="1"/>
  <c r="W2993" i="1" s="1"/>
  <c r="V2992" i="1"/>
  <c r="W2992" i="1" s="1"/>
  <c r="V2991" i="1"/>
  <c r="W2991" i="1" s="1"/>
  <c r="V2990" i="1"/>
  <c r="W2990" i="1" s="1"/>
  <c r="V2989" i="1"/>
  <c r="W2989" i="1" s="1"/>
  <c r="V2988" i="1"/>
  <c r="W2988" i="1" s="1"/>
  <c r="V2987" i="1"/>
  <c r="W2987" i="1" s="1"/>
  <c r="V2986" i="1"/>
  <c r="W2986" i="1" s="1"/>
  <c r="V2985" i="1"/>
  <c r="W2985" i="1" s="1"/>
  <c r="V2984" i="1"/>
  <c r="W2984" i="1" s="1"/>
  <c r="V2983" i="1"/>
  <c r="W2983" i="1" s="1"/>
  <c r="V2982" i="1"/>
  <c r="W2982" i="1" s="1"/>
  <c r="V2981" i="1"/>
  <c r="W2981" i="1" s="1"/>
  <c r="V2980" i="1"/>
  <c r="W2980" i="1" s="1"/>
  <c r="V2979" i="1"/>
  <c r="W2979" i="1" s="1"/>
  <c r="V2978" i="1"/>
  <c r="W2978" i="1" s="1"/>
  <c r="V2977" i="1"/>
  <c r="W2977" i="1" s="1"/>
  <c r="V2976" i="1"/>
  <c r="W2976" i="1" s="1"/>
  <c r="V2975" i="1"/>
  <c r="W2975" i="1" s="1"/>
  <c r="V2974" i="1"/>
  <c r="W2974" i="1" s="1"/>
  <c r="V2973" i="1"/>
  <c r="W2973" i="1" s="1"/>
  <c r="V2972" i="1"/>
  <c r="W2972" i="1" s="1"/>
  <c r="V2971" i="1"/>
  <c r="W2971" i="1" s="1"/>
  <c r="V2970" i="1"/>
  <c r="W2970" i="1" s="1"/>
  <c r="V2969" i="1"/>
  <c r="W2969" i="1" s="1"/>
  <c r="V2968" i="1"/>
  <c r="W2968" i="1" s="1"/>
  <c r="V2967" i="1"/>
  <c r="W2967" i="1" s="1"/>
  <c r="V2966" i="1"/>
  <c r="W2966" i="1" s="1"/>
  <c r="V2965" i="1"/>
  <c r="W2965" i="1" s="1"/>
  <c r="V2964" i="1"/>
  <c r="W2964" i="1" s="1"/>
  <c r="V2963" i="1"/>
  <c r="W2963" i="1" s="1"/>
  <c r="V2962" i="1"/>
  <c r="W2962" i="1" s="1"/>
  <c r="V2961" i="1"/>
  <c r="W2961" i="1" s="1"/>
  <c r="V2960" i="1"/>
  <c r="W2960" i="1" s="1"/>
  <c r="V2959" i="1"/>
  <c r="W2959" i="1" s="1"/>
  <c r="V2958" i="1"/>
  <c r="W2958" i="1" s="1"/>
  <c r="V2957" i="1"/>
  <c r="W2957" i="1" s="1"/>
  <c r="V2956" i="1"/>
  <c r="W2956" i="1" s="1"/>
  <c r="V2955" i="1"/>
  <c r="W2955" i="1" s="1"/>
  <c r="V2954" i="1"/>
  <c r="W2954" i="1" s="1"/>
  <c r="V2953" i="1"/>
  <c r="W2953" i="1" s="1"/>
  <c r="V2952" i="1"/>
  <c r="W2952" i="1" s="1"/>
  <c r="V2951" i="1"/>
  <c r="W2951" i="1" s="1"/>
  <c r="V2950" i="1"/>
  <c r="W2950" i="1" s="1"/>
  <c r="V2949" i="1"/>
  <c r="W2949" i="1" s="1"/>
  <c r="V2948" i="1"/>
  <c r="W2948" i="1" s="1"/>
  <c r="V2947" i="1"/>
  <c r="W2947" i="1" s="1"/>
  <c r="V2946" i="1"/>
  <c r="W2946" i="1" s="1"/>
  <c r="V2945" i="1"/>
  <c r="W2945" i="1" s="1"/>
  <c r="V2944" i="1"/>
  <c r="W2944" i="1" s="1"/>
  <c r="V2943" i="1"/>
  <c r="W2943" i="1" s="1"/>
  <c r="V2942" i="1"/>
  <c r="W2942" i="1" s="1"/>
  <c r="V2941" i="1"/>
  <c r="W2941" i="1" s="1"/>
  <c r="V2940" i="1"/>
  <c r="W2940" i="1" s="1"/>
  <c r="V2939" i="1"/>
  <c r="W2939" i="1" s="1"/>
  <c r="V2938" i="1"/>
  <c r="W2938" i="1" s="1"/>
  <c r="V2937" i="1"/>
  <c r="W2937" i="1" s="1"/>
  <c r="V2936" i="1"/>
  <c r="W2936" i="1" s="1"/>
  <c r="V2935" i="1"/>
  <c r="W2935" i="1" s="1"/>
  <c r="V2934" i="1"/>
  <c r="W2934" i="1" s="1"/>
  <c r="V2933" i="1"/>
  <c r="W2933" i="1" s="1"/>
  <c r="V2932" i="1"/>
  <c r="W2932" i="1" s="1"/>
  <c r="V2931" i="1"/>
  <c r="W2931" i="1" s="1"/>
  <c r="V2930" i="1"/>
  <c r="W2930" i="1" s="1"/>
  <c r="V2929" i="1"/>
  <c r="W2929" i="1" s="1"/>
  <c r="V2928" i="1"/>
  <c r="W2928" i="1" s="1"/>
  <c r="V2927" i="1"/>
  <c r="W2927" i="1" s="1"/>
  <c r="V2926" i="1"/>
  <c r="W2926" i="1" s="1"/>
  <c r="V2925" i="1"/>
  <c r="W2925" i="1" s="1"/>
  <c r="V2924" i="1"/>
  <c r="W2924" i="1" s="1"/>
  <c r="V2923" i="1"/>
  <c r="W2923" i="1" s="1"/>
  <c r="V2922" i="1"/>
  <c r="W2922" i="1" s="1"/>
  <c r="V2921" i="1"/>
  <c r="W2921" i="1" s="1"/>
  <c r="V2920" i="1"/>
  <c r="W2920" i="1" s="1"/>
  <c r="V2919" i="1"/>
  <c r="W2919" i="1" s="1"/>
  <c r="V2918" i="1"/>
  <c r="W2918" i="1" s="1"/>
  <c r="V2917" i="1"/>
  <c r="W2917" i="1" s="1"/>
  <c r="V2916" i="1"/>
  <c r="W2916" i="1" s="1"/>
  <c r="V2915" i="1"/>
  <c r="W2915" i="1" s="1"/>
  <c r="V2914" i="1"/>
  <c r="W2914" i="1" s="1"/>
  <c r="V2913" i="1"/>
  <c r="W2913" i="1" s="1"/>
  <c r="V2912" i="1"/>
  <c r="W2912" i="1" s="1"/>
  <c r="V2911" i="1"/>
  <c r="W2911" i="1" s="1"/>
  <c r="V2910" i="1"/>
  <c r="W2910" i="1" s="1"/>
  <c r="V2909" i="1"/>
  <c r="W2909" i="1" s="1"/>
  <c r="V2908" i="1"/>
  <c r="W2908" i="1" s="1"/>
  <c r="V2907" i="1"/>
  <c r="W2907" i="1" s="1"/>
  <c r="V2906" i="1"/>
  <c r="W2906" i="1" s="1"/>
  <c r="V2905" i="1"/>
  <c r="W2905" i="1" s="1"/>
  <c r="V2904" i="1"/>
  <c r="W2904" i="1" s="1"/>
  <c r="V2903" i="1"/>
  <c r="W2903" i="1" s="1"/>
  <c r="V2902" i="1"/>
  <c r="W2902" i="1" s="1"/>
  <c r="V2901" i="1"/>
  <c r="W2901" i="1" s="1"/>
  <c r="V2900" i="1"/>
  <c r="W2900" i="1" s="1"/>
  <c r="V2899" i="1"/>
  <c r="W2899" i="1" s="1"/>
  <c r="V2898" i="1"/>
  <c r="W2898" i="1" s="1"/>
  <c r="V2897" i="1"/>
  <c r="W2897" i="1" s="1"/>
  <c r="V2896" i="1"/>
  <c r="W2896" i="1" s="1"/>
  <c r="V2895" i="1"/>
  <c r="W2895" i="1" s="1"/>
  <c r="V2894" i="1"/>
  <c r="W2894" i="1" s="1"/>
  <c r="V2893" i="1"/>
  <c r="W2893" i="1" s="1"/>
  <c r="V2892" i="1"/>
  <c r="W2892" i="1" s="1"/>
  <c r="V2891" i="1"/>
  <c r="W2891" i="1" s="1"/>
  <c r="V2890" i="1"/>
  <c r="W2890" i="1" s="1"/>
  <c r="V2889" i="1"/>
  <c r="W2889" i="1" s="1"/>
  <c r="V2888" i="1"/>
  <c r="W2888" i="1" s="1"/>
  <c r="V2887" i="1"/>
  <c r="W2887" i="1" s="1"/>
  <c r="V2886" i="1"/>
  <c r="W2886" i="1" s="1"/>
  <c r="V2885" i="1"/>
  <c r="W2885" i="1" s="1"/>
  <c r="V2884" i="1"/>
  <c r="W2884" i="1" s="1"/>
  <c r="V2883" i="1"/>
  <c r="W2883" i="1" s="1"/>
  <c r="V2882" i="1"/>
  <c r="W2882" i="1" s="1"/>
  <c r="V2881" i="1"/>
  <c r="W2881" i="1" s="1"/>
  <c r="V2880" i="1"/>
  <c r="W2880" i="1" s="1"/>
  <c r="V2879" i="1"/>
  <c r="W2879" i="1" s="1"/>
  <c r="V2878" i="1"/>
  <c r="W2878" i="1" s="1"/>
  <c r="V2877" i="1"/>
  <c r="W2877" i="1" s="1"/>
  <c r="V2876" i="1"/>
  <c r="W2876" i="1" s="1"/>
  <c r="V2875" i="1"/>
  <c r="W2875" i="1" s="1"/>
  <c r="V2874" i="1"/>
  <c r="W2874" i="1" s="1"/>
  <c r="V2873" i="1"/>
  <c r="W2873" i="1" s="1"/>
  <c r="V2872" i="1"/>
  <c r="W2872" i="1" s="1"/>
  <c r="V2871" i="1"/>
  <c r="W2871" i="1" s="1"/>
  <c r="V2870" i="1"/>
  <c r="W2870" i="1" s="1"/>
  <c r="V2869" i="1"/>
  <c r="W2869" i="1" s="1"/>
  <c r="V2868" i="1"/>
  <c r="W2868" i="1" s="1"/>
  <c r="V2867" i="1"/>
  <c r="W2867" i="1" s="1"/>
  <c r="V2866" i="1"/>
  <c r="W2866" i="1" s="1"/>
  <c r="V2865" i="1"/>
  <c r="W2865" i="1" s="1"/>
  <c r="V2864" i="1"/>
  <c r="W2864" i="1" s="1"/>
  <c r="V2863" i="1"/>
  <c r="W2863" i="1" s="1"/>
  <c r="V2862" i="1"/>
  <c r="W2862" i="1" s="1"/>
  <c r="V2861" i="1"/>
  <c r="W2861" i="1" s="1"/>
  <c r="V2860" i="1"/>
  <c r="W2860" i="1" s="1"/>
  <c r="V2859" i="1"/>
  <c r="W2859" i="1" s="1"/>
  <c r="V2858" i="1"/>
  <c r="W2858" i="1" s="1"/>
  <c r="V2857" i="1"/>
  <c r="W2857" i="1" s="1"/>
  <c r="V2856" i="1"/>
  <c r="W2856" i="1" s="1"/>
  <c r="V2855" i="1"/>
  <c r="W2855" i="1" s="1"/>
  <c r="V2854" i="1"/>
  <c r="W2854" i="1" s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V2846" i="1"/>
  <c r="W2846" i="1" s="1"/>
  <c r="V2845" i="1"/>
  <c r="W2845" i="1" s="1"/>
  <c r="V2844" i="1"/>
  <c r="W2844" i="1" s="1"/>
  <c r="V2843" i="1"/>
  <c r="W2843" i="1" s="1"/>
  <c r="V2842" i="1"/>
  <c r="W2842" i="1" s="1"/>
  <c r="V2841" i="1"/>
  <c r="W2841" i="1" s="1"/>
  <c r="V2840" i="1"/>
  <c r="W2840" i="1" s="1"/>
  <c r="V2839" i="1"/>
  <c r="W2839" i="1" s="1"/>
  <c r="V2838" i="1"/>
  <c r="W2838" i="1" s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V2824" i="1"/>
  <c r="W2824" i="1" s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V2816" i="1"/>
  <c r="W2816" i="1" s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V2809" i="1"/>
  <c r="W2809" i="1" s="1"/>
  <c r="V2808" i="1"/>
  <c r="W2808" i="1" s="1"/>
  <c r="V2807" i="1"/>
  <c r="W2807" i="1" s="1"/>
  <c r="V2806" i="1"/>
  <c r="W2806" i="1" s="1"/>
  <c r="V2805" i="1"/>
  <c r="W2805" i="1" s="1"/>
  <c r="V2804" i="1"/>
  <c r="W2804" i="1" s="1"/>
  <c r="V2803" i="1"/>
  <c r="W2803" i="1" s="1"/>
  <c r="V2802" i="1"/>
  <c r="W2802" i="1" s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V2781" i="1"/>
  <c r="W2781" i="1" s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V2771" i="1"/>
  <c r="W2771" i="1" s="1"/>
  <c r="V2770" i="1"/>
  <c r="W2770" i="1" s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V2748" i="1"/>
  <c r="W2748" i="1" s="1"/>
  <c r="V2747" i="1"/>
  <c r="W2747" i="1" s="1"/>
  <c r="V2746" i="1"/>
  <c r="W2746" i="1" s="1"/>
  <c r="V2745" i="1"/>
  <c r="W2745" i="1" s="1"/>
  <c r="V2744" i="1"/>
  <c r="W2744" i="1" s="1"/>
  <c r="V2743" i="1"/>
  <c r="W2743" i="1" s="1"/>
  <c r="V2742" i="1"/>
  <c r="W2742" i="1" s="1"/>
  <c r="V2741" i="1"/>
  <c r="W2741" i="1" s="1"/>
  <c r="V2740" i="1"/>
  <c r="W2740" i="1" s="1"/>
  <c r="V2739" i="1"/>
  <c r="W2739" i="1" s="1"/>
  <c r="V2738" i="1"/>
  <c r="W2738" i="1" s="1"/>
  <c r="V2737" i="1"/>
  <c r="W2737" i="1" s="1"/>
  <c r="V2736" i="1"/>
  <c r="W2736" i="1" s="1"/>
  <c r="V2735" i="1"/>
  <c r="W2735" i="1" s="1"/>
  <c r="V2734" i="1"/>
  <c r="W2734" i="1" s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V2726" i="1"/>
  <c r="W2726" i="1" s="1"/>
  <c r="V2725" i="1"/>
  <c r="W2725" i="1" s="1"/>
  <c r="V2724" i="1"/>
  <c r="W2724" i="1" s="1"/>
  <c r="V2723" i="1"/>
  <c r="W2723" i="1" s="1"/>
  <c r="V2722" i="1"/>
  <c r="W2722" i="1" s="1"/>
  <c r="V2721" i="1"/>
  <c r="W2721" i="1" s="1"/>
  <c r="V2720" i="1"/>
  <c r="W2720" i="1" s="1"/>
  <c r="V2719" i="1"/>
  <c r="W2719" i="1" s="1"/>
  <c r="V2718" i="1"/>
  <c r="W2718" i="1" s="1"/>
  <c r="V2717" i="1"/>
  <c r="W2717" i="1" s="1"/>
  <c r="V2716" i="1"/>
  <c r="W2716" i="1" s="1"/>
  <c r="V2715" i="1"/>
  <c r="W2715" i="1" s="1"/>
  <c r="V2714" i="1"/>
  <c r="W2714" i="1" s="1"/>
  <c r="V2713" i="1"/>
  <c r="W2713" i="1" s="1"/>
  <c r="V2712" i="1"/>
  <c r="W2712" i="1" s="1"/>
  <c r="V2711" i="1"/>
  <c r="W2711" i="1" s="1"/>
  <c r="V2710" i="1"/>
  <c r="W2710" i="1" s="1"/>
  <c r="V2709" i="1"/>
  <c r="W2709" i="1" s="1"/>
  <c r="V2708" i="1"/>
  <c r="W2708" i="1" s="1"/>
  <c r="V2707" i="1"/>
  <c r="W2707" i="1" s="1"/>
  <c r="V2706" i="1"/>
  <c r="W2706" i="1" s="1"/>
  <c r="V2705" i="1"/>
  <c r="W2705" i="1" s="1"/>
  <c r="V2704" i="1"/>
  <c r="W2704" i="1" s="1"/>
  <c r="V2703" i="1"/>
  <c r="W2703" i="1" s="1"/>
  <c r="V2702" i="1"/>
  <c r="W2702" i="1" s="1"/>
  <c r="V2701" i="1"/>
  <c r="W2701" i="1" s="1"/>
  <c r="V2700" i="1"/>
  <c r="W2700" i="1" s="1"/>
  <c r="V2699" i="1"/>
  <c r="W2699" i="1" s="1"/>
  <c r="V2698" i="1"/>
  <c r="W2698" i="1" s="1"/>
  <c r="V2697" i="1"/>
  <c r="W2697" i="1" s="1"/>
  <c r="V2696" i="1"/>
  <c r="W2696" i="1" s="1"/>
  <c r="V2695" i="1"/>
  <c r="W2695" i="1" s="1"/>
  <c r="V2694" i="1"/>
  <c r="W2694" i="1" s="1"/>
  <c r="V2693" i="1"/>
  <c r="W2693" i="1" s="1"/>
  <c r="V2692" i="1"/>
  <c r="W2692" i="1" s="1"/>
  <c r="V2691" i="1"/>
  <c r="W2691" i="1" s="1"/>
  <c r="V2690" i="1"/>
  <c r="W2690" i="1" s="1"/>
  <c r="V2689" i="1"/>
  <c r="W2689" i="1" s="1"/>
  <c r="V2688" i="1"/>
  <c r="W2688" i="1" s="1"/>
  <c r="V2687" i="1"/>
  <c r="W2687" i="1" s="1"/>
  <c r="V2686" i="1"/>
  <c r="W2686" i="1" s="1"/>
  <c r="V2685" i="1"/>
  <c r="W2685" i="1" s="1"/>
  <c r="V2684" i="1"/>
  <c r="W2684" i="1" s="1"/>
  <c r="V2683" i="1"/>
  <c r="W2683" i="1" s="1"/>
  <c r="V2682" i="1"/>
  <c r="W2682" i="1" s="1"/>
  <c r="V2681" i="1"/>
  <c r="W2681" i="1" s="1"/>
  <c r="V2680" i="1"/>
  <c r="W2680" i="1" s="1"/>
  <c r="V2679" i="1"/>
  <c r="W2679" i="1" s="1"/>
  <c r="V2678" i="1"/>
  <c r="W2678" i="1" s="1"/>
  <c r="V2677" i="1"/>
  <c r="W2677" i="1" s="1"/>
  <c r="V2676" i="1"/>
  <c r="W2676" i="1" s="1"/>
  <c r="V2675" i="1"/>
  <c r="W2675" i="1" s="1"/>
  <c r="V2674" i="1"/>
  <c r="W2674" i="1" s="1"/>
  <c r="V2673" i="1"/>
  <c r="W2673" i="1" s="1"/>
  <c r="V2672" i="1"/>
  <c r="W2672" i="1" s="1"/>
  <c r="V2671" i="1"/>
  <c r="W2671" i="1" s="1"/>
  <c r="V2670" i="1"/>
  <c r="W2670" i="1" s="1"/>
  <c r="V2669" i="1"/>
  <c r="W2669" i="1" s="1"/>
  <c r="V2668" i="1"/>
  <c r="W2668" i="1" s="1"/>
  <c r="V2667" i="1"/>
  <c r="W2667" i="1" s="1"/>
  <c r="V2666" i="1"/>
  <c r="W2666" i="1" s="1"/>
  <c r="V2665" i="1"/>
  <c r="W2665" i="1" s="1"/>
  <c r="V2664" i="1"/>
  <c r="W2664" i="1" s="1"/>
  <c r="V2663" i="1"/>
  <c r="W2663" i="1" s="1"/>
  <c r="V2662" i="1"/>
  <c r="W2662" i="1" s="1"/>
  <c r="V2661" i="1"/>
  <c r="W2661" i="1" s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V2653" i="1"/>
  <c r="W2653" i="1" s="1"/>
  <c r="V2652" i="1"/>
  <c r="W2652" i="1" s="1"/>
  <c r="V2651" i="1"/>
  <c r="W2651" i="1" s="1"/>
  <c r="V2650" i="1"/>
  <c r="W2650" i="1" s="1"/>
  <c r="V2649" i="1"/>
  <c r="W2649" i="1" s="1"/>
  <c r="V2648" i="1"/>
  <c r="W2648" i="1" s="1"/>
  <c r="V2647" i="1"/>
  <c r="W2647" i="1" s="1"/>
  <c r="V2646" i="1"/>
  <c r="W2646" i="1" s="1"/>
  <c r="V2645" i="1"/>
  <c r="W2645" i="1" s="1"/>
  <c r="V2644" i="1"/>
  <c r="W2644" i="1" s="1"/>
  <c r="V2643" i="1"/>
  <c r="W2643" i="1" s="1"/>
  <c r="V2642" i="1"/>
  <c r="W2642" i="1" s="1"/>
  <c r="V2641" i="1"/>
  <c r="W2641" i="1" s="1"/>
  <c r="V2640" i="1"/>
  <c r="W2640" i="1" s="1"/>
  <c r="V2639" i="1"/>
  <c r="W2639" i="1" s="1"/>
  <c r="V2638" i="1"/>
  <c r="W2638" i="1" s="1"/>
  <c r="V2637" i="1"/>
  <c r="W2637" i="1" s="1"/>
  <c r="V2636" i="1"/>
  <c r="W2636" i="1" s="1"/>
  <c r="V2635" i="1"/>
  <c r="W2635" i="1" s="1"/>
  <c r="V2634" i="1"/>
  <c r="W2634" i="1" s="1"/>
  <c r="V2633" i="1"/>
  <c r="W2633" i="1" s="1"/>
  <c r="V2632" i="1"/>
  <c r="W2632" i="1" s="1"/>
  <c r="V2631" i="1"/>
  <c r="W2631" i="1" s="1"/>
  <c r="V2630" i="1"/>
  <c r="W2630" i="1" s="1"/>
  <c r="V2629" i="1"/>
  <c r="W2629" i="1" s="1"/>
  <c r="V2628" i="1"/>
  <c r="W2628" i="1" s="1"/>
  <c r="V2627" i="1"/>
  <c r="W2627" i="1" s="1"/>
  <c r="V2626" i="1"/>
  <c r="W2626" i="1" s="1"/>
  <c r="V2625" i="1"/>
  <c r="W2625" i="1" s="1"/>
  <c r="V2624" i="1"/>
  <c r="W2624" i="1" s="1"/>
  <c r="V2623" i="1"/>
  <c r="W2623" i="1" s="1"/>
  <c r="V2622" i="1"/>
  <c r="W2622" i="1" s="1"/>
  <c r="V2621" i="1"/>
  <c r="W2621" i="1" s="1"/>
  <c r="V2620" i="1"/>
  <c r="W2620" i="1" s="1"/>
  <c r="V2619" i="1"/>
  <c r="W2619" i="1" s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V2607" i="1"/>
  <c r="W2607" i="1" s="1"/>
  <c r="V2606" i="1"/>
  <c r="W2606" i="1" s="1"/>
  <c r="V2605" i="1"/>
  <c r="W2605" i="1" s="1"/>
  <c r="V2604" i="1"/>
  <c r="W2604" i="1" s="1"/>
  <c r="V2603" i="1"/>
  <c r="W2603" i="1" s="1"/>
  <c r="V2602" i="1"/>
  <c r="W2602" i="1" s="1"/>
  <c r="V2601" i="1"/>
  <c r="W2601" i="1" s="1"/>
  <c r="V2600" i="1"/>
  <c r="W2600" i="1" s="1"/>
  <c r="V2599" i="1"/>
  <c r="W2599" i="1" s="1"/>
  <c r="V2598" i="1"/>
  <c r="W2598" i="1" s="1"/>
  <c r="V2597" i="1"/>
  <c r="W2597" i="1" s="1"/>
  <c r="V2596" i="1"/>
  <c r="W2596" i="1" s="1"/>
  <c r="V2595" i="1"/>
  <c r="W2595" i="1" s="1"/>
  <c r="V2594" i="1"/>
  <c r="W2594" i="1" s="1"/>
  <c r="V2593" i="1"/>
  <c r="W2593" i="1" s="1"/>
  <c r="V2592" i="1"/>
  <c r="W2592" i="1" s="1"/>
  <c r="V2591" i="1"/>
  <c r="W2591" i="1" s="1"/>
  <c r="V2590" i="1"/>
  <c r="W2590" i="1" s="1"/>
  <c r="V2589" i="1"/>
  <c r="W2589" i="1" s="1"/>
  <c r="V2588" i="1"/>
  <c r="W2588" i="1" s="1"/>
  <c r="V2587" i="1"/>
  <c r="W2587" i="1" s="1"/>
  <c r="V2586" i="1"/>
  <c r="W2586" i="1" s="1"/>
  <c r="V2585" i="1"/>
  <c r="W2585" i="1" s="1"/>
  <c r="V2584" i="1"/>
  <c r="W2584" i="1" s="1"/>
  <c r="V2583" i="1"/>
  <c r="W2583" i="1" s="1"/>
  <c r="V2582" i="1"/>
  <c r="W2582" i="1" s="1"/>
  <c r="V2581" i="1"/>
  <c r="W2581" i="1" s="1"/>
  <c r="V2580" i="1"/>
  <c r="W2580" i="1" s="1"/>
  <c r="V2579" i="1"/>
  <c r="W2579" i="1" s="1"/>
  <c r="V2578" i="1"/>
  <c r="W2578" i="1" s="1"/>
  <c r="V2577" i="1"/>
  <c r="W2577" i="1" s="1"/>
  <c r="V2576" i="1"/>
  <c r="W2576" i="1" s="1"/>
  <c r="V2575" i="1"/>
  <c r="W2575" i="1" s="1"/>
  <c r="V2574" i="1"/>
  <c r="W2574" i="1" s="1"/>
  <c r="V2573" i="1"/>
  <c r="W2573" i="1" s="1"/>
  <c r="V2572" i="1"/>
  <c r="W2572" i="1" s="1"/>
  <c r="V2571" i="1"/>
  <c r="W2571" i="1" s="1"/>
  <c r="V2570" i="1"/>
  <c r="W2570" i="1" s="1"/>
  <c r="V2569" i="1"/>
  <c r="W2569" i="1" s="1"/>
  <c r="V2568" i="1"/>
  <c r="W2568" i="1" s="1"/>
  <c r="V2567" i="1"/>
  <c r="W2567" i="1" s="1"/>
  <c r="V2566" i="1"/>
  <c r="W2566" i="1" s="1"/>
  <c r="V2565" i="1"/>
  <c r="W2565" i="1" s="1"/>
  <c r="V2564" i="1"/>
  <c r="W2564" i="1" s="1"/>
  <c r="V2563" i="1"/>
  <c r="W2563" i="1" s="1"/>
  <c r="V2562" i="1"/>
  <c r="W2562" i="1" s="1"/>
  <c r="V2561" i="1"/>
  <c r="W2561" i="1" s="1"/>
  <c r="V2560" i="1"/>
  <c r="W2560" i="1" s="1"/>
  <c r="V2559" i="1"/>
  <c r="W2559" i="1" s="1"/>
  <c r="V2558" i="1"/>
  <c r="W2558" i="1" s="1"/>
  <c r="V2557" i="1"/>
  <c r="W2557" i="1" s="1"/>
  <c r="V2556" i="1"/>
  <c r="W2556" i="1" s="1"/>
  <c r="V2555" i="1"/>
  <c r="W2555" i="1" s="1"/>
  <c r="V2554" i="1"/>
  <c r="W2554" i="1" s="1"/>
  <c r="V2553" i="1"/>
  <c r="W2553" i="1" s="1"/>
  <c r="V2552" i="1"/>
  <c r="W2552" i="1" s="1"/>
  <c r="V2551" i="1"/>
  <c r="W2551" i="1" s="1"/>
  <c r="V2550" i="1"/>
  <c r="W2550" i="1" s="1"/>
  <c r="V2549" i="1"/>
  <c r="W2549" i="1" s="1"/>
  <c r="V2548" i="1"/>
  <c r="W2548" i="1" s="1"/>
  <c r="V2547" i="1"/>
  <c r="W2547" i="1" s="1"/>
  <c r="V2546" i="1"/>
  <c r="W2546" i="1" s="1"/>
  <c r="V2545" i="1"/>
  <c r="W2545" i="1" s="1"/>
  <c r="V2544" i="1"/>
  <c r="W2544" i="1" s="1"/>
  <c r="V2543" i="1"/>
  <c r="W2543" i="1" s="1"/>
  <c r="V2542" i="1"/>
  <c r="W2542" i="1" s="1"/>
  <c r="V2541" i="1"/>
  <c r="W2541" i="1" s="1"/>
  <c r="V2540" i="1"/>
  <c r="W2540" i="1" s="1"/>
  <c r="V2539" i="1"/>
  <c r="W2539" i="1" s="1"/>
  <c r="V2538" i="1"/>
  <c r="W2538" i="1" s="1"/>
  <c r="V2537" i="1"/>
  <c r="W2537" i="1" s="1"/>
  <c r="V2536" i="1"/>
  <c r="W2536" i="1" s="1"/>
  <c r="V2535" i="1"/>
  <c r="W2535" i="1" s="1"/>
  <c r="V2534" i="1"/>
  <c r="W2534" i="1" s="1"/>
  <c r="V2533" i="1"/>
  <c r="W2533" i="1" s="1"/>
  <c r="V2532" i="1"/>
  <c r="W2532" i="1" s="1"/>
  <c r="V2531" i="1"/>
  <c r="W2531" i="1" s="1"/>
  <c r="V2530" i="1"/>
  <c r="W2530" i="1" s="1"/>
  <c r="V2529" i="1"/>
  <c r="W2529" i="1" s="1"/>
  <c r="V2528" i="1"/>
  <c r="W2528" i="1" s="1"/>
  <c r="V2527" i="1"/>
  <c r="W2527" i="1" s="1"/>
  <c r="V2526" i="1"/>
  <c r="W2526" i="1" s="1"/>
  <c r="V2525" i="1"/>
  <c r="W2525" i="1" s="1"/>
  <c r="V2524" i="1"/>
  <c r="W2524" i="1" s="1"/>
  <c r="V2523" i="1"/>
  <c r="W2523" i="1" s="1"/>
  <c r="V2522" i="1"/>
  <c r="W2522" i="1" s="1"/>
  <c r="V2521" i="1"/>
  <c r="W2521" i="1" s="1"/>
  <c r="V2520" i="1"/>
  <c r="W2520" i="1" s="1"/>
  <c r="V2519" i="1"/>
  <c r="W2519" i="1" s="1"/>
  <c r="V2518" i="1"/>
  <c r="W2518" i="1" s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V2510" i="1"/>
  <c r="W2510" i="1" s="1"/>
  <c r="V2509" i="1"/>
  <c r="W2509" i="1" s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V2502" i="1"/>
  <c r="W2502" i="1" s="1"/>
  <c r="V2501" i="1"/>
  <c r="W2501" i="1" s="1"/>
  <c r="V2500" i="1"/>
  <c r="W2500" i="1" s="1"/>
  <c r="V2499" i="1"/>
  <c r="W2499" i="1" s="1"/>
  <c r="V2498" i="1"/>
  <c r="W2498" i="1" s="1"/>
  <c r="V2497" i="1"/>
  <c r="W2497" i="1" s="1"/>
  <c r="V2496" i="1"/>
  <c r="W2496" i="1" s="1"/>
  <c r="V2495" i="1"/>
  <c r="W2495" i="1" s="1"/>
  <c r="V2494" i="1"/>
  <c r="W2494" i="1" s="1"/>
  <c r="V2493" i="1"/>
  <c r="W2493" i="1" s="1"/>
  <c r="V2492" i="1"/>
  <c r="W2492" i="1" s="1"/>
  <c r="V2491" i="1"/>
  <c r="W2491" i="1" s="1"/>
  <c r="V2490" i="1"/>
  <c r="W2490" i="1" s="1"/>
  <c r="V2489" i="1"/>
  <c r="W2489" i="1" s="1"/>
  <c r="V2488" i="1"/>
  <c r="W2488" i="1" s="1"/>
  <c r="V2487" i="1"/>
  <c r="W2487" i="1" s="1"/>
  <c r="V2486" i="1"/>
  <c r="W2486" i="1" s="1"/>
  <c r="V2485" i="1"/>
  <c r="W2485" i="1" s="1"/>
  <c r="V2484" i="1"/>
  <c r="W2484" i="1" s="1"/>
  <c r="V2483" i="1"/>
  <c r="W2483" i="1" s="1"/>
  <c r="V2482" i="1"/>
  <c r="W2482" i="1" s="1"/>
  <c r="V2481" i="1"/>
  <c r="W2481" i="1" s="1"/>
  <c r="V2480" i="1"/>
  <c r="W2480" i="1" s="1"/>
  <c r="V2479" i="1"/>
  <c r="W2479" i="1" s="1"/>
  <c r="V2478" i="1"/>
  <c r="W2478" i="1" s="1"/>
  <c r="V2477" i="1"/>
  <c r="W2477" i="1" s="1"/>
  <c r="V2476" i="1"/>
  <c r="W2476" i="1" s="1"/>
  <c r="V2475" i="1"/>
  <c r="W2475" i="1" s="1"/>
  <c r="V2474" i="1"/>
  <c r="W2474" i="1" s="1"/>
  <c r="V2473" i="1"/>
  <c r="W2473" i="1" s="1"/>
  <c r="V2472" i="1"/>
  <c r="W2472" i="1" s="1"/>
  <c r="V2471" i="1"/>
  <c r="W2471" i="1" s="1"/>
  <c r="V2470" i="1"/>
  <c r="W2470" i="1" s="1"/>
  <c r="V2469" i="1"/>
  <c r="W2469" i="1" s="1"/>
  <c r="V2468" i="1"/>
  <c r="W2468" i="1" s="1"/>
  <c r="V2467" i="1"/>
  <c r="W2467" i="1" s="1"/>
  <c r="V2466" i="1"/>
  <c r="W2466" i="1" s="1"/>
  <c r="V2465" i="1"/>
  <c r="W2465" i="1" s="1"/>
  <c r="V2464" i="1"/>
  <c r="W2464" i="1" s="1"/>
  <c r="V2463" i="1"/>
  <c r="W2463" i="1" s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V2456" i="1"/>
  <c r="W2456" i="1" s="1"/>
  <c r="V2455" i="1"/>
  <c r="W2455" i="1" s="1"/>
  <c r="V2454" i="1"/>
  <c r="W2454" i="1" s="1"/>
  <c r="V2453" i="1"/>
  <c r="W2453" i="1" s="1"/>
  <c r="V2452" i="1"/>
  <c r="W2452" i="1" s="1"/>
  <c r="V2451" i="1"/>
  <c r="W2451" i="1" s="1"/>
  <c r="V2450" i="1"/>
  <c r="W2450" i="1" s="1"/>
  <c r="V2449" i="1"/>
  <c r="W2449" i="1" s="1"/>
  <c r="V2448" i="1"/>
  <c r="W2448" i="1" s="1"/>
  <c r="V2447" i="1"/>
  <c r="W2447" i="1" s="1"/>
  <c r="V2446" i="1"/>
  <c r="W2446" i="1" s="1"/>
  <c r="V2445" i="1"/>
  <c r="W2445" i="1" s="1"/>
  <c r="V2444" i="1"/>
  <c r="W2444" i="1" s="1"/>
  <c r="V2443" i="1"/>
  <c r="W2443" i="1" s="1"/>
  <c r="V2442" i="1"/>
  <c r="W2442" i="1" s="1"/>
  <c r="V2441" i="1"/>
  <c r="W2441" i="1" s="1"/>
  <c r="V2440" i="1"/>
  <c r="W2440" i="1" s="1"/>
  <c r="V2439" i="1"/>
  <c r="W2439" i="1" s="1"/>
  <c r="V2438" i="1"/>
  <c r="W2438" i="1" s="1"/>
  <c r="V2437" i="1"/>
  <c r="W2437" i="1" s="1"/>
  <c r="V2436" i="1"/>
  <c r="W2436" i="1" s="1"/>
  <c r="V2435" i="1"/>
  <c r="W2435" i="1" s="1"/>
  <c r="V2434" i="1"/>
  <c r="W2434" i="1" s="1"/>
  <c r="V2433" i="1"/>
  <c r="W2433" i="1" s="1"/>
  <c r="V2432" i="1"/>
  <c r="W2432" i="1" s="1"/>
  <c r="V2431" i="1"/>
  <c r="W2431" i="1" s="1"/>
  <c r="V2430" i="1"/>
  <c r="W2430" i="1" s="1"/>
  <c r="V2429" i="1"/>
  <c r="W2429" i="1" s="1"/>
  <c r="V2428" i="1"/>
  <c r="W2428" i="1" s="1"/>
  <c r="V2427" i="1"/>
  <c r="W2427" i="1" s="1"/>
  <c r="V2426" i="1"/>
  <c r="W2426" i="1" s="1"/>
  <c r="V2425" i="1"/>
  <c r="W2425" i="1" s="1"/>
  <c r="V2424" i="1"/>
  <c r="W2424" i="1" s="1"/>
  <c r="V2423" i="1"/>
  <c r="W2423" i="1" s="1"/>
  <c r="V2422" i="1"/>
  <c r="W2422" i="1" s="1"/>
  <c r="V2421" i="1"/>
  <c r="W2421" i="1" s="1"/>
  <c r="V2420" i="1"/>
  <c r="W2420" i="1" s="1"/>
  <c r="V2419" i="1"/>
  <c r="W2419" i="1" s="1"/>
  <c r="V2418" i="1"/>
  <c r="W2418" i="1" s="1"/>
  <c r="V2417" i="1"/>
  <c r="W2417" i="1" s="1"/>
  <c r="V2416" i="1"/>
  <c r="W2416" i="1" s="1"/>
  <c r="V2415" i="1"/>
  <c r="W2415" i="1" s="1"/>
  <c r="V2414" i="1"/>
  <c r="W2414" i="1" s="1"/>
  <c r="V2413" i="1"/>
  <c r="W2413" i="1" s="1"/>
  <c r="V2412" i="1"/>
  <c r="W2412" i="1" s="1"/>
  <c r="V2411" i="1"/>
  <c r="W2411" i="1" s="1"/>
  <c r="V2410" i="1"/>
  <c r="W2410" i="1" s="1"/>
  <c r="V2409" i="1"/>
  <c r="W2409" i="1" s="1"/>
  <c r="V2408" i="1"/>
  <c r="W2408" i="1" s="1"/>
  <c r="V2407" i="1"/>
  <c r="W2407" i="1" s="1"/>
  <c r="V2406" i="1"/>
  <c r="W2406" i="1" s="1"/>
  <c r="V2405" i="1"/>
  <c r="W2405" i="1" s="1"/>
  <c r="V2404" i="1"/>
  <c r="W2404" i="1" s="1"/>
  <c r="V2403" i="1"/>
  <c r="W2403" i="1" s="1"/>
  <c r="V2402" i="1"/>
  <c r="W2402" i="1" s="1"/>
  <c r="V2401" i="1"/>
  <c r="W2401" i="1" s="1"/>
  <c r="V2400" i="1"/>
  <c r="W2400" i="1" s="1"/>
  <c r="V2399" i="1"/>
  <c r="W2399" i="1" s="1"/>
  <c r="V2398" i="1"/>
  <c r="W2398" i="1" s="1"/>
  <c r="V2397" i="1"/>
  <c r="W2397" i="1" s="1"/>
  <c r="V2396" i="1"/>
  <c r="W2396" i="1" s="1"/>
  <c r="V2395" i="1"/>
  <c r="W2395" i="1" s="1"/>
  <c r="V2394" i="1"/>
  <c r="W2394" i="1" s="1"/>
  <c r="V2393" i="1"/>
  <c r="W2393" i="1" s="1"/>
  <c r="V2392" i="1"/>
  <c r="W2392" i="1" s="1"/>
  <c r="V2391" i="1"/>
  <c r="W2391" i="1" s="1"/>
  <c r="V2390" i="1"/>
  <c r="W2390" i="1" s="1"/>
  <c r="V2389" i="1"/>
  <c r="W2389" i="1" s="1"/>
  <c r="V2388" i="1"/>
  <c r="W2388" i="1" s="1"/>
  <c r="V2387" i="1"/>
  <c r="W2387" i="1" s="1"/>
  <c r="V2386" i="1"/>
  <c r="W2386" i="1" s="1"/>
  <c r="V2385" i="1"/>
  <c r="W2385" i="1" s="1"/>
  <c r="V2384" i="1"/>
  <c r="W2384" i="1" s="1"/>
  <c r="V2383" i="1"/>
  <c r="W2383" i="1" s="1"/>
  <c r="V2382" i="1"/>
  <c r="W2382" i="1" s="1"/>
  <c r="V2381" i="1"/>
  <c r="W2381" i="1" s="1"/>
  <c r="V2380" i="1"/>
  <c r="W2380" i="1" s="1"/>
  <c r="V2379" i="1"/>
  <c r="W2379" i="1" s="1"/>
  <c r="V2378" i="1"/>
  <c r="W2378" i="1" s="1"/>
  <c r="V2377" i="1"/>
  <c r="W2377" i="1" s="1"/>
  <c r="V2376" i="1"/>
  <c r="W2376" i="1" s="1"/>
  <c r="V2375" i="1"/>
  <c r="W2375" i="1" s="1"/>
  <c r="V2374" i="1"/>
  <c r="W2374" i="1" s="1"/>
  <c r="V2373" i="1"/>
  <c r="W2373" i="1" s="1"/>
  <c r="V2372" i="1"/>
  <c r="W2372" i="1" s="1"/>
  <c r="V2371" i="1"/>
  <c r="W2371" i="1" s="1"/>
  <c r="V2370" i="1"/>
  <c r="W2370" i="1" s="1"/>
  <c r="V2369" i="1"/>
  <c r="W2369" i="1" s="1"/>
  <c r="V2368" i="1"/>
  <c r="W2368" i="1" s="1"/>
  <c r="V2367" i="1"/>
  <c r="W2367" i="1" s="1"/>
  <c r="V2366" i="1"/>
  <c r="W2366" i="1" s="1"/>
  <c r="V2365" i="1"/>
  <c r="W2365" i="1" s="1"/>
  <c r="V2364" i="1"/>
  <c r="W2364" i="1" s="1"/>
  <c r="V2363" i="1"/>
  <c r="W2363" i="1" s="1"/>
  <c r="V2362" i="1"/>
  <c r="W2362" i="1" s="1"/>
  <c r="V2361" i="1"/>
  <c r="W2361" i="1" s="1"/>
  <c r="V2360" i="1"/>
  <c r="W2360" i="1" s="1"/>
  <c r="V2359" i="1"/>
  <c r="W2359" i="1" s="1"/>
  <c r="V2358" i="1"/>
  <c r="W2358" i="1" s="1"/>
  <c r="V2357" i="1"/>
  <c r="W2357" i="1" s="1"/>
  <c r="V2356" i="1"/>
  <c r="W2356" i="1" s="1"/>
  <c r="V2355" i="1"/>
  <c r="W2355" i="1" s="1"/>
  <c r="V2354" i="1"/>
  <c r="W2354" i="1" s="1"/>
  <c r="V2353" i="1"/>
  <c r="W2353" i="1" s="1"/>
  <c r="V2352" i="1"/>
  <c r="W2352" i="1" s="1"/>
  <c r="V2351" i="1"/>
  <c r="W2351" i="1" s="1"/>
  <c r="V2350" i="1"/>
  <c r="W2350" i="1" s="1"/>
  <c r="V2349" i="1"/>
  <c r="W2349" i="1" s="1"/>
  <c r="V2348" i="1"/>
  <c r="W2348" i="1" s="1"/>
  <c r="V2347" i="1"/>
  <c r="W2347" i="1" s="1"/>
  <c r="V2346" i="1"/>
  <c r="W2346" i="1" s="1"/>
  <c r="V2345" i="1"/>
  <c r="W2345" i="1" s="1"/>
  <c r="V2344" i="1"/>
  <c r="W2344" i="1" s="1"/>
  <c r="V2343" i="1"/>
  <c r="W2343" i="1" s="1"/>
  <c r="V2342" i="1"/>
  <c r="W2342" i="1" s="1"/>
  <c r="V2341" i="1"/>
  <c r="W2341" i="1" s="1"/>
  <c r="V2340" i="1"/>
  <c r="W2340" i="1" s="1"/>
  <c r="V2339" i="1"/>
  <c r="W2339" i="1" s="1"/>
  <c r="V2338" i="1"/>
  <c r="W2338" i="1" s="1"/>
  <c r="V2337" i="1"/>
  <c r="W2337" i="1" s="1"/>
  <c r="V2336" i="1"/>
  <c r="W2336" i="1" s="1"/>
  <c r="V2335" i="1"/>
  <c r="W2335" i="1" s="1"/>
  <c r="V2334" i="1"/>
  <c r="W2334" i="1" s="1"/>
  <c r="V2333" i="1"/>
  <c r="W2333" i="1" s="1"/>
  <c r="V2332" i="1"/>
  <c r="W2332" i="1" s="1"/>
  <c r="V2331" i="1"/>
  <c r="W2331" i="1" s="1"/>
  <c r="V2330" i="1"/>
  <c r="W2330" i="1" s="1"/>
  <c r="V2329" i="1"/>
  <c r="W2329" i="1" s="1"/>
  <c r="V2328" i="1"/>
  <c r="W2328" i="1" s="1"/>
  <c r="V2327" i="1"/>
  <c r="W2327" i="1" s="1"/>
  <c r="V2326" i="1"/>
  <c r="W2326" i="1" s="1"/>
  <c r="V2325" i="1"/>
  <c r="W2325" i="1" s="1"/>
  <c r="V2324" i="1"/>
  <c r="W2324" i="1" s="1"/>
  <c r="V2323" i="1"/>
  <c r="W2323" i="1" s="1"/>
  <c r="V2322" i="1"/>
  <c r="W2322" i="1" s="1"/>
  <c r="V2321" i="1"/>
  <c r="W2321" i="1" s="1"/>
  <c r="V2320" i="1"/>
  <c r="W2320" i="1" s="1"/>
  <c r="V2319" i="1"/>
  <c r="W2319" i="1" s="1"/>
  <c r="V2318" i="1"/>
  <c r="W2318" i="1" s="1"/>
  <c r="V2317" i="1"/>
  <c r="W2317" i="1" s="1"/>
  <c r="V2316" i="1"/>
  <c r="W2316" i="1" s="1"/>
  <c r="V2315" i="1"/>
  <c r="W2315" i="1" s="1"/>
  <c r="V2314" i="1"/>
  <c r="W2314" i="1" s="1"/>
  <c r="V2313" i="1"/>
  <c r="W2313" i="1" s="1"/>
  <c r="V2312" i="1"/>
  <c r="W2312" i="1" s="1"/>
  <c r="V2311" i="1"/>
  <c r="W2311" i="1" s="1"/>
  <c r="V2310" i="1"/>
  <c r="W2310" i="1" s="1"/>
  <c r="V2309" i="1"/>
  <c r="W2309" i="1" s="1"/>
  <c r="V2308" i="1"/>
  <c r="W2308" i="1" s="1"/>
  <c r="V2307" i="1"/>
  <c r="W2307" i="1" s="1"/>
  <c r="V2306" i="1"/>
  <c r="W2306" i="1" s="1"/>
  <c r="V2305" i="1"/>
  <c r="W2305" i="1" s="1"/>
  <c r="V2304" i="1"/>
  <c r="W2304" i="1" s="1"/>
  <c r="V2303" i="1"/>
  <c r="W2303" i="1" s="1"/>
  <c r="V2302" i="1"/>
  <c r="W2302" i="1" s="1"/>
  <c r="V2301" i="1"/>
  <c r="W2301" i="1" s="1"/>
  <c r="V2300" i="1"/>
  <c r="W2300" i="1" s="1"/>
  <c r="V2299" i="1"/>
  <c r="W2299" i="1" s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V2292" i="1"/>
  <c r="W2292" i="1" s="1"/>
  <c r="V2291" i="1"/>
  <c r="W2291" i="1" s="1"/>
  <c r="V2290" i="1"/>
  <c r="W2290" i="1" s="1"/>
  <c r="V2289" i="1"/>
  <c r="W2289" i="1" s="1"/>
  <c r="V2288" i="1"/>
  <c r="W2288" i="1" s="1"/>
  <c r="V2287" i="1"/>
  <c r="W2287" i="1" s="1"/>
  <c r="V2286" i="1"/>
  <c r="W2286" i="1" s="1"/>
  <c r="V2285" i="1"/>
  <c r="W2285" i="1" s="1"/>
  <c r="V2284" i="1"/>
  <c r="W2284" i="1" s="1"/>
  <c r="V2283" i="1"/>
  <c r="W2283" i="1" s="1"/>
  <c r="V2282" i="1"/>
  <c r="W2282" i="1" s="1"/>
  <c r="V2281" i="1"/>
  <c r="W2281" i="1" s="1"/>
  <c r="V2280" i="1"/>
  <c r="W2280" i="1" s="1"/>
  <c r="V2279" i="1"/>
  <c r="W2279" i="1" s="1"/>
  <c r="V2278" i="1"/>
  <c r="W2278" i="1" s="1"/>
  <c r="V2277" i="1"/>
  <c r="W2277" i="1" s="1"/>
  <c r="V2276" i="1"/>
  <c r="W2276" i="1" s="1"/>
  <c r="V2275" i="1"/>
  <c r="W2275" i="1" s="1"/>
  <c r="V2274" i="1"/>
  <c r="W2274" i="1" s="1"/>
  <c r="V2273" i="1"/>
  <c r="W2273" i="1" s="1"/>
  <c r="V2272" i="1"/>
  <c r="W2272" i="1" s="1"/>
  <c r="V2271" i="1"/>
  <c r="W2271" i="1" s="1"/>
  <c r="V2270" i="1"/>
  <c r="W2270" i="1" s="1"/>
  <c r="V2269" i="1"/>
  <c r="W2269" i="1" s="1"/>
  <c r="V2268" i="1"/>
  <c r="W2268" i="1" s="1"/>
  <c r="V2267" i="1"/>
  <c r="W2267" i="1" s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V2260" i="1"/>
  <c r="W2260" i="1" s="1"/>
  <c r="V2259" i="1"/>
  <c r="W2259" i="1" s="1"/>
  <c r="V2258" i="1"/>
  <c r="W2258" i="1" s="1"/>
  <c r="V2257" i="1"/>
  <c r="W2257" i="1" s="1"/>
  <c r="V2256" i="1"/>
  <c r="W2256" i="1" s="1"/>
  <c r="V2255" i="1"/>
  <c r="W2255" i="1" s="1"/>
  <c r="V2254" i="1"/>
  <c r="W2254" i="1" s="1"/>
  <c r="V2253" i="1"/>
  <c r="W2253" i="1" s="1"/>
  <c r="V2252" i="1"/>
  <c r="W2252" i="1" s="1"/>
  <c r="V2251" i="1"/>
  <c r="W2251" i="1" s="1"/>
  <c r="V2250" i="1"/>
  <c r="W2250" i="1" s="1"/>
  <c r="V2249" i="1"/>
  <c r="W2249" i="1" s="1"/>
  <c r="V2248" i="1"/>
  <c r="W2248" i="1" s="1"/>
  <c r="V2247" i="1"/>
  <c r="W2247" i="1" s="1"/>
  <c r="V2246" i="1"/>
  <c r="W2246" i="1" s="1"/>
  <c r="V2245" i="1"/>
  <c r="W2245" i="1" s="1"/>
  <c r="V2244" i="1"/>
  <c r="W2244" i="1" s="1"/>
  <c r="V2243" i="1"/>
  <c r="W2243" i="1" s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V2235" i="1"/>
  <c r="W2235" i="1" s="1"/>
  <c r="V2234" i="1"/>
  <c r="W2234" i="1" s="1"/>
  <c r="V2233" i="1"/>
  <c r="W2233" i="1" s="1"/>
  <c r="V2232" i="1"/>
  <c r="W2232" i="1" s="1"/>
  <c r="V2231" i="1"/>
  <c r="W2231" i="1" s="1"/>
  <c r="V2230" i="1"/>
  <c r="W2230" i="1" s="1"/>
  <c r="V2229" i="1"/>
  <c r="W2229" i="1" s="1"/>
  <c r="V2228" i="1"/>
  <c r="W2228" i="1" s="1"/>
  <c r="V2227" i="1"/>
  <c r="W2227" i="1" s="1"/>
  <c r="V2226" i="1"/>
  <c r="W2226" i="1" s="1"/>
  <c r="V2225" i="1"/>
  <c r="W2225" i="1" s="1"/>
  <c r="V2224" i="1"/>
  <c r="W2224" i="1" s="1"/>
  <c r="V2223" i="1"/>
  <c r="W2223" i="1" s="1"/>
  <c r="V2222" i="1"/>
  <c r="W2222" i="1" s="1"/>
  <c r="V2221" i="1"/>
  <c r="W2221" i="1" s="1"/>
  <c r="V2220" i="1"/>
  <c r="W2220" i="1" s="1"/>
  <c r="V2219" i="1"/>
  <c r="W2219" i="1" s="1"/>
  <c r="V2218" i="1"/>
  <c r="W2218" i="1" s="1"/>
  <c r="V2217" i="1"/>
  <c r="W2217" i="1" s="1"/>
  <c r="V2216" i="1"/>
  <c r="W2216" i="1" s="1"/>
  <c r="V2215" i="1"/>
  <c r="W2215" i="1" s="1"/>
  <c r="V2214" i="1"/>
  <c r="W2214" i="1" s="1"/>
  <c r="V2213" i="1"/>
  <c r="W2213" i="1" s="1"/>
  <c r="V2212" i="1"/>
  <c r="W2212" i="1" s="1"/>
  <c r="V2211" i="1"/>
  <c r="W2211" i="1" s="1"/>
  <c r="V2210" i="1"/>
  <c r="W2210" i="1" s="1"/>
  <c r="V2209" i="1"/>
  <c r="W2209" i="1" s="1"/>
  <c r="V2208" i="1"/>
  <c r="W2208" i="1" s="1"/>
  <c r="V2207" i="1"/>
  <c r="W2207" i="1" s="1"/>
  <c r="V2206" i="1"/>
  <c r="W2206" i="1" s="1"/>
  <c r="V2205" i="1"/>
  <c r="W2205" i="1" s="1"/>
  <c r="V2204" i="1"/>
  <c r="W2204" i="1" s="1"/>
  <c r="V2203" i="1"/>
  <c r="W2203" i="1" s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V2195" i="1"/>
  <c r="W2195" i="1" s="1"/>
  <c r="V2194" i="1"/>
  <c r="W2194" i="1" s="1"/>
  <c r="V2193" i="1"/>
  <c r="W2193" i="1" s="1"/>
  <c r="V2192" i="1"/>
  <c r="W2192" i="1" s="1"/>
  <c r="V2191" i="1"/>
  <c r="W2191" i="1" s="1"/>
  <c r="V2190" i="1"/>
  <c r="W2190" i="1" s="1"/>
  <c r="V2189" i="1"/>
  <c r="W2189" i="1" s="1"/>
  <c r="V2188" i="1"/>
  <c r="W2188" i="1" s="1"/>
  <c r="V2187" i="1"/>
  <c r="W2187" i="1" s="1"/>
  <c r="V2186" i="1"/>
  <c r="W2186" i="1" s="1"/>
  <c r="V2185" i="1"/>
  <c r="W2185" i="1" s="1"/>
  <c r="V2184" i="1"/>
  <c r="W2184" i="1" s="1"/>
  <c r="V2183" i="1"/>
  <c r="W2183" i="1" s="1"/>
  <c r="V2182" i="1"/>
  <c r="W2182" i="1" s="1"/>
  <c r="V2181" i="1"/>
  <c r="W2181" i="1" s="1"/>
  <c r="V2180" i="1"/>
  <c r="W2180" i="1" s="1"/>
  <c r="V2179" i="1"/>
  <c r="W2179" i="1" s="1"/>
  <c r="V2178" i="1"/>
  <c r="W2178" i="1" s="1"/>
  <c r="V2177" i="1"/>
  <c r="W2177" i="1" s="1"/>
  <c r="V2176" i="1"/>
  <c r="W2176" i="1" s="1"/>
  <c r="V2175" i="1"/>
  <c r="W2175" i="1" s="1"/>
  <c r="V2174" i="1"/>
  <c r="W2174" i="1" s="1"/>
  <c r="V2173" i="1"/>
  <c r="W2173" i="1" s="1"/>
  <c r="V2172" i="1"/>
  <c r="W2172" i="1" s="1"/>
  <c r="V2171" i="1"/>
  <c r="W2171" i="1" s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V2163" i="1"/>
  <c r="W2163" i="1" s="1"/>
  <c r="V2162" i="1"/>
  <c r="W2162" i="1" s="1"/>
  <c r="V2161" i="1"/>
  <c r="W2161" i="1" s="1"/>
  <c r="V2160" i="1"/>
  <c r="W2160" i="1" s="1"/>
  <c r="V2159" i="1"/>
  <c r="W2159" i="1" s="1"/>
  <c r="V2158" i="1"/>
  <c r="W2158" i="1" s="1"/>
  <c r="V2157" i="1"/>
  <c r="W2157" i="1" s="1"/>
  <c r="V2156" i="1"/>
  <c r="W2156" i="1" s="1"/>
  <c r="V2155" i="1"/>
  <c r="W2155" i="1" s="1"/>
  <c r="V2154" i="1"/>
  <c r="W2154" i="1" s="1"/>
  <c r="V2153" i="1"/>
  <c r="W2153" i="1" s="1"/>
  <c r="V2152" i="1"/>
  <c r="W2152" i="1" s="1"/>
  <c r="V2151" i="1"/>
  <c r="W2151" i="1" s="1"/>
  <c r="V2150" i="1"/>
  <c r="W2150" i="1" s="1"/>
  <c r="V2149" i="1"/>
  <c r="W2149" i="1" s="1"/>
  <c r="V2148" i="1"/>
  <c r="W2148" i="1" s="1"/>
  <c r="V2147" i="1"/>
  <c r="W2147" i="1" s="1"/>
  <c r="V2146" i="1"/>
  <c r="W2146" i="1" s="1"/>
  <c r="V2145" i="1"/>
  <c r="W2145" i="1" s="1"/>
  <c r="V2144" i="1"/>
  <c r="W2144" i="1" s="1"/>
  <c r="V2143" i="1"/>
  <c r="W2143" i="1" s="1"/>
  <c r="V2142" i="1"/>
  <c r="W2142" i="1" s="1"/>
  <c r="V2141" i="1"/>
  <c r="W2141" i="1" s="1"/>
  <c r="V2140" i="1"/>
  <c r="W2140" i="1" s="1"/>
  <c r="V2139" i="1"/>
  <c r="W2139" i="1" s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V2131" i="1"/>
  <c r="W2131" i="1" s="1"/>
  <c r="V2130" i="1"/>
  <c r="W2130" i="1" s="1"/>
  <c r="V2129" i="1"/>
  <c r="W2129" i="1" s="1"/>
  <c r="V2128" i="1"/>
  <c r="W2128" i="1" s="1"/>
  <c r="V2127" i="1"/>
  <c r="W2127" i="1" s="1"/>
  <c r="V2126" i="1"/>
  <c r="W2126" i="1" s="1"/>
  <c r="V2125" i="1"/>
  <c r="W2125" i="1" s="1"/>
  <c r="V2124" i="1"/>
  <c r="W2124" i="1" s="1"/>
  <c r="V2123" i="1"/>
  <c r="W2123" i="1" s="1"/>
  <c r="V2122" i="1"/>
  <c r="W2122" i="1" s="1"/>
  <c r="V2121" i="1"/>
  <c r="W2121" i="1" s="1"/>
  <c r="V2120" i="1"/>
  <c r="W2120" i="1" s="1"/>
  <c r="V2119" i="1"/>
  <c r="W2119" i="1" s="1"/>
  <c r="V2118" i="1"/>
  <c r="W2118" i="1" s="1"/>
  <c r="V2117" i="1"/>
  <c r="W2117" i="1" s="1"/>
  <c r="V2116" i="1"/>
  <c r="W2116" i="1" s="1"/>
  <c r="V2115" i="1"/>
  <c r="W2115" i="1" s="1"/>
  <c r="V2114" i="1"/>
  <c r="W2114" i="1" s="1"/>
  <c r="V2113" i="1"/>
  <c r="W2113" i="1" s="1"/>
  <c r="V2112" i="1"/>
  <c r="W2112" i="1" s="1"/>
  <c r="V2111" i="1"/>
  <c r="W2111" i="1" s="1"/>
  <c r="V2110" i="1"/>
  <c r="W2110" i="1" s="1"/>
  <c r="V2109" i="1"/>
  <c r="W2109" i="1" s="1"/>
  <c r="V2108" i="1"/>
  <c r="W2108" i="1" s="1"/>
  <c r="V2107" i="1"/>
  <c r="W2107" i="1" s="1"/>
  <c r="V2106" i="1"/>
  <c r="W2106" i="1" s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V2099" i="1"/>
  <c r="W2099" i="1" s="1"/>
  <c r="V2098" i="1"/>
  <c r="W2098" i="1" s="1"/>
  <c r="V2097" i="1"/>
  <c r="W2097" i="1" s="1"/>
  <c r="V2096" i="1"/>
  <c r="W2096" i="1" s="1"/>
  <c r="V2095" i="1"/>
  <c r="W2095" i="1" s="1"/>
  <c r="V2094" i="1"/>
  <c r="W2094" i="1" s="1"/>
  <c r="V2093" i="1"/>
  <c r="W2093" i="1" s="1"/>
  <c r="V2092" i="1"/>
  <c r="W2092" i="1" s="1"/>
  <c r="V2091" i="1"/>
  <c r="W2091" i="1" s="1"/>
  <c r="V2090" i="1"/>
  <c r="W2090" i="1" s="1"/>
  <c r="V2089" i="1"/>
  <c r="W2089" i="1" s="1"/>
  <c r="V2088" i="1"/>
  <c r="W2088" i="1" s="1"/>
  <c r="V2087" i="1"/>
  <c r="W2087" i="1" s="1"/>
  <c r="V2086" i="1"/>
  <c r="W2086" i="1" s="1"/>
  <c r="V2085" i="1"/>
  <c r="W2085" i="1" s="1"/>
  <c r="V2084" i="1"/>
  <c r="W2084" i="1" s="1"/>
  <c r="V2083" i="1"/>
  <c r="W2083" i="1" s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V2075" i="1"/>
  <c r="W2075" i="1" s="1"/>
  <c r="V2074" i="1"/>
  <c r="W2074" i="1" s="1"/>
  <c r="V2073" i="1"/>
  <c r="W2073" i="1" s="1"/>
  <c r="V2072" i="1"/>
  <c r="W2072" i="1" s="1"/>
  <c r="V2071" i="1"/>
  <c r="W2071" i="1" s="1"/>
  <c r="V2070" i="1"/>
  <c r="W2070" i="1" s="1"/>
  <c r="V2069" i="1"/>
  <c r="W2069" i="1" s="1"/>
  <c r="V2068" i="1"/>
  <c r="W2068" i="1" s="1"/>
  <c r="V2067" i="1"/>
  <c r="W2067" i="1" s="1"/>
  <c r="V2066" i="1"/>
  <c r="W2066" i="1" s="1"/>
  <c r="V2065" i="1"/>
  <c r="W2065" i="1" s="1"/>
  <c r="V2064" i="1"/>
  <c r="W2064" i="1" s="1"/>
  <c r="V2063" i="1"/>
  <c r="W2063" i="1" s="1"/>
  <c r="V2062" i="1"/>
  <c r="W2062" i="1" s="1"/>
  <c r="V2061" i="1"/>
  <c r="W2061" i="1" s="1"/>
  <c r="V2060" i="1"/>
  <c r="W2060" i="1" s="1"/>
  <c r="V2059" i="1"/>
  <c r="W2059" i="1" s="1"/>
  <c r="V2058" i="1"/>
  <c r="W2058" i="1" s="1"/>
  <c r="V2057" i="1"/>
  <c r="W2057" i="1" s="1"/>
  <c r="V2056" i="1"/>
  <c r="W2056" i="1" s="1"/>
  <c r="V2055" i="1"/>
  <c r="W2055" i="1" s="1"/>
  <c r="V2054" i="1"/>
  <c r="W2054" i="1" s="1"/>
  <c r="V2053" i="1"/>
  <c r="W2053" i="1" s="1"/>
  <c r="V2052" i="1"/>
  <c r="W2052" i="1" s="1"/>
  <c r="V2051" i="1"/>
  <c r="W2051" i="1" s="1"/>
  <c r="V2050" i="1"/>
  <c r="W2050" i="1" s="1"/>
  <c r="V2049" i="1"/>
  <c r="W2049" i="1" s="1"/>
  <c r="V2048" i="1"/>
  <c r="W2048" i="1" s="1"/>
  <c r="V2047" i="1"/>
  <c r="W2047" i="1" s="1"/>
  <c r="V2046" i="1"/>
  <c r="W2046" i="1" s="1"/>
  <c r="V2045" i="1"/>
  <c r="W2045" i="1" s="1"/>
  <c r="V2044" i="1"/>
  <c r="W2044" i="1" s="1"/>
  <c r="V2043" i="1"/>
  <c r="W2043" i="1" s="1"/>
  <c r="V2042" i="1"/>
  <c r="W2042" i="1" s="1"/>
  <c r="V2041" i="1"/>
  <c r="W2041" i="1" s="1"/>
  <c r="V2040" i="1"/>
  <c r="W2040" i="1" s="1"/>
  <c r="V2039" i="1"/>
  <c r="W2039" i="1" s="1"/>
  <c r="V2038" i="1"/>
  <c r="W2038" i="1" s="1"/>
  <c r="V2037" i="1"/>
  <c r="W2037" i="1" s="1"/>
  <c r="V2036" i="1"/>
  <c r="W2036" i="1" s="1"/>
  <c r="V2035" i="1"/>
  <c r="W2035" i="1" s="1"/>
  <c r="V2034" i="1"/>
  <c r="W2034" i="1" s="1"/>
  <c r="V2033" i="1"/>
  <c r="W2033" i="1" s="1"/>
  <c r="V2032" i="1"/>
  <c r="W2032" i="1" s="1"/>
  <c r="V2031" i="1"/>
  <c r="W2031" i="1" s="1"/>
  <c r="V2030" i="1"/>
  <c r="W2030" i="1" s="1"/>
  <c r="V2029" i="1"/>
  <c r="W2029" i="1" s="1"/>
  <c r="V2028" i="1"/>
  <c r="W2028" i="1" s="1"/>
  <c r="V2027" i="1"/>
  <c r="W2027" i="1" s="1"/>
  <c r="V2026" i="1"/>
  <c r="W2026" i="1" s="1"/>
  <c r="V2025" i="1"/>
  <c r="W2025" i="1" s="1"/>
  <c r="V2024" i="1"/>
  <c r="W2024" i="1" s="1"/>
  <c r="V2023" i="1"/>
  <c r="W2023" i="1" s="1"/>
  <c r="V2022" i="1"/>
  <c r="W2022" i="1" s="1"/>
  <c r="V2021" i="1"/>
  <c r="W2021" i="1" s="1"/>
  <c r="V2020" i="1"/>
  <c r="W2020" i="1" s="1"/>
  <c r="V2019" i="1"/>
  <c r="W2019" i="1" s="1"/>
  <c r="V2018" i="1"/>
  <c r="W2018" i="1" s="1"/>
  <c r="V2017" i="1"/>
  <c r="W2017" i="1" s="1"/>
  <c r="V2016" i="1"/>
  <c r="W2016" i="1" s="1"/>
  <c r="V2015" i="1"/>
  <c r="W2015" i="1" s="1"/>
  <c r="V2014" i="1"/>
  <c r="W2014" i="1" s="1"/>
  <c r="V2013" i="1"/>
  <c r="W2013" i="1" s="1"/>
  <c r="V2012" i="1"/>
  <c r="W2012" i="1" s="1"/>
  <c r="V2011" i="1"/>
  <c r="W2011" i="1" s="1"/>
  <c r="V2010" i="1"/>
  <c r="W2010" i="1" s="1"/>
  <c r="V2009" i="1"/>
  <c r="W2009" i="1" s="1"/>
  <c r="V2008" i="1"/>
  <c r="W2008" i="1" s="1"/>
  <c r="V2007" i="1"/>
  <c r="W2007" i="1" s="1"/>
  <c r="V2006" i="1"/>
  <c r="W2006" i="1" s="1"/>
  <c r="V2005" i="1"/>
  <c r="W2005" i="1" s="1"/>
  <c r="V2004" i="1"/>
  <c r="W2004" i="1" s="1"/>
  <c r="V2003" i="1"/>
  <c r="W2003" i="1" s="1"/>
  <c r="V2002" i="1"/>
  <c r="W2002" i="1" s="1"/>
  <c r="V2001" i="1"/>
  <c r="W2001" i="1" s="1"/>
  <c r="V2000" i="1"/>
  <c r="W2000" i="1" s="1"/>
  <c r="V1999" i="1"/>
  <c r="W1999" i="1" s="1"/>
  <c r="V1998" i="1"/>
  <c r="W1998" i="1" s="1"/>
  <c r="V1997" i="1"/>
  <c r="W1997" i="1" s="1"/>
  <c r="V1996" i="1"/>
  <c r="W1996" i="1" s="1"/>
  <c r="V1995" i="1"/>
  <c r="W1995" i="1" s="1"/>
  <c r="V1994" i="1"/>
  <c r="W1994" i="1" s="1"/>
  <c r="V1993" i="1"/>
  <c r="W1993" i="1" s="1"/>
  <c r="V1992" i="1"/>
  <c r="W1992" i="1" s="1"/>
  <c r="V1991" i="1"/>
  <c r="W1991" i="1" s="1"/>
  <c r="V1990" i="1"/>
  <c r="W1990" i="1" s="1"/>
  <c r="V1989" i="1"/>
  <c r="W1989" i="1" s="1"/>
  <c r="V1988" i="1"/>
  <c r="W1988" i="1" s="1"/>
  <c r="V1987" i="1"/>
  <c r="W1987" i="1" s="1"/>
  <c r="V1986" i="1"/>
  <c r="W1986" i="1" s="1"/>
  <c r="V1985" i="1"/>
  <c r="W1985" i="1" s="1"/>
  <c r="V1984" i="1"/>
  <c r="W1984" i="1" s="1"/>
  <c r="V1983" i="1"/>
  <c r="W1983" i="1" s="1"/>
  <c r="V1982" i="1"/>
  <c r="W1982" i="1" s="1"/>
  <c r="V1981" i="1"/>
  <c r="W1981" i="1" s="1"/>
  <c r="V1980" i="1"/>
  <c r="W1980" i="1" s="1"/>
  <c r="V1979" i="1"/>
  <c r="W1979" i="1" s="1"/>
  <c r="V1978" i="1"/>
  <c r="W1978" i="1" s="1"/>
  <c r="V1977" i="1"/>
  <c r="W1977" i="1" s="1"/>
  <c r="V1976" i="1"/>
  <c r="W1976" i="1" s="1"/>
  <c r="V1975" i="1"/>
  <c r="W1975" i="1" s="1"/>
  <c r="V1974" i="1"/>
  <c r="W1974" i="1" s="1"/>
  <c r="V1973" i="1"/>
  <c r="W1973" i="1" s="1"/>
  <c r="V1972" i="1"/>
  <c r="W1972" i="1" s="1"/>
  <c r="V1971" i="1"/>
  <c r="W1971" i="1" s="1"/>
  <c r="V1970" i="1"/>
  <c r="W1970" i="1" s="1"/>
  <c r="V1969" i="1"/>
  <c r="W1969" i="1" s="1"/>
  <c r="V1968" i="1"/>
  <c r="W1968" i="1" s="1"/>
  <c r="V1967" i="1"/>
  <c r="W1967" i="1" s="1"/>
  <c r="V1966" i="1"/>
  <c r="W1966" i="1" s="1"/>
  <c r="V1965" i="1"/>
  <c r="W1965" i="1" s="1"/>
  <c r="V1964" i="1"/>
  <c r="W1964" i="1" s="1"/>
  <c r="V1963" i="1"/>
  <c r="W1963" i="1" s="1"/>
  <c r="V1962" i="1"/>
  <c r="W1962" i="1" s="1"/>
  <c r="V1961" i="1"/>
  <c r="W1961" i="1" s="1"/>
  <c r="V1960" i="1"/>
  <c r="W1960" i="1" s="1"/>
  <c r="V1959" i="1"/>
  <c r="W1959" i="1" s="1"/>
  <c r="V1958" i="1"/>
  <c r="W1958" i="1" s="1"/>
  <c r="V1957" i="1"/>
  <c r="W1957" i="1" s="1"/>
  <c r="V1956" i="1"/>
  <c r="W1956" i="1" s="1"/>
  <c r="V1955" i="1"/>
  <c r="W1955" i="1" s="1"/>
  <c r="V1954" i="1"/>
  <c r="W1954" i="1" s="1"/>
  <c r="V1953" i="1"/>
  <c r="W1953" i="1" s="1"/>
  <c r="V1952" i="1"/>
  <c r="W1952" i="1" s="1"/>
  <c r="V1951" i="1"/>
  <c r="W1951" i="1" s="1"/>
  <c r="V1950" i="1"/>
  <c r="W1950" i="1" s="1"/>
  <c r="V1949" i="1"/>
  <c r="W1949" i="1" s="1"/>
  <c r="V1948" i="1"/>
  <c r="W1948" i="1" s="1"/>
  <c r="V1947" i="1"/>
  <c r="W1947" i="1" s="1"/>
  <c r="V1946" i="1"/>
  <c r="W1946" i="1" s="1"/>
  <c r="V1945" i="1"/>
  <c r="W1945" i="1" s="1"/>
  <c r="V1944" i="1"/>
  <c r="W1944" i="1" s="1"/>
  <c r="V1943" i="1"/>
  <c r="W1943" i="1" s="1"/>
  <c r="V1942" i="1"/>
  <c r="W1942" i="1" s="1"/>
  <c r="V1941" i="1"/>
  <c r="W1941" i="1" s="1"/>
  <c r="V1940" i="1"/>
  <c r="W1940" i="1" s="1"/>
  <c r="V1939" i="1"/>
  <c r="W1939" i="1" s="1"/>
  <c r="V1938" i="1"/>
  <c r="W1938" i="1" s="1"/>
  <c r="V1937" i="1"/>
  <c r="W1937" i="1" s="1"/>
  <c r="V1936" i="1"/>
  <c r="W1936" i="1" s="1"/>
  <c r="V1935" i="1"/>
  <c r="W1935" i="1" s="1"/>
  <c r="V1934" i="1"/>
  <c r="W1934" i="1" s="1"/>
  <c r="V1933" i="1"/>
  <c r="W1933" i="1" s="1"/>
  <c r="V1932" i="1"/>
  <c r="W1932" i="1" s="1"/>
  <c r="V1931" i="1"/>
  <c r="W1931" i="1" s="1"/>
  <c r="V1930" i="1"/>
  <c r="W1930" i="1" s="1"/>
  <c r="V1929" i="1"/>
  <c r="W1929" i="1" s="1"/>
  <c r="V1928" i="1"/>
  <c r="W1928" i="1" s="1"/>
  <c r="V1927" i="1"/>
  <c r="W1927" i="1" s="1"/>
  <c r="V1926" i="1"/>
  <c r="W1926" i="1" s="1"/>
  <c r="V1925" i="1"/>
  <c r="W1925" i="1" s="1"/>
  <c r="V1924" i="1"/>
  <c r="W1924" i="1" s="1"/>
  <c r="V1923" i="1"/>
  <c r="W1923" i="1" s="1"/>
  <c r="V1922" i="1"/>
  <c r="W1922" i="1" s="1"/>
  <c r="V1921" i="1"/>
  <c r="W1921" i="1" s="1"/>
  <c r="V1920" i="1"/>
  <c r="W1920" i="1" s="1"/>
  <c r="V1919" i="1"/>
  <c r="W1919" i="1" s="1"/>
  <c r="V1918" i="1"/>
  <c r="W1918" i="1" s="1"/>
  <c r="V1917" i="1"/>
  <c r="W1917" i="1" s="1"/>
  <c r="V1916" i="1"/>
  <c r="W1916" i="1" s="1"/>
  <c r="V1915" i="1"/>
  <c r="W1915" i="1" s="1"/>
  <c r="V1914" i="1"/>
  <c r="W1914" i="1" s="1"/>
  <c r="V1913" i="1"/>
  <c r="W1913" i="1" s="1"/>
  <c r="V1912" i="1"/>
  <c r="W1912" i="1" s="1"/>
  <c r="V1911" i="1"/>
  <c r="W1911" i="1" s="1"/>
  <c r="V1910" i="1"/>
  <c r="W1910" i="1" s="1"/>
  <c r="V1909" i="1"/>
  <c r="W1909" i="1" s="1"/>
  <c r="V1908" i="1"/>
  <c r="W1908" i="1" s="1"/>
  <c r="V1907" i="1"/>
  <c r="W1907" i="1" s="1"/>
  <c r="V1906" i="1"/>
  <c r="W1906" i="1" s="1"/>
  <c r="V1905" i="1"/>
  <c r="W1905" i="1" s="1"/>
  <c r="V1904" i="1"/>
  <c r="W1904" i="1" s="1"/>
  <c r="V1903" i="1"/>
  <c r="W1903" i="1" s="1"/>
  <c r="V1902" i="1"/>
  <c r="W1902" i="1" s="1"/>
  <c r="V1901" i="1"/>
  <c r="W1901" i="1" s="1"/>
  <c r="V1900" i="1"/>
  <c r="W1900" i="1" s="1"/>
  <c r="V1899" i="1"/>
  <c r="W1899" i="1" s="1"/>
  <c r="V1898" i="1"/>
  <c r="W1898" i="1" s="1"/>
  <c r="V1897" i="1"/>
  <c r="W1897" i="1" s="1"/>
  <c r="V1896" i="1"/>
  <c r="W1896" i="1" s="1"/>
  <c r="V1895" i="1"/>
  <c r="W1895" i="1" s="1"/>
  <c r="V1894" i="1"/>
  <c r="W1894" i="1" s="1"/>
  <c r="V1893" i="1"/>
  <c r="W1893" i="1" s="1"/>
  <c r="V1892" i="1"/>
  <c r="W1892" i="1" s="1"/>
  <c r="V1891" i="1"/>
  <c r="W1891" i="1" s="1"/>
  <c r="V1890" i="1"/>
  <c r="W1890" i="1" s="1"/>
  <c r="V1889" i="1"/>
  <c r="W1889" i="1" s="1"/>
  <c r="V1888" i="1"/>
  <c r="W1888" i="1" s="1"/>
  <c r="V1887" i="1"/>
  <c r="W1887" i="1" s="1"/>
  <c r="V1886" i="1"/>
  <c r="W1886" i="1" s="1"/>
  <c r="V1885" i="1"/>
  <c r="W1885" i="1" s="1"/>
  <c r="V1884" i="1"/>
  <c r="W1884" i="1" s="1"/>
  <c r="V1883" i="1"/>
  <c r="W1883" i="1" s="1"/>
  <c r="V1882" i="1"/>
  <c r="W1882" i="1" s="1"/>
  <c r="V1881" i="1"/>
  <c r="W1881" i="1" s="1"/>
  <c r="V1880" i="1"/>
  <c r="W1880" i="1" s="1"/>
  <c r="V1879" i="1"/>
  <c r="W1879" i="1" s="1"/>
  <c r="V1878" i="1"/>
  <c r="W1878" i="1" s="1"/>
  <c r="V1877" i="1"/>
  <c r="W1877" i="1" s="1"/>
  <c r="V1876" i="1"/>
  <c r="W1876" i="1" s="1"/>
  <c r="V1875" i="1"/>
  <c r="W1875" i="1" s="1"/>
  <c r="V1874" i="1"/>
  <c r="W1874" i="1" s="1"/>
  <c r="V1873" i="1"/>
  <c r="W1873" i="1" s="1"/>
  <c r="V1872" i="1"/>
  <c r="W1872" i="1" s="1"/>
  <c r="V1871" i="1"/>
  <c r="W1871" i="1" s="1"/>
  <c r="V1870" i="1"/>
  <c r="W1870" i="1" s="1"/>
  <c r="V1869" i="1"/>
  <c r="W1869" i="1" s="1"/>
  <c r="V1868" i="1"/>
  <c r="W1868" i="1" s="1"/>
  <c r="V1867" i="1"/>
  <c r="W1867" i="1" s="1"/>
  <c r="V1866" i="1"/>
  <c r="W1866" i="1" s="1"/>
  <c r="V1865" i="1"/>
  <c r="W1865" i="1" s="1"/>
  <c r="V1864" i="1"/>
  <c r="W1864" i="1" s="1"/>
  <c r="V1863" i="1"/>
  <c r="W1863" i="1" s="1"/>
  <c r="V1862" i="1"/>
  <c r="W1862" i="1" s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V1855" i="1"/>
  <c r="W1855" i="1" s="1"/>
  <c r="V1854" i="1"/>
  <c r="W1854" i="1" s="1"/>
  <c r="V1853" i="1"/>
  <c r="W1853" i="1" s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V1846" i="1"/>
  <c r="W1846" i="1" s="1"/>
  <c r="V1845" i="1"/>
  <c r="W1845" i="1" s="1"/>
  <c r="V1844" i="1"/>
  <c r="W1844" i="1" s="1"/>
  <c r="V1843" i="1"/>
  <c r="W1843" i="1" s="1"/>
  <c r="V1842" i="1"/>
  <c r="W1842" i="1" s="1"/>
  <c r="V1841" i="1"/>
  <c r="W1841" i="1" s="1"/>
  <c r="V1840" i="1"/>
  <c r="W1840" i="1" s="1"/>
  <c r="V1839" i="1"/>
  <c r="W1839" i="1" s="1"/>
  <c r="V1838" i="1"/>
  <c r="W1838" i="1" s="1"/>
  <c r="V1837" i="1"/>
  <c r="W1837" i="1" s="1"/>
  <c r="V1836" i="1"/>
  <c r="W1836" i="1" s="1"/>
  <c r="V1835" i="1"/>
  <c r="W1835" i="1" s="1"/>
  <c r="V1834" i="1"/>
  <c r="W1834" i="1" s="1"/>
  <c r="V1833" i="1"/>
  <c r="W1833" i="1" s="1"/>
  <c r="V1832" i="1"/>
  <c r="W1832" i="1" s="1"/>
  <c r="V1831" i="1"/>
  <c r="W1831" i="1" s="1"/>
  <c r="V1830" i="1"/>
  <c r="W1830" i="1" s="1"/>
  <c r="V1829" i="1"/>
  <c r="W1829" i="1" s="1"/>
  <c r="V1828" i="1"/>
  <c r="W1828" i="1" s="1"/>
  <c r="V1827" i="1"/>
  <c r="W1827" i="1" s="1"/>
  <c r="V1826" i="1"/>
  <c r="W1826" i="1" s="1"/>
  <c r="V1825" i="1"/>
  <c r="W1825" i="1" s="1"/>
  <c r="V1824" i="1"/>
  <c r="W1824" i="1" s="1"/>
  <c r="V1823" i="1"/>
  <c r="W1823" i="1" s="1"/>
  <c r="V1822" i="1"/>
  <c r="W1822" i="1" s="1"/>
  <c r="V1821" i="1"/>
  <c r="W1821" i="1" s="1"/>
  <c r="V1820" i="1"/>
  <c r="W1820" i="1" s="1"/>
  <c r="V1819" i="1"/>
  <c r="W1819" i="1" s="1"/>
  <c r="V1818" i="1"/>
  <c r="W1818" i="1" s="1"/>
  <c r="V1817" i="1"/>
  <c r="W1817" i="1" s="1"/>
  <c r="V1816" i="1"/>
  <c r="W1816" i="1" s="1"/>
  <c r="V1815" i="1"/>
  <c r="W1815" i="1" s="1"/>
  <c r="V1814" i="1"/>
  <c r="W1814" i="1" s="1"/>
  <c r="V1813" i="1"/>
  <c r="W1813" i="1" s="1"/>
  <c r="V1812" i="1"/>
  <c r="W1812" i="1" s="1"/>
  <c r="V1811" i="1"/>
  <c r="W1811" i="1" s="1"/>
  <c r="V1810" i="1"/>
  <c r="W1810" i="1" s="1"/>
  <c r="V1809" i="1"/>
  <c r="W1809" i="1" s="1"/>
  <c r="V1808" i="1"/>
  <c r="W1808" i="1" s="1"/>
  <c r="V1807" i="1"/>
  <c r="W1807" i="1" s="1"/>
  <c r="V1806" i="1"/>
  <c r="W1806" i="1" s="1"/>
  <c r="V1805" i="1"/>
  <c r="W1805" i="1" s="1"/>
  <c r="V1804" i="1"/>
  <c r="W1804" i="1" s="1"/>
  <c r="V1803" i="1"/>
  <c r="W1803" i="1" s="1"/>
  <c r="V1802" i="1"/>
  <c r="W1802" i="1" s="1"/>
  <c r="V1801" i="1"/>
  <c r="W1801" i="1" s="1"/>
  <c r="V1800" i="1"/>
  <c r="W1800" i="1" s="1"/>
  <c r="V1799" i="1"/>
  <c r="W1799" i="1" s="1"/>
  <c r="V1798" i="1"/>
  <c r="W1798" i="1" s="1"/>
  <c r="V1797" i="1"/>
  <c r="W1797" i="1" s="1"/>
  <c r="V1796" i="1"/>
  <c r="W1796" i="1" s="1"/>
  <c r="V1795" i="1"/>
  <c r="W1795" i="1" s="1"/>
  <c r="V1794" i="1"/>
  <c r="W1794" i="1" s="1"/>
  <c r="V1793" i="1"/>
  <c r="W1793" i="1" s="1"/>
  <c r="V1792" i="1"/>
  <c r="W1792" i="1" s="1"/>
  <c r="V1791" i="1"/>
  <c r="W1791" i="1" s="1"/>
  <c r="V1790" i="1"/>
  <c r="W1790" i="1" s="1"/>
  <c r="V1789" i="1"/>
  <c r="W1789" i="1" s="1"/>
  <c r="V1788" i="1"/>
  <c r="W1788" i="1" s="1"/>
  <c r="V1787" i="1"/>
  <c r="W1787" i="1" s="1"/>
  <c r="V1786" i="1"/>
  <c r="W1786" i="1" s="1"/>
  <c r="V1785" i="1"/>
  <c r="W1785" i="1" s="1"/>
  <c r="V1784" i="1"/>
  <c r="W1784" i="1" s="1"/>
  <c r="V1783" i="1"/>
  <c r="W1783" i="1" s="1"/>
  <c r="V1782" i="1"/>
  <c r="W1782" i="1" s="1"/>
  <c r="V1781" i="1"/>
  <c r="W1781" i="1" s="1"/>
  <c r="V1780" i="1"/>
  <c r="W1780" i="1" s="1"/>
  <c r="V1779" i="1"/>
  <c r="W1779" i="1" s="1"/>
  <c r="V1778" i="1"/>
  <c r="W1778" i="1" s="1"/>
  <c r="V1777" i="1"/>
  <c r="W1777" i="1" s="1"/>
  <c r="V1776" i="1"/>
  <c r="W1776" i="1" s="1"/>
  <c r="V1775" i="1"/>
  <c r="W1775" i="1" s="1"/>
  <c r="V1774" i="1"/>
  <c r="W1774" i="1" s="1"/>
  <c r="V1773" i="1"/>
  <c r="W1773" i="1" s="1"/>
  <c r="V1772" i="1"/>
  <c r="W1772" i="1" s="1"/>
  <c r="V1771" i="1"/>
  <c r="W1771" i="1" s="1"/>
  <c r="V1770" i="1"/>
  <c r="W1770" i="1" s="1"/>
  <c r="V1769" i="1"/>
  <c r="W1769" i="1" s="1"/>
  <c r="V1768" i="1"/>
  <c r="W1768" i="1" s="1"/>
  <c r="V1767" i="1"/>
  <c r="W1767" i="1" s="1"/>
  <c r="V1766" i="1"/>
  <c r="W1766" i="1" s="1"/>
  <c r="V1765" i="1"/>
  <c r="W1765" i="1" s="1"/>
  <c r="V1764" i="1"/>
  <c r="W1764" i="1" s="1"/>
  <c r="V1763" i="1"/>
  <c r="W1763" i="1" s="1"/>
  <c r="V1762" i="1"/>
  <c r="W1762" i="1" s="1"/>
  <c r="V1761" i="1"/>
  <c r="W1761" i="1" s="1"/>
  <c r="V1760" i="1"/>
  <c r="W1760" i="1" s="1"/>
  <c r="V1759" i="1"/>
  <c r="W1759" i="1" s="1"/>
  <c r="V1758" i="1"/>
  <c r="W1758" i="1" s="1"/>
  <c r="V1757" i="1"/>
  <c r="W1757" i="1" s="1"/>
  <c r="V1756" i="1"/>
  <c r="W1756" i="1" s="1"/>
  <c r="V1755" i="1"/>
  <c r="W1755" i="1" s="1"/>
  <c r="V1754" i="1"/>
  <c r="W1754" i="1" s="1"/>
  <c r="V1753" i="1"/>
  <c r="W1753" i="1" s="1"/>
  <c r="V1752" i="1"/>
  <c r="W1752" i="1" s="1"/>
  <c r="V1751" i="1"/>
  <c r="W1751" i="1" s="1"/>
  <c r="V1750" i="1"/>
  <c r="W1750" i="1" s="1"/>
  <c r="V1749" i="1"/>
  <c r="W1749" i="1" s="1"/>
  <c r="V1748" i="1"/>
  <c r="W1748" i="1" s="1"/>
  <c r="V1747" i="1"/>
  <c r="W1747" i="1" s="1"/>
  <c r="V1746" i="1"/>
  <c r="W1746" i="1" s="1"/>
  <c r="V1745" i="1"/>
  <c r="W1745" i="1" s="1"/>
  <c r="V1744" i="1"/>
  <c r="W1744" i="1" s="1"/>
  <c r="V1743" i="1"/>
  <c r="W1743" i="1" s="1"/>
  <c r="V1742" i="1"/>
  <c r="W1742" i="1" s="1"/>
  <c r="V1741" i="1"/>
  <c r="W1741" i="1" s="1"/>
  <c r="V1740" i="1"/>
  <c r="W1740" i="1" s="1"/>
  <c r="V1739" i="1"/>
  <c r="W1739" i="1" s="1"/>
  <c r="V1738" i="1"/>
  <c r="W1738" i="1" s="1"/>
  <c r="V1737" i="1"/>
  <c r="W1737" i="1" s="1"/>
  <c r="V1736" i="1"/>
  <c r="W1736" i="1" s="1"/>
  <c r="V1735" i="1"/>
  <c r="W1735" i="1" s="1"/>
  <c r="V1734" i="1"/>
  <c r="W1734" i="1" s="1"/>
  <c r="V1733" i="1"/>
  <c r="W1733" i="1" s="1"/>
  <c r="V1732" i="1"/>
  <c r="W1732" i="1" s="1"/>
  <c r="V1731" i="1"/>
  <c r="W1731" i="1" s="1"/>
  <c r="V1730" i="1"/>
  <c r="W1730" i="1" s="1"/>
  <c r="V1729" i="1"/>
  <c r="W1729" i="1" s="1"/>
  <c r="V1728" i="1"/>
  <c r="W1728" i="1" s="1"/>
  <c r="V1727" i="1"/>
  <c r="W1727" i="1" s="1"/>
  <c r="V1726" i="1"/>
  <c r="W1726" i="1" s="1"/>
  <c r="V1725" i="1"/>
  <c r="W1725" i="1" s="1"/>
  <c r="V1724" i="1"/>
  <c r="W1724" i="1" s="1"/>
  <c r="V1723" i="1"/>
  <c r="W1723" i="1" s="1"/>
  <c r="V1722" i="1"/>
  <c r="W1722" i="1" s="1"/>
  <c r="V1721" i="1"/>
  <c r="W1721" i="1" s="1"/>
  <c r="V1720" i="1"/>
  <c r="W1720" i="1" s="1"/>
  <c r="V1719" i="1"/>
  <c r="W1719" i="1" s="1"/>
  <c r="V1718" i="1"/>
  <c r="W1718" i="1" s="1"/>
  <c r="V1717" i="1"/>
  <c r="W1717" i="1" s="1"/>
  <c r="V1716" i="1"/>
  <c r="W1716" i="1" s="1"/>
  <c r="V1715" i="1"/>
  <c r="W1715" i="1" s="1"/>
  <c r="V1714" i="1"/>
  <c r="W1714" i="1" s="1"/>
  <c r="V1713" i="1"/>
  <c r="W1713" i="1" s="1"/>
  <c r="V1712" i="1"/>
  <c r="W1712" i="1" s="1"/>
  <c r="V1711" i="1"/>
  <c r="W1711" i="1" s="1"/>
  <c r="V1710" i="1"/>
  <c r="W1710" i="1" s="1"/>
  <c r="V1709" i="1"/>
  <c r="W1709" i="1" s="1"/>
  <c r="V1708" i="1"/>
  <c r="W1708" i="1" s="1"/>
  <c r="V1707" i="1"/>
  <c r="W1707" i="1" s="1"/>
  <c r="V1706" i="1"/>
  <c r="W1706" i="1" s="1"/>
  <c r="V1705" i="1"/>
  <c r="W1705" i="1" s="1"/>
  <c r="V1704" i="1"/>
  <c r="W1704" i="1" s="1"/>
  <c r="V1703" i="1"/>
  <c r="W1703" i="1" s="1"/>
  <c r="V1702" i="1"/>
  <c r="W1702" i="1" s="1"/>
  <c r="V1701" i="1"/>
  <c r="W1701" i="1" s="1"/>
  <c r="V1700" i="1"/>
  <c r="W1700" i="1" s="1"/>
  <c r="V1699" i="1"/>
  <c r="W1699" i="1" s="1"/>
  <c r="V1698" i="1"/>
  <c r="W1698" i="1" s="1"/>
  <c r="V1697" i="1"/>
  <c r="W1697" i="1" s="1"/>
  <c r="V1696" i="1"/>
  <c r="W1696" i="1" s="1"/>
  <c r="V1695" i="1"/>
  <c r="W1695" i="1" s="1"/>
  <c r="V1694" i="1"/>
  <c r="W1694" i="1" s="1"/>
  <c r="V1693" i="1"/>
  <c r="W1693" i="1" s="1"/>
  <c r="V1692" i="1"/>
  <c r="W1692" i="1" s="1"/>
  <c r="V1691" i="1"/>
  <c r="W1691" i="1" s="1"/>
  <c r="V1690" i="1"/>
  <c r="W1690" i="1" s="1"/>
  <c r="V1689" i="1"/>
  <c r="W1689" i="1" s="1"/>
  <c r="V1688" i="1"/>
  <c r="W1688" i="1" s="1"/>
  <c r="V1687" i="1"/>
  <c r="W1687" i="1" s="1"/>
  <c r="V1686" i="1"/>
  <c r="W1686" i="1" s="1"/>
  <c r="V1685" i="1"/>
  <c r="W1685" i="1" s="1"/>
  <c r="V1684" i="1"/>
  <c r="W1684" i="1" s="1"/>
  <c r="V1683" i="1"/>
  <c r="W1683" i="1" s="1"/>
  <c r="V1682" i="1"/>
  <c r="W1682" i="1" s="1"/>
  <c r="V1681" i="1"/>
  <c r="W1681" i="1" s="1"/>
  <c r="V1680" i="1"/>
  <c r="W1680" i="1" s="1"/>
  <c r="V1679" i="1"/>
  <c r="W1679" i="1" s="1"/>
  <c r="V1678" i="1"/>
  <c r="W1678" i="1" s="1"/>
  <c r="V1677" i="1"/>
  <c r="W1677" i="1" s="1"/>
  <c r="V1676" i="1"/>
  <c r="W1676" i="1" s="1"/>
  <c r="V1675" i="1"/>
  <c r="W1675" i="1" s="1"/>
  <c r="V1674" i="1"/>
  <c r="W1674" i="1" s="1"/>
  <c r="V1673" i="1"/>
  <c r="W1673" i="1" s="1"/>
  <c r="V1672" i="1"/>
  <c r="W1672" i="1" s="1"/>
  <c r="V1671" i="1"/>
  <c r="W1671" i="1" s="1"/>
  <c r="V1670" i="1"/>
  <c r="W1670" i="1" s="1"/>
  <c r="V1669" i="1"/>
  <c r="W1669" i="1" s="1"/>
  <c r="V1668" i="1"/>
  <c r="W1668" i="1" s="1"/>
  <c r="V1667" i="1"/>
  <c r="W1667" i="1" s="1"/>
  <c r="V1666" i="1"/>
  <c r="W1666" i="1" s="1"/>
  <c r="V1665" i="1"/>
  <c r="W1665" i="1" s="1"/>
  <c r="V1664" i="1"/>
  <c r="W1664" i="1" s="1"/>
  <c r="V1663" i="1"/>
  <c r="W1663" i="1" s="1"/>
  <c r="V1662" i="1"/>
  <c r="W1662" i="1" s="1"/>
  <c r="V1661" i="1"/>
  <c r="W1661" i="1" s="1"/>
  <c r="V1660" i="1"/>
  <c r="W1660" i="1" s="1"/>
  <c r="V1659" i="1"/>
  <c r="W1659" i="1" s="1"/>
  <c r="V1658" i="1"/>
  <c r="W1658" i="1" s="1"/>
  <c r="V1657" i="1"/>
  <c r="W1657" i="1" s="1"/>
  <c r="V1656" i="1"/>
  <c r="W1656" i="1" s="1"/>
  <c r="V1655" i="1"/>
  <c r="W1655" i="1" s="1"/>
  <c r="V1654" i="1"/>
  <c r="W1654" i="1" s="1"/>
  <c r="V1653" i="1"/>
  <c r="W1653" i="1" s="1"/>
  <c r="V1652" i="1"/>
  <c r="W1652" i="1" s="1"/>
  <c r="V1651" i="1"/>
  <c r="W1651" i="1" s="1"/>
  <c r="V1650" i="1"/>
  <c r="W1650" i="1" s="1"/>
  <c r="V1649" i="1"/>
  <c r="W1649" i="1" s="1"/>
  <c r="V1648" i="1"/>
  <c r="W1648" i="1" s="1"/>
  <c r="V1647" i="1"/>
  <c r="W1647" i="1" s="1"/>
  <c r="V1646" i="1"/>
  <c r="W1646" i="1" s="1"/>
  <c r="V1645" i="1"/>
  <c r="W1645" i="1" s="1"/>
  <c r="V1644" i="1"/>
  <c r="W1644" i="1" s="1"/>
  <c r="V1643" i="1"/>
  <c r="W1643" i="1" s="1"/>
  <c r="V1642" i="1"/>
  <c r="W1642" i="1" s="1"/>
  <c r="V1641" i="1"/>
  <c r="W1641" i="1" s="1"/>
  <c r="V1640" i="1"/>
  <c r="W1640" i="1" s="1"/>
  <c r="V1639" i="1"/>
  <c r="W1639" i="1" s="1"/>
  <c r="V1638" i="1"/>
  <c r="W1638" i="1" s="1"/>
  <c r="V1637" i="1"/>
  <c r="W1637" i="1" s="1"/>
  <c r="V1636" i="1"/>
  <c r="W1636" i="1" s="1"/>
  <c r="V1635" i="1"/>
  <c r="W1635" i="1" s="1"/>
  <c r="V1634" i="1"/>
  <c r="W1634" i="1" s="1"/>
  <c r="V1633" i="1"/>
  <c r="W1633" i="1" s="1"/>
  <c r="V1632" i="1"/>
  <c r="W1632" i="1" s="1"/>
  <c r="V1631" i="1"/>
  <c r="W1631" i="1" s="1"/>
  <c r="V1630" i="1"/>
  <c r="W1630" i="1" s="1"/>
  <c r="V1629" i="1"/>
  <c r="W1629" i="1" s="1"/>
  <c r="V1628" i="1"/>
  <c r="W1628" i="1" s="1"/>
  <c r="V1627" i="1"/>
  <c r="W1627" i="1" s="1"/>
  <c r="V1626" i="1"/>
  <c r="W1626" i="1" s="1"/>
  <c r="V1625" i="1"/>
  <c r="W1625" i="1" s="1"/>
  <c r="V1624" i="1"/>
  <c r="W1624" i="1" s="1"/>
  <c r="V1623" i="1"/>
  <c r="W1623" i="1" s="1"/>
  <c r="V1622" i="1"/>
  <c r="W1622" i="1" s="1"/>
  <c r="V1621" i="1"/>
  <c r="W1621" i="1" s="1"/>
  <c r="V1620" i="1"/>
  <c r="W1620" i="1" s="1"/>
  <c r="V1619" i="1"/>
  <c r="W1619" i="1" s="1"/>
  <c r="V1618" i="1"/>
  <c r="W1618" i="1" s="1"/>
  <c r="V1617" i="1"/>
  <c r="W1617" i="1" s="1"/>
  <c r="V1616" i="1"/>
  <c r="W1616" i="1" s="1"/>
  <c r="V1615" i="1"/>
  <c r="W1615" i="1" s="1"/>
  <c r="V1614" i="1"/>
  <c r="W1614" i="1" s="1"/>
  <c r="V1613" i="1"/>
  <c r="W1613" i="1" s="1"/>
  <c r="V1612" i="1"/>
  <c r="W1612" i="1" s="1"/>
  <c r="V1611" i="1"/>
  <c r="W1611" i="1" s="1"/>
  <c r="V1610" i="1"/>
  <c r="W1610" i="1" s="1"/>
  <c r="V1609" i="1"/>
  <c r="W1609" i="1" s="1"/>
  <c r="V1608" i="1"/>
  <c r="W1608" i="1" s="1"/>
  <c r="V1607" i="1"/>
  <c r="W1607" i="1" s="1"/>
  <c r="V1606" i="1"/>
  <c r="W1606" i="1" s="1"/>
  <c r="V1605" i="1"/>
  <c r="W1605" i="1" s="1"/>
  <c r="V1604" i="1"/>
  <c r="W1604" i="1" s="1"/>
  <c r="V1603" i="1"/>
  <c r="W1603" i="1" s="1"/>
  <c r="V1602" i="1"/>
  <c r="W1602" i="1" s="1"/>
  <c r="V1601" i="1"/>
  <c r="W1601" i="1" s="1"/>
  <c r="V1600" i="1"/>
  <c r="W1600" i="1" s="1"/>
  <c r="V1599" i="1"/>
  <c r="W1599" i="1" s="1"/>
  <c r="V1598" i="1"/>
  <c r="W1598" i="1" s="1"/>
  <c r="V1597" i="1"/>
  <c r="W1597" i="1" s="1"/>
  <c r="V1596" i="1"/>
  <c r="W1596" i="1" s="1"/>
  <c r="V1595" i="1"/>
  <c r="W1595" i="1" s="1"/>
  <c r="V1594" i="1"/>
  <c r="W1594" i="1" s="1"/>
  <c r="V1593" i="1"/>
  <c r="W1593" i="1" s="1"/>
  <c r="V1592" i="1"/>
  <c r="W1592" i="1" s="1"/>
  <c r="V1591" i="1"/>
  <c r="W1591" i="1" s="1"/>
  <c r="V1590" i="1"/>
  <c r="W1590" i="1" s="1"/>
  <c r="V1589" i="1"/>
  <c r="W1589" i="1" s="1"/>
  <c r="V1588" i="1"/>
  <c r="W1588" i="1" s="1"/>
  <c r="V1587" i="1"/>
  <c r="W1587" i="1" s="1"/>
  <c r="V1586" i="1"/>
  <c r="W1586" i="1" s="1"/>
  <c r="V1585" i="1"/>
  <c r="W1585" i="1" s="1"/>
  <c r="V1584" i="1"/>
  <c r="W1584" i="1" s="1"/>
  <c r="V1583" i="1"/>
  <c r="W1583" i="1" s="1"/>
  <c r="V1582" i="1"/>
  <c r="W1582" i="1" s="1"/>
  <c r="V1581" i="1"/>
  <c r="W1581" i="1" s="1"/>
  <c r="V1580" i="1"/>
  <c r="W1580" i="1" s="1"/>
  <c r="V1579" i="1"/>
  <c r="W1579" i="1" s="1"/>
  <c r="V1578" i="1"/>
  <c r="W1578" i="1" s="1"/>
  <c r="V1577" i="1"/>
  <c r="W1577" i="1" s="1"/>
  <c r="V1576" i="1"/>
  <c r="W1576" i="1" s="1"/>
  <c r="V1575" i="1"/>
  <c r="W1575" i="1" s="1"/>
  <c r="V1574" i="1"/>
  <c r="W1574" i="1" s="1"/>
  <c r="V1573" i="1"/>
  <c r="W1573" i="1" s="1"/>
  <c r="V1572" i="1"/>
  <c r="W1572" i="1" s="1"/>
  <c r="V1571" i="1"/>
  <c r="W1571" i="1" s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V1562" i="1"/>
  <c r="W1562" i="1" s="1"/>
  <c r="V1561" i="1"/>
  <c r="W1561" i="1" s="1"/>
  <c r="V1560" i="1"/>
  <c r="W1560" i="1" s="1"/>
  <c r="V1559" i="1"/>
  <c r="W1559" i="1" s="1"/>
  <c r="V1558" i="1"/>
  <c r="W1558" i="1" s="1"/>
  <c r="V1557" i="1"/>
  <c r="W1557" i="1" s="1"/>
  <c r="V1556" i="1"/>
  <c r="W1556" i="1" s="1"/>
  <c r="V1555" i="1"/>
  <c r="W1555" i="1" s="1"/>
  <c r="V1554" i="1"/>
  <c r="W1554" i="1" s="1"/>
  <c r="V1553" i="1"/>
  <c r="W1553" i="1" s="1"/>
  <c r="V1552" i="1"/>
  <c r="W1552" i="1" s="1"/>
  <c r="V1551" i="1"/>
  <c r="W1551" i="1" s="1"/>
  <c r="V1550" i="1"/>
  <c r="W1550" i="1" s="1"/>
  <c r="V1549" i="1"/>
  <c r="W1549" i="1" s="1"/>
  <c r="V1548" i="1"/>
  <c r="W1548" i="1" s="1"/>
  <c r="V1547" i="1"/>
  <c r="W1547" i="1" s="1"/>
  <c r="V1546" i="1"/>
  <c r="W1546" i="1" s="1"/>
  <c r="V1545" i="1"/>
  <c r="W1545" i="1" s="1"/>
  <c r="V1544" i="1"/>
  <c r="W1544" i="1" s="1"/>
  <c r="V1543" i="1"/>
  <c r="W1543" i="1" s="1"/>
  <c r="V1542" i="1"/>
  <c r="W1542" i="1" s="1"/>
  <c r="V1541" i="1"/>
  <c r="W1541" i="1" s="1"/>
  <c r="V1540" i="1"/>
  <c r="W1540" i="1" s="1"/>
  <c r="V1539" i="1"/>
  <c r="W1539" i="1" s="1"/>
  <c r="V1538" i="1"/>
  <c r="W1538" i="1" s="1"/>
  <c r="V1537" i="1"/>
  <c r="W1537" i="1" s="1"/>
  <c r="V1536" i="1"/>
  <c r="W1536" i="1" s="1"/>
  <c r="V1535" i="1"/>
  <c r="W1535" i="1" s="1"/>
  <c r="V1534" i="1"/>
  <c r="W1534" i="1" s="1"/>
  <c r="V1533" i="1"/>
  <c r="W1533" i="1" s="1"/>
  <c r="V1532" i="1"/>
  <c r="W1532" i="1" s="1"/>
  <c r="V1531" i="1"/>
  <c r="W1531" i="1" s="1"/>
  <c r="V1530" i="1"/>
  <c r="W1530" i="1" s="1"/>
  <c r="V1529" i="1"/>
  <c r="W1529" i="1" s="1"/>
  <c r="V1528" i="1"/>
  <c r="W1528" i="1" s="1"/>
  <c r="V1527" i="1"/>
  <c r="W1527" i="1" s="1"/>
  <c r="V1526" i="1"/>
  <c r="W1526" i="1" s="1"/>
  <c r="V1525" i="1"/>
  <c r="W1525" i="1" s="1"/>
  <c r="V1524" i="1"/>
  <c r="W1524" i="1" s="1"/>
  <c r="V1523" i="1"/>
  <c r="W1523" i="1" s="1"/>
  <c r="V1522" i="1"/>
  <c r="W1522" i="1" s="1"/>
  <c r="V1521" i="1"/>
  <c r="W1521" i="1" s="1"/>
  <c r="V1520" i="1"/>
  <c r="W1520" i="1" s="1"/>
  <c r="V1519" i="1"/>
  <c r="W1519" i="1" s="1"/>
  <c r="V1518" i="1"/>
  <c r="W1518" i="1" s="1"/>
  <c r="V1517" i="1"/>
  <c r="W1517" i="1" s="1"/>
  <c r="V1516" i="1"/>
  <c r="W1516" i="1" s="1"/>
  <c r="V1515" i="1"/>
  <c r="W1515" i="1" s="1"/>
  <c r="V1514" i="1"/>
  <c r="W1514" i="1" s="1"/>
  <c r="V1513" i="1"/>
  <c r="W1513" i="1" s="1"/>
  <c r="V1512" i="1"/>
  <c r="W1512" i="1" s="1"/>
  <c r="V1511" i="1"/>
  <c r="W1511" i="1" s="1"/>
  <c r="V1510" i="1"/>
  <c r="W1510" i="1" s="1"/>
  <c r="V1509" i="1"/>
  <c r="W1509" i="1" s="1"/>
  <c r="V1508" i="1"/>
  <c r="W1508" i="1" s="1"/>
  <c r="V1507" i="1"/>
  <c r="W1507" i="1" s="1"/>
  <c r="V1506" i="1"/>
  <c r="W1506" i="1" s="1"/>
  <c r="V1505" i="1"/>
  <c r="W1505" i="1" s="1"/>
  <c r="V1504" i="1"/>
  <c r="W1504" i="1" s="1"/>
  <c r="V1503" i="1"/>
  <c r="W1503" i="1" s="1"/>
  <c r="V1502" i="1"/>
  <c r="W1502" i="1" s="1"/>
  <c r="V1501" i="1"/>
  <c r="W1501" i="1" s="1"/>
  <c r="V1500" i="1"/>
  <c r="W1500" i="1" s="1"/>
  <c r="V1499" i="1"/>
  <c r="W1499" i="1" s="1"/>
  <c r="V1498" i="1"/>
  <c r="W1498" i="1" s="1"/>
  <c r="V1497" i="1"/>
  <c r="W1497" i="1" s="1"/>
  <c r="V1496" i="1"/>
  <c r="W1496" i="1" s="1"/>
  <c r="V1495" i="1"/>
  <c r="W1495" i="1" s="1"/>
  <c r="V1494" i="1"/>
  <c r="W1494" i="1" s="1"/>
  <c r="V1493" i="1"/>
  <c r="W1493" i="1" s="1"/>
  <c r="V1492" i="1"/>
  <c r="W1492" i="1" s="1"/>
  <c r="V1491" i="1"/>
  <c r="W1491" i="1" s="1"/>
  <c r="V1490" i="1"/>
  <c r="W1490" i="1" s="1"/>
  <c r="V1489" i="1"/>
  <c r="W1489" i="1" s="1"/>
  <c r="V1488" i="1"/>
  <c r="W1488" i="1" s="1"/>
  <c r="V1487" i="1"/>
  <c r="W1487" i="1" s="1"/>
  <c r="V1486" i="1"/>
  <c r="W1486" i="1" s="1"/>
  <c r="V1485" i="1"/>
  <c r="W1485" i="1" s="1"/>
  <c r="V1484" i="1"/>
  <c r="W1484" i="1" s="1"/>
  <c r="V1483" i="1"/>
  <c r="W1483" i="1" s="1"/>
  <c r="V1482" i="1"/>
  <c r="W1482" i="1" s="1"/>
  <c r="V1481" i="1"/>
  <c r="W1481" i="1" s="1"/>
  <c r="V1480" i="1"/>
  <c r="W1480" i="1" s="1"/>
  <c r="V1479" i="1"/>
  <c r="W1479" i="1" s="1"/>
  <c r="V1478" i="1"/>
  <c r="W1478" i="1" s="1"/>
  <c r="V1477" i="1"/>
  <c r="W1477" i="1" s="1"/>
  <c r="V1476" i="1"/>
  <c r="W1476" i="1" s="1"/>
  <c r="V1475" i="1"/>
  <c r="W1475" i="1" s="1"/>
  <c r="V1474" i="1"/>
  <c r="W1474" i="1" s="1"/>
  <c r="V1473" i="1"/>
  <c r="W1473" i="1" s="1"/>
  <c r="V1472" i="1"/>
  <c r="W1472" i="1" s="1"/>
  <c r="V1471" i="1"/>
  <c r="W1471" i="1" s="1"/>
  <c r="V1470" i="1"/>
  <c r="W1470" i="1" s="1"/>
  <c r="V1469" i="1"/>
  <c r="W1469" i="1" s="1"/>
  <c r="V1468" i="1"/>
  <c r="W1468" i="1" s="1"/>
  <c r="V1467" i="1"/>
  <c r="W1467" i="1" s="1"/>
  <c r="V1466" i="1"/>
  <c r="W1466" i="1" s="1"/>
  <c r="V1465" i="1"/>
  <c r="W1465" i="1" s="1"/>
  <c r="V1464" i="1"/>
  <c r="W1464" i="1" s="1"/>
  <c r="V1463" i="1"/>
  <c r="W1463" i="1" s="1"/>
  <c r="V1462" i="1"/>
  <c r="W1462" i="1" s="1"/>
  <c r="V1461" i="1"/>
  <c r="W1461" i="1" s="1"/>
  <c r="V1460" i="1"/>
  <c r="W1460" i="1" s="1"/>
  <c r="V1459" i="1"/>
  <c r="W1459" i="1" s="1"/>
  <c r="V1458" i="1"/>
  <c r="W1458" i="1" s="1"/>
  <c r="V1457" i="1"/>
  <c r="W1457" i="1" s="1"/>
  <c r="V1456" i="1"/>
  <c r="W1456" i="1" s="1"/>
  <c r="V1455" i="1"/>
  <c r="W1455" i="1" s="1"/>
  <c r="V1454" i="1"/>
  <c r="W1454" i="1" s="1"/>
  <c r="V1453" i="1"/>
  <c r="W1453" i="1" s="1"/>
  <c r="V1452" i="1"/>
  <c r="W1452" i="1" s="1"/>
  <c r="V1451" i="1"/>
  <c r="W1451" i="1" s="1"/>
  <c r="V1450" i="1"/>
  <c r="W1450" i="1" s="1"/>
  <c r="V1449" i="1"/>
  <c r="W1449" i="1" s="1"/>
  <c r="V1448" i="1"/>
  <c r="W1448" i="1" s="1"/>
  <c r="V1447" i="1"/>
  <c r="W1447" i="1" s="1"/>
  <c r="V1446" i="1"/>
  <c r="W1446" i="1" s="1"/>
  <c r="V1445" i="1"/>
  <c r="W1445" i="1" s="1"/>
  <c r="V1444" i="1"/>
  <c r="W1444" i="1" s="1"/>
  <c r="V1443" i="1"/>
  <c r="W1443" i="1" s="1"/>
  <c r="V1442" i="1"/>
  <c r="W1442" i="1" s="1"/>
  <c r="V1441" i="1"/>
  <c r="W1441" i="1" s="1"/>
  <c r="V1440" i="1"/>
  <c r="W1440" i="1" s="1"/>
  <c r="V1439" i="1"/>
  <c r="W1439" i="1" s="1"/>
  <c r="V1438" i="1"/>
  <c r="W1438" i="1" s="1"/>
  <c r="V1437" i="1"/>
  <c r="W1437" i="1" s="1"/>
  <c r="V1436" i="1"/>
  <c r="W1436" i="1" s="1"/>
  <c r="V1435" i="1"/>
  <c r="W1435" i="1" s="1"/>
  <c r="V1434" i="1"/>
  <c r="W1434" i="1" s="1"/>
  <c r="V1433" i="1"/>
  <c r="W1433" i="1" s="1"/>
  <c r="V1432" i="1"/>
  <c r="W1432" i="1" s="1"/>
  <c r="V1431" i="1"/>
  <c r="W1431" i="1" s="1"/>
  <c r="V1430" i="1"/>
  <c r="W1430" i="1" s="1"/>
  <c r="V1429" i="1"/>
  <c r="W1429" i="1" s="1"/>
  <c r="V1428" i="1"/>
  <c r="W1428" i="1" s="1"/>
  <c r="V1427" i="1"/>
  <c r="W1427" i="1" s="1"/>
  <c r="V1426" i="1"/>
  <c r="W1426" i="1" s="1"/>
  <c r="V1425" i="1"/>
  <c r="W1425" i="1" s="1"/>
  <c r="V1424" i="1"/>
  <c r="W1424" i="1" s="1"/>
  <c r="V1423" i="1"/>
  <c r="W1423" i="1" s="1"/>
  <c r="V1422" i="1"/>
  <c r="W1422" i="1" s="1"/>
  <c r="V1421" i="1"/>
  <c r="W1421" i="1" s="1"/>
  <c r="V1420" i="1"/>
  <c r="W1420" i="1" s="1"/>
  <c r="V1419" i="1"/>
  <c r="W1419" i="1" s="1"/>
  <c r="V1418" i="1"/>
  <c r="W1418" i="1" s="1"/>
  <c r="V1417" i="1"/>
  <c r="W1417" i="1" s="1"/>
  <c r="V1416" i="1"/>
  <c r="W1416" i="1" s="1"/>
  <c r="V1415" i="1"/>
  <c r="W1415" i="1" s="1"/>
  <c r="V1414" i="1"/>
  <c r="W1414" i="1" s="1"/>
  <c r="V1413" i="1"/>
  <c r="W1413" i="1" s="1"/>
  <c r="V1412" i="1"/>
  <c r="W1412" i="1" s="1"/>
  <c r="V1411" i="1"/>
  <c r="W1411" i="1" s="1"/>
  <c r="V1410" i="1"/>
  <c r="W1410" i="1" s="1"/>
  <c r="V1409" i="1"/>
  <c r="W1409" i="1" s="1"/>
  <c r="V1408" i="1"/>
  <c r="W1408" i="1" s="1"/>
  <c r="V1407" i="1"/>
  <c r="W1407" i="1" s="1"/>
  <c r="V1406" i="1"/>
  <c r="W1406" i="1" s="1"/>
  <c r="V1405" i="1"/>
  <c r="W1405" i="1" s="1"/>
  <c r="V1404" i="1"/>
  <c r="W1404" i="1" s="1"/>
  <c r="V1403" i="1"/>
  <c r="W1403" i="1" s="1"/>
  <c r="V1402" i="1"/>
  <c r="W1402" i="1" s="1"/>
  <c r="V1401" i="1"/>
  <c r="W1401" i="1" s="1"/>
  <c r="V1400" i="1"/>
  <c r="W1400" i="1" s="1"/>
  <c r="V1399" i="1"/>
  <c r="W1399" i="1" s="1"/>
  <c r="V1398" i="1"/>
  <c r="W1398" i="1" s="1"/>
  <c r="V1397" i="1"/>
  <c r="W1397" i="1" s="1"/>
  <c r="V1396" i="1"/>
  <c r="W1396" i="1" s="1"/>
  <c r="V1395" i="1"/>
  <c r="W1395" i="1" s="1"/>
  <c r="V1394" i="1"/>
  <c r="W1394" i="1" s="1"/>
  <c r="V1393" i="1"/>
  <c r="W1393" i="1" s="1"/>
  <c r="V1392" i="1"/>
  <c r="W1392" i="1" s="1"/>
  <c r="V1391" i="1"/>
  <c r="W1391" i="1" s="1"/>
  <c r="V1390" i="1"/>
  <c r="W1390" i="1" s="1"/>
  <c r="V1389" i="1"/>
  <c r="W1389" i="1" s="1"/>
  <c r="V1388" i="1"/>
  <c r="W1388" i="1" s="1"/>
  <c r="V1387" i="1"/>
  <c r="W1387" i="1" s="1"/>
  <c r="V1386" i="1"/>
  <c r="W1386" i="1" s="1"/>
  <c r="V1385" i="1"/>
  <c r="W1385" i="1" s="1"/>
  <c r="V1384" i="1"/>
  <c r="W1384" i="1" s="1"/>
  <c r="V1383" i="1"/>
  <c r="W1383" i="1" s="1"/>
  <c r="V1382" i="1"/>
  <c r="W1382" i="1" s="1"/>
  <c r="V1381" i="1"/>
  <c r="W1381" i="1" s="1"/>
  <c r="V1380" i="1"/>
  <c r="W1380" i="1" s="1"/>
  <c r="V1379" i="1"/>
  <c r="W1379" i="1" s="1"/>
  <c r="V1378" i="1"/>
  <c r="W1378" i="1" s="1"/>
  <c r="V1377" i="1"/>
  <c r="W1377" i="1" s="1"/>
  <c r="V1376" i="1"/>
  <c r="W1376" i="1" s="1"/>
  <c r="V1375" i="1"/>
  <c r="W1375" i="1" s="1"/>
  <c r="V1374" i="1"/>
  <c r="W1374" i="1" s="1"/>
  <c r="V1373" i="1"/>
  <c r="W1373" i="1" s="1"/>
  <c r="V1372" i="1"/>
  <c r="W1372" i="1" s="1"/>
  <c r="V1371" i="1"/>
  <c r="W1371" i="1" s="1"/>
  <c r="V1370" i="1"/>
  <c r="W1370" i="1" s="1"/>
  <c r="V1369" i="1"/>
  <c r="W1369" i="1" s="1"/>
  <c r="V1368" i="1"/>
  <c r="W1368" i="1" s="1"/>
  <c r="V1367" i="1"/>
  <c r="W1367" i="1" s="1"/>
  <c r="V1366" i="1"/>
  <c r="W1366" i="1" s="1"/>
  <c r="V1365" i="1"/>
  <c r="W1365" i="1" s="1"/>
  <c r="V1364" i="1"/>
  <c r="W1364" i="1" s="1"/>
  <c r="V1363" i="1"/>
  <c r="W1363" i="1" s="1"/>
  <c r="V1362" i="1"/>
  <c r="W1362" i="1" s="1"/>
  <c r="V1361" i="1"/>
  <c r="W1361" i="1" s="1"/>
  <c r="V1360" i="1"/>
  <c r="W1360" i="1" s="1"/>
  <c r="V1359" i="1"/>
  <c r="W1359" i="1" s="1"/>
  <c r="V1358" i="1"/>
  <c r="W1358" i="1" s="1"/>
  <c r="V1357" i="1"/>
  <c r="W1357" i="1" s="1"/>
  <c r="V1356" i="1"/>
  <c r="W1356" i="1" s="1"/>
  <c r="V1355" i="1"/>
  <c r="W1355" i="1" s="1"/>
  <c r="V1354" i="1"/>
  <c r="W1354" i="1" s="1"/>
  <c r="V1353" i="1"/>
  <c r="W1353" i="1" s="1"/>
  <c r="V1352" i="1"/>
  <c r="W1352" i="1" s="1"/>
  <c r="V1351" i="1"/>
  <c r="W1351" i="1" s="1"/>
  <c r="V1350" i="1"/>
  <c r="W1350" i="1" s="1"/>
  <c r="V1349" i="1"/>
  <c r="W1349" i="1" s="1"/>
  <c r="V1348" i="1"/>
  <c r="W1348" i="1" s="1"/>
  <c r="V1347" i="1"/>
  <c r="W1347" i="1" s="1"/>
  <c r="V1346" i="1"/>
  <c r="W1346" i="1" s="1"/>
  <c r="V1345" i="1"/>
  <c r="W1345" i="1" s="1"/>
  <c r="V1344" i="1"/>
  <c r="W1344" i="1" s="1"/>
  <c r="V1343" i="1"/>
  <c r="W1343" i="1" s="1"/>
  <c r="V1342" i="1"/>
  <c r="W1342" i="1" s="1"/>
  <c r="V1341" i="1"/>
  <c r="W1341" i="1" s="1"/>
  <c r="V1340" i="1"/>
  <c r="W1340" i="1" s="1"/>
  <c r="V1339" i="1"/>
  <c r="W1339" i="1" s="1"/>
  <c r="V1338" i="1"/>
  <c r="W1338" i="1" s="1"/>
  <c r="V1337" i="1"/>
  <c r="W1337" i="1" s="1"/>
  <c r="V1336" i="1"/>
  <c r="W1336" i="1" s="1"/>
  <c r="V1335" i="1"/>
  <c r="W1335" i="1" s="1"/>
  <c r="V1334" i="1"/>
  <c r="W1334" i="1" s="1"/>
  <c r="V1333" i="1"/>
  <c r="W1333" i="1" s="1"/>
  <c r="V1332" i="1"/>
  <c r="W1332" i="1" s="1"/>
  <c r="V1331" i="1"/>
  <c r="W1331" i="1" s="1"/>
  <c r="V1330" i="1"/>
  <c r="W1330" i="1" s="1"/>
  <c r="V1329" i="1"/>
  <c r="W1329" i="1" s="1"/>
  <c r="V1328" i="1"/>
  <c r="W1328" i="1" s="1"/>
  <c r="V1327" i="1"/>
  <c r="W1327" i="1" s="1"/>
  <c r="V1326" i="1"/>
  <c r="W1326" i="1" s="1"/>
  <c r="V1325" i="1"/>
  <c r="W1325" i="1" s="1"/>
  <c r="V1324" i="1"/>
  <c r="W1324" i="1" s="1"/>
  <c r="V1323" i="1"/>
  <c r="W1323" i="1" s="1"/>
  <c r="V1322" i="1"/>
  <c r="W1322" i="1" s="1"/>
  <c r="V1321" i="1"/>
  <c r="W1321" i="1" s="1"/>
  <c r="V1320" i="1"/>
  <c r="W1320" i="1" s="1"/>
  <c r="V1319" i="1"/>
  <c r="W1319" i="1" s="1"/>
  <c r="V1318" i="1"/>
  <c r="W1318" i="1" s="1"/>
  <c r="V1317" i="1"/>
  <c r="W1317" i="1" s="1"/>
  <c r="V1316" i="1"/>
  <c r="W1316" i="1" s="1"/>
  <c r="V1315" i="1"/>
  <c r="W1315" i="1" s="1"/>
  <c r="V1314" i="1"/>
  <c r="W1314" i="1" s="1"/>
  <c r="V1313" i="1"/>
  <c r="W1313" i="1" s="1"/>
  <c r="V1312" i="1"/>
  <c r="W1312" i="1" s="1"/>
  <c r="V1311" i="1"/>
  <c r="W1311" i="1" s="1"/>
  <c r="V1310" i="1"/>
  <c r="W1310" i="1" s="1"/>
  <c r="V1309" i="1"/>
  <c r="W1309" i="1" s="1"/>
  <c r="V1308" i="1"/>
  <c r="W1308" i="1" s="1"/>
  <c r="V1307" i="1"/>
  <c r="W1307" i="1" s="1"/>
  <c r="V1306" i="1"/>
  <c r="W1306" i="1" s="1"/>
  <c r="V1305" i="1"/>
  <c r="W1305" i="1" s="1"/>
  <c r="V1304" i="1"/>
  <c r="W1304" i="1" s="1"/>
  <c r="V1303" i="1"/>
  <c r="W1303" i="1" s="1"/>
  <c r="V1302" i="1"/>
  <c r="W1302" i="1" s="1"/>
  <c r="V1301" i="1"/>
  <c r="W1301" i="1" s="1"/>
  <c r="V1300" i="1"/>
  <c r="W1300" i="1" s="1"/>
  <c r="V1299" i="1"/>
  <c r="W1299" i="1" s="1"/>
  <c r="V1298" i="1"/>
  <c r="W1298" i="1" s="1"/>
  <c r="V1297" i="1"/>
  <c r="W1297" i="1" s="1"/>
  <c r="V1296" i="1"/>
  <c r="W1296" i="1" s="1"/>
  <c r="V1295" i="1"/>
  <c r="W1295" i="1" s="1"/>
  <c r="V1294" i="1"/>
  <c r="W1294" i="1" s="1"/>
  <c r="V1293" i="1"/>
  <c r="W1293" i="1" s="1"/>
  <c r="V1292" i="1"/>
  <c r="W1292" i="1" s="1"/>
  <c r="V1291" i="1"/>
  <c r="W1291" i="1" s="1"/>
  <c r="V1290" i="1"/>
  <c r="W1290" i="1" s="1"/>
  <c r="V1289" i="1"/>
  <c r="W1289" i="1" s="1"/>
  <c r="V1288" i="1"/>
  <c r="W1288" i="1" s="1"/>
  <c r="V1287" i="1"/>
  <c r="W1287" i="1" s="1"/>
  <c r="V1286" i="1"/>
  <c r="W1286" i="1" s="1"/>
  <c r="V1285" i="1"/>
  <c r="W1285" i="1" s="1"/>
  <c r="V1284" i="1"/>
  <c r="W1284" i="1" s="1"/>
  <c r="V1283" i="1"/>
  <c r="W1283" i="1" s="1"/>
  <c r="V1282" i="1"/>
  <c r="W1282" i="1" s="1"/>
  <c r="V1281" i="1"/>
  <c r="W1281" i="1" s="1"/>
  <c r="V1280" i="1"/>
  <c r="W1280" i="1" s="1"/>
  <c r="V1279" i="1"/>
  <c r="W1279" i="1" s="1"/>
  <c r="V1278" i="1"/>
  <c r="W1278" i="1" s="1"/>
  <c r="V1277" i="1"/>
  <c r="W1277" i="1" s="1"/>
  <c r="V1276" i="1"/>
  <c r="W1276" i="1" s="1"/>
  <c r="V1275" i="1"/>
  <c r="W1275" i="1" s="1"/>
  <c r="V1274" i="1"/>
  <c r="W1274" i="1" s="1"/>
  <c r="V1273" i="1"/>
  <c r="W1273" i="1" s="1"/>
  <c r="V1272" i="1"/>
  <c r="W1272" i="1" s="1"/>
  <c r="V1271" i="1"/>
  <c r="W1271" i="1" s="1"/>
  <c r="V1270" i="1"/>
  <c r="W1270" i="1" s="1"/>
  <c r="V1269" i="1"/>
  <c r="W1269" i="1" s="1"/>
  <c r="V1268" i="1"/>
  <c r="W1268" i="1" s="1"/>
  <c r="V1267" i="1"/>
  <c r="W1267" i="1" s="1"/>
  <c r="V1266" i="1"/>
  <c r="W1266" i="1" s="1"/>
  <c r="V1265" i="1"/>
  <c r="W1265" i="1" s="1"/>
  <c r="V1264" i="1"/>
  <c r="W1264" i="1" s="1"/>
  <c r="V1263" i="1"/>
  <c r="W1263" i="1" s="1"/>
  <c r="V1262" i="1"/>
  <c r="W1262" i="1" s="1"/>
  <c r="V1261" i="1"/>
  <c r="W1261" i="1" s="1"/>
  <c r="V1260" i="1"/>
  <c r="W1260" i="1" s="1"/>
  <c r="V1259" i="1"/>
  <c r="W1259" i="1" s="1"/>
  <c r="V1258" i="1"/>
  <c r="W1258" i="1" s="1"/>
  <c r="V1257" i="1"/>
  <c r="W1257" i="1" s="1"/>
  <c r="V1256" i="1"/>
  <c r="W1256" i="1" s="1"/>
  <c r="V1255" i="1"/>
  <c r="W1255" i="1" s="1"/>
  <c r="V1254" i="1"/>
  <c r="W1254" i="1" s="1"/>
  <c r="V1253" i="1"/>
  <c r="W1253" i="1" s="1"/>
  <c r="V1252" i="1"/>
  <c r="W1252" i="1" s="1"/>
  <c r="V1251" i="1"/>
  <c r="W1251" i="1" s="1"/>
  <c r="V1250" i="1"/>
  <c r="W1250" i="1" s="1"/>
  <c r="V1249" i="1"/>
  <c r="W1249" i="1" s="1"/>
  <c r="V1248" i="1"/>
  <c r="W1248" i="1" s="1"/>
  <c r="V1247" i="1"/>
  <c r="W1247" i="1" s="1"/>
  <c r="V1246" i="1"/>
  <c r="W1246" i="1" s="1"/>
  <c r="V1245" i="1"/>
  <c r="W1245" i="1" s="1"/>
  <c r="V1244" i="1"/>
  <c r="W1244" i="1" s="1"/>
  <c r="V1243" i="1"/>
  <c r="W1243" i="1" s="1"/>
  <c r="V1242" i="1"/>
  <c r="W1242" i="1" s="1"/>
  <c r="V1241" i="1"/>
  <c r="W1241" i="1" s="1"/>
  <c r="V1240" i="1"/>
  <c r="W1240" i="1" s="1"/>
  <c r="V1239" i="1"/>
  <c r="W1239" i="1" s="1"/>
  <c r="V1238" i="1"/>
  <c r="W1238" i="1" s="1"/>
  <c r="V1237" i="1"/>
  <c r="W1237" i="1" s="1"/>
  <c r="V1236" i="1"/>
  <c r="W1236" i="1" s="1"/>
  <c r="V1235" i="1"/>
  <c r="W1235" i="1" s="1"/>
  <c r="V1234" i="1"/>
  <c r="W1234" i="1" s="1"/>
  <c r="V1233" i="1"/>
  <c r="W1233" i="1" s="1"/>
  <c r="V1232" i="1"/>
  <c r="W1232" i="1" s="1"/>
  <c r="V1231" i="1"/>
  <c r="W1231" i="1" s="1"/>
  <c r="V1230" i="1"/>
  <c r="W1230" i="1" s="1"/>
  <c r="V1229" i="1"/>
  <c r="W1229" i="1" s="1"/>
  <c r="V1228" i="1"/>
  <c r="W1228" i="1" s="1"/>
  <c r="V1227" i="1"/>
  <c r="W1227" i="1" s="1"/>
  <c r="V1226" i="1"/>
  <c r="W1226" i="1" s="1"/>
  <c r="V1225" i="1"/>
  <c r="W1225" i="1" s="1"/>
  <c r="V1224" i="1"/>
  <c r="W1224" i="1" s="1"/>
  <c r="V1223" i="1"/>
  <c r="W1223" i="1" s="1"/>
  <c r="V1222" i="1"/>
  <c r="W1222" i="1" s="1"/>
  <c r="V1221" i="1"/>
  <c r="W1221" i="1" s="1"/>
  <c r="V1220" i="1"/>
  <c r="W1220" i="1" s="1"/>
  <c r="V1219" i="1"/>
  <c r="W1219" i="1" s="1"/>
  <c r="V1218" i="1"/>
  <c r="W1218" i="1" s="1"/>
  <c r="V1217" i="1"/>
  <c r="W1217" i="1" s="1"/>
  <c r="V1216" i="1"/>
  <c r="W1216" i="1" s="1"/>
  <c r="V1215" i="1"/>
  <c r="W1215" i="1" s="1"/>
  <c r="V1214" i="1"/>
  <c r="W1214" i="1" s="1"/>
  <c r="V1213" i="1"/>
  <c r="W1213" i="1" s="1"/>
  <c r="V1212" i="1"/>
  <c r="W1212" i="1" s="1"/>
  <c r="V1211" i="1"/>
  <c r="W1211" i="1" s="1"/>
  <c r="V1210" i="1"/>
  <c r="W1210" i="1" s="1"/>
  <c r="V1209" i="1"/>
  <c r="W1209" i="1" s="1"/>
  <c r="V1208" i="1"/>
  <c r="W1208" i="1" s="1"/>
  <c r="V1207" i="1"/>
  <c r="W1207" i="1" s="1"/>
  <c r="V1206" i="1"/>
  <c r="W1206" i="1" s="1"/>
  <c r="V1205" i="1"/>
  <c r="W1205" i="1" s="1"/>
  <c r="V1204" i="1"/>
  <c r="W1204" i="1" s="1"/>
  <c r="V1203" i="1"/>
  <c r="W1203" i="1" s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V1195" i="1"/>
  <c r="W1195" i="1" s="1"/>
  <c r="V1194" i="1"/>
  <c r="W1194" i="1" s="1"/>
  <c r="V1193" i="1"/>
  <c r="W1193" i="1" s="1"/>
  <c r="V1192" i="1"/>
  <c r="W1192" i="1" s="1"/>
  <c r="V1191" i="1"/>
  <c r="W1191" i="1" s="1"/>
  <c r="V1190" i="1"/>
  <c r="W1190" i="1" s="1"/>
  <c r="V1189" i="1"/>
  <c r="W1189" i="1" s="1"/>
  <c r="V1188" i="1"/>
  <c r="W1188" i="1" s="1"/>
  <c r="V1187" i="1"/>
  <c r="W1187" i="1" s="1"/>
  <c r="V1186" i="1"/>
  <c r="W1186" i="1" s="1"/>
  <c r="V1185" i="1"/>
  <c r="W1185" i="1" s="1"/>
  <c r="V1184" i="1"/>
  <c r="W1184" i="1" s="1"/>
  <c r="V1183" i="1"/>
  <c r="W1183" i="1" s="1"/>
  <c r="V1182" i="1"/>
  <c r="W1182" i="1" s="1"/>
  <c r="V1181" i="1"/>
  <c r="W1181" i="1" s="1"/>
  <c r="V1180" i="1"/>
  <c r="W1180" i="1" s="1"/>
  <c r="V1179" i="1"/>
  <c r="W1179" i="1" s="1"/>
  <c r="V1178" i="1"/>
  <c r="W1178" i="1" s="1"/>
  <c r="V1177" i="1"/>
  <c r="W1177" i="1" s="1"/>
  <c r="V1176" i="1"/>
  <c r="W1176" i="1" s="1"/>
  <c r="V1175" i="1"/>
  <c r="W1175" i="1" s="1"/>
  <c r="V1174" i="1"/>
  <c r="W1174" i="1" s="1"/>
  <c r="V1173" i="1"/>
  <c r="W1173" i="1" s="1"/>
  <c r="V1172" i="1"/>
  <c r="W1172" i="1" s="1"/>
  <c r="V1171" i="1"/>
  <c r="W1171" i="1" s="1"/>
  <c r="V1170" i="1"/>
  <c r="W1170" i="1" s="1"/>
  <c r="V1169" i="1"/>
  <c r="W1169" i="1" s="1"/>
  <c r="V1168" i="1"/>
  <c r="W1168" i="1" s="1"/>
  <c r="V1167" i="1"/>
  <c r="W1167" i="1" s="1"/>
  <c r="V1166" i="1"/>
  <c r="W1166" i="1" s="1"/>
  <c r="V1165" i="1"/>
  <c r="W1165" i="1" s="1"/>
  <c r="V1164" i="1"/>
  <c r="W1164" i="1" s="1"/>
  <c r="V1163" i="1"/>
  <c r="W1163" i="1" s="1"/>
  <c r="V1162" i="1"/>
  <c r="W1162" i="1" s="1"/>
  <c r="V1161" i="1"/>
  <c r="W1161" i="1" s="1"/>
  <c r="V1160" i="1"/>
  <c r="W1160" i="1" s="1"/>
  <c r="V1159" i="1"/>
  <c r="W1159" i="1" s="1"/>
  <c r="V1158" i="1"/>
  <c r="W1158" i="1" s="1"/>
  <c r="V1157" i="1"/>
  <c r="W1157" i="1" s="1"/>
  <c r="V1156" i="1"/>
  <c r="W1156" i="1" s="1"/>
  <c r="V1155" i="1"/>
  <c r="W1155" i="1" s="1"/>
  <c r="V1154" i="1"/>
  <c r="W1154" i="1" s="1"/>
  <c r="V1153" i="1"/>
  <c r="W1153" i="1" s="1"/>
  <c r="V1152" i="1"/>
  <c r="W1152" i="1" s="1"/>
  <c r="V1151" i="1"/>
  <c r="W1151" i="1" s="1"/>
  <c r="V1150" i="1"/>
  <c r="W1150" i="1" s="1"/>
  <c r="V1149" i="1"/>
  <c r="W1149" i="1" s="1"/>
  <c r="V1148" i="1"/>
  <c r="W1148" i="1" s="1"/>
  <c r="V1147" i="1"/>
  <c r="W1147" i="1" s="1"/>
  <c r="V1146" i="1"/>
  <c r="W1146" i="1" s="1"/>
  <c r="V1145" i="1"/>
  <c r="W1145" i="1" s="1"/>
  <c r="V1144" i="1"/>
  <c r="W1144" i="1" s="1"/>
  <c r="V1143" i="1"/>
  <c r="W1143" i="1" s="1"/>
  <c r="V1142" i="1"/>
  <c r="W1142" i="1" s="1"/>
  <c r="V1141" i="1"/>
  <c r="W1141" i="1" s="1"/>
  <c r="V1140" i="1"/>
  <c r="W1140" i="1" s="1"/>
  <c r="V1139" i="1"/>
  <c r="W1139" i="1" s="1"/>
  <c r="V1138" i="1"/>
  <c r="W1138" i="1" s="1"/>
  <c r="V1137" i="1"/>
  <c r="W1137" i="1" s="1"/>
  <c r="V1136" i="1"/>
  <c r="W1136" i="1" s="1"/>
  <c r="V1135" i="1"/>
  <c r="W1135" i="1" s="1"/>
  <c r="V1134" i="1"/>
  <c r="W1134" i="1" s="1"/>
  <c r="V1133" i="1"/>
  <c r="W1133" i="1" s="1"/>
  <c r="V1132" i="1"/>
  <c r="W1132" i="1" s="1"/>
  <c r="V1131" i="1"/>
  <c r="W1131" i="1" s="1"/>
  <c r="V1130" i="1"/>
  <c r="W1130" i="1" s="1"/>
  <c r="V1129" i="1"/>
  <c r="W1129" i="1" s="1"/>
  <c r="V1128" i="1"/>
  <c r="W1128" i="1" s="1"/>
  <c r="V1127" i="1"/>
  <c r="W1127" i="1" s="1"/>
  <c r="V1126" i="1"/>
  <c r="W1126" i="1" s="1"/>
  <c r="V1125" i="1"/>
  <c r="W1125" i="1" s="1"/>
  <c r="V1124" i="1"/>
  <c r="W1124" i="1" s="1"/>
  <c r="V1123" i="1"/>
  <c r="W1123" i="1" s="1"/>
  <c r="V1122" i="1"/>
  <c r="W1122" i="1" s="1"/>
  <c r="V1121" i="1"/>
  <c r="W1121" i="1" s="1"/>
  <c r="V1120" i="1"/>
  <c r="W1120" i="1" s="1"/>
  <c r="V1119" i="1"/>
  <c r="W1119" i="1" s="1"/>
  <c r="V1118" i="1"/>
  <c r="W1118" i="1" s="1"/>
  <c r="V1117" i="1"/>
  <c r="W1117" i="1" s="1"/>
  <c r="V1116" i="1"/>
  <c r="W1116" i="1" s="1"/>
  <c r="V1115" i="1"/>
  <c r="W1115" i="1" s="1"/>
  <c r="V1114" i="1"/>
  <c r="W1114" i="1" s="1"/>
  <c r="V1113" i="1"/>
  <c r="W1113" i="1" s="1"/>
  <c r="V1112" i="1"/>
  <c r="W1112" i="1" s="1"/>
  <c r="V1111" i="1"/>
  <c r="W1111" i="1" s="1"/>
  <c r="V1110" i="1"/>
  <c r="W1110" i="1" s="1"/>
  <c r="V1109" i="1"/>
  <c r="W1109" i="1" s="1"/>
  <c r="V1108" i="1"/>
  <c r="W1108" i="1" s="1"/>
  <c r="V1107" i="1"/>
  <c r="W1107" i="1" s="1"/>
  <c r="V1106" i="1"/>
  <c r="W1106" i="1" s="1"/>
  <c r="V1105" i="1"/>
  <c r="W1105" i="1" s="1"/>
  <c r="V1104" i="1"/>
  <c r="W1104" i="1" s="1"/>
  <c r="V1103" i="1"/>
  <c r="W1103" i="1" s="1"/>
  <c r="V1102" i="1"/>
  <c r="W1102" i="1" s="1"/>
  <c r="V1101" i="1"/>
  <c r="W1101" i="1" s="1"/>
  <c r="V1100" i="1"/>
  <c r="W1100" i="1" s="1"/>
  <c r="V1099" i="1"/>
  <c r="W1099" i="1" s="1"/>
  <c r="V1098" i="1"/>
  <c r="W1098" i="1" s="1"/>
  <c r="V1097" i="1"/>
  <c r="W1097" i="1" s="1"/>
  <c r="V1096" i="1"/>
  <c r="W1096" i="1" s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V1088" i="1"/>
  <c r="W1088" i="1" s="1"/>
  <c r="V1087" i="1"/>
  <c r="W1087" i="1" s="1"/>
  <c r="V1086" i="1"/>
  <c r="W1086" i="1" s="1"/>
  <c r="V1085" i="1"/>
  <c r="W1085" i="1" s="1"/>
  <c r="V1084" i="1"/>
  <c r="W1084" i="1" s="1"/>
  <c r="V1083" i="1"/>
  <c r="W1083" i="1" s="1"/>
  <c r="V1082" i="1"/>
  <c r="W1082" i="1" s="1"/>
  <c r="V1081" i="1"/>
  <c r="W1081" i="1" s="1"/>
  <c r="V1080" i="1"/>
  <c r="W1080" i="1" s="1"/>
  <c r="V1079" i="1"/>
  <c r="W1079" i="1" s="1"/>
  <c r="V1078" i="1"/>
  <c r="W1078" i="1" s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V1070" i="1"/>
  <c r="W1070" i="1" s="1"/>
  <c r="V1069" i="1"/>
  <c r="W1069" i="1" s="1"/>
  <c r="V1068" i="1"/>
  <c r="W1068" i="1" s="1"/>
  <c r="V1067" i="1"/>
  <c r="W1067" i="1" s="1"/>
  <c r="V1066" i="1"/>
  <c r="W1066" i="1" s="1"/>
  <c r="V1065" i="1"/>
  <c r="W1065" i="1" s="1"/>
  <c r="V1064" i="1"/>
  <c r="W1064" i="1" s="1"/>
  <c r="V1063" i="1"/>
  <c r="W1063" i="1" s="1"/>
  <c r="V1062" i="1"/>
  <c r="W1062" i="1" s="1"/>
  <c r="V1061" i="1"/>
  <c r="W1061" i="1" s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V1053" i="1"/>
  <c r="W1053" i="1" s="1"/>
  <c r="V1052" i="1"/>
  <c r="W1052" i="1" s="1"/>
  <c r="V1051" i="1"/>
  <c r="W1051" i="1" s="1"/>
  <c r="V1050" i="1"/>
  <c r="W1050" i="1" s="1"/>
  <c r="V1049" i="1"/>
  <c r="W1049" i="1" s="1"/>
  <c r="V1048" i="1"/>
  <c r="W1048" i="1" s="1"/>
  <c r="V1047" i="1"/>
  <c r="W1047" i="1" s="1"/>
  <c r="V1046" i="1"/>
  <c r="W1046" i="1" s="1"/>
  <c r="V1045" i="1"/>
  <c r="W1045" i="1" s="1"/>
  <c r="V1044" i="1"/>
  <c r="W1044" i="1" s="1"/>
  <c r="V1043" i="1"/>
  <c r="W1043" i="1" s="1"/>
  <c r="V1042" i="1"/>
  <c r="W1042" i="1" s="1"/>
  <c r="V1041" i="1"/>
  <c r="W1041" i="1" s="1"/>
  <c r="V1040" i="1"/>
  <c r="W1040" i="1" s="1"/>
  <c r="V1039" i="1"/>
  <c r="W1039" i="1" s="1"/>
  <c r="V1038" i="1"/>
  <c r="W1038" i="1" s="1"/>
  <c r="V1037" i="1"/>
  <c r="W1037" i="1" s="1"/>
  <c r="V1036" i="1"/>
  <c r="W1036" i="1" s="1"/>
  <c r="V1035" i="1"/>
  <c r="W1035" i="1" s="1"/>
  <c r="V1034" i="1"/>
  <c r="W1034" i="1" s="1"/>
  <c r="V1033" i="1"/>
  <c r="W1033" i="1" s="1"/>
  <c r="V1032" i="1"/>
  <c r="W1032" i="1" s="1"/>
  <c r="V1031" i="1"/>
  <c r="W1031" i="1" s="1"/>
  <c r="V1030" i="1"/>
  <c r="W1030" i="1" s="1"/>
  <c r="V1029" i="1"/>
  <c r="W1029" i="1" s="1"/>
  <c r="V1028" i="1"/>
  <c r="W1028" i="1" s="1"/>
  <c r="V1027" i="1"/>
  <c r="W1027" i="1" s="1"/>
  <c r="V1026" i="1"/>
  <c r="W1026" i="1" s="1"/>
  <c r="V1025" i="1"/>
  <c r="W1025" i="1" s="1"/>
  <c r="V1024" i="1"/>
  <c r="W1024" i="1" s="1"/>
  <c r="V1023" i="1"/>
  <c r="W1023" i="1" s="1"/>
  <c r="V1022" i="1"/>
  <c r="W1022" i="1" s="1"/>
  <c r="V1021" i="1"/>
  <c r="W1021" i="1" s="1"/>
  <c r="V1020" i="1"/>
  <c r="W1020" i="1" s="1"/>
  <c r="V1019" i="1"/>
  <c r="W1019" i="1" s="1"/>
  <c r="V1018" i="1"/>
  <c r="W1018" i="1" s="1"/>
  <c r="V1017" i="1"/>
  <c r="W1017" i="1" s="1"/>
  <c r="V1016" i="1"/>
  <c r="W1016" i="1" s="1"/>
  <c r="V1015" i="1"/>
  <c r="W1015" i="1" s="1"/>
  <c r="V1014" i="1"/>
  <c r="W1014" i="1" s="1"/>
  <c r="V1013" i="1"/>
  <c r="W1013" i="1" s="1"/>
  <c r="V1012" i="1"/>
  <c r="W1012" i="1" s="1"/>
  <c r="V1011" i="1"/>
  <c r="W1011" i="1" s="1"/>
  <c r="V1010" i="1"/>
  <c r="W1010" i="1" s="1"/>
  <c r="V1009" i="1"/>
  <c r="W1009" i="1" s="1"/>
  <c r="V1008" i="1"/>
  <c r="W1008" i="1" s="1"/>
  <c r="V1007" i="1"/>
  <c r="W1007" i="1" s="1"/>
  <c r="V1006" i="1"/>
  <c r="W1006" i="1" s="1"/>
  <c r="V1005" i="1"/>
  <c r="W1005" i="1" s="1"/>
  <c r="V1004" i="1"/>
  <c r="W1004" i="1" s="1"/>
  <c r="V1003" i="1"/>
  <c r="W1003" i="1" s="1"/>
  <c r="V1002" i="1"/>
  <c r="W1002" i="1" s="1"/>
  <c r="V1001" i="1"/>
  <c r="W1001" i="1" s="1"/>
  <c r="V1000" i="1"/>
  <c r="W1000" i="1" s="1"/>
  <c r="V999" i="1"/>
  <c r="W999" i="1" s="1"/>
  <c r="V998" i="1"/>
  <c r="W998" i="1" s="1"/>
  <c r="V997" i="1"/>
  <c r="W997" i="1" s="1"/>
  <c r="V996" i="1"/>
  <c r="W996" i="1" s="1"/>
  <c r="V995" i="1"/>
  <c r="W995" i="1" s="1"/>
  <c r="V994" i="1"/>
  <c r="W994" i="1" s="1"/>
  <c r="V993" i="1"/>
  <c r="W993" i="1" s="1"/>
  <c r="V992" i="1"/>
  <c r="W992" i="1" s="1"/>
  <c r="V991" i="1"/>
  <c r="W991" i="1" s="1"/>
  <c r="V990" i="1"/>
  <c r="W990" i="1" s="1"/>
  <c r="V989" i="1"/>
  <c r="W989" i="1" s="1"/>
  <c r="V988" i="1"/>
  <c r="W988" i="1" s="1"/>
  <c r="V987" i="1"/>
  <c r="W987" i="1" s="1"/>
  <c r="V986" i="1"/>
  <c r="W986" i="1" s="1"/>
  <c r="V985" i="1"/>
  <c r="W985" i="1" s="1"/>
  <c r="V984" i="1"/>
  <c r="W984" i="1" s="1"/>
  <c r="V983" i="1"/>
  <c r="W983" i="1" s="1"/>
  <c r="V982" i="1"/>
  <c r="W982" i="1" s="1"/>
  <c r="V981" i="1"/>
  <c r="W981" i="1" s="1"/>
  <c r="V980" i="1"/>
  <c r="W980" i="1" s="1"/>
  <c r="V979" i="1"/>
  <c r="W979" i="1" s="1"/>
  <c r="V978" i="1"/>
  <c r="W978" i="1" s="1"/>
  <c r="V977" i="1"/>
  <c r="W977" i="1" s="1"/>
  <c r="V976" i="1"/>
  <c r="W976" i="1" s="1"/>
  <c r="V975" i="1"/>
  <c r="W975" i="1" s="1"/>
  <c r="V974" i="1"/>
  <c r="W974" i="1" s="1"/>
  <c r="V973" i="1"/>
  <c r="W973" i="1" s="1"/>
  <c r="V972" i="1"/>
  <c r="W972" i="1" s="1"/>
  <c r="V971" i="1"/>
  <c r="W971" i="1" s="1"/>
  <c r="V970" i="1"/>
  <c r="W970" i="1" s="1"/>
  <c r="V969" i="1"/>
  <c r="W969" i="1" s="1"/>
  <c r="V968" i="1"/>
  <c r="W968" i="1" s="1"/>
  <c r="V967" i="1"/>
  <c r="W967" i="1" s="1"/>
  <c r="V966" i="1"/>
  <c r="W966" i="1" s="1"/>
  <c r="V965" i="1"/>
  <c r="W965" i="1" s="1"/>
  <c r="V964" i="1"/>
  <c r="W964" i="1" s="1"/>
  <c r="V963" i="1"/>
  <c r="W963" i="1" s="1"/>
  <c r="V962" i="1"/>
  <c r="W962" i="1" s="1"/>
  <c r="V961" i="1"/>
  <c r="W961" i="1" s="1"/>
  <c r="V960" i="1"/>
  <c r="W960" i="1" s="1"/>
  <c r="V959" i="1"/>
  <c r="W959" i="1" s="1"/>
  <c r="V958" i="1"/>
  <c r="W958" i="1" s="1"/>
  <c r="V957" i="1"/>
  <c r="W957" i="1" s="1"/>
  <c r="V956" i="1"/>
  <c r="W956" i="1" s="1"/>
  <c r="V955" i="1"/>
  <c r="W955" i="1" s="1"/>
  <c r="V954" i="1"/>
  <c r="W954" i="1" s="1"/>
  <c r="V953" i="1"/>
  <c r="W953" i="1" s="1"/>
  <c r="V952" i="1"/>
  <c r="W952" i="1" s="1"/>
  <c r="V951" i="1"/>
  <c r="W951" i="1" s="1"/>
  <c r="V950" i="1"/>
  <c r="W950" i="1" s="1"/>
  <c r="V949" i="1"/>
  <c r="W949" i="1" s="1"/>
  <c r="V948" i="1"/>
  <c r="W948" i="1" s="1"/>
  <c r="V947" i="1"/>
  <c r="W947" i="1" s="1"/>
  <c r="V946" i="1"/>
  <c r="W946" i="1" s="1"/>
  <c r="V945" i="1"/>
  <c r="W945" i="1" s="1"/>
  <c r="V944" i="1"/>
  <c r="W944" i="1" s="1"/>
  <c r="V943" i="1"/>
  <c r="W943" i="1" s="1"/>
  <c r="V942" i="1"/>
  <c r="W942" i="1" s="1"/>
  <c r="V941" i="1"/>
  <c r="W941" i="1" s="1"/>
  <c r="V940" i="1"/>
  <c r="W940" i="1" s="1"/>
  <c r="V939" i="1"/>
  <c r="W939" i="1" s="1"/>
  <c r="V938" i="1"/>
  <c r="W938" i="1" s="1"/>
  <c r="V937" i="1"/>
  <c r="W937" i="1" s="1"/>
  <c r="V936" i="1"/>
  <c r="W936" i="1" s="1"/>
  <c r="V935" i="1"/>
  <c r="W935" i="1" s="1"/>
  <c r="V934" i="1"/>
  <c r="W934" i="1" s="1"/>
  <c r="V933" i="1"/>
  <c r="W933" i="1" s="1"/>
  <c r="V932" i="1"/>
  <c r="W932" i="1" s="1"/>
  <c r="V931" i="1"/>
  <c r="W931" i="1" s="1"/>
  <c r="V930" i="1"/>
  <c r="W930" i="1" s="1"/>
  <c r="V929" i="1"/>
  <c r="W929" i="1" s="1"/>
  <c r="V928" i="1"/>
  <c r="W928" i="1" s="1"/>
  <c r="V927" i="1"/>
  <c r="W927" i="1" s="1"/>
  <c r="V926" i="1"/>
  <c r="W926" i="1" s="1"/>
  <c r="V925" i="1"/>
  <c r="W925" i="1" s="1"/>
  <c r="V924" i="1"/>
  <c r="W924" i="1" s="1"/>
  <c r="V923" i="1"/>
  <c r="W923" i="1" s="1"/>
  <c r="V922" i="1"/>
  <c r="W922" i="1" s="1"/>
  <c r="V921" i="1"/>
  <c r="W921" i="1" s="1"/>
  <c r="V920" i="1"/>
  <c r="W920" i="1" s="1"/>
  <c r="V919" i="1"/>
  <c r="W919" i="1" s="1"/>
  <c r="V918" i="1"/>
  <c r="W918" i="1" s="1"/>
  <c r="V917" i="1"/>
  <c r="W917" i="1" s="1"/>
  <c r="V916" i="1"/>
  <c r="W916" i="1" s="1"/>
  <c r="V915" i="1"/>
  <c r="W915" i="1" s="1"/>
  <c r="V914" i="1"/>
  <c r="W914" i="1" s="1"/>
  <c r="V913" i="1"/>
  <c r="W913" i="1" s="1"/>
  <c r="V912" i="1"/>
  <c r="W912" i="1" s="1"/>
  <c r="V911" i="1"/>
  <c r="W911" i="1" s="1"/>
  <c r="V910" i="1"/>
  <c r="W910" i="1" s="1"/>
  <c r="V909" i="1"/>
  <c r="W909" i="1" s="1"/>
  <c r="V908" i="1"/>
  <c r="W908" i="1" s="1"/>
  <c r="V907" i="1"/>
  <c r="W907" i="1" s="1"/>
  <c r="V906" i="1"/>
  <c r="W906" i="1" s="1"/>
  <c r="V905" i="1"/>
  <c r="W905" i="1" s="1"/>
  <c r="V904" i="1"/>
  <c r="W904" i="1" s="1"/>
  <c r="V903" i="1"/>
  <c r="W903" i="1" s="1"/>
  <c r="V902" i="1"/>
  <c r="W902" i="1" s="1"/>
  <c r="V901" i="1"/>
  <c r="W901" i="1" s="1"/>
  <c r="V900" i="1"/>
  <c r="W900" i="1" s="1"/>
  <c r="V899" i="1"/>
  <c r="W899" i="1" s="1"/>
  <c r="V898" i="1"/>
  <c r="W898" i="1" s="1"/>
  <c r="V897" i="1"/>
  <c r="W897" i="1" s="1"/>
  <c r="V896" i="1"/>
  <c r="W896" i="1" s="1"/>
  <c r="V895" i="1"/>
  <c r="W895" i="1" s="1"/>
  <c r="V894" i="1"/>
  <c r="W894" i="1" s="1"/>
  <c r="V893" i="1"/>
  <c r="W893" i="1" s="1"/>
  <c r="V892" i="1"/>
  <c r="W892" i="1" s="1"/>
  <c r="V891" i="1"/>
  <c r="W891" i="1" s="1"/>
  <c r="V890" i="1"/>
  <c r="W890" i="1" s="1"/>
  <c r="V889" i="1"/>
  <c r="W889" i="1" s="1"/>
  <c r="V888" i="1"/>
  <c r="W888" i="1" s="1"/>
  <c r="V887" i="1"/>
  <c r="W887" i="1" s="1"/>
  <c r="V886" i="1"/>
  <c r="W886" i="1" s="1"/>
  <c r="V885" i="1"/>
  <c r="W885" i="1" s="1"/>
  <c r="V884" i="1"/>
  <c r="W884" i="1" s="1"/>
  <c r="V883" i="1"/>
  <c r="W883" i="1" s="1"/>
  <c r="V882" i="1"/>
  <c r="W882" i="1" s="1"/>
  <c r="V881" i="1"/>
  <c r="W881" i="1" s="1"/>
  <c r="V880" i="1"/>
  <c r="W880" i="1" s="1"/>
  <c r="V879" i="1"/>
  <c r="W879" i="1" s="1"/>
  <c r="V878" i="1"/>
  <c r="W878" i="1" s="1"/>
  <c r="V877" i="1"/>
  <c r="W877" i="1" s="1"/>
  <c r="V876" i="1"/>
  <c r="W876" i="1" s="1"/>
  <c r="V875" i="1"/>
  <c r="W875" i="1" s="1"/>
  <c r="V874" i="1"/>
  <c r="W874" i="1" s="1"/>
  <c r="V873" i="1"/>
  <c r="W873" i="1" s="1"/>
  <c r="V872" i="1"/>
  <c r="W872" i="1" s="1"/>
  <c r="V871" i="1"/>
  <c r="W871" i="1" s="1"/>
  <c r="V870" i="1"/>
  <c r="W870" i="1" s="1"/>
  <c r="V869" i="1"/>
  <c r="W869" i="1" s="1"/>
  <c r="V868" i="1"/>
  <c r="W868" i="1" s="1"/>
  <c r="V867" i="1"/>
  <c r="W867" i="1" s="1"/>
  <c r="V866" i="1"/>
  <c r="W866" i="1" s="1"/>
  <c r="V865" i="1"/>
  <c r="W865" i="1" s="1"/>
  <c r="V864" i="1"/>
  <c r="W864" i="1" s="1"/>
  <c r="V863" i="1"/>
  <c r="W863" i="1" s="1"/>
  <c r="V862" i="1"/>
  <c r="W862" i="1" s="1"/>
  <c r="V861" i="1"/>
  <c r="W861" i="1" s="1"/>
  <c r="V860" i="1"/>
  <c r="W860" i="1" s="1"/>
  <c r="V859" i="1"/>
  <c r="W859" i="1" s="1"/>
  <c r="V858" i="1"/>
  <c r="W858" i="1" s="1"/>
  <c r="V857" i="1"/>
  <c r="W857" i="1" s="1"/>
  <c r="V856" i="1"/>
  <c r="W856" i="1" s="1"/>
  <c r="V855" i="1"/>
  <c r="W855" i="1" s="1"/>
  <c r="V854" i="1"/>
  <c r="W854" i="1" s="1"/>
  <c r="V853" i="1"/>
  <c r="W853" i="1" s="1"/>
  <c r="V852" i="1"/>
  <c r="W852" i="1" s="1"/>
  <c r="V851" i="1"/>
  <c r="W851" i="1" s="1"/>
  <c r="V850" i="1"/>
  <c r="W850" i="1" s="1"/>
  <c r="V849" i="1"/>
  <c r="W849" i="1" s="1"/>
  <c r="V848" i="1"/>
  <c r="W848" i="1" s="1"/>
  <c r="V847" i="1"/>
  <c r="W847" i="1" s="1"/>
  <c r="V846" i="1"/>
  <c r="W846" i="1" s="1"/>
  <c r="V845" i="1"/>
  <c r="W845" i="1" s="1"/>
  <c r="V844" i="1"/>
  <c r="W844" i="1" s="1"/>
  <c r="V843" i="1"/>
  <c r="W843" i="1" s="1"/>
  <c r="V842" i="1"/>
  <c r="W842" i="1" s="1"/>
  <c r="V841" i="1"/>
  <c r="W841" i="1" s="1"/>
  <c r="V840" i="1"/>
  <c r="W840" i="1" s="1"/>
  <c r="V839" i="1"/>
  <c r="W839" i="1" s="1"/>
  <c r="V838" i="1"/>
  <c r="W838" i="1" s="1"/>
  <c r="V837" i="1"/>
  <c r="W837" i="1" s="1"/>
  <c r="V836" i="1"/>
  <c r="W836" i="1" s="1"/>
  <c r="V835" i="1"/>
  <c r="W835" i="1" s="1"/>
  <c r="V834" i="1"/>
  <c r="W834" i="1" s="1"/>
  <c r="V833" i="1"/>
  <c r="W833" i="1" s="1"/>
  <c r="V832" i="1"/>
  <c r="W832" i="1" s="1"/>
  <c r="V831" i="1"/>
  <c r="W831" i="1" s="1"/>
  <c r="V830" i="1"/>
  <c r="W830" i="1" s="1"/>
  <c r="V829" i="1"/>
  <c r="W829" i="1" s="1"/>
  <c r="V828" i="1"/>
  <c r="W828" i="1" s="1"/>
  <c r="V827" i="1"/>
  <c r="W827" i="1" s="1"/>
  <c r="V826" i="1"/>
  <c r="W826" i="1" s="1"/>
  <c r="V825" i="1"/>
  <c r="W825" i="1" s="1"/>
  <c r="V824" i="1"/>
  <c r="W824" i="1" s="1"/>
  <c r="V823" i="1"/>
  <c r="W823" i="1" s="1"/>
  <c r="V822" i="1"/>
  <c r="W822" i="1" s="1"/>
  <c r="V821" i="1"/>
  <c r="W821" i="1" s="1"/>
  <c r="V820" i="1"/>
  <c r="W820" i="1" s="1"/>
  <c r="V819" i="1"/>
  <c r="W819" i="1" s="1"/>
  <c r="V818" i="1"/>
  <c r="W818" i="1" s="1"/>
  <c r="V817" i="1"/>
  <c r="W817" i="1" s="1"/>
  <c r="V816" i="1"/>
  <c r="W816" i="1" s="1"/>
  <c r="V815" i="1"/>
  <c r="W815" i="1" s="1"/>
  <c r="V814" i="1"/>
  <c r="W814" i="1" s="1"/>
  <c r="V813" i="1"/>
  <c r="W813" i="1" s="1"/>
  <c r="V812" i="1"/>
  <c r="W812" i="1" s="1"/>
  <c r="V811" i="1"/>
  <c r="W811" i="1" s="1"/>
  <c r="V810" i="1"/>
  <c r="W810" i="1" s="1"/>
  <c r="V809" i="1"/>
  <c r="W809" i="1" s="1"/>
  <c r="V808" i="1"/>
  <c r="W808" i="1" s="1"/>
  <c r="V807" i="1"/>
  <c r="W807" i="1" s="1"/>
  <c r="V806" i="1"/>
  <c r="W806" i="1" s="1"/>
  <c r="V805" i="1"/>
  <c r="W805" i="1" s="1"/>
  <c r="V804" i="1"/>
  <c r="W804" i="1" s="1"/>
  <c r="V803" i="1"/>
  <c r="W803" i="1" s="1"/>
  <c r="V802" i="1"/>
  <c r="W802" i="1" s="1"/>
  <c r="V801" i="1"/>
  <c r="W801" i="1" s="1"/>
  <c r="V800" i="1"/>
  <c r="W800" i="1" s="1"/>
  <c r="V799" i="1"/>
  <c r="W799" i="1" s="1"/>
  <c r="V798" i="1"/>
  <c r="W798" i="1" s="1"/>
  <c r="V797" i="1"/>
  <c r="W797" i="1" s="1"/>
  <c r="V796" i="1"/>
  <c r="W796" i="1" s="1"/>
  <c r="V795" i="1"/>
  <c r="W795" i="1" s="1"/>
  <c r="V794" i="1"/>
  <c r="W794" i="1" s="1"/>
  <c r="V793" i="1"/>
  <c r="W793" i="1" s="1"/>
  <c r="V792" i="1"/>
  <c r="W792" i="1" s="1"/>
  <c r="V791" i="1"/>
  <c r="W791" i="1" s="1"/>
  <c r="V790" i="1"/>
  <c r="W790" i="1" s="1"/>
  <c r="V789" i="1"/>
  <c r="W789" i="1" s="1"/>
  <c r="V788" i="1"/>
  <c r="W788" i="1" s="1"/>
  <c r="V787" i="1"/>
  <c r="W787" i="1" s="1"/>
  <c r="V786" i="1"/>
  <c r="W786" i="1" s="1"/>
  <c r="V785" i="1"/>
  <c r="W785" i="1" s="1"/>
  <c r="V784" i="1"/>
  <c r="W784" i="1" s="1"/>
  <c r="V783" i="1"/>
  <c r="W783" i="1" s="1"/>
  <c r="V782" i="1"/>
  <c r="W782" i="1" s="1"/>
  <c r="V781" i="1"/>
  <c r="W781" i="1" s="1"/>
  <c r="V780" i="1"/>
  <c r="W780" i="1" s="1"/>
  <c r="V779" i="1"/>
  <c r="W779" i="1" s="1"/>
  <c r="V778" i="1"/>
  <c r="W778" i="1" s="1"/>
  <c r="V777" i="1"/>
  <c r="W777" i="1" s="1"/>
  <c r="V776" i="1"/>
  <c r="W776" i="1" s="1"/>
  <c r="V775" i="1"/>
  <c r="W775" i="1" s="1"/>
  <c r="V774" i="1"/>
  <c r="W774" i="1" s="1"/>
  <c r="V773" i="1"/>
  <c r="W773" i="1" s="1"/>
  <c r="V772" i="1"/>
  <c r="W772" i="1" s="1"/>
  <c r="V771" i="1"/>
  <c r="W771" i="1" s="1"/>
  <c r="V770" i="1"/>
  <c r="W770" i="1" s="1"/>
  <c r="V769" i="1"/>
  <c r="W769" i="1" s="1"/>
  <c r="V768" i="1"/>
  <c r="W768" i="1" s="1"/>
  <c r="V767" i="1"/>
  <c r="W767" i="1" s="1"/>
  <c r="V766" i="1"/>
  <c r="W766" i="1" s="1"/>
  <c r="V765" i="1"/>
  <c r="W765" i="1" s="1"/>
  <c r="V764" i="1"/>
  <c r="W764" i="1" s="1"/>
  <c r="V763" i="1"/>
  <c r="W763" i="1" s="1"/>
  <c r="V762" i="1"/>
  <c r="W762" i="1" s="1"/>
  <c r="V761" i="1"/>
  <c r="W761" i="1" s="1"/>
  <c r="V760" i="1"/>
  <c r="W760" i="1" s="1"/>
  <c r="V759" i="1"/>
  <c r="W759" i="1" s="1"/>
  <c r="V758" i="1"/>
  <c r="W758" i="1" s="1"/>
  <c r="V757" i="1"/>
  <c r="W757" i="1" s="1"/>
  <c r="V756" i="1"/>
  <c r="W756" i="1" s="1"/>
  <c r="V755" i="1"/>
  <c r="W755" i="1" s="1"/>
  <c r="V754" i="1"/>
  <c r="W754" i="1" s="1"/>
  <c r="V753" i="1"/>
  <c r="W753" i="1" s="1"/>
  <c r="V752" i="1"/>
  <c r="W752" i="1" s="1"/>
  <c r="V751" i="1"/>
  <c r="W751" i="1" s="1"/>
  <c r="V750" i="1"/>
  <c r="W750" i="1" s="1"/>
  <c r="V749" i="1"/>
  <c r="W749" i="1" s="1"/>
  <c r="V748" i="1"/>
  <c r="W748" i="1" s="1"/>
  <c r="V747" i="1"/>
  <c r="W747" i="1" s="1"/>
  <c r="V746" i="1"/>
  <c r="W746" i="1" s="1"/>
  <c r="V745" i="1"/>
  <c r="W745" i="1" s="1"/>
  <c r="V744" i="1"/>
  <c r="W744" i="1" s="1"/>
  <c r="V743" i="1"/>
  <c r="W743" i="1" s="1"/>
  <c r="V742" i="1"/>
  <c r="W742" i="1" s="1"/>
  <c r="V741" i="1"/>
  <c r="W741" i="1" s="1"/>
  <c r="V740" i="1"/>
  <c r="W740" i="1" s="1"/>
  <c r="V739" i="1"/>
  <c r="W739" i="1" s="1"/>
  <c r="V738" i="1"/>
  <c r="W738" i="1" s="1"/>
  <c r="V737" i="1"/>
  <c r="W737" i="1" s="1"/>
  <c r="V736" i="1"/>
  <c r="W736" i="1" s="1"/>
  <c r="V735" i="1"/>
  <c r="W735" i="1" s="1"/>
  <c r="V734" i="1"/>
  <c r="W734" i="1" s="1"/>
  <c r="V733" i="1"/>
  <c r="W733" i="1" s="1"/>
  <c r="V732" i="1"/>
  <c r="W732" i="1" s="1"/>
  <c r="V731" i="1"/>
  <c r="W731" i="1" s="1"/>
  <c r="V730" i="1"/>
  <c r="W730" i="1" s="1"/>
  <c r="V729" i="1"/>
  <c r="W729" i="1" s="1"/>
  <c r="V728" i="1"/>
  <c r="W728" i="1" s="1"/>
  <c r="V727" i="1"/>
  <c r="W727" i="1" s="1"/>
  <c r="V726" i="1"/>
  <c r="W726" i="1" s="1"/>
  <c r="V725" i="1"/>
  <c r="W725" i="1" s="1"/>
  <c r="V724" i="1"/>
  <c r="W724" i="1" s="1"/>
  <c r="V723" i="1"/>
  <c r="W723" i="1" s="1"/>
  <c r="V722" i="1"/>
  <c r="W722" i="1" s="1"/>
  <c r="V721" i="1"/>
  <c r="W721" i="1" s="1"/>
  <c r="V720" i="1"/>
  <c r="W720" i="1" s="1"/>
  <c r="V719" i="1"/>
  <c r="W719" i="1" s="1"/>
  <c r="V718" i="1"/>
  <c r="W718" i="1" s="1"/>
  <c r="V717" i="1"/>
  <c r="W717" i="1" s="1"/>
  <c r="V716" i="1"/>
  <c r="W716" i="1" s="1"/>
  <c r="V715" i="1"/>
  <c r="W715" i="1" s="1"/>
  <c r="V714" i="1"/>
  <c r="W714" i="1" s="1"/>
  <c r="V713" i="1"/>
  <c r="W713" i="1" s="1"/>
  <c r="V712" i="1"/>
  <c r="W712" i="1" s="1"/>
  <c r="V711" i="1"/>
  <c r="W711" i="1" s="1"/>
  <c r="V710" i="1"/>
  <c r="W710" i="1" s="1"/>
  <c r="V709" i="1"/>
  <c r="W709" i="1" s="1"/>
  <c r="V708" i="1"/>
  <c r="W708" i="1" s="1"/>
  <c r="V707" i="1"/>
  <c r="W707" i="1" s="1"/>
  <c r="V706" i="1"/>
  <c r="W706" i="1" s="1"/>
  <c r="V705" i="1"/>
  <c r="W705" i="1" s="1"/>
  <c r="V704" i="1"/>
  <c r="W704" i="1" s="1"/>
  <c r="V703" i="1"/>
  <c r="W703" i="1" s="1"/>
  <c r="V702" i="1"/>
  <c r="W702" i="1" s="1"/>
  <c r="V701" i="1"/>
  <c r="W701" i="1" s="1"/>
  <c r="V700" i="1"/>
  <c r="W700" i="1" s="1"/>
  <c r="V699" i="1"/>
  <c r="W699" i="1" s="1"/>
  <c r="V698" i="1"/>
  <c r="W698" i="1" s="1"/>
  <c r="V697" i="1"/>
  <c r="W697" i="1" s="1"/>
  <c r="V696" i="1"/>
  <c r="W696" i="1" s="1"/>
  <c r="V695" i="1"/>
  <c r="W695" i="1" s="1"/>
  <c r="V694" i="1"/>
  <c r="W694" i="1" s="1"/>
  <c r="V693" i="1"/>
  <c r="W693" i="1" s="1"/>
  <c r="V692" i="1"/>
  <c r="W692" i="1" s="1"/>
  <c r="V691" i="1"/>
  <c r="W691" i="1" s="1"/>
  <c r="V690" i="1"/>
  <c r="W690" i="1" s="1"/>
  <c r="V689" i="1"/>
  <c r="W689" i="1" s="1"/>
  <c r="V688" i="1"/>
  <c r="W688" i="1" s="1"/>
  <c r="V687" i="1"/>
  <c r="W687" i="1" s="1"/>
  <c r="V686" i="1"/>
  <c r="W686" i="1" s="1"/>
  <c r="V685" i="1"/>
  <c r="W685" i="1" s="1"/>
  <c r="V684" i="1"/>
  <c r="W684" i="1" s="1"/>
  <c r="V683" i="1"/>
  <c r="W683" i="1" s="1"/>
  <c r="V682" i="1"/>
  <c r="W682" i="1" s="1"/>
  <c r="V681" i="1"/>
  <c r="W681" i="1" s="1"/>
  <c r="V680" i="1"/>
  <c r="W680" i="1" s="1"/>
  <c r="V679" i="1"/>
  <c r="W679" i="1" s="1"/>
  <c r="V678" i="1"/>
  <c r="W678" i="1" s="1"/>
  <c r="V677" i="1"/>
  <c r="W677" i="1" s="1"/>
  <c r="V676" i="1"/>
  <c r="W676" i="1" s="1"/>
  <c r="V675" i="1"/>
  <c r="W675" i="1" s="1"/>
  <c r="V674" i="1"/>
  <c r="W674" i="1" s="1"/>
  <c r="V673" i="1"/>
  <c r="W673" i="1" s="1"/>
  <c r="V672" i="1"/>
  <c r="W672" i="1" s="1"/>
  <c r="V671" i="1"/>
  <c r="W671" i="1" s="1"/>
  <c r="V670" i="1"/>
  <c r="W670" i="1" s="1"/>
  <c r="V669" i="1"/>
  <c r="W669" i="1" s="1"/>
  <c r="V668" i="1"/>
  <c r="W668" i="1" s="1"/>
  <c r="V667" i="1"/>
  <c r="W667" i="1" s="1"/>
  <c r="V666" i="1"/>
  <c r="W666" i="1" s="1"/>
  <c r="V665" i="1"/>
  <c r="W665" i="1" s="1"/>
  <c r="V664" i="1"/>
  <c r="W664" i="1" s="1"/>
  <c r="V663" i="1"/>
  <c r="W663" i="1" s="1"/>
  <c r="V662" i="1"/>
  <c r="W662" i="1" s="1"/>
  <c r="V661" i="1"/>
  <c r="W661" i="1" s="1"/>
  <c r="V660" i="1"/>
  <c r="W660" i="1" s="1"/>
  <c r="V659" i="1"/>
  <c r="W659" i="1" s="1"/>
  <c r="V658" i="1"/>
  <c r="W658" i="1" s="1"/>
  <c r="V657" i="1"/>
  <c r="W657" i="1" s="1"/>
  <c r="V656" i="1"/>
  <c r="W656" i="1" s="1"/>
  <c r="V655" i="1"/>
  <c r="W655" i="1" s="1"/>
  <c r="V654" i="1"/>
  <c r="W654" i="1" s="1"/>
  <c r="V653" i="1"/>
  <c r="W653" i="1" s="1"/>
  <c r="V652" i="1"/>
  <c r="W652" i="1" s="1"/>
  <c r="V651" i="1"/>
  <c r="W651" i="1" s="1"/>
  <c r="V650" i="1"/>
  <c r="W650" i="1" s="1"/>
  <c r="V649" i="1"/>
  <c r="W649" i="1" s="1"/>
  <c r="V648" i="1"/>
  <c r="W648" i="1" s="1"/>
  <c r="V647" i="1"/>
  <c r="W647" i="1" s="1"/>
  <c r="V646" i="1"/>
  <c r="W646" i="1" s="1"/>
  <c r="V645" i="1"/>
  <c r="W645" i="1" s="1"/>
  <c r="V644" i="1"/>
  <c r="W644" i="1" s="1"/>
  <c r="V643" i="1"/>
  <c r="W643" i="1" s="1"/>
  <c r="V642" i="1"/>
  <c r="W642" i="1" s="1"/>
  <c r="V641" i="1"/>
  <c r="W641" i="1" s="1"/>
  <c r="V640" i="1"/>
  <c r="W640" i="1" s="1"/>
  <c r="V639" i="1"/>
  <c r="W639" i="1" s="1"/>
  <c r="V638" i="1"/>
  <c r="W638" i="1" s="1"/>
  <c r="V637" i="1"/>
  <c r="W637" i="1" s="1"/>
  <c r="V636" i="1"/>
  <c r="W636" i="1" s="1"/>
  <c r="V635" i="1"/>
  <c r="W635" i="1" s="1"/>
  <c r="V634" i="1"/>
  <c r="W634" i="1" s="1"/>
  <c r="V633" i="1"/>
  <c r="W633" i="1" s="1"/>
  <c r="V632" i="1"/>
  <c r="W632" i="1" s="1"/>
  <c r="V631" i="1"/>
  <c r="W631" i="1" s="1"/>
  <c r="V630" i="1"/>
  <c r="W630" i="1" s="1"/>
  <c r="V629" i="1"/>
  <c r="W629" i="1" s="1"/>
  <c r="V628" i="1"/>
  <c r="W628" i="1" s="1"/>
  <c r="V627" i="1"/>
  <c r="W627" i="1" s="1"/>
  <c r="V626" i="1"/>
  <c r="W626" i="1" s="1"/>
  <c r="V625" i="1"/>
  <c r="W625" i="1" s="1"/>
  <c r="V624" i="1"/>
  <c r="W624" i="1" s="1"/>
  <c r="V623" i="1"/>
  <c r="W623" i="1" s="1"/>
  <c r="V622" i="1"/>
  <c r="W622" i="1" s="1"/>
  <c r="V621" i="1"/>
  <c r="W621" i="1" s="1"/>
  <c r="V620" i="1"/>
  <c r="W620" i="1" s="1"/>
  <c r="V619" i="1"/>
  <c r="W619" i="1" s="1"/>
  <c r="V618" i="1"/>
  <c r="W618" i="1" s="1"/>
  <c r="V617" i="1"/>
  <c r="W617" i="1" s="1"/>
  <c r="V616" i="1"/>
  <c r="W616" i="1" s="1"/>
  <c r="V615" i="1"/>
  <c r="W615" i="1" s="1"/>
  <c r="V614" i="1"/>
  <c r="W614" i="1" s="1"/>
  <c r="V613" i="1"/>
  <c r="W613" i="1" s="1"/>
  <c r="V612" i="1"/>
  <c r="W612" i="1" s="1"/>
  <c r="V611" i="1"/>
  <c r="W611" i="1" s="1"/>
  <c r="V610" i="1"/>
  <c r="W610" i="1" s="1"/>
  <c r="V609" i="1"/>
  <c r="W609" i="1" s="1"/>
  <c r="V608" i="1"/>
  <c r="W608" i="1" s="1"/>
  <c r="V607" i="1"/>
  <c r="W607" i="1" s="1"/>
  <c r="V606" i="1"/>
  <c r="W606" i="1" s="1"/>
  <c r="V605" i="1"/>
  <c r="W605" i="1" s="1"/>
  <c r="V604" i="1"/>
  <c r="W604" i="1" s="1"/>
  <c r="V603" i="1"/>
  <c r="W603" i="1" s="1"/>
  <c r="V602" i="1"/>
  <c r="W602" i="1" s="1"/>
  <c r="V601" i="1"/>
  <c r="W601" i="1" s="1"/>
  <c r="V600" i="1"/>
  <c r="W600" i="1" s="1"/>
  <c r="V599" i="1"/>
  <c r="W599" i="1" s="1"/>
  <c r="V598" i="1"/>
  <c r="W598" i="1" s="1"/>
  <c r="V597" i="1"/>
  <c r="W597" i="1" s="1"/>
  <c r="V596" i="1"/>
  <c r="W596" i="1" s="1"/>
  <c r="V595" i="1"/>
  <c r="W595" i="1" s="1"/>
  <c r="V594" i="1"/>
  <c r="W594" i="1" s="1"/>
  <c r="V593" i="1"/>
  <c r="W593" i="1" s="1"/>
  <c r="V592" i="1"/>
  <c r="W592" i="1" s="1"/>
  <c r="V591" i="1"/>
  <c r="W591" i="1" s="1"/>
  <c r="V590" i="1"/>
  <c r="W590" i="1" s="1"/>
  <c r="V589" i="1"/>
  <c r="W589" i="1" s="1"/>
  <c r="V588" i="1"/>
  <c r="W588" i="1" s="1"/>
  <c r="V587" i="1"/>
  <c r="W587" i="1" s="1"/>
  <c r="V586" i="1"/>
  <c r="W586" i="1" s="1"/>
  <c r="V585" i="1"/>
  <c r="W585" i="1" s="1"/>
  <c r="V584" i="1"/>
  <c r="W584" i="1" s="1"/>
  <c r="V583" i="1"/>
  <c r="W583" i="1" s="1"/>
  <c r="V582" i="1"/>
  <c r="W582" i="1" s="1"/>
  <c r="V581" i="1"/>
  <c r="W581" i="1" s="1"/>
  <c r="V580" i="1"/>
  <c r="W580" i="1" s="1"/>
  <c r="V579" i="1"/>
  <c r="W579" i="1" s="1"/>
  <c r="V578" i="1"/>
  <c r="W578" i="1" s="1"/>
  <c r="V577" i="1"/>
  <c r="W577" i="1" s="1"/>
  <c r="V576" i="1"/>
  <c r="W576" i="1" s="1"/>
  <c r="V575" i="1"/>
  <c r="W575" i="1" s="1"/>
  <c r="V574" i="1"/>
  <c r="W574" i="1" s="1"/>
  <c r="V573" i="1"/>
  <c r="W573" i="1" s="1"/>
  <c r="V572" i="1"/>
  <c r="W572" i="1" s="1"/>
  <c r="V571" i="1"/>
  <c r="W571" i="1" s="1"/>
  <c r="V570" i="1"/>
  <c r="W570" i="1" s="1"/>
  <c r="V569" i="1"/>
  <c r="W569" i="1" s="1"/>
  <c r="V568" i="1"/>
  <c r="W568" i="1" s="1"/>
  <c r="V567" i="1"/>
  <c r="W567" i="1" s="1"/>
  <c r="V566" i="1"/>
  <c r="W566" i="1" s="1"/>
  <c r="V565" i="1"/>
  <c r="W565" i="1" s="1"/>
  <c r="V564" i="1"/>
  <c r="W564" i="1" s="1"/>
  <c r="V563" i="1"/>
  <c r="W563" i="1" s="1"/>
  <c r="V562" i="1"/>
  <c r="W562" i="1" s="1"/>
  <c r="V561" i="1"/>
  <c r="W561" i="1" s="1"/>
  <c r="V560" i="1"/>
  <c r="W560" i="1" s="1"/>
  <c r="V559" i="1"/>
  <c r="W559" i="1" s="1"/>
  <c r="V558" i="1"/>
  <c r="W558" i="1" s="1"/>
  <c r="V557" i="1"/>
  <c r="W557" i="1" s="1"/>
  <c r="V556" i="1"/>
  <c r="W556" i="1" s="1"/>
  <c r="V555" i="1"/>
  <c r="W555" i="1" s="1"/>
  <c r="V554" i="1"/>
  <c r="W554" i="1" s="1"/>
  <c r="V553" i="1"/>
  <c r="W553" i="1" s="1"/>
  <c r="V552" i="1"/>
  <c r="W552" i="1" s="1"/>
  <c r="V551" i="1"/>
  <c r="W551" i="1" s="1"/>
  <c r="V550" i="1"/>
  <c r="W550" i="1" s="1"/>
  <c r="V549" i="1"/>
  <c r="W549" i="1" s="1"/>
  <c r="V548" i="1"/>
  <c r="W548" i="1" s="1"/>
  <c r="V547" i="1"/>
  <c r="W547" i="1" s="1"/>
  <c r="V546" i="1"/>
  <c r="W546" i="1" s="1"/>
  <c r="V545" i="1"/>
  <c r="W545" i="1" s="1"/>
  <c r="V544" i="1"/>
  <c r="W544" i="1" s="1"/>
  <c r="V543" i="1"/>
  <c r="W543" i="1" s="1"/>
  <c r="V542" i="1"/>
  <c r="W542" i="1" s="1"/>
  <c r="V541" i="1"/>
  <c r="W541" i="1" s="1"/>
  <c r="V540" i="1"/>
  <c r="W540" i="1" s="1"/>
  <c r="V539" i="1"/>
  <c r="W539" i="1" s="1"/>
  <c r="V538" i="1"/>
  <c r="W538" i="1" s="1"/>
  <c r="V537" i="1"/>
  <c r="W537" i="1" s="1"/>
  <c r="V536" i="1"/>
  <c r="W536" i="1" s="1"/>
  <c r="V535" i="1"/>
  <c r="W535" i="1" s="1"/>
  <c r="V534" i="1"/>
  <c r="W534" i="1" s="1"/>
  <c r="V533" i="1"/>
  <c r="W533" i="1" s="1"/>
  <c r="V532" i="1"/>
  <c r="W532" i="1" s="1"/>
  <c r="V531" i="1"/>
  <c r="W531" i="1" s="1"/>
  <c r="V530" i="1"/>
  <c r="W530" i="1" s="1"/>
  <c r="V529" i="1"/>
  <c r="W529" i="1" s="1"/>
  <c r="V528" i="1"/>
  <c r="W528" i="1" s="1"/>
  <c r="V527" i="1"/>
  <c r="W527" i="1" s="1"/>
  <c r="V526" i="1"/>
  <c r="W526" i="1" s="1"/>
  <c r="V525" i="1"/>
  <c r="W525" i="1" s="1"/>
  <c r="V524" i="1"/>
  <c r="W524" i="1" s="1"/>
  <c r="V523" i="1"/>
  <c r="W523" i="1" s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V516" i="1"/>
  <c r="W516" i="1" s="1"/>
  <c r="V515" i="1"/>
  <c r="W515" i="1" s="1"/>
  <c r="V514" i="1"/>
  <c r="W514" i="1" s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V507" i="1"/>
  <c r="W507" i="1" s="1"/>
  <c r="V506" i="1"/>
  <c r="W506" i="1" s="1"/>
  <c r="V505" i="1"/>
  <c r="W505" i="1" s="1"/>
  <c r="V504" i="1"/>
  <c r="W504" i="1" s="1"/>
  <c r="V503" i="1"/>
  <c r="W503" i="1" s="1"/>
  <c r="V502" i="1"/>
  <c r="W502" i="1" s="1"/>
  <c r="V501" i="1"/>
  <c r="W501" i="1" s="1"/>
  <c r="V500" i="1"/>
  <c r="W500" i="1" s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V493" i="1"/>
  <c r="W493" i="1" s="1"/>
  <c r="V492" i="1"/>
  <c r="W492" i="1" s="1"/>
  <c r="V491" i="1"/>
  <c r="W491" i="1" s="1"/>
  <c r="V490" i="1"/>
  <c r="W490" i="1" s="1"/>
  <c r="V489" i="1"/>
  <c r="W489" i="1" s="1"/>
  <c r="V488" i="1"/>
  <c r="W488" i="1" s="1"/>
  <c r="V487" i="1"/>
  <c r="W487" i="1" s="1"/>
  <c r="V486" i="1"/>
  <c r="W486" i="1" s="1"/>
  <c r="V485" i="1"/>
  <c r="W485" i="1" s="1"/>
  <c r="V484" i="1"/>
  <c r="W484" i="1" s="1"/>
  <c r="V483" i="1"/>
  <c r="W483" i="1" s="1"/>
  <c r="V482" i="1"/>
  <c r="W482" i="1" s="1"/>
  <c r="V481" i="1"/>
  <c r="W481" i="1" s="1"/>
  <c r="V480" i="1"/>
  <c r="W480" i="1" s="1"/>
  <c r="V479" i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V471" i="1"/>
  <c r="W471" i="1" s="1"/>
  <c r="V470" i="1"/>
  <c r="W470" i="1" s="1"/>
  <c r="V469" i="1"/>
  <c r="W469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 s="1"/>
  <c r="V454" i="1"/>
  <c r="W454" i="1" s="1"/>
  <c r="V453" i="1"/>
  <c r="W453" i="1" s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V445" i="1"/>
  <c r="W445" i="1" s="1"/>
  <c r="V444" i="1"/>
  <c r="W444" i="1" s="1"/>
  <c r="V443" i="1"/>
  <c r="W443" i="1" s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W433" i="1" s="1"/>
  <c r="V432" i="1"/>
  <c r="W432" i="1" s="1"/>
  <c r="V431" i="1"/>
  <c r="W431" i="1" s="1"/>
  <c r="V430" i="1"/>
  <c r="W430" i="1" s="1"/>
  <c r="V429" i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V397" i="1"/>
  <c r="W397" i="1" s="1"/>
  <c r="V396" i="1"/>
  <c r="W396" i="1" s="1"/>
  <c r="V395" i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V380" i="1"/>
  <c r="W380" i="1" s="1"/>
  <c r="V379" i="1"/>
  <c r="W379" i="1" s="1"/>
  <c r="V378" i="1"/>
  <c r="W378" i="1" s="1"/>
  <c r="V377" i="1"/>
  <c r="W377" i="1" s="1"/>
  <c r="V376" i="1"/>
  <c r="W376" i="1" s="1"/>
  <c r="V375" i="1"/>
  <c r="W375" i="1" s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V365" i="1"/>
  <c r="W365" i="1" s="1"/>
  <c r="V364" i="1"/>
  <c r="W364" i="1" s="1"/>
  <c r="V363" i="1"/>
  <c r="W363" i="1" s="1"/>
  <c r="V362" i="1"/>
  <c r="W362" i="1" s="1"/>
  <c r="V361" i="1"/>
  <c r="W361" i="1" s="1"/>
  <c r="V360" i="1"/>
  <c r="W360" i="1" s="1"/>
  <c r="V359" i="1"/>
  <c r="W359" i="1" s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7" i="1"/>
  <c r="W347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/>
  <c r="W336" i="1" s="1"/>
  <c r="V335" i="1"/>
  <c r="W335" i="1" s="1"/>
  <c r="V334" i="1"/>
  <c r="W334" i="1" s="1"/>
  <c r="V333" i="1"/>
  <c r="W333" i="1" s="1"/>
  <c r="V332" i="1"/>
  <c r="W332" i="1" s="1"/>
  <c r="V331" i="1"/>
  <c r="W331" i="1" s="1"/>
  <c r="V330" i="1"/>
  <c r="W330" i="1" s="1"/>
  <c r="V329" i="1"/>
  <c r="W329" i="1" s="1"/>
  <c r="V328" i="1"/>
  <c r="W328" i="1" s="1"/>
  <c r="V327" i="1"/>
  <c r="W327" i="1" s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V317" i="1"/>
  <c r="W317" i="1" s="1"/>
  <c r="V316" i="1"/>
  <c r="W316" i="1" s="1"/>
  <c r="V315" i="1"/>
  <c r="W315" i="1" s="1"/>
  <c r="V314" i="1"/>
  <c r="W314" i="1" s="1"/>
  <c r="V313" i="1"/>
  <c r="W313" i="1" s="1"/>
  <c r="V312" i="1"/>
  <c r="W312" i="1" s="1"/>
  <c r="V311" i="1"/>
  <c r="W311" i="1" s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V301" i="1"/>
  <c r="W301" i="1" s="1"/>
  <c r="V300" i="1"/>
  <c r="W300" i="1" s="1"/>
  <c r="V299" i="1"/>
  <c r="W299" i="1" s="1"/>
  <c r="V298" i="1"/>
  <c r="W298" i="1" s="1"/>
  <c r="V297" i="1"/>
  <c r="W297" i="1" s="1"/>
  <c r="V296" i="1"/>
  <c r="W296" i="1" s="1"/>
  <c r="V295" i="1"/>
  <c r="W295" i="1" s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V285" i="1"/>
  <c r="W285" i="1" s="1"/>
  <c r="V284" i="1"/>
  <c r="W284" i="1" s="1"/>
  <c r="V283" i="1"/>
  <c r="W283" i="1" s="1"/>
  <c r="V282" i="1"/>
  <c r="W282" i="1" s="1"/>
  <c r="V281" i="1"/>
  <c r="W281" i="1" s="1"/>
  <c r="V280" i="1"/>
  <c r="W280" i="1" s="1"/>
  <c r="V279" i="1"/>
  <c r="W279" i="1" s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V269" i="1"/>
  <c r="W269" i="1" s="1"/>
  <c r="V268" i="1"/>
  <c r="W268" i="1" s="1"/>
  <c r="V267" i="1"/>
  <c r="W267" i="1" s="1"/>
  <c r="V266" i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V210" i="1"/>
  <c r="W210" i="1" s="1"/>
  <c r="V209" i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/>
  <c r="W185" i="1" s="1"/>
  <c r="V184" i="1"/>
  <c r="W184" i="1" s="1"/>
  <c r="V183" i="1"/>
  <c r="W183" i="1" s="1"/>
  <c r="V182" i="1"/>
  <c r="W182" i="1" s="1"/>
  <c r="V181" i="1"/>
  <c r="W181" i="1" s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V174" i="1"/>
  <c r="W174" i="1" s="1"/>
  <c r="V173" i="1"/>
  <c r="W173" i="1" s="1"/>
  <c r="V172" i="1"/>
  <c r="W172" i="1" s="1"/>
  <c r="V171" i="1"/>
  <c r="W171" i="1" s="1"/>
  <c r="V170" i="1"/>
  <c r="W170" i="1" s="1"/>
  <c r="V169" i="1"/>
  <c r="W169" i="1" s="1"/>
  <c r="V168" i="1"/>
  <c r="W168" i="1" s="1"/>
  <c r="V167" i="1"/>
  <c r="W167" i="1" s="1"/>
  <c r="V166" i="1"/>
  <c r="W166" i="1" s="1"/>
  <c r="V165" i="1"/>
  <c r="W165" i="1" s="1"/>
  <c r="V164" i="1"/>
  <c r="W164" i="1" s="1"/>
  <c r="V163" i="1"/>
  <c r="W163" i="1" s="1"/>
  <c r="V162" i="1"/>
  <c r="W162" i="1" s="1"/>
  <c r="V161" i="1"/>
  <c r="W161" i="1" s="1"/>
  <c r="V160" i="1"/>
  <c r="W160" i="1" s="1"/>
  <c r="V159" i="1"/>
  <c r="W159" i="1" s="1"/>
  <c r="V158" i="1"/>
  <c r="W158" i="1" s="1"/>
  <c r="V157" i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V134" i="1"/>
  <c r="W134" i="1" s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V121" i="1"/>
  <c r="W121" i="1" s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/>
  <c r="W112" i="1" s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V103" i="1"/>
  <c r="W103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3" i="1"/>
  <c r="W93" i="1" s="1"/>
  <c r="V92" i="1"/>
  <c r="W92" i="1" s="1"/>
  <c r="V91" i="1"/>
  <c r="W91" i="1" s="1"/>
  <c r="V90" i="1"/>
  <c r="W90" i="1" s="1"/>
  <c r="V89" i="1"/>
  <c r="W89" i="1" s="1"/>
  <c r="V88" i="1"/>
  <c r="W88" i="1" s="1"/>
  <c r="V87" i="1"/>
  <c r="W87" i="1" s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V80" i="1"/>
  <c r="W80" i="1" s="1"/>
  <c r="V79" i="1"/>
  <c r="W79" i="1" s="1"/>
  <c r="V78" i="1"/>
  <c r="W78" i="1" s="1"/>
  <c r="V77" i="1"/>
  <c r="W77" i="1" s="1"/>
  <c r="V76" i="1"/>
  <c r="W76" i="1" s="1"/>
  <c r="V75" i="1"/>
  <c r="W75" i="1" s="1"/>
  <c r="V74" i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V59" i="1"/>
  <c r="W59" i="1" s="1"/>
  <c r="V58" i="1"/>
  <c r="W58" i="1" s="1"/>
  <c r="V57" i="1"/>
  <c r="W57" i="1" s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  <c r="V2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W2" i="1" l="1"/>
</calcChain>
</file>

<file path=xl/sharedStrings.xml><?xml version="1.0" encoding="utf-8"?>
<sst xmlns="http://schemas.openxmlformats.org/spreadsheetml/2006/main" count="96278" uniqueCount="362">
  <si>
    <t>Month</t>
  </si>
  <si>
    <t>Rake 
No</t>
  </si>
  <si>
    <t>Siding 
Name</t>
  </si>
  <si>
    <t>Plant 
Name</t>
  </si>
  <si>
    <t>Loading 
Date</t>
  </si>
  <si>
    <t>CGM (Cost+)</t>
  </si>
  <si>
    <t>Bhusawal</t>
  </si>
  <si>
    <t>UMSG</t>
  </si>
  <si>
    <t>GSG</t>
  </si>
  <si>
    <t>MBCB</t>
  </si>
  <si>
    <t>DKSK</t>
  </si>
  <si>
    <t>WANI (Cost+)</t>
  </si>
  <si>
    <t>PRPI</t>
  </si>
  <si>
    <t>GGPP</t>
  </si>
  <si>
    <t>HLSG</t>
  </si>
  <si>
    <t>Box 
Type</t>
  </si>
  <si>
    <t>NHL/
NR/
NS QTY</t>
  </si>
  <si>
    <t>NBOX 
QTY</t>
  </si>
  <si>
    <t>MIXBOX</t>
  </si>
  <si>
    <t>BOXNHL</t>
  </si>
  <si>
    <t>BOXNS</t>
  </si>
  <si>
    <t>Rate</t>
  </si>
  <si>
    <t>Loading Q1 Qty.</t>
  </si>
  <si>
    <t>Loading 
Q2 Qty.</t>
  </si>
  <si>
    <t>RR Wt. 
(A)</t>
  </si>
  <si>
    <t>Underload 
WT. 
As per RR 
(Q1+Q2)</t>
  </si>
  <si>
    <t>Underload 
Amt. 
As per RR 
(Q1+Q2)</t>
  </si>
  <si>
    <t>POL
Qty.</t>
  </si>
  <si>
    <t>POL-I 
50% 
(Q1+Q2)</t>
  </si>
  <si>
    <t>POL-II 
100% 
(Q1+Q2)</t>
  </si>
  <si>
    <t>PCLA 
Amt. 
(Q1+Q2)</t>
  </si>
  <si>
    <t>ENHC 
Amt. 
(Q1+Q2)</t>
  </si>
  <si>
    <t>TPS Wt. 
(B)</t>
  </si>
  <si>
    <t>Nashik</t>
  </si>
  <si>
    <t>SCMM</t>
  </si>
  <si>
    <t>Parli</t>
  </si>
  <si>
    <t>Paras</t>
  </si>
  <si>
    <t>Chandrapur</t>
  </si>
  <si>
    <t>BOBRN</t>
  </si>
  <si>
    <t>MIX BOX</t>
  </si>
  <si>
    <t>NS BOX</t>
  </si>
  <si>
    <t>NHL BOX</t>
  </si>
  <si>
    <t>BOX NS</t>
  </si>
  <si>
    <t>Total Penalties</t>
  </si>
  <si>
    <t>Khaperkheda</t>
  </si>
  <si>
    <t>Q1 Penalties</t>
  </si>
  <si>
    <t>Impact on Total Penalties</t>
  </si>
  <si>
    <t>Impact on Q1 Quantity Only</t>
  </si>
  <si>
    <t>Percent of TL</t>
  </si>
  <si>
    <t>Transist Loss</t>
  </si>
  <si>
    <t>TPS</t>
  </si>
  <si>
    <t>Name of SDG / Colliery</t>
  </si>
  <si>
    <t>Declared 
 Grade</t>
  </si>
  <si>
    <t>Mode of Transport</t>
  </si>
  <si>
    <t>RR No.</t>
  </si>
  <si>
    <t>RR Date</t>
  </si>
  <si>
    <t>TPSA</t>
  </si>
  <si>
    <t>RR WT 
 (MT)</t>
  </si>
  <si>
    <t>Loading 
 GCV</t>
  </si>
  <si>
    <t>Loading 
 Grade</t>
  </si>
  <si>
    <t>COMPANY 
 NAME</t>
  </si>
  <si>
    <t>TPS 
 QTY.</t>
  </si>
  <si>
    <t>Unloading 
 GCV</t>
  </si>
  <si>
    <t>Unloading Grade</t>
  </si>
  <si>
    <t>GCV Difference 
 (LE Eq. . ULE Eq.)</t>
  </si>
  <si>
    <t>Chargaon / New Majri UG To OC</t>
  </si>
  <si>
    <t>Rail</t>
  </si>
  <si>
    <t>IGI</t>
  </si>
  <si>
    <t>RAVI ENERGIE</t>
  </si>
  <si>
    <t>Umrer / Gokul OCM</t>
  </si>
  <si>
    <t>G11</t>
  </si>
  <si>
    <t>Umrer / MKD-I</t>
  </si>
  <si>
    <t>Ghuggus / B Ramp Kolgaon</t>
  </si>
  <si>
    <t>G10</t>
  </si>
  <si>
    <t>Ballarpur / Dhoptala OC</t>
  </si>
  <si>
    <t>Dumri/AIKDM</t>
  </si>
  <si>
    <t>G12</t>
  </si>
  <si>
    <t>Ghuggus / A Ramp Mungoli</t>
  </si>
  <si>
    <t>G13</t>
  </si>
  <si>
    <t>161015720 151000015</t>
  </si>
  <si>
    <t>QSS</t>
  </si>
  <si>
    <t>Wani North / Junad Exp OCM</t>
  </si>
  <si>
    <t>Unsample</t>
  </si>
  <si>
    <t>Umrer / MKD-III</t>
  </si>
  <si>
    <t>Dumri/Gondegaon</t>
  </si>
  <si>
    <t>Dumri/Singori</t>
  </si>
  <si>
    <t>Ghuggus / A Ramp Neeljay</t>
  </si>
  <si>
    <t>Ghuggus / B Ramp Mungoli</t>
  </si>
  <si>
    <t>161004669 151000016</t>
  </si>
  <si>
    <t>Ghuggus / New Siding / Penganga</t>
  </si>
  <si>
    <t>151000610 161000096</t>
  </si>
  <si>
    <t>151000793 161000098</t>
  </si>
  <si>
    <t>Umrer / Umrer OCM</t>
  </si>
  <si>
    <t>G9</t>
  </si>
  <si>
    <t>Ghuggus / B Ramp Neeljay</t>
  </si>
  <si>
    <t>151000412 161000039</t>
  </si>
  <si>
    <t>RAVIENERGIE</t>
  </si>
  <si>
    <t>G8</t>
  </si>
  <si>
    <t>161005359 151000022</t>
  </si>
  <si>
    <t>Gouri Deep / Gouri Exp(A) OC</t>
  </si>
  <si>
    <t>Wani North / Ghonsa OCP</t>
  </si>
  <si>
    <t>161010060  161000105</t>
  </si>
  <si>
    <t>161004709
151000023</t>
  </si>
  <si>
    <t>Pandharpauni / Pouni-II</t>
  </si>
  <si>
    <t>162000463
151000024</t>
  </si>
  <si>
    <t>Pandharpauni / Gouri Exp(A) OC</t>
  </si>
  <si>
    <t>Ballarpur / Sasti OCM</t>
  </si>
  <si>
    <t>161010066
151000025</t>
  </si>
  <si>
    <t>161005451
161000108</t>
  </si>
  <si>
    <t>162000011 
112000001</t>
  </si>
  <si>
    <t>161002448 111000472</t>
  </si>
  <si>
    <t>Ballarpur / Gouri Exp(A) OC</t>
  </si>
  <si>
    <t>HLC / Durgapur OCM</t>
  </si>
  <si>
    <t>161002369 151000007</t>
  </si>
  <si>
    <t>HLC / Hindustan Lalpeth OC</t>
  </si>
  <si>
    <t>162003224 
112000094</t>
  </si>
  <si>
    <t>Dumri/Bhanegaon</t>
  </si>
  <si>
    <t>161005492 
151000029</t>
  </si>
  <si>
    <t>HLC / Nandgaon UG</t>
  </si>
  <si>
    <t>HLC / Durgapur Rayatwari UG</t>
  </si>
  <si>
    <t>Wani North / Kolar Pimpri OCM</t>
  </si>
  <si>
    <t>Ballarpur / Ballarpur OC</t>
  </si>
  <si>
    <t>Ghuggus / New Siding / Naigaon</t>
  </si>
  <si>
    <t>151000507 
151000030</t>
  </si>
  <si>
    <t>151000509 
151000031</t>
  </si>
  <si>
    <t>Wani North / Ukni OCM</t>
  </si>
  <si>
    <t>Gouri Deep / Gouri Deep OC</t>
  </si>
  <si>
    <t>Gouri Deep / Pouni-II OC</t>
  </si>
  <si>
    <t>G7</t>
  </si>
  <si>
    <t>151000966
111000300</t>
  </si>
  <si>
    <t>151000146
111000225</t>
  </si>
  <si>
    <t>151000530 
151000032</t>
  </si>
  <si>
    <t>151000531 
151000033</t>
  </si>
  <si>
    <t>Ballarpur / Ballarpur UG</t>
  </si>
  <si>
    <t>G15</t>
  </si>
  <si>
    <t>G16</t>
  </si>
  <si>
    <t>G14</t>
  </si>
  <si>
    <t>151000705/151000035</t>
  </si>
  <si>
    <t>161010139/111000100</t>
  </si>
  <si>
    <t>151000708 161000114</t>
  </si>
  <si>
    <t>161005649 151000036</t>
  </si>
  <si>
    <t>161016127 151000037</t>
  </si>
  <si>
    <t>161004810 151000038</t>
  </si>
  <si>
    <t>G07</t>
  </si>
  <si>
    <t>161016134 151000039</t>
  </si>
  <si>
    <t>G08</t>
  </si>
  <si>
    <t>Gouri Deep / Sasti OCM</t>
  </si>
  <si>
    <t>151000688
151000041</t>
  </si>
  <si>
    <t>151000692
151000042</t>
  </si>
  <si>
    <t>151000740
151000045</t>
  </si>
  <si>
    <t>161010194
141000001</t>
  </si>
  <si>
    <t>161010196 151000047</t>
  </si>
  <si>
    <t>151000743 151000048</t>
  </si>
  <si>
    <t>151000744 161000116</t>
  </si>
  <si>
    <t>151000749 
161000118</t>
  </si>
  <si>
    <t>161005762 
151000050</t>
  </si>
  <si>
    <t>161005767 151000052</t>
  </si>
  <si>
    <t>161005770
151000053</t>
  </si>
  <si>
    <t>161005814 151000055</t>
  </si>
  <si>
    <t>151000742 
111000151</t>
  </si>
  <si>
    <t>151000189 161000127</t>
  </si>
  <si>
    <t>161016361 161000128</t>
  </si>
  <si>
    <t>151000191 161000130</t>
  </si>
  <si>
    <t>151001289 161000131</t>
  </si>
  <si>
    <t>162004185 112000112</t>
  </si>
  <si>
    <t>161016390 161000132</t>
  </si>
  <si>
    <t>161004937 161000133</t>
  </si>
  <si>
    <t>NA</t>
  </si>
  <si>
    <t>G17</t>
  </si>
  <si>
    <t>G6</t>
  </si>
  <si>
    <t>BG</t>
  </si>
  <si>
    <t>151000398/161000126</t>
  </si>
  <si>
    <t>151000787/151000019</t>
  </si>
  <si>
    <t>151000083/161000127</t>
  </si>
  <si>
    <t>151000400/151000017</t>
  </si>
  <si>
    <t>151000611/161000095</t>
  </si>
  <si>
    <t>161004676/161000097</t>
  </si>
  <si>
    <t>151000796/151000020</t>
  </si>
  <si>
    <t>161005308/151000018</t>
  </si>
  <si>
    <t>161005314/151000019</t>
  </si>
  <si>
    <t>Saoner / Adasa UG to OC</t>
  </si>
  <si>
    <t>Saoner / Saoner UG</t>
  </si>
  <si>
    <t>151000423 161000100</t>
  </si>
  <si>
    <t>161005347 161000099</t>
  </si>
  <si>
    <t>161010008 151000020</t>
  </si>
  <si>
    <t>151000829 161000128</t>
  </si>
  <si>
    <t>161010009 151000021</t>
  </si>
  <si>
    <t>161005353 161000101</t>
  </si>
  <si>
    <t>151000426 151000021</t>
  </si>
  <si>
    <t>161015807 151000022</t>
  </si>
  <si>
    <t>Ballarpur / Pouni-II</t>
  </si>
  <si>
    <t>161005428
161000106</t>
  </si>
  <si>
    <t>161010067
161000107</t>
  </si>
  <si>
    <t>151000132
151000026</t>
  </si>
  <si>
    <t>151000472
161000109</t>
  </si>
  <si>
    <t>161015902
151000027</t>
  </si>
  <si>
    <t>151000480 161000130</t>
  </si>
  <si>
    <t>151000921 
151000023</t>
  </si>
  <si>
    <t>151000942 
161000131</t>
  </si>
  <si>
    <t>151000116 
161000132</t>
  </si>
  <si>
    <t>161016034
161000111</t>
  </si>
  <si>
    <t>151000111
151000026</t>
  </si>
  <si>
    <t>161010110
151000025</t>
  </si>
  <si>
    <t>161005612 
161000112</t>
  </si>
  <si>
    <t>161010122 
161000113</t>
  </si>
  <si>
    <t>161016082 
 151000027</t>
  </si>
  <si>
    <t>161010131/151000034</t>
  </si>
  <si>
    <t>161002514/161000133</t>
  </si>
  <si>
    <t>161004180
162001068</t>
  </si>
  <si>
    <t>161002845 
151000040</t>
  </si>
  <si>
    <t>141000225
151000043</t>
  </si>
  <si>
    <t>161010189
161000115</t>
  </si>
  <si>
    <t>161010192
151000044</t>
  </si>
  <si>
    <t>161005750 151000046</t>
  </si>
  <si>
    <t>161010201 
141000002</t>
  </si>
  <si>
    <t>161005761 
151000049</t>
  </si>
  <si>
    <t>161002864 161000134</t>
  </si>
  <si>
    <t>161005764 161000119</t>
  </si>
  <si>
    <t>161000135 142000223</t>
  </si>
  <si>
    <t>161016262 151000054</t>
  </si>
  <si>
    <t>151000714 161000121</t>
  </si>
  <si>
    <t>161005788 161000122</t>
  </si>
  <si>
    <t>151000718 151000029</t>
  </si>
  <si>
    <t>161005794 161000123</t>
  </si>
  <si>
    <t>161005795 161000124</t>
  </si>
  <si>
    <t>161005800 161000136</t>
  </si>
  <si>
    <t>161002544 151000030</t>
  </si>
  <si>
    <t>151000735 161000125</t>
  </si>
  <si>
    <t>161002551 151000031</t>
  </si>
  <si>
    <t>151000747 161000126</t>
  </si>
  <si>
    <t>161005855 151000032</t>
  </si>
  <si>
    <t>162004090 151000033</t>
  </si>
  <si>
    <t>151000443 161000137</t>
  </si>
  <si>
    <t>151000764 161000138</t>
  </si>
  <si>
    <t>161005862 151000034</t>
  </si>
  <si>
    <t>161002592 151000035</t>
  </si>
  <si>
    <t>151000190 161000129</t>
  </si>
  <si>
    <t>G5</t>
  </si>
  <si>
    <t>151000809 162000028</t>
  </si>
  <si>
    <t>161005325 152000007</t>
  </si>
  <si>
    <t>151000810 152000006</t>
  </si>
  <si>
    <t>161010028/152000081</t>
  </si>
  <si>
    <t>G3</t>
  </si>
  <si>
    <t>Pandharpauni / Gouri Deep OC</t>
  </si>
  <si>
    <t>161015724 
111000290</t>
  </si>
  <si>
    <t>161009980 
111000094</t>
  </si>
  <si>
    <t>151000790 
111000291</t>
  </si>
  <si>
    <t>rAVI ENERGIE</t>
  </si>
  <si>
    <t>161015739 
111000292</t>
  </si>
  <si>
    <t>151000612 
111000095</t>
  </si>
  <si>
    <t>161015823 111000293</t>
  </si>
  <si>
    <t>162003658
111000226</t>
  </si>
  <si>
    <t>161016045
111000302</t>
  </si>
  <si>
    <t>151000612 
111000148</t>
  </si>
  <si>
    <t>161010130/111000099</t>
  </si>
  <si>
    <t>151000760 111000106</t>
  </si>
  <si>
    <t>161005805 111000150</t>
  </si>
  <si>
    <t>151001237 111000306</t>
  </si>
  <si>
    <t>161004897 111000229</t>
  </si>
  <si>
    <t>151000136 111000481</t>
  </si>
  <si>
    <t>151001279 111000307</t>
  </si>
  <si>
    <t>S K MITRA</t>
  </si>
  <si>
    <t>BHATADI PC</t>
  </si>
  <si>
    <t>-</t>
  </si>
  <si>
    <t>PADMAPUR</t>
  </si>
  <si>
    <t>DOC UTS</t>
  </si>
  <si>
    <t>Durgapur(DOC)</t>
  </si>
  <si>
    <t>DOC ROPE</t>
  </si>
  <si>
    <t xml:space="preserve"> - </t>
  </si>
  <si>
    <t>161015817    </t>
  </si>
  <si>
    <t>151000837    </t>
  </si>
  <si>
    <t>151000838    </t>
  </si>
  <si>
    <t>151000840    </t>
  </si>
  <si>
    <t>162000455    </t>
  </si>
  <si>
    <t>151000274    </t>
  </si>
  <si>
    <t>151000841    </t>
  </si>
  <si>
    <t>151000842    </t>
  </si>
  <si>
    <t>HLC / NI</t>
  </si>
  <si>
    <t>G09</t>
  </si>
  <si>
    <t>SK MITRA</t>
  </si>
  <si>
    <t>SKMITRA</t>
  </si>
  <si>
    <t>HLC / NAndgaon UG</t>
  </si>
  <si>
    <t>161016333 </t>
  </si>
  <si>
    <t>151000775 </t>
  </si>
  <si>
    <t>BHATADI Rope</t>
  </si>
  <si>
    <t>G1</t>
  </si>
  <si>
    <t>PATANSAONGI</t>
  </si>
  <si>
    <t>BHANEGAON</t>
  </si>
  <si>
    <t xml:space="preserve">Belt </t>
  </si>
  <si>
    <t xml:space="preserve">Silewara </t>
  </si>
  <si>
    <t>ROPE</t>
  </si>
  <si>
    <t>SINGORI</t>
  </si>
  <si>
    <t xml:space="preserve"> -</t>
  </si>
  <si>
    <t>Silewara</t>
  </si>
  <si>
    <t>DR AMIN</t>
  </si>
  <si>
    <t>Siding</t>
  </si>
  <si>
    <t>Dumri</t>
  </si>
  <si>
    <t>Gourideep</t>
  </si>
  <si>
    <t>Ghugus</t>
  </si>
  <si>
    <t>BHANEGAON BELT</t>
  </si>
  <si>
    <t>WANI</t>
  </si>
  <si>
    <t>CGM</t>
  </si>
  <si>
    <t>SR NO.</t>
  </si>
  <si>
    <t>DESIGNATION</t>
  </si>
  <si>
    <t>NO OF EMPLOYEE</t>
  </si>
  <si>
    <t>SIDING</t>
  </si>
  <si>
    <t>GHUGUS</t>
  </si>
  <si>
    <t>SUPERVISOR</t>
  </si>
  <si>
    <t>CHEMIST</t>
  </si>
  <si>
    <t>SALARY</t>
  </si>
  <si>
    <t>CHARGAON</t>
  </si>
  <si>
    <t>PARAS TPS</t>
  </si>
  <si>
    <t>PARLI TPS</t>
  </si>
  <si>
    <t>NASIK TPS</t>
  </si>
  <si>
    <t>BHUSAWAL TPS</t>
  </si>
  <si>
    <t>Bhusawal Avg Q2</t>
  </si>
  <si>
    <t>Bhusawal Avg Q1</t>
  </si>
  <si>
    <t>Bhusawal Q1+Q2</t>
  </si>
  <si>
    <t>Nasik Avg Q1</t>
  </si>
  <si>
    <t>Nasik Avg Q2</t>
  </si>
  <si>
    <t>Nasik Q1+Q2</t>
  </si>
  <si>
    <t>Parli Avg Q1</t>
  </si>
  <si>
    <t>Parli Avg Q2</t>
  </si>
  <si>
    <t>Parli Q1+Q2</t>
  </si>
  <si>
    <t>Paras Avg Q1</t>
  </si>
  <si>
    <t>Paras Avg Q2</t>
  </si>
  <si>
    <t>Paras Q1+Q2</t>
  </si>
  <si>
    <t>R1 Rate</t>
  </si>
  <si>
    <t>R2 Rate</t>
  </si>
  <si>
    <t>Bhusawal Penalties</t>
  </si>
  <si>
    <t>Nasik Penalties</t>
  </si>
  <si>
    <t>Parli Penalties</t>
  </si>
  <si>
    <t>Paras Penalties</t>
  </si>
  <si>
    <t>Impact Cost</t>
  </si>
  <si>
    <t>Impact</t>
  </si>
  <si>
    <t>Q1*R1</t>
  </si>
  <si>
    <t>(Q1+Q2)*R2</t>
  </si>
  <si>
    <t>PYAQA</t>
  </si>
  <si>
    <t>PYAQC</t>
  </si>
  <si>
    <t>Avg Mon. Total Q1 Quantity</t>
  </si>
  <si>
    <t>Avg Mon. Total Q1+Q2</t>
  </si>
  <si>
    <t>Avg Mon. Penalties
(A)</t>
  </si>
  <si>
    <t>Manpower Cost
(B)</t>
  </si>
  <si>
    <t>No. of Rakes</t>
  </si>
  <si>
    <t>1) Passport Size Photos (5 Nos.)</t>
  </si>
  <si>
    <t>2) Adhar Card</t>
  </si>
  <si>
    <t>3) Pan Card</t>
  </si>
  <si>
    <t>4) Qualification Certificate (B.sc Certificate For Chemist)</t>
  </si>
  <si>
    <t>5) IME VTC Certificate</t>
  </si>
  <si>
    <t>Documents for Authorization</t>
  </si>
  <si>
    <t>5) LOA Letter</t>
  </si>
  <si>
    <t>Plant</t>
  </si>
  <si>
    <t>Sr No.</t>
  </si>
  <si>
    <t>BALLARPUR/HLSG/GGPP</t>
  </si>
  <si>
    <t>PRESENT/REQUIRED</t>
  </si>
  <si>
    <t>PRESENT</t>
  </si>
  <si>
    <t>REQUIRED</t>
  </si>
  <si>
    <t>GUEST HOUSE</t>
  </si>
  <si>
    <t>DUMRI</t>
  </si>
  <si>
    <t>BIKE</t>
  </si>
  <si>
    <t>Essentials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</si>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</sst>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mmm\-yy"/>
    <numFmt numFmtId="165" formatCode="d/m/yyyy"/>
    <numFmt numFmtId="166" formatCode="dd&quot;-&quot;mm&quot;-&quot;yyyy"/>
    <numFmt numFmtId="167" formatCode="dd\-mm\-yyyy"/>
    <numFmt numFmtId="168" formatCode="0.000"/>
    <numFmt numFmtId="169" formatCode="[$-14009]dd/mm/yyyy"/>
    <numFmt numFmtId="170" formatCode="[$-14009]dd/mm/yyyy;@"/>
    <numFmt numFmtId="171" formatCode="_ * #,##0_ ;_ * \-#,##0_ ;_ * &quot;-&quot;??_ ;_ @_ "/>
    <numFmt numFmtId="172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71" fontId="0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71" fontId="0" fillId="0" borderId="0" xfId="1" applyNumberFormat="1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/>
    </xf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37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T11" sqref="T11"/>
    </sheetView>
  </sheetViews>
  <sheetFormatPr defaultRowHeight="15" x14ac:dyDescent="0.25"/>
  <cols>
    <col min="1" max="1" width="7.42578125" bestFit="1" customWidth="1"/>
    <col min="2" max="2" width="5.28515625" bestFit="1" customWidth="1"/>
    <col min="3" max="3" width="12.85546875" style="26" bestFit="1" customWidth="1"/>
    <col min="4" max="4" width="12.7109375" bestFit="1" customWidth="1"/>
    <col min="5" max="5" width="10.42578125" bestFit="1" customWidth="1"/>
    <col min="6" max="6" width="8.7109375" bestFit="1" customWidth="1"/>
    <col min="7" max="7" width="7.28515625" bestFit="1" customWidth="1"/>
    <col min="8" max="8" width="6.140625" bestFit="1" customWidth="1"/>
    <col min="9" max="9" width="8.140625" bestFit="1" customWidth="1"/>
    <col min="10" max="10" width="15" bestFit="1" customWidth="1"/>
    <col min="11" max="11" width="9" bestFit="1" customWidth="1"/>
    <col min="12" max="12" width="8.140625" bestFit="1" customWidth="1"/>
    <col min="13" max="13" width="10.5703125" customWidth="1"/>
    <col min="14" max="14" width="10.7109375" bestFit="1" customWidth="1"/>
    <col min="15" max="15" width="6.5703125" bestFit="1" customWidth="1"/>
    <col min="16" max="16" width="10.7109375" bestFit="1" customWidth="1"/>
    <col min="17" max="17" width="10" bestFit="1" customWidth="1"/>
    <col min="18" max="19" width="10.7109375" bestFit="1" customWidth="1"/>
    <col min="20" max="20" width="8.140625" bestFit="1" customWidth="1"/>
    <col min="21" max="21" width="12" bestFit="1" customWidth="1"/>
    <col min="22" max="22" width="14.28515625" bestFit="1" customWidth="1"/>
    <col min="24" max="24" width="9.5703125" bestFit="1" customWidth="1"/>
    <col min="25" max="25" width="14.85546875" customWidth="1"/>
    <col min="27" max="27" width="20.5703125" bestFit="1" customWidth="1"/>
  </cols>
  <sheetData>
    <row r="1" spans="1:26" s="2" customFormat="1" ht="26.25" customHeight="1" x14ac:dyDescent="0.25">
      <c r="A1" s="2" t="s">
        <v>0</v>
      </c>
      <c r="B1" s="2" t="s">
        <v>1</v>
      </c>
      <c r="C1" s="29" t="s">
        <v>2</v>
      </c>
      <c r="D1" s="2" t="s">
        <v>3</v>
      </c>
      <c r="E1" s="2" t="s">
        <v>4</v>
      </c>
      <c r="F1" s="2" t="s">
        <v>15</v>
      </c>
      <c r="G1" s="2" t="s">
        <v>16</v>
      </c>
      <c r="H1" s="2" t="s">
        <v>17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49</v>
      </c>
      <c r="V1" s="2" t="s">
        <v>43</v>
      </c>
      <c r="W1" s="2" t="s">
        <v>45</v>
      </c>
      <c r="X1" s="2" t="s">
        <v>46</v>
      </c>
      <c r="Y1" s="2" t="s">
        <v>47</v>
      </c>
      <c r="Z1" s="2" t="s">
        <v>48</v>
      </c>
    </row>
    <row r="2" spans="1:26" x14ac:dyDescent="0.25">
      <c r="A2" s="3">
        <v>45352</v>
      </c>
      <c r="B2" s="4">
        <v>1</v>
      </c>
      <c r="C2" s="26" t="s">
        <v>5</v>
      </c>
      <c r="D2" s="4" t="s">
        <v>6</v>
      </c>
      <c r="E2" s="5">
        <v>45352</v>
      </c>
      <c r="F2" s="4" t="s">
        <v>18</v>
      </c>
      <c r="G2" s="6">
        <v>39</v>
      </c>
      <c r="H2" s="6">
        <v>20</v>
      </c>
      <c r="I2" s="7">
        <v>926</v>
      </c>
      <c r="J2" s="7">
        <v>0</v>
      </c>
      <c r="K2" s="7">
        <v>4112.97</v>
      </c>
      <c r="L2" s="7">
        <v>4112.9699999999993</v>
      </c>
      <c r="M2" s="7">
        <v>12.13</v>
      </c>
      <c r="N2" s="7">
        <v>11232.380000000001</v>
      </c>
      <c r="O2" s="7">
        <v>61.4</v>
      </c>
      <c r="P2" s="7">
        <v>56856.400000000009</v>
      </c>
      <c r="Q2" s="7">
        <v>0</v>
      </c>
      <c r="R2" s="7">
        <v>0</v>
      </c>
      <c r="S2" s="7">
        <v>0</v>
      </c>
      <c r="T2" s="7">
        <v>4080</v>
      </c>
      <c r="U2" s="7">
        <f>T2-L2</f>
        <v>-32.969999999999345</v>
      </c>
      <c r="V2" s="7">
        <f>+S2+R2+Q2+P2+N2</f>
        <v>68088.780000000013</v>
      </c>
      <c r="W2" s="4">
        <f>IFERROR((J2/L2*100)%*V2,"0")</f>
        <v>0</v>
      </c>
      <c r="X2" s="7">
        <v>16.554650289207075</v>
      </c>
      <c r="Y2" s="4">
        <v>0</v>
      </c>
      <c r="Z2" s="1">
        <v>-0.80161051502926961</v>
      </c>
    </row>
    <row r="3" spans="1:26" x14ac:dyDescent="0.25">
      <c r="A3" s="3">
        <v>45352</v>
      </c>
      <c r="B3" s="4">
        <v>2</v>
      </c>
      <c r="C3" s="26" t="s">
        <v>7</v>
      </c>
      <c r="D3" s="4" t="s">
        <v>6</v>
      </c>
      <c r="E3" s="5">
        <v>45352</v>
      </c>
      <c r="F3" s="4" t="s">
        <v>18</v>
      </c>
      <c r="G3" s="6">
        <v>45</v>
      </c>
      <c r="H3" s="6">
        <v>13</v>
      </c>
      <c r="I3" s="7">
        <v>926</v>
      </c>
      <c r="J3" s="7">
        <v>3926.73</v>
      </c>
      <c r="K3" s="7">
        <v>0</v>
      </c>
      <c r="L3" s="7">
        <v>3926.73</v>
      </c>
      <c r="M3" s="7">
        <v>22.659999999999997</v>
      </c>
      <c r="N3" s="7">
        <v>20983.159999999996</v>
      </c>
      <c r="O3" s="7">
        <v>4.2</v>
      </c>
      <c r="P3" s="7">
        <v>1944.5999999999997</v>
      </c>
      <c r="Q3" s="7">
        <v>0</v>
      </c>
      <c r="R3" s="7">
        <v>0</v>
      </c>
      <c r="S3" s="7">
        <v>0</v>
      </c>
      <c r="T3" s="7">
        <v>3890.6000000000004</v>
      </c>
      <c r="U3" s="7">
        <f t="shared" ref="U3:U66" si="0">T3-L3</f>
        <v>-36.129999999999654</v>
      </c>
      <c r="V3" s="7">
        <f t="shared" ref="V3:V66" si="1">+S3+R3+Q3+P3+N3</f>
        <v>22927.759999999995</v>
      </c>
      <c r="W3" s="4">
        <f t="shared" ref="W3:W66" si="2">IFERROR((J3/L3*100)%*V3,"0")</f>
        <v>22927.759999999995</v>
      </c>
      <c r="X3" s="7">
        <v>5.8388939397412081</v>
      </c>
      <c r="Y3" s="7">
        <v>5.8388939397412081</v>
      </c>
      <c r="Z3" s="1">
        <v>-0.92010400511366075</v>
      </c>
    </row>
    <row r="4" spans="1:26" x14ac:dyDescent="0.25">
      <c r="A4" s="3">
        <v>45352</v>
      </c>
      <c r="B4" s="4">
        <v>3</v>
      </c>
      <c r="C4" s="26" t="s">
        <v>8</v>
      </c>
      <c r="D4" s="4" t="s">
        <v>6</v>
      </c>
      <c r="E4" s="5">
        <v>45352</v>
      </c>
      <c r="F4" s="4" t="s">
        <v>19</v>
      </c>
      <c r="G4" s="6">
        <v>58</v>
      </c>
      <c r="H4" s="6">
        <v>0</v>
      </c>
      <c r="I4" s="7">
        <v>1054.7</v>
      </c>
      <c r="J4" s="7">
        <v>0</v>
      </c>
      <c r="K4" s="7">
        <v>3983.1</v>
      </c>
      <c r="L4" s="7">
        <v>3983.099999999999</v>
      </c>
      <c r="M4" s="7">
        <v>0</v>
      </c>
      <c r="N4" s="7">
        <v>0</v>
      </c>
      <c r="O4" s="7">
        <v>2.2000000000000002</v>
      </c>
      <c r="P4" s="7">
        <v>1160.17</v>
      </c>
      <c r="Q4" s="7">
        <v>0</v>
      </c>
      <c r="R4" s="7">
        <v>0</v>
      </c>
      <c r="S4" s="7">
        <v>0</v>
      </c>
      <c r="T4" s="7">
        <v>3937.65</v>
      </c>
      <c r="U4" s="7">
        <f t="shared" si="0"/>
        <v>-45.449999999998909</v>
      </c>
      <c r="V4" s="7">
        <f t="shared" si="1"/>
        <v>1160.17</v>
      </c>
      <c r="W4" s="4">
        <f t="shared" si="2"/>
        <v>0</v>
      </c>
      <c r="X4" s="7">
        <v>0.29127312896989793</v>
      </c>
      <c r="Y4" s="4">
        <v>0</v>
      </c>
      <c r="Z4" s="1">
        <v>-1.1410710250809399</v>
      </c>
    </row>
    <row r="5" spans="1:26" x14ac:dyDescent="0.25">
      <c r="A5" s="3">
        <v>45352</v>
      </c>
      <c r="B5" s="4">
        <v>4</v>
      </c>
      <c r="C5" s="26" t="s">
        <v>5</v>
      </c>
      <c r="D5" s="4" t="s">
        <v>6</v>
      </c>
      <c r="E5" s="5">
        <v>45352</v>
      </c>
      <c r="F5" s="4" t="s">
        <v>18</v>
      </c>
      <c r="G5" s="6">
        <v>45</v>
      </c>
      <c r="H5" s="6">
        <v>13</v>
      </c>
      <c r="I5" s="7">
        <v>926</v>
      </c>
      <c r="J5" s="7">
        <v>0</v>
      </c>
      <c r="K5" s="7">
        <v>3956.11</v>
      </c>
      <c r="L5" s="7">
        <v>3956.1099999999997</v>
      </c>
      <c r="M5" s="7">
        <v>28.5</v>
      </c>
      <c r="N5" s="7">
        <v>26391</v>
      </c>
      <c r="O5" s="7">
        <v>12.6</v>
      </c>
      <c r="P5" s="7">
        <v>5833.8</v>
      </c>
      <c r="Q5" s="7">
        <v>0</v>
      </c>
      <c r="R5" s="7">
        <v>0</v>
      </c>
      <c r="S5" s="7">
        <v>0</v>
      </c>
      <c r="T5" s="7">
        <v>3916.9</v>
      </c>
      <c r="U5" s="7">
        <f t="shared" si="0"/>
        <v>-39.209999999999582</v>
      </c>
      <c r="V5" s="7">
        <f t="shared" si="1"/>
        <v>32224.799999999999</v>
      </c>
      <c r="W5" s="4">
        <f t="shared" si="2"/>
        <v>0</v>
      </c>
      <c r="X5" s="7">
        <v>8.1455773474448385</v>
      </c>
      <c r="Y5" s="4">
        <v>0</v>
      </c>
      <c r="Z5" s="1">
        <v>-0.99112512038339651</v>
      </c>
    </row>
    <row r="6" spans="1:26" x14ac:dyDescent="0.25">
      <c r="A6" s="3">
        <v>45352</v>
      </c>
      <c r="B6" s="4">
        <v>5</v>
      </c>
      <c r="C6" s="26" t="s">
        <v>9</v>
      </c>
      <c r="D6" s="4" t="s">
        <v>6</v>
      </c>
      <c r="E6" s="5">
        <v>45352</v>
      </c>
      <c r="F6" s="4" t="s">
        <v>18</v>
      </c>
      <c r="G6" s="6">
        <v>49</v>
      </c>
      <c r="H6" s="6">
        <v>6</v>
      </c>
      <c r="I6" s="7">
        <v>1054.7</v>
      </c>
      <c r="J6" s="7">
        <v>0</v>
      </c>
      <c r="K6" s="7">
        <v>3812.32</v>
      </c>
      <c r="L6" s="7">
        <v>3812.3199999999997</v>
      </c>
      <c r="M6" s="7">
        <v>12.720000000000006</v>
      </c>
      <c r="N6" s="7">
        <v>13415.784000000007</v>
      </c>
      <c r="O6" s="7">
        <v>0.6</v>
      </c>
      <c r="P6" s="7">
        <v>316.41000000000003</v>
      </c>
      <c r="Q6" s="7">
        <v>0</v>
      </c>
      <c r="R6" s="7">
        <v>0</v>
      </c>
      <c r="S6" s="7">
        <v>0</v>
      </c>
      <c r="T6" s="7">
        <v>3774.15</v>
      </c>
      <c r="U6" s="7">
        <f t="shared" si="0"/>
        <v>-38.169999999999618</v>
      </c>
      <c r="V6" s="7">
        <f t="shared" si="1"/>
        <v>13732.194000000007</v>
      </c>
      <c r="W6" s="4">
        <f t="shared" si="2"/>
        <v>0</v>
      </c>
      <c r="X6" s="7">
        <v>3.6020570151508813</v>
      </c>
      <c r="Y6" s="4">
        <v>0</v>
      </c>
      <c r="Z6" s="1">
        <v>-1.0012275989423665</v>
      </c>
    </row>
    <row r="7" spans="1:26" x14ac:dyDescent="0.25">
      <c r="A7" s="3">
        <v>45352</v>
      </c>
      <c r="B7" s="4">
        <v>6</v>
      </c>
      <c r="C7" s="26" t="s">
        <v>10</v>
      </c>
      <c r="D7" s="4" t="s">
        <v>6</v>
      </c>
      <c r="E7" s="5">
        <v>45352</v>
      </c>
      <c r="F7" s="4" t="s">
        <v>18</v>
      </c>
      <c r="G7" s="6">
        <v>42</v>
      </c>
      <c r="H7" s="6">
        <v>16</v>
      </c>
      <c r="I7" s="7">
        <v>1054.7</v>
      </c>
      <c r="J7" s="7">
        <v>3768.44</v>
      </c>
      <c r="K7" s="7">
        <v>0</v>
      </c>
      <c r="L7" s="7">
        <v>3768.4399999999996</v>
      </c>
      <c r="M7" s="7">
        <v>78.69</v>
      </c>
      <c r="N7" s="7">
        <v>82994.343000000008</v>
      </c>
      <c r="O7" s="7">
        <v>2.8</v>
      </c>
      <c r="P7" s="7">
        <v>1476.58</v>
      </c>
      <c r="Q7" s="7">
        <v>0</v>
      </c>
      <c r="R7" s="7">
        <v>0</v>
      </c>
      <c r="S7" s="7">
        <v>0</v>
      </c>
      <c r="T7" s="7">
        <v>3720.55</v>
      </c>
      <c r="U7" s="7">
        <f t="shared" si="0"/>
        <v>-47.889999999999418</v>
      </c>
      <c r="V7" s="7">
        <f t="shared" si="1"/>
        <v>84470.92300000001</v>
      </c>
      <c r="W7" s="4">
        <f t="shared" si="2"/>
        <v>84470.923000000024</v>
      </c>
      <c r="X7" s="7">
        <v>22.415355690949045</v>
      </c>
      <c r="Y7" s="7">
        <v>22.415355690949045</v>
      </c>
      <c r="Z7" s="1">
        <v>-1.2708176327604903</v>
      </c>
    </row>
    <row r="8" spans="1:26" x14ac:dyDescent="0.25">
      <c r="A8" s="3">
        <v>45352</v>
      </c>
      <c r="B8" s="4">
        <v>7</v>
      </c>
      <c r="C8" s="26" t="s">
        <v>9</v>
      </c>
      <c r="D8" s="4" t="s">
        <v>6</v>
      </c>
      <c r="E8" s="5">
        <v>45353</v>
      </c>
      <c r="F8" s="4" t="s">
        <v>18</v>
      </c>
      <c r="G8" s="6">
        <v>52</v>
      </c>
      <c r="H8" s="6">
        <v>5</v>
      </c>
      <c r="I8" s="7">
        <v>1054.7</v>
      </c>
      <c r="J8" s="7">
        <v>0</v>
      </c>
      <c r="K8" s="7">
        <v>3965.34</v>
      </c>
      <c r="L8" s="7">
        <v>3965.3399999999988</v>
      </c>
      <c r="M8" s="7">
        <v>7.9799999999999898</v>
      </c>
      <c r="N8" s="7">
        <v>8416.5059999999903</v>
      </c>
      <c r="O8" s="7">
        <v>1.6</v>
      </c>
      <c r="P8" s="7">
        <v>843.75999999999988</v>
      </c>
      <c r="Q8" s="7">
        <v>0</v>
      </c>
      <c r="R8" s="7">
        <v>0</v>
      </c>
      <c r="S8" s="7">
        <v>0</v>
      </c>
      <c r="T8" s="7">
        <v>3922.1</v>
      </c>
      <c r="U8" s="7">
        <f t="shared" si="0"/>
        <v>-43.239999999998872</v>
      </c>
      <c r="V8" s="7">
        <f t="shared" si="1"/>
        <v>9260.2659999999905</v>
      </c>
      <c r="W8" s="4">
        <f t="shared" si="2"/>
        <v>0</v>
      </c>
      <c r="X8" s="7">
        <v>2.3353018908845127</v>
      </c>
      <c r="Y8" s="4">
        <v>0</v>
      </c>
      <c r="Z8" s="1">
        <v>-1.0904487383174932</v>
      </c>
    </row>
    <row r="9" spans="1:26" x14ac:dyDescent="0.25">
      <c r="A9" s="3">
        <v>45352</v>
      </c>
      <c r="B9" s="4">
        <v>8</v>
      </c>
      <c r="C9" s="26" t="s">
        <v>8</v>
      </c>
      <c r="D9" s="4" t="s">
        <v>6</v>
      </c>
      <c r="E9" s="5">
        <v>45353</v>
      </c>
      <c r="F9" s="4" t="s">
        <v>18</v>
      </c>
      <c r="G9" s="6">
        <v>37</v>
      </c>
      <c r="H9" s="6">
        <v>12</v>
      </c>
      <c r="I9" s="7">
        <v>1054.7</v>
      </c>
      <c r="J9" s="7">
        <v>0</v>
      </c>
      <c r="K9" s="7">
        <v>3165.99</v>
      </c>
      <c r="L9" s="7">
        <v>3165.99</v>
      </c>
      <c r="M9" s="7">
        <v>110.47</v>
      </c>
      <c r="N9" s="7">
        <v>116512.709</v>
      </c>
      <c r="O9" s="7">
        <v>4</v>
      </c>
      <c r="P9" s="7">
        <v>2109.4</v>
      </c>
      <c r="Q9" s="7">
        <v>0</v>
      </c>
      <c r="R9" s="7">
        <v>0</v>
      </c>
      <c r="S9" s="7">
        <v>0</v>
      </c>
      <c r="T9" s="7">
        <v>3128.9</v>
      </c>
      <c r="U9" s="7">
        <f t="shared" si="0"/>
        <v>-37.089999999999691</v>
      </c>
      <c r="V9" s="7">
        <f t="shared" si="1"/>
        <v>118622.109</v>
      </c>
      <c r="W9" s="4">
        <f t="shared" si="2"/>
        <v>0</v>
      </c>
      <c r="X9" s="7">
        <v>37.467619607137102</v>
      </c>
      <c r="Y9" s="4">
        <v>0</v>
      </c>
      <c r="Z9" s="1">
        <v>-1.1715134918303498</v>
      </c>
    </row>
    <row r="10" spans="1:26" x14ac:dyDescent="0.25">
      <c r="A10" s="3">
        <v>45352</v>
      </c>
      <c r="B10" s="4">
        <v>9</v>
      </c>
      <c r="C10" s="26" t="s">
        <v>8</v>
      </c>
      <c r="D10" s="4" t="s">
        <v>6</v>
      </c>
      <c r="E10" s="5">
        <v>45353</v>
      </c>
      <c r="F10" s="4" t="s">
        <v>18</v>
      </c>
      <c r="G10" s="6">
        <v>50</v>
      </c>
      <c r="H10" s="6">
        <v>9</v>
      </c>
      <c r="I10" s="7">
        <v>797.2</v>
      </c>
      <c r="J10" s="7">
        <v>4047.23</v>
      </c>
      <c r="K10" s="7">
        <v>0</v>
      </c>
      <c r="L10" s="7">
        <v>4047.2299999999996</v>
      </c>
      <c r="M10" s="7">
        <v>16.05</v>
      </c>
      <c r="N10" s="7">
        <v>12795.060000000001</v>
      </c>
      <c r="O10" s="7">
        <v>4.4000000000000004</v>
      </c>
      <c r="P10" s="7">
        <v>1753.8399999999997</v>
      </c>
      <c r="Q10" s="7">
        <v>0</v>
      </c>
      <c r="R10" s="7">
        <v>0</v>
      </c>
      <c r="S10" s="7">
        <v>0</v>
      </c>
      <c r="T10" s="7">
        <v>4012.8</v>
      </c>
      <c r="U10" s="7">
        <f t="shared" si="0"/>
        <v>-34.429999999999382</v>
      </c>
      <c r="V10" s="7">
        <f t="shared" si="1"/>
        <v>14548.900000000001</v>
      </c>
      <c r="W10" s="4">
        <f t="shared" si="2"/>
        <v>14548.900000000005</v>
      </c>
      <c r="X10" s="7">
        <v>3.5947796394076943</v>
      </c>
      <c r="Y10" s="7">
        <v>3.5947796394076947</v>
      </c>
      <c r="Z10" s="1">
        <v>-0.85070529720325716</v>
      </c>
    </row>
    <row r="11" spans="1:26" x14ac:dyDescent="0.25">
      <c r="A11" s="3">
        <v>45352</v>
      </c>
      <c r="B11" s="4">
        <v>10</v>
      </c>
      <c r="C11" s="26" t="s">
        <v>7</v>
      </c>
      <c r="D11" s="4" t="s">
        <v>6</v>
      </c>
      <c r="E11" s="5">
        <v>45353</v>
      </c>
      <c r="F11" s="4" t="s">
        <v>18</v>
      </c>
      <c r="G11" s="6">
        <v>44</v>
      </c>
      <c r="H11" s="6">
        <v>15</v>
      </c>
      <c r="I11" s="7">
        <v>926</v>
      </c>
      <c r="J11" s="7">
        <v>4027.21</v>
      </c>
      <c r="K11" s="7">
        <v>0</v>
      </c>
      <c r="L11" s="7">
        <v>4027.2099999999987</v>
      </c>
      <c r="M11" s="7">
        <v>32.460000000000015</v>
      </c>
      <c r="N11" s="7">
        <v>30057.960000000014</v>
      </c>
      <c r="O11" s="7">
        <v>3.8</v>
      </c>
      <c r="P11" s="7">
        <v>1759.4000000000003</v>
      </c>
      <c r="Q11" s="7">
        <v>0</v>
      </c>
      <c r="R11" s="7">
        <v>0</v>
      </c>
      <c r="S11" s="7">
        <v>0</v>
      </c>
      <c r="T11" s="7">
        <v>3967.6</v>
      </c>
      <c r="U11" s="7">
        <f t="shared" si="0"/>
        <v>-59.609999999998763</v>
      </c>
      <c r="V11" s="7">
        <f t="shared" si="1"/>
        <v>31817.360000000015</v>
      </c>
      <c r="W11" s="4">
        <f t="shared" si="2"/>
        <v>31817.36000000003</v>
      </c>
      <c r="X11" s="7">
        <v>7.9005961943876839</v>
      </c>
      <c r="Y11" s="7">
        <v>7.9005961943876848</v>
      </c>
      <c r="Z11" s="1">
        <v>-1.4801810682829746</v>
      </c>
    </row>
    <row r="12" spans="1:26" x14ac:dyDescent="0.25">
      <c r="A12" s="3">
        <v>45352</v>
      </c>
      <c r="B12" s="4">
        <v>11</v>
      </c>
      <c r="C12" s="26" t="s">
        <v>10</v>
      </c>
      <c r="D12" s="4" t="s">
        <v>6</v>
      </c>
      <c r="E12" s="5">
        <v>45353</v>
      </c>
      <c r="F12" s="4" t="s">
        <v>18</v>
      </c>
      <c r="G12" s="6">
        <v>45</v>
      </c>
      <c r="H12" s="6">
        <v>13</v>
      </c>
      <c r="I12" s="7">
        <v>1054.7</v>
      </c>
      <c r="J12" s="7">
        <v>3787.5600000000004</v>
      </c>
      <c r="K12" s="7">
        <v>0</v>
      </c>
      <c r="L12" s="7">
        <v>3787.5600000000013</v>
      </c>
      <c r="M12" s="7">
        <v>79.540000000000006</v>
      </c>
      <c r="N12" s="7">
        <v>83890.838000000003</v>
      </c>
      <c r="O12" s="7">
        <v>0</v>
      </c>
      <c r="P12" s="7">
        <v>0</v>
      </c>
      <c r="Q12" s="7">
        <v>0</v>
      </c>
      <c r="R12" s="7">
        <v>0</v>
      </c>
      <c r="S12" s="7">
        <v>15440</v>
      </c>
      <c r="T12" s="7">
        <v>3723.9</v>
      </c>
      <c r="U12" s="7">
        <f t="shared" si="0"/>
        <v>-63.660000000001219</v>
      </c>
      <c r="V12" s="7">
        <f t="shared" si="1"/>
        <v>99330.838000000003</v>
      </c>
      <c r="W12" s="4">
        <f t="shared" si="2"/>
        <v>99330.837999999974</v>
      </c>
      <c r="X12" s="7">
        <v>26.22554837415116</v>
      </c>
      <c r="Y12" s="7">
        <v>26.22554837415116</v>
      </c>
      <c r="Z12" s="1">
        <v>-1.6807654532205747</v>
      </c>
    </row>
    <row r="13" spans="1:26" x14ac:dyDescent="0.25">
      <c r="A13" s="3">
        <v>45352</v>
      </c>
      <c r="B13" s="4">
        <v>12</v>
      </c>
      <c r="C13" s="26" t="s">
        <v>11</v>
      </c>
      <c r="D13" s="4" t="s">
        <v>6</v>
      </c>
      <c r="E13" s="5">
        <v>45354</v>
      </c>
      <c r="F13" s="4" t="s">
        <v>18</v>
      </c>
      <c r="G13" s="6">
        <v>40</v>
      </c>
      <c r="H13" s="6">
        <v>16</v>
      </c>
      <c r="I13" s="7">
        <v>926</v>
      </c>
      <c r="J13" s="7">
        <v>0</v>
      </c>
      <c r="K13" s="7">
        <v>4009.72</v>
      </c>
      <c r="L13" s="7">
        <v>4009.7199999999989</v>
      </c>
      <c r="M13" s="7">
        <v>2.13</v>
      </c>
      <c r="N13" s="7">
        <v>1972.3799999999999</v>
      </c>
      <c r="O13" s="7">
        <v>127.8</v>
      </c>
      <c r="P13" s="7">
        <v>118342.80000000002</v>
      </c>
      <c r="Q13" s="7">
        <v>0</v>
      </c>
      <c r="R13" s="7">
        <v>0</v>
      </c>
      <c r="S13" s="7">
        <v>0</v>
      </c>
      <c r="T13" s="7">
        <v>3974.4</v>
      </c>
      <c r="U13" s="7">
        <f t="shared" si="0"/>
        <v>-35.319999999998799</v>
      </c>
      <c r="V13" s="7">
        <f t="shared" si="1"/>
        <v>120315.18000000002</v>
      </c>
      <c r="W13" s="4">
        <f t="shared" si="2"/>
        <v>0</v>
      </c>
      <c r="X13" s="7">
        <v>30.005880709875019</v>
      </c>
      <c r="Y13" s="4">
        <v>0</v>
      </c>
      <c r="Z13" s="1">
        <v>-0.88085951138729912</v>
      </c>
    </row>
    <row r="14" spans="1:26" x14ac:dyDescent="0.25">
      <c r="A14" s="3">
        <v>45352</v>
      </c>
      <c r="B14" s="4">
        <v>13</v>
      </c>
      <c r="C14" s="26" t="s">
        <v>8</v>
      </c>
      <c r="D14" s="4" t="s">
        <v>6</v>
      </c>
      <c r="E14" s="5">
        <v>45354</v>
      </c>
      <c r="F14" s="4" t="s">
        <v>18</v>
      </c>
      <c r="G14" s="6">
        <v>34</v>
      </c>
      <c r="H14" s="6">
        <v>24</v>
      </c>
      <c r="I14" s="7">
        <v>1054.7</v>
      </c>
      <c r="J14" s="7">
        <v>0</v>
      </c>
      <c r="K14" s="7">
        <v>3889.68</v>
      </c>
      <c r="L14" s="7">
        <v>3889.6800000000007</v>
      </c>
      <c r="M14" s="7">
        <v>48.689999999999976</v>
      </c>
      <c r="N14" s="7">
        <v>51353.342999999979</v>
      </c>
      <c r="O14" s="7">
        <v>7.8</v>
      </c>
      <c r="P14" s="7">
        <v>4113.33</v>
      </c>
      <c r="Q14" s="7">
        <v>0</v>
      </c>
      <c r="R14" s="7">
        <v>0</v>
      </c>
      <c r="S14" s="7">
        <v>0</v>
      </c>
      <c r="T14" s="7">
        <v>3858.95</v>
      </c>
      <c r="U14" s="7">
        <f t="shared" si="0"/>
        <v>-30.730000000000928</v>
      </c>
      <c r="V14" s="7">
        <f t="shared" si="1"/>
        <v>55466.672999999981</v>
      </c>
      <c r="W14" s="4">
        <f t="shared" si="2"/>
        <v>0</v>
      </c>
      <c r="X14" s="7">
        <v>14.25995788856666</v>
      </c>
      <c r="Y14" s="4">
        <v>0</v>
      </c>
      <c r="Z14" s="1">
        <v>-0.79003928343722163</v>
      </c>
    </row>
    <row r="15" spans="1:26" x14ac:dyDescent="0.25">
      <c r="A15" s="3">
        <v>45352</v>
      </c>
      <c r="B15" s="4">
        <v>14</v>
      </c>
      <c r="C15" s="26" t="s">
        <v>7</v>
      </c>
      <c r="D15" s="4" t="s">
        <v>6</v>
      </c>
      <c r="E15" s="5">
        <v>45354</v>
      </c>
      <c r="F15" s="4" t="s">
        <v>18</v>
      </c>
      <c r="G15" s="6">
        <v>47</v>
      </c>
      <c r="H15" s="6">
        <v>11</v>
      </c>
      <c r="I15" s="7">
        <v>926</v>
      </c>
      <c r="J15" s="7">
        <v>3913.7700000000004</v>
      </c>
      <c r="K15" s="7">
        <v>0</v>
      </c>
      <c r="L15" s="7">
        <v>3913.77</v>
      </c>
      <c r="M15" s="7">
        <v>19.71</v>
      </c>
      <c r="N15" s="7">
        <v>18251.46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3861.2999999999997</v>
      </c>
      <c r="U15" s="7">
        <f t="shared" si="0"/>
        <v>-52.470000000000255</v>
      </c>
      <c r="V15" s="7">
        <f t="shared" si="1"/>
        <v>18251.46</v>
      </c>
      <c r="W15" s="4">
        <f t="shared" si="2"/>
        <v>18251.460000000003</v>
      </c>
      <c r="X15" s="7">
        <v>4.6633961627791107</v>
      </c>
      <c r="Y15" s="7">
        <v>4.6633961627791107</v>
      </c>
      <c r="Z15" s="1">
        <v>-1.3406510857817462</v>
      </c>
    </row>
    <row r="16" spans="1:26" x14ac:dyDescent="0.25">
      <c r="A16" s="3">
        <v>45352</v>
      </c>
      <c r="B16" s="4">
        <v>15</v>
      </c>
      <c r="C16" s="26" t="s">
        <v>8</v>
      </c>
      <c r="D16" s="4" t="s">
        <v>6</v>
      </c>
      <c r="E16" s="5">
        <v>45355</v>
      </c>
      <c r="F16" s="4" t="s">
        <v>18</v>
      </c>
      <c r="G16" s="6">
        <v>38</v>
      </c>
      <c r="H16" s="6">
        <v>17</v>
      </c>
      <c r="I16" s="7">
        <v>1054.7</v>
      </c>
      <c r="J16" s="7">
        <v>3556.49</v>
      </c>
      <c r="K16" s="7">
        <v>0</v>
      </c>
      <c r="L16" s="7">
        <v>3556.49</v>
      </c>
      <c r="M16" s="7">
        <v>91.81</v>
      </c>
      <c r="N16" s="7">
        <v>96832.007000000012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3524.8</v>
      </c>
      <c r="U16" s="7">
        <f t="shared" si="0"/>
        <v>-31.6899999999996</v>
      </c>
      <c r="V16" s="7">
        <f t="shared" si="1"/>
        <v>96832.007000000012</v>
      </c>
      <c r="W16" s="4">
        <f t="shared" si="2"/>
        <v>96832.007000000012</v>
      </c>
      <c r="X16" s="7">
        <v>27.226846413177043</v>
      </c>
      <c r="Y16" s="7">
        <v>27.226846413177043</v>
      </c>
      <c r="Z16" s="1">
        <v>-0.89104707169145991</v>
      </c>
    </row>
    <row r="17" spans="1:26" x14ac:dyDescent="0.25">
      <c r="A17" s="3">
        <v>45352</v>
      </c>
      <c r="B17" s="4">
        <v>16</v>
      </c>
      <c r="C17" s="26" t="s">
        <v>5</v>
      </c>
      <c r="D17" s="4" t="s">
        <v>6</v>
      </c>
      <c r="E17" s="5">
        <v>45355</v>
      </c>
      <c r="F17" s="4" t="s">
        <v>18</v>
      </c>
      <c r="G17" s="6">
        <v>21</v>
      </c>
      <c r="H17" s="6">
        <v>38</v>
      </c>
      <c r="I17" s="7">
        <v>926</v>
      </c>
      <c r="J17" s="7">
        <v>0</v>
      </c>
      <c r="K17" s="7">
        <v>3922.38</v>
      </c>
      <c r="L17" s="7">
        <v>3922.3799999999992</v>
      </c>
      <c r="M17" s="7">
        <v>56.65</v>
      </c>
      <c r="N17" s="7">
        <v>52457.9</v>
      </c>
      <c r="O17" s="7">
        <v>4.5999999999999996</v>
      </c>
      <c r="P17" s="7">
        <v>2129.8000000000006</v>
      </c>
      <c r="Q17" s="7">
        <v>0</v>
      </c>
      <c r="R17" s="7">
        <v>0</v>
      </c>
      <c r="S17" s="7">
        <v>0</v>
      </c>
      <c r="T17" s="7">
        <v>3869</v>
      </c>
      <c r="U17" s="7">
        <f t="shared" si="0"/>
        <v>-53.3799999999992</v>
      </c>
      <c r="V17" s="7">
        <f t="shared" si="1"/>
        <v>54587.700000000004</v>
      </c>
      <c r="W17" s="4">
        <f t="shared" si="2"/>
        <v>0</v>
      </c>
      <c r="X17" s="7">
        <v>13.91698407599468</v>
      </c>
      <c r="Y17" s="4">
        <v>0</v>
      </c>
      <c r="Z17" s="1">
        <v>-1.3609084280462171</v>
      </c>
    </row>
    <row r="18" spans="1:26" x14ac:dyDescent="0.25">
      <c r="A18" s="3">
        <v>45352</v>
      </c>
      <c r="B18" s="4">
        <v>17</v>
      </c>
      <c r="C18" s="26" t="s">
        <v>8</v>
      </c>
      <c r="D18" s="4" t="s">
        <v>6</v>
      </c>
      <c r="E18" s="5">
        <v>45356</v>
      </c>
      <c r="F18" s="4" t="s">
        <v>18</v>
      </c>
      <c r="G18" s="6">
        <v>50</v>
      </c>
      <c r="H18" s="6">
        <v>8</v>
      </c>
      <c r="I18" s="7">
        <v>1054.7</v>
      </c>
      <c r="J18" s="7">
        <v>3805.92</v>
      </c>
      <c r="K18" s="7">
        <v>0</v>
      </c>
      <c r="L18" s="7">
        <v>3805.9199999999996</v>
      </c>
      <c r="M18" s="7">
        <v>32.180000000000007</v>
      </c>
      <c r="N18" s="7">
        <v>33940.246000000006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3780.05</v>
      </c>
      <c r="U18" s="7">
        <f t="shared" si="0"/>
        <v>-25.869999999999436</v>
      </c>
      <c r="V18" s="7">
        <f t="shared" si="1"/>
        <v>33940.246000000006</v>
      </c>
      <c r="W18" s="4">
        <f t="shared" si="2"/>
        <v>33940.246000000014</v>
      </c>
      <c r="X18" s="7">
        <v>8.9177507672257974</v>
      </c>
      <c r="Y18" s="7">
        <v>8.9177507672257992</v>
      </c>
      <c r="Z18" s="1">
        <v>-0.67973052507670784</v>
      </c>
    </row>
    <row r="19" spans="1:26" x14ac:dyDescent="0.25">
      <c r="A19" s="3">
        <v>45352</v>
      </c>
      <c r="B19" s="4">
        <v>18</v>
      </c>
      <c r="C19" s="26" t="s">
        <v>7</v>
      </c>
      <c r="D19" s="4" t="s">
        <v>6</v>
      </c>
      <c r="E19" s="5">
        <v>45356</v>
      </c>
      <c r="F19" s="4" t="s">
        <v>18</v>
      </c>
      <c r="G19" s="6">
        <v>57</v>
      </c>
      <c r="H19" s="6">
        <v>1</v>
      </c>
      <c r="I19" s="7">
        <v>926</v>
      </c>
      <c r="J19" s="7">
        <v>3946.07</v>
      </c>
      <c r="K19" s="7">
        <v>0</v>
      </c>
      <c r="L19" s="7">
        <v>3946.0699999999997</v>
      </c>
      <c r="M19" s="7">
        <v>3.5300000000000011</v>
      </c>
      <c r="N19" s="7">
        <v>3268.7800000000011</v>
      </c>
      <c r="O19" s="7">
        <v>0</v>
      </c>
      <c r="P19" s="7">
        <v>0</v>
      </c>
      <c r="Q19" s="7">
        <v>0</v>
      </c>
      <c r="R19" s="7">
        <v>39580</v>
      </c>
      <c r="S19" s="7">
        <v>0</v>
      </c>
      <c r="T19" s="7">
        <v>3911.35</v>
      </c>
      <c r="U19" s="7">
        <f t="shared" si="0"/>
        <v>-34.7199999999998</v>
      </c>
      <c r="V19" s="7">
        <f t="shared" si="1"/>
        <v>42848.78</v>
      </c>
      <c r="W19" s="4">
        <f t="shared" si="2"/>
        <v>42848.780000000006</v>
      </c>
      <c r="X19" s="7">
        <v>10.858596020851126</v>
      </c>
      <c r="Y19" s="7">
        <v>10.858596020851126</v>
      </c>
      <c r="Z19" s="1">
        <v>-0.87986274952040389</v>
      </c>
    </row>
    <row r="20" spans="1:26" x14ac:dyDescent="0.25">
      <c r="A20" s="3">
        <v>45352</v>
      </c>
      <c r="B20" s="4">
        <v>19</v>
      </c>
      <c r="C20" s="26" t="s">
        <v>8</v>
      </c>
      <c r="D20" s="4" t="s">
        <v>6</v>
      </c>
      <c r="E20" s="5">
        <v>45357</v>
      </c>
      <c r="F20" s="4" t="s">
        <v>20</v>
      </c>
      <c r="G20" s="6">
        <v>59</v>
      </c>
      <c r="H20" s="6">
        <v>0</v>
      </c>
      <c r="I20" s="7">
        <v>1054.7</v>
      </c>
      <c r="J20" s="7">
        <v>0</v>
      </c>
      <c r="K20" s="7">
        <v>4101.95</v>
      </c>
      <c r="L20" s="7">
        <v>4101.95</v>
      </c>
      <c r="M20" s="7">
        <v>0</v>
      </c>
      <c r="N20" s="7">
        <v>0</v>
      </c>
      <c r="O20" s="7">
        <v>23</v>
      </c>
      <c r="P20" s="7">
        <v>12129.049999999997</v>
      </c>
      <c r="Q20" s="7">
        <v>0</v>
      </c>
      <c r="R20" s="7">
        <v>0</v>
      </c>
      <c r="S20" s="7">
        <v>0</v>
      </c>
      <c r="T20" s="7">
        <v>4070.75</v>
      </c>
      <c r="U20" s="7">
        <f t="shared" si="0"/>
        <v>-31.199999999999818</v>
      </c>
      <c r="V20" s="7">
        <f t="shared" si="1"/>
        <v>12129.049999999997</v>
      </c>
      <c r="W20" s="4">
        <f t="shared" si="2"/>
        <v>0</v>
      </c>
      <c r="X20" s="7">
        <v>2.9568985482514409</v>
      </c>
      <c r="Y20" s="4">
        <v>0</v>
      </c>
      <c r="Z20" s="1">
        <v>-0.76061385438632401</v>
      </c>
    </row>
    <row r="21" spans="1:26" x14ac:dyDescent="0.25">
      <c r="A21" s="3">
        <v>45352</v>
      </c>
      <c r="B21" s="4">
        <v>20</v>
      </c>
      <c r="C21" s="26" t="s">
        <v>11</v>
      </c>
      <c r="D21" s="4" t="s">
        <v>6</v>
      </c>
      <c r="E21" s="5">
        <v>45358</v>
      </c>
      <c r="F21" s="4" t="s">
        <v>18</v>
      </c>
      <c r="G21" s="6">
        <v>32</v>
      </c>
      <c r="H21" s="6">
        <v>19</v>
      </c>
      <c r="I21" s="7">
        <v>797.2</v>
      </c>
      <c r="J21" s="7">
        <v>0</v>
      </c>
      <c r="K21" s="7">
        <v>3500.29</v>
      </c>
      <c r="L21" s="7">
        <v>3500.29</v>
      </c>
      <c r="M21" s="7">
        <v>44.82</v>
      </c>
      <c r="N21" s="7">
        <v>35730.504000000001</v>
      </c>
      <c r="O21" s="7">
        <v>26.4</v>
      </c>
      <c r="P21" s="7">
        <v>10523.04</v>
      </c>
      <c r="Q21" s="7">
        <v>0</v>
      </c>
      <c r="R21" s="7">
        <v>0</v>
      </c>
      <c r="S21" s="7">
        <v>0</v>
      </c>
      <c r="T21" s="7">
        <v>3475.4</v>
      </c>
      <c r="U21" s="7">
        <f t="shared" si="0"/>
        <v>-24.889999999999873</v>
      </c>
      <c r="V21" s="7">
        <f t="shared" si="1"/>
        <v>46253.544000000002</v>
      </c>
      <c r="W21" s="4">
        <f t="shared" si="2"/>
        <v>0</v>
      </c>
      <c r="X21" s="7">
        <v>13.214203394575879</v>
      </c>
      <c r="Y21" s="4">
        <v>0</v>
      </c>
      <c r="Z21" s="1">
        <v>-0.71108393875935627</v>
      </c>
    </row>
    <row r="22" spans="1:26" x14ac:dyDescent="0.25">
      <c r="A22" s="3">
        <v>45352</v>
      </c>
      <c r="B22" s="4">
        <v>21</v>
      </c>
      <c r="C22" s="26" t="s">
        <v>8</v>
      </c>
      <c r="D22" s="4" t="s">
        <v>6</v>
      </c>
      <c r="E22" s="5">
        <v>45359</v>
      </c>
      <c r="F22" s="4" t="s">
        <v>18</v>
      </c>
      <c r="G22" s="6">
        <v>46</v>
      </c>
      <c r="H22" s="6">
        <v>12</v>
      </c>
      <c r="I22" s="7">
        <v>1054.7</v>
      </c>
      <c r="J22" s="7">
        <v>3916.84</v>
      </c>
      <c r="K22" s="7">
        <v>0</v>
      </c>
      <c r="L22" s="7">
        <v>3916.84</v>
      </c>
      <c r="M22" s="7">
        <v>21.38</v>
      </c>
      <c r="N22" s="7">
        <v>22549.486000000001</v>
      </c>
      <c r="O22" s="7">
        <v>12</v>
      </c>
      <c r="P22" s="7">
        <v>6328.1999999999989</v>
      </c>
      <c r="Q22" s="7">
        <v>0</v>
      </c>
      <c r="R22" s="7">
        <v>0</v>
      </c>
      <c r="S22" s="7">
        <v>0</v>
      </c>
      <c r="T22" s="7">
        <v>3880.8</v>
      </c>
      <c r="U22" s="7">
        <f t="shared" si="0"/>
        <v>-36.039999999999964</v>
      </c>
      <c r="V22" s="7">
        <f t="shared" si="1"/>
        <v>28877.686000000002</v>
      </c>
      <c r="W22" s="4">
        <f t="shared" si="2"/>
        <v>28877.686000000002</v>
      </c>
      <c r="X22" s="7">
        <v>7.3726999315774959</v>
      </c>
      <c r="Y22" s="7">
        <v>7.3726999315774959</v>
      </c>
      <c r="Z22" s="1">
        <v>-0.92012949214162343</v>
      </c>
    </row>
    <row r="23" spans="1:26" x14ac:dyDescent="0.25">
      <c r="A23" s="3">
        <v>45352</v>
      </c>
      <c r="B23" s="4">
        <v>22</v>
      </c>
      <c r="C23" s="26" t="s">
        <v>11</v>
      </c>
      <c r="D23" s="4" t="s">
        <v>6</v>
      </c>
      <c r="E23" s="5">
        <v>45360</v>
      </c>
      <c r="F23" s="4" t="s">
        <v>18</v>
      </c>
      <c r="G23" s="6">
        <v>43</v>
      </c>
      <c r="H23" s="6">
        <v>15</v>
      </c>
      <c r="I23" s="7">
        <v>926</v>
      </c>
      <c r="J23" s="7">
        <v>0</v>
      </c>
      <c r="K23" s="7">
        <v>4028.41</v>
      </c>
      <c r="L23" s="7">
        <v>4028.4100000000003</v>
      </c>
      <c r="M23" s="7">
        <v>34.470000000000013</v>
      </c>
      <c r="N23" s="7">
        <v>31919.220000000012</v>
      </c>
      <c r="O23" s="7">
        <v>81</v>
      </c>
      <c r="P23" s="7">
        <v>75006</v>
      </c>
      <c r="Q23" s="7">
        <v>0</v>
      </c>
      <c r="R23" s="7">
        <v>0</v>
      </c>
      <c r="S23" s="7">
        <v>0</v>
      </c>
      <c r="T23" s="7">
        <v>4001</v>
      </c>
      <c r="U23" s="7">
        <f t="shared" si="0"/>
        <v>-27.410000000000309</v>
      </c>
      <c r="V23" s="7">
        <f t="shared" si="1"/>
        <v>106925.22000000002</v>
      </c>
      <c r="W23" s="4">
        <f t="shared" si="2"/>
        <v>0</v>
      </c>
      <c r="X23" s="7">
        <v>26.542784870457577</v>
      </c>
      <c r="Y23" s="4">
        <v>0</v>
      </c>
      <c r="Z23" s="1">
        <v>-0.68041733587197695</v>
      </c>
    </row>
    <row r="24" spans="1:26" x14ac:dyDescent="0.25">
      <c r="A24" s="3">
        <v>45352</v>
      </c>
      <c r="B24" s="4">
        <v>23</v>
      </c>
      <c r="C24" s="26" t="s">
        <v>7</v>
      </c>
      <c r="D24" s="4" t="s">
        <v>6</v>
      </c>
      <c r="E24" s="5">
        <v>45361</v>
      </c>
      <c r="F24" s="4" t="s">
        <v>18</v>
      </c>
      <c r="G24" s="6">
        <v>50</v>
      </c>
      <c r="H24" s="6">
        <v>8</v>
      </c>
      <c r="I24" s="7">
        <v>797.2</v>
      </c>
      <c r="J24" s="7">
        <v>3962.88</v>
      </c>
      <c r="K24" s="7">
        <v>0</v>
      </c>
      <c r="L24" s="7">
        <v>3962.8800000000006</v>
      </c>
      <c r="M24" s="7">
        <v>15.78</v>
      </c>
      <c r="N24" s="7">
        <v>12579.816000000001</v>
      </c>
      <c r="O24" s="7">
        <v>0</v>
      </c>
      <c r="P24" s="7">
        <v>0</v>
      </c>
      <c r="Q24" s="7">
        <v>0</v>
      </c>
      <c r="R24" s="7">
        <v>24140</v>
      </c>
      <c r="S24" s="7">
        <v>0</v>
      </c>
      <c r="T24" s="7">
        <v>3937.1000000000004</v>
      </c>
      <c r="U24" s="7">
        <f t="shared" si="0"/>
        <v>-25.7800000000002</v>
      </c>
      <c r="V24" s="7">
        <f t="shared" si="1"/>
        <v>36719.815999999999</v>
      </c>
      <c r="W24" s="4">
        <f t="shared" si="2"/>
        <v>36719.815999999992</v>
      </c>
      <c r="X24" s="7">
        <v>9.2659419412144679</v>
      </c>
      <c r="Y24" s="7">
        <v>9.2659419412144679</v>
      </c>
      <c r="Z24" s="1">
        <v>-0.65053698320413933</v>
      </c>
    </row>
    <row r="25" spans="1:26" x14ac:dyDescent="0.25">
      <c r="A25" s="3">
        <v>45352</v>
      </c>
      <c r="B25" s="4">
        <v>24</v>
      </c>
      <c r="C25" s="26" t="s">
        <v>5</v>
      </c>
      <c r="D25" s="4" t="s">
        <v>6</v>
      </c>
      <c r="E25" s="5">
        <v>45363</v>
      </c>
      <c r="F25" s="4" t="s">
        <v>18</v>
      </c>
      <c r="G25" s="6">
        <v>41</v>
      </c>
      <c r="H25" s="6">
        <v>17</v>
      </c>
      <c r="I25" s="7">
        <v>926</v>
      </c>
      <c r="J25" s="7">
        <v>0</v>
      </c>
      <c r="K25" s="7">
        <v>4032.11</v>
      </c>
      <c r="L25" s="7">
        <v>4032.1099999999997</v>
      </c>
      <c r="M25" s="7">
        <v>13.360000000000014</v>
      </c>
      <c r="N25" s="7">
        <v>12371.360000000013</v>
      </c>
      <c r="O25" s="7">
        <v>55.6</v>
      </c>
      <c r="P25" s="7">
        <v>51485.599999999991</v>
      </c>
      <c r="Q25" s="7">
        <v>0</v>
      </c>
      <c r="R25" s="7">
        <v>0</v>
      </c>
      <c r="S25" s="7">
        <v>0</v>
      </c>
      <c r="T25" s="7">
        <v>4015.15</v>
      </c>
      <c r="U25" s="7">
        <f t="shared" si="0"/>
        <v>-16.959999999999582</v>
      </c>
      <c r="V25" s="7">
        <f t="shared" si="1"/>
        <v>63856.960000000006</v>
      </c>
      <c r="W25" s="4">
        <f t="shared" si="2"/>
        <v>0</v>
      </c>
      <c r="X25" s="7">
        <v>15.837107618591757</v>
      </c>
      <c r="Y25" s="4">
        <v>0</v>
      </c>
      <c r="Z25" s="1">
        <v>-0.4206234452929008</v>
      </c>
    </row>
    <row r="26" spans="1:26" x14ac:dyDescent="0.25">
      <c r="A26" s="3">
        <v>45352</v>
      </c>
      <c r="B26" s="4">
        <v>25</v>
      </c>
      <c r="C26" s="26" t="s">
        <v>8</v>
      </c>
      <c r="D26" s="4" t="s">
        <v>6</v>
      </c>
      <c r="E26" s="5">
        <v>45364</v>
      </c>
      <c r="F26" s="4" t="s">
        <v>18</v>
      </c>
      <c r="G26" s="6">
        <v>52</v>
      </c>
      <c r="H26" s="6">
        <v>6</v>
      </c>
      <c r="I26" s="7">
        <v>1054.7</v>
      </c>
      <c r="J26" s="7">
        <v>0</v>
      </c>
      <c r="K26" s="7">
        <v>3950.14</v>
      </c>
      <c r="L26" s="7">
        <v>3950.1399999999994</v>
      </c>
      <c r="M26" s="7">
        <v>13.899999999999984</v>
      </c>
      <c r="N26" s="7">
        <v>14660.329999999984</v>
      </c>
      <c r="O26" s="7">
        <v>19.2</v>
      </c>
      <c r="P26" s="7">
        <v>10125.120000000001</v>
      </c>
      <c r="Q26" s="7">
        <v>0</v>
      </c>
      <c r="R26" s="7">
        <v>0</v>
      </c>
      <c r="S26" s="7">
        <v>0</v>
      </c>
      <c r="T26" s="7">
        <v>3928.8</v>
      </c>
      <c r="U26" s="7">
        <f t="shared" si="0"/>
        <v>-21.339999999999236</v>
      </c>
      <c r="V26" s="7">
        <f t="shared" si="1"/>
        <v>24785.449999999983</v>
      </c>
      <c r="W26" s="4">
        <f t="shared" si="2"/>
        <v>0</v>
      </c>
      <c r="X26" s="7">
        <v>6.2745750783516501</v>
      </c>
      <c r="Y26" s="4">
        <v>0</v>
      </c>
      <c r="Z26" s="1">
        <v>-0.54023401702216223</v>
      </c>
    </row>
    <row r="27" spans="1:26" x14ac:dyDescent="0.25">
      <c r="A27" s="3">
        <v>45352</v>
      </c>
      <c r="B27" s="4">
        <v>26</v>
      </c>
      <c r="C27" s="26" t="s">
        <v>7</v>
      </c>
      <c r="D27" s="4" t="s">
        <v>6</v>
      </c>
      <c r="E27" s="5">
        <v>45364</v>
      </c>
      <c r="F27" s="4" t="s">
        <v>18</v>
      </c>
      <c r="G27" s="6">
        <v>44</v>
      </c>
      <c r="H27" s="6">
        <v>13</v>
      </c>
      <c r="I27" s="7">
        <v>926</v>
      </c>
      <c r="J27" s="7">
        <v>3909.69</v>
      </c>
      <c r="K27" s="7">
        <v>0</v>
      </c>
      <c r="L27" s="7">
        <v>3909.6900000000005</v>
      </c>
      <c r="M27" s="7">
        <v>24.680000000000014</v>
      </c>
      <c r="N27" s="7">
        <v>22853.680000000011</v>
      </c>
      <c r="O27" s="7">
        <v>0</v>
      </c>
      <c r="P27" s="7">
        <v>0</v>
      </c>
      <c r="Q27" s="7">
        <v>0</v>
      </c>
      <c r="R27" s="7">
        <v>39430</v>
      </c>
      <c r="S27" s="7">
        <v>0</v>
      </c>
      <c r="T27" s="7">
        <v>3878</v>
      </c>
      <c r="U27" s="7">
        <f t="shared" si="0"/>
        <v>-31.690000000000509</v>
      </c>
      <c r="V27" s="7">
        <f t="shared" si="1"/>
        <v>62283.680000000008</v>
      </c>
      <c r="W27" s="4">
        <f t="shared" si="2"/>
        <v>62283.68</v>
      </c>
      <c r="X27" s="7">
        <v>15.930592962613405</v>
      </c>
      <c r="Y27" s="7">
        <v>15.930592962613405</v>
      </c>
      <c r="Z27" s="1">
        <v>-0.8105501970744613</v>
      </c>
    </row>
    <row r="28" spans="1:26" x14ac:dyDescent="0.25">
      <c r="A28" s="3">
        <v>45352</v>
      </c>
      <c r="B28" s="4">
        <v>27</v>
      </c>
      <c r="C28" s="26" t="s">
        <v>8</v>
      </c>
      <c r="D28" s="4" t="s">
        <v>6</v>
      </c>
      <c r="E28" s="5">
        <v>45364</v>
      </c>
      <c r="F28" s="4" t="s">
        <v>19</v>
      </c>
      <c r="G28" s="6">
        <v>57</v>
      </c>
      <c r="H28" s="6">
        <v>0</v>
      </c>
      <c r="I28" s="7">
        <v>1054.7</v>
      </c>
      <c r="J28" s="7">
        <v>0</v>
      </c>
      <c r="K28" s="7">
        <v>3817.2</v>
      </c>
      <c r="L28" s="7">
        <v>3817.2</v>
      </c>
      <c r="M28" s="7">
        <v>0</v>
      </c>
      <c r="N28" s="7">
        <v>0</v>
      </c>
      <c r="O28" s="7">
        <v>8.6</v>
      </c>
      <c r="P28" s="7">
        <v>4535.21</v>
      </c>
      <c r="Q28" s="7">
        <v>0</v>
      </c>
      <c r="R28" s="7">
        <v>0</v>
      </c>
      <c r="S28" s="7">
        <v>0</v>
      </c>
      <c r="T28" s="7">
        <v>3802.7</v>
      </c>
      <c r="U28" s="7">
        <f t="shared" si="0"/>
        <v>-14.5</v>
      </c>
      <c r="V28" s="7">
        <f t="shared" si="1"/>
        <v>4535.21</v>
      </c>
      <c r="W28" s="4">
        <f t="shared" si="2"/>
        <v>0</v>
      </c>
      <c r="X28" s="7">
        <v>1.1880986063082888</v>
      </c>
      <c r="Y28" s="4">
        <v>0</v>
      </c>
      <c r="Z28" s="1">
        <v>-0.37985958294037514</v>
      </c>
    </row>
    <row r="29" spans="1:26" x14ac:dyDescent="0.25">
      <c r="A29" s="3">
        <v>45352</v>
      </c>
      <c r="B29" s="4">
        <v>28</v>
      </c>
      <c r="C29" s="26" t="s">
        <v>8</v>
      </c>
      <c r="D29" s="4" t="s">
        <v>6</v>
      </c>
      <c r="E29" s="5">
        <v>45365</v>
      </c>
      <c r="F29" s="4" t="s">
        <v>18</v>
      </c>
      <c r="G29" s="6">
        <v>46</v>
      </c>
      <c r="H29" s="6">
        <v>13</v>
      </c>
      <c r="I29" s="7">
        <v>1054.7</v>
      </c>
      <c r="J29" s="7">
        <v>3956.38</v>
      </c>
      <c r="K29" s="7">
        <v>0</v>
      </c>
      <c r="L29" s="7">
        <v>3956.380000000001</v>
      </c>
      <c r="M29" s="7">
        <v>32.960000000000008</v>
      </c>
      <c r="N29" s="7">
        <v>34762.912000000011</v>
      </c>
      <c r="O29" s="7">
        <v>8</v>
      </c>
      <c r="P29" s="7">
        <v>4218.8</v>
      </c>
      <c r="Q29" s="7">
        <v>0</v>
      </c>
      <c r="R29" s="7">
        <v>0</v>
      </c>
      <c r="S29" s="7">
        <v>0</v>
      </c>
      <c r="T29" s="7">
        <v>3930.65</v>
      </c>
      <c r="U29" s="7">
        <f t="shared" si="0"/>
        <v>-25.730000000000928</v>
      </c>
      <c r="V29" s="7">
        <f t="shared" si="1"/>
        <v>38981.712000000014</v>
      </c>
      <c r="W29" s="4">
        <f t="shared" si="2"/>
        <v>38981.712</v>
      </c>
      <c r="X29" s="7">
        <v>9.8528735864603512</v>
      </c>
      <c r="Y29" s="7">
        <v>9.8528735864603494</v>
      </c>
      <c r="Z29" s="1">
        <v>-0.6503419792841163</v>
      </c>
    </row>
    <row r="30" spans="1:26" x14ac:dyDescent="0.25">
      <c r="A30" s="3">
        <v>45352</v>
      </c>
      <c r="B30" s="4">
        <v>29</v>
      </c>
      <c r="C30" s="26" t="s">
        <v>8</v>
      </c>
      <c r="D30" s="4" t="s">
        <v>6</v>
      </c>
      <c r="E30" s="5">
        <v>45366</v>
      </c>
      <c r="F30" s="4" t="s">
        <v>18</v>
      </c>
      <c r="G30" s="6">
        <v>15</v>
      </c>
      <c r="H30" s="6">
        <v>44</v>
      </c>
      <c r="I30" s="7">
        <v>1054.7</v>
      </c>
      <c r="J30" s="7">
        <v>0</v>
      </c>
      <c r="K30" s="7">
        <v>3736.97</v>
      </c>
      <c r="L30" s="7">
        <v>3736.9699999999989</v>
      </c>
      <c r="M30" s="7">
        <v>208.6699999999999</v>
      </c>
      <c r="N30" s="7">
        <v>220084.24899999989</v>
      </c>
      <c r="O30" s="7">
        <v>1.6</v>
      </c>
      <c r="P30" s="7">
        <v>843.75999999999988</v>
      </c>
      <c r="Q30" s="7">
        <v>0</v>
      </c>
      <c r="R30" s="7">
        <v>0</v>
      </c>
      <c r="S30" s="7">
        <v>0</v>
      </c>
      <c r="T30" s="7">
        <v>3717.15</v>
      </c>
      <c r="U30" s="7">
        <f t="shared" si="0"/>
        <v>-19.819999999998799</v>
      </c>
      <c r="V30" s="7">
        <f t="shared" si="1"/>
        <v>220928.0089999999</v>
      </c>
      <c r="W30" s="4">
        <f t="shared" si="2"/>
        <v>0</v>
      </c>
      <c r="X30" s="7">
        <v>59.119556485601962</v>
      </c>
      <c r="Y30" s="4">
        <v>0</v>
      </c>
      <c r="Z30" s="1">
        <v>-0.53037621388447875</v>
      </c>
    </row>
    <row r="31" spans="1:26" x14ac:dyDescent="0.25">
      <c r="A31" s="3">
        <v>45352</v>
      </c>
      <c r="B31" s="4">
        <v>30</v>
      </c>
      <c r="C31" s="26" t="s">
        <v>8</v>
      </c>
      <c r="D31" s="4" t="s">
        <v>6</v>
      </c>
      <c r="E31" s="5">
        <v>45367</v>
      </c>
      <c r="F31" s="4" t="s">
        <v>18</v>
      </c>
      <c r="G31" s="6">
        <v>43</v>
      </c>
      <c r="H31" s="6">
        <v>15</v>
      </c>
      <c r="I31" s="7">
        <v>797.2</v>
      </c>
      <c r="J31" s="7">
        <v>0</v>
      </c>
      <c r="K31" s="7">
        <v>3839.85</v>
      </c>
      <c r="L31" s="7">
        <v>3839.85</v>
      </c>
      <c r="M31" s="7">
        <v>70.349999999999994</v>
      </c>
      <c r="N31" s="7">
        <v>56083.02</v>
      </c>
      <c r="O31" s="7">
        <v>9.6</v>
      </c>
      <c r="P31" s="7">
        <v>3826.56</v>
      </c>
      <c r="Q31" s="7">
        <v>0</v>
      </c>
      <c r="R31" s="7">
        <v>0</v>
      </c>
      <c r="S31" s="7">
        <v>0</v>
      </c>
      <c r="T31" s="7">
        <v>3821.4</v>
      </c>
      <c r="U31" s="7">
        <f t="shared" si="0"/>
        <v>-18.449999999999818</v>
      </c>
      <c r="V31" s="7">
        <f t="shared" si="1"/>
        <v>59909.579999999994</v>
      </c>
      <c r="W31" s="4">
        <f t="shared" si="2"/>
        <v>0</v>
      </c>
      <c r="X31" s="7">
        <v>15.602062580569552</v>
      </c>
      <c r="Y31" s="4">
        <v>0</v>
      </c>
      <c r="Z31" s="1">
        <v>-0.48048751904370796</v>
      </c>
    </row>
    <row r="32" spans="1:26" x14ac:dyDescent="0.25">
      <c r="A32" s="3">
        <v>45352</v>
      </c>
      <c r="B32" s="4">
        <v>31</v>
      </c>
      <c r="C32" s="26" t="s">
        <v>5</v>
      </c>
      <c r="D32" s="4" t="s">
        <v>6</v>
      </c>
      <c r="E32" s="5">
        <v>45367</v>
      </c>
      <c r="F32" s="4" t="s">
        <v>18</v>
      </c>
      <c r="G32" s="6">
        <v>42</v>
      </c>
      <c r="H32" s="6">
        <v>17</v>
      </c>
      <c r="I32" s="7">
        <v>926</v>
      </c>
      <c r="J32" s="7">
        <v>0</v>
      </c>
      <c r="K32" s="7">
        <v>4008.03</v>
      </c>
      <c r="L32" s="7">
        <v>4008.0299999999984</v>
      </c>
      <c r="M32" s="7">
        <v>35.799999999999997</v>
      </c>
      <c r="N32" s="7">
        <v>33150.799999999996</v>
      </c>
      <c r="O32" s="7">
        <v>13.4</v>
      </c>
      <c r="P32" s="7">
        <v>6204.2</v>
      </c>
      <c r="Q32" s="7">
        <v>0</v>
      </c>
      <c r="R32" s="7">
        <v>0</v>
      </c>
      <c r="S32" s="7">
        <v>0</v>
      </c>
      <c r="T32" s="7">
        <v>3984.75</v>
      </c>
      <c r="U32" s="7">
        <f t="shared" si="0"/>
        <v>-23.279999999998381</v>
      </c>
      <c r="V32" s="7">
        <f t="shared" si="1"/>
        <v>39354.999999999993</v>
      </c>
      <c r="W32" s="4">
        <f t="shared" si="2"/>
        <v>0</v>
      </c>
      <c r="X32" s="7">
        <v>9.8190382806515935</v>
      </c>
      <c r="Y32" s="4">
        <v>0</v>
      </c>
      <c r="Z32" s="1">
        <v>-0.58083397579355411</v>
      </c>
    </row>
    <row r="33" spans="1:26" x14ac:dyDescent="0.25">
      <c r="A33" s="3">
        <v>45352</v>
      </c>
      <c r="B33" s="4">
        <v>32</v>
      </c>
      <c r="C33" s="26" t="s">
        <v>8</v>
      </c>
      <c r="D33" s="4" t="s">
        <v>6</v>
      </c>
      <c r="E33" s="5">
        <v>45367</v>
      </c>
      <c r="F33" s="4" t="s">
        <v>18</v>
      </c>
      <c r="G33" s="6">
        <v>50</v>
      </c>
      <c r="H33" s="6">
        <v>8</v>
      </c>
      <c r="I33" s="7">
        <v>1054.7</v>
      </c>
      <c r="J33" s="7">
        <v>3884.18</v>
      </c>
      <c r="K33" s="7">
        <v>0</v>
      </c>
      <c r="L33" s="7">
        <v>3884.18</v>
      </c>
      <c r="M33" s="7">
        <v>27.61</v>
      </c>
      <c r="N33" s="7">
        <v>29120.267</v>
      </c>
      <c r="O33" s="7">
        <v>10.199999999999999</v>
      </c>
      <c r="P33" s="7">
        <v>5378.97</v>
      </c>
      <c r="Q33" s="7">
        <v>0</v>
      </c>
      <c r="R33" s="7">
        <v>0</v>
      </c>
      <c r="S33" s="7">
        <v>0</v>
      </c>
      <c r="T33" s="7">
        <v>3870.15</v>
      </c>
      <c r="U33" s="7">
        <f t="shared" si="0"/>
        <v>-14.029999999999745</v>
      </c>
      <c r="V33" s="7">
        <f t="shared" si="1"/>
        <v>34499.237000000001</v>
      </c>
      <c r="W33" s="4">
        <f t="shared" si="2"/>
        <v>34499.237000000001</v>
      </c>
      <c r="X33" s="7">
        <v>8.8819871890592097</v>
      </c>
      <c r="Y33" s="7">
        <v>8.8819871890592097</v>
      </c>
      <c r="Z33" s="1">
        <v>-0.36120880082796747</v>
      </c>
    </row>
    <row r="34" spans="1:26" x14ac:dyDescent="0.25">
      <c r="A34" s="3">
        <v>45352</v>
      </c>
      <c r="B34" s="4">
        <v>33</v>
      </c>
      <c r="C34" s="26" t="s">
        <v>8</v>
      </c>
      <c r="D34" s="4" t="s">
        <v>6</v>
      </c>
      <c r="E34" s="5">
        <v>45368</v>
      </c>
      <c r="F34" s="4" t="s">
        <v>18</v>
      </c>
      <c r="G34" s="6">
        <v>32</v>
      </c>
      <c r="H34" s="6">
        <v>24</v>
      </c>
      <c r="I34" s="7">
        <v>1054.7</v>
      </c>
      <c r="J34" s="7">
        <v>0</v>
      </c>
      <c r="K34" s="7">
        <v>3814.71</v>
      </c>
      <c r="L34" s="7">
        <v>3814.7100000000005</v>
      </c>
      <c r="M34" s="7">
        <v>59.349999999999987</v>
      </c>
      <c r="N34" s="7">
        <v>62596.444999999992</v>
      </c>
      <c r="O34" s="7">
        <v>32.4</v>
      </c>
      <c r="P34" s="7">
        <v>10547</v>
      </c>
      <c r="Q34" s="7">
        <v>16347.85</v>
      </c>
      <c r="R34" s="7">
        <v>0</v>
      </c>
      <c r="S34" s="7">
        <v>0</v>
      </c>
      <c r="T34" s="7">
        <v>3797.45</v>
      </c>
      <c r="U34" s="7">
        <f t="shared" si="0"/>
        <v>-17.260000000000673</v>
      </c>
      <c r="V34" s="7">
        <f t="shared" si="1"/>
        <v>89491.294999999984</v>
      </c>
      <c r="W34" s="4">
        <f t="shared" si="2"/>
        <v>0</v>
      </c>
      <c r="X34" s="7">
        <v>23.459527722946167</v>
      </c>
      <c r="Y34" s="4">
        <v>0</v>
      </c>
      <c r="Z34" s="1">
        <v>-0.45245903358317335</v>
      </c>
    </row>
    <row r="35" spans="1:26" x14ac:dyDescent="0.25">
      <c r="A35" s="3">
        <v>45352</v>
      </c>
      <c r="B35" s="4">
        <v>34</v>
      </c>
      <c r="C35" s="26" t="s">
        <v>8</v>
      </c>
      <c r="D35" s="4" t="s">
        <v>6</v>
      </c>
      <c r="E35" s="5">
        <v>45369</v>
      </c>
      <c r="F35" s="4" t="s">
        <v>20</v>
      </c>
      <c r="G35" s="6">
        <v>59</v>
      </c>
      <c r="H35" s="6">
        <v>0</v>
      </c>
      <c r="I35" s="7">
        <v>1054.7</v>
      </c>
      <c r="J35" s="7">
        <v>4061.65</v>
      </c>
      <c r="K35" s="7">
        <v>0</v>
      </c>
      <c r="L35" s="7">
        <v>4061.65</v>
      </c>
      <c r="M35" s="7">
        <v>92.800000000000125</v>
      </c>
      <c r="N35" s="7">
        <v>97876.160000000134</v>
      </c>
      <c r="O35" s="7">
        <v>10.4</v>
      </c>
      <c r="P35" s="7">
        <v>5484.4399999999987</v>
      </c>
      <c r="Q35" s="7">
        <v>0</v>
      </c>
      <c r="R35" s="7">
        <v>0</v>
      </c>
      <c r="S35" s="7">
        <v>0</v>
      </c>
      <c r="T35" s="7">
        <v>4029</v>
      </c>
      <c r="U35" s="7">
        <f t="shared" si="0"/>
        <v>-32.650000000000091</v>
      </c>
      <c r="V35" s="7">
        <f t="shared" si="1"/>
        <v>103360.60000000014</v>
      </c>
      <c r="W35" s="4">
        <f t="shared" si="2"/>
        <v>103360.60000000014</v>
      </c>
      <c r="X35" s="7">
        <v>25.447933721517149</v>
      </c>
      <c r="Y35" s="7">
        <v>25.447933721517149</v>
      </c>
      <c r="Z35" s="1">
        <v>-0.80386050004308818</v>
      </c>
    </row>
    <row r="36" spans="1:26" x14ac:dyDescent="0.25">
      <c r="A36" s="3">
        <v>45352</v>
      </c>
      <c r="B36" s="4">
        <v>35</v>
      </c>
      <c r="C36" s="26" t="s">
        <v>8</v>
      </c>
      <c r="D36" s="4" t="s">
        <v>6</v>
      </c>
      <c r="E36" s="5">
        <v>45369</v>
      </c>
      <c r="F36" s="4" t="s">
        <v>18</v>
      </c>
      <c r="G36" s="6">
        <v>49</v>
      </c>
      <c r="H36" s="6">
        <v>9</v>
      </c>
      <c r="I36" s="7">
        <v>1054.7</v>
      </c>
      <c r="J36" s="7">
        <v>4104.55</v>
      </c>
      <c r="K36" s="7">
        <v>0</v>
      </c>
      <c r="L36" s="7">
        <v>4104.55</v>
      </c>
      <c r="M36" s="7">
        <v>10.699999999999996</v>
      </c>
      <c r="N36" s="7">
        <v>11285.289999999995</v>
      </c>
      <c r="O36" s="7">
        <v>90</v>
      </c>
      <c r="P36" s="7">
        <v>94923</v>
      </c>
      <c r="Q36" s="7">
        <v>0</v>
      </c>
      <c r="R36" s="7">
        <v>0</v>
      </c>
      <c r="S36" s="7">
        <v>0</v>
      </c>
      <c r="T36" s="7">
        <v>4091.4</v>
      </c>
      <c r="U36" s="7">
        <f t="shared" si="0"/>
        <v>-13.150000000000091</v>
      </c>
      <c r="V36" s="7">
        <f t="shared" si="1"/>
        <v>106208.29</v>
      </c>
      <c r="W36" s="4">
        <f t="shared" si="2"/>
        <v>106208.29</v>
      </c>
      <c r="X36" s="7">
        <v>25.875745209584483</v>
      </c>
      <c r="Y36" s="7">
        <v>25.875745209584483</v>
      </c>
      <c r="Z36" s="1">
        <v>-0.3203761679112227</v>
      </c>
    </row>
    <row r="37" spans="1:26" x14ac:dyDescent="0.25">
      <c r="A37" s="3">
        <v>45352</v>
      </c>
      <c r="B37" s="4">
        <v>36</v>
      </c>
      <c r="C37" s="26" t="s">
        <v>8</v>
      </c>
      <c r="D37" s="4" t="s">
        <v>6</v>
      </c>
      <c r="E37" s="5">
        <v>45370</v>
      </c>
      <c r="F37" s="4" t="s">
        <v>18</v>
      </c>
      <c r="G37" s="6">
        <v>49</v>
      </c>
      <c r="H37" s="6">
        <v>10</v>
      </c>
      <c r="I37" s="7">
        <v>1054.7</v>
      </c>
      <c r="J37" s="7">
        <v>3813.4</v>
      </c>
      <c r="K37" s="7">
        <v>0</v>
      </c>
      <c r="L37" s="7">
        <v>3813.3999999999992</v>
      </c>
      <c r="M37" s="7">
        <v>47.269999999999996</v>
      </c>
      <c r="N37" s="7">
        <v>49855.668999999994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3795.05</v>
      </c>
      <c r="U37" s="7">
        <f t="shared" si="0"/>
        <v>-18.349999999999</v>
      </c>
      <c r="V37" s="7">
        <f t="shared" si="1"/>
        <v>49855.668999999994</v>
      </c>
      <c r="W37" s="4">
        <f t="shared" si="2"/>
        <v>49855.669000000009</v>
      </c>
      <c r="X37" s="7">
        <v>13.073810510305766</v>
      </c>
      <c r="Y37" s="7">
        <v>13.073810510305766</v>
      </c>
      <c r="Z37" s="1">
        <v>-0.48119788115589768</v>
      </c>
    </row>
    <row r="38" spans="1:26" x14ac:dyDescent="0.25">
      <c r="A38" s="3">
        <v>45352</v>
      </c>
      <c r="B38" s="4">
        <v>37</v>
      </c>
      <c r="C38" s="26" t="s">
        <v>7</v>
      </c>
      <c r="D38" s="4" t="s">
        <v>6</v>
      </c>
      <c r="E38" s="5">
        <v>45370</v>
      </c>
      <c r="F38" s="4" t="s">
        <v>18</v>
      </c>
      <c r="G38" s="6">
        <v>41</v>
      </c>
      <c r="H38" s="6">
        <v>15</v>
      </c>
      <c r="I38" s="7">
        <v>926</v>
      </c>
      <c r="J38" s="7">
        <v>3798.28</v>
      </c>
      <c r="K38" s="7">
        <v>0</v>
      </c>
      <c r="L38" s="7">
        <v>3798.28</v>
      </c>
      <c r="M38" s="7">
        <v>11.199999999999989</v>
      </c>
      <c r="N38" s="7">
        <v>10371.19999999999</v>
      </c>
      <c r="O38" s="7">
        <v>0</v>
      </c>
      <c r="P38" s="7">
        <v>0</v>
      </c>
      <c r="Q38" s="7">
        <v>0</v>
      </c>
      <c r="R38" s="7">
        <v>39280</v>
      </c>
      <c r="S38" s="7">
        <v>0</v>
      </c>
      <c r="T38" s="7">
        <v>3782.65</v>
      </c>
      <c r="U38" s="7">
        <f t="shared" si="0"/>
        <v>-15.630000000000109</v>
      </c>
      <c r="V38" s="7">
        <f t="shared" si="1"/>
        <v>49651.19999999999</v>
      </c>
      <c r="W38" s="4">
        <f t="shared" si="2"/>
        <v>49651.19999999999</v>
      </c>
      <c r="X38" s="7">
        <v>13.072022073148895</v>
      </c>
      <c r="Y38" s="7">
        <v>13.072022073148895</v>
      </c>
      <c r="Z38" s="1">
        <v>-0.41150204829554715</v>
      </c>
    </row>
    <row r="39" spans="1:26" x14ac:dyDescent="0.25">
      <c r="A39" s="3">
        <v>45352</v>
      </c>
      <c r="B39" s="4">
        <v>38</v>
      </c>
      <c r="C39" s="26" t="s">
        <v>8</v>
      </c>
      <c r="D39" s="4" t="s">
        <v>6</v>
      </c>
      <c r="E39" s="5">
        <v>45371</v>
      </c>
      <c r="F39" s="4" t="s">
        <v>18</v>
      </c>
      <c r="G39" s="6">
        <v>43</v>
      </c>
      <c r="H39" s="6">
        <v>15</v>
      </c>
      <c r="I39" s="7">
        <v>1054.7</v>
      </c>
      <c r="J39" s="7">
        <v>3793.85</v>
      </c>
      <c r="K39" s="7">
        <v>0</v>
      </c>
      <c r="L39" s="7">
        <v>3793.85</v>
      </c>
      <c r="M39" s="7">
        <v>66.950000000000017</v>
      </c>
      <c r="N39" s="7">
        <v>70612.165000000023</v>
      </c>
      <c r="O39" s="7">
        <v>6</v>
      </c>
      <c r="P39" s="7">
        <v>3164.0999999999995</v>
      </c>
      <c r="Q39" s="7">
        <v>0</v>
      </c>
      <c r="R39" s="7">
        <v>0</v>
      </c>
      <c r="S39" s="7">
        <v>0</v>
      </c>
      <c r="T39" s="7">
        <v>3769.9</v>
      </c>
      <c r="U39" s="7">
        <f t="shared" si="0"/>
        <v>-23.949999999999818</v>
      </c>
      <c r="V39" s="7">
        <f t="shared" si="1"/>
        <v>73776.265000000029</v>
      </c>
      <c r="W39" s="4">
        <f t="shared" si="2"/>
        <v>73776.265000000029</v>
      </c>
      <c r="X39" s="7">
        <v>19.446278846027131</v>
      </c>
      <c r="Y39" s="7">
        <v>19.446278846027131</v>
      </c>
      <c r="Z39" s="1">
        <v>-0.63128484257416129</v>
      </c>
    </row>
    <row r="40" spans="1:26" x14ac:dyDescent="0.25">
      <c r="A40" s="3">
        <v>45352</v>
      </c>
      <c r="B40" s="4">
        <v>39</v>
      </c>
      <c r="C40" s="26" t="s">
        <v>8</v>
      </c>
      <c r="D40" s="4" t="s">
        <v>6</v>
      </c>
      <c r="E40" s="5">
        <v>45371</v>
      </c>
      <c r="F40" s="4" t="s">
        <v>18</v>
      </c>
      <c r="G40" s="6">
        <v>0</v>
      </c>
      <c r="H40" s="6">
        <v>59</v>
      </c>
      <c r="I40" s="7">
        <v>1054.7</v>
      </c>
      <c r="J40" s="7">
        <v>3907.05</v>
      </c>
      <c r="K40" s="7">
        <v>0</v>
      </c>
      <c r="L40" s="7">
        <v>3907.05</v>
      </c>
      <c r="M40" s="7">
        <v>213.15000000000018</v>
      </c>
      <c r="N40" s="7">
        <v>224809.3050000002</v>
      </c>
      <c r="O40" s="7">
        <v>0.4</v>
      </c>
      <c r="P40" s="7">
        <v>210.93999999999997</v>
      </c>
      <c r="Q40" s="7">
        <v>0</v>
      </c>
      <c r="R40" s="7">
        <v>0</v>
      </c>
      <c r="S40" s="7">
        <v>0</v>
      </c>
      <c r="T40" s="7">
        <v>3887.45</v>
      </c>
      <c r="U40" s="7">
        <f t="shared" si="0"/>
        <v>-19.600000000000364</v>
      </c>
      <c r="V40" s="7">
        <f t="shared" si="1"/>
        <v>225020.2450000002</v>
      </c>
      <c r="W40" s="4">
        <f t="shared" si="2"/>
        <v>225020.2450000002</v>
      </c>
      <c r="X40" s="7">
        <v>57.593387594220751</v>
      </c>
      <c r="Y40" s="7">
        <v>57.593387594220751</v>
      </c>
      <c r="Z40" s="1">
        <v>-0.50165726059303983</v>
      </c>
    </row>
    <row r="41" spans="1:26" x14ac:dyDescent="0.25">
      <c r="A41" s="3">
        <v>45352</v>
      </c>
      <c r="B41" s="4">
        <v>40</v>
      </c>
      <c r="C41" s="26" t="s">
        <v>7</v>
      </c>
      <c r="D41" s="4" t="s">
        <v>6</v>
      </c>
      <c r="E41" s="5">
        <v>45372</v>
      </c>
      <c r="F41" s="4" t="s">
        <v>18</v>
      </c>
      <c r="G41" s="6">
        <v>47</v>
      </c>
      <c r="H41" s="6">
        <v>12</v>
      </c>
      <c r="I41" s="7">
        <v>926</v>
      </c>
      <c r="J41" s="7">
        <v>3995.2400000000002</v>
      </c>
      <c r="K41" s="7">
        <v>0</v>
      </c>
      <c r="L41" s="7">
        <v>3995.2400000000002</v>
      </c>
      <c r="M41" s="7">
        <v>24.370000000000005</v>
      </c>
      <c r="N41" s="7">
        <v>22566.620000000003</v>
      </c>
      <c r="O41" s="7">
        <v>4.8</v>
      </c>
      <c r="P41" s="7">
        <v>2222.4</v>
      </c>
      <c r="Q41" s="7">
        <v>0</v>
      </c>
      <c r="R41" s="7">
        <v>0</v>
      </c>
      <c r="S41" s="7">
        <v>0</v>
      </c>
      <c r="T41" s="7">
        <v>3974.3999999999996</v>
      </c>
      <c r="U41" s="7">
        <f t="shared" si="0"/>
        <v>-20.8400000000006</v>
      </c>
      <c r="V41" s="7">
        <f t="shared" si="1"/>
        <v>24789.020000000004</v>
      </c>
      <c r="W41" s="4">
        <f t="shared" si="2"/>
        <v>24789.020000000004</v>
      </c>
      <c r="X41" s="7">
        <v>6.2046385198386087</v>
      </c>
      <c r="Y41" s="7">
        <v>6.2046385198386087</v>
      </c>
      <c r="Z41" s="1">
        <v>-0.52162072866712883</v>
      </c>
    </row>
    <row r="42" spans="1:26" x14ac:dyDescent="0.25">
      <c r="A42" s="3">
        <v>45352</v>
      </c>
      <c r="B42" s="4">
        <v>41</v>
      </c>
      <c r="C42" s="26" t="s">
        <v>8</v>
      </c>
      <c r="D42" s="4" t="s">
        <v>6</v>
      </c>
      <c r="E42" s="5">
        <v>45372</v>
      </c>
      <c r="F42" s="4" t="s">
        <v>18</v>
      </c>
      <c r="G42" s="6">
        <v>41</v>
      </c>
      <c r="H42" s="6">
        <v>10</v>
      </c>
      <c r="I42" s="7">
        <v>1054.7</v>
      </c>
      <c r="J42" s="7">
        <v>0</v>
      </c>
      <c r="K42" s="7">
        <v>3194.3</v>
      </c>
      <c r="L42" s="7">
        <v>3194.3</v>
      </c>
      <c r="M42" s="7">
        <v>97.5</v>
      </c>
      <c r="N42" s="7">
        <v>102833.25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3172.85</v>
      </c>
      <c r="U42" s="7">
        <f t="shared" si="0"/>
        <v>-21.450000000000273</v>
      </c>
      <c r="V42" s="7">
        <f t="shared" si="1"/>
        <v>102833.25</v>
      </c>
      <c r="W42" s="4">
        <f t="shared" si="2"/>
        <v>0</v>
      </c>
      <c r="X42" s="7">
        <v>32.192733932316941</v>
      </c>
      <c r="Y42" s="4">
        <v>0</v>
      </c>
      <c r="Z42" s="1">
        <v>-0.6715086247378228</v>
      </c>
    </row>
    <row r="43" spans="1:26" x14ac:dyDescent="0.25">
      <c r="A43" s="3">
        <v>45352</v>
      </c>
      <c r="B43" s="4">
        <v>42</v>
      </c>
      <c r="C43" s="26" t="s">
        <v>8</v>
      </c>
      <c r="D43" s="4" t="s">
        <v>6</v>
      </c>
      <c r="E43" s="5">
        <v>45374</v>
      </c>
      <c r="F43" s="4" t="s">
        <v>18</v>
      </c>
      <c r="G43" s="6">
        <v>51</v>
      </c>
      <c r="H43" s="6">
        <v>7</v>
      </c>
      <c r="I43" s="7">
        <v>1054.7</v>
      </c>
      <c r="J43" s="7">
        <v>3895.19</v>
      </c>
      <c r="K43" s="7">
        <v>0</v>
      </c>
      <c r="L43" s="7">
        <v>3895.19</v>
      </c>
      <c r="M43" s="7">
        <v>16.349999999999994</v>
      </c>
      <c r="N43" s="7">
        <v>17244.344999999994</v>
      </c>
      <c r="O43" s="7">
        <v>8.1999999999999993</v>
      </c>
      <c r="P43" s="7">
        <v>4324.2700000000013</v>
      </c>
      <c r="Q43" s="7">
        <v>0</v>
      </c>
      <c r="R43" s="7">
        <v>0</v>
      </c>
      <c r="S43" s="7">
        <v>0</v>
      </c>
      <c r="T43" s="7">
        <v>3867.9</v>
      </c>
      <c r="U43" s="7">
        <f t="shared" si="0"/>
        <v>-27.289999999999964</v>
      </c>
      <c r="V43" s="7">
        <f t="shared" si="1"/>
        <v>21568.614999999994</v>
      </c>
      <c r="W43" s="4">
        <f t="shared" si="2"/>
        <v>21568.614999999994</v>
      </c>
      <c r="X43" s="7">
        <v>5.5372433693863439</v>
      </c>
      <c r="Y43" s="7">
        <v>5.5372433693863439</v>
      </c>
      <c r="Z43" s="1">
        <v>-0.70060767253972112</v>
      </c>
    </row>
    <row r="44" spans="1:26" x14ac:dyDescent="0.25">
      <c r="A44" s="3">
        <v>45352</v>
      </c>
      <c r="B44" s="4">
        <v>43</v>
      </c>
      <c r="C44" s="26" t="s">
        <v>8</v>
      </c>
      <c r="D44" s="4" t="s">
        <v>6</v>
      </c>
      <c r="E44" s="5">
        <v>45374</v>
      </c>
      <c r="F44" s="4" t="s">
        <v>18</v>
      </c>
      <c r="G44" s="6">
        <v>46</v>
      </c>
      <c r="H44" s="6">
        <v>12</v>
      </c>
      <c r="I44" s="7">
        <v>1054.7</v>
      </c>
      <c r="J44" s="7">
        <v>3875.33</v>
      </c>
      <c r="K44" s="7">
        <v>0</v>
      </c>
      <c r="L44" s="7">
        <v>3875.33</v>
      </c>
      <c r="M44" s="7">
        <v>29.849999999999987</v>
      </c>
      <c r="N44" s="7">
        <v>31482.794999999987</v>
      </c>
      <c r="O44" s="7">
        <v>6</v>
      </c>
      <c r="P44" s="7">
        <v>3164.0999999999995</v>
      </c>
      <c r="Q44" s="7">
        <v>0</v>
      </c>
      <c r="R44" s="7">
        <v>0</v>
      </c>
      <c r="S44" s="7">
        <v>0</v>
      </c>
      <c r="T44" s="7">
        <v>3846.65</v>
      </c>
      <c r="U44" s="7">
        <f t="shared" si="0"/>
        <v>-28.679999999999836</v>
      </c>
      <c r="V44" s="7">
        <f t="shared" si="1"/>
        <v>34646.89499999999</v>
      </c>
      <c r="W44" s="4">
        <f t="shared" si="2"/>
        <v>34646.89499999999</v>
      </c>
      <c r="X44" s="7">
        <v>8.9403728198630805</v>
      </c>
      <c r="Y44" s="7">
        <v>8.9403728198630805</v>
      </c>
      <c r="Z44" s="1">
        <v>-0.74006600728195626</v>
      </c>
    </row>
    <row r="45" spans="1:26" x14ac:dyDescent="0.25">
      <c r="A45" s="3">
        <v>45352</v>
      </c>
      <c r="B45" s="4">
        <v>44</v>
      </c>
      <c r="C45" s="26" t="s">
        <v>7</v>
      </c>
      <c r="D45" s="4" t="s">
        <v>6</v>
      </c>
      <c r="E45" s="5">
        <v>45375</v>
      </c>
      <c r="F45" s="4" t="s">
        <v>18</v>
      </c>
      <c r="G45" s="6">
        <v>38</v>
      </c>
      <c r="H45" s="6">
        <v>21</v>
      </c>
      <c r="I45" s="7">
        <v>926</v>
      </c>
      <c r="J45" s="7">
        <v>4013.2</v>
      </c>
      <c r="K45" s="7">
        <v>0</v>
      </c>
      <c r="L45" s="7">
        <v>4013.2</v>
      </c>
      <c r="M45" s="7">
        <v>30.78</v>
      </c>
      <c r="N45" s="7">
        <v>28502.280000000002</v>
      </c>
      <c r="O45" s="7">
        <v>0</v>
      </c>
      <c r="P45" s="7">
        <v>0</v>
      </c>
      <c r="Q45" s="7">
        <v>0</v>
      </c>
      <c r="R45" s="7">
        <v>39730</v>
      </c>
      <c r="S45" s="7">
        <v>0</v>
      </c>
      <c r="T45" s="7">
        <v>3980.5</v>
      </c>
      <c r="U45" s="7">
        <f t="shared" si="0"/>
        <v>-32.699999999999818</v>
      </c>
      <c r="V45" s="7">
        <f t="shared" si="1"/>
        <v>68232.28</v>
      </c>
      <c r="W45" s="4">
        <f t="shared" si="2"/>
        <v>68232.28</v>
      </c>
      <c r="X45" s="7">
        <v>17.001963520382738</v>
      </c>
      <c r="Y45" s="7">
        <v>17.001963520382738</v>
      </c>
      <c r="Z45" s="1">
        <v>-0.8148111232931281</v>
      </c>
    </row>
    <row r="46" spans="1:26" x14ac:dyDescent="0.25">
      <c r="A46" s="3">
        <v>45352</v>
      </c>
      <c r="B46" s="4">
        <v>45</v>
      </c>
      <c r="C46" s="26" t="s">
        <v>8</v>
      </c>
      <c r="D46" s="4" t="s">
        <v>6</v>
      </c>
      <c r="E46" s="5">
        <v>45375</v>
      </c>
      <c r="F46" s="4" t="s">
        <v>18</v>
      </c>
      <c r="G46" s="6">
        <v>44</v>
      </c>
      <c r="H46" s="6">
        <v>14</v>
      </c>
      <c r="I46" s="7">
        <v>1054.7</v>
      </c>
      <c r="J46" s="7">
        <v>3990.42</v>
      </c>
      <c r="K46" s="7">
        <v>0</v>
      </c>
      <c r="L46" s="7">
        <v>3990.42</v>
      </c>
      <c r="M46" s="7">
        <v>7.6299999999999955</v>
      </c>
      <c r="N46" s="7">
        <v>8047.3609999999953</v>
      </c>
      <c r="O46" s="7">
        <v>22</v>
      </c>
      <c r="P46" s="7">
        <v>11601.7</v>
      </c>
      <c r="Q46" s="7">
        <v>0</v>
      </c>
      <c r="R46" s="7">
        <v>0</v>
      </c>
      <c r="S46" s="7">
        <v>0</v>
      </c>
      <c r="T46" s="7">
        <v>3960.05</v>
      </c>
      <c r="U46" s="7">
        <f t="shared" si="0"/>
        <v>-30.369999999999891</v>
      </c>
      <c r="V46" s="7">
        <f t="shared" si="1"/>
        <v>19649.060999999994</v>
      </c>
      <c r="W46" s="4">
        <f t="shared" si="2"/>
        <v>19649.060999999994</v>
      </c>
      <c r="X46" s="7">
        <v>4.9240583697956595</v>
      </c>
      <c r="Y46" s="7">
        <v>4.9240583697956595</v>
      </c>
      <c r="Z46" s="1">
        <v>-0.76107276928242873</v>
      </c>
    </row>
    <row r="47" spans="1:26" x14ac:dyDescent="0.25">
      <c r="A47" s="3">
        <v>45352</v>
      </c>
      <c r="B47" s="4">
        <v>46</v>
      </c>
      <c r="C47" s="26" t="s">
        <v>8</v>
      </c>
      <c r="D47" s="4" t="s">
        <v>6</v>
      </c>
      <c r="E47" s="5">
        <v>45375</v>
      </c>
      <c r="F47" s="4" t="s">
        <v>18</v>
      </c>
      <c r="G47" s="6">
        <v>42</v>
      </c>
      <c r="H47" s="6">
        <v>16</v>
      </c>
      <c r="I47" s="7">
        <v>1054.7</v>
      </c>
      <c r="J47" s="7">
        <v>3927.48</v>
      </c>
      <c r="K47" s="7">
        <v>0</v>
      </c>
      <c r="L47" s="7">
        <v>3927.48</v>
      </c>
      <c r="M47" s="7">
        <v>26.36999999999999</v>
      </c>
      <c r="N47" s="7">
        <v>27812.438999999991</v>
      </c>
      <c r="O47" s="7">
        <v>15.4</v>
      </c>
      <c r="P47" s="7">
        <v>8121.1899999999987</v>
      </c>
      <c r="Q47" s="7">
        <v>0</v>
      </c>
      <c r="R47" s="7">
        <v>0</v>
      </c>
      <c r="S47" s="7">
        <v>0</v>
      </c>
      <c r="T47" s="7">
        <v>3900.75</v>
      </c>
      <c r="U47" s="7">
        <f t="shared" si="0"/>
        <v>-26.730000000000018</v>
      </c>
      <c r="V47" s="7">
        <f t="shared" si="1"/>
        <v>35933.628999999986</v>
      </c>
      <c r="W47" s="4">
        <f t="shared" si="2"/>
        <v>35933.628999999986</v>
      </c>
      <c r="X47" s="7">
        <v>9.1492837646531591</v>
      </c>
      <c r="Y47" s="7">
        <v>9.1492837646531591</v>
      </c>
      <c r="Z47" s="1">
        <v>-0.68058908002077723</v>
      </c>
    </row>
    <row r="48" spans="1:26" x14ac:dyDescent="0.25">
      <c r="A48" s="3">
        <v>45352</v>
      </c>
      <c r="B48" s="4">
        <v>47</v>
      </c>
      <c r="C48" s="26" t="s">
        <v>8</v>
      </c>
      <c r="D48" s="4" t="s">
        <v>6</v>
      </c>
      <c r="E48" s="5">
        <v>45377</v>
      </c>
      <c r="F48" s="4" t="s">
        <v>18</v>
      </c>
      <c r="G48" s="6">
        <v>44</v>
      </c>
      <c r="H48" s="6">
        <v>15</v>
      </c>
      <c r="I48" s="7">
        <v>1054.7</v>
      </c>
      <c r="J48" s="7">
        <v>2928.94</v>
      </c>
      <c r="K48" s="7">
        <v>1013.71</v>
      </c>
      <c r="L48" s="7">
        <v>3942.65</v>
      </c>
      <c r="M48" s="7">
        <v>41.399999999999991</v>
      </c>
      <c r="N48" s="7">
        <v>43664.579999999994</v>
      </c>
      <c r="O48" s="7">
        <v>26</v>
      </c>
      <c r="P48" s="7">
        <v>13711.1</v>
      </c>
      <c r="Q48" s="7">
        <v>0</v>
      </c>
      <c r="R48" s="7">
        <v>0</v>
      </c>
      <c r="S48" s="7">
        <v>0</v>
      </c>
      <c r="T48" s="7">
        <v>3914.6500000000005</v>
      </c>
      <c r="U48" s="7">
        <f t="shared" si="0"/>
        <v>-27.999999999999545</v>
      </c>
      <c r="V48" s="7">
        <f t="shared" si="1"/>
        <v>57375.679999999993</v>
      </c>
      <c r="W48" s="4">
        <f t="shared" si="2"/>
        <v>42623.59686484978</v>
      </c>
      <c r="X48" s="7">
        <v>14.552567435608028</v>
      </c>
      <c r="Y48" s="7">
        <v>14.552567435608029</v>
      </c>
      <c r="Z48" s="1">
        <v>-0.71018223783494716</v>
      </c>
    </row>
    <row r="49" spans="1:26" x14ac:dyDescent="0.25">
      <c r="A49" s="3">
        <v>45352</v>
      </c>
      <c r="B49" s="4">
        <v>48</v>
      </c>
      <c r="C49" s="26" t="s">
        <v>5</v>
      </c>
      <c r="D49" s="4" t="s">
        <v>6</v>
      </c>
      <c r="E49" s="5">
        <v>45378</v>
      </c>
      <c r="F49" s="4" t="s">
        <v>18</v>
      </c>
      <c r="G49" s="6">
        <v>49</v>
      </c>
      <c r="H49" s="6">
        <v>8</v>
      </c>
      <c r="I49" s="7">
        <v>926</v>
      </c>
      <c r="J49" s="7">
        <v>0</v>
      </c>
      <c r="K49" s="7">
        <v>3944.16</v>
      </c>
      <c r="L49" s="7">
        <v>3944.16</v>
      </c>
      <c r="M49" s="7">
        <v>22.450000000000003</v>
      </c>
      <c r="N49" s="7">
        <v>20788.700000000004</v>
      </c>
      <c r="O49" s="7">
        <v>25</v>
      </c>
      <c r="P49" s="7">
        <v>11575</v>
      </c>
      <c r="Q49" s="7">
        <v>0</v>
      </c>
      <c r="R49" s="7">
        <v>0</v>
      </c>
      <c r="S49" s="7">
        <v>0</v>
      </c>
      <c r="T49" s="7">
        <v>3913</v>
      </c>
      <c r="U49" s="7">
        <f t="shared" si="0"/>
        <v>-31.159999999999854</v>
      </c>
      <c r="V49" s="7">
        <f t="shared" si="1"/>
        <v>32363.700000000004</v>
      </c>
      <c r="W49" s="4">
        <f t="shared" si="2"/>
        <v>0</v>
      </c>
      <c r="X49" s="7">
        <v>8.2054734087866628</v>
      </c>
      <c r="Y49" s="4">
        <v>0</v>
      </c>
      <c r="Z49" s="1">
        <v>-0.79002880207699122</v>
      </c>
    </row>
    <row r="50" spans="1:26" x14ac:dyDescent="0.25">
      <c r="A50" s="3">
        <v>45352</v>
      </c>
      <c r="B50" s="4">
        <v>49</v>
      </c>
      <c r="C50" s="26" t="s">
        <v>5</v>
      </c>
      <c r="D50" s="4" t="s">
        <v>6</v>
      </c>
      <c r="E50" s="5">
        <v>45379</v>
      </c>
      <c r="F50" s="4" t="s">
        <v>18</v>
      </c>
      <c r="G50" s="6">
        <v>41</v>
      </c>
      <c r="H50" s="6">
        <v>17</v>
      </c>
      <c r="I50" s="7">
        <v>926</v>
      </c>
      <c r="J50" s="7">
        <v>0</v>
      </c>
      <c r="K50" s="7">
        <v>3970.75</v>
      </c>
      <c r="L50" s="7">
        <v>3970.75</v>
      </c>
      <c r="M50" s="7">
        <v>29.540000000000006</v>
      </c>
      <c r="N50" s="7">
        <v>27354.040000000005</v>
      </c>
      <c r="O50" s="7">
        <v>20.399999999999999</v>
      </c>
      <c r="P50" s="7">
        <v>9445.2000000000025</v>
      </c>
      <c r="Q50" s="7">
        <v>0</v>
      </c>
      <c r="R50" s="7">
        <v>0</v>
      </c>
      <c r="S50" s="7">
        <v>0</v>
      </c>
      <c r="T50" s="7">
        <v>3939.35</v>
      </c>
      <c r="U50" s="7">
        <f t="shared" si="0"/>
        <v>-31.400000000000091</v>
      </c>
      <c r="V50" s="7">
        <f t="shared" si="1"/>
        <v>36799.240000000005</v>
      </c>
      <c r="W50" s="4">
        <f t="shared" si="2"/>
        <v>0</v>
      </c>
      <c r="X50" s="7">
        <v>9.2675791727003727</v>
      </c>
      <c r="Y50" s="4">
        <v>0</v>
      </c>
      <c r="Z50" s="1">
        <v>-0.79078259774602</v>
      </c>
    </row>
    <row r="51" spans="1:26" x14ac:dyDescent="0.25">
      <c r="A51" s="3">
        <v>45352</v>
      </c>
      <c r="B51" s="4">
        <v>50</v>
      </c>
      <c r="C51" s="26" t="s">
        <v>5</v>
      </c>
      <c r="D51" s="4" t="s">
        <v>6</v>
      </c>
      <c r="E51" s="5">
        <v>45381</v>
      </c>
      <c r="F51" s="4" t="s">
        <v>18</v>
      </c>
      <c r="G51" s="6">
        <v>46</v>
      </c>
      <c r="H51" s="6">
        <v>11</v>
      </c>
      <c r="I51" s="7">
        <v>216</v>
      </c>
      <c r="J51" s="7">
        <v>0</v>
      </c>
      <c r="K51" s="7">
        <v>4071.1</v>
      </c>
      <c r="L51" s="7">
        <v>4071.1</v>
      </c>
      <c r="M51" s="7">
        <v>0</v>
      </c>
      <c r="N51" s="7">
        <v>0</v>
      </c>
      <c r="O51" s="7">
        <v>110.8</v>
      </c>
      <c r="P51" s="7">
        <v>23932.799999999996</v>
      </c>
      <c r="Q51" s="7">
        <v>0</v>
      </c>
      <c r="R51" s="7">
        <v>0</v>
      </c>
      <c r="S51" s="7">
        <v>0</v>
      </c>
      <c r="T51" s="7">
        <v>4037.7</v>
      </c>
      <c r="U51" s="7">
        <f t="shared" si="0"/>
        <v>-33.400000000000091</v>
      </c>
      <c r="V51" s="7">
        <f t="shared" si="1"/>
        <v>23932.799999999996</v>
      </c>
      <c r="W51" s="4">
        <f t="shared" si="2"/>
        <v>0</v>
      </c>
      <c r="X51" s="7">
        <v>5.8787060008351544</v>
      </c>
      <c r="Y51" s="4">
        <v>0</v>
      </c>
      <c r="Z51" s="1">
        <v>-0.8204170862911766</v>
      </c>
    </row>
    <row r="52" spans="1:26" x14ac:dyDescent="0.25">
      <c r="A52" s="3">
        <v>45352</v>
      </c>
      <c r="B52" s="4">
        <v>51</v>
      </c>
      <c r="C52" s="26" t="s">
        <v>5</v>
      </c>
      <c r="D52" s="4" t="s">
        <v>6</v>
      </c>
      <c r="E52" s="5">
        <v>45381</v>
      </c>
      <c r="F52" s="4" t="s">
        <v>18</v>
      </c>
      <c r="G52" s="6">
        <v>50</v>
      </c>
      <c r="H52" s="6">
        <v>9</v>
      </c>
      <c r="I52" s="7">
        <v>926</v>
      </c>
      <c r="J52" s="7">
        <v>0</v>
      </c>
      <c r="K52" s="7">
        <v>4029.43</v>
      </c>
      <c r="L52" s="7">
        <v>4029.43</v>
      </c>
      <c r="M52" s="7">
        <v>11.849999999999987</v>
      </c>
      <c r="N52" s="7">
        <v>10973.099999999988</v>
      </c>
      <c r="O52" s="7">
        <v>8</v>
      </c>
      <c r="P52" s="7">
        <v>3704</v>
      </c>
      <c r="Q52" s="7">
        <v>0</v>
      </c>
      <c r="R52" s="7">
        <v>0</v>
      </c>
      <c r="S52" s="7">
        <v>0</v>
      </c>
      <c r="T52" s="7">
        <v>4002</v>
      </c>
      <c r="U52" s="7">
        <f t="shared" si="0"/>
        <v>-27.429999999999836</v>
      </c>
      <c r="V52" s="7">
        <f t="shared" si="1"/>
        <v>14677.099999999988</v>
      </c>
      <c r="W52" s="4">
        <f t="shared" si="2"/>
        <v>0</v>
      </c>
      <c r="X52" s="7">
        <v>3.6424754866072839</v>
      </c>
      <c r="Y52" s="4">
        <v>0</v>
      </c>
      <c r="Z52" s="1">
        <v>-0.68074144481973475</v>
      </c>
    </row>
    <row r="53" spans="1:26" x14ac:dyDescent="0.25">
      <c r="A53" s="3">
        <v>45352</v>
      </c>
      <c r="B53" s="4">
        <v>52</v>
      </c>
      <c r="C53" s="26" t="s">
        <v>5</v>
      </c>
      <c r="D53" s="4" t="s">
        <v>6</v>
      </c>
      <c r="E53" s="5">
        <v>45382</v>
      </c>
      <c r="F53" s="4" t="s">
        <v>18</v>
      </c>
      <c r="G53" s="6">
        <v>43</v>
      </c>
      <c r="H53" s="6">
        <v>15</v>
      </c>
      <c r="I53" s="7">
        <v>926</v>
      </c>
      <c r="J53" s="7">
        <v>0</v>
      </c>
      <c r="K53" s="7">
        <v>4049.05</v>
      </c>
      <c r="L53" s="7">
        <v>4024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3995.15</v>
      </c>
      <c r="U53" s="7">
        <f t="shared" si="0"/>
        <v>-28.849999999999909</v>
      </c>
      <c r="V53" s="7">
        <f t="shared" si="1"/>
        <v>0</v>
      </c>
      <c r="W53" s="4">
        <f t="shared" si="2"/>
        <v>0</v>
      </c>
      <c r="X53" s="7">
        <v>0</v>
      </c>
      <c r="Y53" s="4">
        <v>0</v>
      </c>
      <c r="Z53" s="1">
        <v>-0.71694831013916271</v>
      </c>
    </row>
    <row r="54" spans="1:26" x14ac:dyDescent="0.25">
      <c r="A54" s="3">
        <v>45383</v>
      </c>
      <c r="B54" s="4">
        <v>53</v>
      </c>
      <c r="C54" s="26" t="s">
        <v>7</v>
      </c>
      <c r="D54" s="4" t="s">
        <v>6</v>
      </c>
      <c r="E54" s="5">
        <v>45382</v>
      </c>
      <c r="F54" s="4" t="s">
        <v>18</v>
      </c>
      <c r="G54" s="6">
        <v>42</v>
      </c>
      <c r="H54" s="6">
        <v>15</v>
      </c>
      <c r="I54" s="7">
        <v>926</v>
      </c>
      <c r="J54" s="7">
        <v>3819.23</v>
      </c>
      <c r="K54" s="7">
        <v>0</v>
      </c>
      <c r="L54" s="7">
        <v>3955.3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3928.75</v>
      </c>
      <c r="U54" s="7">
        <f t="shared" si="0"/>
        <v>-26.550000000000182</v>
      </c>
      <c r="V54" s="7">
        <f t="shared" si="1"/>
        <v>0</v>
      </c>
      <c r="W54" s="4">
        <f t="shared" si="2"/>
        <v>0</v>
      </c>
      <c r="X54" s="7">
        <v>0</v>
      </c>
      <c r="Y54" s="7">
        <v>0</v>
      </c>
      <c r="Z54" s="1">
        <v>-0.67125123252345409</v>
      </c>
    </row>
    <row r="55" spans="1:26" x14ac:dyDescent="0.25">
      <c r="A55" s="3">
        <v>45383</v>
      </c>
      <c r="B55" s="4">
        <v>54</v>
      </c>
      <c r="C55" s="26" t="s">
        <v>8</v>
      </c>
      <c r="D55" s="4" t="s">
        <v>6</v>
      </c>
      <c r="E55" s="5">
        <v>45382</v>
      </c>
      <c r="F55" s="4" t="s">
        <v>18</v>
      </c>
      <c r="G55" s="6">
        <v>49</v>
      </c>
      <c r="H55" s="6">
        <v>10</v>
      </c>
      <c r="I55" s="7">
        <v>1054.7</v>
      </c>
      <c r="J55" s="7">
        <v>4020.05</v>
      </c>
      <c r="K55" s="7">
        <v>0</v>
      </c>
      <c r="L55" s="7">
        <v>4108.3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4073.75</v>
      </c>
      <c r="U55" s="7">
        <f t="shared" si="0"/>
        <v>-34.550000000000182</v>
      </c>
      <c r="V55" s="7">
        <f t="shared" si="1"/>
        <v>0</v>
      </c>
      <c r="W55" s="4">
        <f t="shared" si="2"/>
        <v>0</v>
      </c>
      <c r="X55" s="7">
        <v>0</v>
      </c>
      <c r="Y55" s="7">
        <v>0</v>
      </c>
      <c r="Z55" s="1">
        <v>-0.84098045420247258</v>
      </c>
    </row>
    <row r="56" spans="1:26" x14ac:dyDescent="0.25">
      <c r="A56" s="3">
        <v>45383</v>
      </c>
      <c r="B56" s="4">
        <v>55</v>
      </c>
      <c r="C56" s="26" t="s">
        <v>8</v>
      </c>
      <c r="D56" s="4" t="s">
        <v>6</v>
      </c>
      <c r="E56" s="5">
        <v>45382</v>
      </c>
      <c r="F56" s="4" t="s">
        <v>18</v>
      </c>
      <c r="G56" s="6">
        <v>46</v>
      </c>
      <c r="H56" s="6">
        <v>13</v>
      </c>
      <c r="I56" s="7">
        <v>1054.7</v>
      </c>
      <c r="J56" s="7">
        <v>4107.25</v>
      </c>
      <c r="K56" s="7">
        <v>0</v>
      </c>
      <c r="L56" s="7">
        <v>4099.5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4070.35</v>
      </c>
      <c r="U56" s="7">
        <f t="shared" si="0"/>
        <v>-29.150000000000091</v>
      </c>
      <c r="V56" s="7">
        <f t="shared" si="1"/>
        <v>0</v>
      </c>
      <c r="W56" s="4">
        <f t="shared" si="2"/>
        <v>0</v>
      </c>
      <c r="X56" s="7">
        <v>0</v>
      </c>
      <c r="Y56" s="7">
        <v>0</v>
      </c>
      <c r="Z56" s="1">
        <v>-0.71106232467374286</v>
      </c>
    </row>
    <row r="57" spans="1:26" x14ac:dyDescent="0.25">
      <c r="A57" s="3">
        <v>45383</v>
      </c>
      <c r="B57" s="4">
        <v>1</v>
      </c>
      <c r="C57" s="26" t="s">
        <v>7</v>
      </c>
      <c r="D57" s="4" t="s">
        <v>6</v>
      </c>
      <c r="E57" s="5">
        <v>45383</v>
      </c>
      <c r="F57" s="4" t="s">
        <v>18</v>
      </c>
      <c r="G57" s="4">
        <v>46</v>
      </c>
      <c r="H57" s="4">
        <v>13</v>
      </c>
      <c r="I57" s="7">
        <v>926</v>
      </c>
      <c r="J57" s="7">
        <v>3971.96</v>
      </c>
      <c r="K57" s="7">
        <v>0</v>
      </c>
      <c r="L57" s="7">
        <v>3971.96</v>
      </c>
      <c r="M57" s="7">
        <v>14.290000000000013</v>
      </c>
      <c r="N57" s="7">
        <v>13232.540000000012</v>
      </c>
      <c r="O57" s="7">
        <v>2.4</v>
      </c>
      <c r="P57" s="7">
        <v>1111.2</v>
      </c>
      <c r="Q57" s="7">
        <v>0</v>
      </c>
      <c r="R57" s="7">
        <v>0</v>
      </c>
      <c r="S57" s="7">
        <v>0</v>
      </c>
      <c r="T57" s="7">
        <v>3937.3999999999996</v>
      </c>
      <c r="U57" s="7">
        <f t="shared" si="0"/>
        <v>-34.5600000000004</v>
      </c>
      <c r="V57" s="7">
        <f t="shared" si="1"/>
        <v>14343.740000000013</v>
      </c>
      <c r="W57" s="4">
        <f t="shared" si="2"/>
        <v>14343.740000000013</v>
      </c>
      <c r="X57" s="7">
        <v>3.6112498615293238</v>
      </c>
      <c r="Y57" s="7">
        <v>3.6112498615293238</v>
      </c>
      <c r="Z57" s="1">
        <v>-0.87009939677137749</v>
      </c>
    </row>
    <row r="58" spans="1:26" x14ac:dyDescent="0.25">
      <c r="A58" s="3">
        <v>45383</v>
      </c>
      <c r="B58" s="4">
        <v>2</v>
      </c>
      <c r="C58" s="26" t="s">
        <v>11</v>
      </c>
      <c r="D58" s="4" t="s">
        <v>6</v>
      </c>
      <c r="E58" s="5">
        <v>45383</v>
      </c>
      <c r="F58" s="4" t="s">
        <v>18</v>
      </c>
      <c r="G58" s="4">
        <v>45</v>
      </c>
      <c r="H58" s="4">
        <v>12</v>
      </c>
      <c r="I58" s="7">
        <v>926</v>
      </c>
      <c r="J58" s="7">
        <v>0</v>
      </c>
      <c r="K58" s="7">
        <v>3953.64</v>
      </c>
      <c r="L58" s="7">
        <v>3953.64</v>
      </c>
      <c r="M58" s="7">
        <v>5.26</v>
      </c>
      <c r="N58" s="7">
        <v>4870.76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3922.8</v>
      </c>
      <c r="U58" s="7">
        <f t="shared" si="0"/>
        <v>-30.839999999999691</v>
      </c>
      <c r="V58" s="7">
        <f t="shared" si="1"/>
        <v>4870.76</v>
      </c>
      <c r="W58" s="4">
        <f t="shared" si="2"/>
        <v>0</v>
      </c>
      <c r="X58" s="7">
        <v>1.231968515089892</v>
      </c>
      <c r="Y58" s="4">
        <v>0</v>
      </c>
      <c r="Z58" s="1">
        <v>-0.78004067138130162</v>
      </c>
    </row>
    <row r="59" spans="1:26" x14ac:dyDescent="0.25">
      <c r="A59" s="3">
        <v>45383</v>
      </c>
      <c r="B59" s="4">
        <v>3</v>
      </c>
      <c r="C59" s="26" t="s">
        <v>7</v>
      </c>
      <c r="D59" s="4" t="s">
        <v>6</v>
      </c>
      <c r="E59" s="5">
        <v>45384</v>
      </c>
      <c r="F59" s="4" t="s">
        <v>18</v>
      </c>
      <c r="G59" s="4">
        <v>43</v>
      </c>
      <c r="H59" s="4">
        <v>16</v>
      </c>
      <c r="I59" s="7">
        <v>926</v>
      </c>
      <c r="J59" s="7">
        <v>4030.4</v>
      </c>
      <c r="K59" s="7">
        <v>0</v>
      </c>
      <c r="L59" s="7">
        <v>4030.4</v>
      </c>
      <c r="M59" s="7">
        <v>15.210000000000022</v>
      </c>
      <c r="N59" s="7">
        <v>14084.460000000021</v>
      </c>
      <c r="O59" s="7">
        <v>0</v>
      </c>
      <c r="P59" s="7">
        <v>0</v>
      </c>
      <c r="Q59" s="7">
        <v>0</v>
      </c>
      <c r="R59" s="7">
        <v>39730</v>
      </c>
      <c r="S59" s="7">
        <v>0</v>
      </c>
      <c r="T59" s="7">
        <v>3998.1499999999996</v>
      </c>
      <c r="U59" s="7">
        <f t="shared" si="0"/>
        <v>-32.250000000000455</v>
      </c>
      <c r="V59" s="7">
        <f t="shared" si="1"/>
        <v>53814.460000000021</v>
      </c>
      <c r="W59" s="4">
        <f t="shared" si="2"/>
        <v>53814.460000000021</v>
      </c>
      <c r="X59" s="7">
        <v>13.352138745533948</v>
      </c>
      <c r="Y59" s="7">
        <v>13.352138745533948</v>
      </c>
      <c r="Z59" s="1">
        <v>-0.80016871774514831</v>
      </c>
    </row>
    <row r="60" spans="1:26" x14ac:dyDescent="0.25">
      <c r="A60" s="3">
        <v>45383</v>
      </c>
      <c r="B60" s="4">
        <v>4</v>
      </c>
      <c r="C60" s="26" t="s">
        <v>8</v>
      </c>
      <c r="D60" s="4" t="s">
        <v>6</v>
      </c>
      <c r="E60" s="5">
        <v>45384</v>
      </c>
      <c r="F60" s="4" t="s">
        <v>18</v>
      </c>
      <c r="G60" s="4">
        <v>38</v>
      </c>
      <c r="H60" s="4">
        <v>17</v>
      </c>
      <c r="I60" s="7">
        <v>1054.7</v>
      </c>
      <c r="J60" s="7">
        <v>3603.54</v>
      </c>
      <c r="K60" s="7">
        <v>0</v>
      </c>
      <c r="L60" s="7">
        <v>3603.54</v>
      </c>
      <c r="M60" s="7">
        <v>53.999999999999993</v>
      </c>
      <c r="N60" s="7">
        <v>56953.799999999996</v>
      </c>
      <c r="O60" s="7">
        <v>3.2</v>
      </c>
      <c r="P60" s="7">
        <v>1687.5199999999998</v>
      </c>
      <c r="Q60" s="7">
        <v>0</v>
      </c>
      <c r="R60" s="7">
        <v>0</v>
      </c>
      <c r="S60" s="7">
        <v>0</v>
      </c>
      <c r="T60" s="7">
        <v>3580.8</v>
      </c>
      <c r="U60" s="7">
        <f t="shared" si="0"/>
        <v>-22.739999999999782</v>
      </c>
      <c r="V60" s="7">
        <f t="shared" si="1"/>
        <v>58641.319999999992</v>
      </c>
      <c r="W60" s="4">
        <f t="shared" si="2"/>
        <v>58641.319999999992</v>
      </c>
      <c r="X60" s="7">
        <v>16.273253522924676</v>
      </c>
      <c r="Y60" s="7">
        <v>16.273253522924676</v>
      </c>
      <c r="Z60" s="1">
        <v>-0.63104613796432907</v>
      </c>
    </row>
    <row r="61" spans="1:26" x14ac:dyDescent="0.25">
      <c r="A61" s="3">
        <v>45383</v>
      </c>
      <c r="B61" s="4">
        <v>5</v>
      </c>
      <c r="C61" s="26" t="s">
        <v>7</v>
      </c>
      <c r="D61" s="4" t="s">
        <v>6</v>
      </c>
      <c r="E61" s="5">
        <v>45385</v>
      </c>
      <c r="F61" s="4" t="s">
        <v>18</v>
      </c>
      <c r="G61" s="4">
        <v>46</v>
      </c>
      <c r="H61" s="4">
        <v>12</v>
      </c>
      <c r="I61" s="7">
        <v>926</v>
      </c>
      <c r="J61" s="7">
        <v>3970.57</v>
      </c>
      <c r="K61" s="7">
        <v>0</v>
      </c>
      <c r="L61" s="7">
        <v>3970.57</v>
      </c>
      <c r="M61" s="7">
        <v>14.180000000000014</v>
      </c>
      <c r="N61" s="7">
        <v>13130.680000000013</v>
      </c>
      <c r="O61" s="7">
        <v>0</v>
      </c>
      <c r="P61" s="7">
        <v>0</v>
      </c>
      <c r="Q61" s="7">
        <v>0</v>
      </c>
      <c r="R61" s="7">
        <v>39580</v>
      </c>
      <c r="S61" s="7">
        <v>0</v>
      </c>
      <c r="T61" s="7">
        <v>3945.15</v>
      </c>
      <c r="U61" s="7">
        <f t="shared" si="0"/>
        <v>-25.420000000000073</v>
      </c>
      <c r="V61" s="7">
        <f t="shared" si="1"/>
        <v>52710.680000000015</v>
      </c>
      <c r="W61" s="4">
        <f t="shared" si="2"/>
        <v>52710.680000000015</v>
      </c>
      <c r="X61" s="7">
        <v>13.275343338613855</v>
      </c>
      <c r="Y61" s="7">
        <v>13.275343338613855</v>
      </c>
      <c r="Z61" s="1">
        <v>-0.64021034763270945</v>
      </c>
    </row>
    <row r="62" spans="1:26" x14ac:dyDescent="0.25">
      <c r="A62" s="3">
        <v>45383</v>
      </c>
      <c r="B62" s="4">
        <v>6</v>
      </c>
      <c r="C62" s="26" t="s">
        <v>8</v>
      </c>
      <c r="D62" s="4" t="s">
        <v>6</v>
      </c>
      <c r="E62" s="5">
        <v>45385</v>
      </c>
      <c r="F62" s="4" t="s">
        <v>18</v>
      </c>
      <c r="G62" s="4">
        <v>44</v>
      </c>
      <c r="H62" s="4">
        <v>14</v>
      </c>
      <c r="I62" s="7">
        <v>1054.7</v>
      </c>
      <c r="J62" s="7">
        <v>3840.7</v>
      </c>
      <c r="K62" s="7">
        <v>0</v>
      </c>
      <c r="L62" s="7">
        <v>3840.7</v>
      </c>
      <c r="M62" s="7">
        <v>39.27000000000001</v>
      </c>
      <c r="N62" s="7">
        <v>41418.06900000001</v>
      </c>
      <c r="O62" s="7">
        <v>2.8</v>
      </c>
      <c r="P62" s="7">
        <v>1476.58</v>
      </c>
      <c r="Q62" s="7">
        <v>0</v>
      </c>
      <c r="R62" s="7">
        <v>0</v>
      </c>
      <c r="S62" s="7">
        <v>0</v>
      </c>
      <c r="T62" s="7">
        <v>3807.65</v>
      </c>
      <c r="U62" s="7">
        <f t="shared" si="0"/>
        <v>-33.049999999999727</v>
      </c>
      <c r="V62" s="7">
        <f t="shared" si="1"/>
        <v>42894.649000000012</v>
      </c>
      <c r="W62" s="4">
        <f t="shared" si="2"/>
        <v>42894.649000000012</v>
      </c>
      <c r="X62" s="7">
        <v>11.168445595854926</v>
      </c>
      <c r="Y62" s="7">
        <v>11.168445595854926</v>
      </c>
      <c r="Z62" s="1">
        <v>-0.86052021766864706</v>
      </c>
    </row>
    <row r="63" spans="1:26" x14ac:dyDescent="0.25">
      <c r="A63" s="3">
        <v>45383</v>
      </c>
      <c r="B63" s="4">
        <v>7</v>
      </c>
      <c r="C63" s="26" t="s">
        <v>8</v>
      </c>
      <c r="D63" s="4" t="s">
        <v>6</v>
      </c>
      <c r="E63" s="5">
        <v>45386</v>
      </c>
      <c r="F63" s="4" t="s">
        <v>18</v>
      </c>
      <c r="G63" s="4">
        <v>42</v>
      </c>
      <c r="H63" s="4">
        <v>17</v>
      </c>
      <c r="I63" s="7">
        <v>1054.7</v>
      </c>
      <c r="J63" s="7">
        <v>3913.31</v>
      </c>
      <c r="K63" s="7">
        <v>0</v>
      </c>
      <c r="L63" s="7">
        <v>3913.31</v>
      </c>
      <c r="M63" s="7">
        <v>36.530000000000008</v>
      </c>
      <c r="N63" s="7">
        <v>38528.191000000013</v>
      </c>
      <c r="O63" s="7">
        <v>7.6</v>
      </c>
      <c r="P63" s="7">
        <v>4007.86</v>
      </c>
      <c r="Q63" s="7">
        <v>0</v>
      </c>
      <c r="R63" s="7">
        <v>0</v>
      </c>
      <c r="S63" s="7">
        <v>0</v>
      </c>
      <c r="T63" s="7">
        <v>3885.7</v>
      </c>
      <c r="U63" s="7">
        <f t="shared" si="0"/>
        <v>-27.610000000000127</v>
      </c>
      <c r="V63" s="7">
        <f t="shared" si="1"/>
        <v>42536.051000000014</v>
      </c>
      <c r="W63" s="4">
        <f t="shared" si="2"/>
        <v>42536.051000000014</v>
      </c>
      <c r="X63" s="7">
        <v>10.869583805014173</v>
      </c>
      <c r="Y63" s="7">
        <v>10.869583805014173</v>
      </c>
      <c r="Z63" s="1">
        <v>-0.7055408337187733</v>
      </c>
    </row>
    <row r="64" spans="1:26" x14ac:dyDescent="0.25">
      <c r="A64" s="3">
        <v>45383</v>
      </c>
      <c r="B64" s="4">
        <v>8</v>
      </c>
      <c r="C64" s="26" t="s">
        <v>7</v>
      </c>
      <c r="D64" s="4" t="s">
        <v>6</v>
      </c>
      <c r="E64" s="5">
        <v>45386</v>
      </c>
      <c r="F64" s="4" t="s">
        <v>18</v>
      </c>
      <c r="G64" s="4">
        <v>41</v>
      </c>
      <c r="H64" s="4">
        <v>17</v>
      </c>
      <c r="I64" s="7">
        <v>926</v>
      </c>
      <c r="J64" s="7">
        <v>3937.64</v>
      </c>
      <c r="K64" s="7">
        <v>0</v>
      </c>
      <c r="L64" s="7">
        <v>3937.64</v>
      </c>
      <c r="M64" s="7">
        <v>30.090000000000025</v>
      </c>
      <c r="N64" s="7">
        <v>27863.340000000022</v>
      </c>
      <c r="O64" s="7">
        <v>0</v>
      </c>
      <c r="P64" s="7">
        <v>0</v>
      </c>
      <c r="Q64" s="7">
        <v>0</v>
      </c>
      <c r="R64" s="7">
        <v>39580</v>
      </c>
      <c r="S64" s="7">
        <v>0</v>
      </c>
      <c r="T64" s="7">
        <v>3904.15</v>
      </c>
      <c r="U64" s="7">
        <f t="shared" si="0"/>
        <v>-33.489999999999782</v>
      </c>
      <c r="V64" s="7">
        <f t="shared" si="1"/>
        <v>67443.340000000026</v>
      </c>
      <c r="W64" s="4">
        <f t="shared" si="2"/>
        <v>67443.340000000026</v>
      </c>
      <c r="X64" s="7">
        <v>17.127858311069581</v>
      </c>
      <c r="Y64" s="7">
        <v>17.127858311069581</v>
      </c>
      <c r="Z64" s="1">
        <v>-0.85050944220395419</v>
      </c>
    </row>
    <row r="65" spans="1:26" x14ac:dyDescent="0.25">
      <c r="A65" s="3">
        <v>45383</v>
      </c>
      <c r="B65" s="4">
        <v>9</v>
      </c>
      <c r="C65" s="26" t="s">
        <v>7</v>
      </c>
      <c r="D65" s="4" t="s">
        <v>6</v>
      </c>
      <c r="E65" s="5">
        <v>45387</v>
      </c>
      <c r="F65" s="4" t="s">
        <v>18</v>
      </c>
      <c r="G65" s="4">
        <v>41</v>
      </c>
      <c r="H65" s="4">
        <v>18</v>
      </c>
      <c r="I65" s="7">
        <v>926</v>
      </c>
      <c r="J65" s="7">
        <v>3969.48</v>
      </c>
      <c r="K65" s="7">
        <v>0</v>
      </c>
      <c r="L65" s="7">
        <v>3969.48</v>
      </c>
      <c r="M65" s="7">
        <v>40.290000000000013</v>
      </c>
      <c r="N65" s="7">
        <v>37308.540000000015</v>
      </c>
      <c r="O65" s="7">
        <v>0</v>
      </c>
      <c r="P65" s="7">
        <v>0</v>
      </c>
      <c r="Q65" s="7">
        <v>0</v>
      </c>
      <c r="R65" s="7">
        <v>39730</v>
      </c>
      <c r="S65" s="7">
        <v>0</v>
      </c>
      <c r="T65" s="7">
        <v>3933.75</v>
      </c>
      <c r="U65" s="7">
        <f t="shared" si="0"/>
        <v>-35.730000000000018</v>
      </c>
      <c r="V65" s="7">
        <f t="shared" si="1"/>
        <v>77038.540000000008</v>
      </c>
      <c r="W65" s="4">
        <f t="shared" si="2"/>
        <v>77038.540000000008</v>
      </c>
      <c r="X65" s="7">
        <v>19.407715872104156</v>
      </c>
      <c r="Y65" s="7">
        <v>19.407715872104156</v>
      </c>
      <c r="Z65" s="1">
        <v>-0.90011789957374821</v>
      </c>
    </row>
    <row r="66" spans="1:26" x14ac:dyDescent="0.25">
      <c r="A66" s="3">
        <v>45383</v>
      </c>
      <c r="B66" s="4">
        <v>10</v>
      </c>
      <c r="C66" s="26" t="s">
        <v>7</v>
      </c>
      <c r="D66" s="4" t="s">
        <v>6</v>
      </c>
      <c r="E66" s="5">
        <v>45388</v>
      </c>
      <c r="F66" s="4" t="s">
        <v>18</v>
      </c>
      <c r="G66" s="4">
        <v>49</v>
      </c>
      <c r="H66" s="4">
        <v>9</v>
      </c>
      <c r="I66" s="7">
        <v>926</v>
      </c>
      <c r="J66" s="7">
        <v>3934.03</v>
      </c>
      <c r="K66" s="7">
        <v>0</v>
      </c>
      <c r="L66" s="7">
        <v>3934.03</v>
      </c>
      <c r="M66" s="7">
        <v>23.170000000000009</v>
      </c>
      <c r="N66" s="7">
        <v>21455.420000000009</v>
      </c>
      <c r="O66" s="7">
        <v>6.4</v>
      </c>
      <c r="P66" s="7">
        <v>2963.1999999999994</v>
      </c>
      <c r="Q66" s="7">
        <v>0</v>
      </c>
      <c r="R66" s="7">
        <v>0</v>
      </c>
      <c r="S66" s="7">
        <v>0</v>
      </c>
      <c r="T66" s="7">
        <v>3905.3</v>
      </c>
      <c r="U66" s="7">
        <f t="shared" si="0"/>
        <v>-28.730000000000018</v>
      </c>
      <c r="V66" s="7">
        <f t="shared" si="1"/>
        <v>24418.62000000001</v>
      </c>
      <c r="W66" s="4">
        <f t="shared" si="2"/>
        <v>24418.62000000001</v>
      </c>
      <c r="X66" s="7">
        <v>6.2070243490771571</v>
      </c>
      <c r="Y66" s="7">
        <v>6.2070243490771571</v>
      </c>
      <c r="Z66" s="1">
        <v>-0.73029438006319258</v>
      </c>
    </row>
    <row r="67" spans="1:26" x14ac:dyDescent="0.25">
      <c r="A67" s="3">
        <v>45383</v>
      </c>
      <c r="B67" s="4">
        <v>11</v>
      </c>
      <c r="C67" s="26" t="s">
        <v>8</v>
      </c>
      <c r="D67" s="4" t="s">
        <v>6</v>
      </c>
      <c r="E67" s="5">
        <v>45388</v>
      </c>
      <c r="F67" s="4" t="s">
        <v>20</v>
      </c>
      <c r="G67" s="4">
        <v>59</v>
      </c>
      <c r="H67" s="4">
        <v>0</v>
      </c>
      <c r="I67" s="7">
        <v>1054.7</v>
      </c>
      <c r="J67" s="7">
        <v>0</v>
      </c>
      <c r="K67" s="7">
        <v>4181.05</v>
      </c>
      <c r="L67" s="7">
        <v>4181.05</v>
      </c>
      <c r="M67" s="7">
        <v>0</v>
      </c>
      <c r="N67" s="7">
        <v>0</v>
      </c>
      <c r="O67" s="7">
        <v>61.6</v>
      </c>
      <c r="P67" s="7">
        <v>64969.52</v>
      </c>
      <c r="Q67" s="7">
        <v>0</v>
      </c>
      <c r="R67" s="7">
        <v>0</v>
      </c>
      <c r="S67" s="7">
        <v>0</v>
      </c>
      <c r="T67" s="7">
        <v>4149.25</v>
      </c>
      <c r="U67" s="7">
        <f t="shared" ref="U67:U130" si="3">T67-L67</f>
        <v>-31.800000000000182</v>
      </c>
      <c r="V67" s="7">
        <f t="shared" ref="V67:V130" si="4">+S67+R67+Q67+P67+N67</f>
        <v>64969.52</v>
      </c>
      <c r="W67" s="4">
        <f t="shared" ref="W67:W130" si="5">IFERROR((J67/L67*100)%*V67,"0")</f>
        <v>0</v>
      </c>
      <c r="X67" s="7">
        <v>15.539044020042811</v>
      </c>
      <c r="Y67" s="4">
        <v>0</v>
      </c>
      <c r="Z67" s="1">
        <v>-0.76057449683692335</v>
      </c>
    </row>
    <row r="68" spans="1:26" x14ac:dyDescent="0.25">
      <c r="A68" s="3">
        <v>45383</v>
      </c>
      <c r="B68" s="4">
        <v>12</v>
      </c>
      <c r="C68" s="26" t="s">
        <v>7</v>
      </c>
      <c r="D68" s="4" t="s">
        <v>6</v>
      </c>
      <c r="E68" s="5">
        <v>45388</v>
      </c>
      <c r="F68" s="4" t="s">
        <v>18</v>
      </c>
      <c r="G68" s="4">
        <v>36</v>
      </c>
      <c r="H68" s="4">
        <v>23</v>
      </c>
      <c r="I68" s="7">
        <v>926</v>
      </c>
      <c r="J68" s="7">
        <v>3920.25</v>
      </c>
      <c r="K68" s="7">
        <v>0</v>
      </c>
      <c r="L68" s="7">
        <v>3920.25</v>
      </c>
      <c r="M68" s="7">
        <v>55.21999999999997</v>
      </c>
      <c r="N68" s="7">
        <v>51133.719999999972</v>
      </c>
      <c r="O68" s="7">
        <v>0</v>
      </c>
      <c r="P68" s="7">
        <v>0</v>
      </c>
      <c r="Q68" s="7">
        <v>0</v>
      </c>
      <c r="R68" s="7">
        <v>39730</v>
      </c>
      <c r="S68" s="7">
        <v>0</v>
      </c>
      <c r="T68" s="7">
        <v>3886.9</v>
      </c>
      <c r="U68" s="7">
        <f t="shared" si="3"/>
        <v>-33.349999999999909</v>
      </c>
      <c r="V68" s="7">
        <f t="shared" si="4"/>
        <v>90863.719999999972</v>
      </c>
      <c r="W68" s="4">
        <f t="shared" si="5"/>
        <v>90863.719999999972</v>
      </c>
      <c r="X68" s="7">
        <v>23.178042216695356</v>
      </c>
      <c r="Y68" s="7">
        <v>23.178042216695356</v>
      </c>
      <c r="Z68" s="1">
        <v>-0.85071105159109517</v>
      </c>
    </row>
    <row r="69" spans="1:26" x14ac:dyDescent="0.25">
      <c r="A69" s="3">
        <v>45383</v>
      </c>
      <c r="B69" s="4">
        <v>13</v>
      </c>
      <c r="C69" s="26" t="s">
        <v>7</v>
      </c>
      <c r="D69" s="4" t="s">
        <v>6</v>
      </c>
      <c r="E69" s="5">
        <v>45389</v>
      </c>
      <c r="F69" s="4" t="s">
        <v>18</v>
      </c>
      <c r="G69" s="4">
        <v>41</v>
      </c>
      <c r="H69" s="4">
        <v>17</v>
      </c>
      <c r="I69" s="7">
        <v>926</v>
      </c>
      <c r="J69" s="7">
        <v>3933.04</v>
      </c>
      <c r="K69" s="7">
        <v>0</v>
      </c>
      <c r="L69" s="7">
        <v>3933.04</v>
      </c>
      <c r="M69" s="7">
        <v>31.68</v>
      </c>
      <c r="N69" s="7">
        <v>29335.68</v>
      </c>
      <c r="O69" s="7">
        <v>0</v>
      </c>
      <c r="P69" s="7">
        <v>0</v>
      </c>
      <c r="Q69" s="7">
        <v>0</v>
      </c>
      <c r="R69" s="7">
        <v>24140</v>
      </c>
      <c r="S69" s="7">
        <v>0</v>
      </c>
      <c r="T69" s="7">
        <v>3909</v>
      </c>
      <c r="U69" s="7">
        <f t="shared" si="3"/>
        <v>-24.039999999999964</v>
      </c>
      <c r="V69" s="7">
        <f t="shared" si="4"/>
        <v>53475.68</v>
      </c>
      <c r="W69" s="4">
        <f t="shared" si="5"/>
        <v>53475.68</v>
      </c>
      <c r="X69" s="7">
        <v>13.596525842605212</v>
      </c>
      <c r="Y69" s="7">
        <v>13.596525842605212</v>
      </c>
      <c r="Z69" s="1">
        <v>-0.61123202408315103</v>
      </c>
    </row>
    <row r="70" spans="1:26" x14ac:dyDescent="0.25">
      <c r="A70" s="3">
        <v>45383</v>
      </c>
      <c r="B70" s="4">
        <v>14</v>
      </c>
      <c r="C70" s="26" t="s">
        <v>8</v>
      </c>
      <c r="D70" s="4" t="s">
        <v>6</v>
      </c>
      <c r="E70" s="5">
        <v>45389</v>
      </c>
      <c r="F70" s="4" t="s">
        <v>18</v>
      </c>
      <c r="G70" s="4">
        <v>43</v>
      </c>
      <c r="H70" s="4">
        <v>15</v>
      </c>
      <c r="I70" s="7">
        <v>1054.7</v>
      </c>
      <c r="J70" s="7">
        <v>3611.91</v>
      </c>
      <c r="K70" s="7">
        <v>0</v>
      </c>
      <c r="L70" s="7">
        <v>3611.91</v>
      </c>
      <c r="M70" s="7">
        <v>121.09</v>
      </c>
      <c r="N70" s="7">
        <v>127713.62300000001</v>
      </c>
      <c r="O70" s="7">
        <v>1.4</v>
      </c>
      <c r="P70" s="7">
        <v>738.29</v>
      </c>
      <c r="Q70" s="7">
        <v>0</v>
      </c>
      <c r="R70" s="7">
        <v>0</v>
      </c>
      <c r="S70" s="7">
        <v>0</v>
      </c>
      <c r="T70" s="7">
        <v>3580.8</v>
      </c>
      <c r="U70" s="7">
        <f t="shared" si="3"/>
        <v>-31.109999999999673</v>
      </c>
      <c r="V70" s="7">
        <f t="shared" si="4"/>
        <v>128451.913</v>
      </c>
      <c r="W70" s="4">
        <f t="shared" si="5"/>
        <v>128451.913</v>
      </c>
      <c r="X70" s="7">
        <v>35.563431259361394</v>
      </c>
      <c r="Y70" s="7">
        <v>35.563431259361394</v>
      </c>
      <c r="Z70" s="1">
        <v>-0.86131714245370661</v>
      </c>
    </row>
    <row r="71" spans="1:26" x14ac:dyDescent="0.25">
      <c r="A71" s="3">
        <v>45383</v>
      </c>
      <c r="B71" s="4">
        <v>15</v>
      </c>
      <c r="C71" s="26" t="s">
        <v>8</v>
      </c>
      <c r="D71" s="4" t="s">
        <v>6</v>
      </c>
      <c r="E71" s="5">
        <v>45389</v>
      </c>
      <c r="F71" s="4" t="s">
        <v>18</v>
      </c>
      <c r="G71" s="4">
        <v>44</v>
      </c>
      <c r="H71" s="4">
        <v>15</v>
      </c>
      <c r="I71" s="7">
        <v>1054.7</v>
      </c>
      <c r="J71" s="7">
        <v>3618.05</v>
      </c>
      <c r="K71" s="7">
        <v>0</v>
      </c>
      <c r="L71" s="7">
        <v>3618.05</v>
      </c>
      <c r="M71" s="7">
        <v>129.35</v>
      </c>
      <c r="N71" s="7">
        <v>136425.44500000001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3594.15</v>
      </c>
      <c r="U71" s="7">
        <f t="shared" si="3"/>
        <v>-23.900000000000091</v>
      </c>
      <c r="V71" s="7">
        <f t="shared" si="4"/>
        <v>136425.44500000001</v>
      </c>
      <c r="W71" s="4">
        <f t="shared" si="5"/>
        <v>136425.44500000001</v>
      </c>
      <c r="X71" s="7">
        <v>37.706898743798455</v>
      </c>
      <c r="Y71" s="7">
        <v>37.706898743798455</v>
      </c>
      <c r="Z71" s="1">
        <v>-0.66057683006039414</v>
      </c>
    </row>
    <row r="72" spans="1:26" x14ac:dyDescent="0.25">
      <c r="A72" s="3">
        <v>45383</v>
      </c>
      <c r="B72" s="4">
        <v>16</v>
      </c>
      <c r="C72" s="26" t="s">
        <v>7</v>
      </c>
      <c r="D72" s="4" t="s">
        <v>6</v>
      </c>
      <c r="E72" s="5">
        <v>45389</v>
      </c>
      <c r="F72" s="4" t="s">
        <v>18</v>
      </c>
      <c r="G72" s="4">
        <v>54</v>
      </c>
      <c r="H72" s="4">
        <v>4</v>
      </c>
      <c r="I72" s="7">
        <v>926</v>
      </c>
      <c r="J72" s="7">
        <v>3971.08</v>
      </c>
      <c r="K72" s="7">
        <v>0</v>
      </c>
      <c r="L72" s="7">
        <v>3971.08</v>
      </c>
      <c r="M72" s="7">
        <v>8.7200000000000006</v>
      </c>
      <c r="N72" s="7">
        <v>8074.72</v>
      </c>
      <c r="O72" s="7">
        <v>2.6</v>
      </c>
      <c r="P72" s="7">
        <v>1203.8</v>
      </c>
      <c r="Q72" s="7">
        <v>0</v>
      </c>
      <c r="R72" s="7">
        <v>0</v>
      </c>
      <c r="S72" s="7">
        <v>0</v>
      </c>
      <c r="T72" s="7">
        <v>3948.8</v>
      </c>
      <c r="U72" s="7">
        <f t="shared" si="3"/>
        <v>-22.279999999999745</v>
      </c>
      <c r="V72" s="7">
        <f t="shared" si="4"/>
        <v>9278.52</v>
      </c>
      <c r="W72" s="4">
        <f t="shared" si="5"/>
        <v>9278.52</v>
      </c>
      <c r="X72" s="7">
        <v>2.3365230617363539</v>
      </c>
      <c r="Y72" s="7">
        <v>2.3365230617363539</v>
      </c>
      <c r="Z72" s="1">
        <v>-0.56105643804707406</v>
      </c>
    </row>
    <row r="73" spans="1:26" x14ac:dyDescent="0.25">
      <c r="A73" s="3">
        <v>45383</v>
      </c>
      <c r="B73" s="4">
        <v>17</v>
      </c>
      <c r="C73" s="26" t="s">
        <v>7</v>
      </c>
      <c r="D73" s="4" t="s">
        <v>6</v>
      </c>
      <c r="E73" s="5">
        <v>45391</v>
      </c>
      <c r="F73" s="4" t="s">
        <v>18</v>
      </c>
      <c r="G73" s="4">
        <v>47</v>
      </c>
      <c r="H73" s="4">
        <v>10</v>
      </c>
      <c r="I73" s="7">
        <v>926</v>
      </c>
      <c r="J73" s="7">
        <v>3899.49</v>
      </c>
      <c r="K73" s="7">
        <v>0</v>
      </c>
      <c r="L73" s="7">
        <v>3899.49</v>
      </c>
      <c r="M73" s="7">
        <v>11.979999999999997</v>
      </c>
      <c r="N73" s="7">
        <v>11093.479999999998</v>
      </c>
      <c r="O73" s="7">
        <v>0</v>
      </c>
      <c r="P73" s="7">
        <v>0</v>
      </c>
      <c r="Q73" s="7">
        <v>0</v>
      </c>
      <c r="R73" s="7">
        <v>39430</v>
      </c>
      <c r="S73" s="7">
        <v>0</v>
      </c>
      <c r="T73" s="7">
        <v>3865.55</v>
      </c>
      <c r="U73" s="7">
        <f t="shared" si="3"/>
        <v>-33.9399999999996</v>
      </c>
      <c r="V73" s="7">
        <f t="shared" si="4"/>
        <v>50523.479999999996</v>
      </c>
      <c r="W73" s="4">
        <f t="shared" si="5"/>
        <v>50523.479999999996</v>
      </c>
      <c r="X73" s="7">
        <v>12.95643276428456</v>
      </c>
      <c r="Y73" s="7">
        <v>12.95643276428456</v>
      </c>
      <c r="Z73" s="1">
        <v>-0.87037022790158713</v>
      </c>
    </row>
    <row r="74" spans="1:26" x14ac:dyDescent="0.25">
      <c r="A74" s="3">
        <v>45383</v>
      </c>
      <c r="B74" s="4">
        <v>18</v>
      </c>
      <c r="C74" s="26" t="s">
        <v>7</v>
      </c>
      <c r="D74" s="4" t="s">
        <v>6</v>
      </c>
      <c r="E74" s="5">
        <v>45391</v>
      </c>
      <c r="F74" s="4" t="s">
        <v>18</v>
      </c>
      <c r="G74" s="4">
        <v>45</v>
      </c>
      <c r="H74" s="4">
        <v>13</v>
      </c>
      <c r="I74" s="7">
        <v>926</v>
      </c>
      <c r="J74" s="7">
        <v>3921.72</v>
      </c>
      <c r="K74" s="7">
        <v>0</v>
      </c>
      <c r="L74" s="7">
        <v>3921.72</v>
      </c>
      <c r="M74" s="7">
        <v>13.34</v>
      </c>
      <c r="N74" s="7">
        <v>12352.84</v>
      </c>
      <c r="O74" s="7">
        <v>0</v>
      </c>
      <c r="P74" s="7">
        <v>0</v>
      </c>
      <c r="Q74" s="7">
        <v>0</v>
      </c>
      <c r="R74" s="7">
        <v>39580</v>
      </c>
      <c r="S74" s="7">
        <v>0</v>
      </c>
      <c r="T74" s="7">
        <v>3889.5499999999997</v>
      </c>
      <c r="U74" s="7">
        <f t="shared" si="3"/>
        <v>-32.170000000000073</v>
      </c>
      <c r="V74" s="7">
        <f t="shared" si="4"/>
        <v>51932.84</v>
      </c>
      <c r="W74" s="4">
        <f t="shared" si="5"/>
        <v>51932.84</v>
      </c>
      <c r="X74" s="7">
        <v>13.242363044786471</v>
      </c>
      <c r="Y74" s="7">
        <v>13.242363044786471</v>
      </c>
      <c r="Z74" s="1">
        <v>-0.8203033362912211</v>
      </c>
    </row>
    <row r="75" spans="1:26" x14ac:dyDescent="0.25">
      <c r="A75" s="3">
        <v>45383</v>
      </c>
      <c r="B75" s="4">
        <v>19</v>
      </c>
      <c r="C75" s="26" t="s">
        <v>7</v>
      </c>
      <c r="D75" s="4" t="s">
        <v>6</v>
      </c>
      <c r="E75" s="5">
        <v>45391</v>
      </c>
      <c r="F75" s="4" t="s">
        <v>18</v>
      </c>
      <c r="G75" s="4">
        <v>40</v>
      </c>
      <c r="H75" s="4">
        <v>16</v>
      </c>
      <c r="I75" s="7">
        <v>926</v>
      </c>
      <c r="J75" s="7">
        <v>3798.9700000000003</v>
      </c>
      <c r="K75" s="7">
        <v>0</v>
      </c>
      <c r="L75" s="7">
        <v>3798.9700000000003</v>
      </c>
      <c r="M75" s="7">
        <v>30.939999999999998</v>
      </c>
      <c r="N75" s="7">
        <v>28650.44</v>
      </c>
      <c r="O75" s="7">
        <v>0</v>
      </c>
      <c r="P75" s="7">
        <v>0</v>
      </c>
      <c r="Q75" s="7">
        <v>0</v>
      </c>
      <c r="R75" s="7">
        <v>39280</v>
      </c>
      <c r="S75" s="7">
        <v>0</v>
      </c>
      <c r="T75" s="7">
        <v>3765.9</v>
      </c>
      <c r="U75" s="7">
        <f t="shared" si="3"/>
        <v>-33.070000000000164</v>
      </c>
      <c r="V75" s="7">
        <f t="shared" si="4"/>
        <v>67930.44</v>
      </c>
      <c r="W75" s="4">
        <f t="shared" si="5"/>
        <v>67930.44</v>
      </c>
      <c r="X75" s="7">
        <v>17.881278346499183</v>
      </c>
      <c r="Y75" s="7">
        <v>17.881278346499183</v>
      </c>
      <c r="Z75" s="1">
        <v>-0.87049910896901428</v>
      </c>
    </row>
    <row r="76" spans="1:26" x14ac:dyDescent="0.25">
      <c r="A76" s="3">
        <v>45383</v>
      </c>
      <c r="B76" s="4">
        <v>20</v>
      </c>
      <c r="C76" s="26" t="s">
        <v>7</v>
      </c>
      <c r="D76" s="4" t="s">
        <v>6</v>
      </c>
      <c r="E76" s="5">
        <v>45392</v>
      </c>
      <c r="F76" s="4" t="s">
        <v>18</v>
      </c>
      <c r="G76" s="4">
        <v>43</v>
      </c>
      <c r="H76" s="4">
        <v>15</v>
      </c>
      <c r="I76" s="7">
        <v>926</v>
      </c>
      <c r="J76" s="7">
        <v>3928.18</v>
      </c>
      <c r="K76" s="7">
        <v>0</v>
      </c>
      <c r="L76" s="7">
        <v>3928.18</v>
      </c>
      <c r="M76" s="7">
        <v>26.03</v>
      </c>
      <c r="N76" s="7">
        <v>24103.780000000002</v>
      </c>
      <c r="O76" s="7">
        <v>0</v>
      </c>
      <c r="P76" s="7">
        <v>0</v>
      </c>
      <c r="Q76" s="7">
        <v>0</v>
      </c>
      <c r="R76" s="7">
        <v>39580</v>
      </c>
      <c r="S76" s="7">
        <v>0</v>
      </c>
      <c r="T76" s="7">
        <v>3900.6499999999996</v>
      </c>
      <c r="U76" s="7">
        <f t="shared" si="3"/>
        <v>-27.5300000000002</v>
      </c>
      <c r="V76" s="7">
        <f t="shared" si="4"/>
        <v>63683.78</v>
      </c>
      <c r="W76" s="4">
        <f t="shared" si="5"/>
        <v>63683.78</v>
      </c>
      <c r="X76" s="7">
        <v>16.212032035191871</v>
      </c>
      <c r="Y76" s="7">
        <v>16.212032035191871</v>
      </c>
      <c r="Z76" s="1">
        <v>-0.70083346486159492</v>
      </c>
    </row>
    <row r="77" spans="1:26" x14ac:dyDescent="0.25">
      <c r="A77" s="3">
        <v>45383</v>
      </c>
      <c r="B77" s="4">
        <v>21</v>
      </c>
      <c r="C77" s="26" t="s">
        <v>7</v>
      </c>
      <c r="D77" s="4" t="s">
        <v>6</v>
      </c>
      <c r="E77" s="5">
        <v>45392</v>
      </c>
      <c r="F77" s="4" t="s">
        <v>18</v>
      </c>
      <c r="G77" s="4">
        <v>46</v>
      </c>
      <c r="H77" s="4">
        <v>12</v>
      </c>
      <c r="I77" s="7">
        <v>926</v>
      </c>
      <c r="J77" s="7">
        <v>3963.84</v>
      </c>
      <c r="K77" s="7">
        <v>0</v>
      </c>
      <c r="L77" s="7">
        <v>3963.84</v>
      </c>
      <c r="M77" s="7">
        <v>12.370000000000019</v>
      </c>
      <c r="N77" s="7">
        <v>11454.620000000017</v>
      </c>
      <c r="O77" s="7">
        <v>6.2</v>
      </c>
      <c r="P77" s="7">
        <v>2870.6</v>
      </c>
      <c r="Q77" s="7">
        <v>0</v>
      </c>
      <c r="R77" s="7">
        <v>0</v>
      </c>
      <c r="S77" s="7">
        <v>0</v>
      </c>
      <c r="T77" s="7">
        <v>3932.1</v>
      </c>
      <c r="U77" s="7">
        <f t="shared" si="3"/>
        <v>-31.740000000000236</v>
      </c>
      <c r="V77" s="7">
        <f t="shared" si="4"/>
        <v>14325.220000000018</v>
      </c>
      <c r="W77" s="4">
        <f t="shared" si="5"/>
        <v>14325.220000000018</v>
      </c>
      <c r="X77" s="7">
        <v>3.6139753370469081</v>
      </c>
      <c r="Y77" s="7">
        <v>3.6139753370469081</v>
      </c>
      <c r="Z77" s="1">
        <v>-0.8007386776459251</v>
      </c>
    </row>
    <row r="78" spans="1:26" x14ac:dyDescent="0.25">
      <c r="A78" s="3">
        <v>45383</v>
      </c>
      <c r="B78" s="4">
        <v>22</v>
      </c>
      <c r="C78" s="26" t="s">
        <v>8</v>
      </c>
      <c r="D78" s="4" t="s">
        <v>6</v>
      </c>
      <c r="E78" s="5">
        <v>45393</v>
      </c>
      <c r="F78" s="4" t="s">
        <v>18</v>
      </c>
      <c r="G78" s="4">
        <v>55</v>
      </c>
      <c r="H78" s="4">
        <v>3</v>
      </c>
      <c r="I78" s="7">
        <v>1054.7</v>
      </c>
      <c r="J78" s="7">
        <v>3953.61</v>
      </c>
      <c r="K78" s="7">
        <v>0</v>
      </c>
      <c r="L78" s="7">
        <v>3953.61</v>
      </c>
      <c r="M78" s="7">
        <v>4.6900000000000119</v>
      </c>
      <c r="N78" s="7">
        <v>4946.5430000000124</v>
      </c>
      <c r="O78" s="7">
        <v>0</v>
      </c>
      <c r="P78" s="7">
        <v>0</v>
      </c>
      <c r="Q78" s="7">
        <v>0</v>
      </c>
      <c r="R78" s="7">
        <v>40560</v>
      </c>
      <c r="S78" s="7">
        <v>0</v>
      </c>
      <c r="T78" s="7">
        <v>3921.15</v>
      </c>
      <c r="U78" s="7">
        <f t="shared" si="3"/>
        <v>-32.460000000000036</v>
      </c>
      <c r="V78" s="7">
        <f t="shared" si="4"/>
        <v>45506.543000000012</v>
      </c>
      <c r="W78" s="4">
        <f t="shared" si="5"/>
        <v>45506.543000000012</v>
      </c>
      <c r="X78" s="7">
        <v>11.510124417937027</v>
      </c>
      <c r="Y78" s="7">
        <v>11.510124417937027</v>
      </c>
      <c r="Z78" s="1">
        <v>-0.82102180032932026</v>
      </c>
    </row>
    <row r="79" spans="1:26" x14ac:dyDescent="0.25">
      <c r="A79" s="3">
        <v>45383</v>
      </c>
      <c r="B79" s="4">
        <v>23</v>
      </c>
      <c r="C79" s="26" t="s">
        <v>7</v>
      </c>
      <c r="D79" s="4" t="s">
        <v>6</v>
      </c>
      <c r="E79" s="5">
        <v>45394</v>
      </c>
      <c r="F79" s="4" t="s">
        <v>18</v>
      </c>
      <c r="G79" s="4">
        <v>0</v>
      </c>
      <c r="H79" s="4">
        <v>59</v>
      </c>
      <c r="I79" s="7">
        <v>926</v>
      </c>
      <c r="J79" s="7">
        <v>4043.45</v>
      </c>
      <c r="K79" s="7">
        <v>0</v>
      </c>
      <c r="L79" s="7">
        <v>4043.45</v>
      </c>
      <c r="M79" s="7">
        <v>78.350000000000151</v>
      </c>
      <c r="N79" s="7">
        <v>72552.100000000137</v>
      </c>
      <c r="O79" s="7">
        <v>2.2000000000000002</v>
      </c>
      <c r="P79" s="7">
        <v>1018.5999999999999</v>
      </c>
      <c r="Q79" s="7">
        <v>0</v>
      </c>
      <c r="R79" s="7">
        <v>0</v>
      </c>
      <c r="S79" s="7">
        <v>0</v>
      </c>
      <c r="T79" s="7">
        <v>4014.2999999999997</v>
      </c>
      <c r="U79" s="7">
        <f t="shared" si="3"/>
        <v>-29.150000000000091</v>
      </c>
      <c r="V79" s="7">
        <f t="shared" si="4"/>
        <v>73570.700000000143</v>
      </c>
      <c r="W79" s="4">
        <f t="shared" si="5"/>
        <v>73570.700000000143</v>
      </c>
      <c r="X79" s="7">
        <v>18.1950314706501</v>
      </c>
      <c r="Y79" s="7">
        <v>18.1950314706501</v>
      </c>
      <c r="Z79" s="1">
        <v>-0.72091901717592877</v>
      </c>
    </row>
    <row r="80" spans="1:26" x14ac:dyDescent="0.25">
      <c r="A80" s="3">
        <v>45383</v>
      </c>
      <c r="B80" s="4">
        <v>24</v>
      </c>
      <c r="C80" s="26" t="s">
        <v>8</v>
      </c>
      <c r="D80" s="4" t="s">
        <v>6</v>
      </c>
      <c r="E80" s="5">
        <v>45394</v>
      </c>
      <c r="F80" s="4" t="s">
        <v>18</v>
      </c>
      <c r="G80" s="4">
        <v>47</v>
      </c>
      <c r="H80" s="4">
        <v>12</v>
      </c>
      <c r="I80" s="7">
        <v>1054.7</v>
      </c>
      <c r="J80" s="7">
        <v>0</v>
      </c>
      <c r="K80" s="7">
        <v>3911.5</v>
      </c>
      <c r="L80" s="7">
        <v>3911.5</v>
      </c>
      <c r="M80" s="7">
        <v>52.510000000000005</v>
      </c>
      <c r="N80" s="7">
        <v>55382.297000000006</v>
      </c>
      <c r="O80" s="7">
        <v>0</v>
      </c>
      <c r="P80" s="7">
        <v>0</v>
      </c>
      <c r="Q80" s="7">
        <v>0</v>
      </c>
      <c r="R80" s="7">
        <v>64535</v>
      </c>
      <c r="S80" s="7">
        <v>0</v>
      </c>
      <c r="T80" s="7">
        <v>3879.4</v>
      </c>
      <c r="U80" s="7">
        <f t="shared" si="3"/>
        <v>-32.099999999999909</v>
      </c>
      <c r="V80" s="7">
        <f t="shared" si="4"/>
        <v>119917.29700000001</v>
      </c>
      <c r="W80" s="4">
        <f t="shared" si="5"/>
        <v>0</v>
      </c>
      <c r="X80" s="7">
        <v>30.657624185095234</v>
      </c>
      <c r="Y80" s="4">
        <v>0</v>
      </c>
      <c r="Z80" s="1">
        <v>-0.82065703694234704</v>
      </c>
    </row>
    <row r="81" spans="1:26" x14ac:dyDescent="0.25">
      <c r="A81" s="3">
        <v>45383</v>
      </c>
      <c r="B81" s="4">
        <v>25</v>
      </c>
      <c r="C81" s="26" t="s">
        <v>7</v>
      </c>
      <c r="D81" s="4" t="s">
        <v>6</v>
      </c>
      <c r="E81" s="5">
        <v>45395</v>
      </c>
      <c r="F81" s="4" t="s">
        <v>18</v>
      </c>
      <c r="G81" s="4">
        <v>45</v>
      </c>
      <c r="H81" s="4">
        <v>14</v>
      </c>
      <c r="I81" s="7">
        <v>926</v>
      </c>
      <c r="J81" s="7">
        <v>4009.49</v>
      </c>
      <c r="K81" s="7">
        <v>0</v>
      </c>
      <c r="L81" s="7">
        <v>4009.49</v>
      </c>
      <c r="M81" s="7">
        <v>13.749999999999986</v>
      </c>
      <c r="N81" s="7">
        <v>12732.499999999987</v>
      </c>
      <c r="O81" s="7">
        <v>0</v>
      </c>
      <c r="P81" s="7">
        <v>0</v>
      </c>
      <c r="Q81" s="7">
        <v>0</v>
      </c>
      <c r="R81" s="7">
        <v>39730</v>
      </c>
      <c r="S81" s="7">
        <v>0</v>
      </c>
      <c r="T81" s="7">
        <v>3981.8</v>
      </c>
      <c r="U81" s="7">
        <f t="shared" si="3"/>
        <v>-27.6899999999996</v>
      </c>
      <c r="V81" s="7">
        <f t="shared" si="4"/>
        <v>52462.499999999985</v>
      </c>
      <c r="W81" s="4">
        <f t="shared" si="5"/>
        <v>52462.499999999985</v>
      </c>
      <c r="X81" s="7">
        <v>13.084581829609249</v>
      </c>
      <c r="Y81" s="7">
        <v>13.084581829609249</v>
      </c>
      <c r="Z81" s="1">
        <v>-0.69061152415892291</v>
      </c>
    </row>
    <row r="82" spans="1:26" x14ac:dyDescent="0.25">
      <c r="A82" s="3">
        <v>45383</v>
      </c>
      <c r="B82" s="4">
        <v>26</v>
      </c>
      <c r="C82" s="26" t="s">
        <v>8</v>
      </c>
      <c r="D82" s="4" t="s">
        <v>6</v>
      </c>
      <c r="E82" s="5">
        <v>45396</v>
      </c>
      <c r="F82" s="4" t="s">
        <v>18</v>
      </c>
      <c r="G82" s="4">
        <v>57</v>
      </c>
      <c r="H82" s="4">
        <v>2</v>
      </c>
      <c r="I82" s="7">
        <v>1054.7</v>
      </c>
      <c r="J82" s="7">
        <v>4086.24</v>
      </c>
      <c r="K82" s="7">
        <v>0</v>
      </c>
      <c r="L82" s="7">
        <v>4086.24</v>
      </c>
      <c r="M82" s="7">
        <v>0</v>
      </c>
      <c r="N82" s="7">
        <v>0</v>
      </c>
      <c r="O82" s="7">
        <v>6.2</v>
      </c>
      <c r="P82" s="7">
        <v>3269.57</v>
      </c>
      <c r="Q82" s="7">
        <v>0</v>
      </c>
      <c r="R82" s="7">
        <v>0</v>
      </c>
      <c r="S82" s="7">
        <v>0</v>
      </c>
      <c r="T82" s="7">
        <v>4056.8</v>
      </c>
      <c r="U82" s="7">
        <f t="shared" si="3"/>
        <v>-29.4399999999996</v>
      </c>
      <c r="V82" s="7">
        <f t="shared" si="4"/>
        <v>3269.57</v>
      </c>
      <c r="W82" s="4">
        <f t="shared" si="5"/>
        <v>3269.57</v>
      </c>
      <c r="X82" s="7">
        <v>0.80014145033086659</v>
      </c>
      <c r="Y82" s="7">
        <v>0.80014145033086659</v>
      </c>
      <c r="Z82" s="1">
        <v>-0.72046673714709852</v>
      </c>
    </row>
    <row r="83" spans="1:26" x14ac:dyDescent="0.25">
      <c r="A83" s="3">
        <v>45383</v>
      </c>
      <c r="B83" s="4">
        <v>27</v>
      </c>
      <c r="C83" s="26" t="s">
        <v>8</v>
      </c>
      <c r="D83" s="4" t="s">
        <v>6</v>
      </c>
      <c r="E83" s="5">
        <v>45396</v>
      </c>
      <c r="F83" s="4" t="s">
        <v>18</v>
      </c>
      <c r="G83" s="4">
        <v>51</v>
      </c>
      <c r="H83" s="4">
        <v>6</v>
      </c>
      <c r="I83" s="7">
        <v>1054.7</v>
      </c>
      <c r="J83" s="7">
        <v>3866.94</v>
      </c>
      <c r="K83" s="7">
        <v>0</v>
      </c>
      <c r="L83" s="7">
        <v>3866.94</v>
      </c>
      <c r="M83" s="7">
        <v>5.43</v>
      </c>
      <c r="N83" s="7">
        <v>5727.0209999999997</v>
      </c>
      <c r="O83" s="7">
        <v>2.8</v>
      </c>
      <c r="P83" s="7">
        <v>1476.58</v>
      </c>
      <c r="Q83" s="7">
        <v>0</v>
      </c>
      <c r="R83" s="7">
        <v>0</v>
      </c>
      <c r="S83" s="7">
        <v>0</v>
      </c>
      <c r="T83" s="7">
        <v>3841.8</v>
      </c>
      <c r="U83" s="7">
        <f t="shared" si="3"/>
        <v>-25.139999999999873</v>
      </c>
      <c r="V83" s="7">
        <f t="shared" si="4"/>
        <v>7203.6009999999997</v>
      </c>
      <c r="W83" s="4">
        <f t="shared" si="5"/>
        <v>7203.6009999999997</v>
      </c>
      <c r="X83" s="7">
        <v>1.8628685730836267</v>
      </c>
      <c r="Y83" s="7">
        <v>1.8628685730836267</v>
      </c>
      <c r="Z83" s="1">
        <v>-0.65012645657806611</v>
      </c>
    </row>
    <row r="84" spans="1:26" x14ac:dyDescent="0.25">
      <c r="A84" s="3">
        <v>45383</v>
      </c>
      <c r="B84" s="4">
        <v>28</v>
      </c>
      <c r="C84" s="26" t="s">
        <v>7</v>
      </c>
      <c r="D84" s="4" t="s">
        <v>6</v>
      </c>
      <c r="E84" s="5">
        <v>45397</v>
      </c>
      <c r="F84" s="4" t="s">
        <v>18</v>
      </c>
      <c r="G84" s="4">
        <v>44</v>
      </c>
      <c r="H84" s="4">
        <v>14</v>
      </c>
      <c r="I84" s="7">
        <v>926</v>
      </c>
      <c r="J84" s="7">
        <v>3922.79</v>
      </c>
      <c r="K84" s="7">
        <v>0</v>
      </c>
      <c r="L84" s="7">
        <v>3922.79</v>
      </c>
      <c r="M84" s="7">
        <v>19.12</v>
      </c>
      <c r="N84" s="7">
        <v>17705.120000000003</v>
      </c>
      <c r="O84" s="7">
        <v>4.4000000000000004</v>
      </c>
      <c r="P84" s="7">
        <v>2037.1999999999998</v>
      </c>
      <c r="Q84" s="7">
        <v>0</v>
      </c>
      <c r="R84" s="7">
        <v>0</v>
      </c>
      <c r="S84" s="7">
        <v>0</v>
      </c>
      <c r="T84" s="7">
        <v>3893.75</v>
      </c>
      <c r="U84" s="7">
        <f t="shared" si="3"/>
        <v>-29.039999999999964</v>
      </c>
      <c r="V84" s="7">
        <f t="shared" si="4"/>
        <v>19742.320000000003</v>
      </c>
      <c r="W84" s="4">
        <f t="shared" si="5"/>
        <v>19742.320000000003</v>
      </c>
      <c r="X84" s="7">
        <v>5.0327241580609732</v>
      </c>
      <c r="Y84" s="7">
        <v>5.0327241580609732</v>
      </c>
      <c r="Z84" s="1">
        <v>-0.74028943685489057</v>
      </c>
    </row>
    <row r="85" spans="1:26" x14ac:dyDescent="0.25">
      <c r="A85" s="3">
        <v>45383</v>
      </c>
      <c r="B85" s="4">
        <v>29</v>
      </c>
      <c r="C85" s="26" t="s">
        <v>8</v>
      </c>
      <c r="D85" s="4" t="s">
        <v>6</v>
      </c>
      <c r="E85" s="5">
        <v>45397</v>
      </c>
      <c r="F85" s="4" t="s">
        <v>20</v>
      </c>
      <c r="G85" s="4">
        <v>59</v>
      </c>
      <c r="H85" s="4">
        <v>0</v>
      </c>
      <c r="I85" s="7">
        <v>1054.7</v>
      </c>
      <c r="J85" s="7">
        <v>4165.05</v>
      </c>
      <c r="K85" s="7">
        <v>0</v>
      </c>
      <c r="L85" s="7">
        <v>4165.05</v>
      </c>
      <c r="M85" s="7">
        <v>0</v>
      </c>
      <c r="N85" s="7">
        <v>0</v>
      </c>
      <c r="O85" s="7">
        <v>10.8</v>
      </c>
      <c r="P85" s="7">
        <v>5695.3799999999992</v>
      </c>
      <c r="Q85" s="7">
        <v>0</v>
      </c>
      <c r="R85" s="7">
        <v>0</v>
      </c>
      <c r="S85" s="7">
        <v>0</v>
      </c>
      <c r="T85" s="7">
        <v>4135.45</v>
      </c>
      <c r="U85" s="7">
        <f t="shared" si="3"/>
        <v>-29.600000000000364</v>
      </c>
      <c r="V85" s="7">
        <f t="shared" si="4"/>
        <v>5695.3799999999992</v>
      </c>
      <c r="W85" s="4">
        <f t="shared" si="5"/>
        <v>5695.3799999999992</v>
      </c>
      <c r="X85" s="7">
        <v>1.3674217596427412</v>
      </c>
      <c r="Y85" s="7">
        <v>1.3674217596427412</v>
      </c>
      <c r="Z85" s="1">
        <v>-0.71067574218797769</v>
      </c>
    </row>
    <row r="86" spans="1:26" x14ac:dyDescent="0.25">
      <c r="A86" s="3">
        <v>45383</v>
      </c>
      <c r="B86" s="4">
        <v>30</v>
      </c>
      <c r="C86" s="26" t="s">
        <v>8</v>
      </c>
      <c r="D86" s="4" t="s">
        <v>6</v>
      </c>
      <c r="E86" s="5">
        <v>45398</v>
      </c>
      <c r="F86" s="4" t="s">
        <v>18</v>
      </c>
      <c r="G86" s="4">
        <v>41</v>
      </c>
      <c r="H86" s="4">
        <v>17</v>
      </c>
      <c r="I86" s="7">
        <v>1054.7</v>
      </c>
      <c r="J86" s="7">
        <v>4023.81</v>
      </c>
      <c r="K86" s="7">
        <v>0</v>
      </c>
      <c r="L86" s="7">
        <v>4023.81</v>
      </c>
      <c r="M86" s="7">
        <v>12.309999999999995</v>
      </c>
      <c r="N86" s="7">
        <v>12983.356999999996</v>
      </c>
      <c r="O86" s="7">
        <v>27.6</v>
      </c>
      <c r="P86" s="7">
        <v>29109.72</v>
      </c>
      <c r="Q86" s="7">
        <v>0</v>
      </c>
      <c r="R86" s="7">
        <v>0</v>
      </c>
      <c r="S86" s="7">
        <v>0</v>
      </c>
      <c r="T86" s="7">
        <v>3992.45</v>
      </c>
      <c r="U86" s="7">
        <f t="shared" si="3"/>
        <v>-31.360000000000127</v>
      </c>
      <c r="V86" s="7">
        <f t="shared" si="4"/>
        <v>42093.076999999997</v>
      </c>
      <c r="W86" s="4">
        <f t="shared" si="5"/>
        <v>42093.076999999997</v>
      </c>
      <c r="X86" s="7">
        <v>10.461000146627201</v>
      </c>
      <c r="Y86" s="7">
        <v>10.461000146627201</v>
      </c>
      <c r="Z86" s="1">
        <v>-0.77936085451351156</v>
      </c>
    </row>
    <row r="87" spans="1:26" x14ac:dyDescent="0.25">
      <c r="A87" s="3">
        <v>45383</v>
      </c>
      <c r="B87" s="4">
        <v>31</v>
      </c>
      <c r="C87" s="26" t="s">
        <v>8</v>
      </c>
      <c r="D87" s="4" t="s">
        <v>6</v>
      </c>
      <c r="E87" s="5">
        <v>45399</v>
      </c>
      <c r="F87" s="4" t="s">
        <v>18</v>
      </c>
      <c r="G87" s="4">
        <v>42</v>
      </c>
      <c r="H87" s="4">
        <v>17</v>
      </c>
      <c r="I87" s="7">
        <v>1054.7</v>
      </c>
      <c r="J87" s="7">
        <v>4068.83</v>
      </c>
      <c r="K87" s="7">
        <v>0</v>
      </c>
      <c r="L87" s="7">
        <v>4068.83</v>
      </c>
      <c r="M87" s="7">
        <v>19.120000000000012</v>
      </c>
      <c r="N87" s="7">
        <v>20165.864000000012</v>
      </c>
      <c r="O87" s="7">
        <v>5.4</v>
      </c>
      <c r="P87" s="7">
        <v>2847.6899999999996</v>
      </c>
      <c r="Q87" s="7">
        <v>0</v>
      </c>
      <c r="R87" s="7">
        <v>0</v>
      </c>
      <c r="S87" s="7">
        <v>0</v>
      </c>
      <c r="T87" s="7">
        <v>4039.5</v>
      </c>
      <c r="U87" s="7">
        <f t="shared" si="3"/>
        <v>-29.329999999999927</v>
      </c>
      <c r="V87" s="7">
        <f t="shared" si="4"/>
        <v>23013.554000000011</v>
      </c>
      <c r="W87" s="4">
        <f t="shared" si="5"/>
        <v>23013.554000000011</v>
      </c>
      <c r="X87" s="7">
        <v>5.6560618162960878</v>
      </c>
      <c r="Y87" s="7">
        <v>5.6560618162960878</v>
      </c>
      <c r="Z87" s="1">
        <v>-0.72084604173681199</v>
      </c>
    </row>
    <row r="88" spans="1:26" x14ac:dyDescent="0.25">
      <c r="A88" s="3">
        <v>45383</v>
      </c>
      <c r="B88" s="4">
        <v>32</v>
      </c>
      <c r="C88" s="26" t="s">
        <v>8</v>
      </c>
      <c r="D88" s="4" t="s">
        <v>6</v>
      </c>
      <c r="E88" s="5">
        <v>45400</v>
      </c>
      <c r="F88" s="4" t="s">
        <v>18</v>
      </c>
      <c r="G88" s="4">
        <v>47</v>
      </c>
      <c r="H88" s="4">
        <v>12</v>
      </c>
      <c r="I88" s="7">
        <v>1054.7</v>
      </c>
      <c r="J88" s="7">
        <v>3944.84</v>
      </c>
      <c r="K88" s="7">
        <v>0</v>
      </c>
      <c r="L88" s="7">
        <v>3944.84</v>
      </c>
      <c r="M88" s="7">
        <v>28.160000000000032</v>
      </c>
      <c r="N88" s="7">
        <v>29700.352000000035</v>
      </c>
      <c r="O88" s="7">
        <v>0.6</v>
      </c>
      <c r="P88" s="7">
        <v>316.41000000000003</v>
      </c>
      <c r="Q88" s="7">
        <v>0</v>
      </c>
      <c r="R88" s="7">
        <v>0</v>
      </c>
      <c r="S88" s="7">
        <v>0</v>
      </c>
      <c r="T88" s="7">
        <v>3910.9</v>
      </c>
      <c r="U88" s="7">
        <f t="shared" si="3"/>
        <v>-33.940000000000055</v>
      </c>
      <c r="V88" s="7">
        <f t="shared" si="4"/>
        <v>30016.762000000035</v>
      </c>
      <c r="W88" s="4">
        <f t="shared" si="5"/>
        <v>30016.762000000035</v>
      </c>
      <c r="X88" s="7">
        <v>7.60912026850266</v>
      </c>
      <c r="Y88" s="7">
        <v>7.60912026850266</v>
      </c>
      <c r="Z88" s="1">
        <v>-0.8603644254266346</v>
      </c>
    </row>
    <row r="89" spans="1:26" x14ac:dyDescent="0.25">
      <c r="A89" s="3">
        <v>45383</v>
      </c>
      <c r="B89" s="4">
        <v>33</v>
      </c>
      <c r="C89" s="26" t="s">
        <v>7</v>
      </c>
      <c r="D89" s="4" t="s">
        <v>6</v>
      </c>
      <c r="E89" s="5">
        <v>45400</v>
      </c>
      <c r="F89" s="4" t="s">
        <v>18</v>
      </c>
      <c r="G89" s="4">
        <v>55</v>
      </c>
      <c r="H89" s="4">
        <v>3</v>
      </c>
      <c r="I89" s="7">
        <v>926</v>
      </c>
      <c r="J89" s="7">
        <v>3905.81</v>
      </c>
      <c r="K89" s="7">
        <v>0</v>
      </c>
      <c r="L89" s="7">
        <v>3905.81</v>
      </c>
      <c r="M89" s="7">
        <v>6.1899999999999977</v>
      </c>
      <c r="N89" s="7">
        <v>5731.9399999999978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3876.9</v>
      </c>
      <c r="U89" s="7">
        <f t="shared" si="3"/>
        <v>-28.909999999999854</v>
      </c>
      <c r="V89" s="7">
        <f t="shared" si="4"/>
        <v>5731.9399999999978</v>
      </c>
      <c r="W89" s="4">
        <f t="shared" si="5"/>
        <v>5731.9399999999978</v>
      </c>
      <c r="X89" s="7">
        <v>1.4675419439245632</v>
      </c>
      <c r="Y89" s="7">
        <v>1.4675419439245632</v>
      </c>
      <c r="Z89" s="1">
        <v>-0.74017937380466159</v>
      </c>
    </row>
    <row r="90" spans="1:26" x14ac:dyDescent="0.25">
      <c r="A90" s="3">
        <v>45383</v>
      </c>
      <c r="B90" s="4">
        <v>34</v>
      </c>
      <c r="C90" s="26" t="s">
        <v>8</v>
      </c>
      <c r="D90" s="4" t="s">
        <v>6</v>
      </c>
      <c r="E90" s="5">
        <v>45401</v>
      </c>
      <c r="F90" s="4" t="s">
        <v>20</v>
      </c>
      <c r="G90" s="4">
        <v>59</v>
      </c>
      <c r="H90" s="4">
        <v>0</v>
      </c>
      <c r="I90" s="7">
        <v>1054.7</v>
      </c>
      <c r="J90" s="7">
        <v>3998.05</v>
      </c>
      <c r="K90" s="7">
        <v>0</v>
      </c>
      <c r="L90" s="7">
        <v>3998.05</v>
      </c>
      <c r="M90" s="7">
        <v>0</v>
      </c>
      <c r="N90" s="7">
        <v>0</v>
      </c>
      <c r="O90" s="7">
        <v>1</v>
      </c>
      <c r="P90" s="7">
        <v>527.35</v>
      </c>
      <c r="Q90" s="7">
        <v>0</v>
      </c>
      <c r="R90" s="7">
        <v>0</v>
      </c>
      <c r="S90" s="7">
        <v>0</v>
      </c>
      <c r="T90" s="7">
        <v>3970.05</v>
      </c>
      <c r="U90" s="7">
        <f t="shared" si="3"/>
        <v>-28</v>
      </c>
      <c r="V90" s="7">
        <f t="shared" si="4"/>
        <v>527.35</v>
      </c>
      <c r="W90" s="4">
        <f t="shared" si="5"/>
        <v>527.35</v>
      </c>
      <c r="X90" s="7">
        <v>0.13190180212853767</v>
      </c>
      <c r="Y90" s="7">
        <v>0.13190180212853767</v>
      </c>
      <c r="Z90" s="1">
        <v>-0.70034141644051473</v>
      </c>
    </row>
    <row r="91" spans="1:26" x14ac:dyDescent="0.25">
      <c r="A91" s="3">
        <v>45383</v>
      </c>
      <c r="B91" s="4">
        <v>35</v>
      </c>
      <c r="C91" s="26" t="s">
        <v>8</v>
      </c>
      <c r="D91" s="4" t="s">
        <v>6</v>
      </c>
      <c r="E91" s="5">
        <v>45402</v>
      </c>
      <c r="F91" s="4" t="s">
        <v>18</v>
      </c>
      <c r="G91" s="4">
        <v>43</v>
      </c>
      <c r="H91" s="4">
        <v>15</v>
      </c>
      <c r="I91" s="7">
        <v>1054.7</v>
      </c>
      <c r="J91" s="7">
        <v>3606.31</v>
      </c>
      <c r="K91" s="7">
        <v>0</v>
      </c>
      <c r="L91" s="7">
        <v>3606.31</v>
      </c>
      <c r="M91" s="7">
        <v>77.86</v>
      </c>
      <c r="N91" s="7">
        <v>82118.94200000001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3579.6</v>
      </c>
      <c r="U91" s="7">
        <f t="shared" si="3"/>
        <v>-26.710000000000036</v>
      </c>
      <c r="V91" s="7">
        <f t="shared" si="4"/>
        <v>82118.94200000001</v>
      </c>
      <c r="W91" s="4">
        <f t="shared" si="5"/>
        <v>82118.94200000001</v>
      </c>
      <c r="X91" s="7">
        <v>22.770904886157876</v>
      </c>
      <c r="Y91" s="7">
        <v>22.770904886157876</v>
      </c>
      <c r="Z91" s="1">
        <v>-0.7406462561454793</v>
      </c>
    </row>
    <row r="92" spans="1:26" x14ac:dyDescent="0.25">
      <c r="A92" s="3">
        <v>45383</v>
      </c>
      <c r="B92" s="4">
        <v>36</v>
      </c>
      <c r="C92" s="26" t="s">
        <v>5</v>
      </c>
      <c r="D92" s="4" t="s">
        <v>6</v>
      </c>
      <c r="E92" s="5">
        <v>45403</v>
      </c>
      <c r="F92" s="4" t="s">
        <v>18</v>
      </c>
      <c r="G92" s="4">
        <v>26</v>
      </c>
      <c r="H92" s="4">
        <v>32</v>
      </c>
      <c r="I92" s="7">
        <v>797.2</v>
      </c>
      <c r="J92" s="7">
        <v>0</v>
      </c>
      <c r="K92" s="7">
        <v>3863.88</v>
      </c>
      <c r="L92" s="7">
        <v>3863.88</v>
      </c>
      <c r="M92" s="7">
        <v>81.2</v>
      </c>
      <c r="N92" s="7">
        <v>64732.640000000007</v>
      </c>
      <c r="O92" s="7">
        <v>10</v>
      </c>
      <c r="P92" s="7">
        <v>3986</v>
      </c>
      <c r="Q92" s="7">
        <v>0</v>
      </c>
      <c r="R92" s="7">
        <v>0</v>
      </c>
      <c r="S92" s="7">
        <v>0</v>
      </c>
      <c r="T92" s="7">
        <v>3836.05</v>
      </c>
      <c r="U92" s="7">
        <f t="shared" si="3"/>
        <v>-27.829999999999927</v>
      </c>
      <c r="V92" s="7">
        <f t="shared" si="4"/>
        <v>68718.640000000014</v>
      </c>
      <c r="W92" s="4">
        <f t="shared" si="5"/>
        <v>0</v>
      </c>
      <c r="X92" s="7">
        <v>17.784879447601895</v>
      </c>
      <c r="Y92" s="4">
        <v>0</v>
      </c>
      <c r="Z92" s="1">
        <v>-0.72026046357547147</v>
      </c>
    </row>
    <row r="93" spans="1:26" x14ac:dyDescent="0.25">
      <c r="A93" s="3">
        <v>45383</v>
      </c>
      <c r="B93" s="4">
        <v>37</v>
      </c>
      <c r="C93" s="26" t="s">
        <v>7</v>
      </c>
      <c r="D93" s="4" t="s">
        <v>6</v>
      </c>
      <c r="E93" s="5">
        <v>45404</v>
      </c>
      <c r="F93" s="4" t="s">
        <v>20</v>
      </c>
      <c r="G93" s="4">
        <v>59</v>
      </c>
      <c r="H93" s="4">
        <v>0</v>
      </c>
      <c r="I93" s="7">
        <v>926</v>
      </c>
      <c r="J93" s="7">
        <v>4115.7</v>
      </c>
      <c r="K93" s="7">
        <v>0</v>
      </c>
      <c r="L93" s="7">
        <v>4115.7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39730</v>
      </c>
      <c r="S93" s="7">
        <v>0</v>
      </c>
      <c r="T93" s="7">
        <v>4082.75</v>
      </c>
      <c r="U93" s="7">
        <f t="shared" si="3"/>
        <v>-32.949999999999818</v>
      </c>
      <c r="V93" s="7">
        <f t="shared" si="4"/>
        <v>39730</v>
      </c>
      <c r="W93" s="4">
        <f t="shared" si="5"/>
        <v>39730</v>
      </c>
      <c r="X93" s="7">
        <v>9.6532789075977359</v>
      </c>
      <c r="Y93" s="7">
        <v>9.6532789075977359</v>
      </c>
      <c r="Z93" s="1">
        <v>-0.80059285176275774</v>
      </c>
    </row>
    <row r="94" spans="1:26" x14ac:dyDescent="0.25">
      <c r="A94" s="3">
        <v>45383</v>
      </c>
      <c r="B94" s="4">
        <v>38</v>
      </c>
      <c r="C94" s="26" t="s">
        <v>8</v>
      </c>
      <c r="D94" s="4" t="s">
        <v>6</v>
      </c>
      <c r="E94" s="5">
        <v>45408</v>
      </c>
      <c r="F94" s="4" t="s">
        <v>18</v>
      </c>
      <c r="G94" s="4">
        <v>43</v>
      </c>
      <c r="H94" s="4">
        <v>12</v>
      </c>
      <c r="I94" s="7">
        <v>1054.7</v>
      </c>
      <c r="J94" s="7">
        <v>3706.72</v>
      </c>
      <c r="K94" s="7">
        <v>0</v>
      </c>
      <c r="L94" s="7">
        <v>3706.72</v>
      </c>
      <c r="M94" s="7">
        <v>17.82</v>
      </c>
      <c r="N94" s="7">
        <v>18794.754000000001</v>
      </c>
      <c r="O94" s="7">
        <v>3.4</v>
      </c>
      <c r="P94" s="7">
        <v>1792.99</v>
      </c>
      <c r="Q94" s="7">
        <v>0</v>
      </c>
      <c r="R94" s="7">
        <v>0</v>
      </c>
      <c r="S94" s="7">
        <v>0</v>
      </c>
      <c r="T94" s="7">
        <v>3672.6</v>
      </c>
      <c r="U94" s="7">
        <f t="shared" si="3"/>
        <v>-34.119999999999891</v>
      </c>
      <c r="V94" s="7">
        <f t="shared" si="4"/>
        <v>20587.744000000002</v>
      </c>
      <c r="W94" s="4">
        <f t="shared" si="5"/>
        <v>20587.744000000002</v>
      </c>
      <c r="X94" s="7">
        <v>5.5541675659343044</v>
      </c>
      <c r="Y94" s="7">
        <v>5.5541675659343044</v>
      </c>
      <c r="Z94" s="1">
        <v>-0.92049035265679335</v>
      </c>
    </row>
    <row r="95" spans="1:26" x14ac:dyDescent="0.25">
      <c r="A95" s="3">
        <v>45383</v>
      </c>
      <c r="B95" s="4">
        <v>39</v>
      </c>
      <c r="C95" s="26" t="s">
        <v>8</v>
      </c>
      <c r="D95" s="4" t="s">
        <v>6</v>
      </c>
      <c r="E95" s="5">
        <v>45408</v>
      </c>
      <c r="F95" s="4" t="s">
        <v>18</v>
      </c>
      <c r="G95" s="4">
        <v>43</v>
      </c>
      <c r="H95" s="4">
        <v>15</v>
      </c>
      <c r="I95" s="7">
        <v>1054.7</v>
      </c>
      <c r="J95" s="7">
        <v>3948.03</v>
      </c>
      <c r="K95" s="7">
        <v>0</v>
      </c>
      <c r="L95" s="7">
        <v>3948.03</v>
      </c>
      <c r="M95" s="7">
        <v>16.440000000000001</v>
      </c>
      <c r="N95" s="7">
        <v>17339.268000000004</v>
      </c>
      <c r="O95" s="7">
        <v>8.4</v>
      </c>
      <c r="P95" s="7">
        <v>4429.7399999999989</v>
      </c>
      <c r="Q95" s="7">
        <v>0</v>
      </c>
      <c r="R95" s="7">
        <v>0</v>
      </c>
      <c r="S95" s="7">
        <v>0</v>
      </c>
      <c r="T95" s="7">
        <v>3903.8</v>
      </c>
      <c r="U95" s="7">
        <f t="shared" si="3"/>
        <v>-44.230000000000018</v>
      </c>
      <c r="V95" s="7">
        <f t="shared" si="4"/>
        <v>21769.008000000002</v>
      </c>
      <c r="W95" s="4">
        <f t="shared" si="5"/>
        <v>21769.008000000002</v>
      </c>
      <c r="X95" s="7">
        <v>5.5138912318295459</v>
      </c>
      <c r="Y95" s="7">
        <v>5.5138912318295459</v>
      </c>
      <c r="Z95" s="1">
        <v>-1.1203055701197817</v>
      </c>
    </row>
    <row r="96" spans="1:26" x14ac:dyDescent="0.25">
      <c r="A96" s="3">
        <v>45383</v>
      </c>
      <c r="B96" s="4">
        <v>40</v>
      </c>
      <c r="C96" s="26" t="s">
        <v>7</v>
      </c>
      <c r="D96" s="4" t="s">
        <v>6</v>
      </c>
      <c r="E96" s="5">
        <v>45409</v>
      </c>
      <c r="F96" s="4" t="s">
        <v>18</v>
      </c>
      <c r="G96" s="4">
        <v>44</v>
      </c>
      <c r="H96" s="4">
        <v>14</v>
      </c>
      <c r="I96" s="7">
        <v>926</v>
      </c>
      <c r="J96" s="7">
        <v>3924.83</v>
      </c>
      <c r="K96" s="7">
        <v>0</v>
      </c>
      <c r="L96" s="7">
        <v>3924.83</v>
      </c>
      <c r="M96" s="7">
        <v>21.9</v>
      </c>
      <c r="N96" s="7">
        <v>20279.399999999998</v>
      </c>
      <c r="O96" s="7">
        <v>0</v>
      </c>
      <c r="P96" s="7">
        <v>0</v>
      </c>
      <c r="Q96" s="7">
        <v>0</v>
      </c>
      <c r="R96" s="7">
        <v>39580</v>
      </c>
      <c r="S96" s="7">
        <v>0</v>
      </c>
      <c r="T96" s="7">
        <v>3889.5</v>
      </c>
      <c r="U96" s="7">
        <f t="shared" si="3"/>
        <v>-35.329999999999927</v>
      </c>
      <c r="V96" s="7">
        <f t="shared" si="4"/>
        <v>59859.399999999994</v>
      </c>
      <c r="W96" s="4">
        <f t="shared" si="5"/>
        <v>59859.399999999994</v>
      </c>
      <c r="X96" s="7">
        <v>15.251463120695671</v>
      </c>
      <c r="Y96" s="7">
        <v>15.251463120695671</v>
      </c>
      <c r="Z96" s="1">
        <v>-0.90016637663287136</v>
      </c>
    </row>
    <row r="97" spans="1:26" x14ac:dyDescent="0.25">
      <c r="A97" s="3">
        <v>45383</v>
      </c>
      <c r="B97" s="4">
        <v>41</v>
      </c>
      <c r="C97" s="26" t="s">
        <v>8</v>
      </c>
      <c r="D97" s="4" t="s">
        <v>6</v>
      </c>
      <c r="E97" s="5">
        <v>45409</v>
      </c>
      <c r="F97" s="4" t="s">
        <v>20</v>
      </c>
      <c r="G97" s="4">
        <v>59</v>
      </c>
      <c r="H97" s="4">
        <v>0</v>
      </c>
      <c r="I97" s="7">
        <v>1054.7</v>
      </c>
      <c r="J97" s="7">
        <v>4052.75</v>
      </c>
      <c r="K97" s="7">
        <v>0</v>
      </c>
      <c r="L97" s="7">
        <v>4052.75</v>
      </c>
      <c r="M97" s="7">
        <v>0</v>
      </c>
      <c r="N97" s="7">
        <v>0</v>
      </c>
      <c r="O97" s="7">
        <v>2</v>
      </c>
      <c r="P97" s="7">
        <v>1054.7</v>
      </c>
      <c r="Q97" s="7">
        <v>0</v>
      </c>
      <c r="R97" s="7">
        <v>0</v>
      </c>
      <c r="S97" s="7">
        <v>0</v>
      </c>
      <c r="T97" s="7">
        <v>4017.05</v>
      </c>
      <c r="U97" s="7">
        <f t="shared" si="3"/>
        <v>-35.699999999999818</v>
      </c>
      <c r="V97" s="7">
        <f t="shared" si="4"/>
        <v>1054.7</v>
      </c>
      <c r="W97" s="4">
        <f t="shared" si="5"/>
        <v>1054.7</v>
      </c>
      <c r="X97" s="7">
        <v>0.26024304484609218</v>
      </c>
      <c r="Y97" s="7">
        <v>0.26024304484609218</v>
      </c>
      <c r="Z97" s="1">
        <v>-0.88088335081117319</v>
      </c>
    </row>
    <row r="98" spans="1:26" x14ac:dyDescent="0.25">
      <c r="A98" s="3">
        <v>45383</v>
      </c>
      <c r="B98" s="4">
        <v>42</v>
      </c>
      <c r="C98" s="26" t="s">
        <v>7</v>
      </c>
      <c r="D98" s="4" t="s">
        <v>6</v>
      </c>
      <c r="E98" s="5">
        <v>45411</v>
      </c>
      <c r="F98" s="4" t="s">
        <v>18</v>
      </c>
      <c r="G98" s="4">
        <v>41</v>
      </c>
      <c r="H98" s="4">
        <v>18</v>
      </c>
      <c r="I98" s="7">
        <v>926</v>
      </c>
      <c r="J98" s="7">
        <v>3985.6200000000003</v>
      </c>
      <c r="K98" s="7">
        <v>0</v>
      </c>
      <c r="L98" s="7">
        <v>3985.6200000000003</v>
      </c>
      <c r="M98" s="7">
        <v>23.62</v>
      </c>
      <c r="N98" s="7">
        <v>21872.120000000003</v>
      </c>
      <c r="O98" s="7">
        <v>0</v>
      </c>
      <c r="P98" s="7">
        <v>0</v>
      </c>
      <c r="Q98" s="7">
        <v>0</v>
      </c>
      <c r="R98" s="7">
        <v>39730</v>
      </c>
      <c r="S98" s="7">
        <v>0</v>
      </c>
      <c r="T98" s="7">
        <v>3970.85</v>
      </c>
      <c r="U98" s="7">
        <f t="shared" si="3"/>
        <v>-14.770000000000437</v>
      </c>
      <c r="V98" s="7">
        <f t="shared" si="4"/>
        <v>61602.12</v>
      </c>
      <c r="W98" s="4">
        <f t="shared" si="5"/>
        <v>61602.12</v>
      </c>
      <c r="X98" s="7">
        <v>15.456094660303792</v>
      </c>
      <c r="Y98" s="7">
        <v>15.456094660303792</v>
      </c>
      <c r="Z98" s="1">
        <v>-0.37058224316418614</v>
      </c>
    </row>
    <row r="99" spans="1:26" x14ac:dyDescent="0.25">
      <c r="A99" s="3">
        <v>45383</v>
      </c>
      <c r="B99" s="4">
        <v>43</v>
      </c>
      <c r="C99" s="26" t="s">
        <v>8</v>
      </c>
      <c r="D99" s="4" t="s">
        <v>6</v>
      </c>
      <c r="E99" s="5">
        <v>45411</v>
      </c>
      <c r="F99" s="4" t="s">
        <v>18</v>
      </c>
      <c r="G99" s="4">
        <v>54</v>
      </c>
      <c r="H99" s="4">
        <v>3</v>
      </c>
      <c r="I99" s="7">
        <v>1054.7</v>
      </c>
      <c r="J99" s="7">
        <v>3927.47</v>
      </c>
      <c r="K99" s="7">
        <v>0</v>
      </c>
      <c r="L99" s="7">
        <v>3927.47</v>
      </c>
      <c r="M99" s="7">
        <v>5</v>
      </c>
      <c r="N99" s="7">
        <v>5273.5</v>
      </c>
      <c r="O99" s="7">
        <v>17.2</v>
      </c>
      <c r="P99" s="7">
        <v>9070.42</v>
      </c>
      <c r="Q99" s="7">
        <v>0</v>
      </c>
      <c r="R99" s="7">
        <v>0</v>
      </c>
      <c r="S99" s="7">
        <v>0</v>
      </c>
      <c r="T99" s="7">
        <v>3906.25</v>
      </c>
      <c r="U99" s="7">
        <f t="shared" si="3"/>
        <v>-21.2199999999998</v>
      </c>
      <c r="V99" s="7">
        <f t="shared" si="4"/>
        <v>14343.92</v>
      </c>
      <c r="W99" s="4">
        <f t="shared" si="5"/>
        <v>14343.92</v>
      </c>
      <c r="X99" s="7">
        <v>3.6522035814404696</v>
      </c>
      <c r="Y99" s="7">
        <v>3.6522035814404696</v>
      </c>
      <c r="Z99" s="1">
        <v>-0.54029693415862634</v>
      </c>
    </row>
    <row r="100" spans="1:26" x14ac:dyDescent="0.25">
      <c r="A100" s="3">
        <v>45413</v>
      </c>
      <c r="B100" s="4">
        <v>44</v>
      </c>
      <c r="C100" s="26" t="s">
        <v>8</v>
      </c>
      <c r="D100" s="4" t="s">
        <v>6</v>
      </c>
      <c r="E100" s="5">
        <v>45410</v>
      </c>
      <c r="F100" s="4" t="s">
        <v>18</v>
      </c>
      <c r="G100" s="4">
        <v>40</v>
      </c>
      <c r="H100" s="4">
        <v>18</v>
      </c>
      <c r="I100" s="7">
        <v>1054.7</v>
      </c>
      <c r="J100" s="7">
        <v>3884.66</v>
      </c>
      <c r="K100" s="7">
        <v>0</v>
      </c>
      <c r="L100" s="7">
        <v>3884.66</v>
      </c>
      <c r="M100" s="7">
        <v>31.71</v>
      </c>
      <c r="N100" s="7">
        <v>33444.537000000004</v>
      </c>
      <c r="O100" s="7">
        <v>4.2</v>
      </c>
      <c r="P100" s="7">
        <v>2214.8699999999994</v>
      </c>
      <c r="Q100" s="7">
        <v>0</v>
      </c>
      <c r="R100" s="7">
        <v>0</v>
      </c>
      <c r="S100" s="7">
        <v>0</v>
      </c>
      <c r="T100" s="7">
        <v>3847.35</v>
      </c>
      <c r="U100" s="7">
        <f t="shared" si="3"/>
        <v>-37.309999999999945</v>
      </c>
      <c r="V100" s="7">
        <f t="shared" si="4"/>
        <v>35659.407000000007</v>
      </c>
      <c r="W100" s="4">
        <f t="shared" si="5"/>
        <v>35659.407000000007</v>
      </c>
      <c r="X100" s="7">
        <v>9.1795438983077045</v>
      </c>
      <c r="Y100" s="7">
        <v>9.1795438983077045</v>
      </c>
      <c r="Z100" s="1">
        <v>-0.96044441469780995</v>
      </c>
    </row>
    <row r="101" spans="1:26" x14ac:dyDescent="0.25">
      <c r="A101" s="3">
        <v>45413</v>
      </c>
      <c r="B101" s="4">
        <v>45</v>
      </c>
      <c r="C101" s="26" t="s">
        <v>8</v>
      </c>
      <c r="D101" s="4" t="s">
        <v>6</v>
      </c>
      <c r="E101" s="5">
        <v>45411</v>
      </c>
      <c r="F101" s="4" t="s">
        <v>18</v>
      </c>
      <c r="G101" s="4">
        <v>51</v>
      </c>
      <c r="H101" s="4">
        <v>7</v>
      </c>
      <c r="I101" s="7">
        <v>1054.7</v>
      </c>
      <c r="J101" s="7">
        <v>3992.25</v>
      </c>
      <c r="K101" s="7">
        <v>0</v>
      </c>
      <c r="L101" s="7">
        <v>3992.25</v>
      </c>
      <c r="M101" s="7">
        <v>10.62</v>
      </c>
      <c r="N101" s="7">
        <v>11200.913999999999</v>
      </c>
      <c r="O101" s="7">
        <v>11.6</v>
      </c>
      <c r="P101" s="7">
        <v>6117.26</v>
      </c>
      <c r="Q101" s="7">
        <v>0</v>
      </c>
      <c r="R101" s="7">
        <v>0</v>
      </c>
      <c r="S101" s="7">
        <v>0</v>
      </c>
      <c r="T101" s="7">
        <v>3961.1</v>
      </c>
      <c r="U101" s="7">
        <f t="shared" si="3"/>
        <v>-31.150000000000091</v>
      </c>
      <c r="V101" s="7">
        <f t="shared" si="4"/>
        <v>17318.173999999999</v>
      </c>
      <c r="W101" s="4">
        <f t="shared" si="5"/>
        <v>17318.173999999999</v>
      </c>
      <c r="X101" s="7">
        <v>4.3379482747823905</v>
      </c>
      <c r="Y101" s="7">
        <v>4.3379482747823905</v>
      </c>
      <c r="Z101" s="1">
        <v>-0.78026175715448909</v>
      </c>
    </row>
    <row r="102" spans="1:26" x14ac:dyDescent="0.25">
      <c r="A102" s="3">
        <v>45413</v>
      </c>
      <c r="B102" s="4">
        <v>46</v>
      </c>
      <c r="C102" s="26" t="s">
        <v>7</v>
      </c>
      <c r="D102" s="4" t="s">
        <v>6</v>
      </c>
      <c r="E102" s="5">
        <v>45412</v>
      </c>
      <c r="F102" s="4" t="s">
        <v>18</v>
      </c>
      <c r="G102" s="4">
        <v>42</v>
      </c>
      <c r="H102" s="4">
        <v>9</v>
      </c>
      <c r="I102" s="7">
        <v>926</v>
      </c>
      <c r="J102" s="7">
        <v>3491.0299999999997</v>
      </c>
      <c r="K102" s="7">
        <v>0</v>
      </c>
      <c r="L102" s="7">
        <v>3491.0299999999997</v>
      </c>
      <c r="M102" s="7">
        <v>12.78</v>
      </c>
      <c r="N102" s="7">
        <v>11834.279999999999</v>
      </c>
      <c r="O102" s="7">
        <v>0</v>
      </c>
      <c r="P102" s="7">
        <v>0</v>
      </c>
      <c r="Q102" s="7">
        <v>0</v>
      </c>
      <c r="R102" s="7">
        <v>38530</v>
      </c>
      <c r="S102" s="7">
        <v>0</v>
      </c>
      <c r="T102" s="7">
        <v>3462.4</v>
      </c>
      <c r="U102" s="7">
        <f t="shared" si="3"/>
        <v>-28.629999999999654</v>
      </c>
      <c r="V102" s="7">
        <f t="shared" si="4"/>
        <v>50364.28</v>
      </c>
      <c r="W102" s="4">
        <f t="shared" si="5"/>
        <v>50364.28</v>
      </c>
      <c r="X102" s="7">
        <v>14.42676803121142</v>
      </c>
      <c r="Y102" s="7">
        <v>14.42676803121142</v>
      </c>
      <c r="Z102" s="1">
        <v>-0.82010180376564101</v>
      </c>
    </row>
    <row r="103" spans="1:26" x14ac:dyDescent="0.25">
      <c r="A103" s="3">
        <v>45413</v>
      </c>
      <c r="B103" s="4">
        <v>47</v>
      </c>
      <c r="C103" s="26" t="s">
        <v>8</v>
      </c>
      <c r="D103" s="4" t="s">
        <v>6</v>
      </c>
      <c r="E103" s="5">
        <v>45412</v>
      </c>
      <c r="F103" s="4" t="s">
        <v>18</v>
      </c>
      <c r="G103" s="4">
        <v>46</v>
      </c>
      <c r="H103" s="4">
        <v>12</v>
      </c>
      <c r="I103" s="7">
        <v>1054.7</v>
      </c>
      <c r="J103" s="7">
        <v>3979.44</v>
      </c>
      <c r="K103" s="7">
        <v>0</v>
      </c>
      <c r="L103" s="7">
        <v>3979.44</v>
      </c>
      <c r="M103" s="7">
        <v>12.57</v>
      </c>
      <c r="N103" s="7">
        <v>13257.579000000002</v>
      </c>
      <c r="O103" s="7">
        <v>13.2</v>
      </c>
      <c r="P103" s="7">
        <v>6961.0200000000013</v>
      </c>
      <c r="Q103" s="7">
        <v>0</v>
      </c>
      <c r="R103" s="7">
        <v>0</v>
      </c>
      <c r="S103" s="7">
        <v>0</v>
      </c>
      <c r="T103" s="7">
        <v>3935.65</v>
      </c>
      <c r="U103" s="7">
        <f t="shared" si="3"/>
        <v>-43.789999999999964</v>
      </c>
      <c r="V103" s="7">
        <f t="shared" si="4"/>
        <v>20218.599000000002</v>
      </c>
      <c r="W103" s="4">
        <f t="shared" si="5"/>
        <v>20218.599000000002</v>
      </c>
      <c r="X103" s="7">
        <v>5.0807648814908637</v>
      </c>
      <c r="Y103" s="7">
        <v>5.0807648814908637</v>
      </c>
      <c r="Z103" s="1">
        <v>-1.100406087288663</v>
      </c>
    </row>
    <row r="104" spans="1:26" x14ac:dyDescent="0.25">
      <c r="A104" s="3">
        <v>45413</v>
      </c>
      <c r="B104" s="4">
        <v>48</v>
      </c>
      <c r="C104" s="26" t="s">
        <v>8</v>
      </c>
      <c r="D104" s="4" t="s">
        <v>6</v>
      </c>
      <c r="E104" s="5">
        <v>45412</v>
      </c>
      <c r="F104" s="4" t="s">
        <v>18</v>
      </c>
      <c r="G104" s="4">
        <v>49</v>
      </c>
      <c r="H104" s="4">
        <v>9</v>
      </c>
      <c r="I104" s="7">
        <v>1054.7</v>
      </c>
      <c r="J104" s="7">
        <v>3946.53</v>
      </c>
      <c r="K104" s="7">
        <v>0</v>
      </c>
      <c r="L104" s="7">
        <v>3946.53</v>
      </c>
      <c r="M104" s="7">
        <v>7.15</v>
      </c>
      <c r="N104" s="7">
        <v>7541.1050000000005</v>
      </c>
      <c r="O104" s="7">
        <v>6.4</v>
      </c>
      <c r="P104" s="7">
        <v>3375.0399999999995</v>
      </c>
      <c r="Q104" s="7">
        <v>0</v>
      </c>
      <c r="R104" s="7">
        <v>0</v>
      </c>
      <c r="S104" s="7">
        <v>0</v>
      </c>
      <c r="T104" s="7">
        <v>3918.9</v>
      </c>
      <c r="U104" s="7">
        <f t="shared" si="3"/>
        <v>-27.630000000000109</v>
      </c>
      <c r="V104" s="7">
        <f t="shared" si="4"/>
        <v>10916.145</v>
      </c>
      <c r="W104" s="4">
        <f t="shared" si="5"/>
        <v>10916.145</v>
      </c>
      <c r="X104" s="7">
        <v>2.7660109007153117</v>
      </c>
      <c r="Y104" s="7">
        <v>2.7660109007153117</v>
      </c>
      <c r="Z104" s="1">
        <v>-0.70010870308853879</v>
      </c>
    </row>
    <row r="105" spans="1:26" x14ac:dyDescent="0.25">
      <c r="A105" s="3">
        <v>45413</v>
      </c>
      <c r="B105" s="4">
        <v>1</v>
      </c>
      <c r="C105" s="26" t="s">
        <v>7</v>
      </c>
      <c r="D105" s="4" t="s">
        <v>6</v>
      </c>
      <c r="E105" s="5">
        <v>45413</v>
      </c>
      <c r="F105" s="4" t="s">
        <v>18</v>
      </c>
      <c r="G105" s="4">
        <v>39</v>
      </c>
      <c r="H105" s="4">
        <v>20</v>
      </c>
      <c r="I105" s="7">
        <v>926</v>
      </c>
      <c r="J105" s="7">
        <v>3949.28</v>
      </c>
      <c r="K105" s="7">
        <v>0</v>
      </c>
      <c r="L105" s="7">
        <v>3949.3</v>
      </c>
      <c r="M105" s="7">
        <v>28.9</v>
      </c>
      <c r="N105" s="7">
        <v>26761.399999999998</v>
      </c>
      <c r="O105" s="7">
        <v>0</v>
      </c>
      <c r="P105" s="7">
        <v>0</v>
      </c>
      <c r="Q105" s="7">
        <v>0</v>
      </c>
      <c r="R105" s="7">
        <v>39730</v>
      </c>
      <c r="S105" s="7">
        <v>0</v>
      </c>
      <c r="T105" s="7">
        <v>3922</v>
      </c>
      <c r="U105" s="7">
        <f t="shared" si="3"/>
        <v>-27.300000000000182</v>
      </c>
      <c r="V105" s="7">
        <f t="shared" si="4"/>
        <v>66491.399999999994</v>
      </c>
      <c r="W105" s="4">
        <f t="shared" si="5"/>
        <v>66491.063275010762</v>
      </c>
      <c r="X105" s="7">
        <v>16.83624946192996</v>
      </c>
      <c r="Y105" s="7">
        <v>16.836249461929963</v>
      </c>
      <c r="Z105" s="1">
        <v>-0.69126174258729856</v>
      </c>
    </row>
    <row r="106" spans="1:26" x14ac:dyDescent="0.25">
      <c r="A106" s="3">
        <v>45413</v>
      </c>
      <c r="B106" s="4">
        <v>2</v>
      </c>
      <c r="C106" s="26" t="s">
        <v>7</v>
      </c>
      <c r="D106" s="4" t="s">
        <v>6</v>
      </c>
      <c r="E106" s="5">
        <v>45414</v>
      </c>
      <c r="F106" s="4" t="s">
        <v>18</v>
      </c>
      <c r="G106" s="4">
        <v>47</v>
      </c>
      <c r="H106" s="4">
        <v>11</v>
      </c>
      <c r="I106" s="7">
        <v>926</v>
      </c>
      <c r="J106" s="7">
        <v>3937.13</v>
      </c>
      <c r="K106" s="7">
        <v>0</v>
      </c>
      <c r="L106" s="7">
        <v>3937.1</v>
      </c>
      <c r="M106" s="7">
        <v>15.41</v>
      </c>
      <c r="N106" s="7">
        <v>14269.66</v>
      </c>
      <c r="O106" s="7">
        <v>0</v>
      </c>
      <c r="P106" s="7">
        <v>0</v>
      </c>
      <c r="Q106" s="7">
        <v>0</v>
      </c>
      <c r="R106" s="7">
        <v>39580</v>
      </c>
      <c r="S106" s="7">
        <v>0</v>
      </c>
      <c r="T106" s="7">
        <v>3907.95</v>
      </c>
      <c r="U106" s="7">
        <f t="shared" si="3"/>
        <v>-29.150000000000091</v>
      </c>
      <c r="V106" s="7">
        <f t="shared" si="4"/>
        <v>53849.66</v>
      </c>
      <c r="W106" s="4">
        <f t="shared" si="5"/>
        <v>53850.07032480761</v>
      </c>
      <c r="X106" s="7">
        <v>13.677493586650074</v>
      </c>
      <c r="Y106" s="7">
        <v>13.677493586650074</v>
      </c>
      <c r="Z106" s="1">
        <v>-0.7403926748114118</v>
      </c>
    </row>
    <row r="107" spans="1:26" x14ac:dyDescent="0.25">
      <c r="A107" s="3">
        <v>45413</v>
      </c>
      <c r="B107" s="4">
        <v>3</v>
      </c>
      <c r="C107" s="26" t="s">
        <v>7</v>
      </c>
      <c r="D107" s="4" t="s">
        <v>6</v>
      </c>
      <c r="E107" s="5">
        <v>45416</v>
      </c>
      <c r="F107" s="4" t="s">
        <v>18</v>
      </c>
      <c r="G107" s="4">
        <v>39</v>
      </c>
      <c r="H107" s="4">
        <v>19</v>
      </c>
      <c r="I107" s="7">
        <v>926</v>
      </c>
      <c r="J107" s="7">
        <v>3921.3399999999997</v>
      </c>
      <c r="K107" s="7">
        <v>0</v>
      </c>
      <c r="L107" s="7">
        <v>3921.3</v>
      </c>
      <c r="M107" s="7">
        <v>31.5</v>
      </c>
      <c r="N107" s="7">
        <v>29169</v>
      </c>
      <c r="O107" s="7">
        <v>0</v>
      </c>
      <c r="P107" s="7">
        <v>0</v>
      </c>
      <c r="Q107" s="7">
        <v>0</v>
      </c>
      <c r="R107" s="7">
        <v>39580</v>
      </c>
      <c r="S107" s="7">
        <v>0</v>
      </c>
      <c r="T107" s="7">
        <v>3895.85</v>
      </c>
      <c r="U107" s="7">
        <f t="shared" si="3"/>
        <v>-25.450000000000273</v>
      </c>
      <c r="V107" s="7">
        <f t="shared" si="4"/>
        <v>68749</v>
      </c>
      <c r="W107" s="4">
        <f t="shared" si="5"/>
        <v>68749.701287838208</v>
      </c>
      <c r="X107" s="7">
        <v>17.532195955422946</v>
      </c>
      <c r="Y107" s="7">
        <v>17.532195955422946</v>
      </c>
      <c r="Z107" s="1">
        <v>-0.64901945783286852</v>
      </c>
    </row>
    <row r="108" spans="1:26" x14ac:dyDescent="0.25">
      <c r="A108" s="3">
        <v>45413</v>
      </c>
      <c r="B108" s="4">
        <v>4</v>
      </c>
      <c r="C108" s="26" t="s">
        <v>8</v>
      </c>
      <c r="D108" s="4" t="s">
        <v>6</v>
      </c>
      <c r="E108" s="5">
        <v>45416</v>
      </c>
      <c r="F108" s="4" t="s">
        <v>18</v>
      </c>
      <c r="G108" s="4">
        <v>0</v>
      </c>
      <c r="H108" s="4">
        <v>59</v>
      </c>
      <c r="I108" s="7">
        <v>1054.7</v>
      </c>
      <c r="J108" s="7">
        <v>4073.65</v>
      </c>
      <c r="K108" s="7">
        <v>0</v>
      </c>
      <c r="L108" s="7">
        <v>4073.7</v>
      </c>
      <c r="M108" s="7">
        <v>72.25</v>
      </c>
      <c r="N108" s="7">
        <v>76202.074999999997</v>
      </c>
      <c r="O108" s="7">
        <v>8</v>
      </c>
      <c r="P108" s="7">
        <v>0</v>
      </c>
      <c r="Q108" s="7">
        <v>0</v>
      </c>
      <c r="R108" s="7">
        <v>0</v>
      </c>
      <c r="S108" s="7">
        <v>0</v>
      </c>
      <c r="T108" s="7">
        <v>4032.5</v>
      </c>
      <c r="U108" s="7">
        <f t="shared" si="3"/>
        <v>-41.199999999999818</v>
      </c>
      <c r="V108" s="7">
        <f t="shared" si="4"/>
        <v>76202.074999999997</v>
      </c>
      <c r="W108" s="4">
        <f t="shared" si="5"/>
        <v>76201.139706838992</v>
      </c>
      <c r="X108" s="7">
        <v>18.705863220168396</v>
      </c>
      <c r="Y108" s="7">
        <v>18.705863220168396</v>
      </c>
      <c r="Z108" s="1">
        <v>-1.0113655890222604</v>
      </c>
    </row>
    <row r="109" spans="1:26" x14ac:dyDescent="0.25">
      <c r="A109" s="3">
        <v>45413</v>
      </c>
      <c r="B109" s="4">
        <v>5</v>
      </c>
      <c r="C109" s="26" t="s">
        <v>7</v>
      </c>
      <c r="D109" s="4" t="s">
        <v>6</v>
      </c>
      <c r="E109" s="5">
        <v>45417</v>
      </c>
      <c r="F109" s="4" t="s">
        <v>20</v>
      </c>
      <c r="G109" s="4">
        <v>59</v>
      </c>
      <c r="H109" s="4">
        <v>0</v>
      </c>
      <c r="I109" s="7">
        <v>926</v>
      </c>
      <c r="J109" s="7">
        <v>4043.4</v>
      </c>
      <c r="K109" s="7">
        <v>0</v>
      </c>
      <c r="L109" s="7">
        <v>4043.4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39730</v>
      </c>
      <c r="S109" s="7">
        <v>0</v>
      </c>
      <c r="T109" s="7">
        <v>4006.6</v>
      </c>
      <c r="U109" s="7">
        <f t="shared" si="3"/>
        <v>-36.800000000000182</v>
      </c>
      <c r="V109" s="7">
        <f t="shared" si="4"/>
        <v>39730</v>
      </c>
      <c r="W109" s="4">
        <f t="shared" si="5"/>
        <v>39730</v>
      </c>
      <c r="X109" s="7">
        <v>9.8258891032299545</v>
      </c>
      <c r="Y109" s="7">
        <v>9.8258891032299545</v>
      </c>
      <c r="Z109" s="1">
        <v>-0.91012514220705798</v>
      </c>
    </row>
    <row r="110" spans="1:26" x14ac:dyDescent="0.25">
      <c r="A110" s="3">
        <v>45413</v>
      </c>
      <c r="B110" s="4">
        <v>6</v>
      </c>
      <c r="C110" s="26" t="s">
        <v>7</v>
      </c>
      <c r="D110" s="4" t="s">
        <v>6</v>
      </c>
      <c r="E110" s="5">
        <v>45417</v>
      </c>
      <c r="F110" s="4" t="s">
        <v>18</v>
      </c>
      <c r="G110" s="4">
        <v>46</v>
      </c>
      <c r="H110" s="4">
        <v>12</v>
      </c>
      <c r="I110" s="7">
        <v>926</v>
      </c>
      <c r="J110" s="7">
        <v>4069.87</v>
      </c>
      <c r="K110" s="7">
        <v>0</v>
      </c>
      <c r="L110" s="7">
        <v>4069.9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158320</v>
      </c>
      <c r="S110" s="7">
        <v>0</v>
      </c>
      <c r="T110" s="7">
        <v>4031.2</v>
      </c>
      <c r="U110" s="7">
        <f t="shared" si="3"/>
        <v>-38.700000000000273</v>
      </c>
      <c r="V110" s="7">
        <f t="shared" si="4"/>
        <v>158320</v>
      </c>
      <c r="W110" s="4">
        <f t="shared" si="5"/>
        <v>158318.83299343963</v>
      </c>
      <c r="X110" s="7">
        <v>38.900218678591614</v>
      </c>
      <c r="Y110" s="7">
        <v>38.900218678591607</v>
      </c>
      <c r="Z110" s="1">
        <v>-0.95088331408634785</v>
      </c>
    </row>
    <row r="111" spans="1:26" x14ac:dyDescent="0.25">
      <c r="A111" s="3">
        <v>45413</v>
      </c>
      <c r="B111" s="4">
        <v>7</v>
      </c>
      <c r="C111" s="26" t="s">
        <v>8</v>
      </c>
      <c r="D111" s="4" t="s">
        <v>6</v>
      </c>
      <c r="E111" s="5">
        <v>45417</v>
      </c>
      <c r="F111" s="4" t="s">
        <v>18</v>
      </c>
      <c r="G111" s="4">
        <v>43</v>
      </c>
      <c r="H111" s="4">
        <v>15</v>
      </c>
      <c r="I111" s="7">
        <v>1054.7</v>
      </c>
      <c r="J111" s="7">
        <v>3882.65</v>
      </c>
      <c r="K111" s="7">
        <v>0</v>
      </c>
      <c r="L111" s="7">
        <v>3882.7</v>
      </c>
      <c r="M111" s="7">
        <v>33.619999999999997</v>
      </c>
      <c r="N111" s="7">
        <v>35459.013999999996</v>
      </c>
      <c r="O111" s="7">
        <v>7</v>
      </c>
      <c r="P111" s="7">
        <v>3691.4499999999994</v>
      </c>
      <c r="Q111" s="7">
        <v>0</v>
      </c>
      <c r="R111" s="7">
        <v>0</v>
      </c>
      <c r="S111" s="7">
        <v>0</v>
      </c>
      <c r="T111" s="7">
        <v>3855.05</v>
      </c>
      <c r="U111" s="7">
        <f t="shared" si="3"/>
        <v>-27.649999999999636</v>
      </c>
      <c r="V111" s="7">
        <f t="shared" si="4"/>
        <v>39150.463999999993</v>
      </c>
      <c r="W111" s="4">
        <f t="shared" si="5"/>
        <v>39149.959834548121</v>
      </c>
      <c r="X111" s="7">
        <v>10.083309037525432</v>
      </c>
      <c r="Y111" s="7">
        <v>10.083309037525432</v>
      </c>
      <c r="Z111" s="1">
        <v>-0.71213330929506879</v>
      </c>
    </row>
    <row r="112" spans="1:26" x14ac:dyDescent="0.25">
      <c r="A112" s="3">
        <v>45413</v>
      </c>
      <c r="B112" s="4">
        <v>8</v>
      </c>
      <c r="C112" s="26" t="s">
        <v>5</v>
      </c>
      <c r="D112" s="4" t="s">
        <v>6</v>
      </c>
      <c r="E112" s="5">
        <v>45418</v>
      </c>
      <c r="F112" s="4" t="s">
        <v>18</v>
      </c>
      <c r="G112" s="4">
        <v>40</v>
      </c>
      <c r="H112" s="4">
        <v>18</v>
      </c>
      <c r="I112" s="7">
        <v>926</v>
      </c>
      <c r="J112" s="7">
        <v>0</v>
      </c>
      <c r="K112" s="7">
        <v>3952.66</v>
      </c>
      <c r="L112" s="7">
        <v>3952.7</v>
      </c>
      <c r="M112" s="7">
        <v>9.7200000000000006</v>
      </c>
      <c r="N112" s="7">
        <v>9000.7200000000012</v>
      </c>
      <c r="O112" s="7">
        <v>18.8</v>
      </c>
      <c r="P112" s="7">
        <v>8704.4</v>
      </c>
      <c r="Q112" s="7">
        <v>0</v>
      </c>
      <c r="R112" s="7">
        <v>0</v>
      </c>
      <c r="S112" s="7">
        <v>0</v>
      </c>
      <c r="T112" s="7">
        <v>3925.75</v>
      </c>
      <c r="U112" s="7">
        <f t="shared" si="3"/>
        <v>-26.949999999999818</v>
      </c>
      <c r="V112" s="7">
        <f t="shared" si="4"/>
        <v>17705.120000000003</v>
      </c>
      <c r="W112" s="4">
        <f t="shared" si="5"/>
        <v>0</v>
      </c>
      <c r="X112" s="7">
        <v>4.4792470969210925</v>
      </c>
      <c r="Y112" s="4">
        <v>0</v>
      </c>
      <c r="Z112" s="1">
        <v>-0.68181243200849595</v>
      </c>
    </row>
    <row r="113" spans="1:26" x14ac:dyDescent="0.25">
      <c r="A113" s="3">
        <v>45413</v>
      </c>
      <c r="B113" s="4">
        <v>9</v>
      </c>
      <c r="C113" s="26" t="s">
        <v>7</v>
      </c>
      <c r="D113" s="4" t="s">
        <v>6</v>
      </c>
      <c r="E113" s="5">
        <v>45418</v>
      </c>
      <c r="F113" s="4" t="s">
        <v>19</v>
      </c>
      <c r="G113" s="4">
        <v>58</v>
      </c>
      <c r="H113" s="4">
        <v>0</v>
      </c>
      <c r="I113" s="7">
        <v>926</v>
      </c>
      <c r="J113" s="7">
        <v>3966.6</v>
      </c>
      <c r="K113" s="7">
        <v>0</v>
      </c>
      <c r="L113" s="7">
        <v>3966.6</v>
      </c>
      <c r="M113" s="7">
        <v>0</v>
      </c>
      <c r="N113" s="7">
        <v>0</v>
      </c>
      <c r="O113" s="7">
        <v>4.5999999999999996</v>
      </c>
      <c r="P113" s="7">
        <v>2129.8000000000006</v>
      </c>
      <c r="Q113" s="7">
        <v>0</v>
      </c>
      <c r="R113" s="7">
        <v>0</v>
      </c>
      <c r="S113" s="7">
        <v>0</v>
      </c>
      <c r="T113" s="7">
        <v>3942.4</v>
      </c>
      <c r="U113" s="7">
        <f t="shared" si="3"/>
        <v>-24.199999999999818</v>
      </c>
      <c r="V113" s="7">
        <f t="shared" si="4"/>
        <v>2129.8000000000006</v>
      </c>
      <c r="W113" s="4">
        <f t="shared" si="5"/>
        <v>2129.8000000000006</v>
      </c>
      <c r="X113" s="7">
        <v>0.5369333938385521</v>
      </c>
      <c r="Y113" s="7">
        <v>0.5369333938385521</v>
      </c>
      <c r="Z113" s="1">
        <v>-0.61009428729894166</v>
      </c>
    </row>
    <row r="114" spans="1:26" x14ac:dyDescent="0.25">
      <c r="A114" s="3">
        <v>45413</v>
      </c>
      <c r="B114" s="4">
        <v>10</v>
      </c>
      <c r="C114" s="26" t="s">
        <v>7</v>
      </c>
      <c r="D114" s="4" t="s">
        <v>6</v>
      </c>
      <c r="E114" s="5">
        <v>45418</v>
      </c>
      <c r="F114" s="4" t="s">
        <v>18</v>
      </c>
      <c r="G114" s="4">
        <v>50</v>
      </c>
      <c r="H114" s="4">
        <v>8</v>
      </c>
      <c r="I114" s="7">
        <v>926</v>
      </c>
      <c r="J114" s="7">
        <v>3920.96</v>
      </c>
      <c r="K114" s="7">
        <v>0</v>
      </c>
      <c r="L114" s="7">
        <v>3921</v>
      </c>
      <c r="M114" s="7">
        <v>18.510000000000002</v>
      </c>
      <c r="N114" s="7">
        <v>17140.260000000002</v>
      </c>
      <c r="O114" s="7">
        <v>2.4</v>
      </c>
      <c r="P114" s="7">
        <v>1111.2</v>
      </c>
      <c r="Q114" s="7">
        <v>0</v>
      </c>
      <c r="R114" s="7">
        <v>0</v>
      </c>
      <c r="S114" s="7">
        <v>0</v>
      </c>
      <c r="T114" s="7">
        <v>3895.45</v>
      </c>
      <c r="U114" s="7">
        <f t="shared" si="3"/>
        <v>-25.550000000000182</v>
      </c>
      <c r="V114" s="7">
        <f t="shared" si="4"/>
        <v>18251.460000000003</v>
      </c>
      <c r="W114" s="4">
        <f t="shared" si="5"/>
        <v>18251.273808110178</v>
      </c>
      <c r="X114" s="7">
        <v>4.654797245600613</v>
      </c>
      <c r="Y114" s="7">
        <v>4.6547972456006121</v>
      </c>
      <c r="Z114" s="1">
        <v>-0.6516194848253043</v>
      </c>
    </row>
    <row r="115" spans="1:26" x14ac:dyDescent="0.25">
      <c r="A115" s="3">
        <v>45413</v>
      </c>
      <c r="B115" s="4">
        <v>11</v>
      </c>
      <c r="C115" s="26" t="s">
        <v>7</v>
      </c>
      <c r="D115" s="4" t="s">
        <v>6</v>
      </c>
      <c r="E115" s="5">
        <v>45419</v>
      </c>
      <c r="F115" s="4" t="s">
        <v>18</v>
      </c>
      <c r="G115" s="4">
        <v>47</v>
      </c>
      <c r="H115" s="4">
        <v>12</v>
      </c>
      <c r="I115" s="7">
        <v>926</v>
      </c>
      <c r="J115" s="7">
        <v>3994.96</v>
      </c>
      <c r="K115" s="7">
        <v>0</v>
      </c>
      <c r="L115" s="7">
        <v>3995</v>
      </c>
      <c r="M115" s="7">
        <v>24.08</v>
      </c>
      <c r="N115" s="7">
        <v>22298.079999999998</v>
      </c>
      <c r="O115" s="7">
        <v>0</v>
      </c>
      <c r="P115" s="7">
        <v>0</v>
      </c>
      <c r="Q115" s="7">
        <v>0</v>
      </c>
      <c r="R115" s="7">
        <v>39730</v>
      </c>
      <c r="S115" s="7">
        <v>0</v>
      </c>
      <c r="T115" s="7">
        <v>3962.95</v>
      </c>
      <c r="U115" s="7">
        <f t="shared" si="3"/>
        <v>-32.050000000000182</v>
      </c>
      <c r="V115" s="7">
        <f t="shared" si="4"/>
        <v>62028.08</v>
      </c>
      <c r="W115" s="4">
        <f t="shared" si="5"/>
        <v>62027.458942878598</v>
      </c>
      <c r="X115" s="7">
        <v>15.526428035043805</v>
      </c>
      <c r="Y115" s="7">
        <v>15.526428035043805</v>
      </c>
      <c r="Z115" s="1">
        <v>-0.80225281602002951</v>
      </c>
    </row>
    <row r="116" spans="1:26" x14ac:dyDescent="0.25">
      <c r="A116" s="3">
        <v>45413</v>
      </c>
      <c r="B116" s="4">
        <v>12</v>
      </c>
      <c r="C116" s="26" t="s">
        <v>8</v>
      </c>
      <c r="D116" s="4" t="s">
        <v>6</v>
      </c>
      <c r="E116" s="5">
        <v>45419</v>
      </c>
      <c r="F116" s="4" t="s">
        <v>18</v>
      </c>
      <c r="G116" s="4">
        <v>45</v>
      </c>
      <c r="H116" s="4">
        <v>12</v>
      </c>
      <c r="I116" s="7">
        <v>1054.7</v>
      </c>
      <c r="J116" s="7">
        <v>3946.12</v>
      </c>
      <c r="K116" s="7">
        <v>0</v>
      </c>
      <c r="L116" s="7">
        <v>3946.1</v>
      </c>
      <c r="M116" s="7">
        <v>11.02</v>
      </c>
      <c r="N116" s="7">
        <v>11622.794</v>
      </c>
      <c r="O116" s="7">
        <v>26</v>
      </c>
      <c r="P116" s="7">
        <v>13711.1</v>
      </c>
      <c r="Q116" s="7">
        <v>0</v>
      </c>
      <c r="R116" s="7">
        <v>0</v>
      </c>
      <c r="S116" s="7">
        <v>0</v>
      </c>
      <c r="T116" s="7">
        <v>3917.7</v>
      </c>
      <c r="U116" s="7">
        <f t="shared" si="3"/>
        <v>-28.400000000000091</v>
      </c>
      <c r="V116" s="7">
        <f t="shared" si="4"/>
        <v>25333.894</v>
      </c>
      <c r="W116" s="4">
        <f t="shared" si="5"/>
        <v>25334.022399655354</v>
      </c>
      <c r="X116" s="7">
        <v>6.4199827677960517</v>
      </c>
      <c r="Y116" s="7">
        <v>6.4199827677960517</v>
      </c>
      <c r="Z116" s="1">
        <v>-0.7196979296013809</v>
      </c>
    </row>
    <row r="117" spans="1:26" x14ac:dyDescent="0.25">
      <c r="A117" s="3">
        <v>45413</v>
      </c>
      <c r="B117" s="4">
        <v>13</v>
      </c>
      <c r="C117" s="26" t="s">
        <v>8</v>
      </c>
      <c r="D117" s="4" t="s">
        <v>6</v>
      </c>
      <c r="E117" s="5">
        <v>45420</v>
      </c>
      <c r="F117" s="4" t="s">
        <v>18</v>
      </c>
      <c r="G117" s="4">
        <v>39</v>
      </c>
      <c r="H117" s="4">
        <v>20</v>
      </c>
      <c r="I117" s="7">
        <v>1054.7</v>
      </c>
      <c r="J117" s="7">
        <v>4012.68</v>
      </c>
      <c r="K117" s="7">
        <v>0</v>
      </c>
      <c r="L117" s="7">
        <v>4012.7</v>
      </c>
      <c r="M117" s="7">
        <v>24.41</v>
      </c>
      <c r="N117" s="7">
        <v>25745.227000000003</v>
      </c>
      <c r="O117" s="7">
        <v>10.199999999999999</v>
      </c>
      <c r="P117" s="7">
        <v>5378.97</v>
      </c>
      <c r="Q117" s="7">
        <v>0</v>
      </c>
      <c r="R117" s="7">
        <v>0</v>
      </c>
      <c r="S117" s="7">
        <v>0</v>
      </c>
      <c r="T117" s="7">
        <v>3975.75</v>
      </c>
      <c r="U117" s="7">
        <f t="shared" si="3"/>
        <v>-36.949999999999818</v>
      </c>
      <c r="V117" s="7">
        <f t="shared" si="4"/>
        <v>31124.197000000004</v>
      </c>
      <c r="W117" s="4">
        <f t="shared" si="5"/>
        <v>31124.041871547837</v>
      </c>
      <c r="X117" s="7">
        <v>7.7564226082189061</v>
      </c>
      <c r="Y117" s="7">
        <v>7.7564226082189061</v>
      </c>
      <c r="Z117" s="1">
        <v>-0.92082637625538455</v>
      </c>
    </row>
    <row r="118" spans="1:26" x14ac:dyDescent="0.25">
      <c r="A118" s="3">
        <v>45413</v>
      </c>
      <c r="B118" s="4">
        <v>14</v>
      </c>
      <c r="C118" s="26" t="s">
        <v>7</v>
      </c>
      <c r="D118" s="4" t="s">
        <v>6</v>
      </c>
      <c r="E118" s="5">
        <v>45420</v>
      </c>
      <c r="F118" s="4" t="s">
        <v>18</v>
      </c>
      <c r="G118" s="4">
        <v>54</v>
      </c>
      <c r="H118" s="4">
        <v>4</v>
      </c>
      <c r="I118" s="7">
        <v>797.2</v>
      </c>
      <c r="J118" s="7">
        <v>3985.93</v>
      </c>
      <c r="K118" s="7">
        <v>0</v>
      </c>
      <c r="L118" s="7">
        <v>3985.9</v>
      </c>
      <c r="M118" s="7">
        <v>3.46</v>
      </c>
      <c r="N118" s="7">
        <v>2758.3120000000004</v>
      </c>
      <c r="O118" s="7">
        <v>0</v>
      </c>
      <c r="P118" s="7">
        <v>0</v>
      </c>
      <c r="Q118" s="7">
        <v>0</v>
      </c>
      <c r="R118" s="7">
        <v>24140</v>
      </c>
      <c r="S118" s="7">
        <v>0</v>
      </c>
      <c r="T118" s="7">
        <v>3964</v>
      </c>
      <c r="U118" s="7">
        <f t="shared" si="3"/>
        <v>-21.900000000000091</v>
      </c>
      <c r="V118" s="7">
        <f t="shared" si="4"/>
        <v>26898.312000000002</v>
      </c>
      <c r="W118" s="4">
        <f t="shared" si="5"/>
        <v>26898.514450979703</v>
      </c>
      <c r="X118" s="7">
        <v>6.7483659901151558</v>
      </c>
      <c r="Y118" s="7">
        <v>6.7483659901151558</v>
      </c>
      <c r="Z118" s="1">
        <v>-0.54943676459520041</v>
      </c>
    </row>
    <row r="119" spans="1:26" x14ac:dyDescent="0.25">
      <c r="A119" s="3">
        <v>45413</v>
      </c>
      <c r="B119" s="4">
        <v>15</v>
      </c>
      <c r="C119" s="26" t="s">
        <v>11</v>
      </c>
      <c r="D119" s="4" t="s">
        <v>6</v>
      </c>
      <c r="E119" s="5">
        <v>45420</v>
      </c>
      <c r="F119" s="4" t="s">
        <v>18</v>
      </c>
      <c r="G119" s="4">
        <v>49</v>
      </c>
      <c r="H119" s="4">
        <v>9</v>
      </c>
      <c r="I119" s="7">
        <v>926</v>
      </c>
      <c r="J119" s="7">
        <v>0</v>
      </c>
      <c r="K119" s="7">
        <v>4066.23</v>
      </c>
      <c r="L119" s="7">
        <v>4066.2</v>
      </c>
      <c r="M119" s="7">
        <v>17.71</v>
      </c>
      <c r="N119" s="7">
        <v>16399.46</v>
      </c>
      <c r="O119" s="7">
        <v>61.6</v>
      </c>
      <c r="P119" s="7">
        <v>57041.599999999991</v>
      </c>
      <c r="Q119" s="7">
        <v>0</v>
      </c>
      <c r="R119" s="7">
        <v>0</v>
      </c>
      <c r="S119" s="7">
        <v>0</v>
      </c>
      <c r="T119" s="7">
        <v>4034.5</v>
      </c>
      <c r="U119" s="7">
        <f t="shared" si="3"/>
        <v>-31.699999999999818</v>
      </c>
      <c r="V119" s="7">
        <f t="shared" si="4"/>
        <v>73441.06</v>
      </c>
      <c r="W119" s="4">
        <f t="shared" si="5"/>
        <v>0</v>
      </c>
      <c r="X119" s="7">
        <v>18.06134966307609</v>
      </c>
      <c r="Y119" s="4">
        <v>0</v>
      </c>
      <c r="Z119" s="1">
        <v>-0.77959765874772069</v>
      </c>
    </row>
    <row r="120" spans="1:26" x14ac:dyDescent="0.25">
      <c r="A120" s="3">
        <v>45413</v>
      </c>
      <c r="B120" s="4">
        <v>16</v>
      </c>
      <c r="C120" s="26" t="s">
        <v>5</v>
      </c>
      <c r="D120" s="4" t="s">
        <v>6</v>
      </c>
      <c r="E120" s="5">
        <v>45420</v>
      </c>
      <c r="F120" s="4" t="s">
        <v>18</v>
      </c>
      <c r="G120" s="4">
        <v>46</v>
      </c>
      <c r="H120" s="4">
        <v>12</v>
      </c>
      <c r="I120" s="7">
        <v>926</v>
      </c>
      <c r="J120" s="7">
        <v>0</v>
      </c>
      <c r="K120" s="7">
        <v>3946.04</v>
      </c>
      <c r="L120" s="7">
        <v>3946</v>
      </c>
      <c r="M120" s="7">
        <v>18.239999999999998</v>
      </c>
      <c r="N120" s="7">
        <v>16890.239999999998</v>
      </c>
      <c r="O120" s="7">
        <v>23.2</v>
      </c>
      <c r="P120" s="7">
        <v>10741.6</v>
      </c>
      <c r="Q120" s="7">
        <v>0</v>
      </c>
      <c r="R120" s="7">
        <v>0</v>
      </c>
      <c r="S120" s="7">
        <v>0</v>
      </c>
      <c r="T120" s="7">
        <v>3924.3</v>
      </c>
      <c r="U120" s="7">
        <f t="shared" si="3"/>
        <v>-21.699999999999818</v>
      </c>
      <c r="V120" s="7">
        <f t="shared" si="4"/>
        <v>27631.839999999997</v>
      </c>
      <c r="W120" s="4">
        <f t="shared" si="5"/>
        <v>0</v>
      </c>
      <c r="X120" s="7">
        <v>7.0024936644703493</v>
      </c>
      <c r="Y120" s="4">
        <v>0</v>
      </c>
      <c r="Z120" s="1">
        <v>-0.5499239736441921</v>
      </c>
    </row>
    <row r="121" spans="1:26" x14ac:dyDescent="0.25">
      <c r="A121" s="3">
        <v>45413</v>
      </c>
      <c r="B121" s="4">
        <v>17</v>
      </c>
      <c r="C121" s="26" t="s">
        <v>7</v>
      </c>
      <c r="D121" s="4" t="s">
        <v>6</v>
      </c>
      <c r="E121" s="5">
        <v>45420</v>
      </c>
      <c r="F121" s="4" t="s">
        <v>18</v>
      </c>
      <c r="G121" s="4">
        <v>41</v>
      </c>
      <c r="H121" s="4">
        <v>18</v>
      </c>
      <c r="I121" s="7">
        <v>926</v>
      </c>
      <c r="J121" s="7">
        <v>3919.98</v>
      </c>
      <c r="K121" s="7">
        <v>0</v>
      </c>
      <c r="L121" s="7">
        <v>3920</v>
      </c>
      <c r="M121" s="7">
        <v>28.6</v>
      </c>
      <c r="N121" s="7">
        <v>26483.600000000002</v>
      </c>
      <c r="O121" s="7">
        <v>1.8</v>
      </c>
      <c r="P121" s="7">
        <v>833.4</v>
      </c>
      <c r="Q121" s="7">
        <v>0</v>
      </c>
      <c r="R121" s="7">
        <v>0</v>
      </c>
      <c r="S121" s="7">
        <v>0</v>
      </c>
      <c r="T121" s="7">
        <v>3892.5</v>
      </c>
      <c r="U121" s="7">
        <f t="shared" si="3"/>
        <v>-27.5</v>
      </c>
      <c r="V121" s="7">
        <f t="shared" si="4"/>
        <v>27317.000000000004</v>
      </c>
      <c r="W121" s="4">
        <f t="shared" si="5"/>
        <v>27316.860627551028</v>
      </c>
      <c r="X121" s="7">
        <v>6.9686224489795929</v>
      </c>
      <c r="Y121" s="7">
        <v>6.9686224489795938</v>
      </c>
      <c r="Z121" s="1">
        <v>-0.70153061224489799</v>
      </c>
    </row>
    <row r="122" spans="1:26" x14ac:dyDescent="0.25">
      <c r="A122" s="3">
        <v>45413</v>
      </c>
      <c r="B122" s="4">
        <v>18</v>
      </c>
      <c r="C122" s="26" t="s">
        <v>8</v>
      </c>
      <c r="D122" s="4" t="s">
        <v>6</v>
      </c>
      <c r="E122" s="5">
        <v>45420</v>
      </c>
      <c r="F122" s="4" t="s">
        <v>18</v>
      </c>
      <c r="G122" s="4">
        <v>44</v>
      </c>
      <c r="H122" s="4">
        <v>13</v>
      </c>
      <c r="I122" s="7">
        <v>1054.7</v>
      </c>
      <c r="J122" s="7">
        <v>3857.11</v>
      </c>
      <c r="K122" s="7">
        <v>0</v>
      </c>
      <c r="L122" s="7">
        <v>3857.1</v>
      </c>
      <c r="M122" s="7">
        <v>17.57</v>
      </c>
      <c r="N122" s="7">
        <v>18531.079000000002</v>
      </c>
      <c r="O122" s="7">
        <v>7.6</v>
      </c>
      <c r="P122" s="7">
        <v>4007.86</v>
      </c>
      <c r="Q122" s="7">
        <v>0</v>
      </c>
      <c r="R122" s="7">
        <v>0</v>
      </c>
      <c r="S122" s="7">
        <v>0</v>
      </c>
      <c r="T122" s="7">
        <v>3830.1</v>
      </c>
      <c r="U122" s="7">
        <f t="shared" si="3"/>
        <v>-27</v>
      </c>
      <c r="V122" s="7">
        <f t="shared" si="4"/>
        <v>22538.939000000002</v>
      </c>
      <c r="W122" s="4">
        <f t="shared" si="5"/>
        <v>22538.997434935576</v>
      </c>
      <c r="X122" s="7">
        <v>5.8434935573358233</v>
      </c>
      <c r="Y122" s="7">
        <v>5.8434935573358224</v>
      </c>
      <c r="Z122" s="1">
        <v>-0.70000777786419854</v>
      </c>
    </row>
    <row r="123" spans="1:26" x14ac:dyDescent="0.25">
      <c r="A123" s="3">
        <v>45413</v>
      </c>
      <c r="B123" s="4">
        <v>19</v>
      </c>
      <c r="C123" s="26" t="s">
        <v>7</v>
      </c>
      <c r="D123" s="4" t="s">
        <v>6</v>
      </c>
      <c r="E123" s="5">
        <v>45421</v>
      </c>
      <c r="F123" s="4" t="s">
        <v>18</v>
      </c>
      <c r="G123" s="4">
        <v>48</v>
      </c>
      <c r="H123" s="4">
        <v>10</v>
      </c>
      <c r="I123" s="7">
        <v>926</v>
      </c>
      <c r="J123" s="7">
        <v>3875.95</v>
      </c>
      <c r="K123" s="7">
        <v>0</v>
      </c>
      <c r="L123" s="7">
        <v>3876</v>
      </c>
      <c r="M123" s="7">
        <v>25.35</v>
      </c>
      <c r="N123" s="7">
        <v>23474.100000000002</v>
      </c>
      <c r="O123" s="7">
        <v>0</v>
      </c>
      <c r="P123" s="7">
        <v>0</v>
      </c>
      <c r="Q123" s="7">
        <v>0</v>
      </c>
      <c r="R123" s="7">
        <v>39580</v>
      </c>
      <c r="S123" s="7">
        <v>0</v>
      </c>
      <c r="T123" s="7">
        <v>3849.2</v>
      </c>
      <c r="U123" s="7">
        <f t="shared" si="3"/>
        <v>-26.800000000000182</v>
      </c>
      <c r="V123" s="7">
        <f t="shared" si="4"/>
        <v>63054.100000000006</v>
      </c>
      <c r="W123" s="4">
        <f t="shared" si="5"/>
        <v>63053.286608617134</v>
      </c>
      <c r="X123" s="7">
        <v>16.267827657378742</v>
      </c>
      <c r="Y123" s="7">
        <v>16.267827657378742</v>
      </c>
      <c r="Z123" s="1">
        <v>-0.6914344685242565</v>
      </c>
    </row>
    <row r="124" spans="1:26" x14ac:dyDescent="0.25">
      <c r="A124" s="3">
        <v>45413</v>
      </c>
      <c r="B124" s="4">
        <v>20</v>
      </c>
      <c r="C124" s="26" t="s">
        <v>8</v>
      </c>
      <c r="D124" s="4" t="s">
        <v>6</v>
      </c>
      <c r="E124" s="5">
        <v>45422</v>
      </c>
      <c r="F124" s="4" t="s">
        <v>18</v>
      </c>
      <c r="G124" s="4">
        <v>48</v>
      </c>
      <c r="H124" s="4">
        <v>10</v>
      </c>
      <c r="I124" s="7">
        <v>1054.7</v>
      </c>
      <c r="J124" s="7">
        <v>3918.12</v>
      </c>
      <c r="K124" s="7">
        <v>0</v>
      </c>
      <c r="L124" s="7">
        <v>3918.1</v>
      </c>
      <c r="M124" s="7">
        <v>16.55</v>
      </c>
      <c r="N124" s="7">
        <v>17455.285</v>
      </c>
      <c r="O124" s="7">
        <v>2.8</v>
      </c>
      <c r="P124" s="7">
        <v>1476.58</v>
      </c>
      <c r="Q124" s="7">
        <v>0</v>
      </c>
      <c r="R124" s="7">
        <v>0</v>
      </c>
      <c r="S124" s="7">
        <v>0</v>
      </c>
      <c r="T124" s="7">
        <v>3887.1</v>
      </c>
      <c r="U124" s="7">
        <f t="shared" si="3"/>
        <v>-31</v>
      </c>
      <c r="V124" s="7">
        <f t="shared" si="4"/>
        <v>18931.864999999998</v>
      </c>
      <c r="W124" s="4">
        <f t="shared" si="5"/>
        <v>18931.961637987795</v>
      </c>
      <c r="X124" s="7">
        <v>4.8318993900104639</v>
      </c>
      <c r="Y124" s="7">
        <v>4.831899390010463</v>
      </c>
      <c r="Z124" s="1">
        <v>-0.79119981623746205</v>
      </c>
    </row>
    <row r="125" spans="1:26" x14ac:dyDescent="0.25">
      <c r="A125" s="3">
        <v>45413</v>
      </c>
      <c r="B125" s="4">
        <v>21</v>
      </c>
      <c r="C125" s="26" t="s">
        <v>7</v>
      </c>
      <c r="D125" s="4" t="s">
        <v>6</v>
      </c>
      <c r="E125" s="5">
        <v>45422</v>
      </c>
      <c r="F125" s="4" t="s">
        <v>20</v>
      </c>
      <c r="G125" s="4">
        <v>59</v>
      </c>
      <c r="H125" s="4">
        <v>0</v>
      </c>
      <c r="I125" s="7">
        <v>926</v>
      </c>
      <c r="J125" s="7">
        <v>4015.9</v>
      </c>
      <c r="K125" s="7">
        <v>0</v>
      </c>
      <c r="L125" s="7">
        <v>4015.9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39730</v>
      </c>
      <c r="S125" s="7">
        <v>0</v>
      </c>
      <c r="T125" s="7">
        <v>3981.75</v>
      </c>
      <c r="U125" s="7">
        <f t="shared" si="3"/>
        <v>-34.150000000000091</v>
      </c>
      <c r="V125" s="7">
        <f t="shared" si="4"/>
        <v>39730</v>
      </c>
      <c r="W125" s="4">
        <f t="shared" si="5"/>
        <v>39730</v>
      </c>
      <c r="X125" s="7">
        <v>9.8931746308424007</v>
      </c>
      <c r="Y125" s="7">
        <v>9.8931746308424007</v>
      </c>
      <c r="Z125" s="1">
        <v>-0.85036978012400932</v>
      </c>
    </row>
    <row r="126" spans="1:26" x14ac:dyDescent="0.25">
      <c r="A126" s="3">
        <v>45413</v>
      </c>
      <c r="B126" s="4">
        <v>22</v>
      </c>
      <c r="C126" s="26" t="s">
        <v>5</v>
      </c>
      <c r="D126" s="4" t="s">
        <v>6</v>
      </c>
      <c r="E126" s="5">
        <v>45422</v>
      </c>
      <c r="F126" s="4" t="s">
        <v>18</v>
      </c>
      <c r="G126" s="4">
        <v>43</v>
      </c>
      <c r="H126" s="4">
        <v>15</v>
      </c>
      <c r="I126" s="7">
        <v>926</v>
      </c>
      <c r="J126" s="7">
        <v>0</v>
      </c>
      <c r="K126" s="7">
        <v>3963.53</v>
      </c>
      <c r="L126" s="7">
        <v>3963.5</v>
      </c>
      <c r="M126" s="7">
        <v>39.450000000000003</v>
      </c>
      <c r="N126" s="7">
        <v>36530.700000000004</v>
      </c>
      <c r="O126" s="7">
        <v>13.2</v>
      </c>
      <c r="P126" s="7">
        <v>6111.6000000000013</v>
      </c>
      <c r="Q126" s="7">
        <v>0</v>
      </c>
      <c r="R126" s="7">
        <v>0</v>
      </c>
      <c r="S126" s="7">
        <v>0</v>
      </c>
      <c r="T126" s="7">
        <v>3938.9</v>
      </c>
      <c r="U126" s="7">
        <f t="shared" si="3"/>
        <v>-24.599999999999909</v>
      </c>
      <c r="V126" s="7">
        <f t="shared" si="4"/>
        <v>42642.3</v>
      </c>
      <c r="W126" s="4">
        <f t="shared" si="5"/>
        <v>0</v>
      </c>
      <c r="X126" s="7">
        <v>10.758748580799798</v>
      </c>
      <c r="Y126" s="4">
        <v>0</v>
      </c>
      <c r="Z126" s="1">
        <v>-0.62066355493881442</v>
      </c>
    </row>
    <row r="127" spans="1:26" x14ac:dyDescent="0.25">
      <c r="A127" s="3">
        <v>45413</v>
      </c>
      <c r="B127" s="4">
        <v>23</v>
      </c>
      <c r="C127" s="26" t="s">
        <v>8</v>
      </c>
      <c r="D127" s="4" t="s">
        <v>6</v>
      </c>
      <c r="E127" s="5">
        <v>45423</v>
      </c>
      <c r="F127" s="4" t="s">
        <v>19</v>
      </c>
      <c r="G127" s="4">
        <v>58</v>
      </c>
      <c r="H127" s="4">
        <v>0</v>
      </c>
      <c r="I127" s="7">
        <v>1398.7</v>
      </c>
      <c r="J127" s="7">
        <v>3919.9</v>
      </c>
      <c r="K127" s="7">
        <v>0</v>
      </c>
      <c r="L127" s="7">
        <v>3919.9</v>
      </c>
      <c r="M127" s="7">
        <v>0</v>
      </c>
      <c r="N127" s="7">
        <v>0</v>
      </c>
      <c r="O127" s="7">
        <v>5</v>
      </c>
      <c r="P127" s="7">
        <v>3496.75</v>
      </c>
      <c r="Q127" s="7">
        <v>0</v>
      </c>
      <c r="R127" s="7">
        <v>0</v>
      </c>
      <c r="S127" s="7">
        <v>0</v>
      </c>
      <c r="T127" s="7">
        <v>3886.55</v>
      </c>
      <c r="U127" s="7">
        <f t="shared" si="3"/>
        <v>-33.349999999999909</v>
      </c>
      <c r="V127" s="7">
        <f t="shared" si="4"/>
        <v>3496.75</v>
      </c>
      <c r="W127" s="4">
        <f t="shared" si="5"/>
        <v>3496.75</v>
      </c>
      <c r="X127" s="7">
        <v>0.89205081762289851</v>
      </c>
      <c r="Y127" s="7">
        <v>0.89205081762289851</v>
      </c>
      <c r="Z127" s="1">
        <v>-0.85078700987269862</v>
      </c>
    </row>
    <row r="128" spans="1:26" x14ac:dyDescent="0.25">
      <c r="A128" s="3">
        <v>45413</v>
      </c>
      <c r="B128" s="4">
        <v>24</v>
      </c>
      <c r="C128" s="26" t="s">
        <v>7</v>
      </c>
      <c r="D128" s="4" t="s">
        <v>6</v>
      </c>
      <c r="E128" s="5">
        <v>45424</v>
      </c>
      <c r="F128" s="4" t="s">
        <v>18</v>
      </c>
      <c r="G128" s="4">
        <v>43</v>
      </c>
      <c r="H128" s="4">
        <v>16</v>
      </c>
      <c r="I128" s="7">
        <v>797.2</v>
      </c>
      <c r="J128" s="7">
        <v>4004.47</v>
      </c>
      <c r="K128" s="7">
        <v>0</v>
      </c>
      <c r="L128" s="7">
        <v>4004.5</v>
      </c>
      <c r="M128" s="7">
        <v>19.07</v>
      </c>
      <c r="N128" s="7">
        <v>15202.604000000001</v>
      </c>
      <c r="O128" s="7">
        <v>0</v>
      </c>
      <c r="P128" s="7">
        <v>0</v>
      </c>
      <c r="Q128" s="7">
        <v>0</v>
      </c>
      <c r="R128" s="7">
        <v>39730</v>
      </c>
      <c r="S128" s="7">
        <v>0</v>
      </c>
      <c r="T128" s="7">
        <v>3978.4</v>
      </c>
      <c r="U128" s="7">
        <f t="shared" si="3"/>
        <v>-26.099999999999909</v>
      </c>
      <c r="V128" s="7">
        <f t="shared" si="4"/>
        <v>54932.603999999999</v>
      </c>
      <c r="W128" s="4">
        <f t="shared" si="5"/>
        <v>54932.192468442998</v>
      </c>
      <c r="X128" s="7">
        <v>13.717718566612561</v>
      </c>
      <c r="Y128" s="7">
        <v>13.717718566612561</v>
      </c>
      <c r="Z128" s="1">
        <v>-0.65176676239230635</v>
      </c>
    </row>
    <row r="129" spans="1:26" x14ac:dyDescent="0.25">
      <c r="A129" s="3">
        <v>45413</v>
      </c>
      <c r="B129" s="4">
        <v>25</v>
      </c>
      <c r="C129" s="26" t="s">
        <v>7</v>
      </c>
      <c r="D129" s="4" t="s">
        <v>6</v>
      </c>
      <c r="E129" s="5">
        <v>45425</v>
      </c>
      <c r="F129" s="4" t="s">
        <v>18</v>
      </c>
      <c r="G129" s="4">
        <v>39</v>
      </c>
      <c r="H129" s="4">
        <v>13</v>
      </c>
      <c r="I129" s="7">
        <v>926</v>
      </c>
      <c r="J129" s="7">
        <v>3473.76</v>
      </c>
      <c r="K129" s="7">
        <v>0</v>
      </c>
      <c r="L129" s="7">
        <v>3473.8</v>
      </c>
      <c r="M129" s="7">
        <v>26.81</v>
      </c>
      <c r="N129" s="7">
        <v>24826.059999999998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3445.95</v>
      </c>
      <c r="U129" s="7">
        <f t="shared" si="3"/>
        <v>-27.850000000000364</v>
      </c>
      <c r="V129" s="7">
        <f t="shared" si="4"/>
        <v>24826.059999999998</v>
      </c>
      <c r="W129" s="4">
        <f t="shared" si="5"/>
        <v>24825.774133686449</v>
      </c>
      <c r="X129" s="7">
        <v>7.1466578386781032</v>
      </c>
      <c r="Y129" s="7">
        <v>7.1466578386781032</v>
      </c>
      <c r="Z129" s="1">
        <v>-0.80171570038575524</v>
      </c>
    </row>
    <row r="130" spans="1:26" x14ac:dyDescent="0.25">
      <c r="A130" s="3">
        <v>45413</v>
      </c>
      <c r="B130" s="4">
        <v>26</v>
      </c>
      <c r="C130" s="26" t="s">
        <v>5</v>
      </c>
      <c r="D130" s="4" t="s">
        <v>6</v>
      </c>
      <c r="E130" s="5">
        <v>45425</v>
      </c>
      <c r="F130" s="4" t="s">
        <v>18</v>
      </c>
      <c r="G130" s="4">
        <v>38</v>
      </c>
      <c r="H130" s="4">
        <v>20</v>
      </c>
      <c r="I130" s="7">
        <v>926</v>
      </c>
      <c r="J130" s="7">
        <v>0</v>
      </c>
      <c r="K130" s="7">
        <v>3933.65</v>
      </c>
      <c r="L130" s="7">
        <v>3933.7</v>
      </c>
      <c r="M130" s="7">
        <v>21.54</v>
      </c>
      <c r="N130" s="7">
        <v>19946.04</v>
      </c>
      <c r="O130" s="7">
        <v>16.2</v>
      </c>
      <c r="P130" s="7">
        <v>7500.6000000000013</v>
      </c>
      <c r="Q130" s="7">
        <v>0</v>
      </c>
      <c r="R130" s="7">
        <v>0</v>
      </c>
      <c r="S130" s="7">
        <v>0</v>
      </c>
      <c r="T130" s="7">
        <v>3905.7</v>
      </c>
      <c r="U130" s="7">
        <f t="shared" si="3"/>
        <v>-28</v>
      </c>
      <c r="V130" s="7">
        <f t="shared" si="4"/>
        <v>27446.640000000003</v>
      </c>
      <c r="W130" s="4">
        <f t="shared" si="5"/>
        <v>0</v>
      </c>
      <c r="X130" s="7">
        <v>6.9773088949335245</v>
      </c>
      <c r="Y130" s="4">
        <v>0</v>
      </c>
      <c r="Z130" s="1">
        <v>-0.71179805272389862</v>
      </c>
    </row>
    <row r="131" spans="1:26" x14ac:dyDescent="0.25">
      <c r="A131" s="3">
        <v>45413</v>
      </c>
      <c r="B131" s="4">
        <v>27</v>
      </c>
      <c r="C131" s="26" t="s">
        <v>9</v>
      </c>
      <c r="D131" s="4" t="s">
        <v>6</v>
      </c>
      <c r="E131" s="5">
        <v>45426</v>
      </c>
      <c r="F131" s="4" t="s">
        <v>18</v>
      </c>
      <c r="G131" s="4">
        <v>50</v>
      </c>
      <c r="H131" s="4">
        <v>8</v>
      </c>
      <c r="I131" s="7">
        <v>1054.7</v>
      </c>
      <c r="J131" s="7">
        <v>0</v>
      </c>
      <c r="K131" s="7">
        <v>3917.94</v>
      </c>
      <c r="L131" s="7">
        <v>3917.94</v>
      </c>
      <c r="M131" s="7">
        <v>8.99</v>
      </c>
      <c r="N131" s="7">
        <v>9481.7530000000006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3890.9</v>
      </c>
      <c r="U131" s="7">
        <f t="shared" ref="U131:U194" si="6">T131-L131</f>
        <v>-27.039999999999964</v>
      </c>
      <c r="V131" s="7">
        <f t="shared" ref="V131:V194" si="7">+S131+R131+Q131+P131+N131</f>
        <v>9481.7530000000006</v>
      </c>
      <c r="W131" s="4">
        <f t="shared" ref="W131:W194" si="8">IFERROR((J131/L131*100)%*V131,"0")</f>
        <v>0</v>
      </c>
      <c r="X131" s="7">
        <v>2.4200863208727035</v>
      </c>
      <c r="Y131" s="4">
        <v>0</v>
      </c>
      <c r="Z131" s="1">
        <v>-0.69015860375605453</v>
      </c>
    </row>
    <row r="132" spans="1:26" x14ac:dyDescent="0.25">
      <c r="A132" s="3">
        <v>45413</v>
      </c>
      <c r="B132" s="4">
        <v>28</v>
      </c>
      <c r="C132" s="26" t="s">
        <v>7</v>
      </c>
      <c r="D132" s="4" t="s">
        <v>6</v>
      </c>
      <c r="E132" s="5">
        <v>45426</v>
      </c>
      <c r="F132" s="4" t="s">
        <v>18</v>
      </c>
      <c r="G132" s="4">
        <v>46</v>
      </c>
      <c r="H132" s="4">
        <v>12</v>
      </c>
      <c r="I132" s="7">
        <v>926</v>
      </c>
      <c r="J132" s="7">
        <v>3960.5</v>
      </c>
      <c r="K132" s="7">
        <v>0</v>
      </c>
      <c r="L132" s="7">
        <v>3960.5</v>
      </c>
      <c r="M132" s="7">
        <v>12.32</v>
      </c>
      <c r="N132" s="7">
        <v>11408.32</v>
      </c>
      <c r="O132" s="7">
        <v>8.8000000000000007</v>
      </c>
      <c r="P132" s="7">
        <v>-2222.4000000000005</v>
      </c>
      <c r="Q132" s="7">
        <v>15742</v>
      </c>
      <c r="R132" s="7">
        <v>0</v>
      </c>
      <c r="S132" s="7">
        <v>0</v>
      </c>
      <c r="T132" s="7">
        <v>3928</v>
      </c>
      <c r="U132" s="7">
        <f t="shared" si="6"/>
        <v>-32.5</v>
      </c>
      <c r="V132" s="7">
        <f t="shared" si="7"/>
        <v>24927.919999999998</v>
      </c>
      <c r="W132" s="4">
        <f t="shared" si="8"/>
        <v>24927.919999999998</v>
      </c>
      <c r="X132" s="7">
        <v>6.2941345789673013</v>
      </c>
      <c r="Y132" s="7">
        <v>6.2941345789673013</v>
      </c>
      <c r="Z132" s="1">
        <v>-0.82060345915919708</v>
      </c>
    </row>
    <row r="133" spans="1:26" x14ac:dyDescent="0.25">
      <c r="A133" s="3">
        <v>45413</v>
      </c>
      <c r="B133" s="4">
        <v>29</v>
      </c>
      <c r="C133" s="26" t="s">
        <v>8</v>
      </c>
      <c r="D133" s="4" t="s">
        <v>6</v>
      </c>
      <c r="E133" s="5">
        <v>45426</v>
      </c>
      <c r="F133" s="4" t="s">
        <v>18</v>
      </c>
      <c r="G133" s="4">
        <v>39</v>
      </c>
      <c r="H133" s="4">
        <v>19</v>
      </c>
      <c r="I133" s="7">
        <v>1054.7</v>
      </c>
      <c r="J133" s="7">
        <v>3949.85</v>
      </c>
      <c r="K133" s="7">
        <v>0</v>
      </c>
      <c r="L133" s="7">
        <v>3949.9</v>
      </c>
      <c r="M133" s="7">
        <v>28.33</v>
      </c>
      <c r="N133" s="7">
        <v>29879.650999999998</v>
      </c>
      <c r="O133" s="7">
        <v>12.6</v>
      </c>
      <c r="P133" s="7">
        <v>6644.61</v>
      </c>
      <c r="Q133" s="7">
        <v>0</v>
      </c>
      <c r="R133" s="7">
        <v>0</v>
      </c>
      <c r="S133" s="7">
        <v>0</v>
      </c>
      <c r="T133" s="7">
        <v>3924.15</v>
      </c>
      <c r="U133" s="7">
        <f t="shared" si="6"/>
        <v>-25.75</v>
      </c>
      <c r="V133" s="7">
        <f t="shared" si="7"/>
        <v>36524.260999999999</v>
      </c>
      <c r="W133" s="4">
        <f t="shared" si="8"/>
        <v>36523.798655877363</v>
      </c>
      <c r="X133" s="7">
        <v>9.2468824527203211</v>
      </c>
      <c r="Y133" s="7">
        <v>9.2468824527203211</v>
      </c>
      <c r="Z133" s="1">
        <v>-0.65191523836046483</v>
      </c>
    </row>
    <row r="134" spans="1:26" x14ac:dyDescent="0.25">
      <c r="A134" s="3">
        <v>45413</v>
      </c>
      <c r="B134" s="4">
        <v>30</v>
      </c>
      <c r="C134" s="26" t="s">
        <v>7</v>
      </c>
      <c r="D134" s="4" t="s">
        <v>6</v>
      </c>
      <c r="E134" s="5">
        <v>45427</v>
      </c>
      <c r="F134" s="4" t="s">
        <v>18</v>
      </c>
      <c r="G134" s="4">
        <v>43</v>
      </c>
      <c r="H134" s="4">
        <v>15</v>
      </c>
      <c r="I134" s="7">
        <v>926</v>
      </c>
      <c r="J134" s="7">
        <v>3941.37</v>
      </c>
      <c r="K134" s="7">
        <v>0</v>
      </c>
      <c r="L134" s="7">
        <v>3941.4</v>
      </c>
      <c r="M134" s="7">
        <v>19.940000000000001</v>
      </c>
      <c r="N134" s="7">
        <v>18464.440000000002</v>
      </c>
      <c r="O134" s="7">
        <v>4</v>
      </c>
      <c r="P134" s="7">
        <v>1852</v>
      </c>
      <c r="Q134" s="7">
        <v>0</v>
      </c>
      <c r="R134" s="7">
        <v>0</v>
      </c>
      <c r="S134" s="7">
        <v>0</v>
      </c>
      <c r="T134" s="7">
        <v>3901.95</v>
      </c>
      <c r="U134" s="7">
        <f t="shared" si="6"/>
        <v>-39.450000000000273</v>
      </c>
      <c r="V134" s="7">
        <f t="shared" si="7"/>
        <v>20316.440000000002</v>
      </c>
      <c r="W134" s="4">
        <f t="shared" si="8"/>
        <v>20316.2853612422</v>
      </c>
      <c r="X134" s="7">
        <v>5.1546252600598779</v>
      </c>
      <c r="Y134" s="7">
        <v>5.1546252600598779</v>
      </c>
      <c r="Z134" s="1">
        <v>-1.0009133810321276</v>
      </c>
    </row>
    <row r="135" spans="1:26" x14ac:dyDescent="0.25">
      <c r="A135" s="3">
        <v>45413</v>
      </c>
      <c r="B135" s="4">
        <v>31</v>
      </c>
      <c r="C135" s="26" t="s">
        <v>7</v>
      </c>
      <c r="D135" s="4" t="s">
        <v>6</v>
      </c>
      <c r="E135" s="5">
        <v>45427</v>
      </c>
      <c r="F135" s="4" t="s">
        <v>18</v>
      </c>
      <c r="G135" s="4">
        <v>40</v>
      </c>
      <c r="H135" s="4">
        <v>19</v>
      </c>
      <c r="I135" s="7">
        <v>926</v>
      </c>
      <c r="J135" s="7">
        <v>4064.6800000000003</v>
      </c>
      <c r="K135" s="7">
        <v>0</v>
      </c>
      <c r="L135" s="7">
        <v>4064.7</v>
      </c>
      <c r="M135" s="7">
        <v>14.41</v>
      </c>
      <c r="N135" s="7">
        <v>13343.66</v>
      </c>
      <c r="O135" s="7">
        <v>0</v>
      </c>
      <c r="P135" s="7">
        <v>0</v>
      </c>
      <c r="Q135" s="7">
        <v>0</v>
      </c>
      <c r="R135" s="7">
        <v>24290</v>
      </c>
      <c r="S135" s="7">
        <v>0</v>
      </c>
      <c r="T135" s="7">
        <v>4031.35</v>
      </c>
      <c r="U135" s="7">
        <f t="shared" si="6"/>
        <v>-33.349999999999909</v>
      </c>
      <c r="V135" s="7">
        <f t="shared" si="7"/>
        <v>37633.660000000003</v>
      </c>
      <c r="W135" s="4">
        <f t="shared" si="8"/>
        <v>37633.474826875296</v>
      </c>
      <c r="X135" s="7">
        <v>9.258656235392527</v>
      </c>
      <c r="Y135" s="7">
        <v>9.2586562353925252</v>
      </c>
      <c r="Z135" s="1">
        <v>-0.82047875611976051</v>
      </c>
    </row>
    <row r="136" spans="1:26" x14ac:dyDescent="0.25">
      <c r="A136" s="3">
        <v>45413</v>
      </c>
      <c r="B136" s="4">
        <v>32</v>
      </c>
      <c r="C136" s="26" t="s">
        <v>5</v>
      </c>
      <c r="D136" s="4" t="s">
        <v>6</v>
      </c>
      <c r="E136" s="5">
        <v>45428</v>
      </c>
      <c r="F136" s="4" t="s">
        <v>18</v>
      </c>
      <c r="G136" s="4">
        <v>47</v>
      </c>
      <c r="H136" s="4">
        <v>12</v>
      </c>
      <c r="I136" s="7">
        <v>926</v>
      </c>
      <c r="J136" s="7">
        <v>0</v>
      </c>
      <c r="K136" s="7">
        <v>4011.85</v>
      </c>
      <c r="L136" s="7">
        <v>4011.85</v>
      </c>
      <c r="M136" s="7">
        <v>14.73</v>
      </c>
      <c r="N136" s="7">
        <v>13639.98</v>
      </c>
      <c r="O136" s="7">
        <v>28.4</v>
      </c>
      <c r="P136" s="7">
        <v>13149.200000000003</v>
      </c>
      <c r="Q136" s="7">
        <v>0</v>
      </c>
      <c r="R136" s="7">
        <v>0</v>
      </c>
      <c r="S136" s="7">
        <v>0</v>
      </c>
      <c r="T136" s="7">
        <v>3986.3</v>
      </c>
      <c r="U136" s="7">
        <f t="shared" si="6"/>
        <v>-25.549999999999727</v>
      </c>
      <c r="V136" s="7">
        <f t="shared" si="7"/>
        <v>26789.18</v>
      </c>
      <c r="W136" s="4">
        <f t="shared" si="8"/>
        <v>0</v>
      </c>
      <c r="X136" s="7">
        <v>6.6775128681281704</v>
      </c>
      <c r="Y136" s="4">
        <v>0</v>
      </c>
      <c r="Z136" s="1">
        <v>-0.63686329249597384</v>
      </c>
    </row>
    <row r="137" spans="1:26" x14ac:dyDescent="0.25">
      <c r="A137" s="3">
        <v>45413</v>
      </c>
      <c r="B137" s="4">
        <v>33</v>
      </c>
      <c r="C137" s="26" t="s">
        <v>5</v>
      </c>
      <c r="D137" s="4" t="s">
        <v>6</v>
      </c>
      <c r="E137" s="5">
        <v>45431</v>
      </c>
      <c r="F137" s="4" t="s">
        <v>18</v>
      </c>
      <c r="G137" s="4">
        <v>47</v>
      </c>
      <c r="H137" s="4">
        <v>12</v>
      </c>
      <c r="I137" s="7">
        <v>926</v>
      </c>
      <c r="J137" s="7">
        <v>0</v>
      </c>
      <c r="K137" s="7">
        <v>4094.56</v>
      </c>
      <c r="L137" s="7">
        <v>4094.6</v>
      </c>
      <c r="M137" s="7">
        <v>8.5</v>
      </c>
      <c r="N137" s="7">
        <v>7871</v>
      </c>
      <c r="O137" s="7">
        <v>20.6</v>
      </c>
      <c r="P137" s="7">
        <v>9537.7999999999975</v>
      </c>
      <c r="Q137" s="7">
        <v>0</v>
      </c>
      <c r="R137" s="7">
        <v>0</v>
      </c>
      <c r="S137" s="7">
        <v>0</v>
      </c>
      <c r="T137" s="7">
        <v>4063.85</v>
      </c>
      <c r="U137" s="7">
        <f t="shared" si="6"/>
        <v>-30.75</v>
      </c>
      <c r="V137" s="7">
        <f t="shared" si="7"/>
        <v>17408.799999999996</v>
      </c>
      <c r="W137" s="4">
        <f t="shared" si="8"/>
        <v>0</v>
      </c>
      <c r="X137" s="7">
        <v>4.2516485126752297</v>
      </c>
      <c r="Y137" s="4">
        <v>0</v>
      </c>
      <c r="Z137" s="1">
        <v>-0.75098910760513848</v>
      </c>
    </row>
    <row r="138" spans="1:26" x14ac:dyDescent="0.25">
      <c r="A138" s="3">
        <v>45413</v>
      </c>
      <c r="B138" s="4">
        <v>34</v>
      </c>
      <c r="C138" s="26" t="s">
        <v>8</v>
      </c>
      <c r="D138" s="4" t="s">
        <v>6</v>
      </c>
      <c r="E138" s="5">
        <v>45431</v>
      </c>
      <c r="F138" s="4" t="s">
        <v>18</v>
      </c>
      <c r="G138" s="4">
        <v>0</v>
      </c>
      <c r="H138" s="4">
        <v>59</v>
      </c>
      <c r="I138" s="7">
        <v>1054.7</v>
      </c>
      <c r="J138" s="7">
        <v>4078.05</v>
      </c>
      <c r="K138" s="7">
        <v>0</v>
      </c>
      <c r="L138" s="7">
        <v>4078.1</v>
      </c>
      <c r="M138" s="7">
        <v>60.9</v>
      </c>
      <c r="N138" s="7">
        <v>64231.23</v>
      </c>
      <c r="O138" s="7">
        <v>2.8</v>
      </c>
      <c r="P138" s="7">
        <v>1476.58</v>
      </c>
      <c r="Q138" s="7">
        <v>0</v>
      </c>
      <c r="R138" s="7">
        <v>0</v>
      </c>
      <c r="S138" s="7">
        <v>0</v>
      </c>
      <c r="T138" s="7">
        <v>4045.4</v>
      </c>
      <c r="U138" s="7">
        <f t="shared" si="6"/>
        <v>-32.699999999999818</v>
      </c>
      <c r="V138" s="7">
        <f t="shared" si="7"/>
        <v>65707.81</v>
      </c>
      <c r="W138" s="4">
        <f t="shared" si="8"/>
        <v>65707.004382065177</v>
      </c>
      <c r="X138" s="7">
        <v>16.112358696451778</v>
      </c>
      <c r="Y138" s="7">
        <v>16.112358696451778</v>
      </c>
      <c r="Z138" s="1">
        <v>-0.80184399597851497</v>
      </c>
    </row>
    <row r="139" spans="1:26" x14ac:dyDescent="0.25">
      <c r="A139" s="3">
        <v>45413</v>
      </c>
      <c r="B139" s="4">
        <v>35</v>
      </c>
      <c r="C139" s="26" t="s">
        <v>7</v>
      </c>
      <c r="D139" s="4" t="s">
        <v>6</v>
      </c>
      <c r="E139" s="5">
        <v>45432</v>
      </c>
      <c r="F139" s="4" t="s">
        <v>18</v>
      </c>
      <c r="G139" s="4">
        <v>35</v>
      </c>
      <c r="H139" s="4">
        <v>23</v>
      </c>
      <c r="I139" s="7">
        <v>926</v>
      </c>
      <c r="J139" s="7">
        <v>3948.0499999999997</v>
      </c>
      <c r="K139" s="7">
        <v>0</v>
      </c>
      <c r="L139" s="7">
        <v>3948.1</v>
      </c>
      <c r="M139" s="7">
        <v>25.41</v>
      </c>
      <c r="N139" s="7">
        <v>23529.66</v>
      </c>
      <c r="O139" s="7">
        <v>0</v>
      </c>
      <c r="P139" s="7">
        <v>0</v>
      </c>
      <c r="Q139" s="7">
        <v>0</v>
      </c>
      <c r="R139" s="7">
        <v>39580</v>
      </c>
      <c r="S139" s="7">
        <v>0</v>
      </c>
      <c r="T139" s="7">
        <v>3908.55</v>
      </c>
      <c r="U139" s="7">
        <f t="shared" si="6"/>
        <v>-39.549999999999727</v>
      </c>
      <c r="V139" s="7">
        <f t="shared" si="7"/>
        <v>63109.66</v>
      </c>
      <c r="W139" s="4">
        <f t="shared" si="8"/>
        <v>63108.860759099312</v>
      </c>
      <c r="X139" s="7">
        <v>15.984818013728123</v>
      </c>
      <c r="Y139" s="7">
        <v>15.984818013728123</v>
      </c>
      <c r="Z139" s="1">
        <v>-1.0017476760973565</v>
      </c>
    </row>
    <row r="140" spans="1:26" x14ac:dyDescent="0.25">
      <c r="A140" s="3">
        <v>45413</v>
      </c>
      <c r="B140" s="4">
        <v>36</v>
      </c>
      <c r="C140" s="26" t="s">
        <v>8</v>
      </c>
      <c r="D140" s="4" t="s">
        <v>6</v>
      </c>
      <c r="E140" s="5">
        <v>45432</v>
      </c>
      <c r="F140" s="4" t="s">
        <v>18</v>
      </c>
      <c r="G140" s="4">
        <v>48</v>
      </c>
      <c r="H140" s="4">
        <v>11</v>
      </c>
      <c r="I140" s="7">
        <v>1054.7</v>
      </c>
      <c r="J140" s="7">
        <v>4057.06</v>
      </c>
      <c r="K140" s="7">
        <v>0</v>
      </c>
      <c r="L140" s="7">
        <v>4057.1</v>
      </c>
      <c r="M140" s="7">
        <v>17.11</v>
      </c>
      <c r="N140" s="7">
        <v>18045.917000000001</v>
      </c>
      <c r="O140" s="7">
        <v>4</v>
      </c>
      <c r="P140" s="7">
        <v>2109.4</v>
      </c>
      <c r="Q140" s="7">
        <v>0</v>
      </c>
      <c r="R140" s="7">
        <v>0</v>
      </c>
      <c r="S140" s="7">
        <v>0</v>
      </c>
      <c r="T140" s="7">
        <v>4027.8</v>
      </c>
      <c r="U140" s="7">
        <f t="shared" si="6"/>
        <v>-29.299999999999727</v>
      </c>
      <c r="V140" s="7">
        <f t="shared" si="7"/>
        <v>20155.317000000003</v>
      </c>
      <c r="W140" s="4">
        <f t="shared" si="8"/>
        <v>20155.118283507927</v>
      </c>
      <c r="X140" s="7">
        <v>4.9679123018905136</v>
      </c>
      <c r="Y140" s="7">
        <v>4.9679123018905136</v>
      </c>
      <c r="Z140" s="1">
        <v>-0.72219072736683165</v>
      </c>
    </row>
    <row r="141" spans="1:26" x14ac:dyDescent="0.25">
      <c r="A141" s="3">
        <v>45413</v>
      </c>
      <c r="B141" s="4">
        <v>37</v>
      </c>
      <c r="C141" s="26" t="s">
        <v>7</v>
      </c>
      <c r="D141" s="4" t="s">
        <v>6</v>
      </c>
      <c r="E141" s="5">
        <v>45435</v>
      </c>
      <c r="F141" s="4" t="s">
        <v>18</v>
      </c>
      <c r="G141" s="4">
        <v>41</v>
      </c>
      <c r="H141" s="4">
        <v>17</v>
      </c>
      <c r="I141" s="7">
        <v>926</v>
      </c>
      <c r="J141" s="7">
        <v>3914.98</v>
      </c>
      <c r="K141" s="7">
        <v>0</v>
      </c>
      <c r="L141" s="7">
        <v>3915</v>
      </c>
      <c r="M141" s="7">
        <v>26.36</v>
      </c>
      <c r="N141" s="7">
        <v>24409.360000000001</v>
      </c>
      <c r="O141" s="7">
        <v>0</v>
      </c>
      <c r="P141" s="7">
        <v>0</v>
      </c>
      <c r="Q141" s="7">
        <v>0</v>
      </c>
      <c r="R141" s="7">
        <v>39580</v>
      </c>
      <c r="S141" s="7">
        <v>0</v>
      </c>
      <c r="T141" s="7">
        <v>3886</v>
      </c>
      <c r="U141" s="7">
        <f t="shared" si="6"/>
        <v>-29</v>
      </c>
      <c r="V141" s="7">
        <f t="shared" si="7"/>
        <v>63989.36</v>
      </c>
      <c r="W141" s="4">
        <f t="shared" si="8"/>
        <v>63989.033106717747</v>
      </c>
      <c r="X141" s="7">
        <v>16.344664112388251</v>
      </c>
      <c r="Y141" s="7">
        <v>16.344664112388248</v>
      </c>
      <c r="Z141" s="1">
        <v>-0.74074074074074081</v>
      </c>
    </row>
    <row r="142" spans="1:26" x14ac:dyDescent="0.25">
      <c r="A142" s="3">
        <v>45413</v>
      </c>
      <c r="B142" s="4">
        <v>38</v>
      </c>
      <c r="C142" s="26" t="s">
        <v>11</v>
      </c>
      <c r="D142" s="4" t="s">
        <v>6</v>
      </c>
      <c r="E142" s="5">
        <v>45435</v>
      </c>
      <c r="F142" s="4" t="s">
        <v>18</v>
      </c>
      <c r="G142" s="4">
        <v>45</v>
      </c>
      <c r="H142" s="4">
        <v>13</v>
      </c>
      <c r="I142" s="7">
        <v>926</v>
      </c>
      <c r="J142" s="7">
        <v>4070.55</v>
      </c>
      <c r="K142" s="7">
        <v>0</v>
      </c>
      <c r="L142" s="7">
        <v>4070.6</v>
      </c>
      <c r="M142" s="7">
        <v>7.23</v>
      </c>
      <c r="N142" s="7">
        <v>6694.9800000000005</v>
      </c>
      <c r="O142" s="7">
        <v>37</v>
      </c>
      <c r="P142" s="7">
        <v>34262</v>
      </c>
      <c r="Q142" s="7">
        <v>0</v>
      </c>
      <c r="R142" s="7">
        <v>0</v>
      </c>
      <c r="S142" s="7">
        <v>0</v>
      </c>
      <c r="T142" s="7">
        <v>4039.6</v>
      </c>
      <c r="U142" s="7">
        <f t="shared" si="6"/>
        <v>-31</v>
      </c>
      <c r="V142" s="7">
        <f t="shared" si="7"/>
        <v>40956.980000000003</v>
      </c>
      <c r="W142" s="4">
        <f t="shared" si="8"/>
        <v>40956.476917162086</v>
      </c>
      <c r="X142" s="7">
        <v>10.061656758217463</v>
      </c>
      <c r="Y142" s="7">
        <v>10.061656758217461</v>
      </c>
      <c r="Z142" s="1">
        <v>-0.76155849260551278</v>
      </c>
    </row>
    <row r="143" spans="1:26" x14ac:dyDescent="0.25">
      <c r="A143" s="3">
        <v>45413</v>
      </c>
      <c r="B143" s="4">
        <v>39</v>
      </c>
      <c r="C143" s="26" t="s">
        <v>8</v>
      </c>
      <c r="D143" s="4" t="s">
        <v>6</v>
      </c>
      <c r="E143" s="5">
        <v>45435</v>
      </c>
      <c r="F143" s="4" t="s">
        <v>18</v>
      </c>
      <c r="G143" s="4">
        <v>44</v>
      </c>
      <c r="H143" s="4">
        <v>13</v>
      </c>
      <c r="I143" s="7">
        <v>1054.7</v>
      </c>
      <c r="J143" s="7">
        <v>3876.56</v>
      </c>
      <c r="K143" s="7">
        <v>0</v>
      </c>
      <c r="L143" s="7">
        <v>3876.6</v>
      </c>
      <c r="M143" s="7">
        <v>14.95</v>
      </c>
      <c r="N143" s="7">
        <v>15767.764999999999</v>
      </c>
      <c r="O143" s="7">
        <v>6.6</v>
      </c>
      <c r="P143" s="7">
        <v>3480.5100000000007</v>
      </c>
      <c r="Q143" s="7">
        <v>0</v>
      </c>
      <c r="R143" s="7">
        <v>0</v>
      </c>
      <c r="S143" s="7">
        <v>0</v>
      </c>
      <c r="T143" s="7">
        <v>3844.75</v>
      </c>
      <c r="U143" s="7">
        <f t="shared" si="6"/>
        <v>-31.849999999999909</v>
      </c>
      <c r="V143" s="7">
        <f t="shared" si="7"/>
        <v>19248.275000000001</v>
      </c>
      <c r="W143" s="4">
        <f t="shared" si="8"/>
        <v>19248.076390135688</v>
      </c>
      <c r="X143" s="7">
        <v>4.9652466078522419</v>
      </c>
      <c r="Y143" s="7">
        <v>4.9652466078522419</v>
      </c>
      <c r="Z143" s="1">
        <v>-0.82159624413145305</v>
      </c>
    </row>
    <row r="144" spans="1:26" x14ac:dyDescent="0.25">
      <c r="A144" s="3">
        <v>45413</v>
      </c>
      <c r="B144" s="4">
        <v>40</v>
      </c>
      <c r="C144" s="26" t="s">
        <v>5</v>
      </c>
      <c r="D144" s="4" t="s">
        <v>6</v>
      </c>
      <c r="E144" s="5">
        <v>45435</v>
      </c>
      <c r="F144" s="4" t="s">
        <v>18</v>
      </c>
      <c r="G144" s="4">
        <v>56</v>
      </c>
      <c r="H144" s="4">
        <v>3</v>
      </c>
      <c r="I144" s="7">
        <v>926</v>
      </c>
      <c r="J144" s="7">
        <v>0</v>
      </c>
      <c r="K144" s="7">
        <v>4131.01</v>
      </c>
      <c r="L144" s="7">
        <v>4131</v>
      </c>
      <c r="M144" s="7">
        <v>0</v>
      </c>
      <c r="N144" s="7">
        <v>0</v>
      </c>
      <c r="O144" s="7">
        <v>56</v>
      </c>
      <c r="P144" s="7">
        <v>51856</v>
      </c>
      <c r="Q144" s="7">
        <v>0</v>
      </c>
      <c r="R144" s="7">
        <v>0</v>
      </c>
      <c r="S144" s="7">
        <v>0</v>
      </c>
      <c r="T144" s="7">
        <v>4102.8999999999996</v>
      </c>
      <c r="U144" s="7">
        <f t="shared" si="6"/>
        <v>-28.100000000000364</v>
      </c>
      <c r="V144" s="7">
        <f t="shared" si="7"/>
        <v>51856</v>
      </c>
      <c r="W144" s="4">
        <f t="shared" si="8"/>
        <v>0</v>
      </c>
      <c r="X144" s="7">
        <v>12.552892762043088</v>
      </c>
      <c r="Y144" s="4">
        <v>0</v>
      </c>
      <c r="Z144" s="1">
        <v>-0.68022270636650606</v>
      </c>
    </row>
    <row r="145" spans="1:26" x14ac:dyDescent="0.25">
      <c r="A145" s="3">
        <v>45413</v>
      </c>
      <c r="B145" s="4">
        <v>41</v>
      </c>
      <c r="C145" s="26" t="s">
        <v>11</v>
      </c>
      <c r="D145" s="4" t="s">
        <v>6</v>
      </c>
      <c r="E145" s="5">
        <v>45436</v>
      </c>
      <c r="F145" s="4" t="s">
        <v>18</v>
      </c>
      <c r="G145" s="4">
        <v>48</v>
      </c>
      <c r="H145" s="4">
        <v>11</v>
      </c>
      <c r="I145" s="7">
        <v>926</v>
      </c>
      <c r="J145" s="7">
        <v>0</v>
      </c>
      <c r="K145" s="7">
        <v>4077.05</v>
      </c>
      <c r="L145" s="7">
        <v>4077.1</v>
      </c>
      <c r="M145" s="7">
        <v>16.489999999999998</v>
      </c>
      <c r="N145" s="7">
        <v>15269.739999999998</v>
      </c>
      <c r="O145" s="7">
        <v>7.4</v>
      </c>
      <c r="P145" s="7">
        <v>3426.1999999999994</v>
      </c>
      <c r="Q145" s="7">
        <v>0</v>
      </c>
      <c r="R145" s="7">
        <v>0</v>
      </c>
      <c r="S145" s="7">
        <v>0</v>
      </c>
      <c r="T145" s="7">
        <v>4035.8</v>
      </c>
      <c r="U145" s="7">
        <f t="shared" si="6"/>
        <v>-41.299999999999727</v>
      </c>
      <c r="V145" s="7">
        <f t="shared" si="7"/>
        <v>18695.939999999999</v>
      </c>
      <c r="W145" s="4">
        <f t="shared" si="8"/>
        <v>0</v>
      </c>
      <c r="X145" s="7">
        <v>4.5855976061416204</v>
      </c>
      <c r="Y145" s="4">
        <v>0</v>
      </c>
      <c r="Z145" s="1">
        <v>-1.0129749086360336</v>
      </c>
    </row>
    <row r="146" spans="1:26" x14ac:dyDescent="0.25">
      <c r="A146" s="3">
        <v>45413</v>
      </c>
      <c r="B146" s="4">
        <v>42</v>
      </c>
      <c r="C146" s="26" t="s">
        <v>5</v>
      </c>
      <c r="D146" s="4" t="s">
        <v>6</v>
      </c>
      <c r="E146" s="5">
        <v>45436</v>
      </c>
      <c r="F146" s="4" t="s">
        <v>18</v>
      </c>
      <c r="G146" s="4">
        <v>45</v>
      </c>
      <c r="H146" s="4">
        <v>8</v>
      </c>
      <c r="I146" s="7">
        <v>926</v>
      </c>
      <c r="J146" s="7">
        <v>0</v>
      </c>
      <c r="K146" s="7">
        <v>3634.16</v>
      </c>
      <c r="L146" s="7">
        <v>3634.2</v>
      </c>
      <c r="M146" s="7">
        <v>5.92</v>
      </c>
      <c r="N146" s="7">
        <v>5481.92</v>
      </c>
      <c r="O146" s="7">
        <v>12.8</v>
      </c>
      <c r="P146" s="7">
        <v>5926.3999999999987</v>
      </c>
      <c r="Q146" s="7">
        <v>0</v>
      </c>
      <c r="R146" s="7">
        <v>0</v>
      </c>
      <c r="S146" s="7">
        <v>0</v>
      </c>
      <c r="T146" s="7">
        <v>3603.6</v>
      </c>
      <c r="U146" s="7">
        <f t="shared" si="6"/>
        <v>-30.599999999999909</v>
      </c>
      <c r="V146" s="7">
        <f t="shared" si="7"/>
        <v>11408.32</v>
      </c>
      <c r="W146" s="4">
        <f t="shared" si="8"/>
        <v>0</v>
      </c>
      <c r="X146" s="7">
        <v>3.1391557976996314</v>
      </c>
      <c r="Y146" s="4">
        <v>0</v>
      </c>
      <c r="Z146" s="1">
        <v>-0.84200099058939826</v>
      </c>
    </row>
    <row r="147" spans="1:26" x14ac:dyDescent="0.25">
      <c r="A147" s="3">
        <v>45413</v>
      </c>
      <c r="B147" s="4">
        <v>43</v>
      </c>
      <c r="C147" s="26" t="s">
        <v>8</v>
      </c>
      <c r="D147" s="4" t="s">
        <v>6</v>
      </c>
      <c r="E147" s="5">
        <v>45436</v>
      </c>
      <c r="F147" s="4" t="s">
        <v>18</v>
      </c>
      <c r="G147" s="4">
        <v>30</v>
      </c>
      <c r="H147" s="4">
        <v>25</v>
      </c>
      <c r="I147" s="7">
        <v>1054.7</v>
      </c>
      <c r="J147" s="7">
        <v>3676.06</v>
      </c>
      <c r="K147" s="7">
        <v>0</v>
      </c>
      <c r="L147" s="7">
        <v>3676.1</v>
      </c>
      <c r="M147" s="7">
        <v>31.71</v>
      </c>
      <c r="N147" s="7">
        <v>33444.537000000004</v>
      </c>
      <c r="O147" s="7">
        <v>8.4</v>
      </c>
      <c r="P147" s="7">
        <v>-2742.2200000000007</v>
      </c>
      <c r="Q147" s="7">
        <v>17929.900000000001</v>
      </c>
      <c r="R147" s="7">
        <v>0</v>
      </c>
      <c r="S147" s="7">
        <v>0</v>
      </c>
      <c r="T147" s="7">
        <v>3642.95</v>
      </c>
      <c r="U147" s="7">
        <f t="shared" si="6"/>
        <v>-33.150000000000091</v>
      </c>
      <c r="V147" s="7">
        <f t="shared" si="7"/>
        <v>48632.217000000004</v>
      </c>
      <c r="W147" s="4">
        <f t="shared" si="8"/>
        <v>48631.687828138522</v>
      </c>
      <c r="X147" s="7">
        <v>13.22929653709094</v>
      </c>
      <c r="Y147" s="7">
        <v>13.22929653709094</v>
      </c>
      <c r="Z147" s="1">
        <v>-0.90177089850657188</v>
      </c>
    </row>
    <row r="148" spans="1:26" x14ac:dyDescent="0.25">
      <c r="A148" s="3">
        <v>45413</v>
      </c>
      <c r="B148" s="4">
        <v>44</v>
      </c>
      <c r="C148" s="26" t="s">
        <v>7</v>
      </c>
      <c r="D148" s="4" t="s">
        <v>6</v>
      </c>
      <c r="E148" s="5">
        <v>45436</v>
      </c>
      <c r="F148" s="4" t="s">
        <v>18</v>
      </c>
      <c r="G148" s="4">
        <v>42</v>
      </c>
      <c r="H148" s="4">
        <v>16</v>
      </c>
      <c r="I148" s="7">
        <v>926</v>
      </c>
      <c r="J148" s="7">
        <v>3912.73</v>
      </c>
      <c r="K148" s="7">
        <v>0</v>
      </c>
      <c r="L148" s="7">
        <v>3912.7</v>
      </c>
      <c r="M148" s="7">
        <v>18.41</v>
      </c>
      <c r="N148" s="7">
        <v>17047.66</v>
      </c>
      <c r="O148" s="7">
        <v>3.4</v>
      </c>
      <c r="P148" s="7">
        <v>1574.2</v>
      </c>
      <c r="Q148" s="7">
        <v>0</v>
      </c>
      <c r="R148" s="7">
        <v>0</v>
      </c>
      <c r="S148" s="7">
        <v>0</v>
      </c>
      <c r="T148" s="7">
        <v>3875.15</v>
      </c>
      <c r="U148" s="7">
        <f t="shared" si="6"/>
        <v>-37.549999999999727</v>
      </c>
      <c r="V148" s="7">
        <f t="shared" si="7"/>
        <v>18621.86</v>
      </c>
      <c r="W148" s="4">
        <f t="shared" si="8"/>
        <v>18622.002780126255</v>
      </c>
      <c r="X148" s="7">
        <v>4.7593375418508961</v>
      </c>
      <c r="Y148" s="7">
        <v>4.7593375418508952</v>
      </c>
      <c r="Z148" s="1">
        <v>-0.95969535103636172</v>
      </c>
    </row>
    <row r="149" spans="1:26" x14ac:dyDescent="0.25">
      <c r="A149" s="3">
        <v>45413</v>
      </c>
      <c r="B149" s="4">
        <v>45</v>
      </c>
      <c r="C149" s="26" t="s">
        <v>11</v>
      </c>
      <c r="D149" s="4" t="s">
        <v>6</v>
      </c>
      <c r="E149" s="5">
        <v>45437</v>
      </c>
      <c r="F149" s="4" t="s">
        <v>18</v>
      </c>
      <c r="G149" s="4">
        <v>39</v>
      </c>
      <c r="H149" s="4">
        <v>20</v>
      </c>
      <c r="I149" s="7">
        <v>926</v>
      </c>
      <c r="J149" s="7">
        <v>0</v>
      </c>
      <c r="K149" s="7">
        <v>4080.6</v>
      </c>
      <c r="L149" s="7">
        <v>4080.6</v>
      </c>
      <c r="M149" s="7">
        <v>24.77</v>
      </c>
      <c r="N149" s="7">
        <v>22937.02</v>
      </c>
      <c r="O149" s="7">
        <v>10</v>
      </c>
      <c r="P149" s="7">
        <v>4630</v>
      </c>
      <c r="Q149" s="7">
        <v>0</v>
      </c>
      <c r="R149" s="7">
        <v>0</v>
      </c>
      <c r="S149" s="7">
        <v>0</v>
      </c>
      <c r="T149" s="7">
        <v>4051.2</v>
      </c>
      <c r="U149" s="7">
        <f t="shared" si="6"/>
        <v>-29.400000000000091</v>
      </c>
      <c r="V149" s="7">
        <f t="shared" si="7"/>
        <v>27567.02</v>
      </c>
      <c r="W149" s="4">
        <f t="shared" si="8"/>
        <v>0</v>
      </c>
      <c r="X149" s="7">
        <v>6.7556290741557614</v>
      </c>
      <c r="Y149" s="4">
        <v>0</v>
      </c>
      <c r="Z149" s="1">
        <v>-0.72048228201735265</v>
      </c>
    </row>
    <row r="150" spans="1:26" x14ac:dyDescent="0.25">
      <c r="A150" s="3">
        <v>45413</v>
      </c>
      <c r="B150" s="4">
        <v>46</v>
      </c>
      <c r="C150" s="26" t="s">
        <v>8</v>
      </c>
      <c r="D150" s="4" t="s">
        <v>6</v>
      </c>
      <c r="E150" s="5">
        <v>45437</v>
      </c>
      <c r="F150" s="4" t="s">
        <v>18</v>
      </c>
      <c r="G150" s="4">
        <v>43</v>
      </c>
      <c r="H150" s="4">
        <v>13</v>
      </c>
      <c r="I150" s="7">
        <v>1054.7</v>
      </c>
      <c r="J150" s="7">
        <v>3867.21</v>
      </c>
      <c r="K150" s="7">
        <v>0</v>
      </c>
      <c r="L150" s="7">
        <v>3867.2</v>
      </c>
      <c r="M150" s="7">
        <v>4.8899999999999997</v>
      </c>
      <c r="N150" s="7">
        <v>5157.4830000000002</v>
      </c>
      <c r="O150" s="7">
        <v>14</v>
      </c>
      <c r="P150" s="7">
        <v>7382.8999999999987</v>
      </c>
      <c r="Q150" s="7">
        <v>0</v>
      </c>
      <c r="R150" s="7">
        <v>0</v>
      </c>
      <c r="S150" s="7">
        <v>0</v>
      </c>
      <c r="T150" s="7">
        <v>3828.9</v>
      </c>
      <c r="U150" s="7">
        <f t="shared" si="6"/>
        <v>-38.299999999999727</v>
      </c>
      <c r="V150" s="7">
        <f t="shared" si="7"/>
        <v>12540.382999999998</v>
      </c>
      <c r="W150" s="4">
        <f t="shared" si="8"/>
        <v>12540.415427552234</v>
      </c>
      <c r="X150" s="7">
        <v>3.2427552234174595</v>
      </c>
      <c r="Y150" s="7">
        <v>3.2427552234174595</v>
      </c>
      <c r="Z150" s="1">
        <v>-0.99038063715348912</v>
      </c>
    </row>
    <row r="151" spans="1:26" x14ac:dyDescent="0.25">
      <c r="A151" s="3">
        <v>45413</v>
      </c>
      <c r="B151" s="4">
        <v>47</v>
      </c>
      <c r="C151" s="26" t="s">
        <v>7</v>
      </c>
      <c r="D151" s="4" t="s">
        <v>6</v>
      </c>
      <c r="E151" s="5">
        <v>45437</v>
      </c>
      <c r="F151" s="4" t="s">
        <v>18</v>
      </c>
      <c r="G151" s="4">
        <v>45</v>
      </c>
      <c r="H151" s="4">
        <v>11</v>
      </c>
      <c r="I151" s="7">
        <v>926</v>
      </c>
      <c r="J151" s="7">
        <v>3781.73</v>
      </c>
      <c r="K151" s="7">
        <v>0</v>
      </c>
      <c r="L151" s="7">
        <v>3781.7</v>
      </c>
      <c r="M151" s="7">
        <v>21.21</v>
      </c>
      <c r="N151" s="7">
        <v>19640.46</v>
      </c>
      <c r="O151" s="7">
        <v>0</v>
      </c>
      <c r="P151" s="7">
        <v>0</v>
      </c>
      <c r="Q151" s="7">
        <v>0</v>
      </c>
      <c r="R151" s="7">
        <v>39280</v>
      </c>
      <c r="S151" s="7">
        <v>0</v>
      </c>
      <c r="T151" s="7">
        <v>3752.2</v>
      </c>
      <c r="U151" s="7">
        <f t="shared" si="6"/>
        <v>-29.5</v>
      </c>
      <c r="V151" s="7">
        <f t="shared" si="7"/>
        <v>58920.46</v>
      </c>
      <c r="W151" s="4">
        <f t="shared" si="8"/>
        <v>58920.927412486446</v>
      </c>
      <c r="X151" s="7">
        <v>15.580416214929794</v>
      </c>
      <c r="Y151" s="7">
        <v>15.580416214929793</v>
      </c>
      <c r="Z151" s="1">
        <v>-0.78007245418727034</v>
      </c>
    </row>
    <row r="152" spans="1:26" x14ac:dyDescent="0.25">
      <c r="A152" s="3">
        <v>45413</v>
      </c>
      <c r="B152" s="4">
        <v>48</v>
      </c>
      <c r="C152" s="26" t="s">
        <v>8</v>
      </c>
      <c r="D152" s="4" t="s">
        <v>6</v>
      </c>
      <c r="E152" s="5">
        <v>45438</v>
      </c>
      <c r="F152" s="4" t="s">
        <v>18</v>
      </c>
      <c r="G152" s="4">
        <v>36</v>
      </c>
      <c r="H152" s="4">
        <v>20</v>
      </c>
      <c r="I152" s="7">
        <v>1054.7</v>
      </c>
      <c r="J152" s="7">
        <v>3736.32</v>
      </c>
      <c r="K152" s="7">
        <v>0</v>
      </c>
      <c r="L152" s="7">
        <v>3736.3</v>
      </c>
      <c r="M152" s="7">
        <v>29.52</v>
      </c>
      <c r="N152" s="7">
        <v>31134.744000000002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3703.4</v>
      </c>
      <c r="U152" s="7">
        <f t="shared" si="6"/>
        <v>-32.900000000000091</v>
      </c>
      <c r="V152" s="7">
        <f t="shared" si="7"/>
        <v>31134.744000000002</v>
      </c>
      <c r="W152" s="4">
        <f t="shared" si="8"/>
        <v>31134.910660835587</v>
      </c>
      <c r="X152" s="7">
        <v>8.3330417793003768</v>
      </c>
      <c r="Y152" s="7">
        <v>8.3330417793003768</v>
      </c>
      <c r="Z152" s="1">
        <v>-0.88055027701201971</v>
      </c>
    </row>
    <row r="153" spans="1:26" x14ac:dyDescent="0.25">
      <c r="A153" s="3">
        <v>45413</v>
      </c>
      <c r="B153" s="4">
        <v>49</v>
      </c>
      <c r="C153" s="26" t="s">
        <v>7</v>
      </c>
      <c r="D153" s="4" t="s">
        <v>6</v>
      </c>
      <c r="E153" s="5">
        <v>45438</v>
      </c>
      <c r="F153" s="4" t="s">
        <v>18</v>
      </c>
      <c r="G153" s="4">
        <v>48</v>
      </c>
      <c r="H153" s="4">
        <v>11</v>
      </c>
      <c r="I153" s="7">
        <v>926</v>
      </c>
      <c r="J153" s="7">
        <v>4025.45</v>
      </c>
      <c r="K153" s="7">
        <v>0</v>
      </c>
      <c r="L153" s="7">
        <v>4025.5</v>
      </c>
      <c r="M153" s="7">
        <v>12.38</v>
      </c>
      <c r="N153" s="7">
        <v>11463.880000000001</v>
      </c>
      <c r="O153" s="7">
        <v>5</v>
      </c>
      <c r="P153" s="7">
        <v>2315</v>
      </c>
      <c r="Q153" s="7">
        <v>0</v>
      </c>
      <c r="R153" s="7">
        <v>0</v>
      </c>
      <c r="S153" s="7">
        <v>0</v>
      </c>
      <c r="T153" s="7">
        <v>3993.6</v>
      </c>
      <c r="U153" s="7">
        <f t="shared" si="6"/>
        <v>-31.900000000000091</v>
      </c>
      <c r="V153" s="7">
        <f t="shared" si="7"/>
        <v>13778.880000000001</v>
      </c>
      <c r="W153" s="4">
        <f t="shared" si="8"/>
        <v>13778.708855049063</v>
      </c>
      <c r="X153" s="7">
        <v>3.4228990187554342</v>
      </c>
      <c r="Y153" s="7">
        <v>3.4228990187554342</v>
      </c>
      <c r="Z153" s="1">
        <v>-0.79244814308781741</v>
      </c>
    </row>
    <row r="154" spans="1:26" x14ac:dyDescent="0.25">
      <c r="A154" s="3">
        <v>45413</v>
      </c>
      <c r="B154" s="4">
        <v>50</v>
      </c>
      <c r="C154" s="26" t="s">
        <v>10</v>
      </c>
      <c r="D154" s="4" t="s">
        <v>6</v>
      </c>
      <c r="E154" s="5">
        <v>45439</v>
      </c>
      <c r="F154" s="4" t="s">
        <v>18</v>
      </c>
      <c r="G154" s="4">
        <v>46</v>
      </c>
      <c r="H154" s="4">
        <v>13</v>
      </c>
      <c r="I154" s="7">
        <v>1398.7</v>
      </c>
      <c r="J154" s="7">
        <v>4038.31</v>
      </c>
      <c r="K154" s="7">
        <v>0</v>
      </c>
      <c r="L154" s="7">
        <v>4038.3</v>
      </c>
      <c r="M154" s="7">
        <v>9.64</v>
      </c>
      <c r="N154" s="7">
        <v>13483.468000000001</v>
      </c>
      <c r="O154" s="7">
        <v>2.6</v>
      </c>
      <c r="P154" s="7">
        <v>1818.3099999999997</v>
      </c>
      <c r="Q154" s="7">
        <v>0</v>
      </c>
      <c r="R154" s="7">
        <v>0</v>
      </c>
      <c r="S154" s="7">
        <v>0</v>
      </c>
      <c r="T154" s="7">
        <v>3993.85</v>
      </c>
      <c r="U154" s="7">
        <f t="shared" si="6"/>
        <v>-44.450000000000273</v>
      </c>
      <c r="V154" s="7">
        <f t="shared" si="7"/>
        <v>15301.778</v>
      </c>
      <c r="W154" s="4">
        <f t="shared" si="8"/>
        <v>15301.815891632616</v>
      </c>
      <c r="X154" s="7">
        <v>3.7891632617685658</v>
      </c>
      <c r="Y154" s="7">
        <v>3.7891632617685653</v>
      </c>
      <c r="Z154" s="1">
        <v>-1.1007106950944772</v>
      </c>
    </row>
    <row r="155" spans="1:26" x14ac:dyDescent="0.25">
      <c r="A155" s="3">
        <v>45413</v>
      </c>
      <c r="B155" s="4">
        <v>51</v>
      </c>
      <c r="C155" s="26" t="s">
        <v>8</v>
      </c>
      <c r="D155" s="4" t="s">
        <v>6</v>
      </c>
      <c r="E155" s="5">
        <v>45439</v>
      </c>
      <c r="F155" s="4" t="s">
        <v>18</v>
      </c>
      <c r="G155" s="4">
        <v>57</v>
      </c>
      <c r="H155" s="4">
        <v>2</v>
      </c>
      <c r="I155" s="7">
        <v>1054.7</v>
      </c>
      <c r="J155" s="7">
        <v>4049.64</v>
      </c>
      <c r="K155" s="7">
        <v>0</v>
      </c>
      <c r="L155" s="7">
        <v>4049.6</v>
      </c>
      <c r="M155" s="7">
        <v>0.53</v>
      </c>
      <c r="N155" s="7">
        <v>558.9910000000001</v>
      </c>
      <c r="O155" s="7">
        <v>6.8</v>
      </c>
      <c r="P155" s="7">
        <v>3585.98</v>
      </c>
      <c r="Q155" s="7">
        <v>0</v>
      </c>
      <c r="R155" s="7">
        <v>0</v>
      </c>
      <c r="S155" s="7">
        <v>0</v>
      </c>
      <c r="T155" s="7">
        <v>4010.35</v>
      </c>
      <c r="U155" s="7">
        <f t="shared" si="6"/>
        <v>-39.25</v>
      </c>
      <c r="V155" s="7">
        <f t="shared" si="7"/>
        <v>4144.9710000000005</v>
      </c>
      <c r="W155" s="4">
        <f t="shared" si="8"/>
        <v>4145.0119420288429</v>
      </c>
      <c r="X155" s="7">
        <v>1.0235507210588701</v>
      </c>
      <c r="Y155" s="7">
        <v>1.0235507210588701</v>
      </c>
      <c r="Z155" s="1">
        <v>-0.96923152903990517</v>
      </c>
    </row>
    <row r="156" spans="1:26" x14ac:dyDescent="0.25">
      <c r="A156" s="3">
        <v>45413</v>
      </c>
      <c r="B156" s="4">
        <v>52</v>
      </c>
      <c r="C156" s="26" t="s">
        <v>7</v>
      </c>
      <c r="D156" s="4" t="s">
        <v>6</v>
      </c>
      <c r="E156" s="5">
        <v>45440</v>
      </c>
      <c r="F156" s="4" t="s">
        <v>18</v>
      </c>
      <c r="G156" s="4">
        <v>33</v>
      </c>
      <c r="H156" s="4">
        <v>22</v>
      </c>
      <c r="I156" s="7">
        <v>797.2</v>
      </c>
      <c r="J156" s="7">
        <v>3669.35</v>
      </c>
      <c r="K156" s="7">
        <v>0</v>
      </c>
      <c r="L156" s="7">
        <v>3669.35</v>
      </c>
      <c r="M156" s="7">
        <v>13.7</v>
      </c>
      <c r="N156" s="7">
        <v>10921.64</v>
      </c>
      <c r="O156" s="7">
        <v>0</v>
      </c>
      <c r="P156" s="7">
        <v>0</v>
      </c>
      <c r="Q156" s="7">
        <v>0</v>
      </c>
      <c r="R156" s="7">
        <v>39130</v>
      </c>
      <c r="S156" s="7">
        <v>0</v>
      </c>
      <c r="T156" s="7">
        <v>3643.65</v>
      </c>
      <c r="U156" s="7">
        <f t="shared" si="6"/>
        <v>-25.699999999999818</v>
      </c>
      <c r="V156" s="7">
        <f t="shared" si="7"/>
        <v>50051.64</v>
      </c>
      <c r="W156" s="4">
        <f t="shared" si="8"/>
        <v>50051.64</v>
      </c>
      <c r="X156" s="7">
        <v>13.64046493248123</v>
      </c>
      <c r="Y156" s="7">
        <v>13.64046493248123</v>
      </c>
      <c r="Z156" s="1">
        <v>-0.70039652799541663</v>
      </c>
    </row>
    <row r="157" spans="1:26" x14ac:dyDescent="0.25">
      <c r="A157" s="3">
        <v>45413</v>
      </c>
      <c r="B157" s="4">
        <v>53</v>
      </c>
      <c r="C157" s="26" t="s">
        <v>5</v>
      </c>
      <c r="D157" s="4" t="s">
        <v>6</v>
      </c>
      <c r="E157" s="5">
        <v>45441</v>
      </c>
      <c r="F157" s="4" t="s">
        <v>18</v>
      </c>
      <c r="G157" s="4">
        <v>48</v>
      </c>
      <c r="H157" s="4">
        <v>9</v>
      </c>
      <c r="I157" s="7">
        <v>926</v>
      </c>
      <c r="J157" s="7">
        <v>0</v>
      </c>
      <c r="K157" s="7">
        <v>3777.95</v>
      </c>
      <c r="L157" s="7">
        <v>3778</v>
      </c>
      <c r="M157" s="7">
        <v>16.350000000000001</v>
      </c>
      <c r="N157" s="7">
        <v>15140.100000000002</v>
      </c>
      <c r="O157" s="7">
        <v>1.6</v>
      </c>
      <c r="P157" s="7">
        <v>740.79999999999984</v>
      </c>
      <c r="Q157" s="7">
        <v>0</v>
      </c>
      <c r="R157" s="7">
        <v>0</v>
      </c>
      <c r="S157" s="7">
        <v>0</v>
      </c>
      <c r="T157" s="7">
        <v>3754.15</v>
      </c>
      <c r="U157" s="7">
        <f t="shared" si="6"/>
        <v>-23.849999999999909</v>
      </c>
      <c r="V157" s="7">
        <f t="shared" si="7"/>
        <v>15880.900000000001</v>
      </c>
      <c r="W157" s="4">
        <f t="shared" si="8"/>
        <v>0</v>
      </c>
      <c r="X157" s="7">
        <v>4.2035203811540498</v>
      </c>
      <c r="Y157" s="4">
        <v>0</v>
      </c>
      <c r="Z157" s="1">
        <v>-0.63128639491794358</v>
      </c>
    </row>
    <row r="158" spans="1:26" x14ac:dyDescent="0.25">
      <c r="A158" s="3">
        <v>45413</v>
      </c>
      <c r="B158" s="4">
        <v>54</v>
      </c>
      <c r="C158" s="26" t="s">
        <v>8</v>
      </c>
      <c r="D158" s="4" t="s">
        <v>6</v>
      </c>
      <c r="E158" s="5">
        <v>45441</v>
      </c>
      <c r="F158" s="4" t="s">
        <v>20</v>
      </c>
      <c r="G158" s="4">
        <v>59</v>
      </c>
      <c r="H158" s="4">
        <v>0</v>
      </c>
      <c r="I158" s="7">
        <v>1054.7</v>
      </c>
      <c r="J158" s="7">
        <v>4138.45</v>
      </c>
      <c r="K158" s="7">
        <v>0</v>
      </c>
      <c r="L158" s="7">
        <v>4138.5</v>
      </c>
      <c r="M158" s="7">
        <v>0</v>
      </c>
      <c r="N158" s="7">
        <v>0</v>
      </c>
      <c r="O158" s="7">
        <v>10</v>
      </c>
      <c r="P158" s="7">
        <v>5273.5</v>
      </c>
      <c r="Q158" s="7">
        <v>0</v>
      </c>
      <c r="R158" s="7">
        <v>0</v>
      </c>
      <c r="S158" s="7">
        <v>0</v>
      </c>
      <c r="T158" s="7">
        <v>4107.3999999999996</v>
      </c>
      <c r="U158" s="7">
        <f t="shared" si="6"/>
        <v>-31.100000000000364</v>
      </c>
      <c r="V158" s="7">
        <f t="shared" si="7"/>
        <v>5273.5</v>
      </c>
      <c r="W158" s="4">
        <f t="shared" si="8"/>
        <v>5273.4362873021628</v>
      </c>
      <c r="X158" s="7">
        <v>1.2742539567476139</v>
      </c>
      <c r="Y158" s="7">
        <v>1.2742539567476139</v>
      </c>
      <c r="Z158" s="1">
        <v>-0.75148000483267763</v>
      </c>
    </row>
    <row r="159" spans="1:26" x14ac:dyDescent="0.25">
      <c r="A159" s="3">
        <v>45413</v>
      </c>
      <c r="B159" s="4">
        <v>55</v>
      </c>
      <c r="C159" s="26" t="s">
        <v>5</v>
      </c>
      <c r="D159" s="4" t="s">
        <v>6</v>
      </c>
      <c r="E159" s="5">
        <v>45441</v>
      </c>
      <c r="F159" s="4" t="s">
        <v>18</v>
      </c>
      <c r="G159" s="4">
        <v>39</v>
      </c>
      <c r="H159" s="4">
        <v>19</v>
      </c>
      <c r="I159" s="7">
        <v>926</v>
      </c>
      <c r="J159" s="7">
        <v>0</v>
      </c>
      <c r="K159" s="7">
        <v>4010.03</v>
      </c>
      <c r="L159" s="7">
        <v>4010.03</v>
      </c>
      <c r="M159" s="7">
        <v>9.7200000000000006</v>
      </c>
      <c r="N159" s="7">
        <v>9000.7200000000012</v>
      </c>
      <c r="O159" s="7">
        <v>83.8</v>
      </c>
      <c r="P159" s="7">
        <v>77598.799999999988</v>
      </c>
      <c r="Q159" s="7">
        <v>0</v>
      </c>
      <c r="R159" s="7">
        <v>0</v>
      </c>
      <c r="S159" s="7">
        <v>0</v>
      </c>
      <c r="T159" s="7">
        <v>3981.55</v>
      </c>
      <c r="U159" s="7">
        <f t="shared" si="6"/>
        <v>-28.480000000000018</v>
      </c>
      <c r="V159" s="7">
        <f t="shared" si="7"/>
        <v>86599.51999999999</v>
      </c>
      <c r="W159" s="4">
        <f t="shared" si="8"/>
        <v>0</v>
      </c>
      <c r="X159" s="7">
        <v>21.595728710259021</v>
      </c>
      <c r="Y159" s="4">
        <v>0</v>
      </c>
      <c r="Z159" s="1">
        <v>-0.71021912554270206</v>
      </c>
    </row>
    <row r="160" spans="1:26" x14ac:dyDescent="0.25">
      <c r="A160" s="3">
        <v>45444</v>
      </c>
      <c r="B160" s="4"/>
      <c r="C160" s="26" t="s">
        <v>9</v>
      </c>
      <c r="D160" s="4" t="s">
        <v>6</v>
      </c>
      <c r="E160" s="5">
        <v>45426</v>
      </c>
      <c r="F160" s="4"/>
      <c r="G160" s="4"/>
      <c r="H160" s="4"/>
      <c r="I160" s="7"/>
      <c r="J160" s="7">
        <v>0</v>
      </c>
      <c r="K160" s="7">
        <v>70.12</v>
      </c>
      <c r="L160" s="7">
        <v>70.12</v>
      </c>
      <c r="M160" s="7"/>
      <c r="N160" s="7"/>
      <c r="O160" s="7"/>
      <c r="P160" s="7"/>
      <c r="Q160" s="7"/>
      <c r="R160" s="7"/>
      <c r="S160" s="7"/>
      <c r="T160" s="7">
        <v>69.55</v>
      </c>
      <c r="U160" s="7">
        <f t="shared" si="6"/>
        <v>-0.57000000000000739</v>
      </c>
      <c r="V160" s="7">
        <f t="shared" si="7"/>
        <v>0</v>
      </c>
      <c r="W160" s="4">
        <f t="shared" si="8"/>
        <v>0</v>
      </c>
      <c r="X160" s="7">
        <v>0</v>
      </c>
      <c r="Y160" s="4">
        <v>0</v>
      </c>
      <c r="Z160" s="1">
        <v>-0.81289218482602299</v>
      </c>
    </row>
    <row r="161" spans="1:26" x14ac:dyDescent="0.25">
      <c r="A161" s="3">
        <v>45444</v>
      </c>
      <c r="B161" s="4"/>
      <c r="C161" s="26" t="s">
        <v>5</v>
      </c>
      <c r="D161" s="4" t="s">
        <v>6</v>
      </c>
      <c r="E161" s="5">
        <v>45428</v>
      </c>
      <c r="F161" s="4"/>
      <c r="G161" s="4"/>
      <c r="H161" s="4"/>
      <c r="I161" s="7"/>
      <c r="J161" s="7">
        <v>0</v>
      </c>
      <c r="K161" s="7">
        <v>65.27</v>
      </c>
      <c r="L161" s="7">
        <v>65.27</v>
      </c>
      <c r="M161" s="7"/>
      <c r="N161" s="7"/>
      <c r="O161" s="7"/>
      <c r="P161" s="7"/>
      <c r="Q161" s="7"/>
      <c r="R161" s="7"/>
      <c r="S161" s="7"/>
      <c r="T161" s="7">
        <v>64.05</v>
      </c>
      <c r="U161" s="7">
        <f t="shared" si="6"/>
        <v>-1.2199999999999989</v>
      </c>
      <c r="V161" s="7">
        <f t="shared" si="7"/>
        <v>0</v>
      </c>
      <c r="W161" s="4">
        <f t="shared" si="8"/>
        <v>0</v>
      </c>
      <c r="X161" s="7">
        <v>0</v>
      </c>
      <c r="Y161" s="4">
        <v>0</v>
      </c>
      <c r="Z161" s="1">
        <v>-1.8691588785046713</v>
      </c>
    </row>
    <row r="162" spans="1:26" x14ac:dyDescent="0.25">
      <c r="A162" s="3">
        <v>45444</v>
      </c>
      <c r="B162" s="4"/>
      <c r="C162" s="26" t="s">
        <v>7</v>
      </c>
      <c r="D162" s="4" t="s">
        <v>6</v>
      </c>
      <c r="E162" s="5">
        <v>45440</v>
      </c>
      <c r="F162" s="4"/>
      <c r="G162" s="4"/>
      <c r="H162" s="4"/>
      <c r="I162" s="7"/>
      <c r="J162" s="7">
        <v>69</v>
      </c>
      <c r="K162" s="7">
        <v>0</v>
      </c>
      <c r="L162" s="7">
        <v>69</v>
      </c>
      <c r="M162" s="7"/>
      <c r="N162" s="7"/>
      <c r="O162" s="7"/>
      <c r="P162" s="7"/>
      <c r="Q162" s="7"/>
      <c r="R162" s="7"/>
      <c r="S162" s="7"/>
      <c r="T162" s="7">
        <v>68.5</v>
      </c>
      <c r="U162" s="7">
        <f t="shared" si="6"/>
        <v>-0.5</v>
      </c>
      <c r="V162" s="7">
        <f t="shared" si="7"/>
        <v>0</v>
      </c>
      <c r="W162" s="4">
        <f t="shared" si="8"/>
        <v>0</v>
      </c>
      <c r="X162" s="7">
        <v>0</v>
      </c>
      <c r="Y162" s="7">
        <v>0</v>
      </c>
      <c r="Z162" s="1">
        <v>-0.72463768115942029</v>
      </c>
    </row>
    <row r="163" spans="1:26" x14ac:dyDescent="0.25">
      <c r="A163" s="3">
        <v>45444</v>
      </c>
      <c r="B163" s="4">
        <v>56</v>
      </c>
      <c r="C163" s="26" t="s">
        <v>8</v>
      </c>
      <c r="D163" s="4" t="s">
        <v>6</v>
      </c>
      <c r="E163" s="5">
        <v>45442</v>
      </c>
      <c r="F163" s="4" t="s">
        <v>20</v>
      </c>
      <c r="G163" s="4">
        <v>59</v>
      </c>
      <c r="H163" s="4">
        <v>0</v>
      </c>
      <c r="I163" s="7">
        <v>1054.7</v>
      </c>
      <c r="J163" s="7">
        <v>4119.05</v>
      </c>
      <c r="K163" s="7">
        <v>0</v>
      </c>
      <c r="L163" s="7">
        <v>4119.1000000000004</v>
      </c>
      <c r="M163" s="7">
        <v>0</v>
      </c>
      <c r="N163" s="7">
        <v>0</v>
      </c>
      <c r="O163" s="7">
        <v>13.4</v>
      </c>
      <c r="P163" s="7">
        <v>7066.4899999999989</v>
      </c>
      <c r="Q163" s="7">
        <v>0</v>
      </c>
      <c r="R163" s="7">
        <v>0</v>
      </c>
      <c r="S163" s="7">
        <v>0</v>
      </c>
      <c r="T163" s="7">
        <v>4086.9</v>
      </c>
      <c r="U163" s="7">
        <f t="shared" si="6"/>
        <v>-32.200000000000273</v>
      </c>
      <c r="V163" s="7">
        <f t="shared" si="7"/>
        <v>7066.4899999999989</v>
      </c>
      <c r="W163" s="4">
        <f t="shared" si="8"/>
        <v>7066.4042228884937</v>
      </c>
      <c r="X163" s="7">
        <v>1.7155422300988075</v>
      </c>
      <c r="Y163" s="7">
        <v>1.7155422300988077</v>
      </c>
      <c r="Z163" s="1">
        <v>-0.7817241630453321</v>
      </c>
    </row>
    <row r="164" spans="1:26" x14ac:dyDescent="0.25">
      <c r="A164" s="3">
        <v>45444</v>
      </c>
      <c r="B164" s="4">
        <v>1</v>
      </c>
      <c r="C164" s="26" t="s">
        <v>8</v>
      </c>
      <c r="D164" s="4" t="s">
        <v>6</v>
      </c>
      <c r="E164" s="5">
        <v>45444</v>
      </c>
      <c r="F164" s="4" t="s">
        <v>18</v>
      </c>
      <c r="G164" s="4">
        <v>52</v>
      </c>
      <c r="H164" s="4">
        <v>6</v>
      </c>
      <c r="I164" s="7">
        <v>1054.7</v>
      </c>
      <c r="J164" s="7">
        <v>3822.52</v>
      </c>
      <c r="K164" s="7">
        <v>0</v>
      </c>
      <c r="L164" s="7">
        <v>3822.5</v>
      </c>
      <c r="M164" s="7">
        <v>15.72</v>
      </c>
      <c r="N164" s="7">
        <v>16579.884000000002</v>
      </c>
      <c r="O164" s="7">
        <v>6.4</v>
      </c>
      <c r="P164" s="7">
        <v>3375.0399999999995</v>
      </c>
      <c r="Q164" s="7">
        <v>0</v>
      </c>
      <c r="R164" s="7">
        <v>0</v>
      </c>
      <c r="S164" s="7">
        <v>0</v>
      </c>
      <c r="T164" s="7">
        <v>3794.95</v>
      </c>
      <c r="U164" s="7">
        <f t="shared" si="6"/>
        <v>-27.550000000000182</v>
      </c>
      <c r="V164" s="7">
        <f t="shared" si="7"/>
        <v>19954.924000000003</v>
      </c>
      <c r="W164" s="4">
        <f t="shared" si="8"/>
        <v>19955.028407712234</v>
      </c>
      <c r="X164" s="7">
        <v>5.2203856115107925</v>
      </c>
      <c r="Y164" s="7">
        <v>5.2203856115107925</v>
      </c>
      <c r="Z164" s="1">
        <v>-0.7207325049051716</v>
      </c>
    </row>
    <row r="165" spans="1:26" x14ac:dyDescent="0.25">
      <c r="A165" s="3">
        <v>45444</v>
      </c>
      <c r="B165" s="4">
        <v>2</v>
      </c>
      <c r="C165" s="26" t="s">
        <v>11</v>
      </c>
      <c r="D165" s="4" t="s">
        <v>6</v>
      </c>
      <c r="E165" s="5">
        <v>45444</v>
      </c>
      <c r="F165" s="4" t="s">
        <v>18</v>
      </c>
      <c r="G165" s="4">
        <v>56</v>
      </c>
      <c r="H165" s="4">
        <v>3</v>
      </c>
      <c r="I165" s="7">
        <v>797.2</v>
      </c>
      <c r="J165" s="7">
        <v>0</v>
      </c>
      <c r="K165" s="7">
        <v>4160.21</v>
      </c>
      <c r="L165" s="7">
        <v>4160.2</v>
      </c>
      <c r="M165" s="7">
        <v>0</v>
      </c>
      <c r="N165" s="7">
        <v>0</v>
      </c>
      <c r="O165" s="7">
        <v>39.200000000000003</v>
      </c>
      <c r="P165" s="7">
        <v>31250.239999999998</v>
      </c>
      <c r="Q165" s="7">
        <v>0</v>
      </c>
      <c r="R165" s="7">
        <v>0</v>
      </c>
      <c r="S165" s="7">
        <v>0</v>
      </c>
      <c r="T165" s="7">
        <v>4126.8999999999996</v>
      </c>
      <c r="U165" s="7">
        <f t="shared" si="6"/>
        <v>-33.300000000000182</v>
      </c>
      <c r="V165" s="7">
        <f t="shared" si="7"/>
        <v>31250.239999999998</v>
      </c>
      <c r="W165" s="4">
        <f t="shared" si="8"/>
        <v>0</v>
      </c>
      <c r="X165" s="7">
        <v>7.5117157828950534</v>
      </c>
      <c r="Y165" s="4">
        <v>0</v>
      </c>
      <c r="Z165" s="1">
        <v>-0.80044228642854143</v>
      </c>
    </row>
    <row r="166" spans="1:26" x14ac:dyDescent="0.25">
      <c r="A166" s="3">
        <v>45444</v>
      </c>
      <c r="B166" s="4">
        <v>3</v>
      </c>
      <c r="C166" s="26" t="s">
        <v>8</v>
      </c>
      <c r="D166" s="4" t="s">
        <v>6</v>
      </c>
      <c r="E166" s="5">
        <v>45444</v>
      </c>
      <c r="F166" s="4" t="s">
        <v>18</v>
      </c>
      <c r="G166" s="4">
        <v>51</v>
      </c>
      <c r="H166" s="4">
        <v>8</v>
      </c>
      <c r="I166" s="7">
        <v>1054.7</v>
      </c>
      <c r="J166" s="7">
        <v>4067.02</v>
      </c>
      <c r="K166" s="7">
        <v>0</v>
      </c>
      <c r="L166" s="7">
        <v>4067</v>
      </c>
      <c r="M166" s="7">
        <v>11.83</v>
      </c>
      <c r="N166" s="7">
        <v>12477.101000000001</v>
      </c>
      <c r="O166" s="7">
        <v>22.6</v>
      </c>
      <c r="P166" s="7">
        <v>11918.11</v>
      </c>
      <c r="Q166" s="7">
        <v>0</v>
      </c>
      <c r="R166" s="7">
        <v>0</v>
      </c>
      <c r="S166" s="7">
        <v>0</v>
      </c>
      <c r="T166" s="7">
        <v>4031.2</v>
      </c>
      <c r="U166" s="7">
        <f t="shared" si="6"/>
        <v>-35.800000000000182</v>
      </c>
      <c r="V166" s="7">
        <f t="shared" si="7"/>
        <v>24395.211000000003</v>
      </c>
      <c r="W166" s="4">
        <f t="shared" si="8"/>
        <v>24395.330966614216</v>
      </c>
      <c r="X166" s="7">
        <v>5.998330710597493</v>
      </c>
      <c r="Y166" s="7">
        <v>5.998330710597493</v>
      </c>
      <c r="Z166" s="1">
        <v>-0.88025571674453362</v>
      </c>
    </row>
    <row r="167" spans="1:26" x14ac:dyDescent="0.25">
      <c r="A167" s="3">
        <v>45444</v>
      </c>
      <c r="B167" s="4">
        <v>4</v>
      </c>
      <c r="C167" s="26" t="s">
        <v>7</v>
      </c>
      <c r="D167" s="4" t="s">
        <v>6</v>
      </c>
      <c r="E167" s="5">
        <v>45445</v>
      </c>
      <c r="F167" s="4" t="s">
        <v>18</v>
      </c>
      <c r="G167" s="4">
        <v>43</v>
      </c>
      <c r="H167" s="4">
        <v>14</v>
      </c>
      <c r="I167" s="7">
        <v>926</v>
      </c>
      <c r="J167" s="7">
        <v>3927.71</v>
      </c>
      <c r="K167" s="7">
        <v>0</v>
      </c>
      <c r="L167" s="7">
        <v>3927.7</v>
      </c>
      <c r="M167" s="7">
        <v>8.69</v>
      </c>
      <c r="N167" s="7">
        <v>8046.94</v>
      </c>
      <c r="O167" s="7">
        <v>0</v>
      </c>
      <c r="P167" s="7">
        <v>0</v>
      </c>
      <c r="Q167" s="7">
        <v>0</v>
      </c>
      <c r="R167" s="7">
        <v>39430</v>
      </c>
      <c r="S167" s="7">
        <v>0</v>
      </c>
      <c r="T167" s="7">
        <v>3885.65</v>
      </c>
      <c r="U167" s="7">
        <f t="shared" si="6"/>
        <v>-42.049999999999727</v>
      </c>
      <c r="V167" s="7">
        <f t="shared" si="7"/>
        <v>47476.94</v>
      </c>
      <c r="W167" s="4">
        <f t="shared" si="8"/>
        <v>47477.060877205498</v>
      </c>
      <c r="X167" s="7">
        <v>12.087720548921762</v>
      </c>
      <c r="Y167" s="7">
        <v>12.087720548921762</v>
      </c>
      <c r="Z167" s="1">
        <v>-1.0706011151564461</v>
      </c>
    </row>
    <row r="168" spans="1:26" x14ac:dyDescent="0.25">
      <c r="A168" s="3">
        <v>45444</v>
      </c>
      <c r="B168" s="4">
        <v>5</v>
      </c>
      <c r="C168" s="26" t="s">
        <v>7</v>
      </c>
      <c r="D168" s="4" t="s">
        <v>6</v>
      </c>
      <c r="E168" s="5">
        <v>45445</v>
      </c>
      <c r="F168" s="4" t="s">
        <v>20</v>
      </c>
      <c r="G168" s="4">
        <v>59</v>
      </c>
      <c r="H168" s="4">
        <v>0</v>
      </c>
      <c r="I168" s="7">
        <v>926</v>
      </c>
      <c r="J168" s="7">
        <v>4134.3500000000004</v>
      </c>
      <c r="K168" s="7">
        <v>0</v>
      </c>
      <c r="L168" s="7">
        <v>4134.3999999999996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39730</v>
      </c>
      <c r="S168" s="7">
        <v>0</v>
      </c>
      <c r="T168" s="7">
        <v>4093.8</v>
      </c>
      <c r="U168" s="7">
        <f t="shared" si="6"/>
        <v>-40.599999999999454</v>
      </c>
      <c r="V168" s="7">
        <f t="shared" si="7"/>
        <v>39730</v>
      </c>
      <c r="W168" s="4">
        <f t="shared" si="8"/>
        <v>39729.519519156347</v>
      </c>
      <c r="X168" s="7">
        <v>9.6096168730650167</v>
      </c>
      <c r="Y168" s="7">
        <v>9.6096168730650149</v>
      </c>
      <c r="Z168" s="1">
        <v>-0.98200464396283516</v>
      </c>
    </row>
    <row r="169" spans="1:26" x14ac:dyDescent="0.25">
      <c r="A169" s="3">
        <v>45444</v>
      </c>
      <c r="B169" s="4">
        <v>6</v>
      </c>
      <c r="C169" s="26" t="s">
        <v>12</v>
      </c>
      <c r="D169" s="4" t="s">
        <v>6</v>
      </c>
      <c r="E169" s="5">
        <v>45445</v>
      </c>
      <c r="F169" s="4" t="s">
        <v>18</v>
      </c>
      <c r="G169" s="4">
        <v>40</v>
      </c>
      <c r="H169" s="4">
        <v>19</v>
      </c>
      <c r="I169" s="7">
        <v>926</v>
      </c>
      <c r="J169" s="7">
        <v>3872.85</v>
      </c>
      <c r="K169" s="7">
        <v>0</v>
      </c>
      <c r="L169" s="7">
        <v>3872.9</v>
      </c>
      <c r="M169" s="7">
        <v>82.55</v>
      </c>
      <c r="N169" s="7">
        <v>76441.3</v>
      </c>
      <c r="O169" s="7">
        <v>0</v>
      </c>
      <c r="P169" s="7">
        <v>0</v>
      </c>
      <c r="Q169" s="7">
        <v>0</v>
      </c>
      <c r="R169" s="7">
        <v>39730</v>
      </c>
      <c r="S169" s="7">
        <v>0</v>
      </c>
      <c r="T169" s="7">
        <v>3851.15</v>
      </c>
      <c r="U169" s="7">
        <f t="shared" si="6"/>
        <v>-21.75</v>
      </c>
      <c r="V169" s="7">
        <f t="shared" si="7"/>
        <v>116171.3</v>
      </c>
      <c r="W169" s="4">
        <f t="shared" si="8"/>
        <v>116169.80020269049</v>
      </c>
      <c r="X169" s="7">
        <v>29.995946190193393</v>
      </c>
      <c r="Y169" s="7">
        <v>29.995946190193393</v>
      </c>
      <c r="Z169" s="1">
        <v>-0.56159467066022872</v>
      </c>
    </row>
    <row r="170" spans="1:26" x14ac:dyDescent="0.25">
      <c r="A170" s="3">
        <v>45444</v>
      </c>
      <c r="B170" s="4">
        <v>7</v>
      </c>
      <c r="C170" s="26" t="s">
        <v>8</v>
      </c>
      <c r="D170" s="4" t="s">
        <v>6</v>
      </c>
      <c r="E170" s="5">
        <v>45446</v>
      </c>
      <c r="F170" s="4" t="s">
        <v>18</v>
      </c>
      <c r="G170" s="4">
        <v>39</v>
      </c>
      <c r="H170" s="4">
        <v>17</v>
      </c>
      <c r="I170" s="7">
        <v>1054.7</v>
      </c>
      <c r="J170" s="7">
        <v>3776.14</v>
      </c>
      <c r="K170" s="7">
        <v>0</v>
      </c>
      <c r="L170" s="7">
        <v>3776.1</v>
      </c>
      <c r="M170" s="7">
        <v>21.78</v>
      </c>
      <c r="N170" s="7">
        <v>22971.366000000002</v>
      </c>
      <c r="O170" s="7">
        <v>16.399999999999999</v>
      </c>
      <c r="P170" s="7">
        <v>8648.5400000000027</v>
      </c>
      <c r="Q170" s="7">
        <v>0</v>
      </c>
      <c r="R170" s="7">
        <v>0</v>
      </c>
      <c r="S170" s="7">
        <v>0</v>
      </c>
      <c r="T170" s="7">
        <v>3746.65</v>
      </c>
      <c r="U170" s="7">
        <f t="shared" si="6"/>
        <v>-29.449999999999818</v>
      </c>
      <c r="V170" s="7">
        <f t="shared" si="7"/>
        <v>31619.906000000003</v>
      </c>
      <c r="W170" s="4">
        <f t="shared" si="8"/>
        <v>31620.240947760918</v>
      </c>
      <c r="X170" s="7">
        <v>8.3736940229337158</v>
      </c>
      <c r="Y170" s="7">
        <v>8.3736940229337158</v>
      </c>
      <c r="Z170" s="1">
        <v>-0.77990519318873486</v>
      </c>
    </row>
    <row r="171" spans="1:26" x14ac:dyDescent="0.25">
      <c r="A171" s="3">
        <v>45444</v>
      </c>
      <c r="B171" s="4">
        <v>8</v>
      </c>
      <c r="C171" s="26" t="s">
        <v>8</v>
      </c>
      <c r="D171" s="4" t="s">
        <v>6</v>
      </c>
      <c r="E171" s="5">
        <v>45447</v>
      </c>
      <c r="F171" s="4" t="s">
        <v>18</v>
      </c>
      <c r="G171" s="4">
        <v>48</v>
      </c>
      <c r="H171" s="4">
        <v>9</v>
      </c>
      <c r="I171" s="7">
        <v>1054.7</v>
      </c>
      <c r="J171" s="7">
        <v>4038.08</v>
      </c>
      <c r="K171" s="7">
        <v>0</v>
      </c>
      <c r="L171" s="7">
        <v>4038.1</v>
      </c>
      <c r="M171" s="7">
        <v>1.33</v>
      </c>
      <c r="N171" s="7">
        <v>1402.7510000000002</v>
      </c>
      <c r="O171" s="7">
        <v>85.2</v>
      </c>
      <c r="P171" s="7">
        <v>89860.44</v>
      </c>
      <c r="Q171" s="7">
        <v>0</v>
      </c>
      <c r="R171" s="7">
        <v>0</v>
      </c>
      <c r="S171" s="7">
        <v>0</v>
      </c>
      <c r="T171" s="7">
        <v>4012.2</v>
      </c>
      <c r="U171" s="7">
        <f t="shared" si="6"/>
        <v>-25.900000000000091</v>
      </c>
      <c r="V171" s="7">
        <f t="shared" si="7"/>
        <v>91263.191000000006</v>
      </c>
      <c r="W171" s="4">
        <f t="shared" si="8"/>
        <v>91262.738989445541</v>
      </c>
      <c r="X171" s="7">
        <v>22.60052772343429</v>
      </c>
      <c r="Y171" s="7">
        <v>22.60052772343429</v>
      </c>
      <c r="Z171" s="1">
        <v>-0.64139075307694438</v>
      </c>
    </row>
    <row r="172" spans="1:26" x14ac:dyDescent="0.25">
      <c r="A172" s="3">
        <v>45444</v>
      </c>
      <c r="B172" s="4">
        <v>9</v>
      </c>
      <c r="C172" s="26" t="s">
        <v>7</v>
      </c>
      <c r="D172" s="4" t="s">
        <v>6</v>
      </c>
      <c r="E172" s="5">
        <v>45447</v>
      </c>
      <c r="F172" s="4" t="s">
        <v>18</v>
      </c>
      <c r="G172" s="4">
        <v>42</v>
      </c>
      <c r="H172" s="4">
        <v>14</v>
      </c>
      <c r="I172" s="7">
        <v>926</v>
      </c>
      <c r="J172" s="7">
        <v>3863.89</v>
      </c>
      <c r="K172" s="7">
        <v>0</v>
      </c>
      <c r="L172" s="7">
        <v>3863.9</v>
      </c>
      <c r="M172" s="7">
        <v>17.38</v>
      </c>
      <c r="N172" s="7">
        <v>16093.88</v>
      </c>
      <c r="O172" s="7">
        <v>0</v>
      </c>
      <c r="P172" s="7">
        <v>0</v>
      </c>
      <c r="Q172" s="7">
        <v>0</v>
      </c>
      <c r="R172" s="7">
        <v>23840</v>
      </c>
      <c r="S172" s="7">
        <v>0</v>
      </c>
      <c r="T172" s="7">
        <v>3835.25</v>
      </c>
      <c r="U172" s="7">
        <f t="shared" si="6"/>
        <v>-28.650000000000091</v>
      </c>
      <c r="V172" s="7">
        <f t="shared" si="7"/>
        <v>39933.879999999997</v>
      </c>
      <c r="W172" s="4">
        <f t="shared" si="8"/>
        <v>39933.776648774547</v>
      </c>
      <c r="X172" s="7">
        <v>10.33512254457931</v>
      </c>
      <c r="Y172" s="7">
        <v>10.33512254457931</v>
      </c>
      <c r="Z172" s="1">
        <v>-0.74147881673956606</v>
      </c>
    </row>
    <row r="173" spans="1:26" x14ac:dyDescent="0.25">
      <c r="A173" s="3">
        <v>45444</v>
      </c>
      <c r="B173" s="4">
        <v>10</v>
      </c>
      <c r="C173" s="26" t="s">
        <v>7</v>
      </c>
      <c r="D173" s="4" t="s">
        <v>6</v>
      </c>
      <c r="E173" s="5">
        <v>45448</v>
      </c>
      <c r="F173" s="4" t="s">
        <v>18</v>
      </c>
      <c r="G173" s="4">
        <v>52</v>
      </c>
      <c r="H173" s="4">
        <v>6</v>
      </c>
      <c r="I173" s="7">
        <v>926</v>
      </c>
      <c r="J173" s="7">
        <v>3986.68</v>
      </c>
      <c r="K173" s="7">
        <v>0</v>
      </c>
      <c r="L173" s="7">
        <v>3986.7</v>
      </c>
      <c r="M173" s="7">
        <v>6.12</v>
      </c>
      <c r="N173" s="7">
        <v>5667.12</v>
      </c>
      <c r="O173" s="7">
        <v>0</v>
      </c>
      <c r="P173" s="7">
        <v>0</v>
      </c>
      <c r="Q173" s="7">
        <v>0</v>
      </c>
      <c r="R173" s="7">
        <v>24140</v>
      </c>
      <c r="S173" s="7">
        <v>0</v>
      </c>
      <c r="T173" s="7">
        <v>3951.95</v>
      </c>
      <c r="U173" s="7">
        <f t="shared" si="6"/>
        <v>-34.75</v>
      </c>
      <c r="V173" s="7">
        <f t="shared" si="7"/>
        <v>29807.119999999999</v>
      </c>
      <c r="W173" s="4">
        <f t="shared" si="8"/>
        <v>29806.97046720345</v>
      </c>
      <c r="X173" s="7">
        <v>7.476639827426192</v>
      </c>
      <c r="Y173" s="7">
        <v>7.476639827426192</v>
      </c>
      <c r="Z173" s="1">
        <v>-0.87164823036596684</v>
      </c>
    </row>
    <row r="174" spans="1:26" x14ac:dyDescent="0.25">
      <c r="A174" s="3">
        <v>45444</v>
      </c>
      <c r="B174" s="4">
        <v>11</v>
      </c>
      <c r="C174" s="26" t="s">
        <v>9</v>
      </c>
      <c r="D174" s="4" t="s">
        <v>6</v>
      </c>
      <c r="E174" s="5">
        <v>45448</v>
      </c>
      <c r="F174" s="4" t="s">
        <v>18</v>
      </c>
      <c r="G174" s="4">
        <v>49</v>
      </c>
      <c r="H174" s="4">
        <v>6</v>
      </c>
      <c r="I174" s="7">
        <v>1054.7</v>
      </c>
      <c r="J174" s="7">
        <v>3518.12</v>
      </c>
      <c r="K174" s="7">
        <v>0</v>
      </c>
      <c r="L174" s="7">
        <v>3518.1</v>
      </c>
      <c r="M174" s="7">
        <v>50.08</v>
      </c>
      <c r="N174" s="7">
        <v>52819.376000000004</v>
      </c>
      <c r="O174" s="7">
        <v>1.2</v>
      </c>
      <c r="P174" s="7">
        <v>632.82000000000005</v>
      </c>
      <c r="Q174" s="7">
        <v>0</v>
      </c>
      <c r="R174" s="7">
        <v>0</v>
      </c>
      <c r="S174" s="7">
        <v>0</v>
      </c>
      <c r="T174" s="7">
        <v>3488.2</v>
      </c>
      <c r="U174" s="7">
        <f t="shared" si="6"/>
        <v>-29.900000000000091</v>
      </c>
      <c r="V174" s="7">
        <f t="shared" si="7"/>
        <v>53452.196000000004</v>
      </c>
      <c r="W174" s="4">
        <f t="shared" si="8"/>
        <v>53452.499869679661</v>
      </c>
      <c r="X174" s="7">
        <v>15.193483982831644</v>
      </c>
      <c r="Y174" s="7">
        <v>15.193483982831644</v>
      </c>
      <c r="Z174" s="1">
        <v>-0.84989056593047652</v>
      </c>
    </row>
    <row r="175" spans="1:26" x14ac:dyDescent="0.25">
      <c r="A175" s="3">
        <v>45444</v>
      </c>
      <c r="B175" s="4">
        <v>12</v>
      </c>
      <c r="C175" s="26" t="s">
        <v>9</v>
      </c>
      <c r="D175" s="4" t="s">
        <v>6</v>
      </c>
      <c r="E175" s="5">
        <v>45449</v>
      </c>
      <c r="F175" s="4" t="s">
        <v>18</v>
      </c>
      <c r="G175" s="4">
        <v>43</v>
      </c>
      <c r="H175" s="4">
        <v>15</v>
      </c>
      <c r="I175" s="7">
        <v>1054.7</v>
      </c>
      <c r="J175" s="7">
        <v>3642.88</v>
      </c>
      <c r="K175" s="7">
        <v>0</v>
      </c>
      <c r="L175" s="7">
        <v>3642.9</v>
      </c>
      <c r="M175" s="7">
        <v>123.72</v>
      </c>
      <c r="N175" s="7">
        <v>130487.48400000001</v>
      </c>
      <c r="O175" s="7">
        <v>0.2</v>
      </c>
      <c r="P175" s="7">
        <v>105.46999999999998</v>
      </c>
      <c r="Q175" s="7">
        <v>0</v>
      </c>
      <c r="R175" s="7">
        <v>0</v>
      </c>
      <c r="S175" s="7">
        <v>0</v>
      </c>
      <c r="T175" s="7">
        <v>3604.95</v>
      </c>
      <c r="U175" s="7">
        <f t="shared" si="6"/>
        <v>-37.950000000000273</v>
      </c>
      <c r="V175" s="7">
        <f t="shared" si="7"/>
        <v>130592.95400000001</v>
      </c>
      <c r="W175" s="4">
        <f t="shared" si="8"/>
        <v>130592.23702751106</v>
      </c>
      <c r="X175" s="7">
        <v>35.848624447555522</v>
      </c>
      <c r="Y175" s="7">
        <v>35.848624447555522</v>
      </c>
      <c r="Z175" s="1">
        <v>-1.0417524499711843</v>
      </c>
    </row>
    <row r="176" spans="1:26" x14ac:dyDescent="0.25">
      <c r="A176" s="3">
        <v>45444</v>
      </c>
      <c r="B176" s="4">
        <v>13</v>
      </c>
      <c r="C176" s="26" t="s">
        <v>7</v>
      </c>
      <c r="D176" s="4" t="s">
        <v>6</v>
      </c>
      <c r="E176" s="5">
        <v>45449</v>
      </c>
      <c r="F176" s="4" t="s">
        <v>18</v>
      </c>
      <c r="G176" s="4">
        <v>41</v>
      </c>
      <c r="H176" s="4">
        <v>15</v>
      </c>
      <c r="I176" s="7">
        <v>926</v>
      </c>
      <c r="J176" s="7">
        <v>3863.87</v>
      </c>
      <c r="K176" s="7">
        <v>0</v>
      </c>
      <c r="L176" s="7">
        <v>3863.9</v>
      </c>
      <c r="M176" s="7">
        <v>5.23</v>
      </c>
      <c r="N176" s="7">
        <v>4842.9800000000005</v>
      </c>
      <c r="O176" s="7">
        <v>0</v>
      </c>
      <c r="P176" s="7">
        <v>0</v>
      </c>
      <c r="Q176" s="7">
        <v>0</v>
      </c>
      <c r="R176" s="7">
        <v>39280</v>
      </c>
      <c r="S176" s="7">
        <v>0</v>
      </c>
      <c r="T176" s="7">
        <v>3822.9</v>
      </c>
      <c r="U176" s="7">
        <f t="shared" si="6"/>
        <v>-41</v>
      </c>
      <c r="V176" s="7">
        <f t="shared" si="7"/>
        <v>44122.98</v>
      </c>
      <c r="W176" s="4">
        <f t="shared" si="8"/>
        <v>44122.637421413594</v>
      </c>
      <c r="X176" s="7">
        <v>11.41928621341132</v>
      </c>
      <c r="Y176" s="7">
        <v>11.41928621341132</v>
      </c>
      <c r="Z176" s="1">
        <v>-1.0611040658402131</v>
      </c>
    </row>
    <row r="177" spans="1:26" x14ac:dyDescent="0.25">
      <c r="A177" s="3">
        <v>45444</v>
      </c>
      <c r="B177" s="4">
        <v>14</v>
      </c>
      <c r="C177" s="26" t="s">
        <v>8</v>
      </c>
      <c r="D177" s="4" t="s">
        <v>6</v>
      </c>
      <c r="E177" s="5">
        <v>45449</v>
      </c>
      <c r="F177" s="4" t="s">
        <v>18</v>
      </c>
      <c r="G177" s="4">
        <v>46</v>
      </c>
      <c r="H177" s="4">
        <v>13</v>
      </c>
      <c r="I177" s="7">
        <v>1054.7</v>
      </c>
      <c r="J177" s="7">
        <v>4121.57</v>
      </c>
      <c r="K177" s="7">
        <v>0</v>
      </c>
      <c r="L177" s="7">
        <v>4121.6000000000004</v>
      </c>
      <c r="M177" s="7">
        <v>12.69</v>
      </c>
      <c r="N177" s="7">
        <v>13384.143</v>
      </c>
      <c r="O177" s="7">
        <v>65</v>
      </c>
      <c r="P177" s="7">
        <v>68555.5</v>
      </c>
      <c r="Q177" s="7">
        <v>0</v>
      </c>
      <c r="R177" s="7">
        <v>0</v>
      </c>
      <c r="S177" s="7">
        <v>0</v>
      </c>
      <c r="T177" s="7">
        <v>4095.6</v>
      </c>
      <c r="U177" s="7">
        <f t="shared" si="6"/>
        <v>-26.000000000000455</v>
      </c>
      <c r="V177" s="7">
        <f t="shared" si="7"/>
        <v>81939.642999999996</v>
      </c>
      <c r="W177" s="4">
        <f t="shared" si="8"/>
        <v>81939.046583732023</v>
      </c>
      <c r="X177" s="7">
        <v>19.880542265139749</v>
      </c>
      <c r="Y177" s="7">
        <v>19.880542265139749</v>
      </c>
      <c r="Z177" s="1">
        <v>-0.63082298136647064</v>
      </c>
    </row>
    <row r="178" spans="1:26" x14ac:dyDescent="0.25">
      <c r="A178" s="3">
        <v>45444</v>
      </c>
      <c r="B178" s="4">
        <v>15</v>
      </c>
      <c r="C178" s="26" t="s">
        <v>9</v>
      </c>
      <c r="D178" s="4" t="s">
        <v>6</v>
      </c>
      <c r="E178" s="5">
        <v>45450</v>
      </c>
      <c r="F178" s="4" t="s">
        <v>18</v>
      </c>
      <c r="G178" s="4">
        <v>36</v>
      </c>
      <c r="H178" s="4">
        <v>22</v>
      </c>
      <c r="I178" s="7">
        <v>1054.7</v>
      </c>
      <c r="J178" s="7">
        <v>3461.49</v>
      </c>
      <c r="K178" s="7">
        <v>0</v>
      </c>
      <c r="L178" s="7">
        <v>3461.5</v>
      </c>
      <c r="M178" s="7">
        <v>268.91000000000003</v>
      </c>
      <c r="N178" s="7">
        <v>283619.37700000004</v>
      </c>
      <c r="O178" s="7">
        <v>0</v>
      </c>
      <c r="P178" s="7">
        <v>0</v>
      </c>
      <c r="Q178" s="7">
        <v>0</v>
      </c>
      <c r="R178" s="7">
        <v>39580</v>
      </c>
      <c r="S178" s="7">
        <v>0</v>
      </c>
      <c r="T178" s="7">
        <v>3435.85</v>
      </c>
      <c r="U178" s="7">
        <f t="shared" si="6"/>
        <v>-25.650000000000091</v>
      </c>
      <c r="V178" s="7">
        <f t="shared" si="7"/>
        <v>323199.37700000004</v>
      </c>
      <c r="W178" s="4">
        <f t="shared" si="8"/>
        <v>323198.4433025365</v>
      </c>
      <c r="X178" s="7">
        <v>93.369746352737266</v>
      </c>
      <c r="Y178" s="7">
        <v>93.369746352737266</v>
      </c>
      <c r="Z178" s="1">
        <v>-0.74100823342481847</v>
      </c>
    </row>
    <row r="179" spans="1:26" x14ac:dyDescent="0.25">
      <c r="A179" s="3">
        <v>45444</v>
      </c>
      <c r="B179" s="4">
        <v>16</v>
      </c>
      <c r="C179" s="26" t="s">
        <v>8</v>
      </c>
      <c r="D179" s="4" t="s">
        <v>6</v>
      </c>
      <c r="E179" s="5">
        <v>45450</v>
      </c>
      <c r="F179" s="4" t="s">
        <v>18</v>
      </c>
      <c r="G179" s="4">
        <v>46</v>
      </c>
      <c r="H179" s="4">
        <v>12</v>
      </c>
      <c r="I179" s="7">
        <v>1054.7</v>
      </c>
      <c r="J179" s="7">
        <v>4076.84</v>
      </c>
      <c r="K179" s="7">
        <v>0</v>
      </c>
      <c r="L179" s="7">
        <v>4076.8</v>
      </c>
      <c r="M179" s="7">
        <v>6.88</v>
      </c>
      <c r="N179" s="7">
        <v>7256.3360000000002</v>
      </c>
      <c r="O179" s="7">
        <v>68.2</v>
      </c>
      <c r="P179" s="7">
        <v>71930.539999999994</v>
      </c>
      <c r="Q179" s="7">
        <v>0</v>
      </c>
      <c r="R179" s="7">
        <v>0</v>
      </c>
      <c r="S179" s="7">
        <v>0</v>
      </c>
      <c r="T179" s="7">
        <v>4047.85</v>
      </c>
      <c r="U179" s="7">
        <f t="shared" si="6"/>
        <v>-28.950000000000273</v>
      </c>
      <c r="V179" s="7">
        <f t="shared" si="7"/>
        <v>79186.875999999989</v>
      </c>
      <c r="W179" s="4">
        <f t="shared" si="8"/>
        <v>79187.652951295124</v>
      </c>
      <c r="X179" s="7">
        <v>19.423782378335947</v>
      </c>
      <c r="Y179" s="7">
        <v>19.423782378335947</v>
      </c>
      <c r="Z179" s="1">
        <v>-0.71011577708006945</v>
      </c>
    </row>
    <row r="180" spans="1:26" x14ac:dyDescent="0.25">
      <c r="A180" s="3">
        <v>45444</v>
      </c>
      <c r="B180" s="4">
        <v>17</v>
      </c>
      <c r="C180" s="26" t="s">
        <v>8</v>
      </c>
      <c r="D180" s="4" t="s">
        <v>6</v>
      </c>
      <c r="E180" s="5">
        <v>45451</v>
      </c>
      <c r="F180" s="4" t="s">
        <v>18</v>
      </c>
      <c r="G180" s="4">
        <v>43</v>
      </c>
      <c r="H180" s="4">
        <v>11</v>
      </c>
      <c r="I180" s="7">
        <v>1054.7</v>
      </c>
      <c r="J180" s="7">
        <v>3641.72</v>
      </c>
      <c r="K180" s="7">
        <v>0</v>
      </c>
      <c r="L180" s="7">
        <v>3641.7</v>
      </c>
      <c r="M180" s="7">
        <v>36.450000000000003</v>
      </c>
      <c r="N180" s="7">
        <v>38443.815000000002</v>
      </c>
      <c r="O180" s="7">
        <v>7.2</v>
      </c>
      <c r="P180" s="7">
        <v>3796.92</v>
      </c>
      <c r="Q180" s="7">
        <v>0</v>
      </c>
      <c r="R180" s="7">
        <v>0</v>
      </c>
      <c r="S180" s="7">
        <v>0</v>
      </c>
      <c r="T180" s="7">
        <v>3614.4</v>
      </c>
      <c r="U180" s="7">
        <f t="shared" si="6"/>
        <v>-27.299999999999727</v>
      </c>
      <c r="V180" s="7">
        <f t="shared" si="7"/>
        <v>42240.735000000001</v>
      </c>
      <c r="W180" s="4">
        <f t="shared" si="8"/>
        <v>42240.966983606559</v>
      </c>
      <c r="X180" s="7">
        <v>11.599180327868853</v>
      </c>
      <c r="Y180" s="7">
        <v>11.599180327868853</v>
      </c>
      <c r="Z180" s="1">
        <v>-0.74964988878819583</v>
      </c>
    </row>
    <row r="181" spans="1:26" x14ac:dyDescent="0.25">
      <c r="A181" s="3">
        <v>45444</v>
      </c>
      <c r="B181" s="4">
        <v>18</v>
      </c>
      <c r="C181" s="26" t="s">
        <v>8</v>
      </c>
      <c r="D181" s="4" t="s">
        <v>6</v>
      </c>
      <c r="E181" s="5">
        <v>45451</v>
      </c>
      <c r="F181" s="4" t="s">
        <v>18</v>
      </c>
      <c r="G181" s="4">
        <v>44</v>
      </c>
      <c r="H181" s="4">
        <v>12</v>
      </c>
      <c r="I181" s="7">
        <v>1054.7</v>
      </c>
      <c r="J181" s="7">
        <v>3901.56</v>
      </c>
      <c r="K181" s="7">
        <v>0</v>
      </c>
      <c r="L181" s="7">
        <v>3901.6</v>
      </c>
      <c r="M181" s="7">
        <v>8.3800000000000008</v>
      </c>
      <c r="N181" s="7">
        <v>8838.3860000000004</v>
      </c>
      <c r="O181" s="7">
        <v>42.2</v>
      </c>
      <c r="P181" s="7">
        <v>44508.34</v>
      </c>
      <c r="Q181" s="7">
        <v>0</v>
      </c>
      <c r="R181" s="7">
        <v>0</v>
      </c>
      <c r="S181" s="7">
        <v>0</v>
      </c>
      <c r="T181" s="7">
        <v>3867.6</v>
      </c>
      <c r="U181" s="7">
        <f t="shared" si="6"/>
        <v>-34</v>
      </c>
      <c r="V181" s="7">
        <f t="shared" si="7"/>
        <v>53346.725999999995</v>
      </c>
      <c r="W181" s="4">
        <f t="shared" si="8"/>
        <v>53346.17907847037</v>
      </c>
      <c r="X181" s="7">
        <v>13.673038240721754</v>
      </c>
      <c r="Y181" s="7">
        <v>13.673038240721755</v>
      </c>
      <c r="Z181" s="1">
        <v>-0.87143735903219188</v>
      </c>
    </row>
    <row r="182" spans="1:26" x14ac:dyDescent="0.25">
      <c r="A182" s="3">
        <v>45444</v>
      </c>
      <c r="B182" s="4">
        <v>19</v>
      </c>
      <c r="C182" s="26" t="s">
        <v>7</v>
      </c>
      <c r="D182" s="4" t="s">
        <v>6</v>
      </c>
      <c r="E182" s="5">
        <v>45451</v>
      </c>
      <c r="F182" s="4" t="s">
        <v>18</v>
      </c>
      <c r="G182" s="4">
        <v>49</v>
      </c>
      <c r="H182" s="4">
        <v>9</v>
      </c>
      <c r="I182" s="7">
        <v>926</v>
      </c>
      <c r="J182" s="7">
        <v>3924.68</v>
      </c>
      <c r="K182" s="7">
        <v>0</v>
      </c>
      <c r="L182" s="7">
        <v>3924.7</v>
      </c>
      <c r="M182" s="7">
        <v>12.16</v>
      </c>
      <c r="N182" s="7">
        <v>11260.16</v>
      </c>
      <c r="O182" s="7">
        <v>2</v>
      </c>
      <c r="P182" s="7">
        <v>926</v>
      </c>
      <c r="Q182" s="7">
        <v>0</v>
      </c>
      <c r="R182" s="7">
        <v>0</v>
      </c>
      <c r="S182" s="7">
        <v>0</v>
      </c>
      <c r="T182" s="7">
        <v>3893.65</v>
      </c>
      <c r="U182" s="7">
        <f t="shared" si="6"/>
        <v>-31.049999999999727</v>
      </c>
      <c r="V182" s="7">
        <f t="shared" si="7"/>
        <v>12186.16</v>
      </c>
      <c r="W182" s="4">
        <f t="shared" si="8"/>
        <v>12186.097900170715</v>
      </c>
      <c r="X182" s="7">
        <v>3.1049914643157441</v>
      </c>
      <c r="Y182" s="7">
        <v>3.1049914643157441</v>
      </c>
      <c r="Z182" s="1">
        <v>-0.79114327209722346</v>
      </c>
    </row>
    <row r="183" spans="1:26" x14ac:dyDescent="0.25">
      <c r="A183" s="3">
        <v>45444</v>
      </c>
      <c r="B183" s="4">
        <v>20</v>
      </c>
      <c r="C183" s="26" t="s">
        <v>7</v>
      </c>
      <c r="D183" s="4" t="s">
        <v>6</v>
      </c>
      <c r="E183" s="5">
        <v>45451</v>
      </c>
      <c r="F183" s="4" t="s">
        <v>18</v>
      </c>
      <c r="G183" s="4">
        <v>37</v>
      </c>
      <c r="H183" s="4">
        <v>20</v>
      </c>
      <c r="I183" s="7">
        <v>797.2</v>
      </c>
      <c r="J183" s="7">
        <v>3898.99</v>
      </c>
      <c r="K183" s="7">
        <v>0</v>
      </c>
      <c r="L183" s="7">
        <v>3899</v>
      </c>
      <c r="M183" s="7">
        <v>11.82</v>
      </c>
      <c r="N183" s="7">
        <v>9422.9040000000005</v>
      </c>
      <c r="O183" s="7">
        <v>0</v>
      </c>
      <c r="P183" s="7">
        <v>0</v>
      </c>
      <c r="Q183" s="7">
        <v>0</v>
      </c>
      <c r="R183" s="7">
        <v>39430</v>
      </c>
      <c r="S183" s="7">
        <v>0</v>
      </c>
      <c r="T183" s="7">
        <v>3867.75</v>
      </c>
      <c r="U183" s="7">
        <f t="shared" si="6"/>
        <v>-31.25</v>
      </c>
      <c r="V183" s="7">
        <f t="shared" si="7"/>
        <v>48852.904000000002</v>
      </c>
      <c r="W183" s="4">
        <f t="shared" si="8"/>
        <v>48852.778704016411</v>
      </c>
      <c r="X183" s="7">
        <v>12.529598358553477</v>
      </c>
      <c r="Y183" s="7">
        <v>12.529598358553475</v>
      </c>
      <c r="Z183" s="1">
        <v>-0.80148756091305462</v>
      </c>
    </row>
    <row r="184" spans="1:26" x14ac:dyDescent="0.25">
      <c r="A184" s="3">
        <v>45444</v>
      </c>
      <c r="B184" s="4">
        <v>21</v>
      </c>
      <c r="C184" s="26" t="s">
        <v>8</v>
      </c>
      <c r="D184" s="4" t="s">
        <v>6</v>
      </c>
      <c r="E184" s="5">
        <v>45451</v>
      </c>
      <c r="F184" s="4" t="s">
        <v>18</v>
      </c>
      <c r="G184" s="4">
        <v>35</v>
      </c>
      <c r="H184" s="4">
        <v>10</v>
      </c>
      <c r="I184" s="7">
        <v>1054.7</v>
      </c>
      <c r="J184" s="7">
        <v>3040.24</v>
      </c>
      <c r="K184" s="7">
        <v>0</v>
      </c>
      <c r="L184" s="7">
        <v>3040.2</v>
      </c>
      <c r="M184" s="7">
        <v>23.16</v>
      </c>
      <c r="N184" s="7">
        <v>24426.852000000003</v>
      </c>
      <c r="O184" s="7">
        <v>9.4</v>
      </c>
      <c r="P184" s="7">
        <v>4957.09</v>
      </c>
      <c r="Q184" s="7">
        <v>0</v>
      </c>
      <c r="R184" s="7">
        <v>0</v>
      </c>
      <c r="S184" s="7">
        <v>0</v>
      </c>
      <c r="T184" s="7">
        <v>3019.25</v>
      </c>
      <c r="U184" s="7">
        <f t="shared" si="6"/>
        <v>-20.949999999999818</v>
      </c>
      <c r="V184" s="7">
        <f t="shared" si="7"/>
        <v>29383.942000000003</v>
      </c>
      <c r="W184" s="4">
        <f t="shared" si="8"/>
        <v>29384.32860538123</v>
      </c>
      <c r="X184" s="7">
        <v>9.6651345306229874</v>
      </c>
      <c r="Y184" s="7">
        <v>9.6651345306229874</v>
      </c>
      <c r="Z184" s="1">
        <v>-0.68909940135516812</v>
      </c>
    </row>
    <row r="185" spans="1:26" x14ac:dyDescent="0.25">
      <c r="A185" s="3">
        <v>45444</v>
      </c>
      <c r="B185" s="4">
        <v>22</v>
      </c>
      <c r="C185" s="26" t="s">
        <v>8</v>
      </c>
      <c r="D185" s="4" t="s">
        <v>6</v>
      </c>
      <c r="E185" s="5">
        <v>45453</v>
      </c>
      <c r="F185" s="4" t="s">
        <v>18</v>
      </c>
      <c r="G185" s="4">
        <v>47</v>
      </c>
      <c r="H185" s="4">
        <v>11</v>
      </c>
      <c r="I185" s="7">
        <v>1054.7</v>
      </c>
      <c r="J185" s="7">
        <v>3999.57</v>
      </c>
      <c r="K185" s="7">
        <v>0</v>
      </c>
      <c r="L185" s="7">
        <v>3999.6</v>
      </c>
      <c r="M185" s="7">
        <v>8.92</v>
      </c>
      <c r="N185" s="7">
        <v>9407.9240000000009</v>
      </c>
      <c r="O185" s="7">
        <v>27.6</v>
      </c>
      <c r="P185" s="7">
        <v>14554.86</v>
      </c>
      <c r="Q185" s="7">
        <v>0</v>
      </c>
      <c r="R185" s="7">
        <v>0</v>
      </c>
      <c r="S185" s="7">
        <v>0</v>
      </c>
      <c r="T185" s="7">
        <v>3965.55</v>
      </c>
      <c r="U185" s="7">
        <f t="shared" si="6"/>
        <v>-34.049999999999727</v>
      </c>
      <c r="V185" s="7">
        <f t="shared" si="7"/>
        <v>23962.784</v>
      </c>
      <c r="W185" s="4">
        <f t="shared" si="8"/>
        <v>23962.60426114612</v>
      </c>
      <c r="X185" s="7">
        <v>5.9912951295129515</v>
      </c>
      <c r="Y185" s="7">
        <v>5.9912951295129524</v>
      </c>
      <c r="Z185" s="1">
        <v>-0.85133513351334456</v>
      </c>
    </row>
    <row r="186" spans="1:26" x14ac:dyDescent="0.25">
      <c r="A186" s="3">
        <v>45444</v>
      </c>
      <c r="B186" s="4">
        <v>23</v>
      </c>
      <c r="C186" s="26" t="s">
        <v>7</v>
      </c>
      <c r="D186" s="4" t="s">
        <v>6</v>
      </c>
      <c r="E186" s="5">
        <v>45453</v>
      </c>
      <c r="F186" s="4" t="s">
        <v>18</v>
      </c>
      <c r="G186" s="4">
        <v>44</v>
      </c>
      <c r="H186" s="4">
        <v>15</v>
      </c>
      <c r="I186" s="7">
        <v>926</v>
      </c>
      <c r="J186" s="7">
        <v>4069.58</v>
      </c>
      <c r="K186" s="7">
        <v>0</v>
      </c>
      <c r="L186" s="7">
        <v>4069.6</v>
      </c>
      <c r="M186" s="7">
        <v>9.91</v>
      </c>
      <c r="N186" s="7">
        <v>9176.66</v>
      </c>
      <c r="O186" s="7">
        <v>0</v>
      </c>
      <c r="P186" s="7">
        <v>0</v>
      </c>
      <c r="Q186" s="7">
        <v>0</v>
      </c>
      <c r="R186" s="7">
        <v>39730</v>
      </c>
      <c r="S186" s="7">
        <v>0</v>
      </c>
      <c r="T186" s="7">
        <v>4048.35</v>
      </c>
      <c r="U186" s="7">
        <f t="shared" si="6"/>
        <v>-21.25</v>
      </c>
      <c r="V186" s="7">
        <f t="shared" si="7"/>
        <v>48906.66</v>
      </c>
      <c r="W186" s="4">
        <f t="shared" si="8"/>
        <v>48906.419648810697</v>
      </c>
      <c r="X186" s="7">
        <v>12.017559465303716</v>
      </c>
      <c r="Y186" s="7">
        <v>12.017559465303716</v>
      </c>
      <c r="Z186" s="1">
        <v>-0.52216434047572235</v>
      </c>
    </row>
    <row r="187" spans="1:26" x14ac:dyDescent="0.25">
      <c r="A187" s="3">
        <v>45444</v>
      </c>
      <c r="B187" s="4">
        <v>24</v>
      </c>
      <c r="C187" s="26" t="s">
        <v>7</v>
      </c>
      <c r="D187" s="4" t="s">
        <v>6</v>
      </c>
      <c r="E187" s="5">
        <v>45454</v>
      </c>
      <c r="F187" s="4" t="s">
        <v>18</v>
      </c>
      <c r="G187" s="4">
        <v>42</v>
      </c>
      <c r="H187" s="4">
        <v>17</v>
      </c>
      <c r="I187" s="7">
        <v>926</v>
      </c>
      <c r="J187" s="7">
        <v>4013.83</v>
      </c>
      <c r="K187" s="7">
        <v>0</v>
      </c>
      <c r="L187" s="7">
        <v>4013.8</v>
      </c>
      <c r="M187" s="7">
        <v>5.0199999999999996</v>
      </c>
      <c r="N187" s="7">
        <v>4648.5199999999995</v>
      </c>
      <c r="O187" s="7">
        <v>0</v>
      </c>
      <c r="P187" s="7">
        <v>0</v>
      </c>
      <c r="Q187" s="7">
        <v>0</v>
      </c>
      <c r="R187" s="7">
        <v>39730</v>
      </c>
      <c r="S187" s="7">
        <v>0</v>
      </c>
      <c r="T187" s="7">
        <v>3988.5</v>
      </c>
      <c r="U187" s="7">
        <f t="shared" si="6"/>
        <v>-25.300000000000182</v>
      </c>
      <c r="V187" s="7">
        <f t="shared" si="7"/>
        <v>44378.52</v>
      </c>
      <c r="W187" s="4">
        <f t="shared" si="8"/>
        <v>44378.851694553785</v>
      </c>
      <c r="X187" s="7">
        <v>11.056485126314215</v>
      </c>
      <c r="Y187" s="7">
        <v>11.056485126314215</v>
      </c>
      <c r="Z187" s="1">
        <v>-0.63032537744780959</v>
      </c>
    </row>
    <row r="188" spans="1:26" x14ac:dyDescent="0.25">
      <c r="A188" s="3">
        <v>45444</v>
      </c>
      <c r="B188" s="4">
        <v>25</v>
      </c>
      <c r="C188" s="26" t="s">
        <v>8</v>
      </c>
      <c r="D188" s="4" t="s">
        <v>6</v>
      </c>
      <c r="E188" s="5">
        <v>45454</v>
      </c>
      <c r="F188" s="4" t="s">
        <v>18</v>
      </c>
      <c r="G188" s="4">
        <v>38</v>
      </c>
      <c r="H188" s="4">
        <v>20</v>
      </c>
      <c r="I188" s="7">
        <v>1054.7</v>
      </c>
      <c r="J188" s="7">
        <v>3934.08</v>
      </c>
      <c r="K188" s="7">
        <v>0</v>
      </c>
      <c r="L188" s="7">
        <v>3934.1</v>
      </c>
      <c r="M188" s="7">
        <v>43.56</v>
      </c>
      <c r="N188" s="7">
        <v>45942.732000000004</v>
      </c>
      <c r="O188" s="7">
        <v>13.2</v>
      </c>
      <c r="P188" s="7">
        <v>6961.0200000000013</v>
      </c>
      <c r="Q188" s="7">
        <v>0</v>
      </c>
      <c r="R188" s="7">
        <v>0</v>
      </c>
      <c r="S188" s="7">
        <v>0</v>
      </c>
      <c r="T188" s="7">
        <v>3905.75</v>
      </c>
      <c r="U188" s="7">
        <f t="shared" si="6"/>
        <v>-28.349999999999909</v>
      </c>
      <c r="V188" s="7">
        <f t="shared" si="7"/>
        <v>52903.752000000008</v>
      </c>
      <c r="W188" s="4">
        <f t="shared" si="8"/>
        <v>52903.483050293595</v>
      </c>
      <c r="X188" s="7">
        <v>13.44748532065784</v>
      </c>
      <c r="Y188" s="7">
        <v>13.44748532065784</v>
      </c>
      <c r="Z188" s="1">
        <v>-0.7206222515950258</v>
      </c>
    </row>
    <row r="189" spans="1:26" x14ac:dyDescent="0.25">
      <c r="A189" s="3">
        <v>45444</v>
      </c>
      <c r="B189" s="4">
        <v>26</v>
      </c>
      <c r="C189" s="26" t="s">
        <v>8</v>
      </c>
      <c r="D189" s="4" t="s">
        <v>6</v>
      </c>
      <c r="E189" s="5">
        <v>45454</v>
      </c>
      <c r="F189" s="4" t="s">
        <v>18</v>
      </c>
      <c r="G189" s="4">
        <v>47</v>
      </c>
      <c r="H189" s="4">
        <v>11</v>
      </c>
      <c r="I189" s="7">
        <v>1054.7</v>
      </c>
      <c r="J189" s="7">
        <v>3904.47</v>
      </c>
      <c r="K189" s="7">
        <v>0</v>
      </c>
      <c r="L189" s="7">
        <v>3904.5</v>
      </c>
      <c r="M189" s="7">
        <v>38.130000000000003</v>
      </c>
      <c r="N189" s="7">
        <v>40215.711000000003</v>
      </c>
      <c r="O189" s="7">
        <v>10.199999999999999</v>
      </c>
      <c r="P189" s="7">
        <v>5378.97</v>
      </c>
      <c r="Q189" s="7">
        <v>0</v>
      </c>
      <c r="R189" s="7">
        <v>0</v>
      </c>
      <c r="S189" s="7">
        <v>0</v>
      </c>
      <c r="T189" s="7">
        <v>3878.3</v>
      </c>
      <c r="U189" s="7">
        <f t="shared" si="6"/>
        <v>-26.199999999999818</v>
      </c>
      <c r="V189" s="7">
        <f t="shared" si="7"/>
        <v>45594.681000000004</v>
      </c>
      <c r="W189" s="4">
        <f t="shared" si="8"/>
        <v>45594.330675904726</v>
      </c>
      <c r="X189" s="7">
        <v>11.677469842489437</v>
      </c>
      <c r="Y189" s="7">
        <v>11.677469842489437</v>
      </c>
      <c r="Z189" s="1">
        <v>-0.67102061723651729</v>
      </c>
    </row>
    <row r="190" spans="1:26" x14ac:dyDescent="0.25">
      <c r="A190" s="3">
        <v>45444</v>
      </c>
      <c r="B190" s="4">
        <v>27</v>
      </c>
      <c r="C190" s="26" t="s">
        <v>8</v>
      </c>
      <c r="D190" s="4" t="s">
        <v>6</v>
      </c>
      <c r="E190" s="5">
        <v>45455</v>
      </c>
      <c r="F190" s="4" t="s">
        <v>18</v>
      </c>
      <c r="G190" s="4">
        <v>41</v>
      </c>
      <c r="H190" s="4">
        <v>17</v>
      </c>
      <c r="I190" s="7">
        <v>1054.7</v>
      </c>
      <c r="J190" s="7">
        <v>4000.75</v>
      </c>
      <c r="K190" s="7">
        <v>0</v>
      </c>
      <c r="L190" s="7">
        <v>4000.8</v>
      </c>
      <c r="M190" s="7">
        <v>11.49</v>
      </c>
      <c r="N190" s="7">
        <v>12118.503000000001</v>
      </c>
      <c r="O190" s="7">
        <v>20.8</v>
      </c>
      <c r="P190" s="7">
        <v>10968.879999999997</v>
      </c>
      <c r="Q190" s="7">
        <v>0</v>
      </c>
      <c r="R190" s="7">
        <v>0</v>
      </c>
      <c r="S190" s="7">
        <v>0</v>
      </c>
      <c r="T190" s="7">
        <v>3970.7</v>
      </c>
      <c r="U190" s="7">
        <f t="shared" si="6"/>
        <v>-30.100000000000364</v>
      </c>
      <c r="V190" s="7">
        <f t="shared" si="7"/>
        <v>23087.382999999998</v>
      </c>
      <c r="W190" s="4">
        <f t="shared" si="8"/>
        <v>23087.094465419414</v>
      </c>
      <c r="X190" s="7">
        <v>5.7706916116776634</v>
      </c>
      <c r="Y190" s="7">
        <v>5.7706916116776634</v>
      </c>
      <c r="Z190" s="1">
        <v>-0.7523495300939903</v>
      </c>
    </row>
    <row r="191" spans="1:26" x14ac:dyDescent="0.25">
      <c r="A191" s="3">
        <v>45444</v>
      </c>
      <c r="B191" s="4">
        <v>28</v>
      </c>
      <c r="C191" s="26" t="s">
        <v>11</v>
      </c>
      <c r="D191" s="4" t="s">
        <v>6</v>
      </c>
      <c r="E191" s="5">
        <v>45455</v>
      </c>
      <c r="F191" s="4" t="s">
        <v>18</v>
      </c>
      <c r="G191" s="4">
        <v>41</v>
      </c>
      <c r="H191" s="4">
        <v>13</v>
      </c>
      <c r="I191" s="7">
        <v>926</v>
      </c>
      <c r="J191" s="7">
        <v>3717.43</v>
      </c>
      <c r="K191" s="7">
        <v>0</v>
      </c>
      <c r="L191" s="7">
        <v>3717.4</v>
      </c>
      <c r="M191" s="7">
        <v>29.74</v>
      </c>
      <c r="N191" s="7">
        <v>27539.239999999998</v>
      </c>
      <c r="O191" s="7">
        <v>7.2</v>
      </c>
      <c r="P191" s="7">
        <v>3333.6</v>
      </c>
      <c r="Q191" s="7">
        <v>0</v>
      </c>
      <c r="R191" s="7">
        <v>0</v>
      </c>
      <c r="S191" s="7">
        <v>0</v>
      </c>
      <c r="T191" s="7">
        <v>3688.4</v>
      </c>
      <c r="U191" s="7">
        <f t="shared" si="6"/>
        <v>-29</v>
      </c>
      <c r="V191" s="7">
        <f t="shared" si="7"/>
        <v>30872.839999999997</v>
      </c>
      <c r="W191" s="4">
        <f t="shared" si="8"/>
        <v>30873.089148652278</v>
      </c>
      <c r="X191" s="7">
        <v>8.3049550761284756</v>
      </c>
      <c r="Y191" s="7">
        <v>8.3049550761284756</v>
      </c>
      <c r="Z191" s="1">
        <v>-0.78011513423360412</v>
      </c>
    </row>
    <row r="192" spans="1:26" x14ac:dyDescent="0.25">
      <c r="A192" s="3">
        <v>45444</v>
      </c>
      <c r="B192" s="4">
        <v>29</v>
      </c>
      <c r="C192" s="26" t="s">
        <v>8</v>
      </c>
      <c r="D192" s="4" t="s">
        <v>6</v>
      </c>
      <c r="E192" s="5">
        <v>45455</v>
      </c>
      <c r="F192" s="4" t="s">
        <v>18</v>
      </c>
      <c r="G192" s="4">
        <v>38</v>
      </c>
      <c r="H192" s="4">
        <v>20</v>
      </c>
      <c r="I192" s="7">
        <v>1054.7</v>
      </c>
      <c r="J192" s="7">
        <v>4034.04</v>
      </c>
      <c r="K192" s="7">
        <v>0</v>
      </c>
      <c r="L192" s="7">
        <v>4034</v>
      </c>
      <c r="M192" s="7">
        <v>8.5299999999999994</v>
      </c>
      <c r="N192" s="7">
        <v>8996.5910000000003</v>
      </c>
      <c r="O192" s="7">
        <v>62.2</v>
      </c>
      <c r="P192" s="7">
        <v>65602.34</v>
      </c>
      <c r="Q192" s="7">
        <v>0</v>
      </c>
      <c r="R192" s="7">
        <v>0</v>
      </c>
      <c r="S192" s="7">
        <v>0</v>
      </c>
      <c r="T192" s="7">
        <v>4009</v>
      </c>
      <c r="U192" s="7">
        <f t="shared" si="6"/>
        <v>-25</v>
      </c>
      <c r="V192" s="7">
        <f t="shared" si="7"/>
        <v>74598.930999999997</v>
      </c>
      <c r="W192" s="4">
        <f t="shared" si="8"/>
        <v>74599.670701844312</v>
      </c>
      <c r="X192" s="7">
        <v>18.492546108081306</v>
      </c>
      <c r="Y192" s="7">
        <v>18.492546108081306</v>
      </c>
      <c r="Z192" s="1">
        <v>-0.61973227565691624</v>
      </c>
    </row>
    <row r="193" spans="1:26" x14ac:dyDescent="0.25">
      <c r="A193" s="3">
        <v>45444</v>
      </c>
      <c r="B193" s="4">
        <v>30</v>
      </c>
      <c r="C193" s="26" t="s">
        <v>8</v>
      </c>
      <c r="D193" s="4" t="s">
        <v>6</v>
      </c>
      <c r="E193" s="5">
        <v>45456</v>
      </c>
      <c r="F193" s="4" t="s">
        <v>18</v>
      </c>
      <c r="G193" s="4">
        <v>51</v>
      </c>
      <c r="H193" s="4">
        <v>7</v>
      </c>
      <c r="I193" s="7">
        <v>1054.7</v>
      </c>
      <c r="J193" s="7">
        <v>3978.7</v>
      </c>
      <c r="K193" s="7">
        <v>0</v>
      </c>
      <c r="L193" s="7">
        <v>3978.7</v>
      </c>
      <c r="M193" s="7">
        <v>3.46</v>
      </c>
      <c r="N193" s="7">
        <v>3649.2620000000002</v>
      </c>
      <c r="O193" s="7">
        <v>60</v>
      </c>
      <c r="P193" s="7">
        <v>63282</v>
      </c>
      <c r="Q193" s="7">
        <v>0</v>
      </c>
      <c r="R193" s="7">
        <v>0</v>
      </c>
      <c r="S193" s="7">
        <v>0</v>
      </c>
      <c r="T193" s="7">
        <v>3943.25</v>
      </c>
      <c r="U193" s="7">
        <f t="shared" si="6"/>
        <v>-35.449999999999818</v>
      </c>
      <c r="V193" s="7">
        <f t="shared" si="7"/>
        <v>66931.262000000002</v>
      </c>
      <c r="W193" s="4">
        <f t="shared" si="8"/>
        <v>66931.262000000002</v>
      </c>
      <c r="X193" s="7">
        <v>16.822394752054691</v>
      </c>
      <c r="Y193" s="7">
        <v>16.822394752054691</v>
      </c>
      <c r="Z193" s="1">
        <v>-0.89099454595721761</v>
      </c>
    </row>
    <row r="194" spans="1:26" x14ac:dyDescent="0.25">
      <c r="A194" s="3">
        <v>45444</v>
      </c>
      <c r="B194" s="4"/>
      <c r="C194" s="26" t="s">
        <v>8</v>
      </c>
      <c r="D194" s="4" t="s">
        <v>6</v>
      </c>
      <c r="E194" s="5">
        <v>45456</v>
      </c>
      <c r="F194" s="4"/>
      <c r="G194" s="4"/>
      <c r="H194" s="4"/>
      <c r="I194" s="7"/>
      <c r="J194" s="7">
        <v>67</v>
      </c>
      <c r="K194" s="7">
        <v>0</v>
      </c>
      <c r="L194" s="7">
        <v>67</v>
      </c>
      <c r="M194" s="7"/>
      <c r="N194" s="7"/>
      <c r="O194" s="7"/>
      <c r="P194" s="7"/>
      <c r="Q194" s="7"/>
      <c r="R194" s="7"/>
      <c r="S194" s="7"/>
      <c r="T194" s="7">
        <v>66.400000000000006</v>
      </c>
      <c r="U194" s="7">
        <f t="shared" si="6"/>
        <v>-0.59999999999999432</v>
      </c>
      <c r="V194" s="7">
        <f t="shared" si="7"/>
        <v>0</v>
      </c>
      <c r="W194" s="4">
        <f t="shared" si="8"/>
        <v>0</v>
      </c>
      <c r="X194" s="7">
        <v>0</v>
      </c>
      <c r="Y194" s="7">
        <v>0</v>
      </c>
      <c r="Z194" s="1">
        <v>-0.89552238805969309</v>
      </c>
    </row>
    <row r="195" spans="1:26" x14ac:dyDescent="0.25">
      <c r="A195" s="3">
        <v>45444</v>
      </c>
      <c r="B195" s="4">
        <v>31</v>
      </c>
      <c r="C195" s="26" t="s">
        <v>8</v>
      </c>
      <c r="D195" s="4" t="s">
        <v>6</v>
      </c>
      <c r="E195" s="5">
        <v>45456</v>
      </c>
      <c r="F195" s="4" t="s">
        <v>20</v>
      </c>
      <c r="G195" s="4">
        <v>59</v>
      </c>
      <c r="H195" s="4">
        <v>0</v>
      </c>
      <c r="I195" s="7">
        <v>1054.7</v>
      </c>
      <c r="J195" s="7">
        <v>3983.65</v>
      </c>
      <c r="K195" s="7">
        <v>0</v>
      </c>
      <c r="L195" s="7">
        <v>3983.7</v>
      </c>
      <c r="M195" s="7">
        <v>0</v>
      </c>
      <c r="N195" s="7">
        <v>0</v>
      </c>
      <c r="O195" s="7">
        <v>11.6</v>
      </c>
      <c r="P195" s="7">
        <v>6117.26</v>
      </c>
      <c r="Q195" s="7">
        <v>0</v>
      </c>
      <c r="R195" s="7">
        <v>0</v>
      </c>
      <c r="S195" s="7">
        <v>0</v>
      </c>
      <c r="T195" s="7">
        <v>3952.55</v>
      </c>
      <c r="U195" s="7">
        <f t="shared" ref="U195:U258" si="9">T195-L195</f>
        <v>-31.149999999999636</v>
      </c>
      <c r="V195" s="7">
        <f t="shared" ref="V195:V258" si="10">+S195+R195+Q195+P195+N195</f>
        <v>6117.26</v>
      </c>
      <c r="W195" s="4">
        <f t="shared" ref="W195:W258" si="11">IFERROR((J195/L195*100)%*V195,"0")</f>
        <v>6117.1832213771122</v>
      </c>
      <c r="X195" s="7">
        <v>1.5355724577653942</v>
      </c>
      <c r="Y195" s="7">
        <v>1.535572457765394</v>
      </c>
      <c r="Z195" s="1">
        <v>-0.78193639079247013</v>
      </c>
    </row>
    <row r="196" spans="1:26" x14ac:dyDescent="0.25">
      <c r="A196" s="3">
        <v>45444</v>
      </c>
      <c r="B196" s="4">
        <v>32</v>
      </c>
      <c r="C196" s="26" t="s">
        <v>8</v>
      </c>
      <c r="D196" s="4" t="s">
        <v>6</v>
      </c>
      <c r="E196" s="5">
        <v>45456</v>
      </c>
      <c r="F196" s="4" t="s">
        <v>18</v>
      </c>
      <c r="G196" s="4">
        <v>36</v>
      </c>
      <c r="H196" s="4">
        <v>22</v>
      </c>
      <c r="I196" s="7">
        <v>1054.7</v>
      </c>
      <c r="J196" s="7">
        <v>3866.73</v>
      </c>
      <c r="K196" s="7">
        <v>0</v>
      </c>
      <c r="L196" s="7">
        <v>3866.7</v>
      </c>
      <c r="M196" s="7">
        <v>71.63</v>
      </c>
      <c r="N196" s="7">
        <v>75548.160999999993</v>
      </c>
      <c r="O196" s="7">
        <v>9.1999999999999993</v>
      </c>
      <c r="P196" s="7">
        <v>4851.62</v>
      </c>
      <c r="Q196" s="7">
        <v>0</v>
      </c>
      <c r="R196" s="7">
        <v>0</v>
      </c>
      <c r="S196" s="7">
        <v>0</v>
      </c>
      <c r="T196" s="7">
        <v>3831.1</v>
      </c>
      <c r="U196" s="7">
        <f t="shared" si="9"/>
        <v>-35.599999999999909</v>
      </c>
      <c r="V196" s="7">
        <f t="shared" si="10"/>
        <v>80399.780999999988</v>
      </c>
      <c r="W196" s="4">
        <f t="shared" si="11"/>
        <v>80400.404786026833</v>
      </c>
      <c r="X196" s="7">
        <v>20.792867561486538</v>
      </c>
      <c r="Y196" s="7">
        <v>20.792867561486535</v>
      </c>
      <c r="Z196" s="1">
        <v>-0.92068171826104706</v>
      </c>
    </row>
    <row r="197" spans="1:26" x14ac:dyDescent="0.25">
      <c r="A197" s="3">
        <v>45444</v>
      </c>
      <c r="B197" s="4">
        <v>33</v>
      </c>
      <c r="C197" s="26" t="s">
        <v>7</v>
      </c>
      <c r="D197" s="4" t="s">
        <v>6</v>
      </c>
      <c r="E197" s="5">
        <v>45456</v>
      </c>
      <c r="F197" s="4" t="s">
        <v>18</v>
      </c>
      <c r="G197" s="4">
        <v>42</v>
      </c>
      <c r="H197" s="4">
        <v>16</v>
      </c>
      <c r="I197" s="7">
        <v>926</v>
      </c>
      <c r="J197" s="7">
        <v>3955.77</v>
      </c>
      <c r="K197" s="7">
        <v>0</v>
      </c>
      <c r="L197" s="7">
        <v>3955.8</v>
      </c>
      <c r="M197" s="7">
        <v>13.43</v>
      </c>
      <c r="N197" s="7">
        <v>12436.18</v>
      </c>
      <c r="O197" s="7">
        <v>0</v>
      </c>
      <c r="P197" s="7">
        <v>0</v>
      </c>
      <c r="Q197" s="7">
        <v>0</v>
      </c>
      <c r="R197" s="7">
        <v>39580</v>
      </c>
      <c r="S197" s="7">
        <v>0</v>
      </c>
      <c r="T197" s="7">
        <v>3929.25</v>
      </c>
      <c r="U197" s="7">
        <f t="shared" si="9"/>
        <v>-26.550000000000182</v>
      </c>
      <c r="V197" s="7">
        <f t="shared" si="10"/>
        <v>52016.18</v>
      </c>
      <c r="W197" s="4">
        <f t="shared" si="11"/>
        <v>52015.785519642042</v>
      </c>
      <c r="X197" s="7">
        <v>13.149345265180241</v>
      </c>
      <c r="Y197" s="7">
        <v>13.149345265180241</v>
      </c>
      <c r="Z197" s="1">
        <v>-0.67116638859396793</v>
      </c>
    </row>
    <row r="198" spans="1:26" x14ac:dyDescent="0.25">
      <c r="A198" s="3">
        <v>45444</v>
      </c>
      <c r="B198" s="4">
        <v>34</v>
      </c>
      <c r="C198" s="26" t="s">
        <v>8</v>
      </c>
      <c r="D198" s="4" t="s">
        <v>6</v>
      </c>
      <c r="E198" s="5">
        <v>45457</v>
      </c>
      <c r="F198" s="4" t="s">
        <v>20</v>
      </c>
      <c r="G198" s="4">
        <v>59</v>
      </c>
      <c r="H198" s="4">
        <v>0</v>
      </c>
      <c r="I198" s="7">
        <v>1054.7</v>
      </c>
      <c r="J198" s="7">
        <v>4065.65</v>
      </c>
      <c r="K198" s="7">
        <v>0</v>
      </c>
      <c r="L198" s="7">
        <v>4065.7</v>
      </c>
      <c r="M198" s="7">
        <v>0</v>
      </c>
      <c r="N198" s="7">
        <v>0</v>
      </c>
      <c r="O198" s="7">
        <v>3.2</v>
      </c>
      <c r="P198" s="7">
        <v>1687.5199999999998</v>
      </c>
      <c r="Q198" s="7">
        <v>0</v>
      </c>
      <c r="R198" s="7">
        <v>0</v>
      </c>
      <c r="S198" s="7">
        <v>0</v>
      </c>
      <c r="T198" s="7">
        <v>4025.8</v>
      </c>
      <c r="U198" s="7">
        <f t="shared" si="9"/>
        <v>-39.899999999999636</v>
      </c>
      <c r="V198" s="7">
        <f t="shared" si="10"/>
        <v>1687.5199999999998</v>
      </c>
      <c r="W198" s="4">
        <f t="shared" si="11"/>
        <v>1687.4992468701575</v>
      </c>
      <c r="X198" s="7">
        <v>0.41506259684679142</v>
      </c>
      <c r="Y198" s="7">
        <v>0.41506259684679142</v>
      </c>
      <c r="Z198" s="1">
        <v>-0.98138082003098215</v>
      </c>
    </row>
    <row r="199" spans="1:26" x14ac:dyDescent="0.25">
      <c r="A199" s="3">
        <v>45444</v>
      </c>
      <c r="B199" s="4">
        <v>35</v>
      </c>
      <c r="C199" s="26" t="s">
        <v>8</v>
      </c>
      <c r="D199" s="4" t="s">
        <v>6</v>
      </c>
      <c r="E199" s="5">
        <v>45458</v>
      </c>
      <c r="F199" s="4" t="s">
        <v>18</v>
      </c>
      <c r="G199" s="4">
        <v>41</v>
      </c>
      <c r="H199" s="4">
        <v>17</v>
      </c>
      <c r="I199" s="7">
        <v>1054.7</v>
      </c>
      <c r="J199" s="7">
        <v>3967.12</v>
      </c>
      <c r="K199" s="7">
        <v>0</v>
      </c>
      <c r="L199" s="7">
        <v>3967.1</v>
      </c>
      <c r="M199" s="7">
        <v>19.8</v>
      </c>
      <c r="N199" s="7">
        <v>20883.060000000001</v>
      </c>
      <c r="O199" s="7">
        <v>8.6</v>
      </c>
      <c r="P199" s="7">
        <v>4535.21</v>
      </c>
      <c r="Q199" s="7">
        <v>0</v>
      </c>
      <c r="R199" s="7">
        <v>0</v>
      </c>
      <c r="S199" s="7">
        <v>0</v>
      </c>
      <c r="T199" s="7">
        <v>3939.35</v>
      </c>
      <c r="U199" s="7">
        <f t="shared" si="9"/>
        <v>-27.75</v>
      </c>
      <c r="V199" s="7">
        <f t="shared" si="10"/>
        <v>25418.27</v>
      </c>
      <c r="W199" s="4">
        <f t="shared" si="11"/>
        <v>25418.398145345469</v>
      </c>
      <c r="X199" s="7">
        <v>6.4072672733230824</v>
      </c>
      <c r="Y199" s="7">
        <v>6.4072672733230833</v>
      </c>
      <c r="Z199" s="1">
        <v>-0.69950341559325457</v>
      </c>
    </row>
    <row r="200" spans="1:26" x14ac:dyDescent="0.25">
      <c r="A200" s="3">
        <v>45444</v>
      </c>
      <c r="B200" s="4">
        <v>36</v>
      </c>
      <c r="C200" s="26" t="s">
        <v>8</v>
      </c>
      <c r="D200" s="4" t="s">
        <v>6</v>
      </c>
      <c r="E200" s="5">
        <v>45458</v>
      </c>
      <c r="F200" s="4" t="s">
        <v>18</v>
      </c>
      <c r="G200" s="4">
        <v>45</v>
      </c>
      <c r="H200" s="4">
        <v>14</v>
      </c>
      <c r="I200" s="7">
        <v>1054.7</v>
      </c>
      <c r="J200" s="7">
        <v>4058.06</v>
      </c>
      <c r="K200" s="7">
        <v>0</v>
      </c>
      <c r="L200" s="7">
        <v>4058.1</v>
      </c>
      <c r="M200" s="7">
        <v>26.35</v>
      </c>
      <c r="N200" s="7">
        <v>27791.345000000001</v>
      </c>
      <c r="O200" s="7">
        <v>13</v>
      </c>
      <c r="P200" s="7">
        <v>6855.55</v>
      </c>
      <c r="Q200" s="7">
        <v>0</v>
      </c>
      <c r="R200" s="7">
        <v>0</v>
      </c>
      <c r="S200" s="7">
        <v>0</v>
      </c>
      <c r="T200" s="7">
        <v>4016.25</v>
      </c>
      <c r="U200" s="7">
        <f t="shared" si="9"/>
        <v>-41.849999999999909</v>
      </c>
      <c r="V200" s="7">
        <f t="shared" si="10"/>
        <v>34646.895000000004</v>
      </c>
      <c r="W200" s="4">
        <f t="shared" si="11"/>
        <v>34646.553491461527</v>
      </c>
      <c r="X200" s="7">
        <v>8.5377134619649606</v>
      </c>
      <c r="Y200" s="7">
        <v>8.5377134619649606</v>
      </c>
      <c r="Z200" s="1">
        <v>-1.0312707917498314</v>
      </c>
    </row>
    <row r="201" spans="1:26" x14ac:dyDescent="0.25">
      <c r="A201" s="3">
        <v>45444</v>
      </c>
      <c r="B201" s="4">
        <v>37</v>
      </c>
      <c r="C201" s="26" t="s">
        <v>8</v>
      </c>
      <c r="D201" s="4" t="s">
        <v>6</v>
      </c>
      <c r="E201" s="5">
        <v>45459</v>
      </c>
      <c r="F201" s="4" t="s">
        <v>18</v>
      </c>
      <c r="G201" s="4">
        <v>38</v>
      </c>
      <c r="H201" s="4">
        <v>21</v>
      </c>
      <c r="I201" s="7">
        <v>1054.7</v>
      </c>
      <c r="J201" s="7">
        <v>3977.8</v>
      </c>
      <c r="K201" s="7">
        <v>0</v>
      </c>
      <c r="L201" s="7">
        <v>3977.8</v>
      </c>
      <c r="M201" s="7">
        <v>24.32</v>
      </c>
      <c r="N201" s="7">
        <v>25650.304</v>
      </c>
      <c r="O201" s="7">
        <v>5.6</v>
      </c>
      <c r="P201" s="7">
        <v>2953.16</v>
      </c>
      <c r="Q201" s="7">
        <v>0</v>
      </c>
      <c r="R201" s="7">
        <v>0</v>
      </c>
      <c r="S201" s="7">
        <v>0</v>
      </c>
      <c r="T201" s="7">
        <v>3949.15</v>
      </c>
      <c r="U201" s="7">
        <f t="shared" si="9"/>
        <v>-28.650000000000091</v>
      </c>
      <c r="V201" s="7">
        <f t="shared" si="10"/>
        <v>28603.464</v>
      </c>
      <c r="W201" s="4">
        <f t="shared" si="11"/>
        <v>28603.464</v>
      </c>
      <c r="X201" s="7">
        <v>7.1907748001407814</v>
      </c>
      <c r="Y201" s="7">
        <v>7.1907748001407814</v>
      </c>
      <c r="Z201" s="1">
        <v>-0.72024737291970664</v>
      </c>
    </row>
    <row r="202" spans="1:26" x14ac:dyDescent="0.25">
      <c r="A202" s="3">
        <v>45444</v>
      </c>
      <c r="B202" s="4">
        <v>38</v>
      </c>
      <c r="C202" s="26" t="s">
        <v>7</v>
      </c>
      <c r="D202" s="4" t="s">
        <v>6</v>
      </c>
      <c r="E202" s="5">
        <v>45459</v>
      </c>
      <c r="F202" s="4" t="s">
        <v>18</v>
      </c>
      <c r="G202" s="4">
        <v>36</v>
      </c>
      <c r="H202" s="4">
        <v>9</v>
      </c>
      <c r="I202" s="7">
        <v>926</v>
      </c>
      <c r="J202" s="7">
        <v>3086.56</v>
      </c>
      <c r="K202" s="7">
        <v>0</v>
      </c>
      <c r="L202" s="7">
        <v>3086.6</v>
      </c>
      <c r="M202" s="7">
        <v>7.72</v>
      </c>
      <c r="N202" s="7">
        <v>7148.7199999999993</v>
      </c>
      <c r="O202" s="7">
        <v>0</v>
      </c>
      <c r="P202" s="7">
        <v>0</v>
      </c>
      <c r="Q202" s="7">
        <v>0</v>
      </c>
      <c r="R202" s="7">
        <v>22190</v>
      </c>
      <c r="S202" s="7">
        <v>0</v>
      </c>
      <c r="T202" s="7">
        <v>3068.3</v>
      </c>
      <c r="U202" s="7">
        <f t="shared" si="9"/>
        <v>-18.299999999999727</v>
      </c>
      <c r="V202" s="7">
        <f t="shared" si="10"/>
        <v>29338.720000000001</v>
      </c>
      <c r="W202" s="4">
        <f t="shared" si="11"/>
        <v>29338.339792392922</v>
      </c>
      <c r="X202" s="7">
        <v>9.5051901768936702</v>
      </c>
      <c r="Y202" s="7">
        <v>9.5051901768936684</v>
      </c>
      <c r="Z202" s="1">
        <v>-0.59288537549406239</v>
      </c>
    </row>
    <row r="203" spans="1:26" x14ac:dyDescent="0.25">
      <c r="A203" s="3">
        <v>45444</v>
      </c>
      <c r="B203" s="4">
        <v>39</v>
      </c>
      <c r="C203" s="26" t="s">
        <v>7</v>
      </c>
      <c r="D203" s="4" t="s">
        <v>6</v>
      </c>
      <c r="E203" s="5">
        <v>45459</v>
      </c>
      <c r="F203" s="4" t="s">
        <v>20</v>
      </c>
      <c r="G203" s="4">
        <v>59</v>
      </c>
      <c r="H203" s="4">
        <v>0</v>
      </c>
      <c r="I203" s="7">
        <v>926</v>
      </c>
      <c r="J203" s="7">
        <v>4044.75</v>
      </c>
      <c r="K203" s="7">
        <v>0</v>
      </c>
      <c r="L203" s="7">
        <v>4044.8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39730</v>
      </c>
      <c r="S203" s="7">
        <v>0</v>
      </c>
      <c r="T203" s="7">
        <v>4001.4</v>
      </c>
      <c r="U203" s="7">
        <f t="shared" si="9"/>
        <v>-43.400000000000091</v>
      </c>
      <c r="V203" s="7">
        <f t="shared" si="10"/>
        <v>39730</v>
      </c>
      <c r="W203" s="4">
        <f t="shared" si="11"/>
        <v>39729.508875593354</v>
      </c>
      <c r="X203" s="7">
        <v>9.822488132911392</v>
      </c>
      <c r="Y203" s="7">
        <v>9.822488132911392</v>
      </c>
      <c r="Z203" s="1">
        <v>-1.0729825949367111</v>
      </c>
    </row>
    <row r="204" spans="1:26" x14ac:dyDescent="0.25">
      <c r="A204" s="3">
        <v>45444</v>
      </c>
      <c r="B204" s="4">
        <v>40</v>
      </c>
      <c r="C204" s="26" t="s">
        <v>8</v>
      </c>
      <c r="D204" s="4" t="s">
        <v>6</v>
      </c>
      <c r="E204" s="5">
        <v>45460</v>
      </c>
      <c r="F204" s="4" t="s">
        <v>18</v>
      </c>
      <c r="G204" s="4">
        <v>42</v>
      </c>
      <c r="H204" s="4">
        <v>16</v>
      </c>
      <c r="I204" s="7">
        <v>1054.7</v>
      </c>
      <c r="J204" s="7">
        <v>3989.26</v>
      </c>
      <c r="K204" s="7">
        <v>0</v>
      </c>
      <c r="L204" s="7">
        <v>3989.3</v>
      </c>
      <c r="M204" s="7">
        <v>11.04</v>
      </c>
      <c r="N204" s="7">
        <v>11643.887999999999</v>
      </c>
      <c r="O204" s="7">
        <v>7.8</v>
      </c>
      <c r="P204" s="7">
        <v>4113.33</v>
      </c>
      <c r="Q204" s="7">
        <v>0</v>
      </c>
      <c r="R204" s="7">
        <v>0</v>
      </c>
      <c r="S204" s="7">
        <v>0</v>
      </c>
      <c r="T204" s="7">
        <v>3963.7</v>
      </c>
      <c r="U204" s="7">
        <f t="shared" si="9"/>
        <v>-25.600000000000364</v>
      </c>
      <c r="V204" s="7">
        <f t="shared" si="10"/>
        <v>15757.217999999999</v>
      </c>
      <c r="W204" s="4">
        <f t="shared" si="11"/>
        <v>15757.060005183863</v>
      </c>
      <c r="X204" s="7">
        <v>3.9498704033289043</v>
      </c>
      <c r="Y204" s="7">
        <v>3.9498704033289034</v>
      </c>
      <c r="Z204" s="1">
        <v>-0.64171659188329688</v>
      </c>
    </row>
    <row r="205" spans="1:26" x14ac:dyDescent="0.25">
      <c r="A205" s="3">
        <v>45444</v>
      </c>
      <c r="B205" s="4">
        <v>41</v>
      </c>
      <c r="C205" s="26" t="s">
        <v>8</v>
      </c>
      <c r="D205" s="4" t="s">
        <v>6</v>
      </c>
      <c r="E205" s="5">
        <v>45460</v>
      </c>
      <c r="F205" s="4" t="s">
        <v>20</v>
      </c>
      <c r="G205" s="4">
        <v>59</v>
      </c>
      <c r="H205" s="4">
        <v>0</v>
      </c>
      <c r="I205" s="7">
        <v>1054.7</v>
      </c>
      <c r="J205" s="7">
        <v>4185.05</v>
      </c>
      <c r="K205" s="7">
        <v>0</v>
      </c>
      <c r="L205" s="7">
        <v>4185.1000000000004</v>
      </c>
      <c r="M205" s="7">
        <v>0</v>
      </c>
      <c r="N205" s="7">
        <v>0</v>
      </c>
      <c r="O205" s="7">
        <v>48.8</v>
      </c>
      <c r="P205" s="7">
        <v>51469.359999999993</v>
      </c>
      <c r="Q205" s="7">
        <v>0</v>
      </c>
      <c r="R205" s="7">
        <v>0</v>
      </c>
      <c r="S205" s="7">
        <v>0</v>
      </c>
      <c r="T205" s="7">
        <v>4153.6499999999996</v>
      </c>
      <c r="U205" s="7">
        <f t="shared" si="9"/>
        <v>-31.450000000000728</v>
      </c>
      <c r="V205" s="7">
        <f t="shared" si="10"/>
        <v>51469.359999999993</v>
      </c>
      <c r="W205" s="4">
        <f t="shared" si="11"/>
        <v>51468.745088050455</v>
      </c>
      <c r="X205" s="7">
        <v>12.298238990705118</v>
      </c>
      <c r="Y205" s="7">
        <v>12.298238990705118</v>
      </c>
      <c r="Z205" s="1">
        <v>-0.75147547250963476</v>
      </c>
    </row>
    <row r="206" spans="1:26" x14ac:dyDescent="0.25">
      <c r="A206" s="3">
        <v>45444</v>
      </c>
      <c r="B206" s="4">
        <v>42</v>
      </c>
      <c r="C206" s="26" t="s">
        <v>8</v>
      </c>
      <c r="D206" s="4" t="s">
        <v>6</v>
      </c>
      <c r="E206" s="5">
        <v>45461</v>
      </c>
      <c r="F206" s="4" t="s">
        <v>18</v>
      </c>
      <c r="G206" s="4">
        <v>45</v>
      </c>
      <c r="H206" s="4">
        <v>13</v>
      </c>
      <c r="I206" s="7">
        <v>1054.7</v>
      </c>
      <c r="J206" s="7">
        <v>4003.75</v>
      </c>
      <c r="K206" s="7">
        <v>0</v>
      </c>
      <c r="L206" s="7">
        <v>4003.8</v>
      </c>
      <c r="M206" s="7">
        <v>11.96</v>
      </c>
      <c r="N206" s="7">
        <v>12614.212000000001</v>
      </c>
      <c r="O206" s="7">
        <v>8</v>
      </c>
      <c r="P206" s="7">
        <v>4218.8</v>
      </c>
      <c r="Q206" s="7">
        <v>0</v>
      </c>
      <c r="R206" s="7">
        <v>0</v>
      </c>
      <c r="S206" s="7">
        <v>0</v>
      </c>
      <c r="T206" s="7">
        <v>3959.7</v>
      </c>
      <c r="U206" s="7">
        <f t="shared" si="9"/>
        <v>-44.100000000000364</v>
      </c>
      <c r="V206" s="7">
        <f t="shared" si="10"/>
        <v>16833.012000000002</v>
      </c>
      <c r="W206" s="4">
        <f t="shared" si="11"/>
        <v>16832.801787052304</v>
      </c>
      <c r="X206" s="7">
        <v>4.2042589539937065</v>
      </c>
      <c r="Y206" s="7">
        <v>4.2042589539937065</v>
      </c>
      <c r="Z206" s="1">
        <v>-1.1014536190619002</v>
      </c>
    </row>
    <row r="207" spans="1:26" x14ac:dyDescent="0.25">
      <c r="A207" s="3">
        <v>45444</v>
      </c>
      <c r="B207" s="4">
        <v>43</v>
      </c>
      <c r="C207" s="26" t="s">
        <v>5</v>
      </c>
      <c r="D207" s="4" t="s">
        <v>6</v>
      </c>
      <c r="E207" s="5">
        <v>45461</v>
      </c>
      <c r="F207" s="4" t="s">
        <v>18</v>
      </c>
      <c r="G207" s="4">
        <v>48</v>
      </c>
      <c r="H207" s="4">
        <v>8</v>
      </c>
      <c r="I207" s="7">
        <v>797.2</v>
      </c>
      <c r="J207" s="7">
        <v>0</v>
      </c>
      <c r="K207" s="7">
        <v>3881.52</v>
      </c>
      <c r="L207" s="7">
        <v>3881.5</v>
      </c>
      <c r="M207" s="7">
        <v>6.23</v>
      </c>
      <c r="N207" s="7">
        <v>4966.5560000000005</v>
      </c>
      <c r="O207" s="7">
        <v>28</v>
      </c>
      <c r="P207" s="7">
        <v>11160.799999999997</v>
      </c>
      <c r="Q207" s="7">
        <v>0</v>
      </c>
      <c r="R207" s="7">
        <v>0</v>
      </c>
      <c r="S207" s="7">
        <v>0</v>
      </c>
      <c r="T207" s="7">
        <v>3850.85</v>
      </c>
      <c r="U207" s="7">
        <f t="shared" si="9"/>
        <v>-30.650000000000091</v>
      </c>
      <c r="V207" s="7">
        <f t="shared" si="10"/>
        <v>16127.355999999998</v>
      </c>
      <c r="W207" s="4">
        <f t="shared" si="11"/>
        <v>0</v>
      </c>
      <c r="X207" s="7">
        <v>4.1549287646528397</v>
      </c>
      <c r="Y207" s="4">
        <v>0</v>
      </c>
      <c r="Z207" s="1">
        <v>-0.78964317918330773</v>
      </c>
    </row>
    <row r="208" spans="1:26" x14ac:dyDescent="0.25">
      <c r="A208" s="3">
        <v>45444</v>
      </c>
      <c r="B208" s="4">
        <v>44</v>
      </c>
      <c r="C208" s="26" t="s">
        <v>7</v>
      </c>
      <c r="D208" s="4" t="s">
        <v>6</v>
      </c>
      <c r="E208" s="5">
        <v>45461</v>
      </c>
      <c r="F208" s="4" t="s">
        <v>18</v>
      </c>
      <c r="G208" s="4">
        <v>49</v>
      </c>
      <c r="H208" s="4">
        <v>9</v>
      </c>
      <c r="I208" s="7">
        <v>926</v>
      </c>
      <c r="J208" s="7">
        <v>3980.91</v>
      </c>
      <c r="K208" s="7">
        <v>0</v>
      </c>
      <c r="L208" s="7">
        <v>3980.9</v>
      </c>
      <c r="M208" s="7">
        <v>10.93</v>
      </c>
      <c r="N208" s="7">
        <v>10121.18</v>
      </c>
      <c r="O208" s="7">
        <v>0</v>
      </c>
      <c r="P208" s="7">
        <v>0</v>
      </c>
      <c r="Q208" s="7">
        <v>0</v>
      </c>
      <c r="R208" s="7">
        <v>24140</v>
      </c>
      <c r="S208" s="7">
        <v>0</v>
      </c>
      <c r="T208" s="7">
        <v>3954.2</v>
      </c>
      <c r="U208" s="7">
        <f t="shared" si="9"/>
        <v>-26.700000000000273</v>
      </c>
      <c r="V208" s="7">
        <f t="shared" si="10"/>
        <v>34261.18</v>
      </c>
      <c r="W208" s="4">
        <f t="shared" si="11"/>
        <v>34261.266063905146</v>
      </c>
      <c r="X208" s="7">
        <v>8.60639051470773</v>
      </c>
      <c r="Y208" s="7">
        <v>8.60639051470773</v>
      </c>
      <c r="Z208" s="1">
        <v>-0.67070260493858858</v>
      </c>
    </row>
    <row r="209" spans="1:26" x14ac:dyDescent="0.25">
      <c r="A209" s="3">
        <v>45444</v>
      </c>
      <c r="B209" s="4">
        <v>45</v>
      </c>
      <c r="C209" s="26" t="s">
        <v>9</v>
      </c>
      <c r="D209" s="4" t="s">
        <v>6</v>
      </c>
      <c r="E209" s="5">
        <v>45461</v>
      </c>
      <c r="F209" s="4" t="s">
        <v>18</v>
      </c>
      <c r="G209" s="4">
        <v>45</v>
      </c>
      <c r="H209" s="4">
        <v>14</v>
      </c>
      <c r="I209" s="7">
        <v>1054.7</v>
      </c>
      <c r="J209" s="7">
        <v>0</v>
      </c>
      <c r="K209" s="7">
        <v>4050.78</v>
      </c>
      <c r="L209" s="7">
        <v>4050.8</v>
      </c>
      <c r="M209" s="7">
        <v>1.75</v>
      </c>
      <c r="N209" s="7">
        <v>1845.7250000000001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4028.5</v>
      </c>
      <c r="U209" s="7">
        <f t="shared" si="9"/>
        <v>-22.300000000000182</v>
      </c>
      <c r="V209" s="7">
        <f t="shared" si="10"/>
        <v>1845.7250000000001</v>
      </c>
      <c r="W209" s="4">
        <f t="shared" si="11"/>
        <v>0</v>
      </c>
      <c r="X209" s="7">
        <v>0.45564456403673348</v>
      </c>
      <c r="Y209" s="4">
        <v>0</v>
      </c>
      <c r="Z209" s="1">
        <v>-0.55050854152266659</v>
      </c>
    </row>
    <row r="210" spans="1:26" x14ac:dyDescent="0.25">
      <c r="A210" s="3">
        <v>45444</v>
      </c>
      <c r="B210" s="4">
        <v>46</v>
      </c>
      <c r="C210" s="26" t="s">
        <v>8</v>
      </c>
      <c r="D210" s="4" t="s">
        <v>6</v>
      </c>
      <c r="E210" s="5">
        <v>45461</v>
      </c>
      <c r="F210" s="4" t="s">
        <v>19</v>
      </c>
      <c r="G210" s="4">
        <v>58</v>
      </c>
      <c r="H210" s="4">
        <v>0</v>
      </c>
      <c r="I210" s="7">
        <v>1054.7</v>
      </c>
      <c r="J210" s="7">
        <v>4008.2</v>
      </c>
      <c r="K210" s="7">
        <v>0</v>
      </c>
      <c r="L210" s="7">
        <v>4008.2</v>
      </c>
      <c r="M210" s="7">
        <v>0</v>
      </c>
      <c r="N210" s="7">
        <v>0</v>
      </c>
      <c r="O210" s="7">
        <v>11</v>
      </c>
      <c r="P210" s="7">
        <v>5800.85</v>
      </c>
      <c r="Q210" s="7">
        <v>0</v>
      </c>
      <c r="R210" s="7">
        <v>0</v>
      </c>
      <c r="S210" s="7">
        <v>0</v>
      </c>
      <c r="T210" s="7">
        <v>3977.3</v>
      </c>
      <c r="U210" s="7">
        <f t="shared" si="9"/>
        <v>-30.899999999999636</v>
      </c>
      <c r="V210" s="7">
        <f t="shared" si="10"/>
        <v>5800.85</v>
      </c>
      <c r="W210" s="4">
        <f t="shared" si="11"/>
        <v>5800.85</v>
      </c>
      <c r="X210" s="7">
        <v>1.4472456464248293</v>
      </c>
      <c r="Y210" s="7">
        <v>1.4472456464248293</v>
      </c>
      <c r="Z210" s="1">
        <v>-0.77091961478967219</v>
      </c>
    </row>
    <row r="211" spans="1:26" x14ac:dyDescent="0.25">
      <c r="A211" s="3">
        <v>45444</v>
      </c>
      <c r="B211" s="4">
        <v>47</v>
      </c>
      <c r="C211" s="26" t="s">
        <v>5</v>
      </c>
      <c r="D211" s="4" t="s">
        <v>6</v>
      </c>
      <c r="E211" s="5">
        <v>45462</v>
      </c>
      <c r="F211" s="4" t="s">
        <v>18</v>
      </c>
      <c r="G211" s="4">
        <v>43</v>
      </c>
      <c r="H211" s="4">
        <v>15</v>
      </c>
      <c r="I211" s="7">
        <v>926</v>
      </c>
      <c r="J211" s="7">
        <v>0</v>
      </c>
      <c r="K211" s="7">
        <v>4063.84</v>
      </c>
      <c r="L211" s="7">
        <v>4063.8</v>
      </c>
      <c r="M211" s="7">
        <v>5.26</v>
      </c>
      <c r="N211" s="7">
        <v>4870.76</v>
      </c>
      <c r="O211" s="7">
        <v>79.400000000000006</v>
      </c>
      <c r="P211" s="7">
        <v>73524.399999999994</v>
      </c>
      <c r="Q211" s="7">
        <v>0</v>
      </c>
      <c r="R211" s="7">
        <v>0</v>
      </c>
      <c r="S211" s="7">
        <v>0</v>
      </c>
      <c r="T211" s="7">
        <v>4035.75</v>
      </c>
      <c r="U211" s="7">
        <f t="shared" si="9"/>
        <v>-28.050000000000182</v>
      </c>
      <c r="V211" s="7">
        <f t="shared" si="10"/>
        <v>78395.159999999989</v>
      </c>
      <c r="W211" s="4">
        <f t="shared" si="11"/>
        <v>0</v>
      </c>
      <c r="X211" s="7">
        <v>19.291097002805252</v>
      </c>
      <c r="Y211" s="4">
        <v>0</v>
      </c>
      <c r="Z211" s="1">
        <v>-0.69024066144987894</v>
      </c>
    </row>
    <row r="212" spans="1:26" x14ac:dyDescent="0.25">
      <c r="A212" s="3">
        <v>45444</v>
      </c>
      <c r="B212" s="4">
        <v>48</v>
      </c>
      <c r="C212" s="26" t="s">
        <v>7</v>
      </c>
      <c r="D212" s="4" t="s">
        <v>6</v>
      </c>
      <c r="E212" s="5">
        <v>45462</v>
      </c>
      <c r="F212" s="4" t="s">
        <v>18</v>
      </c>
      <c r="G212" s="4">
        <v>48</v>
      </c>
      <c r="H212" s="4">
        <v>10</v>
      </c>
      <c r="I212" s="7">
        <v>926</v>
      </c>
      <c r="J212" s="7">
        <v>3961.16</v>
      </c>
      <c r="K212" s="7">
        <v>0</v>
      </c>
      <c r="L212" s="7">
        <v>3961.2</v>
      </c>
      <c r="M212" s="7">
        <v>14.84</v>
      </c>
      <c r="N212" s="7">
        <v>13741.84</v>
      </c>
      <c r="O212" s="7">
        <v>0</v>
      </c>
      <c r="P212" s="7">
        <v>0</v>
      </c>
      <c r="Q212" s="7">
        <v>0</v>
      </c>
      <c r="R212" s="7">
        <v>39580</v>
      </c>
      <c r="S212" s="7">
        <v>0</v>
      </c>
      <c r="T212" s="7">
        <v>3936.2</v>
      </c>
      <c r="U212" s="7">
        <f t="shared" si="9"/>
        <v>-25</v>
      </c>
      <c r="V212" s="7">
        <f t="shared" si="10"/>
        <v>53321.84</v>
      </c>
      <c r="W212" s="4">
        <f t="shared" si="11"/>
        <v>53321.301558719577</v>
      </c>
      <c r="X212" s="7">
        <v>13.461032010501867</v>
      </c>
      <c r="Y212" s="7">
        <v>13.461032010501867</v>
      </c>
      <c r="Z212" s="1">
        <v>-0.63112188225790167</v>
      </c>
    </row>
    <row r="213" spans="1:26" x14ac:dyDescent="0.25">
      <c r="A213" s="3">
        <v>45444</v>
      </c>
      <c r="B213" s="4">
        <v>49</v>
      </c>
      <c r="C213" s="26" t="s">
        <v>13</v>
      </c>
      <c r="D213" s="4" t="s">
        <v>6</v>
      </c>
      <c r="E213" s="5">
        <v>45462</v>
      </c>
      <c r="F213" s="4" t="s">
        <v>18</v>
      </c>
      <c r="G213" s="4">
        <v>46</v>
      </c>
      <c r="H213" s="4">
        <v>12</v>
      </c>
      <c r="I213" s="7">
        <v>1484</v>
      </c>
      <c r="J213" s="7">
        <v>3973.8</v>
      </c>
      <c r="K213" s="7">
        <v>0</v>
      </c>
      <c r="L213" s="7">
        <v>3973.8</v>
      </c>
      <c r="M213" s="7">
        <v>25.77</v>
      </c>
      <c r="N213" s="7">
        <v>38242.68</v>
      </c>
      <c r="O213" s="7">
        <v>0</v>
      </c>
      <c r="P213" s="7">
        <v>0</v>
      </c>
      <c r="Q213" s="7">
        <v>0</v>
      </c>
      <c r="R213" s="7">
        <v>24140</v>
      </c>
      <c r="S213" s="7">
        <v>0</v>
      </c>
      <c r="T213" s="7">
        <v>3946</v>
      </c>
      <c r="U213" s="7">
        <f t="shared" si="9"/>
        <v>-27.800000000000182</v>
      </c>
      <c r="V213" s="7">
        <f t="shared" si="10"/>
        <v>62382.68</v>
      </c>
      <c r="W213" s="4">
        <f t="shared" si="11"/>
        <v>62382.68</v>
      </c>
      <c r="X213" s="7">
        <v>15.698495143187881</v>
      </c>
      <c r="Y213" s="7">
        <v>15.698495143187881</v>
      </c>
      <c r="Z213" s="1">
        <v>-0.69958226382807842</v>
      </c>
    </row>
    <row r="214" spans="1:26" x14ac:dyDescent="0.25">
      <c r="A214" s="3">
        <v>45444</v>
      </c>
      <c r="B214" s="4">
        <v>50</v>
      </c>
      <c r="C214" s="26" t="s">
        <v>7</v>
      </c>
      <c r="D214" s="4" t="s">
        <v>6</v>
      </c>
      <c r="E214" s="5">
        <v>45463</v>
      </c>
      <c r="F214" s="4" t="s">
        <v>18</v>
      </c>
      <c r="G214" s="4">
        <v>46</v>
      </c>
      <c r="H214" s="4">
        <v>11</v>
      </c>
      <c r="I214" s="7">
        <v>926</v>
      </c>
      <c r="J214" s="7">
        <v>3967.43</v>
      </c>
      <c r="K214" s="7">
        <v>0</v>
      </c>
      <c r="L214" s="7">
        <v>3967.4</v>
      </c>
      <c r="M214" s="7">
        <v>5.77</v>
      </c>
      <c r="N214" s="7">
        <v>5343.0199999999995</v>
      </c>
      <c r="O214" s="7">
        <v>0</v>
      </c>
      <c r="P214" s="7">
        <v>0</v>
      </c>
      <c r="Q214" s="7">
        <v>0</v>
      </c>
      <c r="R214" s="7">
        <v>39430</v>
      </c>
      <c r="S214" s="7">
        <v>0</v>
      </c>
      <c r="T214" s="7">
        <v>3945.2</v>
      </c>
      <c r="U214" s="7">
        <f t="shared" si="9"/>
        <v>-22.200000000000273</v>
      </c>
      <c r="V214" s="7">
        <f t="shared" si="10"/>
        <v>44773.02</v>
      </c>
      <c r="W214" s="4">
        <f t="shared" si="11"/>
        <v>44773.358556888634</v>
      </c>
      <c r="X214" s="7">
        <v>11.285229621414528</v>
      </c>
      <c r="Y214" s="7">
        <v>11.285229621414526</v>
      </c>
      <c r="Z214" s="1">
        <v>-0.55956041740183182</v>
      </c>
    </row>
    <row r="215" spans="1:26" x14ac:dyDescent="0.25">
      <c r="A215" s="3">
        <v>45444</v>
      </c>
      <c r="B215" s="4">
        <v>51</v>
      </c>
      <c r="C215" s="26" t="s">
        <v>8</v>
      </c>
      <c r="D215" s="4" t="s">
        <v>6</v>
      </c>
      <c r="E215" s="5">
        <v>45464</v>
      </c>
      <c r="F215" s="4" t="s">
        <v>18</v>
      </c>
      <c r="G215" s="4">
        <v>35</v>
      </c>
      <c r="H215" s="4">
        <v>23</v>
      </c>
      <c r="I215" s="7">
        <v>1054.7</v>
      </c>
      <c r="J215" s="7">
        <v>3967.22</v>
      </c>
      <c r="K215" s="7">
        <v>0</v>
      </c>
      <c r="L215" s="7">
        <v>3967.2</v>
      </c>
      <c r="M215" s="7">
        <v>33.28</v>
      </c>
      <c r="N215" s="7">
        <v>35100.416000000005</v>
      </c>
      <c r="O215" s="7">
        <v>10.6</v>
      </c>
      <c r="P215" s="7">
        <v>5589.91</v>
      </c>
      <c r="Q215" s="7">
        <v>0</v>
      </c>
      <c r="R215" s="7">
        <v>0</v>
      </c>
      <c r="S215" s="7">
        <v>0</v>
      </c>
      <c r="T215" s="7">
        <v>3944.2</v>
      </c>
      <c r="U215" s="7">
        <f t="shared" si="9"/>
        <v>-23</v>
      </c>
      <c r="V215" s="7">
        <f t="shared" si="10"/>
        <v>40690.326000000001</v>
      </c>
      <c r="W215" s="4">
        <f t="shared" si="11"/>
        <v>40690.531133726559</v>
      </c>
      <c r="X215" s="7">
        <v>10.256686327888687</v>
      </c>
      <c r="Y215" s="7">
        <v>10.256686327888689</v>
      </c>
      <c r="Z215" s="1">
        <v>-0.57975398265779399</v>
      </c>
    </row>
    <row r="216" spans="1:26" x14ac:dyDescent="0.25">
      <c r="A216" s="3">
        <v>45444</v>
      </c>
      <c r="B216" s="4">
        <v>52</v>
      </c>
      <c r="C216" s="26" t="s">
        <v>7</v>
      </c>
      <c r="D216" s="4" t="s">
        <v>6</v>
      </c>
      <c r="E216" s="5">
        <v>45465</v>
      </c>
      <c r="F216" s="4" t="s">
        <v>18</v>
      </c>
      <c r="G216" s="4">
        <v>49</v>
      </c>
      <c r="H216" s="4">
        <v>7</v>
      </c>
      <c r="I216" s="7">
        <v>926</v>
      </c>
      <c r="J216" s="7">
        <v>3809.25</v>
      </c>
      <c r="K216" s="7">
        <v>0</v>
      </c>
      <c r="L216" s="7">
        <v>3809.3</v>
      </c>
      <c r="M216" s="7">
        <v>8.16</v>
      </c>
      <c r="N216" s="7">
        <v>7556.16</v>
      </c>
      <c r="O216" s="7">
        <v>0</v>
      </c>
      <c r="P216" s="7">
        <v>0</v>
      </c>
      <c r="Q216" s="7">
        <v>0</v>
      </c>
      <c r="R216" s="7">
        <v>39280</v>
      </c>
      <c r="S216" s="7">
        <v>0</v>
      </c>
      <c r="T216" s="7">
        <v>3778.75</v>
      </c>
      <c r="U216" s="7">
        <f t="shared" si="9"/>
        <v>-30.550000000000182</v>
      </c>
      <c r="V216" s="7">
        <f t="shared" si="10"/>
        <v>46836.160000000003</v>
      </c>
      <c r="W216" s="4">
        <f t="shared" si="11"/>
        <v>46835.545239282808</v>
      </c>
      <c r="X216" s="7">
        <v>12.295214343842702</v>
      </c>
      <c r="Y216" s="7">
        <v>12.295214343842702</v>
      </c>
      <c r="Z216" s="1">
        <v>-0.80198461659622988</v>
      </c>
    </row>
    <row r="217" spans="1:26" x14ac:dyDescent="0.25">
      <c r="A217" s="3">
        <v>45444</v>
      </c>
      <c r="B217" s="4">
        <v>53</v>
      </c>
      <c r="C217" s="26" t="s">
        <v>7</v>
      </c>
      <c r="D217" s="4" t="s">
        <v>6</v>
      </c>
      <c r="E217" s="5">
        <v>45465</v>
      </c>
      <c r="F217" s="4" t="s">
        <v>18</v>
      </c>
      <c r="G217" s="4">
        <v>51</v>
      </c>
      <c r="H217" s="4">
        <v>7</v>
      </c>
      <c r="I217" s="7">
        <v>926</v>
      </c>
      <c r="J217" s="7">
        <v>4019.85</v>
      </c>
      <c r="K217" s="7">
        <v>0</v>
      </c>
      <c r="L217" s="7">
        <v>4019.9</v>
      </c>
      <c r="M217" s="7">
        <v>1.1299999999999999</v>
      </c>
      <c r="N217" s="7">
        <v>1046.3799999999999</v>
      </c>
      <c r="O217" s="7">
        <v>0</v>
      </c>
      <c r="P217" s="7">
        <v>0</v>
      </c>
      <c r="Q217" s="7">
        <v>0</v>
      </c>
      <c r="R217" s="7">
        <v>79160</v>
      </c>
      <c r="S217" s="7">
        <v>0</v>
      </c>
      <c r="T217" s="7">
        <v>3986.85</v>
      </c>
      <c r="U217" s="7">
        <f t="shared" si="9"/>
        <v>-33.050000000000182</v>
      </c>
      <c r="V217" s="7">
        <f t="shared" si="10"/>
        <v>80206.38</v>
      </c>
      <c r="W217" s="4">
        <f t="shared" si="11"/>
        <v>80205.382383392629</v>
      </c>
      <c r="X217" s="7">
        <v>19.952332147565862</v>
      </c>
      <c r="Y217" s="7">
        <v>19.952332147565862</v>
      </c>
      <c r="Z217" s="1">
        <v>-0.82215975521779605</v>
      </c>
    </row>
    <row r="218" spans="1:26" x14ac:dyDescent="0.25">
      <c r="A218" s="3">
        <v>45444</v>
      </c>
      <c r="B218" s="4">
        <v>54</v>
      </c>
      <c r="C218" s="26" t="s">
        <v>8</v>
      </c>
      <c r="D218" s="4" t="s">
        <v>6</v>
      </c>
      <c r="E218" s="5">
        <v>45465</v>
      </c>
      <c r="F218" s="4" t="s">
        <v>18</v>
      </c>
      <c r="G218" s="4">
        <v>29</v>
      </c>
      <c r="H218" s="4">
        <v>29</v>
      </c>
      <c r="I218" s="7">
        <v>1054.7</v>
      </c>
      <c r="J218" s="7">
        <v>3826.97</v>
      </c>
      <c r="K218" s="7">
        <v>0</v>
      </c>
      <c r="L218" s="7">
        <v>3827</v>
      </c>
      <c r="M218" s="7">
        <v>94.41</v>
      </c>
      <c r="N218" s="7">
        <v>99574.226999999999</v>
      </c>
      <c r="O218" s="7">
        <v>0</v>
      </c>
      <c r="P218" s="7">
        <v>0</v>
      </c>
      <c r="Q218" s="7">
        <v>0</v>
      </c>
      <c r="R218" s="7">
        <v>39580</v>
      </c>
      <c r="S218" s="7">
        <v>0</v>
      </c>
      <c r="T218" s="7">
        <v>3797.85</v>
      </c>
      <c r="U218" s="7">
        <f t="shared" si="9"/>
        <v>-29.150000000000091</v>
      </c>
      <c r="V218" s="7">
        <f t="shared" si="10"/>
        <v>139154.22700000001</v>
      </c>
      <c r="W218" s="4">
        <f t="shared" si="11"/>
        <v>139153.13616466944</v>
      </c>
      <c r="X218" s="7">
        <v>36.361177684870661</v>
      </c>
      <c r="Y218" s="7">
        <v>36.361177684870654</v>
      </c>
      <c r="Z218" s="1">
        <v>-0.76169323229684061</v>
      </c>
    </row>
    <row r="219" spans="1:26" x14ac:dyDescent="0.25">
      <c r="A219" s="3">
        <v>45444</v>
      </c>
      <c r="B219" s="4">
        <v>55</v>
      </c>
      <c r="C219" s="26" t="s">
        <v>5</v>
      </c>
      <c r="D219" s="4" t="s">
        <v>6</v>
      </c>
      <c r="E219" s="5">
        <v>45466</v>
      </c>
      <c r="F219" s="4" t="s">
        <v>19</v>
      </c>
      <c r="G219" s="4">
        <v>58</v>
      </c>
      <c r="H219" s="4">
        <v>0</v>
      </c>
      <c r="I219" s="7">
        <v>926</v>
      </c>
      <c r="J219" s="7">
        <v>0</v>
      </c>
      <c r="K219" s="7">
        <v>4031.6</v>
      </c>
      <c r="L219" s="7">
        <v>4031.6</v>
      </c>
      <c r="M219" s="7">
        <v>0</v>
      </c>
      <c r="N219" s="7">
        <v>0</v>
      </c>
      <c r="O219" s="7">
        <v>21.6</v>
      </c>
      <c r="P219" s="7">
        <v>10000.799999999997</v>
      </c>
      <c r="Q219" s="7">
        <v>0</v>
      </c>
      <c r="R219" s="7">
        <v>0</v>
      </c>
      <c r="S219" s="7">
        <v>0</v>
      </c>
      <c r="T219" s="7">
        <v>3986.4</v>
      </c>
      <c r="U219" s="7">
        <f t="shared" si="9"/>
        <v>-45.199999999999818</v>
      </c>
      <c r="V219" s="7">
        <f t="shared" si="10"/>
        <v>10000.799999999997</v>
      </c>
      <c r="W219" s="4">
        <f t="shared" si="11"/>
        <v>0</v>
      </c>
      <c r="X219" s="7">
        <v>2.4806032344478615</v>
      </c>
      <c r="Y219" s="4">
        <v>0</v>
      </c>
      <c r="Z219" s="1">
        <v>-1.1211429705327864</v>
      </c>
    </row>
    <row r="220" spans="1:26" x14ac:dyDescent="0.25">
      <c r="A220" s="3">
        <v>45444</v>
      </c>
      <c r="B220" s="4">
        <v>56</v>
      </c>
      <c r="C220" s="26" t="s">
        <v>5</v>
      </c>
      <c r="D220" s="4" t="s">
        <v>6</v>
      </c>
      <c r="E220" s="5">
        <v>45467</v>
      </c>
      <c r="F220" s="4" t="s">
        <v>18</v>
      </c>
      <c r="G220" s="4">
        <v>33</v>
      </c>
      <c r="H220" s="4">
        <v>11</v>
      </c>
      <c r="I220" s="7">
        <v>926</v>
      </c>
      <c r="J220" s="7">
        <v>0</v>
      </c>
      <c r="K220" s="7">
        <v>3019.33</v>
      </c>
      <c r="L220" s="7">
        <v>3019.3</v>
      </c>
      <c r="M220" s="7">
        <v>14.75</v>
      </c>
      <c r="N220" s="7">
        <v>13658.5</v>
      </c>
      <c r="O220" s="7">
        <v>13.2</v>
      </c>
      <c r="P220" s="7">
        <v>6111.6000000000013</v>
      </c>
      <c r="Q220" s="7">
        <v>0</v>
      </c>
      <c r="R220" s="7">
        <v>0</v>
      </c>
      <c r="S220" s="7">
        <v>0</v>
      </c>
      <c r="T220" s="7">
        <v>2991.5</v>
      </c>
      <c r="U220" s="7">
        <f t="shared" si="9"/>
        <v>-27.800000000000182</v>
      </c>
      <c r="V220" s="7">
        <f t="shared" si="10"/>
        <v>19770.100000000002</v>
      </c>
      <c r="W220" s="4">
        <f t="shared" si="11"/>
        <v>0</v>
      </c>
      <c r="X220" s="7">
        <v>6.5479084556022924</v>
      </c>
      <c r="Y220" s="4">
        <v>0</v>
      </c>
      <c r="Z220" s="1">
        <v>-0.92074321862683994</v>
      </c>
    </row>
    <row r="221" spans="1:26" x14ac:dyDescent="0.25">
      <c r="A221" s="3">
        <v>45444</v>
      </c>
      <c r="B221" s="4">
        <v>57</v>
      </c>
      <c r="C221" s="26" t="s">
        <v>9</v>
      </c>
      <c r="D221" s="4" t="s">
        <v>6</v>
      </c>
      <c r="E221" s="5">
        <v>45467</v>
      </c>
      <c r="F221" s="4" t="s">
        <v>18</v>
      </c>
      <c r="G221" s="4">
        <v>46</v>
      </c>
      <c r="H221" s="4">
        <v>13</v>
      </c>
      <c r="I221" s="7">
        <v>1435.6</v>
      </c>
      <c r="J221" s="7">
        <v>2130.33</v>
      </c>
      <c r="K221" s="7">
        <v>1895.87</v>
      </c>
      <c r="L221" s="7">
        <v>4026.2</v>
      </c>
      <c r="M221" s="7">
        <v>35.65</v>
      </c>
      <c r="N221" s="7">
        <v>51179.139999999992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3984.3</v>
      </c>
      <c r="U221" s="7">
        <f t="shared" si="9"/>
        <v>-41.899999999999636</v>
      </c>
      <c r="V221" s="7">
        <f t="shared" si="10"/>
        <v>51179.139999999992</v>
      </c>
      <c r="W221" s="4">
        <f t="shared" si="11"/>
        <v>27079.742018826681</v>
      </c>
      <c r="X221" s="7">
        <v>12.711524514430479</v>
      </c>
      <c r="Y221" s="7">
        <v>12.711524514430479</v>
      </c>
      <c r="Z221" s="1">
        <v>-1.0406835229248335</v>
      </c>
    </row>
    <row r="222" spans="1:26" x14ac:dyDescent="0.25">
      <c r="A222" s="3">
        <v>45444</v>
      </c>
      <c r="B222" s="4">
        <v>58</v>
      </c>
      <c r="C222" s="26" t="s">
        <v>8</v>
      </c>
      <c r="D222" s="4" t="s">
        <v>6</v>
      </c>
      <c r="E222" s="5">
        <v>45467</v>
      </c>
      <c r="F222" s="4" t="s">
        <v>18</v>
      </c>
      <c r="G222" s="4">
        <v>48</v>
      </c>
      <c r="H222" s="4">
        <v>10</v>
      </c>
      <c r="I222" s="7">
        <v>1054.7</v>
      </c>
      <c r="J222" s="7">
        <v>3970.61</v>
      </c>
      <c r="K222" s="7">
        <v>0</v>
      </c>
      <c r="L222" s="7">
        <v>3970.6</v>
      </c>
      <c r="M222" s="7">
        <v>11.56</v>
      </c>
      <c r="N222" s="7">
        <v>12192.332</v>
      </c>
      <c r="O222" s="7">
        <v>0</v>
      </c>
      <c r="P222" s="7">
        <v>0</v>
      </c>
      <c r="Q222" s="7">
        <v>0</v>
      </c>
      <c r="R222" s="7">
        <v>39580</v>
      </c>
      <c r="S222" s="7">
        <v>0</v>
      </c>
      <c r="T222" s="7">
        <v>3938.75</v>
      </c>
      <c r="U222" s="7">
        <f t="shared" si="9"/>
        <v>-31.849999999999909</v>
      </c>
      <c r="V222" s="7">
        <f t="shared" si="10"/>
        <v>51772.332000000002</v>
      </c>
      <c r="W222" s="4">
        <f t="shared" si="11"/>
        <v>51772.462389190558</v>
      </c>
      <c r="X222" s="7">
        <v>13.038919055054652</v>
      </c>
      <c r="Y222" s="7">
        <v>13.038919055054652</v>
      </c>
      <c r="Z222" s="1">
        <v>-0.80214577141993426</v>
      </c>
    </row>
    <row r="223" spans="1:26" x14ac:dyDescent="0.25">
      <c r="A223" s="3">
        <v>45444</v>
      </c>
      <c r="B223" s="4">
        <v>59</v>
      </c>
      <c r="C223" s="26" t="s">
        <v>7</v>
      </c>
      <c r="D223" s="4" t="s">
        <v>6</v>
      </c>
      <c r="E223" s="5">
        <v>45468</v>
      </c>
      <c r="F223" s="4" t="s">
        <v>18</v>
      </c>
      <c r="G223" s="4">
        <v>48</v>
      </c>
      <c r="H223" s="4">
        <v>11</v>
      </c>
      <c r="I223" s="7">
        <v>926</v>
      </c>
      <c r="J223" s="7">
        <v>4020.53</v>
      </c>
      <c r="K223" s="7">
        <v>0</v>
      </c>
      <c r="L223" s="7">
        <v>4020.5</v>
      </c>
      <c r="M223" s="7">
        <v>9.11</v>
      </c>
      <c r="N223" s="7">
        <v>8435.8599999999988</v>
      </c>
      <c r="O223" s="7">
        <v>2</v>
      </c>
      <c r="P223" s="7">
        <v>926</v>
      </c>
      <c r="Q223" s="7">
        <v>0</v>
      </c>
      <c r="R223" s="7">
        <v>0</v>
      </c>
      <c r="S223" s="7">
        <v>0</v>
      </c>
      <c r="T223" s="7">
        <v>3997.95</v>
      </c>
      <c r="U223" s="7">
        <f t="shared" si="9"/>
        <v>-22.550000000000182</v>
      </c>
      <c r="V223" s="7">
        <f t="shared" si="10"/>
        <v>9361.8599999999988</v>
      </c>
      <c r="W223" s="4">
        <f t="shared" si="11"/>
        <v>9361.9298559383151</v>
      </c>
      <c r="X223" s="7">
        <v>2.3285312772043274</v>
      </c>
      <c r="Y223" s="7">
        <v>2.3285312772043274</v>
      </c>
      <c r="Z223" s="1">
        <v>-0.56087551299590055</v>
      </c>
    </row>
    <row r="224" spans="1:26" x14ac:dyDescent="0.25">
      <c r="A224" s="3">
        <v>45444</v>
      </c>
      <c r="B224" s="4">
        <v>60</v>
      </c>
      <c r="C224" s="26" t="s">
        <v>11</v>
      </c>
      <c r="D224" s="4" t="s">
        <v>6</v>
      </c>
      <c r="E224" s="5">
        <v>45469</v>
      </c>
      <c r="F224" s="4" t="s">
        <v>18</v>
      </c>
      <c r="G224" s="4">
        <v>48</v>
      </c>
      <c r="H224" s="4">
        <v>11</v>
      </c>
      <c r="I224" s="7">
        <v>926</v>
      </c>
      <c r="J224" s="7">
        <v>0</v>
      </c>
      <c r="K224" s="7">
        <v>4149.97</v>
      </c>
      <c r="L224" s="7">
        <v>4150</v>
      </c>
      <c r="M224" s="7">
        <v>2.2599999999999998</v>
      </c>
      <c r="N224" s="7">
        <v>2092.7599999999998</v>
      </c>
      <c r="O224" s="7">
        <v>38.4</v>
      </c>
      <c r="P224" s="7">
        <v>35558.399999999994</v>
      </c>
      <c r="Q224" s="7">
        <v>0</v>
      </c>
      <c r="R224" s="7">
        <v>0</v>
      </c>
      <c r="S224" s="7">
        <v>0</v>
      </c>
      <c r="T224" s="7">
        <v>4102.6499999999996</v>
      </c>
      <c r="U224" s="7">
        <f t="shared" si="9"/>
        <v>-47.350000000000364</v>
      </c>
      <c r="V224" s="7">
        <f t="shared" si="10"/>
        <v>37651.159999999996</v>
      </c>
      <c r="W224" s="4">
        <f t="shared" si="11"/>
        <v>0</v>
      </c>
      <c r="X224" s="7">
        <v>9.072568674698795</v>
      </c>
      <c r="Y224" s="4">
        <v>0</v>
      </c>
      <c r="Z224" s="1">
        <v>-1.1409638554216954</v>
      </c>
    </row>
    <row r="225" spans="1:26" x14ac:dyDescent="0.25">
      <c r="A225" s="3">
        <v>45444</v>
      </c>
      <c r="B225" s="4">
        <v>61</v>
      </c>
      <c r="C225" s="26" t="s">
        <v>8</v>
      </c>
      <c r="D225" s="4" t="s">
        <v>6</v>
      </c>
      <c r="E225" s="5">
        <v>45469</v>
      </c>
      <c r="F225" s="4" t="s">
        <v>18</v>
      </c>
      <c r="G225" s="4">
        <v>53</v>
      </c>
      <c r="H225" s="4">
        <v>6</v>
      </c>
      <c r="I225" s="7">
        <v>1054.7</v>
      </c>
      <c r="J225" s="7">
        <v>4115.74</v>
      </c>
      <c r="K225" s="7">
        <v>0</v>
      </c>
      <c r="L225" s="7">
        <v>4115.7</v>
      </c>
      <c r="M225" s="7">
        <v>5.26</v>
      </c>
      <c r="N225" s="7">
        <v>5547.7219999999998</v>
      </c>
      <c r="O225" s="7">
        <v>0</v>
      </c>
      <c r="P225" s="7">
        <v>0</v>
      </c>
      <c r="Q225" s="7">
        <v>0</v>
      </c>
      <c r="R225" s="7">
        <v>61447</v>
      </c>
      <c r="S225" s="7">
        <v>0</v>
      </c>
      <c r="T225" s="7">
        <v>4090.2</v>
      </c>
      <c r="U225" s="7">
        <f t="shared" si="9"/>
        <v>-25.5</v>
      </c>
      <c r="V225" s="7">
        <f t="shared" si="10"/>
        <v>66994.721999999994</v>
      </c>
      <c r="W225" s="4">
        <f t="shared" si="11"/>
        <v>66995.373113754642</v>
      </c>
      <c r="X225" s="7">
        <v>16.277843866171004</v>
      </c>
      <c r="Y225" s="7">
        <v>16.277843866171004</v>
      </c>
      <c r="Z225" s="1">
        <v>-0.6195786864931847</v>
      </c>
    </row>
    <row r="226" spans="1:26" x14ac:dyDescent="0.25">
      <c r="A226" s="3">
        <v>45444</v>
      </c>
      <c r="B226" s="4">
        <v>62</v>
      </c>
      <c r="C226" s="26" t="s">
        <v>14</v>
      </c>
      <c r="D226" s="4" t="s">
        <v>6</v>
      </c>
      <c r="E226" s="5">
        <v>45469</v>
      </c>
      <c r="F226" s="4" t="s">
        <v>18</v>
      </c>
      <c r="G226" s="4">
        <v>39</v>
      </c>
      <c r="H226" s="4">
        <v>19</v>
      </c>
      <c r="I226" s="7">
        <v>216</v>
      </c>
      <c r="J226" s="7">
        <v>2451.84</v>
      </c>
      <c r="K226" s="7">
        <v>1505.66</v>
      </c>
      <c r="L226" s="7">
        <v>3957.5</v>
      </c>
      <c r="M226" s="7">
        <v>34</v>
      </c>
      <c r="N226" s="7">
        <v>7344</v>
      </c>
      <c r="O226" s="7">
        <v>0</v>
      </c>
      <c r="P226" s="7">
        <v>0</v>
      </c>
      <c r="Q226" s="7">
        <v>0</v>
      </c>
      <c r="R226" s="7">
        <v>8700</v>
      </c>
      <c r="S226" s="7">
        <v>0</v>
      </c>
      <c r="T226" s="7">
        <v>3948</v>
      </c>
      <c r="U226" s="7">
        <f t="shared" si="9"/>
        <v>-9.5</v>
      </c>
      <c r="V226" s="7">
        <f t="shared" si="10"/>
        <v>16044</v>
      </c>
      <c r="W226" s="4">
        <f t="shared" si="11"/>
        <v>9939.9421250789655</v>
      </c>
      <c r="X226" s="7">
        <v>4.054074542008844</v>
      </c>
      <c r="Y226" s="7">
        <v>4.054074542008844</v>
      </c>
      <c r="Z226" s="1">
        <v>-0.24005053695514847</v>
      </c>
    </row>
    <row r="227" spans="1:26" x14ac:dyDescent="0.25">
      <c r="A227" s="3">
        <v>45444</v>
      </c>
      <c r="B227" s="4">
        <v>63</v>
      </c>
      <c r="C227" s="26" t="s">
        <v>5</v>
      </c>
      <c r="D227" s="4" t="s">
        <v>6</v>
      </c>
      <c r="E227" s="5">
        <v>45469</v>
      </c>
      <c r="F227" s="4" t="s">
        <v>18</v>
      </c>
      <c r="G227" s="4">
        <v>46</v>
      </c>
      <c r="H227" s="4">
        <v>11</v>
      </c>
      <c r="I227" s="7">
        <v>926</v>
      </c>
      <c r="J227" s="7">
        <v>0</v>
      </c>
      <c r="K227" s="7">
        <v>3904.97</v>
      </c>
      <c r="L227" s="7">
        <v>3905</v>
      </c>
      <c r="M227" s="7">
        <v>11.51</v>
      </c>
      <c r="N227" s="7">
        <v>10658.26</v>
      </c>
      <c r="O227" s="7">
        <v>9.8000000000000007</v>
      </c>
      <c r="P227" s="7">
        <v>4537.3999999999987</v>
      </c>
      <c r="Q227" s="7">
        <v>0</v>
      </c>
      <c r="R227" s="7">
        <v>0</v>
      </c>
      <c r="S227" s="7">
        <v>0</v>
      </c>
      <c r="T227" s="7">
        <v>3886.2</v>
      </c>
      <c r="U227" s="7">
        <f t="shared" si="9"/>
        <v>-18.800000000000182</v>
      </c>
      <c r="V227" s="7">
        <f t="shared" si="10"/>
        <v>15195.66</v>
      </c>
      <c r="W227" s="4">
        <f t="shared" si="11"/>
        <v>0</v>
      </c>
      <c r="X227" s="7">
        <v>3.8913341869398206</v>
      </c>
      <c r="Y227" s="4">
        <v>0</v>
      </c>
      <c r="Z227" s="1">
        <v>-0.48143405889885232</v>
      </c>
    </row>
    <row r="228" spans="1:26" x14ac:dyDescent="0.25">
      <c r="A228" s="3">
        <v>45444</v>
      </c>
      <c r="B228" s="4">
        <v>64</v>
      </c>
      <c r="C228" s="26" t="s">
        <v>8</v>
      </c>
      <c r="D228" s="4" t="s">
        <v>6</v>
      </c>
      <c r="E228" s="5">
        <v>45470</v>
      </c>
      <c r="F228" s="4" t="s">
        <v>18</v>
      </c>
      <c r="G228" s="4">
        <v>38</v>
      </c>
      <c r="H228" s="4">
        <v>20</v>
      </c>
      <c r="I228" s="7">
        <v>1054.7</v>
      </c>
      <c r="J228" s="7">
        <v>3852.73</v>
      </c>
      <c r="K228" s="7">
        <v>0</v>
      </c>
      <c r="L228" s="7">
        <v>3852.7</v>
      </c>
      <c r="M228" s="7">
        <v>55.61</v>
      </c>
      <c r="N228" s="7">
        <v>58651.866999999998</v>
      </c>
      <c r="O228" s="7">
        <v>0</v>
      </c>
      <c r="P228" s="7">
        <v>0</v>
      </c>
      <c r="Q228" s="7">
        <v>0</v>
      </c>
      <c r="R228" s="7">
        <v>63720</v>
      </c>
      <c r="S228" s="7">
        <v>0</v>
      </c>
      <c r="T228" s="7">
        <v>3822.65</v>
      </c>
      <c r="U228" s="7">
        <f t="shared" si="9"/>
        <v>-30.049999999999727</v>
      </c>
      <c r="V228" s="7">
        <f t="shared" si="10"/>
        <v>122371.867</v>
      </c>
      <c r="W228" s="4">
        <f t="shared" si="11"/>
        <v>122372.81987876295</v>
      </c>
      <c r="X228" s="7">
        <v>31.762625431515563</v>
      </c>
      <c r="Y228" s="7">
        <v>31.762625431515563</v>
      </c>
      <c r="Z228" s="1">
        <v>-0.77997248682741271</v>
      </c>
    </row>
    <row r="229" spans="1:26" x14ac:dyDescent="0.25">
      <c r="A229" s="3">
        <v>45444</v>
      </c>
      <c r="B229" s="4">
        <v>65</v>
      </c>
      <c r="C229" s="26" t="s">
        <v>5</v>
      </c>
      <c r="D229" s="4" t="s">
        <v>6</v>
      </c>
      <c r="E229" s="5">
        <v>45470</v>
      </c>
      <c r="F229" s="4" t="s">
        <v>18</v>
      </c>
      <c r="G229" s="4">
        <v>46</v>
      </c>
      <c r="H229" s="4">
        <v>12</v>
      </c>
      <c r="I229" s="7">
        <v>926</v>
      </c>
      <c r="J229" s="7">
        <v>0</v>
      </c>
      <c r="K229" s="7">
        <v>3927.63</v>
      </c>
      <c r="L229" s="7">
        <v>3927.6</v>
      </c>
      <c r="M229" s="7">
        <v>20.149999999999999</v>
      </c>
      <c r="N229" s="7">
        <v>18658.899999999998</v>
      </c>
      <c r="O229" s="7">
        <v>11.6</v>
      </c>
      <c r="P229" s="7">
        <v>5370.8</v>
      </c>
      <c r="Q229" s="7">
        <v>0</v>
      </c>
      <c r="R229" s="7">
        <v>0</v>
      </c>
      <c r="S229" s="7">
        <v>0</v>
      </c>
      <c r="T229" s="7">
        <v>3895.4</v>
      </c>
      <c r="U229" s="7">
        <f t="shared" si="9"/>
        <v>-32.199999999999818</v>
      </c>
      <c r="V229" s="7">
        <f t="shared" si="10"/>
        <v>24029.699999999997</v>
      </c>
      <c r="W229" s="4">
        <f t="shared" si="11"/>
        <v>0</v>
      </c>
      <c r="X229" s="7">
        <v>6.1181637641307667</v>
      </c>
      <c r="Y229" s="4">
        <v>0</v>
      </c>
      <c r="Z229" s="1">
        <v>-0.81983908748344581</v>
      </c>
    </row>
    <row r="230" spans="1:26" x14ac:dyDescent="0.25">
      <c r="A230" s="3">
        <v>45444</v>
      </c>
      <c r="B230" s="4">
        <v>66</v>
      </c>
      <c r="C230" s="26" t="s">
        <v>11</v>
      </c>
      <c r="D230" s="4" t="s">
        <v>6</v>
      </c>
      <c r="E230" s="5">
        <v>45471</v>
      </c>
      <c r="F230" s="4" t="s">
        <v>18</v>
      </c>
      <c r="G230" s="4">
        <v>40</v>
      </c>
      <c r="H230" s="4">
        <v>12</v>
      </c>
      <c r="I230" s="7">
        <v>926</v>
      </c>
      <c r="J230" s="7">
        <v>3588.56</v>
      </c>
      <c r="K230" s="7">
        <v>0</v>
      </c>
      <c r="L230" s="7">
        <v>3588.6</v>
      </c>
      <c r="M230" s="7">
        <v>19.559999999999999</v>
      </c>
      <c r="N230" s="7">
        <v>18112.559999999998</v>
      </c>
      <c r="O230" s="7">
        <v>7.4</v>
      </c>
      <c r="P230" s="7">
        <v>3426.1999999999994</v>
      </c>
      <c r="Q230" s="7">
        <v>0</v>
      </c>
      <c r="R230" s="7">
        <v>0</v>
      </c>
      <c r="S230" s="7">
        <v>0</v>
      </c>
      <c r="T230" s="7">
        <v>3556.25</v>
      </c>
      <c r="U230" s="7">
        <f t="shared" si="9"/>
        <v>-32.349999999999909</v>
      </c>
      <c r="V230" s="7">
        <f t="shared" si="10"/>
        <v>21538.76</v>
      </c>
      <c r="W230" s="4">
        <f t="shared" si="11"/>
        <v>21538.519920191717</v>
      </c>
      <c r="X230" s="7">
        <v>6.0019952070445299</v>
      </c>
      <c r="Y230" s="7">
        <v>6.0019952070445299</v>
      </c>
      <c r="Z230" s="1">
        <v>-0.90146575266120232</v>
      </c>
    </row>
    <row r="231" spans="1:26" x14ac:dyDescent="0.25">
      <c r="A231" s="3">
        <v>45444</v>
      </c>
      <c r="B231" s="4">
        <v>67</v>
      </c>
      <c r="C231" s="26" t="s">
        <v>8</v>
      </c>
      <c r="D231" s="4" t="s">
        <v>6</v>
      </c>
      <c r="E231" s="5">
        <v>45472</v>
      </c>
      <c r="F231" s="4" t="s">
        <v>18</v>
      </c>
      <c r="G231" s="4">
        <v>40</v>
      </c>
      <c r="H231" s="4">
        <v>19</v>
      </c>
      <c r="I231" s="7">
        <v>1054.7</v>
      </c>
      <c r="J231" s="7">
        <v>3678.89</v>
      </c>
      <c r="K231" s="7">
        <v>0</v>
      </c>
      <c r="L231" s="7">
        <v>3678.9</v>
      </c>
      <c r="M231" s="7">
        <v>132.18</v>
      </c>
      <c r="N231" s="7">
        <v>139410.24600000001</v>
      </c>
      <c r="O231" s="7">
        <v>0</v>
      </c>
      <c r="P231" s="7">
        <v>0</v>
      </c>
      <c r="Q231" s="7">
        <v>0</v>
      </c>
      <c r="R231" s="7">
        <v>24290</v>
      </c>
      <c r="S231" s="7">
        <v>0</v>
      </c>
      <c r="T231" s="7">
        <v>3653.35</v>
      </c>
      <c r="U231" s="7">
        <f t="shared" si="9"/>
        <v>-25.550000000000182</v>
      </c>
      <c r="V231" s="7">
        <f t="shared" si="10"/>
        <v>163700.24600000001</v>
      </c>
      <c r="W231" s="4">
        <f t="shared" si="11"/>
        <v>163699.80102936746</v>
      </c>
      <c r="X231" s="7">
        <v>44.497063252602686</v>
      </c>
      <c r="Y231" s="7">
        <v>44.497063252602679</v>
      </c>
      <c r="Z231" s="1">
        <v>-0.69450107369051028</v>
      </c>
    </row>
    <row r="232" spans="1:26" x14ac:dyDescent="0.25">
      <c r="A232" s="3">
        <v>45444</v>
      </c>
      <c r="B232" s="4">
        <v>68</v>
      </c>
      <c r="C232" s="26" t="s">
        <v>5</v>
      </c>
      <c r="D232" s="4" t="s">
        <v>6</v>
      </c>
      <c r="E232" s="5">
        <v>45472</v>
      </c>
      <c r="F232" s="4" t="s">
        <v>18</v>
      </c>
      <c r="G232" s="4">
        <v>47</v>
      </c>
      <c r="H232" s="4">
        <v>11</v>
      </c>
      <c r="I232" s="7">
        <v>926</v>
      </c>
      <c r="J232" s="7">
        <v>0</v>
      </c>
      <c r="K232" s="7">
        <v>3940.57</v>
      </c>
      <c r="L232" s="7">
        <v>3940.6</v>
      </c>
      <c r="M232" s="7">
        <v>7.72</v>
      </c>
      <c r="N232" s="7">
        <v>7148.7199999999993</v>
      </c>
      <c r="O232" s="7">
        <v>4.5999999999999996</v>
      </c>
      <c r="P232" s="7">
        <v>2129.8000000000006</v>
      </c>
      <c r="Q232" s="7">
        <v>0</v>
      </c>
      <c r="R232" s="7">
        <v>0</v>
      </c>
      <c r="S232" s="7">
        <v>0</v>
      </c>
      <c r="T232" s="7">
        <v>3909.05</v>
      </c>
      <c r="U232" s="7">
        <f t="shared" si="9"/>
        <v>-31.549999999999727</v>
      </c>
      <c r="V232" s="7">
        <f t="shared" si="10"/>
        <v>9278.52</v>
      </c>
      <c r="W232" s="4">
        <f t="shared" si="11"/>
        <v>0</v>
      </c>
      <c r="X232" s="7">
        <v>2.3545957468405829</v>
      </c>
      <c r="Y232" s="4">
        <v>0</v>
      </c>
      <c r="Z232" s="1">
        <v>-0.80063949652336519</v>
      </c>
    </row>
    <row r="233" spans="1:26" x14ac:dyDescent="0.25">
      <c r="A233" s="3">
        <v>45444</v>
      </c>
      <c r="B233" s="4">
        <v>69</v>
      </c>
      <c r="C233" s="26" t="s">
        <v>8</v>
      </c>
      <c r="D233" s="4" t="s">
        <v>6</v>
      </c>
      <c r="E233" s="5">
        <v>45472</v>
      </c>
      <c r="F233" s="4" t="s">
        <v>20</v>
      </c>
      <c r="G233" s="4">
        <v>59</v>
      </c>
      <c r="H233" s="4">
        <v>0</v>
      </c>
      <c r="I233" s="7">
        <v>1054.7</v>
      </c>
      <c r="J233" s="7">
        <v>4145.45</v>
      </c>
      <c r="K233" s="7">
        <v>0</v>
      </c>
      <c r="L233" s="7">
        <v>4145.5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39730</v>
      </c>
      <c r="S233" s="7">
        <v>0</v>
      </c>
      <c r="T233" s="7">
        <v>4106.05</v>
      </c>
      <c r="U233" s="7">
        <f t="shared" si="9"/>
        <v>-39.449999999999818</v>
      </c>
      <c r="V233" s="7">
        <f t="shared" si="10"/>
        <v>39730</v>
      </c>
      <c r="W233" s="4">
        <f t="shared" si="11"/>
        <v>39729.520805692919</v>
      </c>
      <c r="X233" s="7">
        <v>9.5838861415993239</v>
      </c>
      <c r="Y233" s="7">
        <v>9.5838861415993239</v>
      </c>
      <c r="Z233" s="1">
        <v>-0.95163430225545331</v>
      </c>
    </row>
    <row r="234" spans="1:26" x14ac:dyDescent="0.25">
      <c r="A234" s="3">
        <v>45474</v>
      </c>
      <c r="B234" s="4">
        <v>70</v>
      </c>
      <c r="C234" s="26" t="s">
        <v>8</v>
      </c>
      <c r="D234" s="4" t="s">
        <v>6</v>
      </c>
      <c r="E234" s="5">
        <v>45473</v>
      </c>
      <c r="F234" s="4" t="s">
        <v>18</v>
      </c>
      <c r="G234" s="4">
        <v>54</v>
      </c>
      <c r="H234" s="4">
        <v>3</v>
      </c>
      <c r="I234" s="7">
        <v>1054.7</v>
      </c>
      <c r="J234" s="7">
        <v>3754.61</v>
      </c>
      <c r="K234" s="7">
        <v>0</v>
      </c>
      <c r="L234" s="7">
        <v>3754.6</v>
      </c>
      <c r="M234" s="7">
        <v>16.190000000000001</v>
      </c>
      <c r="N234" s="7">
        <v>17075.593000000001</v>
      </c>
      <c r="O234" s="7">
        <v>0</v>
      </c>
      <c r="P234" s="7">
        <v>0</v>
      </c>
      <c r="Q234" s="7">
        <v>0</v>
      </c>
      <c r="R234" s="7">
        <v>39430</v>
      </c>
      <c r="S234" s="7">
        <v>0</v>
      </c>
      <c r="T234" s="7">
        <v>3710.65</v>
      </c>
      <c r="U234" s="7">
        <f t="shared" si="9"/>
        <v>-43.949999999999818</v>
      </c>
      <c r="V234" s="7">
        <f t="shared" si="10"/>
        <v>56505.593000000001</v>
      </c>
      <c r="W234" s="4">
        <f t="shared" si="11"/>
        <v>56505.743496971721</v>
      </c>
      <c r="X234" s="7">
        <v>15.049697171469665</v>
      </c>
      <c r="Y234" s="7">
        <v>15.049697171469665</v>
      </c>
      <c r="Z234" s="1">
        <v>-1.1705641080274813</v>
      </c>
    </row>
    <row r="235" spans="1:26" x14ac:dyDescent="0.25">
      <c r="A235" s="3">
        <v>45474</v>
      </c>
      <c r="B235" s="4">
        <v>1</v>
      </c>
      <c r="C235" s="26" t="s">
        <v>5</v>
      </c>
      <c r="D235" s="4" t="s">
        <v>6</v>
      </c>
      <c r="E235" s="5">
        <v>45474</v>
      </c>
      <c r="F235" s="4" t="s">
        <v>18</v>
      </c>
      <c r="G235" s="4">
        <v>44</v>
      </c>
      <c r="H235" s="4">
        <v>13</v>
      </c>
      <c r="I235" s="7">
        <v>926</v>
      </c>
      <c r="J235" s="7">
        <v>0</v>
      </c>
      <c r="K235" s="7">
        <v>3766.23</v>
      </c>
      <c r="L235" s="7">
        <v>3766.2</v>
      </c>
      <c r="M235" s="7">
        <v>20.07</v>
      </c>
      <c r="N235" s="7">
        <v>18584.82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3731.55</v>
      </c>
      <c r="U235" s="7">
        <f t="shared" si="9"/>
        <v>-34.649999999999636</v>
      </c>
      <c r="V235" s="7">
        <f t="shared" si="10"/>
        <v>18584.82</v>
      </c>
      <c r="W235" s="4">
        <f t="shared" si="11"/>
        <v>0</v>
      </c>
      <c r="X235" s="7">
        <v>4.9346343794806442</v>
      </c>
      <c r="Y235" s="4">
        <v>0</v>
      </c>
      <c r="Z235" s="1">
        <v>-0.92002548988369282</v>
      </c>
    </row>
    <row r="236" spans="1:26" x14ac:dyDescent="0.25">
      <c r="A236" s="3">
        <v>45474</v>
      </c>
      <c r="B236" s="4">
        <v>2</v>
      </c>
      <c r="C236" s="26" t="s">
        <v>8</v>
      </c>
      <c r="D236" s="4" t="s">
        <v>6</v>
      </c>
      <c r="E236" s="5">
        <v>45474</v>
      </c>
      <c r="F236" s="4" t="s">
        <v>18</v>
      </c>
      <c r="G236" s="4">
        <v>45</v>
      </c>
      <c r="H236" s="4">
        <v>12</v>
      </c>
      <c r="I236" s="7">
        <v>1054.7</v>
      </c>
      <c r="J236" s="7">
        <v>3746.64</v>
      </c>
      <c r="K236" s="7">
        <v>0</v>
      </c>
      <c r="L236" s="7">
        <v>3746.6</v>
      </c>
      <c r="M236" s="7">
        <v>37.409999999999997</v>
      </c>
      <c r="N236" s="7">
        <v>39456.326999999997</v>
      </c>
      <c r="O236" s="7">
        <v>0</v>
      </c>
      <c r="P236" s="7">
        <v>0</v>
      </c>
      <c r="Q236" s="7">
        <v>0</v>
      </c>
      <c r="R236" s="7">
        <v>39430</v>
      </c>
      <c r="S236" s="7">
        <v>0</v>
      </c>
      <c r="T236" s="7">
        <v>3721.15</v>
      </c>
      <c r="U236" s="7">
        <f t="shared" si="9"/>
        <v>-25.449999999999818</v>
      </c>
      <c r="V236" s="7">
        <f t="shared" si="10"/>
        <v>78886.32699999999</v>
      </c>
      <c r="W236" s="4">
        <f t="shared" si="11"/>
        <v>78887.169217765433</v>
      </c>
      <c r="X236" s="7">
        <v>21.055444136016654</v>
      </c>
      <c r="Y236" s="7">
        <v>21.055444136016654</v>
      </c>
      <c r="Z236" s="1">
        <v>-0.67928254951155231</v>
      </c>
    </row>
    <row r="237" spans="1:26" x14ac:dyDescent="0.25">
      <c r="A237" s="3">
        <v>45474</v>
      </c>
      <c r="B237" s="4">
        <v>3</v>
      </c>
      <c r="C237" s="26" t="s">
        <v>5</v>
      </c>
      <c r="D237" s="4" t="s">
        <v>6</v>
      </c>
      <c r="E237" s="5">
        <v>45475</v>
      </c>
      <c r="F237" s="4" t="s">
        <v>18</v>
      </c>
      <c r="G237" s="4">
        <v>44</v>
      </c>
      <c r="H237" s="4">
        <v>14</v>
      </c>
      <c r="I237" s="7">
        <v>926</v>
      </c>
      <c r="J237" s="7">
        <v>0</v>
      </c>
      <c r="K237" s="7">
        <v>3825.5</v>
      </c>
      <c r="L237" s="7">
        <v>3825.5</v>
      </c>
      <c r="M237" s="7">
        <v>21.5</v>
      </c>
      <c r="N237" s="7">
        <v>19909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3791.8</v>
      </c>
      <c r="U237" s="7">
        <f t="shared" si="9"/>
        <v>-33.699999999999818</v>
      </c>
      <c r="V237" s="7">
        <f t="shared" si="10"/>
        <v>19909</v>
      </c>
      <c r="W237" s="4">
        <f t="shared" si="11"/>
        <v>0</v>
      </c>
      <c r="X237" s="7">
        <v>5.2042870213044043</v>
      </c>
      <c r="Y237" s="4">
        <v>0</v>
      </c>
      <c r="Z237" s="1">
        <v>-0.88093059730753664</v>
      </c>
    </row>
    <row r="238" spans="1:26" x14ac:dyDescent="0.25">
      <c r="A238" s="3">
        <v>45474</v>
      </c>
      <c r="B238" s="4">
        <v>4</v>
      </c>
      <c r="C238" s="26" t="s">
        <v>8</v>
      </c>
      <c r="D238" s="4" t="s">
        <v>6</v>
      </c>
      <c r="E238" s="5">
        <v>45475</v>
      </c>
      <c r="F238" s="4" t="s">
        <v>20</v>
      </c>
      <c r="G238" s="4">
        <v>58</v>
      </c>
      <c r="H238" s="4">
        <v>0</v>
      </c>
      <c r="I238" s="7">
        <v>1054.7</v>
      </c>
      <c r="J238" s="7">
        <v>4070.55</v>
      </c>
      <c r="K238" s="7">
        <v>0</v>
      </c>
      <c r="L238" s="7">
        <v>4070.6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56000</v>
      </c>
      <c r="S238" s="7">
        <v>0</v>
      </c>
      <c r="T238" s="7">
        <v>4039.2</v>
      </c>
      <c r="U238" s="7">
        <f t="shared" si="9"/>
        <v>-31.400000000000091</v>
      </c>
      <c r="V238" s="7">
        <f t="shared" si="10"/>
        <v>56000</v>
      </c>
      <c r="W238" s="4">
        <f t="shared" si="11"/>
        <v>55999.312140716349</v>
      </c>
      <c r="X238" s="7">
        <v>13.757185672873778</v>
      </c>
      <c r="Y238" s="7">
        <v>13.757185672873776</v>
      </c>
      <c r="Z238" s="1">
        <v>-0.77138505380042488</v>
      </c>
    </row>
    <row r="239" spans="1:26" x14ac:dyDescent="0.25">
      <c r="A239" s="3">
        <v>45474</v>
      </c>
      <c r="B239" s="4">
        <v>5</v>
      </c>
      <c r="C239" s="26" t="s">
        <v>5</v>
      </c>
      <c r="D239" s="4" t="s">
        <v>6</v>
      </c>
      <c r="E239" s="5">
        <v>45476</v>
      </c>
      <c r="F239" s="4" t="s">
        <v>18</v>
      </c>
      <c r="G239" s="4">
        <v>46</v>
      </c>
      <c r="H239" s="4">
        <v>13</v>
      </c>
      <c r="I239" s="7">
        <v>926</v>
      </c>
      <c r="J239" s="7">
        <v>0</v>
      </c>
      <c r="K239" s="7">
        <v>3889.11</v>
      </c>
      <c r="L239" s="7">
        <v>3889.1</v>
      </c>
      <c r="M239" s="7">
        <v>18.489999999999998</v>
      </c>
      <c r="N239" s="7">
        <v>17121.739999999998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3855.65</v>
      </c>
      <c r="U239" s="7">
        <f t="shared" si="9"/>
        <v>-33.449999999999818</v>
      </c>
      <c r="V239" s="7">
        <f t="shared" si="10"/>
        <v>17121.739999999998</v>
      </c>
      <c r="W239" s="4">
        <f t="shared" si="11"/>
        <v>0</v>
      </c>
      <c r="X239" s="7">
        <v>4.4024941503175539</v>
      </c>
      <c r="Y239" s="4">
        <v>0</v>
      </c>
      <c r="Z239" s="1">
        <v>-0.86009616620811546</v>
      </c>
    </row>
    <row r="240" spans="1:26" x14ac:dyDescent="0.25">
      <c r="A240" s="3">
        <v>45474</v>
      </c>
      <c r="B240" s="4">
        <v>6</v>
      </c>
      <c r="C240" s="26" t="s">
        <v>5</v>
      </c>
      <c r="D240" s="4" t="s">
        <v>6</v>
      </c>
      <c r="E240" s="5">
        <v>45476</v>
      </c>
      <c r="F240" s="4" t="s">
        <v>18</v>
      </c>
      <c r="G240" s="4">
        <v>39</v>
      </c>
      <c r="H240" s="4">
        <v>19</v>
      </c>
      <c r="I240" s="7">
        <v>926</v>
      </c>
      <c r="J240" s="7">
        <v>0</v>
      </c>
      <c r="K240" s="7">
        <v>3828.9</v>
      </c>
      <c r="L240" s="7">
        <v>3828.9</v>
      </c>
      <c r="M240" s="7">
        <v>25.7</v>
      </c>
      <c r="N240" s="7">
        <v>23798.2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3796.4</v>
      </c>
      <c r="U240" s="7">
        <f t="shared" si="9"/>
        <v>-32.5</v>
      </c>
      <c r="V240" s="7">
        <f t="shared" si="10"/>
        <v>23798.2</v>
      </c>
      <c r="W240" s="4">
        <f t="shared" si="11"/>
        <v>0</v>
      </c>
      <c r="X240" s="7">
        <v>6.2154143487685758</v>
      </c>
      <c r="Y240" s="4">
        <v>0</v>
      </c>
      <c r="Z240" s="1">
        <v>-0.84880775157355903</v>
      </c>
    </row>
    <row r="241" spans="1:26" x14ac:dyDescent="0.25">
      <c r="A241" s="3">
        <v>45474</v>
      </c>
      <c r="B241" s="4">
        <v>7</v>
      </c>
      <c r="C241" s="26" t="s">
        <v>5</v>
      </c>
      <c r="D241" s="4" t="s">
        <v>6</v>
      </c>
      <c r="E241" s="5">
        <v>45477</v>
      </c>
      <c r="F241" s="4" t="s">
        <v>18</v>
      </c>
      <c r="G241" s="4">
        <v>55</v>
      </c>
      <c r="H241" s="4">
        <v>3</v>
      </c>
      <c r="I241" s="7">
        <v>926</v>
      </c>
      <c r="J241" s="7">
        <v>0</v>
      </c>
      <c r="K241" s="7">
        <v>3833.81</v>
      </c>
      <c r="L241" s="7">
        <v>3833.8</v>
      </c>
      <c r="M241" s="7">
        <v>4.59</v>
      </c>
      <c r="N241" s="7">
        <v>4250.34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3812.3</v>
      </c>
      <c r="U241" s="7">
        <f t="shared" si="9"/>
        <v>-21.5</v>
      </c>
      <c r="V241" s="7">
        <f t="shared" si="10"/>
        <v>4250.34</v>
      </c>
      <c r="W241" s="4">
        <f t="shared" si="11"/>
        <v>0</v>
      </c>
      <c r="X241" s="7">
        <v>1.1086493818143879</v>
      </c>
      <c r="Y241" s="4">
        <v>0</v>
      </c>
      <c r="Z241" s="1">
        <v>-0.56080129375554277</v>
      </c>
    </row>
    <row r="242" spans="1:26" x14ac:dyDescent="0.25">
      <c r="A242" s="3">
        <v>45474</v>
      </c>
      <c r="B242" s="4">
        <v>8</v>
      </c>
      <c r="C242" s="26" t="s">
        <v>7</v>
      </c>
      <c r="D242" s="4" t="s">
        <v>6</v>
      </c>
      <c r="E242" s="5">
        <v>45477</v>
      </c>
      <c r="F242" s="4" t="s">
        <v>20</v>
      </c>
      <c r="G242" s="4">
        <v>59</v>
      </c>
      <c r="H242" s="4">
        <v>0</v>
      </c>
      <c r="I242" s="7">
        <v>926</v>
      </c>
      <c r="J242" s="7">
        <v>4034.95</v>
      </c>
      <c r="K242" s="7">
        <v>0</v>
      </c>
      <c r="L242" s="7">
        <v>4035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39730</v>
      </c>
      <c r="S242" s="7">
        <v>0</v>
      </c>
      <c r="T242" s="7">
        <v>3997.8</v>
      </c>
      <c r="U242" s="7">
        <f t="shared" si="9"/>
        <v>-37.199999999999818</v>
      </c>
      <c r="V242" s="7">
        <f t="shared" si="10"/>
        <v>39730</v>
      </c>
      <c r="W242" s="4">
        <f t="shared" si="11"/>
        <v>39729.507682775715</v>
      </c>
      <c r="X242" s="7">
        <v>9.8463444857496896</v>
      </c>
      <c r="Y242" s="7">
        <v>9.8463444857496913</v>
      </c>
      <c r="Z242" s="1">
        <v>-0.92193308550185415</v>
      </c>
    </row>
    <row r="243" spans="1:26" x14ac:dyDescent="0.25">
      <c r="A243" s="3">
        <v>45474</v>
      </c>
      <c r="B243" s="4">
        <v>9</v>
      </c>
      <c r="C243" s="26" t="s">
        <v>10</v>
      </c>
      <c r="D243" s="4" t="s">
        <v>6</v>
      </c>
      <c r="E243" s="5">
        <v>45477</v>
      </c>
      <c r="F243" s="4" t="s">
        <v>18</v>
      </c>
      <c r="G243" s="4">
        <v>41</v>
      </c>
      <c r="H243" s="4">
        <v>17</v>
      </c>
      <c r="I243" s="7">
        <v>1398.7</v>
      </c>
      <c r="J243" s="7">
        <v>4052.91</v>
      </c>
      <c r="K243" s="7">
        <v>0</v>
      </c>
      <c r="L243" s="7">
        <v>4052.9</v>
      </c>
      <c r="M243" s="7">
        <v>0.86</v>
      </c>
      <c r="N243" s="7">
        <v>1202.8820000000001</v>
      </c>
      <c r="O243" s="7">
        <v>93.2</v>
      </c>
      <c r="P243" s="7">
        <v>130358.84</v>
      </c>
      <c r="Q243" s="7">
        <v>0</v>
      </c>
      <c r="R243" s="7">
        <v>0</v>
      </c>
      <c r="S243" s="7">
        <v>0</v>
      </c>
      <c r="T243" s="7">
        <v>4027.35</v>
      </c>
      <c r="U243" s="7">
        <f t="shared" si="9"/>
        <v>-25.550000000000182</v>
      </c>
      <c r="V243" s="7">
        <f t="shared" si="10"/>
        <v>131561.72200000001</v>
      </c>
      <c r="W243" s="4">
        <f t="shared" si="11"/>
        <v>131562.04661132031</v>
      </c>
      <c r="X243" s="7">
        <v>32.461132028917568</v>
      </c>
      <c r="Y243" s="7">
        <v>32.461132028917575</v>
      </c>
      <c r="Z243" s="1">
        <v>-0.63041279084113055</v>
      </c>
    </row>
    <row r="244" spans="1:26" x14ac:dyDescent="0.25">
      <c r="A244" s="3">
        <v>45474</v>
      </c>
      <c r="B244" s="4">
        <v>10</v>
      </c>
      <c r="C244" s="26" t="s">
        <v>7</v>
      </c>
      <c r="D244" s="4" t="s">
        <v>6</v>
      </c>
      <c r="E244" s="5">
        <v>45478</v>
      </c>
      <c r="F244" s="4" t="s">
        <v>18</v>
      </c>
      <c r="G244" s="4">
        <v>44</v>
      </c>
      <c r="H244" s="4">
        <v>14</v>
      </c>
      <c r="I244" s="7">
        <v>926</v>
      </c>
      <c r="J244" s="7">
        <v>3914.24</v>
      </c>
      <c r="K244" s="7">
        <v>0</v>
      </c>
      <c r="L244" s="7">
        <v>3914.2</v>
      </c>
      <c r="M244" s="7">
        <v>5.51</v>
      </c>
      <c r="N244" s="7">
        <v>5102.26</v>
      </c>
      <c r="O244" s="7">
        <v>0</v>
      </c>
      <c r="P244" s="7">
        <v>0</v>
      </c>
      <c r="Q244" s="7">
        <v>0</v>
      </c>
      <c r="R244" s="7">
        <v>39580</v>
      </c>
      <c r="S244" s="7">
        <v>0</v>
      </c>
      <c r="T244" s="7">
        <v>3891.5</v>
      </c>
      <c r="U244" s="7">
        <f t="shared" si="9"/>
        <v>-22.699999999999818</v>
      </c>
      <c r="V244" s="7">
        <f t="shared" si="10"/>
        <v>44682.26</v>
      </c>
      <c r="W244" s="4">
        <f t="shared" si="11"/>
        <v>44682.71661703541</v>
      </c>
      <c r="X244" s="7">
        <v>11.415425885238363</v>
      </c>
      <c r="Y244" s="7">
        <v>11.415425885238363</v>
      </c>
      <c r="Z244" s="1">
        <v>-0.57993970670890149</v>
      </c>
    </row>
    <row r="245" spans="1:26" x14ac:dyDescent="0.25">
      <c r="A245" s="3">
        <v>45474</v>
      </c>
      <c r="B245" s="4">
        <v>11</v>
      </c>
      <c r="C245" s="26" t="s">
        <v>8</v>
      </c>
      <c r="D245" s="4" t="s">
        <v>6</v>
      </c>
      <c r="E245" s="5">
        <v>45479</v>
      </c>
      <c r="F245" s="4" t="s">
        <v>20</v>
      </c>
      <c r="G245" s="4">
        <v>59</v>
      </c>
      <c r="H245" s="4">
        <v>0</v>
      </c>
      <c r="I245" s="7">
        <v>1054.7</v>
      </c>
      <c r="J245" s="7">
        <v>4151.2</v>
      </c>
      <c r="K245" s="7">
        <v>0</v>
      </c>
      <c r="L245" s="7">
        <v>4151.2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74314</v>
      </c>
      <c r="S245" s="7">
        <v>0</v>
      </c>
      <c r="T245" s="7">
        <v>4079.75</v>
      </c>
      <c r="U245" s="7">
        <f t="shared" si="9"/>
        <v>-71.449999999999818</v>
      </c>
      <c r="V245" s="7">
        <f t="shared" si="10"/>
        <v>74314</v>
      </c>
      <c r="W245" s="4">
        <f t="shared" si="11"/>
        <v>74314</v>
      </c>
      <c r="X245" s="7">
        <v>17.901811524378495</v>
      </c>
      <c r="Y245" s="7">
        <v>17.901811524378495</v>
      </c>
      <c r="Z245" s="1">
        <v>-1.7211890537675811</v>
      </c>
    </row>
    <row r="246" spans="1:26" x14ac:dyDescent="0.25">
      <c r="A246" s="3">
        <v>45474</v>
      </c>
      <c r="B246" s="4">
        <v>12</v>
      </c>
      <c r="C246" s="26" t="s">
        <v>7</v>
      </c>
      <c r="D246" s="4" t="s">
        <v>6</v>
      </c>
      <c r="E246" s="5">
        <v>45479</v>
      </c>
      <c r="F246" s="4" t="s">
        <v>20</v>
      </c>
      <c r="G246" s="4">
        <v>59</v>
      </c>
      <c r="H246" s="4">
        <v>0</v>
      </c>
      <c r="I246" s="7">
        <v>926</v>
      </c>
      <c r="J246" s="7">
        <v>4019.85</v>
      </c>
      <c r="K246" s="7">
        <v>0</v>
      </c>
      <c r="L246" s="7">
        <v>4019.9</v>
      </c>
      <c r="M246" s="7">
        <v>0</v>
      </c>
      <c r="N246" s="7">
        <v>0</v>
      </c>
      <c r="O246" s="7">
        <v>0.2</v>
      </c>
      <c r="P246" s="7">
        <v>92.59999999999998</v>
      </c>
      <c r="Q246" s="7">
        <v>0</v>
      </c>
      <c r="R246" s="7">
        <v>0</v>
      </c>
      <c r="S246" s="7">
        <v>0</v>
      </c>
      <c r="T246" s="7">
        <v>3984</v>
      </c>
      <c r="U246" s="7">
        <f t="shared" si="9"/>
        <v>-35.900000000000091</v>
      </c>
      <c r="V246" s="7">
        <f t="shared" si="10"/>
        <v>92.59999999999998</v>
      </c>
      <c r="W246" s="4">
        <f t="shared" si="11"/>
        <v>92.598848230055452</v>
      </c>
      <c r="X246" s="7">
        <v>2.303539889051966E-2</v>
      </c>
      <c r="Y246" s="7">
        <v>2.303539889051966E-2</v>
      </c>
      <c r="Z246" s="1">
        <v>-0.89305704121993312</v>
      </c>
    </row>
    <row r="247" spans="1:26" x14ac:dyDescent="0.25">
      <c r="A247" s="3">
        <v>45474</v>
      </c>
      <c r="B247" s="4">
        <v>13</v>
      </c>
      <c r="C247" s="26" t="s">
        <v>8</v>
      </c>
      <c r="D247" s="4" t="s">
        <v>6</v>
      </c>
      <c r="E247" s="5">
        <v>45480</v>
      </c>
      <c r="F247" s="4" t="s">
        <v>18</v>
      </c>
      <c r="G247" s="4">
        <v>47</v>
      </c>
      <c r="H247" s="4">
        <v>11</v>
      </c>
      <c r="I247" s="7">
        <v>1054.7</v>
      </c>
      <c r="J247" s="7">
        <v>3684.72</v>
      </c>
      <c r="K247" s="7">
        <v>0</v>
      </c>
      <c r="L247" s="7">
        <v>3684.7</v>
      </c>
      <c r="M247" s="7">
        <v>54.02</v>
      </c>
      <c r="N247" s="7">
        <v>56974.894000000008</v>
      </c>
      <c r="O247" s="7">
        <v>3</v>
      </c>
      <c r="P247" s="7">
        <v>1582.0499999999997</v>
      </c>
      <c r="Q247" s="7">
        <v>0</v>
      </c>
      <c r="R247" s="7">
        <v>0</v>
      </c>
      <c r="S247" s="7">
        <v>0</v>
      </c>
      <c r="T247" s="7">
        <v>3651.55</v>
      </c>
      <c r="U247" s="7">
        <f t="shared" si="9"/>
        <v>-33.149999999999636</v>
      </c>
      <c r="V247" s="7">
        <f t="shared" si="10"/>
        <v>58556.94400000001</v>
      </c>
      <c r="W247" s="4">
        <f t="shared" si="11"/>
        <v>58557.261838326063</v>
      </c>
      <c r="X247" s="7">
        <v>15.891916302548379</v>
      </c>
      <c r="Y247" s="7">
        <v>15.891916302548379</v>
      </c>
      <c r="Z247" s="1">
        <v>-0.89966618720654701</v>
      </c>
    </row>
    <row r="248" spans="1:26" x14ac:dyDescent="0.25">
      <c r="A248" s="3">
        <v>45474</v>
      </c>
      <c r="B248" s="4">
        <v>14</v>
      </c>
      <c r="C248" s="26" t="s">
        <v>7</v>
      </c>
      <c r="D248" s="4" t="s">
        <v>6</v>
      </c>
      <c r="E248" s="5">
        <v>45480</v>
      </c>
      <c r="F248" s="4" t="s">
        <v>18</v>
      </c>
      <c r="G248" s="4">
        <v>52</v>
      </c>
      <c r="H248" s="4">
        <v>6</v>
      </c>
      <c r="I248" s="7">
        <v>797.2</v>
      </c>
      <c r="J248" s="7">
        <v>3923.35</v>
      </c>
      <c r="K248" s="7">
        <v>0</v>
      </c>
      <c r="L248" s="7">
        <v>3923.4</v>
      </c>
      <c r="M248" s="7">
        <v>5.05</v>
      </c>
      <c r="N248" s="7">
        <v>4025.86</v>
      </c>
      <c r="O248" s="7">
        <v>0</v>
      </c>
      <c r="P248" s="7">
        <v>0</v>
      </c>
      <c r="Q248" s="7">
        <v>0</v>
      </c>
      <c r="R248" s="7">
        <v>39580</v>
      </c>
      <c r="S248" s="7">
        <v>0</v>
      </c>
      <c r="T248" s="7">
        <v>3867.6</v>
      </c>
      <c r="U248" s="7">
        <f t="shared" si="9"/>
        <v>-55.800000000000182</v>
      </c>
      <c r="V248" s="7">
        <f t="shared" si="10"/>
        <v>43605.86</v>
      </c>
      <c r="W248" s="4">
        <f t="shared" si="11"/>
        <v>43605.304284803999</v>
      </c>
      <c r="X248" s="7">
        <v>11.114303920069327</v>
      </c>
      <c r="Y248" s="7">
        <v>11.114303920069329</v>
      </c>
      <c r="Z248" s="1">
        <v>-1.4222358158739914</v>
      </c>
    </row>
    <row r="249" spans="1:26" x14ac:dyDescent="0.25">
      <c r="A249" s="3">
        <v>45474</v>
      </c>
      <c r="B249" s="4">
        <v>15</v>
      </c>
      <c r="C249" s="26" t="s">
        <v>7</v>
      </c>
      <c r="D249" s="4" t="s">
        <v>6</v>
      </c>
      <c r="E249" s="5">
        <v>45480</v>
      </c>
      <c r="F249" s="4" t="s">
        <v>18</v>
      </c>
      <c r="G249" s="4">
        <v>44</v>
      </c>
      <c r="H249" s="4">
        <v>14</v>
      </c>
      <c r="I249" s="7">
        <v>926</v>
      </c>
      <c r="J249" s="7">
        <v>3882.83</v>
      </c>
      <c r="K249" s="7">
        <v>0</v>
      </c>
      <c r="L249" s="7">
        <v>3882.8</v>
      </c>
      <c r="M249" s="7">
        <v>9.5500000000000007</v>
      </c>
      <c r="N249" s="7">
        <v>8843.3000000000011</v>
      </c>
      <c r="O249" s="7">
        <v>1.6</v>
      </c>
      <c r="P249" s="7">
        <v>740.79999999999984</v>
      </c>
      <c r="Q249" s="7">
        <v>0</v>
      </c>
      <c r="R249" s="7">
        <v>0</v>
      </c>
      <c r="S249" s="7">
        <v>0</v>
      </c>
      <c r="T249" s="7">
        <v>3844</v>
      </c>
      <c r="U249" s="7">
        <f t="shared" si="9"/>
        <v>-38.800000000000182</v>
      </c>
      <c r="V249" s="7">
        <f t="shared" si="10"/>
        <v>9584.1</v>
      </c>
      <c r="W249" s="4">
        <f t="shared" si="11"/>
        <v>9584.1740504275258</v>
      </c>
      <c r="X249" s="7">
        <v>2.4683475842175748</v>
      </c>
      <c r="Y249" s="7">
        <v>2.4683475842175748</v>
      </c>
      <c r="Z249" s="1">
        <v>-0.99927887091789891</v>
      </c>
    </row>
    <row r="250" spans="1:26" x14ac:dyDescent="0.25">
      <c r="A250" s="3">
        <v>45474</v>
      </c>
      <c r="B250" s="4">
        <v>16</v>
      </c>
      <c r="C250" s="26" t="s">
        <v>11</v>
      </c>
      <c r="D250" s="4" t="s">
        <v>6</v>
      </c>
      <c r="E250" s="5">
        <v>45481</v>
      </c>
      <c r="F250" s="4" t="s">
        <v>18</v>
      </c>
      <c r="G250" s="4">
        <v>51</v>
      </c>
      <c r="H250" s="4">
        <v>7</v>
      </c>
      <c r="I250" s="7">
        <v>926</v>
      </c>
      <c r="J250" s="7">
        <v>0</v>
      </c>
      <c r="K250" s="7">
        <v>3970.85</v>
      </c>
      <c r="L250" s="7">
        <v>3970.9</v>
      </c>
      <c r="M250" s="7">
        <v>15.82</v>
      </c>
      <c r="N250" s="7">
        <v>14649.32</v>
      </c>
      <c r="O250" s="7">
        <v>28.2</v>
      </c>
      <c r="P250" s="7">
        <v>13056.6</v>
      </c>
      <c r="Q250" s="7">
        <v>0</v>
      </c>
      <c r="R250" s="7">
        <v>0</v>
      </c>
      <c r="S250" s="7">
        <v>0</v>
      </c>
      <c r="T250" s="7">
        <v>3948.6</v>
      </c>
      <c r="U250" s="7">
        <f t="shared" si="9"/>
        <v>-22.300000000000182</v>
      </c>
      <c r="V250" s="7">
        <f t="shared" si="10"/>
        <v>27705.919999999998</v>
      </c>
      <c r="W250" s="4">
        <f t="shared" si="11"/>
        <v>0</v>
      </c>
      <c r="X250" s="7">
        <v>6.9772394167569063</v>
      </c>
      <c r="Y250" s="4">
        <v>0</v>
      </c>
      <c r="Z250" s="1">
        <v>-0.56158553476542294</v>
      </c>
    </row>
    <row r="251" spans="1:26" x14ac:dyDescent="0.25">
      <c r="A251" s="3">
        <v>45474</v>
      </c>
      <c r="B251" s="4">
        <v>17</v>
      </c>
      <c r="C251" s="26" t="s">
        <v>7</v>
      </c>
      <c r="D251" s="4" t="s">
        <v>6</v>
      </c>
      <c r="E251" s="5">
        <v>45481</v>
      </c>
      <c r="F251" s="4" t="s">
        <v>18</v>
      </c>
      <c r="G251" s="4">
        <v>43</v>
      </c>
      <c r="H251" s="4">
        <v>16</v>
      </c>
      <c r="I251" s="7">
        <v>926</v>
      </c>
      <c r="J251" s="7">
        <v>3974.13</v>
      </c>
      <c r="K251" s="7">
        <v>0</v>
      </c>
      <c r="L251" s="7">
        <v>3974.1</v>
      </c>
      <c r="M251" s="7">
        <v>7.52</v>
      </c>
      <c r="N251" s="7">
        <v>6963.5199999999995</v>
      </c>
      <c r="O251" s="7">
        <v>0</v>
      </c>
      <c r="P251" s="7">
        <v>0</v>
      </c>
      <c r="Q251" s="7">
        <v>0</v>
      </c>
      <c r="R251" s="7">
        <v>39730</v>
      </c>
      <c r="S251" s="7">
        <v>0</v>
      </c>
      <c r="T251" s="7">
        <v>3955</v>
      </c>
      <c r="U251" s="7">
        <f t="shared" si="9"/>
        <v>-19.099999999999909</v>
      </c>
      <c r="V251" s="7">
        <f t="shared" si="10"/>
        <v>46693.52</v>
      </c>
      <c r="W251" s="4">
        <f t="shared" si="11"/>
        <v>46693.872483732164</v>
      </c>
      <c r="X251" s="7">
        <v>11.749457738859112</v>
      </c>
      <c r="Y251" s="7">
        <v>11.749457738859112</v>
      </c>
      <c r="Z251" s="1">
        <v>-0.48061196245690624</v>
      </c>
    </row>
    <row r="252" spans="1:26" x14ac:dyDescent="0.25">
      <c r="A252" s="3">
        <v>45474</v>
      </c>
      <c r="B252" s="4">
        <v>18</v>
      </c>
      <c r="C252" s="26" t="s">
        <v>7</v>
      </c>
      <c r="D252" s="4" t="s">
        <v>6</v>
      </c>
      <c r="E252" s="5">
        <v>45481</v>
      </c>
      <c r="F252" s="4" t="s">
        <v>20</v>
      </c>
      <c r="G252" s="4">
        <v>59</v>
      </c>
      <c r="H252" s="4">
        <v>0</v>
      </c>
      <c r="I252" s="7">
        <v>926</v>
      </c>
      <c r="J252" s="7">
        <v>4046.9</v>
      </c>
      <c r="K252" s="7">
        <v>0</v>
      </c>
      <c r="L252" s="7">
        <v>4046.9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39730</v>
      </c>
      <c r="S252" s="7">
        <v>0</v>
      </c>
      <c r="T252" s="7">
        <v>4009.65</v>
      </c>
      <c r="U252" s="7">
        <f t="shared" si="9"/>
        <v>-37.25</v>
      </c>
      <c r="V252" s="7">
        <f t="shared" si="10"/>
        <v>39730</v>
      </c>
      <c r="W252" s="4">
        <f t="shared" si="11"/>
        <v>39730</v>
      </c>
      <c r="X252" s="7">
        <v>9.8173910894758958</v>
      </c>
      <c r="Y252" s="7">
        <v>9.8173910894758958</v>
      </c>
      <c r="Z252" s="1">
        <v>-0.92045763423855287</v>
      </c>
    </row>
    <row r="253" spans="1:26" x14ac:dyDescent="0.25">
      <c r="A253" s="3">
        <v>45474</v>
      </c>
      <c r="B253" s="4">
        <v>19</v>
      </c>
      <c r="C253" s="26" t="s">
        <v>7</v>
      </c>
      <c r="D253" s="4" t="s">
        <v>6</v>
      </c>
      <c r="E253" s="5">
        <v>45482</v>
      </c>
      <c r="F253" s="4" t="s">
        <v>20</v>
      </c>
      <c r="G253" s="4">
        <v>58</v>
      </c>
      <c r="H253" s="4">
        <v>0</v>
      </c>
      <c r="I253" s="7">
        <v>926</v>
      </c>
      <c r="J253" s="7">
        <v>3982.35</v>
      </c>
      <c r="K253" s="7">
        <v>0</v>
      </c>
      <c r="L253" s="7">
        <v>3982.4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39580</v>
      </c>
      <c r="S253" s="7">
        <v>0</v>
      </c>
      <c r="T253" s="7">
        <v>3963.2</v>
      </c>
      <c r="U253" s="7">
        <f t="shared" si="9"/>
        <v>-19.200000000000273</v>
      </c>
      <c r="V253" s="7">
        <f t="shared" si="10"/>
        <v>39580</v>
      </c>
      <c r="W253" s="4">
        <f t="shared" si="11"/>
        <v>39579.503063479307</v>
      </c>
      <c r="X253" s="7">
        <v>9.9387304138208119</v>
      </c>
      <c r="Y253" s="7">
        <v>9.9387304138208119</v>
      </c>
      <c r="Z253" s="1">
        <v>-0.48212133386903055</v>
      </c>
    </row>
    <row r="254" spans="1:26" x14ac:dyDescent="0.25">
      <c r="A254" s="3">
        <v>45474</v>
      </c>
      <c r="B254" s="4">
        <v>20</v>
      </c>
      <c r="C254" s="26" t="s">
        <v>7</v>
      </c>
      <c r="D254" s="4" t="s">
        <v>6</v>
      </c>
      <c r="E254" s="5">
        <v>45482</v>
      </c>
      <c r="F254" s="4" t="s">
        <v>18</v>
      </c>
      <c r="G254" s="4">
        <v>43</v>
      </c>
      <c r="H254" s="4">
        <v>16</v>
      </c>
      <c r="I254" s="7">
        <v>926</v>
      </c>
      <c r="J254" s="7">
        <v>3977.38</v>
      </c>
      <c r="K254" s="7">
        <v>0</v>
      </c>
      <c r="L254" s="7">
        <v>3977.4</v>
      </c>
      <c r="M254" s="7">
        <v>8.44</v>
      </c>
      <c r="N254" s="7">
        <v>7815.44</v>
      </c>
      <c r="O254" s="7">
        <v>0</v>
      </c>
      <c r="P254" s="7">
        <v>0</v>
      </c>
      <c r="Q254" s="7">
        <v>0</v>
      </c>
      <c r="R254" s="7">
        <v>39730</v>
      </c>
      <c r="S254" s="7">
        <v>0</v>
      </c>
      <c r="T254" s="7">
        <v>3937.95</v>
      </c>
      <c r="U254" s="7">
        <f t="shared" si="9"/>
        <v>-39.450000000000273</v>
      </c>
      <c r="V254" s="7">
        <f t="shared" si="10"/>
        <v>47545.440000000002</v>
      </c>
      <c r="W254" s="4">
        <f t="shared" si="11"/>
        <v>47545.200922009353</v>
      </c>
      <c r="X254" s="7">
        <v>11.953899532357822</v>
      </c>
      <c r="Y254" s="7">
        <v>11.953899532357822</v>
      </c>
      <c r="Z254" s="1">
        <v>-0.99185397495852246</v>
      </c>
    </row>
    <row r="255" spans="1:26" x14ac:dyDescent="0.25">
      <c r="A255" s="3">
        <v>45474</v>
      </c>
      <c r="B255" s="4">
        <v>21</v>
      </c>
      <c r="C255" s="26" t="s">
        <v>7</v>
      </c>
      <c r="D255" s="4" t="s">
        <v>6</v>
      </c>
      <c r="E255" s="5">
        <v>45483</v>
      </c>
      <c r="F255" s="4" t="s">
        <v>18</v>
      </c>
      <c r="G255" s="4">
        <v>23</v>
      </c>
      <c r="H255" s="4">
        <v>36</v>
      </c>
      <c r="I255" s="7">
        <v>926</v>
      </c>
      <c r="J255" s="7">
        <v>3911.12</v>
      </c>
      <c r="K255" s="7">
        <v>0</v>
      </c>
      <c r="L255" s="7">
        <v>3911.1</v>
      </c>
      <c r="M255" s="7">
        <v>27.18</v>
      </c>
      <c r="N255" s="7">
        <v>25168.68</v>
      </c>
      <c r="O255" s="7">
        <v>0</v>
      </c>
      <c r="P255" s="7">
        <v>0</v>
      </c>
      <c r="Q255" s="7">
        <v>0</v>
      </c>
      <c r="R255" s="7">
        <v>39730</v>
      </c>
      <c r="S255" s="7">
        <v>0</v>
      </c>
      <c r="T255" s="7">
        <v>3880.6</v>
      </c>
      <c r="U255" s="7">
        <f t="shared" si="9"/>
        <v>-30.5</v>
      </c>
      <c r="V255" s="7">
        <f t="shared" si="10"/>
        <v>64898.68</v>
      </c>
      <c r="W255" s="4">
        <f t="shared" si="11"/>
        <v>64899.011869192807</v>
      </c>
      <c r="X255" s="7">
        <v>16.593459640510343</v>
      </c>
      <c r="Y255" s="7">
        <v>16.593459640510343</v>
      </c>
      <c r="Z255" s="1">
        <v>-0.77983176088568429</v>
      </c>
    </row>
    <row r="256" spans="1:26" x14ac:dyDescent="0.25">
      <c r="A256" s="3">
        <v>45474</v>
      </c>
      <c r="B256" s="4">
        <v>22</v>
      </c>
      <c r="C256" s="26" t="s">
        <v>8</v>
      </c>
      <c r="D256" s="4" t="s">
        <v>6</v>
      </c>
      <c r="E256" s="5">
        <v>45483</v>
      </c>
      <c r="F256" s="4" t="s">
        <v>20</v>
      </c>
      <c r="G256" s="4">
        <v>59</v>
      </c>
      <c r="H256" s="4">
        <v>0</v>
      </c>
      <c r="I256" s="7">
        <v>1054.7</v>
      </c>
      <c r="J256" s="7">
        <v>4167.2</v>
      </c>
      <c r="K256" s="7">
        <v>0</v>
      </c>
      <c r="L256" s="7">
        <v>4167.2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60418</v>
      </c>
      <c r="S256" s="7">
        <v>0</v>
      </c>
      <c r="T256" s="7">
        <v>4144.6499999999996</v>
      </c>
      <c r="U256" s="7">
        <f t="shared" si="9"/>
        <v>-22.550000000000182</v>
      </c>
      <c r="V256" s="7">
        <f t="shared" si="10"/>
        <v>60418</v>
      </c>
      <c r="W256" s="4">
        <f t="shared" si="11"/>
        <v>60418</v>
      </c>
      <c r="X256" s="7">
        <v>14.498464196582837</v>
      </c>
      <c r="Y256" s="7">
        <v>14.498464196582837</v>
      </c>
      <c r="Z256" s="1">
        <v>-0.54113073526589039</v>
      </c>
    </row>
    <row r="257" spans="1:26" x14ac:dyDescent="0.25">
      <c r="A257" s="3">
        <v>45474</v>
      </c>
      <c r="B257" s="4">
        <v>23</v>
      </c>
      <c r="C257" s="26" t="s">
        <v>8</v>
      </c>
      <c r="D257" s="4" t="s">
        <v>6</v>
      </c>
      <c r="E257" s="5">
        <v>45484</v>
      </c>
      <c r="F257" s="4" t="s">
        <v>20</v>
      </c>
      <c r="G257" s="4">
        <v>59</v>
      </c>
      <c r="H257" s="4">
        <v>0</v>
      </c>
      <c r="I257" s="7">
        <v>1054.7</v>
      </c>
      <c r="J257" s="7">
        <v>4101.2</v>
      </c>
      <c r="K257" s="7">
        <v>0</v>
      </c>
      <c r="L257" s="7">
        <v>4101.2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39730</v>
      </c>
      <c r="S257" s="7">
        <v>0</v>
      </c>
      <c r="T257" s="7">
        <v>4063.85</v>
      </c>
      <c r="U257" s="7">
        <f t="shared" si="9"/>
        <v>-37.349999999999909</v>
      </c>
      <c r="V257" s="7">
        <f t="shared" si="10"/>
        <v>39730</v>
      </c>
      <c r="W257" s="4">
        <f t="shared" si="11"/>
        <v>39730</v>
      </c>
      <c r="X257" s="7">
        <v>9.6874085633473133</v>
      </c>
      <c r="Y257" s="7">
        <v>9.6874085633473133</v>
      </c>
      <c r="Z257" s="1">
        <v>-0.91070906076270142</v>
      </c>
    </row>
    <row r="258" spans="1:26" x14ac:dyDescent="0.25">
      <c r="A258" s="3">
        <v>45474</v>
      </c>
      <c r="B258" s="4">
        <v>24</v>
      </c>
      <c r="C258" s="26" t="s">
        <v>7</v>
      </c>
      <c r="D258" s="4" t="s">
        <v>6</v>
      </c>
      <c r="E258" s="5">
        <v>45485</v>
      </c>
      <c r="F258" s="4" t="s">
        <v>18</v>
      </c>
      <c r="G258" s="4">
        <v>55</v>
      </c>
      <c r="H258" s="4">
        <v>3</v>
      </c>
      <c r="I258" s="7">
        <v>926</v>
      </c>
      <c r="J258" s="7">
        <v>3897.66</v>
      </c>
      <c r="K258" s="7">
        <v>0</v>
      </c>
      <c r="L258" s="7">
        <v>3897.7</v>
      </c>
      <c r="M258" s="7">
        <v>1.64</v>
      </c>
      <c r="N258" s="7">
        <v>1518.6399999999999</v>
      </c>
      <c r="O258" s="7">
        <v>0.4</v>
      </c>
      <c r="P258" s="7">
        <v>185.19999999999996</v>
      </c>
      <c r="Q258" s="7">
        <v>0</v>
      </c>
      <c r="R258" s="7">
        <v>0</v>
      </c>
      <c r="S258" s="7">
        <v>0</v>
      </c>
      <c r="T258" s="7">
        <v>3873.25</v>
      </c>
      <c r="U258" s="7">
        <f t="shared" si="9"/>
        <v>-24.449999999999818</v>
      </c>
      <c r="V258" s="7">
        <f t="shared" si="10"/>
        <v>1703.84</v>
      </c>
      <c r="W258" s="4">
        <f t="shared" si="11"/>
        <v>1703.822514405932</v>
      </c>
      <c r="X258" s="7">
        <v>0.4371398517074172</v>
      </c>
      <c r="Y258" s="7">
        <v>0.43713985170741726</v>
      </c>
      <c r="Z258" s="1">
        <v>-0.62729301895989475</v>
      </c>
    </row>
    <row r="259" spans="1:26" x14ac:dyDescent="0.25">
      <c r="A259" s="3">
        <v>45474</v>
      </c>
      <c r="B259" s="4">
        <v>25</v>
      </c>
      <c r="C259" s="26" t="s">
        <v>8</v>
      </c>
      <c r="D259" s="4" t="s">
        <v>6</v>
      </c>
      <c r="E259" s="5">
        <v>45485</v>
      </c>
      <c r="F259" s="4" t="s">
        <v>18</v>
      </c>
      <c r="G259" s="4">
        <v>48</v>
      </c>
      <c r="H259" s="4">
        <v>10</v>
      </c>
      <c r="I259" s="7">
        <v>1054.7</v>
      </c>
      <c r="J259" s="7">
        <v>3793.82</v>
      </c>
      <c r="K259" s="7">
        <v>0</v>
      </c>
      <c r="L259" s="7">
        <v>3793.8</v>
      </c>
      <c r="M259" s="7">
        <v>23.52</v>
      </c>
      <c r="N259" s="7">
        <v>24806.544000000002</v>
      </c>
      <c r="O259" s="7">
        <v>0</v>
      </c>
      <c r="P259" s="7">
        <v>0</v>
      </c>
      <c r="Q259" s="7">
        <v>0</v>
      </c>
      <c r="R259" s="7">
        <v>39580</v>
      </c>
      <c r="S259" s="7">
        <v>0</v>
      </c>
      <c r="T259" s="7">
        <v>3767.25</v>
      </c>
      <c r="U259" s="7">
        <f t="shared" ref="U259:U322" si="12">T259-L259</f>
        <v>-26.550000000000182</v>
      </c>
      <c r="V259" s="7">
        <f t="shared" ref="V259:V322" si="13">+S259+R259+Q259+P259+N259</f>
        <v>64386.544000000002</v>
      </c>
      <c r="W259" s="4">
        <f t="shared" ref="W259:W322" si="14">IFERROR((J259/L259*100)%*V259,"0")</f>
        <v>64386.883430354792</v>
      </c>
      <c r="X259" s="7">
        <v>16.971517739469661</v>
      </c>
      <c r="Y259" s="7">
        <v>16.971517739469661</v>
      </c>
      <c r="Z259" s="1">
        <v>-0.69982603194686543</v>
      </c>
    </row>
    <row r="260" spans="1:26" x14ac:dyDescent="0.25">
      <c r="A260" s="3">
        <v>45474</v>
      </c>
      <c r="B260" s="4">
        <v>26</v>
      </c>
      <c r="C260" s="26" t="s">
        <v>7</v>
      </c>
      <c r="D260" s="4" t="s">
        <v>6</v>
      </c>
      <c r="E260" s="5">
        <v>45486</v>
      </c>
      <c r="F260" s="4" t="s">
        <v>18</v>
      </c>
      <c r="G260" s="4">
        <v>45</v>
      </c>
      <c r="H260" s="4">
        <v>14</v>
      </c>
      <c r="I260" s="7">
        <v>926</v>
      </c>
      <c r="J260" s="7">
        <v>3907.2000000000003</v>
      </c>
      <c r="K260" s="7">
        <v>0</v>
      </c>
      <c r="L260" s="7">
        <v>3907.2000000000003</v>
      </c>
      <c r="M260" s="7">
        <v>6.02</v>
      </c>
      <c r="N260" s="7">
        <v>5574.5199999999995</v>
      </c>
      <c r="O260" s="7">
        <v>2.6</v>
      </c>
      <c r="P260" s="7">
        <v>1203.8</v>
      </c>
      <c r="Q260" s="7">
        <v>0</v>
      </c>
      <c r="R260" s="7">
        <v>0</v>
      </c>
      <c r="S260" s="7">
        <v>0</v>
      </c>
      <c r="T260" s="7">
        <v>3876.35</v>
      </c>
      <c r="U260" s="7">
        <f t="shared" si="12"/>
        <v>-30.850000000000364</v>
      </c>
      <c r="V260" s="7">
        <f t="shared" si="13"/>
        <v>6778.32</v>
      </c>
      <c r="W260" s="4">
        <f t="shared" si="14"/>
        <v>6778.32</v>
      </c>
      <c r="X260" s="7">
        <v>1.7348280098280096</v>
      </c>
      <c r="Y260" s="7">
        <v>1.7348280098280096</v>
      </c>
      <c r="Z260" s="1">
        <v>-0.78956797706798632</v>
      </c>
    </row>
    <row r="261" spans="1:26" x14ac:dyDescent="0.25">
      <c r="A261" s="3">
        <v>45474</v>
      </c>
      <c r="B261" s="4">
        <v>27</v>
      </c>
      <c r="C261" s="26" t="s">
        <v>8</v>
      </c>
      <c r="D261" s="4" t="s">
        <v>6</v>
      </c>
      <c r="E261" s="5">
        <v>45486</v>
      </c>
      <c r="F261" s="4" t="s">
        <v>20</v>
      </c>
      <c r="G261" s="4">
        <v>59</v>
      </c>
      <c r="H261" s="4">
        <v>0</v>
      </c>
      <c r="I261" s="7">
        <v>1054.7</v>
      </c>
      <c r="J261" s="7">
        <v>4048.3</v>
      </c>
      <c r="K261" s="7">
        <v>0</v>
      </c>
      <c r="L261" s="7">
        <v>4048.3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24290</v>
      </c>
      <c r="S261" s="7">
        <v>0</v>
      </c>
      <c r="T261" s="7">
        <v>4013.85</v>
      </c>
      <c r="U261" s="7">
        <f t="shared" si="12"/>
        <v>-34.450000000000273</v>
      </c>
      <c r="V261" s="7">
        <f t="shared" si="13"/>
        <v>24290</v>
      </c>
      <c r="W261" s="4">
        <f t="shared" si="14"/>
        <v>24290</v>
      </c>
      <c r="X261" s="7">
        <v>6.0000494034533007</v>
      </c>
      <c r="Y261" s="7">
        <v>6.0000494034533007</v>
      </c>
      <c r="Z261" s="1">
        <v>-0.85097448311637658</v>
      </c>
    </row>
    <row r="262" spans="1:26" x14ac:dyDescent="0.25">
      <c r="A262" s="3">
        <v>45474</v>
      </c>
      <c r="B262" s="4">
        <v>28</v>
      </c>
      <c r="C262" s="26" t="s">
        <v>7</v>
      </c>
      <c r="D262" s="4" t="s">
        <v>6</v>
      </c>
      <c r="E262" s="5">
        <v>45487</v>
      </c>
      <c r="F262" s="4" t="s">
        <v>18</v>
      </c>
      <c r="G262" s="4">
        <v>44</v>
      </c>
      <c r="H262" s="4">
        <v>15</v>
      </c>
      <c r="I262" s="7">
        <v>926</v>
      </c>
      <c r="J262" s="7">
        <v>3995.56</v>
      </c>
      <c r="K262" s="7">
        <v>0</v>
      </c>
      <c r="L262" s="7">
        <v>3995.6</v>
      </c>
      <c r="M262" s="7">
        <v>6.24</v>
      </c>
      <c r="N262" s="7">
        <v>5778.24</v>
      </c>
      <c r="O262" s="7">
        <v>0</v>
      </c>
      <c r="P262" s="7">
        <v>0</v>
      </c>
      <c r="Q262" s="7">
        <v>0</v>
      </c>
      <c r="R262" s="7">
        <v>39730</v>
      </c>
      <c r="S262" s="7">
        <v>0</v>
      </c>
      <c r="T262" s="7">
        <v>3972.35</v>
      </c>
      <c r="U262" s="7">
        <f t="shared" si="12"/>
        <v>-23.25</v>
      </c>
      <c r="V262" s="7">
        <f t="shared" si="13"/>
        <v>45508.24</v>
      </c>
      <c r="W262" s="4">
        <f t="shared" si="14"/>
        <v>45507.784416458104</v>
      </c>
      <c r="X262" s="7">
        <v>11.389588547402143</v>
      </c>
      <c r="Y262" s="7">
        <v>11.389588547402143</v>
      </c>
      <c r="Z262" s="1">
        <v>-0.58189007908699575</v>
      </c>
    </row>
    <row r="263" spans="1:26" x14ac:dyDescent="0.25">
      <c r="A263" s="3">
        <v>45474</v>
      </c>
      <c r="B263" s="4">
        <v>29</v>
      </c>
      <c r="C263" s="26" t="s">
        <v>9</v>
      </c>
      <c r="D263" s="4" t="s">
        <v>6</v>
      </c>
      <c r="E263" s="5">
        <v>45488</v>
      </c>
      <c r="F263" s="4" t="s">
        <v>18</v>
      </c>
      <c r="G263" s="4">
        <v>36</v>
      </c>
      <c r="H263" s="4">
        <v>22</v>
      </c>
      <c r="I263" s="7">
        <v>1054.7</v>
      </c>
      <c r="J263" s="7">
        <v>1969.42</v>
      </c>
      <c r="K263" s="7">
        <v>1962.99</v>
      </c>
      <c r="L263" s="7">
        <v>3932.4</v>
      </c>
      <c r="M263" s="7">
        <v>1.56</v>
      </c>
      <c r="N263" s="7">
        <v>1645.3320000000001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3908.4</v>
      </c>
      <c r="U263" s="7">
        <f t="shared" si="12"/>
        <v>-24</v>
      </c>
      <c r="V263" s="7">
        <f t="shared" si="13"/>
        <v>1645.3320000000001</v>
      </c>
      <c r="W263" s="4">
        <f t="shared" si="14"/>
        <v>824.01326097039987</v>
      </c>
      <c r="X263" s="7">
        <v>0.41840402807445837</v>
      </c>
      <c r="Y263" s="7">
        <v>0.41840402807445837</v>
      </c>
      <c r="Z263" s="1">
        <v>-0.61031431187061336</v>
      </c>
    </row>
    <row r="264" spans="1:26" x14ac:dyDescent="0.25">
      <c r="A264" s="3">
        <v>45474</v>
      </c>
      <c r="B264" s="4">
        <v>30</v>
      </c>
      <c r="C264" s="26" t="s">
        <v>9</v>
      </c>
      <c r="D264" s="4" t="s">
        <v>6</v>
      </c>
      <c r="E264" s="5">
        <v>45489</v>
      </c>
      <c r="F264" s="4" t="s">
        <v>18</v>
      </c>
      <c r="G264" s="4">
        <v>46</v>
      </c>
      <c r="H264" s="4">
        <v>13</v>
      </c>
      <c r="I264" s="7">
        <v>1054.7</v>
      </c>
      <c r="J264" s="7">
        <v>0</v>
      </c>
      <c r="K264" s="7">
        <v>3988.15</v>
      </c>
      <c r="L264" s="7">
        <v>3988.2</v>
      </c>
      <c r="M264" s="7">
        <v>0.71</v>
      </c>
      <c r="N264" s="7">
        <v>748.83699999999999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3959.4</v>
      </c>
      <c r="U264" s="7">
        <f t="shared" si="12"/>
        <v>-28.799999999999727</v>
      </c>
      <c r="V264" s="7">
        <f t="shared" si="13"/>
        <v>748.83699999999999</v>
      </c>
      <c r="W264" s="4">
        <f t="shared" si="14"/>
        <v>0</v>
      </c>
      <c r="X264" s="7">
        <v>0.18776315129632415</v>
      </c>
      <c r="Y264" s="4">
        <v>0</v>
      </c>
      <c r="Z264" s="1">
        <v>-0.72213028433879256</v>
      </c>
    </row>
    <row r="265" spans="1:26" x14ac:dyDescent="0.25">
      <c r="A265" s="3">
        <v>45474</v>
      </c>
      <c r="B265" s="4">
        <v>31</v>
      </c>
      <c r="C265" s="26" t="s">
        <v>7</v>
      </c>
      <c r="D265" s="4" t="s">
        <v>6</v>
      </c>
      <c r="E265" s="5">
        <v>45489</v>
      </c>
      <c r="F265" s="4" t="s">
        <v>18</v>
      </c>
      <c r="G265" s="4">
        <v>36</v>
      </c>
      <c r="H265" s="4">
        <v>22</v>
      </c>
      <c r="I265" s="7">
        <v>926</v>
      </c>
      <c r="J265" s="7">
        <v>3857.11</v>
      </c>
      <c r="K265" s="7">
        <v>0</v>
      </c>
      <c r="L265" s="7">
        <v>3857.1</v>
      </c>
      <c r="M265" s="7">
        <v>17.57</v>
      </c>
      <c r="N265" s="7">
        <v>16269.82</v>
      </c>
      <c r="O265" s="7">
        <v>0</v>
      </c>
      <c r="P265" s="7">
        <v>0</v>
      </c>
      <c r="Q265" s="7">
        <v>0</v>
      </c>
      <c r="R265" s="7">
        <v>39580</v>
      </c>
      <c r="S265" s="7">
        <v>0</v>
      </c>
      <c r="T265" s="7">
        <v>3823.15</v>
      </c>
      <c r="U265" s="7">
        <f t="shared" si="12"/>
        <v>-33.949999999999818</v>
      </c>
      <c r="V265" s="7">
        <f t="shared" si="13"/>
        <v>55849.82</v>
      </c>
      <c r="W265" s="4">
        <f t="shared" si="14"/>
        <v>55849.964797438493</v>
      </c>
      <c r="X265" s="7">
        <v>14.479743849005731</v>
      </c>
      <c r="Y265" s="7">
        <v>14.479743849005731</v>
      </c>
      <c r="Z265" s="1">
        <v>-0.88019496512923745</v>
      </c>
    </row>
    <row r="266" spans="1:26" x14ac:dyDescent="0.25">
      <c r="A266" s="3">
        <v>45474</v>
      </c>
      <c r="B266" s="4">
        <v>32</v>
      </c>
      <c r="C266" s="26" t="s">
        <v>8</v>
      </c>
      <c r="D266" s="4" t="s">
        <v>6</v>
      </c>
      <c r="E266" s="5">
        <v>45491</v>
      </c>
      <c r="F266" s="4" t="s">
        <v>18</v>
      </c>
      <c r="G266" s="4">
        <v>38</v>
      </c>
      <c r="H266" s="4">
        <v>20</v>
      </c>
      <c r="I266" s="7">
        <v>1054.7</v>
      </c>
      <c r="J266" s="7">
        <v>4012.97</v>
      </c>
      <c r="K266" s="7">
        <v>0</v>
      </c>
      <c r="L266" s="7">
        <v>4013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63720</v>
      </c>
      <c r="S266" s="7">
        <v>0</v>
      </c>
      <c r="T266" s="7">
        <v>3976.05</v>
      </c>
      <c r="U266" s="7">
        <f t="shared" si="12"/>
        <v>-36.949999999999818</v>
      </c>
      <c r="V266" s="7">
        <f t="shared" si="13"/>
        <v>63720</v>
      </c>
      <c r="W266" s="4">
        <f t="shared" si="14"/>
        <v>63719.523648143535</v>
      </c>
      <c r="X266" s="7">
        <v>15.878395215549464</v>
      </c>
      <c r="Y266" s="7">
        <v>15.878395215549466</v>
      </c>
      <c r="Z266" s="1">
        <v>-0.92075753800149063</v>
      </c>
    </row>
    <row r="267" spans="1:26" x14ac:dyDescent="0.25">
      <c r="A267" s="3">
        <v>45474</v>
      </c>
      <c r="B267" s="4">
        <v>33</v>
      </c>
      <c r="C267" s="26" t="s">
        <v>5</v>
      </c>
      <c r="D267" s="4" t="s">
        <v>6</v>
      </c>
      <c r="E267" s="5">
        <v>45492</v>
      </c>
      <c r="F267" s="4" t="s">
        <v>18</v>
      </c>
      <c r="G267" s="4">
        <v>44</v>
      </c>
      <c r="H267" s="4">
        <v>14</v>
      </c>
      <c r="I267" s="7">
        <v>797.2</v>
      </c>
      <c r="J267" s="7">
        <v>0</v>
      </c>
      <c r="K267" s="7">
        <v>3941.22</v>
      </c>
      <c r="L267" s="7">
        <v>3941.2</v>
      </c>
      <c r="M267" s="7">
        <v>6.65</v>
      </c>
      <c r="N267" s="7">
        <v>5301.380000000001</v>
      </c>
      <c r="O267" s="7">
        <v>0</v>
      </c>
      <c r="P267" s="7">
        <v>0</v>
      </c>
      <c r="Q267" s="7">
        <v>0</v>
      </c>
      <c r="R267" s="7">
        <v>43460</v>
      </c>
      <c r="S267" s="7">
        <v>0</v>
      </c>
      <c r="T267" s="7">
        <v>3912.85</v>
      </c>
      <c r="U267" s="7">
        <f t="shared" si="12"/>
        <v>-28.349999999999909</v>
      </c>
      <c r="V267" s="7">
        <f t="shared" si="13"/>
        <v>48761.380000000005</v>
      </c>
      <c r="W267" s="4">
        <f t="shared" si="14"/>
        <v>0</v>
      </c>
      <c r="X267" s="7">
        <v>12.372216583781592</v>
      </c>
      <c r="Y267" s="4">
        <v>0</v>
      </c>
      <c r="Z267" s="1">
        <v>-0.7193240637369307</v>
      </c>
    </row>
    <row r="268" spans="1:26" x14ac:dyDescent="0.25">
      <c r="A268" s="3">
        <v>45474</v>
      </c>
      <c r="B268" s="4">
        <v>34</v>
      </c>
      <c r="C268" s="26" t="s">
        <v>8</v>
      </c>
      <c r="D268" s="4" t="s">
        <v>6</v>
      </c>
      <c r="E268" s="5">
        <v>45492</v>
      </c>
      <c r="F268" s="4" t="s">
        <v>18</v>
      </c>
      <c r="G268" s="4">
        <v>48</v>
      </c>
      <c r="H268" s="4">
        <v>10</v>
      </c>
      <c r="I268" s="7">
        <v>1054.7</v>
      </c>
      <c r="J268" s="7">
        <v>4034.5</v>
      </c>
      <c r="K268" s="7">
        <v>0</v>
      </c>
      <c r="L268" s="7">
        <v>4034.5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66294</v>
      </c>
      <c r="S268" s="7">
        <v>0</v>
      </c>
      <c r="T268" s="7">
        <v>3992.1</v>
      </c>
      <c r="U268" s="7">
        <f t="shared" si="12"/>
        <v>-42.400000000000091</v>
      </c>
      <c r="V268" s="7">
        <f t="shared" si="13"/>
        <v>66294</v>
      </c>
      <c r="W268" s="4">
        <f t="shared" si="14"/>
        <v>66294</v>
      </c>
      <c r="X268" s="7">
        <v>16.431775932581484</v>
      </c>
      <c r="Y268" s="7">
        <v>16.431775932581484</v>
      </c>
      <c r="Z268" s="1">
        <v>-1.0509356797620546</v>
      </c>
    </row>
    <row r="269" spans="1:26" x14ac:dyDescent="0.25">
      <c r="A269" s="3">
        <v>45474</v>
      </c>
      <c r="B269" s="4">
        <v>35</v>
      </c>
      <c r="C269" s="26" t="s">
        <v>8</v>
      </c>
      <c r="D269" s="4" t="s">
        <v>6</v>
      </c>
      <c r="E269" s="5">
        <v>45493</v>
      </c>
      <c r="F269" s="4" t="s">
        <v>18</v>
      </c>
      <c r="G269" s="4">
        <v>41</v>
      </c>
      <c r="H269" s="4">
        <v>18</v>
      </c>
      <c r="I269" s="7">
        <v>1054.7</v>
      </c>
      <c r="J269" s="7">
        <v>3978.18</v>
      </c>
      <c r="K269" s="7">
        <v>0</v>
      </c>
      <c r="L269" s="7">
        <v>3978.2</v>
      </c>
      <c r="M269" s="7">
        <v>12.53</v>
      </c>
      <c r="N269" s="7">
        <v>13215.391</v>
      </c>
      <c r="O269" s="7">
        <v>0</v>
      </c>
      <c r="P269" s="7">
        <v>0</v>
      </c>
      <c r="Q269" s="7">
        <v>0</v>
      </c>
      <c r="R269" s="7">
        <v>64020</v>
      </c>
      <c r="S269" s="7">
        <v>0</v>
      </c>
      <c r="T269" s="7">
        <v>3944.35</v>
      </c>
      <c r="U269" s="7">
        <f t="shared" si="12"/>
        <v>-33.849999999999909</v>
      </c>
      <c r="V269" s="7">
        <f t="shared" si="13"/>
        <v>77235.391000000003</v>
      </c>
      <c r="W269" s="4">
        <f t="shared" si="14"/>
        <v>77235.002706847328</v>
      </c>
      <c r="X269" s="7">
        <v>19.414657634105879</v>
      </c>
      <c r="Y269" s="7">
        <v>19.414657634105879</v>
      </c>
      <c r="Z269" s="1">
        <v>-0.85088733598109467</v>
      </c>
    </row>
    <row r="270" spans="1:26" x14ac:dyDescent="0.25">
      <c r="A270" s="3">
        <v>45474</v>
      </c>
      <c r="B270" s="4">
        <v>36</v>
      </c>
      <c r="C270" s="26" t="s">
        <v>8</v>
      </c>
      <c r="D270" s="4" t="s">
        <v>6</v>
      </c>
      <c r="E270" s="5">
        <v>45494</v>
      </c>
      <c r="F270" s="4" t="s">
        <v>20</v>
      </c>
      <c r="G270" s="4">
        <v>59</v>
      </c>
      <c r="H270" s="4">
        <v>0</v>
      </c>
      <c r="I270" s="7">
        <v>1054.7</v>
      </c>
      <c r="J270" s="7">
        <v>4124.7</v>
      </c>
      <c r="K270" s="7">
        <v>0</v>
      </c>
      <c r="L270" s="7">
        <v>4124.7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39730</v>
      </c>
      <c r="S270" s="7">
        <v>0</v>
      </c>
      <c r="T270" s="7">
        <v>4096.2</v>
      </c>
      <c r="U270" s="7">
        <f t="shared" si="12"/>
        <v>-28.5</v>
      </c>
      <c r="V270" s="7">
        <f t="shared" si="13"/>
        <v>39730</v>
      </c>
      <c r="W270" s="4">
        <f t="shared" si="14"/>
        <v>39730</v>
      </c>
      <c r="X270" s="7">
        <v>9.6322156762916098</v>
      </c>
      <c r="Y270" s="7">
        <v>9.6322156762916098</v>
      </c>
      <c r="Z270" s="1">
        <v>-0.69095934249763624</v>
      </c>
    </row>
    <row r="271" spans="1:26" x14ac:dyDescent="0.25">
      <c r="A271" s="3">
        <v>45474</v>
      </c>
      <c r="B271" s="4">
        <v>37</v>
      </c>
      <c r="C271" s="26" t="s">
        <v>14</v>
      </c>
      <c r="D271" s="4" t="s">
        <v>6</v>
      </c>
      <c r="E271" s="5">
        <v>45498</v>
      </c>
      <c r="F271" s="4" t="s">
        <v>18</v>
      </c>
      <c r="G271" s="4">
        <v>47</v>
      </c>
      <c r="H271" s="4">
        <v>11</v>
      </c>
      <c r="I271" s="7">
        <v>1054.7</v>
      </c>
      <c r="J271" s="7">
        <v>3027.53</v>
      </c>
      <c r="K271" s="7">
        <v>950.14</v>
      </c>
      <c r="L271" s="7">
        <v>3977.7</v>
      </c>
      <c r="M271" s="7">
        <v>7.31</v>
      </c>
      <c r="N271" s="7">
        <v>7709.857</v>
      </c>
      <c r="O271" s="7">
        <v>0</v>
      </c>
      <c r="P271" s="7">
        <v>0</v>
      </c>
      <c r="Q271" s="7">
        <v>0</v>
      </c>
      <c r="R271" s="7">
        <v>8700</v>
      </c>
      <c r="S271" s="7">
        <v>0</v>
      </c>
      <c r="T271" s="7">
        <v>3969.2999999999997</v>
      </c>
      <c r="U271" s="7">
        <f t="shared" si="12"/>
        <v>-8.4000000000000909</v>
      </c>
      <c r="V271" s="7">
        <f t="shared" si="13"/>
        <v>16409.857</v>
      </c>
      <c r="W271" s="4">
        <f t="shared" si="14"/>
        <v>12489.965146494205</v>
      </c>
      <c r="X271" s="7">
        <v>4.1254637101842775</v>
      </c>
      <c r="Y271" s="7">
        <v>4.1254637101842775</v>
      </c>
      <c r="Z271" s="1">
        <v>-0.2111773135228924</v>
      </c>
    </row>
    <row r="272" spans="1:26" x14ac:dyDescent="0.25">
      <c r="A272" s="3">
        <v>45474</v>
      </c>
      <c r="B272" s="4">
        <v>38</v>
      </c>
      <c r="C272" s="26" t="s">
        <v>14</v>
      </c>
      <c r="D272" s="4" t="s">
        <v>6</v>
      </c>
      <c r="E272" s="5">
        <v>45499</v>
      </c>
      <c r="F272" s="4" t="s">
        <v>18</v>
      </c>
      <c r="G272" s="4">
        <v>28</v>
      </c>
      <c r="H272" s="4">
        <v>31</v>
      </c>
      <c r="I272" s="7">
        <v>1054.7</v>
      </c>
      <c r="J272" s="7">
        <v>2102.8599999999997</v>
      </c>
      <c r="K272" s="7">
        <v>1849.02</v>
      </c>
      <c r="L272" s="7">
        <v>3951.9</v>
      </c>
      <c r="M272" s="7">
        <v>59.22</v>
      </c>
      <c r="N272" s="7">
        <v>62459.334000000003</v>
      </c>
      <c r="O272" s="7">
        <v>0</v>
      </c>
      <c r="P272" s="7">
        <v>0</v>
      </c>
      <c r="Q272" s="7">
        <v>0</v>
      </c>
      <c r="R272" s="7">
        <v>8850</v>
      </c>
      <c r="S272" s="7">
        <v>0</v>
      </c>
      <c r="T272" s="7">
        <v>3938.45</v>
      </c>
      <c r="U272" s="7">
        <f t="shared" si="12"/>
        <v>-13.450000000000273</v>
      </c>
      <c r="V272" s="7">
        <f t="shared" si="13"/>
        <v>71309.334000000003</v>
      </c>
      <c r="W272" s="4">
        <f t="shared" si="14"/>
        <v>37944.671194929018</v>
      </c>
      <c r="X272" s="7">
        <v>18.044316404767326</v>
      </c>
      <c r="Y272" s="7">
        <v>18.044316404767329</v>
      </c>
      <c r="Z272" s="1">
        <v>-0.3403426200055738</v>
      </c>
    </row>
    <row r="273" spans="1:26" x14ac:dyDescent="0.25">
      <c r="A273" s="3">
        <v>45474</v>
      </c>
      <c r="B273" s="4">
        <v>39</v>
      </c>
      <c r="C273" s="26" t="s">
        <v>8</v>
      </c>
      <c r="D273" s="4" t="s">
        <v>6</v>
      </c>
      <c r="E273" s="5">
        <v>45502</v>
      </c>
      <c r="F273" s="4" t="s">
        <v>18</v>
      </c>
      <c r="G273" s="4">
        <v>47</v>
      </c>
      <c r="H273" s="4">
        <v>12</v>
      </c>
      <c r="I273" s="7">
        <v>1054.7</v>
      </c>
      <c r="J273" s="7">
        <v>4101.2700000000004</v>
      </c>
      <c r="K273" s="7">
        <v>0</v>
      </c>
      <c r="L273" s="7">
        <v>4101.3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65050</v>
      </c>
      <c r="S273" s="7">
        <v>0</v>
      </c>
      <c r="T273" s="7">
        <v>4075.8</v>
      </c>
      <c r="U273" s="7">
        <f t="shared" si="12"/>
        <v>-25.5</v>
      </c>
      <c r="V273" s="7">
        <f t="shared" si="13"/>
        <v>65050</v>
      </c>
      <c r="W273" s="4">
        <f t="shared" si="14"/>
        <v>65049.524175261504</v>
      </c>
      <c r="X273" s="7">
        <v>15.860824616584985</v>
      </c>
      <c r="Y273" s="7">
        <v>15.860824616584983</v>
      </c>
      <c r="Z273" s="1">
        <v>-0.62175407797527615</v>
      </c>
    </row>
    <row r="274" spans="1:26" x14ac:dyDescent="0.25">
      <c r="A274" s="3">
        <v>45474</v>
      </c>
      <c r="B274" s="4">
        <v>40</v>
      </c>
      <c r="C274" s="26" t="s">
        <v>11</v>
      </c>
      <c r="D274" s="4" t="s">
        <v>6</v>
      </c>
      <c r="E274" s="5">
        <v>45502</v>
      </c>
      <c r="F274" s="4" t="s">
        <v>18</v>
      </c>
      <c r="G274" s="4">
        <v>42</v>
      </c>
      <c r="H274" s="4">
        <v>9</v>
      </c>
      <c r="I274" s="7">
        <v>926</v>
      </c>
      <c r="J274" s="7">
        <v>0</v>
      </c>
      <c r="K274" s="7">
        <v>3374.68</v>
      </c>
      <c r="L274" s="7">
        <v>3374.7</v>
      </c>
      <c r="M274" s="7">
        <v>13.46</v>
      </c>
      <c r="N274" s="7">
        <v>12463.960000000001</v>
      </c>
      <c r="O274" s="7">
        <v>3.8</v>
      </c>
      <c r="P274" s="7">
        <v>1759.4000000000003</v>
      </c>
      <c r="Q274" s="7">
        <v>0</v>
      </c>
      <c r="R274" s="7">
        <v>0</v>
      </c>
      <c r="S274" s="7">
        <v>0</v>
      </c>
      <c r="T274" s="7">
        <v>3356.1</v>
      </c>
      <c r="U274" s="7">
        <f t="shared" si="12"/>
        <v>-18.599999999999909</v>
      </c>
      <c r="V274" s="7">
        <f t="shared" si="13"/>
        <v>14223.36</v>
      </c>
      <c r="W274" s="4">
        <f t="shared" si="14"/>
        <v>0</v>
      </c>
      <c r="X274" s="7">
        <v>4.2147035292025965</v>
      </c>
      <c r="Y274" s="4">
        <v>0</v>
      </c>
      <c r="Z274" s="1">
        <v>-0.55116010312027464</v>
      </c>
    </row>
    <row r="275" spans="1:26" x14ac:dyDescent="0.25">
      <c r="A275" s="3">
        <v>45505</v>
      </c>
      <c r="B275" s="4">
        <v>41</v>
      </c>
      <c r="C275" s="26" t="s">
        <v>9</v>
      </c>
      <c r="D275" s="4" t="s">
        <v>6</v>
      </c>
      <c r="E275" s="5">
        <v>45503</v>
      </c>
      <c r="F275" s="4" t="s">
        <v>18</v>
      </c>
      <c r="G275" s="4">
        <v>39</v>
      </c>
      <c r="H275" s="4">
        <v>15</v>
      </c>
      <c r="I275" s="7">
        <v>1054.7</v>
      </c>
      <c r="J275" s="7">
        <v>3613.21</v>
      </c>
      <c r="K275" s="7">
        <v>0</v>
      </c>
      <c r="L275" s="7">
        <v>3613.2</v>
      </c>
      <c r="M275" s="7">
        <v>6.1</v>
      </c>
      <c r="N275" s="7">
        <v>6433.67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3577.8</v>
      </c>
      <c r="U275" s="7">
        <f t="shared" si="12"/>
        <v>-35.399999999999636</v>
      </c>
      <c r="V275" s="7">
        <f t="shared" si="13"/>
        <v>6433.67</v>
      </c>
      <c r="W275" s="4">
        <f t="shared" si="14"/>
        <v>6433.6878060168283</v>
      </c>
      <c r="X275" s="7">
        <v>1.7806016827189197</v>
      </c>
      <c r="Y275" s="7">
        <v>1.7806016827189197</v>
      </c>
      <c r="Z275" s="1">
        <v>-0.97974094985053795</v>
      </c>
    </row>
    <row r="276" spans="1:26" x14ac:dyDescent="0.25">
      <c r="A276" s="3">
        <v>45505</v>
      </c>
      <c r="B276" s="4">
        <v>42</v>
      </c>
      <c r="C276" s="26" t="s">
        <v>8</v>
      </c>
      <c r="D276" s="4" t="s">
        <v>6</v>
      </c>
      <c r="E276" s="5">
        <v>45503</v>
      </c>
      <c r="F276" s="4" t="s">
        <v>18</v>
      </c>
      <c r="G276" s="4">
        <v>38</v>
      </c>
      <c r="H276" s="4">
        <v>16</v>
      </c>
      <c r="I276" s="7">
        <v>1054.7</v>
      </c>
      <c r="J276" s="7">
        <v>3618.87</v>
      </c>
      <c r="K276" s="7">
        <v>0</v>
      </c>
      <c r="L276" s="7">
        <v>3618.9</v>
      </c>
      <c r="M276" s="7">
        <v>10.67</v>
      </c>
      <c r="N276" s="7">
        <v>11253.649000000001</v>
      </c>
      <c r="O276" s="7">
        <v>0</v>
      </c>
      <c r="P276" s="7">
        <v>0</v>
      </c>
      <c r="Q276" s="7">
        <v>0</v>
      </c>
      <c r="R276" s="7">
        <v>38980</v>
      </c>
      <c r="S276" s="7">
        <v>0</v>
      </c>
      <c r="T276" s="7">
        <v>3594.6</v>
      </c>
      <c r="U276" s="7">
        <f t="shared" si="12"/>
        <v>-24.300000000000182</v>
      </c>
      <c r="V276" s="7">
        <f t="shared" si="13"/>
        <v>50233.649000000005</v>
      </c>
      <c r="W276" s="4">
        <f t="shared" si="14"/>
        <v>50233.232572502689</v>
      </c>
      <c r="X276" s="7">
        <v>13.880916576860374</v>
      </c>
      <c r="Y276" s="7">
        <v>13.88091657686037</v>
      </c>
      <c r="Z276" s="1">
        <v>-0.67147475752300934</v>
      </c>
    </row>
    <row r="277" spans="1:26" x14ac:dyDescent="0.25">
      <c r="A277" s="3">
        <v>45505</v>
      </c>
      <c r="B277" s="4">
        <v>43</v>
      </c>
      <c r="C277" s="26" t="s">
        <v>8</v>
      </c>
      <c r="D277" s="4" t="s">
        <v>6</v>
      </c>
      <c r="E277" s="5">
        <v>45504</v>
      </c>
      <c r="F277" s="4" t="s">
        <v>18</v>
      </c>
      <c r="G277" s="4">
        <v>48</v>
      </c>
      <c r="H277" s="4">
        <v>9</v>
      </c>
      <c r="I277" s="7">
        <v>1054.7</v>
      </c>
      <c r="J277" s="7">
        <v>1441.35</v>
      </c>
      <c r="K277" s="7">
        <v>2372.67</v>
      </c>
      <c r="L277" s="7">
        <v>3814</v>
      </c>
      <c r="M277" s="7">
        <v>2.5299999999999998</v>
      </c>
      <c r="N277" s="7">
        <v>2668.3910000000001</v>
      </c>
      <c r="O277" s="7">
        <v>0</v>
      </c>
      <c r="P277" s="7">
        <v>0</v>
      </c>
      <c r="Q277" s="7">
        <v>0</v>
      </c>
      <c r="R277" s="7">
        <v>23990</v>
      </c>
      <c r="S277" s="7">
        <v>0</v>
      </c>
      <c r="T277" s="7">
        <v>3786.55</v>
      </c>
      <c r="U277" s="7">
        <f t="shared" si="12"/>
        <v>-27.449999999999818</v>
      </c>
      <c r="V277" s="7">
        <f t="shared" si="13"/>
        <v>26658.391</v>
      </c>
      <c r="W277" s="4">
        <f t="shared" si="14"/>
        <v>10074.481349724698</v>
      </c>
      <c r="X277" s="7">
        <v>6.9896148400629263</v>
      </c>
      <c r="Y277" s="7">
        <v>6.9896148400629263</v>
      </c>
      <c r="Z277" s="1">
        <v>-0.71971683272154741</v>
      </c>
    </row>
    <row r="278" spans="1:26" x14ac:dyDescent="0.25">
      <c r="A278" s="3">
        <v>45505</v>
      </c>
      <c r="B278" s="4">
        <v>44</v>
      </c>
      <c r="C278" s="26" t="s">
        <v>7</v>
      </c>
      <c r="D278" s="4" t="s">
        <v>6</v>
      </c>
      <c r="E278" s="5">
        <v>45504</v>
      </c>
      <c r="F278" s="4" t="s">
        <v>18</v>
      </c>
      <c r="G278" s="4">
        <v>47</v>
      </c>
      <c r="H278" s="4">
        <v>12</v>
      </c>
      <c r="I278" s="7">
        <v>926</v>
      </c>
      <c r="J278" s="7">
        <v>4022.54</v>
      </c>
      <c r="K278" s="7">
        <v>0</v>
      </c>
      <c r="L278" s="7">
        <v>4022.5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8850</v>
      </c>
      <c r="S278" s="7">
        <v>30880</v>
      </c>
      <c r="T278" s="7">
        <v>3987.05</v>
      </c>
      <c r="U278" s="7">
        <f t="shared" si="12"/>
        <v>-35.449999999999818</v>
      </c>
      <c r="V278" s="7">
        <f t="shared" si="13"/>
        <v>39730</v>
      </c>
      <c r="W278" s="4">
        <f t="shared" si="14"/>
        <v>39730.395077688001</v>
      </c>
      <c r="X278" s="7">
        <v>9.8769422001243008</v>
      </c>
      <c r="Y278" s="7">
        <v>9.8769422001243008</v>
      </c>
      <c r="Z278" s="1">
        <v>-0.88129272840273021</v>
      </c>
    </row>
    <row r="279" spans="1:26" x14ac:dyDescent="0.25">
      <c r="A279" s="3">
        <v>45505</v>
      </c>
      <c r="B279" s="4"/>
      <c r="C279" s="26" t="s">
        <v>8</v>
      </c>
      <c r="D279" s="4" t="s">
        <v>6</v>
      </c>
      <c r="E279" s="5">
        <v>45446</v>
      </c>
      <c r="F279" s="4"/>
      <c r="G279" s="4"/>
      <c r="H279" s="4"/>
      <c r="I279" s="7"/>
      <c r="J279" s="7">
        <v>69</v>
      </c>
      <c r="K279" s="7">
        <v>0</v>
      </c>
      <c r="L279" s="7">
        <v>69</v>
      </c>
      <c r="M279" s="7"/>
      <c r="N279" s="7"/>
      <c r="O279" s="7"/>
      <c r="P279" s="7"/>
      <c r="Q279" s="7"/>
      <c r="R279" s="7"/>
      <c r="S279" s="7"/>
      <c r="T279" s="7">
        <v>69.3</v>
      </c>
      <c r="U279" s="7">
        <f t="shared" si="12"/>
        <v>0.29999999999999716</v>
      </c>
      <c r="V279" s="7">
        <f t="shared" si="13"/>
        <v>0</v>
      </c>
      <c r="W279" s="4">
        <f t="shared" si="14"/>
        <v>0</v>
      </c>
      <c r="X279" s="7">
        <v>0</v>
      </c>
      <c r="Y279" s="7">
        <v>0</v>
      </c>
      <c r="Z279" s="1">
        <v>0.434782608695648</v>
      </c>
    </row>
    <row r="280" spans="1:26" x14ac:dyDescent="0.25">
      <c r="A280" s="3">
        <v>45505</v>
      </c>
      <c r="B280" s="4"/>
      <c r="C280" s="26" t="s">
        <v>5</v>
      </c>
      <c r="D280" s="4" t="s">
        <v>6</v>
      </c>
      <c r="E280" s="5">
        <v>45441</v>
      </c>
      <c r="F280" s="4"/>
      <c r="G280" s="4"/>
      <c r="H280" s="4"/>
      <c r="I280" s="7"/>
      <c r="J280" s="7">
        <v>0</v>
      </c>
      <c r="K280" s="7">
        <v>70.47</v>
      </c>
      <c r="L280" s="7">
        <v>70.47</v>
      </c>
      <c r="M280" s="7"/>
      <c r="N280" s="7"/>
      <c r="O280" s="7"/>
      <c r="P280" s="7"/>
      <c r="Q280" s="7"/>
      <c r="R280" s="7"/>
      <c r="S280" s="7"/>
      <c r="T280" s="7">
        <v>57.8</v>
      </c>
      <c r="U280" s="7">
        <f t="shared" si="12"/>
        <v>-12.670000000000002</v>
      </c>
      <c r="V280" s="7">
        <f t="shared" si="13"/>
        <v>0</v>
      </c>
      <c r="W280" s="4">
        <f t="shared" si="14"/>
        <v>0</v>
      </c>
      <c r="X280" s="7">
        <v>0</v>
      </c>
      <c r="Y280" s="4">
        <v>0</v>
      </c>
      <c r="Z280" s="1">
        <v>-17.979281963956296</v>
      </c>
    </row>
    <row r="281" spans="1:26" x14ac:dyDescent="0.25">
      <c r="A281" s="3">
        <v>45505</v>
      </c>
      <c r="B281" s="4">
        <v>1</v>
      </c>
      <c r="C281" s="26" t="s">
        <v>8</v>
      </c>
      <c r="D281" s="4" t="s">
        <v>6</v>
      </c>
      <c r="E281" s="5">
        <v>45505</v>
      </c>
      <c r="F281" s="4" t="s">
        <v>18</v>
      </c>
      <c r="G281" s="4">
        <v>29</v>
      </c>
      <c r="H281" s="4">
        <v>29</v>
      </c>
      <c r="I281" s="7">
        <v>1054.7</v>
      </c>
      <c r="J281" s="7">
        <v>3929.74</v>
      </c>
      <c r="K281" s="7">
        <v>0</v>
      </c>
      <c r="L281" s="7">
        <v>3929.7</v>
      </c>
      <c r="M281" s="7">
        <v>19.32</v>
      </c>
      <c r="N281" s="7">
        <v>20376.804</v>
      </c>
      <c r="O281" s="7">
        <v>0</v>
      </c>
      <c r="P281" s="7">
        <v>0</v>
      </c>
      <c r="Q281" s="7">
        <v>0</v>
      </c>
      <c r="R281" s="7">
        <v>8850</v>
      </c>
      <c r="S281" s="7">
        <v>15440</v>
      </c>
      <c r="T281" s="7">
        <v>3898.35</v>
      </c>
      <c r="U281" s="7">
        <f t="shared" si="12"/>
        <v>-31.349999999999909</v>
      </c>
      <c r="V281" s="7">
        <f t="shared" si="13"/>
        <v>44666.804000000004</v>
      </c>
      <c r="W281" s="4">
        <f t="shared" si="14"/>
        <v>44667.258658666062</v>
      </c>
      <c r="X281" s="7">
        <v>11.366466651398326</v>
      </c>
      <c r="Y281" s="7">
        <v>11.366466651398328</v>
      </c>
      <c r="Z281" s="1">
        <v>-0.79777082220016571</v>
      </c>
    </row>
    <row r="282" spans="1:26" x14ac:dyDescent="0.25">
      <c r="A282" s="3">
        <v>45505</v>
      </c>
      <c r="B282" s="4">
        <v>2</v>
      </c>
      <c r="C282" s="26" t="s">
        <v>8</v>
      </c>
      <c r="D282" s="4" t="s">
        <v>6</v>
      </c>
      <c r="E282" s="5">
        <v>45505</v>
      </c>
      <c r="F282" s="4" t="s">
        <v>18</v>
      </c>
      <c r="G282" s="4">
        <v>43</v>
      </c>
      <c r="H282" s="4">
        <v>15</v>
      </c>
      <c r="I282" s="7">
        <v>1054.7</v>
      </c>
      <c r="J282" s="7">
        <v>3964.66</v>
      </c>
      <c r="K282" s="7">
        <v>0</v>
      </c>
      <c r="L282" s="7">
        <v>3964.7</v>
      </c>
      <c r="M282" s="7">
        <v>7.46</v>
      </c>
      <c r="N282" s="7">
        <v>7868.0619999999999</v>
      </c>
      <c r="O282" s="7">
        <v>0</v>
      </c>
      <c r="P282" s="7">
        <v>0</v>
      </c>
      <c r="Q282" s="7">
        <v>0</v>
      </c>
      <c r="R282" s="7">
        <v>8700</v>
      </c>
      <c r="S282" s="7">
        <v>30880</v>
      </c>
      <c r="T282" s="7">
        <v>3925.8</v>
      </c>
      <c r="U282" s="7">
        <f t="shared" si="12"/>
        <v>-38.899999999999636</v>
      </c>
      <c r="V282" s="7">
        <f t="shared" si="13"/>
        <v>47448.061999999998</v>
      </c>
      <c r="W282" s="4">
        <f t="shared" si="14"/>
        <v>47447.58329480666</v>
      </c>
      <c r="X282" s="7">
        <v>11.967629833278684</v>
      </c>
      <c r="Y282" s="7">
        <v>11.967629833278682</v>
      </c>
      <c r="Z282" s="1">
        <v>-0.98115872575477681</v>
      </c>
    </row>
    <row r="283" spans="1:26" x14ac:dyDescent="0.25">
      <c r="A283" s="3">
        <v>45505</v>
      </c>
      <c r="B283" s="4">
        <v>3</v>
      </c>
      <c r="C283" s="26" t="s">
        <v>9</v>
      </c>
      <c r="D283" s="4" t="s">
        <v>6</v>
      </c>
      <c r="E283" s="5">
        <v>45506</v>
      </c>
      <c r="F283" s="4" t="s">
        <v>18</v>
      </c>
      <c r="G283" s="4">
        <v>45</v>
      </c>
      <c r="H283" s="4">
        <v>13</v>
      </c>
      <c r="I283" s="7">
        <v>1054.7</v>
      </c>
      <c r="J283" s="7">
        <v>2926.2799999999997</v>
      </c>
      <c r="K283" s="7">
        <v>1012.12</v>
      </c>
      <c r="L283" s="7">
        <v>3938.4</v>
      </c>
      <c r="M283" s="7">
        <v>10.71</v>
      </c>
      <c r="N283" s="7">
        <v>11295.837000000001</v>
      </c>
      <c r="O283" s="7">
        <v>0.4</v>
      </c>
      <c r="P283" s="7">
        <v>210.93999999999997</v>
      </c>
      <c r="Q283" s="7">
        <v>0</v>
      </c>
      <c r="R283" s="7">
        <v>0</v>
      </c>
      <c r="S283" s="7">
        <v>0</v>
      </c>
      <c r="T283" s="7">
        <v>3898.6</v>
      </c>
      <c r="U283" s="7">
        <f t="shared" si="12"/>
        <v>-39.800000000000182</v>
      </c>
      <c r="V283" s="7">
        <f t="shared" si="13"/>
        <v>11506.777000000002</v>
      </c>
      <c r="W283" s="4">
        <f t="shared" si="14"/>
        <v>8549.6778893865539</v>
      </c>
      <c r="X283" s="7">
        <v>2.9216882490351415</v>
      </c>
      <c r="Y283" s="7">
        <v>2.9216882490351419</v>
      </c>
      <c r="Z283" s="1">
        <v>-1.0105626650416457</v>
      </c>
    </row>
    <row r="284" spans="1:26" x14ac:dyDescent="0.25">
      <c r="A284" s="3">
        <v>45505</v>
      </c>
      <c r="B284" s="4">
        <v>4</v>
      </c>
      <c r="C284" s="26" t="s">
        <v>8</v>
      </c>
      <c r="D284" s="4" t="s">
        <v>6</v>
      </c>
      <c r="E284" s="5">
        <v>45507</v>
      </c>
      <c r="F284" s="4" t="s">
        <v>20</v>
      </c>
      <c r="G284" s="4">
        <v>59</v>
      </c>
      <c r="H284" s="4">
        <v>0</v>
      </c>
      <c r="I284" s="7">
        <v>1054.7</v>
      </c>
      <c r="J284" s="7">
        <v>4142.8500000000004</v>
      </c>
      <c r="K284" s="7">
        <v>0</v>
      </c>
      <c r="L284" s="7">
        <v>4142.8999999999996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8850</v>
      </c>
      <c r="S284" s="7">
        <v>30880</v>
      </c>
      <c r="T284" s="7">
        <v>4107.6000000000004</v>
      </c>
      <c r="U284" s="7">
        <f t="shared" si="12"/>
        <v>-35.299999999999272</v>
      </c>
      <c r="V284" s="7">
        <f t="shared" si="13"/>
        <v>39730</v>
      </c>
      <c r="W284" s="4">
        <f t="shared" si="14"/>
        <v>39729.520504960303</v>
      </c>
      <c r="X284" s="7">
        <v>9.5899007941297167</v>
      </c>
      <c r="Y284" s="7">
        <v>9.5899007941297167</v>
      </c>
      <c r="Z284" s="1">
        <v>-0.85206015110186761</v>
      </c>
    </row>
    <row r="285" spans="1:26" x14ac:dyDescent="0.25">
      <c r="A285" s="3">
        <v>45505</v>
      </c>
      <c r="B285" s="4">
        <v>5</v>
      </c>
      <c r="C285" s="26" t="s">
        <v>8</v>
      </c>
      <c r="D285" s="4" t="s">
        <v>6</v>
      </c>
      <c r="E285" s="5">
        <v>45507</v>
      </c>
      <c r="F285" s="4" t="s">
        <v>18</v>
      </c>
      <c r="G285" s="4">
        <v>50</v>
      </c>
      <c r="H285" s="4">
        <v>5</v>
      </c>
      <c r="I285" s="7">
        <v>1054.7</v>
      </c>
      <c r="J285" s="7">
        <v>3796.38</v>
      </c>
      <c r="K285" s="7">
        <v>0</v>
      </c>
      <c r="L285" s="7">
        <v>3796.4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8250</v>
      </c>
      <c r="S285" s="7">
        <v>30880</v>
      </c>
      <c r="T285" s="7">
        <v>3768.25</v>
      </c>
      <c r="U285" s="7">
        <f t="shared" si="12"/>
        <v>-28.150000000000091</v>
      </c>
      <c r="V285" s="7">
        <f t="shared" si="13"/>
        <v>39130</v>
      </c>
      <c r="W285" s="4">
        <f t="shared" si="14"/>
        <v>39129.793857338525</v>
      </c>
      <c r="X285" s="7">
        <v>10.307133073437994</v>
      </c>
      <c r="Y285" s="7">
        <v>10.307133073437992</v>
      </c>
      <c r="Z285" s="1">
        <v>-0.74149193973238037</v>
      </c>
    </row>
    <row r="286" spans="1:26" x14ac:dyDescent="0.25">
      <c r="A286" s="3">
        <v>45505</v>
      </c>
      <c r="B286" s="4">
        <v>6</v>
      </c>
      <c r="C286" s="26" t="s">
        <v>5</v>
      </c>
      <c r="D286" s="4" t="s">
        <v>6</v>
      </c>
      <c r="E286" s="5">
        <v>45508</v>
      </c>
      <c r="F286" s="4" t="s">
        <v>18</v>
      </c>
      <c r="G286" s="4">
        <v>46</v>
      </c>
      <c r="H286" s="4">
        <v>11</v>
      </c>
      <c r="I286" s="7">
        <v>797.2</v>
      </c>
      <c r="J286" s="7">
        <v>0</v>
      </c>
      <c r="K286" s="7">
        <v>3811.34</v>
      </c>
      <c r="L286" s="7">
        <v>3811.3</v>
      </c>
      <c r="M286" s="7">
        <v>3.24</v>
      </c>
      <c r="N286" s="7">
        <v>2582.9280000000003</v>
      </c>
      <c r="O286" s="7">
        <v>0</v>
      </c>
      <c r="P286" s="7">
        <v>0</v>
      </c>
      <c r="Q286" s="7">
        <v>0</v>
      </c>
      <c r="R286" s="7">
        <v>8550</v>
      </c>
      <c r="S286" s="7">
        <v>30880</v>
      </c>
      <c r="T286" s="7">
        <v>3789.95</v>
      </c>
      <c r="U286" s="7">
        <f t="shared" si="12"/>
        <v>-21.350000000000364</v>
      </c>
      <c r="V286" s="7">
        <f t="shared" si="13"/>
        <v>42012.928</v>
      </c>
      <c r="W286" s="4">
        <f t="shared" si="14"/>
        <v>0</v>
      </c>
      <c r="X286" s="7">
        <v>11.023254007818855</v>
      </c>
      <c r="Y286" s="4">
        <v>0</v>
      </c>
      <c r="Z286" s="1">
        <v>-0.56017631779183907</v>
      </c>
    </row>
    <row r="287" spans="1:26" x14ac:dyDescent="0.25">
      <c r="A287" s="3">
        <v>45505</v>
      </c>
      <c r="B287" s="4">
        <v>7</v>
      </c>
      <c r="C287" s="26" t="s">
        <v>9</v>
      </c>
      <c r="D287" s="4" t="s">
        <v>6</v>
      </c>
      <c r="E287" s="5">
        <v>45508</v>
      </c>
      <c r="F287" s="4" t="s">
        <v>18</v>
      </c>
      <c r="G287" s="4">
        <v>39</v>
      </c>
      <c r="H287" s="4">
        <v>19</v>
      </c>
      <c r="I287" s="7">
        <v>1054.7</v>
      </c>
      <c r="J287" s="7">
        <v>3925.54</v>
      </c>
      <c r="K287" s="7">
        <v>0</v>
      </c>
      <c r="L287" s="7">
        <v>3925.5</v>
      </c>
      <c r="M287" s="7">
        <v>8.9</v>
      </c>
      <c r="N287" s="7">
        <v>9386.83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3901.2</v>
      </c>
      <c r="U287" s="7">
        <f t="shared" si="12"/>
        <v>-24.300000000000182</v>
      </c>
      <c r="V287" s="7">
        <f t="shared" si="13"/>
        <v>9386.83</v>
      </c>
      <c r="W287" s="4">
        <f t="shared" si="14"/>
        <v>9386.9256497770984</v>
      </c>
      <c r="X287" s="7">
        <v>2.3912444274614697</v>
      </c>
      <c r="Y287" s="7">
        <v>2.3912444274614697</v>
      </c>
      <c r="Z287" s="1">
        <v>-0.61902942300344366</v>
      </c>
    </row>
    <row r="288" spans="1:26" x14ac:dyDescent="0.25">
      <c r="A288" s="3">
        <v>45505</v>
      </c>
      <c r="B288" s="4">
        <v>8</v>
      </c>
      <c r="C288" s="26" t="s">
        <v>8</v>
      </c>
      <c r="D288" s="4" t="s">
        <v>6</v>
      </c>
      <c r="E288" s="5">
        <v>45508</v>
      </c>
      <c r="F288" s="4" t="s">
        <v>18</v>
      </c>
      <c r="G288" s="4">
        <v>46</v>
      </c>
      <c r="H288" s="4">
        <v>12</v>
      </c>
      <c r="I288" s="7">
        <v>1054.7</v>
      </c>
      <c r="J288" s="7">
        <v>3647.85</v>
      </c>
      <c r="K288" s="7">
        <v>0</v>
      </c>
      <c r="L288" s="7">
        <v>3647.9</v>
      </c>
      <c r="M288" s="7">
        <v>28.69</v>
      </c>
      <c r="N288" s="7">
        <v>30259.343000000004</v>
      </c>
      <c r="O288" s="7">
        <v>0</v>
      </c>
      <c r="P288" s="7">
        <v>0</v>
      </c>
      <c r="Q288" s="7">
        <v>0</v>
      </c>
      <c r="R288" s="7">
        <v>8700</v>
      </c>
      <c r="S288" s="7">
        <v>30880</v>
      </c>
      <c r="T288" s="7">
        <v>3617.95</v>
      </c>
      <c r="U288" s="7">
        <f t="shared" si="12"/>
        <v>-29.950000000000273</v>
      </c>
      <c r="V288" s="7">
        <f t="shared" si="13"/>
        <v>69839.343000000008</v>
      </c>
      <c r="W288" s="4">
        <f t="shared" si="14"/>
        <v>69838.385745922307</v>
      </c>
      <c r="X288" s="7">
        <v>19.145081553770666</v>
      </c>
      <c r="Y288" s="7">
        <v>19.145081553770662</v>
      </c>
      <c r="Z288" s="1">
        <v>-0.82102031305683476</v>
      </c>
    </row>
    <row r="289" spans="1:26" x14ac:dyDescent="0.25">
      <c r="A289" s="3">
        <v>45505</v>
      </c>
      <c r="B289" s="4">
        <v>9</v>
      </c>
      <c r="C289" s="26" t="s">
        <v>11</v>
      </c>
      <c r="D289" s="4" t="s">
        <v>6</v>
      </c>
      <c r="E289" s="5">
        <v>45509</v>
      </c>
      <c r="F289" s="4" t="s">
        <v>18</v>
      </c>
      <c r="G289" s="4">
        <v>43</v>
      </c>
      <c r="H289" s="4">
        <v>15</v>
      </c>
      <c r="I289" s="7">
        <v>926</v>
      </c>
      <c r="J289" s="7">
        <v>4018.3</v>
      </c>
      <c r="K289" s="7">
        <v>0</v>
      </c>
      <c r="L289" s="7">
        <v>4018.3</v>
      </c>
      <c r="M289" s="7">
        <v>0</v>
      </c>
      <c r="N289" s="7">
        <v>0</v>
      </c>
      <c r="O289" s="7">
        <v>33.200000000000003</v>
      </c>
      <c r="P289" s="7">
        <v>30743.200000000001</v>
      </c>
      <c r="Q289" s="7">
        <v>0</v>
      </c>
      <c r="R289" s="7">
        <v>0</v>
      </c>
      <c r="S289" s="7">
        <v>0</v>
      </c>
      <c r="T289" s="7">
        <v>3997.4</v>
      </c>
      <c r="U289" s="7">
        <f t="shared" si="12"/>
        <v>-20.900000000000091</v>
      </c>
      <c r="V289" s="7">
        <f t="shared" si="13"/>
        <v>30743.200000000001</v>
      </c>
      <c r="W289" s="4">
        <f t="shared" si="14"/>
        <v>30743.200000000001</v>
      </c>
      <c r="X289" s="7">
        <v>7.6507976009755367</v>
      </c>
      <c r="Y289" s="7">
        <v>7.6507976009755367</v>
      </c>
      <c r="Z289" s="1">
        <v>-0.5201204489460739</v>
      </c>
    </row>
    <row r="290" spans="1:26" x14ac:dyDescent="0.25">
      <c r="A290" s="3">
        <v>45505</v>
      </c>
      <c r="B290" s="4">
        <v>10</v>
      </c>
      <c r="C290" s="26" t="s">
        <v>8</v>
      </c>
      <c r="D290" s="4" t="s">
        <v>6</v>
      </c>
      <c r="E290" s="5">
        <v>45510</v>
      </c>
      <c r="F290" s="4" t="s">
        <v>18</v>
      </c>
      <c r="G290" s="4">
        <v>49</v>
      </c>
      <c r="H290" s="4">
        <v>10</v>
      </c>
      <c r="I290" s="7">
        <v>1054.7</v>
      </c>
      <c r="J290" s="7">
        <v>4040.85</v>
      </c>
      <c r="K290" s="7">
        <v>0</v>
      </c>
      <c r="L290" s="7">
        <v>4040.9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8850</v>
      </c>
      <c r="S290" s="7">
        <v>30880</v>
      </c>
      <c r="T290" s="7">
        <v>4007.7</v>
      </c>
      <c r="U290" s="7">
        <f t="shared" si="12"/>
        <v>-33.200000000000273</v>
      </c>
      <c r="V290" s="7">
        <f t="shared" si="13"/>
        <v>39730</v>
      </c>
      <c r="W290" s="4">
        <f t="shared" si="14"/>
        <v>39729.508401593703</v>
      </c>
      <c r="X290" s="7">
        <v>9.8319681259125442</v>
      </c>
      <c r="Y290" s="7">
        <v>9.8319681259125442</v>
      </c>
      <c r="Z290" s="1">
        <v>-0.82159914870450335</v>
      </c>
    </row>
    <row r="291" spans="1:26" x14ac:dyDescent="0.25">
      <c r="A291" s="3">
        <v>45505</v>
      </c>
      <c r="B291" s="4">
        <v>11</v>
      </c>
      <c r="C291" s="26" t="s">
        <v>11</v>
      </c>
      <c r="D291" s="4" t="s">
        <v>6</v>
      </c>
      <c r="E291" s="5">
        <v>45511</v>
      </c>
      <c r="F291" s="4" t="s">
        <v>18</v>
      </c>
      <c r="G291" s="4">
        <v>40</v>
      </c>
      <c r="H291" s="4">
        <v>18</v>
      </c>
      <c r="I291" s="7">
        <v>926</v>
      </c>
      <c r="J291" s="7">
        <v>0</v>
      </c>
      <c r="K291" s="7">
        <v>3996.7</v>
      </c>
      <c r="L291" s="7">
        <v>3996.7</v>
      </c>
      <c r="M291" s="7">
        <v>0</v>
      </c>
      <c r="N291" s="7">
        <v>0</v>
      </c>
      <c r="O291" s="7">
        <v>28.2</v>
      </c>
      <c r="P291" s="7">
        <v>26113.200000000004</v>
      </c>
      <c r="Q291" s="7">
        <v>0</v>
      </c>
      <c r="R291" s="7">
        <v>0</v>
      </c>
      <c r="S291" s="7">
        <v>0</v>
      </c>
      <c r="T291" s="7">
        <v>3965.15</v>
      </c>
      <c r="U291" s="7">
        <f t="shared" si="12"/>
        <v>-31.549999999999727</v>
      </c>
      <c r="V291" s="7">
        <f t="shared" si="13"/>
        <v>26113.200000000004</v>
      </c>
      <c r="W291" s="4">
        <f t="shared" si="14"/>
        <v>0</v>
      </c>
      <c r="X291" s="7">
        <v>6.533690294492958</v>
      </c>
      <c r="Y291" s="4">
        <v>0</v>
      </c>
      <c r="Z291" s="1">
        <v>-0.78940125603622313</v>
      </c>
    </row>
    <row r="292" spans="1:26" x14ac:dyDescent="0.25">
      <c r="A292" s="3">
        <v>45505</v>
      </c>
      <c r="B292" s="4">
        <v>12</v>
      </c>
      <c r="C292" s="26" t="s">
        <v>8</v>
      </c>
      <c r="D292" s="4" t="s">
        <v>6</v>
      </c>
      <c r="E292" s="5">
        <v>45511</v>
      </c>
      <c r="F292" s="4" t="s">
        <v>18</v>
      </c>
      <c r="G292" s="4">
        <v>48</v>
      </c>
      <c r="H292" s="4">
        <v>8</v>
      </c>
      <c r="I292" s="7">
        <v>1054.7</v>
      </c>
      <c r="J292" s="7">
        <v>3709.56</v>
      </c>
      <c r="K292" s="7">
        <v>0</v>
      </c>
      <c r="L292" s="7">
        <v>3709.6</v>
      </c>
      <c r="M292" s="7">
        <v>4.8600000000000003</v>
      </c>
      <c r="N292" s="7">
        <v>5125.8420000000006</v>
      </c>
      <c r="O292" s="7">
        <v>0</v>
      </c>
      <c r="P292" s="7">
        <v>0</v>
      </c>
      <c r="Q292" s="7">
        <v>0</v>
      </c>
      <c r="R292" s="7">
        <v>8400</v>
      </c>
      <c r="S292" s="7">
        <v>30880</v>
      </c>
      <c r="T292" s="7">
        <v>3690.25</v>
      </c>
      <c r="U292" s="7">
        <f t="shared" si="12"/>
        <v>-19.349999999999909</v>
      </c>
      <c r="V292" s="7">
        <f t="shared" si="13"/>
        <v>44405.842000000004</v>
      </c>
      <c r="W292" s="4">
        <f t="shared" si="14"/>
        <v>44405.363179189138</v>
      </c>
      <c r="X292" s="7">
        <v>11.970520271727411</v>
      </c>
      <c r="Y292" s="7">
        <v>11.970520271727413</v>
      </c>
      <c r="Z292" s="1">
        <v>-0.52161958162604882</v>
      </c>
    </row>
    <row r="293" spans="1:26" x14ac:dyDescent="0.25">
      <c r="A293" s="3">
        <v>45505</v>
      </c>
      <c r="B293" s="4">
        <v>13</v>
      </c>
      <c r="C293" s="26" t="s">
        <v>5</v>
      </c>
      <c r="D293" s="4" t="s">
        <v>6</v>
      </c>
      <c r="E293" s="5">
        <v>45512</v>
      </c>
      <c r="F293" s="4" t="s">
        <v>18</v>
      </c>
      <c r="G293" s="4">
        <v>55</v>
      </c>
      <c r="H293" s="4">
        <v>3</v>
      </c>
      <c r="I293" s="7">
        <v>797.2</v>
      </c>
      <c r="J293" s="7">
        <v>0</v>
      </c>
      <c r="K293" s="7">
        <v>4040.41</v>
      </c>
      <c r="L293" s="7">
        <v>4040.4</v>
      </c>
      <c r="M293" s="7">
        <v>2.46</v>
      </c>
      <c r="N293" s="7">
        <v>1961.1120000000001</v>
      </c>
      <c r="O293" s="7">
        <v>74</v>
      </c>
      <c r="P293" s="7">
        <v>58992.799999999996</v>
      </c>
      <c r="Q293" s="7">
        <v>0</v>
      </c>
      <c r="R293" s="7">
        <v>0</v>
      </c>
      <c r="S293" s="7">
        <v>0</v>
      </c>
      <c r="T293" s="7">
        <v>4004.85</v>
      </c>
      <c r="U293" s="7">
        <f t="shared" si="12"/>
        <v>-35.550000000000182</v>
      </c>
      <c r="V293" s="7">
        <f t="shared" si="13"/>
        <v>60953.911999999997</v>
      </c>
      <c r="W293" s="4">
        <f t="shared" si="14"/>
        <v>0</v>
      </c>
      <c r="X293" s="7">
        <v>15.086108306108304</v>
      </c>
      <c r="Y293" s="4">
        <v>0</v>
      </c>
      <c r="Z293" s="1">
        <v>-0.87986337986338437</v>
      </c>
    </row>
    <row r="294" spans="1:26" x14ac:dyDescent="0.25">
      <c r="A294" s="3">
        <v>45505</v>
      </c>
      <c r="B294" s="4">
        <v>14</v>
      </c>
      <c r="C294" s="26" t="s">
        <v>8</v>
      </c>
      <c r="D294" s="4" t="s">
        <v>6</v>
      </c>
      <c r="E294" s="5">
        <v>45512</v>
      </c>
      <c r="F294" s="4" t="s">
        <v>20</v>
      </c>
      <c r="G294" s="4">
        <v>59</v>
      </c>
      <c r="H294" s="4">
        <v>0</v>
      </c>
      <c r="I294" s="7">
        <v>1054.7</v>
      </c>
      <c r="J294" s="7">
        <v>2448.3000000000002</v>
      </c>
      <c r="K294" s="7">
        <v>1651.2</v>
      </c>
      <c r="L294" s="7">
        <v>4099.5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8850</v>
      </c>
      <c r="S294" s="7">
        <v>15440</v>
      </c>
      <c r="T294" s="7">
        <v>4062.1499999999996</v>
      </c>
      <c r="U294" s="7">
        <f t="shared" si="12"/>
        <v>-37.350000000000364</v>
      </c>
      <c r="V294" s="7">
        <f t="shared" si="13"/>
        <v>24290</v>
      </c>
      <c r="W294" s="4">
        <f t="shared" si="14"/>
        <v>14506.453713867546</v>
      </c>
      <c r="X294" s="7">
        <v>5.9251128186364195</v>
      </c>
      <c r="Y294" s="7">
        <v>5.9251128186364195</v>
      </c>
      <c r="Z294" s="1">
        <v>-0.91108671789243478</v>
      </c>
    </row>
    <row r="295" spans="1:26" x14ac:dyDescent="0.25">
      <c r="A295" s="3">
        <v>45505</v>
      </c>
      <c r="B295" s="4">
        <v>15</v>
      </c>
      <c r="C295" s="26" t="s">
        <v>8</v>
      </c>
      <c r="D295" s="4" t="s">
        <v>6</v>
      </c>
      <c r="E295" s="5">
        <v>45513</v>
      </c>
      <c r="F295" s="4" t="s">
        <v>18</v>
      </c>
      <c r="G295" s="4">
        <v>48</v>
      </c>
      <c r="H295" s="4">
        <v>10</v>
      </c>
      <c r="I295" s="7">
        <v>1054.7</v>
      </c>
      <c r="J295" s="7">
        <v>2952.12</v>
      </c>
      <c r="K295" s="7">
        <v>1070.27</v>
      </c>
      <c r="L295" s="7">
        <v>4022.4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17400</v>
      </c>
      <c r="S295" s="7">
        <v>38600</v>
      </c>
      <c r="T295" s="7">
        <v>3992.6000000000004</v>
      </c>
      <c r="U295" s="7">
        <f t="shared" si="12"/>
        <v>-29.799999999999727</v>
      </c>
      <c r="V295" s="7">
        <f t="shared" si="13"/>
        <v>56000</v>
      </c>
      <c r="W295" s="4">
        <f t="shared" si="14"/>
        <v>41099.522673031024</v>
      </c>
      <c r="X295" s="7">
        <v>13.92203659506762</v>
      </c>
      <c r="Y295" s="7">
        <v>13.92203659506762</v>
      </c>
      <c r="Z295" s="1">
        <v>-0.74085123309466305</v>
      </c>
    </row>
    <row r="296" spans="1:26" x14ac:dyDescent="0.25">
      <c r="A296" s="3">
        <v>45505</v>
      </c>
      <c r="B296" s="4">
        <v>16</v>
      </c>
      <c r="C296" s="26" t="s">
        <v>11</v>
      </c>
      <c r="D296" s="4" t="s">
        <v>6</v>
      </c>
      <c r="E296" s="5">
        <v>45514</v>
      </c>
      <c r="F296" s="4" t="s">
        <v>18</v>
      </c>
      <c r="G296" s="4">
        <v>37</v>
      </c>
      <c r="H296" s="4">
        <v>22</v>
      </c>
      <c r="I296" s="7">
        <v>926</v>
      </c>
      <c r="J296" s="7">
        <v>0</v>
      </c>
      <c r="K296" s="7">
        <v>4065.29</v>
      </c>
      <c r="L296" s="7">
        <v>4065.3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8850</v>
      </c>
      <c r="S296" s="7">
        <v>0</v>
      </c>
      <c r="T296" s="7">
        <v>4029.1</v>
      </c>
      <c r="U296" s="7">
        <f t="shared" si="12"/>
        <v>-36.200000000000273</v>
      </c>
      <c r="V296" s="7">
        <f t="shared" si="13"/>
        <v>8850</v>
      </c>
      <c r="W296" s="4">
        <f t="shared" si="14"/>
        <v>0</v>
      </c>
      <c r="X296" s="7">
        <v>2.1769611098811894</v>
      </c>
      <c r="Y296" s="4">
        <v>0</v>
      </c>
      <c r="Z296" s="1">
        <v>-0.89046318844858363</v>
      </c>
    </row>
    <row r="297" spans="1:26" x14ac:dyDescent="0.25">
      <c r="A297" s="3">
        <v>45505</v>
      </c>
      <c r="B297" s="4">
        <v>17</v>
      </c>
      <c r="C297" s="26" t="s">
        <v>14</v>
      </c>
      <c r="D297" s="4" t="s">
        <v>6</v>
      </c>
      <c r="E297" s="5">
        <v>45514</v>
      </c>
      <c r="F297" s="4" t="s">
        <v>18</v>
      </c>
      <c r="G297" s="4">
        <v>50</v>
      </c>
      <c r="H297" s="4">
        <v>8</v>
      </c>
      <c r="I297" s="7">
        <v>1054.7</v>
      </c>
      <c r="J297" s="7">
        <v>4019.85</v>
      </c>
      <c r="K297" s="7">
        <v>0</v>
      </c>
      <c r="L297" s="7">
        <v>4019.9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8700</v>
      </c>
      <c r="S297" s="7">
        <v>19300</v>
      </c>
      <c r="T297" s="7">
        <v>3994.35</v>
      </c>
      <c r="U297" s="7">
        <f t="shared" si="12"/>
        <v>-25.550000000000182</v>
      </c>
      <c r="V297" s="7">
        <f t="shared" si="13"/>
        <v>28000</v>
      </c>
      <c r="W297" s="4">
        <f t="shared" si="14"/>
        <v>27999.651732630165</v>
      </c>
      <c r="X297" s="7">
        <v>6.9653473967014099</v>
      </c>
      <c r="Y297" s="7">
        <v>6.9653473967014108</v>
      </c>
      <c r="Z297" s="1">
        <v>-0.63558794994900825</v>
      </c>
    </row>
    <row r="298" spans="1:26" x14ac:dyDescent="0.25">
      <c r="A298" s="3">
        <v>45505</v>
      </c>
      <c r="B298" s="4">
        <v>18</v>
      </c>
      <c r="C298" s="26" t="s">
        <v>8</v>
      </c>
      <c r="D298" s="4" t="s">
        <v>6</v>
      </c>
      <c r="E298" s="5">
        <v>45515</v>
      </c>
      <c r="F298" s="4" t="s">
        <v>18</v>
      </c>
      <c r="G298" s="4">
        <v>49</v>
      </c>
      <c r="H298" s="4">
        <v>9</v>
      </c>
      <c r="I298" s="7">
        <v>1054.7</v>
      </c>
      <c r="J298" s="7">
        <v>3901.69</v>
      </c>
      <c r="K298" s="7">
        <v>0</v>
      </c>
      <c r="L298" s="7">
        <v>3901.7</v>
      </c>
      <c r="M298" s="7">
        <v>16.079999999999998</v>
      </c>
      <c r="N298" s="7">
        <v>16959.575999999997</v>
      </c>
      <c r="O298" s="7">
        <v>0</v>
      </c>
      <c r="P298" s="7">
        <v>0</v>
      </c>
      <c r="Q298" s="7">
        <v>0</v>
      </c>
      <c r="R298" s="7">
        <v>8700</v>
      </c>
      <c r="S298" s="7">
        <v>30880</v>
      </c>
      <c r="T298" s="7">
        <v>3880.6</v>
      </c>
      <c r="U298" s="7">
        <f t="shared" si="12"/>
        <v>-21.099999999999909</v>
      </c>
      <c r="V298" s="7">
        <f t="shared" si="13"/>
        <v>56539.576000000001</v>
      </c>
      <c r="W298" s="4">
        <f t="shared" si="14"/>
        <v>56539.431089894155</v>
      </c>
      <c r="X298" s="7">
        <v>14.49101058512956</v>
      </c>
      <c r="Y298" s="7">
        <v>14.49101058512956</v>
      </c>
      <c r="Z298" s="1">
        <v>-0.54078991208959959</v>
      </c>
    </row>
    <row r="299" spans="1:26" x14ac:dyDescent="0.25">
      <c r="A299" s="3">
        <v>45505</v>
      </c>
      <c r="B299" s="4">
        <v>19</v>
      </c>
      <c r="C299" s="26" t="s">
        <v>5</v>
      </c>
      <c r="D299" s="4" t="s">
        <v>6</v>
      </c>
      <c r="E299" s="5">
        <v>45515</v>
      </c>
      <c r="F299" s="4" t="s">
        <v>18</v>
      </c>
      <c r="G299" s="4">
        <v>42</v>
      </c>
      <c r="H299" s="4">
        <v>16</v>
      </c>
      <c r="I299" s="7">
        <v>926</v>
      </c>
      <c r="J299" s="7">
        <v>0</v>
      </c>
      <c r="K299" s="7">
        <v>3871.71</v>
      </c>
      <c r="L299" s="7">
        <v>3871.7</v>
      </c>
      <c r="M299" s="7">
        <v>13.3</v>
      </c>
      <c r="N299" s="7">
        <v>12315.800000000001</v>
      </c>
      <c r="O299" s="7">
        <v>0</v>
      </c>
      <c r="P299" s="7">
        <v>0</v>
      </c>
      <c r="Q299" s="7">
        <v>0</v>
      </c>
      <c r="R299" s="7">
        <v>8700</v>
      </c>
      <c r="S299" s="7">
        <v>30880</v>
      </c>
      <c r="T299" s="7">
        <v>3843.4</v>
      </c>
      <c r="U299" s="7">
        <f t="shared" si="12"/>
        <v>-28.299999999999727</v>
      </c>
      <c r="V299" s="7">
        <f t="shared" si="13"/>
        <v>51895.8</v>
      </c>
      <c r="W299" s="4">
        <f t="shared" si="14"/>
        <v>0</v>
      </c>
      <c r="X299" s="7">
        <v>13.403879432807296</v>
      </c>
      <c r="Y299" s="4">
        <v>0</v>
      </c>
      <c r="Z299" s="1">
        <v>-0.73094506289226258</v>
      </c>
    </row>
    <row r="300" spans="1:26" x14ac:dyDescent="0.25">
      <c r="A300" s="3">
        <v>45505</v>
      </c>
      <c r="B300" s="4">
        <v>20</v>
      </c>
      <c r="C300" s="26" t="s">
        <v>8</v>
      </c>
      <c r="D300" s="4" t="s">
        <v>6</v>
      </c>
      <c r="E300" s="5">
        <v>45516</v>
      </c>
      <c r="F300" s="4" t="s">
        <v>18</v>
      </c>
      <c r="G300" s="4">
        <v>40</v>
      </c>
      <c r="H300" s="4">
        <v>18</v>
      </c>
      <c r="I300" s="7">
        <v>1054.7</v>
      </c>
      <c r="J300" s="7">
        <v>3850.94</v>
      </c>
      <c r="K300" s="7">
        <v>0</v>
      </c>
      <c r="L300" s="7">
        <v>3850.9</v>
      </c>
      <c r="M300" s="7">
        <v>30.04</v>
      </c>
      <c r="N300" s="7">
        <v>31683.188000000002</v>
      </c>
      <c r="O300" s="7">
        <v>0</v>
      </c>
      <c r="P300" s="7">
        <v>0</v>
      </c>
      <c r="Q300" s="7">
        <v>0</v>
      </c>
      <c r="R300" s="7">
        <v>8700</v>
      </c>
      <c r="S300" s="7">
        <v>30880</v>
      </c>
      <c r="T300" s="7">
        <v>3826.65</v>
      </c>
      <c r="U300" s="7">
        <f t="shared" si="12"/>
        <v>-24.25</v>
      </c>
      <c r="V300" s="7">
        <f t="shared" si="13"/>
        <v>71263.187999999995</v>
      </c>
      <c r="W300" s="4">
        <f t="shared" si="14"/>
        <v>71263.928223719136</v>
      </c>
      <c r="X300" s="7">
        <v>18.505592978264819</v>
      </c>
      <c r="Y300" s="7">
        <v>18.505592978264822</v>
      </c>
      <c r="Z300" s="1">
        <v>-0.62972292191435775</v>
      </c>
    </row>
    <row r="301" spans="1:26" x14ac:dyDescent="0.25">
      <c r="A301" s="3">
        <v>45505</v>
      </c>
      <c r="B301" s="4">
        <v>21</v>
      </c>
      <c r="C301" s="26" t="s">
        <v>11</v>
      </c>
      <c r="D301" s="4" t="s">
        <v>6</v>
      </c>
      <c r="E301" s="5">
        <v>45516</v>
      </c>
      <c r="F301" s="4" t="s">
        <v>18</v>
      </c>
      <c r="G301" s="4">
        <v>54</v>
      </c>
      <c r="H301" s="4">
        <v>3</v>
      </c>
      <c r="I301" s="7">
        <v>926</v>
      </c>
      <c r="J301" s="7">
        <v>0</v>
      </c>
      <c r="K301" s="7">
        <v>3954.8599999999997</v>
      </c>
      <c r="L301" s="7">
        <v>3954.9</v>
      </c>
      <c r="M301" s="7">
        <v>0</v>
      </c>
      <c r="N301" s="7">
        <v>0</v>
      </c>
      <c r="O301" s="7">
        <v>26</v>
      </c>
      <c r="P301" s="7">
        <v>24076</v>
      </c>
      <c r="Q301" s="7">
        <v>0</v>
      </c>
      <c r="R301" s="7">
        <v>0</v>
      </c>
      <c r="S301" s="7">
        <v>0</v>
      </c>
      <c r="T301" s="7">
        <v>3927.55</v>
      </c>
      <c r="U301" s="7">
        <f t="shared" si="12"/>
        <v>-27.349999999999909</v>
      </c>
      <c r="V301" s="7">
        <f t="shared" si="13"/>
        <v>24076</v>
      </c>
      <c r="W301" s="4">
        <f t="shared" si="14"/>
        <v>0</v>
      </c>
      <c r="X301" s="7">
        <v>6.0876381198007534</v>
      </c>
      <c r="Y301" s="4">
        <v>0</v>
      </c>
      <c r="Z301" s="1">
        <v>-0.69154719461933067</v>
      </c>
    </row>
    <row r="302" spans="1:26" x14ac:dyDescent="0.25">
      <c r="A302" s="3">
        <v>45505</v>
      </c>
      <c r="B302" s="4">
        <v>22</v>
      </c>
      <c r="C302" s="26" t="s">
        <v>8</v>
      </c>
      <c r="D302" s="4" t="s">
        <v>6</v>
      </c>
      <c r="E302" s="5">
        <v>45517</v>
      </c>
      <c r="F302" s="4" t="s">
        <v>18</v>
      </c>
      <c r="G302" s="4">
        <v>44</v>
      </c>
      <c r="H302" s="4">
        <v>11</v>
      </c>
      <c r="I302" s="7">
        <v>1054.7</v>
      </c>
      <c r="J302" s="7">
        <v>3700.65</v>
      </c>
      <c r="K302" s="7">
        <v>0</v>
      </c>
      <c r="L302" s="7">
        <v>3700.7</v>
      </c>
      <c r="M302" s="7">
        <v>1.86</v>
      </c>
      <c r="N302" s="7">
        <v>1961.7420000000002</v>
      </c>
      <c r="O302" s="7">
        <v>0</v>
      </c>
      <c r="P302" s="7">
        <v>0</v>
      </c>
      <c r="Q302" s="7">
        <v>0</v>
      </c>
      <c r="R302" s="7">
        <v>8250</v>
      </c>
      <c r="S302" s="7">
        <v>30880</v>
      </c>
      <c r="T302" s="7">
        <v>3671.05</v>
      </c>
      <c r="U302" s="7">
        <f t="shared" si="12"/>
        <v>-29.649999999999636</v>
      </c>
      <c r="V302" s="7">
        <f t="shared" si="13"/>
        <v>41091.741999999998</v>
      </c>
      <c r="W302" s="4">
        <f t="shared" si="14"/>
        <v>41091.186811224914</v>
      </c>
      <c r="X302" s="7">
        <v>11.103775501932066</v>
      </c>
      <c r="Y302" s="7">
        <v>11.10377550193207</v>
      </c>
      <c r="Z302" s="1">
        <v>-0.80119977301590617</v>
      </c>
    </row>
    <row r="303" spans="1:26" x14ac:dyDescent="0.25">
      <c r="A303" s="3">
        <v>45505</v>
      </c>
      <c r="B303" s="4">
        <v>23</v>
      </c>
      <c r="C303" s="26" t="s">
        <v>8</v>
      </c>
      <c r="D303" s="4" t="s">
        <v>6</v>
      </c>
      <c r="E303" s="5">
        <v>45518</v>
      </c>
      <c r="F303" s="4" t="s">
        <v>20</v>
      </c>
      <c r="G303" s="4">
        <v>59</v>
      </c>
      <c r="H303" s="4">
        <v>0</v>
      </c>
      <c r="I303" s="7">
        <v>1054.7</v>
      </c>
      <c r="J303" s="7">
        <v>4020.5</v>
      </c>
      <c r="K303" s="7">
        <v>0</v>
      </c>
      <c r="L303" s="7">
        <v>4020.5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8850</v>
      </c>
      <c r="S303" s="7">
        <v>30880</v>
      </c>
      <c r="T303" s="7">
        <v>3989.45</v>
      </c>
      <c r="U303" s="7">
        <f t="shared" si="12"/>
        <v>-31.050000000000182</v>
      </c>
      <c r="V303" s="7">
        <f t="shared" si="13"/>
        <v>39730</v>
      </c>
      <c r="W303" s="4">
        <f t="shared" si="14"/>
        <v>39730</v>
      </c>
      <c r="X303" s="7">
        <v>9.8818554906106204</v>
      </c>
      <c r="Y303" s="7">
        <v>9.8818554906106204</v>
      </c>
      <c r="Z303" s="1">
        <v>-0.77229200348215854</v>
      </c>
    </row>
    <row r="304" spans="1:26" x14ac:dyDescent="0.25">
      <c r="A304" s="3">
        <v>45505</v>
      </c>
      <c r="B304" s="4">
        <v>24</v>
      </c>
      <c r="C304" s="26" t="s">
        <v>8</v>
      </c>
      <c r="D304" s="4" t="s">
        <v>6</v>
      </c>
      <c r="E304" s="5">
        <v>45518</v>
      </c>
      <c r="F304" s="4" t="s">
        <v>18</v>
      </c>
      <c r="G304" s="4">
        <v>50</v>
      </c>
      <c r="H304" s="4">
        <v>7</v>
      </c>
      <c r="I304" s="7">
        <v>1054.7</v>
      </c>
      <c r="J304" s="7">
        <v>3892.14</v>
      </c>
      <c r="K304" s="7">
        <v>0</v>
      </c>
      <c r="L304" s="7">
        <v>3892.1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8550</v>
      </c>
      <c r="S304" s="7">
        <v>30880</v>
      </c>
      <c r="T304" s="7">
        <v>3862.55</v>
      </c>
      <c r="U304" s="7">
        <f t="shared" si="12"/>
        <v>-29.549999999999727</v>
      </c>
      <c r="V304" s="7">
        <f t="shared" si="13"/>
        <v>39430</v>
      </c>
      <c r="W304" s="4">
        <f t="shared" si="14"/>
        <v>39430.405231109173</v>
      </c>
      <c r="X304" s="7">
        <v>10.130777729246422</v>
      </c>
      <c r="Y304" s="7">
        <v>10.130777729246423</v>
      </c>
      <c r="Z304" s="1">
        <v>-0.75923023560545022</v>
      </c>
    </row>
    <row r="305" spans="1:26" x14ac:dyDescent="0.25">
      <c r="A305" s="3">
        <v>45505</v>
      </c>
      <c r="B305" s="4">
        <v>25</v>
      </c>
      <c r="C305" s="26" t="s">
        <v>13</v>
      </c>
      <c r="D305" s="4" t="s">
        <v>6</v>
      </c>
      <c r="E305" s="5">
        <v>45518</v>
      </c>
      <c r="F305" s="4" t="s">
        <v>18</v>
      </c>
      <c r="G305" s="4">
        <v>44</v>
      </c>
      <c r="H305" s="4">
        <v>14</v>
      </c>
      <c r="I305" s="7">
        <v>1484</v>
      </c>
      <c r="J305" s="7">
        <v>3083.09</v>
      </c>
      <c r="K305" s="7">
        <v>905.4</v>
      </c>
      <c r="L305" s="7">
        <v>3988.5</v>
      </c>
      <c r="M305" s="7">
        <v>10.72</v>
      </c>
      <c r="N305" s="7">
        <v>15908.480000000001</v>
      </c>
      <c r="O305" s="7">
        <v>0</v>
      </c>
      <c r="P305" s="7">
        <v>0</v>
      </c>
      <c r="Q305" s="7">
        <v>0</v>
      </c>
      <c r="R305" s="7">
        <v>17400</v>
      </c>
      <c r="S305" s="7">
        <v>61760</v>
      </c>
      <c r="T305" s="7">
        <v>3949.3999999999996</v>
      </c>
      <c r="U305" s="7">
        <f t="shared" si="12"/>
        <v>-39.100000000000364</v>
      </c>
      <c r="V305" s="7">
        <f t="shared" si="13"/>
        <v>95068.479999999996</v>
      </c>
      <c r="W305" s="4">
        <f t="shared" si="14"/>
        <v>73487.446409226526</v>
      </c>
      <c r="X305" s="7">
        <v>23.835647486523754</v>
      </c>
      <c r="Y305" s="7">
        <v>23.835647486523754</v>
      </c>
      <c r="Z305" s="1">
        <v>-0.98031841544441189</v>
      </c>
    </row>
    <row r="306" spans="1:26" x14ac:dyDescent="0.25">
      <c r="A306" s="3">
        <v>45505</v>
      </c>
      <c r="B306" s="4">
        <v>26</v>
      </c>
      <c r="C306" s="26" t="s">
        <v>11</v>
      </c>
      <c r="D306" s="4" t="s">
        <v>6</v>
      </c>
      <c r="E306" s="5">
        <v>45519</v>
      </c>
      <c r="F306" s="4" t="s">
        <v>18</v>
      </c>
      <c r="G306" s="4">
        <v>37</v>
      </c>
      <c r="H306" s="4">
        <v>21</v>
      </c>
      <c r="I306" s="7">
        <v>926</v>
      </c>
      <c r="J306" s="7">
        <v>0</v>
      </c>
      <c r="K306" s="7">
        <v>4015.0299999999997</v>
      </c>
      <c r="L306" s="7">
        <v>4015</v>
      </c>
      <c r="M306" s="7">
        <v>0</v>
      </c>
      <c r="N306" s="7">
        <v>0</v>
      </c>
      <c r="O306" s="7">
        <v>35</v>
      </c>
      <c r="P306" s="7">
        <v>32410</v>
      </c>
      <c r="Q306" s="7">
        <v>0</v>
      </c>
      <c r="R306" s="7">
        <v>0</v>
      </c>
      <c r="S306" s="7">
        <v>0</v>
      </c>
      <c r="T306" s="7">
        <v>3982.9</v>
      </c>
      <c r="U306" s="7">
        <f t="shared" si="12"/>
        <v>-32.099999999999909</v>
      </c>
      <c r="V306" s="7">
        <f t="shared" si="13"/>
        <v>32410</v>
      </c>
      <c r="W306" s="4">
        <f t="shared" si="14"/>
        <v>0</v>
      </c>
      <c r="X306" s="7">
        <v>8.0722291407222908</v>
      </c>
      <c r="Y306" s="4">
        <v>0</v>
      </c>
      <c r="Z306" s="1">
        <v>-0.79950186799501632</v>
      </c>
    </row>
    <row r="307" spans="1:26" x14ac:dyDescent="0.25">
      <c r="A307" s="3">
        <v>45505</v>
      </c>
      <c r="B307" s="4">
        <v>27</v>
      </c>
      <c r="C307" s="26" t="s">
        <v>8</v>
      </c>
      <c r="D307" s="4" t="s">
        <v>6</v>
      </c>
      <c r="E307" s="5">
        <v>45519</v>
      </c>
      <c r="F307" s="4" t="s">
        <v>18</v>
      </c>
      <c r="G307" s="4">
        <v>41</v>
      </c>
      <c r="H307" s="4">
        <v>18</v>
      </c>
      <c r="I307" s="7">
        <v>1054.7</v>
      </c>
      <c r="J307" s="7">
        <v>4048.92</v>
      </c>
      <c r="K307" s="7">
        <v>0</v>
      </c>
      <c r="L307" s="7">
        <v>4048.9</v>
      </c>
      <c r="M307" s="7">
        <v>0.93</v>
      </c>
      <c r="N307" s="7">
        <v>980.87100000000009</v>
      </c>
      <c r="O307" s="7">
        <v>0</v>
      </c>
      <c r="P307" s="7">
        <v>0</v>
      </c>
      <c r="Q307" s="7">
        <v>0</v>
      </c>
      <c r="R307" s="7">
        <v>8850</v>
      </c>
      <c r="S307" s="7">
        <v>30880</v>
      </c>
      <c r="T307" s="7">
        <v>4009.6</v>
      </c>
      <c r="U307" s="7">
        <f t="shared" si="12"/>
        <v>-39.300000000000182</v>
      </c>
      <c r="V307" s="7">
        <f t="shared" si="13"/>
        <v>40710.870999999999</v>
      </c>
      <c r="W307" s="4">
        <f t="shared" si="14"/>
        <v>40711.072095956923</v>
      </c>
      <c r="X307" s="7">
        <v>10.054797846328633</v>
      </c>
      <c r="Y307" s="7">
        <v>10.054797846328631</v>
      </c>
      <c r="Z307" s="1">
        <v>-0.97063399935785477</v>
      </c>
    </row>
    <row r="308" spans="1:26" x14ac:dyDescent="0.25">
      <c r="A308" s="3">
        <v>45505</v>
      </c>
      <c r="B308" s="4">
        <v>28</v>
      </c>
      <c r="C308" s="26" t="s">
        <v>8</v>
      </c>
      <c r="D308" s="4" t="s">
        <v>6</v>
      </c>
      <c r="E308" s="5">
        <v>45520</v>
      </c>
      <c r="F308" s="4" t="s">
        <v>20</v>
      </c>
      <c r="G308" s="4">
        <v>58</v>
      </c>
      <c r="H308" s="4">
        <v>0</v>
      </c>
      <c r="I308" s="7">
        <v>1054.7</v>
      </c>
      <c r="J308" s="7">
        <v>4080.5</v>
      </c>
      <c r="K308" s="7">
        <v>0</v>
      </c>
      <c r="L308" s="7">
        <v>4080.5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8700</v>
      </c>
      <c r="S308" s="7">
        <v>15440</v>
      </c>
      <c r="T308" s="7">
        <v>4053.95</v>
      </c>
      <c r="U308" s="7">
        <f t="shared" si="12"/>
        <v>-26.550000000000182</v>
      </c>
      <c r="V308" s="7">
        <f t="shared" si="13"/>
        <v>24140</v>
      </c>
      <c r="W308" s="4">
        <f t="shared" si="14"/>
        <v>24140</v>
      </c>
      <c r="X308" s="7">
        <v>5.9159416738144834</v>
      </c>
      <c r="Y308" s="7">
        <v>5.9159416738144834</v>
      </c>
      <c r="Z308" s="1">
        <v>-0.65065555691704891</v>
      </c>
    </row>
    <row r="309" spans="1:26" x14ac:dyDescent="0.25">
      <c r="A309" s="3">
        <v>45505</v>
      </c>
      <c r="B309" s="4">
        <v>29</v>
      </c>
      <c r="C309" s="26" t="s">
        <v>9</v>
      </c>
      <c r="D309" s="4" t="s">
        <v>6</v>
      </c>
      <c r="E309" s="5">
        <v>45520</v>
      </c>
      <c r="F309" s="4" t="s">
        <v>18</v>
      </c>
      <c r="G309" s="4">
        <v>33</v>
      </c>
      <c r="H309" s="4">
        <v>25</v>
      </c>
      <c r="I309" s="7">
        <v>1054.7</v>
      </c>
      <c r="J309" s="7">
        <v>3974.36</v>
      </c>
      <c r="K309" s="7">
        <v>0</v>
      </c>
      <c r="L309" s="7">
        <v>3974.4</v>
      </c>
      <c r="M309" s="7">
        <v>8.57</v>
      </c>
      <c r="N309" s="7">
        <v>9038.7790000000005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3943.35</v>
      </c>
      <c r="U309" s="7">
        <f t="shared" si="12"/>
        <v>-31.050000000000182</v>
      </c>
      <c r="V309" s="7">
        <f t="shared" si="13"/>
        <v>9038.7790000000005</v>
      </c>
      <c r="W309" s="4">
        <f t="shared" si="14"/>
        <v>9038.688030002013</v>
      </c>
      <c r="X309" s="7">
        <v>2.2742499496779387</v>
      </c>
      <c r="Y309" s="7">
        <v>2.2742499496779387</v>
      </c>
      <c r="Z309" s="1">
        <v>-0.78125000000000455</v>
      </c>
    </row>
    <row r="310" spans="1:26" x14ac:dyDescent="0.25">
      <c r="A310" s="3">
        <v>45505</v>
      </c>
      <c r="B310" s="4">
        <v>30</v>
      </c>
      <c r="C310" s="26" t="s">
        <v>11</v>
      </c>
      <c r="D310" s="4" t="s">
        <v>6</v>
      </c>
      <c r="E310" s="5">
        <v>45521</v>
      </c>
      <c r="F310" s="4" t="s">
        <v>18</v>
      </c>
      <c r="G310" s="4">
        <v>50</v>
      </c>
      <c r="H310" s="4">
        <v>8</v>
      </c>
      <c r="I310" s="7">
        <v>926</v>
      </c>
      <c r="J310" s="7">
        <v>0</v>
      </c>
      <c r="K310" s="7">
        <v>4037.08</v>
      </c>
      <c r="L310" s="7">
        <v>4037.1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4008.38</v>
      </c>
      <c r="U310" s="7">
        <f t="shared" si="12"/>
        <v>-28.7199999999998</v>
      </c>
      <c r="V310" s="7">
        <f t="shared" si="13"/>
        <v>0</v>
      </c>
      <c r="W310" s="4">
        <f t="shared" si="14"/>
        <v>0</v>
      </c>
      <c r="X310" s="7">
        <v>0</v>
      </c>
      <c r="Y310" s="4">
        <v>0</v>
      </c>
      <c r="Z310" s="1">
        <v>-0.71140174878006002</v>
      </c>
    </row>
    <row r="311" spans="1:26" x14ac:dyDescent="0.25">
      <c r="A311" s="3">
        <v>45505</v>
      </c>
      <c r="B311" s="4">
        <v>31</v>
      </c>
      <c r="C311" s="26" t="s">
        <v>8</v>
      </c>
      <c r="D311" s="4" t="s">
        <v>6</v>
      </c>
      <c r="E311" s="5">
        <v>45521</v>
      </c>
      <c r="F311" s="4" t="s">
        <v>18</v>
      </c>
      <c r="G311" s="4">
        <v>44</v>
      </c>
      <c r="H311" s="4">
        <v>14</v>
      </c>
      <c r="I311" s="7">
        <v>1054.7</v>
      </c>
      <c r="J311" s="7">
        <v>4065.19</v>
      </c>
      <c r="K311" s="7">
        <v>0</v>
      </c>
      <c r="L311" s="7">
        <v>4065.2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8700</v>
      </c>
      <c r="S311" s="7">
        <v>30880</v>
      </c>
      <c r="T311" s="7">
        <v>4031.85</v>
      </c>
      <c r="U311" s="7">
        <f t="shared" si="12"/>
        <v>-33.349999999999909</v>
      </c>
      <c r="V311" s="7">
        <f t="shared" si="13"/>
        <v>39580</v>
      </c>
      <c r="W311" s="4">
        <f t="shared" si="14"/>
        <v>39579.902637016632</v>
      </c>
      <c r="X311" s="7">
        <v>9.7362983371051861</v>
      </c>
      <c r="Y311" s="7">
        <v>9.7362983371051861</v>
      </c>
      <c r="Z311" s="1">
        <v>-0.82037784118862322</v>
      </c>
    </row>
    <row r="312" spans="1:26" x14ac:dyDescent="0.25">
      <c r="A312" s="3">
        <v>45505</v>
      </c>
      <c r="B312" s="4">
        <v>32</v>
      </c>
      <c r="C312" s="26" t="s">
        <v>11</v>
      </c>
      <c r="D312" s="4" t="s">
        <v>6</v>
      </c>
      <c r="E312" s="5">
        <v>45522</v>
      </c>
      <c r="F312" s="4" t="s">
        <v>18</v>
      </c>
      <c r="G312" s="4">
        <v>58</v>
      </c>
      <c r="H312" s="4">
        <v>0</v>
      </c>
      <c r="I312" s="7">
        <v>926</v>
      </c>
      <c r="J312" s="7">
        <v>0</v>
      </c>
      <c r="K312" s="7">
        <v>4058</v>
      </c>
      <c r="L312" s="7">
        <v>4058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4019.4</v>
      </c>
      <c r="U312" s="7">
        <f t="shared" si="12"/>
        <v>-38.599999999999909</v>
      </c>
      <c r="V312" s="7">
        <f t="shared" si="13"/>
        <v>0</v>
      </c>
      <c r="W312" s="4">
        <f t="shared" si="14"/>
        <v>0</v>
      </c>
      <c r="X312" s="7">
        <v>0</v>
      </c>
      <c r="Y312" s="4">
        <v>0</v>
      </c>
      <c r="Z312" s="1">
        <v>-0.95120749137505933</v>
      </c>
    </row>
    <row r="313" spans="1:26" x14ac:dyDescent="0.25">
      <c r="A313" s="3">
        <v>45505</v>
      </c>
      <c r="B313" s="4">
        <v>33</v>
      </c>
      <c r="C313" s="26" t="s">
        <v>8</v>
      </c>
      <c r="D313" s="4" t="s">
        <v>6</v>
      </c>
      <c r="E313" s="5">
        <v>45523</v>
      </c>
      <c r="F313" s="4" t="s">
        <v>18</v>
      </c>
      <c r="G313" s="4">
        <v>47</v>
      </c>
      <c r="H313" s="4">
        <v>11</v>
      </c>
      <c r="I313" s="7">
        <v>1054.7</v>
      </c>
      <c r="J313" s="7">
        <v>4035.29</v>
      </c>
      <c r="K313" s="7">
        <v>0</v>
      </c>
      <c r="L313" s="7">
        <v>4035.3</v>
      </c>
      <c r="M313" s="7">
        <v>1.46</v>
      </c>
      <c r="N313" s="7">
        <v>1539.8620000000001</v>
      </c>
      <c r="O313" s="7">
        <v>0</v>
      </c>
      <c r="P313" s="7">
        <v>0</v>
      </c>
      <c r="Q313" s="7">
        <v>0</v>
      </c>
      <c r="R313" s="7">
        <v>17400</v>
      </c>
      <c r="S313" s="7">
        <v>46320</v>
      </c>
      <c r="T313" s="7">
        <v>4013.9</v>
      </c>
      <c r="U313" s="7">
        <f t="shared" si="12"/>
        <v>-21.400000000000091</v>
      </c>
      <c r="V313" s="7">
        <f t="shared" si="13"/>
        <v>65259.862000000001</v>
      </c>
      <c r="W313" s="4">
        <f t="shared" si="14"/>
        <v>65259.700277545657</v>
      </c>
      <c r="X313" s="7">
        <v>16.172245434044555</v>
      </c>
      <c r="Y313" s="7">
        <v>16.172245434044555</v>
      </c>
      <c r="Z313" s="1">
        <v>-0.53031992664733951</v>
      </c>
    </row>
    <row r="314" spans="1:26" x14ac:dyDescent="0.25">
      <c r="A314" s="3">
        <v>45505</v>
      </c>
      <c r="B314" s="4">
        <v>34</v>
      </c>
      <c r="C314" s="26" t="s">
        <v>8</v>
      </c>
      <c r="D314" s="4" t="s">
        <v>6</v>
      </c>
      <c r="E314" s="5">
        <v>45523</v>
      </c>
      <c r="F314" s="4" t="s">
        <v>18</v>
      </c>
      <c r="G314" s="4">
        <v>30</v>
      </c>
      <c r="H314" s="4">
        <v>28</v>
      </c>
      <c r="I314" s="7">
        <v>1054.7</v>
      </c>
      <c r="J314" s="7">
        <v>4001.67</v>
      </c>
      <c r="K314" s="7">
        <v>0</v>
      </c>
      <c r="L314" s="7">
        <v>4001.7</v>
      </c>
      <c r="M314" s="7">
        <v>6.63</v>
      </c>
      <c r="N314" s="7">
        <v>6992.6610000000001</v>
      </c>
      <c r="O314" s="7">
        <v>0</v>
      </c>
      <c r="P314" s="7">
        <v>0</v>
      </c>
      <c r="Q314" s="7">
        <v>0</v>
      </c>
      <c r="R314" s="7">
        <v>8700</v>
      </c>
      <c r="S314" s="7">
        <v>30880</v>
      </c>
      <c r="T314" s="7">
        <v>3974.05</v>
      </c>
      <c r="U314" s="7">
        <f t="shared" si="12"/>
        <v>-27.649999999999636</v>
      </c>
      <c r="V314" s="7">
        <f t="shared" si="13"/>
        <v>46572.661</v>
      </c>
      <c r="W314" s="4">
        <f t="shared" si="14"/>
        <v>46572.311853429797</v>
      </c>
      <c r="X314" s="7">
        <v>11.638219006922059</v>
      </c>
      <c r="Y314" s="7">
        <v>11.638219006922059</v>
      </c>
      <c r="Z314" s="1">
        <v>-0.6909563435539805</v>
      </c>
    </row>
    <row r="315" spans="1:26" x14ac:dyDescent="0.25">
      <c r="A315" s="3">
        <v>45505</v>
      </c>
      <c r="B315" s="4">
        <v>35</v>
      </c>
      <c r="C315" s="26" t="s">
        <v>8</v>
      </c>
      <c r="D315" s="4" t="s">
        <v>6</v>
      </c>
      <c r="E315" s="5">
        <v>45524</v>
      </c>
      <c r="F315" s="4" t="s">
        <v>18</v>
      </c>
      <c r="G315" s="4">
        <v>48</v>
      </c>
      <c r="H315" s="4">
        <v>10</v>
      </c>
      <c r="I315" s="7">
        <v>1054.7</v>
      </c>
      <c r="J315" s="7">
        <v>2276.14</v>
      </c>
      <c r="K315" s="7">
        <v>1707.84</v>
      </c>
      <c r="L315" s="7">
        <v>3984</v>
      </c>
      <c r="M315" s="7">
        <v>4.12</v>
      </c>
      <c r="N315" s="7">
        <v>4345.3640000000005</v>
      </c>
      <c r="O315" s="7">
        <v>0</v>
      </c>
      <c r="P315" s="7">
        <v>0</v>
      </c>
      <c r="Q315" s="7">
        <v>0</v>
      </c>
      <c r="R315" s="7">
        <v>17400</v>
      </c>
      <c r="S315" s="7">
        <v>49923</v>
      </c>
      <c r="T315" s="7">
        <v>3954.85</v>
      </c>
      <c r="U315" s="7">
        <f t="shared" si="12"/>
        <v>-29.150000000000091</v>
      </c>
      <c r="V315" s="7">
        <f t="shared" si="13"/>
        <v>71668.364000000001</v>
      </c>
      <c r="W315" s="4">
        <f t="shared" si="14"/>
        <v>40945.589868212846</v>
      </c>
      <c r="X315" s="7">
        <v>17.98904718875502</v>
      </c>
      <c r="Y315" s="7">
        <v>17.98904718875502</v>
      </c>
      <c r="Z315" s="1">
        <v>-0.73167670682731156</v>
      </c>
    </row>
    <row r="316" spans="1:26" x14ac:dyDescent="0.25">
      <c r="A316" s="3">
        <v>45505</v>
      </c>
      <c r="B316" s="4">
        <v>36</v>
      </c>
      <c r="C316" s="26" t="s">
        <v>8</v>
      </c>
      <c r="D316" s="4" t="s">
        <v>6</v>
      </c>
      <c r="E316" s="5">
        <v>45525</v>
      </c>
      <c r="F316" s="4" t="s">
        <v>18</v>
      </c>
      <c r="G316" s="4">
        <v>38</v>
      </c>
      <c r="H316" s="4">
        <v>20</v>
      </c>
      <c r="I316" s="7">
        <v>1054.7</v>
      </c>
      <c r="J316" s="7">
        <v>3979</v>
      </c>
      <c r="K316" s="7">
        <v>0</v>
      </c>
      <c r="L316" s="7">
        <v>3979</v>
      </c>
      <c r="M316" s="7">
        <v>3.14</v>
      </c>
      <c r="N316" s="7">
        <v>3311.7580000000003</v>
      </c>
      <c r="O316" s="7">
        <v>0</v>
      </c>
      <c r="P316" s="7">
        <v>0</v>
      </c>
      <c r="Q316" s="7">
        <v>0</v>
      </c>
      <c r="R316" s="7">
        <v>8700</v>
      </c>
      <c r="S316" s="7">
        <v>15440</v>
      </c>
      <c r="T316" s="7">
        <v>3947.95</v>
      </c>
      <c r="U316" s="7">
        <f t="shared" si="12"/>
        <v>-31.050000000000182</v>
      </c>
      <c r="V316" s="7">
        <f t="shared" si="13"/>
        <v>27451.758000000002</v>
      </c>
      <c r="W316" s="4">
        <f t="shared" si="14"/>
        <v>27451.758000000002</v>
      </c>
      <c r="X316" s="7">
        <v>6.8991600904749939</v>
      </c>
      <c r="Y316" s="7">
        <v>6.8991600904749939</v>
      </c>
      <c r="Z316" s="1">
        <v>-0.78034682080925311</v>
      </c>
    </row>
    <row r="317" spans="1:26" x14ac:dyDescent="0.25">
      <c r="A317" s="3">
        <v>45505</v>
      </c>
      <c r="B317" s="4">
        <v>37</v>
      </c>
      <c r="C317" s="26" t="s">
        <v>8</v>
      </c>
      <c r="D317" s="4" t="s">
        <v>6</v>
      </c>
      <c r="E317" s="5">
        <v>45525</v>
      </c>
      <c r="F317" s="4" t="s">
        <v>20</v>
      </c>
      <c r="G317" s="4">
        <v>59</v>
      </c>
      <c r="H317" s="4">
        <v>0</v>
      </c>
      <c r="I317" s="7">
        <v>1054.7</v>
      </c>
      <c r="J317" s="7">
        <v>4136.2</v>
      </c>
      <c r="K317" s="7">
        <v>0</v>
      </c>
      <c r="L317" s="7">
        <v>4136.2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17700</v>
      </c>
      <c r="S317" s="7">
        <v>54040</v>
      </c>
      <c r="T317" s="7">
        <v>4113.8500000000004</v>
      </c>
      <c r="U317" s="7">
        <f t="shared" si="12"/>
        <v>-22.349999999999454</v>
      </c>
      <c r="V317" s="7">
        <f t="shared" si="13"/>
        <v>71740</v>
      </c>
      <c r="W317" s="4">
        <f t="shared" si="14"/>
        <v>71740</v>
      </c>
      <c r="X317" s="7">
        <v>17.344422416710991</v>
      </c>
      <c r="Y317" s="7">
        <v>17.344422416710991</v>
      </c>
      <c r="Z317" s="1">
        <v>-0.54035104685458768</v>
      </c>
    </row>
    <row r="318" spans="1:26" x14ac:dyDescent="0.25">
      <c r="A318" s="3">
        <v>45505</v>
      </c>
      <c r="B318" s="4">
        <v>38</v>
      </c>
      <c r="C318" s="26" t="s">
        <v>8</v>
      </c>
      <c r="D318" s="4" t="s">
        <v>6</v>
      </c>
      <c r="E318" s="5">
        <v>45526</v>
      </c>
      <c r="F318" s="4" t="s">
        <v>18</v>
      </c>
      <c r="G318" s="4">
        <v>40</v>
      </c>
      <c r="H318" s="4">
        <v>18</v>
      </c>
      <c r="I318" s="7">
        <v>1054.7</v>
      </c>
      <c r="J318" s="7">
        <v>3963.5</v>
      </c>
      <c r="K318" s="7">
        <v>0</v>
      </c>
      <c r="L318" s="7">
        <v>3963.5</v>
      </c>
      <c r="M318" s="7">
        <v>15.2</v>
      </c>
      <c r="N318" s="7">
        <v>16031.44</v>
      </c>
      <c r="O318" s="7">
        <v>0</v>
      </c>
      <c r="P318" s="7">
        <v>0</v>
      </c>
      <c r="Q318" s="7">
        <v>0</v>
      </c>
      <c r="R318" s="7">
        <v>8700</v>
      </c>
      <c r="S318" s="7">
        <v>15440</v>
      </c>
      <c r="T318" s="7">
        <v>3936.1</v>
      </c>
      <c r="U318" s="7">
        <f t="shared" si="12"/>
        <v>-27.400000000000091</v>
      </c>
      <c r="V318" s="7">
        <f t="shared" si="13"/>
        <v>40171.440000000002</v>
      </c>
      <c r="W318" s="4">
        <f t="shared" si="14"/>
        <v>40171.440000000002</v>
      </c>
      <c r="X318" s="7">
        <v>10.13534502333796</v>
      </c>
      <c r="Y318" s="7">
        <v>10.13534502333796</v>
      </c>
      <c r="Z318" s="1">
        <v>-0.6913081872082778</v>
      </c>
    </row>
    <row r="319" spans="1:26" x14ac:dyDescent="0.25">
      <c r="A319" s="3">
        <v>45505</v>
      </c>
      <c r="B319" s="4">
        <v>39</v>
      </c>
      <c r="C319" s="26" t="s">
        <v>11</v>
      </c>
      <c r="D319" s="4" t="s">
        <v>6</v>
      </c>
      <c r="E319" s="5">
        <v>45527</v>
      </c>
      <c r="F319" s="4" t="s">
        <v>18</v>
      </c>
      <c r="G319" s="4">
        <v>48</v>
      </c>
      <c r="H319" s="4">
        <v>10</v>
      </c>
      <c r="I319" s="7">
        <v>1054.7</v>
      </c>
      <c r="J319" s="7">
        <v>0</v>
      </c>
      <c r="K319" s="7">
        <v>4031.26</v>
      </c>
      <c r="L319" s="7">
        <v>4031.3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4009.85</v>
      </c>
      <c r="U319" s="7">
        <f t="shared" si="12"/>
        <v>-21.450000000000273</v>
      </c>
      <c r="V319" s="7">
        <f t="shared" si="13"/>
        <v>0</v>
      </c>
      <c r="W319" s="4">
        <f t="shared" si="14"/>
        <v>0</v>
      </c>
      <c r="X319" s="7">
        <v>0</v>
      </c>
      <c r="Y319" s="4">
        <v>0</v>
      </c>
      <c r="Z319" s="1">
        <v>-0.53208642373428605</v>
      </c>
    </row>
    <row r="320" spans="1:26" x14ac:dyDescent="0.25">
      <c r="A320" s="3">
        <v>45505</v>
      </c>
      <c r="B320" s="4">
        <v>40</v>
      </c>
      <c r="C320" s="26" t="s">
        <v>8</v>
      </c>
      <c r="D320" s="4" t="s">
        <v>6</v>
      </c>
      <c r="E320" s="5">
        <v>45527</v>
      </c>
      <c r="F320" s="4" t="s">
        <v>18</v>
      </c>
      <c r="G320" s="4">
        <v>46</v>
      </c>
      <c r="H320" s="4">
        <v>13</v>
      </c>
      <c r="I320" s="7">
        <v>1054.7</v>
      </c>
      <c r="J320" s="7">
        <v>4097.7</v>
      </c>
      <c r="K320" s="7">
        <v>0</v>
      </c>
      <c r="L320" s="7">
        <v>4097.7</v>
      </c>
      <c r="M320" s="7">
        <v>11.38</v>
      </c>
      <c r="N320" s="7">
        <v>12002.486000000001</v>
      </c>
      <c r="O320" s="7">
        <v>0</v>
      </c>
      <c r="P320" s="7">
        <v>0</v>
      </c>
      <c r="Q320" s="7">
        <v>0</v>
      </c>
      <c r="R320" s="7">
        <v>17700</v>
      </c>
      <c r="S320" s="7">
        <v>48894</v>
      </c>
      <c r="T320" s="7">
        <v>4065.65</v>
      </c>
      <c r="U320" s="7">
        <f t="shared" si="12"/>
        <v>-32.049999999999727</v>
      </c>
      <c r="V320" s="7">
        <f t="shared" si="13"/>
        <v>78596.486000000004</v>
      </c>
      <c r="W320" s="4">
        <f t="shared" si="14"/>
        <v>78596.486000000004</v>
      </c>
      <c r="X320" s="7">
        <v>19.180634502281769</v>
      </c>
      <c r="Y320" s="7">
        <v>19.180634502281769</v>
      </c>
      <c r="Z320" s="1">
        <v>-0.78214608194840352</v>
      </c>
    </row>
    <row r="321" spans="1:26" x14ac:dyDescent="0.25">
      <c r="A321" s="3">
        <v>45505</v>
      </c>
      <c r="B321" s="4">
        <v>41</v>
      </c>
      <c r="C321" s="26" t="s">
        <v>11</v>
      </c>
      <c r="D321" s="4" t="s">
        <v>6</v>
      </c>
      <c r="E321" s="5">
        <v>45528</v>
      </c>
      <c r="F321" s="4" t="s">
        <v>18</v>
      </c>
      <c r="G321" s="4">
        <v>48</v>
      </c>
      <c r="H321" s="4">
        <v>10</v>
      </c>
      <c r="I321" s="7">
        <v>926</v>
      </c>
      <c r="J321" s="7">
        <v>0</v>
      </c>
      <c r="K321" s="7">
        <v>4036.7799999999997</v>
      </c>
      <c r="L321" s="7">
        <v>4036.8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4010.15</v>
      </c>
      <c r="U321" s="7">
        <f t="shared" si="12"/>
        <v>-26.650000000000091</v>
      </c>
      <c r="V321" s="7">
        <f t="shared" si="13"/>
        <v>0</v>
      </c>
      <c r="W321" s="4">
        <f t="shared" si="14"/>
        <v>0</v>
      </c>
      <c r="X321" s="7">
        <v>0</v>
      </c>
      <c r="Y321" s="4">
        <v>0</v>
      </c>
      <c r="Z321" s="1">
        <v>-0.66017637732857937</v>
      </c>
    </row>
    <row r="322" spans="1:26" x14ac:dyDescent="0.25">
      <c r="A322" s="3">
        <v>45505</v>
      </c>
      <c r="B322" s="4">
        <v>42</v>
      </c>
      <c r="C322" s="26" t="s">
        <v>5</v>
      </c>
      <c r="D322" s="4" t="s">
        <v>6</v>
      </c>
      <c r="E322" s="5">
        <v>45528</v>
      </c>
      <c r="F322" s="4" t="s">
        <v>18</v>
      </c>
      <c r="G322" s="4">
        <v>37</v>
      </c>
      <c r="H322" s="4">
        <v>14</v>
      </c>
      <c r="I322" s="7">
        <v>926</v>
      </c>
      <c r="J322" s="7">
        <v>0</v>
      </c>
      <c r="K322" s="7">
        <v>3584.98</v>
      </c>
      <c r="L322" s="7">
        <v>3585</v>
      </c>
      <c r="M322" s="7">
        <v>0</v>
      </c>
      <c r="N322" s="7">
        <v>0</v>
      </c>
      <c r="O322" s="7">
        <v>72.400000000000006</v>
      </c>
      <c r="P322" s="7">
        <v>67042.399999999994</v>
      </c>
      <c r="Q322" s="7">
        <v>0</v>
      </c>
      <c r="R322" s="7">
        <v>0</v>
      </c>
      <c r="S322" s="7">
        <v>0</v>
      </c>
      <c r="T322" s="7">
        <v>3559.15</v>
      </c>
      <c r="U322" s="7">
        <f t="shared" si="12"/>
        <v>-25.849999999999909</v>
      </c>
      <c r="V322" s="7">
        <f t="shared" si="13"/>
        <v>67042.399999999994</v>
      </c>
      <c r="W322" s="4">
        <f t="shared" si="14"/>
        <v>0</v>
      </c>
      <c r="X322" s="7">
        <v>18.700808926080892</v>
      </c>
      <c r="Y322" s="4">
        <v>0</v>
      </c>
      <c r="Z322" s="1">
        <v>-0.72105997210599471</v>
      </c>
    </row>
    <row r="323" spans="1:26" x14ac:dyDescent="0.25">
      <c r="A323" s="3">
        <v>45505</v>
      </c>
      <c r="B323" s="4">
        <v>43</v>
      </c>
      <c r="C323" s="26" t="s">
        <v>9</v>
      </c>
      <c r="D323" s="4" t="s">
        <v>6</v>
      </c>
      <c r="E323" s="5">
        <v>45529</v>
      </c>
      <c r="F323" s="4" t="s">
        <v>18</v>
      </c>
      <c r="G323" s="4">
        <v>45</v>
      </c>
      <c r="H323" s="4">
        <v>14</v>
      </c>
      <c r="I323" s="7">
        <v>1054.7</v>
      </c>
      <c r="J323" s="7">
        <v>4075.59</v>
      </c>
      <c r="K323" s="7">
        <v>0</v>
      </c>
      <c r="L323" s="7">
        <v>4075.6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4036.85</v>
      </c>
      <c r="U323" s="7">
        <f t="shared" ref="U323:U386" si="15">T323-L323</f>
        <v>-38.75</v>
      </c>
      <c r="V323" s="7">
        <f t="shared" ref="V323:V386" si="16">+S323+R323+Q323+P323+N323</f>
        <v>0</v>
      </c>
      <c r="W323" s="4">
        <f t="shared" ref="W323:W386" si="17">IFERROR((J323/L323*100)%*V323,"0")</f>
        <v>0</v>
      </c>
      <c r="X323" s="7">
        <v>0</v>
      </c>
      <c r="Y323" s="7">
        <v>0</v>
      </c>
      <c r="Z323" s="1">
        <v>-0.95078025321425064</v>
      </c>
    </row>
    <row r="324" spans="1:26" x14ac:dyDescent="0.25">
      <c r="A324" s="3">
        <v>45505</v>
      </c>
      <c r="B324" s="4">
        <v>44</v>
      </c>
      <c r="C324" s="26" t="s">
        <v>11</v>
      </c>
      <c r="D324" s="4" t="s">
        <v>6</v>
      </c>
      <c r="E324" s="5">
        <v>45529</v>
      </c>
      <c r="F324" s="4" t="s">
        <v>18</v>
      </c>
      <c r="G324" s="4">
        <v>45</v>
      </c>
      <c r="H324" s="4">
        <v>14</v>
      </c>
      <c r="I324" s="7">
        <v>926</v>
      </c>
      <c r="J324" s="7">
        <v>0</v>
      </c>
      <c r="K324" s="7">
        <v>4098.79</v>
      </c>
      <c r="L324" s="7">
        <v>4098.8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4064</v>
      </c>
      <c r="U324" s="7">
        <f t="shared" si="15"/>
        <v>-34.800000000000182</v>
      </c>
      <c r="V324" s="7">
        <f t="shared" si="16"/>
        <v>0</v>
      </c>
      <c r="W324" s="4">
        <f t="shared" si="17"/>
        <v>0</v>
      </c>
      <c r="X324" s="7">
        <v>0</v>
      </c>
      <c r="Y324" s="4">
        <v>0</v>
      </c>
      <c r="Z324" s="1">
        <v>-0.84902898409290972</v>
      </c>
    </row>
    <row r="325" spans="1:26" x14ac:dyDescent="0.25">
      <c r="A325" s="3">
        <v>45505</v>
      </c>
      <c r="B325" s="4">
        <v>45</v>
      </c>
      <c r="C325" s="26" t="s">
        <v>8</v>
      </c>
      <c r="D325" s="4" t="s">
        <v>6</v>
      </c>
      <c r="E325" s="5">
        <v>45530</v>
      </c>
      <c r="F325" s="4" t="s">
        <v>20</v>
      </c>
      <c r="G325" s="4">
        <v>58</v>
      </c>
      <c r="H325" s="4">
        <v>0</v>
      </c>
      <c r="I325" s="7">
        <v>1054.7</v>
      </c>
      <c r="J325" s="7">
        <v>4137.2</v>
      </c>
      <c r="K325" s="7">
        <v>0</v>
      </c>
      <c r="L325" s="7">
        <v>4137.2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17400</v>
      </c>
      <c r="S325" s="7">
        <v>21102</v>
      </c>
      <c r="T325" s="7">
        <v>4105.3</v>
      </c>
      <c r="U325" s="7">
        <f t="shared" si="15"/>
        <v>-31.899999999999636</v>
      </c>
      <c r="V325" s="7">
        <f t="shared" si="16"/>
        <v>38502</v>
      </c>
      <c r="W325" s="4">
        <f t="shared" si="17"/>
        <v>38502</v>
      </c>
      <c r="X325" s="7">
        <v>9.3062941119597795</v>
      </c>
      <c r="Y325" s="7">
        <v>9.3062941119597795</v>
      </c>
      <c r="Z325" s="1">
        <v>-0.771052886009853</v>
      </c>
    </row>
    <row r="326" spans="1:26" x14ac:dyDescent="0.25">
      <c r="A326" s="3">
        <v>45505</v>
      </c>
      <c r="B326" s="4">
        <v>46</v>
      </c>
      <c r="C326" s="26" t="s">
        <v>9</v>
      </c>
      <c r="D326" s="4" t="s">
        <v>6</v>
      </c>
      <c r="E326" s="5">
        <v>45530</v>
      </c>
      <c r="F326" s="4" t="s">
        <v>18</v>
      </c>
      <c r="G326" s="4">
        <v>48</v>
      </c>
      <c r="H326" s="4">
        <v>10</v>
      </c>
      <c r="I326" s="7">
        <v>1054.7</v>
      </c>
      <c r="J326" s="7">
        <v>2000.01</v>
      </c>
      <c r="K326" s="7">
        <v>2003.25</v>
      </c>
      <c r="L326" s="7">
        <v>4003.3</v>
      </c>
      <c r="M326" s="7">
        <v>0.64</v>
      </c>
      <c r="N326" s="7">
        <v>675.00800000000004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3963.2</v>
      </c>
      <c r="U326" s="7">
        <f t="shared" si="15"/>
        <v>-40.100000000000364</v>
      </c>
      <c r="V326" s="7">
        <f t="shared" si="16"/>
        <v>675.00800000000004</v>
      </c>
      <c r="W326" s="4">
        <f t="shared" si="17"/>
        <v>337.22747485324612</v>
      </c>
      <c r="X326" s="7">
        <v>0.16861289436215124</v>
      </c>
      <c r="Y326" s="7">
        <v>0.16861289436215124</v>
      </c>
      <c r="Z326" s="1">
        <v>-1.0016736192641162</v>
      </c>
    </row>
    <row r="327" spans="1:26" x14ac:dyDescent="0.25">
      <c r="A327" s="3">
        <v>45505</v>
      </c>
      <c r="B327" s="4">
        <v>47</v>
      </c>
      <c r="C327" s="26" t="s">
        <v>8</v>
      </c>
      <c r="D327" s="4" t="s">
        <v>6</v>
      </c>
      <c r="E327" s="5">
        <v>45531</v>
      </c>
      <c r="F327" s="4" t="s">
        <v>18</v>
      </c>
      <c r="G327" s="4">
        <v>38</v>
      </c>
      <c r="H327" s="4">
        <v>21</v>
      </c>
      <c r="I327" s="7">
        <v>1398.7</v>
      </c>
      <c r="J327" s="7">
        <v>3956.37</v>
      </c>
      <c r="K327" s="7">
        <v>0</v>
      </c>
      <c r="L327" s="7">
        <v>3956.4</v>
      </c>
      <c r="M327" s="7">
        <v>40.1</v>
      </c>
      <c r="N327" s="7">
        <v>56087.87</v>
      </c>
      <c r="O327" s="7">
        <v>0</v>
      </c>
      <c r="P327" s="7">
        <v>0</v>
      </c>
      <c r="Q327" s="7">
        <v>0</v>
      </c>
      <c r="R327" s="7">
        <v>17700</v>
      </c>
      <c r="S327" s="7">
        <v>36027</v>
      </c>
      <c r="T327" s="7">
        <v>3927.1</v>
      </c>
      <c r="U327" s="7">
        <f t="shared" si="15"/>
        <v>-29.300000000000182</v>
      </c>
      <c r="V327" s="7">
        <f t="shared" si="16"/>
        <v>109814.87</v>
      </c>
      <c r="W327" s="4">
        <f t="shared" si="17"/>
        <v>109814.03731217772</v>
      </c>
      <c r="X327" s="7">
        <v>27.756260742088767</v>
      </c>
      <c r="Y327" s="7">
        <v>27.756260742088763</v>
      </c>
      <c r="Z327" s="1">
        <v>-0.74057223738752853</v>
      </c>
    </row>
    <row r="328" spans="1:26" x14ac:dyDescent="0.25">
      <c r="A328" s="3">
        <v>45505</v>
      </c>
      <c r="B328" s="4">
        <v>48</v>
      </c>
      <c r="C328" s="26" t="s">
        <v>8</v>
      </c>
      <c r="D328" s="4" t="s">
        <v>6</v>
      </c>
      <c r="E328" s="5">
        <v>45531</v>
      </c>
      <c r="F328" s="4" t="s">
        <v>18</v>
      </c>
      <c r="G328" s="4">
        <v>45</v>
      </c>
      <c r="H328" s="4">
        <v>14</v>
      </c>
      <c r="I328" s="7">
        <v>1054.7</v>
      </c>
      <c r="J328" s="7">
        <v>4053.96</v>
      </c>
      <c r="K328" s="7">
        <v>0</v>
      </c>
      <c r="L328" s="7">
        <v>4054</v>
      </c>
      <c r="M328" s="7">
        <v>15.76</v>
      </c>
      <c r="N328" s="7">
        <v>16622.072</v>
      </c>
      <c r="O328" s="7">
        <v>0</v>
      </c>
      <c r="P328" s="7">
        <v>0</v>
      </c>
      <c r="Q328" s="7">
        <v>0</v>
      </c>
      <c r="R328" s="7">
        <v>8850</v>
      </c>
      <c r="S328" s="7">
        <v>30880</v>
      </c>
      <c r="T328" s="7">
        <v>4024.35</v>
      </c>
      <c r="U328" s="7">
        <f t="shared" si="15"/>
        <v>-29.650000000000091</v>
      </c>
      <c r="V328" s="7">
        <f t="shared" si="16"/>
        <v>56352.072</v>
      </c>
      <c r="W328" s="4">
        <f t="shared" si="17"/>
        <v>56351.515985476071</v>
      </c>
      <c r="X328" s="7">
        <v>13.900363098174642</v>
      </c>
      <c r="Y328" s="7">
        <v>13.900363098174642</v>
      </c>
      <c r="Z328" s="1">
        <v>-0.73137641835224698</v>
      </c>
    </row>
    <row r="329" spans="1:26" x14ac:dyDescent="0.25">
      <c r="A329" s="3">
        <v>45505</v>
      </c>
      <c r="B329" s="4">
        <v>49</v>
      </c>
      <c r="C329" s="26" t="s">
        <v>8</v>
      </c>
      <c r="D329" s="4" t="s">
        <v>6</v>
      </c>
      <c r="E329" s="5">
        <v>45532</v>
      </c>
      <c r="F329" s="4" t="s">
        <v>18</v>
      </c>
      <c r="G329" s="4">
        <v>49</v>
      </c>
      <c r="H329" s="4">
        <v>9</v>
      </c>
      <c r="I329" s="7">
        <v>1054.7</v>
      </c>
      <c r="J329" s="7">
        <v>4049.74</v>
      </c>
      <c r="K329" s="7">
        <v>0</v>
      </c>
      <c r="L329" s="7">
        <v>4049.7</v>
      </c>
      <c r="M329" s="7">
        <v>1.19</v>
      </c>
      <c r="N329" s="7">
        <v>1255.0930000000001</v>
      </c>
      <c r="O329" s="7">
        <v>0</v>
      </c>
      <c r="P329" s="7">
        <v>0</v>
      </c>
      <c r="Q329" s="7">
        <v>0</v>
      </c>
      <c r="R329" s="7">
        <v>8700</v>
      </c>
      <c r="S329" s="7">
        <v>15440</v>
      </c>
      <c r="T329" s="7">
        <v>4017.3</v>
      </c>
      <c r="U329" s="7">
        <f t="shared" si="15"/>
        <v>-32.399999999999636</v>
      </c>
      <c r="V329" s="7">
        <f t="shared" si="16"/>
        <v>25395.093000000001</v>
      </c>
      <c r="W329" s="4">
        <f t="shared" si="17"/>
        <v>25395.343834313651</v>
      </c>
      <c r="X329" s="7">
        <v>6.2708578413215799</v>
      </c>
      <c r="Y329" s="7">
        <v>6.270857841321579</v>
      </c>
      <c r="Z329" s="1">
        <v>-0.80005926364915025</v>
      </c>
    </row>
    <row r="330" spans="1:26" x14ac:dyDescent="0.25">
      <c r="A330" s="3">
        <v>45505</v>
      </c>
      <c r="B330" s="4">
        <v>50</v>
      </c>
      <c r="C330" s="26" t="s">
        <v>8</v>
      </c>
      <c r="D330" s="4" t="s">
        <v>6</v>
      </c>
      <c r="E330" s="5">
        <v>45532</v>
      </c>
      <c r="F330" s="4" t="s">
        <v>18</v>
      </c>
      <c r="G330" s="4">
        <v>44</v>
      </c>
      <c r="H330" s="4">
        <v>14</v>
      </c>
      <c r="I330" s="7">
        <v>1054.7</v>
      </c>
      <c r="J330" s="7">
        <v>3793.98</v>
      </c>
      <c r="K330" s="7">
        <v>0</v>
      </c>
      <c r="L330" s="7">
        <v>3794</v>
      </c>
      <c r="M330" s="7">
        <v>57.39</v>
      </c>
      <c r="N330" s="7">
        <v>60529.233</v>
      </c>
      <c r="O330" s="7">
        <v>0</v>
      </c>
      <c r="P330" s="7">
        <v>0</v>
      </c>
      <c r="Q330" s="7">
        <v>0</v>
      </c>
      <c r="R330" s="7">
        <v>17400</v>
      </c>
      <c r="S330" s="7">
        <v>36027</v>
      </c>
      <c r="T330" s="7">
        <v>3765.9</v>
      </c>
      <c r="U330" s="7">
        <f t="shared" si="15"/>
        <v>-28.099999999999909</v>
      </c>
      <c r="V330" s="7">
        <f t="shared" si="16"/>
        <v>113956.23300000001</v>
      </c>
      <c r="W330" s="4">
        <f t="shared" si="17"/>
        <v>113955.6322818503</v>
      </c>
      <c r="X330" s="7">
        <v>30.035907485503429</v>
      </c>
      <c r="Y330" s="7">
        <v>30.035907485503429</v>
      </c>
      <c r="Z330" s="1">
        <v>-0.74064312071691907</v>
      </c>
    </row>
    <row r="331" spans="1:26" x14ac:dyDescent="0.25">
      <c r="A331" s="3">
        <v>45505</v>
      </c>
      <c r="B331" s="4">
        <v>51</v>
      </c>
      <c r="C331" s="26" t="s">
        <v>11</v>
      </c>
      <c r="D331" s="4" t="s">
        <v>6</v>
      </c>
      <c r="E331" s="5">
        <v>45532</v>
      </c>
      <c r="F331" s="4" t="s">
        <v>18</v>
      </c>
      <c r="G331" s="4">
        <v>47</v>
      </c>
      <c r="H331" s="4">
        <v>11</v>
      </c>
      <c r="I331" s="7">
        <v>1398.7</v>
      </c>
      <c r="J331" s="7">
        <v>0</v>
      </c>
      <c r="K331" s="7">
        <v>4033.5</v>
      </c>
      <c r="L331" s="7">
        <v>4033.5</v>
      </c>
      <c r="M331" s="7">
        <v>0.73</v>
      </c>
      <c r="N331" s="7">
        <v>1021.051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4005.2</v>
      </c>
      <c r="U331" s="7">
        <f t="shared" si="15"/>
        <v>-28.300000000000182</v>
      </c>
      <c r="V331" s="7">
        <f t="shared" si="16"/>
        <v>1021.051</v>
      </c>
      <c r="W331" s="4">
        <f t="shared" si="17"/>
        <v>0</v>
      </c>
      <c r="X331" s="7">
        <v>0.25314268005454321</v>
      </c>
      <c r="Y331" s="4">
        <v>0</v>
      </c>
      <c r="Z331" s="1">
        <v>-0.70162389983885409</v>
      </c>
    </row>
    <row r="332" spans="1:26" x14ac:dyDescent="0.25">
      <c r="A332" s="3">
        <v>45505</v>
      </c>
      <c r="B332" s="4">
        <v>52</v>
      </c>
      <c r="C332" s="26" t="s">
        <v>8</v>
      </c>
      <c r="D332" s="4" t="s">
        <v>6</v>
      </c>
      <c r="E332" s="5">
        <v>45533</v>
      </c>
      <c r="F332" s="4" t="s">
        <v>20</v>
      </c>
      <c r="G332" s="4">
        <v>59</v>
      </c>
      <c r="H332" s="4">
        <v>0</v>
      </c>
      <c r="I332" s="7">
        <v>1054.7</v>
      </c>
      <c r="J332" s="7">
        <v>4230.3</v>
      </c>
      <c r="K332" s="7">
        <v>0</v>
      </c>
      <c r="L332" s="7">
        <v>4230.3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17700</v>
      </c>
      <c r="S332" s="7">
        <v>51982</v>
      </c>
      <c r="T332" s="7">
        <v>4195.6000000000004</v>
      </c>
      <c r="U332" s="7">
        <f t="shared" si="15"/>
        <v>-34.699999999999818</v>
      </c>
      <c r="V332" s="7">
        <f t="shared" si="16"/>
        <v>69682</v>
      </c>
      <c r="W332" s="4">
        <f t="shared" si="17"/>
        <v>69682</v>
      </c>
      <c r="X332" s="7">
        <v>16.472117816703307</v>
      </c>
      <c r="Y332" s="7">
        <v>16.472117816703307</v>
      </c>
      <c r="Z332" s="1">
        <v>-0.82027279389168173</v>
      </c>
    </row>
    <row r="333" spans="1:26" x14ac:dyDescent="0.25">
      <c r="A333" s="3">
        <v>45505</v>
      </c>
      <c r="B333" s="4">
        <v>53</v>
      </c>
      <c r="C333" s="26" t="s">
        <v>8</v>
      </c>
      <c r="D333" s="4" t="s">
        <v>6</v>
      </c>
      <c r="E333" s="5">
        <v>45533</v>
      </c>
      <c r="F333" s="4" t="s">
        <v>18</v>
      </c>
      <c r="G333" s="4">
        <v>44</v>
      </c>
      <c r="H333" s="4">
        <v>14</v>
      </c>
      <c r="I333" s="7">
        <v>1054.7</v>
      </c>
      <c r="J333" s="7">
        <v>3992.69</v>
      </c>
      <c r="K333" s="7">
        <v>0</v>
      </c>
      <c r="L333" s="7">
        <v>3992.7</v>
      </c>
      <c r="M333" s="7">
        <v>1.19</v>
      </c>
      <c r="N333" s="7">
        <v>1255.0930000000001</v>
      </c>
      <c r="O333" s="7">
        <v>0</v>
      </c>
      <c r="P333" s="7">
        <v>0</v>
      </c>
      <c r="Q333" s="7">
        <v>0</v>
      </c>
      <c r="R333" s="7">
        <v>8700</v>
      </c>
      <c r="S333" s="7">
        <v>15440</v>
      </c>
      <c r="T333" s="7">
        <v>3967.9</v>
      </c>
      <c r="U333" s="7">
        <f t="shared" si="15"/>
        <v>-24.799999999999727</v>
      </c>
      <c r="V333" s="7">
        <f t="shared" si="16"/>
        <v>25395.093000000001</v>
      </c>
      <c r="W333" s="4">
        <f t="shared" si="17"/>
        <v>25395.029396190548</v>
      </c>
      <c r="X333" s="7">
        <v>6.3603809452250362</v>
      </c>
      <c r="Y333" s="7">
        <v>6.3603809452250353</v>
      </c>
      <c r="Z333" s="1">
        <v>-0.62113356876298564</v>
      </c>
    </row>
    <row r="334" spans="1:26" x14ac:dyDescent="0.25">
      <c r="A334" s="3">
        <v>45505</v>
      </c>
      <c r="B334" s="4">
        <v>54</v>
      </c>
      <c r="C334" s="26" t="s">
        <v>8</v>
      </c>
      <c r="D334" s="4" t="s">
        <v>6</v>
      </c>
      <c r="E334" s="5">
        <v>45534</v>
      </c>
      <c r="F334" s="4" t="s">
        <v>19</v>
      </c>
      <c r="G334" s="4">
        <v>58</v>
      </c>
      <c r="H334" s="4">
        <v>0</v>
      </c>
      <c r="I334" s="7">
        <v>1054.7</v>
      </c>
      <c r="J334" s="7">
        <v>4042</v>
      </c>
      <c r="K334" s="7">
        <v>0</v>
      </c>
      <c r="L334" s="7">
        <v>4042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8700</v>
      </c>
      <c r="S334" s="7">
        <v>15440</v>
      </c>
      <c r="T334" s="7">
        <v>4011.7</v>
      </c>
      <c r="U334" s="7">
        <f t="shared" si="15"/>
        <v>-30.300000000000182</v>
      </c>
      <c r="V334" s="7">
        <f t="shared" si="16"/>
        <v>24140</v>
      </c>
      <c r="W334" s="4">
        <f t="shared" si="17"/>
        <v>24140</v>
      </c>
      <c r="X334" s="7">
        <v>5.9722909450766943</v>
      </c>
      <c r="Y334" s="7">
        <v>5.9722909450766943</v>
      </c>
      <c r="Z334" s="1">
        <v>-0.74962889658585308</v>
      </c>
    </row>
    <row r="335" spans="1:26" x14ac:dyDescent="0.25">
      <c r="A335" s="3">
        <v>45536</v>
      </c>
      <c r="B335" s="4">
        <v>55</v>
      </c>
      <c r="C335" s="26" t="s">
        <v>8</v>
      </c>
      <c r="D335" s="4" t="s">
        <v>6</v>
      </c>
      <c r="E335" s="5">
        <v>45535</v>
      </c>
      <c r="F335" s="4" t="s">
        <v>20</v>
      </c>
      <c r="G335" s="4">
        <v>58</v>
      </c>
      <c r="H335" s="4">
        <v>0</v>
      </c>
      <c r="I335" s="7">
        <v>1054.7</v>
      </c>
      <c r="J335" s="7">
        <v>4079.1</v>
      </c>
      <c r="K335" s="7">
        <v>0</v>
      </c>
      <c r="L335" s="7">
        <v>4079.1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8700</v>
      </c>
      <c r="S335" s="7">
        <v>15440</v>
      </c>
      <c r="T335" s="7">
        <v>4045.65</v>
      </c>
      <c r="U335" s="7">
        <f t="shared" si="15"/>
        <v>-33.449999999999818</v>
      </c>
      <c r="V335" s="7">
        <f t="shared" si="16"/>
        <v>24140</v>
      </c>
      <c r="W335" s="4">
        <f t="shared" si="17"/>
        <v>24140</v>
      </c>
      <c r="X335" s="7">
        <v>5.9179721016890978</v>
      </c>
      <c r="Y335" s="7">
        <v>5.9179721016890978</v>
      </c>
      <c r="Z335" s="1">
        <v>-0.82003383099212623</v>
      </c>
    </row>
    <row r="336" spans="1:26" x14ac:dyDescent="0.25">
      <c r="A336" s="3">
        <v>45536</v>
      </c>
      <c r="B336" s="4">
        <v>56</v>
      </c>
      <c r="C336" s="26" t="s">
        <v>9</v>
      </c>
      <c r="D336" s="4" t="s">
        <v>6</v>
      </c>
      <c r="E336" s="5">
        <v>45535</v>
      </c>
      <c r="F336" s="4" t="s">
        <v>18</v>
      </c>
      <c r="G336" s="4">
        <v>51</v>
      </c>
      <c r="H336" s="4">
        <v>7</v>
      </c>
      <c r="I336" s="7">
        <v>1054.7</v>
      </c>
      <c r="J336" s="7">
        <v>3983.2</v>
      </c>
      <c r="K336" s="7">
        <v>0</v>
      </c>
      <c r="L336" s="7">
        <v>3983.2</v>
      </c>
      <c r="M336" s="7">
        <v>21.07</v>
      </c>
      <c r="N336" s="7">
        <v>22222.529000000002</v>
      </c>
      <c r="O336" s="7">
        <v>0.2</v>
      </c>
      <c r="P336" s="7">
        <v>105.46999999999998</v>
      </c>
      <c r="Q336" s="7">
        <v>0</v>
      </c>
      <c r="R336" s="7">
        <v>0</v>
      </c>
      <c r="S336" s="7">
        <v>0</v>
      </c>
      <c r="T336" s="7">
        <v>3952.2</v>
      </c>
      <c r="U336" s="7">
        <f t="shared" si="15"/>
        <v>-31</v>
      </c>
      <c r="V336" s="7">
        <f t="shared" si="16"/>
        <v>22327.999000000003</v>
      </c>
      <c r="W336" s="4">
        <f t="shared" si="17"/>
        <v>22327.999000000003</v>
      </c>
      <c r="X336" s="7">
        <v>5.6055430307290628</v>
      </c>
      <c r="Y336" s="7">
        <v>5.6055430307290628</v>
      </c>
      <c r="Z336" s="1">
        <v>-0.77826872866037367</v>
      </c>
    </row>
    <row r="337" spans="1:26" x14ac:dyDescent="0.25">
      <c r="A337" s="3">
        <v>45536</v>
      </c>
      <c r="B337" s="4">
        <v>1</v>
      </c>
      <c r="C337" s="26" t="s">
        <v>8</v>
      </c>
      <c r="D337" s="4" t="s">
        <v>6</v>
      </c>
      <c r="E337" s="5">
        <v>45536</v>
      </c>
      <c r="F337" s="4" t="s">
        <v>18</v>
      </c>
      <c r="G337" s="4">
        <v>44</v>
      </c>
      <c r="H337" s="4">
        <v>14</v>
      </c>
      <c r="I337" s="7">
        <v>1054.7</v>
      </c>
      <c r="J337" s="7">
        <v>1203.82</v>
      </c>
      <c r="K337" s="7">
        <v>2777.93</v>
      </c>
      <c r="L337" s="7">
        <v>3981.8</v>
      </c>
      <c r="M337" s="7">
        <v>1.26</v>
      </c>
      <c r="N337" s="7">
        <v>1328.922</v>
      </c>
      <c r="O337" s="7">
        <v>0</v>
      </c>
      <c r="P337" s="7">
        <v>0</v>
      </c>
      <c r="Q337" s="7">
        <v>0</v>
      </c>
      <c r="R337" s="7">
        <v>8700</v>
      </c>
      <c r="S337" s="7">
        <v>15440</v>
      </c>
      <c r="T337" s="7">
        <v>3953.05</v>
      </c>
      <c r="U337" s="7">
        <f t="shared" si="15"/>
        <v>-28.75</v>
      </c>
      <c r="V337" s="7">
        <f t="shared" si="16"/>
        <v>25468.921999999999</v>
      </c>
      <c r="W337" s="4">
        <f t="shared" si="17"/>
        <v>7700.0345778391675</v>
      </c>
      <c r="X337" s="7">
        <v>6.3963338188758847</v>
      </c>
      <c r="Y337" s="7">
        <v>6.3963338188758847</v>
      </c>
      <c r="Z337" s="1">
        <v>-0.72203526043497912</v>
      </c>
    </row>
    <row r="338" spans="1:26" x14ac:dyDescent="0.25">
      <c r="A338" s="3">
        <v>45536</v>
      </c>
      <c r="B338" s="4">
        <v>2</v>
      </c>
      <c r="C338" s="26" t="s">
        <v>14</v>
      </c>
      <c r="D338" s="4" t="s">
        <v>6</v>
      </c>
      <c r="E338" s="5">
        <v>45536</v>
      </c>
      <c r="F338" s="4" t="s">
        <v>18</v>
      </c>
      <c r="G338" s="4">
        <v>45</v>
      </c>
      <c r="H338" s="4">
        <v>14</v>
      </c>
      <c r="I338" s="7">
        <v>1054.7</v>
      </c>
      <c r="J338" s="7">
        <v>3150.02</v>
      </c>
      <c r="K338" s="7">
        <v>971.81</v>
      </c>
      <c r="L338" s="7">
        <v>4121.8</v>
      </c>
      <c r="M338" s="7">
        <v>4.0599999999999996</v>
      </c>
      <c r="N338" s="7">
        <v>4282.0819999999994</v>
      </c>
      <c r="O338" s="7">
        <v>0</v>
      </c>
      <c r="P338" s="7">
        <v>0</v>
      </c>
      <c r="Q338" s="7">
        <v>0</v>
      </c>
      <c r="R338" s="7">
        <v>17700</v>
      </c>
      <c r="S338" s="7">
        <v>56614</v>
      </c>
      <c r="T338" s="7">
        <v>4082.6499999999996</v>
      </c>
      <c r="U338" s="7">
        <f t="shared" si="15"/>
        <v>-39.150000000000546</v>
      </c>
      <c r="V338" s="7">
        <f t="shared" si="16"/>
        <v>78596.081999999995</v>
      </c>
      <c r="W338" s="4">
        <f t="shared" si="17"/>
        <v>60065.803828822354</v>
      </c>
      <c r="X338" s="7">
        <v>19.06838808287641</v>
      </c>
      <c r="Y338" s="7">
        <v>19.06838808287641</v>
      </c>
      <c r="Z338" s="1">
        <v>-0.94982774515989488</v>
      </c>
    </row>
    <row r="339" spans="1:26" x14ac:dyDescent="0.25">
      <c r="A339" s="3">
        <v>45536</v>
      </c>
      <c r="B339" s="4">
        <v>3</v>
      </c>
      <c r="C339" s="26" t="s">
        <v>5</v>
      </c>
      <c r="D339" s="4" t="s">
        <v>6</v>
      </c>
      <c r="E339" s="5">
        <v>45536</v>
      </c>
      <c r="F339" s="4" t="s">
        <v>18</v>
      </c>
      <c r="G339" s="4">
        <v>48</v>
      </c>
      <c r="H339" s="4">
        <v>10</v>
      </c>
      <c r="I339" s="7">
        <v>797.2</v>
      </c>
      <c r="J339" s="7">
        <v>0</v>
      </c>
      <c r="K339" s="7">
        <v>4011.6</v>
      </c>
      <c r="L339" s="7">
        <v>4011.6</v>
      </c>
      <c r="M339" s="7">
        <v>2.71</v>
      </c>
      <c r="N339" s="7">
        <v>2160.4120000000003</v>
      </c>
      <c r="O339" s="7">
        <v>18.8</v>
      </c>
      <c r="P339" s="7">
        <v>7493.68</v>
      </c>
      <c r="Q339" s="7">
        <v>0</v>
      </c>
      <c r="R339" s="7">
        <v>0</v>
      </c>
      <c r="S339" s="7">
        <v>0</v>
      </c>
      <c r="T339" s="7">
        <v>3981.1</v>
      </c>
      <c r="U339" s="7">
        <f t="shared" si="15"/>
        <v>-30.5</v>
      </c>
      <c r="V339" s="7">
        <f t="shared" si="16"/>
        <v>9654.0920000000006</v>
      </c>
      <c r="W339" s="4">
        <f t="shared" si="17"/>
        <v>0</v>
      </c>
      <c r="X339" s="7">
        <v>2.4065440223352281</v>
      </c>
      <c r="Y339" s="4">
        <v>0</v>
      </c>
      <c r="Z339" s="1">
        <v>-0.7602951440821617</v>
      </c>
    </row>
    <row r="340" spans="1:26" x14ac:dyDescent="0.25">
      <c r="A340" s="3">
        <v>45536</v>
      </c>
      <c r="B340" s="4">
        <v>4</v>
      </c>
      <c r="C340" s="26" t="s">
        <v>9</v>
      </c>
      <c r="D340" s="4" t="s">
        <v>6</v>
      </c>
      <c r="E340" s="5">
        <v>45536</v>
      </c>
      <c r="F340" s="4" t="s">
        <v>18</v>
      </c>
      <c r="G340" s="4">
        <v>54</v>
      </c>
      <c r="H340" s="4">
        <v>4</v>
      </c>
      <c r="I340" s="7">
        <v>1054.7</v>
      </c>
      <c r="J340" s="7">
        <v>0</v>
      </c>
      <c r="K340" s="7">
        <v>4017.8</v>
      </c>
      <c r="L340" s="7">
        <v>4017.8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3985.65</v>
      </c>
      <c r="U340" s="7">
        <f t="shared" si="15"/>
        <v>-32.150000000000091</v>
      </c>
      <c r="V340" s="7">
        <f t="shared" si="16"/>
        <v>0</v>
      </c>
      <c r="W340" s="4">
        <f t="shared" si="17"/>
        <v>0</v>
      </c>
      <c r="X340" s="7">
        <v>0</v>
      </c>
      <c r="Y340" s="4">
        <v>0</v>
      </c>
      <c r="Z340" s="1">
        <v>-0.80018915824580839</v>
      </c>
    </row>
    <row r="341" spans="1:26" x14ac:dyDescent="0.25">
      <c r="A341" s="3">
        <v>45536</v>
      </c>
      <c r="B341" s="4">
        <v>5</v>
      </c>
      <c r="C341" s="26" t="s">
        <v>8</v>
      </c>
      <c r="D341" s="4" t="s">
        <v>6</v>
      </c>
      <c r="E341" s="5">
        <v>45536</v>
      </c>
      <c r="F341" s="4" t="s">
        <v>18</v>
      </c>
      <c r="G341" s="4">
        <v>44</v>
      </c>
      <c r="H341" s="4">
        <v>13</v>
      </c>
      <c r="I341" s="7">
        <v>1054.7</v>
      </c>
      <c r="J341" s="7">
        <v>3983.69</v>
      </c>
      <c r="K341" s="7">
        <v>0</v>
      </c>
      <c r="L341" s="7">
        <v>3983.7</v>
      </c>
      <c r="M341" s="7">
        <v>0.73</v>
      </c>
      <c r="N341" s="7">
        <v>769.93100000000004</v>
      </c>
      <c r="O341" s="7">
        <v>0</v>
      </c>
      <c r="P341" s="7">
        <v>0</v>
      </c>
      <c r="Q341" s="7">
        <v>0</v>
      </c>
      <c r="R341" s="7">
        <v>17100</v>
      </c>
      <c r="S341" s="7">
        <v>61760</v>
      </c>
      <c r="T341" s="7">
        <v>3962.15</v>
      </c>
      <c r="U341" s="7">
        <f t="shared" si="15"/>
        <v>-21.549999999999727</v>
      </c>
      <c r="V341" s="7">
        <f t="shared" si="16"/>
        <v>79629.930999999997</v>
      </c>
      <c r="W341" s="4">
        <f t="shared" si="17"/>
        <v>79629.731110623281</v>
      </c>
      <c r="X341" s="7">
        <v>19.988937671009364</v>
      </c>
      <c r="Y341" s="7">
        <v>19.98893767100936</v>
      </c>
      <c r="Z341" s="1">
        <v>-0.54095438913572136</v>
      </c>
    </row>
    <row r="342" spans="1:26" x14ac:dyDescent="0.25">
      <c r="A342" s="3">
        <v>45536</v>
      </c>
      <c r="B342" s="4">
        <v>6</v>
      </c>
      <c r="C342" s="26" t="s">
        <v>5</v>
      </c>
      <c r="D342" s="4" t="s">
        <v>6</v>
      </c>
      <c r="E342" s="5">
        <v>45536</v>
      </c>
      <c r="F342" s="4" t="s">
        <v>19</v>
      </c>
      <c r="G342" s="4">
        <v>58</v>
      </c>
      <c r="H342" s="4">
        <v>0</v>
      </c>
      <c r="I342" s="7">
        <v>797.2</v>
      </c>
      <c r="J342" s="7">
        <v>0</v>
      </c>
      <c r="K342" s="7">
        <v>3904.4</v>
      </c>
      <c r="L342" s="7">
        <v>3904.4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3871.2</v>
      </c>
      <c r="U342" s="7">
        <f t="shared" si="15"/>
        <v>-33.200000000000273</v>
      </c>
      <c r="V342" s="7">
        <f t="shared" si="16"/>
        <v>0</v>
      </c>
      <c r="W342" s="4">
        <f t="shared" si="17"/>
        <v>0</v>
      </c>
      <c r="X342" s="7">
        <v>0</v>
      </c>
      <c r="Y342" s="4">
        <v>0</v>
      </c>
      <c r="Z342" s="1">
        <v>-0.85032271283680649</v>
      </c>
    </row>
    <row r="343" spans="1:26" x14ac:dyDescent="0.25">
      <c r="A343" s="3">
        <v>45536</v>
      </c>
      <c r="B343" s="4">
        <v>7</v>
      </c>
      <c r="C343" s="26" t="s">
        <v>8</v>
      </c>
      <c r="D343" s="4" t="s">
        <v>6</v>
      </c>
      <c r="E343" s="5">
        <v>45537</v>
      </c>
      <c r="F343" s="4" t="s">
        <v>20</v>
      </c>
      <c r="G343" s="4">
        <v>59</v>
      </c>
      <c r="H343" s="4">
        <v>0</v>
      </c>
      <c r="I343" s="7">
        <v>1054.7</v>
      </c>
      <c r="J343" s="7">
        <v>1643.05</v>
      </c>
      <c r="K343" s="7">
        <v>2515.4499999999998</v>
      </c>
      <c r="L343" s="7">
        <v>4158.5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8850</v>
      </c>
      <c r="S343" s="7">
        <v>15440</v>
      </c>
      <c r="T343" s="7">
        <v>4128.55</v>
      </c>
      <c r="U343" s="7">
        <f t="shared" si="15"/>
        <v>-29.949999999999818</v>
      </c>
      <c r="V343" s="7">
        <f t="shared" si="16"/>
        <v>24290</v>
      </c>
      <c r="W343" s="4">
        <f t="shared" si="17"/>
        <v>9597.1346639413241</v>
      </c>
      <c r="X343" s="7">
        <v>5.8410484549717445</v>
      </c>
      <c r="Y343" s="7">
        <v>5.8410484549717445</v>
      </c>
      <c r="Z343" s="1">
        <v>-0.72021161476493489</v>
      </c>
    </row>
    <row r="344" spans="1:26" x14ac:dyDescent="0.25">
      <c r="A344" s="3">
        <v>45536</v>
      </c>
      <c r="B344" s="4">
        <v>8</v>
      </c>
      <c r="C344" s="26" t="s">
        <v>8</v>
      </c>
      <c r="D344" s="4" t="s">
        <v>6</v>
      </c>
      <c r="E344" s="5">
        <v>45537</v>
      </c>
      <c r="F344" s="4" t="s">
        <v>18</v>
      </c>
      <c r="G344" s="4">
        <v>49</v>
      </c>
      <c r="H344" s="4">
        <v>9</v>
      </c>
      <c r="I344" s="7">
        <v>1054.7</v>
      </c>
      <c r="J344" s="7">
        <v>4049.95</v>
      </c>
      <c r="K344" s="7">
        <v>0</v>
      </c>
      <c r="L344" s="7">
        <v>4050</v>
      </c>
      <c r="M344" s="7">
        <v>11.06</v>
      </c>
      <c r="N344" s="7">
        <v>11664.982000000002</v>
      </c>
      <c r="O344" s="7">
        <v>0</v>
      </c>
      <c r="P344" s="7">
        <v>0</v>
      </c>
      <c r="Q344" s="7">
        <v>0</v>
      </c>
      <c r="R344" s="7">
        <v>17400</v>
      </c>
      <c r="S344" s="7">
        <v>46320</v>
      </c>
      <c r="T344" s="7">
        <v>4015.5</v>
      </c>
      <c r="U344" s="7">
        <f t="shared" si="15"/>
        <v>-34.5</v>
      </c>
      <c r="V344" s="7">
        <f t="shared" si="16"/>
        <v>75384.982000000004</v>
      </c>
      <c r="W344" s="4">
        <f t="shared" si="17"/>
        <v>75384.051321209889</v>
      </c>
      <c r="X344" s="7">
        <v>18.613575802469136</v>
      </c>
      <c r="Y344" s="7">
        <v>18.613575802469139</v>
      </c>
      <c r="Z344" s="1">
        <v>-0.85185185185185186</v>
      </c>
    </row>
    <row r="345" spans="1:26" x14ac:dyDescent="0.25">
      <c r="A345" s="3">
        <v>45536</v>
      </c>
      <c r="B345" s="4">
        <v>9</v>
      </c>
      <c r="C345" s="26" t="s">
        <v>14</v>
      </c>
      <c r="D345" s="4" t="s">
        <v>6</v>
      </c>
      <c r="E345" s="5">
        <v>45537</v>
      </c>
      <c r="F345" s="4" t="s">
        <v>19</v>
      </c>
      <c r="G345" s="4">
        <v>58</v>
      </c>
      <c r="H345" s="4">
        <v>0</v>
      </c>
      <c r="I345" s="7">
        <v>1054.7</v>
      </c>
      <c r="J345" s="7">
        <v>2955.6</v>
      </c>
      <c r="K345" s="7">
        <v>1129.4000000000001</v>
      </c>
      <c r="L345" s="7">
        <v>4085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17400</v>
      </c>
      <c r="S345" s="7">
        <v>24447</v>
      </c>
      <c r="T345" s="7">
        <v>4061.2999999999997</v>
      </c>
      <c r="U345" s="7">
        <f t="shared" si="15"/>
        <v>-23.700000000000273</v>
      </c>
      <c r="V345" s="7">
        <f t="shared" si="16"/>
        <v>41847</v>
      </c>
      <c r="W345" s="4">
        <f t="shared" si="17"/>
        <v>30277.354516523868</v>
      </c>
      <c r="X345" s="7">
        <v>10.244063647490821</v>
      </c>
      <c r="Y345" s="7">
        <v>10.244063647490821</v>
      </c>
      <c r="Z345" s="1">
        <v>-0.58017135862913771</v>
      </c>
    </row>
    <row r="346" spans="1:26" x14ac:dyDescent="0.25">
      <c r="A346" s="3">
        <v>45536</v>
      </c>
      <c r="B346" s="4">
        <v>10</v>
      </c>
      <c r="C346" s="26" t="s">
        <v>8</v>
      </c>
      <c r="D346" s="4" t="s">
        <v>6</v>
      </c>
      <c r="E346" s="5">
        <v>45538</v>
      </c>
      <c r="F346" s="4" t="s">
        <v>18</v>
      </c>
      <c r="G346" s="4">
        <v>39</v>
      </c>
      <c r="H346" s="4">
        <v>19</v>
      </c>
      <c r="I346" s="7">
        <v>1054.7</v>
      </c>
      <c r="J346" s="7">
        <v>4045.52</v>
      </c>
      <c r="K346" s="7">
        <v>0</v>
      </c>
      <c r="L346" s="7">
        <v>4045.5</v>
      </c>
      <c r="M346" s="7">
        <v>1.99</v>
      </c>
      <c r="N346" s="7">
        <v>2098.8530000000001</v>
      </c>
      <c r="O346" s="7">
        <v>0</v>
      </c>
      <c r="P346" s="7">
        <v>0</v>
      </c>
      <c r="Q346" s="7">
        <v>0</v>
      </c>
      <c r="R346" s="7">
        <v>17400</v>
      </c>
      <c r="S346" s="7">
        <v>46320</v>
      </c>
      <c r="T346" s="7">
        <v>4017.6</v>
      </c>
      <c r="U346" s="7">
        <f t="shared" si="15"/>
        <v>-27.900000000000091</v>
      </c>
      <c r="V346" s="7">
        <f t="shared" si="16"/>
        <v>65818.853000000003</v>
      </c>
      <c r="W346" s="4">
        <f t="shared" si="17"/>
        <v>65819.178392920527</v>
      </c>
      <c r="X346" s="7">
        <v>16.269646026449141</v>
      </c>
      <c r="Y346" s="7">
        <v>16.269646026449141</v>
      </c>
      <c r="Z346" s="1">
        <v>-0.68965517241379537</v>
      </c>
    </row>
    <row r="347" spans="1:26" x14ac:dyDescent="0.25">
      <c r="A347" s="3">
        <v>45536</v>
      </c>
      <c r="B347" s="4">
        <v>11</v>
      </c>
      <c r="C347" s="26" t="s">
        <v>9</v>
      </c>
      <c r="D347" s="4" t="s">
        <v>6</v>
      </c>
      <c r="E347" s="5">
        <v>45538</v>
      </c>
      <c r="F347" s="4" t="s">
        <v>18</v>
      </c>
      <c r="G347" s="4">
        <v>42</v>
      </c>
      <c r="H347" s="4">
        <v>16</v>
      </c>
      <c r="I347" s="7">
        <v>1054.7</v>
      </c>
      <c r="J347" s="7">
        <v>3990.1</v>
      </c>
      <c r="K347" s="7">
        <v>0</v>
      </c>
      <c r="L347" s="7">
        <v>3990.1</v>
      </c>
      <c r="M347" s="7">
        <v>2.83</v>
      </c>
      <c r="N347" s="7">
        <v>2984.8010000000004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3962.5</v>
      </c>
      <c r="U347" s="7">
        <f t="shared" si="15"/>
        <v>-27.599999999999909</v>
      </c>
      <c r="V347" s="7">
        <f t="shared" si="16"/>
        <v>2984.8010000000004</v>
      </c>
      <c r="W347" s="4">
        <f t="shared" si="17"/>
        <v>2984.8010000000004</v>
      </c>
      <c r="X347" s="7">
        <v>0.74805167790280958</v>
      </c>
      <c r="Y347" s="7">
        <v>0.74805167790280958</v>
      </c>
      <c r="Z347" s="1">
        <v>-0.69171198716823912</v>
      </c>
    </row>
    <row r="348" spans="1:26" x14ac:dyDescent="0.25">
      <c r="A348" s="3">
        <v>45536</v>
      </c>
      <c r="B348" s="4">
        <v>12</v>
      </c>
      <c r="C348" s="26" t="s">
        <v>8</v>
      </c>
      <c r="D348" s="4" t="s">
        <v>6</v>
      </c>
      <c r="E348" s="5">
        <v>45539</v>
      </c>
      <c r="F348" s="4" t="s">
        <v>18</v>
      </c>
      <c r="G348" s="4">
        <v>58</v>
      </c>
      <c r="H348" s="4">
        <v>0</v>
      </c>
      <c r="I348" s="7">
        <v>1054.7</v>
      </c>
      <c r="J348" s="7">
        <v>4033.8</v>
      </c>
      <c r="K348" s="7">
        <v>0</v>
      </c>
      <c r="L348" s="7">
        <v>4033.8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8700</v>
      </c>
      <c r="S348" s="7">
        <v>15440</v>
      </c>
      <c r="T348" s="7">
        <v>4001.5</v>
      </c>
      <c r="U348" s="7">
        <f t="shared" si="15"/>
        <v>-32.300000000000182</v>
      </c>
      <c r="V348" s="7">
        <f t="shared" si="16"/>
        <v>24140</v>
      </c>
      <c r="W348" s="4">
        <f t="shared" si="17"/>
        <v>24140</v>
      </c>
      <c r="X348" s="7">
        <v>5.9844315533739891</v>
      </c>
      <c r="Y348" s="7">
        <v>5.9844315533739891</v>
      </c>
      <c r="Z348" s="1">
        <v>-0.80073379939511569</v>
      </c>
    </row>
    <row r="349" spans="1:26" x14ac:dyDescent="0.25">
      <c r="A349" s="3">
        <v>45536</v>
      </c>
      <c r="B349" s="4">
        <v>13</v>
      </c>
      <c r="C349" s="26" t="s">
        <v>9</v>
      </c>
      <c r="D349" s="4" t="s">
        <v>6</v>
      </c>
      <c r="E349" s="5">
        <v>45539</v>
      </c>
      <c r="F349" s="4" t="s">
        <v>18</v>
      </c>
      <c r="G349" s="4">
        <v>45</v>
      </c>
      <c r="H349" s="4">
        <v>13</v>
      </c>
      <c r="I349" s="7">
        <v>1054.7</v>
      </c>
      <c r="J349" s="7">
        <v>3989.7</v>
      </c>
      <c r="K349" s="7">
        <v>0</v>
      </c>
      <c r="L349" s="7">
        <v>3989.7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3958.6</v>
      </c>
      <c r="U349" s="7">
        <f t="shared" si="15"/>
        <v>-31.099999999999909</v>
      </c>
      <c r="V349" s="7">
        <f t="shared" si="16"/>
        <v>0</v>
      </c>
      <c r="W349" s="4">
        <f t="shared" si="17"/>
        <v>0</v>
      </c>
      <c r="X349" s="7">
        <v>0</v>
      </c>
      <c r="Y349" s="7">
        <v>0</v>
      </c>
      <c r="Z349" s="1">
        <v>-0.77950723112013209</v>
      </c>
    </row>
    <row r="350" spans="1:26" x14ac:dyDescent="0.25">
      <c r="A350" s="3">
        <v>45536</v>
      </c>
      <c r="B350" s="4">
        <v>14</v>
      </c>
      <c r="C350" s="26" t="s">
        <v>14</v>
      </c>
      <c r="D350" s="4" t="s">
        <v>6</v>
      </c>
      <c r="E350" s="5">
        <v>45539</v>
      </c>
      <c r="F350" s="4" t="s">
        <v>18</v>
      </c>
      <c r="G350" s="4">
        <v>53</v>
      </c>
      <c r="H350" s="4">
        <v>5</v>
      </c>
      <c r="I350" s="7">
        <v>1054.7</v>
      </c>
      <c r="J350" s="7">
        <v>2734.61</v>
      </c>
      <c r="K350" s="7">
        <v>1333.87</v>
      </c>
      <c r="L350" s="7">
        <v>4068.5</v>
      </c>
      <c r="M350" s="7">
        <v>0.13</v>
      </c>
      <c r="N350" s="7">
        <v>137.11100000000002</v>
      </c>
      <c r="O350" s="7">
        <v>0</v>
      </c>
      <c r="P350" s="7">
        <v>0</v>
      </c>
      <c r="Q350" s="7">
        <v>0</v>
      </c>
      <c r="R350" s="7">
        <v>8700</v>
      </c>
      <c r="S350" s="7">
        <v>30880</v>
      </c>
      <c r="T350" s="7">
        <v>4031.45</v>
      </c>
      <c r="U350" s="7">
        <f t="shared" si="15"/>
        <v>-37.050000000000182</v>
      </c>
      <c r="V350" s="7">
        <f t="shared" si="16"/>
        <v>39717.110999999997</v>
      </c>
      <c r="W350" s="4">
        <f t="shared" si="17"/>
        <v>26695.541086815774</v>
      </c>
      <c r="X350" s="7">
        <v>9.762101757404448</v>
      </c>
      <c r="Y350" s="7">
        <v>9.7621017574044462</v>
      </c>
      <c r="Z350" s="1">
        <v>-0.91065503256728964</v>
      </c>
    </row>
    <row r="351" spans="1:26" x14ac:dyDescent="0.25">
      <c r="A351" s="3">
        <v>45536</v>
      </c>
      <c r="B351" s="4">
        <v>15</v>
      </c>
      <c r="C351" s="26" t="s">
        <v>8</v>
      </c>
      <c r="D351" s="4" t="s">
        <v>6</v>
      </c>
      <c r="E351" s="5">
        <v>45540</v>
      </c>
      <c r="F351" s="4" t="s">
        <v>18</v>
      </c>
      <c r="G351" s="4">
        <v>41</v>
      </c>
      <c r="H351" s="4">
        <v>17</v>
      </c>
      <c r="I351" s="7">
        <v>1054.7</v>
      </c>
      <c r="J351" s="7">
        <v>4059.42</v>
      </c>
      <c r="K351" s="7">
        <v>0</v>
      </c>
      <c r="L351" s="7">
        <v>4059.4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26100</v>
      </c>
      <c r="S351" s="7">
        <v>74627</v>
      </c>
      <c r="T351" s="7">
        <v>4025.7</v>
      </c>
      <c r="U351" s="7">
        <f t="shared" si="15"/>
        <v>-33.700000000000273</v>
      </c>
      <c r="V351" s="7">
        <f t="shared" si="16"/>
        <v>100727</v>
      </c>
      <c r="W351" s="4">
        <f t="shared" si="17"/>
        <v>100727.49626545796</v>
      </c>
      <c r="X351" s="7">
        <v>24.813272897472533</v>
      </c>
      <c r="Y351" s="7">
        <v>24.813272897472533</v>
      </c>
      <c r="Z351" s="1">
        <v>-0.83017194659309923</v>
      </c>
    </row>
    <row r="352" spans="1:26" x14ac:dyDescent="0.25">
      <c r="A352" s="3">
        <v>45536</v>
      </c>
      <c r="B352" s="4">
        <v>16</v>
      </c>
      <c r="C352" s="26" t="s">
        <v>9</v>
      </c>
      <c r="D352" s="4" t="s">
        <v>6</v>
      </c>
      <c r="E352" s="5">
        <v>45541</v>
      </c>
      <c r="F352" s="4" t="s">
        <v>18</v>
      </c>
      <c r="G352" s="4">
        <v>46</v>
      </c>
      <c r="H352" s="4">
        <v>12</v>
      </c>
      <c r="I352" s="7">
        <v>1054.7</v>
      </c>
      <c r="J352" s="7">
        <v>1998.81</v>
      </c>
      <c r="K352" s="7">
        <v>1984.74</v>
      </c>
      <c r="L352" s="7">
        <v>3983.6</v>
      </c>
      <c r="M352" s="7">
        <v>4.63</v>
      </c>
      <c r="N352" s="7">
        <v>4883.2610000000004</v>
      </c>
      <c r="O352" s="7">
        <v>0</v>
      </c>
      <c r="P352" s="7">
        <v>0</v>
      </c>
      <c r="Q352" s="7">
        <v>0</v>
      </c>
      <c r="R352" s="7">
        <v>17400</v>
      </c>
      <c r="S352" s="7">
        <v>97787</v>
      </c>
      <c r="T352" s="7">
        <v>3949.6499999999996</v>
      </c>
      <c r="U352" s="7">
        <f t="shared" si="15"/>
        <v>-33.950000000000273</v>
      </c>
      <c r="V352" s="7">
        <f t="shared" si="16"/>
        <v>120070.261</v>
      </c>
      <c r="W352" s="4">
        <f t="shared" si="17"/>
        <v>60246.419919020482</v>
      </c>
      <c r="X352" s="7">
        <v>30.141143940154635</v>
      </c>
      <c r="Y352" s="7">
        <v>30.141143940154635</v>
      </c>
      <c r="Z352" s="1">
        <v>-0.85224420122502942</v>
      </c>
    </row>
    <row r="353" spans="1:26" x14ac:dyDescent="0.25">
      <c r="A353" s="3">
        <v>45536</v>
      </c>
      <c r="B353" s="4">
        <v>17</v>
      </c>
      <c r="C353" s="26" t="s">
        <v>13</v>
      </c>
      <c r="D353" s="4" t="s">
        <v>6</v>
      </c>
      <c r="E353" s="5">
        <v>45541</v>
      </c>
      <c r="F353" s="4" t="s">
        <v>18</v>
      </c>
      <c r="G353" s="4">
        <v>43</v>
      </c>
      <c r="H353" s="4">
        <v>15</v>
      </c>
      <c r="I353" s="7">
        <v>1484</v>
      </c>
      <c r="J353" s="7">
        <v>1168.54</v>
      </c>
      <c r="K353" s="7">
        <v>2851.55</v>
      </c>
      <c r="L353" s="7">
        <v>4020.1</v>
      </c>
      <c r="M353" s="7">
        <v>3.59</v>
      </c>
      <c r="N353" s="7">
        <v>5327.5599999999995</v>
      </c>
      <c r="O353" s="7">
        <v>0</v>
      </c>
      <c r="P353" s="7">
        <v>0</v>
      </c>
      <c r="Q353" s="7">
        <v>0</v>
      </c>
      <c r="R353" s="7">
        <v>110040</v>
      </c>
      <c r="S353" s="7">
        <v>0</v>
      </c>
      <c r="T353" s="7">
        <v>3979.45</v>
      </c>
      <c r="U353" s="7">
        <f t="shared" si="15"/>
        <v>-40.650000000000091</v>
      </c>
      <c r="V353" s="7">
        <f t="shared" si="16"/>
        <v>115367.56</v>
      </c>
      <c r="W353" s="4">
        <f t="shared" si="17"/>
        <v>33534.391821695972</v>
      </c>
      <c r="X353" s="7">
        <v>28.697684137210516</v>
      </c>
      <c r="Y353" s="7">
        <v>28.697684137210512</v>
      </c>
      <c r="Z353" s="1">
        <v>-1.011168876396112</v>
      </c>
    </row>
    <row r="354" spans="1:26" x14ac:dyDescent="0.25">
      <c r="A354" s="3">
        <v>45536</v>
      </c>
      <c r="B354" s="4">
        <v>18</v>
      </c>
      <c r="C354" s="26" t="s">
        <v>8</v>
      </c>
      <c r="D354" s="4" t="s">
        <v>6</v>
      </c>
      <c r="E354" s="5">
        <v>45542</v>
      </c>
      <c r="F354" s="4" t="s">
        <v>20</v>
      </c>
      <c r="G354" s="4">
        <v>59</v>
      </c>
      <c r="H354" s="4">
        <v>0</v>
      </c>
      <c r="I354" s="7">
        <v>1054.7</v>
      </c>
      <c r="J354" s="7">
        <v>4182.5</v>
      </c>
      <c r="K354" s="7">
        <v>0</v>
      </c>
      <c r="L354" s="7">
        <v>4182.5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17700</v>
      </c>
      <c r="S354" s="7">
        <v>47864</v>
      </c>
      <c r="T354" s="7">
        <v>4156.1499999999996</v>
      </c>
      <c r="U354" s="7">
        <f t="shared" si="15"/>
        <v>-26.350000000000364</v>
      </c>
      <c r="V354" s="7">
        <f t="shared" si="16"/>
        <v>65564</v>
      </c>
      <c r="W354" s="4">
        <f t="shared" si="17"/>
        <v>65564</v>
      </c>
      <c r="X354" s="7">
        <v>15.675791990436341</v>
      </c>
      <c r="Y354" s="7">
        <v>15.675791990436341</v>
      </c>
      <c r="Z354" s="1">
        <v>-0.63000597728632068</v>
      </c>
    </row>
    <row r="355" spans="1:26" x14ac:dyDescent="0.25">
      <c r="A355" s="3">
        <v>45536</v>
      </c>
      <c r="B355" s="4">
        <v>19</v>
      </c>
      <c r="C355" s="26" t="s">
        <v>14</v>
      </c>
      <c r="D355" s="4" t="s">
        <v>6</v>
      </c>
      <c r="E355" s="5">
        <v>45542</v>
      </c>
      <c r="F355" s="4" t="s">
        <v>18</v>
      </c>
      <c r="G355" s="4">
        <v>43</v>
      </c>
      <c r="H355" s="4">
        <v>15</v>
      </c>
      <c r="I355" s="7">
        <v>1054.7</v>
      </c>
      <c r="J355" s="7">
        <v>2028.75</v>
      </c>
      <c r="K355" s="7">
        <v>2023.08</v>
      </c>
      <c r="L355" s="7">
        <v>4051.8</v>
      </c>
      <c r="M355" s="7">
        <v>0.13</v>
      </c>
      <c r="N355" s="7">
        <v>137.11100000000002</v>
      </c>
      <c r="O355" s="7">
        <v>0</v>
      </c>
      <c r="P355" s="7">
        <v>0</v>
      </c>
      <c r="Q355" s="7">
        <v>0</v>
      </c>
      <c r="R355" s="7">
        <v>17400</v>
      </c>
      <c r="S355" s="7">
        <v>25734</v>
      </c>
      <c r="T355" s="7">
        <v>4020.65</v>
      </c>
      <c r="U355" s="7">
        <f t="shared" si="15"/>
        <v>-31.150000000000091</v>
      </c>
      <c r="V355" s="7">
        <f t="shared" si="16"/>
        <v>43271.110999999997</v>
      </c>
      <c r="W355" s="4">
        <f t="shared" si="17"/>
        <v>21665.992013734634</v>
      </c>
      <c r="X355" s="7">
        <v>10.679478503381212</v>
      </c>
      <c r="Y355" s="7">
        <v>10.679478503381212</v>
      </c>
      <c r="Z355" s="1">
        <v>-0.76879411619527349</v>
      </c>
    </row>
    <row r="356" spans="1:26" x14ac:dyDescent="0.25">
      <c r="A356" s="3">
        <v>45536</v>
      </c>
      <c r="B356" s="4">
        <v>20</v>
      </c>
      <c r="C356" s="26" t="s">
        <v>8</v>
      </c>
      <c r="D356" s="4" t="s">
        <v>6</v>
      </c>
      <c r="E356" s="5">
        <v>45542</v>
      </c>
      <c r="F356" s="4" t="s">
        <v>20</v>
      </c>
      <c r="G356" s="4">
        <v>59</v>
      </c>
      <c r="H356" s="4">
        <v>0</v>
      </c>
      <c r="I356" s="7">
        <v>1054.7</v>
      </c>
      <c r="J356" s="7">
        <v>4123.8999999999996</v>
      </c>
      <c r="K356" s="7">
        <v>0</v>
      </c>
      <c r="L356" s="7">
        <v>4123.8999999999996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8850</v>
      </c>
      <c r="S356" s="7">
        <v>15440</v>
      </c>
      <c r="T356" s="7">
        <v>4098.75</v>
      </c>
      <c r="U356" s="7">
        <f t="shared" si="15"/>
        <v>-25.149999999999636</v>
      </c>
      <c r="V356" s="7">
        <f t="shared" si="16"/>
        <v>24290</v>
      </c>
      <c r="W356" s="4">
        <f t="shared" si="17"/>
        <v>24290</v>
      </c>
      <c r="X356" s="7">
        <v>5.890055529959505</v>
      </c>
      <c r="Y356" s="7">
        <v>5.890055529959505</v>
      </c>
      <c r="Z356" s="1">
        <v>-0.60985959892334052</v>
      </c>
    </row>
    <row r="357" spans="1:26" x14ac:dyDescent="0.25">
      <c r="A357" s="3">
        <v>45536</v>
      </c>
      <c r="B357" s="4">
        <v>21</v>
      </c>
      <c r="C357" s="26" t="s">
        <v>8</v>
      </c>
      <c r="D357" s="4" t="s">
        <v>6</v>
      </c>
      <c r="E357" s="5">
        <v>45543</v>
      </c>
      <c r="F357" s="4" t="s">
        <v>18</v>
      </c>
      <c r="G357" s="4">
        <v>43</v>
      </c>
      <c r="H357" s="4">
        <v>15</v>
      </c>
      <c r="I357" s="7">
        <v>1054.7</v>
      </c>
      <c r="J357" s="7">
        <v>4025.1</v>
      </c>
      <c r="K357" s="7">
        <v>0</v>
      </c>
      <c r="L357" s="7">
        <v>4025.1</v>
      </c>
      <c r="M357" s="7">
        <v>9.43</v>
      </c>
      <c r="N357" s="7">
        <v>9945.8209999999999</v>
      </c>
      <c r="O357" s="7">
        <v>0</v>
      </c>
      <c r="P357" s="7">
        <v>0</v>
      </c>
      <c r="Q357" s="7">
        <v>0</v>
      </c>
      <c r="R357" s="7">
        <v>17400</v>
      </c>
      <c r="S357" s="7">
        <v>61760</v>
      </c>
      <c r="T357" s="7">
        <v>3994.85</v>
      </c>
      <c r="U357" s="7">
        <f t="shared" si="15"/>
        <v>-30.25</v>
      </c>
      <c r="V357" s="7">
        <f t="shared" si="16"/>
        <v>89105.820999999996</v>
      </c>
      <c r="W357" s="4">
        <f t="shared" si="17"/>
        <v>89105.820999999996</v>
      </c>
      <c r="X357" s="7">
        <v>22.13754217286527</v>
      </c>
      <c r="Y357" s="7">
        <v>22.13754217286527</v>
      </c>
      <c r="Z357" s="1">
        <v>-0.75153412337581671</v>
      </c>
    </row>
    <row r="358" spans="1:26" x14ac:dyDescent="0.25">
      <c r="A358" s="3">
        <v>45536</v>
      </c>
      <c r="B358" s="4">
        <v>22</v>
      </c>
      <c r="C358" s="26" t="s">
        <v>5</v>
      </c>
      <c r="D358" s="4" t="s">
        <v>6</v>
      </c>
      <c r="E358" s="5">
        <v>45544</v>
      </c>
      <c r="F358" s="4" t="s">
        <v>18</v>
      </c>
      <c r="G358" s="4">
        <v>37</v>
      </c>
      <c r="H358" s="4">
        <v>22</v>
      </c>
      <c r="I358" s="7">
        <v>926</v>
      </c>
      <c r="J358" s="7">
        <v>0</v>
      </c>
      <c r="K358" s="7">
        <v>4135.7</v>
      </c>
      <c r="L358" s="7">
        <v>4135.7</v>
      </c>
      <c r="M358" s="7">
        <v>6.25</v>
      </c>
      <c r="N358" s="7">
        <v>5787.5</v>
      </c>
      <c r="O358" s="7">
        <v>71.2</v>
      </c>
      <c r="P358" s="7">
        <v>65931.200000000012</v>
      </c>
      <c r="Q358" s="7">
        <v>0</v>
      </c>
      <c r="R358" s="7">
        <v>0</v>
      </c>
      <c r="S358" s="7">
        <v>134547</v>
      </c>
      <c r="T358" s="7">
        <v>4098.8999999999996</v>
      </c>
      <c r="U358" s="7">
        <f t="shared" si="15"/>
        <v>-36.800000000000182</v>
      </c>
      <c r="V358" s="7">
        <f t="shared" si="16"/>
        <v>206265.7</v>
      </c>
      <c r="W358" s="4">
        <f t="shared" si="17"/>
        <v>0</v>
      </c>
      <c r="X358" s="7">
        <v>49.874434799429366</v>
      </c>
      <c r="Y358" s="4">
        <v>0</v>
      </c>
      <c r="Z358" s="1">
        <v>-0.88981309089151017</v>
      </c>
    </row>
    <row r="359" spans="1:26" x14ac:dyDescent="0.25">
      <c r="A359" s="3">
        <v>45536</v>
      </c>
      <c r="B359" s="4">
        <v>23</v>
      </c>
      <c r="C359" s="26" t="s">
        <v>8</v>
      </c>
      <c r="D359" s="4" t="s">
        <v>6</v>
      </c>
      <c r="E359" s="5">
        <v>45544</v>
      </c>
      <c r="F359" s="4" t="s">
        <v>20</v>
      </c>
      <c r="G359" s="4">
        <v>59</v>
      </c>
      <c r="H359" s="4">
        <v>0</v>
      </c>
      <c r="I359" s="7">
        <v>1054.7</v>
      </c>
      <c r="J359" s="7">
        <v>4101.1000000000004</v>
      </c>
      <c r="K359" s="7">
        <v>0</v>
      </c>
      <c r="L359" s="7">
        <v>4101.1000000000004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8850</v>
      </c>
      <c r="S359" s="7">
        <v>15440</v>
      </c>
      <c r="T359" s="7">
        <v>4073.2</v>
      </c>
      <c r="U359" s="7">
        <f t="shared" si="15"/>
        <v>-27.900000000000546</v>
      </c>
      <c r="V359" s="7">
        <f t="shared" si="16"/>
        <v>24290</v>
      </c>
      <c r="W359" s="4">
        <f t="shared" si="17"/>
        <v>24290</v>
      </c>
      <c r="X359" s="7">
        <v>5.9228011996781342</v>
      </c>
      <c r="Y359" s="7">
        <v>5.9228011996781342</v>
      </c>
      <c r="Z359" s="1">
        <v>-0.68030528394822232</v>
      </c>
    </row>
    <row r="360" spans="1:26" x14ac:dyDescent="0.25">
      <c r="A360" s="3">
        <v>45536</v>
      </c>
      <c r="B360" s="4">
        <v>24</v>
      </c>
      <c r="C360" s="26" t="s">
        <v>14</v>
      </c>
      <c r="D360" s="4" t="s">
        <v>6</v>
      </c>
      <c r="E360" s="5">
        <v>45544</v>
      </c>
      <c r="F360" s="4" t="s">
        <v>18</v>
      </c>
      <c r="G360" s="4">
        <v>45</v>
      </c>
      <c r="H360" s="4">
        <v>12</v>
      </c>
      <c r="I360" s="7">
        <v>1054.7</v>
      </c>
      <c r="J360" s="7">
        <v>2219.89</v>
      </c>
      <c r="K360" s="7">
        <v>1730.92</v>
      </c>
      <c r="L360" s="7">
        <v>3950.8</v>
      </c>
      <c r="M360" s="7">
        <v>8.7100000000000009</v>
      </c>
      <c r="N360" s="7">
        <v>9186.4370000000017</v>
      </c>
      <c r="O360" s="7">
        <v>0</v>
      </c>
      <c r="P360" s="7">
        <v>0</v>
      </c>
      <c r="Q360" s="7">
        <v>0</v>
      </c>
      <c r="R360" s="7">
        <v>8550</v>
      </c>
      <c r="S360" s="7">
        <v>20587</v>
      </c>
      <c r="T360" s="7">
        <v>3920</v>
      </c>
      <c r="U360" s="7">
        <f t="shared" si="15"/>
        <v>-30.800000000000182</v>
      </c>
      <c r="V360" s="7">
        <f t="shared" si="16"/>
        <v>38323.437000000005</v>
      </c>
      <c r="W360" s="4">
        <f t="shared" si="17"/>
        <v>21533.313395244</v>
      </c>
      <c r="X360" s="7">
        <v>9.7001713576997073</v>
      </c>
      <c r="Y360" s="7">
        <v>9.7001713576997073</v>
      </c>
      <c r="Z360" s="1">
        <v>-0.77958894401134404</v>
      </c>
    </row>
    <row r="361" spans="1:26" x14ac:dyDescent="0.25">
      <c r="A361" s="3">
        <v>45536</v>
      </c>
      <c r="B361" s="4">
        <v>25</v>
      </c>
      <c r="C361" s="26" t="s">
        <v>5</v>
      </c>
      <c r="D361" s="4" t="s">
        <v>6</v>
      </c>
      <c r="E361" s="5">
        <v>45545</v>
      </c>
      <c r="F361" s="4" t="s">
        <v>18</v>
      </c>
      <c r="G361" s="4">
        <v>49</v>
      </c>
      <c r="H361" s="4">
        <v>8</v>
      </c>
      <c r="I361" s="7">
        <v>926</v>
      </c>
      <c r="J361" s="7">
        <v>0</v>
      </c>
      <c r="K361" s="7">
        <v>3961.2</v>
      </c>
      <c r="L361" s="7">
        <v>3961.2</v>
      </c>
      <c r="M361" s="7">
        <v>11.14</v>
      </c>
      <c r="N361" s="7">
        <v>10315.640000000001</v>
      </c>
      <c r="O361" s="7">
        <v>17.8</v>
      </c>
      <c r="P361" s="7">
        <v>8241.4</v>
      </c>
      <c r="Q361" s="7">
        <v>0</v>
      </c>
      <c r="R361" s="7">
        <v>0</v>
      </c>
      <c r="S361" s="7">
        <v>0</v>
      </c>
      <c r="T361" s="7">
        <v>3936.6</v>
      </c>
      <c r="U361" s="7">
        <f t="shared" si="15"/>
        <v>-24.599999999999909</v>
      </c>
      <c r="V361" s="7">
        <f t="shared" si="16"/>
        <v>18557.04</v>
      </c>
      <c r="W361" s="4">
        <f t="shared" si="17"/>
        <v>0</v>
      </c>
      <c r="X361" s="7">
        <v>4.6847016055740687</v>
      </c>
      <c r="Y361" s="4">
        <v>0</v>
      </c>
      <c r="Z361" s="1">
        <v>-0.62102393214177298</v>
      </c>
    </row>
    <row r="362" spans="1:26" x14ac:dyDescent="0.25">
      <c r="A362" s="3">
        <v>45536</v>
      </c>
      <c r="B362" s="4">
        <v>26</v>
      </c>
      <c r="C362" s="26" t="s">
        <v>8</v>
      </c>
      <c r="D362" s="4" t="s">
        <v>6</v>
      </c>
      <c r="E362" s="5">
        <v>45545</v>
      </c>
      <c r="F362" s="4" t="s">
        <v>20</v>
      </c>
      <c r="G362" s="4">
        <v>59</v>
      </c>
      <c r="H362" s="4">
        <v>0</v>
      </c>
      <c r="I362" s="7">
        <v>1054.7</v>
      </c>
      <c r="J362" s="7">
        <v>4117.6000000000004</v>
      </c>
      <c r="K362" s="7">
        <v>0</v>
      </c>
      <c r="L362" s="7">
        <v>4117.6000000000004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8850</v>
      </c>
      <c r="S362" s="7">
        <v>30880</v>
      </c>
      <c r="T362" s="7">
        <v>4096.1499999999996</v>
      </c>
      <c r="U362" s="7">
        <f t="shared" si="15"/>
        <v>-21.450000000000728</v>
      </c>
      <c r="V362" s="7">
        <f t="shared" si="16"/>
        <v>39730</v>
      </c>
      <c r="W362" s="4">
        <f t="shared" si="17"/>
        <v>39730</v>
      </c>
      <c r="X362" s="7">
        <v>9.6488245579949474</v>
      </c>
      <c r="Y362" s="7">
        <v>9.6488245579949474</v>
      </c>
      <c r="Z362" s="1">
        <v>-0.52093452496601722</v>
      </c>
    </row>
    <row r="363" spans="1:26" x14ac:dyDescent="0.25">
      <c r="A363" s="3">
        <v>45536</v>
      </c>
      <c r="B363" s="4">
        <v>27</v>
      </c>
      <c r="C363" s="26" t="s">
        <v>9</v>
      </c>
      <c r="D363" s="4" t="s">
        <v>6</v>
      </c>
      <c r="E363" s="5">
        <v>45546</v>
      </c>
      <c r="F363" s="4" t="s">
        <v>18</v>
      </c>
      <c r="G363" s="4">
        <v>47</v>
      </c>
      <c r="H363" s="4">
        <v>11</v>
      </c>
      <c r="I363" s="7">
        <v>1054.7</v>
      </c>
      <c r="J363" s="7">
        <v>3964.09</v>
      </c>
      <c r="K363" s="7">
        <v>0</v>
      </c>
      <c r="L363" s="7">
        <v>3964.1</v>
      </c>
      <c r="M363" s="7">
        <v>0.75</v>
      </c>
      <c r="N363" s="7">
        <v>791.02500000000009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3929.3</v>
      </c>
      <c r="U363" s="7">
        <f t="shared" si="15"/>
        <v>-34.799999999999727</v>
      </c>
      <c r="V363" s="7">
        <f t="shared" si="16"/>
        <v>791.02500000000009</v>
      </c>
      <c r="W363" s="4">
        <f t="shared" si="17"/>
        <v>791.02300452814006</v>
      </c>
      <c r="X363" s="7">
        <v>0.19954718599429885</v>
      </c>
      <c r="Y363" s="7">
        <v>0.19954718599429883</v>
      </c>
      <c r="Z363" s="1">
        <v>-0.87787896369919349</v>
      </c>
    </row>
    <row r="364" spans="1:26" x14ac:dyDescent="0.25">
      <c r="A364" s="3">
        <v>45536</v>
      </c>
      <c r="B364" s="4">
        <v>28</v>
      </c>
      <c r="C364" s="26" t="s">
        <v>8</v>
      </c>
      <c r="D364" s="4" t="s">
        <v>6</v>
      </c>
      <c r="E364" s="5">
        <v>45546</v>
      </c>
      <c r="F364" s="4" t="s">
        <v>20</v>
      </c>
      <c r="G364" s="4">
        <v>59</v>
      </c>
      <c r="H364" s="4">
        <v>0</v>
      </c>
      <c r="I364" s="7">
        <v>1054.7</v>
      </c>
      <c r="J364" s="7">
        <v>0</v>
      </c>
      <c r="K364" s="7">
        <v>4126.5</v>
      </c>
      <c r="L364" s="7">
        <v>4126.5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17700</v>
      </c>
      <c r="S364" s="7">
        <v>37056</v>
      </c>
      <c r="T364" s="7">
        <v>4096.75</v>
      </c>
      <c r="U364" s="7">
        <f t="shared" si="15"/>
        <v>-29.75</v>
      </c>
      <c r="V364" s="7">
        <f t="shared" si="16"/>
        <v>54756</v>
      </c>
      <c r="W364" s="4">
        <f t="shared" si="17"/>
        <v>0</v>
      </c>
      <c r="X364" s="7">
        <v>13.269356597600872</v>
      </c>
      <c r="Y364" s="4">
        <v>0</v>
      </c>
      <c r="Z364" s="1">
        <v>-0.72094995759117897</v>
      </c>
    </row>
    <row r="365" spans="1:26" x14ac:dyDescent="0.25">
      <c r="A365" s="3">
        <v>45536</v>
      </c>
      <c r="B365" s="4">
        <v>29</v>
      </c>
      <c r="C365" s="26" t="s">
        <v>9</v>
      </c>
      <c r="D365" s="4" t="s">
        <v>6</v>
      </c>
      <c r="E365" s="5">
        <v>45548</v>
      </c>
      <c r="F365" s="4" t="s">
        <v>18</v>
      </c>
      <c r="G365" s="4">
        <v>41</v>
      </c>
      <c r="H365" s="4">
        <v>17</v>
      </c>
      <c r="I365" s="7">
        <v>1054.7</v>
      </c>
      <c r="J365" s="7">
        <v>746.92</v>
      </c>
      <c r="K365" s="7">
        <v>3223.82</v>
      </c>
      <c r="L365" s="7">
        <v>3970.7</v>
      </c>
      <c r="M365" s="7">
        <v>5.26</v>
      </c>
      <c r="N365" s="7">
        <v>5547.7219999999998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3940.5</v>
      </c>
      <c r="U365" s="7">
        <f t="shared" si="15"/>
        <v>-30.199999999999818</v>
      </c>
      <c r="V365" s="7">
        <f t="shared" si="16"/>
        <v>5547.7219999999998</v>
      </c>
      <c r="W365" s="4">
        <f t="shared" si="17"/>
        <v>1043.5702813710427</v>
      </c>
      <c r="X365" s="7">
        <v>1.3971647316594051</v>
      </c>
      <c r="Y365" s="7">
        <v>1.3971647316594049</v>
      </c>
      <c r="Z365" s="1">
        <v>-0.76057118392222578</v>
      </c>
    </row>
    <row r="366" spans="1:26" x14ac:dyDescent="0.25">
      <c r="A366" s="3">
        <v>45536</v>
      </c>
      <c r="B366" s="4">
        <v>30</v>
      </c>
      <c r="C366" s="26" t="s">
        <v>8</v>
      </c>
      <c r="D366" s="4" t="s">
        <v>6</v>
      </c>
      <c r="E366" s="5">
        <v>45548</v>
      </c>
      <c r="F366" s="4" t="s">
        <v>18</v>
      </c>
      <c r="G366" s="4">
        <v>43</v>
      </c>
      <c r="H366" s="4">
        <v>15</v>
      </c>
      <c r="I366" s="7">
        <v>1054.7</v>
      </c>
      <c r="J366" s="7">
        <v>3981.71</v>
      </c>
      <c r="K366" s="7">
        <v>0</v>
      </c>
      <c r="L366" s="7">
        <v>3981.7</v>
      </c>
      <c r="M366" s="7">
        <v>27.68</v>
      </c>
      <c r="N366" s="7">
        <v>29194.096000000001</v>
      </c>
      <c r="O366" s="7">
        <v>0</v>
      </c>
      <c r="P366" s="7">
        <v>0</v>
      </c>
      <c r="Q366" s="7">
        <v>0</v>
      </c>
      <c r="R366" s="7">
        <v>8700</v>
      </c>
      <c r="S366" s="7">
        <v>15440</v>
      </c>
      <c r="T366" s="7">
        <v>3948.65</v>
      </c>
      <c r="U366" s="7">
        <f t="shared" si="15"/>
        <v>-33.049999999999727</v>
      </c>
      <c r="V366" s="7">
        <f t="shared" si="16"/>
        <v>53334.096000000005</v>
      </c>
      <c r="W366" s="4">
        <f t="shared" si="17"/>
        <v>53334.229948052343</v>
      </c>
      <c r="X366" s="7">
        <v>13.394805233945302</v>
      </c>
      <c r="Y366" s="7">
        <v>13.3948052339453</v>
      </c>
      <c r="Z366" s="1">
        <v>-0.83004746716226052</v>
      </c>
    </row>
    <row r="367" spans="1:26" x14ac:dyDescent="0.25">
      <c r="A367" s="3">
        <v>45536</v>
      </c>
      <c r="B367" s="4">
        <v>31</v>
      </c>
      <c r="C367" s="26" t="s">
        <v>5</v>
      </c>
      <c r="D367" s="4" t="s">
        <v>6</v>
      </c>
      <c r="E367" s="5">
        <v>45549</v>
      </c>
      <c r="F367" s="4" t="s">
        <v>19</v>
      </c>
      <c r="G367" s="4">
        <v>58</v>
      </c>
      <c r="H367" s="4">
        <v>0</v>
      </c>
      <c r="I367" s="7">
        <v>926</v>
      </c>
      <c r="J367" s="7">
        <v>0</v>
      </c>
      <c r="K367" s="7">
        <v>4125.6000000000004</v>
      </c>
      <c r="L367" s="7">
        <v>4125.6000000000004</v>
      </c>
      <c r="M367" s="7">
        <v>0</v>
      </c>
      <c r="N367" s="7">
        <v>0</v>
      </c>
      <c r="O367" s="7">
        <v>88.2</v>
      </c>
      <c r="P367" s="7">
        <v>81673.200000000012</v>
      </c>
      <c r="Q367" s="7">
        <v>0</v>
      </c>
      <c r="R367" s="7">
        <v>0</v>
      </c>
      <c r="S367" s="7">
        <v>0</v>
      </c>
      <c r="T367" s="7">
        <v>4096.3</v>
      </c>
      <c r="U367" s="7">
        <f t="shared" si="15"/>
        <v>-29.300000000000182</v>
      </c>
      <c r="V367" s="7">
        <f t="shared" si="16"/>
        <v>81673.200000000012</v>
      </c>
      <c r="W367" s="4">
        <f t="shared" si="17"/>
        <v>0</v>
      </c>
      <c r="X367" s="7">
        <v>19.79668411867365</v>
      </c>
      <c r="Y367" s="4">
        <v>0</v>
      </c>
      <c r="Z367" s="1">
        <v>-0.71019972852434021</v>
      </c>
    </row>
    <row r="368" spans="1:26" x14ac:dyDescent="0.25">
      <c r="A368" s="3">
        <v>45536</v>
      </c>
      <c r="B368" s="4">
        <v>32</v>
      </c>
      <c r="C368" s="26" t="s">
        <v>13</v>
      </c>
      <c r="D368" s="4" t="s">
        <v>6</v>
      </c>
      <c r="E368" s="5">
        <v>45549</v>
      </c>
      <c r="F368" s="4" t="s">
        <v>18</v>
      </c>
      <c r="G368" s="4">
        <v>49</v>
      </c>
      <c r="H368" s="4">
        <v>10</v>
      </c>
      <c r="I368" s="7">
        <v>1054.7</v>
      </c>
      <c r="J368" s="7">
        <v>2046.8</v>
      </c>
      <c r="K368" s="7">
        <v>2103.94</v>
      </c>
      <c r="L368" s="7">
        <v>4150.7</v>
      </c>
      <c r="M368" s="7">
        <v>2.06</v>
      </c>
      <c r="N368" s="7">
        <v>2172.6820000000002</v>
      </c>
      <c r="O368" s="7">
        <v>0</v>
      </c>
      <c r="P368" s="7">
        <v>0</v>
      </c>
      <c r="Q368" s="7">
        <v>0</v>
      </c>
      <c r="R368" s="7">
        <v>26550</v>
      </c>
      <c r="S368" s="7">
        <v>92640</v>
      </c>
      <c r="T368" s="7">
        <v>4100.5</v>
      </c>
      <c r="U368" s="7">
        <f t="shared" si="15"/>
        <v>-50.199999999999818</v>
      </c>
      <c r="V368" s="7">
        <f t="shared" si="16"/>
        <v>121362.682</v>
      </c>
      <c r="W368" s="4">
        <f t="shared" si="17"/>
        <v>59846.565041462891</v>
      </c>
      <c r="X368" s="7">
        <v>29.239087864697524</v>
      </c>
      <c r="Y368" s="7">
        <v>29.239087864697524</v>
      </c>
      <c r="Z368" s="1">
        <v>-1.2094345532078883</v>
      </c>
    </row>
    <row r="369" spans="1:26" x14ac:dyDescent="0.25">
      <c r="A369" s="3">
        <v>45536</v>
      </c>
      <c r="B369" s="4">
        <v>33</v>
      </c>
      <c r="C369" s="26" t="s">
        <v>14</v>
      </c>
      <c r="D369" s="4" t="s">
        <v>6</v>
      </c>
      <c r="E369" s="5">
        <v>45549</v>
      </c>
      <c r="F369" s="4" t="s">
        <v>18</v>
      </c>
      <c r="G369" s="4">
        <v>53</v>
      </c>
      <c r="H369" s="4">
        <v>6</v>
      </c>
      <c r="I369" s="7">
        <v>1054.7</v>
      </c>
      <c r="J369" s="7">
        <v>2596.19</v>
      </c>
      <c r="K369" s="7">
        <v>1533.13</v>
      </c>
      <c r="L369" s="7">
        <v>4129.3</v>
      </c>
      <c r="M369" s="7">
        <v>0.13</v>
      </c>
      <c r="N369" s="7">
        <v>137.11100000000002</v>
      </c>
      <c r="O369" s="7">
        <v>0</v>
      </c>
      <c r="P369" s="7">
        <v>0</v>
      </c>
      <c r="Q369" s="7">
        <v>0</v>
      </c>
      <c r="R369" s="7">
        <v>26550</v>
      </c>
      <c r="S369" s="7">
        <v>25734</v>
      </c>
      <c r="T369" s="7">
        <v>4105</v>
      </c>
      <c r="U369" s="7">
        <f t="shared" si="15"/>
        <v>-24.300000000000182</v>
      </c>
      <c r="V369" s="7">
        <f t="shared" si="16"/>
        <v>52421.110999999997</v>
      </c>
      <c r="W369" s="4">
        <f t="shared" si="17"/>
        <v>32958.410424791124</v>
      </c>
      <c r="X369" s="7">
        <v>12.694914634441671</v>
      </c>
      <c r="Y369" s="7">
        <v>12.694914634441671</v>
      </c>
      <c r="Z369" s="1">
        <v>-0.58847746591432393</v>
      </c>
    </row>
    <row r="370" spans="1:26" x14ac:dyDescent="0.25">
      <c r="A370" s="3">
        <v>45536</v>
      </c>
      <c r="B370" s="4">
        <v>34</v>
      </c>
      <c r="C370" s="26" t="s">
        <v>5</v>
      </c>
      <c r="D370" s="4" t="s">
        <v>6</v>
      </c>
      <c r="E370" s="5">
        <v>45550</v>
      </c>
      <c r="F370" s="4" t="s">
        <v>19</v>
      </c>
      <c r="G370" s="4">
        <v>55</v>
      </c>
      <c r="H370" s="4">
        <v>0</v>
      </c>
      <c r="I370" s="7">
        <v>926</v>
      </c>
      <c r="J370" s="7">
        <v>0</v>
      </c>
      <c r="K370" s="7">
        <v>3919.6</v>
      </c>
      <c r="L370" s="7">
        <v>3919.6</v>
      </c>
      <c r="M370" s="7">
        <v>0</v>
      </c>
      <c r="N370" s="7">
        <v>0</v>
      </c>
      <c r="O370" s="7">
        <v>89.4</v>
      </c>
      <c r="P370" s="7">
        <v>82784.399999999994</v>
      </c>
      <c r="Q370" s="7">
        <v>0</v>
      </c>
      <c r="R370" s="7">
        <v>0</v>
      </c>
      <c r="S370" s="7">
        <v>0</v>
      </c>
      <c r="T370" s="7">
        <v>3876.45</v>
      </c>
      <c r="U370" s="7">
        <f t="shared" si="15"/>
        <v>-43.150000000000091</v>
      </c>
      <c r="V370" s="7">
        <f t="shared" si="16"/>
        <v>82784.399999999994</v>
      </c>
      <c r="W370" s="4">
        <f t="shared" si="17"/>
        <v>0</v>
      </c>
      <c r="X370" s="7">
        <v>21.120624553525868</v>
      </c>
      <c r="Y370" s="4">
        <v>0</v>
      </c>
      <c r="Z370" s="1">
        <v>-1.1008776405755714</v>
      </c>
    </row>
    <row r="371" spans="1:26" x14ac:dyDescent="0.25">
      <c r="A371" s="3">
        <v>45536</v>
      </c>
      <c r="B371" s="4">
        <v>35</v>
      </c>
      <c r="C371" s="26" t="s">
        <v>5</v>
      </c>
      <c r="D371" s="4" t="s">
        <v>6</v>
      </c>
      <c r="E371" s="5">
        <v>45551</v>
      </c>
      <c r="F371" s="4" t="s">
        <v>18</v>
      </c>
      <c r="G371" s="4">
        <v>46</v>
      </c>
      <c r="H371" s="4">
        <v>12</v>
      </c>
      <c r="I371" s="7">
        <v>926</v>
      </c>
      <c r="J371" s="7">
        <v>0</v>
      </c>
      <c r="K371" s="7">
        <v>3947.84</v>
      </c>
      <c r="L371" s="7">
        <v>3947.84</v>
      </c>
      <c r="M371" s="7">
        <v>10.18</v>
      </c>
      <c r="N371" s="7">
        <v>9426.68</v>
      </c>
      <c r="O371" s="7">
        <v>25.2</v>
      </c>
      <c r="P371" s="7">
        <v>11667.6</v>
      </c>
      <c r="Q371" s="7">
        <v>0</v>
      </c>
      <c r="R371" s="7">
        <v>0</v>
      </c>
      <c r="S371" s="7">
        <v>0</v>
      </c>
      <c r="T371" s="7">
        <v>3919.05</v>
      </c>
      <c r="U371" s="7">
        <f t="shared" si="15"/>
        <v>-28.789999999999964</v>
      </c>
      <c r="V371" s="7">
        <f t="shared" si="16"/>
        <v>21094.28</v>
      </c>
      <c r="W371" s="4">
        <f t="shared" si="17"/>
        <v>0</v>
      </c>
      <c r="X371" s="7">
        <v>5.3432459268866008</v>
      </c>
      <c r="Y371" s="4">
        <v>0</v>
      </c>
      <c r="Z371" s="1">
        <v>-0.72925954445975427</v>
      </c>
    </row>
    <row r="372" spans="1:26" x14ac:dyDescent="0.25">
      <c r="A372" s="3">
        <v>45536</v>
      </c>
      <c r="B372" s="4">
        <v>36</v>
      </c>
      <c r="C372" s="26" t="s">
        <v>13</v>
      </c>
      <c r="D372" s="4" t="s">
        <v>6</v>
      </c>
      <c r="E372" s="5">
        <v>45551</v>
      </c>
      <c r="F372" s="4" t="s">
        <v>18</v>
      </c>
      <c r="G372" s="4">
        <v>42</v>
      </c>
      <c r="H372" s="4">
        <v>16</v>
      </c>
      <c r="I372" s="7">
        <v>1054.7</v>
      </c>
      <c r="J372" s="7">
        <v>3298.12</v>
      </c>
      <c r="K372" s="7">
        <v>681.54</v>
      </c>
      <c r="L372" s="7">
        <v>3979.7</v>
      </c>
      <c r="M372" s="7">
        <v>22.15</v>
      </c>
      <c r="N372" s="7">
        <v>23361.605</v>
      </c>
      <c r="O372" s="7">
        <v>0</v>
      </c>
      <c r="P372" s="7">
        <v>0</v>
      </c>
      <c r="Q372" s="7">
        <v>0</v>
      </c>
      <c r="R372" s="7">
        <v>17400</v>
      </c>
      <c r="S372" s="7">
        <v>61760</v>
      </c>
      <c r="T372" s="7">
        <v>3958.95</v>
      </c>
      <c r="U372" s="7">
        <f t="shared" si="15"/>
        <v>-20.75</v>
      </c>
      <c r="V372" s="7">
        <f t="shared" si="16"/>
        <v>102521.605</v>
      </c>
      <c r="W372" s="4">
        <f t="shared" si="17"/>
        <v>84963.327859537152</v>
      </c>
      <c r="X372" s="7">
        <v>25.761139030580196</v>
      </c>
      <c r="Y372" s="7">
        <v>25.761139030580196</v>
      </c>
      <c r="Z372" s="1">
        <v>-0.52139608513204516</v>
      </c>
    </row>
    <row r="373" spans="1:26" x14ac:dyDescent="0.25">
      <c r="A373" s="3">
        <v>45536</v>
      </c>
      <c r="B373" s="4">
        <v>37</v>
      </c>
      <c r="C373" s="26" t="s">
        <v>5</v>
      </c>
      <c r="D373" s="4" t="s">
        <v>6</v>
      </c>
      <c r="E373" s="5">
        <v>45552</v>
      </c>
      <c r="F373" s="4" t="s">
        <v>18</v>
      </c>
      <c r="G373" s="4">
        <v>56</v>
      </c>
      <c r="H373" s="4">
        <v>3</v>
      </c>
      <c r="I373" s="7">
        <v>926</v>
      </c>
      <c r="J373" s="7">
        <v>0</v>
      </c>
      <c r="K373" s="7">
        <v>4169.6000000000004</v>
      </c>
      <c r="L373" s="7">
        <v>4169.6000000000004</v>
      </c>
      <c r="M373" s="7">
        <v>0</v>
      </c>
      <c r="N373" s="7">
        <v>0</v>
      </c>
      <c r="O373" s="7">
        <v>76.599999999999994</v>
      </c>
      <c r="P373" s="7">
        <v>70931.600000000006</v>
      </c>
      <c r="Q373" s="7">
        <v>0</v>
      </c>
      <c r="R373" s="7">
        <v>0</v>
      </c>
      <c r="S373" s="7">
        <v>0</v>
      </c>
      <c r="T373" s="7">
        <v>4140.8</v>
      </c>
      <c r="U373" s="7">
        <f t="shared" si="15"/>
        <v>-28.800000000000182</v>
      </c>
      <c r="V373" s="7">
        <f t="shared" si="16"/>
        <v>70931.600000000006</v>
      </c>
      <c r="W373" s="4">
        <f t="shared" si="17"/>
        <v>0</v>
      </c>
      <c r="X373" s="7">
        <v>17.011607828089026</v>
      </c>
      <c r="Y373" s="4">
        <v>0</v>
      </c>
      <c r="Z373" s="1">
        <v>-0.69071373752878407</v>
      </c>
    </row>
    <row r="374" spans="1:26" x14ac:dyDescent="0.25">
      <c r="A374" s="3">
        <v>45536</v>
      </c>
      <c r="B374" s="4">
        <v>38</v>
      </c>
      <c r="C374" s="26" t="s">
        <v>8</v>
      </c>
      <c r="D374" s="4" t="s">
        <v>6</v>
      </c>
      <c r="E374" s="5">
        <v>45552</v>
      </c>
      <c r="F374" s="4" t="s">
        <v>20</v>
      </c>
      <c r="G374" s="4">
        <v>59</v>
      </c>
      <c r="H374" s="4">
        <v>0</v>
      </c>
      <c r="I374" s="7">
        <v>1054.7</v>
      </c>
      <c r="J374" s="7">
        <v>4117.8</v>
      </c>
      <c r="K374" s="7">
        <v>0</v>
      </c>
      <c r="L374" s="7">
        <v>4117.8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17700</v>
      </c>
      <c r="S374" s="7">
        <v>46835</v>
      </c>
      <c r="T374" s="7">
        <v>4092.65</v>
      </c>
      <c r="U374" s="7">
        <f t="shared" si="15"/>
        <v>-25.150000000000091</v>
      </c>
      <c r="V374" s="7">
        <f t="shared" si="16"/>
        <v>64535</v>
      </c>
      <c r="W374" s="4">
        <f t="shared" si="17"/>
        <v>64535</v>
      </c>
      <c r="X374" s="7">
        <v>15.672203603866141</v>
      </c>
      <c r="Y374" s="7">
        <v>15.672203603866141</v>
      </c>
      <c r="Z374" s="1">
        <v>-0.61076302880178956</v>
      </c>
    </row>
    <row r="375" spans="1:26" x14ac:dyDescent="0.25">
      <c r="A375" s="3">
        <v>45536</v>
      </c>
      <c r="B375" s="4">
        <v>39</v>
      </c>
      <c r="C375" s="26" t="s">
        <v>9</v>
      </c>
      <c r="D375" s="4" t="s">
        <v>6</v>
      </c>
      <c r="E375" s="5">
        <v>45552</v>
      </c>
      <c r="F375" s="4" t="s">
        <v>18</v>
      </c>
      <c r="G375" s="4">
        <v>37</v>
      </c>
      <c r="H375" s="4">
        <v>21</v>
      </c>
      <c r="I375" s="7">
        <v>1054.7</v>
      </c>
      <c r="J375" s="7">
        <v>0</v>
      </c>
      <c r="K375" s="7">
        <v>3982.3</v>
      </c>
      <c r="L375" s="7">
        <v>3982.3</v>
      </c>
      <c r="M375" s="7">
        <v>4.3099999999999996</v>
      </c>
      <c r="N375" s="7">
        <v>4545.7569999999996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3951.6</v>
      </c>
      <c r="U375" s="7">
        <f t="shared" si="15"/>
        <v>-30.700000000000273</v>
      </c>
      <c r="V375" s="7">
        <f t="shared" si="16"/>
        <v>4545.7569999999996</v>
      </c>
      <c r="W375" s="4">
        <f t="shared" si="17"/>
        <v>0</v>
      </c>
      <c r="X375" s="7">
        <v>1.1414903447756319</v>
      </c>
      <c r="Y375" s="4">
        <v>0</v>
      </c>
      <c r="Z375" s="1">
        <v>-0.77091128242473628</v>
      </c>
    </row>
    <row r="376" spans="1:26" x14ac:dyDescent="0.25">
      <c r="A376" s="3">
        <v>45536</v>
      </c>
      <c r="B376" s="4">
        <v>40</v>
      </c>
      <c r="C376" s="26" t="s">
        <v>5</v>
      </c>
      <c r="D376" s="4" t="s">
        <v>6</v>
      </c>
      <c r="E376" s="5">
        <v>45553</v>
      </c>
      <c r="F376" s="4" t="s">
        <v>18</v>
      </c>
      <c r="G376" s="4">
        <v>45</v>
      </c>
      <c r="H376" s="4">
        <v>13</v>
      </c>
      <c r="I376" s="7">
        <v>926</v>
      </c>
      <c r="J376" s="7">
        <v>0</v>
      </c>
      <c r="K376" s="7">
        <v>3985.7</v>
      </c>
      <c r="L376" s="7">
        <v>3985.7</v>
      </c>
      <c r="M376" s="7">
        <v>4.5199999999999996</v>
      </c>
      <c r="N376" s="7">
        <v>4185.5199999999995</v>
      </c>
      <c r="O376" s="7">
        <v>14.4</v>
      </c>
      <c r="P376" s="7">
        <v>6667.2</v>
      </c>
      <c r="Q376" s="7">
        <v>0</v>
      </c>
      <c r="R376" s="7">
        <v>0</v>
      </c>
      <c r="S376" s="7">
        <v>0</v>
      </c>
      <c r="T376" s="7">
        <v>3953.75</v>
      </c>
      <c r="U376" s="7">
        <f t="shared" si="15"/>
        <v>-31.949999999999818</v>
      </c>
      <c r="V376" s="7">
        <f t="shared" si="16"/>
        <v>10852.72</v>
      </c>
      <c r="W376" s="4">
        <f t="shared" si="17"/>
        <v>0</v>
      </c>
      <c r="X376" s="7">
        <v>2.7229144190480969</v>
      </c>
      <c r="Y376" s="4">
        <v>0</v>
      </c>
      <c r="Z376" s="1">
        <v>-0.80161577640062776</v>
      </c>
    </row>
    <row r="377" spans="1:26" x14ac:dyDescent="0.25">
      <c r="A377" s="3">
        <v>45536</v>
      </c>
      <c r="B377" s="4">
        <v>41</v>
      </c>
      <c r="C377" s="26" t="s">
        <v>14</v>
      </c>
      <c r="D377" s="4" t="s">
        <v>6</v>
      </c>
      <c r="E377" s="5">
        <v>45554</v>
      </c>
      <c r="F377" s="4" t="s">
        <v>18</v>
      </c>
      <c r="G377" s="4">
        <v>49</v>
      </c>
      <c r="H377" s="4">
        <v>9</v>
      </c>
      <c r="I377" s="7">
        <v>1054.7</v>
      </c>
      <c r="J377" s="7">
        <v>2783.27</v>
      </c>
      <c r="K377" s="7">
        <v>1256.94</v>
      </c>
      <c r="L377" s="7">
        <v>4040.2</v>
      </c>
      <c r="M377" s="7">
        <v>4.57</v>
      </c>
      <c r="N377" s="7">
        <v>4819.9790000000003</v>
      </c>
      <c r="O377" s="7">
        <v>0</v>
      </c>
      <c r="P377" s="7">
        <v>0</v>
      </c>
      <c r="Q377" s="7">
        <v>0</v>
      </c>
      <c r="R377" s="7">
        <v>8700</v>
      </c>
      <c r="S377" s="7">
        <v>23160</v>
      </c>
      <c r="T377" s="7">
        <v>4019.2000000000003</v>
      </c>
      <c r="U377" s="7">
        <f t="shared" si="15"/>
        <v>-20.999999999999545</v>
      </c>
      <c r="V377" s="7">
        <f t="shared" si="16"/>
        <v>36679.978999999999</v>
      </c>
      <c r="W377" s="4">
        <f t="shared" si="17"/>
        <v>25268.62164034701</v>
      </c>
      <c r="X377" s="7">
        <v>9.0787532795406172</v>
      </c>
      <c r="Y377" s="7">
        <v>9.0787532795406154</v>
      </c>
      <c r="Z377" s="1">
        <v>-0.51977624870054817</v>
      </c>
    </row>
    <row r="378" spans="1:26" x14ac:dyDescent="0.25">
      <c r="A378" s="3">
        <v>45536</v>
      </c>
      <c r="B378" s="4">
        <v>42</v>
      </c>
      <c r="C378" s="26" t="s">
        <v>13</v>
      </c>
      <c r="D378" s="4" t="s">
        <v>6</v>
      </c>
      <c r="E378" s="5">
        <v>45554</v>
      </c>
      <c r="F378" s="4" t="s">
        <v>18</v>
      </c>
      <c r="G378" s="4">
        <v>54</v>
      </c>
      <c r="H378" s="4">
        <v>4</v>
      </c>
      <c r="I378" s="7">
        <v>1054.7</v>
      </c>
      <c r="J378" s="7">
        <v>347.2</v>
      </c>
      <c r="K378" s="7">
        <v>3605.07</v>
      </c>
      <c r="L378" s="7">
        <v>3952.3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8700</v>
      </c>
      <c r="S378" s="7">
        <v>30880</v>
      </c>
      <c r="T378" s="7">
        <v>3923.7999999999997</v>
      </c>
      <c r="U378" s="7">
        <f t="shared" si="15"/>
        <v>-28.500000000000455</v>
      </c>
      <c r="V378" s="7">
        <f t="shared" si="16"/>
        <v>39580</v>
      </c>
      <c r="W378" s="4">
        <f t="shared" si="17"/>
        <v>3477.0073121979603</v>
      </c>
      <c r="X378" s="7">
        <v>10.014421982136984</v>
      </c>
      <c r="Y378" s="7">
        <v>10.014421982136984</v>
      </c>
      <c r="Z378" s="1">
        <v>-0.72109910684918788</v>
      </c>
    </row>
    <row r="379" spans="1:26" x14ac:dyDescent="0.25">
      <c r="A379" s="3">
        <v>45536</v>
      </c>
      <c r="B379" s="4">
        <v>43</v>
      </c>
      <c r="C379" s="26" t="s">
        <v>5</v>
      </c>
      <c r="D379" s="4" t="s">
        <v>6</v>
      </c>
      <c r="E379" s="5">
        <v>45554</v>
      </c>
      <c r="F379" s="4" t="s">
        <v>18</v>
      </c>
      <c r="G379" s="4">
        <v>41</v>
      </c>
      <c r="H379" s="4">
        <v>17</v>
      </c>
      <c r="I379" s="7">
        <v>926</v>
      </c>
      <c r="J379" s="7">
        <v>0</v>
      </c>
      <c r="K379" s="7">
        <v>3896.8</v>
      </c>
      <c r="L379" s="7">
        <v>3896.8</v>
      </c>
      <c r="M379" s="7">
        <v>8.0500000000000007</v>
      </c>
      <c r="N379" s="7">
        <v>7454.3000000000011</v>
      </c>
      <c r="O379" s="7">
        <v>5.8</v>
      </c>
      <c r="P379" s="7">
        <v>2685.4</v>
      </c>
      <c r="Q379" s="7">
        <v>0</v>
      </c>
      <c r="R379" s="7">
        <v>0</v>
      </c>
      <c r="S379" s="7">
        <v>0</v>
      </c>
      <c r="T379" s="7">
        <v>3875</v>
      </c>
      <c r="U379" s="7">
        <f t="shared" si="15"/>
        <v>-21.800000000000182</v>
      </c>
      <c r="V379" s="7">
        <f t="shared" si="16"/>
        <v>10139.700000000001</v>
      </c>
      <c r="W379" s="4">
        <f t="shared" si="17"/>
        <v>0</v>
      </c>
      <c r="X379" s="7">
        <v>2.6020580989529871</v>
      </c>
      <c r="Y379" s="4">
        <v>0</v>
      </c>
      <c r="Z379" s="1">
        <v>-0.55943338123589048</v>
      </c>
    </row>
    <row r="380" spans="1:26" x14ac:dyDescent="0.25">
      <c r="A380" s="3">
        <v>45536</v>
      </c>
      <c r="B380" s="4">
        <v>44</v>
      </c>
      <c r="C380" s="26" t="s">
        <v>13</v>
      </c>
      <c r="D380" s="4" t="s">
        <v>6</v>
      </c>
      <c r="E380" s="5">
        <v>45554</v>
      </c>
      <c r="F380" s="4" t="s">
        <v>18</v>
      </c>
      <c r="G380" s="4">
        <v>39</v>
      </c>
      <c r="H380" s="4">
        <v>20</v>
      </c>
      <c r="I380" s="7">
        <v>1054.7</v>
      </c>
      <c r="J380" s="7">
        <v>914.83</v>
      </c>
      <c r="K380" s="7">
        <v>3071.25</v>
      </c>
      <c r="L380" s="7">
        <v>3986.1</v>
      </c>
      <c r="M380" s="7">
        <v>26.36</v>
      </c>
      <c r="N380" s="7">
        <v>27801.892</v>
      </c>
      <c r="O380" s="7">
        <v>0</v>
      </c>
      <c r="P380" s="7">
        <v>0</v>
      </c>
      <c r="Q380" s="7">
        <v>0</v>
      </c>
      <c r="R380" s="7">
        <v>17700</v>
      </c>
      <c r="S380" s="7">
        <v>61760</v>
      </c>
      <c r="T380" s="7">
        <v>3948.2</v>
      </c>
      <c r="U380" s="7">
        <f t="shared" si="15"/>
        <v>-37.900000000000091</v>
      </c>
      <c r="V380" s="7">
        <f t="shared" si="16"/>
        <v>107261.89199999999</v>
      </c>
      <c r="W380" s="4">
        <f t="shared" si="17"/>
        <v>24617.143739083313</v>
      </c>
      <c r="X380" s="7">
        <v>26.908981711447279</v>
      </c>
      <c r="Y380" s="7">
        <v>26.908981711447275</v>
      </c>
      <c r="Z380" s="1">
        <v>-0.95080404405308672</v>
      </c>
    </row>
    <row r="381" spans="1:26" x14ac:dyDescent="0.25">
      <c r="A381" s="3">
        <v>45536</v>
      </c>
      <c r="B381" s="4">
        <v>45</v>
      </c>
      <c r="C381" s="26" t="s">
        <v>9</v>
      </c>
      <c r="D381" s="4" t="s">
        <v>6</v>
      </c>
      <c r="E381" s="5">
        <v>45555</v>
      </c>
      <c r="F381" s="4" t="s">
        <v>18</v>
      </c>
      <c r="G381" s="4">
        <v>49</v>
      </c>
      <c r="H381" s="4">
        <v>9</v>
      </c>
      <c r="I381" s="7">
        <v>1054.7</v>
      </c>
      <c r="J381" s="7">
        <v>825.95</v>
      </c>
      <c r="K381" s="7">
        <v>3170.56</v>
      </c>
      <c r="L381" s="7">
        <v>3996.5</v>
      </c>
      <c r="M381" s="7">
        <v>0.97</v>
      </c>
      <c r="N381" s="7">
        <v>1023.059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3981.3</v>
      </c>
      <c r="U381" s="7">
        <f t="shared" si="15"/>
        <v>-15.199999999999818</v>
      </c>
      <c r="V381" s="7">
        <f t="shared" si="16"/>
        <v>1023.059</v>
      </c>
      <c r="W381" s="4">
        <f t="shared" si="17"/>
        <v>211.43389992493431</v>
      </c>
      <c r="X381" s="7">
        <v>0.25598874014762918</v>
      </c>
      <c r="Y381" s="7">
        <v>0.25598874014762912</v>
      </c>
      <c r="Z381" s="1">
        <v>-0.38033279119228869</v>
      </c>
    </row>
    <row r="382" spans="1:26" x14ac:dyDescent="0.25">
      <c r="A382" s="3">
        <v>45536</v>
      </c>
      <c r="B382" s="4">
        <v>46</v>
      </c>
      <c r="C382" s="26" t="s">
        <v>5</v>
      </c>
      <c r="D382" s="4" t="s">
        <v>6</v>
      </c>
      <c r="E382" s="5">
        <v>45556</v>
      </c>
      <c r="F382" s="4" t="s">
        <v>18</v>
      </c>
      <c r="G382" s="4">
        <v>46</v>
      </c>
      <c r="H382" s="4">
        <v>12</v>
      </c>
      <c r="I382" s="7">
        <v>926</v>
      </c>
      <c r="J382" s="7">
        <v>0</v>
      </c>
      <c r="K382" s="7">
        <v>4000.6</v>
      </c>
      <c r="L382" s="7">
        <v>4000.6</v>
      </c>
      <c r="M382" s="7">
        <v>14.98</v>
      </c>
      <c r="N382" s="7">
        <v>13871.48</v>
      </c>
      <c r="O382" s="7">
        <v>18.600000000000001</v>
      </c>
      <c r="P382" s="7">
        <v>8611.7999999999975</v>
      </c>
      <c r="Q382" s="7">
        <v>0</v>
      </c>
      <c r="R382" s="7">
        <v>0</v>
      </c>
      <c r="S382" s="7">
        <v>0</v>
      </c>
      <c r="T382" s="7">
        <v>3977.45</v>
      </c>
      <c r="U382" s="7">
        <f t="shared" si="15"/>
        <v>-23.150000000000091</v>
      </c>
      <c r="V382" s="7">
        <f t="shared" si="16"/>
        <v>22483.279999999999</v>
      </c>
      <c r="W382" s="4">
        <f t="shared" si="17"/>
        <v>0</v>
      </c>
      <c r="X382" s="7">
        <v>5.619977003449482</v>
      </c>
      <c r="Y382" s="4">
        <v>0</v>
      </c>
      <c r="Z382" s="1">
        <v>-0.57866320051992426</v>
      </c>
    </row>
    <row r="383" spans="1:26" x14ac:dyDescent="0.25">
      <c r="A383" s="3">
        <v>45536</v>
      </c>
      <c r="B383" s="4">
        <v>47</v>
      </c>
      <c r="C383" s="26" t="s">
        <v>14</v>
      </c>
      <c r="D383" s="4" t="s">
        <v>6</v>
      </c>
      <c r="E383" s="5">
        <v>45556</v>
      </c>
      <c r="F383" s="4" t="s">
        <v>18</v>
      </c>
      <c r="G383" s="4">
        <v>55</v>
      </c>
      <c r="H383" s="4">
        <v>3</v>
      </c>
      <c r="I383" s="7">
        <v>1054.7</v>
      </c>
      <c r="J383" s="7">
        <v>2992.3999999999996</v>
      </c>
      <c r="K383" s="7">
        <v>1041.27</v>
      </c>
      <c r="L383" s="7">
        <v>4033.7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8700</v>
      </c>
      <c r="S383" s="7">
        <v>24447</v>
      </c>
      <c r="T383" s="7">
        <v>3997.35</v>
      </c>
      <c r="U383" s="7">
        <f t="shared" si="15"/>
        <v>-36.349999999999909</v>
      </c>
      <c r="V383" s="7">
        <f t="shared" si="16"/>
        <v>33147</v>
      </c>
      <c r="W383" s="4">
        <f t="shared" si="17"/>
        <v>24590.099114956487</v>
      </c>
      <c r="X383" s="7">
        <v>8.2175174157721198</v>
      </c>
      <c r="Y383" s="7">
        <v>8.2175174157721198</v>
      </c>
      <c r="Z383" s="1">
        <v>-0.90115774599003173</v>
      </c>
    </row>
    <row r="384" spans="1:26" x14ac:dyDescent="0.25">
      <c r="A384" s="3">
        <v>45536</v>
      </c>
      <c r="B384" s="4">
        <v>48</v>
      </c>
      <c r="C384" s="26" t="s">
        <v>8</v>
      </c>
      <c r="D384" s="4" t="s">
        <v>6</v>
      </c>
      <c r="E384" s="5">
        <v>45557</v>
      </c>
      <c r="F384" s="4" t="s">
        <v>18</v>
      </c>
      <c r="G384" s="4">
        <v>48</v>
      </c>
      <c r="H384" s="4">
        <v>10</v>
      </c>
      <c r="I384" s="7">
        <v>1054.7</v>
      </c>
      <c r="J384" s="7">
        <v>3999.19</v>
      </c>
      <c r="K384" s="7">
        <v>0</v>
      </c>
      <c r="L384" s="7">
        <v>3999.2</v>
      </c>
      <c r="M384" s="7">
        <v>44.21</v>
      </c>
      <c r="N384" s="7">
        <v>46628.287000000004</v>
      </c>
      <c r="O384" s="7">
        <v>0</v>
      </c>
      <c r="P384" s="7">
        <v>0</v>
      </c>
      <c r="Q384" s="7">
        <v>0</v>
      </c>
      <c r="R384" s="7">
        <v>17400</v>
      </c>
      <c r="S384" s="7">
        <v>23160</v>
      </c>
      <c r="T384" s="7">
        <v>3966.35</v>
      </c>
      <c r="U384" s="7">
        <f t="shared" si="15"/>
        <v>-32.849999999999909</v>
      </c>
      <c r="V384" s="7">
        <f t="shared" si="16"/>
        <v>87188.287000000011</v>
      </c>
      <c r="W384" s="4">
        <f t="shared" si="17"/>
        <v>87188.068985679653</v>
      </c>
      <c r="X384" s="7">
        <v>21.801432036407284</v>
      </c>
      <c r="Y384" s="7">
        <v>21.801432036407284</v>
      </c>
      <c r="Z384" s="1">
        <v>-0.82141428285656903</v>
      </c>
    </row>
    <row r="385" spans="1:26" x14ac:dyDescent="0.25">
      <c r="A385" s="3">
        <v>45536</v>
      </c>
      <c r="B385" s="4">
        <v>49</v>
      </c>
      <c r="C385" s="26" t="s">
        <v>5</v>
      </c>
      <c r="D385" s="4" t="s">
        <v>6</v>
      </c>
      <c r="E385" s="5">
        <v>45557</v>
      </c>
      <c r="F385" s="4" t="s">
        <v>18</v>
      </c>
      <c r="G385" s="4">
        <v>42</v>
      </c>
      <c r="H385" s="4">
        <v>16</v>
      </c>
      <c r="I385" s="7">
        <v>926</v>
      </c>
      <c r="J385" s="7">
        <v>0</v>
      </c>
      <c r="K385" s="7">
        <v>3970.4</v>
      </c>
      <c r="L385" s="7">
        <v>3970.4</v>
      </c>
      <c r="M385" s="7">
        <v>24.8</v>
      </c>
      <c r="N385" s="7">
        <v>22964.799999999999</v>
      </c>
      <c r="O385" s="7">
        <v>17.8</v>
      </c>
      <c r="P385" s="7">
        <v>8241.4</v>
      </c>
      <c r="Q385" s="7">
        <v>0</v>
      </c>
      <c r="R385" s="7">
        <v>0</v>
      </c>
      <c r="S385" s="7">
        <v>0</v>
      </c>
      <c r="T385" s="7">
        <v>3943.45</v>
      </c>
      <c r="U385" s="7">
        <f t="shared" si="15"/>
        <v>-26.950000000000273</v>
      </c>
      <c r="V385" s="7">
        <f t="shared" si="16"/>
        <v>31206.199999999997</v>
      </c>
      <c r="W385" s="4">
        <f t="shared" si="17"/>
        <v>0</v>
      </c>
      <c r="X385" s="7">
        <v>7.8597118678218809</v>
      </c>
      <c r="Y385" s="4">
        <v>0</v>
      </c>
      <c r="Z385" s="1">
        <v>-0.67877291960508446</v>
      </c>
    </row>
    <row r="386" spans="1:26" x14ac:dyDescent="0.25">
      <c r="A386" s="3">
        <v>45536</v>
      </c>
      <c r="B386" s="4">
        <v>50</v>
      </c>
      <c r="C386" s="26" t="s">
        <v>8</v>
      </c>
      <c r="D386" s="4" t="s">
        <v>6</v>
      </c>
      <c r="E386" s="5">
        <v>45558</v>
      </c>
      <c r="F386" s="4" t="s">
        <v>20</v>
      </c>
      <c r="G386" s="4">
        <v>59</v>
      </c>
      <c r="H386" s="4">
        <v>0</v>
      </c>
      <c r="I386" s="7">
        <v>1054.7</v>
      </c>
      <c r="J386" s="7">
        <v>4140.75</v>
      </c>
      <c r="K386" s="7">
        <v>0</v>
      </c>
      <c r="L386" s="7">
        <v>4140.8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26550</v>
      </c>
      <c r="S386" s="7">
        <v>85950</v>
      </c>
      <c r="T386" s="7">
        <v>4107.2</v>
      </c>
      <c r="U386" s="7">
        <f t="shared" si="15"/>
        <v>-33.600000000000364</v>
      </c>
      <c r="V386" s="7">
        <f t="shared" si="16"/>
        <v>112500</v>
      </c>
      <c r="W386" s="4">
        <f t="shared" si="17"/>
        <v>112498.64156684699</v>
      </c>
      <c r="X386" s="7">
        <v>27.168663060278206</v>
      </c>
      <c r="Y386" s="7">
        <v>27.168663060278206</v>
      </c>
      <c r="Z386" s="1">
        <v>-0.81143740340031789</v>
      </c>
    </row>
    <row r="387" spans="1:26" x14ac:dyDescent="0.25">
      <c r="A387" s="3">
        <v>45536</v>
      </c>
      <c r="B387" s="4">
        <v>51</v>
      </c>
      <c r="C387" s="26" t="s">
        <v>5</v>
      </c>
      <c r="D387" s="4" t="s">
        <v>6</v>
      </c>
      <c r="E387" s="5">
        <v>45559</v>
      </c>
      <c r="F387" s="4" t="s">
        <v>18</v>
      </c>
      <c r="G387" s="4">
        <v>50</v>
      </c>
      <c r="H387" s="4">
        <v>8</v>
      </c>
      <c r="I387" s="7">
        <v>926</v>
      </c>
      <c r="J387" s="7">
        <v>0</v>
      </c>
      <c r="K387" s="7">
        <v>3946.3</v>
      </c>
      <c r="L387" s="7">
        <v>3946.3</v>
      </c>
      <c r="M387" s="7">
        <v>7.63</v>
      </c>
      <c r="N387" s="7">
        <v>7065.38</v>
      </c>
      <c r="O387" s="7">
        <v>5.4</v>
      </c>
      <c r="P387" s="7">
        <v>2500.1999999999994</v>
      </c>
      <c r="Q387" s="7">
        <v>0</v>
      </c>
      <c r="R387" s="7">
        <v>0</v>
      </c>
      <c r="S387" s="7">
        <v>0</v>
      </c>
      <c r="T387" s="7">
        <v>3911.55</v>
      </c>
      <c r="U387" s="7">
        <f t="shared" ref="U387:U450" si="18">T387-L387</f>
        <v>-34.75</v>
      </c>
      <c r="V387" s="7">
        <f t="shared" ref="V387:V450" si="19">+S387+R387+Q387+P387+N387</f>
        <v>9565.58</v>
      </c>
      <c r="W387" s="4">
        <f t="shared" ref="W387:W450" si="20">IFERROR((J387/L387*100)%*V387,"0")</f>
        <v>0</v>
      </c>
      <c r="X387" s="7">
        <v>2.4239363454374985</v>
      </c>
      <c r="Y387" s="4">
        <v>0</v>
      </c>
      <c r="Z387" s="1">
        <v>-0.88057167473329434</v>
      </c>
    </row>
    <row r="388" spans="1:26" x14ac:dyDescent="0.25">
      <c r="A388" s="3">
        <v>45536</v>
      </c>
      <c r="B388" s="4">
        <v>52</v>
      </c>
      <c r="C388" s="26" t="s">
        <v>8</v>
      </c>
      <c r="D388" s="4" t="s">
        <v>6</v>
      </c>
      <c r="E388" s="5">
        <v>45559</v>
      </c>
      <c r="F388" s="4" t="s">
        <v>20</v>
      </c>
      <c r="G388" s="4">
        <v>59</v>
      </c>
      <c r="H388" s="4">
        <v>0</v>
      </c>
      <c r="I388" s="7">
        <v>1054.7</v>
      </c>
      <c r="J388" s="7">
        <v>4178.6000000000004</v>
      </c>
      <c r="K388" s="7">
        <v>0</v>
      </c>
      <c r="L388" s="7">
        <v>4178.6000000000004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17700</v>
      </c>
      <c r="S388" s="7">
        <v>25219</v>
      </c>
      <c r="T388" s="7">
        <v>4146.8</v>
      </c>
      <c r="U388" s="7">
        <f t="shared" si="18"/>
        <v>-31.800000000000182</v>
      </c>
      <c r="V388" s="7">
        <f t="shared" si="19"/>
        <v>42919</v>
      </c>
      <c r="W388" s="4">
        <f t="shared" si="20"/>
        <v>42919</v>
      </c>
      <c r="X388" s="7">
        <v>10.271143445173024</v>
      </c>
      <c r="Y388" s="7">
        <v>10.271143445173024</v>
      </c>
      <c r="Z388" s="1">
        <v>-0.76102043746709847</v>
      </c>
    </row>
    <row r="389" spans="1:26" x14ac:dyDescent="0.25">
      <c r="A389" s="3">
        <v>45536</v>
      </c>
      <c r="B389" s="4">
        <v>53</v>
      </c>
      <c r="C389" s="26" t="s">
        <v>8</v>
      </c>
      <c r="D389" s="4" t="s">
        <v>6</v>
      </c>
      <c r="E389" s="5">
        <v>45560</v>
      </c>
      <c r="F389" s="4" t="s">
        <v>18</v>
      </c>
      <c r="G389" s="4">
        <v>46</v>
      </c>
      <c r="H389" s="4">
        <v>12</v>
      </c>
      <c r="I389" s="7">
        <v>1054.7</v>
      </c>
      <c r="J389" s="7">
        <v>3991</v>
      </c>
      <c r="K389" s="7">
        <v>0</v>
      </c>
      <c r="L389" s="7">
        <v>3991</v>
      </c>
      <c r="M389" s="7">
        <v>23.86</v>
      </c>
      <c r="N389" s="7">
        <v>25165.142</v>
      </c>
      <c r="O389" s="7">
        <v>0</v>
      </c>
      <c r="P389" s="7">
        <v>0</v>
      </c>
      <c r="Q389" s="7">
        <v>0</v>
      </c>
      <c r="R389" s="7">
        <v>8700</v>
      </c>
      <c r="S389" s="7">
        <v>15440</v>
      </c>
      <c r="T389" s="7">
        <v>3966.65</v>
      </c>
      <c r="U389" s="7">
        <f t="shared" si="18"/>
        <v>-24.349999999999909</v>
      </c>
      <c r="V389" s="7">
        <f t="shared" si="19"/>
        <v>49305.142</v>
      </c>
      <c r="W389" s="4">
        <f t="shared" si="20"/>
        <v>49305.142</v>
      </c>
      <c r="X389" s="7">
        <v>12.354082184916061</v>
      </c>
      <c r="Y389" s="7">
        <v>12.354082184916061</v>
      </c>
      <c r="Z389" s="1">
        <v>-0.61012277624655242</v>
      </c>
    </row>
    <row r="390" spans="1:26" x14ac:dyDescent="0.25">
      <c r="A390" s="3">
        <v>45536</v>
      </c>
      <c r="B390" s="4">
        <v>54</v>
      </c>
      <c r="C390" s="26" t="s">
        <v>5</v>
      </c>
      <c r="D390" s="4" t="s">
        <v>6</v>
      </c>
      <c r="E390" s="5">
        <v>45561</v>
      </c>
      <c r="F390" s="4" t="s">
        <v>18</v>
      </c>
      <c r="G390" s="4">
        <v>40</v>
      </c>
      <c r="H390" s="4">
        <v>18</v>
      </c>
      <c r="I390" s="7">
        <v>926</v>
      </c>
      <c r="J390" s="7">
        <v>0</v>
      </c>
      <c r="K390" s="7">
        <v>4000.1</v>
      </c>
      <c r="L390" s="7">
        <v>4000.1</v>
      </c>
      <c r="M390" s="7">
        <v>27.28</v>
      </c>
      <c r="N390" s="7">
        <v>25261.280000000002</v>
      </c>
      <c r="O390" s="7">
        <v>22.8</v>
      </c>
      <c r="P390" s="7">
        <v>10556.4</v>
      </c>
      <c r="Q390" s="7">
        <v>0</v>
      </c>
      <c r="R390" s="7">
        <v>0</v>
      </c>
      <c r="S390" s="7">
        <v>0</v>
      </c>
      <c r="T390" s="7">
        <v>3972.1</v>
      </c>
      <c r="U390" s="7">
        <f t="shared" si="18"/>
        <v>-28</v>
      </c>
      <c r="V390" s="7">
        <f t="shared" si="19"/>
        <v>35817.68</v>
      </c>
      <c r="W390" s="4">
        <f t="shared" si="20"/>
        <v>0</v>
      </c>
      <c r="X390" s="7">
        <v>8.9541961450963736</v>
      </c>
      <c r="Y390" s="4">
        <v>0</v>
      </c>
      <c r="Z390" s="1">
        <v>-0.69998250043748911</v>
      </c>
    </row>
    <row r="391" spans="1:26" x14ac:dyDescent="0.25">
      <c r="A391" s="3">
        <v>45536</v>
      </c>
      <c r="B391" s="4">
        <v>55</v>
      </c>
      <c r="C391" s="26" t="s">
        <v>9</v>
      </c>
      <c r="D391" s="4" t="s">
        <v>6</v>
      </c>
      <c r="E391" s="5">
        <v>45561</v>
      </c>
      <c r="F391" s="4" t="s">
        <v>18</v>
      </c>
      <c r="G391" s="4">
        <v>48</v>
      </c>
      <c r="H391" s="4">
        <v>10</v>
      </c>
      <c r="I391" s="7">
        <v>1054.7</v>
      </c>
      <c r="J391" s="7">
        <v>0</v>
      </c>
      <c r="K391" s="7">
        <v>3996.9</v>
      </c>
      <c r="L391" s="7">
        <v>3996.9</v>
      </c>
      <c r="M391" s="7">
        <v>0</v>
      </c>
      <c r="N391" s="7">
        <v>0</v>
      </c>
      <c r="O391" s="7">
        <v>1.2</v>
      </c>
      <c r="P391" s="7">
        <v>632.82000000000005</v>
      </c>
      <c r="Q391" s="7">
        <v>0</v>
      </c>
      <c r="R391" s="7">
        <v>0</v>
      </c>
      <c r="S391" s="7">
        <v>0</v>
      </c>
      <c r="T391" s="7">
        <v>3952.9</v>
      </c>
      <c r="U391" s="7">
        <f t="shared" si="18"/>
        <v>-44</v>
      </c>
      <c r="V391" s="7">
        <f t="shared" si="19"/>
        <v>632.82000000000005</v>
      </c>
      <c r="W391" s="4">
        <f t="shared" si="20"/>
        <v>0</v>
      </c>
      <c r="X391" s="7">
        <v>0.15832770397057722</v>
      </c>
      <c r="Y391" s="4">
        <v>0</v>
      </c>
      <c r="Z391" s="1">
        <v>-1.1008531611999299</v>
      </c>
    </row>
    <row r="392" spans="1:26" x14ac:dyDescent="0.25">
      <c r="A392" s="3">
        <v>45536</v>
      </c>
      <c r="B392" s="4">
        <v>56</v>
      </c>
      <c r="C392" s="26" t="s">
        <v>8</v>
      </c>
      <c r="D392" s="4" t="s">
        <v>6</v>
      </c>
      <c r="E392" s="5">
        <v>45561</v>
      </c>
      <c r="F392" s="4" t="s">
        <v>20</v>
      </c>
      <c r="G392" s="4">
        <v>59</v>
      </c>
      <c r="H392" s="4">
        <v>0</v>
      </c>
      <c r="I392" s="7">
        <v>1054.7</v>
      </c>
      <c r="J392" s="7">
        <v>4112.7</v>
      </c>
      <c r="K392" s="7">
        <v>0</v>
      </c>
      <c r="L392" s="7">
        <v>4112.7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8850</v>
      </c>
      <c r="S392" s="7">
        <v>15440</v>
      </c>
      <c r="T392" s="7">
        <v>4079.8</v>
      </c>
      <c r="U392" s="7">
        <f t="shared" si="18"/>
        <v>-32.899999999999636</v>
      </c>
      <c r="V392" s="7">
        <f t="shared" si="19"/>
        <v>24290</v>
      </c>
      <c r="W392" s="4">
        <f t="shared" si="20"/>
        <v>24290</v>
      </c>
      <c r="X392" s="7">
        <v>5.9060957521822646</v>
      </c>
      <c r="Y392" s="7">
        <v>5.9060957521822646</v>
      </c>
      <c r="Z392" s="1">
        <v>-0.79996109611689736</v>
      </c>
    </row>
    <row r="393" spans="1:26" x14ac:dyDescent="0.25">
      <c r="A393" s="3">
        <v>45536</v>
      </c>
      <c r="B393" s="4">
        <v>57</v>
      </c>
      <c r="C393" s="26" t="s">
        <v>7</v>
      </c>
      <c r="D393" s="4" t="s">
        <v>6</v>
      </c>
      <c r="E393" s="5">
        <v>45562</v>
      </c>
      <c r="F393" s="4" t="s">
        <v>18</v>
      </c>
      <c r="G393" s="4">
        <v>40</v>
      </c>
      <c r="H393" s="4">
        <v>18</v>
      </c>
      <c r="I393" s="7">
        <v>926</v>
      </c>
      <c r="J393" s="7">
        <v>4033.1</v>
      </c>
      <c r="K393" s="7">
        <v>0</v>
      </c>
      <c r="L393" s="7">
        <v>4033.1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17400</v>
      </c>
      <c r="S393" s="7">
        <v>61760</v>
      </c>
      <c r="T393" s="7">
        <v>3993.6</v>
      </c>
      <c r="U393" s="7">
        <f t="shared" si="18"/>
        <v>-39.5</v>
      </c>
      <c r="V393" s="7">
        <f t="shared" si="19"/>
        <v>79160</v>
      </c>
      <c r="W393" s="4">
        <f t="shared" si="20"/>
        <v>79160</v>
      </c>
      <c r="X393" s="7">
        <v>19.627581760928319</v>
      </c>
      <c r="Y393" s="7">
        <v>19.627581760928319</v>
      </c>
      <c r="Z393" s="1">
        <v>-0.97939550221913674</v>
      </c>
    </row>
    <row r="394" spans="1:26" x14ac:dyDescent="0.25">
      <c r="A394" s="3">
        <v>45536</v>
      </c>
      <c r="B394" s="4">
        <v>58</v>
      </c>
      <c r="C394" s="26" t="s">
        <v>5</v>
      </c>
      <c r="D394" s="4" t="s">
        <v>6</v>
      </c>
      <c r="E394" s="5">
        <v>45563</v>
      </c>
      <c r="F394" s="4" t="s">
        <v>18</v>
      </c>
      <c r="G394" s="4">
        <v>47</v>
      </c>
      <c r="H394" s="4">
        <v>10</v>
      </c>
      <c r="I394" s="7">
        <v>926</v>
      </c>
      <c r="J394" s="7">
        <v>0</v>
      </c>
      <c r="K394" s="7">
        <v>4001.9</v>
      </c>
      <c r="L394" s="7">
        <v>4001.9</v>
      </c>
      <c r="M394" s="7">
        <v>0</v>
      </c>
      <c r="N394" s="7">
        <v>0</v>
      </c>
      <c r="O394" s="7">
        <v>63.8</v>
      </c>
      <c r="P394" s="7">
        <v>59078.8</v>
      </c>
      <c r="Q394" s="7">
        <v>0</v>
      </c>
      <c r="R394" s="7">
        <v>0</v>
      </c>
      <c r="S394" s="7">
        <v>0</v>
      </c>
      <c r="T394" s="7">
        <v>3969.85</v>
      </c>
      <c r="U394" s="7">
        <f t="shared" si="18"/>
        <v>-32.050000000000182</v>
      </c>
      <c r="V394" s="7">
        <f t="shared" si="19"/>
        <v>59078.8</v>
      </c>
      <c r="W394" s="4">
        <f t="shared" si="20"/>
        <v>0</v>
      </c>
      <c r="X394" s="7">
        <v>14.762687723331418</v>
      </c>
      <c r="Y394" s="4">
        <v>0</v>
      </c>
      <c r="Z394" s="1">
        <v>-0.80086958694620503</v>
      </c>
    </row>
    <row r="395" spans="1:26" x14ac:dyDescent="0.25">
      <c r="A395" s="3">
        <v>45536</v>
      </c>
      <c r="B395" s="4">
        <v>59</v>
      </c>
      <c r="C395" s="26" t="s">
        <v>8</v>
      </c>
      <c r="D395" s="4" t="s">
        <v>6</v>
      </c>
      <c r="E395" s="5">
        <v>45563</v>
      </c>
      <c r="F395" s="4" t="s">
        <v>18</v>
      </c>
      <c r="G395" s="4">
        <v>43</v>
      </c>
      <c r="H395" s="4">
        <v>15</v>
      </c>
      <c r="I395" s="7">
        <v>1054.7</v>
      </c>
      <c r="J395" s="7">
        <v>4012.3</v>
      </c>
      <c r="K395" s="7">
        <v>0</v>
      </c>
      <c r="L395" s="7">
        <v>4012.3</v>
      </c>
      <c r="M395" s="7">
        <v>20.04</v>
      </c>
      <c r="N395" s="7">
        <v>21136.187999999998</v>
      </c>
      <c r="O395" s="7">
        <v>0</v>
      </c>
      <c r="P395" s="7">
        <v>0</v>
      </c>
      <c r="Q395" s="7">
        <v>0</v>
      </c>
      <c r="R395" s="7">
        <v>8700</v>
      </c>
      <c r="S395" s="7">
        <v>15440</v>
      </c>
      <c r="T395" s="7">
        <v>3981.4</v>
      </c>
      <c r="U395" s="7">
        <f t="shared" si="18"/>
        <v>-30.900000000000091</v>
      </c>
      <c r="V395" s="7">
        <f t="shared" si="19"/>
        <v>45276.187999999995</v>
      </c>
      <c r="W395" s="4">
        <f t="shared" si="20"/>
        <v>45276.187999999995</v>
      </c>
      <c r="X395" s="7">
        <v>11.284347631034567</v>
      </c>
      <c r="Y395" s="7">
        <v>11.284347631034567</v>
      </c>
      <c r="Z395" s="1">
        <v>-0.77013184457792516</v>
      </c>
    </row>
    <row r="396" spans="1:26" x14ac:dyDescent="0.25">
      <c r="A396" s="3">
        <v>45536</v>
      </c>
      <c r="B396" s="4">
        <v>60</v>
      </c>
      <c r="C396" s="26" t="s">
        <v>8</v>
      </c>
      <c r="D396" s="4" t="s">
        <v>6</v>
      </c>
      <c r="E396" s="5">
        <v>45564</v>
      </c>
      <c r="F396" s="4" t="s">
        <v>18</v>
      </c>
      <c r="G396" s="4">
        <v>48</v>
      </c>
      <c r="H396" s="4">
        <v>10</v>
      </c>
      <c r="I396" s="7">
        <v>1054.7</v>
      </c>
      <c r="J396" s="7">
        <v>4035.27</v>
      </c>
      <c r="K396" s="7">
        <v>0</v>
      </c>
      <c r="L396" s="7">
        <v>4035.3</v>
      </c>
      <c r="M396" s="7">
        <v>19.29</v>
      </c>
      <c r="N396" s="7">
        <v>20345.163</v>
      </c>
      <c r="O396" s="7">
        <v>0</v>
      </c>
      <c r="P396" s="7">
        <v>0</v>
      </c>
      <c r="Q396" s="7">
        <v>0</v>
      </c>
      <c r="R396" s="7">
        <v>26100</v>
      </c>
      <c r="S396" s="7">
        <v>43747</v>
      </c>
      <c r="T396" s="7">
        <v>4000.95</v>
      </c>
      <c r="U396" s="7">
        <f t="shared" si="18"/>
        <v>-34.350000000000364</v>
      </c>
      <c r="V396" s="7">
        <f t="shared" si="19"/>
        <v>90192.163</v>
      </c>
      <c r="W396" s="4">
        <f t="shared" si="20"/>
        <v>90191.492476150481</v>
      </c>
      <c r="X396" s="7">
        <v>22.350794984263871</v>
      </c>
      <c r="Y396" s="7">
        <v>22.350794984263874</v>
      </c>
      <c r="Z396" s="1">
        <v>-0.85123782618393584</v>
      </c>
    </row>
    <row r="397" spans="1:26" x14ac:dyDescent="0.25">
      <c r="A397" s="3">
        <v>45566</v>
      </c>
      <c r="B397" s="4">
        <v>61</v>
      </c>
      <c r="C397" s="26" t="s">
        <v>8</v>
      </c>
      <c r="D397" s="4" t="s">
        <v>6</v>
      </c>
      <c r="E397" s="5">
        <v>45565</v>
      </c>
      <c r="F397" s="4" t="s">
        <v>18</v>
      </c>
      <c r="G397" s="4">
        <v>39</v>
      </c>
      <c r="H397" s="4">
        <v>19</v>
      </c>
      <c r="I397" s="7">
        <v>1054.7</v>
      </c>
      <c r="J397" s="7">
        <v>3939.54</v>
      </c>
      <c r="K397" s="7">
        <v>0</v>
      </c>
      <c r="L397" s="7">
        <v>3939.5</v>
      </c>
      <c r="M397" s="7">
        <v>39.85</v>
      </c>
      <c r="N397" s="7">
        <v>42029.795000000006</v>
      </c>
      <c r="O397" s="7">
        <v>0</v>
      </c>
      <c r="P397" s="7">
        <v>0</v>
      </c>
      <c r="Q397" s="7">
        <v>0</v>
      </c>
      <c r="R397" s="7">
        <v>17400</v>
      </c>
      <c r="S397" s="7">
        <v>22131</v>
      </c>
      <c r="T397" s="7">
        <v>3913.1</v>
      </c>
      <c r="U397" s="7">
        <f t="shared" si="18"/>
        <v>-26.400000000000091</v>
      </c>
      <c r="V397" s="7">
        <f t="shared" si="19"/>
        <v>81560.795000000013</v>
      </c>
      <c r="W397" s="4">
        <f t="shared" si="20"/>
        <v>81561.623133468718</v>
      </c>
      <c r="X397" s="7">
        <v>20.703336717857599</v>
      </c>
      <c r="Y397" s="7">
        <v>20.703336717857596</v>
      </c>
      <c r="Z397" s="1">
        <v>-0.67013580403604744</v>
      </c>
    </row>
    <row r="398" spans="1:26" x14ac:dyDescent="0.25">
      <c r="A398" s="3">
        <v>45566</v>
      </c>
      <c r="B398" s="4">
        <v>62</v>
      </c>
      <c r="C398" s="26" t="s">
        <v>9</v>
      </c>
      <c r="D398" s="4" t="s">
        <v>6</v>
      </c>
      <c r="E398" s="5">
        <v>45565</v>
      </c>
      <c r="F398" s="4" t="s">
        <v>18</v>
      </c>
      <c r="G398" s="4">
        <v>36</v>
      </c>
      <c r="H398" s="4">
        <v>22</v>
      </c>
      <c r="I398" s="7">
        <v>1054.7</v>
      </c>
      <c r="J398" s="7">
        <v>0</v>
      </c>
      <c r="K398" s="7">
        <v>3999.4</v>
      </c>
      <c r="L398" s="7">
        <v>3999.4</v>
      </c>
      <c r="M398" s="7">
        <v>1.38</v>
      </c>
      <c r="N398" s="7">
        <v>1455.4859999999999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3967.85</v>
      </c>
      <c r="U398" s="7">
        <f t="shared" si="18"/>
        <v>-31.550000000000182</v>
      </c>
      <c r="V398" s="7">
        <f t="shared" si="19"/>
        <v>1455.4859999999999</v>
      </c>
      <c r="W398" s="4">
        <f t="shared" si="20"/>
        <v>0</v>
      </c>
      <c r="X398" s="7">
        <v>0.36392608891333694</v>
      </c>
      <c r="Y398" s="4">
        <v>0</v>
      </c>
      <c r="Z398" s="1">
        <v>-0.78886833024954195</v>
      </c>
    </row>
    <row r="399" spans="1:26" x14ac:dyDescent="0.25">
      <c r="A399" s="3">
        <v>45566</v>
      </c>
      <c r="B399" s="4"/>
      <c r="C399" s="26" t="s">
        <v>7</v>
      </c>
      <c r="D399" s="4" t="s">
        <v>6</v>
      </c>
      <c r="E399" s="5">
        <v>45486</v>
      </c>
      <c r="F399" s="4"/>
      <c r="G399" s="4"/>
      <c r="H399" s="4"/>
      <c r="I399" s="7"/>
      <c r="J399" s="7">
        <v>66.599999999999994</v>
      </c>
      <c r="K399" s="7">
        <v>0</v>
      </c>
      <c r="L399" s="7">
        <v>66.599999999999994</v>
      </c>
      <c r="M399" s="7"/>
      <c r="N399" s="7"/>
      <c r="O399" s="7"/>
      <c r="P399" s="7"/>
      <c r="Q399" s="7"/>
      <c r="R399" s="7"/>
      <c r="S399" s="7"/>
      <c r="T399" s="7">
        <v>63.4</v>
      </c>
      <c r="U399" s="7">
        <f t="shared" si="18"/>
        <v>-3.1999999999999957</v>
      </c>
      <c r="V399" s="7">
        <f t="shared" si="19"/>
        <v>0</v>
      </c>
      <c r="W399" s="4">
        <f t="shared" si="20"/>
        <v>0</v>
      </c>
      <c r="X399" s="7">
        <v>0</v>
      </c>
      <c r="Y399" s="7">
        <v>0</v>
      </c>
      <c r="Z399" s="1">
        <v>-4.8048048048047987</v>
      </c>
    </row>
    <row r="400" spans="1:26" x14ac:dyDescent="0.25">
      <c r="A400" s="3">
        <v>45566</v>
      </c>
      <c r="B400" s="4">
        <v>1</v>
      </c>
      <c r="C400" s="26" t="s">
        <v>8</v>
      </c>
      <c r="D400" s="4" t="s">
        <v>6</v>
      </c>
      <c r="E400" s="5">
        <v>45566</v>
      </c>
      <c r="F400" s="4" t="s">
        <v>18</v>
      </c>
      <c r="G400" s="4">
        <v>51</v>
      </c>
      <c r="H400" s="4">
        <v>8</v>
      </c>
      <c r="I400" s="7">
        <v>1054.7</v>
      </c>
      <c r="J400" s="7">
        <v>4075.39</v>
      </c>
      <c r="K400" s="7">
        <v>0</v>
      </c>
      <c r="L400" s="7">
        <v>4075.4</v>
      </c>
      <c r="M400" s="7">
        <v>37.31</v>
      </c>
      <c r="N400" s="7">
        <v>39350.857000000004</v>
      </c>
      <c r="O400" s="7">
        <v>0</v>
      </c>
      <c r="P400" s="7">
        <v>0</v>
      </c>
      <c r="Q400" s="7">
        <v>0</v>
      </c>
      <c r="R400" s="7">
        <v>17700</v>
      </c>
      <c r="S400" s="7">
        <v>16470</v>
      </c>
      <c r="T400" s="7">
        <v>4044.8</v>
      </c>
      <c r="U400" s="7">
        <f t="shared" si="18"/>
        <v>-30.599999999999909</v>
      </c>
      <c r="V400" s="7">
        <f t="shared" si="19"/>
        <v>73520.857000000004</v>
      </c>
      <c r="W400" s="4">
        <f t="shared" si="20"/>
        <v>73520.676598427148</v>
      </c>
      <c r="X400" s="7">
        <v>18.040157285174462</v>
      </c>
      <c r="Y400" s="7">
        <v>18.040157285174462</v>
      </c>
      <c r="Z400" s="1">
        <v>-0.75084654267065587</v>
      </c>
    </row>
    <row r="401" spans="1:26" x14ac:dyDescent="0.25">
      <c r="A401" s="3">
        <v>45566</v>
      </c>
      <c r="B401" s="4">
        <v>2</v>
      </c>
      <c r="C401" s="26" t="s">
        <v>8</v>
      </c>
      <c r="D401" s="4" t="s">
        <v>6</v>
      </c>
      <c r="E401" s="5">
        <v>45567</v>
      </c>
      <c r="F401" s="4" t="s">
        <v>18</v>
      </c>
      <c r="G401" s="4">
        <v>35</v>
      </c>
      <c r="H401" s="4">
        <v>24</v>
      </c>
      <c r="I401" s="7">
        <v>1054.7</v>
      </c>
      <c r="J401" s="7">
        <v>3902.45</v>
      </c>
      <c r="K401" s="7">
        <v>0</v>
      </c>
      <c r="L401" s="7">
        <v>3902.5</v>
      </c>
      <c r="M401" s="7">
        <v>72.89</v>
      </c>
      <c r="N401" s="7">
        <v>76877.082999999999</v>
      </c>
      <c r="O401" s="7">
        <v>0</v>
      </c>
      <c r="P401" s="7">
        <v>0</v>
      </c>
      <c r="Q401" s="7">
        <v>0</v>
      </c>
      <c r="R401" s="7">
        <v>8850</v>
      </c>
      <c r="S401" s="7">
        <v>15440</v>
      </c>
      <c r="T401" s="7">
        <v>3875.5</v>
      </c>
      <c r="U401" s="7">
        <f t="shared" si="18"/>
        <v>-27</v>
      </c>
      <c r="V401" s="7">
        <f t="shared" si="19"/>
        <v>101167.083</v>
      </c>
      <c r="W401" s="4">
        <f t="shared" si="20"/>
        <v>101165.78681700192</v>
      </c>
      <c r="X401" s="7">
        <v>25.9236599615631</v>
      </c>
      <c r="Y401" s="7">
        <v>25.9236599615631</v>
      </c>
      <c r="Z401" s="1">
        <v>-0.69186418962203722</v>
      </c>
    </row>
    <row r="402" spans="1:26" x14ac:dyDescent="0.25">
      <c r="A402" s="3">
        <v>45566</v>
      </c>
      <c r="B402" s="4">
        <v>3</v>
      </c>
      <c r="C402" s="26" t="s">
        <v>13</v>
      </c>
      <c r="D402" s="4" t="s">
        <v>6</v>
      </c>
      <c r="E402" s="5">
        <v>45567</v>
      </c>
      <c r="F402" s="4" t="s">
        <v>18</v>
      </c>
      <c r="G402" s="4">
        <v>44</v>
      </c>
      <c r="H402" s="4">
        <v>14</v>
      </c>
      <c r="I402" s="7">
        <v>1054.7</v>
      </c>
      <c r="J402" s="7">
        <v>3771.42</v>
      </c>
      <c r="K402" s="7">
        <v>0</v>
      </c>
      <c r="L402" s="7">
        <v>3771.4</v>
      </c>
      <c r="M402" s="7">
        <v>80.650000000000006</v>
      </c>
      <c r="N402" s="7">
        <v>85061.555000000008</v>
      </c>
      <c r="O402" s="7">
        <v>0</v>
      </c>
      <c r="P402" s="7">
        <v>0</v>
      </c>
      <c r="Q402" s="7">
        <v>0</v>
      </c>
      <c r="R402" s="7">
        <v>48280</v>
      </c>
      <c r="S402" s="7">
        <v>0</v>
      </c>
      <c r="T402" s="7">
        <v>3739.35</v>
      </c>
      <c r="U402" s="7">
        <f t="shared" si="18"/>
        <v>-32.050000000000182</v>
      </c>
      <c r="V402" s="7">
        <f t="shared" si="19"/>
        <v>133341.55499999999</v>
      </c>
      <c r="W402" s="4">
        <f t="shared" si="20"/>
        <v>133342.26211966379</v>
      </c>
      <c r="X402" s="7">
        <v>35.355983189266581</v>
      </c>
      <c r="Y402" s="7">
        <v>35.355983189266588</v>
      </c>
      <c r="Z402" s="1">
        <v>-0.84981704406852043</v>
      </c>
    </row>
    <row r="403" spans="1:26" x14ac:dyDescent="0.25">
      <c r="A403" s="3">
        <v>45566</v>
      </c>
      <c r="B403" s="4">
        <v>4</v>
      </c>
      <c r="C403" s="26" t="s">
        <v>8</v>
      </c>
      <c r="D403" s="4" t="s">
        <v>6</v>
      </c>
      <c r="E403" s="5">
        <v>45568</v>
      </c>
      <c r="F403" s="4" t="s">
        <v>18</v>
      </c>
      <c r="G403" s="4">
        <v>51</v>
      </c>
      <c r="H403" s="4">
        <v>7</v>
      </c>
      <c r="I403" s="7">
        <v>1398.7</v>
      </c>
      <c r="J403" s="7">
        <v>3915.22</v>
      </c>
      <c r="K403" s="7">
        <v>0</v>
      </c>
      <c r="L403" s="7">
        <v>3915.2</v>
      </c>
      <c r="M403" s="7">
        <v>27.08</v>
      </c>
      <c r="N403" s="7">
        <v>37876.796000000002</v>
      </c>
      <c r="O403" s="7">
        <v>0</v>
      </c>
      <c r="P403" s="7">
        <v>0</v>
      </c>
      <c r="Q403" s="7">
        <v>0</v>
      </c>
      <c r="R403" s="7">
        <v>8700</v>
      </c>
      <c r="S403" s="7">
        <v>30880</v>
      </c>
      <c r="T403" s="7">
        <v>3883.85</v>
      </c>
      <c r="U403" s="7">
        <f t="shared" si="18"/>
        <v>-31.349999999999909</v>
      </c>
      <c r="V403" s="7">
        <f t="shared" si="19"/>
        <v>77456.796000000002</v>
      </c>
      <c r="W403" s="4">
        <f t="shared" si="20"/>
        <v>77457.191672231304</v>
      </c>
      <c r="X403" s="7">
        <v>19.783611565181857</v>
      </c>
      <c r="Y403" s="7">
        <v>19.783611565181857</v>
      </c>
      <c r="Z403" s="1">
        <v>-0.80072537801389232</v>
      </c>
    </row>
    <row r="404" spans="1:26" x14ac:dyDescent="0.25">
      <c r="A404" s="3">
        <v>45566</v>
      </c>
      <c r="B404" s="4">
        <v>5</v>
      </c>
      <c r="C404" s="26" t="s">
        <v>9</v>
      </c>
      <c r="D404" s="4" t="s">
        <v>6</v>
      </c>
      <c r="E404" s="5">
        <v>45568</v>
      </c>
      <c r="F404" s="4" t="s">
        <v>18</v>
      </c>
      <c r="G404" s="4">
        <v>46</v>
      </c>
      <c r="H404" s="4">
        <v>12</v>
      </c>
      <c r="I404" s="7">
        <v>1054.7</v>
      </c>
      <c r="J404" s="7">
        <v>1576.45</v>
      </c>
      <c r="K404" s="7">
        <v>2385.37</v>
      </c>
      <c r="L404" s="7">
        <v>3961.8</v>
      </c>
      <c r="M404" s="7">
        <v>0.69</v>
      </c>
      <c r="N404" s="7">
        <v>727.74299999999994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3928.1</v>
      </c>
      <c r="U404" s="7">
        <f t="shared" si="18"/>
        <v>-33.700000000000273</v>
      </c>
      <c r="V404" s="7">
        <f t="shared" si="19"/>
        <v>727.74299999999994</v>
      </c>
      <c r="W404" s="4">
        <f t="shared" si="20"/>
        <v>289.57808378767226</v>
      </c>
      <c r="X404" s="7">
        <v>0.18368998939875811</v>
      </c>
      <c r="Y404" s="7">
        <v>0.18368998939875814</v>
      </c>
      <c r="Z404" s="1">
        <v>-0.85062345398556893</v>
      </c>
    </row>
    <row r="405" spans="1:26" x14ac:dyDescent="0.25">
      <c r="A405" s="3">
        <v>45566</v>
      </c>
      <c r="B405" s="4">
        <v>6</v>
      </c>
      <c r="C405" s="26" t="s">
        <v>8</v>
      </c>
      <c r="D405" s="4" t="s">
        <v>6</v>
      </c>
      <c r="E405" s="5">
        <v>45569</v>
      </c>
      <c r="F405" s="4" t="s">
        <v>18</v>
      </c>
      <c r="G405" s="4">
        <v>46</v>
      </c>
      <c r="H405" s="4">
        <v>13</v>
      </c>
      <c r="I405" s="7">
        <v>1054.7</v>
      </c>
      <c r="J405" s="7">
        <v>3930.97</v>
      </c>
      <c r="K405" s="7">
        <v>0</v>
      </c>
      <c r="L405" s="7">
        <v>3931</v>
      </c>
      <c r="M405" s="7">
        <v>79.06</v>
      </c>
      <c r="N405" s="7">
        <v>83384.582000000009</v>
      </c>
      <c r="O405" s="7">
        <v>0</v>
      </c>
      <c r="P405" s="7">
        <v>0</v>
      </c>
      <c r="Q405" s="7">
        <v>0</v>
      </c>
      <c r="R405" s="7">
        <v>17700</v>
      </c>
      <c r="S405" s="7">
        <v>40144</v>
      </c>
      <c r="T405" s="7">
        <v>3906.55</v>
      </c>
      <c r="U405" s="7">
        <f t="shared" si="18"/>
        <v>-24.449999999999818</v>
      </c>
      <c r="V405" s="7">
        <f t="shared" si="19"/>
        <v>141228.58199999999</v>
      </c>
      <c r="W405" s="4">
        <f t="shared" si="20"/>
        <v>141227.50419347238</v>
      </c>
      <c r="X405" s="7">
        <v>35.926884253370645</v>
      </c>
      <c r="Y405" s="7">
        <v>35.926884253370645</v>
      </c>
      <c r="Z405" s="1">
        <v>-0.62197914016789158</v>
      </c>
    </row>
    <row r="406" spans="1:26" x14ac:dyDescent="0.25">
      <c r="A406" s="3">
        <v>45566</v>
      </c>
      <c r="B406" s="4">
        <v>7</v>
      </c>
      <c r="C406" s="26" t="s">
        <v>13</v>
      </c>
      <c r="D406" s="4" t="s">
        <v>6</v>
      </c>
      <c r="E406" s="5">
        <v>45569</v>
      </c>
      <c r="F406" s="4" t="s">
        <v>18</v>
      </c>
      <c r="G406" s="4">
        <v>47</v>
      </c>
      <c r="H406" s="4">
        <v>12</v>
      </c>
      <c r="I406" s="7">
        <v>1054.7</v>
      </c>
      <c r="J406" s="7">
        <v>1879.94</v>
      </c>
      <c r="K406" s="7">
        <v>2239.7399999999998</v>
      </c>
      <c r="L406" s="7">
        <v>4119.7</v>
      </c>
      <c r="M406" s="7">
        <v>13.52</v>
      </c>
      <c r="N406" s="7">
        <v>14259.544</v>
      </c>
      <c r="O406" s="7">
        <v>0</v>
      </c>
      <c r="P406" s="7">
        <v>0</v>
      </c>
      <c r="Q406" s="7">
        <v>0</v>
      </c>
      <c r="R406" s="7">
        <v>17700</v>
      </c>
      <c r="S406" s="7">
        <v>61760</v>
      </c>
      <c r="T406" s="7">
        <v>4082.1499999999996</v>
      </c>
      <c r="U406" s="7">
        <f t="shared" si="18"/>
        <v>-37.550000000000182</v>
      </c>
      <c r="V406" s="7">
        <f t="shared" si="19"/>
        <v>93719.543999999994</v>
      </c>
      <c r="W406" s="4">
        <f t="shared" si="20"/>
        <v>42766.978068150594</v>
      </c>
      <c r="X406" s="7">
        <v>22.749118625142607</v>
      </c>
      <c r="Y406" s="7">
        <v>22.749118625142607</v>
      </c>
      <c r="Z406" s="1">
        <v>-0.91147413646625197</v>
      </c>
    </row>
    <row r="407" spans="1:26" x14ac:dyDescent="0.25">
      <c r="A407" s="3">
        <v>45566</v>
      </c>
      <c r="B407" s="4">
        <v>8</v>
      </c>
      <c r="C407" s="26" t="s">
        <v>8</v>
      </c>
      <c r="D407" s="4" t="s">
        <v>6</v>
      </c>
      <c r="E407" s="5">
        <v>45570</v>
      </c>
      <c r="F407" s="4" t="s">
        <v>18</v>
      </c>
      <c r="G407" s="4">
        <v>48</v>
      </c>
      <c r="H407" s="4">
        <v>9</v>
      </c>
      <c r="I407" s="7">
        <v>1054.7</v>
      </c>
      <c r="J407" s="7">
        <v>3736.75</v>
      </c>
      <c r="K407" s="7">
        <v>0</v>
      </c>
      <c r="L407" s="7">
        <v>3736.8</v>
      </c>
      <c r="M407" s="7">
        <v>56.55</v>
      </c>
      <c r="N407" s="7">
        <v>59643.284999999996</v>
      </c>
      <c r="O407" s="7">
        <v>0</v>
      </c>
      <c r="P407" s="7">
        <v>0</v>
      </c>
      <c r="Q407" s="7">
        <v>0</v>
      </c>
      <c r="R407" s="7">
        <v>8550</v>
      </c>
      <c r="S407" s="7">
        <v>15440</v>
      </c>
      <c r="T407" s="7">
        <v>3713.2</v>
      </c>
      <c r="U407" s="7">
        <f t="shared" si="18"/>
        <v>-23.600000000000364</v>
      </c>
      <c r="V407" s="7">
        <f t="shared" si="19"/>
        <v>83633.285000000003</v>
      </c>
      <c r="W407" s="4">
        <f t="shared" si="20"/>
        <v>83632.16595047903</v>
      </c>
      <c r="X407" s="7">
        <v>22.380990419610363</v>
      </c>
      <c r="Y407" s="7">
        <v>22.380990419610363</v>
      </c>
      <c r="Z407" s="1">
        <v>-0.63155641190324241</v>
      </c>
    </row>
    <row r="408" spans="1:26" x14ac:dyDescent="0.25">
      <c r="A408" s="3">
        <v>45566</v>
      </c>
      <c r="B408" s="4">
        <v>9</v>
      </c>
      <c r="C408" s="26" t="s">
        <v>13</v>
      </c>
      <c r="D408" s="4" t="s">
        <v>6</v>
      </c>
      <c r="E408" s="5">
        <v>45570</v>
      </c>
      <c r="F408" s="4" t="s">
        <v>18</v>
      </c>
      <c r="G408" s="4">
        <v>49</v>
      </c>
      <c r="H408" s="4">
        <v>10</v>
      </c>
      <c r="I408" s="7">
        <v>1054.7</v>
      </c>
      <c r="J408" s="7">
        <v>1985.15</v>
      </c>
      <c r="K408" s="7">
        <v>1944.14</v>
      </c>
      <c r="L408" s="7">
        <v>3929.3</v>
      </c>
      <c r="M408" s="7">
        <v>14.95</v>
      </c>
      <c r="N408" s="7">
        <v>15767.764999999999</v>
      </c>
      <c r="O408" s="7">
        <v>0</v>
      </c>
      <c r="P408" s="7">
        <v>0</v>
      </c>
      <c r="Q408" s="7">
        <v>0</v>
      </c>
      <c r="R408" s="7">
        <v>8850</v>
      </c>
      <c r="S408" s="7">
        <v>30880</v>
      </c>
      <c r="T408" s="7">
        <v>3902.55</v>
      </c>
      <c r="U408" s="7">
        <f t="shared" si="18"/>
        <v>-26.75</v>
      </c>
      <c r="V408" s="7">
        <f t="shared" si="19"/>
        <v>55497.764999999999</v>
      </c>
      <c r="W408" s="4">
        <f t="shared" si="20"/>
        <v>28038.426231071691</v>
      </c>
      <c r="X408" s="7">
        <v>14.124084442521568</v>
      </c>
      <c r="Y408" s="7">
        <v>14.124084442521568</v>
      </c>
      <c r="Z408" s="1">
        <v>-0.680782836637569</v>
      </c>
    </row>
    <row r="409" spans="1:26" x14ac:dyDescent="0.25">
      <c r="A409" s="3">
        <v>45566</v>
      </c>
      <c r="B409" s="4">
        <v>10</v>
      </c>
      <c r="C409" s="26" t="s">
        <v>9</v>
      </c>
      <c r="D409" s="4" t="s">
        <v>6</v>
      </c>
      <c r="E409" s="5">
        <v>45570</v>
      </c>
      <c r="F409" s="4" t="s">
        <v>18</v>
      </c>
      <c r="G409" s="4">
        <v>47</v>
      </c>
      <c r="H409" s="4">
        <v>10</v>
      </c>
      <c r="I409" s="7">
        <v>1054.7</v>
      </c>
      <c r="J409" s="7">
        <v>1726.46</v>
      </c>
      <c r="K409" s="7">
        <v>2200.92</v>
      </c>
      <c r="L409" s="7">
        <v>3927.4</v>
      </c>
      <c r="M409" s="7">
        <v>2.85</v>
      </c>
      <c r="N409" s="7">
        <v>3005.8950000000004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3899.85</v>
      </c>
      <c r="U409" s="7">
        <f t="shared" si="18"/>
        <v>-27.550000000000182</v>
      </c>
      <c r="V409" s="7">
        <f t="shared" si="19"/>
        <v>3005.8950000000004</v>
      </c>
      <c r="W409" s="4">
        <f t="shared" si="20"/>
        <v>1321.3722772572187</v>
      </c>
      <c r="X409" s="7">
        <v>0.76536512705606774</v>
      </c>
      <c r="Y409" s="7">
        <v>0.76536512705606774</v>
      </c>
      <c r="Z409" s="1">
        <v>-0.70148189642002801</v>
      </c>
    </row>
    <row r="410" spans="1:26" x14ac:dyDescent="0.25">
      <c r="A410" s="3">
        <v>45566</v>
      </c>
      <c r="B410" s="4">
        <v>11</v>
      </c>
      <c r="C410" s="26" t="s">
        <v>8</v>
      </c>
      <c r="D410" s="4" t="s">
        <v>6</v>
      </c>
      <c r="E410" s="5">
        <v>45571</v>
      </c>
      <c r="F410" s="4" t="s">
        <v>18</v>
      </c>
      <c r="G410" s="4">
        <v>46</v>
      </c>
      <c r="H410" s="4">
        <v>12</v>
      </c>
      <c r="I410" s="7">
        <v>1054.7</v>
      </c>
      <c r="J410" s="7">
        <v>3880.33</v>
      </c>
      <c r="K410" s="7">
        <v>0</v>
      </c>
      <c r="L410" s="7">
        <v>3880.3</v>
      </c>
      <c r="M410" s="7">
        <v>57.47</v>
      </c>
      <c r="N410" s="7">
        <v>60613.609000000004</v>
      </c>
      <c r="O410" s="7">
        <v>0</v>
      </c>
      <c r="P410" s="7">
        <v>0</v>
      </c>
      <c r="Q410" s="7">
        <v>0</v>
      </c>
      <c r="R410" s="7">
        <v>8700</v>
      </c>
      <c r="S410" s="7">
        <v>15440</v>
      </c>
      <c r="T410" s="7">
        <v>3852.35</v>
      </c>
      <c r="U410" s="7">
        <f t="shared" si="18"/>
        <v>-27.950000000000273</v>
      </c>
      <c r="V410" s="7">
        <f t="shared" si="19"/>
        <v>84753.608999999997</v>
      </c>
      <c r="W410" s="4">
        <f t="shared" si="20"/>
        <v>84754.264260745302</v>
      </c>
      <c r="X410" s="7">
        <v>21.842024843439937</v>
      </c>
      <c r="Y410" s="7">
        <v>21.84202484343994</v>
      </c>
      <c r="Z410" s="1">
        <v>-0.72030513104657556</v>
      </c>
    </row>
    <row r="411" spans="1:26" x14ac:dyDescent="0.25">
      <c r="A411" s="3">
        <v>45566</v>
      </c>
      <c r="B411" s="4">
        <v>12</v>
      </c>
      <c r="C411" s="26" t="s">
        <v>13</v>
      </c>
      <c r="D411" s="4" t="s">
        <v>6</v>
      </c>
      <c r="E411" s="5">
        <v>45571</v>
      </c>
      <c r="F411" s="4" t="s">
        <v>18</v>
      </c>
      <c r="G411" s="4">
        <v>44</v>
      </c>
      <c r="H411" s="4">
        <v>15</v>
      </c>
      <c r="I411" s="7">
        <v>1054.7</v>
      </c>
      <c r="J411" s="7">
        <v>1011.41</v>
      </c>
      <c r="K411" s="7">
        <v>3055.02</v>
      </c>
      <c r="L411" s="7">
        <v>4066.4</v>
      </c>
      <c r="M411" s="7">
        <v>15.78</v>
      </c>
      <c r="N411" s="7">
        <v>16643.166000000001</v>
      </c>
      <c r="O411" s="7">
        <v>0</v>
      </c>
      <c r="P411" s="7">
        <v>0</v>
      </c>
      <c r="Q411" s="7">
        <v>0</v>
      </c>
      <c r="R411" s="7">
        <v>8850</v>
      </c>
      <c r="S411" s="7">
        <v>30880</v>
      </c>
      <c r="T411" s="7">
        <v>4029.3999999999996</v>
      </c>
      <c r="U411" s="7">
        <f t="shared" si="18"/>
        <v>-37.000000000000455</v>
      </c>
      <c r="V411" s="7">
        <f t="shared" si="19"/>
        <v>56373.165999999997</v>
      </c>
      <c r="W411" s="4">
        <f t="shared" si="20"/>
        <v>14021.341684059609</v>
      </c>
      <c r="X411" s="7">
        <v>13.863162994294706</v>
      </c>
      <c r="Y411" s="7">
        <v>13.863162994294708</v>
      </c>
      <c r="Z411" s="1">
        <v>-0.90989573086760911</v>
      </c>
    </row>
    <row r="412" spans="1:26" x14ac:dyDescent="0.25">
      <c r="A412" s="3">
        <v>45566</v>
      </c>
      <c r="B412" s="4">
        <v>13</v>
      </c>
      <c r="C412" s="26" t="s">
        <v>8</v>
      </c>
      <c r="D412" s="4" t="s">
        <v>6</v>
      </c>
      <c r="E412" s="5">
        <v>45572</v>
      </c>
      <c r="F412" s="4" t="s">
        <v>18</v>
      </c>
      <c r="G412" s="4">
        <v>42</v>
      </c>
      <c r="H412" s="4">
        <v>16</v>
      </c>
      <c r="I412" s="7">
        <v>1054.7</v>
      </c>
      <c r="J412" s="7">
        <v>3916.2</v>
      </c>
      <c r="K412" s="7">
        <v>0</v>
      </c>
      <c r="L412" s="7">
        <v>3916.2</v>
      </c>
      <c r="M412" s="7">
        <v>38.369999999999997</v>
      </c>
      <c r="N412" s="7">
        <v>40468.839</v>
      </c>
      <c r="O412" s="7">
        <v>0</v>
      </c>
      <c r="P412" s="7">
        <v>0</v>
      </c>
      <c r="Q412" s="7">
        <v>0</v>
      </c>
      <c r="R412" s="7">
        <v>8700</v>
      </c>
      <c r="S412" s="7">
        <v>15440</v>
      </c>
      <c r="T412" s="7">
        <v>3883.3</v>
      </c>
      <c r="U412" s="7">
        <f t="shared" si="18"/>
        <v>-32.899999999999636</v>
      </c>
      <c r="V412" s="7">
        <f t="shared" si="19"/>
        <v>64608.839</v>
      </c>
      <c r="W412" s="4">
        <f t="shared" si="20"/>
        <v>64608.839</v>
      </c>
      <c r="X412" s="7">
        <v>16.497839487258059</v>
      </c>
      <c r="Y412" s="7">
        <v>16.497839487258059</v>
      </c>
      <c r="Z412" s="1">
        <v>-0.84010009703282873</v>
      </c>
    </row>
    <row r="413" spans="1:26" x14ac:dyDescent="0.25">
      <c r="A413" s="3">
        <v>45566</v>
      </c>
      <c r="B413" s="4">
        <v>14</v>
      </c>
      <c r="C413" s="26" t="s">
        <v>9</v>
      </c>
      <c r="D413" s="4" t="s">
        <v>6</v>
      </c>
      <c r="E413" s="5">
        <v>45572</v>
      </c>
      <c r="F413" s="4" t="s">
        <v>18</v>
      </c>
      <c r="G413" s="4">
        <v>53</v>
      </c>
      <c r="H413" s="4">
        <v>5</v>
      </c>
      <c r="I413" s="7">
        <v>1054.7</v>
      </c>
      <c r="J413" s="7">
        <v>1451.4</v>
      </c>
      <c r="K413" s="7">
        <v>2559.4699999999998</v>
      </c>
      <c r="L413" s="7">
        <v>4010.9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3979.6</v>
      </c>
      <c r="U413" s="7">
        <f t="shared" si="18"/>
        <v>-31.300000000000182</v>
      </c>
      <c r="V413" s="7">
        <f t="shared" si="19"/>
        <v>0</v>
      </c>
      <c r="W413" s="4">
        <f t="shared" si="20"/>
        <v>0</v>
      </c>
      <c r="X413" s="7">
        <v>0</v>
      </c>
      <c r="Y413" s="7">
        <v>0</v>
      </c>
      <c r="Z413" s="1">
        <v>-0.7803734822608438</v>
      </c>
    </row>
    <row r="414" spans="1:26" x14ac:dyDescent="0.25">
      <c r="A414" s="3">
        <v>45566</v>
      </c>
      <c r="B414" s="4">
        <v>15</v>
      </c>
      <c r="C414" s="26" t="s">
        <v>13</v>
      </c>
      <c r="D414" s="4" t="s">
        <v>6</v>
      </c>
      <c r="E414" s="5">
        <v>45572</v>
      </c>
      <c r="F414" s="4" t="s">
        <v>18</v>
      </c>
      <c r="G414" s="4">
        <v>45</v>
      </c>
      <c r="H414" s="4">
        <v>13</v>
      </c>
      <c r="I414" s="7">
        <v>1054.7</v>
      </c>
      <c r="J414" s="7">
        <v>1954.82</v>
      </c>
      <c r="K414" s="7">
        <v>1997.81</v>
      </c>
      <c r="L414" s="7">
        <v>3952.6</v>
      </c>
      <c r="M414" s="7">
        <v>32.51</v>
      </c>
      <c r="N414" s="7">
        <v>34288.296999999999</v>
      </c>
      <c r="O414" s="7">
        <v>0</v>
      </c>
      <c r="P414" s="7">
        <v>0</v>
      </c>
      <c r="Q414" s="7">
        <v>0</v>
      </c>
      <c r="R414" s="7">
        <v>8700</v>
      </c>
      <c r="S414" s="7">
        <v>30880</v>
      </c>
      <c r="T414" s="7">
        <v>3916.6499999999996</v>
      </c>
      <c r="U414" s="7">
        <f t="shared" si="18"/>
        <v>-35.950000000000273</v>
      </c>
      <c r="V414" s="7">
        <f t="shared" si="19"/>
        <v>73868.296999999991</v>
      </c>
      <c r="W414" s="4">
        <f t="shared" si="20"/>
        <v>36532.718803202952</v>
      </c>
      <c r="X414" s="7">
        <v>18.688533370439711</v>
      </c>
      <c r="Y414" s="7">
        <v>18.688533370439711</v>
      </c>
      <c r="Z414" s="1">
        <v>-0.90952790568234254</v>
      </c>
    </row>
    <row r="415" spans="1:26" x14ac:dyDescent="0.25">
      <c r="A415" s="3">
        <v>45566</v>
      </c>
      <c r="B415" s="4">
        <v>16</v>
      </c>
      <c r="C415" s="26" t="s">
        <v>13</v>
      </c>
      <c r="D415" s="4" t="s">
        <v>6</v>
      </c>
      <c r="E415" s="5">
        <v>45573</v>
      </c>
      <c r="F415" s="4" t="s">
        <v>18</v>
      </c>
      <c r="G415" s="4">
        <v>49</v>
      </c>
      <c r="H415" s="4">
        <v>10</v>
      </c>
      <c r="I415" s="7">
        <v>1054.7</v>
      </c>
      <c r="J415" s="7">
        <v>1049.3399999999999</v>
      </c>
      <c r="K415" s="7">
        <v>3102.07</v>
      </c>
      <c r="L415" s="7">
        <v>4151.3999999999996</v>
      </c>
      <c r="M415" s="7">
        <v>4.1900000000000004</v>
      </c>
      <c r="N415" s="7">
        <v>4419.1930000000002</v>
      </c>
      <c r="O415" s="7">
        <v>0</v>
      </c>
      <c r="P415" s="7">
        <v>0</v>
      </c>
      <c r="Q415" s="7">
        <v>0</v>
      </c>
      <c r="R415" s="7">
        <v>17700</v>
      </c>
      <c r="S415" s="7">
        <v>61760</v>
      </c>
      <c r="T415" s="7">
        <v>4125.25</v>
      </c>
      <c r="U415" s="7">
        <f t="shared" si="18"/>
        <v>-26.149999999999636</v>
      </c>
      <c r="V415" s="7">
        <f t="shared" si="19"/>
        <v>83879.192999999999</v>
      </c>
      <c r="W415" s="4">
        <f t="shared" si="20"/>
        <v>21201.954131767598</v>
      </c>
      <c r="X415" s="7">
        <v>20.205037577684639</v>
      </c>
      <c r="Y415" s="7">
        <v>20.205037577684639</v>
      </c>
      <c r="Z415" s="1">
        <v>-0.62990798284915062</v>
      </c>
    </row>
    <row r="416" spans="1:26" x14ac:dyDescent="0.25">
      <c r="A416" s="3">
        <v>45566</v>
      </c>
      <c r="B416" s="4">
        <v>17</v>
      </c>
      <c r="C416" s="26" t="s">
        <v>14</v>
      </c>
      <c r="D416" s="4" t="s">
        <v>6</v>
      </c>
      <c r="E416" s="5">
        <v>45573</v>
      </c>
      <c r="F416" s="4" t="s">
        <v>18</v>
      </c>
      <c r="G416" s="4">
        <v>37</v>
      </c>
      <c r="H416" s="4">
        <v>13</v>
      </c>
      <c r="I416" s="7">
        <v>1054.7</v>
      </c>
      <c r="J416" s="7">
        <v>3110.3500000000004</v>
      </c>
      <c r="K416" s="7">
        <v>834.78</v>
      </c>
      <c r="L416" s="7">
        <v>3945.1</v>
      </c>
      <c r="M416" s="7">
        <v>7.57</v>
      </c>
      <c r="N416" s="7">
        <v>7984.0790000000006</v>
      </c>
      <c r="O416" s="7">
        <v>0</v>
      </c>
      <c r="P416" s="7">
        <v>0</v>
      </c>
      <c r="Q416" s="7">
        <v>0</v>
      </c>
      <c r="R416" s="7">
        <v>8550</v>
      </c>
      <c r="S416" s="7">
        <v>20587</v>
      </c>
      <c r="T416" s="7">
        <v>3914.3500000000004</v>
      </c>
      <c r="U416" s="7">
        <f t="shared" si="18"/>
        <v>-30.749999999999545</v>
      </c>
      <c r="V416" s="7">
        <f t="shared" si="19"/>
        <v>37121.078999999998</v>
      </c>
      <c r="W416" s="4">
        <f t="shared" si="20"/>
        <v>29266.570699766802</v>
      </c>
      <c r="X416" s="7">
        <v>9.4094139565536992</v>
      </c>
      <c r="Y416" s="7">
        <v>9.4094139565536992</v>
      </c>
      <c r="Z416" s="1">
        <v>-0.77944792273958952</v>
      </c>
    </row>
    <row r="417" spans="1:26" x14ac:dyDescent="0.25">
      <c r="A417" s="3">
        <v>45566</v>
      </c>
      <c r="B417" s="4">
        <v>18</v>
      </c>
      <c r="C417" s="26" t="s">
        <v>13</v>
      </c>
      <c r="D417" s="4" t="s">
        <v>6</v>
      </c>
      <c r="E417" s="5">
        <v>45574</v>
      </c>
      <c r="F417" s="4" t="s">
        <v>18</v>
      </c>
      <c r="G417" s="4">
        <v>46</v>
      </c>
      <c r="H417" s="4">
        <v>12</v>
      </c>
      <c r="I417" s="7">
        <v>1054.7</v>
      </c>
      <c r="J417" s="7">
        <v>1989.94</v>
      </c>
      <c r="K417" s="7">
        <v>1997.14</v>
      </c>
      <c r="L417" s="7">
        <v>3987.1</v>
      </c>
      <c r="M417" s="7">
        <v>14.39</v>
      </c>
      <c r="N417" s="7">
        <v>15177.133000000002</v>
      </c>
      <c r="O417" s="7">
        <v>0</v>
      </c>
      <c r="P417" s="7">
        <v>0</v>
      </c>
      <c r="Q417" s="7">
        <v>0</v>
      </c>
      <c r="R417" s="7">
        <v>17400</v>
      </c>
      <c r="S417" s="7">
        <v>30880</v>
      </c>
      <c r="T417" s="7">
        <v>3954.35</v>
      </c>
      <c r="U417" s="7">
        <f t="shared" si="18"/>
        <v>-32.75</v>
      </c>
      <c r="V417" s="7">
        <f t="shared" si="19"/>
        <v>63457.133000000002</v>
      </c>
      <c r="W417" s="4">
        <f t="shared" si="20"/>
        <v>31671.111143944221</v>
      </c>
      <c r="X417" s="7">
        <v>15.915611095783904</v>
      </c>
      <c r="Y417" s="7">
        <v>15.915611095783904</v>
      </c>
      <c r="Z417" s="1">
        <v>-0.82139901181309727</v>
      </c>
    </row>
    <row r="418" spans="1:26" x14ac:dyDescent="0.25">
      <c r="A418" s="3">
        <v>45566</v>
      </c>
      <c r="B418" s="4">
        <v>19</v>
      </c>
      <c r="C418" s="26" t="s">
        <v>13</v>
      </c>
      <c r="D418" s="4" t="s">
        <v>6</v>
      </c>
      <c r="E418" s="5">
        <v>45575</v>
      </c>
      <c r="F418" s="4" t="s">
        <v>18</v>
      </c>
      <c r="G418" s="4">
        <v>35</v>
      </c>
      <c r="H418" s="4">
        <v>24</v>
      </c>
      <c r="I418" s="7">
        <v>1054.7</v>
      </c>
      <c r="J418" s="7">
        <v>1335.16</v>
      </c>
      <c r="K418" s="7">
        <v>2882.27</v>
      </c>
      <c r="L418" s="7">
        <v>4017.4</v>
      </c>
      <c r="M418" s="7">
        <v>18.350000000000001</v>
      </c>
      <c r="N418" s="7">
        <v>19353.745000000003</v>
      </c>
      <c r="O418" s="7">
        <v>0</v>
      </c>
      <c r="P418" s="7">
        <v>0</v>
      </c>
      <c r="Q418" s="7">
        <v>0</v>
      </c>
      <c r="R418" s="7">
        <v>55170</v>
      </c>
      <c r="S418" s="7">
        <v>0</v>
      </c>
      <c r="T418" s="7">
        <v>3986.85</v>
      </c>
      <c r="U418" s="7">
        <f t="shared" si="18"/>
        <v>-30.550000000000182</v>
      </c>
      <c r="V418" s="7">
        <f t="shared" si="19"/>
        <v>74523.744999999995</v>
      </c>
      <c r="W418" s="4">
        <f t="shared" si="20"/>
        <v>24767.542035694729</v>
      </c>
      <c r="X418" s="7">
        <v>18.550242694279881</v>
      </c>
      <c r="Y418" s="7">
        <v>18.550242694279881</v>
      </c>
      <c r="Z418" s="1">
        <v>-0.76044207696520594</v>
      </c>
    </row>
    <row r="419" spans="1:26" x14ac:dyDescent="0.25">
      <c r="A419" s="3">
        <v>45566</v>
      </c>
      <c r="B419" s="4">
        <v>20</v>
      </c>
      <c r="C419" s="26" t="s">
        <v>8</v>
      </c>
      <c r="D419" s="4" t="s">
        <v>6</v>
      </c>
      <c r="E419" s="5">
        <v>45575</v>
      </c>
      <c r="F419" s="4" t="s">
        <v>20</v>
      </c>
      <c r="G419" s="4">
        <v>59</v>
      </c>
      <c r="H419" s="4">
        <v>0</v>
      </c>
      <c r="I419" s="7">
        <v>1054.7</v>
      </c>
      <c r="J419" s="7">
        <v>4045.05</v>
      </c>
      <c r="K419" s="7">
        <v>0</v>
      </c>
      <c r="L419" s="7">
        <v>4045.1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8850</v>
      </c>
      <c r="S419" s="7">
        <v>30880</v>
      </c>
      <c r="T419" s="7">
        <v>4017.1</v>
      </c>
      <c r="U419" s="7">
        <f t="shared" si="18"/>
        <v>-28</v>
      </c>
      <c r="V419" s="7">
        <f t="shared" si="19"/>
        <v>39730</v>
      </c>
      <c r="W419" s="4">
        <f t="shared" si="20"/>
        <v>39729.508912017009</v>
      </c>
      <c r="X419" s="7">
        <v>9.8217596598353563</v>
      </c>
      <c r="Y419" s="7">
        <v>9.8217596598353563</v>
      </c>
      <c r="Z419" s="1">
        <v>-0.69219549578502382</v>
      </c>
    </row>
    <row r="420" spans="1:26" x14ac:dyDescent="0.25">
      <c r="A420" s="3">
        <v>45566</v>
      </c>
      <c r="B420" s="4">
        <v>21</v>
      </c>
      <c r="C420" s="26" t="s">
        <v>8</v>
      </c>
      <c r="D420" s="4" t="s">
        <v>6</v>
      </c>
      <c r="E420" s="5">
        <v>45576</v>
      </c>
      <c r="F420" s="4" t="s">
        <v>20</v>
      </c>
      <c r="G420" s="4">
        <v>59</v>
      </c>
      <c r="H420" s="4">
        <v>0</v>
      </c>
      <c r="I420" s="7">
        <v>1054.7</v>
      </c>
      <c r="J420" s="7">
        <v>4064.85</v>
      </c>
      <c r="K420" s="7">
        <v>0</v>
      </c>
      <c r="L420" s="7">
        <v>4064.9</v>
      </c>
      <c r="M420" s="7">
        <v>0</v>
      </c>
      <c r="N420" s="7">
        <v>0</v>
      </c>
      <c r="O420" s="7">
        <v>2.8</v>
      </c>
      <c r="P420" s="7">
        <v>1476.58</v>
      </c>
      <c r="Q420" s="7">
        <v>0</v>
      </c>
      <c r="R420" s="7">
        <v>0</v>
      </c>
      <c r="S420" s="7">
        <v>0</v>
      </c>
      <c r="T420" s="7">
        <v>4027.85</v>
      </c>
      <c r="U420" s="7">
        <f t="shared" si="18"/>
        <v>-37.050000000000182</v>
      </c>
      <c r="V420" s="7">
        <f t="shared" si="19"/>
        <v>1476.58</v>
      </c>
      <c r="W420" s="4">
        <f t="shared" si="20"/>
        <v>1476.5618374375752</v>
      </c>
      <c r="X420" s="7">
        <v>0.36325124849319784</v>
      </c>
      <c r="Y420" s="7">
        <v>0.36325124849319784</v>
      </c>
      <c r="Z420" s="1">
        <v>-0.91146153656916973</v>
      </c>
    </row>
    <row r="421" spans="1:26" x14ac:dyDescent="0.25">
      <c r="A421" s="3">
        <v>45566</v>
      </c>
      <c r="B421" s="4">
        <v>22</v>
      </c>
      <c r="C421" s="26" t="s">
        <v>13</v>
      </c>
      <c r="D421" s="4" t="s">
        <v>6</v>
      </c>
      <c r="E421" s="5">
        <v>45576</v>
      </c>
      <c r="F421" s="4" t="s">
        <v>18</v>
      </c>
      <c r="G421" s="4">
        <v>45</v>
      </c>
      <c r="H421" s="4">
        <v>13</v>
      </c>
      <c r="I421" s="7">
        <v>1054.7</v>
      </c>
      <c r="J421" s="7">
        <v>984</v>
      </c>
      <c r="K421" s="7">
        <v>3055.81</v>
      </c>
      <c r="L421" s="7">
        <v>4039.8</v>
      </c>
      <c r="M421" s="7">
        <v>7.86</v>
      </c>
      <c r="N421" s="7">
        <v>8289.9420000000009</v>
      </c>
      <c r="O421" s="7">
        <v>0</v>
      </c>
      <c r="P421" s="7">
        <v>0</v>
      </c>
      <c r="Q421" s="7">
        <v>0</v>
      </c>
      <c r="R421" s="7">
        <v>17400</v>
      </c>
      <c r="S421" s="7">
        <v>61760</v>
      </c>
      <c r="T421" s="7">
        <v>4006.25</v>
      </c>
      <c r="U421" s="7">
        <f t="shared" si="18"/>
        <v>-33.550000000000182</v>
      </c>
      <c r="V421" s="7">
        <f t="shared" si="19"/>
        <v>87449.941999999995</v>
      </c>
      <c r="W421" s="4">
        <f t="shared" si="20"/>
        <v>21300.7433358087</v>
      </c>
      <c r="X421" s="7">
        <v>21.647096885984453</v>
      </c>
      <c r="Y421" s="7">
        <v>21.64709688598445</v>
      </c>
      <c r="Z421" s="1">
        <v>-0.83048665775533881</v>
      </c>
    </row>
    <row r="422" spans="1:26" x14ac:dyDescent="0.25">
      <c r="A422" s="3">
        <v>45566</v>
      </c>
      <c r="B422" s="4">
        <v>23</v>
      </c>
      <c r="C422" s="26" t="s">
        <v>13</v>
      </c>
      <c r="D422" s="4" t="s">
        <v>6</v>
      </c>
      <c r="E422" s="5">
        <v>45576</v>
      </c>
      <c r="F422" s="4" t="s">
        <v>18</v>
      </c>
      <c r="G422" s="4">
        <v>45</v>
      </c>
      <c r="H422" s="4">
        <v>14</v>
      </c>
      <c r="I422" s="7">
        <v>1054.7</v>
      </c>
      <c r="J422" s="7">
        <v>2008.18</v>
      </c>
      <c r="K422" s="7">
        <v>1949.6</v>
      </c>
      <c r="L422" s="7">
        <v>3957.8</v>
      </c>
      <c r="M422" s="7">
        <v>32.32</v>
      </c>
      <c r="N422" s="7">
        <v>34087.904000000002</v>
      </c>
      <c r="O422" s="7">
        <v>0</v>
      </c>
      <c r="P422" s="7">
        <v>0</v>
      </c>
      <c r="Q422" s="7">
        <v>0</v>
      </c>
      <c r="R422" s="7">
        <v>8850</v>
      </c>
      <c r="S422" s="7">
        <v>30880</v>
      </c>
      <c r="T422" s="7">
        <v>3927.3</v>
      </c>
      <c r="U422" s="7">
        <f t="shared" si="18"/>
        <v>-30.5</v>
      </c>
      <c r="V422" s="7">
        <f t="shared" si="19"/>
        <v>73817.90400000001</v>
      </c>
      <c r="W422" s="4">
        <f t="shared" si="20"/>
        <v>37455.060501975851</v>
      </c>
      <c r="X422" s="7">
        <v>18.651246652180507</v>
      </c>
      <c r="Y422" s="7">
        <v>18.651246652180507</v>
      </c>
      <c r="Z422" s="1">
        <v>-0.77063014806205465</v>
      </c>
    </row>
    <row r="423" spans="1:26" x14ac:dyDescent="0.25">
      <c r="A423" s="3">
        <v>45566</v>
      </c>
      <c r="B423" s="4">
        <v>24</v>
      </c>
      <c r="C423" s="26" t="s">
        <v>8</v>
      </c>
      <c r="D423" s="4" t="s">
        <v>6</v>
      </c>
      <c r="E423" s="5">
        <v>45577</v>
      </c>
      <c r="F423" s="4" t="s">
        <v>18</v>
      </c>
      <c r="G423" s="4">
        <v>37</v>
      </c>
      <c r="H423" s="4">
        <v>20</v>
      </c>
      <c r="I423" s="7">
        <v>1054.7</v>
      </c>
      <c r="J423" s="7">
        <v>3857.49</v>
      </c>
      <c r="K423" s="7">
        <v>0</v>
      </c>
      <c r="L423" s="7">
        <v>3857.5</v>
      </c>
      <c r="M423" s="7">
        <v>42.95</v>
      </c>
      <c r="N423" s="7">
        <v>45299.365000000005</v>
      </c>
      <c r="O423" s="7">
        <v>0</v>
      </c>
      <c r="P423" s="7">
        <v>0</v>
      </c>
      <c r="Q423" s="7">
        <v>0</v>
      </c>
      <c r="R423" s="7">
        <v>17100</v>
      </c>
      <c r="S423" s="7">
        <v>16727</v>
      </c>
      <c r="T423" s="7">
        <v>3828.55</v>
      </c>
      <c r="U423" s="7">
        <f t="shared" si="18"/>
        <v>-28.949999999999818</v>
      </c>
      <c r="V423" s="7">
        <f t="shared" si="19"/>
        <v>79126.365000000005</v>
      </c>
      <c r="W423" s="4">
        <f t="shared" si="20"/>
        <v>79126.159876565129</v>
      </c>
      <c r="X423" s="7">
        <v>20.512343486714194</v>
      </c>
      <c r="Y423" s="7">
        <v>20.512343486714194</v>
      </c>
      <c r="Z423" s="1">
        <v>-0.75048606610498558</v>
      </c>
    </row>
    <row r="424" spans="1:26" x14ac:dyDescent="0.25">
      <c r="A424" s="3">
        <v>45566</v>
      </c>
      <c r="B424" s="4">
        <v>25</v>
      </c>
      <c r="C424" s="26" t="s">
        <v>8</v>
      </c>
      <c r="D424" s="4" t="s">
        <v>6</v>
      </c>
      <c r="E424" s="5">
        <v>45577</v>
      </c>
      <c r="F424" s="4" t="s">
        <v>18</v>
      </c>
      <c r="G424" s="4">
        <v>49</v>
      </c>
      <c r="H424" s="4">
        <v>9</v>
      </c>
      <c r="I424" s="7">
        <v>1054.7</v>
      </c>
      <c r="J424" s="7">
        <v>0</v>
      </c>
      <c r="K424" s="7">
        <v>3961.77</v>
      </c>
      <c r="L424" s="7">
        <v>3961.8</v>
      </c>
      <c r="M424" s="7">
        <v>5.54</v>
      </c>
      <c r="N424" s="7">
        <v>5843.0380000000005</v>
      </c>
      <c r="O424" s="7">
        <v>0</v>
      </c>
      <c r="P424" s="7">
        <v>0</v>
      </c>
      <c r="Q424" s="7">
        <v>0</v>
      </c>
      <c r="R424" s="7">
        <v>8700</v>
      </c>
      <c r="S424" s="7">
        <v>15440</v>
      </c>
      <c r="T424" s="7">
        <v>3933.25</v>
      </c>
      <c r="U424" s="7">
        <f t="shared" si="18"/>
        <v>-28.550000000000182</v>
      </c>
      <c r="V424" s="7">
        <f t="shared" si="19"/>
        <v>29983.038</v>
      </c>
      <c r="W424" s="4">
        <f t="shared" si="20"/>
        <v>0</v>
      </c>
      <c r="X424" s="7">
        <v>7.5680342268665752</v>
      </c>
      <c r="Y424" s="4">
        <v>0</v>
      </c>
      <c r="Z424" s="1">
        <v>-0.72063203594326264</v>
      </c>
    </row>
    <row r="425" spans="1:26" x14ac:dyDescent="0.25">
      <c r="A425" s="3">
        <v>45566</v>
      </c>
      <c r="B425" s="4">
        <v>26</v>
      </c>
      <c r="C425" s="26" t="s">
        <v>13</v>
      </c>
      <c r="D425" s="4" t="s">
        <v>6</v>
      </c>
      <c r="E425" s="5">
        <v>45578</v>
      </c>
      <c r="F425" s="4" t="s">
        <v>18</v>
      </c>
      <c r="G425" s="4">
        <v>46</v>
      </c>
      <c r="H425" s="4">
        <v>12</v>
      </c>
      <c r="I425" s="7">
        <v>1054.7</v>
      </c>
      <c r="J425" s="7">
        <v>2015.48</v>
      </c>
      <c r="K425" s="7">
        <v>2016.86</v>
      </c>
      <c r="L425" s="7">
        <v>4032.3</v>
      </c>
      <c r="M425" s="7">
        <v>7.77</v>
      </c>
      <c r="N425" s="7">
        <v>8195.0190000000002</v>
      </c>
      <c r="O425" s="7">
        <v>0</v>
      </c>
      <c r="P425" s="7">
        <v>0</v>
      </c>
      <c r="Q425" s="7">
        <v>0</v>
      </c>
      <c r="R425" s="7">
        <v>17400</v>
      </c>
      <c r="S425" s="7">
        <v>61760</v>
      </c>
      <c r="T425" s="7">
        <v>3996</v>
      </c>
      <c r="U425" s="7">
        <f t="shared" si="18"/>
        <v>-36.300000000000182</v>
      </c>
      <c r="V425" s="7">
        <f t="shared" si="19"/>
        <v>87355.019</v>
      </c>
      <c r="W425" s="4">
        <f t="shared" si="20"/>
        <v>43662.994740996444</v>
      </c>
      <c r="X425" s="7">
        <v>21.663819408278155</v>
      </c>
      <c r="Y425" s="7">
        <v>21.663819408278147</v>
      </c>
      <c r="Z425" s="1">
        <v>-0.90023063760137334</v>
      </c>
    </row>
    <row r="426" spans="1:26" x14ac:dyDescent="0.25">
      <c r="A426" s="3">
        <v>45566</v>
      </c>
      <c r="B426" s="4">
        <v>27</v>
      </c>
      <c r="C426" s="26" t="s">
        <v>13</v>
      </c>
      <c r="D426" s="4" t="s">
        <v>6</v>
      </c>
      <c r="E426" s="5">
        <v>45579</v>
      </c>
      <c r="F426" s="4" t="s">
        <v>18</v>
      </c>
      <c r="G426" s="4">
        <v>45</v>
      </c>
      <c r="H426" s="4">
        <v>13</v>
      </c>
      <c r="I426" s="7">
        <v>1054.7</v>
      </c>
      <c r="J426" s="7">
        <v>1727.07</v>
      </c>
      <c r="K426" s="7">
        <v>2237.04</v>
      </c>
      <c r="L426" s="7">
        <v>3964.1</v>
      </c>
      <c r="M426" s="7">
        <v>13.66</v>
      </c>
      <c r="N426" s="7">
        <v>14407.202000000001</v>
      </c>
      <c r="O426" s="7">
        <v>0</v>
      </c>
      <c r="P426" s="7">
        <v>0</v>
      </c>
      <c r="Q426" s="7">
        <v>0</v>
      </c>
      <c r="R426" s="7">
        <v>8700</v>
      </c>
      <c r="S426" s="7">
        <v>30880</v>
      </c>
      <c r="T426" s="7">
        <v>3947.45</v>
      </c>
      <c r="U426" s="7">
        <f t="shared" si="18"/>
        <v>-16.650000000000091</v>
      </c>
      <c r="V426" s="7">
        <f t="shared" si="19"/>
        <v>53987.202000000005</v>
      </c>
      <c r="W426" s="4">
        <f t="shared" si="20"/>
        <v>23521.020397603494</v>
      </c>
      <c r="X426" s="7">
        <v>13.619031305971092</v>
      </c>
      <c r="Y426" s="7">
        <v>13.619031305971092</v>
      </c>
      <c r="Z426" s="1">
        <v>-0.42001967659746453</v>
      </c>
    </row>
    <row r="427" spans="1:26" x14ac:dyDescent="0.25">
      <c r="A427" s="3">
        <v>45566</v>
      </c>
      <c r="B427" s="4">
        <v>28</v>
      </c>
      <c r="C427" s="26" t="s">
        <v>8</v>
      </c>
      <c r="D427" s="4" t="s">
        <v>6</v>
      </c>
      <c r="E427" s="5">
        <v>45579</v>
      </c>
      <c r="F427" s="4" t="s">
        <v>20</v>
      </c>
      <c r="G427" s="4">
        <v>59</v>
      </c>
      <c r="H427" s="4">
        <v>0</v>
      </c>
      <c r="I427" s="7">
        <v>1054.7</v>
      </c>
      <c r="J427" s="7">
        <v>4033.05</v>
      </c>
      <c r="K427" s="7">
        <v>0</v>
      </c>
      <c r="L427" s="7">
        <v>4033.1</v>
      </c>
      <c r="M427" s="7">
        <v>0</v>
      </c>
      <c r="N427" s="7">
        <v>0</v>
      </c>
      <c r="O427" s="7">
        <v>6.8</v>
      </c>
      <c r="P427" s="7">
        <v>3585.98</v>
      </c>
      <c r="Q427" s="7">
        <v>0</v>
      </c>
      <c r="R427" s="7">
        <v>0</v>
      </c>
      <c r="S427" s="7">
        <v>0</v>
      </c>
      <c r="T427" s="7">
        <v>4004</v>
      </c>
      <c r="U427" s="7">
        <f t="shared" si="18"/>
        <v>-29.099999999999909</v>
      </c>
      <c r="V427" s="7">
        <f t="shared" si="19"/>
        <v>3585.98</v>
      </c>
      <c r="W427" s="4">
        <f t="shared" si="20"/>
        <v>3585.9355431305944</v>
      </c>
      <c r="X427" s="7">
        <v>0.88913738811336196</v>
      </c>
      <c r="Y427" s="7">
        <v>0.88913738811336196</v>
      </c>
      <c r="Z427" s="1">
        <v>-0.72152934467283003</v>
      </c>
    </row>
    <row r="428" spans="1:26" x14ac:dyDescent="0.25">
      <c r="A428" s="3">
        <v>45566</v>
      </c>
      <c r="B428" s="4">
        <v>29</v>
      </c>
      <c r="C428" s="26" t="s">
        <v>8</v>
      </c>
      <c r="D428" s="4" t="s">
        <v>6</v>
      </c>
      <c r="E428" s="5">
        <v>45580</v>
      </c>
      <c r="F428" s="4" t="s">
        <v>18</v>
      </c>
      <c r="G428" s="4">
        <v>43</v>
      </c>
      <c r="H428" s="4">
        <v>15</v>
      </c>
      <c r="I428" s="7">
        <v>1054.7</v>
      </c>
      <c r="J428" s="7">
        <v>660.81</v>
      </c>
      <c r="K428" s="7">
        <v>3220</v>
      </c>
      <c r="L428" s="7">
        <v>3880.8</v>
      </c>
      <c r="M428" s="7">
        <v>26.87</v>
      </c>
      <c r="N428" s="7">
        <v>28339.789000000001</v>
      </c>
      <c r="O428" s="7">
        <v>0.4</v>
      </c>
      <c r="P428" s="7">
        <v>210.93999999999997</v>
      </c>
      <c r="Q428" s="7">
        <v>0</v>
      </c>
      <c r="R428" s="7">
        <v>0</v>
      </c>
      <c r="S428" s="7">
        <v>0</v>
      </c>
      <c r="T428" s="7">
        <v>3856.35</v>
      </c>
      <c r="U428" s="7">
        <f t="shared" si="18"/>
        <v>-24.450000000000273</v>
      </c>
      <c r="V428" s="7">
        <f t="shared" si="19"/>
        <v>28550.728999999999</v>
      </c>
      <c r="W428" s="4">
        <f t="shared" si="20"/>
        <v>4861.525260381879</v>
      </c>
      <c r="X428" s="7">
        <v>7.3569184188827039</v>
      </c>
      <c r="Y428" s="7">
        <v>7.3569184188827039</v>
      </c>
      <c r="Z428" s="1">
        <v>-0.63002473716760132</v>
      </c>
    </row>
    <row r="429" spans="1:26" x14ac:dyDescent="0.25">
      <c r="A429" s="3">
        <v>45566</v>
      </c>
      <c r="B429" s="4">
        <v>30</v>
      </c>
      <c r="C429" s="26" t="s">
        <v>13</v>
      </c>
      <c r="D429" s="4" t="s">
        <v>6</v>
      </c>
      <c r="E429" s="5">
        <v>45580</v>
      </c>
      <c r="F429" s="4" t="s">
        <v>18</v>
      </c>
      <c r="G429" s="4">
        <v>49</v>
      </c>
      <c r="H429" s="4">
        <v>10</v>
      </c>
      <c r="I429" s="7">
        <v>1054.7</v>
      </c>
      <c r="J429" s="7">
        <v>1108.67</v>
      </c>
      <c r="K429" s="7">
        <v>2964.38</v>
      </c>
      <c r="L429" s="7">
        <v>4073.1</v>
      </c>
      <c r="M429" s="7">
        <v>23.58</v>
      </c>
      <c r="N429" s="7">
        <v>24869.826000000001</v>
      </c>
      <c r="O429" s="7">
        <v>0</v>
      </c>
      <c r="P429" s="7">
        <v>0</v>
      </c>
      <c r="Q429" s="7">
        <v>0</v>
      </c>
      <c r="R429" s="7">
        <v>17700</v>
      </c>
      <c r="S429" s="7">
        <v>61760</v>
      </c>
      <c r="T429" s="7">
        <v>4038.45</v>
      </c>
      <c r="U429" s="7">
        <f t="shared" si="18"/>
        <v>-34.650000000000091</v>
      </c>
      <c r="V429" s="7">
        <f t="shared" si="19"/>
        <v>104329.826</v>
      </c>
      <c r="W429" s="4">
        <f t="shared" si="20"/>
        <v>28397.866045866784</v>
      </c>
      <c r="X429" s="7">
        <v>25.614354177407872</v>
      </c>
      <c r="Y429" s="7">
        <v>25.614354177407868</v>
      </c>
      <c r="Z429" s="1">
        <v>-0.85070339544818674</v>
      </c>
    </row>
    <row r="430" spans="1:26" x14ac:dyDescent="0.25">
      <c r="A430" s="3">
        <v>45566</v>
      </c>
      <c r="B430" s="4">
        <v>31</v>
      </c>
      <c r="C430" s="26" t="s">
        <v>13</v>
      </c>
      <c r="D430" s="4" t="s">
        <v>6</v>
      </c>
      <c r="E430" s="5">
        <v>45581</v>
      </c>
      <c r="F430" s="4" t="s">
        <v>18</v>
      </c>
      <c r="G430" s="4">
        <v>40</v>
      </c>
      <c r="H430" s="4">
        <v>19</v>
      </c>
      <c r="I430" s="7">
        <v>1054.7</v>
      </c>
      <c r="J430" s="7">
        <v>1666.94</v>
      </c>
      <c r="K430" s="7">
        <v>2393.89</v>
      </c>
      <c r="L430" s="7">
        <v>4060.8</v>
      </c>
      <c r="M430" s="7">
        <v>13.98</v>
      </c>
      <c r="N430" s="7">
        <v>14744.706000000002</v>
      </c>
      <c r="O430" s="7">
        <v>0</v>
      </c>
      <c r="P430" s="7">
        <v>0</v>
      </c>
      <c r="Q430" s="7">
        <v>0</v>
      </c>
      <c r="R430" s="7">
        <v>8850</v>
      </c>
      <c r="S430" s="7">
        <v>30880</v>
      </c>
      <c r="T430" s="7">
        <v>4025.05</v>
      </c>
      <c r="U430" s="7">
        <f t="shared" si="18"/>
        <v>-35.75</v>
      </c>
      <c r="V430" s="7">
        <f t="shared" si="19"/>
        <v>54474.706000000006</v>
      </c>
      <c r="W430" s="4">
        <f t="shared" si="20"/>
        <v>22361.619981195825</v>
      </c>
      <c r="X430" s="7">
        <v>13.414771966115053</v>
      </c>
      <c r="Y430" s="7">
        <v>13.414771966115051</v>
      </c>
      <c r="Z430" s="1">
        <v>-0.88036840031520869</v>
      </c>
    </row>
    <row r="431" spans="1:26" x14ac:dyDescent="0.25">
      <c r="A431" s="3">
        <v>45566</v>
      </c>
      <c r="B431" s="4">
        <v>32</v>
      </c>
      <c r="C431" s="26" t="s">
        <v>8</v>
      </c>
      <c r="D431" s="4" t="s">
        <v>6</v>
      </c>
      <c r="E431" s="5">
        <v>45581</v>
      </c>
      <c r="F431" s="4" t="s">
        <v>18</v>
      </c>
      <c r="G431" s="4">
        <v>44</v>
      </c>
      <c r="H431" s="4">
        <v>14</v>
      </c>
      <c r="I431" s="7">
        <v>1054.7</v>
      </c>
      <c r="J431" s="7">
        <v>3895.38</v>
      </c>
      <c r="K431" s="7">
        <v>0</v>
      </c>
      <c r="L431" s="7">
        <v>3895.4</v>
      </c>
      <c r="M431" s="7">
        <v>42.96</v>
      </c>
      <c r="N431" s="7">
        <v>45309.912000000004</v>
      </c>
      <c r="O431" s="7">
        <v>0</v>
      </c>
      <c r="P431" s="7">
        <v>0</v>
      </c>
      <c r="Q431" s="7">
        <v>0</v>
      </c>
      <c r="R431" s="7">
        <v>8700</v>
      </c>
      <c r="S431" s="7">
        <v>15440</v>
      </c>
      <c r="T431" s="7">
        <v>3870.45</v>
      </c>
      <c r="U431" s="7">
        <f t="shared" si="18"/>
        <v>-24.950000000000273</v>
      </c>
      <c r="V431" s="7">
        <f t="shared" si="19"/>
        <v>69449.912000000011</v>
      </c>
      <c r="W431" s="4">
        <f t="shared" si="20"/>
        <v>69449.555426030696</v>
      </c>
      <c r="X431" s="7">
        <v>17.828698464855986</v>
      </c>
      <c r="Y431" s="7">
        <v>17.828698464855982</v>
      </c>
      <c r="Z431" s="1">
        <v>-0.64049905016173625</v>
      </c>
    </row>
    <row r="432" spans="1:26" x14ac:dyDescent="0.25">
      <c r="A432" s="3">
        <v>45566</v>
      </c>
      <c r="B432" s="4">
        <v>33</v>
      </c>
      <c r="C432" s="26" t="s">
        <v>8</v>
      </c>
      <c r="D432" s="4" t="s">
        <v>6</v>
      </c>
      <c r="E432" s="5">
        <v>45581</v>
      </c>
      <c r="F432" s="4" t="s">
        <v>20</v>
      </c>
      <c r="G432" s="4">
        <v>59</v>
      </c>
      <c r="H432" s="4">
        <v>0</v>
      </c>
      <c r="I432" s="7">
        <v>1054.7</v>
      </c>
      <c r="J432" s="7">
        <v>4097.95</v>
      </c>
      <c r="K432" s="7">
        <v>0</v>
      </c>
      <c r="L432" s="7">
        <v>4098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17700</v>
      </c>
      <c r="S432" s="7">
        <v>39630</v>
      </c>
      <c r="T432" s="7">
        <v>4068.85</v>
      </c>
      <c r="U432" s="7">
        <f t="shared" si="18"/>
        <v>-29.150000000000091</v>
      </c>
      <c r="V432" s="7">
        <f t="shared" si="19"/>
        <v>57330</v>
      </c>
      <c r="W432" s="4">
        <f t="shared" si="20"/>
        <v>57329.300512445094</v>
      </c>
      <c r="X432" s="7">
        <v>13.989751098096633</v>
      </c>
      <c r="Y432" s="7">
        <v>13.989751098096633</v>
      </c>
      <c r="Z432" s="1">
        <v>-0.71132259638848438</v>
      </c>
    </row>
    <row r="433" spans="1:26" x14ac:dyDescent="0.25">
      <c r="A433" s="3">
        <v>45566</v>
      </c>
      <c r="B433" s="4">
        <v>34</v>
      </c>
      <c r="C433" s="26" t="s">
        <v>13</v>
      </c>
      <c r="D433" s="4" t="s">
        <v>6</v>
      </c>
      <c r="E433" s="5">
        <v>45582</v>
      </c>
      <c r="F433" s="4" t="s">
        <v>18</v>
      </c>
      <c r="G433" s="4">
        <v>49</v>
      </c>
      <c r="H433" s="4">
        <v>9</v>
      </c>
      <c r="I433" s="7">
        <v>1054.7</v>
      </c>
      <c r="J433" s="7">
        <v>1796.38</v>
      </c>
      <c r="K433" s="7">
        <v>2251.67</v>
      </c>
      <c r="L433" s="7">
        <v>4048.1</v>
      </c>
      <c r="M433" s="7">
        <v>14.36</v>
      </c>
      <c r="N433" s="7">
        <v>15145.492</v>
      </c>
      <c r="O433" s="7">
        <v>0</v>
      </c>
      <c r="P433" s="7">
        <v>0</v>
      </c>
      <c r="Q433" s="7">
        <v>0</v>
      </c>
      <c r="R433" s="7">
        <v>8700</v>
      </c>
      <c r="S433" s="7">
        <v>30880</v>
      </c>
      <c r="T433" s="7">
        <v>4015.25</v>
      </c>
      <c r="U433" s="7">
        <f t="shared" si="18"/>
        <v>-32.849999999999909</v>
      </c>
      <c r="V433" s="7">
        <f t="shared" si="19"/>
        <v>54725.491999999998</v>
      </c>
      <c r="W433" s="4">
        <f t="shared" si="20"/>
        <v>24284.918682581952</v>
      </c>
      <c r="X433" s="7">
        <v>13.518809317951632</v>
      </c>
      <c r="Y433" s="7">
        <v>13.51880931795163</v>
      </c>
      <c r="Z433" s="1">
        <v>-0.81149181097304679</v>
      </c>
    </row>
    <row r="434" spans="1:26" x14ac:dyDescent="0.25">
      <c r="A434" s="3">
        <v>45566</v>
      </c>
      <c r="B434" s="4">
        <v>35</v>
      </c>
      <c r="C434" s="26" t="s">
        <v>8</v>
      </c>
      <c r="D434" s="4" t="s">
        <v>6</v>
      </c>
      <c r="E434" s="5">
        <v>45582</v>
      </c>
      <c r="F434" s="4" t="s">
        <v>18</v>
      </c>
      <c r="G434" s="4">
        <v>46</v>
      </c>
      <c r="H434" s="4">
        <v>10</v>
      </c>
      <c r="I434" s="7">
        <v>1054.7</v>
      </c>
      <c r="J434" s="7">
        <v>3755.7</v>
      </c>
      <c r="K434" s="7">
        <v>0</v>
      </c>
      <c r="L434" s="7">
        <v>3755.7</v>
      </c>
      <c r="M434" s="7">
        <v>44.7</v>
      </c>
      <c r="N434" s="7">
        <v>47145.090000000004</v>
      </c>
      <c r="O434" s="7">
        <v>0</v>
      </c>
      <c r="P434" s="7">
        <v>0</v>
      </c>
      <c r="Q434" s="7">
        <v>0</v>
      </c>
      <c r="R434" s="7">
        <v>8400</v>
      </c>
      <c r="S434" s="7">
        <v>15440</v>
      </c>
      <c r="T434" s="7">
        <v>3729.75</v>
      </c>
      <c r="U434" s="7">
        <f t="shared" si="18"/>
        <v>-25.949999999999818</v>
      </c>
      <c r="V434" s="7">
        <f t="shared" si="19"/>
        <v>70985.09</v>
      </c>
      <c r="W434" s="4">
        <f t="shared" si="20"/>
        <v>70985.09</v>
      </c>
      <c r="X434" s="7">
        <v>18.900628378198473</v>
      </c>
      <c r="Y434" s="7">
        <v>18.900628378198473</v>
      </c>
      <c r="Z434" s="1">
        <v>-0.69094975637031231</v>
      </c>
    </row>
    <row r="435" spans="1:26" x14ac:dyDescent="0.25">
      <c r="A435" s="3">
        <v>45566</v>
      </c>
      <c r="B435" s="4">
        <v>36</v>
      </c>
      <c r="C435" s="26" t="s">
        <v>13</v>
      </c>
      <c r="D435" s="4" t="s">
        <v>6</v>
      </c>
      <c r="E435" s="5">
        <v>45583</v>
      </c>
      <c r="F435" s="4" t="s">
        <v>18</v>
      </c>
      <c r="G435" s="4">
        <v>44</v>
      </c>
      <c r="H435" s="4">
        <v>15</v>
      </c>
      <c r="I435" s="7">
        <v>1054.7</v>
      </c>
      <c r="J435" s="7">
        <v>1819.54</v>
      </c>
      <c r="K435" s="7">
        <v>2267.75</v>
      </c>
      <c r="L435" s="7">
        <v>4087.3</v>
      </c>
      <c r="M435" s="7">
        <v>16.649999999999999</v>
      </c>
      <c r="N435" s="7">
        <v>17560.755000000001</v>
      </c>
      <c r="O435" s="7">
        <v>0</v>
      </c>
      <c r="P435" s="7">
        <v>0</v>
      </c>
      <c r="Q435" s="7">
        <v>0</v>
      </c>
      <c r="R435" s="7">
        <v>17700</v>
      </c>
      <c r="S435" s="7">
        <v>61760</v>
      </c>
      <c r="T435" s="7">
        <v>4065.2</v>
      </c>
      <c r="U435" s="7">
        <f t="shared" si="18"/>
        <v>-22.100000000000364</v>
      </c>
      <c r="V435" s="7">
        <f t="shared" si="19"/>
        <v>97020.755000000005</v>
      </c>
      <c r="W435" s="4">
        <f t="shared" si="20"/>
        <v>43190.650197612114</v>
      </c>
      <c r="X435" s="7">
        <v>23.737125975582902</v>
      </c>
      <c r="Y435" s="7">
        <v>23.737125975582902</v>
      </c>
      <c r="Z435" s="1">
        <v>-0.54069923910650941</v>
      </c>
    </row>
    <row r="436" spans="1:26" x14ac:dyDescent="0.25">
      <c r="A436" s="3">
        <v>45566</v>
      </c>
      <c r="B436" s="4">
        <v>37</v>
      </c>
      <c r="C436" s="26" t="s">
        <v>8</v>
      </c>
      <c r="D436" s="4" t="s">
        <v>6</v>
      </c>
      <c r="E436" s="5">
        <v>45583</v>
      </c>
      <c r="F436" s="4" t="s">
        <v>18</v>
      </c>
      <c r="G436" s="4">
        <v>47</v>
      </c>
      <c r="H436" s="4">
        <v>11</v>
      </c>
      <c r="I436" s="7">
        <v>1054.7</v>
      </c>
      <c r="J436" s="7">
        <v>3951.62</v>
      </c>
      <c r="K436" s="7">
        <v>0</v>
      </c>
      <c r="L436" s="7">
        <v>3951.6</v>
      </c>
      <c r="M436" s="7">
        <v>17.02</v>
      </c>
      <c r="N436" s="7">
        <v>17950.993999999999</v>
      </c>
      <c r="O436" s="7">
        <v>0</v>
      </c>
      <c r="P436" s="7">
        <v>0</v>
      </c>
      <c r="Q436" s="7">
        <v>0</v>
      </c>
      <c r="R436" s="7">
        <v>8700</v>
      </c>
      <c r="S436" s="7">
        <v>15440</v>
      </c>
      <c r="T436" s="7">
        <v>3922.35</v>
      </c>
      <c r="U436" s="7">
        <f t="shared" si="18"/>
        <v>-29.25</v>
      </c>
      <c r="V436" s="7">
        <f t="shared" si="19"/>
        <v>42090.993999999999</v>
      </c>
      <c r="W436" s="4">
        <f t="shared" si="20"/>
        <v>42091.207032665247</v>
      </c>
      <c r="X436" s="7">
        <v>10.65163326247596</v>
      </c>
      <c r="Y436" s="7">
        <v>10.651633262475958</v>
      </c>
      <c r="Z436" s="1">
        <v>-0.74020649863346488</v>
      </c>
    </row>
    <row r="437" spans="1:26" x14ac:dyDescent="0.25">
      <c r="A437" s="3">
        <v>45566</v>
      </c>
      <c r="B437" s="4">
        <v>38</v>
      </c>
      <c r="C437" s="26" t="s">
        <v>13</v>
      </c>
      <c r="D437" s="4" t="s">
        <v>6</v>
      </c>
      <c r="E437" s="5">
        <v>45584</v>
      </c>
      <c r="F437" s="4" t="s">
        <v>18</v>
      </c>
      <c r="G437" s="4">
        <v>44</v>
      </c>
      <c r="H437" s="4">
        <v>14</v>
      </c>
      <c r="I437" s="7">
        <v>1054.7</v>
      </c>
      <c r="J437" s="7">
        <v>2002.42</v>
      </c>
      <c r="K437" s="7">
        <v>2003.74</v>
      </c>
      <c r="L437" s="7">
        <v>4006.2</v>
      </c>
      <c r="M437" s="7">
        <v>16.850000000000001</v>
      </c>
      <c r="N437" s="7">
        <v>17771.695000000003</v>
      </c>
      <c r="O437" s="7">
        <v>0</v>
      </c>
      <c r="P437" s="7">
        <v>0</v>
      </c>
      <c r="Q437" s="7">
        <v>0</v>
      </c>
      <c r="R437" s="7">
        <v>17400</v>
      </c>
      <c r="S437" s="7">
        <v>61760</v>
      </c>
      <c r="T437" s="7">
        <v>3977.7</v>
      </c>
      <c r="U437" s="7">
        <f t="shared" si="18"/>
        <v>-28.5</v>
      </c>
      <c r="V437" s="7">
        <f t="shared" si="19"/>
        <v>96931.695000000007</v>
      </c>
      <c r="W437" s="4">
        <f t="shared" si="20"/>
        <v>48449.394613823584</v>
      </c>
      <c r="X437" s="7">
        <v>24.195420847686091</v>
      </c>
      <c r="Y437" s="7">
        <v>24.195420847686091</v>
      </c>
      <c r="Z437" s="1">
        <v>-0.71139733413209538</v>
      </c>
    </row>
    <row r="438" spans="1:26" x14ac:dyDescent="0.25">
      <c r="A438" s="3">
        <v>45566</v>
      </c>
      <c r="B438" s="4">
        <v>39</v>
      </c>
      <c r="C438" s="26" t="s">
        <v>8</v>
      </c>
      <c r="D438" s="4" t="s">
        <v>6</v>
      </c>
      <c r="E438" s="5">
        <v>45584</v>
      </c>
      <c r="F438" s="4" t="s">
        <v>18</v>
      </c>
      <c r="G438" s="4">
        <v>44</v>
      </c>
      <c r="H438" s="4">
        <v>15</v>
      </c>
      <c r="I438" s="7">
        <v>1054.7</v>
      </c>
      <c r="J438" s="7">
        <v>0</v>
      </c>
      <c r="K438" s="7">
        <v>3976.2</v>
      </c>
      <c r="L438" s="7">
        <v>3976.2</v>
      </c>
      <c r="M438" s="7">
        <v>20.61</v>
      </c>
      <c r="N438" s="7">
        <v>21737.367000000002</v>
      </c>
      <c r="O438" s="7">
        <v>0</v>
      </c>
      <c r="P438" s="7">
        <v>0</v>
      </c>
      <c r="Q438" s="7">
        <v>0</v>
      </c>
      <c r="R438" s="7">
        <v>8850</v>
      </c>
      <c r="S438" s="7">
        <v>15440</v>
      </c>
      <c r="T438" s="7">
        <v>3946.35</v>
      </c>
      <c r="U438" s="7">
        <f t="shared" si="18"/>
        <v>-29.849999999999909</v>
      </c>
      <c r="V438" s="7">
        <f t="shared" si="19"/>
        <v>46027.366999999998</v>
      </c>
      <c r="W438" s="4">
        <f t="shared" si="20"/>
        <v>0</v>
      </c>
      <c r="X438" s="7">
        <v>11.575717267743071</v>
      </c>
      <c r="Y438" s="4">
        <v>0</v>
      </c>
      <c r="Z438" s="1">
        <v>-0.75071676475026183</v>
      </c>
    </row>
    <row r="439" spans="1:26" x14ac:dyDescent="0.25">
      <c r="A439" s="3">
        <v>45566</v>
      </c>
      <c r="B439" s="4">
        <v>40</v>
      </c>
      <c r="C439" s="26" t="s">
        <v>9</v>
      </c>
      <c r="D439" s="4" t="s">
        <v>6</v>
      </c>
      <c r="E439" s="5">
        <v>45584</v>
      </c>
      <c r="F439" s="4" t="s">
        <v>18</v>
      </c>
      <c r="G439" s="4">
        <v>45</v>
      </c>
      <c r="H439" s="4">
        <v>13</v>
      </c>
      <c r="I439" s="7">
        <v>1054.7</v>
      </c>
      <c r="J439" s="7">
        <v>546.44000000000005</v>
      </c>
      <c r="K439" s="7">
        <v>3442.02</v>
      </c>
      <c r="L439" s="7">
        <v>3988.5</v>
      </c>
      <c r="M439" s="7">
        <v>0.56999999999999995</v>
      </c>
      <c r="N439" s="7">
        <v>601.17899999999997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3960.5</v>
      </c>
      <c r="U439" s="7">
        <f t="shared" si="18"/>
        <v>-28</v>
      </c>
      <c r="V439" s="7">
        <f t="shared" si="19"/>
        <v>601.17899999999997</v>
      </c>
      <c r="W439" s="4">
        <f t="shared" si="20"/>
        <v>82.36385928544567</v>
      </c>
      <c r="X439" s="7">
        <v>0.1507280932681459</v>
      </c>
      <c r="Y439" s="7">
        <v>0.15072809326814593</v>
      </c>
      <c r="Z439" s="1">
        <v>-0.70201830262003262</v>
      </c>
    </row>
    <row r="440" spans="1:26" x14ac:dyDescent="0.25">
      <c r="A440" s="3">
        <v>45566</v>
      </c>
      <c r="B440" s="4">
        <v>41</v>
      </c>
      <c r="C440" s="26" t="s">
        <v>13</v>
      </c>
      <c r="D440" s="4" t="s">
        <v>6</v>
      </c>
      <c r="E440" s="5">
        <v>45585</v>
      </c>
      <c r="F440" s="4" t="s">
        <v>18</v>
      </c>
      <c r="G440" s="4">
        <v>44</v>
      </c>
      <c r="H440" s="4">
        <v>14</v>
      </c>
      <c r="I440" s="7">
        <v>1054.7</v>
      </c>
      <c r="J440" s="7">
        <v>1512.27</v>
      </c>
      <c r="K440" s="7">
        <v>2517.46</v>
      </c>
      <c r="L440" s="7">
        <v>4029.7</v>
      </c>
      <c r="M440" s="7">
        <v>10.88</v>
      </c>
      <c r="N440" s="7">
        <v>11475.136</v>
      </c>
      <c r="O440" s="7">
        <v>0</v>
      </c>
      <c r="P440" s="7">
        <v>0</v>
      </c>
      <c r="Q440" s="7">
        <v>0</v>
      </c>
      <c r="R440" s="7">
        <v>8700</v>
      </c>
      <c r="S440" s="7">
        <v>30880</v>
      </c>
      <c r="T440" s="7">
        <v>4000.7000000000003</v>
      </c>
      <c r="U440" s="7">
        <f t="shared" si="18"/>
        <v>-28.999999999999545</v>
      </c>
      <c r="V440" s="7">
        <f t="shared" si="19"/>
        <v>51055.135999999999</v>
      </c>
      <c r="W440" s="4">
        <f t="shared" si="20"/>
        <v>19160.024448152468</v>
      </c>
      <c r="X440" s="7">
        <v>12.669711392907661</v>
      </c>
      <c r="Y440" s="7">
        <v>12.669711392907661</v>
      </c>
      <c r="Z440" s="1">
        <v>-0.71965655011538188</v>
      </c>
    </row>
    <row r="441" spans="1:26" x14ac:dyDescent="0.25">
      <c r="A441" s="3">
        <v>45566</v>
      </c>
      <c r="B441" s="4">
        <v>42</v>
      </c>
      <c r="C441" s="26" t="s">
        <v>8</v>
      </c>
      <c r="D441" s="4" t="s">
        <v>6</v>
      </c>
      <c r="E441" s="5">
        <v>45585</v>
      </c>
      <c r="F441" s="4" t="s">
        <v>18</v>
      </c>
      <c r="G441" s="4">
        <v>50</v>
      </c>
      <c r="H441" s="4">
        <v>8</v>
      </c>
      <c r="I441" s="7">
        <v>1054.7</v>
      </c>
      <c r="J441" s="7">
        <v>3948.96</v>
      </c>
      <c r="K441" s="7">
        <v>0</v>
      </c>
      <c r="L441" s="7">
        <v>3949</v>
      </c>
      <c r="M441" s="7">
        <v>10.38</v>
      </c>
      <c r="N441" s="7">
        <v>10947.786000000002</v>
      </c>
      <c r="O441" s="7">
        <v>0</v>
      </c>
      <c r="P441" s="7">
        <v>0</v>
      </c>
      <c r="Q441" s="7">
        <v>0</v>
      </c>
      <c r="R441" s="7">
        <v>17400</v>
      </c>
      <c r="S441" s="7">
        <v>29336</v>
      </c>
      <c r="T441" s="7">
        <v>3918.9</v>
      </c>
      <c r="U441" s="7">
        <f t="shared" si="18"/>
        <v>-30.099999999999909</v>
      </c>
      <c r="V441" s="7">
        <f t="shared" si="19"/>
        <v>57683.786</v>
      </c>
      <c r="W441" s="4">
        <f t="shared" si="20"/>
        <v>57683.201712474038</v>
      </c>
      <c r="X441" s="7">
        <v>14.607188148898455</v>
      </c>
      <c r="Y441" s="7">
        <v>14.607188148898453</v>
      </c>
      <c r="Z441" s="1">
        <v>-0.76221828310964568</v>
      </c>
    </row>
    <row r="442" spans="1:26" x14ac:dyDescent="0.25">
      <c r="A442" s="3">
        <v>45566</v>
      </c>
      <c r="B442" s="4">
        <v>43</v>
      </c>
      <c r="C442" s="26" t="s">
        <v>8</v>
      </c>
      <c r="D442" s="4" t="s">
        <v>6</v>
      </c>
      <c r="E442" s="5">
        <v>45585</v>
      </c>
      <c r="F442" s="4" t="s">
        <v>18</v>
      </c>
      <c r="G442" s="4">
        <v>46</v>
      </c>
      <c r="H442" s="4">
        <v>12</v>
      </c>
      <c r="I442" s="7">
        <v>1054.7</v>
      </c>
      <c r="J442" s="7">
        <v>541.6</v>
      </c>
      <c r="K442" s="7">
        <v>3345.56</v>
      </c>
      <c r="L442" s="7">
        <v>3887.2</v>
      </c>
      <c r="M442" s="7">
        <v>32.54</v>
      </c>
      <c r="N442" s="7">
        <v>34319.938000000002</v>
      </c>
      <c r="O442" s="7">
        <v>0</v>
      </c>
      <c r="P442" s="7">
        <v>0</v>
      </c>
      <c r="Q442" s="7">
        <v>0</v>
      </c>
      <c r="R442" s="7">
        <v>8700</v>
      </c>
      <c r="S442" s="7">
        <v>15440</v>
      </c>
      <c r="T442" s="7">
        <v>3860.2999999999997</v>
      </c>
      <c r="U442" s="7">
        <f t="shared" si="18"/>
        <v>-26.900000000000091</v>
      </c>
      <c r="V442" s="7">
        <f t="shared" si="19"/>
        <v>58459.938000000002</v>
      </c>
      <c r="W442" s="4">
        <f t="shared" si="20"/>
        <v>8145.1693817657961</v>
      </c>
      <c r="X442" s="7">
        <v>15.039086746244084</v>
      </c>
      <c r="Y442" s="7">
        <v>15.039086746244084</v>
      </c>
      <c r="Z442" s="1">
        <v>-0.69201481786376029</v>
      </c>
    </row>
    <row r="443" spans="1:26" x14ac:dyDescent="0.25">
      <c r="A443" s="3">
        <v>45566</v>
      </c>
      <c r="B443" s="4">
        <v>44</v>
      </c>
      <c r="C443" s="26" t="s">
        <v>13</v>
      </c>
      <c r="D443" s="4" t="s">
        <v>6</v>
      </c>
      <c r="E443" s="5">
        <v>45586</v>
      </c>
      <c r="F443" s="4" t="s">
        <v>18</v>
      </c>
      <c r="G443" s="4">
        <v>29</v>
      </c>
      <c r="H443" s="4">
        <v>30</v>
      </c>
      <c r="I443" s="7">
        <v>1054.7</v>
      </c>
      <c r="J443" s="7">
        <v>2562.48</v>
      </c>
      <c r="K443" s="7">
        <v>1429.87</v>
      </c>
      <c r="L443" s="7">
        <v>3992.4</v>
      </c>
      <c r="M443" s="7">
        <v>45.23</v>
      </c>
      <c r="N443" s="7">
        <v>47704.080999999998</v>
      </c>
      <c r="O443" s="7">
        <v>0</v>
      </c>
      <c r="P443" s="7">
        <v>0</v>
      </c>
      <c r="Q443" s="7">
        <v>0</v>
      </c>
      <c r="R443" s="7">
        <v>8850</v>
      </c>
      <c r="S443" s="7">
        <v>30880</v>
      </c>
      <c r="T443" s="7">
        <v>3959.6</v>
      </c>
      <c r="U443" s="7">
        <f t="shared" si="18"/>
        <v>-32.800000000000182</v>
      </c>
      <c r="V443" s="7">
        <f t="shared" si="19"/>
        <v>87434.081000000006</v>
      </c>
      <c r="W443" s="4">
        <f t="shared" si="20"/>
        <v>56118.646398376914</v>
      </c>
      <c r="X443" s="7">
        <v>21.900130497946098</v>
      </c>
      <c r="Y443" s="7">
        <v>21.900130497946098</v>
      </c>
      <c r="Z443" s="1">
        <v>-0.82156096583509119</v>
      </c>
    </row>
    <row r="444" spans="1:26" x14ac:dyDescent="0.25">
      <c r="A444" s="3">
        <v>45566</v>
      </c>
      <c r="B444" s="4">
        <v>45</v>
      </c>
      <c r="C444" s="26" t="s">
        <v>14</v>
      </c>
      <c r="D444" s="4" t="s">
        <v>6</v>
      </c>
      <c r="E444" s="5">
        <v>45586</v>
      </c>
      <c r="F444" s="4" t="s">
        <v>18</v>
      </c>
      <c r="G444" s="4">
        <v>34</v>
      </c>
      <c r="H444" s="4">
        <v>24</v>
      </c>
      <c r="I444" s="7">
        <v>216</v>
      </c>
      <c r="J444" s="7">
        <v>1488.4900000000002</v>
      </c>
      <c r="K444" s="7">
        <v>2290.91</v>
      </c>
      <c r="L444" s="7">
        <v>3779.4</v>
      </c>
      <c r="M444" s="7">
        <v>75.17</v>
      </c>
      <c r="N444" s="7">
        <v>16236.720000000001</v>
      </c>
      <c r="O444" s="7">
        <v>0</v>
      </c>
      <c r="P444" s="7">
        <v>0</v>
      </c>
      <c r="Q444" s="7">
        <v>0</v>
      </c>
      <c r="R444" s="7">
        <v>8700</v>
      </c>
      <c r="S444" s="7">
        <v>15440</v>
      </c>
      <c r="T444" s="7">
        <v>3751.7999999999997</v>
      </c>
      <c r="U444" s="7">
        <f t="shared" si="18"/>
        <v>-27.600000000000364</v>
      </c>
      <c r="V444" s="7">
        <f t="shared" si="19"/>
        <v>40376.720000000001</v>
      </c>
      <c r="W444" s="4">
        <f t="shared" si="20"/>
        <v>15902.08603291528</v>
      </c>
      <c r="X444" s="7">
        <v>10.683367730327566</v>
      </c>
      <c r="Y444" s="7">
        <v>10.683367730327566</v>
      </c>
      <c r="Z444" s="1">
        <v>-0.73027464676933806</v>
      </c>
    </row>
    <row r="445" spans="1:26" x14ac:dyDescent="0.25">
      <c r="A445" s="3">
        <v>45566</v>
      </c>
      <c r="B445" s="4">
        <v>46</v>
      </c>
      <c r="C445" s="26" t="s">
        <v>8</v>
      </c>
      <c r="D445" s="4" t="s">
        <v>6</v>
      </c>
      <c r="E445" s="5">
        <v>45587</v>
      </c>
      <c r="F445" s="4" t="s">
        <v>18</v>
      </c>
      <c r="G445" s="4">
        <v>56</v>
      </c>
      <c r="H445" s="4">
        <v>2</v>
      </c>
      <c r="I445" s="7">
        <v>1054.7</v>
      </c>
      <c r="J445" s="7">
        <v>3907.46</v>
      </c>
      <c r="K445" s="7">
        <v>0</v>
      </c>
      <c r="L445" s="7">
        <v>3907.5</v>
      </c>
      <c r="M445" s="7">
        <v>3.11</v>
      </c>
      <c r="N445" s="7">
        <v>3280.1170000000002</v>
      </c>
      <c r="O445" s="7">
        <v>0.2</v>
      </c>
      <c r="P445" s="7">
        <v>105.46999999999998</v>
      </c>
      <c r="Q445" s="7">
        <v>0</v>
      </c>
      <c r="R445" s="7">
        <v>0</v>
      </c>
      <c r="S445" s="7">
        <v>0</v>
      </c>
      <c r="T445" s="7">
        <v>3884.75</v>
      </c>
      <c r="U445" s="7">
        <f t="shared" si="18"/>
        <v>-22.75</v>
      </c>
      <c r="V445" s="7">
        <f t="shared" si="19"/>
        <v>3385.587</v>
      </c>
      <c r="W445" s="4">
        <f t="shared" si="20"/>
        <v>3385.5523426794625</v>
      </c>
      <c r="X445" s="7">
        <v>0.86643301343570056</v>
      </c>
      <c r="Y445" s="7">
        <v>0.86643301343570056</v>
      </c>
      <c r="Z445" s="1">
        <v>-0.58221369161868208</v>
      </c>
    </row>
    <row r="446" spans="1:26" x14ac:dyDescent="0.25">
      <c r="A446" s="3">
        <v>45566</v>
      </c>
      <c r="B446" s="4">
        <v>47</v>
      </c>
      <c r="C446" s="26" t="s">
        <v>13</v>
      </c>
      <c r="D446" s="4" t="s">
        <v>6</v>
      </c>
      <c r="E446" s="5">
        <v>45587</v>
      </c>
      <c r="F446" s="4" t="s">
        <v>18</v>
      </c>
      <c r="G446" s="4">
        <v>48</v>
      </c>
      <c r="H446" s="4">
        <v>9</v>
      </c>
      <c r="I446" s="7">
        <v>1054.7</v>
      </c>
      <c r="J446" s="7">
        <v>1437</v>
      </c>
      <c r="K446" s="7">
        <v>2440.48</v>
      </c>
      <c r="L446" s="7">
        <v>3877.5</v>
      </c>
      <c r="M446" s="7">
        <v>17.59</v>
      </c>
      <c r="N446" s="7">
        <v>18552.172999999999</v>
      </c>
      <c r="O446" s="7">
        <v>0</v>
      </c>
      <c r="P446" s="7">
        <v>0</v>
      </c>
      <c r="Q446" s="7">
        <v>0</v>
      </c>
      <c r="R446" s="7">
        <v>8550</v>
      </c>
      <c r="S446" s="7">
        <v>15440</v>
      </c>
      <c r="T446" s="7">
        <v>3852.25</v>
      </c>
      <c r="U446" s="7">
        <f t="shared" si="18"/>
        <v>-25.25</v>
      </c>
      <c r="V446" s="7">
        <f t="shared" si="19"/>
        <v>42542.172999999995</v>
      </c>
      <c r="W446" s="4">
        <f t="shared" si="20"/>
        <v>15766.112856479689</v>
      </c>
      <c r="X446" s="7">
        <v>10.97154687298517</v>
      </c>
      <c r="Y446" s="7">
        <v>10.97154687298517</v>
      </c>
      <c r="Z446" s="1">
        <v>-0.65119277885235338</v>
      </c>
    </row>
    <row r="447" spans="1:26" x14ac:dyDescent="0.25">
      <c r="A447" s="3">
        <v>45566</v>
      </c>
      <c r="B447" s="4">
        <v>48</v>
      </c>
      <c r="C447" s="26" t="s">
        <v>8</v>
      </c>
      <c r="D447" s="4" t="s">
        <v>6</v>
      </c>
      <c r="E447" s="5">
        <v>45587</v>
      </c>
      <c r="F447" s="4" t="s">
        <v>18</v>
      </c>
      <c r="G447" s="4">
        <v>43</v>
      </c>
      <c r="H447" s="4">
        <v>15</v>
      </c>
      <c r="I447" s="7">
        <v>1398.7</v>
      </c>
      <c r="J447" s="7">
        <v>3956.07</v>
      </c>
      <c r="K447" s="7">
        <v>0</v>
      </c>
      <c r="L447" s="7">
        <v>3956.1</v>
      </c>
      <c r="M447" s="7">
        <v>31.03</v>
      </c>
      <c r="N447" s="7">
        <v>43401.661</v>
      </c>
      <c r="O447" s="7">
        <v>9.6</v>
      </c>
      <c r="P447" s="7">
        <v>6713.76</v>
      </c>
      <c r="Q447" s="7">
        <v>0</v>
      </c>
      <c r="R447" s="7">
        <v>0</v>
      </c>
      <c r="S447" s="7">
        <v>0</v>
      </c>
      <c r="T447" s="7">
        <v>3928.75</v>
      </c>
      <c r="U447" s="7">
        <f t="shared" si="18"/>
        <v>-27.349999999999909</v>
      </c>
      <c r="V447" s="7">
        <f t="shared" si="19"/>
        <v>50115.421000000002</v>
      </c>
      <c r="W447" s="4">
        <f t="shared" si="20"/>
        <v>50115.040963441272</v>
      </c>
      <c r="X447" s="7">
        <v>12.667885291069489</v>
      </c>
      <c r="Y447" s="7">
        <v>12.667885291069489</v>
      </c>
      <c r="Z447" s="1">
        <v>-0.69133742827531941</v>
      </c>
    </row>
    <row r="448" spans="1:26" x14ac:dyDescent="0.25">
      <c r="A448" s="3">
        <v>45566</v>
      </c>
      <c r="B448" s="4">
        <v>49</v>
      </c>
      <c r="C448" s="26" t="s">
        <v>8</v>
      </c>
      <c r="D448" s="4" t="s">
        <v>6</v>
      </c>
      <c r="E448" s="5">
        <v>45588</v>
      </c>
      <c r="F448" s="4" t="s">
        <v>18</v>
      </c>
      <c r="G448" s="4">
        <v>45</v>
      </c>
      <c r="H448" s="4">
        <v>13</v>
      </c>
      <c r="I448" s="7">
        <v>1054.7</v>
      </c>
      <c r="J448" s="7">
        <v>3961.1</v>
      </c>
      <c r="K448" s="7">
        <v>0</v>
      </c>
      <c r="L448" s="7">
        <v>3961.1</v>
      </c>
      <c r="M448" s="7">
        <v>23.71</v>
      </c>
      <c r="N448" s="7">
        <v>25006.937000000002</v>
      </c>
      <c r="O448" s="7">
        <v>0</v>
      </c>
      <c r="P448" s="7">
        <v>0</v>
      </c>
      <c r="Q448" s="7">
        <v>0</v>
      </c>
      <c r="R448" s="7">
        <v>26100</v>
      </c>
      <c r="S448" s="7">
        <v>41431</v>
      </c>
      <c r="T448" s="7">
        <v>3931.8</v>
      </c>
      <c r="U448" s="7">
        <f t="shared" si="18"/>
        <v>-29.299999999999727</v>
      </c>
      <c r="V448" s="7">
        <f t="shared" si="19"/>
        <v>92537.937000000005</v>
      </c>
      <c r="W448" s="4">
        <f t="shared" si="20"/>
        <v>92537.937000000005</v>
      </c>
      <c r="X448" s="7">
        <v>23.361676554492441</v>
      </c>
      <c r="Y448" s="7">
        <v>23.361676554492441</v>
      </c>
      <c r="Z448" s="1">
        <v>-0.73969351947690609</v>
      </c>
    </row>
    <row r="449" spans="1:26" x14ac:dyDescent="0.25">
      <c r="A449" s="3">
        <v>45566</v>
      </c>
      <c r="B449" s="4">
        <v>50</v>
      </c>
      <c r="C449" s="26" t="s">
        <v>9</v>
      </c>
      <c r="D449" s="4" t="s">
        <v>6</v>
      </c>
      <c r="E449" s="5">
        <v>45589</v>
      </c>
      <c r="F449" s="4" t="s">
        <v>18</v>
      </c>
      <c r="G449" s="4">
        <v>46</v>
      </c>
      <c r="H449" s="4">
        <v>12</v>
      </c>
      <c r="I449" s="7">
        <v>1054.7</v>
      </c>
      <c r="J449" s="7">
        <v>1031.7</v>
      </c>
      <c r="K449" s="7">
        <v>2962.16</v>
      </c>
      <c r="L449" s="7">
        <v>3993.9</v>
      </c>
      <c r="M449" s="7">
        <v>1.66</v>
      </c>
      <c r="N449" s="7">
        <v>1750.8019999999999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3962.3</v>
      </c>
      <c r="U449" s="7">
        <f t="shared" si="18"/>
        <v>-31.599999999999909</v>
      </c>
      <c r="V449" s="7">
        <f t="shared" si="19"/>
        <v>1750.8019999999999</v>
      </c>
      <c r="W449" s="4">
        <f t="shared" si="20"/>
        <v>452.26531044843387</v>
      </c>
      <c r="X449" s="7">
        <v>0.43836901274443524</v>
      </c>
      <c r="Y449" s="7">
        <v>0.43836901274443524</v>
      </c>
      <c r="Z449" s="1">
        <v>-0.79120659004982363</v>
      </c>
    </row>
    <row r="450" spans="1:26" x14ac:dyDescent="0.25">
      <c r="A450" s="3">
        <v>45566</v>
      </c>
      <c r="B450" s="4">
        <v>51</v>
      </c>
      <c r="C450" s="26" t="s">
        <v>8</v>
      </c>
      <c r="D450" s="4" t="s">
        <v>6</v>
      </c>
      <c r="E450" s="5">
        <v>45589</v>
      </c>
      <c r="F450" s="4" t="s">
        <v>18</v>
      </c>
      <c r="G450" s="4">
        <v>45</v>
      </c>
      <c r="H450" s="4">
        <v>13</v>
      </c>
      <c r="I450" s="7">
        <v>1054.7</v>
      </c>
      <c r="J450" s="7">
        <v>3866.91</v>
      </c>
      <c r="K450" s="7">
        <v>0</v>
      </c>
      <c r="L450" s="7">
        <v>3866.9</v>
      </c>
      <c r="M450" s="7">
        <v>67.09</v>
      </c>
      <c r="N450" s="7">
        <v>70759.823000000004</v>
      </c>
      <c r="O450" s="7">
        <v>0</v>
      </c>
      <c r="P450" s="7">
        <v>0</v>
      </c>
      <c r="Q450" s="7">
        <v>0</v>
      </c>
      <c r="R450" s="7">
        <v>8700</v>
      </c>
      <c r="S450" s="7">
        <v>15440</v>
      </c>
      <c r="T450" s="7">
        <v>3832.85</v>
      </c>
      <c r="U450" s="7">
        <f t="shared" si="18"/>
        <v>-34.050000000000182</v>
      </c>
      <c r="V450" s="7">
        <f t="shared" si="19"/>
        <v>94899.823000000004</v>
      </c>
      <c r="W450" s="4">
        <f t="shared" si="20"/>
        <v>94900.068415767149</v>
      </c>
      <c r="X450" s="7">
        <v>24.541576715198222</v>
      </c>
      <c r="Y450" s="7">
        <v>24.541576715198222</v>
      </c>
      <c r="Z450" s="1">
        <v>-0.88055031161913111</v>
      </c>
    </row>
    <row r="451" spans="1:26" x14ac:dyDescent="0.25">
      <c r="A451" s="3">
        <v>45566</v>
      </c>
      <c r="B451" s="4">
        <v>52</v>
      </c>
      <c r="C451" s="26" t="s">
        <v>8</v>
      </c>
      <c r="D451" s="4" t="s">
        <v>6</v>
      </c>
      <c r="E451" s="5">
        <v>45589</v>
      </c>
      <c r="F451" s="4" t="s">
        <v>18</v>
      </c>
      <c r="G451" s="4">
        <v>52</v>
      </c>
      <c r="H451" s="4">
        <v>6</v>
      </c>
      <c r="I451" s="7">
        <v>1054.7</v>
      </c>
      <c r="J451" s="7">
        <v>3943.42</v>
      </c>
      <c r="K451" s="7">
        <v>0</v>
      </c>
      <c r="L451" s="7">
        <v>3943.4</v>
      </c>
      <c r="M451" s="7">
        <v>5.42</v>
      </c>
      <c r="N451" s="7">
        <v>5716.4740000000002</v>
      </c>
      <c r="O451" s="7">
        <v>1.6</v>
      </c>
      <c r="P451" s="7">
        <v>843.75999999999988</v>
      </c>
      <c r="Q451" s="7">
        <v>0</v>
      </c>
      <c r="R451" s="7">
        <v>0</v>
      </c>
      <c r="S451" s="7">
        <v>0</v>
      </c>
      <c r="T451" s="7">
        <v>3916.2</v>
      </c>
      <c r="U451" s="7">
        <f t="shared" ref="U451:U514" si="21">T451-L451</f>
        <v>-27.200000000000273</v>
      </c>
      <c r="V451" s="7">
        <f t="shared" ref="V451:V514" si="22">+S451+R451+Q451+P451+N451</f>
        <v>6560.2340000000004</v>
      </c>
      <c r="W451" s="4">
        <f t="shared" ref="W451:W514" si="23">IFERROR((J451/L451*100)%*V451,"0")</f>
        <v>6560.2672719683524</v>
      </c>
      <c r="X451" s="7">
        <v>1.6635984176091698</v>
      </c>
      <c r="Y451" s="7">
        <v>1.6635984176091698</v>
      </c>
      <c r="Z451" s="1">
        <v>-0.68976010549272893</v>
      </c>
    </row>
    <row r="452" spans="1:26" x14ac:dyDescent="0.25">
      <c r="A452" s="3">
        <v>45566</v>
      </c>
      <c r="B452" s="4">
        <v>53</v>
      </c>
      <c r="C452" s="26" t="s">
        <v>9</v>
      </c>
      <c r="D452" s="4" t="s">
        <v>6</v>
      </c>
      <c r="E452" s="5">
        <v>45590</v>
      </c>
      <c r="F452" s="4" t="s">
        <v>18</v>
      </c>
      <c r="G452" s="4">
        <v>40</v>
      </c>
      <c r="H452" s="4">
        <v>16</v>
      </c>
      <c r="I452" s="7">
        <v>1054.7</v>
      </c>
      <c r="J452" s="7">
        <v>1998.38</v>
      </c>
      <c r="K452" s="7">
        <v>1863.15</v>
      </c>
      <c r="L452" s="7">
        <v>3861.5</v>
      </c>
      <c r="M452" s="7">
        <v>6.27</v>
      </c>
      <c r="N452" s="7">
        <v>6612.9690000000001</v>
      </c>
      <c r="O452" s="7">
        <v>2.2000000000000002</v>
      </c>
      <c r="P452" s="7">
        <v>1160.17</v>
      </c>
      <c r="Q452" s="7">
        <v>0</v>
      </c>
      <c r="R452" s="7">
        <v>0</v>
      </c>
      <c r="S452" s="7">
        <v>0</v>
      </c>
      <c r="T452" s="7">
        <v>3834.45</v>
      </c>
      <c r="U452" s="7">
        <f t="shared" si="21"/>
        <v>-27.050000000000182</v>
      </c>
      <c r="V452" s="7">
        <f t="shared" si="22"/>
        <v>7773.1390000000001</v>
      </c>
      <c r="W452" s="4">
        <f t="shared" si="23"/>
        <v>4022.7076304078732</v>
      </c>
      <c r="X452" s="7">
        <v>2.0129843325132719</v>
      </c>
      <c r="Y452" s="7">
        <v>2.0129843325132724</v>
      </c>
      <c r="Z452" s="1">
        <v>-0.70050498510941817</v>
      </c>
    </row>
    <row r="453" spans="1:26" x14ac:dyDescent="0.25">
      <c r="A453" s="3">
        <v>45566</v>
      </c>
      <c r="B453" s="4">
        <v>54</v>
      </c>
      <c r="C453" s="26" t="s">
        <v>5</v>
      </c>
      <c r="D453" s="4" t="s">
        <v>6</v>
      </c>
      <c r="E453" s="5">
        <v>45590</v>
      </c>
      <c r="F453" s="4" t="s">
        <v>18</v>
      </c>
      <c r="G453" s="4">
        <v>38</v>
      </c>
      <c r="H453" s="4">
        <v>20</v>
      </c>
      <c r="I453" s="7">
        <v>926</v>
      </c>
      <c r="J453" s="7">
        <v>0</v>
      </c>
      <c r="K453" s="7">
        <v>4075.8</v>
      </c>
      <c r="L453" s="7">
        <v>4075.8</v>
      </c>
      <c r="M453" s="7">
        <v>1.24</v>
      </c>
      <c r="N453" s="7">
        <v>1148.24</v>
      </c>
      <c r="O453" s="7">
        <v>77.599999999999994</v>
      </c>
      <c r="P453" s="7">
        <v>71857.600000000006</v>
      </c>
      <c r="Q453" s="7">
        <v>0</v>
      </c>
      <c r="R453" s="7">
        <v>0</v>
      </c>
      <c r="S453" s="7">
        <v>0</v>
      </c>
      <c r="T453" s="7">
        <v>4043.6</v>
      </c>
      <c r="U453" s="7">
        <f t="shared" si="21"/>
        <v>-32.200000000000273</v>
      </c>
      <c r="V453" s="7">
        <f t="shared" si="22"/>
        <v>73005.840000000011</v>
      </c>
      <c r="W453" s="4">
        <f t="shared" si="23"/>
        <v>0</v>
      </c>
      <c r="X453" s="7">
        <v>17.912027086706907</v>
      </c>
      <c r="Y453" s="4">
        <v>0</v>
      </c>
      <c r="Z453" s="1">
        <v>-0.79002895137151652</v>
      </c>
    </row>
    <row r="454" spans="1:26" x14ac:dyDescent="0.25">
      <c r="A454" s="3">
        <v>45566</v>
      </c>
      <c r="B454" s="4">
        <v>55</v>
      </c>
      <c r="C454" s="26" t="s">
        <v>8</v>
      </c>
      <c r="D454" s="4" t="s">
        <v>6</v>
      </c>
      <c r="E454" s="5">
        <v>45590</v>
      </c>
      <c r="F454" s="4" t="s">
        <v>18</v>
      </c>
      <c r="G454" s="4">
        <v>44</v>
      </c>
      <c r="H454" s="4">
        <v>15</v>
      </c>
      <c r="I454" s="7">
        <v>1054.7</v>
      </c>
      <c r="J454" s="7">
        <v>4025.16</v>
      </c>
      <c r="K454" s="7">
        <v>0</v>
      </c>
      <c r="L454" s="7">
        <v>4025.2</v>
      </c>
      <c r="M454" s="7">
        <v>15.68</v>
      </c>
      <c r="N454" s="7">
        <v>16537.696</v>
      </c>
      <c r="O454" s="7">
        <v>0</v>
      </c>
      <c r="P454" s="7">
        <v>0</v>
      </c>
      <c r="Q454" s="7">
        <v>0</v>
      </c>
      <c r="R454" s="7">
        <v>35400</v>
      </c>
      <c r="S454" s="7">
        <v>105507</v>
      </c>
      <c r="T454" s="7">
        <v>3996.55</v>
      </c>
      <c r="U454" s="7">
        <f t="shared" si="21"/>
        <v>-28.649999999999636</v>
      </c>
      <c r="V454" s="7">
        <f t="shared" si="22"/>
        <v>157444.696</v>
      </c>
      <c r="W454" s="4">
        <f t="shared" si="23"/>
        <v>157443.13140995728</v>
      </c>
      <c r="X454" s="7">
        <v>39.114751068269904</v>
      </c>
      <c r="Y454" s="7">
        <v>39.114751068269904</v>
      </c>
      <c r="Z454" s="1">
        <v>-0.71176587498756927</v>
      </c>
    </row>
    <row r="455" spans="1:26" x14ac:dyDescent="0.25">
      <c r="A455" s="3">
        <v>45566</v>
      </c>
      <c r="B455" s="4">
        <v>56</v>
      </c>
      <c r="C455" s="26" t="s">
        <v>9</v>
      </c>
      <c r="D455" s="4" t="s">
        <v>6</v>
      </c>
      <c r="E455" s="5">
        <v>45591</v>
      </c>
      <c r="F455" s="4" t="s">
        <v>18</v>
      </c>
      <c r="G455" s="4">
        <v>52</v>
      </c>
      <c r="H455" s="4">
        <v>6</v>
      </c>
      <c r="I455" s="7">
        <v>1054.7</v>
      </c>
      <c r="J455" s="7">
        <v>0</v>
      </c>
      <c r="K455" s="7">
        <v>4013.7</v>
      </c>
      <c r="L455" s="7">
        <v>4013.7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3992.8</v>
      </c>
      <c r="U455" s="7">
        <f t="shared" si="21"/>
        <v>-20.899999999999636</v>
      </c>
      <c r="V455" s="7">
        <f t="shared" si="22"/>
        <v>0</v>
      </c>
      <c r="W455" s="4">
        <f t="shared" si="23"/>
        <v>0</v>
      </c>
      <c r="X455" s="7">
        <v>0</v>
      </c>
      <c r="Y455" s="4">
        <v>0</v>
      </c>
      <c r="Z455" s="1">
        <v>-0.5207165458305214</v>
      </c>
    </row>
    <row r="456" spans="1:26" x14ac:dyDescent="0.25">
      <c r="A456" s="3">
        <v>45566</v>
      </c>
      <c r="B456" s="4">
        <v>57</v>
      </c>
      <c r="C456" s="26" t="s">
        <v>13</v>
      </c>
      <c r="D456" s="4" t="s">
        <v>6</v>
      </c>
      <c r="E456" s="5">
        <v>45591</v>
      </c>
      <c r="F456" s="4" t="s">
        <v>18</v>
      </c>
      <c r="G456" s="4">
        <v>42</v>
      </c>
      <c r="H456" s="4">
        <v>17</v>
      </c>
      <c r="I456" s="7">
        <v>1484</v>
      </c>
      <c r="J456" s="7">
        <v>2509.92</v>
      </c>
      <c r="K456" s="7">
        <v>1503.09</v>
      </c>
      <c r="L456" s="7">
        <v>4013</v>
      </c>
      <c r="M456" s="7">
        <v>46.56</v>
      </c>
      <c r="N456" s="7">
        <v>69095.040000000008</v>
      </c>
      <c r="O456" s="7">
        <v>0</v>
      </c>
      <c r="P456" s="7">
        <v>0</v>
      </c>
      <c r="Q456" s="7">
        <v>0</v>
      </c>
      <c r="R456" s="7">
        <v>8850</v>
      </c>
      <c r="S456" s="7">
        <v>30880</v>
      </c>
      <c r="T456" s="7">
        <v>3977.65</v>
      </c>
      <c r="U456" s="7">
        <f t="shared" si="21"/>
        <v>-35.349999999999909</v>
      </c>
      <c r="V456" s="7">
        <f t="shared" si="22"/>
        <v>108825.04000000001</v>
      </c>
      <c r="W456" s="4">
        <f t="shared" si="23"/>
        <v>68064.327036331932</v>
      </c>
      <c r="X456" s="7">
        <v>27.118126090206829</v>
      </c>
      <c r="Y456" s="7">
        <v>27.118126090206832</v>
      </c>
      <c r="Z456" s="1">
        <v>-0.88088711687016963</v>
      </c>
    </row>
    <row r="457" spans="1:26" x14ac:dyDescent="0.25">
      <c r="A457" s="3">
        <v>45566</v>
      </c>
      <c r="B457" s="4">
        <v>58</v>
      </c>
      <c r="C457" s="26" t="s">
        <v>8</v>
      </c>
      <c r="D457" s="4" t="s">
        <v>6</v>
      </c>
      <c r="E457" s="5">
        <v>45593</v>
      </c>
      <c r="F457" s="4" t="s">
        <v>18</v>
      </c>
      <c r="G457" s="4">
        <v>37</v>
      </c>
      <c r="H457" s="4">
        <v>21</v>
      </c>
      <c r="I457" s="7">
        <v>1054.7</v>
      </c>
      <c r="J457" s="7">
        <v>3890.57</v>
      </c>
      <c r="K457" s="7">
        <v>0</v>
      </c>
      <c r="L457" s="7">
        <v>3890.6</v>
      </c>
      <c r="M457" s="7">
        <v>30.71</v>
      </c>
      <c r="N457" s="7">
        <v>32389.837000000003</v>
      </c>
      <c r="O457" s="7">
        <v>0</v>
      </c>
      <c r="P457" s="7">
        <v>0</v>
      </c>
      <c r="Q457" s="7">
        <v>0</v>
      </c>
      <c r="R457" s="7">
        <v>8700</v>
      </c>
      <c r="S457" s="7">
        <v>30880</v>
      </c>
      <c r="T457" s="7">
        <v>3863.35</v>
      </c>
      <c r="U457" s="7">
        <f t="shared" si="21"/>
        <v>-27.25</v>
      </c>
      <c r="V457" s="7">
        <f t="shared" si="22"/>
        <v>71969.837</v>
      </c>
      <c r="W457" s="4">
        <f t="shared" si="23"/>
        <v>71969.282048293331</v>
      </c>
      <c r="X457" s="7">
        <v>18.498390222587776</v>
      </c>
      <c r="Y457" s="7">
        <v>18.498390222587776</v>
      </c>
      <c r="Z457" s="1">
        <v>-0.70040610702719375</v>
      </c>
    </row>
    <row r="458" spans="1:26" x14ac:dyDescent="0.25">
      <c r="A458" s="3">
        <v>45566</v>
      </c>
      <c r="B458" s="4">
        <v>59</v>
      </c>
      <c r="C458" s="26" t="s">
        <v>8</v>
      </c>
      <c r="D458" s="4" t="s">
        <v>6</v>
      </c>
      <c r="E458" s="5">
        <v>45594</v>
      </c>
      <c r="F458" s="4" t="s">
        <v>18</v>
      </c>
      <c r="G458" s="4">
        <v>51</v>
      </c>
      <c r="H458" s="4">
        <v>7</v>
      </c>
      <c r="I458" s="7">
        <v>1054.7</v>
      </c>
      <c r="J458" s="7">
        <v>4027.42</v>
      </c>
      <c r="K458" s="7">
        <v>0</v>
      </c>
      <c r="L458" s="7">
        <v>4027.4</v>
      </c>
      <c r="M458" s="7">
        <v>2.99</v>
      </c>
      <c r="N458" s="7">
        <v>3153.5530000000003</v>
      </c>
      <c r="O458" s="7">
        <v>0</v>
      </c>
      <c r="P458" s="7">
        <v>0</v>
      </c>
      <c r="Q458" s="7">
        <v>0</v>
      </c>
      <c r="R458" s="7">
        <v>26100</v>
      </c>
      <c r="S458" s="7">
        <v>35770</v>
      </c>
      <c r="T458" s="7">
        <v>3993.55</v>
      </c>
      <c r="U458" s="7">
        <f t="shared" si="21"/>
        <v>-33.849999999999909</v>
      </c>
      <c r="V458" s="7">
        <f t="shared" si="22"/>
        <v>65023.553</v>
      </c>
      <c r="W458" s="4">
        <f t="shared" si="23"/>
        <v>65023.875905859859</v>
      </c>
      <c r="X458" s="7">
        <v>16.145292992997963</v>
      </c>
      <c r="Y458" s="7">
        <v>16.145292992997963</v>
      </c>
      <c r="Z458" s="1">
        <v>-0.84049262551521842</v>
      </c>
    </row>
    <row r="459" spans="1:26" x14ac:dyDescent="0.25">
      <c r="A459" s="3">
        <v>45566</v>
      </c>
      <c r="B459" s="4">
        <v>60</v>
      </c>
      <c r="C459" s="26" t="s">
        <v>5</v>
      </c>
      <c r="D459" s="4" t="s">
        <v>6</v>
      </c>
      <c r="E459" s="5">
        <v>45594</v>
      </c>
      <c r="F459" s="4" t="s">
        <v>18</v>
      </c>
      <c r="G459" s="4">
        <v>53</v>
      </c>
      <c r="H459" s="4">
        <v>5</v>
      </c>
      <c r="I459" s="7">
        <v>926</v>
      </c>
      <c r="J459" s="7">
        <v>0</v>
      </c>
      <c r="K459" s="7">
        <v>4079</v>
      </c>
      <c r="L459" s="7">
        <v>4079</v>
      </c>
      <c r="M459" s="7">
        <v>0.91</v>
      </c>
      <c r="N459" s="7">
        <v>842.66000000000008</v>
      </c>
      <c r="O459" s="7">
        <v>55.6</v>
      </c>
      <c r="P459" s="7">
        <v>51485.599999999991</v>
      </c>
      <c r="Q459" s="7">
        <v>0</v>
      </c>
      <c r="R459" s="7">
        <v>0</v>
      </c>
      <c r="S459" s="7">
        <v>0</v>
      </c>
      <c r="T459" s="7">
        <v>4049.25</v>
      </c>
      <c r="U459" s="7">
        <f t="shared" si="21"/>
        <v>-29.75</v>
      </c>
      <c r="V459" s="7">
        <f t="shared" si="22"/>
        <v>52328.259999999995</v>
      </c>
      <c r="W459" s="4">
        <f t="shared" si="23"/>
        <v>0</v>
      </c>
      <c r="X459" s="7">
        <v>12.828698210345671</v>
      </c>
      <c r="Y459" s="4">
        <v>0</v>
      </c>
      <c r="Z459" s="1">
        <v>-0.72934542780093159</v>
      </c>
    </row>
    <row r="460" spans="1:26" x14ac:dyDescent="0.25">
      <c r="A460" s="3">
        <v>45566</v>
      </c>
      <c r="B460" s="4">
        <v>61</v>
      </c>
      <c r="C460" s="26" t="s">
        <v>8</v>
      </c>
      <c r="D460" s="4" t="s">
        <v>6</v>
      </c>
      <c r="E460" s="5">
        <v>45595</v>
      </c>
      <c r="F460" s="4" t="s">
        <v>18</v>
      </c>
      <c r="G460" s="4">
        <v>42</v>
      </c>
      <c r="H460" s="4">
        <v>16</v>
      </c>
      <c r="I460" s="7">
        <v>1054.7</v>
      </c>
      <c r="J460" s="7">
        <v>0</v>
      </c>
      <c r="K460" s="7">
        <v>3963.8</v>
      </c>
      <c r="L460" s="7">
        <v>3963.8</v>
      </c>
      <c r="M460" s="7">
        <v>10.88</v>
      </c>
      <c r="N460" s="7">
        <v>11475.136</v>
      </c>
      <c r="O460" s="7">
        <v>0</v>
      </c>
      <c r="P460" s="7">
        <v>0</v>
      </c>
      <c r="Q460" s="7">
        <v>0</v>
      </c>
      <c r="R460" s="7">
        <v>8700</v>
      </c>
      <c r="S460" s="7">
        <v>15440</v>
      </c>
      <c r="T460" s="7">
        <v>3941.2</v>
      </c>
      <c r="U460" s="7">
        <f t="shared" si="21"/>
        <v>-22.600000000000364</v>
      </c>
      <c r="V460" s="7">
        <f t="shared" si="22"/>
        <v>35615.135999999999</v>
      </c>
      <c r="W460" s="4">
        <f t="shared" si="23"/>
        <v>0</v>
      </c>
      <c r="X460" s="7">
        <v>8.9850991472829094</v>
      </c>
      <c r="Y460" s="4">
        <v>0</v>
      </c>
      <c r="Z460" s="1">
        <v>-0.57015994752511134</v>
      </c>
    </row>
    <row r="461" spans="1:26" x14ac:dyDescent="0.25">
      <c r="A461" s="3">
        <v>45566</v>
      </c>
      <c r="B461" s="4">
        <v>62</v>
      </c>
      <c r="C461" s="26" t="s">
        <v>8</v>
      </c>
      <c r="D461" s="4" t="s">
        <v>6</v>
      </c>
      <c r="E461" s="5">
        <v>45595</v>
      </c>
      <c r="F461" s="4" t="s">
        <v>20</v>
      </c>
      <c r="G461" s="4">
        <v>59</v>
      </c>
      <c r="H461" s="4">
        <v>0</v>
      </c>
      <c r="I461" s="7">
        <v>1054.7</v>
      </c>
      <c r="J461" s="7">
        <v>4109.5499999999993</v>
      </c>
      <c r="K461" s="7">
        <v>0</v>
      </c>
      <c r="L461" s="7">
        <v>4109.6000000000004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17700</v>
      </c>
      <c r="S461" s="7">
        <v>42718</v>
      </c>
      <c r="T461" s="7">
        <v>3950.05</v>
      </c>
      <c r="U461" s="7">
        <f t="shared" si="21"/>
        <v>-159.55000000000018</v>
      </c>
      <c r="V461" s="7">
        <f t="shared" si="22"/>
        <v>60418</v>
      </c>
      <c r="W461" s="4">
        <f t="shared" si="23"/>
        <v>60417.264916293541</v>
      </c>
      <c r="X461" s="7">
        <v>14.701674128868989</v>
      </c>
      <c r="Y461" s="7">
        <v>14.701674128868989</v>
      </c>
      <c r="Z461" s="1">
        <v>-3.8823729803387232</v>
      </c>
    </row>
    <row r="462" spans="1:26" x14ac:dyDescent="0.25">
      <c r="A462" s="3">
        <v>45566</v>
      </c>
      <c r="B462" s="4">
        <v>63</v>
      </c>
      <c r="C462" s="26" t="s">
        <v>9</v>
      </c>
      <c r="D462" s="4" t="s">
        <v>6</v>
      </c>
      <c r="E462" s="5">
        <v>45595</v>
      </c>
      <c r="F462" s="4" t="s">
        <v>18</v>
      </c>
      <c r="G462" s="4">
        <v>47</v>
      </c>
      <c r="H462" s="4">
        <v>10</v>
      </c>
      <c r="I462" s="7">
        <v>1054.7</v>
      </c>
      <c r="J462" s="7">
        <v>0</v>
      </c>
      <c r="K462" s="7">
        <v>3933</v>
      </c>
      <c r="L462" s="7">
        <v>3933</v>
      </c>
      <c r="M462" s="7">
        <v>0.72</v>
      </c>
      <c r="N462" s="7">
        <v>759.38400000000001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3899.95</v>
      </c>
      <c r="U462" s="7">
        <f t="shared" si="21"/>
        <v>-33.050000000000182</v>
      </c>
      <c r="V462" s="7">
        <f t="shared" si="22"/>
        <v>759.38400000000001</v>
      </c>
      <c r="W462" s="4">
        <f t="shared" si="23"/>
        <v>0</v>
      </c>
      <c r="X462" s="7">
        <v>0.19308009153318079</v>
      </c>
      <c r="Y462" s="4">
        <v>0</v>
      </c>
      <c r="Z462" s="1">
        <v>-0.8403254513094377</v>
      </c>
    </row>
    <row r="463" spans="1:26" x14ac:dyDescent="0.25">
      <c r="A463" s="3">
        <v>45597</v>
      </c>
      <c r="B463" s="4">
        <v>64</v>
      </c>
      <c r="C463" s="26" t="s">
        <v>8</v>
      </c>
      <c r="D463" s="4" t="s">
        <v>6</v>
      </c>
      <c r="E463" s="5">
        <v>45596</v>
      </c>
      <c r="F463" s="4" t="s">
        <v>18</v>
      </c>
      <c r="G463" s="4">
        <v>43</v>
      </c>
      <c r="H463" s="4">
        <v>15</v>
      </c>
      <c r="I463" s="7">
        <v>1054.7</v>
      </c>
      <c r="J463" s="7">
        <v>0</v>
      </c>
      <c r="K463" s="7">
        <v>3965.38</v>
      </c>
      <c r="L463" s="7">
        <v>3965.4</v>
      </c>
      <c r="M463" s="7">
        <v>6.94</v>
      </c>
      <c r="N463" s="7">
        <v>7319.6180000000004</v>
      </c>
      <c r="O463" s="7">
        <v>0</v>
      </c>
      <c r="P463" s="7">
        <v>0</v>
      </c>
      <c r="Q463" s="7">
        <v>0</v>
      </c>
      <c r="R463" s="7">
        <v>17400</v>
      </c>
      <c r="S463" s="7">
        <v>41688</v>
      </c>
      <c r="T463" s="7">
        <v>3930.1</v>
      </c>
      <c r="U463" s="7">
        <f t="shared" si="21"/>
        <v>-35.300000000000182</v>
      </c>
      <c r="V463" s="7">
        <f t="shared" si="22"/>
        <v>66407.618000000002</v>
      </c>
      <c r="W463" s="4">
        <f t="shared" si="23"/>
        <v>0</v>
      </c>
      <c r="X463" s="7">
        <v>16.74676400867504</v>
      </c>
      <c r="Y463" s="4">
        <v>0</v>
      </c>
      <c r="Z463" s="1">
        <v>-0.89020023200686393</v>
      </c>
    </row>
    <row r="464" spans="1:26" x14ac:dyDescent="0.25">
      <c r="A464" s="3">
        <v>45597</v>
      </c>
      <c r="B464" s="4">
        <v>65</v>
      </c>
      <c r="C464" s="26" t="s">
        <v>8</v>
      </c>
      <c r="D464" s="4" t="s">
        <v>6</v>
      </c>
      <c r="E464" s="5">
        <v>45596</v>
      </c>
      <c r="F464" s="4" t="s">
        <v>18</v>
      </c>
      <c r="G464" s="4">
        <v>52</v>
      </c>
      <c r="H464" s="4">
        <v>6</v>
      </c>
      <c r="I464" s="7">
        <v>1054.7</v>
      </c>
      <c r="J464" s="7">
        <v>4007.14</v>
      </c>
      <c r="K464" s="7">
        <v>0</v>
      </c>
      <c r="L464" s="7">
        <v>4007.1</v>
      </c>
      <c r="M464" s="7">
        <v>2.96</v>
      </c>
      <c r="N464" s="7">
        <v>3121.9120000000003</v>
      </c>
      <c r="O464" s="7">
        <v>0</v>
      </c>
      <c r="P464" s="7">
        <v>0</v>
      </c>
      <c r="Q464" s="7">
        <v>0</v>
      </c>
      <c r="R464" s="7">
        <v>17400</v>
      </c>
      <c r="S464" s="7">
        <v>60731</v>
      </c>
      <c r="T464" s="7">
        <v>3978.7</v>
      </c>
      <c r="U464" s="7">
        <f t="shared" si="21"/>
        <v>-28.400000000000091</v>
      </c>
      <c r="V464" s="7">
        <f t="shared" si="22"/>
        <v>81252.911999999997</v>
      </c>
      <c r="W464" s="4">
        <f t="shared" si="23"/>
        <v>81253.723089436244</v>
      </c>
      <c r="X464" s="7">
        <v>20.277235906266377</v>
      </c>
      <c r="Y464" s="7">
        <v>20.277235906266377</v>
      </c>
      <c r="Z464" s="1">
        <v>-0.7087419829802124</v>
      </c>
    </row>
    <row r="465" spans="1:26" x14ac:dyDescent="0.25">
      <c r="A465" s="3">
        <v>45597</v>
      </c>
      <c r="B465" s="4">
        <v>66</v>
      </c>
      <c r="C465" s="26" t="s">
        <v>5</v>
      </c>
      <c r="D465" s="4" t="s">
        <v>6</v>
      </c>
      <c r="E465" s="5">
        <v>45596</v>
      </c>
      <c r="F465" s="4" t="s">
        <v>19</v>
      </c>
      <c r="G465" s="4">
        <v>58</v>
      </c>
      <c r="H465" s="4">
        <v>0</v>
      </c>
      <c r="I465" s="7">
        <v>926</v>
      </c>
      <c r="J465" s="7">
        <v>0</v>
      </c>
      <c r="K465" s="7">
        <v>4050.2</v>
      </c>
      <c r="L465" s="7">
        <v>4050.2</v>
      </c>
      <c r="M465" s="7">
        <v>0</v>
      </c>
      <c r="N465" s="7">
        <v>0</v>
      </c>
      <c r="O465" s="7">
        <v>26</v>
      </c>
      <c r="P465" s="7">
        <v>12038</v>
      </c>
      <c r="Q465" s="7">
        <v>0</v>
      </c>
      <c r="R465" s="7">
        <v>0</v>
      </c>
      <c r="S465" s="7">
        <v>0</v>
      </c>
      <c r="T465" s="7">
        <v>4012.95</v>
      </c>
      <c r="U465" s="7">
        <f t="shared" si="21"/>
        <v>-37.25</v>
      </c>
      <c r="V465" s="7">
        <f t="shared" si="22"/>
        <v>12038</v>
      </c>
      <c r="W465" s="4">
        <f t="shared" si="23"/>
        <v>0</v>
      </c>
      <c r="X465" s="7">
        <v>2.9721989037578393</v>
      </c>
      <c r="Y465" s="4">
        <v>0</v>
      </c>
      <c r="Z465" s="1">
        <v>-0.91970766875709842</v>
      </c>
    </row>
    <row r="466" spans="1:26" x14ac:dyDescent="0.25">
      <c r="A466" s="3">
        <v>45597</v>
      </c>
      <c r="B466" s="4">
        <v>67</v>
      </c>
      <c r="C466" s="26" t="s">
        <v>8</v>
      </c>
      <c r="D466" s="4" t="s">
        <v>6</v>
      </c>
      <c r="E466" s="5">
        <v>45596</v>
      </c>
      <c r="F466" s="4" t="s">
        <v>18</v>
      </c>
      <c r="G466" s="4">
        <v>46</v>
      </c>
      <c r="H466" s="4">
        <v>12</v>
      </c>
      <c r="I466" s="7">
        <v>1054.7</v>
      </c>
      <c r="J466" s="7">
        <v>3975.43</v>
      </c>
      <c r="K466" s="7">
        <v>0</v>
      </c>
      <c r="L466" s="7">
        <v>3975.4</v>
      </c>
      <c r="M466" s="7">
        <v>11.92</v>
      </c>
      <c r="N466" s="7">
        <v>12572.024000000001</v>
      </c>
      <c r="O466" s="7">
        <v>0</v>
      </c>
      <c r="P466" s="7">
        <v>0</v>
      </c>
      <c r="Q466" s="7">
        <v>0</v>
      </c>
      <c r="R466" s="7">
        <v>8700</v>
      </c>
      <c r="S466" s="7">
        <v>15440</v>
      </c>
      <c r="T466" s="7">
        <v>3946</v>
      </c>
      <c r="U466" s="7">
        <f t="shared" si="21"/>
        <v>-29.400000000000091</v>
      </c>
      <c r="V466" s="7">
        <f t="shared" si="22"/>
        <v>36712.024000000005</v>
      </c>
      <c r="W466" s="4">
        <f t="shared" si="23"/>
        <v>36712.301044000611</v>
      </c>
      <c r="X466" s="7">
        <v>9.2348000201237621</v>
      </c>
      <c r="Y466" s="7">
        <v>9.2348000201237639</v>
      </c>
      <c r="Z466" s="1">
        <v>-0.73954822156261235</v>
      </c>
    </row>
    <row r="467" spans="1:26" x14ac:dyDescent="0.25">
      <c r="A467" s="3">
        <v>45597</v>
      </c>
      <c r="B467" s="4">
        <v>1</v>
      </c>
      <c r="C467" s="26" t="s">
        <v>9</v>
      </c>
      <c r="D467" s="4" t="s">
        <v>6</v>
      </c>
      <c r="E467" s="5">
        <v>45597</v>
      </c>
      <c r="F467" s="4" t="s">
        <v>18</v>
      </c>
      <c r="G467" s="4">
        <v>52</v>
      </c>
      <c r="H467" s="4">
        <v>6</v>
      </c>
      <c r="I467" s="7">
        <v>1054.7</v>
      </c>
      <c r="J467" s="7">
        <v>4012.5</v>
      </c>
      <c r="K467" s="7">
        <v>0</v>
      </c>
      <c r="L467" s="7">
        <v>4012.5</v>
      </c>
      <c r="M467" s="7">
        <v>0</v>
      </c>
      <c r="N467" s="7">
        <v>0</v>
      </c>
      <c r="O467" s="7">
        <v>1</v>
      </c>
      <c r="P467" s="7">
        <v>527.35</v>
      </c>
      <c r="Q467" s="7">
        <v>0</v>
      </c>
      <c r="R467" s="7">
        <v>0</v>
      </c>
      <c r="S467" s="7">
        <v>0</v>
      </c>
      <c r="T467" s="7">
        <v>3980.8</v>
      </c>
      <c r="U467" s="7">
        <f t="shared" si="21"/>
        <v>-31.699999999999818</v>
      </c>
      <c r="V467" s="7">
        <f t="shared" si="22"/>
        <v>527.35</v>
      </c>
      <c r="W467" s="4">
        <f t="shared" si="23"/>
        <v>527.35</v>
      </c>
      <c r="X467" s="7">
        <v>0.13142679127725856</v>
      </c>
      <c r="Y467" s="7">
        <v>0.13142679127725856</v>
      </c>
      <c r="Z467" s="1">
        <v>-0.79003115264797052</v>
      </c>
    </row>
    <row r="468" spans="1:26" x14ac:dyDescent="0.25">
      <c r="A468" s="3">
        <v>45597</v>
      </c>
      <c r="B468" s="4">
        <v>2</v>
      </c>
      <c r="C468" s="26" t="s">
        <v>8</v>
      </c>
      <c r="D468" s="4" t="s">
        <v>6</v>
      </c>
      <c r="E468" s="5">
        <v>45597</v>
      </c>
      <c r="F468" s="4" t="s">
        <v>20</v>
      </c>
      <c r="G468" s="4">
        <v>59</v>
      </c>
      <c r="H468" s="4">
        <v>0</v>
      </c>
      <c r="I468" s="7">
        <v>1054.7</v>
      </c>
      <c r="J468" s="7">
        <v>4111.95</v>
      </c>
      <c r="K468" s="7">
        <v>0</v>
      </c>
      <c r="L468" s="7">
        <v>4112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17700</v>
      </c>
      <c r="S468" s="7">
        <v>46320</v>
      </c>
      <c r="T468" s="7">
        <v>4076.15</v>
      </c>
      <c r="U468" s="7">
        <f t="shared" si="21"/>
        <v>-35.849999999999909</v>
      </c>
      <c r="V468" s="7">
        <f t="shared" si="22"/>
        <v>64020</v>
      </c>
      <c r="W468" s="4">
        <f t="shared" si="23"/>
        <v>64019.221546692606</v>
      </c>
      <c r="X468" s="7">
        <v>15.569066147859923</v>
      </c>
      <c r="Y468" s="7">
        <v>15.569066147859923</v>
      </c>
      <c r="Z468" s="1">
        <v>-0.871838521400776</v>
      </c>
    </row>
    <row r="469" spans="1:26" x14ac:dyDescent="0.25">
      <c r="A469" s="3">
        <v>45597</v>
      </c>
      <c r="B469" s="4">
        <v>3</v>
      </c>
      <c r="C469" s="26" t="s">
        <v>8</v>
      </c>
      <c r="D469" s="4" t="s">
        <v>6</v>
      </c>
      <c r="E469" s="5">
        <v>45598</v>
      </c>
      <c r="F469" s="4" t="s">
        <v>19</v>
      </c>
      <c r="G469" s="4">
        <v>57</v>
      </c>
      <c r="H469" s="4">
        <v>0</v>
      </c>
      <c r="I469" s="7">
        <v>1054.7</v>
      </c>
      <c r="J469" s="7">
        <v>0</v>
      </c>
      <c r="K469" s="7">
        <v>3956.4</v>
      </c>
      <c r="L469" s="7">
        <v>3956.4</v>
      </c>
      <c r="M469" s="7">
        <v>0</v>
      </c>
      <c r="N469" s="7">
        <v>0</v>
      </c>
      <c r="O469" s="7">
        <v>6.2</v>
      </c>
      <c r="P469" s="7">
        <v>3269.57</v>
      </c>
      <c r="Q469" s="7">
        <v>0</v>
      </c>
      <c r="R469" s="7">
        <v>0</v>
      </c>
      <c r="S469" s="7">
        <v>0</v>
      </c>
      <c r="T469" s="7">
        <v>3922.75</v>
      </c>
      <c r="U469" s="7">
        <f t="shared" si="21"/>
        <v>-33.650000000000091</v>
      </c>
      <c r="V469" s="7">
        <f t="shared" si="22"/>
        <v>3269.57</v>
      </c>
      <c r="W469" s="4">
        <f t="shared" si="23"/>
        <v>0</v>
      </c>
      <c r="X469" s="7">
        <v>0.82640026286523105</v>
      </c>
      <c r="Y469" s="4">
        <v>0</v>
      </c>
      <c r="Z469" s="1">
        <v>-0.85052067536144205</v>
      </c>
    </row>
    <row r="470" spans="1:26" x14ac:dyDescent="0.25">
      <c r="A470" s="3">
        <v>45597</v>
      </c>
      <c r="B470" s="4">
        <v>4</v>
      </c>
      <c r="C470" s="26" t="s">
        <v>8</v>
      </c>
      <c r="D470" s="4" t="s">
        <v>6</v>
      </c>
      <c r="E470" s="5">
        <v>45598</v>
      </c>
      <c r="F470" s="4" t="s">
        <v>18</v>
      </c>
      <c r="G470" s="4">
        <v>56</v>
      </c>
      <c r="H470" s="4">
        <v>3</v>
      </c>
      <c r="I470" s="7">
        <v>1054.7</v>
      </c>
      <c r="J470" s="7">
        <v>4036.37</v>
      </c>
      <c r="K470" s="7">
        <v>0</v>
      </c>
      <c r="L470" s="7">
        <v>4036.4</v>
      </c>
      <c r="M470" s="7">
        <v>0</v>
      </c>
      <c r="N470" s="7">
        <v>0</v>
      </c>
      <c r="O470" s="7">
        <v>4.5999999999999996</v>
      </c>
      <c r="P470" s="7">
        <v>2425.81</v>
      </c>
      <c r="Q470" s="7">
        <v>0</v>
      </c>
      <c r="R470" s="7">
        <v>0</v>
      </c>
      <c r="S470" s="7">
        <v>0</v>
      </c>
      <c r="T470" s="7">
        <v>4004.45</v>
      </c>
      <c r="U470" s="7">
        <f t="shared" si="21"/>
        <v>-31.950000000000273</v>
      </c>
      <c r="V470" s="7">
        <f t="shared" si="22"/>
        <v>2425.81</v>
      </c>
      <c r="W470" s="4">
        <f t="shared" si="23"/>
        <v>2425.7919704935089</v>
      </c>
      <c r="X470" s="7">
        <v>0.60098354969775047</v>
      </c>
      <c r="Y470" s="7">
        <v>0.60098354969775047</v>
      </c>
      <c r="Z470" s="1">
        <v>-0.7915469230007004</v>
      </c>
    </row>
    <row r="471" spans="1:26" x14ac:dyDescent="0.25">
      <c r="A471" s="3">
        <v>45597</v>
      </c>
      <c r="B471" s="4">
        <v>5</v>
      </c>
      <c r="C471" s="26" t="s">
        <v>8</v>
      </c>
      <c r="D471" s="4" t="s">
        <v>6</v>
      </c>
      <c r="E471" s="5">
        <v>45599</v>
      </c>
      <c r="F471" s="4" t="s">
        <v>19</v>
      </c>
      <c r="G471" s="4">
        <v>58</v>
      </c>
      <c r="H471" s="4">
        <v>0</v>
      </c>
      <c r="I471" s="7">
        <v>1054.7</v>
      </c>
      <c r="J471" s="7">
        <v>1258.8</v>
      </c>
      <c r="K471" s="7">
        <v>2707.4</v>
      </c>
      <c r="L471" s="7">
        <v>3966.2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8700</v>
      </c>
      <c r="S471" s="7">
        <v>15440</v>
      </c>
      <c r="T471" s="7">
        <v>3927.7</v>
      </c>
      <c r="U471" s="7">
        <f t="shared" si="21"/>
        <v>-38.5</v>
      </c>
      <c r="V471" s="7">
        <f t="shared" si="22"/>
        <v>24140</v>
      </c>
      <c r="W471" s="4">
        <f t="shared" si="23"/>
        <v>7661.5985073874235</v>
      </c>
      <c r="X471" s="7">
        <v>6.0864303363420911</v>
      </c>
      <c r="Y471" s="7">
        <v>6.0864303363420911</v>
      </c>
      <c r="Z471" s="1">
        <v>-0.97070243558065661</v>
      </c>
    </row>
    <row r="472" spans="1:26" x14ac:dyDescent="0.25">
      <c r="A472" s="3">
        <v>45597</v>
      </c>
      <c r="B472" s="4">
        <v>6</v>
      </c>
      <c r="C472" s="26" t="s">
        <v>9</v>
      </c>
      <c r="D472" s="4" t="s">
        <v>6</v>
      </c>
      <c r="E472" s="5">
        <v>45599</v>
      </c>
      <c r="F472" s="4" t="s">
        <v>18</v>
      </c>
      <c r="G472" s="4">
        <v>57</v>
      </c>
      <c r="H472" s="4">
        <v>1</v>
      </c>
      <c r="I472" s="7">
        <v>1054.7</v>
      </c>
      <c r="J472" s="7">
        <v>2006.45</v>
      </c>
      <c r="K472" s="7">
        <v>2010.98</v>
      </c>
      <c r="L472" s="7">
        <v>4017.4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3990.1</v>
      </c>
      <c r="U472" s="7">
        <f t="shared" si="21"/>
        <v>-27.300000000000182</v>
      </c>
      <c r="V472" s="7">
        <f t="shared" si="22"/>
        <v>0</v>
      </c>
      <c r="W472" s="4">
        <f t="shared" si="23"/>
        <v>0</v>
      </c>
      <c r="X472" s="7">
        <v>0</v>
      </c>
      <c r="Y472" s="7">
        <v>0</v>
      </c>
      <c r="Z472" s="1">
        <v>-0.67954398367103552</v>
      </c>
    </row>
    <row r="473" spans="1:26" x14ac:dyDescent="0.25">
      <c r="A473" s="3">
        <v>45597</v>
      </c>
      <c r="B473" s="4">
        <v>7</v>
      </c>
      <c r="C473" s="26" t="s">
        <v>8</v>
      </c>
      <c r="D473" s="4" t="s">
        <v>6</v>
      </c>
      <c r="E473" s="5">
        <v>45600</v>
      </c>
      <c r="F473" s="4" t="s">
        <v>20</v>
      </c>
      <c r="G473" s="4">
        <v>59</v>
      </c>
      <c r="H473" s="4">
        <v>0</v>
      </c>
      <c r="I473" s="7">
        <v>1054.7</v>
      </c>
      <c r="J473" s="7">
        <v>4112.6000000000004</v>
      </c>
      <c r="K473" s="7">
        <v>0</v>
      </c>
      <c r="L473" s="7">
        <v>4112.6000000000004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17700</v>
      </c>
      <c r="S473" s="7">
        <v>28307</v>
      </c>
      <c r="T473" s="7">
        <v>4085</v>
      </c>
      <c r="U473" s="7">
        <f t="shared" si="21"/>
        <v>-27.600000000000364</v>
      </c>
      <c r="V473" s="7">
        <f t="shared" si="22"/>
        <v>46007</v>
      </c>
      <c r="W473" s="4">
        <f t="shared" si="23"/>
        <v>46007</v>
      </c>
      <c r="X473" s="7">
        <v>11.186840441569808</v>
      </c>
      <c r="Y473" s="7">
        <v>11.186840441569808</v>
      </c>
      <c r="Z473" s="1">
        <v>-0.67110830131790988</v>
      </c>
    </row>
    <row r="474" spans="1:26" x14ac:dyDescent="0.25">
      <c r="A474" s="3">
        <v>45597</v>
      </c>
      <c r="B474" s="4">
        <v>8</v>
      </c>
      <c r="C474" s="26" t="s">
        <v>8</v>
      </c>
      <c r="D474" s="4" t="s">
        <v>6</v>
      </c>
      <c r="E474" s="5">
        <v>45600</v>
      </c>
      <c r="F474" s="4" t="s">
        <v>18</v>
      </c>
      <c r="G474" s="4">
        <v>48</v>
      </c>
      <c r="H474" s="4">
        <v>10</v>
      </c>
      <c r="I474" s="7">
        <v>1054.7</v>
      </c>
      <c r="J474" s="7">
        <v>3992.26</v>
      </c>
      <c r="K474" s="7">
        <v>0</v>
      </c>
      <c r="L474" s="7">
        <v>3992.3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17400</v>
      </c>
      <c r="S474" s="7">
        <v>41174</v>
      </c>
      <c r="T474" s="7">
        <v>3954.3</v>
      </c>
      <c r="U474" s="7">
        <f t="shared" si="21"/>
        <v>-38</v>
      </c>
      <c r="V474" s="7">
        <f t="shared" si="22"/>
        <v>58574</v>
      </c>
      <c r="W474" s="4">
        <f t="shared" si="23"/>
        <v>58573.413130275789</v>
      </c>
      <c r="X474" s="7">
        <v>14.671743105478045</v>
      </c>
      <c r="Y474" s="7">
        <v>14.671743105478047</v>
      </c>
      <c r="Z474" s="1">
        <v>-0.95183227713348195</v>
      </c>
    </row>
    <row r="475" spans="1:26" x14ac:dyDescent="0.25">
      <c r="A475" s="3">
        <v>45597</v>
      </c>
      <c r="B475" s="4">
        <v>9</v>
      </c>
      <c r="C475" s="26" t="s">
        <v>7</v>
      </c>
      <c r="D475" s="4" t="s">
        <v>6</v>
      </c>
      <c r="E475" s="5">
        <v>45600</v>
      </c>
      <c r="F475" s="4" t="s">
        <v>20</v>
      </c>
      <c r="G475" s="4">
        <v>59</v>
      </c>
      <c r="H475" s="4">
        <v>0</v>
      </c>
      <c r="I475" s="7">
        <v>926</v>
      </c>
      <c r="J475" s="7">
        <v>3926.8</v>
      </c>
      <c r="K475" s="7">
        <v>0</v>
      </c>
      <c r="L475" s="7">
        <v>3926.8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8850</v>
      </c>
      <c r="S475" s="7">
        <v>30880</v>
      </c>
      <c r="T475" s="7">
        <v>3904</v>
      </c>
      <c r="U475" s="7">
        <f t="shared" si="21"/>
        <v>-22.800000000000182</v>
      </c>
      <c r="V475" s="7">
        <f t="shared" si="22"/>
        <v>39730</v>
      </c>
      <c r="W475" s="4">
        <f t="shared" si="23"/>
        <v>39730</v>
      </c>
      <c r="X475" s="7">
        <v>10.117653050830192</v>
      </c>
      <c r="Y475" s="7">
        <v>10.117653050830192</v>
      </c>
      <c r="Z475" s="1">
        <v>-0.58062544565550012</v>
      </c>
    </row>
    <row r="476" spans="1:26" x14ac:dyDescent="0.25">
      <c r="A476" s="3">
        <v>45597</v>
      </c>
      <c r="B476" s="4">
        <v>10</v>
      </c>
      <c r="C476" s="26" t="s">
        <v>8</v>
      </c>
      <c r="D476" s="4" t="s">
        <v>6</v>
      </c>
      <c r="E476" s="5">
        <v>45601</v>
      </c>
      <c r="F476" s="4" t="s">
        <v>20</v>
      </c>
      <c r="G476" s="4">
        <v>59</v>
      </c>
      <c r="H476" s="4">
        <v>0</v>
      </c>
      <c r="I476" s="7">
        <v>1054.7</v>
      </c>
      <c r="J476" s="7">
        <v>613.35</v>
      </c>
      <c r="K476" s="7">
        <v>3401.5</v>
      </c>
      <c r="L476" s="7">
        <v>4014.9</v>
      </c>
      <c r="M476" s="7">
        <v>0</v>
      </c>
      <c r="N476" s="7">
        <v>0</v>
      </c>
      <c r="O476" s="7">
        <v>0.4</v>
      </c>
      <c r="P476" s="7">
        <v>210.93999999999997</v>
      </c>
      <c r="Q476" s="7">
        <v>0</v>
      </c>
      <c r="R476" s="7">
        <v>0</v>
      </c>
      <c r="S476" s="7">
        <v>0</v>
      </c>
      <c r="T476" s="7">
        <v>3984.75</v>
      </c>
      <c r="U476" s="7">
        <f t="shared" si="21"/>
        <v>-30.150000000000091</v>
      </c>
      <c r="V476" s="7">
        <f t="shared" si="22"/>
        <v>210.93999999999997</v>
      </c>
      <c r="W476" s="4">
        <f t="shared" si="23"/>
        <v>32.22497422102667</v>
      </c>
      <c r="X476" s="7">
        <v>5.2539291140501619E-2</v>
      </c>
      <c r="Y476" s="7">
        <v>5.2539291140501619E-2</v>
      </c>
      <c r="Z476" s="1">
        <v>-0.75095270118807667</v>
      </c>
    </row>
    <row r="477" spans="1:26" x14ac:dyDescent="0.25">
      <c r="A477" s="3">
        <v>45597</v>
      </c>
      <c r="B477" s="4">
        <v>11</v>
      </c>
      <c r="C477" s="26" t="s">
        <v>8</v>
      </c>
      <c r="D477" s="4" t="s">
        <v>6</v>
      </c>
      <c r="E477" s="5">
        <v>45601</v>
      </c>
      <c r="F477" s="4" t="s">
        <v>18</v>
      </c>
      <c r="G477" s="4">
        <v>46</v>
      </c>
      <c r="H477" s="4">
        <v>12</v>
      </c>
      <c r="I477" s="7">
        <v>1054.7</v>
      </c>
      <c r="J477" s="7">
        <v>3988.77</v>
      </c>
      <c r="K477" s="7">
        <v>0</v>
      </c>
      <c r="L477" s="7">
        <v>3988.8</v>
      </c>
      <c r="M477" s="7">
        <v>22.99</v>
      </c>
      <c r="N477" s="7">
        <v>24247.553</v>
      </c>
      <c r="O477" s="7">
        <v>0</v>
      </c>
      <c r="P477" s="7">
        <v>0</v>
      </c>
      <c r="Q477" s="7">
        <v>0</v>
      </c>
      <c r="R477" s="7">
        <v>17400</v>
      </c>
      <c r="S477" s="7">
        <v>51982</v>
      </c>
      <c r="T477" s="7">
        <v>3956.85</v>
      </c>
      <c r="U477" s="7">
        <f t="shared" si="21"/>
        <v>-31.950000000000273</v>
      </c>
      <c r="V477" s="7">
        <f t="shared" si="22"/>
        <v>93629.553</v>
      </c>
      <c r="W477" s="4">
        <f t="shared" si="23"/>
        <v>93628.848806611</v>
      </c>
      <c r="X477" s="7">
        <v>23.473112966305656</v>
      </c>
      <c r="Y477" s="7">
        <v>23.473112966305653</v>
      </c>
      <c r="Z477" s="1">
        <v>-0.80099277978340033</v>
      </c>
    </row>
    <row r="478" spans="1:26" x14ac:dyDescent="0.25">
      <c r="A478" s="3">
        <v>45597</v>
      </c>
      <c r="B478" s="4">
        <v>12</v>
      </c>
      <c r="C478" s="26" t="s">
        <v>9</v>
      </c>
      <c r="D478" s="4" t="s">
        <v>6</v>
      </c>
      <c r="E478" s="5">
        <v>45601</v>
      </c>
      <c r="F478" s="4" t="s">
        <v>18</v>
      </c>
      <c r="G478" s="4">
        <v>47</v>
      </c>
      <c r="H478" s="4">
        <v>12</v>
      </c>
      <c r="I478" s="7">
        <v>1054.7</v>
      </c>
      <c r="J478" s="7">
        <v>0</v>
      </c>
      <c r="K478" s="7">
        <v>4063.9</v>
      </c>
      <c r="L478" s="7">
        <v>4063.9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4046.8</v>
      </c>
      <c r="U478" s="7">
        <f t="shared" si="21"/>
        <v>-17.099999999999909</v>
      </c>
      <c r="V478" s="7">
        <f t="shared" si="22"/>
        <v>0</v>
      </c>
      <c r="W478" s="4">
        <f t="shared" si="23"/>
        <v>0</v>
      </c>
      <c r="X478" s="7">
        <v>0</v>
      </c>
      <c r="Y478" s="4">
        <v>0</v>
      </c>
      <c r="Z478" s="1">
        <v>-0.42077807032653136</v>
      </c>
    </row>
    <row r="479" spans="1:26" x14ac:dyDescent="0.25">
      <c r="A479" s="3">
        <v>45597</v>
      </c>
      <c r="B479" s="4">
        <v>13</v>
      </c>
      <c r="C479" s="26" t="s">
        <v>5</v>
      </c>
      <c r="D479" s="4" t="s">
        <v>6</v>
      </c>
      <c r="E479" s="5">
        <v>45601</v>
      </c>
      <c r="F479" s="4" t="s">
        <v>18</v>
      </c>
      <c r="G479" s="4">
        <v>41</v>
      </c>
      <c r="H479" s="4">
        <v>18</v>
      </c>
      <c r="I479" s="7">
        <v>926</v>
      </c>
      <c r="J479" s="7">
        <v>0</v>
      </c>
      <c r="K479" s="7">
        <v>4101.1000000000004</v>
      </c>
      <c r="L479" s="7">
        <v>4101.1000000000004</v>
      </c>
      <c r="M479" s="7">
        <v>4.8499999999999996</v>
      </c>
      <c r="N479" s="7">
        <v>4491.0999999999995</v>
      </c>
      <c r="O479" s="7">
        <v>45.2</v>
      </c>
      <c r="P479" s="7">
        <v>41855.199999999997</v>
      </c>
      <c r="Q479" s="7">
        <v>0</v>
      </c>
      <c r="R479" s="7">
        <v>0</v>
      </c>
      <c r="S479" s="7">
        <v>0</v>
      </c>
      <c r="T479" s="7">
        <v>4074.45</v>
      </c>
      <c r="U479" s="7">
        <f t="shared" si="21"/>
        <v>-26.650000000000546</v>
      </c>
      <c r="V479" s="7">
        <f t="shared" si="22"/>
        <v>46346.299999999996</v>
      </c>
      <c r="W479" s="4">
        <f t="shared" si="23"/>
        <v>0</v>
      </c>
      <c r="X479" s="7">
        <v>11.300943649264829</v>
      </c>
      <c r="Y479" s="4">
        <v>0</v>
      </c>
      <c r="Z479" s="1">
        <v>-0.64982565653118785</v>
      </c>
    </row>
    <row r="480" spans="1:26" x14ac:dyDescent="0.25">
      <c r="A480" s="3">
        <v>45597</v>
      </c>
      <c r="B480" s="4">
        <v>14</v>
      </c>
      <c r="C480" s="26" t="s">
        <v>8</v>
      </c>
      <c r="D480" s="4" t="s">
        <v>6</v>
      </c>
      <c r="E480" s="5">
        <v>45602</v>
      </c>
      <c r="F480" s="4" t="s">
        <v>18</v>
      </c>
      <c r="G480" s="4">
        <v>36</v>
      </c>
      <c r="H480" s="4">
        <v>22</v>
      </c>
      <c r="I480" s="7">
        <v>1054.7</v>
      </c>
      <c r="J480" s="7">
        <v>3947.82</v>
      </c>
      <c r="K480" s="7">
        <v>0</v>
      </c>
      <c r="L480" s="7">
        <v>3947.8</v>
      </c>
      <c r="M480" s="7">
        <v>14.86</v>
      </c>
      <c r="N480" s="7">
        <v>15672.842000000001</v>
      </c>
      <c r="O480" s="7">
        <v>8</v>
      </c>
      <c r="P480" s="7">
        <v>4218.8</v>
      </c>
      <c r="Q480" s="7">
        <v>0</v>
      </c>
      <c r="R480" s="7">
        <v>0</v>
      </c>
      <c r="S480" s="7">
        <v>0</v>
      </c>
      <c r="T480" s="7">
        <v>3904.35</v>
      </c>
      <c r="U480" s="7">
        <f t="shared" si="21"/>
        <v>-43.450000000000273</v>
      </c>
      <c r="V480" s="7">
        <f t="shared" si="22"/>
        <v>19891.642</v>
      </c>
      <c r="W480" s="4">
        <f t="shared" si="23"/>
        <v>19891.742773301587</v>
      </c>
      <c r="X480" s="7">
        <v>5.038665079284665</v>
      </c>
      <c r="Y480" s="7">
        <v>5.038665079284665</v>
      </c>
      <c r="Z480" s="1">
        <v>-1.1006129996453788</v>
      </c>
    </row>
    <row r="481" spans="1:26" x14ac:dyDescent="0.25">
      <c r="A481" s="3">
        <v>45597</v>
      </c>
      <c r="B481" s="4">
        <v>15</v>
      </c>
      <c r="C481" s="26" t="s">
        <v>8</v>
      </c>
      <c r="D481" s="4" t="s">
        <v>6</v>
      </c>
      <c r="E481" s="5">
        <v>45603</v>
      </c>
      <c r="F481" s="4" t="s">
        <v>18</v>
      </c>
      <c r="G481" s="4">
        <v>52</v>
      </c>
      <c r="H481" s="4">
        <v>6</v>
      </c>
      <c r="I481" s="7">
        <v>1054.7</v>
      </c>
      <c r="J481" s="7">
        <v>0</v>
      </c>
      <c r="K481" s="7">
        <v>3967.61</v>
      </c>
      <c r="L481" s="7">
        <v>3967.6</v>
      </c>
      <c r="M481" s="7">
        <v>1.86</v>
      </c>
      <c r="N481" s="7">
        <v>1961.7420000000002</v>
      </c>
      <c r="O481" s="7">
        <v>0</v>
      </c>
      <c r="P481" s="7">
        <v>0</v>
      </c>
      <c r="Q481" s="7">
        <v>0</v>
      </c>
      <c r="R481" s="7">
        <v>34800</v>
      </c>
      <c r="S481" s="7">
        <v>53011</v>
      </c>
      <c r="T481" s="7">
        <v>3916.05</v>
      </c>
      <c r="U481" s="7">
        <f t="shared" si="21"/>
        <v>-51.549999999999727</v>
      </c>
      <c r="V481" s="7">
        <f t="shared" si="22"/>
        <v>89772.741999999998</v>
      </c>
      <c r="W481" s="4">
        <f t="shared" si="23"/>
        <v>0</v>
      </c>
      <c r="X481" s="7">
        <v>22.62645982457909</v>
      </c>
      <c r="Y481" s="4">
        <v>0</v>
      </c>
      <c r="Z481" s="1">
        <v>-1.2992741203750311</v>
      </c>
    </row>
    <row r="482" spans="1:26" x14ac:dyDescent="0.25">
      <c r="A482" s="3">
        <v>45597</v>
      </c>
      <c r="B482" s="4">
        <v>16</v>
      </c>
      <c r="C482" s="26" t="s">
        <v>7</v>
      </c>
      <c r="D482" s="4" t="s">
        <v>6</v>
      </c>
      <c r="E482" s="5">
        <v>45603</v>
      </c>
      <c r="F482" s="4" t="s">
        <v>18</v>
      </c>
      <c r="G482" s="4">
        <v>49</v>
      </c>
      <c r="H482" s="4">
        <v>8</v>
      </c>
      <c r="I482" s="7">
        <v>926</v>
      </c>
      <c r="J482" s="7">
        <v>3762.4</v>
      </c>
      <c r="K482" s="7">
        <v>0</v>
      </c>
      <c r="L482" s="7">
        <v>3762.4</v>
      </c>
      <c r="M482" s="7">
        <v>35.840000000000003</v>
      </c>
      <c r="N482" s="7">
        <v>33187.840000000004</v>
      </c>
      <c r="O482" s="7">
        <v>0</v>
      </c>
      <c r="P482" s="7">
        <v>0</v>
      </c>
      <c r="Q482" s="7">
        <v>0</v>
      </c>
      <c r="R482" s="7">
        <v>8550</v>
      </c>
      <c r="S482" s="7">
        <v>30880</v>
      </c>
      <c r="T482" s="7">
        <v>3741.65</v>
      </c>
      <c r="U482" s="7">
        <f t="shared" si="21"/>
        <v>-20.75</v>
      </c>
      <c r="V482" s="7">
        <f t="shared" si="22"/>
        <v>72617.84</v>
      </c>
      <c r="W482" s="4">
        <f t="shared" si="23"/>
        <v>72617.84</v>
      </c>
      <c r="X482" s="7">
        <v>19.300935573038483</v>
      </c>
      <c r="Y482" s="7">
        <v>19.300935573038483</v>
      </c>
      <c r="Z482" s="1">
        <v>-0.55150967467573886</v>
      </c>
    </row>
    <row r="483" spans="1:26" x14ac:dyDescent="0.25">
      <c r="A483" s="3">
        <v>45597</v>
      </c>
      <c r="B483" s="4">
        <v>17</v>
      </c>
      <c r="C483" s="26" t="s">
        <v>9</v>
      </c>
      <c r="D483" s="4" t="s">
        <v>6</v>
      </c>
      <c r="E483" s="5">
        <v>45603</v>
      </c>
      <c r="F483" s="4" t="s">
        <v>18</v>
      </c>
      <c r="G483" s="4">
        <v>43</v>
      </c>
      <c r="H483" s="4">
        <v>16</v>
      </c>
      <c r="I483" s="7">
        <v>1054.7</v>
      </c>
      <c r="J483" s="7">
        <v>2218.75</v>
      </c>
      <c r="K483" s="7">
        <v>1830.71</v>
      </c>
      <c r="L483" s="7">
        <v>4049.5</v>
      </c>
      <c r="M483" s="7">
        <v>12.86</v>
      </c>
      <c r="N483" s="7">
        <v>13563.441999999999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4017.85</v>
      </c>
      <c r="U483" s="7">
        <f t="shared" si="21"/>
        <v>-31.650000000000091</v>
      </c>
      <c r="V483" s="7">
        <f t="shared" si="22"/>
        <v>13563.441999999999</v>
      </c>
      <c r="W483" s="4">
        <f t="shared" si="23"/>
        <v>7431.5068372638598</v>
      </c>
      <c r="X483" s="7">
        <v>3.3494115322879368</v>
      </c>
      <c r="Y483" s="7">
        <v>3.3494115322879368</v>
      </c>
      <c r="Z483" s="1">
        <v>-0.78157797258921091</v>
      </c>
    </row>
    <row r="484" spans="1:26" x14ac:dyDescent="0.25">
      <c r="A484" s="3">
        <v>45597</v>
      </c>
      <c r="B484" s="4">
        <v>18</v>
      </c>
      <c r="C484" s="26" t="s">
        <v>8</v>
      </c>
      <c r="D484" s="4" t="s">
        <v>6</v>
      </c>
      <c r="E484" s="5">
        <v>45603</v>
      </c>
      <c r="F484" s="4" t="s">
        <v>18</v>
      </c>
      <c r="G484" s="4">
        <v>43</v>
      </c>
      <c r="H484" s="4">
        <v>15</v>
      </c>
      <c r="I484" s="7">
        <v>1054.7</v>
      </c>
      <c r="J484" s="7">
        <v>3926.8</v>
      </c>
      <c r="K484" s="7">
        <v>0</v>
      </c>
      <c r="L484" s="7">
        <v>3926.8</v>
      </c>
      <c r="M484" s="7">
        <v>11.94</v>
      </c>
      <c r="N484" s="7">
        <v>12593.118</v>
      </c>
      <c r="O484" s="7">
        <v>0</v>
      </c>
      <c r="P484" s="7">
        <v>0</v>
      </c>
      <c r="Q484" s="7">
        <v>0</v>
      </c>
      <c r="R484" s="7">
        <v>17400</v>
      </c>
      <c r="S484" s="7">
        <v>44776</v>
      </c>
      <c r="T484" s="7">
        <v>3891.05</v>
      </c>
      <c r="U484" s="7">
        <f t="shared" si="21"/>
        <v>-35.75</v>
      </c>
      <c r="V484" s="7">
        <f t="shared" si="22"/>
        <v>74769.118000000002</v>
      </c>
      <c r="W484" s="4">
        <f t="shared" si="23"/>
        <v>74769.118000000002</v>
      </c>
      <c r="X484" s="7">
        <v>19.040724763165937</v>
      </c>
      <c r="Y484" s="7">
        <v>19.040724763165937</v>
      </c>
      <c r="Z484" s="1">
        <v>-0.91041051237648973</v>
      </c>
    </row>
    <row r="485" spans="1:26" x14ac:dyDescent="0.25">
      <c r="A485" s="3">
        <v>45597</v>
      </c>
      <c r="B485" s="4">
        <v>19</v>
      </c>
      <c r="C485" s="26" t="s">
        <v>9</v>
      </c>
      <c r="D485" s="4" t="s">
        <v>6</v>
      </c>
      <c r="E485" s="5">
        <v>45604</v>
      </c>
      <c r="F485" s="4" t="s">
        <v>18</v>
      </c>
      <c r="G485" s="4">
        <v>46</v>
      </c>
      <c r="H485" s="4">
        <v>12</v>
      </c>
      <c r="I485" s="7">
        <v>1054.7</v>
      </c>
      <c r="J485" s="7">
        <v>1248.6500000000001</v>
      </c>
      <c r="K485" s="7">
        <v>2764.35</v>
      </c>
      <c r="L485" s="7">
        <v>4013</v>
      </c>
      <c r="M485" s="7">
        <v>0.05</v>
      </c>
      <c r="N485" s="7">
        <v>52.735000000000007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3984.9</v>
      </c>
      <c r="U485" s="7">
        <f t="shared" si="21"/>
        <v>-28.099999999999909</v>
      </c>
      <c r="V485" s="7">
        <f t="shared" si="22"/>
        <v>52.735000000000007</v>
      </c>
      <c r="W485" s="4">
        <f t="shared" si="23"/>
        <v>16.408561612260158</v>
      </c>
      <c r="X485" s="7">
        <v>1.3141041614752057E-2</v>
      </c>
      <c r="Y485" s="7">
        <v>1.3141041614752057E-2</v>
      </c>
      <c r="Z485" s="1">
        <v>-0.70022427111886143</v>
      </c>
    </row>
    <row r="486" spans="1:26" x14ac:dyDescent="0.25">
      <c r="A486" s="3">
        <v>45597</v>
      </c>
      <c r="B486" s="4">
        <v>20</v>
      </c>
      <c r="C486" s="26" t="s">
        <v>5</v>
      </c>
      <c r="D486" s="4" t="s">
        <v>6</v>
      </c>
      <c r="E486" s="5">
        <v>45604</v>
      </c>
      <c r="F486" s="4" t="s">
        <v>18</v>
      </c>
      <c r="G486" s="4">
        <v>41</v>
      </c>
      <c r="H486" s="4">
        <v>17</v>
      </c>
      <c r="I486" s="7">
        <v>926</v>
      </c>
      <c r="J486" s="7">
        <v>0</v>
      </c>
      <c r="K486" s="7">
        <v>4013.8</v>
      </c>
      <c r="L486" s="7">
        <v>4013.8</v>
      </c>
      <c r="M486" s="7">
        <v>1.7</v>
      </c>
      <c r="N486" s="7">
        <v>1574.2</v>
      </c>
      <c r="O486" s="7">
        <v>23</v>
      </c>
      <c r="P486" s="7">
        <v>10649</v>
      </c>
      <c r="Q486" s="7">
        <v>0</v>
      </c>
      <c r="R486" s="7">
        <v>0</v>
      </c>
      <c r="S486" s="7">
        <v>0</v>
      </c>
      <c r="T486" s="7">
        <v>3995.65</v>
      </c>
      <c r="U486" s="7">
        <f t="shared" si="21"/>
        <v>-18.150000000000091</v>
      </c>
      <c r="V486" s="7">
        <f t="shared" si="22"/>
        <v>12223.2</v>
      </c>
      <c r="W486" s="4">
        <f t="shared" si="23"/>
        <v>0</v>
      </c>
      <c r="X486" s="7">
        <v>3.0452937366086998</v>
      </c>
      <c r="Y486" s="4">
        <v>0</v>
      </c>
      <c r="Z486" s="1">
        <v>-0.45218994469081897</v>
      </c>
    </row>
    <row r="487" spans="1:26" x14ac:dyDescent="0.25">
      <c r="A487" s="3">
        <v>45597</v>
      </c>
      <c r="B487" s="4">
        <v>21</v>
      </c>
      <c r="C487" s="26" t="s">
        <v>8</v>
      </c>
      <c r="D487" s="4" t="s">
        <v>6</v>
      </c>
      <c r="E487" s="5">
        <v>45605</v>
      </c>
      <c r="F487" s="4" t="s">
        <v>18</v>
      </c>
      <c r="G487" s="4">
        <v>43</v>
      </c>
      <c r="H487" s="4">
        <v>13</v>
      </c>
      <c r="I487" s="7">
        <v>1054.7</v>
      </c>
      <c r="J487" s="7">
        <v>3788.23</v>
      </c>
      <c r="K487" s="7">
        <v>0</v>
      </c>
      <c r="L487" s="7">
        <v>3788.2</v>
      </c>
      <c r="M487" s="7">
        <v>9.49</v>
      </c>
      <c r="N487" s="7">
        <v>10009.103000000001</v>
      </c>
      <c r="O487" s="7">
        <v>1.8</v>
      </c>
      <c r="P487" s="7">
        <v>949.23</v>
      </c>
      <c r="Q487" s="7">
        <v>0</v>
      </c>
      <c r="R487" s="7">
        <v>0</v>
      </c>
      <c r="S487" s="7">
        <v>0</v>
      </c>
      <c r="T487" s="7">
        <v>3745.8</v>
      </c>
      <c r="U487" s="7">
        <f t="shared" si="21"/>
        <v>-42.399999999999636</v>
      </c>
      <c r="V487" s="7">
        <f t="shared" si="22"/>
        <v>10958.333000000001</v>
      </c>
      <c r="W487" s="4">
        <f t="shared" si="23"/>
        <v>10958.419782638193</v>
      </c>
      <c r="X487" s="7">
        <v>2.892754606409377</v>
      </c>
      <c r="Y487" s="7">
        <v>2.8927546064093765</v>
      </c>
      <c r="Z487" s="1">
        <v>-1.1192650863206703</v>
      </c>
    </row>
    <row r="488" spans="1:26" x14ac:dyDescent="0.25">
      <c r="A488" s="3">
        <v>45597</v>
      </c>
      <c r="B488" s="4">
        <v>22</v>
      </c>
      <c r="C488" s="26" t="s">
        <v>5</v>
      </c>
      <c r="D488" s="4" t="s">
        <v>6</v>
      </c>
      <c r="E488" s="5">
        <v>45605</v>
      </c>
      <c r="F488" s="4" t="s">
        <v>18</v>
      </c>
      <c r="G488" s="4">
        <v>34</v>
      </c>
      <c r="H488" s="4">
        <v>24</v>
      </c>
      <c r="I488" s="7">
        <v>926</v>
      </c>
      <c r="J488" s="7">
        <v>0</v>
      </c>
      <c r="K488" s="7">
        <v>4038.7</v>
      </c>
      <c r="L488" s="7">
        <v>4038.7</v>
      </c>
      <c r="M488" s="7">
        <v>1.1299999999999999</v>
      </c>
      <c r="N488" s="7">
        <v>1046.3799999999999</v>
      </c>
      <c r="O488" s="7">
        <v>61.8</v>
      </c>
      <c r="P488" s="7">
        <v>57226.8</v>
      </c>
      <c r="Q488" s="7">
        <v>0</v>
      </c>
      <c r="R488" s="7">
        <v>0</v>
      </c>
      <c r="S488" s="7">
        <v>0</v>
      </c>
      <c r="T488" s="7">
        <v>4013.6</v>
      </c>
      <c r="U488" s="7">
        <f t="shared" si="21"/>
        <v>-25.099999999999909</v>
      </c>
      <c r="V488" s="7">
        <f t="shared" si="22"/>
        <v>58273.18</v>
      </c>
      <c r="W488" s="4">
        <f t="shared" si="23"/>
        <v>0</v>
      </c>
      <c r="X488" s="7">
        <v>14.428697353108674</v>
      </c>
      <c r="Y488" s="4">
        <v>0</v>
      </c>
      <c r="Z488" s="1">
        <v>-0.62148711218956376</v>
      </c>
    </row>
    <row r="489" spans="1:26" x14ac:dyDescent="0.25">
      <c r="A489" s="3">
        <v>45597</v>
      </c>
      <c r="B489" s="4">
        <v>23</v>
      </c>
      <c r="C489" s="26" t="s">
        <v>7</v>
      </c>
      <c r="D489" s="4" t="s">
        <v>6</v>
      </c>
      <c r="E489" s="5">
        <v>45605</v>
      </c>
      <c r="F489" s="4" t="s">
        <v>20</v>
      </c>
      <c r="G489" s="4">
        <v>59</v>
      </c>
      <c r="H489" s="4">
        <v>0</v>
      </c>
      <c r="I489" s="7">
        <v>926</v>
      </c>
      <c r="J489" s="7">
        <v>4029.8</v>
      </c>
      <c r="K489" s="7">
        <v>0</v>
      </c>
      <c r="L489" s="7">
        <v>4029.8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8850</v>
      </c>
      <c r="S489" s="7">
        <v>30880</v>
      </c>
      <c r="T489" s="7">
        <v>3997.5</v>
      </c>
      <c r="U489" s="7">
        <f t="shared" si="21"/>
        <v>-32.300000000000182</v>
      </c>
      <c r="V489" s="7">
        <f t="shared" si="22"/>
        <v>39730</v>
      </c>
      <c r="W489" s="4">
        <f t="shared" si="23"/>
        <v>39730</v>
      </c>
      <c r="X489" s="7">
        <v>9.8590500769268949</v>
      </c>
      <c r="Y489" s="7">
        <v>9.8590500769268949</v>
      </c>
      <c r="Z489" s="1">
        <v>-0.80152861184178326</v>
      </c>
    </row>
    <row r="490" spans="1:26" x14ac:dyDescent="0.25">
      <c r="A490" s="3">
        <v>45597</v>
      </c>
      <c r="B490" s="4">
        <v>24</v>
      </c>
      <c r="C490" s="26" t="s">
        <v>14</v>
      </c>
      <c r="D490" s="4" t="s">
        <v>6</v>
      </c>
      <c r="E490" s="5">
        <v>45605</v>
      </c>
      <c r="F490" s="4" t="s">
        <v>18</v>
      </c>
      <c r="G490" s="4">
        <v>53</v>
      </c>
      <c r="H490" s="4">
        <v>6</v>
      </c>
      <c r="I490" s="7">
        <v>1054.7</v>
      </c>
      <c r="J490" s="7">
        <v>3625.68</v>
      </c>
      <c r="K490" s="7">
        <v>492</v>
      </c>
      <c r="L490" s="7">
        <v>4117.7</v>
      </c>
      <c r="M490" s="7">
        <v>3.93</v>
      </c>
      <c r="N490" s="7">
        <v>4144.9710000000005</v>
      </c>
      <c r="O490" s="7">
        <v>0</v>
      </c>
      <c r="P490" s="7">
        <v>0</v>
      </c>
      <c r="Q490" s="7">
        <v>0</v>
      </c>
      <c r="R490" s="7">
        <v>17700</v>
      </c>
      <c r="S490" s="7">
        <v>61760</v>
      </c>
      <c r="T490" s="7">
        <v>4079.75</v>
      </c>
      <c r="U490" s="7">
        <f t="shared" si="21"/>
        <v>-37.949999999999818</v>
      </c>
      <c r="V490" s="7">
        <f t="shared" si="22"/>
        <v>83604.971000000005</v>
      </c>
      <c r="W490" s="4">
        <f t="shared" si="23"/>
        <v>73615.093682220657</v>
      </c>
      <c r="X490" s="7">
        <v>20.303803336814244</v>
      </c>
      <c r="Y490" s="7">
        <v>20.303803336814241</v>
      </c>
      <c r="Z490" s="1">
        <v>-0.92163100760132655</v>
      </c>
    </row>
    <row r="491" spans="1:26" x14ac:dyDescent="0.25">
      <c r="A491" s="3">
        <v>45597</v>
      </c>
      <c r="B491" s="4">
        <v>25</v>
      </c>
      <c r="C491" s="26" t="s">
        <v>8</v>
      </c>
      <c r="D491" s="4" t="s">
        <v>6</v>
      </c>
      <c r="E491" s="5">
        <v>45606</v>
      </c>
      <c r="F491" s="4" t="s">
        <v>20</v>
      </c>
      <c r="G491" s="4">
        <v>59</v>
      </c>
      <c r="H491" s="4">
        <v>0</v>
      </c>
      <c r="I491" s="7">
        <v>1054.7</v>
      </c>
      <c r="J491" s="7">
        <v>4082.3</v>
      </c>
      <c r="K491" s="7">
        <v>0</v>
      </c>
      <c r="L491" s="7">
        <v>4082.3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35400</v>
      </c>
      <c r="S491" s="7">
        <v>115286</v>
      </c>
      <c r="T491" s="7">
        <v>4041.45</v>
      </c>
      <c r="U491" s="7">
        <f t="shared" si="21"/>
        <v>-40.850000000000364</v>
      </c>
      <c r="V491" s="7">
        <f t="shared" si="22"/>
        <v>150686</v>
      </c>
      <c r="W491" s="4">
        <f t="shared" si="23"/>
        <v>150686</v>
      </c>
      <c r="X491" s="7">
        <v>36.912034882296744</v>
      </c>
      <c r="Y491" s="7">
        <v>36.912034882296744</v>
      </c>
      <c r="Z491" s="1">
        <v>-1.0006613918624392</v>
      </c>
    </row>
    <row r="492" spans="1:26" x14ac:dyDescent="0.25">
      <c r="A492" s="3">
        <v>45597</v>
      </c>
      <c r="B492" s="4">
        <v>26</v>
      </c>
      <c r="C492" s="26" t="s">
        <v>7</v>
      </c>
      <c r="D492" s="4" t="s">
        <v>6</v>
      </c>
      <c r="E492" s="5">
        <v>45606</v>
      </c>
      <c r="F492" s="4" t="s">
        <v>18</v>
      </c>
      <c r="G492" s="4">
        <v>52</v>
      </c>
      <c r="H492" s="4">
        <v>6</v>
      </c>
      <c r="I492" s="7">
        <v>926</v>
      </c>
      <c r="J492" s="7">
        <v>3929.3</v>
      </c>
      <c r="K492" s="7">
        <v>0</v>
      </c>
      <c r="L492" s="7">
        <v>3929.3</v>
      </c>
      <c r="M492" s="7">
        <v>9.35</v>
      </c>
      <c r="N492" s="7">
        <v>8658.1</v>
      </c>
      <c r="O492" s="7">
        <v>10</v>
      </c>
      <c r="P492" s="7">
        <v>4630</v>
      </c>
      <c r="Q492" s="7">
        <v>0</v>
      </c>
      <c r="R492" s="7">
        <v>0</v>
      </c>
      <c r="S492" s="7">
        <v>0</v>
      </c>
      <c r="T492" s="7">
        <v>3885.6</v>
      </c>
      <c r="U492" s="7">
        <f t="shared" si="21"/>
        <v>-43.700000000000273</v>
      </c>
      <c r="V492" s="7">
        <f t="shared" si="22"/>
        <v>13288.1</v>
      </c>
      <c r="W492" s="4">
        <f t="shared" si="23"/>
        <v>13288.1</v>
      </c>
      <c r="X492" s="7">
        <v>3.38179828468175</v>
      </c>
      <c r="Y492" s="7">
        <v>3.38179828468175</v>
      </c>
      <c r="Z492" s="1">
        <v>-1.1121573817219421</v>
      </c>
    </row>
    <row r="493" spans="1:26" x14ac:dyDescent="0.25">
      <c r="A493" s="3">
        <v>45597</v>
      </c>
      <c r="B493" s="4">
        <v>27</v>
      </c>
      <c r="C493" s="26" t="s">
        <v>8</v>
      </c>
      <c r="D493" s="4" t="s">
        <v>6</v>
      </c>
      <c r="E493" s="5">
        <v>45607</v>
      </c>
      <c r="F493" s="4" t="s">
        <v>18</v>
      </c>
      <c r="G493" s="4">
        <v>56</v>
      </c>
      <c r="H493" s="4">
        <v>2</v>
      </c>
      <c r="I493" s="7">
        <v>1054.7</v>
      </c>
      <c r="J493" s="7">
        <v>4000.59</v>
      </c>
      <c r="K493" s="7">
        <v>0</v>
      </c>
      <c r="L493" s="7">
        <v>4000.6</v>
      </c>
      <c r="M493" s="7">
        <v>0</v>
      </c>
      <c r="N493" s="7">
        <v>0</v>
      </c>
      <c r="O493" s="7">
        <v>7.8</v>
      </c>
      <c r="P493" s="7">
        <v>4113.33</v>
      </c>
      <c r="Q493" s="7">
        <v>0</v>
      </c>
      <c r="R493" s="7">
        <v>0</v>
      </c>
      <c r="S493" s="7">
        <v>0</v>
      </c>
      <c r="T493" s="7">
        <v>3961.75</v>
      </c>
      <c r="U493" s="7">
        <f t="shared" si="21"/>
        <v>-38.849999999999909</v>
      </c>
      <c r="V493" s="7">
        <f t="shared" si="22"/>
        <v>4113.33</v>
      </c>
      <c r="W493" s="4">
        <f t="shared" si="23"/>
        <v>4113.319718217268</v>
      </c>
      <c r="X493" s="7">
        <v>1.0281782732590112</v>
      </c>
      <c r="Y493" s="7">
        <v>1.0281782732590112</v>
      </c>
      <c r="Z493" s="1">
        <v>-0.97110433434984522</v>
      </c>
    </row>
    <row r="494" spans="1:26" x14ac:dyDescent="0.25">
      <c r="A494" s="3">
        <v>45597</v>
      </c>
      <c r="B494" s="4">
        <v>28</v>
      </c>
      <c r="C494" s="26" t="s">
        <v>7</v>
      </c>
      <c r="D494" s="4" t="s">
        <v>6</v>
      </c>
      <c r="E494" s="5">
        <v>45607</v>
      </c>
      <c r="F494" s="4" t="s">
        <v>18</v>
      </c>
      <c r="G494" s="4">
        <v>40</v>
      </c>
      <c r="H494" s="4">
        <v>18</v>
      </c>
      <c r="I494" s="7">
        <v>926</v>
      </c>
      <c r="J494" s="7">
        <v>3865.3</v>
      </c>
      <c r="K494" s="7">
        <v>0</v>
      </c>
      <c r="L494" s="7">
        <v>3865.3</v>
      </c>
      <c r="M494" s="7">
        <v>17.91</v>
      </c>
      <c r="N494" s="7">
        <v>16584.66</v>
      </c>
      <c r="O494" s="7">
        <v>0</v>
      </c>
      <c r="P494" s="7">
        <v>0</v>
      </c>
      <c r="Q494" s="7">
        <v>0</v>
      </c>
      <c r="R494" s="7">
        <v>8700</v>
      </c>
      <c r="S494" s="7">
        <v>30880</v>
      </c>
      <c r="T494" s="7">
        <v>3830.9</v>
      </c>
      <c r="U494" s="7">
        <f t="shared" si="21"/>
        <v>-34.400000000000091</v>
      </c>
      <c r="V494" s="7">
        <f t="shared" si="22"/>
        <v>56164.66</v>
      </c>
      <c r="W494" s="4">
        <f t="shared" si="23"/>
        <v>56164.66</v>
      </c>
      <c r="X494" s="7">
        <v>14.530478876154502</v>
      </c>
      <c r="Y494" s="7">
        <v>14.530478876154502</v>
      </c>
      <c r="Z494" s="1">
        <v>-0.88996973068067398</v>
      </c>
    </row>
    <row r="495" spans="1:26" x14ac:dyDescent="0.25">
      <c r="A495" s="3">
        <v>45597</v>
      </c>
      <c r="B495" s="4">
        <v>29</v>
      </c>
      <c r="C495" s="26" t="s">
        <v>9</v>
      </c>
      <c r="D495" s="4" t="s">
        <v>6</v>
      </c>
      <c r="E495" s="5">
        <v>45607</v>
      </c>
      <c r="F495" s="4" t="s">
        <v>18</v>
      </c>
      <c r="G495" s="4">
        <v>51</v>
      </c>
      <c r="H495" s="4">
        <v>7</v>
      </c>
      <c r="I495" s="7">
        <v>1054.7</v>
      </c>
      <c r="J495" s="7">
        <v>2479.44</v>
      </c>
      <c r="K495" s="7">
        <v>1515.75</v>
      </c>
      <c r="L495" s="7">
        <v>3995.2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3680.75</v>
      </c>
      <c r="U495" s="7">
        <f t="shared" si="21"/>
        <v>-314.44999999999982</v>
      </c>
      <c r="V495" s="7">
        <f t="shared" si="22"/>
        <v>0</v>
      </c>
      <c r="W495" s="4">
        <f t="shared" si="23"/>
        <v>0</v>
      </c>
      <c r="X495" s="7">
        <v>0</v>
      </c>
      <c r="Y495" s="7">
        <v>0</v>
      </c>
      <c r="Z495" s="1">
        <v>-7.8706948338005569</v>
      </c>
    </row>
    <row r="496" spans="1:26" x14ac:dyDescent="0.25">
      <c r="A496" s="3">
        <v>45597</v>
      </c>
      <c r="B496" s="4">
        <v>30</v>
      </c>
      <c r="C496" s="26" t="s">
        <v>8</v>
      </c>
      <c r="D496" s="4" t="s">
        <v>6</v>
      </c>
      <c r="E496" s="5">
        <v>45608</v>
      </c>
      <c r="F496" s="4" t="s">
        <v>18</v>
      </c>
      <c r="G496" s="4">
        <v>48</v>
      </c>
      <c r="H496" s="4">
        <v>10</v>
      </c>
      <c r="I496" s="7">
        <v>1054.7</v>
      </c>
      <c r="J496" s="7">
        <v>0</v>
      </c>
      <c r="K496" s="7">
        <v>3911.26</v>
      </c>
      <c r="L496" s="7">
        <v>3911.3</v>
      </c>
      <c r="M496" s="7">
        <v>14.67</v>
      </c>
      <c r="N496" s="7">
        <v>15472.449000000001</v>
      </c>
      <c r="O496" s="7">
        <v>5.2</v>
      </c>
      <c r="P496" s="7">
        <v>2742.2199999999993</v>
      </c>
      <c r="Q496" s="7">
        <v>0</v>
      </c>
      <c r="R496" s="7">
        <v>0</v>
      </c>
      <c r="S496" s="7">
        <v>0</v>
      </c>
      <c r="T496" s="7">
        <v>3883.45</v>
      </c>
      <c r="U496" s="7">
        <f t="shared" si="21"/>
        <v>-27.850000000000364</v>
      </c>
      <c r="V496" s="7">
        <f t="shared" si="22"/>
        <v>18214.669000000002</v>
      </c>
      <c r="W496" s="4">
        <f t="shared" si="23"/>
        <v>0</v>
      </c>
      <c r="X496" s="7">
        <v>4.6569347787180737</v>
      </c>
      <c r="Y496" s="4">
        <v>0</v>
      </c>
      <c r="Z496" s="1">
        <v>-0.71203947536625578</v>
      </c>
    </row>
    <row r="497" spans="1:26" x14ac:dyDescent="0.25">
      <c r="A497" s="3">
        <v>45597</v>
      </c>
      <c r="B497" s="4">
        <v>31</v>
      </c>
      <c r="C497" s="26" t="s">
        <v>8</v>
      </c>
      <c r="D497" s="4" t="s">
        <v>6</v>
      </c>
      <c r="E497" s="5">
        <v>45608</v>
      </c>
      <c r="F497" s="4" t="s">
        <v>18</v>
      </c>
      <c r="G497" s="4">
        <v>46</v>
      </c>
      <c r="H497" s="4">
        <v>13</v>
      </c>
      <c r="I497" s="7">
        <v>1054.7</v>
      </c>
      <c r="J497" s="7">
        <v>4053.82</v>
      </c>
      <c r="K497" s="7">
        <v>0</v>
      </c>
      <c r="L497" s="7">
        <v>4053.8</v>
      </c>
      <c r="M497" s="7">
        <v>11.37</v>
      </c>
      <c r="N497" s="7">
        <v>11991.939</v>
      </c>
      <c r="O497" s="7">
        <v>15.6</v>
      </c>
      <c r="P497" s="7">
        <v>8226.66</v>
      </c>
      <c r="Q497" s="7">
        <v>0</v>
      </c>
      <c r="R497" s="7">
        <v>0</v>
      </c>
      <c r="S497" s="7">
        <v>0</v>
      </c>
      <c r="T497" s="7">
        <v>3877.85</v>
      </c>
      <c r="U497" s="7">
        <f t="shared" si="21"/>
        <v>-175.95000000000027</v>
      </c>
      <c r="V497" s="7">
        <f t="shared" si="22"/>
        <v>20218.599000000002</v>
      </c>
      <c r="W497" s="4">
        <f t="shared" si="23"/>
        <v>20218.698751339485</v>
      </c>
      <c r="X497" s="7">
        <v>4.9875669741970503</v>
      </c>
      <c r="Y497" s="7">
        <v>4.9875669741970494</v>
      </c>
      <c r="Z497" s="1">
        <v>-4.3403719966451293</v>
      </c>
    </row>
    <row r="498" spans="1:26" x14ac:dyDescent="0.25">
      <c r="A498" s="3">
        <v>45597</v>
      </c>
      <c r="B498" s="4">
        <v>32</v>
      </c>
      <c r="C498" s="26" t="s">
        <v>9</v>
      </c>
      <c r="D498" s="4" t="s">
        <v>6</v>
      </c>
      <c r="E498" s="5">
        <v>45608</v>
      </c>
      <c r="F498" s="4" t="s">
        <v>18</v>
      </c>
      <c r="G498" s="4">
        <v>44</v>
      </c>
      <c r="H498" s="4">
        <v>14</v>
      </c>
      <c r="I498" s="7">
        <v>1054.7</v>
      </c>
      <c r="J498" s="7">
        <v>1239.25</v>
      </c>
      <c r="K498" s="7">
        <v>2761.78</v>
      </c>
      <c r="L498" s="7">
        <v>4001</v>
      </c>
      <c r="M498" s="7">
        <v>1.82</v>
      </c>
      <c r="N498" s="7">
        <v>1919.5540000000001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3969</v>
      </c>
      <c r="U498" s="7">
        <f t="shared" si="21"/>
        <v>-32</v>
      </c>
      <c r="V498" s="7">
        <f t="shared" si="22"/>
        <v>1919.5540000000001</v>
      </c>
      <c r="W498" s="4">
        <f t="shared" si="23"/>
        <v>594.55318532866795</v>
      </c>
      <c r="X498" s="7">
        <v>0.47976855786053491</v>
      </c>
      <c r="Y498" s="7">
        <v>0.47976855786053496</v>
      </c>
      <c r="Z498" s="1">
        <v>-0.7998000499875032</v>
      </c>
    </row>
    <row r="499" spans="1:26" x14ac:dyDescent="0.25">
      <c r="A499" s="3">
        <v>45597</v>
      </c>
      <c r="B499" s="4">
        <v>33</v>
      </c>
      <c r="C499" s="26" t="s">
        <v>9</v>
      </c>
      <c r="D499" s="4" t="s">
        <v>6</v>
      </c>
      <c r="E499" s="5">
        <v>45609</v>
      </c>
      <c r="F499" s="4" t="s">
        <v>18</v>
      </c>
      <c r="G499" s="4">
        <v>50</v>
      </c>
      <c r="H499" s="4">
        <v>8</v>
      </c>
      <c r="I499" s="7">
        <v>1054.7</v>
      </c>
      <c r="J499" s="7">
        <v>1451.89</v>
      </c>
      <c r="K499" s="7">
        <v>2537.5300000000002</v>
      </c>
      <c r="L499" s="7">
        <v>3989.4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3986.5499999999997</v>
      </c>
      <c r="U499" s="7">
        <f t="shared" si="21"/>
        <v>-2.8500000000003638</v>
      </c>
      <c r="V499" s="7">
        <f t="shared" si="22"/>
        <v>0</v>
      </c>
      <c r="W499" s="4">
        <f t="shared" si="23"/>
        <v>0</v>
      </c>
      <c r="X499" s="7">
        <v>0</v>
      </c>
      <c r="Y499" s="7">
        <v>0</v>
      </c>
      <c r="Z499" s="1">
        <v>-7.1439314182592958E-2</v>
      </c>
    </row>
    <row r="500" spans="1:26" x14ac:dyDescent="0.25">
      <c r="A500" s="3">
        <v>45597</v>
      </c>
      <c r="B500" s="4">
        <v>34</v>
      </c>
      <c r="C500" s="26" t="s">
        <v>7</v>
      </c>
      <c r="D500" s="4" t="s">
        <v>6</v>
      </c>
      <c r="E500" s="5">
        <v>45609</v>
      </c>
      <c r="F500" s="4" t="s">
        <v>18</v>
      </c>
      <c r="G500" s="4">
        <v>37</v>
      </c>
      <c r="H500" s="4">
        <v>21</v>
      </c>
      <c r="I500" s="7">
        <v>926</v>
      </c>
      <c r="J500" s="7">
        <v>4003.4</v>
      </c>
      <c r="K500" s="7">
        <v>0</v>
      </c>
      <c r="L500" s="7">
        <v>4003.4</v>
      </c>
      <c r="M500" s="7">
        <v>4.5199999999999996</v>
      </c>
      <c r="N500" s="7">
        <v>4185.5199999999995</v>
      </c>
      <c r="O500" s="7">
        <v>0</v>
      </c>
      <c r="P500" s="7">
        <v>0</v>
      </c>
      <c r="Q500" s="7">
        <v>0</v>
      </c>
      <c r="R500" s="7">
        <v>17400</v>
      </c>
      <c r="S500" s="7">
        <v>61760</v>
      </c>
      <c r="T500" s="7">
        <v>3970.55</v>
      </c>
      <c r="U500" s="7">
        <f t="shared" si="21"/>
        <v>-32.849999999999909</v>
      </c>
      <c r="V500" s="7">
        <f t="shared" si="22"/>
        <v>83345.52</v>
      </c>
      <c r="W500" s="4">
        <f t="shared" si="23"/>
        <v>83345.52</v>
      </c>
      <c r="X500" s="7">
        <v>20.818684118499277</v>
      </c>
      <c r="Y500" s="7">
        <v>20.818684118499277</v>
      </c>
      <c r="Z500" s="1">
        <v>-0.82055253034920095</v>
      </c>
    </row>
    <row r="501" spans="1:26" x14ac:dyDescent="0.25">
      <c r="A501" s="3">
        <v>45597</v>
      </c>
      <c r="B501" s="4">
        <v>35</v>
      </c>
      <c r="C501" s="26" t="s">
        <v>8</v>
      </c>
      <c r="D501" s="4" t="s">
        <v>6</v>
      </c>
      <c r="E501" s="5">
        <v>45609</v>
      </c>
      <c r="F501" s="4" t="s">
        <v>18</v>
      </c>
      <c r="G501" s="4">
        <v>49</v>
      </c>
      <c r="H501" s="4">
        <v>6</v>
      </c>
      <c r="I501" s="7">
        <v>1054.7</v>
      </c>
      <c r="J501" s="7">
        <v>0</v>
      </c>
      <c r="K501" s="7">
        <v>3783.54</v>
      </c>
      <c r="L501" s="7">
        <v>3783.5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33000</v>
      </c>
      <c r="S501" s="7">
        <v>47864</v>
      </c>
      <c r="T501" s="7">
        <v>3594</v>
      </c>
      <c r="U501" s="7">
        <f t="shared" si="21"/>
        <v>-189.5</v>
      </c>
      <c r="V501" s="7">
        <f t="shared" si="22"/>
        <v>80864</v>
      </c>
      <c r="W501" s="4">
        <f t="shared" si="23"/>
        <v>0</v>
      </c>
      <c r="X501" s="7">
        <v>21.372802960222018</v>
      </c>
      <c r="Y501" s="4">
        <v>0</v>
      </c>
      <c r="Z501" s="1">
        <v>-5.0085899299590331</v>
      </c>
    </row>
    <row r="502" spans="1:26" x14ac:dyDescent="0.25">
      <c r="A502" s="3">
        <v>45597</v>
      </c>
      <c r="B502" s="4">
        <v>36</v>
      </c>
      <c r="C502" s="26" t="s">
        <v>8</v>
      </c>
      <c r="D502" s="4" t="s">
        <v>6</v>
      </c>
      <c r="E502" s="5">
        <v>45610</v>
      </c>
      <c r="F502" s="4" t="s">
        <v>18</v>
      </c>
      <c r="G502" s="4">
        <v>51</v>
      </c>
      <c r="H502" s="4">
        <v>8</v>
      </c>
      <c r="I502" s="7">
        <v>1054.7</v>
      </c>
      <c r="J502" s="7">
        <v>3975.38</v>
      </c>
      <c r="K502" s="7">
        <v>0</v>
      </c>
      <c r="L502" s="7">
        <v>3975.4</v>
      </c>
      <c r="M502" s="7">
        <v>9.66</v>
      </c>
      <c r="N502" s="7">
        <v>10188.402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3932.8</v>
      </c>
      <c r="U502" s="7">
        <f t="shared" si="21"/>
        <v>-42.599999999999909</v>
      </c>
      <c r="V502" s="7">
        <f t="shared" si="22"/>
        <v>10188.402</v>
      </c>
      <c r="W502" s="4">
        <f t="shared" si="23"/>
        <v>10188.350742757963</v>
      </c>
      <c r="X502" s="7">
        <v>2.56286210192685</v>
      </c>
      <c r="Y502" s="7">
        <v>2.5628621019268505</v>
      </c>
      <c r="Z502" s="1">
        <v>-1.0715902802233714</v>
      </c>
    </row>
    <row r="503" spans="1:26" x14ac:dyDescent="0.25">
      <c r="A503" s="3">
        <v>45597</v>
      </c>
      <c r="B503" s="4">
        <v>37</v>
      </c>
      <c r="C503" s="26" t="s">
        <v>8</v>
      </c>
      <c r="D503" s="4" t="s">
        <v>6</v>
      </c>
      <c r="E503" s="5">
        <v>45610</v>
      </c>
      <c r="F503" s="4" t="s">
        <v>18</v>
      </c>
      <c r="G503" s="4">
        <v>43</v>
      </c>
      <c r="H503" s="4">
        <v>15</v>
      </c>
      <c r="I503" s="7">
        <v>1054.7</v>
      </c>
      <c r="J503" s="7">
        <v>1194.71</v>
      </c>
      <c r="K503" s="7">
        <v>2658.1</v>
      </c>
      <c r="L503" s="7">
        <v>3852.8</v>
      </c>
      <c r="M503" s="7">
        <v>24.61</v>
      </c>
      <c r="N503" s="7">
        <v>25956.167000000001</v>
      </c>
      <c r="O503" s="7">
        <v>2.6</v>
      </c>
      <c r="P503" s="7">
        <v>1371.1099999999997</v>
      </c>
      <c r="Q503" s="7">
        <v>0</v>
      </c>
      <c r="R503" s="7">
        <v>0</v>
      </c>
      <c r="S503" s="7">
        <v>0</v>
      </c>
      <c r="T503" s="7">
        <v>3753.2</v>
      </c>
      <c r="U503" s="7">
        <f t="shared" si="21"/>
        <v>-99.600000000000364</v>
      </c>
      <c r="V503" s="7">
        <f t="shared" si="22"/>
        <v>27327.277000000002</v>
      </c>
      <c r="W503" s="4">
        <f t="shared" si="23"/>
        <v>8473.8816197752294</v>
      </c>
      <c r="X503" s="7">
        <v>7.092835600083057</v>
      </c>
      <c r="Y503" s="7">
        <v>7.092835600083057</v>
      </c>
      <c r="Z503" s="1">
        <v>-2.585132890365458</v>
      </c>
    </row>
    <row r="504" spans="1:26" x14ac:dyDescent="0.25">
      <c r="A504" s="3">
        <v>45597</v>
      </c>
      <c r="B504" s="4">
        <v>38</v>
      </c>
      <c r="C504" s="26" t="s">
        <v>5</v>
      </c>
      <c r="D504" s="4" t="s">
        <v>6</v>
      </c>
      <c r="E504" s="5">
        <v>45610</v>
      </c>
      <c r="F504" s="4" t="s">
        <v>18</v>
      </c>
      <c r="G504" s="4">
        <v>45</v>
      </c>
      <c r="H504" s="4">
        <v>13</v>
      </c>
      <c r="I504" s="7">
        <v>926</v>
      </c>
      <c r="J504" s="7">
        <v>0</v>
      </c>
      <c r="K504" s="7">
        <v>4062.3</v>
      </c>
      <c r="L504" s="7">
        <v>4062.3</v>
      </c>
      <c r="M504" s="7">
        <v>1.1299999999999999</v>
      </c>
      <c r="N504" s="7">
        <v>1046.3799999999999</v>
      </c>
      <c r="O504" s="7">
        <v>65.400000000000006</v>
      </c>
      <c r="P504" s="7">
        <v>60560.4</v>
      </c>
      <c r="Q504" s="7">
        <v>0</v>
      </c>
      <c r="R504" s="7">
        <v>0</v>
      </c>
      <c r="S504" s="7">
        <v>0</v>
      </c>
      <c r="T504" s="7">
        <v>4049.3</v>
      </c>
      <c r="U504" s="7">
        <f t="shared" si="21"/>
        <v>-13</v>
      </c>
      <c r="V504" s="7">
        <f t="shared" si="22"/>
        <v>61606.78</v>
      </c>
      <c r="W504" s="4">
        <f t="shared" si="23"/>
        <v>0</v>
      </c>
      <c r="X504" s="7">
        <v>15.165492455013169</v>
      </c>
      <c r="Y504" s="4">
        <v>0</v>
      </c>
      <c r="Z504" s="1">
        <v>-0.32001575462176601</v>
      </c>
    </row>
    <row r="505" spans="1:26" x14ac:dyDescent="0.25">
      <c r="A505" s="3">
        <v>45597</v>
      </c>
      <c r="B505" s="4">
        <v>39</v>
      </c>
      <c r="C505" s="26" t="s">
        <v>14</v>
      </c>
      <c r="D505" s="4" t="s">
        <v>6</v>
      </c>
      <c r="E505" s="5">
        <v>45611</v>
      </c>
      <c r="F505" s="4" t="s">
        <v>18</v>
      </c>
      <c r="G505" s="4">
        <v>42</v>
      </c>
      <c r="H505" s="4">
        <v>16</v>
      </c>
      <c r="I505" s="7">
        <v>1054.7</v>
      </c>
      <c r="J505" s="7">
        <v>3973.1</v>
      </c>
      <c r="K505" s="7">
        <v>0</v>
      </c>
      <c r="L505" s="7">
        <v>3973.1</v>
      </c>
      <c r="M505" s="7">
        <v>13.35</v>
      </c>
      <c r="N505" s="7">
        <v>14080.245000000001</v>
      </c>
      <c r="O505" s="7">
        <v>0</v>
      </c>
      <c r="P505" s="7">
        <v>0</v>
      </c>
      <c r="Q505" s="7">
        <v>0</v>
      </c>
      <c r="R505" s="7">
        <v>17400</v>
      </c>
      <c r="S505" s="7">
        <v>30880</v>
      </c>
      <c r="T505" s="7">
        <v>3933.3</v>
      </c>
      <c r="U505" s="7">
        <f t="shared" si="21"/>
        <v>-39.799999999999727</v>
      </c>
      <c r="V505" s="7">
        <f t="shared" si="22"/>
        <v>62360.245000000003</v>
      </c>
      <c r="W505" s="4">
        <f t="shared" si="23"/>
        <v>62360.245000000003</v>
      </c>
      <c r="X505" s="7">
        <v>15.695614255870732</v>
      </c>
      <c r="Y505" s="7">
        <v>15.695614255870732</v>
      </c>
      <c r="Z505" s="1">
        <v>-1.0017366791673941</v>
      </c>
    </row>
    <row r="506" spans="1:26" x14ac:dyDescent="0.25">
      <c r="A506" s="3">
        <v>45597</v>
      </c>
      <c r="B506" s="4">
        <v>40</v>
      </c>
      <c r="C506" s="26" t="s">
        <v>8</v>
      </c>
      <c r="D506" s="4" t="s">
        <v>6</v>
      </c>
      <c r="E506" s="5">
        <v>45611</v>
      </c>
      <c r="F506" s="4" t="s">
        <v>20</v>
      </c>
      <c r="G506" s="4">
        <v>58</v>
      </c>
      <c r="H506" s="4">
        <v>0</v>
      </c>
      <c r="I506" s="7">
        <v>1054.7</v>
      </c>
      <c r="J506" s="7">
        <v>0</v>
      </c>
      <c r="K506" s="7">
        <v>4003.05</v>
      </c>
      <c r="L506" s="7">
        <v>4003.1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8700</v>
      </c>
      <c r="S506" s="7">
        <v>15440</v>
      </c>
      <c r="T506" s="7">
        <v>3957.8</v>
      </c>
      <c r="U506" s="7">
        <f t="shared" si="21"/>
        <v>-45.299999999999727</v>
      </c>
      <c r="V506" s="7">
        <f t="shared" si="22"/>
        <v>24140</v>
      </c>
      <c r="W506" s="4">
        <f t="shared" si="23"/>
        <v>0</v>
      </c>
      <c r="X506" s="7">
        <v>6.030326496964852</v>
      </c>
      <c r="Y506" s="4">
        <v>0</v>
      </c>
      <c r="Z506" s="1">
        <v>-1.131622992181053</v>
      </c>
    </row>
    <row r="507" spans="1:26" x14ac:dyDescent="0.25">
      <c r="A507" s="3">
        <v>45597</v>
      </c>
      <c r="B507" s="4">
        <v>41</v>
      </c>
      <c r="C507" s="26" t="s">
        <v>8</v>
      </c>
      <c r="D507" s="4" t="s">
        <v>6</v>
      </c>
      <c r="E507" s="5">
        <v>45611</v>
      </c>
      <c r="F507" s="4" t="s">
        <v>20</v>
      </c>
      <c r="G507" s="4">
        <v>57</v>
      </c>
      <c r="H507" s="4">
        <v>0</v>
      </c>
      <c r="I507" s="7">
        <v>1054.7</v>
      </c>
      <c r="J507" s="7">
        <v>3863.95</v>
      </c>
      <c r="K507" s="7">
        <v>0</v>
      </c>
      <c r="L507" s="7">
        <v>3864</v>
      </c>
      <c r="M507" s="7">
        <v>0</v>
      </c>
      <c r="N507" s="7">
        <v>0</v>
      </c>
      <c r="O507" s="7">
        <v>3.2</v>
      </c>
      <c r="P507" s="7">
        <v>1687.5199999999998</v>
      </c>
      <c r="Q507" s="7">
        <v>0</v>
      </c>
      <c r="R507" s="7">
        <v>0</v>
      </c>
      <c r="S507" s="7">
        <v>0</v>
      </c>
      <c r="T507" s="7">
        <v>3639.85</v>
      </c>
      <c r="U507" s="7">
        <f t="shared" si="21"/>
        <v>-224.15000000000009</v>
      </c>
      <c r="V507" s="7">
        <f t="shared" si="22"/>
        <v>1687.5199999999998</v>
      </c>
      <c r="W507" s="4">
        <f t="shared" si="23"/>
        <v>1687.4981635610764</v>
      </c>
      <c r="X507" s="7">
        <v>0.43672877846790886</v>
      </c>
      <c r="Y507" s="7">
        <v>0.43672877846790886</v>
      </c>
      <c r="Z507" s="1">
        <v>-5.800983436853004</v>
      </c>
    </row>
    <row r="508" spans="1:26" x14ac:dyDescent="0.25">
      <c r="A508" s="3">
        <v>45597</v>
      </c>
      <c r="B508" s="4">
        <v>42</v>
      </c>
      <c r="C508" s="26" t="s">
        <v>9</v>
      </c>
      <c r="D508" s="4" t="s">
        <v>6</v>
      </c>
      <c r="E508" s="5">
        <v>45612</v>
      </c>
      <c r="F508" s="4" t="s">
        <v>18</v>
      </c>
      <c r="G508" s="4">
        <v>48</v>
      </c>
      <c r="H508" s="4">
        <v>10</v>
      </c>
      <c r="I508" s="7">
        <v>1054.7</v>
      </c>
      <c r="J508" s="7">
        <v>0</v>
      </c>
      <c r="K508" s="7">
        <v>4011.4</v>
      </c>
      <c r="L508" s="7">
        <v>4011.4</v>
      </c>
      <c r="M508" s="7">
        <v>1.73</v>
      </c>
      <c r="N508" s="7">
        <v>1824.6310000000001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3860.95</v>
      </c>
      <c r="U508" s="7">
        <f t="shared" si="21"/>
        <v>-150.45000000000027</v>
      </c>
      <c r="V508" s="7">
        <f t="shared" si="22"/>
        <v>1824.6310000000001</v>
      </c>
      <c r="W508" s="4">
        <f t="shared" si="23"/>
        <v>0</v>
      </c>
      <c r="X508" s="7">
        <v>0.4548613950241811</v>
      </c>
      <c r="Y508" s="4">
        <v>0</v>
      </c>
      <c r="Z508" s="1">
        <v>-3.7505609014309287</v>
      </c>
    </row>
    <row r="509" spans="1:26" x14ac:dyDescent="0.25">
      <c r="A509" s="3">
        <v>45597</v>
      </c>
      <c r="B509" s="4">
        <v>43</v>
      </c>
      <c r="C509" s="26" t="s">
        <v>7</v>
      </c>
      <c r="D509" s="4" t="s">
        <v>6</v>
      </c>
      <c r="E509" s="5">
        <v>45613</v>
      </c>
      <c r="F509" s="4" t="s">
        <v>18</v>
      </c>
      <c r="G509" s="4">
        <v>39</v>
      </c>
      <c r="H509" s="4">
        <v>20</v>
      </c>
      <c r="I509" s="7">
        <v>926</v>
      </c>
      <c r="J509" s="7">
        <v>3961.3</v>
      </c>
      <c r="K509" s="7">
        <v>0</v>
      </c>
      <c r="L509" s="7">
        <v>3961.3</v>
      </c>
      <c r="M509" s="7">
        <v>24.55</v>
      </c>
      <c r="N509" s="7">
        <v>22733.3</v>
      </c>
      <c r="O509" s="7">
        <v>0</v>
      </c>
      <c r="P509" s="7">
        <v>0</v>
      </c>
      <c r="Q509" s="7">
        <v>0</v>
      </c>
      <c r="R509" s="7">
        <v>8850</v>
      </c>
      <c r="S509" s="7">
        <v>30880</v>
      </c>
      <c r="T509" s="7">
        <v>3957.1</v>
      </c>
      <c r="U509" s="7">
        <f t="shared" si="21"/>
        <v>-4.2000000000002728</v>
      </c>
      <c r="V509" s="7">
        <f t="shared" si="22"/>
        <v>62463.3</v>
      </c>
      <c r="W509" s="4">
        <f t="shared" si="23"/>
        <v>62463.3</v>
      </c>
      <c r="X509" s="7">
        <v>15.768384116325448</v>
      </c>
      <c r="Y509" s="7">
        <v>15.768384116325448</v>
      </c>
      <c r="Z509" s="1">
        <v>-0.10602579961124561</v>
      </c>
    </row>
    <row r="510" spans="1:26" x14ac:dyDescent="0.25">
      <c r="A510" s="3">
        <v>45597</v>
      </c>
      <c r="B510" s="4">
        <v>44</v>
      </c>
      <c r="C510" s="26" t="s">
        <v>8</v>
      </c>
      <c r="D510" s="4" t="s">
        <v>6</v>
      </c>
      <c r="E510" s="5">
        <v>45613</v>
      </c>
      <c r="F510" s="4" t="s">
        <v>18</v>
      </c>
      <c r="G510" s="4">
        <v>49</v>
      </c>
      <c r="H510" s="4">
        <v>8</v>
      </c>
      <c r="I510" s="7">
        <v>1054.7</v>
      </c>
      <c r="J510" s="7">
        <v>3871.3</v>
      </c>
      <c r="K510" s="7">
        <v>0</v>
      </c>
      <c r="L510" s="7">
        <v>3871.3</v>
      </c>
      <c r="M510" s="7">
        <v>10.58</v>
      </c>
      <c r="N510" s="7">
        <v>11158.726000000001</v>
      </c>
      <c r="O510" s="7">
        <v>4</v>
      </c>
      <c r="P510" s="7">
        <v>2109.4</v>
      </c>
      <c r="Q510" s="7">
        <v>0</v>
      </c>
      <c r="R510" s="7">
        <v>0</v>
      </c>
      <c r="S510" s="7">
        <v>0</v>
      </c>
      <c r="T510" s="7">
        <v>3677.75</v>
      </c>
      <c r="U510" s="7">
        <f t="shared" si="21"/>
        <v>-193.55000000000018</v>
      </c>
      <c r="V510" s="7">
        <f t="shared" si="22"/>
        <v>13268.126</v>
      </c>
      <c r="W510" s="4">
        <f t="shared" si="23"/>
        <v>13268.126</v>
      </c>
      <c r="X510" s="7">
        <v>3.4273050396507632</v>
      </c>
      <c r="Y510" s="7">
        <v>3.4273050396507632</v>
      </c>
      <c r="Z510" s="1">
        <v>-4.999612533257566</v>
      </c>
    </row>
    <row r="511" spans="1:26" x14ac:dyDescent="0.25">
      <c r="A511" s="3">
        <v>45597</v>
      </c>
      <c r="B511" s="4">
        <v>45</v>
      </c>
      <c r="C511" s="26" t="s">
        <v>8</v>
      </c>
      <c r="D511" s="4" t="s">
        <v>6</v>
      </c>
      <c r="E511" s="5">
        <v>45613</v>
      </c>
      <c r="F511" s="4" t="s">
        <v>19</v>
      </c>
      <c r="G511" s="4">
        <v>58</v>
      </c>
      <c r="H511" s="4">
        <v>0</v>
      </c>
      <c r="I511" s="7">
        <v>1054.7</v>
      </c>
      <c r="J511" s="7">
        <v>3919.7</v>
      </c>
      <c r="K511" s="7">
        <v>0</v>
      </c>
      <c r="L511" s="7">
        <v>3919.7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8700</v>
      </c>
      <c r="S511" s="7">
        <v>30880</v>
      </c>
      <c r="T511" s="7">
        <v>3644.95</v>
      </c>
      <c r="U511" s="7">
        <f t="shared" si="21"/>
        <v>-274.75</v>
      </c>
      <c r="V511" s="7">
        <f t="shared" si="22"/>
        <v>39580</v>
      </c>
      <c r="W511" s="4">
        <f t="shared" si="23"/>
        <v>39580</v>
      </c>
      <c r="X511" s="7">
        <v>10.09771155955813</v>
      </c>
      <c r="Y511" s="7">
        <v>10.09771155955813</v>
      </c>
      <c r="Z511" s="1">
        <v>-7.0094650100773022</v>
      </c>
    </row>
    <row r="512" spans="1:26" x14ac:dyDescent="0.25">
      <c r="A512" s="3">
        <v>45597</v>
      </c>
      <c r="B512" s="4">
        <v>46</v>
      </c>
      <c r="C512" s="26" t="s">
        <v>11</v>
      </c>
      <c r="D512" s="4" t="s">
        <v>6</v>
      </c>
      <c r="E512" s="5">
        <v>45614</v>
      </c>
      <c r="F512" s="4" t="s">
        <v>18</v>
      </c>
      <c r="G512" s="4">
        <v>48</v>
      </c>
      <c r="H512" s="4">
        <v>11</v>
      </c>
      <c r="I512" s="7">
        <v>926</v>
      </c>
      <c r="J512" s="7">
        <v>0</v>
      </c>
      <c r="K512" s="7">
        <v>4202.7</v>
      </c>
      <c r="L512" s="7">
        <v>4202.7</v>
      </c>
      <c r="M512" s="7">
        <v>4.91</v>
      </c>
      <c r="N512" s="7">
        <v>4546.66</v>
      </c>
      <c r="O512" s="7">
        <v>106</v>
      </c>
      <c r="P512" s="7">
        <v>98156</v>
      </c>
      <c r="Q512" s="7">
        <v>0</v>
      </c>
      <c r="R512" s="7">
        <v>0</v>
      </c>
      <c r="S512" s="7">
        <v>0</v>
      </c>
      <c r="T512" s="7">
        <v>4159.3500000000004</v>
      </c>
      <c r="U512" s="7">
        <f t="shared" si="21"/>
        <v>-43.349999999999454</v>
      </c>
      <c r="V512" s="7">
        <f t="shared" si="22"/>
        <v>102702.66</v>
      </c>
      <c r="W512" s="4">
        <f t="shared" si="23"/>
        <v>0</v>
      </c>
      <c r="X512" s="7">
        <v>24.437304589906489</v>
      </c>
      <c r="Y512" s="4">
        <v>0</v>
      </c>
      <c r="Z512" s="1">
        <v>-1.031479763009481</v>
      </c>
    </row>
    <row r="513" spans="1:26" x14ac:dyDescent="0.25">
      <c r="A513" s="3">
        <v>45597</v>
      </c>
      <c r="B513" s="4">
        <v>47</v>
      </c>
      <c r="C513" s="26" t="s">
        <v>7</v>
      </c>
      <c r="D513" s="4" t="s">
        <v>6</v>
      </c>
      <c r="E513" s="5">
        <v>45614</v>
      </c>
      <c r="F513" s="4" t="s">
        <v>18</v>
      </c>
      <c r="G513" s="4">
        <v>44</v>
      </c>
      <c r="H513" s="4">
        <v>14</v>
      </c>
      <c r="I513" s="7">
        <v>926</v>
      </c>
      <c r="J513" s="7">
        <v>3988.2</v>
      </c>
      <c r="K513" s="7">
        <v>0</v>
      </c>
      <c r="L513" s="7">
        <v>3988.2</v>
      </c>
      <c r="M513" s="7">
        <v>17.38</v>
      </c>
      <c r="N513" s="7">
        <v>16093.88</v>
      </c>
      <c r="O513" s="7">
        <v>0</v>
      </c>
      <c r="P513" s="7">
        <v>0</v>
      </c>
      <c r="Q513" s="7">
        <v>0</v>
      </c>
      <c r="R513" s="7">
        <v>8700</v>
      </c>
      <c r="S513" s="7">
        <v>30880</v>
      </c>
      <c r="T513" s="7">
        <v>3946.2</v>
      </c>
      <c r="U513" s="7">
        <f t="shared" si="21"/>
        <v>-42</v>
      </c>
      <c r="V513" s="7">
        <f t="shared" si="22"/>
        <v>55673.88</v>
      </c>
      <c r="W513" s="4">
        <f t="shared" si="23"/>
        <v>55673.88</v>
      </c>
      <c r="X513" s="7">
        <v>13.959650970362569</v>
      </c>
      <c r="Y513" s="7">
        <v>13.959650970362569</v>
      </c>
      <c r="Z513" s="1">
        <v>-1.0531066646607492</v>
      </c>
    </row>
    <row r="514" spans="1:26" x14ac:dyDescent="0.25">
      <c r="A514" s="3">
        <v>45597</v>
      </c>
      <c r="B514" s="4">
        <v>48</v>
      </c>
      <c r="C514" s="26" t="s">
        <v>9</v>
      </c>
      <c r="D514" s="4" t="s">
        <v>6</v>
      </c>
      <c r="E514" s="5">
        <v>45614</v>
      </c>
      <c r="F514" s="4" t="s">
        <v>18</v>
      </c>
      <c r="G514" s="4">
        <v>42</v>
      </c>
      <c r="H514" s="4">
        <v>17</v>
      </c>
      <c r="I514" s="7">
        <v>1054.7</v>
      </c>
      <c r="J514" s="7">
        <v>0</v>
      </c>
      <c r="K514" s="7">
        <v>4064.7</v>
      </c>
      <c r="L514" s="7">
        <v>4064.7</v>
      </c>
      <c r="M514" s="7">
        <v>0.97</v>
      </c>
      <c r="N514" s="7">
        <v>1023.059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4025.95</v>
      </c>
      <c r="U514" s="7">
        <f t="shared" si="21"/>
        <v>-38.75</v>
      </c>
      <c r="V514" s="7">
        <f t="shared" si="22"/>
        <v>1023.059</v>
      </c>
      <c r="W514" s="4">
        <f t="shared" si="23"/>
        <v>0</v>
      </c>
      <c r="X514" s="7">
        <v>0.25169360592417644</v>
      </c>
      <c r="Y514" s="4">
        <v>0</v>
      </c>
      <c r="Z514" s="1">
        <v>-0.95332988904470206</v>
      </c>
    </row>
    <row r="515" spans="1:26" x14ac:dyDescent="0.25">
      <c r="A515" s="3">
        <v>45597</v>
      </c>
      <c r="B515" s="4">
        <v>49</v>
      </c>
      <c r="C515" s="26" t="s">
        <v>8</v>
      </c>
      <c r="D515" s="4" t="s">
        <v>6</v>
      </c>
      <c r="E515" s="5">
        <v>45614</v>
      </c>
      <c r="F515" s="4" t="s">
        <v>18</v>
      </c>
      <c r="G515" s="4">
        <v>48</v>
      </c>
      <c r="H515" s="4">
        <v>10</v>
      </c>
      <c r="I515" s="7">
        <v>1054.7</v>
      </c>
      <c r="J515" s="7">
        <v>3925.2</v>
      </c>
      <c r="K515" s="7">
        <v>0</v>
      </c>
      <c r="L515" s="7">
        <v>3925.2</v>
      </c>
      <c r="M515" s="7">
        <v>4.22</v>
      </c>
      <c r="N515" s="7">
        <v>4450.8339999999998</v>
      </c>
      <c r="O515" s="7">
        <v>7.6</v>
      </c>
      <c r="P515" s="7">
        <v>4007.86</v>
      </c>
      <c r="Q515" s="7">
        <v>0</v>
      </c>
      <c r="R515" s="7">
        <v>0</v>
      </c>
      <c r="S515" s="7">
        <v>0</v>
      </c>
      <c r="T515" s="7">
        <v>3880.7</v>
      </c>
      <c r="U515" s="7">
        <f t="shared" ref="U515:U578" si="24">T515-L515</f>
        <v>-44.5</v>
      </c>
      <c r="V515" s="7">
        <f t="shared" ref="V515:V578" si="25">+S515+R515+Q515+P515+N515</f>
        <v>8458.6939999999995</v>
      </c>
      <c r="W515" s="4">
        <f t="shared" ref="W515:W578" si="26">IFERROR((J515/L515*100)%*V515,"0")</f>
        <v>8458.6939999999995</v>
      </c>
      <c r="X515" s="7">
        <v>2.1549714664220931</v>
      </c>
      <c r="Y515" s="7">
        <v>2.1549714664220931</v>
      </c>
      <c r="Z515" s="1">
        <v>-1.1337001936207074</v>
      </c>
    </row>
    <row r="516" spans="1:26" x14ac:dyDescent="0.25">
      <c r="A516" s="3">
        <v>45597</v>
      </c>
      <c r="B516" s="4">
        <v>50</v>
      </c>
      <c r="C516" s="26" t="s">
        <v>14</v>
      </c>
      <c r="D516" s="4" t="s">
        <v>6</v>
      </c>
      <c r="E516" s="5">
        <v>45614</v>
      </c>
      <c r="F516" s="4" t="s">
        <v>18</v>
      </c>
      <c r="G516" s="4">
        <v>46</v>
      </c>
      <c r="H516" s="4">
        <v>12</v>
      </c>
      <c r="I516" s="7">
        <v>1054.7</v>
      </c>
      <c r="J516" s="7">
        <v>4002.4300000000003</v>
      </c>
      <c r="K516" s="7">
        <v>0</v>
      </c>
      <c r="L516" s="7">
        <v>4002.4</v>
      </c>
      <c r="M516" s="7">
        <v>12.44</v>
      </c>
      <c r="N516" s="7">
        <v>13120.468000000001</v>
      </c>
      <c r="O516" s="7">
        <v>0</v>
      </c>
      <c r="P516" s="7">
        <v>0</v>
      </c>
      <c r="Q516" s="7">
        <v>0</v>
      </c>
      <c r="R516" s="7">
        <v>17400</v>
      </c>
      <c r="S516" s="7">
        <v>28307</v>
      </c>
      <c r="T516" s="7">
        <v>3831.5</v>
      </c>
      <c r="U516" s="7">
        <f t="shared" si="24"/>
        <v>-170.90000000000009</v>
      </c>
      <c r="V516" s="7">
        <f t="shared" si="25"/>
        <v>58827.468000000001</v>
      </c>
      <c r="W516" s="4">
        <f t="shared" si="26"/>
        <v>58827.908941445145</v>
      </c>
      <c r="X516" s="7">
        <v>14.698048171097341</v>
      </c>
      <c r="Y516" s="7">
        <v>14.698048171097344</v>
      </c>
      <c r="Z516" s="1">
        <v>-4.2699380371776963</v>
      </c>
    </row>
    <row r="517" spans="1:26" x14ac:dyDescent="0.25">
      <c r="A517" s="3">
        <v>45597</v>
      </c>
      <c r="B517" s="4">
        <v>51</v>
      </c>
      <c r="C517" s="26" t="s">
        <v>7</v>
      </c>
      <c r="D517" s="4" t="s">
        <v>6</v>
      </c>
      <c r="E517" s="5">
        <v>45615</v>
      </c>
      <c r="F517" s="4" t="s">
        <v>20</v>
      </c>
      <c r="G517" s="4">
        <v>59</v>
      </c>
      <c r="H517" s="4">
        <v>0</v>
      </c>
      <c r="I517" s="7">
        <v>926</v>
      </c>
      <c r="J517" s="7">
        <v>4101</v>
      </c>
      <c r="K517" s="7">
        <v>0</v>
      </c>
      <c r="L517" s="7">
        <v>4101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8850</v>
      </c>
      <c r="S517" s="7">
        <v>30880</v>
      </c>
      <c r="T517" s="7">
        <v>4078.55</v>
      </c>
      <c r="U517" s="7">
        <f t="shared" si="24"/>
        <v>-22.449999999999818</v>
      </c>
      <c r="V517" s="7">
        <f t="shared" si="25"/>
        <v>39730</v>
      </c>
      <c r="W517" s="4">
        <f t="shared" si="26"/>
        <v>39730</v>
      </c>
      <c r="X517" s="7">
        <v>9.6878810046330166</v>
      </c>
      <c r="Y517" s="7">
        <v>9.6878810046330166</v>
      </c>
      <c r="Z517" s="1">
        <v>-0.54742745671786919</v>
      </c>
    </row>
    <row r="518" spans="1:26" x14ac:dyDescent="0.25">
      <c r="A518" s="3">
        <v>45597</v>
      </c>
      <c r="B518" s="4">
        <v>52</v>
      </c>
      <c r="C518" s="26" t="s">
        <v>8</v>
      </c>
      <c r="D518" s="4" t="s">
        <v>6</v>
      </c>
      <c r="E518" s="5">
        <v>45615</v>
      </c>
      <c r="F518" s="4" t="s">
        <v>18</v>
      </c>
      <c r="G518" s="4">
        <v>45</v>
      </c>
      <c r="H518" s="4">
        <v>13</v>
      </c>
      <c r="I518" s="7">
        <v>1054.7</v>
      </c>
      <c r="J518" s="7">
        <v>3973.19</v>
      </c>
      <c r="K518" s="7">
        <v>0</v>
      </c>
      <c r="L518" s="7">
        <v>3973.2</v>
      </c>
      <c r="M518" s="7">
        <v>5.54</v>
      </c>
      <c r="N518" s="7">
        <v>5843.0380000000005</v>
      </c>
      <c r="O518" s="7">
        <v>7.2</v>
      </c>
      <c r="P518" s="7">
        <v>3796.92</v>
      </c>
      <c r="Q518" s="7">
        <v>0</v>
      </c>
      <c r="R518" s="7">
        <v>0</v>
      </c>
      <c r="S518" s="7">
        <v>0</v>
      </c>
      <c r="T518" s="7">
        <v>3929.45</v>
      </c>
      <c r="U518" s="7">
        <f t="shared" si="24"/>
        <v>-43.75</v>
      </c>
      <c r="V518" s="7">
        <f t="shared" si="25"/>
        <v>9639.9580000000005</v>
      </c>
      <c r="W518" s="4">
        <f t="shared" si="26"/>
        <v>9639.9337375465639</v>
      </c>
      <c r="X518" s="7">
        <v>2.4262453438034837</v>
      </c>
      <c r="Y518" s="7">
        <v>2.4262453438034837</v>
      </c>
      <c r="Z518" s="1">
        <v>-1.1011275546159267</v>
      </c>
    </row>
    <row r="519" spans="1:26" x14ac:dyDescent="0.25">
      <c r="A519" s="3">
        <v>45597</v>
      </c>
      <c r="B519" s="4">
        <v>53</v>
      </c>
      <c r="C519" s="26" t="s">
        <v>9</v>
      </c>
      <c r="D519" s="4" t="s">
        <v>6</v>
      </c>
      <c r="E519" s="5">
        <v>45616</v>
      </c>
      <c r="F519" s="4" t="s">
        <v>18</v>
      </c>
      <c r="G519" s="4">
        <v>36</v>
      </c>
      <c r="H519" s="4">
        <v>21</v>
      </c>
      <c r="I519" s="7">
        <v>1054.7</v>
      </c>
      <c r="J519" s="7">
        <v>0</v>
      </c>
      <c r="K519" s="7">
        <v>3775.5</v>
      </c>
      <c r="L519" s="7">
        <v>3775.5</v>
      </c>
      <c r="M519" s="7">
        <v>82.58</v>
      </c>
      <c r="N519" s="7">
        <v>87097.126000000004</v>
      </c>
      <c r="O519" s="7">
        <v>1</v>
      </c>
      <c r="P519" s="7">
        <v>527.35</v>
      </c>
      <c r="Q519" s="7">
        <v>0</v>
      </c>
      <c r="R519" s="7">
        <v>0</v>
      </c>
      <c r="S519" s="7">
        <v>0</v>
      </c>
      <c r="T519" s="7">
        <v>3769.95</v>
      </c>
      <c r="U519" s="7">
        <f t="shared" si="24"/>
        <v>-5.5500000000001819</v>
      </c>
      <c r="V519" s="7">
        <f t="shared" si="25"/>
        <v>87624.47600000001</v>
      </c>
      <c r="W519" s="4">
        <f t="shared" si="26"/>
        <v>0</v>
      </c>
      <c r="X519" s="7">
        <v>23.208707720831679</v>
      </c>
      <c r="Y519" s="4">
        <v>0</v>
      </c>
      <c r="Z519" s="1">
        <v>-0.14700039729837591</v>
      </c>
    </row>
    <row r="520" spans="1:26" x14ac:dyDescent="0.25">
      <c r="A520" s="3">
        <v>45597</v>
      </c>
      <c r="B520" s="4">
        <v>54</v>
      </c>
      <c r="C520" s="26" t="s">
        <v>8</v>
      </c>
      <c r="D520" s="4" t="s">
        <v>6</v>
      </c>
      <c r="E520" s="5">
        <v>45616</v>
      </c>
      <c r="F520" s="4" t="s">
        <v>18</v>
      </c>
      <c r="G520" s="4">
        <v>45</v>
      </c>
      <c r="H520" s="4">
        <v>13</v>
      </c>
      <c r="I520" s="7">
        <v>1054.7</v>
      </c>
      <c r="J520" s="7">
        <v>0</v>
      </c>
      <c r="K520" s="7">
        <v>3996.38</v>
      </c>
      <c r="L520" s="7">
        <v>3996.4</v>
      </c>
      <c r="M520" s="7">
        <v>6.56</v>
      </c>
      <c r="N520" s="7">
        <v>6918.8320000000003</v>
      </c>
      <c r="O520" s="7">
        <v>0</v>
      </c>
      <c r="P520" s="7">
        <v>0</v>
      </c>
      <c r="Q520" s="7">
        <v>0</v>
      </c>
      <c r="R520" s="7">
        <v>17400</v>
      </c>
      <c r="S520" s="7">
        <v>24190</v>
      </c>
      <c r="T520" s="7">
        <v>3966.5</v>
      </c>
      <c r="U520" s="7">
        <f t="shared" si="24"/>
        <v>-29.900000000000091</v>
      </c>
      <c r="V520" s="7">
        <f t="shared" si="25"/>
        <v>48508.832000000002</v>
      </c>
      <c r="W520" s="4">
        <f t="shared" si="26"/>
        <v>0</v>
      </c>
      <c r="X520" s="7">
        <v>12.138132319087179</v>
      </c>
      <c r="Y520" s="4">
        <v>0</v>
      </c>
      <c r="Z520" s="1">
        <v>-0.74817335602042068</v>
      </c>
    </row>
    <row r="521" spans="1:26" x14ac:dyDescent="0.25">
      <c r="A521" s="3">
        <v>45597</v>
      </c>
      <c r="B521" s="4">
        <v>55</v>
      </c>
      <c r="C521" s="26" t="s">
        <v>11</v>
      </c>
      <c r="D521" s="4" t="s">
        <v>6</v>
      </c>
      <c r="E521" s="5">
        <v>45618</v>
      </c>
      <c r="F521" s="4" t="s">
        <v>18</v>
      </c>
      <c r="G521" s="4">
        <v>55</v>
      </c>
      <c r="H521" s="4">
        <v>3</v>
      </c>
      <c r="I521" s="7">
        <v>926</v>
      </c>
      <c r="J521" s="7">
        <v>0</v>
      </c>
      <c r="K521" s="7">
        <v>4159.2</v>
      </c>
      <c r="L521" s="7">
        <v>4159.2</v>
      </c>
      <c r="M521" s="7">
        <v>0.33</v>
      </c>
      <c r="N521" s="7">
        <v>305.58000000000004</v>
      </c>
      <c r="O521" s="7">
        <v>114.2</v>
      </c>
      <c r="P521" s="7">
        <v>105749.19999999998</v>
      </c>
      <c r="Q521" s="7">
        <v>0</v>
      </c>
      <c r="R521" s="7">
        <v>0</v>
      </c>
      <c r="S521" s="7">
        <v>0</v>
      </c>
      <c r="T521" s="7">
        <v>4135.2</v>
      </c>
      <c r="U521" s="7">
        <f t="shared" si="24"/>
        <v>-24</v>
      </c>
      <c r="V521" s="7">
        <f t="shared" si="25"/>
        <v>106054.77999999998</v>
      </c>
      <c r="W521" s="4">
        <f t="shared" si="26"/>
        <v>0</v>
      </c>
      <c r="X521" s="7">
        <v>25.498841123292937</v>
      </c>
      <c r="Y521" s="4">
        <v>0</v>
      </c>
      <c r="Z521" s="1">
        <v>-0.57703404500865552</v>
      </c>
    </row>
    <row r="522" spans="1:26" x14ac:dyDescent="0.25">
      <c r="A522" s="3">
        <v>45597</v>
      </c>
      <c r="B522" s="4">
        <v>56</v>
      </c>
      <c r="C522" s="26" t="s">
        <v>8</v>
      </c>
      <c r="D522" s="4" t="s">
        <v>6</v>
      </c>
      <c r="E522" s="5">
        <v>45618</v>
      </c>
      <c r="F522" s="4" t="s">
        <v>20</v>
      </c>
      <c r="G522" s="4">
        <v>59</v>
      </c>
      <c r="H522" s="4">
        <v>0</v>
      </c>
      <c r="I522" s="7">
        <v>1054.7</v>
      </c>
      <c r="J522" s="7">
        <v>4034.5</v>
      </c>
      <c r="K522" s="7">
        <v>0</v>
      </c>
      <c r="L522" s="7">
        <v>4034.5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8850</v>
      </c>
      <c r="S522" s="7">
        <v>30880</v>
      </c>
      <c r="T522" s="7">
        <v>4005.7</v>
      </c>
      <c r="U522" s="7">
        <f t="shared" si="24"/>
        <v>-28.800000000000182</v>
      </c>
      <c r="V522" s="7">
        <f t="shared" si="25"/>
        <v>39730</v>
      </c>
      <c r="W522" s="4">
        <f t="shared" si="26"/>
        <v>39730</v>
      </c>
      <c r="X522" s="7">
        <v>9.8475647539967781</v>
      </c>
      <c r="Y522" s="7">
        <v>9.8475647539967781</v>
      </c>
      <c r="Z522" s="1">
        <v>-0.71384310323460609</v>
      </c>
    </row>
    <row r="523" spans="1:26" x14ac:dyDescent="0.25">
      <c r="A523" s="3">
        <v>45597</v>
      </c>
      <c r="B523" s="4">
        <v>57</v>
      </c>
      <c r="C523" s="26" t="s">
        <v>14</v>
      </c>
      <c r="D523" s="4" t="s">
        <v>6</v>
      </c>
      <c r="E523" s="5">
        <v>45618</v>
      </c>
      <c r="F523" s="4" t="s">
        <v>18</v>
      </c>
      <c r="G523" s="4">
        <v>36</v>
      </c>
      <c r="H523" s="4">
        <v>17</v>
      </c>
      <c r="I523" s="7">
        <v>1054.7</v>
      </c>
      <c r="J523" s="7">
        <v>0</v>
      </c>
      <c r="K523" s="7">
        <v>3635.9</v>
      </c>
      <c r="L523" s="7">
        <v>3635.9</v>
      </c>
      <c r="M523" s="7">
        <v>28.15</v>
      </c>
      <c r="N523" s="7">
        <v>29689.805</v>
      </c>
      <c r="O523" s="7">
        <v>0</v>
      </c>
      <c r="P523" s="7">
        <v>0</v>
      </c>
      <c r="Q523" s="7">
        <v>0</v>
      </c>
      <c r="R523" s="7">
        <v>7950</v>
      </c>
      <c r="S523" s="7">
        <v>18014</v>
      </c>
      <c r="T523" s="7">
        <v>3615.2</v>
      </c>
      <c r="U523" s="7">
        <f t="shared" si="24"/>
        <v>-20.700000000000273</v>
      </c>
      <c r="V523" s="7">
        <f t="shared" si="25"/>
        <v>55653.805</v>
      </c>
      <c r="W523" s="4">
        <f t="shared" si="26"/>
        <v>0</v>
      </c>
      <c r="X523" s="7">
        <v>15.306747985368133</v>
      </c>
      <c r="Y523" s="4">
        <v>0</v>
      </c>
      <c r="Z523" s="1">
        <v>-0.56932258863005791</v>
      </c>
    </row>
    <row r="524" spans="1:26" x14ac:dyDescent="0.25">
      <c r="A524" s="3">
        <v>45597</v>
      </c>
      <c r="B524" s="4">
        <v>58</v>
      </c>
      <c r="C524" s="26" t="s">
        <v>8</v>
      </c>
      <c r="D524" s="4" t="s">
        <v>6</v>
      </c>
      <c r="E524" s="5">
        <v>45619</v>
      </c>
      <c r="F524" s="4" t="s">
        <v>18</v>
      </c>
      <c r="G524" s="4">
        <v>42</v>
      </c>
      <c r="H524" s="4">
        <v>14</v>
      </c>
      <c r="I524" s="7">
        <v>1054.7</v>
      </c>
      <c r="J524" s="7">
        <v>0</v>
      </c>
      <c r="K524" s="7">
        <v>3837.78</v>
      </c>
      <c r="L524" s="7">
        <v>3837.8</v>
      </c>
      <c r="M524" s="7">
        <v>5.36</v>
      </c>
      <c r="N524" s="7">
        <v>5653.1920000000009</v>
      </c>
      <c r="O524" s="7">
        <v>0</v>
      </c>
      <c r="P524" s="7">
        <v>0</v>
      </c>
      <c r="Q524" s="7">
        <v>0</v>
      </c>
      <c r="R524" s="7">
        <v>8400</v>
      </c>
      <c r="S524" s="7">
        <v>15440</v>
      </c>
      <c r="T524" s="7">
        <v>3800</v>
      </c>
      <c r="U524" s="7">
        <f t="shared" si="24"/>
        <v>-37.800000000000182</v>
      </c>
      <c r="V524" s="7">
        <f t="shared" si="25"/>
        <v>29493.192000000003</v>
      </c>
      <c r="W524" s="4">
        <f t="shared" si="26"/>
        <v>0</v>
      </c>
      <c r="X524" s="7">
        <v>7.684921569649279</v>
      </c>
      <c r="Y524" s="4">
        <v>0</v>
      </c>
      <c r="Z524" s="1">
        <v>-0.98493928813383136</v>
      </c>
    </row>
    <row r="525" spans="1:26" x14ac:dyDescent="0.25">
      <c r="A525" s="3">
        <v>45597</v>
      </c>
      <c r="B525" s="4">
        <v>59</v>
      </c>
      <c r="C525" s="26" t="s">
        <v>7</v>
      </c>
      <c r="D525" s="4" t="s">
        <v>6</v>
      </c>
      <c r="E525" s="5">
        <v>45619</v>
      </c>
      <c r="F525" s="4" t="s">
        <v>18</v>
      </c>
      <c r="G525" s="4">
        <v>45</v>
      </c>
      <c r="H525" s="4">
        <v>13</v>
      </c>
      <c r="I525" s="7">
        <v>926</v>
      </c>
      <c r="J525" s="7">
        <v>3944.6</v>
      </c>
      <c r="K525" s="7">
        <v>0</v>
      </c>
      <c r="L525" s="7">
        <v>3944.6</v>
      </c>
      <c r="M525" s="7">
        <v>0.13</v>
      </c>
      <c r="N525" s="7">
        <v>120.38000000000001</v>
      </c>
      <c r="O525" s="7">
        <v>0</v>
      </c>
      <c r="P525" s="7">
        <v>0</v>
      </c>
      <c r="Q525" s="7">
        <v>0</v>
      </c>
      <c r="R525" s="7">
        <v>8700</v>
      </c>
      <c r="S525" s="7">
        <v>15440</v>
      </c>
      <c r="T525" s="7">
        <v>3930.65</v>
      </c>
      <c r="U525" s="7">
        <f t="shared" si="24"/>
        <v>-13.949999999999818</v>
      </c>
      <c r="V525" s="7">
        <f t="shared" si="25"/>
        <v>24260.38</v>
      </c>
      <c r="W525" s="4">
        <f t="shared" si="26"/>
        <v>24260.38</v>
      </c>
      <c r="X525" s="7">
        <v>6.1502763271307614</v>
      </c>
      <c r="Y525" s="7">
        <v>6.1502763271307614</v>
      </c>
      <c r="Z525" s="1">
        <v>-0.35364802514829941</v>
      </c>
    </row>
    <row r="526" spans="1:26" x14ac:dyDescent="0.25">
      <c r="A526" s="3">
        <v>45597</v>
      </c>
      <c r="B526" s="4">
        <v>60</v>
      </c>
      <c r="C526" s="26" t="s">
        <v>14</v>
      </c>
      <c r="D526" s="4" t="s">
        <v>6</v>
      </c>
      <c r="E526" s="5">
        <v>45620</v>
      </c>
      <c r="F526" s="4" t="s">
        <v>18</v>
      </c>
      <c r="G526" s="4">
        <v>43</v>
      </c>
      <c r="H526" s="4">
        <v>15</v>
      </c>
      <c r="I526" s="7">
        <v>1054.7</v>
      </c>
      <c r="J526" s="7">
        <v>4029.8</v>
      </c>
      <c r="K526" s="7">
        <v>0</v>
      </c>
      <c r="L526" s="7">
        <v>4029.8</v>
      </c>
      <c r="M526" s="7">
        <v>9.16</v>
      </c>
      <c r="N526" s="7">
        <v>9661.0519999999997</v>
      </c>
      <c r="O526" s="7">
        <v>0</v>
      </c>
      <c r="P526" s="7">
        <v>0</v>
      </c>
      <c r="Q526" s="7">
        <v>0</v>
      </c>
      <c r="R526" s="7">
        <v>17400</v>
      </c>
      <c r="S526" s="7">
        <v>27020</v>
      </c>
      <c r="T526" s="7">
        <v>4021.1</v>
      </c>
      <c r="U526" s="7">
        <f t="shared" si="24"/>
        <v>-8.7000000000002728</v>
      </c>
      <c r="V526" s="7">
        <f t="shared" si="25"/>
        <v>54081.051999999996</v>
      </c>
      <c r="W526" s="4">
        <f t="shared" si="26"/>
        <v>54081.051999999996</v>
      </c>
      <c r="X526" s="7">
        <v>13.420281899846145</v>
      </c>
      <c r="Y526" s="7">
        <v>13.420281899846145</v>
      </c>
      <c r="Z526" s="1">
        <v>-0.21589160752395337</v>
      </c>
    </row>
    <row r="527" spans="1:26" x14ac:dyDescent="0.25">
      <c r="A527" s="3">
        <v>45597</v>
      </c>
      <c r="B527" s="4">
        <v>61</v>
      </c>
      <c r="C527" s="26" t="s">
        <v>7</v>
      </c>
      <c r="D527" s="4" t="s">
        <v>6</v>
      </c>
      <c r="E527" s="5">
        <v>45620</v>
      </c>
      <c r="F527" s="4" t="s">
        <v>18</v>
      </c>
      <c r="G527" s="4">
        <v>54</v>
      </c>
      <c r="H527" s="4">
        <v>4</v>
      </c>
      <c r="I527" s="7">
        <v>926</v>
      </c>
      <c r="J527" s="7">
        <v>4029.3</v>
      </c>
      <c r="K527" s="7">
        <v>0</v>
      </c>
      <c r="L527" s="7">
        <v>4029.3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8700</v>
      </c>
      <c r="S527" s="7">
        <v>30880</v>
      </c>
      <c r="T527" s="7">
        <v>4025.35</v>
      </c>
      <c r="U527" s="7">
        <f t="shared" si="24"/>
        <v>-3.9500000000002728</v>
      </c>
      <c r="V527" s="7">
        <f t="shared" si="25"/>
        <v>39580</v>
      </c>
      <c r="W527" s="4">
        <f t="shared" si="26"/>
        <v>39580</v>
      </c>
      <c r="X527" s="7">
        <v>9.82304618668255</v>
      </c>
      <c r="Y527" s="7">
        <v>9.82304618668255</v>
      </c>
      <c r="Z527" s="1">
        <v>-9.8031916213741174E-2</v>
      </c>
    </row>
    <row r="528" spans="1:26" x14ac:dyDescent="0.25">
      <c r="A528" s="3">
        <v>45597</v>
      </c>
      <c r="B528" s="4">
        <v>62</v>
      </c>
      <c r="C528" s="26" t="s">
        <v>5</v>
      </c>
      <c r="D528" s="4" t="s">
        <v>6</v>
      </c>
      <c r="E528" s="5">
        <v>45620</v>
      </c>
      <c r="F528" s="4" t="s">
        <v>18</v>
      </c>
      <c r="G528" s="4">
        <v>51</v>
      </c>
      <c r="H528" s="4">
        <v>7</v>
      </c>
      <c r="I528" s="7">
        <v>926</v>
      </c>
      <c r="J528" s="7">
        <v>0</v>
      </c>
      <c r="K528" s="7">
        <v>4126.8999999999996</v>
      </c>
      <c r="L528" s="7">
        <v>4126.8999999999996</v>
      </c>
      <c r="M528" s="7">
        <v>0</v>
      </c>
      <c r="N528" s="7">
        <v>0</v>
      </c>
      <c r="O528" s="7">
        <v>95</v>
      </c>
      <c r="P528" s="7">
        <v>87970</v>
      </c>
      <c r="Q528" s="7">
        <v>0</v>
      </c>
      <c r="R528" s="7">
        <v>0</v>
      </c>
      <c r="S528" s="7">
        <v>0</v>
      </c>
      <c r="T528" s="7">
        <v>4119.95</v>
      </c>
      <c r="U528" s="7">
        <f t="shared" si="24"/>
        <v>-6.9499999999998181</v>
      </c>
      <c r="V528" s="7">
        <f t="shared" si="25"/>
        <v>87970</v>
      </c>
      <c r="W528" s="4">
        <f t="shared" si="26"/>
        <v>0</v>
      </c>
      <c r="X528" s="7">
        <v>21.316242215706708</v>
      </c>
      <c r="Y528" s="4">
        <v>0</v>
      </c>
      <c r="Z528" s="1">
        <v>-0.16840727907145359</v>
      </c>
    </row>
    <row r="529" spans="1:26" x14ac:dyDescent="0.25">
      <c r="A529" s="3">
        <v>45597</v>
      </c>
      <c r="B529" s="4">
        <v>63</v>
      </c>
      <c r="C529" s="26" t="s">
        <v>14</v>
      </c>
      <c r="D529" s="4" t="s">
        <v>6</v>
      </c>
      <c r="E529" s="5">
        <v>45620</v>
      </c>
      <c r="F529" s="4" t="s">
        <v>19</v>
      </c>
      <c r="G529" s="4">
        <v>58</v>
      </c>
      <c r="H529" s="4">
        <v>0</v>
      </c>
      <c r="I529" s="7">
        <v>1054.7</v>
      </c>
      <c r="J529" s="7">
        <v>0</v>
      </c>
      <c r="K529" s="7">
        <v>4062.6</v>
      </c>
      <c r="L529" s="7">
        <v>4062.6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17400</v>
      </c>
      <c r="S529" s="7">
        <v>37314</v>
      </c>
      <c r="T529" s="7">
        <v>4052.7</v>
      </c>
      <c r="U529" s="7">
        <f t="shared" si="24"/>
        <v>-9.9000000000000909</v>
      </c>
      <c r="V529" s="7">
        <f t="shared" si="25"/>
        <v>54714</v>
      </c>
      <c r="W529" s="4">
        <f t="shared" si="26"/>
        <v>0</v>
      </c>
      <c r="X529" s="7">
        <v>13.467730025107075</v>
      </c>
      <c r="Y529" s="4">
        <v>0</v>
      </c>
      <c r="Z529" s="1">
        <v>-0.24368630926008197</v>
      </c>
    </row>
    <row r="530" spans="1:26" x14ac:dyDescent="0.25">
      <c r="A530" s="3">
        <v>45597</v>
      </c>
      <c r="B530" s="4">
        <v>64</v>
      </c>
      <c r="C530" s="26" t="s">
        <v>8</v>
      </c>
      <c r="D530" s="4" t="s">
        <v>6</v>
      </c>
      <c r="E530" s="5">
        <v>45621</v>
      </c>
      <c r="F530" s="4" t="s">
        <v>20</v>
      </c>
      <c r="G530" s="4">
        <v>58</v>
      </c>
      <c r="H530" s="4">
        <v>0</v>
      </c>
      <c r="I530" s="7">
        <v>1054.7</v>
      </c>
      <c r="J530" s="7">
        <v>4090.5</v>
      </c>
      <c r="K530" s="7">
        <v>0</v>
      </c>
      <c r="L530" s="7">
        <v>4090.5</v>
      </c>
      <c r="M530" s="7">
        <v>0</v>
      </c>
      <c r="N530" s="7">
        <v>0</v>
      </c>
      <c r="O530" s="7">
        <v>12.2</v>
      </c>
      <c r="P530" s="7">
        <v>6433.67</v>
      </c>
      <c r="Q530" s="7">
        <v>0</v>
      </c>
      <c r="R530" s="7">
        <v>0</v>
      </c>
      <c r="S530" s="7">
        <v>0</v>
      </c>
      <c r="T530" s="7">
        <v>4060.35</v>
      </c>
      <c r="U530" s="7">
        <f t="shared" si="24"/>
        <v>-30.150000000000091</v>
      </c>
      <c r="V530" s="7">
        <f t="shared" si="25"/>
        <v>6433.67</v>
      </c>
      <c r="W530" s="4">
        <f t="shared" si="26"/>
        <v>6433.67</v>
      </c>
      <c r="X530" s="7">
        <v>1.5728321721060996</v>
      </c>
      <c r="Y530" s="7">
        <v>1.5728321721060996</v>
      </c>
      <c r="Z530" s="1">
        <v>-0.7370737073707393</v>
      </c>
    </row>
    <row r="531" spans="1:26" x14ac:dyDescent="0.25">
      <c r="A531" s="3">
        <v>45597</v>
      </c>
      <c r="B531" s="4">
        <v>65</v>
      </c>
      <c r="C531" s="26" t="s">
        <v>14</v>
      </c>
      <c r="D531" s="4" t="s">
        <v>6</v>
      </c>
      <c r="E531" s="5">
        <v>45621</v>
      </c>
      <c r="F531" s="4" t="s">
        <v>18</v>
      </c>
      <c r="G531" s="4">
        <v>48</v>
      </c>
      <c r="H531" s="4">
        <v>9</v>
      </c>
      <c r="I531" s="7">
        <v>1054.7</v>
      </c>
      <c r="J531" s="7">
        <v>3955.6</v>
      </c>
      <c r="K531" s="7">
        <v>0</v>
      </c>
      <c r="L531" s="7">
        <v>3955.6</v>
      </c>
      <c r="M531" s="7">
        <v>9.32</v>
      </c>
      <c r="N531" s="7">
        <v>9829.8040000000001</v>
      </c>
      <c r="O531" s="7">
        <v>0</v>
      </c>
      <c r="P531" s="7">
        <v>0</v>
      </c>
      <c r="Q531" s="7">
        <v>0</v>
      </c>
      <c r="R531" s="7">
        <v>17100</v>
      </c>
      <c r="S531" s="7">
        <v>66907</v>
      </c>
      <c r="T531" s="7">
        <v>3925.45</v>
      </c>
      <c r="U531" s="7">
        <f t="shared" si="24"/>
        <v>-30.150000000000091</v>
      </c>
      <c r="V531" s="7">
        <f t="shared" si="25"/>
        <v>93836.804000000004</v>
      </c>
      <c r="W531" s="4">
        <f t="shared" si="26"/>
        <v>93836.804000000004</v>
      </c>
      <c r="X531" s="7">
        <v>23.722520982910307</v>
      </c>
      <c r="Y531" s="7">
        <v>23.722520982910307</v>
      </c>
      <c r="Z531" s="1">
        <v>-0.7622105369602612</v>
      </c>
    </row>
    <row r="532" spans="1:26" x14ac:dyDescent="0.25">
      <c r="A532" s="3">
        <v>45597</v>
      </c>
      <c r="B532" s="4">
        <v>66</v>
      </c>
      <c r="C532" s="26" t="s">
        <v>9</v>
      </c>
      <c r="D532" s="4" t="s">
        <v>6</v>
      </c>
      <c r="E532" s="5">
        <v>45622</v>
      </c>
      <c r="F532" s="4" t="s">
        <v>18</v>
      </c>
      <c r="G532" s="4">
        <v>51</v>
      </c>
      <c r="H532" s="4">
        <v>7</v>
      </c>
      <c r="I532" s="7">
        <v>1054.7</v>
      </c>
      <c r="J532" s="7">
        <v>0</v>
      </c>
      <c r="K532" s="7">
        <v>3994.4</v>
      </c>
      <c r="L532" s="7">
        <v>3994.4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3975.4</v>
      </c>
      <c r="U532" s="7">
        <f t="shared" si="24"/>
        <v>-19</v>
      </c>
      <c r="V532" s="7">
        <f t="shared" si="25"/>
        <v>0</v>
      </c>
      <c r="W532" s="4">
        <f t="shared" si="26"/>
        <v>0</v>
      </c>
      <c r="X532" s="7">
        <v>0</v>
      </c>
      <c r="Y532" s="4">
        <v>0</v>
      </c>
      <c r="Z532" s="1">
        <v>-0.4756659323052273</v>
      </c>
    </row>
    <row r="533" spans="1:26" x14ac:dyDescent="0.25">
      <c r="A533" s="3">
        <v>45597</v>
      </c>
      <c r="B533" s="4">
        <v>67</v>
      </c>
      <c r="C533" s="26" t="s">
        <v>7</v>
      </c>
      <c r="D533" s="4" t="s">
        <v>6</v>
      </c>
      <c r="E533" s="5">
        <v>45622</v>
      </c>
      <c r="F533" s="4" t="s">
        <v>18</v>
      </c>
      <c r="G533" s="4">
        <v>43</v>
      </c>
      <c r="H533" s="4">
        <v>15</v>
      </c>
      <c r="I533" s="7">
        <v>926</v>
      </c>
      <c r="J533" s="7">
        <v>3864.4</v>
      </c>
      <c r="K533" s="7">
        <v>0</v>
      </c>
      <c r="L533" s="7">
        <v>3864.4</v>
      </c>
      <c r="M533" s="7">
        <v>16.760000000000002</v>
      </c>
      <c r="N533" s="7">
        <v>15519.760000000002</v>
      </c>
      <c r="O533" s="7">
        <v>0</v>
      </c>
      <c r="P533" s="7">
        <v>0</v>
      </c>
      <c r="Q533" s="7">
        <v>0</v>
      </c>
      <c r="R533" s="7">
        <v>39580</v>
      </c>
      <c r="S533" s="7">
        <v>0</v>
      </c>
      <c r="T533" s="7">
        <v>3835.5</v>
      </c>
      <c r="U533" s="7">
        <f t="shared" si="24"/>
        <v>-28.900000000000091</v>
      </c>
      <c r="V533" s="7">
        <f t="shared" si="25"/>
        <v>55099.76</v>
      </c>
      <c r="W533" s="4">
        <f t="shared" si="26"/>
        <v>55099.76</v>
      </c>
      <c r="X533" s="7">
        <v>14.258296242624986</v>
      </c>
      <c r="Y533" s="7">
        <v>14.258296242624986</v>
      </c>
      <c r="Z533" s="1">
        <v>-0.74785218921436947</v>
      </c>
    </row>
    <row r="534" spans="1:26" x14ac:dyDescent="0.25">
      <c r="A534" s="3">
        <v>45597</v>
      </c>
      <c r="B534" s="4">
        <v>68</v>
      </c>
      <c r="C534" s="26" t="s">
        <v>7</v>
      </c>
      <c r="D534" s="4" t="s">
        <v>6</v>
      </c>
      <c r="E534" s="5">
        <v>45623</v>
      </c>
      <c r="F534" s="4" t="s">
        <v>18</v>
      </c>
      <c r="G534" s="4">
        <v>40</v>
      </c>
      <c r="H534" s="4">
        <v>18</v>
      </c>
      <c r="I534" s="7">
        <v>926</v>
      </c>
      <c r="J534" s="7">
        <v>3963.3</v>
      </c>
      <c r="K534" s="7">
        <v>0</v>
      </c>
      <c r="L534" s="7">
        <v>3963.3</v>
      </c>
      <c r="M534" s="7">
        <v>15.27</v>
      </c>
      <c r="N534" s="7">
        <v>14140.02</v>
      </c>
      <c r="O534" s="7">
        <v>0</v>
      </c>
      <c r="P534" s="7">
        <v>0</v>
      </c>
      <c r="Q534" s="7">
        <v>0</v>
      </c>
      <c r="R534" s="7">
        <v>8700</v>
      </c>
      <c r="S534" s="7">
        <v>15440</v>
      </c>
      <c r="T534" s="7">
        <v>3954.25</v>
      </c>
      <c r="U534" s="7">
        <f t="shared" si="24"/>
        <v>-9.0500000000001819</v>
      </c>
      <c r="V534" s="7">
        <f t="shared" si="25"/>
        <v>38280.020000000004</v>
      </c>
      <c r="W534" s="4">
        <f t="shared" si="26"/>
        <v>38280.020000000004</v>
      </c>
      <c r="X534" s="7">
        <v>9.6586228647843981</v>
      </c>
      <c r="Y534" s="7">
        <v>9.6586228647843981</v>
      </c>
      <c r="Z534" s="1">
        <v>-0.22834506598037449</v>
      </c>
    </row>
    <row r="535" spans="1:26" x14ac:dyDescent="0.25">
      <c r="A535" s="3">
        <v>45597</v>
      </c>
      <c r="B535" s="4">
        <v>69</v>
      </c>
      <c r="C535" s="26" t="s">
        <v>8</v>
      </c>
      <c r="D535" s="4" t="s">
        <v>6</v>
      </c>
      <c r="E535" s="5">
        <v>45624</v>
      </c>
      <c r="F535" s="4" t="s">
        <v>20</v>
      </c>
      <c r="G535" s="4">
        <v>59</v>
      </c>
      <c r="H535" s="4">
        <v>0</v>
      </c>
      <c r="I535" s="7">
        <v>1054.7</v>
      </c>
      <c r="J535" s="7">
        <v>0</v>
      </c>
      <c r="K535" s="7">
        <v>4070.05</v>
      </c>
      <c r="L535" s="7">
        <v>4070.1</v>
      </c>
      <c r="M535" s="7">
        <v>0</v>
      </c>
      <c r="N535" s="7">
        <v>0</v>
      </c>
      <c r="O535" s="7">
        <v>5.6</v>
      </c>
      <c r="P535" s="7">
        <v>2953.16</v>
      </c>
      <c r="Q535" s="7">
        <v>0</v>
      </c>
      <c r="R535" s="7">
        <v>0</v>
      </c>
      <c r="S535" s="7">
        <v>0</v>
      </c>
      <c r="T535" s="7">
        <v>4037.85</v>
      </c>
      <c r="U535" s="7">
        <f t="shared" si="24"/>
        <v>-32.25</v>
      </c>
      <c r="V535" s="7">
        <f t="shared" si="25"/>
        <v>2953.16</v>
      </c>
      <c r="W535" s="4">
        <f t="shared" si="26"/>
        <v>0</v>
      </c>
      <c r="X535" s="7">
        <v>0.72557431021350827</v>
      </c>
      <c r="Y535" s="4">
        <v>0</v>
      </c>
      <c r="Z535" s="1">
        <v>-0.79236382398466865</v>
      </c>
    </row>
    <row r="536" spans="1:26" x14ac:dyDescent="0.25">
      <c r="A536" s="3">
        <v>45597</v>
      </c>
      <c r="B536" s="4">
        <v>70</v>
      </c>
      <c r="C536" s="26" t="s">
        <v>8</v>
      </c>
      <c r="D536" s="4" t="s">
        <v>6</v>
      </c>
      <c r="E536" s="5">
        <v>45624</v>
      </c>
      <c r="F536" s="4" t="s">
        <v>18</v>
      </c>
      <c r="G536" s="4">
        <v>46</v>
      </c>
      <c r="H536" s="4">
        <v>12</v>
      </c>
      <c r="I536" s="7">
        <v>1054.7</v>
      </c>
      <c r="J536" s="7">
        <v>0</v>
      </c>
      <c r="K536" s="7">
        <v>3966.3</v>
      </c>
      <c r="L536" s="7">
        <v>3966.3</v>
      </c>
      <c r="M536" s="7">
        <v>4.92</v>
      </c>
      <c r="N536" s="7">
        <v>5189.1239999999998</v>
      </c>
      <c r="O536" s="7">
        <v>0</v>
      </c>
      <c r="P536" s="7">
        <v>0</v>
      </c>
      <c r="Q536" s="7">
        <v>0</v>
      </c>
      <c r="R536" s="7">
        <v>8700</v>
      </c>
      <c r="S536" s="7">
        <v>15440</v>
      </c>
      <c r="T536" s="7">
        <v>3955.1</v>
      </c>
      <c r="U536" s="7">
        <f t="shared" si="24"/>
        <v>-11.200000000000273</v>
      </c>
      <c r="V536" s="7">
        <f t="shared" si="25"/>
        <v>29329.124</v>
      </c>
      <c r="W536" s="4">
        <f t="shared" si="26"/>
        <v>0</v>
      </c>
      <c r="X536" s="7">
        <v>7.3945803393591003</v>
      </c>
      <c r="Y536" s="4">
        <v>0</v>
      </c>
      <c r="Z536" s="1">
        <v>-0.28237904344099718</v>
      </c>
    </row>
    <row r="537" spans="1:26" x14ac:dyDescent="0.25">
      <c r="A537" s="3">
        <v>45597</v>
      </c>
      <c r="B537" s="4">
        <v>71</v>
      </c>
      <c r="C537" s="26" t="s">
        <v>8</v>
      </c>
      <c r="D537" s="4" t="s">
        <v>6</v>
      </c>
      <c r="E537" s="5">
        <v>45625</v>
      </c>
      <c r="F537" s="4" t="s">
        <v>20</v>
      </c>
      <c r="G537" s="4">
        <v>59</v>
      </c>
      <c r="H537" s="4">
        <v>0</v>
      </c>
      <c r="I537" s="7">
        <v>1054.7</v>
      </c>
      <c r="J537" s="7">
        <v>4032.8</v>
      </c>
      <c r="K537" s="7">
        <v>0</v>
      </c>
      <c r="L537" s="7">
        <v>4032.8</v>
      </c>
      <c r="M537" s="7">
        <v>0</v>
      </c>
      <c r="N537" s="7">
        <v>0</v>
      </c>
      <c r="O537" s="7">
        <v>3.4</v>
      </c>
      <c r="P537" s="7">
        <v>1792.99</v>
      </c>
      <c r="Q537" s="7">
        <v>0</v>
      </c>
      <c r="R537" s="7">
        <v>0</v>
      </c>
      <c r="S537" s="7">
        <v>0</v>
      </c>
      <c r="T537" s="7">
        <v>3994</v>
      </c>
      <c r="U537" s="7">
        <f t="shared" si="24"/>
        <v>-38.800000000000182</v>
      </c>
      <c r="V537" s="7">
        <f t="shared" si="25"/>
        <v>1792.99</v>
      </c>
      <c r="W537" s="4">
        <f t="shared" si="26"/>
        <v>1792.99</v>
      </c>
      <c r="X537" s="7">
        <v>0.44460176552271374</v>
      </c>
      <c r="Y537" s="7">
        <v>0.44460176552271374</v>
      </c>
      <c r="Z537" s="1">
        <v>-0.96211069232295632</v>
      </c>
    </row>
    <row r="538" spans="1:26" x14ac:dyDescent="0.25">
      <c r="A538" s="3">
        <v>45627</v>
      </c>
      <c r="B538" s="4">
        <v>72</v>
      </c>
      <c r="C538" s="26" t="s">
        <v>5</v>
      </c>
      <c r="D538" s="4" t="s">
        <v>6</v>
      </c>
      <c r="E538" s="5">
        <v>45625</v>
      </c>
      <c r="F538" s="4" t="s">
        <v>18</v>
      </c>
      <c r="G538" s="4">
        <v>41</v>
      </c>
      <c r="H538" s="4">
        <v>11</v>
      </c>
      <c r="I538" s="7">
        <v>926</v>
      </c>
      <c r="J538" s="7">
        <v>0</v>
      </c>
      <c r="K538" s="7">
        <v>3553.89</v>
      </c>
      <c r="L538" s="7">
        <v>3553.9</v>
      </c>
      <c r="M538" s="7">
        <v>19.48</v>
      </c>
      <c r="N538" s="7">
        <v>18038.48</v>
      </c>
      <c r="O538" s="7">
        <v>12.4</v>
      </c>
      <c r="P538" s="7">
        <v>5741.2</v>
      </c>
      <c r="Q538" s="7">
        <v>0</v>
      </c>
      <c r="R538" s="7">
        <v>0</v>
      </c>
      <c r="S538" s="7">
        <v>0</v>
      </c>
      <c r="T538" s="7">
        <v>3440</v>
      </c>
      <c r="U538" s="7">
        <f t="shared" si="24"/>
        <v>-113.90000000000009</v>
      </c>
      <c r="V538" s="7">
        <f t="shared" si="25"/>
        <v>23779.68</v>
      </c>
      <c r="W538" s="4">
        <f t="shared" si="26"/>
        <v>0</v>
      </c>
      <c r="X538" s="7">
        <v>6.6911505669827509</v>
      </c>
      <c r="Y538" s="4">
        <v>0</v>
      </c>
      <c r="Z538" s="1">
        <v>-3.2049297954360028</v>
      </c>
    </row>
    <row r="539" spans="1:26" x14ac:dyDescent="0.25">
      <c r="A539" s="3">
        <v>45627</v>
      </c>
      <c r="B539" s="4">
        <v>73</v>
      </c>
      <c r="C539" s="26" t="s">
        <v>8</v>
      </c>
      <c r="D539" s="4" t="s">
        <v>6</v>
      </c>
      <c r="E539" s="5">
        <v>45626</v>
      </c>
      <c r="F539" s="4" t="s">
        <v>18</v>
      </c>
      <c r="G539" s="4">
        <v>41</v>
      </c>
      <c r="H539" s="4">
        <v>13</v>
      </c>
      <c r="I539" s="7">
        <v>1054.7</v>
      </c>
      <c r="J539" s="7">
        <v>3469.57</v>
      </c>
      <c r="K539" s="7">
        <v>0</v>
      </c>
      <c r="L539" s="7">
        <v>3469.6</v>
      </c>
      <c r="M539" s="7">
        <v>58.53</v>
      </c>
      <c r="N539" s="7">
        <v>61731.591</v>
      </c>
      <c r="O539" s="7">
        <v>0.4</v>
      </c>
      <c r="P539" s="7">
        <v>210.93999999999997</v>
      </c>
      <c r="Q539" s="7">
        <v>0</v>
      </c>
      <c r="R539" s="7">
        <v>0</v>
      </c>
      <c r="S539" s="7">
        <v>0</v>
      </c>
      <c r="T539" s="7">
        <v>3465.55</v>
      </c>
      <c r="U539" s="7">
        <f t="shared" si="24"/>
        <v>-4.0499999999997272</v>
      </c>
      <c r="V539" s="7">
        <f t="shared" si="25"/>
        <v>61942.531000000003</v>
      </c>
      <c r="W539" s="4">
        <f t="shared" si="26"/>
        <v>61941.995412056145</v>
      </c>
      <c r="X539" s="7">
        <v>17.852931461839983</v>
      </c>
      <c r="Y539" s="7">
        <v>17.852931461839979</v>
      </c>
      <c r="Z539" s="1">
        <v>-0.11672815310121419</v>
      </c>
    </row>
    <row r="540" spans="1:26" x14ac:dyDescent="0.25">
      <c r="A540" s="3">
        <v>45627</v>
      </c>
      <c r="B540" s="4">
        <v>74</v>
      </c>
      <c r="C540" s="26" t="s">
        <v>9</v>
      </c>
      <c r="D540" s="4" t="s">
        <v>6</v>
      </c>
      <c r="E540" s="5">
        <v>45626</v>
      </c>
      <c r="F540" s="4" t="s">
        <v>18</v>
      </c>
      <c r="G540" s="4">
        <v>39</v>
      </c>
      <c r="H540" s="4">
        <v>19</v>
      </c>
      <c r="I540" s="7">
        <v>1054.7</v>
      </c>
      <c r="J540" s="7">
        <v>0</v>
      </c>
      <c r="K540" s="7">
        <v>3950.72</v>
      </c>
      <c r="L540" s="7">
        <v>3950.7</v>
      </c>
      <c r="M540" s="7">
        <v>1.88</v>
      </c>
      <c r="N540" s="7">
        <v>1982.836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3902.85</v>
      </c>
      <c r="U540" s="7">
        <f t="shared" si="24"/>
        <v>-47.849999999999909</v>
      </c>
      <c r="V540" s="7">
        <f t="shared" si="25"/>
        <v>1982.836</v>
      </c>
      <c r="W540" s="4">
        <f t="shared" si="26"/>
        <v>0</v>
      </c>
      <c r="X540" s="7">
        <v>0.50189485407649281</v>
      </c>
      <c r="Y540" s="4">
        <v>0</v>
      </c>
      <c r="Z540" s="1">
        <v>-1.211177765965523</v>
      </c>
    </row>
    <row r="541" spans="1:26" x14ac:dyDescent="0.25">
      <c r="A541" s="3">
        <v>45627</v>
      </c>
      <c r="B541" s="4">
        <v>1</v>
      </c>
      <c r="C541" s="26" t="s">
        <v>5</v>
      </c>
      <c r="D541" s="4" t="s">
        <v>6</v>
      </c>
      <c r="E541" s="5">
        <v>45627</v>
      </c>
      <c r="F541" s="4" t="s">
        <v>18</v>
      </c>
      <c r="G541" s="4">
        <v>49</v>
      </c>
      <c r="H541" s="4">
        <v>10</v>
      </c>
      <c r="I541" s="7">
        <v>926</v>
      </c>
      <c r="J541" s="7">
        <v>0</v>
      </c>
      <c r="K541" s="7">
        <v>4035.9</v>
      </c>
      <c r="L541" s="7">
        <v>4035.9</v>
      </c>
      <c r="M541" s="7">
        <v>17.05</v>
      </c>
      <c r="N541" s="7">
        <v>15788.300000000001</v>
      </c>
      <c r="O541" s="7">
        <v>12.8</v>
      </c>
      <c r="P541" s="7">
        <v>5926.3999999999987</v>
      </c>
      <c r="Q541" s="7">
        <v>0</v>
      </c>
      <c r="R541" s="7">
        <v>0</v>
      </c>
      <c r="S541" s="7">
        <v>0</v>
      </c>
      <c r="T541" s="7">
        <v>3991.1</v>
      </c>
      <c r="U541" s="7">
        <f t="shared" si="24"/>
        <v>-44.800000000000182</v>
      </c>
      <c r="V541" s="7">
        <f t="shared" si="25"/>
        <v>21714.7</v>
      </c>
      <c r="W541" s="4">
        <f t="shared" si="26"/>
        <v>0</v>
      </c>
      <c r="X541" s="7">
        <v>5.3803860353328874</v>
      </c>
      <c r="Y541" s="4">
        <v>0</v>
      </c>
      <c r="Z541" s="1">
        <v>-1.1100374142074922</v>
      </c>
    </row>
    <row r="542" spans="1:26" x14ac:dyDescent="0.25">
      <c r="A542" s="3">
        <v>45627</v>
      </c>
      <c r="B542" s="4">
        <v>2</v>
      </c>
      <c r="C542" s="26" t="s">
        <v>8</v>
      </c>
      <c r="D542" s="4" t="s">
        <v>6</v>
      </c>
      <c r="E542" s="5">
        <v>45627</v>
      </c>
      <c r="F542" s="4" t="s">
        <v>18</v>
      </c>
      <c r="G542" s="4">
        <v>44</v>
      </c>
      <c r="H542" s="4">
        <v>14</v>
      </c>
      <c r="I542" s="7">
        <v>1398.7</v>
      </c>
      <c r="J542" s="7">
        <v>3963.8</v>
      </c>
      <c r="K542" s="7">
        <v>0</v>
      </c>
      <c r="L542" s="7">
        <v>3963.8</v>
      </c>
      <c r="M542" s="7">
        <v>11.5</v>
      </c>
      <c r="N542" s="7">
        <v>16085.050000000001</v>
      </c>
      <c r="O542" s="7">
        <v>0</v>
      </c>
      <c r="P542" s="7">
        <v>0</v>
      </c>
      <c r="Q542" s="7">
        <v>0</v>
      </c>
      <c r="R542" s="7">
        <v>17400</v>
      </c>
      <c r="S542" s="7">
        <v>41174</v>
      </c>
      <c r="T542" s="7">
        <v>3932.85</v>
      </c>
      <c r="U542" s="7">
        <f t="shared" si="24"/>
        <v>-30.950000000000273</v>
      </c>
      <c r="V542" s="7">
        <f t="shared" si="25"/>
        <v>74659.05</v>
      </c>
      <c r="W542" s="4">
        <f t="shared" si="26"/>
        <v>74659.05</v>
      </c>
      <c r="X542" s="7">
        <v>18.835221252333618</v>
      </c>
      <c r="Y542" s="7">
        <v>18.835221252333618</v>
      </c>
      <c r="Z542" s="1">
        <v>-0.78081638831425082</v>
      </c>
    </row>
    <row r="543" spans="1:26" x14ac:dyDescent="0.25">
      <c r="A543" s="3">
        <v>45627</v>
      </c>
      <c r="B543" s="4">
        <v>3</v>
      </c>
      <c r="C543" s="26" t="s">
        <v>5</v>
      </c>
      <c r="D543" s="4" t="s">
        <v>6</v>
      </c>
      <c r="E543" s="5">
        <v>45628</v>
      </c>
      <c r="F543" s="4" t="s">
        <v>18</v>
      </c>
      <c r="G543" s="4">
        <v>45</v>
      </c>
      <c r="H543" s="4">
        <v>13</v>
      </c>
      <c r="I543" s="7">
        <v>926</v>
      </c>
      <c r="J543" s="7">
        <v>0</v>
      </c>
      <c r="K543" s="7">
        <v>3990.9</v>
      </c>
      <c r="L543" s="7">
        <v>3990.9</v>
      </c>
      <c r="M543" s="7">
        <v>20.23</v>
      </c>
      <c r="N543" s="7">
        <v>18732.98</v>
      </c>
      <c r="O543" s="7">
        <v>16</v>
      </c>
      <c r="P543" s="7">
        <v>7408</v>
      </c>
      <c r="Q543" s="7">
        <v>0</v>
      </c>
      <c r="R543" s="7">
        <v>0</v>
      </c>
      <c r="S543" s="7">
        <v>0</v>
      </c>
      <c r="T543" s="7">
        <v>3943.1</v>
      </c>
      <c r="U543" s="7">
        <f t="shared" si="24"/>
        <v>-47.800000000000182</v>
      </c>
      <c r="V543" s="7">
        <f t="shared" si="25"/>
        <v>26140.98</v>
      </c>
      <c r="W543" s="4">
        <f t="shared" si="26"/>
        <v>0</v>
      </c>
      <c r="X543" s="7">
        <v>6.5501465834774111</v>
      </c>
      <c r="Y543" s="4">
        <v>0</v>
      </c>
      <c r="Z543" s="1">
        <v>-1.1977248239745466</v>
      </c>
    </row>
    <row r="544" spans="1:26" x14ac:dyDescent="0.25">
      <c r="A544" s="3">
        <v>45627</v>
      </c>
      <c r="B544" s="4">
        <v>4</v>
      </c>
      <c r="C544" s="26" t="s">
        <v>8</v>
      </c>
      <c r="D544" s="4" t="s">
        <v>6</v>
      </c>
      <c r="E544" s="5">
        <v>45628</v>
      </c>
      <c r="F544" s="4" t="s">
        <v>20</v>
      </c>
      <c r="G544" s="4">
        <v>59</v>
      </c>
      <c r="H544" s="4">
        <v>0</v>
      </c>
      <c r="I544" s="7">
        <v>1054.7</v>
      </c>
      <c r="J544" s="7">
        <v>4062.1</v>
      </c>
      <c r="K544" s="7">
        <v>0</v>
      </c>
      <c r="L544" s="7">
        <v>4062.1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8850</v>
      </c>
      <c r="S544" s="7">
        <v>15440</v>
      </c>
      <c r="T544" s="7">
        <v>3813</v>
      </c>
      <c r="U544" s="7">
        <f t="shared" si="24"/>
        <v>-249.09999999999991</v>
      </c>
      <c r="V544" s="7">
        <f t="shared" si="25"/>
        <v>24290</v>
      </c>
      <c r="W544" s="4">
        <f t="shared" si="26"/>
        <v>24290</v>
      </c>
      <c r="X544" s="7">
        <v>5.9796656901602621</v>
      </c>
      <c r="Y544" s="7">
        <v>5.9796656901602621</v>
      </c>
      <c r="Z544" s="1">
        <v>-6.1322961030009084</v>
      </c>
    </row>
    <row r="545" spans="1:26" x14ac:dyDescent="0.25">
      <c r="A545" s="3">
        <v>45627</v>
      </c>
      <c r="B545" s="4">
        <v>5</v>
      </c>
      <c r="C545" s="26" t="s">
        <v>8</v>
      </c>
      <c r="D545" s="4" t="s">
        <v>6</v>
      </c>
      <c r="E545" s="5">
        <v>45629</v>
      </c>
      <c r="F545" s="4" t="s">
        <v>18</v>
      </c>
      <c r="G545" s="4">
        <v>43</v>
      </c>
      <c r="H545" s="4">
        <v>8</v>
      </c>
      <c r="I545" s="7">
        <v>1054.7</v>
      </c>
      <c r="J545" s="7">
        <v>3479.3</v>
      </c>
      <c r="K545" s="7">
        <v>0</v>
      </c>
      <c r="L545" s="7">
        <v>3479.3</v>
      </c>
      <c r="M545" s="7">
        <v>0</v>
      </c>
      <c r="N545" s="7">
        <v>0</v>
      </c>
      <c r="O545" s="7">
        <v>6</v>
      </c>
      <c r="P545" s="7">
        <v>3164.0999999999995</v>
      </c>
      <c r="Q545" s="7">
        <v>0</v>
      </c>
      <c r="R545" s="7">
        <v>0</v>
      </c>
      <c r="S545" s="7">
        <v>0</v>
      </c>
      <c r="T545" s="7">
        <v>3460.15</v>
      </c>
      <c r="U545" s="7">
        <f t="shared" si="24"/>
        <v>-19.150000000000091</v>
      </c>
      <c r="V545" s="7">
        <f t="shared" si="25"/>
        <v>3164.0999999999995</v>
      </c>
      <c r="W545" s="4">
        <f t="shared" si="26"/>
        <v>3164.0999999999995</v>
      </c>
      <c r="X545" s="7">
        <v>0.90940706463943877</v>
      </c>
      <c r="Y545" s="7">
        <v>0.90940706463943877</v>
      </c>
      <c r="Z545" s="1">
        <v>-0.55039806857701523</v>
      </c>
    </row>
    <row r="546" spans="1:26" x14ac:dyDescent="0.25">
      <c r="A546" s="3">
        <v>45627</v>
      </c>
      <c r="B546" s="4">
        <v>6</v>
      </c>
      <c r="C546" s="26" t="s">
        <v>5</v>
      </c>
      <c r="D546" s="4" t="s">
        <v>6</v>
      </c>
      <c r="E546" s="5">
        <v>45630</v>
      </c>
      <c r="F546" s="4" t="s">
        <v>18</v>
      </c>
      <c r="G546" s="4">
        <v>49</v>
      </c>
      <c r="H546" s="4">
        <v>10</v>
      </c>
      <c r="I546" s="7">
        <v>926</v>
      </c>
      <c r="J546" s="7">
        <v>0</v>
      </c>
      <c r="K546" s="7">
        <v>4144.2</v>
      </c>
      <c r="L546" s="7">
        <v>4144.2</v>
      </c>
      <c r="M546" s="7">
        <v>2.31</v>
      </c>
      <c r="N546" s="7">
        <v>2139.06</v>
      </c>
      <c r="O546" s="7">
        <v>73.400000000000006</v>
      </c>
      <c r="P546" s="7">
        <v>67968.399999999994</v>
      </c>
      <c r="Q546" s="7">
        <v>0</v>
      </c>
      <c r="R546" s="7">
        <v>0</v>
      </c>
      <c r="S546" s="7">
        <v>0</v>
      </c>
      <c r="T546" s="7">
        <v>4045.55</v>
      </c>
      <c r="U546" s="7">
        <f t="shared" si="24"/>
        <v>-98.649999999999636</v>
      </c>
      <c r="V546" s="7">
        <f t="shared" si="25"/>
        <v>70107.459999999992</v>
      </c>
      <c r="W546" s="4">
        <f t="shared" si="26"/>
        <v>0</v>
      </c>
      <c r="X546" s="7">
        <v>16.91700690121133</v>
      </c>
      <c r="Y546" s="4">
        <v>0</v>
      </c>
      <c r="Z546" s="1">
        <v>-2.380435307176286</v>
      </c>
    </row>
    <row r="547" spans="1:26" x14ac:dyDescent="0.25">
      <c r="A547" s="3">
        <v>45627</v>
      </c>
      <c r="B547" s="4">
        <v>7</v>
      </c>
      <c r="C547" s="26" t="s">
        <v>7</v>
      </c>
      <c r="D547" s="4" t="s">
        <v>6</v>
      </c>
      <c r="E547" s="5">
        <v>45630</v>
      </c>
      <c r="F547" s="4" t="s">
        <v>18</v>
      </c>
      <c r="G547" s="4">
        <v>41</v>
      </c>
      <c r="H547" s="4">
        <v>18</v>
      </c>
      <c r="I547" s="7">
        <v>926</v>
      </c>
      <c r="J547" s="7">
        <v>4025.2</v>
      </c>
      <c r="K547" s="7">
        <v>0</v>
      </c>
      <c r="L547" s="7">
        <v>4025.2</v>
      </c>
      <c r="M547" s="7">
        <v>1.46</v>
      </c>
      <c r="N547" s="7">
        <v>1351.96</v>
      </c>
      <c r="O547" s="7">
        <v>0</v>
      </c>
      <c r="P547" s="7">
        <v>0</v>
      </c>
      <c r="Q547" s="7">
        <v>0</v>
      </c>
      <c r="R547" s="7">
        <v>17700</v>
      </c>
      <c r="S547" s="7">
        <v>61760</v>
      </c>
      <c r="T547" s="7">
        <v>4016.6</v>
      </c>
      <c r="U547" s="7">
        <f t="shared" si="24"/>
        <v>-8.5999999999999091</v>
      </c>
      <c r="V547" s="7">
        <f t="shared" si="25"/>
        <v>80811.960000000006</v>
      </c>
      <c r="W547" s="4">
        <f t="shared" si="26"/>
        <v>80811.960000000006</v>
      </c>
      <c r="X547" s="7">
        <v>20.076507999602505</v>
      </c>
      <c r="Y547" s="7">
        <v>20.076507999602505</v>
      </c>
      <c r="Z547" s="1">
        <v>-0.21365397992646104</v>
      </c>
    </row>
    <row r="548" spans="1:26" x14ac:dyDescent="0.25">
      <c r="A548" s="3">
        <v>45627</v>
      </c>
      <c r="B548" s="4">
        <v>8</v>
      </c>
      <c r="C548" s="26" t="s">
        <v>7</v>
      </c>
      <c r="D548" s="4" t="s">
        <v>6</v>
      </c>
      <c r="E548" s="5">
        <v>45630</v>
      </c>
      <c r="F548" s="4" t="s">
        <v>18</v>
      </c>
      <c r="G548" s="4">
        <v>45</v>
      </c>
      <c r="H548" s="4">
        <v>13</v>
      </c>
      <c r="I548" s="7">
        <v>926</v>
      </c>
      <c r="J548" s="7">
        <v>3955.1</v>
      </c>
      <c r="K548" s="7">
        <v>0</v>
      </c>
      <c r="L548" s="7">
        <v>3955.1</v>
      </c>
      <c r="M548" s="7">
        <v>0.71</v>
      </c>
      <c r="N548" s="7">
        <v>657.45999999999992</v>
      </c>
      <c r="O548" s="7">
        <v>0</v>
      </c>
      <c r="P548" s="7">
        <v>0</v>
      </c>
      <c r="Q548" s="7">
        <v>0</v>
      </c>
      <c r="R548" s="7">
        <v>8700</v>
      </c>
      <c r="S548" s="7">
        <v>30880</v>
      </c>
      <c r="T548" s="7">
        <v>3954.05</v>
      </c>
      <c r="U548" s="7">
        <f t="shared" si="24"/>
        <v>-1.0499999999997272</v>
      </c>
      <c r="V548" s="7">
        <f t="shared" si="25"/>
        <v>40237.46</v>
      </c>
      <c r="W548" s="4">
        <f t="shared" si="26"/>
        <v>40237.46</v>
      </c>
      <c r="X548" s="7">
        <v>10.173563247452655</v>
      </c>
      <c r="Y548" s="7">
        <v>10.173563247452655</v>
      </c>
      <c r="Z548" s="1">
        <v>-2.6548001314751261E-2</v>
      </c>
    </row>
    <row r="549" spans="1:26" x14ac:dyDescent="0.25">
      <c r="A549" s="3">
        <v>45627</v>
      </c>
      <c r="B549" s="4">
        <v>9</v>
      </c>
      <c r="C549" s="26" t="s">
        <v>7</v>
      </c>
      <c r="D549" s="4" t="s">
        <v>6</v>
      </c>
      <c r="E549" s="5">
        <v>45631</v>
      </c>
      <c r="F549" s="4" t="s">
        <v>20</v>
      </c>
      <c r="G549" s="4">
        <v>59</v>
      </c>
      <c r="H549" s="4">
        <v>0</v>
      </c>
      <c r="I549" s="7">
        <v>926</v>
      </c>
      <c r="J549" s="7">
        <v>3962.1</v>
      </c>
      <c r="K549" s="7">
        <v>0</v>
      </c>
      <c r="L549" s="7">
        <v>3962.1</v>
      </c>
      <c r="M549" s="7">
        <v>0</v>
      </c>
      <c r="N549" s="7">
        <v>0</v>
      </c>
      <c r="O549" s="7">
        <v>2.4</v>
      </c>
      <c r="P549" s="7">
        <v>1111.2</v>
      </c>
      <c r="Q549" s="7">
        <v>0</v>
      </c>
      <c r="R549" s="7">
        <v>0</v>
      </c>
      <c r="S549" s="7">
        <v>0</v>
      </c>
      <c r="T549" s="7">
        <v>3796.15</v>
      </c>
      <c r="U549" s="7">
        <f t="shared" si="24"/>
        <v>-165.94999999999982</v>
      </c>
      <c r="V549" s="7">
        <f t="shared" si="25"/>
        <v>1111.2</v>
      </c>
      <c r="W549" s="4">
        <f t="shared" si="26"/>
        <v>1111.2</v>
      </c>
      <c r="X549" s="7">
        <v>0.28045733323237682</v>
      </c>
      <c r="Y549" s="7">
        <v>0.28045733323237682</v>
      </c>
      <c r="Z549" s="1">
        <v>-4.1884354256581062</v>
      </c>
    </row>
    <row r="550" spans="1:26" x14ac:dyDescent="0.25">
      <c r="A550" s="3">
        <v>45627</v>
      </c>
      <c r="B550" s="4">
        <v>10</v>
      </c>
      <c r="C550" s="26" t="s">
        <v>5</v>
      </c>
      <c r="D550" s="4" t="s">
        <v>6</v>
      </c>
      <c r="E550" s="5">
        <v>45632</v>
      </c>
      <c r="F550" s="4" t="s">
        <v>18</v>
      </c>
      <c r="G550" s="4">
        <v>54</v>
      </c>
      <c r="H550" s="4">
        <v>4</v>
      </c>
      <c r="I550" s="7">
        <v>926</v>
      </c>
      <c r="J550" s="7">
        <v>0</v>
      </c>
      <c r="K550" s="7">
        <v>3990.1</v>
      </c>
      <c r="L550" s="7">
        <v>3990.1</v>
      </c>
      <c r="M550" s="7">
        <v>3.46</v>
      </c>
      <c r="N550" s="7">
        <v>3203.96</v>
      </c>
      <c r="O550" s="7">
        <v>14.6</v>
      </c>
      <c r="P550" s="7">
        <v>6759.8</v>
      </c>
      <c r="Q550" s="7">
        <v>0</v>
      </c>
      <c r="R550" s="7">
        <v>0</v>
      </c>
      <c r="S550" s="7">
        <v>0</v>
      </c>
      <c r="T550" s="7">
        <v>3843.2</v>
      </c>
      <c r="U550" s="7">
        <f t="shared" si="24"/>
        <v>-146.90000000000009</v>
      </c>
      <c r="V550" s="7">
        <f t="shared" si="25"/>
        <v>9963.76</v>
      </c>
      <c r="W550" s="4">
        <f t="shared" si="26"/>
        <v>0</v>
      </c>
      <c r="X550" s="7">
        <v>2.4971203729229843</v>
      </c>
      <c r="Y550" s="4">
        <v>0</v>
      </c>
      <c r="Z550" s="1">
        <v>-3.6816119896744466</v>
      </c>
    </row>
    <row r="551" spans="1:26" x14ac:dyDescent="0.25">
      <c r="A551" s="3">
        <v>45627</v>
      </c>
      <c r="B551" s="4">
        <v>11</v>
      </c>
      <c r="C551" s="26" t="s">
        <v>7</v>
      </c>
      <c r="D551" s="4" t="s">
        <v>6</v>
      </c>
      <c r="E551" s="5">
        <v>45632</v>
      </c>
      <c r="F551" s="4" t="s">
        <v>18</v>
      </c>
      <c r="G551" s="4">
        <v>47</v>
      </c>
      <c r="H551" s="4">
        <v>11</v>
      </c>
      <c r="I551" s="7">
        <v>926</v>
      </c>
      <c r="J551" s="7">
        <v>3801.5</v>
      </c>
      <c r="K551" s="7">
        <v>0</v>
      </c>
      <c r="L551" s="7">
        <v>3801.5</v>
      </c>
      <c r="M551" s="7">
        <v>15.23</v>
      </c>
      <c r="N551" s="7">
        <v>14102.98</v>
      </c>
      <c r="O551" s="7">
        <v>1.6</v>
      </c>
      <c r="P551" s="7">
        <v>740.79999999999984</v>
      </c>
      <c r="Q551" s="7">
        <v>0</v>
      </c>
      <c r="R551" s="7">
        <v>0</v>
      </c>
      <c r="S551" s="7">
        <v>0</v>
      </c>
      <c r="T551" s="7">
        <v>3733.05</v>
      </c>
      <c r="U551" s="7">
        <f t="shared" si="24"/>
        <v>-68.449999999999818</v>
      </c>
      <c r="V551" s="7">
        <f t="shared" si="25"/>
        <v>14843.779999999999</v>
      </c>
      <c r="W551" s="4">
        <f t="shared" si="26"/>
        <v>14843.779999999999</v>
      </c>
      <c r="X551" s="7">
        <v>3.9047165592529263</v>
      </c>
      <c r="Y551" s="7">
        <v>3.9047165592529263</v>
      </c>
      <c r="Z551" s="1">
        <v>-1.8006050243324956</v>
      </c>
    </row>
    <row r="552" spans="1:26" x14ac:dyDescent="0.25">
      <c r="A552" s="3">
        <v>45627</v>
      </c>
      <c r="B552" s="4">
        <v>12</v>
      </c>
      <c r="C552" s="26" t="s">
        <v>8</v>
      </c>
      <c r="D552" s="4" t="s">
        <v>6</v>
      </c>
      <c r="E552" s="5">
        <v>45633</v>
      </c>
      <c r="F552" s="4" t="s">
        <v>18</v>
      </c>
      <c r="G552" s="4">
        <v>49</v>
      </c>
      <c r="H552" s="4">
        <v>9</v>
      </c>
      <c r="I552" s="7">
        <v>1054.7</v>
      </c>
      <c r="J552" s="7">
        <v>3909.3</v>
      </c>
      <c r="K552" s="7">
        <v>0</v>
      </c>
      <c r="L552" s="7">
        <v>3909.3</v>
      </c>
      <c r="M552" s="7">
        <v>6.86</v>
      </c>
      <c r="N552" s="7">
        <v>7235.2420000000011</v>
      </c>
      <c r="O552" s="7">
        <v>0</v>
      </c>
      <c r="P552" s="7">
        <v>0</v>
      </c>
      <c r="Q552" s="7">
        <v>0</v>
      </c>
      <c r="R552" s="7">
        <v>8700</v>
      </c>
      <c r="S552" s="7">
        <v>15440</v>
      </c>
      <c r="T552" s="7">
        <v>3885.85</v>
      </c>
      <c r="U552" s="7">
        <f t="shared" si="24"/>
        <v>-23.450000000000273</v>
      </c>
      <c r="V552" s="7">
        <f t="shared" si="25"/>
        <v>31375.242000000002</v>
      </c>
      <c r="W552" s="4">
        <f t="shared" si="26"/>
        <v>31375.242000000002</v>
      </c>
      <c r="X552" s="7">
        <v>8.025795410943136</v>
      </c>
      <c r="Y552" s="7">
        <v>8.025795410943136</v>
      </c>
      <c r="Z552" s="1">
        <v>-0.59985163584274093</v>
      </c>
    </row>
    <row r="553" spans="1:26" x14ac:dyDescent="0.25">
      <c r="A553" s="3">
        <v>45627</v>
      </c>
      <c r="B553" s="4">
        <v>13</v>
      </c>
      <c r="C553" s="26" t="s">
        <v>5</v>
      </c>
      <c r="D553" s="4" t="s">
        <v>6</v>
      </c>
      <c r="E553" s="5">
        <v>45633</v>
      </c>
      <c r="F553" s="4" t="s">
        <v>18</v>
      </c>
      <c r="G553" s="4">
        <v>45</v>
      </c>
      <c r="H553" s="4">
        <v>13</v>
      </c>
      <c r="I553" s="7">
        <v>926</v>
      </c>
      <c r="J553" s="7">
        <v>0</v>
      </c>
      <c r="K553" s="7">
        <v>3948.2</v>
      </c>
      <c r="L553" s="7">
        <v>3948.2</v>
      </c>
      <c r="M553" s="7">
        <v>16.350000000000001</v>
      </c>
      <c r="N553" s="7">
        <v>15140.100000000002</v>
      </c>
      <c r="O553" s="7">
        <v>12.2</v>
      </c>
      <c r="P553" s="7">
        <v>5648.6000000000013</v>
      </c>
      <c r="Q553" s="7">
        <v>0</v>
      </c>
      <c r="R553" s="7">
        <v>0</v>
      </c>
      <c r="S553" s="7">
        <v>0</v>
      </c>
      <c r="T553" s="7">
        <v>3884.75</v>
      </c>
      <c r="U553" s="7">
        <f t="shared" si="24"/>
        <v>-63.449999999999818</v>
      </c>
      <c r="V553" s="7">
        <f t="shared" si="25"/>
        <v>20788.700000000004</v>
      </c>
      <c r="W553" s="4">
        <f t="shared" si="26"/>
        <v>0</v>
      </c>
      <c r="X553" s="7">
        <v>5.2653614305253038</v>
      </c>
      <c r="Y553" s="4">
        <v>0</v>
      </c>
      <c r="Z553" s="1">
        <v>-1.6070614457220966</v>
      </c>
    </row>
    <row r="554" spans="1:26" x14ac:dyDescent="0.25">
      <c r="A554" s="3">
        <v>45627</v>
      </c>
      <c r="B554" s="4">
        <v>14</v>
      </c>
      <c r="C554" s="26" t="s">
        <v>7</v>
      </c>
      <c r="D554" s="4" t="s">
        <v>6</v>
      </c>
      <c r="E554" s="5">
        <v>45633</v>
      </c>
      <c r="F554" s="4" t="s">
        <v>18</v>
      </c>
      <c r="G554" s="4">
        <v>35</v>
      </c>
      <c r="H554" s="4">
        <v>19</v>
      </c>
      <c r="I554" s="7">
        <v>797.2</v>
      </c>
      <c r="J554" s="7">
        <v>3687.3</v>
      </c>
      <c r="K554" s="7">
        <v>0</v>
      </c>
      <c r="L554" s="7">
        <v>3687.3</v>
      </c>
      <c r="M554" s="7">
        <v>13.24</v>
      </c>
      <c r="N554" s="7">
        <v>10554.928</v>
      </c>
      <c r="O554" s="7">
        <v>0</v>
      </c>
      <c r="P554" s="7">
        <v>0</v>
      </c>
      <c r="Q554" s="7">
        <v>0</v>
      </c>
      <c r="R554" s="7">
        <v>8100</v>
      </c>
      <c r="S554" s="7">
        <v>30880</v>
      </c>
      <c r="T554" s="7">
        <v>3587.65</v>
      </c>
      <c r="U554" s="7">
        <f t="shared" si="24"/>
        <v>-99.650000000000091</v>
      </c>
      <c r="V554" s="7">
        <f t="shared" si="25"/>
        <v>49534.928</v>
      </c>
      <c r="W554" s="4">
        <f t="shared" si="26"/>
        <v>49534.928</v>
      </c>
      <c r="X554" s="7">
        <v>13.433929433460797</v>
      </c>
      <c r="Y554" s="7">
        <v>13.433929433460797</v>
      </c>
      <c r="Z554" s="1">
        <v>-2.7025194586825072</v>
      </c>
    </row>
    <row r="555" spans="1:26" x14ac:dyDescent="0.25">
      <c r="A555" s="3">
        <v>45627</v>
      </c>
      <c r="B555" s="4">
        <v>15</v>
      </c>
      <c r="C555" s="26" t="s">
        <v>8</v>
      </c>
      <c r="D555" s="4" t="s">
        <v>6</v>
      </c>
      <c r="E555" s="5">
        <v>45634</v>
      </c>
      <c r="F555" s="4" t="s">
        <v>20</v>
      </c>
      <c r="G555" s="4">
        <v>59</v>
      </c>
      <c r="H555" s="4">
        <v>0</v>
      </c>
      <c r="I555" s="7">
        <v>1054.7</v>
      </c>
      <c r="J555" s="7">
        <v>4164.1000000000004</v>
      </c>
      <c r="K555" s="7">
        <v>0</v>
      </c>
      <c r="L555" s="7">
        <v>4164.1000000000004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17700</v>
      </c>
      <c r="S555" s="7">
        <v>27535</v>
      </c>
      <c r="T555" s="7">
        <v>4091.15</v>
      </c>
      <c r="U555" s="7">
        <f t="shared" si="24"/>
        <v>-72.950000000000273</v>
      </c>
      <c r="V555" s="7">
        <f t="shared" si="25"/>
        <v>45235</v>
      </c>
      <c r="W555" s="4">
        <f t="shared" si="26"/>
        <v>45235</v>
      </c>
      <c r="X555" s="7">
        <v>10.86309166446531</v>
      </c>
      <c r="Y555" s="7">
        <v>10.86309166446531</v>
      </c>
      <c r="Z555" s="1">
        <v>-1.7518791575610642</v>
      </c>
    </row>
    <row r="556" spans="1:26" x14ac:dyDescent="0.25">
      <c r="A556" s="3">
        <v>45627</v>
      </c>
      <c r="B556" s="4">
        <v>16</v>
      </c>
      <c r="C556" s="26" t="s">
        <v>7</v>
      </c>
      <c r="D556" s="4" t="s">
        <v>6</v>
      </c>
      <c r="E556" s="5">
        <v>45634</v>
      </c>
      <c r="F556" s="4" t="s">
        <v>18</v>
      </c>
      <c r="G556" s="4">
        <v>48</v>
      </c>
      <c r="H556" s="4">
        <v>10</v>
      </c>
      <c r="I556" s="7">
        <v>926</v>
      </c>
      <c r="J556" s="7">
        <v>3908.9</v>
      </c>
      <c r="K556" s="7">
        <v>0</v>
      </c>
      <c r="L556" s="7">
        <v>3908.9</v>
      </c>
      <c r="M556" s="7">
        <v>13.98</v>
      </c>
      <c r="N556" s="7">
        <v>12945.48</v>
      </c>
      <c r="O556" s="7">
        <v>0</v>
      </c>
      <c r="P556" s="7">
        <v>0</v>
      </c>
      <c r="Q556" s="7">
        <v>0</v>
      </c>
      <c r="R556" s="7">
        <v>8700</v>
      </c>
      <c r="S556" s="7">
        <v>30880</v>
      </c>
      <c r="T556" s="7">
        <v>3822.8</v>
      </c>
      <c r="U556" s="7">
        <f t="shared" si="24"/>
        <v>-86.099999999999909</v>
      </c>
      <c r="V556" s="7">
        <f t="shared" si="25"/>
        <v>52525.479999999996</v>
      </c>
      <c r="W556" s="4">
        <f t="shared" si="26"/>
        <v>52525.479999999996</v>
      </c>
      <c r="X556" s="7">
        <v>13.43740694312978</v>
      </c>
      <c r="Y556" s="7">
        <v>13.43740694312978</v>
      </c>
      <c r="Z556" s="1">
        <v>-2.2026657115812607</v>
      </c>
    </row>
    <row r="557" spans="1:26" x14ac:dyDescent="0.25">
      <c r="A557" s="3">
        <v>45627</v>
      </c>
      <c r="B557" s="4">
        <v>17</v>
      </c>
      <c r="C557" s="26" t="s">
        <v>5</v>
      </c>
      <c r="D557" s="4" t="s">
        <v>6</v>
      </c>
      <c r="E557" s="5">
        <v>45634</v>
      </c>
      <c r="F557" s="4" t="s">
        <v>18</v>
      </c>
      <c r="G557" s="4">
        <v>50</v>
      </c>
      <c r="H557" s="4">
        <v>8</v>
      </c>
      <c r="I557" s="7">
        <v>926</v>
      </c>
      <c r="J557" s="7">
        <v>0</v>
      </c>
      <c r="K557" s="7">
        <v>4019.6</v>
      </c>
      <c r="L557" s="7">
        <v>4019.6</v>
      </c>
      <c r="M557" s="7">
        <v>5.39</v>
      </c>
      <c r="N557" s="7">
        <v>4991.1399999999994</v>
      </c>
      <c r="O557" s="7">
        <v>26.4</v>
      </c>
      <c r="P557" s="7">
        <v>12223.200000000003</v>
      </c>
      <c r="Q557" s="7">
        <v>0</v>
      </c>
      <c r="R557" s="7">
        <v>0</v>
      </c>
      <c r="S557" s="7">
        <v>0</v>
      </c>
      <c r="T557" s="7">
        <v>3992.2</v>
      </c>
      <c r="U557" s="7">
        <f t="shared" si="24"/>
        <v>-27.400000000000091</v>
      </c>
      <c r="V557" s="7">
        <f t="shared" si="25"/>
        <v>17214.340000000004</v>
      </c>
      <c r="W557" s="4">
        <f t="shared" si="26"/>
        <v>0</v>
      </c>
      <c r="X557" s="7">
        <v>4.282600258732213</v>
      </c>
      <c r="Y557" s="4">
        <v>0</v>
      </c>
      <c r="Z557" s="1">
        <v>-0.68165986665340061</v>
      </c>
    </row>
    <row r="558" spans="1:26" x14ac:dyDescent="0.25">
      <c r="A558" s="3">
        <v>45627</v>
      </c>
      <c r="B558" s="4">
        <v>18</v>
      </c>
      <c r="C558" s="26" t="s">
        <v>8</v>
      </c>
      <c r="D558" s="4" t="s">
        <v>6</v>
      </c>
      <c r="E558" s="5">
        <v>45634</v>
      </c>
      <c r="F558" s="4" t="s">
        <v>18</v>
      </c>
      <c r="G558" s="4">
        <v>43</v>
      </c>
      <c r="H558" s="4">
        <v>16</v>
      </c>
      <c r="I558" s="7">
        <v>1054.7</v>
      </c>
      <c r="J558" s="7">
        <v>3978.6</v>
      </c>
      <c r="K558" s="7">
        <v>0</v>
      </c>
      <c r="L558" s="7">
        <v>3978.6</v>
      </c>
      <c r="M558" s="7">
        <v>20.56</v>
      </c>
      <c r="N558" s="7">
        <v>21684.631999999998</v>
      </c>
      <c r="O558" s="7">
        <v>0</v>
      </c>
      <c r="P558" s="7">
        <v>0</v>
      </c>
      <c r="Q558" s="7">
        <v>0</v>
      </c>
      <c r="R558" s="7">
        <v>8850</v>
      </c>
      <c r="S558" s="7">
        <v>30880</v>
      </c>
      <c r="T558" s="7">
        <v>3976.85</v>
      </c>
      <c r="U558" s="7">
        <f t="shared" si="24"/>
        <v>-1.75</v>
      </c>
      <c r="V558" s="7">
        <f t="shared" si="25"/>
        <v>61414.631999999998</v>
      </c>
      <c r="W558" s="4">
        <f t="shared" si="26"/>
        <v>61414.631999999998</v>
      </c>
      <c r="X558" s="7">
        <v>15.436241894133614</v>
      </c>
      <c r="Y558" s="7">
        <v>15.436241894133614</v>
      </c>
      <c r="Z558" s="1">
        <v>-4.3985321469863767E-2</v>
      </c>
    </row>
    <row r="559" spans="1:26" x14ac:dyDescent="0.25">
      <c r="A559" s="3">
        <v>45627</v>
      </c>
      <c r="B559" s="4">
        <v>19</v>
      </c>
      <c r="C559" s="26" t="s">
        <v>7</v>
      </c>
      <c r="D559" s="4" t="s">
        <v>6</v>
      </c>
      <c r="E559" s="5">
        <v>45635</v>
      </c>
      <c r="F559" s="4" t="s">
        <v>18</v>
      </c>
      <c r="G559" s="4">
        <v>41</v>
      </c>
      <c r="H559" s="4">
        <v>17</v>
      </c>
      <c r="I559" s="7">
        <v>926</v>
      </c>
      <c r="J559" s="7">
        <v>3855.4</v>
      </c>
      <c r="K559" s="7">
        <v>0</v>
      </c>
      <c r="L559" s="7">
        <v>3855.4</v>
      </c>
      <c r="M559" s="7">
        <v>47.44</v>
      </c>
      <c r="N559" s="7">
        <v>43929.439999999995</v>
      </c>
      <c r="O559" s="7">
        <v>0</v>
      </c>
      <c r="P559" s="7">
        <v>0</v>
      </c>
      <c r="Q559" s="7">
        <v>0</v>
      </c>
      <c r="R559" s="7">
        <v>8700</v>
      </c>
      <c r="S559" s="7">
        <v>30880</v>
      </c>
      <c r="T559" s="7">
        <v>3759</v>
      </c>
      <c r="U559" s="7">
        <f t="shared" si="24"/>
        <v>-96.400000000000091</v>
      </c>
      <c r="V559" s="7">
        <f t="shared" si="25"/>
        <v>83509.440000000002</v>
      </c>
      <c r="W559" s="4">
        <f t="shared" si="26"/>
        <v>83509.440000000002</v>
      </c>
      <c r="X559" s="7">
        <v>21.660382839653472</v>
      </c>
      <c r="Y559" s="7">
        <v>21.660382839653472</v>
      </c>
      <c r="Z559" s="1">
        <v>-2.5003890646884912</v>
      </c>
    </row>
    <row r="560" spans="1:26" x14ac:dyDescent="0.25">
      <c r="A560" s="3">
        <v>45627</v>
      </c>
      <c r="B560" s="4">
        <v>20</v>
      </c>
      <c r="C560" s="26" t="s">
        <v>7</v>
      </c>
      <c r="D560" s="4" t="s">
        <v>6</v>
      </c>
      <c r="E560" s="5">
        <v>45635</v>
      </c>
      <c r="F560" s="4" t="s">
        <v>20</v>
      </c>
      <c r="G560" s="4">
        <v>58</v>
      </c>
      <c r="H560" s="4">
        <v>0</v>
      </c>
      <c r="I560" s="7">
        <v>1398.7</v>
      </c>
      <c r="J560" s="7">
        <v>4090.5</v>
      </c>
      <c r="K560" s="7">
        <v>0</v>
      </c>
      <c r="L560" s="7">
        <v>4090.5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17400</v>
      </c>
      <c r="S560" s="7">
        <v>61760</v>
      </c>
      <c r="T560" s="7">
        <v>4030.55</v>
      </c>
      <c r="U560" s="7">
        <f t="shared" si="24"/>
        <v>-59.949999999999818</v>
      </c>
      <c r="V560" s="7">
        <f t="shared" si="25"/>
        <v>79160</v>
      </c>
      <c r="W560" s="4">
        <f t="shared" si="26"/>
        <v>79160</v>
      </c>
      <c r="X560" s="7">
        <v>19.352157437966017</v>
      </c>
      <c r="Y560" s="7">
        <v>19.352157437966017</v>
      </c>
      <c r="Z560" s="1">
        <v>-1.4655910035447945</v>
      </c>
    </row>
    <row r="561" spans="1:26" x14ac:dyDescent="0.25">
      <c r="A561" s="3">
        <v>45627</v>
      </c>
      <c r="B561" s="4"/>
      <c r="C561" s="26" t="s">
        <v>7</v>
      </c>
      <c r="D561" s="4" t="s">
        <v>6</v>
      </c>
      <c r="E561" s="5">
        <v>45635</v>
      </c>
      <c r="F561" s="4"/>
      <c r="G561" s="4"/>
      <c r="H561" s="4"/>
      <c r="I561" s="7"/>
      <c r="J561" s="7">
        <v>67.75</v>
      </c>
      <c r="K561" s="7">
        <v>0</v>
      </c>
      <c r="L561" s="7">
        <v>67.75</v>
      </c>
      <c r="M561" s="7"/>
      <c r="N561" s="7"/>
      <c r="O561" s="7"/>
      <c r="P561" s="7"/>
      <c r="Q561" s="7"/>
      <c r="R561" s="7"/>
      <c r="S561" s="7"/>
      <c r="T561" s="7">
        <v>68.45</v>
      </c>
      <c r="U561" s="7">
        <f t="shared" si="24"/>
        <v>0.70000000000000284</v>
      </c>
      <c r="V561" s="7">
        <f t="shared" si="25"/>
        <v>0</v>
      </c>
      <c r="W561" s="4">
        <f t="shared" si="26"/>
        <v>0</v>
      </c>
      <c r="X561" s="7">
        <v>0</v>
      </c>
      <c r="Y561" s="7">
        <v>0</v>
      </c>
      <c r="Z561" s="1">
        <v>1.0332103321033252</v>
      </c>
    </row>
    <row r="562" spans="1:26" x14ac:dyDescent="0.25">
      <c r="A562" s="3">
        <v>45627</v>
      </c>
      <c r="B562" s="4">
        <v>21</v>
      </c>
      <c r="C562" s="26" t="s">
        <v>5</v>
      </c>
      <c r="D562" s="4" t="s">
        <v>6</v>
      </c>
      <c r="E562" s="5">
        <v>45636</v>
      </c>
      <c r="F562" s="4" t="s">
        <v>18</v>
      </c>
      <c r="G562" s="4">
        <v>47</v>
      </c>
      <c r="H562" s="4">
        <v>12</v>
      </c>
      <c r="I562" s="7">
        <v>926</v>
      </c>
      <c r="J562" s="7">
        <v>0</v>
      </c>
      <c r="K562" s="7">
        <v>4067.6</v>
      </c>
      <c r="L562" s="7">
        <v>4067.6</v>
      </c>
      <c r="M562" s="7">
        <v>6.21</v>
      </c>
      <c r="N562" s="7">
        <v>5750.46</v>
      </c>
      <c r="O562" s="7">
        <v>18.8</v>
      </c>
      <c r="P562" s="7">
        <v>8704.4</v>
      </c>
      <c r="Q562" s="7">
        <v>0</v>
      </c>
      <c r="R562" s="7">
        <v>0</v>
      </c>
      <c r="S562" s="7">
        <v>0</v>
      </c>
      <c r="T562" s="7">
        <v>4062.95</v>
      </c>
      <c r="U562" s="7">
        <f t="shared" si="24"/>
        <v>-4.6500000000000909</v>
      </c>
      <c r="V562" s="7">
        <f t="shared" si="25"/>
        <v>14454.86</v>
      </c>
      <c r="W562" s="4">
        <f t="shared" si="26"/>
        <v>0</v>
      </c>
      <c r="X562" s="7">
        <v>3.5536581768118793</v>
      </c>
      <c r="Y562" s="4">
        <v>0</v>
      </c>
      <c r="Z562" s="1">
        <v>-0.11431802537122851</v>
      </c>
    </row>
    <row r="563" spans="1:26" x14ac:dyDescent="0.25">
      <c r="A563" s="3">
        <v>45627</v>
      </c>
      <c r="B563" s="4">
        <v>22</v>
      </c>
      <c r="C563" s="26" t="s">
        <v>7</v>
      </c>
      <c r="D563" s="4" t="s">
        <v>6</v>
      </c>
      <c r="E563" s="5">
        <v>45636</v>
      </c>
      <c r="F563" s="4" t="s">
        <v>18</v>
      </c>
      <c r="G563" s="4">
        <v>46</v>
      </c>
      <c r="H563" s="4">
        <v>11</v>
      </c>
      <c r="I563" s="7">
        <v>926</v>
      </c>
      <c r="J563" s="7">
        <v>3836.8</v>
      </c>
      <c r="K563" s="7">
        <v>0</v>
      </c>
      <c r="L563" s="7">
        <v>3836.8</v>
      </c>
      <c r="M563" s="7">
        <v>10.44</v>
      </c>
      <c r="N563" s="7">
        <v>9667.4399999999987</v>
      </c>
      <c r="O563" s="7">
        <v>0</v>
      </c>
      <c r="P563" s="7">
        <v>0</v>
      </c>
      <c r="Q563" s="7">
        <v>0</v>
      </c>
      <c r="R563" s="7">
        <v>8550</v>
      </c>
      <c r="S563" s="7">
        <v>15440</v>
      </c>
      <c r="T563" s="7">
        <v>3809.75</v>
      </c>
      <c r="U563" s="7">
        <f t="shared" si="24"/>
        <v>-27.050000000000182</v>
      </c>
      <c r="V563" s="7">
        <f t="shared" si="25"/>
        <v>33657.440000000002</v>
      </c>
      <c r="W563" s="4">
        <f t="shared" si="26"/>
        <v>33657.440000000002</v>
      </c>
      <c r="X563" s="7">
        <v>8.7722685571309427</v>
      </c>
      <c r="Y563" s="7">
        <v>8.7722685571309427</v>
      </c>
      <c r="Z563" s="1">
        <v>-0.70501459549625156</v>
      </c>
    </row>
    <row r="564" spans="1:26" x14ac:dyDescent="0.25">
      <c r="A564" s="3">
        <v>45627</v>
      </c>
      <c r="B564" s="4">
        <v>23</v>
      </c>
      <c r="C564" s="26" t="s">
        <v>5</v>
      </c>
      <c r="D564" s="4" t="s">
        <v>6</v>
      </c>
      <c r="E564" s="5">
        <v>45637</v>
      </c>
      <c r="F564" s="4" t="s">
        <v>18</v>
      </c>
      <c r="G564" s="4">
        <v>45</v>
      </c>
      <c r="H564" s="4">
        <v>13</v>
      </c>
      <c r="I564" s="7">
        <v>926</v>
      </c>
      <c r="J564" s="7">
        <v>0</v>
      </c>
      <c r="K564" s="7">
        <v>4113.7</v>
      </c>
      <c r="L564" s="7">
        <v>4113.7</v>
      </c>
      <c r="M564" s="7">
        <v>3.64</v>
      </c>
      <c r="N564" s="7">
        <v>3370.6400000000003</v>
      </c>
      <c r="O564" s="7">
        <v>94</v>
      </c>
      <c r="P564" s="7">
        <v>75376.399999999994</v>
      </c>
      <c r="Q564" s="7">
        <v>31113.599999999999</v>
      </c>
      <c r="R564" s="7">
        <v>0</v>
      </c>
      <c r="S564" s="7">
        <v>0</v>
      </c>
      <c r="T564" s="7">
        <v>4105.7</v>
      </c>
      <c r="U564" s="7">
        <f t="shared" si="24"/>
        <v>-8</v>
      </c>
      <c r="V564" s="7">
        <f t="shared" si="25"/>
        <v>109860.64</v>
      </c>
      <c r="W564" s="4">
        <f t="shared" si="26"/>
        <v>0</v>
      </c>
      <c r="X564" s="7">
        <v>26.706040790529208</v>
      </c>
      <c r="Y564" s="4">
        <v>0</v>
      </c>
      <c r="Z564" s="1">
        <v>-0.19447212971291053</v>
      </c>
    </row>
    <row r="565" spans="1:26" x14ac:dyDescent="0.25">
      <c r="A565" s="3">
        <v>45627</v>
      </c>
      <c r="B565" s="4">
        <v>24</v>
      </c>
      <c r="C565" s="26" t="s">
        <v>5</v>
      </c>
      <c r="D565" s="4" t="s">
        <v>6</v>
      </c>
      <c r="E565" s="5">
        <v>45638</v>
      </c>
      <c r="F565" s="4" t="s">
        <v>18</v>
      </c>
      <c r="G565" s="4">
        <v>46</v>
      </c>
      <c r="H565" s="4">
        <v>13</v>
      </c>
      <c r="I565" s="7">
        <v>926</v>
      </c>
      <c r="J565" s="7">
        <v>0</v>
      </c>
      <c r="K565" s="7">
        <v>4110.3</v>
      </c>
      <c r="L565" s="7">
        <v>4110.3</v>
      </c>
      <c r="M565" s="7">
        <v>2.46</v>
      </c>
      <c r="N565" s="7">
        <v>2277.96</v>
      </c>
      <c r="O565" s="7">
        <v>52</v>
      </c>
      <c r="P565" s="7">
        <v>48152</v>
      </c>
      <c r="Q565" s="7">
        <v>0</v>
      </c>
      <c r="R565" s="7">
        <v>0</v>
      </c>
      <c r="S565" s="7">
        <v>0</v>
      </c>
      <c r="T565" s="7">
        <v>4105.3</v>
      </c>
      <c r="U565" s="7">
        <f t="shared" si="24"/>
        <v>-5</v>
      </c>
      <c r="V565" s="7">
        <f t="shared" si="25"/>
        <v>50429.96</v>
      </c>
      <c r="W565" s="4">
        <f t="shared" si="26"/>
        <v>0</v>
      </c>
      <c r="X565" s="7">
        <v>12.269167700654453</v>
      </c>
      <c r="Y565" s="4">
        <v>0</v>
      </c>
      <c r="Z565" s="1">
        <v>-0.12164562197406516</v>
      </c>
    </row>
    <row r="566" spans="1:26" x14ac:dyDescent="0.25">
      <c r="A566" s="3">
        <v>45627</v>
      </c>
      <c r="B566" s="4">
        <v>25</v>
      </c>
      <c r="C566" s="26" t="s">
        <v>7</v>
      </c>
      <c r="D566" s="4" t="s">
        <v>6</v>
      </c>
      <c r="E566" s="5">
        <v>45638</v>
      </c>
      <c r="F566" s="4" t="s">
        <v>18</v>
      </c>
      <c r="G566" s="4">
        <v>42</v>
      </c>
      <c r="H566" s="4">
        <v>16</v>
      </c>
      <c r="I566" s="7">
        <v>926</v>
      </c>
      <c r="J566" s="7">
        <v>3966.5</v>
      </c>
      <c r="K566" s="7">
        <v>0</v>
      </c>
      <c r="L566" s="7">
        <v>3966.5</v>
      </c>
      <c r="M566" s="7">
        <v>5.03</v>
      </c>
      <c r="N566" s="7">
        <v>4657.7800000000007</v>
      </c>
      <c r="O566" s="7">
        <v>0</v>
      </c>
      <c r="P566" s="7">
        <v>0</v>
      </c>
      <c r="Q566" s="7">
        <v>0</v>
      </c>
      <c r="R566" s="7">
        <v>8700</v>
      </c>
      <c r="S566" s="7">
        <v>15440</v>
      </c>
      <c r="T566" s="7">
        <v>3960.45</v>
      </c>
      <c r="U566" s="7">
        <f t="shared" si="24"/>
        <v>-6.0500000000001819</v>
      </c>
      <c r="V566" s="7">
        <f t="shared" si="25"/>
        <v>28797.78</v>
      </c>
      <c r="W566" s="4">
        <f t="shared" si="26"/>
        <v>28797.78</v>
      </c>
      <c r="X566" s="7">
        <v>7.2602495903189208</v>
      </c>
      <c r="Y566" s="7">
        <v>7.2602495903189208</v>
      </c>
      <c r="Z566" s="1">
        <v>-0.15252741711837089</v>
      </c>
    </row>
    <row r="567" spans="1:26" x14ac:dyDescent="0.25">
      <c r="A567" s="3">
        <v>45627</v>
      </c>
      <c r="B567" s="4">
        <v>26</v>
      </c>
      <c r="C567" s="26" t="s">
        <v>7</v>
      </c>
      <c r="D567" s="4" t="s">
        <v>6</v>
      </c>
      <c r="E567" s="5">
        <v>45639</v>
      </c>
      <c r="F567" s="4" t="s">
        <v>18</v>
      </c>
      <c r="G567" s="4">
        <v>41</v>
      </c>
      <c r="H567" s="4">
        <v>18</v>
      </c>
      <c r="I567" s="7">
        <v>926</v>
      </c>
      <c r="J567" s="7">
        <v>3982.4</v>
      </c>
      <c r="K567" s="7">
        <v>0</v>
      </c>
      <c r="L567" s="7">
        <v>3982.4</v>
      </c>
      <c r="M567" s="7">
        <v>31.26</v>
      </c>
      <c r="N567" s="7">
        <v>28946.760000000002</v>
      </c>
      <c r="O567" s="7">
        <v>0</v>
      </c>
      <c r="P567" s="7">
        <v>0</v>
      </c>
      <c r="Q567" s="7">
        <v>0</v>
      </c>
      <c r="R567" s="7">
        <v>8850</v>
      </c>
      <c r="S567" s="7">
        <v>30880</v>
      </c>
      <c r="T567" s="7">
        <v>3964.15</v>
      </c>
      <c r="U567" s="7">
        <f t="shared" si="24"/>
        <v>-18.25</v>
      </c>
      <c r="V567" s="7">
        <f t="shared" si="25"/>
        <v>68676.760000000009</v>
      </c>
      <c r="W567" s="4">
        <f t="shared" si="26"/>
        <v>68676.760000000009</v>
      </c>
      <c r="X567" s="7">
        <v>17.245068300522298</v>
      </c>
      <c r="Y567" s="7">
        <v>17.245068300522298</v>
      </c>
      <c r="Z567" s="1">
        <v>-0.45826637203696269</v>
      </c>
    </row>
    <row r="568" spans="1:26" x14ac:dyDescent="0.25">
      <c r="A568" s="3">
        <v>45627</v>
      </c>
      <c r="B568" s="4">
        <v>27</v>
      </c>
      <c r="C568" s="26" t="s">
        <v>7</v>
      </c>
      <c r="D568" s="4" t="s">
        <v>6</v>
      </c>
      <c r="E568" s="5">
        <v>45639</v>
      </c>
      <c r="F568" s="4" t="s">
        <v>18</v>
      </c>
      <c r="G568" s="4">
        <v>48</v>
      </c>
      <c r="H568" s="4">
        <v>11</v>
      </c>
      <c r="I568" s="7">
        <v>926</v>
      </c>
      <c r="J568" s="7">
        <v>4010.1</v>
      </c>
      <c r="K568" s="7">
        <v>0</v>
      </c>
      <c r="L568" s="7">
        <v>4010.1</v>
      </c>
      <c r="M568" s="7">
        <v>5.39</v>
      </c>
      <c r="N568" s="7">
        <v>4991.1399999999994</v>
      </c>
      <c r="O568" s="7">
        <v>4</v>
      </c>
      <c r="P568" s="7">
        <v>1852</v>
      </c>
      <c r="Q568" s="7">
        <v>0</v>
      </c>
      <c r="R568" s="7">
        <v>0</v>
      </c>
      <c r="S568" s="7">
        <v>0</v>
      </c>
      <c r="T568" s="7">
        <v>3992.85</v>
      </c>
      <c r="U568" s="7">
        <f t="shared" si="24"/>
        <v>-17.25</v>
      </c>
      <c r="V568" s="7">
        <f t="shared" si="25"/>
        <v>6843.1399999999994</v>
      </c>
      <c r="W568" s="4">
        <f t="shared" si="26"/>
        <v>6843.1399999999994</v>
      </c>
      <c r="X568" s="7">
        <v>1.7064761477269892</v>
      </c>
      <c r="Y568" s="7">
        <v>1.7064761477269892</v>
      </c>
      <c r="Z568" s="1">
        <v>-0.43016383631330884</v>
      </c>
    </row>
    <row r="569" spans="1:26" x14ac:dyDescent="0.25">
      <c r="A569" s="3">
        <v>45627</v>
      </c>
      <c r="B569" s="4">
        <v>28</v>
      </c>
      <c r="C569" s="26" t="s">
        <v>5</v>
      </c>
      <c r="D569" s="4" t="s">
        <v>6</v>
      </c>
      <c r="E569" s="5">
        <v>45639</v>
      </c>
      <c r="F569" s="4" t="s">
        <v>18</v>
      </c>
      <c r="G569" s="4">
        <v>50</v>
      </c>
      <c r="H569" s="4">
        <v>8</v>
      </c>
      <c r="I569" s="7">
        <v>797.2</v>
      </c>
      <c r="J569" s="7">
        <v>0</v>
      </c>
      <c r="K569" s="7">
        <v>4008</v>
      </c>
      <c r="L569" s="7">
        <v>4008</v>
      </c>
      <c r="M569" s="7">
        <v>12.39</v>
      </c>
      <c r="N569" s="7">
        <v>9877.3080000000009</v>
      </c>
      <c r="O569" s="7">
        <v>20.6</v>
      </c>
      <c r="P569" s="7">
        <v>8211.159999999998</v>
      </c>
      <c r="Q569" s="7">
        <v>0</v>
      </c>
      <c r="R569" s="7">
        <v>0</v>
      </c>
      <c r="S569" s="7">
        <v>0</v>
      </c>
      <c r="T569" s="7">
        <v>4002.15</v>
      </c>
      <c r="U569" s="7">
        <f t="shared" si="24"/>
        <v>-5.8499999999999091</v>
      </c>
      <c r="V569" s="7">
        <f t="shared" si="25"/>
        <v>18088.468000000001</v>
      </c>
      <c r="W569" s="4">
        <f t="shared" si="26"/>
        <v>0</v>
      </c>
      <c r="X569" s="7">
        <v>4.5130908183632741</v>
      </c>
      <c r="Y569" s="4">
        <v>0</v>
      </c>
      <c r="Z569" s="1">
        <v>-0.14595808383233305</v>
      </c>
    </row>
    <row r="570" spans="1:26" x14ac:dyDescent="0.25">
      <c r="A570" s="3">
        <v>45627</v>
      </c>
      <c r="B570" s="4">
        <v>29</v>
      </c>
      <c r="C570" s="26" t="s">
        <v>8</v>
      </c>
      <c r="D570" s="4" t="s">
        <v>6</v>
      </c>
      <c r="E570" s="5">
        <v>45640</v>
      </c>
      <c r="F570" s="4" t="s">
        <v>20</v>
      </c>
      <c r="G570" s="4">
        <v>59</v>
      </c>
      <c r="H570" s="4">
        <v>0</v>
      </c>
      <c r="I570" s="7">
        <v>1054.7</v>
      </c>
      <c r="J570" s="7">
        <v>4124.1000000000004</v>
      </c>
      <c r="K570" s="7">
        <v>0</v>
      </c>
      <c r="L570" s="7">
        <v>4124.1000000000004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8850</v>
      </c>
      <c r="S570" s="7">
        <v>15440</v>
      </c>
      <c r="T570" s="7">
        <v>4076.45</v>
      </c>
      <c r="U570" s="7">
        <f t="shared" si="24"/>
        <v>-47.650000000000546</v>
      </c>
      <c r="V570" s="7">
        <f t="shared" si="25"/>
        <v>24290</v>
      </c>
      <c r="W570" s="4">
        <f t="shared" si="26"/>
        <v>24290</v>
      </c>
      <c r="X570" s="7">
        <v>5.8897698891879431</v>
      </c>
      <c r="Y570" s="7">
        <v>5.8897698891879431</v>
      </c>
      <c r="Z570" s="1">
        <v>-1.1554036032104107</v>
      </c>
    </row>
    <row r="571" spans="1:26" x14ac:dyDescent="0.25">
      <c r="A571" s="3">
        <v>45627</v>
      </c>
      <c r="B571" s="4">
        <v>30</v>
      </c>
      <c r="C571" s="26" t="s">
        <v>5</v>
      </c>
      <c r="D571" s="4" t="s">
        <v>6</v>
      </c>
      <c r="E571" s="5">
        <v>45640</v>
      </c>
      <c r="F571" s="4" t="s">
        <v>18</v>
      </c>
      <c r="G571" s="4">
        <v>46</v>
      </c>
      <c r="H571" s="4">
        <v>13</v>
      </c>
      <c r="I571" s="7">
        <v>926</v>
      </c>
      <c r="J571" s="7">
        <v>0</v>
      </c>
      <c r="K571" s="7">
        <v>4217.3</v>
      </c>
      <c r="L571" s="7">
        <v>4217.3</v>
      </c>
      <c r="M571" s="7">
        <v>0.53</v>
      </c>
      <c r="N571" s="7">
        <v>490.78000000000003</v>
      </c>
      <c r="O571" s="7">
        <v>117.2</v>
      </c>
      <c r="P571" s="7">
        <v>108527.19999999998</v>
      </c>
      <c r="Q571" s="7">
        <v>0</v>
      </c>
      <c r="R571" s="7">
        <v>0</v>
      </c>
      <c r="S571" s="7">
        <v>0</v>
      </c>
      <c r="T571" s="7">
        <v>4209.3</v>
      </c>
      <c r="U571" s="7">
        <f t="shared" si="24"/>
        <v>-8</v>
      </c>
      <c r="V571" s="7">
        <f t="shared" si="25"/>
        <v>109017.97999999998</v>
      </c>
      <c r="W571" s="4">
        <f t="shared" si="26"/>
        <v>0</v>
      </c>
      <c r="X571" s="7">
        <v>25.850183766865051</v>
      </c>
      <c r="Y571" s="4">
        <v>0</v>
      </c>
      <c r="Z571" s="1">
        <v>-0.18969482844473951</v>
      </c>
    </row>
    <row r="572" spans="1:26" x14ac:dyDescent="0.25">
      <c r="A572" s="3">
        <v>45627</v>
      </c>
      <c r="B572" s="4">
        <v>31</v>
      </c>
      <c r="C572" s="26" t="s">
        <v>11</v>
      </c>
      <c r="D572" s="4" t="s">
        <v>6</v>
      </c>
      <c r="E572" s="5">
        <v>45640</v>
      </c>
      <c r="F572" s="4" t="s">
        <v>18</v>
      </c>
      <c r="G572" s="4">
        <v>50</v>
      </c>
      <c r="H572" s="4">
        <v>7</v>
      </c>
      <c r="I572" s="7">
        <v>926</v>
      </c>
      <c r="J572" s="7">
        <v>0</v>
      </c>
      <c r="K572" s="7">
        <v>4000.8</v>
      </c>
      <c r="L572" s="7">
        <v>4000.8</v>
      </c>
      <c r="M572" s="7">
        <v>0</v>
      </c>
      <c r="N572" s="7">
        <v>0</v>
      </c>
      <c r="O572" s="7">
        <v>3.6</v>
      </c>
      <c r="P572" s="7">
        <v>3333.5999999999995</v>
      </c>
      <c r="Q572" s="7">
        <v>0</v>
      </c>
      <c r="R572" s="7">
        <v>0</v>
      </c>
      <c r="S572" s="7">
        <v>0</v>
      </c>
      <c r="T572" s="7">
        <v>3991.85</v>
      </c>
      <c r="U572" s="7">
        <f t="shared" si="24"/>
        <v>-8.9500000000002728</v>
      </c>
      <c r="V572" s="7">
        <f t="shared" si="25"/>
        <v>3333.5999999999995</v>
      </c>
      <c r="W572" s="4">
        <f t="shared" si="26"/>
        <v>0</v>
      </c>
      <c r="X572" s="7">
        <v>0.8332333533293339</v>
      </c>
      <c r="Y572" s="4">
        <v>0</v>
      </c>
      <c r="Z572" s="1">
        <v>-0.22370525894821716</v>
      </c>
    </row>
    <row r="573" spans="1:26" x14ac:dyDescent="0.25">
      <c r="A573" s="3">
        <v>45627</v>
      </c>
      <c r="B573" s="4">
        <v>32</v>
      </c>
      <c r="C573" s="26" t="s">
        <v>11</v>
      </c>
      <c r="D573" s="4" t="s">
        <v>6</v>
      </c>
      <c r="E573" s="5">
        <v>45641</v>
      </c>
      <c r="F573" s="4" t="s">
        <v>18</v>
      </c>
      <c r="G573" s="4">
        <v>41</v>
      </c>
      <c r="H573" s="4">
        <v>17</v>
      </c>
      <c r="I573" s="7">
        <v>926</v>
      </c>
      <c r="J573" s="7">
        <v>0</v>
      </c>
      <c r="K573" s="7">
        <v>4045.7</v>
      </c>
      <c r="L573" s="7">
        <v>4045.7</v>
      </c>
      <c r="M573" s="7">
        <v>6.43</v>
      </c>
      <c r="N573" s="7">
        <v>5954.1799999999994</v>
      </c>
      <c r="O573" s="7">
        <v>3.4</v>
      </c>
      <c r="P573" s="7">
        <v>3148.4000000000005</v>
      </c>
      <c r="Q573" s="7">
        <v>0</v>
      </c>
      <c r="R573" s="7">
        <v>0</v>
      </c>
      <c r="S573" s="7">
        <v>0</v>
      </c>
      <c r="T573" s="7">
        <v>4010.1</v>
      </c>
      <c r="U573" s="7">
        <f t="shared" si="24"/>
        <v>-35.599999999999909</v>
      </c>
      <c r="V573" s="7">
        <f t="shared" si="25"/>
        <v>9102.58</v>
      </c>
      <c r="W573" s="4">
        <f t="shared" si="26"/>
        <v>0</v>
      </c>
      <c r="X573" s="7">
        <v>2.2499394418765606</v>
      </c>
      <c r="Y573" s="4">
        <v>0</v>
      </c>
      <c r="Z573" s="1">
        <v>-0.87994660998096519</v>
      </c>
    </row>
    <row r="574" spans="1:26" x14ac:dyDescent="0.25">
      <c r="A574" s="3">
        <v>45627</v>
      </c>
      <c r="B574" s="4">
        <v>33</v>
      </c>
      <c r="C574" s="26" t="s">
        <v>7</v>
      </c>
      <c r="D574" s="4" t="s">
        <v>6</v>
      </c>
      <c r="E574" s="5">
        <v>45640</v>
      </c>
      <c r="F574" s="4" t="s">
        <v>18</v>
      </c>
      <c r="G574" s="4">
        <v>47</v>
      </c>
      <c r="H574" s="4">
        <v>11</v>
      </c>
      <c r="I574" s="7">
        <v>797.2</v>
      </c>
      <c r="J574" s="7">
        <v>3858.7</v>
      </c>
      <c r="K574" s="7">
        <v>0</v>
      </c>
      <c r="L574" s="7">
        <v>3858.7</v>
      </c>
      <c r="M574" s="7">
        <v>16.23</v>
      </c>
      <c r="N574" s="7">
        <v>12938.556</v>
      </c>
      <c r="O574" s="7">
        <v>0</v>
      </c>
      <c r="P574" s="7">
        <v>0</v>
      </c>
      <c r="Q574" s="7">
        <v>0</v>
      </c>
      <c r="R574" s="7">
        <v>8700</v>
      </c>
      <c r="S574" s="7">
        <v>30880</v>
      </c>
      <c r="T574" s="7">
        <v>3853.8</v>
      </c>
      <c r="U574" s="7">
        <f t="shared" si="24"/>
        <v>-4.8999999999996362</v>
      </c>
      <c r="V574" s="7">
        <f t="shared" si="25"/>
        <v>52518.555999999997</v>
      </c>
      <c r="W574" s="4">
        <f t="shared" si="26"/>
        <v>52518.555999999997</v>
      </c>
      <c r="X574" s="7">
        <v>13.610427345997357</v>
      </c>
      <c r="Y574" s="7">
        <v>13.610427345997357</v>
      </c>
      <c r="Z574" s="1">
        <v>-0.12698577241038786</v>
      </c>
    </row>
    <row r="575" spans="1:26" x14ac:dyDescent="0.25">
      <c r="A575" s="3">
        <v>45627</v>
      </c>
      <c r="B575" s="4">
        <v>34</v>
      </c>
      <c r="C575" s="26" t="s">
        <v>8</v>
      </c>
      <c r="D575" s="4" t="s">
        <v>6</v>
      </c>
      <c r="E575" s="5">
        <v>45642</v>
      </c>
      <c r="F575" s="4" t="s">
        <v>18</v>
      </c>
      <c r="G575" s="4">
        <v>45</v>
      </c>
      <c r="H575" s="4">
        <v>13</v>
      </c>
      <c r="I575" s="7">
        <v>1054.7</v>
      </c>
      <c r="J575" s="7">
        <v>3876.5</v>
      </c>
      <c r="K575" s="7">
        <v>0</v>
      </c>
      <c r="L575" s="7">
        <v>3876.5</v>
      </c>
      <c r="M575" s="7">
        <v>27.14</v>
      </c>
      <c r="N575" s="7">
        <v>28624.558000000001</v>
      </c>
      <c r="O575" s="7">
        <v>0</v>
      </c>
      <c r="P575" s="7">
        <v>0</v>
      </c>
      <c r="Q575" s="7">
        <v>0</v>
      </c>
      <c r="R575" s="7">
        <v>8700</v>
      </c>
      <c r="S575" s="7">
        <v>15440</v>
      </c>
      <c r="T575" s="7">
        <v>3872.45</v>
      </c>
      <c r="U575" s="7">
        <f t="shared" si="24"/>
        <v>-4.0500000000001819</v>
      </c>
      <c r="V575" s="7">
        <f t="shared" si="25"/>
        <v>52764.558000000005</v>
      </c>
      <c r="W575" s="4">
        <f t="shared" si="26"/>
        <v>52764.558000000005</v>
      </c>
      <c r="X575" s="7">
        <v>13.611391203405134</v>
      </c>
      <c r="Y575" s="7">
        <v>13.611391203405134</v>
      </c>
      <c r="Z575" s="1">
        <v>-0.10447568683090887</v>
      </c>
    </row>
    <row r="576" spans="1:26" x14ac:dyDescent="0.25">
      <c r="A576" s="3">
        <v>45627</v>
      </c>
      <c r="B576" s="4">
        <v>35</v>
      </c>
      <c r="C576" s="26" t="s">
        <v>7</v>
      </c>
      <c r="D576" s="4" t="s">
        <v>6</v>
      </c>
      <c r="E576" s="5">
        <v>45642</v>
      </c>
      <c r="F576" s="4" t="s">
        <v>18</v>
      </c>
      <c r="G576" s="4">
        <v>46</v>
      </c>
      <c r="H576" s="4">
        <v>12</v>
      </c>
      <c r="I576" s="7">
        <v>926</v>
      </c>
      <c r="J576" s="7">
        <v>4015.5</v>
      </c>
      <c r="K576" s="7">
        <v>0</v>
      </c>
      <c r="L576" s="7">
        <v>4015.5</v>
      </c>
      <c r="M576" s="7">
        <v>0.13</v>
      </c>
      <c r="N576" s="7">
        <v>120.38000000000001</v>
      </c>
      <c r="O576" s="7">
        <v>0</v>
      </c>
      <c r="P576" s="7">
        <v>0</v>
      </c>
      <c r="Q576" s="7">
        <v>0</v>
      </c>
      <c r="R576" s="7">
        <v>17400</v>
      </c>
      <c r="S576" s="7">
        <v>61760</v>
      </c>
      <c r="T576" s="7">
        <v>3980.25</v>
      </c>
      <c r="U576" s="7">
        <f t="shared" si="24"/>
        <v>-35.25</v>
      </c>
      <c r="V576" s="7">
        <f t="shared" si="25"/>
        <v>79280.38</v>
      </c>
      <c r="W576" s="4">
        <f t="shared" si="26"/>
        <v>79280.38</v>
      </c>
      <c r="X576" s="7">
        <v>19.743588594197487</v>
      </c>
      <c r="Y576" s="7">
        <v>19.743588594197487</v>
      </c>
      <c r="Z576" s="1">
        <v>-0.87784833769144566</v>
      </c>
    </row>
    <row r="577" spans="1:26" x14ac:dyDescent="0.25">
      <c r="A577" s="3">
        <v>45627</v>
      </c>
      <c r="B577" s="4">
        <v>36</v>
      </c>
      <c r="C577" s="26" t="s">
        <v>8</v>
      </c>
      <c r="D577" s="4" t="s">
        <v>6</v>
      </c>
      <c r="E577" s="5">
        <v>45643</v>
      </c>
      <c r="F577" s="4" t="s">
        <v>19</v>
      </c>
      <c r="G577" s="4">
        <v>58</v>
      </c>
      <c r="H577" s="4">
        <v>0</v>
      </c>
      <c r="I577" s="7">
        <v>1054.7</v>
      </c>
      <c r="J577" s="7">
        <v>3998</v>
      </c>
      <c r="K577" s="7">
        <v>0</v>
      </c>
      <c r="L577" s="7">
        <v>3998</v>
      </c>
      <c r="M577" s="7">
        <v>0</v>
      </c>
      <c r="N577" s="7">
        <v>0</v>
      </c>
      <c r="O577" s="7">
        <v>13</v>
      </c>
      <c r="P577" s="7">
        <v>6855.55</v>
      </c>
      <c r="Q577" s="7">
        <v>0</v>
      </c>
      <c r="R577" s="7">
        <v>0</v>
      </c>
      <c r="S577" s="7">
        <v>0</v>
      </c>
      <c r="T577" s="7">
        <v>3962.05</v>
      </c>
      <c r="U577" s="7">
        <f t="shared" si="24"/>
        <v>-35.949999999999818</v>
      </c>
      <c r="V577" s="7">
        <f t="shared" si="25"/>
        <v>6855.55</v>
      </c>
      <c r="W577" s="4">
        <f t="shared" si="26"/>
        <v>6855.55</v>
      </c>
      <c r="X577" s="7">
        <v>1.7147448724362182</v>
      </c>
      <c r="Y577" s="7">
        <v>1.7147448724362182</v>
      </c>
      <c r="Z577" s="1">
        <v>-0.89919959979989539</v>
      </c>
    </row>
    <row r="578" spans="1:26" x14ac:dyDescent="0.25">
      <c r="A578" s="3">
        <v>45627</v>
      </c>
      <c r="B578" s="4">
        <v>37</v>
      </c>
      <c r="C578" s="26" t="s">
        <v>13</v>
      </c>
      <c r="D578" s="4" t="s">
        <v>6</v>
      </c>
      <c r="E578" s="5">
        <v>45644</v>
      </c>
      <c r="F578" s="4" t="s">
        <v>18</v>
      </c>
      <c r="G578" s="4">
        <v>48</v>
      </c>
      <c r="H578" s="4">
        <v>11</v>
      </c>
      <c r="I578" s="7">
        <v>1054.7</v>
      </c>
      <c r="J578" s="7">
        <v>4049.7</v>
      </c>
      <c r="K578" s="7">
        <v>0</v>
      </c>
      <c r="L578" s="7">
        <v>4049.7</v>
      </c>
      <c r="M578" s="7">
        <v>18.79</v>
      </c>
      <c r="N578" s="7">
        <v>19817.812999999998</v>
      </c>
      <c r="O578" s="7">
        <v>0</v>
      </c>
      <c r="P578" s="7">
        <v>0</v>
      </c>
      <c r="Q578" s="7">
        <v>0</v>
      </c>
      <c r="R578" s="7">
        <v>17700</v>
      </c>
      <c r="S578" s="7">
        <v>61760</v>
      </c>
      <c r="T578" s="7">
        <v>4033.35</v>
      </c>
      <c r="U578" s="7">
        <f t="shared" si="24"/>
        <v>-16.349999999999909</v>
      </c>
      <c r="V578" s="7">
        <f t="shared" si="25"/>
        <v>99277.812999999995</v>
      </c>
      <c r="W578" s="4">
        <f t="shared" si="26"/>
        <v>99277.812999999995</v>
      </c>
      <c r="X578" s="7">
        <v>24.514856162184852</v>
      </c>
      <c r="Y578" s="7">
        <v>24.514856162184852</v>
      </c>
      <c r="Z578" s="1">
        <v>-0.40373360989702722</v>
      </c>
    </row>
    <row r="579" spans="1:26" x14ac:dyDescent="0.25">
      <c r="A579" s="3">
        <v>45627</v>
      </c>
      <c r="B579" s="4">
        <v>38</v>
      </c>
      <c r="C579" s="26" t="s">
        <v>5</v>
      </c>
      <c r="D579" s="4" t="s">
        <v>6</v>
      </c>
      <c r="E579" s="5">
        <v>45644</v>
      </c>
      <c r="F579" s="4" t="s">
        <v>18</v>
      </c>
      <c r="G579" s="4">
        <v>43</v>
      </c>
      <c r="H579" s="4">
        <v>15</v>
      </c>
      <c r="I579" s="7">
        <v>926</v>
      </c>
      <c r="J579" s="7">
        <v>0</v>
      </c>
      <c r="K579" s="7">
        <v>4049.1</v>
      </c>
      <c r="L579" s="7">
        <v>4049.1</v>
      </c>
      <c r="M579" s="7">
        <v>15.4</v>
      </c>
      <c r="N579" s="7">
        <v>14260.4</v>
      </c>
      <c r="O579" s="7">
        <v>69.8</v>
      </c>
      <c r="P579" s="7">
        <v>64634.8</v>
      </c>
      <c r="Q579" s="7">
        <v>0</v>
      </c>
      <c r="R579" s="7">
        <v>0</v>
      </c>
      <c r="S579" s="7">
        <v>0</v>
      </c>
      <c r="T579" s="7">
        <v>4038.6</v>
      </c>
      <c r="U579" s="7">
        <f t="shared" ref="U579:U642" si="27">T579-L579</f>
        <v>-10.5</v>
      </c>
      <c r="V579" s="7">
        <f t="shared" ref="V579:V642" si="28">+S579+R579+Q579+P579+N579</f>
        <v>78895.199999999997</v>
      </c>
      <c r="W579" s="4">
        <f t="shared" ref="W579:W642" si="29">IFERROR((J579/L579*100)%*V579,"0")</f>
        <v>0</v>
      </c>
      <c r="X579" s="7">
        <v>19.48462621323257</v>
      </c>
      <c r="Y579" s="4">
        <v>0</v>
      </c>
      <c r="Z579" s="1">
        <v>-0.25931688523375568</v>
      </c>
    </row>
    <row r="580" spans="1:26" x14ac:dyDescent="0.25">
      <c r="A580" s="3">
        <v>45627</v>
      </c>
      <c r="B580" s="4">
        <v>39</v>
      </c>
      <c r="C580" s="26" t="s">
        <v>11</v>
      </c>
      <c r="D580" s="4" t="s">
        <v>6</v>
      </c>
      <c r="E580" s="5">
        <v>45644</v>
      </c>
      <c r="F580" s="4" t="s">
        <v>18</v>
      </c>
      <c r="G580" s="4">
        <v>52</v>
      </c>
      <c r="H580" s="4">
        <v>6</v>
      </c>
      <c r="I580" s="7">
        <v>926</v>
      </c>
      <c r="J580" s="7">
        <v>0</v>
      </c>
      <c r="K580" s="7">
        <v>4159.8</v>
      </c>
      <c r="L580" s="7">
        <v>4159.8</v>
      </c>
      <c r="M580" s="7">
        <v>4.03</v>
      </c>
      <c r="N580" s="7">
        <v>3731.78</v>
      </c>
      <c r="O580" s="7">
        <v>126.4</v>
      </c>
      <c r="P580" s="7">
        <v>117046.39999999999</v>
      </c>
      <c r="Q580" s="7">
        <v>0</v>
      </c>
      <c r="R580" s="7">
        <v>0</v>
      </c>
      <c r="S580" s="7">
        <v>0</v>
      </c>
      <c r="T580" s="7">
        <v>4155.75</v>
      </c>
      <c r="U580" s="7">
        <f t="shared" si="27"/>
        <v>-4.0500000000001819</v>
      </c>
      <c r="V580" s="7">
        <f t="shared" si="28"/>
        <v>120778.18</v>
      </c>
      <c r="W580" s="4">
        <f t="shared" si="29"/>
        <v>0</v>
      </c>
      <c r="X580" s="7">
        <v>29.034612240973122</v>
      </c>
      <c r="Y580" s="4">
        <v>0</v>
      </c>
      <c r="Z580" s="1">
        <v>-9.7360450021640024E-2</v>
      </c>
    </row>
    <row r="581" spans="1:26" x14ac:dyDescent="0.25">
      <c r="A581" s="3">
        <v>45627</v>
      </c>
      <c r="B581" s="4">
        <v>40</v>
      </c>
      <c r="C581" s="26" t="s">
        <v>7</v>
      </c>
      <c r="D581" s="4" t="s">
        <v>6</v>
      </c>
      <c r="E581" s="5">
        <v>45645</v>
      </c>
      <c r="F581" s="4" t="s">
        <v>18</v>
      </c>
      <c r="G581" s="4">
        <v>45</v>
      </c>
      <c r="H581" s="4">
        <v>14</v>
      </c>
      <c r="I581" s="7">
        <v>926</v>
      </c>
      <c r="J581" s="7">
        <v>3971.3</v>
      </c>
      <c r="K581" s="7">
        <v>0</v>
      </c>
      <c r="L581" s="7">
        <v>3971.3</v>
      </c>
      <c r="M581" s="7">
        <v>12.82</v>
      </c>
      <c r="N581" s="7">
        <v>11871.32</v>
      </c>
      <c r="O581" s="7">
        <v>0</v>
      </c>
      <c r="P581" s="7">
        <v>0</v>
      </c>
      <c r="Q581" s="7">
        <v>0</v>
      </c>
      <c r="R581" s="7">
        <v>8850</v>
      </c>
      <c r="S581" s="7">
        <v>30880</v>
      </c>
      <c r="T581" s="7">
        <v>3965.8</v>
      </c>
      <c r="U581" s="7">
        <f t="shared" si="27"/>
        <v>-5.5</v>
      </c>
      <c r="V581" s="7">
        <f t="shared" si="28"/>
        <v>51601.32</v>
      </c>
      <c r="W581" s="4">
        <f t="shared" si="29"/>
        <v>51601.32</v>
      </c>
      <c r="X581" s="7">
        <v>12.993558784277187</v>
      </c>
      <c r="Y581" s="7">
        <v>12.993558784277187</v>
      </c>
      <c r="Z581" s="1">
        <v>-0.13849369224183516</v>
      </c>
    </row>
    <row r="582" spans="1:26" x14ac:dyDescent="0.25">
      <c r="A582" s="3">
        <v>45627</v>
      </c>
      <c r="B582" s="4">
        <v>41</v>
      </c>
      <c r="C582" s="26" t="s">
        <v>5</v>
      </c>
      <c r="D582" s="4" t="s">
        <v>6</v>
      </c>
      <c r="E582" s="5">
        <v>45645</v>
      </c>
      <c r="F582" s="4" t="s">
        <v>18</v>
      </c>
      <c r="G582" s="4">
        <v>48</v>
      </c>
      <c r="H582" s="4">
        <v>10</v>
      </c>
      <c r="I582" s="7">
        <v>926</v>
      </c>
      <c r="J582" s="7">
        <v>0</v>
      </c>
      <c r="K582" s="7">
        <v>4133.3</v>
      </c>
      <c r="L582" s="7">
        <v>4133.3</v>
      </c>
      <c r="M582" s="7">
        <v>0</v>
      </c>
      <c r="N582" s="7">
        <v>0</v>
      </c>
      <c r="O582" s="7">
        <v>98.8</v>
      </c>
      <c r="P582" s="7">
        <v>91488.800000000017</v>
      </c>
      <c r="Q582" s="7">
        <v>0</v>
      </c>
      <c r="R582" s="7">
        <v>0</v>
      </c>
      <c r="S582" s="7">
        <v>0</v>
      </c>
      <c r="T582" s="7">
        <v>4126.3</v>
      </c>
      <c r="U582" s="7">
        <f t="shared" si="27"/>
        <v>-7</v>
      </c>
      <c r="V582" s="7">
        <f t="shared" si="28"/>
        <v>91488.800000000017</v>
      </c>
      <c r="W582" s="4">
        <f t="shared" si="29"/>
        <v>0</v>
      </c>
      <c r="X582" s="7">
        <v>22.134565601335499</v>
      </c>
      <c r="Y582" s="4">
        <v>0</v>
      </c>
      <c r="Z582" s="1">
        <v>-0.16935620448552002</v>
      </c>
    </row>
    <row r="583" spans="1:26" x14ac:dyDescent="0.25">
      <c r="A583" s="3">
        <v>45627</v>
      </c>
      <c r="B583" s="4">
        <v>42</v>
      </c>
      <c r="C583" s="26" t="s">
        <v>8</v>
      </c>
      <c r="D583" s="4" t="s">
        <v>6</v>
      </c>
      <c r="E583" s="5">
        <v>45646</v>
      </c>
      <c r="F583" s="4" t="s">
        <v>18</v>
      </c>
      <c r="G583" s="4">
        <v>45</v>
      </c>
      <c r="H583" s="4">
        <v>13</v>
      </c>
      <c r="I583" s="7">
        <v>797.2</v>
      </c>
      <c r="J583" s="7">
        <v>3988.9</v>
      </c>
      <c r="K583" s="7">
        <v>0</v>
      </c>
      <c r="L583" s="7">
        <v>3988.9</v>
      </c>
      <c r="M583" s="7">
        <v>2.57</v>
      </c>
      <c r="N583" s="7">
        <v>2048.8040000000001</v>
      </c>
      <c r="O583" s="7">
        <v>0</v>
      </c>
      <c r="P583" s="7">
        <v>0</v>
      </c>
      <c r="Q583" s="7">
        <v>0</v>
      </c>
      <c r="R583" s="7">
        <v>17400</v>
      </c>
      <c r="S583" s="7">
        <v>41174</v>
      </c>
      <c r="T583" s="7">
        <v>3964.8</v>
      </c>
      <c r="U583" s="7">
        <f t="shared" si="27"/>
        <v>-24.099999999999909</v>
      </c>
      <c r="V583" s="7">
        <f t="shared" si="28"/>
        <v>60622.804000000004</v>
      </c>
      <c r="W583" s="4">
        <f t="shared" si="29"/>
        <v>60622.804000000004</v>
      </c>
      <c r="X583" s="7">
        <v>15.197875103411969</v>
      </c>
      <c r="Y583" s="7">
        <v>15.197875103411969</v>
      </c>
      <c r="Z583" s="1">
        <v>-0.60417659003735136</v>
      </c>
    </row>
    <row r="584" spans="1:26" x14ac:dyDescent="0.25">
      <c r="A584" s="3">
        <v>45627</v>
      </c>
      <c r="B584" s="4">
        <v>43</v>
      </c>
      <c r="C584" s="26" t="s">
        <v>5</v>
      </c>
      <c r="D584" s="4" t="s">
        <v>6</v>
      </c>
      <c r="E584" s="5">
        <v>45646</v>
      </c>
      <c r="F584" s="4" t="s">
        <v>19</v>
      </c>
      <c r="G584" s="4">
        <v>58</v>
      </c>
      <c r="H584" s="4">
        <v>0</v>
      </c>
      <c r="I584" s="7">
        <v>926</v>
      </c>
      <c r="J584" s="7">
        <v>0</v>
      </c>
      <c r="K584" s="7">
        <v>4097.3999999999996</v>
      </c>
      <c r="L584" s="7">
        <v>4097.3999999999996</v>
      </c>
      <c r="M584" s="7">
        <v>0</v>
      </c>
      <c r="N584" s="7">
        <v>0</v>
      </c>
      <c r="O584" s="7">
        <v>67.8</v>
      </c>
      <c r="P584" s="7">
        <v>62782.8</v>
      </c>
      <c r="Q584" s="7">
        <v>0</v>
      </c>
      <c r="R584" s="7">
        <v>0</v>
      </c>
      <c r="S584" s="7">
        <v>0</v>
      </c>
      <c r="T584" s="7">
        <v>4080.15</v>
      </c>
      <c r="U584" s="7">
        <f t="shared" si="27"/>
        <v>-17.249999999999545</v>
      </c>
      <c r="V584" s="7">
        <f t="shared" si="28"/>
        <v>62782.8</v>
      </c>
      <c r="W584" s="4">
        <f t="shared" si="29"/>
        <v>0</v>
      </c>
      <c r="X584" s="7">
        <v>15.322594816224925</v>
      </c>
      <c r="Y584" s="4">
        <v>0</v>
      </c>
      <c r="Z584" s="1">
        <v>-0.42099868209107105</v>
      </c>
    </row>
    <row r="585" spans="1:26" x14ac:dyDescent="0.25">
      <c r="A585" s="3">
        <v>45627</v>
      </c>
      <c r="B585" s="4">
        <v>44</v>
      </c>
      <c r="C585" s="26" t="s">
        <v>7</v>
      </c>
      <c r="D585" s="4" t="s">
        <v>6</v>
      </c>
      <c r="E585" s="5">
        <v>45646</v>
      </c>
      <c r="F585" s="4" t="s">
        <v>18</v>
      </c>
      <c r="G585" s="4">
        <v>45</v>
      </c>
      <c r="H585" s="4">
        <v>14</v>
      </c>
      <c r="I585" s="7">
        <v>926</v>
      </c>
      <c r="J585" s="7">
        <v>4107.7</v>
      </c>
      <c r="K585" s="7">
        <v>0</v>
      </c>
      <c r="L585" s="7">
        <v>4107.7</v>
      </c>
      <c r="M585" s="7">
        <v>9.32</v>
      </c>
      <c r="N585" s="7">
        <v>8630.32</v>
      </c>
      <c r="O585" s="7">
        <v>0</v>
      </c>
      <c r="P585" s="7">
        <v>0</v>
      </c>
      <c r="Q585" s="7">
        <v>0</v>
      </c>
      <c r="R585" s="7">
        <v>26550</v>
      </c>
      <c r="S585" s="7">
        <v>46320</v>
      </c>
      <c r="T585" s="7">
        <v>4097.45</v>
      </c>
      <c r="U585" s="7">
        <f t="shared" si="27"/>
        <v>-10.25</v>
      </c>
      <c r="V585" s="7">
        <f t="shared" si="28"/>
        <v>81500.320000000007</v>
      </c>
      <c r="W585" s="4">
        <f t="shared" si="29"/>
        <v>81500.320000000007</v>
      </c>
      <c r="X585" s="7">
        <v>19.840864717481804</v>
      </c>
      <c r="Y585" s="7">
        <v>19.840864717481804</v>
      </c>
      <c r="Z585" s="1">
        <v>-0.24953136791878669</v>
      </c>
    </row>
    <row r="586" spans="1:26" x14ac:dyDescent="0.25">
      <c r="A586" s="3">
        <v>45627</v>
      </c>
      <c r="B586" s="4">
        <v>45</v>
      </c>
      <c r="C586" s="26" t="s">
        <v>5</v>
      </c>
      <c r="D586" s="4" t="s">
        <v>6</v>
      </c>
      <c r="E586" s="5">
        <v>45647</v>
      </c>
      <c r="F586" s="4" t="s">
        <v>18</v>
      </c>
      <c r="G586" s="4">
        <v>52</v>
      </c>
      <c r="H586" s="4">
        <v>6</v>
      </c>
      <c r="I586" s="7">
        <v>926</v>
      </c>
      <c r="J586" s="7">
        <v>0</v>
      </c>
      <c r="K586" s="7">
        <v>4052.2</v>
      </c>
      <c r="L586" s="7">
        <v>4052.2</v>
      </c>
      <c r="M586" s="7">
        <v>7.16</v>
      </c>
      <c r="N586" s="7">
        <v>6630.16</v>
      </c>
      <c r="O586" s="7">
        <v>52</v>
      </c>
      <c r="P586" s="7">
        <v>48152</v>
      </c>
      <c r="Q586" s="7">
        <v>0</v>
      </c>
      <c r="R586" s="7">
        <v>0</v>
      </c>
      <c r="S586" s="7">
        <v>0</v>
      </c>
      <c r="T586" s="7">
        <v>4042</v>
      </c>
      <c r="U586" s="7">
        <f t="shared" si="27"/>
        <v>-10.199999999999818</v>
      </c>
      <c r="V586" s="7">
        <f t="shared" si="28"/>
        <v>54782.16</v>
      </c>
      <c r="W586" s="4">
        <f t="shared" si="29"/>
        <v>0</v>
      </c>
      <c r="X586" s="7">
        <v>13.519115542174623</v>
      </c>
      <c r="Y586" s="4">
        <v>0</v>
      </c>
      <c r="Z586" s="1">
        <v>-0.25171511771382998</v>
      </c>
    </row>
    <row r="587" spans="1:26" x14ac:dyDescent="0.25">
      <c r="A587" s="3">
        <v>45627</v>
      </c>
      <c r="B587" s="4">
        <v>46</v>
      </c>
      <c r="C587" s="26" t="s">
        <v>8</v>
      </c>
      <c r="D587" s="4" t="s">
        <v>6</v>
      </c>
      <c r="E587" s="5">
        <v>45647</v>
      </c>
      <c r="F587" s="4" t="s">
        <v>18</v>
      </c>
      <c r="G587" s="4">
        <v>47</v>
      </c>
      <c r="H587" s="4">
        <v>11</v>
      </c>
      <c r="I587" s="7">
        <v>1054.7</v>
      </c>
      <c r="J587" s="7">
        <v>4007.3</v>
      </c>
      <c r="K587" s="7">
        <v>0</v>
      </c>
      <c r="L587" s="7">
        <v>4007.3</v>
      </c>
      <c r="M587" s="7">
        <v>0.71</v>
      </c>
      <c r="N587" s="7">
        <v>748.83699999999999</v>
      </c>
      <c r="O587" s="7">
        <v>0</v>
      </c>
      <c r="P587" s="7">
        <v>0</v>
      </c>
      <c r="Q587" s="7">
        <v>0</v>
      </c>
      <c r="R587" s="7">
        <v>8700</v>
      </c>
      <c r="S587" s="7">
        <v>15440</v>
      </c>
      <c r="T587" s="7">
        <v>3990.3</v>
      </c>
      <c r="U587" s="7">
        <f t="shared" si="27"/>
        <v>-17</v>
      </c>
      <c r="V587" s="7">
        <f t="shared" si="28"/>
        <v>24888.837</v>
      </c>
      <c r="W587" s="4">
        <f t="shared" si="29"/>
        <v>24888.837</v>
      </c>
      <c r="X587" s="7">
        <v>6.2108744042123121</v>
      </c>
      <c r="Y587" s="7">
        <v>6.2108744042123121</v>
      </c>
      <c r="Z587" s="1">
        <v>-0.42422578793701488</v>
      </c>
    </row>
    <row r="588" spans="1:26" x14ac:dyDescent="0.25">
      <c r="A588" s="3">
        <v>45627</v>
      </c>
      <c r="B588" s="4">
        <v>47</v>
      </c>
      <c r="C588" s="26" t="s">
        <v>9</v>
      </c>
      <c r="D588" s="4" t="s">
        <v>6</v>
      </c>
      <c r="E588" s="5">
        <v>45647</v>
      </c>
      <c r="F588" s="4" t="s">
        <v>18</v>
      </c>
      <c r="G588" s="4">
        <v>37</v>
      </c>
      <c r="H588" s="4">
        <v>21</v>
      </c>
      <c r="I588" s="7">
        <v>1054.7</v>
      </c>
      <c r="J588" s="7">
        <v>3944.29</v>
      </c>
      <c r="K588" s="7">
        <v>0</v>
      </c>
      <c r="L588" s="7">
        <v>3944.3</v>
      </c>
      <c r="M588" s="7">
        <v>2.92</v>
      </c>
      <c r="N588" s="7">
        <v>3079.7240000000002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3935.15</v>
      </c>
      <c r="U588" s="7">
        <f t="shared" si="27"/>
        <v>-9.1500000000000909</v>
      </c>
      <c r="V588" s="7">
        <f t="shared" si="28"/>
        <v>3079.7240000000002</v>
      </c>
      <c r="W588" s="4">
        <f t="shared" si="29"/>
        <v>3079.7161919630862</v>
      </c>
      <c r="X588" s="7">
        <v>0.78080369140278372</v>
      </c>
      <c r="Y588" s="7">
        <v>0.78080369140278383</v>
      </c>
      <c r="Z588" s="1">
        <v>-0.23198032604011079</v>
      </c>
    </row>
    <row r="589" spans="1:26" x14ac:dyDescent="0.25">
      <c r="A589" s="3">
        <v>45627</v>
      </c>
      <c r="B589" s="4">
        <v>48</v>
      </c>
      <c r="C589" s="26" t="s">
        <v>7</v>
      </c>
      <c r="D589" s="4" t="s">
        <v>6</v>
      </c>
      <c r="E589" s="5">
        <v>45648</v>
      </c>
      <c r="F589" s="4" t="s">
        <v>18</v>
      </c>
      <c r="G589" s="4">
        <v>44</v>
      </c>
      <c r="H589" s="4">
        <v>14</v>
      </c>
      <c r="I589" s="7">
        <v>926</v>
      </c>
      <c r="J589" s="7">
        <v>3929.8</v>
      </c>
      <c r="K589" s="7">
        <v>0</v>
      </c>
      <c r="L589" s="7">
        <v>3929.8</v>
      </c>
      <c r="M589" s="7">
        <v>17.16</v>
      </c>
      <c r="N589" s="7">
        <v>15890.16</v>
      </c>
      <c r="O589" s="7">
        <v>0</v>
      </c>
      <c r="P589" s="7">
        <v>0</v>
      </c>
      <c r="Q589" s="7">
        <v>0</v>
      </c>
      <c r="R589" s="7">
        <v>8700</v>
      </c>
      <c r="S589" s="7">
        <v>30880</v>
      </c>
      <c r="T589" s="7">
        <v>3919.95</v>
      </c>
      <c r="U589" s="7">
        <f t="shared" si="27"/>
        <v>-9.8500000000003638</v>
      </c>
      <c r="V589" s="7">
        <f t="shared" si="28"/>
        <v>55470.16</v>
      </c>
      <c r="W589" s="4">
        <f t="shared" si="29"/>
        <v>55470.16</v>
      </c>
      <c r="X589" s="7">
        <v>14.115262863250038</v>
      </c>
      <c r="Y589" s="7">
        <v>14.115262863250038</v>
      </c>
      <c r="Z589" s="1">
        <v>-0.25064888798413054</v>
      </c>
    </row>
    <row r="590" spans="1:26" x14ac:dyDescent="0.25">
      <c r="A590" s="3">
        <v>45627</v>
      </c>
      <c r="B590" s="4">
        <v>49</v>
      </c>
      <c r="C590" s="26" t="s">
        <v>11</v>
      </c>
      <c r="D590" s="4" t="s">
        <v>6</v>
      </c>
      <c r="E590" s="5">
        <v>45648</v>
      </c>
      <c r="F590" s="4" t="s">
        <v>18</v>
      </c>
      <c r="G590" s="4">
        <v>34</v>
      </c>
      <c r="H590" s="4">
        <v>24</v>
      </c>
      <c r="I590" s="7">
        <v>797.2</v>
      </c>
      <c r="J590" s="7">
        <v>0</v>
      </c>
      <c r="K590" s="7">
        <v>4023.3</v>
      </c>
      <c r="L590" s="7">
        <v>4023.3</v>
      </c>
      <c r="M590" s="7">
        <v>20.53</v>
      </c>
      <c r="N590" s="7">
        <v>16366.516000000001</v>
      </c>
      <c r="O590" s="7">
        <v>61.8</v>
      </c>
      <c r="P590" s="7">
        <v>49266.960000000006</v>
      </c>
      <c r="Q590" s="7">
        <v>0</v>
      </c>
      <c r="R590" s="7">
        <v>0</v>
      </c>
      <c r="S590" s="7">
        <v>0</v>
      </c>
      <c r="T590" s="7">
        <v>4017.25</v>
      </c>
      <c r="U590" s="7">
        <f t="shared" si="27"/>
        <v>-6.0500000000001819</v>
      </c>
      <c r="V590" s="7">
        <f t="shared" si="28"/>
        <v>65633.47600000001</v>
      </c>
      <c r="W590" s="4">
        <f t="shared" si="29"/>
        <v>0</v>
      </c>
      <c r="X590" s="7">
        <v>16.313343772525045</v>
      </c>
      <c r="Y590" s="4">
        <v>0</v>
      </c>
      <c r="Z590" s="1">
        <v>-0.15037407103621858</v>
      </c>
    </row>
    <row r="591" spans="1:26" x14ac:dyDescent="0.25">
      <c r="A591" s="3">
        <v>45627</v>
      </c>
      <c r="B591" s="4">
        <v>50</v>
      </c>
      <c r="C591" s="26" t="s">
        <v>5</v>
      </c>
      <c r="D591" s="4" t="s">
        <v>6</v>
      </c>
      <c r="E591" s="5">
        <v>45649</v>
      </c>
      <c r="F591" s="4" t="s">
        <v>18</v>
      </c>
      <c r="G591" s="4">
        <v>53</v>
      </c>
      <c r="H591" s="4">
        <v>5</v>
      </c>
      <c r="I591" s="7">
        <v>926</v>
      </c>
      <c r="J591" s="7">
        <v>0</v>
      </c>
      <c r="K591" s="7">
        <v>3904.1</v>
      </c>
      <c r="L591" s="7">
        <v>3904.1</v>
      </c>
      <c r="M591" s="7">
        <v>20.43</v>
      </c>
      <c r="N591" s="7">
        <v>18918.18</v>
      </c>
      <c r="O591" s="7">
        <v>5.2</v>
      </c>
      <c r="P591" s="7">
        <v>2407.6</v>
      </c>
      <c r="Q591" s="7">
        <v>0</v>
      </c>
      <c r="R591" s="7">
        <v>0</v>
      </c>
      <c r="S591" s="7">
        <v>0</v>
      </c>
      <c r="T591" s="7">
        <v>3875.95</v>
      </c>
      <c r="U591" s="7">
        <f t="shared" si="27"/>
        <v>-28.150000000000091</v>
      </c>
      <c r="V591" s="7">
        <f t="shared" si="28"/>
        <v>21325.78</v>
      </c>
      <c r="W591" s="4">
        <f t="shared" si="29"/>
        <v>0</v>
      </c>
      <c r="X591" s="7">
        <v>5.4624061883660762</v>
      </c>
      <c r="Y591" s="4">
        <v>0</v>
      </c>
      <c r="Z591" s="1">
        <v>-0.72103685868702361</v>
      </c>
    </row>
    <row r="592" spans="1:26" x14ac:dyDescent="0.25">
      <c r="A592" s="3">
        <v>45627</v>
      </c>
      <c r="B592" s="4">
        <v>51</v>
      </c>
      <c r="C592" s="26" t="s">
        <v>8</v>
      </c>
      <c r="D592" s="4" t="s">
        <v>6</v>
      </c>
      <c r="E592" s="5">
        <v>45649</v>
      </c>
      <c r="F592" s="4" t="s">
        <v>18</v>
      </c>
      <c r="G592" s="4">
        <v>51</v>
      </c>
      <c r="H592" s="4">
        <v>8</v>
      </c>
      <c r="I592" s="7">
        <v>1054.7</v>
      </c>
      <c r="J592" s="7">
        <v>3981</v>
      </c>
      <c r="K592" s="7">
        <v>0</v>
      </c>
      <c r="L592" s="7">
        <v>3981</v>
      </c>
      <c r="M592" s="7">
        <v>13.32</v>
      </c>
      <c r="N592" s="7">
        <v>14048.604000000001</v>
      </c>
      <c r="O592" s="7">
        <v>7.4</v>
      </c>
      <c r="P592" s="7">
        <v>3902.3899999999994</v>
      </c>
      <c r="Q592" s="7">
        <v>0</v>
      </c>
      <c r="R592" s="7">
        <v>0</v>
      </c>
      <c r="S592" s="7">
        <v>0</v>
      </c>
      <c r="T592" s="7">
        <v>3962.75</v>
      </c>
      <c r="U592" s="7">
        <f t="shared" si="27"/>
        <v>-18.25</v>
      </c>
      <c r="V592" s="7">
        <f t="shared" si="28"/>
        <v>17950.993999999999</v>
      </c>
      <c r="W592" s="4">
        <f t="shared" si="29"/>
        <v>17950.993999999999</v>
      </c>
      <c r="X592" s="7">
        <v>4.5091670434564177</v>
      </c>
      <c r="Y592" s="7">
        <v>4.5091670434564177</v>
      </c>
      <c r="Z592" s="1">
        <v>-0.45842753077116299</v>
      </c>
    </row>
    <row r="593" spans="1:26" x14ac:dyDescent="0.25">
      <c r="A593" s="3">
        <v>45627</v>
      </c>
      <c r="B593" s="4">
        <v>52</v>
      </c>
      <c r="C593" s="26" t="s">
        <v>9</v>
      </c>
      <c r="D593" s="4" t="s">
        <v>6</v>
      </c>
      <c r="E593" s="5">
        <v>45649</v>
      </c>
      <c r="F593" s="4" t="s">
        <v>18</v>
      </c>
      <c r="G593" s="4">
        <v>50</v>
      </c>
      <c r="H593" s="4">
        <v>8</v>
      </c>
      <c r="I593" s="7">
        <v>1054.7</v>
      </c>
      <c r="J593" s="7">
        <v>3990.34</v>
      </c>
      <c r="K593" s="7">
        <v>0</v>
      </c>
      <c r="L593" s="7">
        <v>3990.3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3912.1</v>
      </c>
      <c r="U593" s="7">
        <f t="shared" si="27"/>
        <v>-78.200000000000273</v>
      </c>
      <c r="V593" s="7">
        <f t="shared" si="28"/>
        <v>0</v>
      </c>
      <c r="W593" s="4">
        <f t="shared" si="29"/>
        <v>0</v>
      </c>
      <c r="X593" s="7">
        <v>0</v>
      </c>
      <c r="Y593" s="7">
        <v>0</v>
      </c>
      <c r="Z593" s="1">
        <v>-1.9597523995689616</v>
      </c>
    </row>
    <row r="594" spans="1:26" x14ac:dyDescent="0.25">
      <c r="A594" s="3">
        <v>45627</v>
      </c>
      <c r="B594" s="4">
        <v>53</v>
      </c>
      <c r="C594" s="26" t="s">
        <v>8</v>
      </c>
      <c r="D594" s="4" t="s">
        <v>6</v>
      </c>
      <c r="E594" s="5">
        <v>45649</v>
      </c>
      <c r="F594" s="4" t="s">
        <v>18</v>
      </c>
      <c r="G594" s="4">
        <v>51</v>
      </c>
      <c r="H594" s="4">
        <v>7</v>
      </c>
      <c r="I594" s="7">
        <v>797.2</v>
      </c>
      <c r="J594" s="7">
        <v>3974.8</v>
      </c>
      <c r="K594" s="7">
        <v>0</v>
      </c>
      <c r="L594" s="7">
        <v>3974.8</v>
      </c>
      <c r="M594" s="7">
        <v>8.31</v>
      </c>
      <c r="N594" s="7">
        <v>6624.7320000000009</v>
      </c>
      <c r="O594" s="7">
        <v>12.6</v>
      </c>
      <c r="P594" s="7">
        <v>5022.3599999999988</v>
      </c>
      <c r="Q594" s="7">
        <v>0</v>
      </c>
      <c r="R594" s="7">
        <v>0</v>
      </c>
      <c r="S594" s="7">
        <v>0</v>
      </c>
      <c r="T594" s="7">
        <v>3962.05</v>
      </c>
      <c r="U594" s="7">
        <f t="shared" si="27"/>
        <v>-12.75</v>
      </c>
      <c r="V594" s="7">
        <f t="shared" si="28"/>
        <v>11647.092000000001</v>
      </c>
      <c r="W594" s="4">
        <f t="shared" si="29"/>
        <v>11647.092000000001</v>
      </c>
      <c r="X594" s="7">
        <v>2.9302334708664586</v>
      </c>
      <c r="Y594" s="7">
        <v>2.9302334708664586</v>
      </c>
      <c r="Z594" s="1">
        <v>-0.32077085639529029</v>
      </c>
    </row>
    <row r="595" spans="1:26" x14ac:dyDescent="0.25">
      <c r="A595" s="3">
        <v>45627</v>
      </c>
      <c r="B595" s="4">
        <v>54</v>
      </c>
      <c r="C595" s="26" t="s">
        <v>5</v>
      </c>
      <c r="D595" s="4" t="s">
        <v>6</v>
      </c>
      <c r="E595" s="5">
        <v>45650</v>
      </c>
      <c r="F595" s="4" t="s">
        <v>18</v>
      </c>
      <c r="G595" s="4">
        <v>50</v>
      </c>
      <c r="H595" s="4">
        <v>8</v>
      </c>
      <c r="I595" s="7">
        <v>926</v>
      </c>
      <c r="J595" s="7">
        <v>0</v>
      </c>
      <c r="K595" s="7">
        <v>3993.9</v>
      </c>
      <c r="L595" s="7">
        <v>3993.9</v>
      </c>
      <c r="M595" s="7">
        <v>10.65</v>
      </c>
      <c r="N595" s="7">
        <v>9861.9</v>
      </c>
      <c r="O595" s="7">
        <v>19.399999999999999</v>
      </c>
      <c r="P595" s="7">
        <v>8982.2000000000025</v>
      </c>
      <c r="Q595" s="7">
        <v>0</v>
      </c>
      <c r="R595" s="7">
        <v>0</v>
      </c>
      <c r="S595" s="7">
        <v>0</v>
      </c>
      <c r="T595" s="7">
        <v>3976.3</v>
      </c>
      <c r="U595" s="7">
        <f t="shared" si="27"/>
        <v>-17.599999999999909</v>
      </c>
      <c r="V595" s="7">
        <f t="shared" si="28"/>
        <v>18844.100000000002</v>
      </c>
      <c r="W595" s="4">
        <f t="shared" si="29"/>
        <v>0</v>
      </c>
      <c r="X595" s="7">
        <v>4.7182202859360531</v>
      </c>
      <c r="Y595" s="4">
        <v>0</v>
      </c>
      <c r="Z595" s="1">
        <v>-0.44067202483787543</v>
      </c>
    </row>
    <row r="596" spans="1:26" x14ac:dyDescent="0.25">
      <c r="A596" s="3">
        <v>45627</v>
      </c>
      <c r="B596" s="4">
        <v>55</v>
      </c>
      <c r="C596" s="26" t="s">
        <v>5</v>
      </c>
      <c r="D596" s="4" t="s">
        <v>6</v>
      </c>
      <c r="E596" s="5">
        <v>45651</v>
      </c>
      <c r="F596" s="4" t="s">
        <v>18</v>
      </c>
      <c r="G596" s="4">
        <v>36</v>
      </c>
      <c r="H596" s="4">
        <v>22</v>
      </c>
      <c r="I596" s="7">
        <v>926</v>
      </c>
      <c r="J596" s="7">
        <v>0</v>
      </c>
      <c r="K596" s="7">
        <v>3952.5</v>
      </c>
      <c r="L596" s="7">
        <v>3952.5</v>
      </c>
      <c r="M596" s="7">
        <v>34.229999999999997</v>
      </c>
      <c r="N596" s="7">
        <v>31696.979999999996</v>
      </c>
      <c r="O596" s="7">
        <v>12</v>
      </c>
      <c r="P596" s="7">
        <v>5556</v>
      </c>
      <c r="Q596" s="7">
        <v>0</v>
      </c>
      <c r="R596" s="7">
        <v>0</v>
      </c>
      <c r="S596" s="7">
        <v>0</v>
      </c>
      <c r="T596" s="7">
        <v>3950.5</v>
      </c>
      <c r="U596" s="7">
        <f t="shared" si="27"/>
        <v>-2</v>
      </c>
      <c r="V596" s="7">
        <f t="shared" si="28"/>
        <v>37252.979999999996</v>
      </c>
      <c r="W596" s="4">
        <f t="shared" si="29"/>
        <v>0</v>
      </c>
      <c r="X596" s="7">
        <v>9.4251688804554075</v>
      </c>
      <c r="Y596" s="4">
        <v>0</v>
      </c>
      <c r="Z596" s="1">
        <v>-5.0600885515496526E-2</v>
      </c>
    </row>
    <row r="597" spans="1:26" x14ac:dyDescent="0.25">
      <c r="A597" s="3">
        <v>45627</v>
      </c>
      <c r="B597" s="4">
        <v>56</v>
      </c>
      <c r="C597" s="26" t="s">
        <v>13</v>
      </c>
      <c r="D597" s="4" t="s">
        <v>6</v>
      </c>
      <c r="E597" s="5">
        <v>45651</v>
      </c>
      <c r="F597" s="4" t="s">
        <v>18</v>
      </c>
      <c r="G597" s="4">
        <v>56</v>
      </c>
      <c r="H597" s="4">
        <v>2</v>
      </c>
      <c r="I597" s="7">
        <v>1054.7</v>
      </c>
      <c r="J597" s="7">
        <v>3985.5</v>
      </c>
      <c r="K597" s="7">
        <v>0</v>
      </c>
      <c r="L597" s="7">
        <v>3985.5</v>
      </c>
      <c r="M597" s="7">
        <v>0.73</v>
      </c>
      <c r="N597" s="7">
        <v>769.93100000000004</v>
      </c>
      <c r="O597" s="7">
        <v>0</v>
      </c>
      <c r="P597" s="7">
        <v>0</v>
      </c>
      <c r="Q597" s="7">
        <v>0</v>
      </c>
      <c r="R597" s="7">
        <v>17400</v>
      </c>
      <c r="S597" s="7">
        <v>61760</v>
      </c>
      <c r="T597" s="7">
        <v>3983.2</v>
      </c>
      <c r="U597" s="7">
        <f t="shared" si="27"/>
        <v>-2.3000000000001819</v>
      </c>
      <c r="V597" s="7">
        <f t="shared" si="28"/>
        <v>79929.930999999997</v>
      </c>
      <c r="W597" s="4">
        <f t="shared" si="29"/>
        <v>79929.930999999997</v>
      </c>
      <c r="X597" s="7">
        <v>20.055182787605066</v>
      </c>
      <c r="Y597" s="7">
        <v>20.055182787605066</v>
      </c>
      <c r="Z597" s="1">
        <v>-5.7709195834906087E-2</v>
      </c>
    </row>
    <row r="598" spans="1:26" x14ac:dyDescent="0.25">
      <c r="A598" s="3">
        <v>45627</v>
      </c>
      <c r="B598" s="4">
        <v>57</v>
      </c>
      <c r="C598" s="26" t="s">
        <v>8</v>
      </c>
      <c r="D598" s="4" t="s">
        <v>6</v>
      </c>
      <c r="E598" s="5">
        <v>45650</v>
      </c>
      <c r="F598" s="4" t="s">
        <v>18</v>
      </c>
      <c r="G598" s="4">
        <v>50</v>
      </c>
      <c r="H598" s="4">
        <v>8</v>
      </c>
      <c r="I598" s="7">
        <v>1054.7</v>
      </c>
      <c r="J598" s="7">
        <v>4010.8</v>
      </c>
      <c r="K598" s="7">
        <v>0</v>
      </c>
      <c r="L598" s="7">
        <v>4010.8</v>
      </c>
      <c r="M598" s="7">
        <v>1.1299999999999999</v>
      </c>
      <c r="N598" s="7">
        <v>1191.8109999999999</v>
      </c>
      <c r="O598" s="7">
        <v>0</v>
      </c>
      <c r="P598" s="7">
        <v>0</v>
      </c>
      <c r="Q598" s="7">
        <v>0</v>
      </c>
      <c r="R598" s="7">
        <v>8700</v>
      </c>
      <c r="S598" s="7">
        <v>30880</v>
      </c>
      <c r="T598" s="7">
        <v>3991.95</v>
      </c>
      <c r="U598" s="7">
        <f t="shared" si="27"/>
        <v>-18.850000000000364</v>
      </c>
      <c r="V598" s="7">
        <f t="shared" si="28"/>
        <v>40771.811000000002</v>
      </c>
      <c r="W598" s="4">
        <f t="shared" si="29"/>
        <v>40771.811000000002</v>
      </c>
      <c r="X598" s="7">
        <v>10.165505884112894</v>
      </c>
      <c r="Y598" s="7">
        <v>10.165505884112894</v>
      </c>
      <c r="Z598" s="1">
        <v>-0.469981051161872</v>
      </c>
    </row>
    <row r="599" spans="1:26" x14ac:dyDescent="0.25">
      <c r="A599" s="3">
        <v>45627</v>
      </c>
      <c r="B599" s="4">
        <v>58</v>
      </c>
      <c r="C599" s="26" t="s">
        <v>8</v>
      </c>
      <c r="D599" s="4" t="s">
        <v>6</v>
      </c>
      <c r="E599" s="5">
        <v>45651</v>
      </c>
      <c r="F599" s="4" t="s">
        <v>18</v>
      </c>
      <c r="G599" s="4">
        <v>45</v>
      </c>
      <c r="H599" s="4">
        <v>14</v>
      </c>
      <c r="I599" s="7">
        <v>1054.7</v>
      </c>
      <c r="J599" s="7">
        <v>4028.9</v>
      </c>
      <c r="K599" s="7">
        <v>0</v>
      </c>
      <c r="L599" s="7">
        <v>4028.9</v>
      </c>
      <c r="M599" s="7">
        <v>15.06</v>
      </c>
      <c r="N599" s="7">
        <v>15883.782000000001</v>
      </c>
      <c r="O599" s="7">
        <v>0</v>
      </c>
      <c r="P599" s="7">
        <v>0</v>
      </c>
      <c r="Q599" s="7">
        <v>0</v>
      </c>
      <c r="R599" s="7">
        <v>17700</v>
      </c>
      <c r="S599" s="7">
        <v>61760</v>
      </c>
      <c r="T599" s="7">
        <v>4011.65</v>
      </c>
      <c r="U599" s="7">
        <f t="shared" si="27"/>
        <v>-17.25</v>
      </c>
      <c r="V599" s="7">
        <f t="shared" si="28"/>
        <v>95343.782000000007</v>
      </c>
      <c r="W599" s="4">
        <f t="shared" si="29"/>
        <v>95343.782000000007</v>
      </c>
      <c r="X599" s="7">
        <v>23.664966119784559</v>
      </c>
      <c r="Y599" s="7">
        <v>23.664966119784559</v>
      </c>
      <c r="Z599" s="1">
        <v>-0.42815656879048869</v>
      </c>
    </row>
    <row r="600" spans="1:26" x14ac:dyDescent="0.25">
      <c r="A600" s="3">
        <v>45627</v>
      </c>
      <c r="B600" s="4">
        <v>59</v>
      </c>
      <c r="C600" s="26" t="s">
        <v>7</v>
      </c>
      <c r="D600" s="4" t="s">
        <v>6</v>
      </c>
      <c r="E600" s="5">
        <v>45650</v>
      </c>
      <c r="F600" s="4" t="s">
        <v>18</v>
      </c>
      <c r="G600" s="4">
        <v>52</v>
      </c>
      <c r="H600" s="4">
        <v>6</v>
      </c>
      <c r="I600" s="7">
        <v>926</v>
      </c>
      <c r="J600" s="7">
        <v>3967.7</v>
      </c>
      <c r="K600" s="7">
        <v>0</v>
      </c>
      <c r="L600" s="7">
        <v>3967.7</v>
      </c>
      <c r="M600" s="7">
        <v>5.57</v>
      </c>
      <c r="N600" s="7">
        <v>5157.8200000000006</v>
      </c>
      <c r="O600" s="7">
        <v>0</v>
      </c>
      <c r="P600" s="7">
        <v>0</v>
      </c>
      <c r="Q600" s="7">
        <v>0</v>
      </c>
      <c r="R600" s="7">
        <v>8700</v>
      </c>
      <c r="S600" s="7">
        <v>30880</v>
      </c>
      <c r="T600" s="7">
        <v>3956.7</v>
      </c>
      <c r="U600" s="7">
        <f t="shared" si="27"/>
        <v>-11</v>
      </c>
      <c r="V600" s="7">
        <f t="shared" si="28"/>
        <v>44737.82</v>
      </c>
      <c r="W600" s="4">
        <f t="shared" si="29"/>
        <v>44737.82</v>
      </c>
      <c r="X600" s="7">
        <v>11.275504700456183</v>
      </c>
      <c r="Y600" s="7">
        <v>11.275504700456183</v>
      </c>
      <c r="Z600" s="1">
        <v>-0.27723870252287219</v>
      </c>
    </row>
    <row r="601" spans="1:26" x14ac:dyDescent="0.25">
      <c r="A601" s="3">
        <v>45627</v>
      </c>
      <c r="B601" s="4">
        <v>60</v>
      </c>
      <c r="C601" s="26" t="s">
        <v>5</v>
      </c>
      <c r="D601" s="4" t="s">
        <v>6</v>
      </c>
      <c r="E601" s="5">
        <v>45652</v>
      </c>
      <c r="F601" s="4" t="s">
        <v>18</v>
      </c>
      <c r="G601" s="4">
        <v>47</v>
      </c>
      <c r="H601" s="4">
        <v>11</v>
      </c>
      <c r="I601" s="7">
        <v>926</v>
      </c>
      <c r="J601" s="7">
        <v>0</v>
      </c>
      <c r="K601" s="7">
        <v>3972.2</v>
      </c>
      <c r="L601" s="7">
        <v>3972.2</v>
      </c>
      <c r="M601" s="7">
        <v>13.85</v>
      </c>
      <c r="N601" s="7">
        <v>12825.1</v>
      </c>
      <c r="O601" s="7">
        <v>23</v>
      </c>
      <c r="P601" s="7">
        <v>10649</v>
      </c>
      <c r="Q601" s="7">
        <v>0</v>
      </c>
      <c r="R601" s="7">
        <v>0</v>
      </c>
      <c r="S601" s="7">
        <v>0</v>
      </c>
      <c r="T601" s="7">
        <v>3969.15</v>
      </c>
      <c r="U601" s="7">
        <f t="shared" si="27"/>
        <v>-3.0499999999997272</v>
      </c>
      <c r="V601" s="7">
        <f t="shared" si="28"/>
        <v>23474.1</v>
      </c>
      <c r="W601" s="4">
        <f t="shared" si="29"/>
        <v>0</v>
      </c>
      <c r="X601" s="7">
        <v>5.9095966970444591</v>
      </c>
      <c r="Y601" s="4">
        <v>0</v>
      </c>
      <c r="Z601" s="1">
        <v>-7.6783646342070577E-2</v>
      </c>
    </row>
    <row r="602" spans="1:26" x14ac:dyDescent="0.25">
      <c r="A602" s="3">
        <v>45627</v>
      </c>
      <c r="B602" s="4">
        <v>61</v>
      </c>
      <c r="C602" s="26" t="s">
        <v>8</v>
      </c>
      <c r="D602" s="4" t="s">
        <v>6</v>
      </c>
      <c r="E602" s="5">
        <v>45652</v>
      </c>
      <c r="F602" s="4" t="s">
        <v>18</v>
      </c>
      <c r="G602" s="4">
        <v>37</v>
      </c>
      <c r="H602" s="4">
        <v>22</v>
      </c>
      <c r="I602" s="7">
        <v>1054.7</v>
      </c>
      <c r="J602" s="7">
        <v>4040.4</v>
      </c>
      <c r="K602" s="7">
        <v>0</v>
      </c>
      <c r="L602" s="7">
        <v>4040.4</v>
      </c>
      <c r="M602" s="7">
        <v>9.16</v>
      </c>
      <c r="N602" s="7">
        <v>9661.0519999999997</v>
      </c>
      <c r="O602" s="7">
        <v>0</v>
      </c>
      <c r="P602" s="7">
        <v>0</v>
      </c>
      <c r="Q602" s="7">
        <v>0</v>
      </c>
      <c r="R602" s="7">
        <v>8850</v>
      </c>
      <c r="S602" s="7">
        <v>30880</v>
      </c>
      <c r="T602" s="7">
        <v>4035.85</v>
      </c>
      <c r="U602" s="7">
        <f t="shared" si="27"/>
        <v>-4.5500000000001819</v>
      </c>
      <c r="V602" s="7">
        <f t="shared" si="28"/>
        <v>49391.051999999996</v>
      </c>
      <c r="W602" s="4">
        <f t="shared" si="29"/>
        <v>49391.051999999996</v>
      </c>
      <c r="X602" s="7">
        <v>12.224297594297592</v>
      </c>
      <c r="Y602" s="7">
        <v>12.224297594297592</v>
      </c>
      <c r="Z602" s="1">
        <v>-0.11261261261261712</v>
      </c>
    </row>
    <row r="603" spans="1:26" x14ac:dyDescent="0.25">
      <c r="A603" s="3">
        <v>45627</v>
      </c>
      <c r="B603" s="4">
        <v>62</v>
      </c>
      <c r="C603" s="26" t="s">
        <v>7</v>
      </c>
      <c r="D603" s="4" t="s">
        <v>6</v>
      </c>
      <c r="E603" s="5">
        <v>45652</v>
      </c>
      <c r="F603" s="4" t="s">
        <v>18</v>
      </c>
      <c r="G603" s="4">
        <v>45</v>
      </c>
      <c r="H603" s="4">
        <v>13</v>
      </c>
      <c r="I603" s="7">
        <v>926</v>
      </c>
      <c r="J603" s="7">
        <v>3881.5</v>
      </c>
      <c r="K603" s="7">
        <v>0</v>
      </c>
      <c r="L603" s="7">
        <v>3881.5</v>
      </c>
      <c r="M603" s="7">
        <v>29.47</v>
      </c>
      <c r="N603" s="7">
        <v>27289.219999999998</v>
      </c>
      <c r="O603" s="7">
        <v>0</v>
      </c>
      <c r="P603" s="7">
        <v>0</v>
      </c>
      <c r="Q603" s="7">
        <v>0</v>
      </c>
      <c r="R603" s="7">
        <v>8700</v>
      </c>
      <c r="S603" s="7">
        <v>30880</v>
      </c>
      <c r="T603" s="7">
        <v>3864</v>
      </c>
      <c r="U603" s="7">
        <f t="shared" si="27"/>
        <v>-17.5</v>
      </c>
      <c r="V603" s="7">
        <f t="shared" si="28"/>
        <v>66869.22</v>
      </c>
      <c r="W603" s="4">
        <f t="shared" si="29"/>
        <v>66869.22</v>
      </c>
      <c r="X603" s="7">
        <v>17.227674867963415</v>
      </c>
      <c r="Y603" s="7">
        <v>17.227674867963415</v>
      </c>
      <c r="Z603" s="1">
        <v>-0.45085662759242562</v>
      </c>
    </row>
    <row r="604" spans="1:26" x14ac:dyDescent="0.25">
      <c r="A604" s="3">
        <v>45627</v>
      </c>
      <c r="B604" s="4">
        <v>63</v>
      </c>
      <c r="C604" s="26" t="s">
        <v>7</v>
      </c>
      <c r="D604" s="4" t="s">
        <v>6</v>
      </c>
      <c r="E604" s="5">
        <v>45652</v>
      </c>
      <c r="F604" s="4" t="s">
        <v>18</v>
      </c>
      <c r="G604" s="4">
        <v>47</v>
      </c>
      <c r="H604" s="4">
        <v>11</v>
      </c>
      <c r="I604" s="7">
        <v>926</v>
      </c>
      <c r="J604" s="7">
        <v>3814.7</v>
      </c>
      <c r="K604" s="7">
        <v>0</v>
      </c>
      <c r="L604" s="7">
        <v>3814.7</v>
      </c>
      <c r="M604" s="7">
        <v>29.39</v>
      </c>
      <c r="N604" s="7">
        <v>27215.14</v>
      </c>
      <c r="O604" s="7">
        <v>3</v>
      </c>
      <c r="P604" s="7">
        <v>1389</v>
      </c>
      <c r="Q604" s="7">
        <v>0</v>
      </c>
      <c r="R604" s="7">
        <v>0</v>
      </c>
      <c r="S604" s="7">
        <v>0</v>
      </c>
      <c r="T604" s="7">
        <v>3797.15</v>
      </c>
      <c r="U604" s="7">
        <f t="shared" si="27"/>
        <v>-17.549999999999727</v>
      </c>
      <c r="V604" s="7">
        <f t="shared" si="28"/>
        <v>28604.14</v>
      </c>
      <c r="W604" s="4">
        <f t="shared" si="29"/>
        <v>28604.14</v>
      </c>
      <c r="X604" s="7">
        <v>7.4983983013080975</v>
      </c>
      <c r="Y604" s="7">
        <v>7.4983983013080975</v>
      </c>
      <c r="Z604" s="1">
        <v>-0.46006239022727158</v>
      </c>
    </row>
    <row r="605" spans="1:26" x14ac:dyDescent="0.25">
      <c r="A605" s="3">
        <v>45627</v>
      </c>
      <c r="B605" s="4">
        <v>64</v>
      </c>
      <c r="C605" s="26" t="s">
        <v>5</v>
      </c>
      <c r="D605" s="4" t="s">
        <v>6</v>
      </c>
      <c r="E605" s="5">
        <v>45653</v>
      </c>
      <c r="F605" s="4" t="s">
        <v>18</v>
      </c>
      <c r="G605" s="4">
        <v>43</v>
      </c>
      <c r="H605" s="4">
        <v>14</v>
      </c>
      <c r="I605" s="7">
        <v>926</v>
      </c>
      <c r="J605" s="7">
        <v>0</v>
      </c>
      <c r="K605" s="7">
        <v>3984.9</v>
      </c>
      <c r="L605" s="7">
        <v>3984.9</v>
      </c>
      <c r="M605" s="7">
        <v>8.9</v>
      </c>
      <c r="N605" s="7">
        <v>8241.4</v>
      </c>
      <c r="O605" s="7">
        <v>64.599999999999994</v>
      </c>
      <c r="P605" s="7">
        <v>59819.6</v>
      </c>
      <c r="Q605" s="7">
        <v>0</v>
      </c>
      <c r="R605" s="7">
        <v>0</v>
      </c>
      <c r="S605" s="7">
        <v>0</v>
      </c>
      <c r="T605" s="7">
        <v>3978.9</v>
      </c>
      <c r="U605" s="7">
        <f t="shared" si="27"/>
        <v>-6</v>
      </c>
      <c r="V605" s="7">
        <f t="shared" si="28"/>
        <v>68061</v>
      </c>
      <c r="W605" s="4">
        <f t="shared" si="29"/>
        <v>0</v>
      </c>
      <c r="X605" s="7">
        <v>17.079725965519838</v>
      </c>
      <c r="Y605" s="4">
        <v>0</v>
      </c>
      <c r="Z605" s="1">
        <v>-0.15056839569374389</v>
      </c>
    </row>
    <row r="606" spans="1:26" x14ac:dyDescent="0.25">
      <c r="A606" s="3">
        <v>45627</v>
      </c>
      <c r="B606" s="4">
        <v>65</v>
      </c>
      <c r="C606" s="26" t="s">
        <v>13</v>
      </c>
      <c r="D606" s="4" t="s">
        <v>6</v>
      </c>
      <c r="E606" s="5">
        <v>45653</v>
      </c>
      <c r="F606" s="4" t="s">
        <v>18</v>
      </c>
      <c r="G606" s="4">
        <v>43</v>
      </c>
      <c r="H606" s="4">
        <v>15</v>
      </c>
      <c r="I606" s="7">
        <v>1054.7</v>
      </c>
      <c r="J606" s="7">
        <v>3948.7</v>
      </c>
      <c r="K606" s="7">
        <v>0</v>
      </c>
      <c r="L606" s="7">
        <v>3948.7</v>
      </c>
      <c r="M606" s="7">
        <v>23.38</v>
      </c>
      <c r="N606" s="7">
        <v>24658.885999999999</v>
      </c>
      <c r="O606" s="7">
        <v>0</v>
      </c>
      <c r="P606" s="7">
        <v>0</v>
      </c>
      <c r="Q606" s="7">
        <v>0</v>
      </c>
      <c r="R606" s="7">
        <v>118740</v>
      </c>
      <c r="S606" s="7">
        <v>0</v>
      </c>
      <c r="T606" s="7">
        <v>3944.7</v>
      </c>
      <c r="U606" s="7">
        <f t="shared" si="27"/>
        <v>-4</v>
      </c>
      <c r="V606" s="7">
        <f t="shared" si="28"/>
        <v>143398.886</v>
      </c>
      <c r="W606" s="4">
        <f t="shared" si="29"/>
        <v>143398.886</v>
      </c>
      <c r="X606" s="7">
        <v>36.315467369007521</v>
      </c>
      <c r="Y606" s="7">
        <v>36.315467369007521</v>
      </c>
      <c r="Z606" s="1">
        <v>-0.10129916174943653</v>
      </c>
    </row>
    <row r="607" spans="1:26" x14ac:dyDescent="0.25">
      <c r="A607" s="3">
        <v>45627</v>
      </c>
      <c r="B607" s="4">
        <v>66</v>
      </c>
      <c r="C607" s="26" t="s">
        <v>8</v>
      </c>
      <c r="D607" s="4" t="s">
        <v>6</v>
      </c>
      <c r="E607" s="5">
        <v>45653</v>
      </c>
      <c r="F607" s="4" t="s">
        <v>18</v>
      </c>
      <c r="G607" s="4">
        <v>51</v>
      </c>
      <c r="H607" s="4">
        <v>8</v>
      </c>
      <c r="I607" s="7">
        <v>1054.7</v>
      </c>
      <c r="J607" s="7">
        <v>1320.66</v>
      </c>
      <c r="K607" s="7">
        <v>2759.51</v>
      </c>
      <c r="L607" s="7">
        <v>4080.2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8850</v>
      </c>
      <c r="S607" s="7">
        <v>30880</v>
      </c>
      <c r="T607" s="7">
        <v>4059.6</v>
      </c>
      <c r="U607" s="7">
        <f t="shared" si="27"/>
        <v>-20.599999999999909</v>
      </c>
      <c r="V607" s="7">
        <f t="shared" si="28"/>
        <v>39730</v>
      </c>
      <c r="W607" s="4">
        <f t="shared" si="29"/>
        <v>12859.620067643744</v>
      </c>
      <c r="X607" s="7">
        <v>9.7372677809911288</v>
      </c>
      <c r="Y607" s="7">
        <v>9.7372677809911288</v>
      </c>
      <c r="Z607" s="1">
        <v>-0.50487721190137524</v>
      </c>
    </row>
    <row r="608" spans="1:26" x14ac:dyDescent="0.25">
      <c r="A608" s="3">
        <v>45627</v>
      </c>
      <c r="B608" s="4">
        <v>67</v>
      </c>
      <c r="C608" s="26" t="s">
        <v>8</v>
      </c>
      <c r="D608" s="4" t="s">
        <v>6</v>
      </c>
      <c r="E608" s="5">
        <v>45654</v>
      </c>
      <c r="F608" s="4" t="s">
        <v>18</v>
      </c>
      <c r="G608" s="4">
        <v>45</v>
      </c>
      <c r="H608" s="4">
        <v>13</v>
      </c>
      <c r="I608" s="7">
        <v>1054.7</v>
      </c>
      <c r="J608" s="7">
        <v>3875.2</v>
      </c>
      <c r="K608" s="7">
        <v>0</v>
      </c>
      <c r="L608" s="7">
        <v>3875.2</v>
      </c>
      <c r="M608" s="7">
        <v>23.92</v>
      </c>
      <c r="N608" s="7">
        <v>25228.424000000003</v>
      </c>
      <c r="O608" s="7">
        <v>0</v>
      </c>
      <c r="P608" s="7">
        <v>0</v>
      </c>
      <c r="Q608" s="7">
        <v>0</v>
      </c>
      <c r="R608" s="7">
        <v>8700</v>
      </c>
      <c r="S608" s="7">
        <v>30880</v>
      </c>
      <c r="T608" s="7">
        <v>3872.15</v>
      </c>
      <c r="U608" s="7">
        <f t="shared" si="27"/>
        <v>-3.0499999999997272</v>
      </c>
      <c r="V608" s="7">
        <f t="shared" si="28"/>
        <v>64808.423999999999</v>
      </c>
      <c r="W608" s="4">
        <f t="shared" si="29"/>
        <v>64808.423999999999</v>
      </c>
      <c r="X608" s="7">
        <v>16.723891412056151</v>
      </c>
      <c r="Y608" s="7">
        <v>16.723891412056151</v>
      </c>
      <c r="Z608" s="1">
        <v>-7.8705615194047465E-2</v>
      </c>
    </row>
    <row r="609" spans="1:26" x14ac:dyDescent="0.25">
      <c r="A609" s="3">
        <v>45627</v>
      </c>
      <c r="B609" s="4">
        <v>68</v>
      </c>
      <c r="C609" s="26" t="s">
        <v>5</v>
      </c>
      <c r="D609" s="4" t="s">
        <v>6</v>
      </c>
      <c r="E609" s="5">
        <v>45655</v>
      </c>
      <c r="F609" s="4" t="s">
        <v>18</v>
      </c>
      <c r="G609" s="4">
        <v>51</v>
      </c>
      <c r="H609" s="4">
        <v>8</v>
      </c>
      <c r="I609" s="7">
        <v>926</v>
      </c>
      <c r="J609" s="7">
        <v>0</v>
      </c>
      <c r="K609" s="7">
        <v>4174.2</v>
      </c>
      <c r="L609" s="7">
        <v>4174.2</v>
      </c>
      <c r="M609" s="7">
        <v>4.97</v>
      </c>
      <c r="N609" s="7">
        <v>4602.2199999999993</v>
      </c>
      <c r="O609" s="7">
        <v>81.400000000000006</v>
      </c>
      <c r="P609" s="7">
        <v>75376.399999999994</v>
      </c>
      <c r="Q609" s="7">
        <v>0</v>
      </c>
      <c r="R609" s="7">
        <v>0</v>
      </c>
      <c r="S609" s="7">
        <v>0</v>
      </c>
      <c r="T609" s="7">
        <v>4166.6499999999996</v>
      </c>
      <c r="U609" s="7">
        <f t="shared" si="27"/>
        <v>-7.5500000000001819</v>
      </c>
      <c r="V609" s="7">
        <f t="shared" si="28"/>
        <v>79978.62</v>
      </c>
      <c r="W609" s="4">
        <f t="shared" si="29"/>
        <v>0</v>
      </c>
      <c r="X609" s="7">
        <v>19.160227109386231</v>
      </c>
      <c r="Y609" s="4">
        <v>0</v>
      </c>
      <c r="Z609" s="1">
        <v>-0.18087298164918264</v>
      </c>
    </row>
    <row r="610" spans="1:26" x14ac:dyDescent="0.25">
      <c r="A610" s="3">
        <v>45627</v>
      </c>
      <c r="B610" s="4">
        <v>69</v>
      </c>
      <c r="C610" s="26" t="s">
        <v>7</v>
      </c>
      <c r="D610" s="4" t="s">
        <v>6</v>
      </c>
      <c r="E610" s="5">
        <v>45655</v>
      </c>
      <c r="F610" s="4" t="s">
        <v>18</v>
      </c>
      <c r="G610" s="4">
        <v>52</v>
      </c>
      <c r="H610" s="4">
        <v>7</v>
      </c>
      <c r="I610" s="7">
        <v>926</v>
      </c>
      <c r="J610" s="7">
        <v>4036.1</v>
      </c>
      <c r="K610" s="7">
        <v>0</v>
      </c>
      <c r="L610" s="7">
        <v>4036.1</v>
      </c>
      <c r="M610" s="7">
        <v>0.33</v>
      </c>
      <c r="N610" s="7">
        <v>305.58000000000004</v>
      </c>
      <c r="O610" s="7">
        <v>0</v>
      </c>
      <c r="P610" s="7">
        <v>0</v>
      </c>
      <c r="Q610" s="7">
        <v>0</v>
      </c>
      <c r="R610" s="7">
        <v>8850</v>
      </c>
      <c r="S610" s="7">
        <v>30880</v>
      </c>
      <c r="T610" s="7">
        <v>4026.05</v>
      </c>
      <c r="U610" s="7">
        <f t="shared" si="27"/>
        <v>-10.049999999999727</v>
      </c>
      <c r="V610" s="7">
        <f t="shared" si="28"/>
        <v>40035.58</v>
      </c>
      <c r="W610" s="4">
        <f t="shared" si="29"/>
        <v>40035.58</v>
      </c>
      <c r="X610" s="7">
        <v>9.9193726617279054</v>
      </c>
      <c r="Y610" s="7">
        <v>9.9193726617279054</v>
      </c>
      <c r="Z610" s="1">
        <v>-0.24900275017962209</v>
      </c>
    </row>
    <row r="611" spans="1:26" x14ac:dyDescent="0.25">
      <c r="A611" s="3">
        <v>45658</v>
      </c>
      <c r="B611" s="4"/>
      <c r="C611" s="26" t="s">
        <v>5</v>
      </c>
      <c r="D611" s="4" t="s">
        <v>6</v>
      </c>
      <c r="E611" s="5">
        <v>45551</v>
      </c>
      <c r="F611" s="4"/>
      <c r="G611" s="4"/>
      <c r="H611" s="4"/>
      <c r="I611" s="7"/>
      <c r="J611" s="7">
        <v>0</v>
      </c>
      <c r="K611" s="7">
        <v>72.16</v>
      </c>
      <c r="L611" s="7">
        <v>72.16</v>
      </c>
      <c r="M611" s="7"/>
      <c r="N611" s="7"/>
      <c r="O611" s="7"/>
      <c r="P611" s="7"/>
      <c r="Q611" s="7"/>
      <c r="R611" s="7"/>
      <c r="S611" s="7"/>
      <c r="T611" s="7">
        <v>65</v>
      </c>
      <c r="U611" s="7">
        <f t="shared" si="27"/>
        <v>-7.1599999999999966</v>
      </c>
      <c r="V611" s="7">
        <f t="shared" si="28"/>
        <v>0</v>
      </c>
      <c r="W611" s="4">
        <f t="shared" si="29"/>
        <v>0</v>
      </c>
      <c r="X611" s="7">
        <v>0</v>
      </c>
      <c r="Y611" s="4">
        <v>0</v>
      </c>
      <c r="Z611" s="1">
        <v>-9.9223946784922354</v>
      </c>
    </row>
    <row r="612" spans="1:26" x14ac:dyDescent="0.25">
      <c r="A612" s="3">
        <v>45658</v>
      </c>
      <c r="B612" s="4"/>
      <c r="C612" s="26" t="s">
        <v>7</v>
      </c>
      <c r="D612" s="4" t="s">
        <v>6</v>
      </c>
      <c r="E612" s="5">
        <v>45632</v>
      </c>
      <c r="F612" s="4"/>
      <c r="G612" s="4"/>
      <c r="H612" s="4"/>
      <c r="I612" s="7"/>
      <c r="J612" s="7">
        <v>68</v>
      </c>
      <c r="K612" s="7">
        <v>0</v>
      </c>
      <c r="L612" s="7">
        <v>68</v>
      </c>
      <c r="M612" s="7"/>
      <c r="N612" s="7"/>
      <c r="O612" s="7"/>
      <c r="P612" s="7"/>
      <c r="Q612" s="7"/>
      <c r="R612" s="7"/>
      <c r="S612" s="7"/>
      <c r="T612" s="7">
        <v>67.650000000000006</v>
      </c>
      <c r="U612" s="7">
        <f t="shared" si="27"/>
        <v>-0.34999999999999432</v>
      </c>
      <c r="V612" s="7">
        <f t="shared" si="28"/>
        <v>0</v>
      </c>
      <c r="W612" s="4">
        <f t="shared" si="29"/>
        <v>0</v>
      </c>
      <c r="X612" s="7">
        <v>0</v>
      </c>
      <c r="Y612" s="7">
        <v>0</v>
      </c>
      <c r="Z612" s="1">
        <v>-0.5147058823529328</v>
      </c>
    </row>
    <row r="613" spans="1:26" x14ac:dyDescent="0.25">
      <c r="A613" s="3">
        <v>45658</v>
      </c>
      <c r="B613" s="4">
        <v>70</v>
      </c>
      <c r="C613" s="26" t="s">
        <v>5</v>
      </c>
      <c r="D613" s="4" t="s">
        <v>6</v>
      </c>
      <c r="E613" s="5">
        <v>45656</v>
      </c>
      <c r="F613" s="4" t="s">
        <v>18</v>
      </c>
      <c r="G613" s="4">
        <v>44</v>
      </c>
      <c r="H613" s="4">
        <v>15</v>
      </c>
      <c r="I613" s="7">
        <v>926</v>
      </c>
      <c r="J613" s="7">
        <v>0</v>
      </c>
      <c r="K613" s="7">
        <v>4080.4</v>
      </c>
      <c r="L613" s="7">
        <v>4080.4</v>
      </c>
      <c r="M613" s="7">
        <v>11.76</v>
      </c>
      <c r="N613" s="7">
        <v>10889.76</v>
      </c>
      <c r="O613" s="7">
        <v>23.6</v>
      </c>
      <c r="P613" s="7">
        <v>10926.799999999997</v>
      </c>
      <c r="Q613" s="7">
        <v>0</v>
      </c>
      <c r="R613" s="7">
        <v>0</v>
      </c>
      <c r="S613" s="7">
        <v>0</v>
      </c>
      <c r="T613" s="7">
        <v>4054.9</v>
      </c>
      <c r="U613" s="7">
        <f t="shared" si="27"/>
        <v>-25.5</v>
      </c>
      <c r="V613" s="7">
        <f t="shared" si="28"/>
        <v>21816.559999999998</v>
      </c>
      <c r="W613" s="4">
        <f t="shared" si="29"/>
        <v>0</v>
      </c>
      <c r="X613" s="7">
        <v>5.3466718949122631</v>
      </c>
      <c r="Y613" s="4">
        <v>0</v>
      </c>
      <c r="Z613" s="1">
        <v>-0.62493873149691204</v>
      </c>
    </row>
    <row r="614" spans="1:26" x14ac:dyDescent="0.25">
      <c r="A614" s="3">
        <v>45658</v>
      </c>
      <c r="B614" s="4">
        <v>71</v>
      </c>
      <c r="C614" s="26" t="s">
        <v>8</v>
      </c>
      <c r="D614" s="4" t="s">
        <v>6</v>
      </c>
      <c r="E614" s="5">
        <v>45656</v>
      </c>
      <c r="F614" s="4" t="s">
        <v>18</v>
      </c>
      <c r="G614" s="4">
        <v>42</v>
      </c>
      <c r="H614" s="4">
        <v>8</v>
      </c>
      <c r="I614" s="7">
        <v>1054.7</v>
      </c>
      <c r="J614" s="7">
        <v>3374.4</v>
      </c>
      <c r="K614" s="7">
        <v>0</v>
      </c>
      <c r="L614" s="7">
        <v>3374.4</v>
      </c>
      <c r="M614" s="7">
        <v>2.16</v>
      </c>
      <c r="N614" s="7">
        <v>2278.152</v>
      </c>
      <c r="O614" s="7">
        <v>1.4</v>
      </c>
      <c r="P614" s="7">
        <v>738.29</v>
      </c>
      <c r="Q614" s="7">
        <v>0</v>
      </c>
      <c r="R614" s="7">
        <v>0</v>
      </c>
      <c r="S614" s="7">
        <v>0</v>
      </c>
      <c r="T614" s="7">
        <v>3348.05</v>
      </c>
      <c r="U614" s="7">
        <f t="shared" si="27"/>
        <v>-26.349999999999909</v>
      </c>
      <c r="V614" s="7">
        <f t="shared" si="28"/>
        <v>3016.442</v>
      </c>
      <c r="W614" s="4">
        <f t="shared" si="29"/>
        <v>3016.442</v>
      </c>
      <c r="X614" s="7">
        <v>0.89391951161687999</v>
      </c>
      <c r="Y614" s="7">
        <v>0.89391951161687999</v>
      </c>
      <c r="Z614" s="1">
        <v>-0.7808795637742979</v>
      </c>
    </row>
    <row r="615" spans="1:26" x14ac:dyDescent="0.25">
      <c r="A615" s="3">
        <v>45658</v>
      </c>
      <c r="B615" s="4">
        <v>72</v>
      </c>
      <c r="C615" s="26" t="s">
        <v>8</v>
      </c>
      <c r="D615" s="4" t="s">
        <v>6</v>
      </c>
      <c r="E615" s="5">
        <v>45656</v>
      </c>
      <c r="F615" s="4" t="s">
        <v>18</v>
      </c>
      <c r="G615" s="4">
        <v>44</v>
      </c>
      <c r="H615" s="4">
        <v>15</v>
      </c>
      <c r="I615" s="7">
        <v>1054.7</v>
      </c>
      <c r="J615" s="7">
        <v>3985.6</v>
      </c>
      <c r="K615" s="7">
        <v>0</v>
      </c>
      <c r="L615" s="7">
        <v>3985.6</v>
      </c>
      <c r="M615" s="7">
        <v>21.65</v>
      </c>
      <c r="N615" s="7">
        <v>22834.255000000001</v>
      </c>
      <c r="O615" s="7">
        <v>2.2000000000000002</v>
      </c>
      <c r="P615" s="7">
        <v>1160.17</v>
      </c>
      <c r="Q615" s="7">
        <v>0</v>
      </c>
      <c r="R615" s="7">
        <v>0</v>
      </c>
      <c r="S615" s="7">
        <v>0</v>
      </c>
      <c r="T615" s="7">
        <v>3979.55</v>
      </c>
      <c r="U615" s="7">
        <f t="shared" si="27"/>
        <v>-6.0499999999997272</v>
      </c>
      <c r="V615" s="7">
        <f t="shared" si="28"/>
        <v>23994.425000000003</v>
      </c>
      <c r="W615" s="4">
        <f t="shared" si="29"/>
        <v>23994.425000000003</v>
      </c>
      <c r="X615" s="7">
        <v>6.0202792553191502</v>
      </c>
      <c r="Y615" s="7">
        <v>6.0202792553191502</v>
      </c>
      <c r="Z615" s="1">
        <v>-0.15179646728220914</v>
      </c>
    </row>
    <row r="616" spans="1:26" x14ac:dyDescent="0.25">
      <c r="A616" s="3">
        <v>45658</v>
      </c>
      <c r="B616" s="4">
        <v>73</v>
      </c>
      <c r="C616" s="26" t="s">
        <v>5</v>
      </c>
      <c r="D616" s="4" t="s">
        <v>6</v>
      </c>
      <c r="E616" s="5">
        <v>45657</v>
      </c>
      <c r="F616" s="4" t="s">
        <v>18</v>
      </c>
      <c r="G616" s="4">
        <v>48</v>
      </c>
      <c r="H616" s="4">
        <v>7</v>
      </c>
      <c r="I616" s="7">
        <v>926</v>
      </c>
      <c r="J616" s="7">
        <v>0</v>
      </c>
      <c r="K616" s="7">
        <v>3905.6</v>
      </c>
      <c r="L616" s="7">
        <v>3905.6</v>
      </c>
      <c r="M616" s="7">
        <v>5.86</v>
      </c>
      <c r="N616" s="7">
        <v>5426.3600000000006</v>
      </c>
      <c r="O616" s="7">
        <v>85.2</v>
      </c>
      <c r="P616" s="7">
        <v>78895.200000000012</v>
      </c>
      <c r="Q616" s="7">
        <v>0</v>
      </c>
      <c r="R616" s="7">
        <v>0</v>
      </c>
      <c r="S616" s="7">
        <v>0</v>
      </c>
      <c r="T616" s="7">
        <v>3883.7</v>
      </c>
      <c r="U616" s="7">
        <f t="shared" si="27"/>
        <v>-21.900000000000091</v>
      </c>
      <c r="V616" s="7">
        <f t="shared" si="28"/>
        <v>84321.560000000012</v>
      </c>
      <c r="W616" s="4">
        <f t="shared" si="29"/>
        <v>0</v>
      </c>
      <c r="X616" s="7">
        <v>21.589911921343717</v>
      </c>
      <c r="Y616" s="4">
        <v>0</v>
      </c>
      <c r="Z616" s="1">
        <v>-0.56073330602212446</v>
      </c>
    </row>
    <row r="617" spans="1:26" x14ac:dyDescent="0.25">
      <c r="A617" s="3">
        <v>45658</v>
      </c>
      <c r="B617" s="4">
        <v>74</v>
      </c>
      <c r="C617" s="26" t="s">
        <v>5</v>
      </c>
      <c r="D617" s="4" t="s">
        <v>6</v>
      </c>
      <c r="E617" s="5">
        <v>45657</v>
      </c>
      <c r="F617" s="4" t="s">
        <v>18</v>
      </c>
      <c r="G617" s="4">
        <v>47</v>
      </c>
      <c r="H617" s="4">
        <v>11</v>
      </c>
      <c r="I617" s="7">
        <v>926</v>
      </c>
      <c r="J617" s="7">
        <v>0</v>
      </c>
      <c r="K617" s="7">
        <v>4085.6</v>
      </c>
      <c r="L617" s="7">
        <v>4085.6</v>
      </c>
      <c r="M617" s="7">
        <v>6.39</v>
      </c>
      <c r="N617" s="7">
        <v>5917.1399999999994</v>
      </c>
      <c r="O617" s="7">
        <v>71.2</v>
      </c>
      <c r="P617" s="7">
        <v>65931.200000000012</v>
      </c>
      <c r="Q617" s="7">
        <v>0</v>
      </c>
      <c r="R617" s="7">
        <v>0</v>
      </c>
      <c r="S617" s="7">
        <v>0</v>
      </c>
      <c r="T617" s="7">
        <v>4051.25</v>
      </c>
      <c r="U617" s="7">
        <f t="shared" si="27"/>
        <v>-34.349999999999909</v>
      </c>
      <c r="V617" s="7">
        <f t="shared" si="28"/>
        <v>71848.340000000011</v>
      </c>
      <c r="W617" s="4">
        <f t="shared" si="29"/>
        <v>0</v>
      </c>
      <c r="X617" s="7">
        <v>17.585749951047585</v>
      </c>
      <c r="Y617" s="4">
        <v>0</v>
      </c>
      <c r="Z617" s="1">
        <v>-0.84075778343449947</v>
      </c>
    </row>
    <row r="618" spans="1:26" x14ac:dyDescent="0.25">
      <c r="A618" s="3">
        <v>45658</v>
      </c>
      <c r="B618" s="4">
        <v>1</v>
      </c>
      <c r="C618" s="26" t="s">
        <v>7</v>
      </c>
      <c r="D618" s="4" t="s">
        <v>6</v>
      </c>
      <c r="E618" s="5">
        <v>45658</v>
      </c>
      <c r="F618" s="4" t="s">
        <v>18</v>
      </c>
      <c r="G618" s="4">
        <v>50</v>
      </c>
      <c r="H618" s="4">
        <v>8</v>
      </c>
      <c r="I618" s="7">
        <v>926</v>
      </c>
      <c r="J618" s="7">
        <v>3916.4</v>
      </c>
      <c r="K618" s="7">
        <v>0</v>
      </c>
      <c r="L618" s="7">
        <v>3916.4</v>
      </c>
      <c r="M618" s="7">
        <v>1.84</v>
      </c>
      <c r="N618" s="7">
        <v>1703.8400000000001</v>
      </c>
      <c r="O618" s="7">
        <v>0</v>
      </c>
      <c r="P618" s="7">
        <v>0</v>
      </c>
      <c r="Q618" s="7">
        <v>0</v>
      </c>
      <c r="R618" s="7">
        <v>8700</v>
      </c>
      <c r="S618" s="7">
        <v>30880</v>
      </c>
      <c r="T618" s="7">
        <v>3885.05</v>
      </c>
      <c r="U618" s="7">
        <f t="shared" si="27"/>
        <v>-31.349999999999909</v>
      </c>
      <c r="V618" s="7">
        <f t="shared" si="28"/>
        <v>41283.839999999997</v>
      </c>
      <c r="W618" s="4">
        <f t="shared" si="29"/>
        <v>41283.839999999997</v>
      </c>
      <c r="X618" s="7">
        <v>10.541272597283218</v>
      </c>
      <c r="Y618" s="7">
        <v>10.541272597283218</v>
      </c>
      <c r="Z618" s="1">
        <v>-0.80048003268307388</v>
      </c>
    </row>
    <row r="619" spans="1:26" x14ac:dyDescent="0.25">
      <c r="A619" s="3">
        <v>45658</v>
      </c>
      <c r="B619" s="4">
        <v>2</v>
      </c>
      <c r="C619" s="26" t="s">
        <v>13</v>
      </c>
      <c r="D619" s="4" t="s">
        <v>6</v>
      </c>
      <c r="E619" s="5">
        <v>45658</v>
      </c>
      <c r="F619" s="4" t="s">
        <v>20</v>
      </c>
      <c r="G619" s="4">
        <v>59</v>
      </c>
      <c r="H619" s="4">
        <v>0</v>
      </c>
      <c r="I619" s="7">
        <v>1054.7</v>
      </c>
      <c r="J619" s="7">
        <v>4127.6000000000004</v>
      </c>
      <c r="K619" s="7">
        <v>0</v>
      </c>
      <c r="L619" s="7">
        <v>4127.6000000000004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26550</v>
      </c>
      <c r="S619" s="7">
        <v>92640</v>
      </c>
      <c r="T619" s="7">
        <v>4120.55</v>
      </c>
      <c r="U619" s="7">
        <f t="shared" si="27"/>
        <v>-7.0500000000001819</v>
      </c>
      <c r="V619" s="7">
        <f t="shared" si="28"/>
        <v>119190</v>
      </c>
      <c r="W619" s="4">
        <f t="shared" si="29"/>
        <v>119190</v>
      </c>
      <c r="X619" s="7">
        <v>28.876344607035563</v>
      </c>
      <c r="Y619" s="7">
        <v>28.876344607035563</v>
      </c>
      <c r="Z619" s="1">
        <v>-0.17080143424750902</v>
      </c>
    </row>
    <row r="620" spans="1:26" x14ac:dyDescent="0.25">
      <c r="A620" s="3">
        <v>45658</v>
      </c>
      <c r="B620" s="4">
        <v>3</v>
      </c>
      <c r="C620" s="26" t="s">
        <v>5</v>
      </c>
      <c r="D620" s="4" t="s">
        <v>6</v>
      </c>
      <c r="E620" s="5">
        <v>45658</v>
      </c>
      <c r="F620" s="4" t="s">
        <v>18</v>
      </c>
      <c r="G620" s="4">
        <v>50</v>
      </c>
      <c r="H620" s="4">
        <v>8</v>
      </c>
      <c r="I620" s="7">
        <v>926</v>
      </c>
      <c r="J620" s="7">
        <v>0</v>
      </c>
      <c r="K620" s="7">
        <v>4119.5</v>
      </c>
      <c r="L620" s="7">
        <v>4119.5</v>
      </c>
      <c r="M620" s="7">
        <v>0.53</v>
      </c>
      <c r="N620" s="7">
        <v>490.78000000000003</v>
      </c>
      <c r="O620" s="7">
        <v>77.400000000000006</v>
      </c>
      <c r="P620" s="7">
        <v>71672.399999999994</v>
      </c>
      <c r="Q620" s="7">
        <v>0</v>
      </c>
      <c r="R620" s="7">
        <v>0</v>
      </c>
      <c r="S620" s="7">
        <v>0</v>
      </c>
      <c r="T620" s="7">
        <v>4083.2</v>
      </c>
      <c r="U620" s="7">
        <f t="shared" si="27"/>
        <v>-36.300000000000182</v>
      </c>
      <c r="V620" s="7">
        <f t="shared" si="28"/>
        <v>72163.179999999993</v>
      </c>
      <c r="W620" s="4">
        <f t="shared" si="29"/>
        <v>0</v>
      </c>
      <c r="X620" s="7">
        <v>17.517460856900108</v>
      </c>
      <c r="Y620" s="4">
        <v>0</v>
      </c>
      <c r="Z620" s="1">
        <v>-0.88117489986649311</v>
      </c>
    </row>
    <row r="621" spans="1:26" x14ac:dyDescent="0.25">
      <c r="A621" s="3">
        <v>45658</v>
      </c>
      <c r="B621" s="4">
        <v>4</v>
      </c>
      <c r="C621" s="26" t="s">
        <v>5</v>
      </c>
      <c r="D621" s="4" t="s">
        <v>6</v>
      </c>
      <c r="E621" s="5">
        <v>45660</v>
      </c>
      <c r="F621" s="4" t="s">
        <v>18</v>
      </c>
      <c r="G621" s="4">
        <v>43</v>
      </c>
      <c r="H621" s="4">
        <v>16</v>
      </c>
      <c r="I621" s="7">
        <v>926</v>
      </c>
      <c r="J621" s="7">
        <v>0</v>
      </c>
      <c r="K621" s="7">
        <v>4078.8</v>
      </c>
      <c r="L621" s="7">
        <v>4078.8</v>
      </c>
      <c r="M621" s="7">
        <v>10.119999999999999</v>
      </c>
      <c r="N621" s="7">
        <v>9371.119999999999</v>
      </c>
      <c r="O621" s="7">
        <v>26.8</v>
      </c>
      <c r="P621" s="7">
        <v>12408.4</v>
      </c>
      <c r="Q621" s="7">
        <v>0</v>
      </c>
      <c r="R621" s="7">
        <v>0</v>
      </c>
      <c r="S621" s="7">
        <v>0</v>
      </c>
      <c r="T621" s="7">
        <v>4074.3</v>
      </c>
      <c r="U621" s="7">
        <f t="shared" si="27"/>
        <v>-4.5</v>
      </c>
      <c r="V621" s="7">
        <f t="shared" si="28"/>
        <v>21779.519999999997</v>
      </c>
      <c r="W621" s="4">
        <f t="shared" si="29"/>
        <v>0</v>
      </c>
      <c r="X621" s="7">
        <v>5.3396881435716379</v>
      </c>
      <c r="Y621" s="4">
        <v>0</v>
      </c>
      <c r="Z621" s="1">
        <v>-0.11032656663724624</v>
      </c>
    </row>
    <row r="622" spans="1:26" x14ac:dyDescent="0.25">
      <c r="A622" s="3">
        <v>45658</v>
      </c>
      <c r="B622" s="4">
        <v>5</v>
      </c>
      <c r="C622" s="26" t="s">
        <v>8</v>
      </c>
      <c r="D622" s="4" t="s">
        <v>6</v>
      </c>
      <c r="E622" s="5">
        <v>45660</v>
      </c>
      <c r="F622" s="4" t="s">
        <v>20</v>
      </c>
      <c r="G622" s="4">
        <v>59</v>
      </c>
      <c r="H622" s="4">
        <v>0</v>
      </c>
      <c r="I622" s="7">
        <v>1054.7</v>
      </c>
      <c r="J622" s="7">
        <v>4216.3999999999996</v>
      </c>
      <c r="K622" s="7">
        <v>0</v>
      </c>
      <c r="L622" s="7">
        <v>4216.3999999999996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8850</v>
      </c>
      <c r="S622" s="7">
        <v>15440</v>
      </c>
      <c r="T622" s="7">
        <v>4185.3500000000004</v>
      </c>
      <c r="U622" s="7">
        <f t="shared" si="27"/>
        <v>-31.049999999999272</v>
      </c>
      <c r="V622" s="7">
        <f t="shared" si="28"/>
        <v>24290</v>
      </c>
      <c r="W622" s="4">
        <f t="shared" si="29"/>
        <v>24290</v>
      </c>
      <c r="X622" s="7">
        <v>5.760838630110996</v>
      </c>
      <c r="Y622" s="7">
        <v>5.760838630110996</v>
      </c>
      <c r="Z622" s="1">
        <v>-0.73641020776015731</v>
      </c>
    </row>
    <row r="623" spans="1:26" x14ac:dyDescent="0.25">
      <c r="A623" s="3">
        <v>45658</v>
      </c>
      <c r="B623" s="4">
        <v>6</v>
      </c>
      <c r="C623" s="26" t="s">
        <v>5</v>
      </c>
      <c r="D623" s="4" t="s">
        <v>6</v>
      </c>
      <c r="E623" s="5">
        <v>45663</v>
      </c>
      <c r="F623" s="4" t="s">
        <v>18</v>
      </c>
      <c r="G623" s="4">
        <v>50</v>
      </c>
      <c r="H623" s="4">
        <v>9</v>
      </c>
      <c r="I623" s="7">
        <v>926</v>
      </c>
      <c r="J623" s="7">
        <v>0</v>
      </c>
      <c r="K623" s="7">
        <v>4123</v>
      </c>
      <c r="L623" s="7">
        <v>4123</v>
      </c>
      <c r="M623" s="7">
        <v>9.3000000000000007</v>
      </c>
      <c r="N623" s="7">
        <v>8611.8000000000011</v>
      </c>
      <c r="O623" s="7">
        <v>61.6</v>
      </c>
      <c r="P623" s="7">
        <v>57041.599999999991</v>
      </c>
      <c r="Q623" s="7">
        <v>0</v>
      </c>
      <c r="R623" s="7">
        <v>0</v>
      </c>
      <c r="S623" s="7">
        <v>0</v>
      </c>
      <c r="T623" s="7">
        <v>4091.2</v>
      </c>
      <c r="U623" s="7">
        <f t="shared" si="27"/>
        <v>-31.800000000000182</v>
      </c>
      <c r="V623" s="7">
        <f t="shared" si="28"/>
        <v>65653.399999999994</v>
      </c>
      <c r="W623" s="4">
        <f t="shared" si="29"/>
        <v>0</v>
      </c>
      <c r="X623" s="7">
        <v>15.923696337618237</v>
      </c>
      <c r="Y623" s="4">
        <v>0</v>
      </c>
      <c r="Z623" s="1">
        <v>-0.7712830463254956</v>
      </c>
    </row>
    <row r="624" spans="1:26" x14ac:dyDescent="0.25">
      <c r="A624" s="3">
        <v>45658</v>
      </c>
      <c r="B624" s="4">
        <v>7</v>
      </c>
      <c r="C624" s="26" t="s">
        <v>7</v>
      </c>
      <c r="D624" s="4" t="s">
        <v>6</v>
      </c>
      <c r="E624" s="5">
        <v>45663</v>
      </c>
      <c r="F624" s="4" t="s">
        <v>18</v>
      </c>
      <c r="G624" s="4">
        <v>42</v>
      </c>
      <c r="H624" s="4">
        <v>16</v>
      </c>
      <c r="I624" s="7">
        <v>926</v>
      </c>
      <c r="J624" s="7">
        <v>3909.4</v>
      </c>
      <c r="K624" s="7">
        <v>0</v>
      </c>
      <c r="L624" s="7">
        <v>3909.4</v>
      </c>
      <c r="M624" s="7">
        <v>29.44</v>
      </c>
      <c r="N624" s="7">
        <v>27261.440000000002</v>
      </c>
      <c r="O624" s="7">
        <v>7.2</v>
      </c>
      <c r="P624" s="7">
        <v>3333.6</v>
      </c>
      <c r="Q624" s="7">
        <v>0</v>
      </c>
      <c r="R624" s="7">
        <v>0</v>
      </c>
      <c r="S624" s="7">
        <v>0</v>
      </c>
      <c r="T624" s="7">
        <v>3885.2</v>
      </c>
      <c r="U624" s="7">
        <f t="shared" si="27"/>
        <v>-24.200000000000273</v>
      </c>
      <c r="V624" s="7">
        <f t="shared" si="28"/>
        <v>30595.040000000001</v>
      </c>
      <c r="W624" s="4">
        <f t="shared" si="29"/>
        <v>30595.040000000001</v>
      </c>
      <c r="X624" s="7">
        <v>7.8260193380058318</v>
      </c>
      <c r="Y624" s="7">
        <v>7.8260193380058318</v>
      </c>
      <c r="Z624" s="1">
        <v>-0.61902082160946115</v>
      </c>
    </row>
    <row r="625" spans="1:26" x14ac:dyDescent="0.25">
      <c r="A625" s="3">
        <v>45658</v>
      </c>
      <c r="B625" s="4">
        <v>8</v>
      </c>
      <c r="C625" s="26" t="s">
        <v>5</v>
      </c>
      <c r="D625" s="4" t="s">
        <v>6</v>
      </c>
      <c r="E625" s="5">
        <v>45663</v>
      </c>
      <c r="F625" s="4" t="s">
        <v>18</v>
      </c>
      <c r="G625" s="4">
        <v>48</v>
      </c>
      <c r="H625" s="4">
        <v>10</v>
      </c>
      <c r="I625" s="7">
        <v>926</v>
      </c>
      <c r="J625" s="7">
        <v>0</v>
      </c>
      <c r="K625" s="7">
        <v>4143.8999999999996</v>
      </c>
      <c r="L625" s="7">
        <v>4143.8999999999996</v>
      </c>
      <c r="M625" s="7">
        <v>1.33</v>
      </c>
      <c r="N625" s="7">
        <v>1231.5800000000002</v>
      </c>
      <c r="O625" s="7">
        <v>114.4</v>
      </c>
      <c r="P625" s="7">
        <v>105934.39999999999</v>
      </c>
      <c r="Q625" s="7">
        <v>0</v>
      </c>
      <c r="R625" s="7">
        <v>0</v>
      </c>
      <c r="S625" s="7">
        <v>0</v>
      </c>
      <c r="T625" s="7">
        <v>4133.8999999999996</v>
      </c>
      <c r="U625" s="7">
        <f t="shared" si="27"/>
        <v>-10</v>
      </c>
      <c r="V625" s="7">
        <f t="shared" si="28"/>
        <v>107165.98</v>
      </c>
      <c r="W625" s="4">
        <f t="shared" si="29"/>
        <v>0</v>
      </c>
      <c r="X625" s="7">
        <v>25.861140471536476</v>
      </c>
      <c r="Y625" s="4">
        <v>0</v>
      </c>
      <c r="Z625" s="1">
        <v>-0.24131856463717755</v>
      </c>
    </row>
    <row r="626" spans="1:26" x14ac:dyDescent="0.25">
      <c r="A626" s="3">
        <v>45658</v>
      </c>
      <c r="B626" s="4">
        <v>9</v>
      </c>
      <c r="C626" s="26" t="s">
        <v>7</v>
      </c>
      <c r="D626" s="4" t="s">
        <v>6</v>
      </c>
      <c r="E626" s="5">
        <v>45663</v>
      </c>
      <c r="F626" s="4" t="s">
        <v>18</v>
      </c>
      <c r="G626" s="4">
        <v>45</v>
      </c>
      <c r="H626" s="4">
        <v>13</v>
      </c>
      <c r="I626" s="7">
        <v>926</v>
      </c>
      <c r="J626" s="7">
        <v>3875.6</v>
      </c>
      <c r="K626" s="7">
        <v>0</v>
      </c>
      <c r="L626" s="7">
        <v>3875.6</v>
      </c>
      <c r="M626" s="7">
        <v>36.53</v>
      </c>
      <c r="N626" s="7">
        <v>33826.78</v>
      </c>
      <c r="O626" s="7">
        <v>0</v>
      </c>
      <c r="P626" s="7">
        <v>0</v>
      </c>
      <c r="Q626" s="7">
        <v>0</v>
      </c>
      <c r="R626" s="7">
        <v>8700</v>
      </c>
      <c r="S626" s="7">
        <v>30880</v>
      </c>
      <c r="T626" s="7">
        <v>3860.05</v>
      </c>
      <c r="U626" s="7">
        <f t="shared" si="27"/>
        <v>-15.549999999999727</v>
      </c>
      <c r="V626" s="7">
        <f t="shared" si="28"/>
        <v>73406.78</v>
      </c>
      <c r="W626" s="4">
        <f t="shared" si="29"/>
        <v>73406.78</v>
      </c>
      <c r="X626" s="7">
        <v>18.940752399628444</v>
      </c>
      <c r="Y626" s="7">
        <v>18.940752399628444</v>
      </c>
      <c r="Z626" s="1">
        <v>-0.4012281969243402</v>
      </c>
    </row>
    <row r="627" spans="1:26" x14ac:dyDescent="0.25">
      <c r="A627" s="3">
        <v>45658</v>
      </c>
      <c r="B627" s="4">
        <v>10</v>
      </c>
      <c r="C627" s="26" t="s">
        <v>8</v>
      </c>
      <c r="D627" s="4" t="s">
        <v>6</v>
      </c>
      <c r="E627" s="5">
        <v>45664</v>
      </c>
      <c r="F627" s="4" t="s">
        <v>18</v>
      </c>
      <c r="G627" s="4">
        <v>50</v>
      </c>
      <c r="H627" s="4">
        <v>9</v>
      </c>
      <c r="I627" s="7">
        <v>1054.7</v>
      </c>
      <c r="J627" s="7">
        <v>4006.8</v>
      </c>
      <c r="K627" s="7">
        <v>0</v>
      </c>
      <c r="L627" s="7">
        <v>4006.8</v>
      </c>
      <c r="M627" s="7">
        <v>12.02</v>
      </c>
      <c r="N627" s="7">
        <v>12677.494000000001</v>
      </c>
      <c r="O627" s="7">
        <v>9.1999999999999993</v>
      </c>
      <c r="P627" s="7">
        <v>4851.62</v>
      </c>
      <c r="Q627" s="7">
        <v>0</v>
      </c>
      <c r="R627" s="7">
        <v>0</v>
      </c>
      <c r="S627" s="7">
        <v>0</v>
      </c>
      <c r="T627" s="7">
        <v>3984.2</v>
      </c>
      <c r="U627" s="7">
        <f t="shared" si="27"/>
        <v>-22.600000000000364</v>
      </c>
      <c r="V627" s="7">
        <f t="shared" si="28"/>
        <v>17529.114000000001</v>
      </c>
      <c r="W627" s="4">
        <f t="shared" si="29"/>
        <v>17529.114000000001</v>
      </c>
      <c r="X627" s="7">
        <v>4.3748412698412702</v>
      </c>
      <c r="Y627" s="7">
        <v>4.3748412698412702</v>
      </c>
      <c r="Z627" s="1">
        <v>-0.56404113007887491</v>
      </c>
    </row>
    <row r="628" spans="1:26" x14ac:dyDescent="0.25">
      <c r="A628" s="3">
        <v>45658</v>
      </c>
      <c r="B628" s="4">
        <v>11</v>
      </c>
      <c r="C628" s="26" t="s">
        <v>9</v>
      </c>
      <c r="D628" s="4" t="s">
        <v>6</v>
      </c>
      <c r="E628" s="5">
        <v>45664</v>
      </c>
      <c r="F628" s="4" t="s">
        <v>18</v>
      </c>
      <c r="G628" s="4">
        <v>46</v>
      </c>
      <c r="H628" s="4">
        <v>12</v>
      </c>
      <c r="I628" s="7">
        <v>1054.7</v>
      </c>
      <c r="J628" s="7">
        <v>3984.5</v>
      </c>
      <c r="K628" s="7">
        <v>0</v>
      </c>
      <c r="L628" s="7">
        <v>3984.5</v>
      </c>
      <c r="M628" s="7">
        <v>1.79</v>
      </c>
      <c r="N628" s="7">
        <v>1887.913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3922.45</v>
      </c>
      <c r="U628" s="7">
        <f t="shared" si="27"/>
        <v>-62.050000000000182</v>
      </c>
      <c r="V628" s="7">
        <f t="shared" si="28"/>
        <v>1887.913</v>
      </c>
      <c r="W628" s="4">
        <f t="shared" si="29"/>
        <v>1887.913</v>
      </c>
      <c r="X628" s="7">
        <v>0.47381428033630318</v>
      </c>
      <c r="Y628" s="7">
        <v>0.47381428033630318</v>
      </c>
      <c r="Z628" s="1">
        <v>-1.5572844773497347</v>
      </c>
    </row>
    <row r="629" spans="1:26" x14ac:dyDescent="0.25">
      <c r="A629" s="3">
        <v>45658</v>
      </c>
      <c r="B629" s="4">
        <v>12</v>
      </c>
      <c r="C629" s="26" t="s">
        <v>7</v>
      </c>
      <c r="D629" s="4" t="s">
        <v>6</v>
      </c>
      <c r="E629" s="5">
        <v>45664</v>
      </c>
      <c r="F629" s="4" t="s">
        <v>18</v>
      </c>
      <c r="G629" s="4">
        <v>48</v>
      </c>
      <c r="H629" s="4">
        <v>10</v>
      </c>
      <c r="I629" s="7">
        <v>926</v>
      </c>
      <c r="J629" s="7">
        <v>3990</v>
      </c>
      <c r="K629" s="7">
        <v>0</v>
      </c>
      <c r="L629" s="7">
        <v>3990</v>
      </c>
      <c r="M629" s="7">
        <v>2.59</v>
      </c>
      <c r="N629" s="7">
        <v>2398.3399999999997</v>
      </c>
      <c r="O629" s="7">
        <v>0</v>
      </c>
      <c r="P629" s="7">
        <v>0</v>
      </c>
      <c r="Q629" s="7">
        <v>0</v>
      </c>
      <c r="R629" s="7">
        <v>17400</v>
      </c>
      <c r="S629" s="7">
        <v>61760</v>
      </c>
      <c r="T629" s="7">
        <v>3958.1</v>
      </c>
      <c r="U629" s="7">
        <f t="shared" si="27"/>
        <v>-31.900000000000091</v>
      </c>
      <c r="V629" s="7">
        <f t="shared" si="28"/>
        <v>81558.34</v>
      </c>
      <c r="W629" s="4">
        <f t="shared" si="29"/>
        <v>81558.34</v>
      </c>
      <c r="X629" s="7">
        <v>20.44068671679198</v>
      </c>
      <c r="Y629" s="7">
        <v>20.44068671679198</v>
      </c>
      <c r="Z629" s="1">
        <v>-0.79949874686717026</v>
      </c>
    </row>
    <row r="630" spans="1:26" x14ac:dyDescent="0.25">
      <c r="A630" s="3">
        <v>45658</v>
      </c>
      <c r="B630" s="4">
        <v>13</v>
      </c>
      <c r="C630" s="26" t="s">
        <v>13</v>
      </c>
      <c r="D630" s="4" t="s">
        <v>6</v>
      </c>
      <c r="E630" s="5">
        <v>45664</v>
      </c>
      <c r="F630" s="4" t="s">
        <v>18</v>
      </c>
      <c r="G630" s="4">
        <v>37</v>
      </c>
      <c r="H630" s="4">
        <v>21</v>
      </c>
      <c r="I630" s="7">
        <v>1054.7</v>
      </c>
      <c r="J630" s="7">
        <v>3934.9</v>
      </c>
      <c r="K630" s="7">
        <v>0</v>
      </c>
      <c r="L630" s="7">
        <v>3934.9</v>
      </c>
      <c r="M630" s="7">
        <v>45.2</v>
      </c>
      <c r="N630" s="7">
        <v>47672.44</v>
      </c>
      <c r="O630" s="7">
        <v>0</v>
      </c>
      <c r="P630" s="7">
        <v>0</v>
      </c>
      <c r="Q630" s="7">
        <v>0</v>
      </c>
      <c r="R630" s="7">
        <v>17400</v>
      </c>
      <c r="S630" s="7">
        <v>61760</v>
      </c>
      <c r="T630" s="7">
        <v>3928.85</v>
      </c>
      <c r="U630" s="7">
        <f t="shared" si="27"/>
        <v>-6.0500000000001819</v>
      </c>
      <c r="V630" s="7">
        <f t="shared" si="28"/>
        <v>126832.44</v>
      </c>
      <c r="W630" s="4">
        <f t="shared" si="29"/>
        <v>126832.44</v>
      </c>
      <c r="X630" s="7">
        <v>32.232697146051997</v>
      </c>
      <c r="Y630" s="7">
        <v>32.232697146051997</v>
      </c>
      <c r="Z630" s="1">
        <v>-0.15375231899159272</v>
      </c>
    </row>
    <row r="631" spans="1:26" x14ac:dyDescent="0.25">
      <c r="A631" s="3">
        <v>45658</v>
      </c>
      <c r="B631" s="4">
        <v>14</v>
      </c>
      <c r="C631" s="26" t="s">
        <v>9</v>
      </c>
      <c r="D631" s="4" t="s">
        <v>6</v>
      </c>
      <c r="E631" s="5">
        <v>45665</v>
      </c>
      <c r="F631" s="4" t="s">
        <v>18</v>
      </c>
      <c r="G631" s="4">
        <v>53</v>
      </c>
      <c r="H631" s="4">
        <v>6</v>
      </c>
      <c r="I631" s="7">
        <v>1054.7</v>
      </c>
      <c r="J631" s="7">
        <v>0</v>
      </c>
      <c r="K631" s="7">
        <v>4071.8</v>
      </c>
      <c r="L631" s="7">
        <v>4071.8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4034.05</v>
      </c>
      <c r="U631" s="7">
        <f t="shared" si="27"/>
        <v>-37.75</v>
      </c>
      <c r="V631" s="7">
        <f t="shared" si="28"/>
        <v>0</v>
      </c>
      <c r="W631" s="4">
        <f t="shared" si="29"/>
        <v>0</v>
      </c>
      <c r="X631" s="7">
        <v>0</v>
      </c>
      <c r="Y631" s="4">
        <v>0</v>
      </c>
      <c r="Z631" s="1">
        <v>-0.92710840414558671</v>
      </c>
    </row>
    <row r="632" spans="1:26" x14ac:dyDescent="0.25">
      <c r="A632" s="3">
        <v>45658</v>
      </c>
      <c r="B632" s="4">
        <v>15</v>
      </c>
      <c r="C632" s="26" t="s">
        <v>5</v>
      </c>
      <c r="D632" s="4" t="s">
        <v>6</v>
      </c>
      <c r="E632" s="5">
        <v>45665</v>
      </c>
      <c r="F632" s="4" t="s">
        <v>18</v>
      </c>
      <c r="G632" s="4">
        <v>45</v>
      </c>
      <c r="H632" s="4">
        <v>14</v>
      </c>
      <c r="I632" s="7">
        <v>926</v>
      </c>
      <c r="J632" s="7">
        <v>0</v>
      </c>
      <c r="K632" s="7">
        <v>4138.8</v>
      </c>
      <c r="L632" s="7">
        <v>4138.8</v>
      </c>
      <c r="M632" s="7">
        <v>3.52</v>
      </c>
      <c r="N632" s="7">
        <v>3259.52</v>
      </c>
      <c r="O632" s="7">
        <v>69</v>
      </c>
      <c r="P632" s="7">
        <v>63894</v>
      </c>
      <c r="Q632" s="7">
        <v>0</v>
      </c>
      <c r="R632" s="7">
        <v>0</v>
      </c>
      <c r="S632" s="7">
        <v>0</v>
      </c>
      <c r="T632" s="7">
        <v>4122.2</v>
      </c>
      <c r="U632" s="7">
        <f t="shared" si="27"/>
        <v>-16.600000000000364</v>
      </c>
      <c r="V632" s="7">
        <f t="shared" si="28"/>
        <v>67153.52</v>
      </c>
      <c r="W632" s="4">
        <f t="shared" si="29"/>
        <v>0</v>
      </c>
      <c r="X632" s="7">
        <v>16.225360007731709</v>
      </c>
      <c r="Y632" s="4">
        <v>0</v>
      </c>
      <c r="Z632" s="1">
        <v>-0.40108243935441101</v>
      </c>
    </row>
    <row r="633" spans="1:26" x14ac:dyDescent="0.25">
      <c r="A633" s="3">
        <v>45658</v>
      </c>
      <c r="B633" s="4">
        <v>16</v>
      </c>
      <c r="C633" s="26" t="s">
        <v>8</v>
      </c>
      <c r="D633" s="4" t="s">
        <v>6</v>
      </c>
      <c r="E633" s="5">
        <v>45665</v>
      </c>
      <c r="F633" s="4" t="s">
        <v>18</v>
      </c>
      <c r="G633" s="4">
        <v>47</v>
      </c>
      <c r="H633" s="4">
        <v>6</v>
      </c>
      <c r="I633" s="7">
        <v>1054.7</v>
      </c>
      <c r="J633" s="7">
        <v>3535</v>
      </c>
      <c r="K633" s="7">
        <v>0</v>
      </c>
      <c r="L633" s="7">
        <v>3535</v>
      </c>
      <c r="M633" s="7">
        <v>12.12</v>
      </c>
      <c r="N633" s="7">
        <v>12782.964</v>
      </c>
      <c r="O633" s="7">
        <v>2.2000000000000002</v>
      </c>
      <c r="P633" s="7">
        <v>1160.17</v>
      </c>
      <c r="Q633" s="7">
        <v>0</v>
      </c>
      <c r="R633" s="7">
        <v>0</v>
      </c>
      <c r="S633" s="7">
        <v>0</v>
      </c>
      <c r="T633" s="7">
        <v>3520.8</v>
      </c>
      <c r="U633" s="7">
        <f t="shared" si="27"/>
        <v>-14.199999999999818</v>
      </c>
      <c r="V633" s="7">
        <f t="shared" si="28"/>
        <v>13943.134</v>
      </c>
      <c r="W633" s="4">
        <f t="shared" si="29"/>
        <v>13943.134</v>
      </c>
      <c r="X633" s="7">
        <v>3.9443094766619518</v>
      </c>
      <c r="Y633" s="7">
        <v>3.9443094766619518</v>
      </c>
      <c r="Z633" s="1">
        <v>-0.40169731258839658</v>
      </c>
    </row>
    <row r="634" spans="1:26" x14ac:dyDescent="0.25">
      <c r="A634" s="3">
        <v>45658</v>
      </c>
      <c r="B634" s="4">
        <v>17</v>
      </c>
      <c r="C634" s="26" t="s">
        <v>8</v>
      </c>
      <c r="D634" s="4" t="s">
        <v>6</v>
      </c>
      <c r="E634" s="5">
        <v>45666</v>
      </c>
      <c r="F634" s="4" t="s">
        <v>18</v>
      </c>
      <c r="G634" s="4">
        <v>46</v>
      </c>
      <c r="H634" s="4">
        <v>11</v>
      </c>
      <c r="I634" s="7">
        <v>1054.7</v>
      </c>
      <c r="J634" s="7">
        <v>3884.2</v>
      </c>
      <c r="K634" s="7">
        <v>0</v>
      </c>
      <c r="L634" s="7">
        <v>3884.2</v>
      </c>
      <c r="M634" s="7">
        <v>8.7100000000000009</v>
      </c>
      <c r="N634" s="7">
        <v>9186.4370000000017</v>
      </c>
      <c r="O634" s="7">
        <v>1.4</v>
      </c>
      <c r="P634" s="7">
        <v>738.29</v>
      </c>
      <c r="Q634" s="7">
        <v>0</v>
      </c>
      <c r="R634" s="7">
        <v>0</v>
      </c>
      <c r="S634" s="7">
        <v>0</v>
      </c>
      <c r="T634" s="7">
        <v>3875.05</v>
      </c>
      <c r="U634" s="7">
        <f t="shared" si="27"/>
        <v>-9.1499999999996362</v>
      </c>
      <c r="V634" s="7">
        <f t="shared" si="28"/>
        <v>9924.7270000000026</v>
      </c>
      <c r="W634" s="4">
        <f t="shared" si="29"/>
        <v>9924.7270000000026</v>
      </c>
      <c r="X634" s="7">
        <v>2.5551534421502504</v>
      </c>
      <c r="Y634" s="7">
        <v>2.5551534421502504</v>
      </c>
      <c r="Z634" s="1">
        <v>-0.23556974409143805</v>
      </c>
    </row>
    <row r="635" spans="1:26" x14ac:dyDescent="0.25">
      <c r="A635" s="3">
        <v>45658</v>
      </c>
      <c r="B635" s="4">
        <v>18</v>
      </c>
      <c r="C635" s="26" t="s">
        <v>13</v>
      </c>
      <c r="D635" s="4" t="s">
        <v>6</v>
      </c>
      <c r="E635" s="5">
        <v>45666</v>
      </c>
      <c r="F635" s="4" t="s">
        <v>18</v>
      </c>
      <c r="G635" s="4">
        <v>51</v>
      </c>
      <c r="H635" s="4">
        <v>7</v>
      </c>
      <c r="I635" s="7">
        <v>1054.7</v>
      </c>
      <c r="J635" s="7">
        <v>4047.3</v>
      </c>
      <c r="K635" s="7">
        <v>0</v>
      </c>
      <c r="L635" s="7">
        <v>4047.3</v>
      </c>
      <c r="M635" s="7">
        <v>1.33</v>
      </c>
      <c r="N635" s="7">
        <v>1402.7510000000002</v>
      </c>
      <c r="O635" s="7">
        <v>0</v>
      </c>
      <c r="P635" s="7">
        <v>0</v>
      </c>
      <c r="Q635" s="7">
        <v>0</v>
      </c>
      <c r="R635" s="7">
        <v>26100</v>
      </c>
      <c r="S635" s="7">
        <v>92640</v>
      </c>
      <c r="T635" s="7">
        <v>4040.2</v>
      </c>
      <c r="U635" s="7">
        <f t="shared" si="27"/>
        <v>-7.1000000000003638</v>
      </c>
      <c r="V635" s="7">
        <f t="shared" si="28"/>
        <v>120142.751</v>
      </c>
      <c r="W635" s="4">
        <f t="shared" si="29"/>
        <v>120142.751</v>
      </c>
      <c r="X635" s="7">
        <v>29.684666567835347</v>
      </c>
      <c r="Y635" s="7">
        <v>29.684666567835347</v>
      </c>
      <c r="Z635" s="1">
        <v>-0.17542559237023109</v>
      </c>
    </row>
    <row r="636" spans="1:26" x14ac:dyDescent="0.25">
      <c r="A636" s="3">
        <v>45658</v>
      </c>
      <c r="B636" s="4">
        <v>19</v>
      </c>
      <c r="C636" s="26" t="s">
        <v>5</v>
      </c>
      <c r="D636" s="4" t="s">
        <v>6</v>
      </c>
      <c r="E636" s="5">
        <v>45667</v>
      </c>
      <c r="F636" s="4" t="s">
        <v>18</v>
      </c>
      <c r="G636" s="4">
        <v>43</v>
      </c>
      <c r="H636" s="4">
        <v>15</v>
      </c>
      <c r="I636" s="7">
        <v>926</v>
      </c>
      <c r="J636" s="7">
        <v>0</v>
      </c>
      <c r="K636" s="7">
        <v>4070.5</v>
      </c>
      <c r="L636" s="7">
        <v>4070.5</v>
      </c>
      <c r="M636" s="7">
        <v>6.56</v>
      </c>
      <c r="N636" s="7">
        <v>6074.5599999999995</v>
      </c>
      <c r="O636" s="7">
        <v>74.400000000000006</v>
      </c>
      <c r="P636" s="7">
        <v>68894.399999999994</v>
      </c>
      <c r="Q636" s="7">
        <v>0</v>
      </c>
      <c r="R636" s="7">
        <v>0</v>
      </c>
      <c r="S636" s="7">
        <v>0</v>
      </c>
      <c r="T636" s="7">
        <v>4062.5</v>
      </c>
      <c r="U636" s="7">
        <f t="shared" si="27"/>
        <v>-8</v>
      </c>
      <c r="V636" s="7">
        <f t="shared" si="28"/>
        <v>74968.959999999992</v>
      </c>
      <c r="W636" s="4">
        <f t="shared" si="29"/>
        <v>0</v>
      </c>
      <c r="X636" s="7">
        <v>18.417629283871758</v>
      </c>
      <c r="Y636" s="4">
        <v>0</v>
      </c>
      <c r="Z636" s="1">
        <v>-0.1965360520820538</v>
      </c>
    </row>
    <row r="637" spans="1:26" x14ac:dyDescent="0.25">
      <c r="A637" s="3">
        <v>45658</v>
      </c>
      <c r="B637" s="4">
        <v>20</v>
      </c>
      <c r="C637" s="26" t="s">
        <v>13</v>
      </c>
      <c r="D637" s="4" t="s">
        <v>6</v>
      </c>
      <c r="E637" s="5">
        <v>45667</v>
      </c>
      <c r="F637" s="4" t="s">
        <v>19</v>
      </c>
      <c r="G637" s="4">
        <v>58</v>
      </c>
      <c r="H637" s="4">
        <v>0</v>
      </c>
      <c r="I637" s="7">
        <v>1054.7</v>
      </c>
      <c r="J637" s="7">
        <v>4007.8</v>
      </c>
      <c r="K637" s="7">
        <v>0</v>
      </c>
      <c r="L637" s="7">
        <v>4007.8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17400</v>
      </c>
      <c r="S637" s="7">
        <v>61760</v>
      </c>
      <c r="T637" s="7">
        <v>3994.4</v>
      </c>
      <c r="U637" s="7">
        <f t="shared" si="27"/>
        <v>-13.400000000000091</v>
      </c>
      <c r="V637" s="7">
        <f t="shared" si="28"/>
        <v>79160</v>
      </c>
      <c r="W637" s="4">
        <f t="shared" si="29"/>
        <v>79160</v>
      </c>
      <c r="X637" s="7">
        <v>19.75148460502021</v>
      </c>
      <c r="Y637" s="7">
        <v>19.75148460502021</v>
      </c>
      <c r="Z637" s="1">
        <v>-0.33434802135835345</v>
      </c>
    </row>
    <row r="638" spans="1:26" x14ac:dyDescent="0.25">
      <c r="A638" s="3">
        <v>45658</v>
      </c>
      <c r="B638" s="4">
        <v>21</v>
      </c>
      <c r="C638" s="26" t="s">
        <v>5</v>
      </c>
      <c r="D638" s="4" t="s">
        <v>6</v>
      </c>
      <c r="E638" s="5">
        <v>45668</v>
      </c>
      <c r="F638" s="4" t="s">
        <v>18</v>
      </c>
      <c r="G638" s="4">
        <v>47</v>
      </c>
      <c r="H638" s="4">
        <v>11</v>
      </c>
      <c r="I638" s="7">
        <v>926</v>
      </c>
      <c r="J638" s="7">
        <v>0</v>
      </c>
      <c r="K638" s="7">
        <v>4087.3</v>
      </c>
      <c r="L638" s="7">
        <v>4087.3</v>
      </c>
      <c r="M638" s="7">
        <v>4.7300000000000004</v>
      </c>
      <c r="N638" s="7">
        <v>4379.9800000000005</v>
      </c>
      <c r="O638" s="7">
        <v>74.2</v>
      </c>
      <c r="P638" s="7">
        <v>68709.200000000012</v>
      </c>
      <c r="Q638" s="7">
        <v>0</v>
      </c>
      <c r="R638" s="7">
        <v>0</v>
      </c>
      <c r="S638" s="7">
        <v>0</v>
      </c>
      <c r="T638" s="7">
        <v>4053.75</v>
      </c>
      <c r="U638" s="7">
        <f t="shared" si="27"/>
        <v>-33.550000000000182</v>
      </c>
      <c r="V638" s="7">
        <f t="shared" si="28"/>
        <v>73089.180000000008</v>
      </c>
      <c r="W638" s="4">
        <f t="shared" si="29"/>
        <v>0</v>
      </c>
      <c r="X638" s="7">
        <v>17.882019915347541</v>
      </c>
      <c r="Y638" s="4">
        <v>0</v>
      </c>
      <c r="Z638" s="1">
        <v>-0.82083527022729386</v>
      </c>
    </row>
    <row r="639" spans="1:26" x14ac:dyDescent="0.25">
      <c r="A639" s="3">
        <v>45658</v>
      </c>
      <c r="B639" s="4">
        <v>22</v>
      </c>
      <c r="C639" s="26" t="s">
        <v>7</v>
      </c>
      <c r="D639" s="4" t="s">
        <v>6</v>
      </c>
      <c r="E639" s="5">
        <v>45668</v>
      </c>
      <c r="F639" s="4" t="s">
        <v>18</v>
      </c>
      <c r="G639" s="4">
        <v>45</v>
      </c>
      <c r="H639" s="4">
        <v>13</v>
      </c>
      <c r="I639" s="7">
        <v>926</v>
      </c>
      <c r="J639" s="7">
        <v>3981.4</v>
      </c>
      <c r="K639" s="7">
        <v>0</v>
      </c>
      <c r="L639" s="7">
        <v>3981.4</v>
      </c>
      <c r="M639" s="7">
        <v>40.94</v>
      </c>
      <c r="N639" s="7">
        <v>37910.439999999995</v>
      </c>
      <c r="O639" s="7">
        <v>0</v>
      </c>
      <c r="P639" s="7">
        <v>0</v>
      </c>
      <c r="Q639" s="7">
        <v>0</v>
      </c>
      <c r="R639" s="7">
        <v>8700</v>
      </c>
      <c r="S639" s="7">
        <v>30880</v>
      </c>
      <c r="T639" s="7">
        <v>3949.9</v>
      </c>
      <c r="U639" s="7">
        <f t="shared" si="27"/>
        <v>-31.5</v>
      </c>
      <c r="V639" s="7">
        <f t="shared" si="28"/>
        <v>77490.44</v>
      </c>
      <c r="W639" s="4">
        <f t="shared" si="29"/>
        <v>77490.44</v>
      </c>
      <c r="X639" s="7">
        <v>19.463113477671172</v>
      </c>
      <c r="Y639" s="7">
        <v>19.463113477671172</v>
      </c>
      <c r="Z639" s="1">
        <v>-0.79117898226754402</v>
      </c>
    </row>
    <row r="640" spans="1:26" x14ac:dyDescent="0.25">
      <c r="A640" s="3">
        <v>45658</v>
      </c>
      <c r="B640" s="4">
        <v>23</v>
      </c>
      <c r="C640" s="26" t="s">
        <v>8</v>
      </c>
      <c r="D640" s="4" t="s">
        <v>6</v>
      </c>
      <c r="E640" s="5">
        <v>45668</v>
      </c>
      <c r="F640" s="4" t="s">
        <v>18</v>
      </c>
      <c r="G640" s="4">
        <v>47</v>
      </c>
      <c r="H640" s="4">
        <v>12</v>
      </c>
      <c r="I640" s="7">
        <v>1054.7</v>
      </c>
      <c r="J640" s="7">
        <v>3935.6</v>
      </c>
      <c r="K640" s="7">
        <v>0</v>
      </c>
      <c r="L640" s="7">
        <v>3935.6</v>
      </c>
      <c r="M640" s="7">
        <v>35.32</v>
      </c>
      <c r="N640" s="7">
        <v>37252.004000000001</v>
      </c>
      <c r="O640" s="7">
        <v>1.6</v>
      </c>
      <c r="P640" s="7">
        <v>843.75999999999988</v>
      </c>
      <c r="Q640" s="7">
        <v>0</v>
      </c>
      <c r="R640" s="7">
        <v>0</v>
      </c>
      <c r="S640" s="7">
        <v>0</v>
      </c>
      <c r="T640" s="7">
        <v>3920.8</v>
      </c>
      <c r="U640" s="7">
        <f t="shared" si="27"/>
        <v>-14.799999999999727</v>
      </c>
      <c r="V640" s="7">
        <f t="shared" si="28"/>
        <v>38095.764000000003</v>
      </c>
      <c r="W640" s="4">
        <f t="shared" si="29"/>
        <v>38095.764000000003</v>
      </c>
      <c r="X640" s="7">
        <v>9.6797855473117203</v>
      </c>
      <c r="Y640" s="7">
        <v>9.6797855473117203</v>
      </c>
      <c r="Z640" s="1">
        <v>-0.37605447708099726</v>
      </c>
    </row>
    <row r="641" spans="1:26" x14ac:dyDescent="0.25">
      <c r="A641" s="3">
        <v>45658</v>
      </c>
      <c r="B641" s="4">
        <v>24</v>
      </c>
      <c r="C641" s="26" t="s">
        <v>8</v>
      </c>
      <c r="D641" s="4" t="s">
        <v>6</v>
      </c>
      <c r="E641" s="5">
        <v>45669</v>
      </c>
      <c r="F641" s="4" t="s">
        <v>20</v>
      </c>
      <c r="G641" s="4">
        <v>59</v>
      </c>
      <c r="H641" s="4">
        <v>0</v>
      </c>
      <c r="I641" s="7">
        <v>1054.7</v>
      </c>
      <c r="J641" s="7">
        <v>4139.1000000000004</v>
      </c>
      <c r="K641" s="7">
        <v>0</v>
      </c>
      <c r="L641" s="7">
        <v>4139.1000000000004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17700</v>
      </c>
      <c r="S641" s="7">
        <v>41174</v>
      </c>
      <c r="T641" s="7">
        <v>4104.25</v>
      </c>
      <c r="U641" s="7">
        <f t="shared" si="27"/>
        <v>-34.850000000000364</v>
      </c>
      <c r="V641" s="7">
        <f t="shared" si="28"/>
        <v>58874</v>
      </c>
      <c r="W641" s="4">
        <f t="shared" si="29"/>
        <v>58874</v>
      </c>
      <c r="X641" s="7">
        <v>14.223865091444999</v>
      </c>
      <c r="Y641" s="7">
        <v>14.223865091444999</v>
      </c>
      <c r="Z641" s="1">
        <v>-0.84197047667368186</v>
      </c>
    </row>
    <row r="642" spans="1:26" x14ac:dyDescent="0.25">
      <c r="A642" s="3">
        <v>45658</v>
      </c>
      <c r="B642" s="4">
        <v>25</v>
      </c>
      <c r="C642" s="26" t="s">
        <v>5</v>
      </c>
      <c r="D642" s="4" t="s">
        <v>6</v>
      </c>
      <c r="E642" s="5">
        <v>45669</v>
      </c>
      <c r="F642" s="4" t="s">
        <v>18</v>
      </c>
      <c r="G642" s="4">
        <v>50</v>
      </c>
      <c r="H642" s="4">
        <v>7</v>
      </c>
      <c r="I642" s="7">
        <v>926</v>
      </c>
      <c r="J642" s="7">
        <v>0</v>
      </c>
      <c r="K642" s="7">
        <v>4047.1</v>
      </c>
      <c r="L642" s="7">
        <v>4047.1</v>
      </c>
      <c r="M642" s="7">
        <v>0.93</v>
      </c>
      <c r="N642" s="7">
        <v>861.18000000000006</v>
      </c>
      <c r="O642" s="7">
        <v>84.4</v>
      </c>
      <c r="P642" s="7">
        <v>78154.399999999994</v>
      </c>
      <c r="Q642" s="7">
        <v>0</v>
      </c>
      <c r="R642" s="7">
        <v>0</v>
      </c>
      <c r="S642" s="7">
        <v>0</v>
      </c>
      <c r="T642" s="7">
        <v>4025.65</v>
      </c>
      <c r="U642" s="7">
        <f t="shared" si="27"/>
        <v>-21.449999999999818</v>
      </c>
      <c r="V642" s="7">
        <f t="shared" si="28"/>
        <v>79015.579999999987</v>
      </c>
      <c r="W642" s="4">
        <f t="shared" si="29"/>
        <v>0</v>
      </c>
      <c r="X642" s="7">
        <v>19.523999901163794</v>
      </c>
      <c r="Y642" s="4">
        <v>0</v>
      </c>
      <c r="Z642" s="1">
        <v>-0.53000914234883789</v>
      </c>
    </row>
    <row r="643" spans="1:26" x14ac:dyDescent="0.25">
      <c r="A643" s="3">
        <v>45658</v>
      </c>
      <c r="B643" s="4">
        <v>26</v>
      </c>
      <c r="C643" s="26" t="s">
        <v>13</v>
      </c>
      <c r="D643" s="4" t="s">
        <v>6</v>
      </c>
      <c r="E643" s="5">
        <v>45669</v>
      </c>
      <c r="F643" s="4" t="s">
        <v>18</v>
      </c>
      <c r="G643" s="4">
        <v>43</v>
      </c>
      <c r="H643" s="4">
        <v>15</v>
      </c>
      <c r="I643" s="7">
        <v>1054.7</v>
      </c>
      <c r="J643" s="7">
        <v>4074.9</v>
      </c>
      <c r="K643" s="7">
        <v>0</v>
      </c>
      <c r="L643" s="7">
        <v>4074.9</v>
      </c>
      <c r="M643" s="7">
        <v>3.33</v>
      </c>
      <c r="N643" s="7">
        <v>3512.1510000000003</v>
      </c>
      <c r="O643" s="7">
        <v>0</v>
      </c>
      <c r="P643" s="7">
        <v>0</v>
      </c>
      <c r="Q643" s="7">
        <v>0</v>
      </c>
      <c r="R643" s="7">
        <v>26100</v>
      </c>
      <c r="S643" s="7">
        <v>92640</v>
      </c>
      <c r="T643" s="7">
        <v>4059.6</v>
      </c>
      <c r="U643" s="7">
        <f t="shared" ref="U643:U706" si="30">T643-L643</f>
        <v>-15.300000000000182</v>
      </c>
      <c r="V643" s="7">
        <f t="shared" ref="V643:V706" si="31">+S643+R643+Q643+P643+N643</f>
        <v>122252.151</v>
      </c>
      <c r="W643" s="4">
        <f t="shared" ref="W643:W706" si="32">IFERROR((J643/L643*100)%*V643,"0")</f>
        <v>122252.151</v>
      </c>
      <c r="X643" s="7">
        <v>30.001264080100125</v>
      </c>
      <c r="Y643" s="7">
        <v>30.001264080100125</v>
      </c>
      <c r="Z643" s="1">
        <v>-0.37546933667084298</v>
      </c>
    </row>
    <row r="644" spans="1:26" x14ac:dyDescent="0.25">
      <c r="A644" s="3">
        <v>45658</v>
      </c>
      <c r="B644" s="4">
        <v>27</v>
      </c>
      <c r="C644" s="26" t="s">
        <v>7</v>
      </c>
      <c r="D644" s="4" t="s">
        <v>6</v>
      </c>
      <c r="E644" s="5">
        <v>45669</v>
      </c>
      <c r="F644" s="4" t="s">
        <v>18</v>
      </c>
      <c r="G644" s="4">
        <v>46</v>
      </c>
      <c r="H644" s="4">
        <v>13</v>
      </c>
      <c r="I644" s="7">
        <v>926</v>
      </c>
      <c r="J644" s="7">
        <v>3989</v>
      </c>
      <c r="K644" s="7">
        <v>0</v>
      </c>
      <c r="L644" s="7">
        <v>3989</v>
      </c>
      <c r="M644" s="7">
        <v>30.54</v>
      </c>
      <c r="N644" s="7">
        <v>28280.04</v>
      </c>
      <c r="O644" s="7">
        <v>4.8</v>
      </c>
      <c r="P644" s="7">
        <v>2222.4</v>
      </c>
      <c r="Q644" s="7">
        <v>0</v>
      </c>
      <c r="R644" s="7">
        <v>0</v>
      </c>
      <c r="S644" s="7">
        <v>0</v>
      </c>
      <c r="T644" s="7">
        <v>3973.45</v>
      </c>
      <c r="U644" s="7">
        <f t="shared" si="30"/>
        <v>-15.550000000000182</v>
      </c>
      <c r="V644" s="7">
        <f t="shared" si="31"/>
        <v>30502.440000000002</v>
      </c>
      <c r="W644" s="4">
        <f t="shared" si="32"/>
        <v>30502.440000000002</v>
      </c>
      <c r="X644" s="7">
        <v>7.6466382552018057</v>
      </c>
      <c r="Y644" s="7">
        <v>7.6466382552018057</v>
      </c>
      <c r="Z644" s="1">
        <v>-0.38982201052895915</v>
      </c>
    </row>
    <row r="645" spans="1:26" x14ac:dyDescent="0.25">
      <c r="A645" s="3">
        <v>45658</v>
      </c>
      <c r="B645" s="4">
        <v>28</v>
      </c>
      <c r="C645" s="26" t="s">
        <v>7</v>
      </c>
      <c r="D645" s="4" t="s">
        <v>6</v>
      </c>
      <c r="E645" s="5">
        <v>45672</v>
      </c>
      <c r="F645" s="4" t="s">
        <v>18</v>
      </c>
      <c r="G645" s="4">
        <v>43</v>
      </c>
      <c r="H645" s="4">
        <v>14</v>
      </c>
      <c r="I645" s="7">
        <v>926</v>
      </c>
      <c r="J645" s="7">
        <v>3821.4</v>
      </c>
      <c r="K645" s="7">
        <v>0</v>
      </c>
      <c r="L645" s="7">
        <v>3821.4</v>
      </c>
      <c r="M645" s="7">
        <v>31.86</v>
      </c>
      <c r="N645" s="7">
        <v>29502.36</v>
      </c>
      <c r="O645" s="7">
        <v>0</v>
      </c>
      <c r="P645" s="7">
        <v>0</v>
      </c>
      <c r="Q645" s="7">
        <v>0</v>
      </c>
      <c r="R645" s="7">
        <v>8550</v>
      </c>
      <c r="S645" s="7">
        <v>30880</v>
      </c>
      <c r="T645" s="7">
        <v>3808.1</v>
      </c>
      <c r="U645" s="7">
        <f t="shared" si="30"/>
        <v>-13.300000000000182</v>
      </c>
      <c r="V645" s="7">
        <f t="shared" si="31"/>
        <v>68932.36</v>
      </c>
      <c r="W645" s="4">
        <f t="shared" si="32"/>
        <v>68932.36</v>
      </c>
      <c r="X645" s="7">
        <v>18.038509446799601</v>
      </c>
      <c r="Y645" s="7">
        <v>18.038509446799601</v>
      </c>
      <c r="Z645" s="1">
        <v>-0.34803998534568958</v>
      </c>
    </row>
    <row r="646" spans="1:26" x14ac:dyDescent="0.25">
      <c r="A646" s="3">
        <v>45658</v>
      </c>
      <c r="B646" s="4">
        <v>29</v>
      </c>
      <c r="C646" s="26" t="s">
        <v>13</v>
      </c>
      <c r="D646" s="4" t="s">
        <v>6</v>
      </c>
      <c r="E646" s="5">
        <v>45672</v>
      </c>
      <c r="F646" s="4" t="s">
        <v>18</v>
      </c>
      <c r="G646" s="4">
        <v>47</v>
      </c>
      <c r="H646" s="4">
        <v>11</v>
      </c>
      <c r="I646" s="7">
        <v>1054.7</v>
      </c>
      <c r="J646" s="7">
        <v>3926.2</v>
      </c>
      <c r="K646" s="7">
        <v>0</v>
      </c>
      <c r="L646" s="7">
        <v>3926.2</v>
      </c>
      <c r="M646" s="7">
        <v>39.97</v>
      </c>
      <c r="N646" s="7">
        <v>42156.359000000004</v>
      </c>
      <c r="O646" s="7">
        <v>0</v>
      </c>
      <c r="P646" s="7">
        <v>0</v>
      </c>
      <c r="Q646" s="7">
        <v>0</v>
      </c>
      <c r="R646" s="7">
        <v>17400</v>
      </c>
      <c r="S646" s="7">
        <v>61760</v>
      </c>
      <c r="T646" s="7">
        <v>3895.5</v>
      </c>
      <c r="U646" s="7">
        <f t="shared" si="30"/>
        <v>-30.699999999999818</v>
      </c>
      <c r="V646" s="7">
        <f t="shared" si="31"/>
        <v>121316.359</v>
      </c>
      <c r="W646" s="4">
        <f t="shared" si="32"/>
        <v>121316.359</v>
      </c>
      <c r="X646" s="7">
        <v>30.899179613876012</v>
      </c>
      <c r="Y646" s="7">
        <v>30.899179613876012</v>
      </c>
      <c r="Z646" s="1">
        <v>-0.78192654475064494</v>
      </c>
    </row>
    <row r="647" spans="1:26" x14ac:dyDescent="0.25">
      <c r="A647" s="3">
        <v>45658</v>
      </c>
      <c r="B647" s="4">
        <v>30</v>
      </c>
      <c r="C647" s="26" t="s">
        <v>5</v>
      </c>
      <c r="D647" s="4" t="s">
        <v>6</v>
      </c>
      <c r="E647" s="5">
        <v>45672</v>
      </c>
      <c r="F647" s="4" t="s">
        <v>18</v>
      </c>
      <c r="G647" s="4">
        <v>46</v>
      </c>
      <c r="H647" s="4">
        <v>13</v>
      </c>
      <c r="I647" s="7">
        <v>926</v>
      </c>
      <c r="J647" s="7">
        <v>0</v>
      </c>
      <c r="K647" s="7">
        <v>4011.2</v>
      </c>
      <c r="L647" s="7">
        <v>4011.2</v>
      </c>
      <c r="M647" s="7">
        <v>32.479999999999997</v>
      </c>
      <c r="N647" s="7">
        <v>30076.479999999996</v>
      </c>
      <c r="O647" s="7">
        <v>6.8</v>
      </c>
      <c r="P647" s="7">
        <v>3148.4</v>
      </c>
      <c r="Q647" s="7">
        <v>0</v>
      </c>
      <c r="R647" s="7">
        <v>0</v>
      </c>
      <c r="S647" s="7">
        <v>0</v>
      </c>
      <c r="T647" s="7">
        <v>3986.65</v>
      </c>
      <c r="U647" s="7">
        <f t="shared" si="30"/>
        <v>-24.549999999999727</v>
      </c>
      <c r="V647" s="7">
        <f t="shared" si="31"/>
        <v>33224.879999999997</v>
      </c>
      <c r="W647" s="4">
        <f t="shared" si="32"/>
        <v>0</v>
      </c>
      <c r="X647" s="7">
        <v>8.2830275229357788</v>
      </c>
      <c r="Y647" s="4">
        <v>0</v>
      </c>
      <c r="Z647" s="1">
        <v>-0.61203629836457241</v>
      </c>
    </row>
    <row r="648" spans="1:26" x14ac:dyDescent="0.25">
      <c r="A648" s="3">
        <v>45658</v>
      </c>
      <c r="B648" s="4">
        <v>31</v>
      </c>
      <c r="C648" s="26" t="s">
        <v>8</v>
      </c>
      <c r="D648" s="4" t="s">
        <v>6</v>
      </c>
      <c r="E648" s="5">
        <v>45672</v>
      </c>
      <c r="F648" s="4" t="s">
        <v>18</v>
      </c>
      <c r="G648" s="4">
        <v>45</v>
      </c>
      <c r="H648" s="4">
        <v>14</v>
      </c>
      <c r="I648" s="7">
        <v>1054.7</v>
      </c>
      <c r="J648" s="7">
        <v>3984.3</v>
      </c>
      <c r="K648" s="7">
        <v>0</v>
      </c>
      <c r="L648" s="7">
        <v>3984.3</v>
      </c>
      <c r="M648" s="7">
        <v>18.46</v>
      </c>
      <c r="N648" s="7">
        <v>19469.762000000002</v>
      </c>
      <c r="O648" s="7">
        <v>2.6</v>
      </c>
      <c r="P648" s="7">
        <v>1371.1099999999997</v>
      </c>
      <c r="Q648" s="7">
        <v>0</v>
      </c>
      <c r="R648" s="7">
        <v>0</v>
      </c>
      <c r="S648" s="7">
        <v>0</v>
      </c>
      <c r="T648" s="7">
        <v>3956.35</v>
      </c>
      <c r="U648" s="7">
        <f t="shared" si="30"/>
        <v>-27.950000000000273</v>
      </c>
      <c r="V648" s="7">
        <f t="shared" si="31"/>
        <v>20840.872000000003</v>
      </c>
      <c r="W648" s="4">
        <f t="shared" si="32"/>
        <v>20840.872000000003</v>
      </c>
      <c r="X648" s="7">
        <v>5.2307486886027661</v>
      </c>
      <c r="Y648" s="7">
        <v>5.2307486886027661</v>
      </c>
      <c r="Z648" s="1">
        <v>-0.70150340084833651</v>
      </c>
    </row>
    <row r="649" spans="1:26" x14ac:dyDescent="0.25">
      <c r="A649" s="3">
        <v>45658</v>
      </c>
      <c r="B649" s="4">
        <v>32</v>
      </c>
      <c r="C649" s="26" t="s">
        <v>5</v>
      </c>
      <c r="D649" s="4" t="s">
        <v>6</v>
      </c>
      <c r="E649" s="5">
        <v>45673</v>
      </c>
      <c r="F649" s="4" t="s">
        <v>18</v>
      </c>
      <c r="G649" s="4">
        <v>33</v>
      </c>
      <c r="H649" s="4">
        <v>19</v>
      </c>
      <c r="I649" s="7">
        <v>926</v>
      </c>
      <c r="J649" s="7">
        <v>0</v>
      </c>
      <c r="K649" s="7">
        <v>3530.7</v>
      </c>
      <c r="L649" s="7">
        <v>3530.7</v>
      </c>
      <c r="M649" s="7">
        <v>33.700000000000003</v>
      </c>
      <c r="N649" s="7">
        <v>31206.200000000004</v>
      </c>
      <c r="O649" s="7">
        <v>18</v>
      </c>
      <c r="P649" s="7">
        <v>8334</v>
      </c>
      <c r="Q649" s="7">
        <v>0</v>
      </c>
      <c r="R649" s="7">
        <v>0</v>
      </c>
      <c r="S649" s="7">
        <v>0</v>
      </c>
      <c r="T649" s="7">
        <v>3523.65</v>
      </c>
      <c r="U649" s="7">
        <f t="shared" si="30"/>
        <v>-7.0499999999997272</v>
      </c>
      <c r="V649" s="7">
        <f t="shared" si="31"/>
        <v>39540.200000000004</v>
      </c>
      <c r="W649" s="4">
        <f t="shared" si="32"/>
        <v>0</v>
      </c>
      <c r="X649" s="7">
        <v>11.198969042965986</v>
      </c>
      <c r="Y649" s="4">
        <v>0</v>
      </c>
      <c r="Z649" s="1">
        <v>-0.19967711785197634</v>
      </c>
    </row>
    <row r="650" spans="1:26" x14ac:dyDescent="0.25">
      <c r="A650" s="3">
        <v>45658</v>
      </c>
      <c r="B650" s="4">
        <v>33</v>
      </c>
      <c r="C650" s="26" t="s">
        <v>8</v>
      </c>
      <c r="D650" s="4" t="s">
        <v>6</v>
      </c>
      <c r="E650" s="5">
        <v>45673</v>
      </c>
      <c r="F650" s="4" t="s">
        <v>20</v>
      </c>
      <c r="G650" s="4">
        <v>59</v>
      </c>
      <c r="H650" s="4">
        <v>0</v>
      </c>
      <c r="I650" s="7">
        <v>1054.7</v>
      </c>
      <c r="J650" s="7">
        <v>4082.9</v>
      </c>
      <c r="K650" s="7">
        <v>0</v>
      </c>
      <c r="L650" s="7">
        <v>4082.9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8850</v>
      </c>
      <c r="S650" s="7">
        <v>30880</v>
      </c>
      <c r="T650" s="7">
        <v>4025.65</v>
      </c>
      <c r="U650" s="7">
        <f t="shared" si="30"/>
        <v>-57.25</v>
      </c>
      <c r="V650" s="7">
        <f t="shared" si="31"/>
        <v>39730</v>
      </c>
      <c r="W650" s="4">
        <f t="shared" si="32"/>
        <v>39730</v>
      </c>
      <c r="X650" s="7">
        <v>9.7308285777266157</v>
      </c>
      <c r="Y650" s="7">
        <v>9.7308285777266157</v>
      </c>
      <c r="Z650" s="1">
        <v>-1.4021896201229518</v>
      </c>
    </row>
    <row r="651" spans="1:26" x14ac:dyDescent="0.25">
      <c r="A651" s="3">
        <v>45658</v>
      </c>
      <c r="B651" s="4">
        <v>34</v>
      </c>
      <c r="C651" s="26" t="s">
        <v>7</v>
      </c>
      <c r="D651" s="4" t="s">
        <v>6</v>
      </c>
      <c r="E651" s="5">
        <v>45673</v>
      </c>
      <c r="F651" s="4" t="s">
        <v>20</v>
      </c>
      <c r="G651" s="4">
        <v>59</v>
      </c>
      <c r="H651" s="4">
        <v>0</v>
      </c>
      <c r="I651" s="7">
        <v>926</v>
      </c>
      <c r="J651" s="7">
        <v>3930.7</v>
      </c>
      <c r="K651" s="7">
        <v>0</v>
      </c>
      <c r="L651" s="7">
        <v>3930.7</v>
      </c>
      <c r="M651" s="7">
        <v>0</v>
      </c>
      <c r="N651" s="7">
        <v>0</v>
      </c>
      <c r="O651" s="7">
        <v>0.4</v>
      </c>
      <c r="P651" s="7">
        <v>185.19999999999996</v>
      </c>
      <c r="Q651" s="7">
        <v>0</v>
      </c>
      <c r="R651" s="7">
        <v>0</v>
      </c>
      <c r="S651" s="7">
        <v>0</v>
      </c>
      <c r="T651" s="7">
        <v>3892.5</v>
      </c>
      <c r="U651" s="7">
        <f t="shared" si="30"/>
        <v>-38.199999999999818</v>
      </c>
      <c r="V651" s="7">
        <f t="shared" si="31"/>
        <v>185.19999999999996</v>
      </c>
      <c r="W651" s="4">
        <f t="shared" si="32"/>
        <v>185.19999999999996</v>
      </c>
      <c r="X651" s="7">
        <v>4.7116289719388395E-2</v>
      </c>
      <c r="Y651" s="7">
        <v>4.7116289719388395E-2</v>
      </c>
      <c r="Z651" s="1">
        <v>-0.97183707736535008</v>
      </c>
    </row>
    <row r="652" spans="1:26" x14ac:dyDescent="0.25">
      <c r="A652" s="3">
        <v>45658</v>
      </c>
      <c r="B652" s="4">
        <v>35</v>
      </c>
      <c r="C652" s="26" t="s">
        <v>5</v>
      </c>
      <c r="D652" s="4" t="s">
        <v>6</v>
      </c>
      <c r="E652" s="5">
        <v>45674</v>
      </c>
      <c r="F652" s="4" t="s">
        <v>18</v>
      </c>
      <c r="G652" s="4">
        <v>48</v>
      </c>
      <c r="H652" s="4">
        <v>10</v>
      </c>
      <c r="I652" s="7">
        <v>926</v>
      </c>
      <c r="J652" s="7">
        <v>0</v>
      </c>
      <c r="K652" s="7">
        <v>4019.9</v>
      </c>
      <c r="L652" s="7">
        <v>4019.9</v>
      </c>
      <c r="M652" s="7">
        <v>5.19</v>
      </c>
      <c r="N652" s="7">
        <v>4805.9400000000005</v>
      </c>
      <c r="O652" s="7">
        <v>24.8</v>
      </c>
      <c r="P652" s="7">
        <v>11482.4</v>
      </c>
      <c r="Q652" s="7">
        <v>0</v>
      </c>
      <c r="R652" s="7">
        <v>0</v>
      </c>
      <c r="S652" s="7">
        <v>0</v>
      </c>
      <c r="T652" s="7">
        <v>4003.8</v>
      </c>
      <c r="U652" s="7">
        <f t="shared" si="30"/>
        <v>-16.099999999999909</v>
      </c>
      <c r="V652" s="7">
        <f t="shared" si="31"/>
        <v>16288.34</v>
      </c>
      <c r="W652" s="4">
        <f t="shared" si="32"/>
        <v>0</v>
      </c>
      <c r="X652" s="7">
        <v>4.0519266648424086</v>
      </c>
      <c r="Y652" s="4">
        <v>0</v>
      </c>
      <c r="Z652" s="1">
        <v>-0.40050747531032882</v>
      </c>
    </row>
    <row r="653" spans="1:26" x14ac:dyDescent="0.25">
      <c r="A653" s="3">
        <v>45658</v>
      </c>
      <c r="B653" s="4">
        <v>36</v>
      </c>
      <c r="C653" s="26" t="s">
        <v>7</v>
      </c>
      <c r="D653" s="4" t="s">
        <v>6</v>
      </c>
      <c r="E653" s="5">
        <v>45674</v>
      </c>
      <c r="F653" s="4" t="s">
        <v>20</v>
      </c>
      <c r="G653" s="4">
        <v>59</v>
      </c>
      <c r="H653" s="4">
        <v>0</v>
      </c>
      <c r="I653" s="7">
        <v>926</v>
      </c>
      <c r="J653" s="7">
        <v>4123.2</v>
      </c>
      <c r="K653" s="7">
        <v>0</v>
      </c>
      <c r="L653" s="7">
        <v>4123.2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8850</v>
      </c>
      <c r="S653" s="7">
        <v>30880</v>
      </c>
      <c r="T653" s="7">
        <v>4089.35</v>
      </c>
      <c r="U653" s="7">
        <f t="shared" si="30"/>
        <v>-33.849999999999909</v>
      </c>
      <c r="V653" s="7">
        <f t="shared" si="31"/>
        <v>39730</v>
      </c>
      <c r="W653" s="4">
        <f t="shared" si="32"/>
        <v>39730</v>
      </c>
      <c r="X653" s="7">
        <v>9.6357198292588286</v>
      </c>
      <c r="Y653" s="7">
        <v>9.6357198292588286</v>
      </c>
      <c r="Z653" s="1">
        <v>-0.82096429957314487</v>
      </c>
    </row>
    <row r="654" spans="1:26" x14ac:dyDescent="0.25">
      <c r="A654" s="3">
        <v>45658</v>
      </c>
      <c r="B654" s="4">
        <v>37</v>
      </c>
      <c r="C654" s="26" t="s">
        <v>8</v>
      </c>
      <c r="D654" s="4" t="s">
        <v>6</v>
      </c>
      <c r="E654" s="5">
        <v>45674</v>
      </c>
      <c r="F654" s="4" t="s">
        <v>20</v>
      </c>
      <c r="G654" s="4">
        <v>59</v>
      </c>
      <c r="H654" s="4">
        <v>0</v>
      </c>
      <c r="I654" s="7">
        <v>1054.7</v>
      </c>
      <c r="J654" s="7">
        <v>4221</v>
      </c>
      <c r="K654" s="7">
        <v>0</v>
      </c>
      <c r="L654" s="7">
        <v>4221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44250</v>
      </c>
      <c r="S654" s="7">
        <v>66907</v>
      </c>
      <c r="T654" s="7">
        <v>4161.8999999999996</v>
      </c>
      <c r="U654" s="7">
        <f t="shared" si="30"/>
        <v>-59.100000000000364</v>
      </c>
      <c r="V654" s="7">
        <f t="shared" si="31"/>
        <v>111157</v>
      </c>
      <c r="W654" s="4">
        <f t="shared" si="32"/>
        <v>111157</v>
      </c>
      <c r="X654" s="7">
        <v>26.334280976072019</v>
      </c>
      <c r="Y654" s="7">
        <v>26.334280976072019</v>
      </c>
      <c r="Z654" s="1">
        <v>-1.4001421464108119</v>
      </c>
    </row>
    <row r="655" spans="1:26" x14ac:dyDescent="0.25">
      <c r="A655" s="3">
        <v>45658</v>
      </c>
      <c r="B655" s="4">
        <v>38</v>
      </c>
      <c r="C655" s="26" t="s">
        <v>5</v>
      </c>
      <c r="D655" s="4" t="s">
        <v>6</v>
      </c>
      <c r="E655" s="5">
        <v>45675</v>
      </c>
      <c r="F655" s="4" t="s">
        <v>18</v>
      </c>
      <c r="G655" s="4">
        <v>44</v>
      </c>
      <c r="H655" s="4">
        <v>14</v>
      </c>
      <c r="I655" s="7">
        <v>926</v>
      </c>
      <c r="J655" s="7">
        <v>0</v>
      </c>
      <c r="K655" s="7">
        <v>4013.8</v>
      </c>
      <c r="L655" s="7">
        <v>4013.8</v>
      </c>
      <c r="M655" s="7">
        <v>4.72</v>
      </c>
      <c r="N655" s="7">
        <v>4370.7199999999993</v>
      </c>
      <c r="O655" s="7">
        <v>16.2</v>
      </c>
      <c r="P655" s="7">
        <v>7500.6000000000013</v>
      </c>
      <c r="Q655" s="7">
        <v>0</v>
      </c>
      <c r="R655" s="7">
        <v>0</v>
      </c>
      <c r="S655" s="7">
        <v>0</v>
      </c>
      <c r="T655" s="7">
        <v>4004.1</v>
      </c>
      <c r="U655" s="7">
        <f t="shared" si="30"/>
        <v>-9.7000000000002728</v>
      </c>
      <c r="V655" s="7">
        <f t="shared" si="31"/>
        <v>11871.32</v>
      </c>
      <c r="W655" s="4">
        <f t="shared" si="32"/>
        <v>0</v>
      </c>
      <c r="X655" s="7">
        <v>2.9576261896457221</v>
      </c>
      <c r="Y655" s="4">
        <v>0</v>
      </c>
      <c r="Z655" s="1">
        <v>-0.24166625143256446</v>
      </c>
    </row>
    <row r="656" spans="1:26" x14ac:dyDescent="0.25">
      <c r="A656" s="3">
        <v>45658</v>
      </c>
      <c r="B656" s="4">
        <v>39</v>
      </c>
      <c r="C656" s="26" t="s">
        <v>8</v>
      </c>
      <c r="D656" s="4" t="s">
        <v>6</v>
      </c>
      <c r="E656" s="5">
        <v>45675</v>
      </c>
      <c r="F656" s="4" t="s">
        <v>20</v>
      </c>
      <c r="G656" s="4">
        <v>59</v>
      </c>
      <c r="H656" s="4">
        <v>0</v>
      </c>
      <c r="I656" s="7">
        <v>1054.7</v>
      </c>
      <c r="J656" s="7">
        <v>4058.5</v>
      </c>
      <c r="K656" s="7">
        <v>0</v>
      </c>
      <c r="L656" s="7">
        <v>4058.5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17700</v>
      </c>
      <c r="S656" s="7">
        <v>38600</v>
      </c>
      <c r="T656" s="7">
        <v>4024.3</v>
      </c>
      <c r="U656" s="7">
        <f t="shared" si="30"/>
        <v>-34.199999999999818</v>
      </c>
      <c r="V656" s="7">
        <f t="shared" si="31"/>
        <v>56300</v>
      </c>
      <c r="W656" s="4">
        <f t="shared" si="32"/>
        <v>56300</v>
      </c>
      <c r="X656" s="7">
        <v>13.872120241468522</v>
      </c>
      <c r="Y656" s="7">
        <v>13.872120241468522</v>
      </c>
      <c r="Z656" s="1">
        <v>-0.8426758654675327</v>
      </c>
    </row>
    <row r="657" spans="1:26" x14ac:dyDescent="0.25">
      <c r="A657" s="3">
        <v>45658</v>
      </c>
      <c r="B657" s="4">
        <v>40</v>
      </c>
      <c r="C657" s="26" t="s">
        <v>9</v>
      </c>
      <c r="D657" s="4" t="s">
        <v>6</v>
      </c>
      <c r="E657" s="5">
        <v>45675</v>
      </c>
      <c r="F657" s="4" t="s">
        <v>18</v>
      </c>
      <c r="G657" s="4">
        <v>52</v>
      </c>
      <c r="H657" s="4">
        <v>6</v>
      </c>
      <c r="I657" s="7">
        <v>1054.7</v>
      </c>
      <c r="J657" s="7">
        <v>4003.4</v>
      </c>
      <c r="K657" s="7">
        <v>0</v>
      </c>
      <c r="L657" s="7">
        <v>4003.4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3969.7</v>
      </c>
      <c r="U657" s="7">
        <f t="shared" si="30"/>
        <v>-33.700000000000273</v>
      </c>
      <c r="V657" s="7">
        <f t="shared" si="31"/>
        <v>0</v>
      </c>
      <c r="W657" s="4">
        <f t="shared" si="32"/>
        <v>0</v>
      </c>
      <c r="X657" s="7">
        <v>0</v>
      </c>
      <c r="Y657" s="7">
        <v>0</v>
      </c>
      <c r="Z657" s="1">
        <v>-0.841784483189296</v>
      </c>
    </row>
    <row r="658" spans="1:26" x14ac:dyDescent="0.25">
      <c r="A658" s="3">
        <v>45658</v>
      </c>
      <c r="B658" s="4">
        <v>41</v>
      </c>
      <c r="C658" s="26" t="s">
        <v>5</v>
      </c>
      <c r="D658" s="4" t="s">
        <v>6</v>
      </c>
      <c r="E658" s="5">
        <v>45676</v>
      </c>
      <c r="F658" s="4" t="s">
        <v>18</v>
      </c>
      <c r="G658" s="4">
        <v>58</v>
      </c>
      <c r="H658" s="4">
        <v>1</v>
      </c>
      <c r="I658" s="7">
        <v>926</v>
      </c>
      <c r="J658" s="7">
        <v>0</v>
      </c>
      <c r="K658" s="7">
        <v>4164.1000000000004</v>
      </c>
      <c r="L658" s="7">
        <v>4164.1000000000004</v>
      </c>
      <c r="M658" s="7">
        <v>0</v>
      </c>
      <c r="N658" s="7">
        <v>0</v>
      </c>
      <c r="O658" s="7">
        <v>62.4</v>
      </c>
      <c r="P658" s="7">
        <v>57782.400000000009</v>
      </c>
      <c r="Q658" s="7">
        <v>0</v>
      </c>
      <c r="R658" s="7">
        <v>0</v>
      </c>
      <c r="S658" s="7">
        <v>0</v>
      </c>
      <c r="T658" s="7">
        <v>4099.5</v>
      </c>
      <c r="U658" s="7">
        <f t="shared" si="30"/>
        <v>-64.600000000000364</v>
      </c>
      <c r="V658" s="7">
        <f t="shared" si="31"/>
        <v>57782.400000000009</v>
      </c>
      <c r="W658" s="4">
        <f t="shared" si="32"/>
        <v>0</v>
      </c>
      <c r="X658" s="7">
        <v>13.876323815470331</v>
      </c>
      <c r="Y658" s="4">
        <v>0</v>
      </c>
      <c r="Z658" s="1">
        <v>-1.5513556350712123</v>
      </c>
    </row>
    <row r="659" spans="1:26" x14ac:dyDescent="0.25">
      <c r="A659" s="3">
        <v>45658</v>
      </c>
      <c r="B659" s="4">
        <v>42</v>
      </c>
      <c r="C659" s="26" t="s">
        <v>13</v>
      </c>
      <c r="D659" s="4" t="s">
        <v>6</v>
      </c>
      <c r="E659" s="5">
        <v>45676</v>
      </c>
      <c r="F659" s="4" t="s">
        <v>20</v>
      </c>
      <c r="G659" s="4">
        <v>59</v>
      </c>
      <c r="H659" s="4">
        <v>0</v>
      </c>
      <c r="I659" s="7">
        <v>1054.7</v>
      </c>
      <c r="J659" s="7">
        <v>4201.8999999999996</v>
      </c>
      <c r="K659" s="7">
        <v>0</v>
      </c>
      <c r="L659" s="7">
        <v>4201.8999999999996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35400</v>
      </c>
      <c r="S659" s="7">
        <v>61760</v>
      </c>
      <c r="T659" s="7">
        <v>4177.05</v>
      </c>
      <c r="U659" s="7">
        <f t="shared" si="30"/>
        <v>-24.849999999999454</v>
      </c>
      <c r="V659" s="7">
        <f t="shared" si="31"/>
        <v>97160</v>
      </c>
      <c r="W659" s="4">
        <f t="shared" si="32"/>
        <v>97160</v>
      </c>
      <c r="X659" s="7">
        <v>23.122872986030131</v>
      </c>
      <c r="Y659" s="7">
        <v>23.122872986030131</v>
      </c>
      <c r="Z659" s="1">
        <v>-0.5913991289654551</v>
      </c>
    </row>
    <row r="660" spans="1:26" x14ac:dyDescent="0.25">
      <c r="A660" s="3">
        <v>45658</v>
      </c>
      <c r="B660" s="4">
        <v>43</v>
      </c>
      <c r="C660" s="26" t="s">
        <v>5</v>
      </c>
      <c r="D660" s="4" t="s">
        <v>6</v>
      </c>
      <c r="E660" s="5">
        <v>45677</v>
      </c>
      <c r="F660" s="4" t="s">
        <v>18</v>
      </c>
      <c r="G660" s="4">
        <v>46</v>
      </c>
      <c r="H660" s="4">
        <v>12</v>
      </c>
      <c r="I660" s="7">
        <v>926</v>
      </c>
      <c r="J660" s="7">
        <v>0</v>
      </c>
      <c r="K660" s="7">
        <v>4046.2</v>
      </c>
      <c r="L660" s="7">
        <v>4046.2</v>
      </c>
      <c r="M660" s="7">
        <v>17.64</v>
      </c>
      <c r="N660" s="7">
        <v>16334.640000000001</v>
      </c>
      <c r="O660" s="7">
        <v>59.2</v>
      </c>
      <c r="P660" s="7">
        <v>54819.199999999997</v>
      </c>
      <c r="Q660" s="7">
        <v>0</v>
      </c>
      <c r="R660" s="7">
        <v>0</v>
      </c>
      <c r="S660" s="7">
        <v>0</v>
      </c>
      <c r="T660" s="7">
        <v>4017.4</v>
      </c>
      <c r="U660" s="7">
        <f t="shared" si="30"/>
        <v>-28.799999999999727</v>
      </c>
      <c r="V660" s="7">
        <f t="shared" si="31"/>
        <v>71153.84</v>
      </c>
      <c r="W660" s="4">
        <f t="shared" si="32"/>
        <v>0</v>
      </c>
      <c r="X660" s="7">
        <v>17.58534921654886</v>
      </c>
      <c r="Y660" s="4">
        <v>0</v>
      </c>
      <c r="Z660" s="1">
        <v>-0.71177895309178307</v>
      </c>
    </row>
    <row r="661" spans="1:26" x14ac:dyDescent="0.25">
      <c r="A661" s="3">
        <v>45658</v>
      </c>
      <c r="B661" s="4">
        <v>44</v>
      </c>
      <c r="C661" s="26" t="s">
        <v>5</v>
      </c>
      <c r="D661" s="4" t="s">
        <v>6</v>
      </c>
      <c r="E661" s="5">
        <v>45677</v>
      </c>
      <c r="F661" s="4" t="s">
        <v>18</v>
      </c>
      <c r="G661" s="4">
        <v>53</v>
      </c>
      <c r="H661" s="4">
        <v>5</v>
      </c>
      <c r="I661" s="7">
        <v>926</v>
      </c>
      <c r="J661" s="7">
        <v>0</v>
      </c>
      <c r="K661" s="7">
        <v>4133.8999999999996</v>
      </c>
      <c r="L661" s="7">
        <v>4133.8999999999996</v>
      </c>
      <c r="M661" s="7">
        <v>0</v>
      </c>
      <c r="N661" s="7">
        <v>0</v>
      </c>
      <c r="O661" s="7">
        <v>92.4</v>
      </c>
      <c r="P661" s="7">
        <v>85562.4</v>
      </c>
      <c r="Q661" s="7">
        <v>0</v>
      </c>
      <c r="R661" s="7">
        <v>0</v>
      </c>
      <c r="S661" s="7">
        <v>0</v>
      </c>
      <c r="T661" s="7">
        <v>4097.1000000000004</v>
      </c>
      <c r="U661" s="7">
        <f t="shared" si="30"/>
        <v>-36.799999999999272</v>
      </c>
      <c r="V661" s="7">
        <f t="shared" si="31"/>
        <v>85562.4</v>
      </c>
      <c r="W661" s="4">
        <f t="shared" si="32"/>
        <v>0</v>
      </c>
      <c r="X661" s="7">
        <v>20.697743051355864</v>
      </c>
      <c r="Y661" s="4">
        <v>0</v>
      </c>
      <c r="Z661" s="1">
        <v>-0.89020053702313262</v>
      </c>
    </row>
    <row r="662" spans="1:26" x14ac:dyDescent="0.25">
      <c r="A662" s="3">
        <v>45658</v>
      </c>
      <c r="B662" s="4">
        <v>45</v>
      </c>
      <c r="C662" s="26" t="s">
        <v>13</v>
      </c>
      <c r="D662" s="4" t="s">
        <v>6</v>
      </c>
      <c r="E662" s="5">
        <v>45677</v>
      </c>
      <c r="F662" s="4" t="s">
        <v>18</v>
      </c>
      <c r="G662" s="4">
        <v>43</v>
      </c>
      <c r="H662" s="4">
        <v>16</v>
      </c>
      <c r="I662" s="7">
        <v>1054.7</v>
      </c>
      <c r="J662" s="7">
        <v>3994.7</v>
      </c>
      <c r="K662" s="7">
        <v>0</v>
      </c>
      <c r="L662" s="7">
        <v>3994.7</v>
      </c>
      <c r="M662" s="7">
        <v>51.83</v>
      </c>
      <c r="N662" s="7">
        <v>54665.101000000002</v>
      </c>
      <c r="O662" s="7">
        <v>0</v>
      </c>
      <c r="P662" s="7">
        <v>0</v>
      </c>
      <c r="Q662" s="7">
        <v>0</v>
      </c>
      <c r="R662" s="7">
        <v>17700</v>
      </c>
      <c r="S662" s="7">
        <v>61760</v>
      </c>
      <c r="T662" s="7">
        <v>3969.5</v>
      </c>
      <c r="U662" s="7">
        <f t="shared" si="30"/>
        <v>-25.199999999999818</v>
      </c>
      <c r="V662" s="7">
        <f t="shared" si="31"/>
        <v>134125.101</v>
      </c>
      <c r="W662" s="4">
        <f t="shared" si="32"/>
        <v>134125.101</v>
      </c>
      <c r="X662" s="7">
        <v>33.575763136155409</v>
      </c>
      <c r="Y662" s="7">
        <v>33.575763136155409</v>
      </c>
      <c r="Z662" s="1">
        <v>-0.63083585751119775</v>
      </c>
    </row>
    <row r="663" spans="1:26" x14ac:dyDescent="0.25">
      <c r="A663" s="3">
        <v>45658</v>
      </c>
      <c r="B663" s="4">
        <v>46</v>
      </c>
      <c r="C663" s="26" t="s">
        <v>7</v>
      </c>
      <c r="D663" s="4" t="s">
        <v>6</v>
      </c>
      <c r="E663" s="5">
        <v>45678</v>
      </c>
      <c r="F663" s="4" t="s">
        <v>20</v>
      </c>
      <c r="G663" s="4">
        <v>59</v>
      </c>
      <c r="H663" s="4">
        <v>0</v>
      </c>
      <c r="I663" s="7">
        <v>926</v>
      </c>
      <c r="J663" s="7">
        <v>3963.9</v>
      </c>
      <c r="K663" s="7">
        <v>0</v>
      </c>
      <c r="L663" s="7">
        <v>3963.9</v>
      </c>
      <c r="M663" s="7">
        <v>0</v>
      </c>
      <c r="N663" s="7">
        <v>0</v>
      </c>
      <c r="O663" s="7">
        <v>0.6</v>
      </c>
      <c r="P663" s="7">
        <v>277.8</v>
      </c>
      <c r="Q663" s="7">
        <v>0</v>
      </c>
      <c r="R663" s="7">
        <v>0</v>
      </c>
      <c r="S663" s="7">
        <v>0</v>
      </c>
      <c r="T663" s="7">
        <v>3932.1</v>
      </c>
      <c r="U663" s="7">
        <f t="shared" si="30"/>
        <v>-31.800000000000182</v>
      </c>
      <c r="V663" s="7">
        <f t="shared" si="31"/>
        <v>277.8</v>
      </c>
      <c r="W663" s="4">
        <f t="shared" si="32"/>
        <v>277.8</v>
      </c>
      <c r="X663" s="7">
        <v>7.008249451297964E-2</v>
      </c>
      <c r="Y663" s="7">
        <v>7.008249451297964E-2</v>
      </c>
      <c r="Z663" s="1">
        <v>-0.80224021796715816</v>
      </c>
    </row>
    <row r="664" spans="1:26" x14ac:dyDescent="0.25">
      <c r="A664" s="3">
        <v>45658</v>
      </c>
      <c r="B664" s="4">
        <v>47</v>
      </c>
      <c r="C664" s="26" t="s">
        <v>5</v>
      </c>
      <c r="D664" s="4" t="s">
        <v>6</v>
      </c>
      <c r="E664" s="5">
        <v>45678</v>
      </c>
      <c r="F664" s="4" t="s">
        <v>18</v>
      </c>
      <c r="G664" s="4">
        <v>55</v>
      </c>
      <c r="H664" s="4">
        <v>4</v>
      </c>
      <c r="I664" s="7">
        <v>926</v>
      </c>
      <c r="J664" s="7">
        <v>0</v>
      </c>
      <c r="K664" s="7">
        <v>4173.3</v>
      </c>
      <c r="L664" s="7">
        <v>4173.3</v>
      </c>
      <c r="M664" s="7">
        <v>0</v>
      </c>
      <c r="N664" s="7">
        <v>0</v>
      </c>
      <c r="O664" s="7">
        <v>73</v>
      </c>
      <c r="P664" s="7">
        <v>67598</v>
      </c>
      <c r="Q664" s="7">
        <v>0</v>
      </c>
      <c r="R664" s="7">
        <v>0</v>
      </c>
      <c r="S664" s="7">
        <v>0</v>
      </c>
      <c r="T664" s="7">
        <v>4131.25</v>
      </c>
      <c r="U664" s="7">
        <f t="shared" si="30"/>
        <v>-42.050000000000182</v>
      </c>
      <c r="V664" s="7">
        <f t="shared" si="31"/>
        <v>67598</v>
      </c>
      <c r="W664" s="4">
        <f t="shared" si="32"/>
        <v>0</v>
      </c>
      <c r="X664" s="7">
        <v>16.197733208731698</v>
      </c>
      <c r="Y664" s="4">
        <v>0</v>
      </c>
      <c r="Z664" s="1">
        <v>-1.007595907315558</v>
      </c>
    </row>
    <row r="665" spans="1:26" x14ac:dyDescent="0.25">
      <c r="A665" s="3">
        <v>45658</v>
      </c>
      <c r="B665" s="4">
        <v>48</v>
      </c>
      <c r="C665" s="26" t="s">
        <v>9</v>
      </c>
      <c r="D665" s="4" t="s">
        <v>6</v>
      </c>
      <c r="E665" s="5">
        <v>45678</v>
      </c>
      <c r="F665" s="4" t="s">
        <v>18</v>
      </c>
      <c r="G665" s="4">
        <v>46</v>
      </c>
      <c r="H665" s="4">
        <v>12</v>
      </c>
      <c r="I665" s="7">
        <v>1054.7</v>
      </c>
      <c r="J665" s="7">
        <v>0</v>
      </c>
      <c r="K665" s="7">
        <v>3995.2</v>
      </c>
      <c r="L665" s="7">
        <v>3995.2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3977.2</v>
      </c>
      <c r="U665" s="7">
        <f t="shared" si="30"/>
        <v>-18</v>
      </c>
      <c r="V665" s="7">
        <f t="shared" si="31"/>
        <v>0</v>
      </c>
      <c r="W665" s="4">
        <f t="shared" si="32"/>
        <v>0</v>
      </c>
      <c r="X665" s="7">
        <v>0</v>
      </c>
      <c r="Y665" s="4">
        <v>0</v>
      </c>
      <c r="Z665" s="1">
        <v>-0.45054064877853423</v>
      </c>
    </row>
    <row r="666" spans="1:26" x14ac:dyDescent="0.25">
      <c r="A666" s="3">
        <v>45658</v>
      </c>
      <c r="B666" s="4">
        <v>49</v>
      </c>
      <c r="C666" s="26" t="s">
        <v>7</v>
      </c>
      <c r="D666" s="4" t="s">
        <v>6</v>
      </c>
      <c r="E666" s="5">
        <v>45679</v>
      </c>
      <c r="F666" s="4" t="s">
        <v>18</v>
      </c>
      <c r="G666" s="4">
        <v>41</v>
      </c>
      <c r="H666" s="4">
        <v>13</v>
      </c>
      <c r="I666" s="7">
        <v>926</v>
      </c>
      <c r="J666" s="7">
        <v>3795.7</v>
      </c>
      <c r="K666" s="7">
        <v>0</v>
      </c>
      <c r="L666" s="7">
        <v>3795.7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24300</v>
      </c>
      <c r="S666" s="7">
        <v>92640</v>
      </c>
      <c r="T666" s="7">
        <v>3758.45</v>
      </c>
      <c r="U666" s="7">
        <f t="shared" si="30"/>
        <v>-37.25</v>
      </c>
      <c r="V666" s="7">
        <f t="shared" si="31"/>
        <v>116940</v>
      </c>
      <c r="W666" s="4">
        <f t="shared" si="32"/>
        <v>116940</v>
      </c>
      <c r="X666" s="7">
        <v>30.80854651315963</v>
      </c>
      <c r="Y666" s="7">
        <v>30.80854651315963</v>
      </c>
      <c r="Z666" s="1">
        <v>-0.98137365966751844</v>
      </c>
    </row>
    <row r="667" spans="1:26" x14ac:dyDescent="0.25">
      <c r="A667" s="3">
        <v>45658</v>
      </c>
      <c r="B667" s="4">
        <v>50</v>
      </c>
      <c r="C667" s="26" t="s">
        <v>8</v>
      </c>
      <c r="D667" s="4" t="s">
        <v>6</v>
      </c>
      <c r="E667" s="5">
        <v>45679</v>
      </c>
      <c r="F667" s="4" t="s">
        <v>18</v>
      </c>
      <c r="G667" s="4">
        <v>43</v>
      </c>
      <c r="H667" s="4">
        <v>15</v>
      </c>
      <c r="I667" s="7">
        <v>1054.7</v>
      </c>
      <c r="J667" s="7">
        <v>3823.2</v>
      </c>
      <c r="K667" s="7">
        <v>0</v>
      </c>
      <c r="L667" s="7">
        <v>3823.2</v>
      </c>
      <c r="M667" s="7">
        <v>46.92</v>
      </c>
      <c r="N667" s="7">
        <v>49486.524000000005</v>
      </c>
      <c r="O667" s="7">
        <v>1.4</v>
      </c>
      <c r="P667" s="7">
        <v>738.29</v>
      </c>
      <c r="Q667" s="7">
        <v>0</v>
      </c>
      <c r="R667" s="7">
        <v>0</v>
      </c>
      <c r="S667" s="7">
        <v>0</v>
      </c>
      <c r="T667" s="7">
        <v>3795.6</v>
      </c>
      <c r="U667" s="7">
        <f t="shared" si="30"/>
        <v>-27.599999999999909</v>
      </c>
      <c r="V667" s="7">
        <f t="shared" si="31"/>
        <v>50224.814000000006</v>
      </c>
      <c r="W667" s="4">
        <f t="shared" si="32"/>
        <v>50224.814000000006</v>
      </c>
      <c r="X667" s="7">
        <v>13.136852374973847</v>
      </c>
      <c r="Y667" s="7">
        <v>13.136852374973847</v>
      </c>
      <c r="Z667" s="1">
        <v>-0.72190834902699075</v>
      </c>
    </row>
    <row r="668" spans="1:26" x14ac:dyDescent="0.25">
      <c r="A668" s="3">
        <v>45658</v>
      </c>
      <c r="B668" s="4">
        <v>51</v>
      </c>
      <c r="C668" s="26" t="s">
        <v>8</v>
      </c>
      <c r="D668" s="4" t="s">
        <v>6</v>
      </c>
      <c r="E668" s="5">
        <v>45679</v>
      </c>
      <c r="F668" s="4" t="s">
        <v>18</v>
      </c>
      <c r="G668" s="4">
        <v>48</v>
      </c>
      <c r="H668" s="4">
        <v>10</v>
      </c>
      <c r="I668" s="7">
        <v>1054.7</v>
      </c>
      <c r="J668" s="7">
        <v>3966.6</v>
      </c>
      <c r="K668" s="7">
        <v>0</v>
      </c>
      <c r="L668" s="7">
        <v>3966.6</v>
      </c>
      <c r="M668" s="7">
        <v>3.97</v>
      </c>
      <c r="N668" s="7">
        <v>4187.1590000000006</v>
      </c>
      <c r="O668" s="7">
        <v>2.4</v>
      </c>
      <c r="P668" s="7">
        <v>1265.6400000000001</v>
      </c>
      <c r="Q668" s="7">
        <v>0</v>
      </c>
      <c r="R668" s="7">
        <v>0</v>
      </c>
      <c r="S668" s="7">
        <v>0</v>
      </c>
      <c r="T668" s="7">
        <v>3922.95</v>
      </c>
      <c r="U668" s="7">
        <f t="shared" si="30"/>
        <v>-43.650000000000091</v>
      </c>
      <c r="V668" s="7">
        <f t="shared" si="31"/>
        <v>5452.7990000000009</v>
      </c>
      <c r="W668" s="4">
        <f t="shared" si="32"/>
        <v>5452.7990000000009</v>
      </c>
      <c r="X668" s="7">
        <v>1.3746783139212426</v>
      </c>
      <c r="Y668" s="7">
        <v>1.3746783139212426</v>
      </c>
      <c r="Z668" s="1">
        <v>-1.1004386628346718</v>
      </c>
    </row>
    <row r="669" spans="1:26" x14ac:dyDescent="0.25">
      <c r="A669" s="3">
        <v>45658</v>
      </c>
      <c r="B669" s="4">
        <v>52</v>
      </c>
      <c r="C669" s="26" t="s">
        <v>5</v>
      </c>
      <c r="D669" s="4" t="s">
        <v>6</v>
      </c>
      <c r="E669" s="5">
        <v>45679</v>
      </c>
      <c r="F669" s="4" t="s">
        <v>18</v>
      </c>
      <c r="G669" s="4">
        <v>42</v>
      </c>
      <c r="H669" s="4">
        <v>16</v>
      </c>
      <c r="I669" s="7">
        <v>926</v>
      </c>
      <c r="J669" s="7">
        <v>0</v>
      </c>
      <c r="K669" s="7">
        <v>4055.3</v>
      </c>
      <c r="L669" s="7">
        <v>4055.3</v>
      </c>
      <c r="M669" s="7">
        <v>12.42</v>
      </c>
      <c r="N669" s="7">
        <v>11500.92</v>
      </c>
      <c r="O669" s="7">
        <v>59</v>
      </c>
      <c r="P669" s="7">
        <v>54634</v>
      </c>
      <c r="Q669" s="7">
        <v>0</v>
      </c>
      <c r="R669" s="7">
        <v>0</v>
      </c>
      <c r="S669" s="7">
        <v>0</v>
      </c>
      <c r="T669" s="7">
        <v>4020.35</v>
      </c>
      <c r="U669" s="7">
        <f t="shared" si="30"/>
        <v>-34.950000000000273</v>
      </c>
      <c r="V669" s="7">
        <f t="shared" si="31"/>
        <v>66134.92</v>
      </c>
      <c r="W669" s="4">
        <f t="shared" si="32"/>
        <v>0</v>
      </c>
      <c r="X669" s="7">
        <v>16.308268192242249</v>
      </c>
      <c r="Y669" s="4">
        <v>0</v>
      </c>
      <c r="Z669" s="1">
        <v>-0.86183512933692386</v>
      </c>
    </row>
    <row r="670" spans="1:26" x14ac:dyDescent="0.25">
      <c r="A670" s="3">
        <v>45658</v>
      </c>
      <c r="B670" s="4">
        <v>53</v>
      </c>
      <c r="C670" s="26" t="s">
        <v>13</v>
      </c>
      <c r="D670" s="4" t="s">
        <v>6</v>
      </c>
      <c r="E670" s="5">
        <v>45679</v>
      </c>
      <c r="F670" s="4" t="s">
        <v>18</v>
      </c>
      <c r="G670" s="4">
        <v>48</v>
      </c>
      <c r="H670" s="4">
        <v>11</v>
      </c>
      <c r="I670" s="7">
        <v>1054.7</v>
      </c>
      <c r="J670" s="7">
        <v>4067.1</v>
      </c>
      <c r="K670" s="7">
        <v>0</v>
      </c>
      <c r="L670" s="7">
        <v>4067.1</v>
      </c>
      <c r="M670" s="7">
        <v>23.91</v>
      </c>
      <c r="N670" s="7">
        <v>25217.877</v>
      </c>
      <c r="O670" s="7">
        <v>0</v>
      </c>
      <c r="P670" s="7">
        <v>0</v>
      </c>
      <c r="Q670" s="7">
        <v>0</v>
      </c>
      <c r="R670" s="7">
        <v>17700</v>
      </c>
      <c r="S670" s="7">
        <v>61760</v>
      </c>
      <c r="T670" s="7">
        <v>4027.2</v>
      </c>
      <c r="U670" s="7">
        <f t="shared" si="30"/>
        <v>-39.900000000000091</v>
      </c>
      <c r="V670" s="7">
        <f t="shared" si="31"/>
        <v>104677.87700000001</v>
      </c>
      <c r="W670" s="4">
        <f t="shared" si="32"/>
        <v>104677.87700000001</v>
      </c>
      <c r="X670" s="7">
        <v>25.737719013547739</v>
      </c>
      <c r="Y670" s="7">
        <v>25.737719013547739</v>
      </c>
      <c r="Z670" s="1">
        <v>-0.98104300361437113</v>
      </c>
    </row>
    <row r="671" spans="1:26" x14ac:dyDescent="0.25">
      <c r="A671" s="3">
        <v>45658</v>
      </c>
      <c r="B671" s="4">
        <v>54</v>
      </c>
      <c r="C671" s="26" t="s">
        <v>5</v>
      </c>
      <c r="D671" s="4" t="s">
        <v>6</v>
      </c>
      <c r="E671" s="5">
        <v>45679</v>
      </c>
      <c r="F671" s="4" t="s">
        <v>18</v>
      </c>
      <c r="G671" s="4">
        <v>43</v>
      </c>
      <c r="H671" s="4">
        <v>15</v>
      </c>
      <c r="I671" s="7">
        <v>926</v>
      </c>
      <c r="J671" s="7">
        <v>0</v>
      </c>
      <c r="K671" s="7">
        <v>4026.5</v>
      </c>
      <c r="L671" s="7">
        <v>4026.5</v>
      </c>
      <c r="M671" s="7">
        <v>19.899999999999999</v>
      </c>
      <c r="N671" s="7">
        <v>18427.399999999998</v>
      </c>
      <c r="O671" s="7">
        <v>61</v>
      </c>
      <c r="P671" s="7">
        <v>56486</v>
      </c>
      <c r="Q671" s="7">
        <v>0</v>
      </c>
      <c r="R671" s="7">
        <v>0</v>
      </c>
      <c r="S671" s="7">
        <v>0</v>
      </c>
      <c r="T671" s="7">
        <v>3988.15</v>
      </c>
      <c r="U671" s="7">
        <f t="shared" si="30"/>
        <v>-38.349999999999909</v>
      </c>
      <c r="V671" s="7">
        <f t="shared" si="31"/>
        <v>74913.399999999994</v>
      </c>
      <c r="W671" s="4">
        <f t="shared" si="32"/>
        <v>0</v>
      </c>
      <c r="X671" s="7">
        <v>18.605091270334036</v>
      </c>
      <c r="Y671" s="4">
        <v>0</v>
      </c>
      <c r="Z671" s="1">
        <v>-0.95244008444057893</v>
      </c>
    </row>
    <row r="672" spans="1:26" x14ac:dyDescent="0.25">
      <c r="A672" s="3">
        <v>45658</v>
      </c>
      <c r="B672" s="4">
        <v>55</v>
      </c>
      <c r="C672" s="26" t="s">
        <v>13</v>
      </c>
      <c r="D672" s="4" t="s">
        <v>6</v>
      </c>
      <c r="E672" s="5">
        <v>45680</v>
      </c>
      <c r="F672" s="4" t="s">
        <v>18</v>
      </c>
      <c r="G672" s="4">
        <v>44</v>
      </c>
      <c r="H672" s="4">
        <v>15</v>
      </c>
      <c r="I672" s="7">
        <v>1054.7</v>
      </c>
      <c r="J672" s="7">
        <v>3995.7</v>
      </c>
      <c r="K672" s="7">
        <v>0</v>
      </c>
      <c r="L672" s="7">
        <v>3995.7</v>
      </c>
      <c r="M672" s="7">
        <v>26.68</v>
      </c>
      <c r="N672" s="7">
        <v>28139.396000000001</v>
      </c>
      <c r="O672" s="7">
        <v>0</v>
      </c>
      <c r="P672" s="7">
        <v>0</v>
      </c>
      <c r="Q672" s="7">
        <v>0</v>
      </c>
      <c r="R672" s="7">
        <v>17700</v>
      </c>
      <c r="S672" s="7">
        <v>61760</v>
      </c>
      <c r="T672" s="7">
        <v>3964</v>
      </c>
      <c r="U672" s="7">
        <f t="shared" si="30"/>
        <v>-31.699999999999818</v>
      </c>
      <c r="V672" s="7">
        <f t="shared" si="31"/>
        <v>107599.39600000001</v>
      </c>
      <c r="W672" s="4">
        <f t="shared" si="32"/>
        <v>107599.39600000001</v>
      </c>
      <c r="X672" s="7">
        <v>26.928797457266565</v>
      </c>
      <c r="Y672" s="7">
        <v>26.928797457266565</v>
      </c>
      <c r="Z672" s="1">
        <v>-0.79335285431838765</v>
      </c>
    </row>
    <row r="673" spans="1:26" x14ac:dyDescent="0.25">
      <c r="A673" s="3">
        <v>45658</v>
      </c>
      <c r="B673" s="4">
        <v>56</v>
      </c>
      <c r="C673" s="26" t="s">
        <v>8</v>
      </c>
      <c r="D673" s="4" t="s">
        <v>6</v>
      </c>
      <c r="E673" s="5">
        <v>45681</v>
      </c>
      <c r="F673" s="4" t="s">
        <v>20</v>
      </c>
      <c r="G673" s="4">
        <v>59</v>
      </c>
      <c r="H673" s="4">
        <v>0</v>
      </c>
      <c r="I673" s="7">
        <v>1054.7</v>
      </c>
      <c r="J673" s="7">
        <v>3954.7</v>
      </c>
      <c r="K673" s="7">
        <v>0</v>
      </c>
      <c r="L673" s="7">
        <v>3954.7</v>
      </c>
      <c r="M673" s="7">
        <v>0</v>
      </c>
      <c r="N673" s="7">
        <v>0</v>
      </c>
      <c r="O673" s="7">
        <v>1.8</v>
      </c>
      <c r="P673" s="7">
        <v>949.23</v>
      </c>
      <c r="Q673" s="7">
        <v>0</v>
      </c>
      <c r="R673" s="7">
        <v>0</v>
      </c>
      <c r="S673" s="7">
        <v>0</v>
      </c>
      <c r="T673" s="7">
        <v>3927.75</v>
      </c>
      <c r="U673" s="7">
        <f t="shared" si="30"/>
        <v>-26.949999999999818</v>
      </c>
      <c r="V673" s="7">
        <f t="shared" si="31"/>
        <v>949.23</v>
      </c>
      <c r="W673" s="4">
        <f t="shared" si="32"/>
        <v>949.23</v>
      </c>
      <c r="X673" s="7">
        <v>0.24002579209548133</v>
      </c>
      <c r="Y673" s="7">
        <v>0.24002579209548133</v>
      </c>
      <c r="Z673" s="1">
        <v>-0.68146762080561918</v>
      </c>
    </row>
    <row r="674" spans="1:26" x14ac:dyDescent="0.25">
      <c r="A674" s="3">
        <v>45658</v>
      </c>
      <c r="B674" s="4">
        <v>57</v>
      </c>
      <c r="C674" s="26" t="s">
        <v>5</v>
      </c>
      <c r="D674" s="4" t="s">
        <v>6</v>
      </c>
      <c r="E674" s="5">
        <v>45681</v>
      </c>
      <c r="F674" s="4" t="s">
        <v>18</v>
      </c>
      <c r="G674" s="4">
        <v>42</v>
      </c>
      <c r="H674" s="4">
        <v>16</v>
      </c>
      <c r="I674" s="7">
        <v>926</v>
      </c>
      <c r="J674" s="7">
        <v>0</v>
      </c>
      <c r="K674" s="7">
        <v>4099.6000000000004</v>
      </c>
      <c r="L674" s="7">
        <v>4099.6000000000004</v>
      </c>
      <c r="M674" s="7">
        <v>3.72</v>
      </c>
      <c r="N674" s="7">
        <v>3444.7200000000003</v>
      </c>
      <c r="O674" s="7">
        <v>90.8</v>
      </c>
      <c r="P674" s="7">
        <v>84080.799999999988</v>
      </c>
      <c r="Q674" s="7">
        <v>0</v>
      </c>
      <c r="R674" s="7">
        <v>0</v>
      </c>
      <c r="S674" s="7">
        <v>0</v>
      </c>
      <c r="T674" s="7">
        <v>4076.65</v>
      </c>
      <c r="U674" s="7">
        <f t="shared" si="30"/>
        <v>-22.950000000000273</v>
      </c>
      <c r="V674" s="7">
        <f t="shared" si="31"/>
        <v>87525.51999999999</v>
      </c>
      <c r="W674" s="4">
        <f t="shared" si="32"/>
        <v>0</v>
      </c>
      <c r="X674" s="7">
        <v>21.349770709337491</v>
      </c>
      <c r="Y674" s="4">
        <v>0</v>
      </c>
      <c r="Z674" s="1">
        <v>-0.55981071324032272</v>
      </c>
    </row>
    <row r="675" spans="1:26" x14ac:dyDescent="0.25">
      <c r="A675" s="3">
        <v>45658</v>
      </c>
      <c r="B675" s="4">
        <v>58</v>
      </c>
      <c r="C675" s="26" t="s">
        <v>5</v>
      </c>
      <c r="D675" s="4" t="s">
        <v>6</v>
      </c>
      <c r="E675" s="5">
        <v>45681</v>
      </c>
      <c r="F675" s="4" t="s">
        <v>18</v>
      </c>
      <c r="G675" s="4">
        <v>49</v>
      </c>
      <c r="H675" s="4">
        <v>10</v>
      </c>
      <c r="I675" s="7">
        <v>926</v>
      </c>
      <c r="J675" s="7">
        <v>0</v>
      </c>
      <c r="K675" s="7">
        <v>4156.2</v>
      </c>
      <c r="L675" s="7">
        <v>4156.2</v>
      </c>
      <c r="M675" s="7">
        <v>8.86</v>
      </c>
      <c r="N675" s="7">
        <v>8204.3599999999988</v>
      </c>
      <c r="O675" s="7">
        <v>74.8</v>
      </c>
      <c r="P675" s="7">
        <v>69264.799999999988</v>
      </c>
      <c r="Q675" s="7">
        <v>0</v>
      </c>
      <c r="R675" s="7">
        <v>0</v>
      </c>
      <c r="S675" s="7">
        <v>0</v>
      </c>
      <c r="T675" s="7">
        <v>4144.1499999999996</v>
      </c>
      <c r="U675" s="7">
        <f t="shared" si="30"/>
        <v>-12.050000000000182</v>
      </c>
      <c r="V675" s="7">
        <f t="shared" si="31"/>
        <v>77469.159999999989</v>
      </c>
      <c r="W675" s="4">
        <f t="shared" si="32"/>
        <v>0</v>
      </c>
      <c r="X675" s="7">
        <v>18.639420624609016</v>
      </c>
      <c r="Y675" s="4">
        <v>0</v>
      </c>
      <c r="Z675" s="1">
        <v>-0.28992829988932639</v>
      </c>
    </row>
    <row r="676" spans="1:26" x14ac:dyDescent="0.25">
      <c r="A676" s="3">
        <v>45658</v>
      </c>
      <c r="B676" s="4">
        <v>59</v>
      </c>
      <c r="C676" s="26" t="s">
        <v>7</v>
      </c>
      <c r="D676" s="4" t="s">
        <v>6</v>
      </c>
      <c r="E676" s="5">
        <v>45681</v>
      </c>
      <c r="F676" s="4" t="s">
        <v>18</v>
      </c>
      <c r="G676" s="4">
        <v>43</v>
      </c>
      <c r="H676" s="4">
        <v>15</v>
      </c>
      <c r="I676" s="7">
        <v>926</v>
      </c>
      <c r="J676" s="7">
        <v>3862.1</v>
      </c>
      <c r="K676" s="7">
        <v>0</v>
      </c>
      <c r="L676" s="7">
        <v>3862.1</v>
      </c>
      <c r="M676" s="7">
        <v>43.16</v>
      </c>
      <c r="N676" s="7">
        <v>39966.159999999996</v>
      </c>
      <c r="O676" s="7">
        <v>0</v>
      </c>
      <c r="P676" s="7">
        <v>0</v>
      </c>
      <c r="Q676" s="7">
        <v>0</v>
      </c>
      <c r="R676" s="7">
        <v>8700</v>
      </c>
      <c r="S676" s="7">
        <v>30880</v>
      </c>
      <c r="T676" s="7">
        <v>3819.65</v>
      </c>
      <c r="U676" s="7">
        <f t="shared" si="30"/>
        <v>-42.449999999999818</v>
      </c>
      <c r="V676" s="7">
        <f t="shared" si="31"/>
        <v>79546.16</v>
      </c>
      <c r="W676" s="4">
        <f t="shared" si="32"/>
        <v>79546.16</v>
      </c>
      <c r="X676" s="7">
        <v>20.596608062970923</v>
      </c>
      <c r="Y676" s="7">
        <v>20.596608062970923</v>
      </c>
      <c r="Z676" s="1">
        <v>-1.099142953315549</v>
      </c>
    </row>
    <row r="677" spans="1:26" x14ac:dyDescent="0.25">
      <c r="A677" s="3">
        <v>45658</v>
      </c>
      <c r="B677" s="4">
        <v>60</v>
      </c>
      <c r="C677" s="26" t="s">
        <v>5</v>
      </c>
      <c r="D677" s="4" t="s">
        <v>6</v>
      </c>
      <c r="E677" s="5">
        <v>45682</v>
      </c>
      <c r="F677" s="4" t="s">
        <v>18</v>
      </c>
      <c r="G677" s="4">
        <v>48</v>
      </c>
      <c r="H677" s="4">
        <v>11</v>
      </c>
      <c r="I677" s="7">
        <v>926</v>
      </c>
      <c r="J677" s="7">
        <v>0</v>
      </c>
      <c r="K677" s="7">
        <v>4148</v>
      </c>
      <c r="L677" s="7">
        <v>4148</v>
      </c>
      <c r="M677" s="7">
        <v>6.59</v>
      </c>
      <c r="N677" s="7">
        <v>6102.34</v>
      </c>
      <c r="O677" s="7">
        <v>65.599999999999994</v>
      </c>
      <c r="P677" s="7">
        <v>60745.599999999999</v>
      </c>
      <c r="Q677" s="7">
        <v>0</v>
      </c>
      <c r="R677" s="7">
        <v>0</v>
      </c>
      <c r="S677" s="7">
        <v>0</v>
      </c>
      <c r="T677" s="7">
        <v>4120.95</v>
      </c>
      <c r="U677" s="7">
        <f t="shared" si="30"/>
        <v>-27.050000000000182</v>
      </c>
      <c r="V677" s="7">
        <f t="shared" si="31"/>
        <v>66847.94</v>
      </c>
      <c r="W677" s="4">
        <f t="shared" si="32"/>
        <v>0</v>
      </c>
      <c r="X677" s="7">
        <v>16.115703953712632</v>
      </c>
      <c r="Y677" s="4">
        <v>0</v>
      </c>
      <c r="Z677" s="1">
        <v>-0.65212150433944505</v>
      </c>
    </row>
    <row r="678" spans="1:26" x14ac:dyDescent="0.25">
      <c r="A678" s="3">
        <v>45658</v>
      </c>
      <c r="B678" s="4">
        <v>61</v>
      </c>
      <c r="C678" s="26" t="s">
        <v>8</v>
      </c>
      <c r="D678" s="4" t="s">
        <v>6</v>
      </c>
      <c r="E678" s="5">
        <v>45684</v>
      </c>
      <c r="F678" s="4" t="s">
        <v>19</v>
      </c>
      <c r="G678" s="4">
        <v>58</v>
      </c>
      <c r="H678" s="4">
        <v>0</v>
      </c>
      <c r="I678" s="7">
        <v>1054.7</v>
      </c>
      <c r="J678" s="7">
        <v>3978.8</v>
      </c>
      <c r="K678" s="7">
        <v>0</v>
      </c>
      <c r="L678" s="7">
        <v>3978.8</v>
      </c>
      <c r="M678" s="7">
        <v>0</v>
      </c>
      <c r="N678" s="7">
        <v>0</v>
      </c>
      <c r="O678" s="7">
        <v>2.8</v>
      </c>
      <c r="P678" s="7">
        <v>1476.58</v>
      </c>
      <c r="Q678" s="7">
        <v>0</v>
      </c>
      <c r="R678" s="7">
        <v>0</v>
      </c>
      <c r="S678" s="7">
        <v>0</v>
      </c>
      <c r="T678" s="7">
        <v>3946.75</v>
      </c>
      <c r="U678" s="7">
        <f t="shared" si="30"/>
        <v>-32.050000000000182</v>
      </c>
      <c r="V678" s="7">
        <f t="shared" si="31"/>
        <v>1476.58</v>
      </c>
      <c r="W678" s="4">
        <f t="shared" si="32"/>
        <v>1476.58</v>
      </c>
      <c r="X678" s="7">
        <v>0.37111189303307529</v>
      </c>
      <c r="Y678" s="7">
        <v>0.37111189303307529</v>
      </c>
      <c r="Z678" s="1">
        <v>-0.80551925203579422</v>
      </c>
    </row>
    <row r="679" spans="1:26" x14ac:dyDescent="0.25">
      <c r="A679" s="3">
        <v>45658</v>
      </c>
      <c r="B679" s="4">
        <v>62</v>
      </c>
      <c r="C679" s="26" t="s">
        <v>8</v>
      </c>
      <c r="D679" s="4" t="s">
        <v>6</v>
      </c>
      <c r="E679" s="5">
        <v>45685</v>
      </c>
      <c r="F679" s="4" t="s">
        <v>20</v>
      </c>
      <c r="G679" s="4">
        <v>59</v>
      </c>
      <c r="H679" s="4">
        <v>0</v>
      </c>
      <c r="I679" s="7">
        <v>1054.7</v>
      </c>
      <c r="J679" s="7">
        <v>4125.3</v>
      </c>
      <c r="K679" s="7">
        <v>0</v>
      </c>
      <c r="L679" s="7">
        <v>4125.3</v>
      </c>
      <c r="M679" s="7">
        <v>0</v>
      </c>
      <c r="N679" s="7">
        <v>0</v>
      </c>
      <c r="O679" s="7">
        <v>6.2</v>
      </c>
      <c r="P679" s="7">
        <v>3269.57</v>
      </c>
      <c r="Q679" s="7">
        <v>0</v>
      </c>
      <c r="R679" s="7">
        <v>0</v>
      </c>
      <c r="S679" s="7">
        <v>0</v>
      </c>
      <c r="T679" s="7">
        <v>4090.15</v>
      </c>
      <c r="U679" s="7">
        <f t="shared" si="30"/>
        <v>-35.150000000000091</v>
      </c>
      <c r="V679" s="7">
        <f t="shared" si="31"/>
        <v>3269.57</v>
      </c>
      <c r="W679" s="4">
        <f t="shared" si="32"/>
        <v>3269.57</v>
      </c>
      <c r="X679" s="7">
        <v>0.79256538918381692</v>
      </c>
      <c r="Y679" s="7">
        <v>0.79256538918381692</v>
      </c>
      <c r="Z679" s="1">
        <v>-0.85205924417618328</v>
      </c>
    </row>
    <row r="680" spans="1:26" x14ac:dyDescent="0.25">
      <c r="A680" s="3">
        <v>45658</v>
      </c>
      <c r="B680" s="4">
        <v>63</v>
      </c>
      <c r="C680" s="26" t="s">
        <v>7</v>
      </c>
      <c r="D680" s="4" t="s">
        <v>6</v>
      </c>
      <c r="E680" s="5">
        <v>45685</v>
      </c>
      <c r="F680" s="4" t="s">
        <v>20</v>
      </c>
      <c r="G680" s="4">
        <v>59</v>
      </c>
      <c r="H680" s="4">
        <v>0</v>
      </c>
      <c r="I680" s="7">
        <v>926</v>
      </c>
      <c r="J680" s="7">
        <v>4097.2</v>
      </c>
      <c r="K680" s="7">
        <v>0</v>
      </c>
      <c r="L680" s="7">
        <v>4097.2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8850</v>
      </c>
      <c r="S680" s="7">
        <v>30880</v>
      </c>
      <c r="T680" s="7">
        <v>4060.25</v>
      </c>
      <c r="U680" s="7">
        <f t="shared" si="30"/>
        <v>-36.949999999999818</v>
      </c>
      <c r="V680" s="7">
        <f t="shared" si="31"/>
        <v>39730</v>
      </c>
      <c r="W680" s="4">
        <f t="shared" si="32"/>
        <v>39730</v>
      </c>
      <c r="X680" s="7">
        <v>9.6968661524943869</v>
      </c>
      <c r="Y680" s="7">
        <v>9.6968661524943869</v>
      </c>
      <c r="Z680" s="1">
        <v>-0.90183539978521476</v>
      </c>
    </row>
    <row r="681" spans="1:26" x14ac:dyDescent="0.25">
      <c r="A681" s="3">
        <v>45658</v>
      </c>
      <c r="B681" s="4">
        <v>64</v>
      </c>
      <c r="C681" s="26" t="s">
        <v>13</v>
      </c>
      <c r="D681" s="4" t="s">
        <v>6</v>
      </c>
      <c r="E681" s="5">
        <v>45685</v>
      </c>
      <c r="F681" s="4" t="s">
        <v>18</v>
      </c>
      <c r="G681" s="4">
        <v>57</v>
      </c>
      <c r="H681" s="4">
        <v>1</v>
      </c>
      <c r="I681" s="7">
        <v>1054.7</v>
      </c>
      <c r="J681" s="7">
        <v>4026.3</v>
      </c>
      <c r="K681" s="7">
        <v>0</v>
      </c>
      <c r="L681" s="7">
        <v>4026.3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17400</v>
      </c>
      <c r="S681" s="7">
        <v>61760</v>
      </c>
      <c r="T681" s="7">
        <v>3998.5</v>
      </c>
      <c r="U681" s="7">
        <f t="shared" si="30"/>
        <v>-27.800000000000182</v>
      </c>
      <c r="V681" s="7">
        <f t="shared" si="31"/>
        <v>79160</v>
      </c>
      <c r="W681" s="4">
        <f t="shared" si="32"/>
        <v>79160</v>
      </c>
      <c r="X681" s="7">
        <v>19.66073069567593</v>
      </c>
      <c r="Y681" s="7">
        <v>19.66073069567593</v>
      </c>
      <c r="Z681" s="1">
        <v>-0.69046022402702678</v>
      </c>
    </row>
    <row r="682" spans="1:26" x14ac:dyDescent="0.25">
      <c r="A682" s="3">
        <v>45658</v>
      </c>
      <c r="B682" s="4">
        <v>65</v>
      </c>
      <c r="C682" s="26" t="s">
        <v>7</v>
      </c>
      <c r="D682" s="4" t="s">
        <v>6</v>
      </c>
      <c r="E682" s="5">
        <v>45685</v>
      </c>
      <c r="F682" s="4" t="s">
        <v>18</v>
      </c>
      <c r="G682" s="4">
        <v>45</v>
      </c>
      <c r="H682" s="4">
        <v>13</v>
      </c>
      <c r="I682" s="7">
        <v>926</v>
      </c>
      <c r="J682" s="7">
        <v>4057</v>
      </c>
      <c r="K682" s="7">
        <v>0</v>
      </c>
      <c r="L682" s="7">
        <v>4057</v>
      </c>
      <c r="M682" s="7">
        <v>0.91</v>
      </c>
      <c r="N682" s="7">
        <v>842.66000000000008</v>
      </c>
      <c r="O682" s="7">
        <v>0</v>
      </c>
      <c r="P682" s="7">
        <v>0</v>
      </c>
      <c r="Q682" s="7">
        <v>0</v>
      </c>
      <c r="R682" s="7">
        <v>17400</v>
      </c>
      <c r="S682" s="7">
        <v>61760</v>
      </c>
      <c r="T682" s="7">
        <v>4025.7</v>
      </c>
      <c r="U682" s="7">
        <f t="shared" si="30"/>
        <v>-31.300000000000182</v>
      </c>
      <c r="V682" s="7">
        <f t="shared" si="31"/>
        <v>80002.66</v>
      </c>
      <c r="W682" s="4">
        <f t="shared" si="32"/>
        <v>80002.66</v>
      </c>
      <c r="X682" s="7">
        <v>19.71965984717772</v>
      </c>
      <c r="Y682" s="7">
        <v>19.71965984717772</v>
      </c>
      <c r="Z682" s="1">
        <v>-0.77150603894503778</v>
      </c>
    </row>
    <row r="683" spans="1:26" x14ac:dyDescent="0.25">
      <c r="A683" s="3">
        <v>45658</v>
      </c>
      <c r="B683" s="4">
        <v>66</v>
      </c>
      <c r="C683" s="26" t="s">
        <v>8</v>
      </c>
      <c r="D683" s="4" t="s">
        <v>6</v>
      </c>
      <c r="E683" s="5">
        <v>45686</v>
      </c>
      <c r="F683" s="4" t="s">
        <v>18</v>
      </c>
      <c r="G683" s="4">
        <v>47</v>
      </c>
      <c r="H683" s="4">
        <v>11</v>
      </c>
      <c r="I683" s="7">
        <v>1054.7</v>
      </c>
      <c r="J683" s="7">
        <v>0</v>
      </c>
      <c r="K683" s="7">
        <v>3879.3</v>
      </c>
      <c r="L683" s="7">
        <v>3879.3</v>
      </c>
      <c r="M683" s="7">
        <v>19.14</v>
      </c>
      <c r="N683" s="7">
        <v>20186.958000000002</v>
      </c>
      <c r="O683" s="7">
        <v>0.6</v>
      </c>
      <c r="P683" s="7">
        <v>316.41000000000003</v>
      </c>
      <c r="Q683" s="7">
        <v>0</v>
      </c>
      <c r="R683" s="7">
        <v>0</v>
      </c>
      <c r="S683" s="7">
        <v>0</v>
      </c>
      <c r="T683" s="7">
        <v>3859.5</v>
      </c>
      <c r="U683" s="7">
        <f t="shared" si="30"/>
        <v>-19.800000000000182</v>
      </c>
      <c r="V683" s="7">
        <f t="shared" si="31"/>
        <v>20503.368000000002</v>
      </c>
      <c r="W683" s="4">
        <f t="shared" si="32"/>
        <v>0</v>
      </c>
      <c r="X683" s="7">
        <v>5.2853267342046246</v>
      </c>
      <c r="Y683" s="4">
        <v>0</v>
      </c>
      <c r="Z683" s="1">
        <v>-0.51040136107030087</v>
      </c>
    </row>
    <row r="684" spans="1:26" x14ac:dyDescent="0.25">
      <c r="A684" s="3">
        <v>45658</v>
      </c>
      <c r="B684" s="4">
        <v>67</v>
      </c>
      <c r="C684" s="26" t="s">
        <v>5</v>
      </c>
      <c r="D684" s="4" t="s">
        <v>6</v>
      </c>
      <c r="E684" s="5">
        <v>45686</v>
      </c>
      <c r="F684" s="4" t="s">
        <v>18</v>
      </c>
      <c r="G684" s="4">
        <v>41</v>
      </c>
      <c r="H684" s="4">
        <v>17</v>
      </c>
      <c r="I684" s="7">
        <v>926</v>
      </c>
      <c r="J684" s="7">
        <v>0</v>
      </c>
      <c r="K684" s="7">
        <v>4126.2</v>
      </c>
      <c r="L684" s="7">
        <v>4126.2</v>
      </c>
      <c r="M684" s="7">
        <v>0.93</v>
      </c>
      <c r="N684" s="7">
        <v>861.18000000000006</v>
      </c>
      <c r="O684" s="7">
        <v>105.8</v>
      </c>
      <c r="P684" s="7">
        <v>97970.800000000017</v>
      </c>
      <c r="Q684" s="7">
        <v>0</v>
      </c>
      <c r="R684" s="7">
        <v>0</v>
      </c>
      <c r="S684" s="7">
        <v>0</v>
      </c>
      <c r="T684" s="7">
        <v>4085.3</v>
      </c>
      <c r="U684" s="7">
        <f t="shared" si="30"/>
        <v>-40.899999999999636</v>
      </c>
      <c r="V684" s="7">
        <f t="shared" si="31"/>
        <v>98831.98000000001</v>
      </c>
      <c r="W684" s="4">
        <f t="shared" si="32"/>
        <v>0</v>
      </c>
      <c r="X684" s="7">
        <v>23.95229993698803</v>
      </c>
      <c r="Y684" s="4">
        <v>0</v>
      </c>
      <c r="Z684" s="1">
        <v>-0.99122679462943231</v>
      </c>
    </row>
    <row r="685" spans="1:26" x14ac:dyDescent="0.25">
      <c r="A685" s="3">
        <v>45658</v>
      </c>
      <c r="B685" s="4">
        <v>68</v>
      </c>
      <c r="C685" s="26" t="s">
        <v>5</v>
      </c>
      <c r="D685" s="4" t="s">
        <v>6</v>
      </c>
      <c r="E685" s="5">
        <v>45686</v>
      </c>
      <c r="F685" s="4" t="s">
        <v>18</v>
      </c>
      <c r="G685" s="4">
        <v>46</v>
      </c>
      <c r="H685" s="4">
        <v>12</v>
      </c>
      <c r="I685" s="7">
        <v>926</v>
      </c>
      <c r="J685" s="7">
        <v>0</v>
      </c>
      <c r="K685" s="7">
        <v>4122.8999999999996</v>
      </c>
      <c r="L685" s="7">
        <v>4122.8999999999996</v>
      </c>
      <c r="M685" s="7">
        <v>0.53</v>
      </c>
      <c r="N685" s="7">
        <v>490.78000000000003</v>
      </c>
      <c r="O685" s="7">
        <v>97</v>
      </c>
      <c r="P685" s="7">
        <v>89822</v>
      </c>
      <c r="Q685" s="7">
        <v>0</v>
      </c>
      <c r="R685" s="7">
        <v>0</v>
      </c>
      <c r="S685" s="7">
        <v>0</v>
      </c>
      <c r="T685" s="7">
        <v>4096.05</v>
      </c>
      <c r="U685" s="7">
        <f t="shared" si="30"/>
        <v>-26.849999999999454</v>
      </c>
      <c r="V685" s="7">
        <f t="shared" si="31"/>
        <v>90312.78</v>
      </c>
      <c r="W685" s="4">
        <f t="shared" si="32"/>
        <v>0</v>
      </c>
      <c r="X685" s="7">
        <v>21.905158990031289</v>
      </c>
      <c r="Y685" s="4">
        <v>0</v>
      </c>
      <c r="Z685" s="1">
        <v>-0.65124063159425305</v>
      </c>
    </row>
    <row r="686" spans="1:26" x14ac:dyDescent="0.25">
      <c r="A686" s="3">
        <v>45658</v>
      </c>
      <c r="B686" s="4">
        <v>69</v>
      </c>
      <c r="C686" s="26" t="s">
        <v>8</v>
      </c>
      <c r="D686" s="4" t="s">
        <v>6</v>
      </c>
      <c r="E686" s="5">
        <v>45687</v>
      </c>
      <c r="F686" s="4" t="s">
        <v>20</v>
      </c>
      <c r="G686" s="4">
        <v>59</v>
      </c>
      <c r="H686" s="4">
        <v>0</v>
      </c>
      <c r="I686" s="7">
        <v>1054.7</v>
      </c>
      <c r="J686" s="7">
        <v>3909.2</v>
      </c>
      <c r="K686" s="7">
        <v>0</v>
      </c>
      <c r="L686" s="7">
        <v>3909.2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8850</v>
      </c>
      <c r="S686" s="7">
        <v>15440</v>
      </c>
      <c r="T686" s="7">
        <v>3885.7</v>
      </c>
      <c r="U686" s="7">
        <f t="shared" si="30"/>
        <v>-23.5</v>
      </c>
      <c r="V686" s="7">
        <f t="shared" si="31"/>
        <v>24290</v>
      </c>
      <c r="W686" s="4">
        <f t="shared" si="32"/>
        <v>24290</v>
      </c>
      <c r="X686" s="7">
        <v>6.2135475289061706</v>
      </c>
      <c r="Y686" s="7">
        <v>6.2135475289061706</v>
      </c>
      <c r="Z686" s="1">
        <v>-0.60114601452982719</v>
      </c>
    </row>
    <row r="687" spans="1:26" x14ac:dyDescent="0.25">
      <c r="A687" s="3">
        <v>45658</v>
      </c>
      <c r="B687" s="4">
        <v>70</v>
      </c>
      <c r="C687" s="26" t="s">
        <v>5</v>
      </c>
      <c r="D687" s="4" t="s">
        <v>6</v>
      </c>
      <c r="E687" s="5">
        <v>45687</v>
      </c>
      <c r="F687" s="4" t="s">
        <v>18</v>
      </c>
      <c r="G687" s="4">
        <v>36</v>
      </c>
      <c r="H687" s="4">
        <v>22</v>
      </c>
      <c r="I687" s="7">
        <v>797.2</v>
      </c>
      <c r="J687" s="7">
        <v>0</v>
      </c>
      <c r="K687" s="7">
        <v>4043.4</v>
      </c>
      <c r="L687" s="7">
        <v>4043.4</v>
      </c>
      <c r="M687" s="7">
        <v>16.98</v>
      </c>
      <c r="N687" s="7">
        <v>13536.456000000002</v>
      </c>
      <c r="O687" s="7">
        <v>48.6</v>
      </c>
      <c r="P687" s="7">
        <v>38743.919999999998</v>
      </c>
      <c r="Q687" s="7">
        <v>0</v>
      </c>
      <c r="R687" s="7">
        <v>0</v>
      </c>
      <c r="S687" s="7">
        <v>0</v>
      </c>
      <c r="T687" s="7">
        <v>4031.65</v>
      </c>
      <c r="U687" s="7">
        <f t="shared" si="30"/>
        <v>-11.75</v>
      </c>
      <c r="V687" s="7">
        <f t="shared" si="31"/>
        <v>52280.376000000004</v>
      </c>
      <c r="W687" s="4">
        <f t="shared" si="32"/>
        <v>0</v>
      </c>
      <c r="X687" s="7">
        <v>12.929805609140823</v>
      </c>
      <c r="Y687" s="4">
        <v>0</v>
      </c>
      <c r="Z687" s="1">
        <v>-0.29059702230795864</v>
      </c>
    </row>
    <row r="688" spans="1:26" x14ac:dyDescent="0.25">
      <c r="A688" s="3">
        <v>45689</v>
      </c>
      <c r="B688" s="4">
        <v>71</v>
      </c>
      <c r="C688" s="26" t="s">
        <v>7</v>
      </c>
      <c r="D688" s="4" t="s">
        <v>6</v>
      </c>
      <c r="E688" s="5">
        <v>45687</v>
      </c>
      <c r="F688" s="4" t="s">
        <v>18</v>
      </c>
      <c r="G688" s="4">
        <v>40</v>
      </c>
      <c r="H688" s="4">
        <v>18</v>
      </c>
      <c r="I688" s="7">
        <v>926</v>
      </c>
      <c r="J688" s="7">
        <v>3866.27</v>
      </c>
      <c r="K688" s="7">
        <v>0</v>
      </c>
      <c r="L688" s="7">
        <v>3866.3</v>
      </c>
      <c r="M688" s="7">
        <v>33.61</v>
      </c>
      <c r="N688" s="7">
        <v>31122.86</v>
      </c>
      <c r="O688" s="7">
        <v>0</v>
      </c>
      <c r="P688" s="7">
        <v>0</v>
      </c>
      <c r="Q688" s="7">
        <v>0</v>
      </c>
      <c r="R688" s="7">
        <v>8700</v>
      </c>
      <c r="S688" s="7">
        <v>30880</v>
      </c>
      <c r="T688" s="7">
        <v>3855.85</v>
      </c>
      <c r="U688" s="7">
        <f t="shared" si="30"/>
        <v>-10.450000000000273</v>
      </c>
      <c r="V688" s="7">
        <f t="shared" si="31"/>
        <v>70702.86</v>
      </c>
      <c r="W688" s="4">
        <f t="shared" si="32"/>
        <v>70702.311391304349</v>
      </c>
      <c r="X688" s="7">
        <v>18.286956521739128</v>
      </c>
      <c r="Y688" s="7">
        <v>18.286956521739132</v>
      </c>
      <c r="Z688" s="1">
        <v>-0.27028425109278309</v>
      </c>
    </row>
    <row r="689" spans="1:26" x14ac:dyDescent="0.25">
      <c r="A689" s="3">
        <v>45689</v>
      </c>
      <c r="B689" s="4">
        <v>72</v>
      </c>
      <c r="C689" s="26" t="s">
        <v>5</v>
      </c>
      <c r="D689" s="4" t="s">
        <v>6</v>
      </c>
      <c r="E689" s="5">
        <v>45687</v>
      </c>
      <c r="F689" s="4" t="s">
        <v>18</v>
      </c>
      <c r="G689" s="4">
        <v>44</v>
      </c>
      <c r="H689" s="4">
        <v>14</v>
      </c>
      <c r="I689" s="7">
        <v>926</v>
      </c>
      <c r="J689" s="7">
        <v>0</v>
      </c>
      <c r="K689" s="7">
        <v>4123.0200000000004</v>
      </c>
      <c r="L689" s="7">
        <v>4123</v>
      </c>
      <c r="M689" s="7">
        <v>0.91</v>
      </c>
      <c r="N689" s="7">
        <v>842.66000000000008</v>
      </c>
      <c r="O689" s="7">
        <v>92.8</v>
      </c>
      <c r="P689" s="7">
        <v>85932.799999999988</v>
      </c>
      <c r="Q689" s="7">
        <v>0</v>
      </c>
      <c r="R689" s="7">
        <v>0</v>
      </c>
      <c r="S689" s="7">
        <v>0</v>
      </c>
      <c r="T689" s="7">
        <v>4103.25</v>
      </c>
      <c r="U689" s="7">
        <f t="shared" si="30"/>
        <v>-19.75</v>
      </c>
      <c r="V689" s="7">
        <f t="shared" si="31"/>
        <v>86775.459999999992</v>
      </c>
      <c r="W689" s="4">
        <f t="shared" si="32"/>
        <v>0</v>
      </c>
      <c r="X689" s="7">
        <v>21.046679602231382</v>
      </c>
      <c r="Y689" s="4">
        <v>0</v>
      </c>
      <c r="Z689" s="1">
        <v>-0.47902013097259283</v>
      </c>
    </row>
    <row r="690" spans="1:26" x14ac:dyDescent="0.25">
      <c r="A690" s="3">
        <v>45689</v>
      </c>
      <c r="B690" s="4">
        <v>73</v>
      </c>
      <c r="C690" s="26" t="s">
        <v>5</v>
      </c>
      <c r="D690" s="4" t="s">
        <v>6</v>
      </c>
      <c r="E690" s="5">
        <v>45688</v>
      </c>
      <c r="F690" s="4" t="s">
        <v>18</v>
      </c>
      <c r="G690" s="4">
        <v>56</v>
      </c>
      <c r="H690" s="4">
        <v>3</v>
      </c>
      <c r="I690" s="7">
        <v>926</v>
      </c>
      <c r="J690" s="7">
        <v>0</v>
      </c>
      <c r="K690" s="7">
        <v>4112.17</v>
      </c>
      <c r="L690" s="7">
        <v>4112.2</v>
      </c>
      <c r="M690" s="7">
        <v>2.93</v>
      </c>
      <c r="N690" s="7">
        <v>2713.1800000000003</v>
      </c>
      <c r="O690" s="7">
        <v>23.6</v>
      </c>
      <c r="P690" s="7">
        <v>10926.799999999997</v>
      </c>
      <c r="Q690" s="7">
        <v>0</v>
      </c>
      <c r="R690" s="7">
        <v>0</v>
      </c>
      <c r="S690" s="7">
        <v>0</v>
      </c>
      <c r="T690" s="7">
        <v>4079.65</v>
      </c>
      <c r="U690" s="7">
        <f t="shared" si="30"/>
        <v>-32.549999999999727</v>
      </c>
      <c r="V690" s="7">
        <f t="shared" si="31"/>
        <v>13639.979999999998</v>
      </c>
      <c r="W690" s="4">
        <f t="shared" si="32"/>
        <v>0</v>
      </c>
      <c r="X690" s="7">
        <v>3.3169544282865617</v>
      </c>
      <c r="Y690" s="4">
        <v>0</v>
      </c>
      <c r="Z690" s="1">
        <v>-0.79154710374008375</v>
      </c>
    </row>
    <row r="691" spans="1:26" x14ac:dyDescent="0.25">
      <c r="A691" s="3">
        <v>45689</v>
      </c>
      <c r="B691" s="4">
        <v>74</v>
      </c>
      <c r="C691" s="26" t="s">
        <v>13</v>
      </c>
      <c r="D691" s="4" t="s">
        <v>6</v>
      </c>
      <c r="E691" s="5">
        <v>45688</v>
      </c>
      <c r="F691" s="4" t="s">
        <v>18</v>
      </c>
      <c r="G691" s="4">
        <v>51</v>
      </c>
      <c r="H691" s="4">
        <v>8</v>
      </c>
      <c r="I691" s="7">
        <v>1054.7</v>
      </c>
      <c r="J691" s="7">
        <v>4101.9399999999996</v>
      </c>
      <c r="K691" s="7">
        <v>0</v>
      </c>
      <c r="L691" s="7">
        <v>4101.8999999999996</v>
      </c>
      <c r="M691" s="7">
        <v>3.66</v>
      </c>
      <c r="N691" s="7">
        <v>3860.2020000000002</v>
      </c>
      <c r="O691" s="7">
        <v>0</v>
      </c>
      <c r="P691" s="7">
        <v>0</v>
      </c>
      <c r="Q691" s="7">
        <v>0</v>
      </c>
      <c r="R691" s="7">
        <v>26550</v>
      </c>
      <c r="S691" s="7">
        <v>92640</v>
      </c>
      <c r="T691" s="7">
        <v>4073.2</v>
      </c>
      <c r="U691" s="7">
        <f t="shared" si="30"/>
        <v>-28.699999999999818</v>
      </c>
      <c r="V691" s="7">
        <f t="shared" si="31"/>
        <v>123050.202</v>
      </c>
      <c r="W691" s="4">
        <f t="shared" si="32"/>
        <v>123051.40193370877</v>
      </c>
      <c r="X691" s="7">
        <v>29.998342719227679</v>
      </c>
      <c r="Y691" s="7">
        <v>29.998342719227676</v>
      </c>
      <c r="Z691" s="1">
        <v>-0.69967576001364784</v>
      </c>
    </row>
    <row r="692" spans="1:26" x14ac:dyDescent="0.25">
      <c r="A692" s="3">
        <v>45689</v>
      </c>
      <c r="B692" s="4">
        <v>1</v>
      </c>
      <c r="C692" s="26" t="s">
        <v>7</v>
      </c>
      <c r="D692" s="4" t="s">
        <v>6</v>
      </c>
      <c r="E692" s="5">
        <v>45689</v>
      </c>
      <c r="F692" s="4" t="s">
        <v>18</v>
      </c>
      <c r="G692" s="4">
        <v>39</v>
      </c>
      <c r="H692" s="4">
        <v>19</v>
      </c>
      <c r="I692" s="7">
        <v>926</v>
      </c>
      <c r="J692" s="7">
        <v>4013.69</v>
      </c>
      <c r="K692" s="7">
        <v>0</v>
      </c>
      <c r="L692" s="7">
        <v>4013.7</v>
      </c>
      <c r="M692" s="7">
        <v>17.09</v>
      </c>
      <c r="N692" s="7">
        <v>15825.34</v>
      </c>
      <c r="O692" s="7">
        <v>0</v>
      </c>
      <c r="P692" s="7">
        <v>0</v>
      </c>
      <c r="Q692" s="7">
        <v>0</v>
      </c>
      <c r="R692" s="7">
        <v>17400</v>
      </c>
      <c r="S692" s="7">
        <v>61760</v>
      </c>
      <c r="T692" s="7">
        <v>3983.3</v>
      </c>
      <c r="U692" s="7">
        <f t="shared" si="30"/>
        <v>-30.399999999999636</v>
      </c>
      <c r="V692" s="7">
        <f t="shared" si="31"/>
        <v>94985.34</v>
      </c>
      <c r="W692" s="4">
        <f t="shared" si="32"/>
        <v>94985.103347185883</v>
      </c>
      <c r="X692" s="7">
        <v>23.665281411166752</v>
      </c>
      <c r="Y692" s="7">
        <v>23.665281411166752</v>
      </c>
      <c r="Z692" s="1">
        <v>-0.75740588484439886</v>
      </c>
    </row>
    <row r="693" spans="1:26" x14ac:dyDescent="0.25">
      <c r="A693" s="3">
        <v>45689</v>
      </c>
      <c r="B693" s="4">
        <v>2</v>
      </c>
      <c r="C693" s="26" t="s">
        <v>7</v>
      </c>
      <c r="D693" s="4" t="s">
        <v>6</v>
      </c>
      <c r="E693" s="5">
        <v>45689</v>
      </c>
      <c r="F693" s="4" t="s">
        <v>20</v>
      </c>
      <c r="G693" s="4">
        <v>59</v>
      </c>
      <c r="H693" s="4">
        <v>0</v>
      </c>
      <c r="I693" s="7">
        <v>926</v>
      </c>
      <c r="J693" s="7">
        <v>4120.8500000000004</v>
      </c>
      <c r="K693" s="7">
        <v>0</v>
      </c>
      <c r="L693" s="7">
        <v>4120.8999999999996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8850</v>
      </c>
      <c r="S693" s="7">
        <v>15440</v>
      </c>
      <c r="T693" s="7">
        <v>4083.5</v>
      </c>
      <c r="U693" s="7">
        <f t="shared" si="30"/>
        <v>-37.399999999999636</v>
      </c>
      <c r="V693" s="7">
        <f t="shared" si="31"/>
        <v>24290</v>
      </c>
      <c r="W693" s="4">
        <f t="shared" si="32"/>
        <v>24289.705282826573</v>
      </c>
      <c r="X693" s="7">
        <v>5.8943434686597591</v>
      </c>
      <c r="Y693" s="7">
        <v>5.89434346865976</v>
      </c>
      <c r="Z693" s="1">
        <v>-0.90756873498506729</v>
      </c>
    </row>
    <row r="694" spans="1:26" x14ac:dyDescent="0.25">
      <c r="A694" s="3">
        <v>45689</v>
      </c>
      <c r="B694" s="4">
        <v>3</v>
      </c>
      <c r="C694" s="26" t="s">
        <v>5</v>
      </c>
      <c r="D694" s="4" t="s">
        <v>6</v>
      </c>
      <c r="E694" s="5">
        <v>45690</v>
      </c>
      <c r="F694" s="4" t="s">
        <v>18</v>
      </c>
      <c r="G694" s="4">
        <v>47</v>
      </c>
      <c r="H694" s="4">
        <v>11</v>
      </c>
      <c r="I694" s="7">
        <v>797.2</v>
      </c>
      <c r="J694" s="7">
        <v>0</v>
      </c>
      <c r="K694" s="7">
        <v>3974.93</v>
      </c>
      <c r="L694" s="7">
        <v>3974.9</v>
      </c>
      <c r="M694" s="7">
        <v>16.48</v>
      </c>
      <c r="N694" s="7">
        <v>13137.856000000002</v>
      </c>
      <c r="O694" s="7">
        <v>13.8</v>
      </c>
      <c r="P694" s="7">
        <v>5500.68</v>
      </c>
      <c r="Q694" s="7">
        <v>0</v>
      </c>
      <c r="R694" s="7">
        <v>0</v>
      </c>
      <c r="S694" s="7">
        <v>0</v>
      </c>
      <c r="T694" s="7">
        <v>3965.9</v>
      </c>
      <c r="U694" s="7">
        <f t="shared" si="30"/>
        <v>-9</v>
      </c>
      <c r="V694" s="7">
        <f t="shared" si="31"/>
        <v>18638.536</v>
      </c>
      <c r="W694" s="4">
        <f t="shared" si="32"/>
        <v>0</v>
      </c>
      <c r="X694" s="7">
        <v>4.6890578379330297</v>
      </c>
      <c r="Y694" s="4">
        <v>0</v>
      </c>
      <c r="Z694" s="1">
        <v>-0.22642079046013736</v>
      </c>
    </row>
    <row r="695" spans="1:26" x14ac:dyDescent="0.25">
      <c r="A695" s="3">
        <v>45689</v>
      </c>
      <c r="B695" s="4">
        <v>4</v>
      </c>
      <c r="C695" s="26" t="s">
        <v>8</v>
      </c>
      <c r="D695" s="4" t="s">
        <v>6</v>
      </c>
      <c r="E695" s="5">
        <v>45690</v>
      </c>
      <c r="F695" s="4" t="s">
        <v>18</v>
      </c>
      <c r="G695" s="4">
        <v>50</v>
      </c>
      <c r="H695" s="4">
        <v>8</v>
      </c>
      <c r="I695" s="7">
        <v>1054.7</v>
      </c>
      <c r="J695" s="7">
        <v>3948.04</v>
      </c>
      <c r="K695" s="7">
        <v>0</v>
      </c>
      <c r="L695" s="7">
        <v>3948</v>
      </c>
      <c r="M695" s="7">
        <v>14.73</v>
      </c>
      <c r="N695" s="7">
        <v>15535.731000000002</v>
      </c>
      <c r="O695" s="7">
        <v>0.6</v>
      </c>
      <c r="P695" s="7">
        <v>316.41000000000003</v>
      </c>
      <c r="Q695" s="7">
        <v>0</v>
      </c>
      <c r="R695" s="7">
        <v>0</v>
      </c>
      <c r="S695" s="7">
        <v>0</v>
      </c>
      <c r="T695" s="7">
        <v>3929.8</v>
      </c>
      <c r="U695" s="7">
        <f t="shared" si="30"/>
        <v>-18.199999999999818</v>
      </c>
      <c r="V695" s="7">
        <f t="shared" si="31"/>
        <v>15852.141000000001</v>
      </c>
      <c r="W695" s="4">
        <f t="shared" si="32"/>
        <v>15852.301609331309</v>
      </c>
      <c r="X695" s="7">
        <v>4.0152332826747728</v>
      </c>
      <c r="Y695" s="7">
        <v>4.0152332826747728</v>
      </c>
      <c r="Z695" s="1">
        <v>-0.46099290780141383</v>
      </c>
    </row>
    <row r="696" spans="1:26" x14ac:dyDescent="0.25">
      <c r="A696" s="3">
        <v>45689</v>
      </c>
      <c r="B696" s="4">
        <v>5</v>
      </c>
      <c r="C696" s="26" t="s">
        <v>9</v>
      </c>
      <c r="D696" s="4" t="s">
        <v>6</v>
      </c>
      <c r="E696" s="5">
        <v>45691</v>
      </c>
      <c r="F696" s="4" t="s">
        <v>18</v>
      </c>
      <c r="G696" s="4">
        <v>59</v>
      </c>
      <c r="H696" s="4">
        <v>0</v>
      </c>
      <c r="I696" s="7">
        <v>1054.7</v>
      </c>
      <c r="J696" s="7">
        <v>694.02</v>
      </c>
      <c r="K696" s="7">
        <v>3402.4</v>
      </c>
      <c r="L696" s="7">
        <v>4096.3999999999996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4066.4</v>
      </c>
      <c r="U696" s="7">
        <f t="shared" si="30"/>
        <v>-29.999999999999545</v>
      </c>
      <c r="V696" s="7">
        <f t="shared" si="31"/>
        <v>0</v>
      </c>
      <c r="W696" s="4">
        <f t="shared" si="32"/>
        <v>0</v>
      </c>
      <c r="X696" s="7">
        <v>0</v>
      </c>
      <c r="Y696" s="7">
        <v>0</v>
      </c>
      <c r="Z696" s="1">
        <v>-0.73235035641049573</v>
      </c>
    </row>
    <row r="697" spans="1:26" x14ac:dyDescent="0.25">
      <c r="A697" s="3">
        <v>45689</v>
      </c>
      <c r="B697" s="4">
        <v>6</v>
      </c>
      <c r="C697" s="26" t="s">
        <v>13</v>
      </c>
      <c r="D697" s="4" t="s">
        <v>6</v>
      </c>
      <c r="E697" s="5">
        <v>45691</v>
      </c>
      <c r="F697" s="4" t="s">
        <v>18</v>
      </c>
      <c r="G697" s="4">
        <v>55</v>
      </c>
      <c r="H697" s="4">
        <v>4</v>
      </c>
      <c r="I697" s="7">
        <v>1054.7</v>
      </c>
      <c r="J697" s="7">
        <v>4089.54</v>
      </c>
      <c r="K697" s="7">
        <v>0</v>
      </c>
      <c r="L697" s="7">
        <v>4089.5</v>
      </c>
      <c r="M697" s="7">
        <v>0.73</v>
      </c>
      <c r="N697" s="7">
        <v>769.93100000000004</v>
      </c>
      <c r="O697" s="7">
        <v>0</v>
      </c>
      <c r="P697" s="7">
        <v>0</v>
      </c>
      <c r="Q697" s="7">
        <v>0</v>
      </c>
      <c r="R697" s="7">
        <v>26550</v>
      </c>
      <c r="S697" s="7">
        <v>92460</v>
      </c>
      <c r="T697" s="7">
        <v>4056</v>
      </c>
      <c r="U697" s="7">
        <f t="shared" si="30"/>
        <v>-33.5</v>
      </c>
      <c r="V697" s="7">
        <f t="shared" si="31"/>
        <v>119779.931</v>
      </c>
      <c r="W697" s="4">
        <f t="shared" si="32"/>
        <v>119781.10258509351</v>
      </c>
      <c r="X697" s="7">
        <v>29.289627338305415</v>
      </c>
      <c r="Y697" s="7">
        <v>29.289627338305412</v>
      </c>
      <c r="Z697" s="1">
        <v>-0.8191710478053551</v>
      </c>
    </row>
    <row r="698" spans="1:26" x14ac:dyDescent="0.25">
      <c r="A698" s="3">
        <v>45689</v>
      </c>
      <c r="B698" s="4">
        <v>7</v>
      </c>
      <c r="C698" s="26" t="s">
        <v>5</v>
      </c>
      <c r="D698" s="4" t="s">
        <v>6</v>
      </c>
      <c r="E698" s="5">
        <v>45692</v>
      </c>
      <c r="F698" s="4" t="s">
        <v>18</v>
      </c>
      <c r="G698" s="4">
        <v>47</v>
      </c>
      <c r="H698" s="4">
        <v>11</v>
      </c>
      <c r="I698" s="7">
        <v>926</v>
      </c>
      <c r="J698" s="7">
        <v>0</v>
      </c>
      <c r="K698" s="7">
        <v>3937.17</v>
      </c>
      <c r="L698" s="7">
        <v>3937.2</v>
      </c>
      <c r="M698" s="7">
        <v>25.71</v>
      </c>
      <c r="N698" s="7">
        <v>23807.46</v>
      </c>
      <c r="O698" s="7">
        <v>13.2</v>
      </c>
      <c r="P698" s="7">
        <v>6111.6000000000013</v>
      </c>
      <c r="Q698" s="7">
        <v>0</v>
      </c>
      <c r="R698" s="7">
        <v>0</v>
      </c>
      <c r="S698" s="7">
        <v>0</v>
      </c>
      <c r="T698" s="7">
        <v>3896.9</v>
      </c>
      <c r="U698" s="7">
        <f t="shared" si="30"/>
        <v>-40.299999999999727</v>
      </c>
      <c r="V698" s="7">
        <f t="shared" si="31"/>
        <v>29919.06</v>
      </c>
      <c r="W698" s="4">
        <f t="shared" si="32"/>
        <v>0</v>
      </c>
      <c r="X698" s="7">
        <v>7.5990704053642188</v>
      </c>
      <c r="Y698" s="4">
        <v>0</v>
      </c>
      <c r="Z698" s="1">
        <v>-1.0235700497815639</v>
      </c>
    </row>
    <row r="699" spans="1:26" x14ac:dyDescent="0.25">
      <c r="A699" s="3">
        <v>45689</v>
      </c>
      <c r="B699" s="4">
        <v>8</v>
      </c>
      <c r="C699" s="26" t="s">
        <v>7</v>
      </c>
      <c r="D699" s="4" t="s">
        <v>6</v>
      </c>
      <c r="E699" s="5">
        <v>45692</v>
      </c>
      <c r="F699" s="4" t="s">
        <v>18</v>
      </c>
      <c r="G699" s="4">
        <v>53</v>
      </c>
      <c r="H699" s="4">
        <v>5</v>
      </c>
      <c r="I699" s="7">
        <v>926</v>
      </c>
      <c r="J699" s="7">
        <v>3977.26</v>
      </c>
      <c r="K699" s="7">
        <v>0</v>
      </c>
      <c r="L699" s="7">
        <v>3977.3</v>
      </c>
      <c r="M699" s="7">
        <v>8.0399999999999991</v>
      </c>
      <c r="N699" s="7">
        <v>7445.0399999999991</v>
      </c>
      <c r="O699" s="7">
        <v>0</v>
      </c>
      <c r="P699" s="7">
        <v>0</v>
      </c>
      <c r="Q699" s="7">
        <v>0</v>
      </c>
      <c r="R699" s="7">
        <v>8700</v>
      </c>
      <c r="S699" s="7">
        <v>30880</v>
      </c>
      <c r="T699" s="7">
        <v>3946.2</v>
      </c>
      <c r="U699" s="7">
        <f t="shared" si="30"/>
        <v>-31.100000000000364</v>
      </c>
      <c r="V699" s="7">
        <f t="shared" si="31"/>
        <v>47025.04</v>
      </c>
      <c r="W699" s="4">
        <f t="shared" si="32"/>
        <v>47024.56706569784</v>
      </c>
      <c r="X699" s="7">
        <v>11.823357554119628</v>
      </c>
      <c r="Y699" s="7">
        <v>11.82335755411963</v>
      </c>
      <c r="Z699" s="1">
        <v>-0.78193749528575573</v>
      </c>
    </row>
    <row r="700" spans="1:26" x14ac:dyDescent="0.25">
      <c r="A700" s="3">
        <v>45689</v>
      </c>
      <c r="B700" s="4">
        <v>9</v>
      </c>
      <c r="C700" s="26" t="s">
        <v>9</v>
      </c>
      <c r="D700" s="4" t="s">
        <v>6</v>
      </c>
      <c r="E700" s="5">
        <v>45692</v>
      </c>
      <c r="F700" s="4" t="s">
        <v>18</v>
      </c>
      <c r="G700" s="4">
        <v>47</v>
      </c>
      <c r="H700" s="4">
        <v>10</v>
      </c>
      <c r="I700" s="7">
        <v>1054.7</v>
      </c>
      <c r="J700" s="7">
        <v>3933.2</v>
      </c>
      <c r="K700" s="7">
        <v>0</v>
      </c>
      <c r="L700" s="7">
        <v>3933.2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3921.8</v>
      </c>
      <c r="U700" s="7">
        <f t="shared" si="30"/>
        <v>-11.399999999999636</v>
      </c>
      <c r="V700" s="7">
        <f t="shared" si="31"/>
        <v>0</v>
      </c>
      <c r="W700" s="4">
        <f t="shared" si="32"/>
        <v>0</v>
      </c>
      <c r="X700" s="7">
        <v>0</v>
      </c>
      <c r="Y700" s="7">
        <v>0</v>
      </c>
      <c r="Z700" s="1">
        <v>-0.28984033357062028</v>
      </c>
    </row>
    <row r="701" spans="1:26" x14ac:dyDescent="0.25">
      <c r="A701" s="3">
        <v>45689</v>
      </c>
      <c r="B701" s="4">
        <v>10</v>
      </c>
      <c r="C701" s="26" t="s">
        <v>7</v>
      </c>
      <c r="D701" s="4" t="s">
        <v>6</v>
      </c>
      <c r="E701" s="5">
        <v>45693</v>
      </c>
      <c r="F701" s="4" t="s">
        <v>18</v>
      </c>
      <c r="G701" s="4">
        <v>54</v>
      </c>
      <c r="H701" s="4">
        <v>4</v>
      </c>
      <c r="I701" s="7">
        <v>926</v>
      </c>
      <c r="J701" s="7">
        <v>4074.4</v>
      </c>
      <c r="K701" s="7">
        <v>0</v>
      </c>
      <c r="L701" s="7">
        <v>4074.4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17400</v>
      </c>
      <c r="S701" s="7">
        <v>61760</v>
      </c>
      <c r="T701" s="7">
        <v>4050.7</v>
      </c>
      <c r="U701" s="7">
        <f t="shared" si="30"/>
        <v>-23.700000000000273</v>
      </c>
      <c r="V701" s="7">
        <f t="shared" si="31"/>
        <v>79160</v>
      </c>
      <c r="W701" s="4">
        <f t="shared" si="32"/>
        <v>79160</v>
      </c>
      <c r="X701" s="7">
        <v>19.428627527979579</v>
      </c>
      <c r="Y701" s="7">
        <v>19.428627527979579</v>
      </c>
      <c r="Z701" s="1">
        <v>-0.58168073826821798</v>
      </c>
    </row>
    <row r="702" spans="1:26" x14ac:dyDescent="0.25">
      <c r="A702" s="3">
        <v>45689</v>
      </c>
      <c r="B702" s="4">
        <v>11</v>
      </c>
      <c r="C702" s="26" t="s">
        <v>5</v>
      </c>
      <c r="D702" s="4" t="s">
        <v>6</v>
      </c>
      <c r="E702" s="5">
        <v>45693</v>
      </c>
      <c r="F702" s="4" t="s">
        <v>18</v>
      </c>
      <c r="G702" s="4">
        <v>56</v>
      </c>
      <c r="H702" s="4">
        <v>2</v>
      </c>
      <c r="I702" s="7">
        <v>926</v>
      </c>
      <c r="J702" s="7">
        <v>0</v>
      </c>
      <c r="K702" s="7">
        <v>4099.79</v>
      </c>
      <c r="L702" s="7">
        <v>4099.8</v>
      </c>
      <c r="M702" s="7">
        <v>0</v>
      </c>
      <c r="N702" s="7">
        <v>0</v>
      </c>
      <c r="O702" s="7">
        <v>72.599999999999994</v>
      </c>
      <c r="P702" s="7">
        <v>67227.600000000006</v>
      </c>
      <c r="Q702" s="7">
        <v>0</v>
      </c>
      <c r="R702" s="7">
        <v>0</v>
      </c>
      <c r="S702" s="7">
        <v>0</v>
      </c>
      <c r="T702" s="7">
        <v>4085.45</v>
      </c>
      <c r="U702" s="7">
        <f t="shared" si="30"/>
        <v>-14.350000000000364</v>
      </c>
      <c r="V702" s="7">
        <f t="shared" si="31"/>
        <v>67227.600000000006</v>
      </c>
      <c r="W702" s="4">
        <f t="shared" si="32"/>
        <v>0</v>
      </c>
      <c r="X702" s="7">
        <v>16.397775501243963</v>
      </c>
      <c r="Y702" s="4">
        <v>0</v>
      </c>
      <c r="Z702" s="1">
        <v>-0.35001707400361881</v>
      </c>
    </row>
    <row r="703" spans="1:26" x14ac:dyDescent="0.25">
      <c r="A703" s="3">
        <v>45689</v>
      </c>
      <c r="B703" s="4">
        <v>12</v>
      </c>
      <c r="C703" s="26" t="s">
        <v>5</v>
      </c>
      <c r="D703" s="4" t="s">
        <v>6</v>
      </c>
      <c r="E703" s="5">
        <v>45693</v>
      </c>
      <c r="F703" s="4" t="s">
        <v>18</v>
      </c>
      <c r="G703" s="4">
        <v>31</v>
      </c>
      <c r="H703" s="4">
        <v>27</v>
      </c>
      <c r="I703" s="7">
        <v>926</v>
      </c>
      <c r="J703" s="7">
        <v>0</v>
      </c>
      <c r="K703" s="7">
        <v>3979.29</v>
      </c>
      <c r="L703" s="7">
        <v>3979.3</v>
      </c>
      <c r="M703" s="7">
        <v>26.72</v>
      </c>
      <c r="N703" s="7">
        <v>24742.719999999998</v>
      </c>
      <c r="O703" s="7">
        <v>18</v>
      </c>
      <c r="P703" s="7">
        <v>8334</v>
      </c>
      <c r="Q703" s="7">
        <v>0</v>
      </c>
      <c r="R703" s="7">
        <v>0</v>
      </c>
      <c r="S703" s="7">
        <v>0</v>
      </c>
      <c r="T703" s="7">
        <v>3967.75</v>
      </c>
      <c r="U703" s="7">
        <f t="shared" si="30"/>
        <v>-11.550000000000182</v>
      </c>
      <c r="V703" s="7">
        <f t="shared" si="31"/>
        <v>33076.720000000001</v>
      </c>
      <c r="W703" s="4">
        <f t="shared" si="32"/>
        <v>0</v>
      </c>
      <c r="X703" s="7">
        <v>8.3121956122936194</v>
      </c>
      <c r="Y703" s="4">
        <v>0</v>
      </c>
      <c r="Z703" s="1">
        <v>-0.29025205438142843</v>
      </c>
    </row>
    <row r="704" spans="1:26" x14ac:dyDescent="0.25">
      <c r="A704" s="3">
        <v>45689</v>
      </c>
      <c r="B704" s="4">
        <v>13</v>
      </c>
      <c r="C704" s="26" t="s">
        <v>9</v>
      </c>
      <c r="D704" s="4" t="s">
        <v>6</v>
      </c>
      <c r="E704" s="5">
        <v>45694</v>
      </c>
      <c r="F704" s="4" t="s">
        <v>18</v>
      </c>
      <c r="G704" s="4">
        <v>36</v>
      </c>
      <c r="H704" s="4">
        <v>22</v>
      </c>
      <c r="I704" s="7">
        <v>1054.7</v>
      </c>
      <c r="J704" s="7">
        <v>480.73</v>
      </c>
      <c r="K704" s="7">
        <v>3444.86</v>
      </c>
      <c r="L704" s="7">
        <v>3925.6</v>
      </c>
      <c r="M704" s="7">
        <v>16.420000000000002</v>
      </c>
      <c r="N704" s="7">
        <v>17318.174000000003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3901.6</v>
      </c>
      <c r="U704" s="7">
        <f t="shared" si="30"/>
        <v>-24</v>
      </c>
      <c r="V704" s="7">
        <f t="shared" si="31"/>
        <v>17318.174000000003</v>
      </c>
      <c r="W704" s="4">
        <f t="shared" si="32"/>
        <v>2120.7881055176281</v>
      </c>
      <c r="X704" s="7">
        <v>4.4115992459751387</v>
      </c>
      <c r="Y704" s="7">
        <v>4.4115992459751379</v>
      </c>
      <c r="Z704" s="1">
        <v>-0.61137151008762991</v>
      </c>
    </row>
    <row r="705" spans="1:26" x14ac:dyDescent="0.25">
      <c r="A705" s="3">
        <v>45689</v>
      </c>
      <c r="B705" s="4">
        <v>14</v>
      </c>
      <c r="C705" s="26" t="s">
        <v>5</v>
      </c>
      <c r="D705" s="4" t="s">
        <v>6</v>
      </c>
      <c r="E705" s="5">
        <v>45694</v>
      </c>
      <c r="F705" s="4" t="s">
        <v>18</v>
      </c>
      <c r="G705" s="4">
        <v>43</v>
      </c>
      <c r="H705" s="4">
        <v>16</v>
      </c>
      <c r="I705" s="7">
        <v>926</v>
      </c>
      <c r="J705" s="7">
        <v>0</v>
      </c>
      <c r="K705" s="7">
        <v>4076.73</v>
      </c>
      <c r="L705" s="7">
        <v>4076.7</v>
      </c>
      <c r="M705" s="7">
        <v>23.88</v>
      </c>
      <c r="N705" s="7">
        <v>22112.879999999997</v>
      </c>
      <c r="O705" s="7">
        <v>25.6</v>
      </c>
      <c r="P705" s="7">
        <v>11852.799999999997</v>
      </c>
      <c r="Q705" s="7">
        <v>0</v>
      </c>
      <c r="R705" s="7">
        <v>0</v>
      </c>
      <c r="S705" s="7">
        <v>0</v>
      </c>
      <c r="T705" s="7">
        <v>4040.9</v>
      </c>
      <c r="U705" s="7">
        <f t="shared" si="30"/>
        <v>-35.799999999999727</v>
      </c>
      <c r="V705" s="7">
        <f t="shared" si="31"/>
        <v>33965.679999999993</v>
      </c>
      <c r="W705" s="4">
        <f t="shared" si="32"/>
        <v>0</v>
      </c>
      <c r="X705" s="7">
        <v>8.3316604116074267</v>
      </c>
      <c r="Y705" s="4">
        <v>0</v>
      </c>
      <c r="Z705" s="1">
        <v>-0.87816125788014143</v>
      </c>
    </row>
    <row r="706" spans="1:26" x14ac:dyDescent="0.25">
      <c r="A706" s="3">
        <v>45689</v>
      </c>
      <c r="B706" s="4">
        <v>15</v>
      </c>
      <c r="C706" s="26" t="s">
        <v>7</v>
      </c>
      <c r="D706" s="4" t="s">
        <v>6</v>
      </c>
      <c r="E706" s="5">
        <v>45694</v>
      </c>
      <c r="F706" s="4" t="s">
        <v>18</v>
      </c>
      <c r="G706" s="4">
        <v>44</v>
      </c>
      <c r="H706" s="4">
        <v>14</v>
      </c>
      <c r="I706" s="7">
        <v>926</v>
      </c>
      <c r="J706" s="7">
        <v>4012.22</v>
      </c>
      <c r="K706" s="7">
        <v>0</v>
      </c>
      <c r="L706" s="7">
        <v>4012.2</v>
      </c>
      <c r="M706" s="7">
        <v>3.25</v>
      </c>
      <c r="N706" s="7">
        <v>3009.5</v>
      </c>
      <c r="O706" s="7">
        <v>0</v>
      </c>
      <c r="P706" s="7">
        <v>0</v>
      </c>
      <c r="Q706" s="7">
        <v>0</v>
      </c>
      <c r="R706" s="7">
        <v>17400</v>
      </c>
      <c r="S706" s="7">
        <v>61760</v>
      </c>
      <c r="T706" s="7">
        <v>3994.15</v>
      </c>
      <c r="U706" s="7">
        <f t="shared" si="30"/>
        <v>-18.049999999999727</v>
      </c>
      <c r="V706" s="7">
        <f t="shared" si="31"/>
        <v>82169.5</v>
      </c>
      <c r="W706" s="4">
        <f t="shared" si="32"/>
        <v>82169.909598225408</v>
      </c>
      <c r="X706" s="7">
        <v>20.479911270624594</v>
      </c>
      <c r="Y706" s="7">
        <v>20.479911270624594</v>
      </c>
      <c r="Z706" s="1">
        <v>-0.44987787248890204</v>
      </c>
    </row>
    <row r="707" spans="1:26" x14ac:dyDescent="0.25">
      <c r="A707" s="3">
        <v>45689</v>
      </c>
      <c r="B707" s="4">
        <v>16</v>
      </c>
      <c r="C707" s="26" t="s">
        <v>13</v>
      </c>
      <c r="D707" s="4" t="s">
        <v>6</v>
      </c>
      <c r="E707" s="5">
        <v>45695</v>
      </c>
      <c r="F707" s="4" t="s">
        <v>18</v>
      </c>
      <c r="G707" s="4">
        <v>40</v>
      </c>
      <c r="H707" s="4">
        <v>19</v>
      </c>
      <c r="I707" s="7">
        <v>1054.7</v>
      </c>
      <c r="J707" s="7">
        <v>4047.44</v>
      </c>
      <c r="K707" s="7">
        <v>0</v>
      </c>
      <c r="L707" s="7">
        <v>4047.4</v>
      </c>
      <c r="M707" s="7">
        <v>45.4</v>
      </c>
      <c r="N707" s="7">
        <v>47883.38</v>
      </c>
      <c r="O707" s="7">
        <v>0</v>
      </c>
      <c r="P707" s="7">
        <v>0</v>
      </c>
      <c r="Q707" s="7">
        <v>0</v>
      </c>
      <c r="R707" s="7">
        <v>26550</v>
      </c>
      <c r="S707" s="7">
        <v>92640</v>
      </c>
      <c r="T707" s="7">
        <v>4013</v>
      </c>
      <c r="U707" s="7">
        <f t="shared" ref="U707:U770" si="33">T707-L707</f>
        <v>-34.400000000000091</v>
      </c>
      <c r="V707" s="7">
        <f t="shared" ref="V707:V770" si="34">+S707+R707+Q707+P707+N707</f>
        <v>167073.38</v>
      </c>
      <c r="W707" s="4">
        <f t="shared" ref="W707:W770" si="35">IFERROR((J707/L707*100)%*V707,"0")</f>
        <v>167075.03116746552</v>
      </c>
      <c r="X707" s="7">
        <v>41.279186638335723</v>
      </c>
      <c r="Y707" s="7">
        <v>41.279186638335716</v>
      </c>
      <c r="Z707" s="1">
        <v>-0.84992834906359871</v>
      </c>
    </row>
    <row r="708" spans="1:26" x14ac:dyDescent="0.25">
      <c r="A708" s="3">
        <v>45689</v>
      </c>
      <c r="B708" s="4">
        <v>17</v>
      </c>
      <c r="C708" s="26" t="s">
        <v>5</v>
      </c>
      <c r="D708" s="4" t="s">
        <v>6</v>
      </c>
      <c r="E708" s="5">
        <v>45695</v>
      </c>
      <c r="F708" s="4" t="s">
        <v>18</v>
      </c>
      <c r="G708" s="4">
        <v>52</v>
      </c>
      <c r="H708" s="4">
        <v>6</v>
      </c>
      <c r="I708" s="7">
        <v>926</v>
      </c>
      <c r="J708" s="7">
        <v>0</v>
      </c>
      <c r="K708" s="7">
        <v>3954.42</v>
      </c>
      <c r="L708" s="7">
        <v>3954.4</v>
      </c>
      <c r="M708" s="7">
        <v>11.38</v>
      </c>
      <c r="N708" s="7">
        <v>10537.880000000001</v>
      </c>
      <c r="O708" s="7">
        <v>11.6</v>
      </c>
      <c r="P708" s="7">
        <v>5370.8</v>
      </c>
      <c r="Q708" s="7">
        <v>0</v>
      </c>
      <c r="R708" s="7">
        <v>0</v>
      </c>
      <c r="S708" s="7">
        <v>0</v>
      </c>
      <c r="T708" s="7">
        <v>3923.95</v>
      </c>
      <c r="U708" s="7">
        <f t="shared" si="33"/>
        <v>-30.450000000000273</v>
      </c>
      <c r="V708" s="7">
        <f t="shared" si="34"/>
        <v>15908.68</v>
      </c>
      <c r="W708" s="4">
        <f t="shared" si="35"/>
        <v>0</v>
      </c>
      <c r="X708" s="7">
        <v>4.0230325713129682</v>
      </c>
      <c r="Y708" s="4">
        <v>0</v>
      </c>
      <c r="Z708" s="1">
        <v>-0.77002832288084844</v>
      </c>
    </row>
    <row r="709" spans="1:26" x14ac:dyDescent="0.25">
      <c r="A709" s="3">
        <v>45689</v>
      </c>
      <c r="B709" s="4">
        <v>18</v>
      </c>
      <c r="C709" s="26" t="s">
        <v>7</v>
      </c>
      <c r="D709" s="4" t="s">
        <v>6</v>
      </c>
      <c r="E709" s="5">
        <v>45696</v>
      </c>
      <c r="F709" s="4" t="s">
        <v>18</v>
      </c>
      <c r="G709" s="4">
        <v>45</v>
      </c>
      <c r="H709" s="4">
        <v>13</v>
      </c>
      <c r="I709" s="7">
        <v>797.2</v>
      </c>
      <c r="J709" s="7">
        <v>3921.23</v>
      </c>
      <c r="K709" s="7">
        <v>0</v>
      </c>
      <c r="L709" s="7">
        <v>3921.2</v>
      </c>
      <c r="M709" s="7">
        <v>26.29</v>
      </c>
      <c r="N709" s="7">
        <v>20958.387999999999</v>
      </c>
      <c r="O709" s="7">
        <v>12.8</v>
      </c>
      <c r="P709" s="7">
        <v>5102.079999999999</v>
      </c>
      <c r="Q709" s="7">
        <v>0</v>
      </c>
      <c r="R709" s="7">
        <v>0</v>
      </c>
      <c r="S709" s="7">
        <v>0</v>
      </c>
      <c r="T709" s="7">
        <v>3915.3</v>
      </c>
      <c r="U709" s="7">
        <f t="shared" si="33"/>
        <v>-5.8999999999996362</v>
      </c>
      <c r="V709" s="7">
        <f t="shared" si="34"/>
        <v>26060.467999999997</v>
      </c>
      <c r="W709" s="4">
        <f t="shared" si="35"/>
        <v>26060.667381322044</v>
      </c>
      <c r="X709" s="7">
        <v>6.6460440681424053</v>
      </c>
      <c r="Y709" s="7">
        <v>6.6460440681424053</v>
      </c>
      <c r="Z709" s="1">
        <v>-0.1504641436294919</v>
      </c>
    </row>
    <row r="710" spans="1:26" x14ac:dyDescent="0.25">
      <c r="A710" s="3">
        <v>45689</v>
      </c>
      <c r="B710" s="4">
        <v>19</v>
      </c>
      <c r="C710" s="26" t="s">
        <v>9</v>
      </c>
      <c r="D710" s="4" t="s">
        <v>6</v>
      </c>
      <c r="E710" s="5">
        <v>45696</v>
      </c>
      <c r="F710" s="4" t="s">
        <v>18</v>
      </c>
      <c r="G710" s="4">
        <v>47</v>
      </c>
      <c r="H710" s="4">
        <v>11</v>
      </c>
      <c r="I710" s="7">
        <v>1054.7</v>
      </c>
      <c r="J710" s="7">
        <v>0</v>
      </c>
      <c r="K710" s="7">
        <v>3991.63</v>
      </c>
      <c r="L710" s="7">
        <v>3991.6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3971.3</v>
      </c>
      <c r="U710" s="7">
        <f t="shared" si="33"/>
        <v>-20.299999999999727</v>
      </c>
      <c r="V710" s="7">
        <f t="shared" si="34"/>
        <v>0</v>
      </c>
      <c r="W710" s="4">
        <f t="shared" si="35"/>
        <v>0</v>
      </c>
      <c r="X710" s="7">
        <v>0</v>
      </c>
      <c r="Y710" s="4">
        <v>0</v>
      </c>
      <c r="Z710" s="1">
        <v>-0.50856799278484133</v>
      </c>
    </row>
    <row r="711" spans="1:26" x14ac:dyDescent="0.25">
      <c r="A711" s="3">
        <v>45689</v>
      </c>
      <c r="B711" s="4">
        <v>20</v>
      </c>
      <c r="C711" s="26" t="s">
        <v>5</v>
      </c>
      <c r="D711" s="4" t="s">
        <v>6</v>
      </c>
      <c r="E711" s="5">
        <v>45697</v>
      </c>
      <c r="F711" s="4" t="s">
        <v>18</v>
      </c>
      <c r="G711" s="4">
        <v>44</v>
      </c>
      <c r="H711" s="4">
        <v>12</v>
      </c>
      <c r="I711" s="7">
        <v>926</v>
      </c>
      <c r="J711" s="7">
        <v>0</v>
      </c>
      <c r="K711" s="7">
        <v>3916.84</v>
      </c>
      <c r="L711" s="7">
        <v>3916.8</v>
      </c>
      <c r="M711" s="7">
        <v>5.92</v>
      </c>
      <c r="N711" s="7">
        <v>5481.92</v>
      </c>
      <c r="O711" s="7">
        <v>54.6</v>
      </c>
      <c r="P711" s="7">
        <v>50559.599999999991</v>
      </c>
      <c r="Q711" s="7">
        <v>0</v>
      </c>
      <c r="R711" s="7">
        <v>0</v>
      </c>
      <c r="S711" s="7">
        <v>0</v>
      </c>
      <c r="T711" s="7">
        <v>3880.8</v>
      </c>
      <c r="U711" s="7">
        <f t="shared" si="33"/>
        <v>-36</v>
      </c>
      <c r="V711" s="7">
        <f t="shared" si="34"/>
        <v>56041.51999999999</v>
      </c>
      <c r="W711" s="4">
        <f t="shared" si="35"/>
        <v>0</v>
      </c>
      <c r="X711" s="7">
        <v>14.307986111111108</v>
      </c>
      <c r="Y711" s="4">
        <v>0</v>
      </c>
      <c r="Z711" s="1">
        <v>-0.91911764705882359</v>
      </c>
    </row>
    <row r="712" spans="1:26" x14ac:dyDescent="0.25">
      <c r="A712" s="3">
        <v>45689</v>
      </c>
      <c r="B712" s="4">
        <v>21</v>
      </c>
      <c r="C712" s="26" t="s">
        <v>8</v>
      </c>
      <c r="D712" s="4" t="s">
        <v>6</v>
      </c>
      <c r="E712" s="5">
        <v>45698</v>
      </c>
      <c r="F712" s="4" t="s">
        <v>18</v>
      </c>
      <c r="G712" s="4">
        <v>40</v>
      </c>
      <c r="H712" s="4">
        <v>18</v>
      </c>
      <c r="I712" s="7">
        <v>1054.7</v>
      </c>
      <c r="J712" s="7">
        <v>3914.2</v>
      </c>
      <c r="K712" s="7">
        <v>0</v>
      </c>
      <c r="L712" s="7">
        <v>3914.2</v>
      </c>
      <c r="M712" s="7">
        <v>15.38</v>
      </c>
      <c r="N712" s="7">
        <v>16221.286000000002</v>
      </c>
      <c r="O712" s="7">
        <v>10.4</v>
      </c>
      <c r="P712" s="7">
        <v>-2320.3400000000006</v>
      </c>
      <c r="Q712" s="7">
        <v>19511.95</v>
      </c>
      <c r="R712" s="7">
        <v>0</v>
      </c>
      <c r="S712" s="7">
        <v>0</v>
      </c>
      <c r="T712" s="7">
        <v>3895.8</v>
      </c>
      <c r="U712" s="7">
        <f t="shared" si="33"/>
        <v>-18.399999999999636</v>
      </c>
      <c r="V712" s="7">
        <f t="shared" si="34"/>
        <v>33412.896000000001</v>
      </c>
      <c r="W712" s="4">
        <f t="shared" si="35"/>
        <v>33412.896000000001</v>
      </c>
      <c r="X712" s="7">
        <v>8.5363282407643961</v>
      </c>
      <c r="Y712" s="7">
        <v>8.5363282407643961</v>
      </c>
      <c r="Z712" s="1">
        <v>-0.47008328649531544</v>
      </c>
    </row>
    <row r="713" spans="1:26" x14ac:dyDescent="0.25">
      <c r="A713" s="3">
        <v>45689</v>
      </c>
      <c r="B713" s="4">
        <v>22</v>
      </c>
      <c r="C713" s="26" t="s">
        <v>5</v>
      </c>
      <c r="D713" s="4" t="s">
        <v>6</v>
      </c>
      <c r="E713" s="5">
        <v>45698</v>
      </c>
      <c r="F713" s="4" t="s">
        <v>18</v>
      </c>
      <c r="G713" s="4">
        <v>49</v>
      </c>
      <c r="H713" s="4">
        <v>10</v>
      </c>
      <c r="I713" s="7">
        <v>926</v>
      </c>
      <c r="J713" s="7">
        <v>0</v>
      </c>
      <c r="K713" s="7">
        <v>4114.3</v>
      </c>
      <c r="L713" s="7">
        <v>4114.3</v>
      </c>
      <c r="M713" s="7">
        <v>11.38</v>
      </c>
      <c r="N713" s="7">
        <v>10537.880000000001</v>
      </c>
      <c r="O713" s="7">
        <v>50.8</v>
      </c>
      <c r="P713" s="7">
        <v>47040.800000000003</v>
      </c>
      <c r="Q713" s="7">
        <v>0</v>
      </c>
      <c r="R713" s="7">
        <v>0</v>
      </c>
      <c r="S713" s="7">
        <v>0</v>
      </c>
      <c r="T713" s="7">
        <v>4074.4</v>
      </c>
      <c r="U713" s="7">
        <f t="shared" si="33"/>
        <v>-39.900000000000091</v>
      </c>
      <c r="V713" s="7">
        <f t="shared" si="34"/>
        <v>57578.680000000008</v>
      </c>
      <c r="W713" s="4">
        <f t="shared" si="35"/>
        <v>0</v>
      </c>
      <c r="X713" s="7">
        <v>13.994769462606033</v>
      </c>
      <c r="Y713" s="4">
        <v>0</v>
      </c>
      <c r="Z713" s="1">
        <v>-0.96978829934618505</v>
      </c>
    </row>
    <row r="714" spans="1:26" x14ac:dyDescent="0.25">
      <c r="A714" s="3">
        <v>45689</v>
      </c>
      <c r="B714" s="4">
        <v>23</v>
      </c>
      <c r="C714" s="26" t="s">
        <v>7</v>
      </c>
      <c r="D714" s="4" t="s">
        <v>6</v>
      </c>
      <c r="E714" s="5">
        <v>45698</v>
      </c>
      <c r="F714" s="4" t="s">
        <v>18</v>
      </c>
      <c r="G714" s="4">
        <v>45</v>
      </c>
      <c r="H714" s="4">
        <v>11</v>
      </c>
      <c r="I714" s="7">
        <v>797.2</v>
      </c>
      <c r="J714" s="7">
        <v>3786.88</v>
      </c>
      <c r="K714" s="7">
        <v>0</v>
      </c>
      <c r="L714" s="7">
        <v>3786.9</v>
      </c>
      <c r="M714" s="7">
        <v>9.0299999999999994</v>
      </c>
      <c r="N714" s="7">
        <v>7198.7160000000003</v>
      </c>
      <c r="O714" s="7">
        <v>0</v>
      </c>
      <c r="P714" s="7">
        <v>0</v>
      </c>
      <c r="Q714" s="7">
        <v>0</v>
      </c>
      <c r="R714" s="7">
        <v>8400</v>
      </c>
      <c r="S714" s="7">
        <v>30880</v>
      </c>
      <c r="T714" s="7">
        <v>3759.2</v>
      </c>
      <c r="U714" s="7">
        <f t="shared" si="33"/>
        <v>-27.700000000000273</v>
      </c>
      <c r="V714" s="7">
        <f t="shared" si="34"/>
        <v>46478.716</v>
      </c>
      <c r="W714" s="4">
        <f t="shared" si="35"/>
        <v>46478.470528949802</v>
      </c>
      <c r="X714" s="7">
        <v>12.273552509968576</v>
      </c>
      <c r="Y714" s="7">
        <v>12.273552509968576</v>
      </c>
      <c r="Z714" s="1">
        <v>-0.73146901159260269</v>
      </c>
    </row>
    <row r="715" spans="1:26" x14ac:dyDescent="0.25">
      <c r="A715" s="3">
        <v>45689</v>
      </c>
      <c r="B715" s="4">
        <v>24</v>
      </c>
      <c r="C715" s="26" t="s">
        <v>13</v>
      </c>
      <c r="D715" s="4" t="s">
        <v>6</v>
      </c>
      <c r="E715" s="5">
        <v>45698</v>
      </c>
      <c r="F715" s="4" t="s">
        <v>18</v>
      </c>
      <c r="G715" s="4">
        <v>46</v>
      </c>
      <c r="H715" s="4">
        <v>13</v>
      </c>
      <c r="I715" s="7">
        <v>1054.7</v>
      </c>
      <c r="J715" s="7">
        <v>4018.09</v>
      </c>
      <c r="K715" s="7">
        <v>0</v>
      </c>
      <c r="L715" s="7">
        <v>4018.1</v>
      </c>
      <c r="M715" s="7">
        <v>30.51</v>
      </c>
      <c r="N715" s="7">
        <v>32178.897000000004</v>
      </c>
      <c r="O715" s="7">
        <v>0</v>
      </c>
      <c r="P715" s="7">
        <v>0</v>
      </c>
      <c r="Q715" s="7">
        <v>0</v>
      </c>
      <c r="R715" s="7">
        <v>79460</v>
      </c>
      <c r="S715" s="7">
        <v>0</v>
      </c>
      <c r="T715" s="7">
        <v>3987.95</v>
      </c>
      <c r="U715" s="7">
        <f t="shared" si="33"/>
        <v>-30.150000000000091</v>
      </c>
      <c r="V715" s="7">
        <f t="shared" si="34"/>
        <v>111638.897</v>
      </c>
      <c r="W715" s="4">
        <f t="shared" si="35"/>
        <v>111638.61915998357</v>
      </c>
      <c r="X715" s="7">
        <v>27.784001642567382</v>
      </c>
      <c r="Y715" s="7">
        <v>27.784001642567382</v>
      </c>
      <c r="Z715" s="1">
        <v>-0.75035464523033502</v>
      </c>
    </row>
    <row r="716" spans="1:26" x14ac:dyDescent="0.25">
      <c r="A716" s="3">
        <v>45689</v>
      </c>
      <c r="B716" s="4">
        <v>25</v>
      </c>
      <c r="C716" s="26" t="s">
        <v>7</v>
      </c>
      <c r="D716" s="4" t="s">
        <v>6</v>
      </c>
      <c r="E716" s="5">
        <v>45699</v>
      </c>
      <c r="F716" s="4" t="s">
        <v>18</v>
      </c>
      <c r="G716" s="4">
        <v>44</v>
      </c>
      <c r="H716" s="4">
        <v>15</v>
      </c>
      <c r="I716" s="7">
        <v>926</v>
      </c>
      <c r="J716" s="7">
        <v>3980.73</v>
      </c>
      <c r="K716" s="7">
        <v>0</v>
      </c>
      <c r="L716" s="7">
        <v>3980.7</v>
      </c>
      <c r="M716" s="7">
        <v>19.170000000000002</v>
      </c>
      <c r="N716" s="7">
        <v>17751.420000000002</v>
      </c>
      <c r="O716" s="7">
        <v>0</v>
      </c>
      <c r="P716" s="7">
        <v>0</v>
      </c>
      <c r="Q716" s="7">
        <v>0</v>
      </c>
      <c r="R716" s="7">
        <v>8850</v>
      </c>
      <c r="S716" s="7">
        <v>30880</v>
      </c>
      <c r="T716" s="7">
        <v>3956.4</v>
      </c>
      <c r="U716" s="7">
        <f t="shared" si="33"/>
        <v>-24.299999999999727</v>
      </c>
      <c r="V716" s="7">
        <f t="shared" si="34"/>
        <v>57481.42</v>
      </c>
      <c r="W716" s="4">
        <f t="shared" si="35"/>
        <v>57481.853200844074</v>
      </c>
      <c r="X716" s="7">
        <v>14.440028135755018</v>
      </c>
      <c r="Y716" s="7">
        <v>14.440028135755018</v>
      </c>
      <c r="Z716" s="1">
        <v>-0.61044539905041151</v>
      </c>
    </row>
    <row r="717" spans="1:26" x14ac:dyDescent="0.25">
      <c r="A717" s="3">
        <v>45689</v>
      </c>
      <c r="B717" s="4">
        <v>26</v>
      </c>
      <c r="C717" s="26" t="s">
        <v>8</v>
      </c>
      <c r="D717" s="4" t="s">
        <v>6</v>
      </c>
      <c r="E717" s="5">
        <v>45699</v>
      </c>
      <c r="F717" s="4" t="s">
        <v>18</v>
      </c>
      <c r="G717" s="4">
        <v>40</v>
      </c>
      <c r="H717" s="4">
        <v>18</v>
      </c>
      <c r="I717" s="7">
        <v>1054.7</v>
      </c>
      <c r="J717" s="7">
        <v>3946.38</v>
      </c>
      <c r="K717" s="7">
        <v>0</v>
      </c>
      <c r="L717" s="7">
        <v>3946.4</v>
      </c>
      <c r="M717" s="7">
        <v>17.14</v>
      </c>
      <c r="N717" s="7">
        <v>18077.558000000001</v>
      </c>
      <c r="O717" s="7">
        <v>5.4</v>
      </c>
      <c r="P717" s="7">
        <v>2847.6899999999996</v>
      </c>
      <c r="Q717" s="7">
        <v>0</v>
      </c>
      <c r="R717" s="7">
        <v>0</v>
      </c>
      <c r="S717" s="7">
        <v>0</v>
      </c>
      <c r="T717" s="7">
        <v>3921.5</v>
      </c>
      <c r="U717" s="7">
        <f t="shared" si="33"/>
        <v>-24.900000000000091</v>
      </c>
      <c r="V717" s="7">
        <f t="shared" si="34"/>
        <v>20925.248</v>
      </c>
      <c r="W717" s="4">
        <f t="shared" si="35"/>
        <v>20925.141952726535</v>
      </c>
      <c r="X717" s="7">
        <v>5.302363673221163</v>
      </c>
      <c r="Y717" s="7">
        <v>5.302363673221163</v>
      </c>
      <c r="Z717" s="1">
        <v>-0.6309547942428565</v>
      </c>
    </row>
    <row r="718" spans="1:26" x14ac:dyDescent="0.25">
      <c r="A718" s="3">
        <v>45689</v>
      </c>
      <c r="B718" s="4">
        <v>27</v>
      </c>
      <c r="C718" s="26" t="s">
        <v>5</v>
      </c>
      <c r="D718" s="4" t="s">
        <v>6</v>
      </c>
      <c r="E718" s="5">
        <v>45699</v>
      </c>
      <c r="F718" s="4" t="s">
        <v>18</v>
      </c>
      <c r="G718" s="4">
        <v>35</v>
      </c>
      <c r="H718" s="4">
        <v>12</v>
      </c>
      <c r="I718" s="7">
        <v>926</v>
      </c>
      <c r="J718" s="7">
        <v>0</v>
      </c>
      <c r="K718" s="7">
        <v>3281.85</v>
      </c>
      <c r="L718" s="7">
        <v>3281.9</v>
      </c>
      <c r="M718" s="7">
        <v>9.69</v>
      </c>
      <c r="N718" s="7">
        <v>8972.9399999999987</v>
      </c>
      <c r="O718" s="7">
        <v>46.4</v>
      </c>
      <c r="P718" s="7">
        <v>42966.399999999994</v>
      </c>
      <c r="Q718" s="7">
        <v>0</v>
      </c>
      <c r="R718" s="7">
        <v>0</v>
      </c>
      <c r="S718" s="7">
        <v>0</v>
      </c>
      <c r="T718" s="7">
        <v>3263.95</v>
      </c>
      <c r="U718" s="7">
        <f t="shared" si="33"/>
        <v>-17.950000000000273</v>
      </c>
      <c r="V718" s="7">
        <f t="shared" si="34"/>
        <v>51939.34</v>
      </c>
      <c r="W718" s="4">
        <f t="shared" si="35"/>
        <v>0</v>
      </c>
      <c r="X718" s="7">
        <v>15.825997135805476</v>
      </c>
      <c r="Y718" s="4">
        <v>0</v>
      </c>
      <c r="Z718" s="1">
        <v>-0.5469392729821223</v>
      </c>
    </row>
    <row r="719" spans="1:26" x14ac:dyDescent="0.25">
      <c r="A719" s="3">
        <v>45689</v>
      </c>
      <c r="B719" s="4">
        <v>28</v>
      </c>
      <c r="C719" s="26" t="s">
        <v>10</v>
      </c>
      <c r="D719" s="4" t="s">
        <v>6</v>
      </c>
      <c r="E719" s="5">
        <v>45699</v>
      </c>
      <c r="F719" s="4" t="s">
        <v>18</v>
      </c>
      <c r="G719" s="4">
        <v>49</v>
      </c>
      <c r="H719" s="4">
        <v>10</v>
      </c>
      <c r="I719" s="7">
        <v>1054.7</v>
      </c>
      <c r="J719" s="7">
        <v>4067.78</v>
      </c>
      <c r="K719" s="7">
        <v>0</v>
      </c>
      <c r="L719" s="7">
        <v>4067.8</v>
      </c>
      <c r="M719" s="7">
        <v>5.59</v>
      </c>
      <c r="N719" s="7">
        <v>5895.7730000000001</v>
      </c>
      <c r="O719" s="7">
        <v>0</v>
      </c>
      <c r="P719" s="7">
        <v>0</v>
      </c>
      <c r="Q719" s="7">
        <v>0</v>
      </c>
      <c r="R719" s="7">
        <v>26550</v>
      </c>
      <c r="S719" s="7">
        <v>15440</v>
      </c>
      <c r="T719" s="7">
        <v>4039.3</v>
      </c>
      <c r="U719" s="7">
        <f t="shared" si="33"/>
        <v>-28.5</v>
      </c>
      <c r="V719" s="7">
        <f t="shared" si="34"/>
        <v>47885.773000000001</v>
      </c>
      <c r="W719" s="4">
        <f t="shared" si="35"/>
        <v>47885.537561812293</v>
      </c>
      <c r="X719" s="7">
        <v>11.771909385908845</v>
      </c>
      <c r="Y719" s="7">
        <v>11.771909385908847</v>
      </c>
      <c r="Z719" s="1">
        <v>-0.70062441614631987</v>
      </c>
    </row>
    <row r="720" spans="1:26" x14ac:dyDescent="0.25">
      <c r="A720" s="3">
        <v>45689</v>
      </c>
      <c r="B720" s="4">
        <v>29</v>
      </c>
      <c r="C720" s="26" t="s">
        <v>8</v>
      </c>
      <c r="D720" s="4" t="s">
        <v>6</v>
      </c>
      <c r="E720" s="5">
        <v>45700</v>
      </c>
      <c r="F720" s="4" t="s">
        <v>18</v>
      </c>
      <c r="G720" s="4">
        <v>38</v>
      </c>
      <c r="H720" s="4">
        <v>20</v>
      </c>
      <c r="I720" s="7">
        <v>1054.7</v>
      </c>
      <c r="J720" s="7">
        <v>3975.0499999999997</v>
      </c>
      <c r="K720" s="7">
        <v>0</v>
      </c>
      <c r="L720" s="7">
        <v>3975.0499999999997</v>
      </c>
      <c r="M720" s="7">
        <v>8.99</v>
      </c>
      <c r="N720" s="7">
        <v>9481.7530000000006</v>
      </c>
      <c r="O720" s="7">
        <v>0</v>
      </c>
      <c r="P720" s="7">
        <v>0</v>
      </c>
      <c r="Q720" s="7">
        <v>0</v>
      </c>
      <c r="R720" s="7">
        <v>52200</v>
      </c>
      <c r="S720" s="7">
        <v>123520</v>
      </c>
      <c r="T720" s="7">
        <v>3945.45</v>
      </c>
      <c r="U720" s="7">
        <f t="shared" si="33"/>
        <v>-29.599999999999909</v>
      </c>
      <c r="V720" s="7">
        <f t="shared" si="34"/>
        <v>185201.753</v>
      </c>
      <c r="W720" s="4">
        <f t="shared" si="35"/>
        <v>185201.753</v>
      </c>
      <c r="X720" s="7">
        <v>46.591049923900329</v>
      </c>
      <c r="Y720" s="7">
        <v>46.591049923900329</v>
      </c>
      <c r="Z720" s="1">
        <v>-0.74464472145004246</v>
      </c>
    </row>
    <row r="721" spans="1:26" x14ac:dyDescent="0.25">
      <c r="A721" s="3">
        <v>45689</v>
      </c>
      <c r="B721" s="4">
        <v>30</v>
      </c>
      <c r="C721" s="26" t="s">
        <v>10</v>
      </c>
      <c r="D721" s="4" t="s">
        <v>6</v>
      </c>
      <c r="E721" s="5">
        <v>45700</v>
      </c>
      <c r="F721" s="4" t="s">
        <v>18</v>
      </c>
      <c r="G721" s="4">
        <v>44</v>
      </c>
      <c r="H721" s="4">
        <v>14</v>
      </c>
      <c r="I721" s="7">
        <v>1054.7</v>
      </c>
      <c r="J721" s="7">
        <v>3984.91</v>
      </c>
      <c r="K721" s="7">
        <v>0</v>
      </c>
      <c r="L721" s="7">
        <v>3984.9</v>
      </c>
      <c r="M721" s="7">
        <v>5.86</v>
      </c>
      <c r="N721" s="7">
        <v>6180.5420000000004</v>
      </c>
      <c r="O721" s="7">
        <v>0</v>
      </c>
      <c r="P721" s="7">
        <v>0</v>
      </c>
      <c r="Q721" s="7">
        <v>0</v>
      </c>
      <c r="R721" s="7">
        <v>12792.23</v>
      </c>
      <c r="S721" s="7">
        <v>30880</v>
      </c>
      <c r="T721" s="7">
        <v>3955.85</v>
      </c>
      <c r="U721" s="7">
        <f t="shared" si="33"/>
        <v>-29.050000000000182</v>
      </c>
      <c r="V721" s="7">
        <f t="shared" si="34"/>
        <v>49852.771999999997</v>
      </c>
      <c r="W721" s="4">
        <f t="shared" si="35"/>
        <v>49852.897104198339</v>
      </c>
      <c r="X721" s="7">
        <v>12.510419834876659</v>
      </c>
      <c r="Y721" s="7">
        <v>12.510419834876657</v>
      </c>
      <c r="Z721" s="1">
        <v>-0.72900198248388115</v>
      </c>
    </row>
    <row r="722" spans="1:26" x14ac:dyDescent="0.25">
      <c r="A722" s="3">
        <v>45689</v>
      </c>
      <c r="B722" s="4">
        <v>31</v>
      </c>
      <c r="C722" s="26" t="s">
        <v>9</v>
      </c>
      <c r="D722" s="4" t="s">
        <v>6</v>
      </c>
      <c r="E722" s="5">
        <v>45700</v>
      </c>
      <c r="F722" s="4" t="s">
        <v>18</v>
      </c>
      <c r="G722" s="4">
        <v>51</v>
      </c>
      <c r="H722" s="4">
        <v>7</v>
      </c>
      <c r="I722" s="7">
        <v>1054.7</v>
      </c>
      <c r="J722" s="7">
        <v>691.18</v>
      </c>
      <c r="K722" s="7">
        <v>3315.09</v>
      </c>
      <c r="L722" s="7">
        <v>4006.3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3970.8</v>
      </c>
      <c r="U722" s="7">
        <f t="shared" si="33"/>
        <v>-35.5</v>
      </c>
      <c r="V722" s="7">
        <f t="shared" si="34"/>
        <v>0</v>
      </c>
      <c r="W722" s="4">
        <f t="shared" si="35"/>
        <v>0</v>
      </c>
      <c r="X722" s="7">
        <v>0</v>
      </c>
      <c r="Y722" s="7">
        <v>0</v>
      </c>
      <c r="Z722" s="1">
        <v>-0.88610438559269156</v>
      </c>
    </row>
    <row r="723" spans="1:26" x14ac:dyDescent="0.25">
      <c r="A723" s="3">
        <v>45689</v>
      </c>
      <c r="B723" s="4">
        <v>32</v>
      </c>
      <c r="C723" s="26" t="s">
        <v>7</v>
      </c>
      <c r="D723" s="4" t="s">
        <v>6</v>
      </c>
      <c r="E723" s="5">
        <v>45700</v>
      </c>
      <c r="F723" s="4" t="s">
        <v>18</v>
      </c>
      <c r="G723" s="4">
        <v>43</v>
      </c>
      <c r="H723" s="4">
        <v>14</v>
      </c>
      <c r="I723" s="7">
        <v>926</v>
      </c>
      <c r="J723" s="7">
        <v>3845.74</v>
      </c>
      <c r="K723" s="7">
        <v>0</v>
      </c>
      <c r="L723" s="7">
        <v>3845.7</v>
      </c>
      <c r="M723" s="7">
        <v>27.29</v>
      </c>
      <c r="N723" s="7">
        <v>25270.54</v>
      </c>
      <c r="O723" s="7">
        <v>0</v>
      </c>
      <c r="P723" s="7">
        <v>0</v>
      </c>
      <c r="Q723" s="7">
        <v>0</v>
      </c>
      <c r="R723" s="7">
        <v>8550</v>
      </c>
      <c r="S723" s="7">
        <v>30880</v>
      </c>
      <c r="T723" s="7">
        <v>3824.55</v>
      </c>
      <c r="U723" s="7">
        <f t="shared" si="33"/>
        <v>-21.149999999999636</v>
      </c>
      <c r="V723" s="7">
        <f t="shared" si="34"/>
        <v>64700.54</v>
      </c>
      <c r="W723" s="4">
        <f t="shared" si="35"/>
        <v>64701.212965025872</v>
      </c>
      <c r="X723" s="7">
        <v>16.824125646826328</v>
      </c>
      <c r="Y723" s="7">
        <v>16.824125646826324</v>
      </c>
      <c r="Z723" s="1">
        <v>-0.5499648958577017</v>
      </c>
    </row>
    <row r="724" spans="1:26" x14ac:dyDescent="0.25">
      <c r="A724" s="3">
        <v>45689</v>
      </c>
      <c r="B724" s="4">
        <v>33</v>
      </c>
      <c r="C724" s="26" t="s">
        <v>7</v>
      </c>
      <c r="D724" s="4" t="s">
        <v>6</v>
      </c>
      <c r="E724" s="5">
        <v>45700</v>
      </c>
      <c r="F724" s="4" t="s">
        <v>18</v>
      </c>
      <c r="G724" s="4">
        <v>52</v>
      </c>
      <c r="H724" s="4">
        <v>7</v>
      </c>
      <c r="I724" s="7">
        <v>797.2</v>
      </c>
      <c r="J724" s="7">
        <v>4079.73</v>
      </c>
      <c r="K724" s="7">
        <v>0</v>
      </c>
      <c r="L724" s="7">
        <v>4079.7</v>
      </c>
      <c r="M724" s="7">
        <v>2.31</v>
      </c>
      <c r="N724" s="7">
        <v>1841.5320000000002</v>
      </c>
      <c r="O724" s="7">
        <v>0</v>
      </c>
      <c r="P724" s="7">
        <v>0</v>
      </c>
      <c r="Q724" s="7">
        <v>0</v>
      </c>
      <c r="R724" s="7">
        <v>17700</v>
      </c>
      <c r="S724" s="7">
        <v>61760</v>
      </c>
      <c r="T724" s="7">
        <v>4054.8</v>
      </c>
      <c r="U724" s="7">
        <f t="shared" si="33"/>
        <v>-24.899999999999636</v>
      </c>
      <c r="V724" s="7">
        <f t="shared" si="34"/>
        <v>81301.532000000007</v>
      </c>
      <c r="W724" s="4">
        <f t="shared" si="35"/>
        <v>81302.129849341873</v>
      </c>
      <c r="X724" s="7">
        <v>19.928311395445746</v>
      </c>
      <c r="Y724" s="7">
        <v>19.928311395445746</v>
      </c>
      <c r="Z724" s="1">
        <v>-0.6103389955143671</v>
      </c>
    </row>
    <row r="725" spans="1:26" x14ac:dyDescent="0.25">
      <c r="A725" s="3">
        <v>45689</v>
      </c>
      <c r="B725" s="4">
        <v>34</v>
      </c>
      <c r="C725" s="26" t="s">
        <v>8</v>
      </c>
      <c r="D725" s="4" t="s">
        <v>6</v>
      </c>
      <c r="E725" s="5">
        <v>45701</v>
      </c>
      <c r="F725" s="4" t="s">
        <v>18</v>
      </c>
      <c r="G725" s="4">
        <v>41</v>
      </c>
      <c r="H725" s="4">
        <v>18</v>
      </c>
      <c r="I725" s="7">
        <v>1054.7</v>
      </c>
      <c r="J725" s="7">
        <v>4106.2299999999996</v>
      </c>
      <c r="K725" s="7">
        <v>0</v>
      </c>
      <c r="L725" s="7">
        <v>4106.2</v>
      </c>
      <c r="M725" s="7">
        <v>2.59</v>
      </c>
      <c r="N725" s="7">
        <v>2731.6729999999998</v>
      </c>
      <c r="O725" s="7">
        <v>29.6</v>
      </c>
      <c r="P725" s="7">
        <v>31219.119999999999</v>
      </c>
      <c r="Q725" s="7">
        <v>0</v>
      </c>
      <c r="R725" s="7">
        <v>0</v>
      </c>
      <c r="S725" s="7">
        <v>0</v>
      </c>
      <c r="T725" s="7">
        <v>4070.5</v>
      </c>
      <c r="U725" s="7">
        <f t="shared" si="33"/>
        <v>-35.699999999999818</v>
      </c>
      <c r="V725" s="7">
        <f t="shared" si="34"/>
        <v>33950.792999999998</v>
      </c>
      <c r="W725" s="4">
        <f t="shared" si="35"/>
        <v>33951.04104534362</v>
      </c>
      <c r="X725" s="7">
        <v>8.2681781208903615</v>
      </c>
      <c r="Y725" s="7">
        <v>8.2681781208903598</v>
      </c>
      <c r="Z725" s="1">
        <v>-0.86941697920217764</v>
      </c>
    </row>
    <row r="726" spans="1:26" x14ac:dyDescent="0.25">
      <c r="A726" s="3">
        <v>45689</v>
      </c>
      <c r="B726" s="4">
        <v>35</v>
      </c>
      <c r="C726" s="26" t="s">
        <v>7</v>
      </c>
      <c r="D726" s="4" t="s">
        <v>6</v>
      </c>
      <c r="E726" s="5">
        <v>45701</v>
      </c>
      <c r="F726" s="4" t="s">
        <v>20</v>
      </c>
      <c r="G726" s="4">
        <v>59</v>
      </c>
      <c r="H726" s="4">
        <v>0</v>
      </c>
      <c r="I726" s="7">
        <v>926</v>
      </c>
      <c r="J726" s="7">
        <v>4092.65</v>
      </c>
      <c r="K726" s="7">
        <v>0</v>
      </c>
      <c r="L726" s="7">
        <v>4092.7</v>
      </c>
      <c r="M726" s="7">
        <v>0</v>
      </c>
      <c r="N726" s="7">
        <v>0</v>
      </c>
      <c r="O726" s="7">
        <v>24.2</v>
      </c>
      <c r="P726" s="7">
        <v>11204.6</v>
      </c>
      <c r="Q726" s="7">
        <v>0</v>
      </c>
      <c r="R726" s="7">
        <v>0</v>
      </c>
      <c r="S726" s="7">
        <v>0</v>
      </c>
      <c r="T726" s="7">
        <v>4070.6</v>
      </c>
      <c r="U726" s="7">
        <f t="shared" si="33"/>
        <v>-22.099999999999909</v>
      </c>
      <c r="V726" s="7">
        <f t="shared" si="34"/>
        <v>11204.6</v>
      </c>
      <c r="W726" s="4">
        <f t="shared" si="35"/>
        <v>11204.463114814182</v>
      </c>
      <c r="X726" s="7">
        <v>2.7377037163730549</v>
      </c>
      <c r="Y726" s="7">
        <v>2.7377037163730544</v>
      </c>
      <c r="Z726" s="1">
        <v>-0.53998582842622012</v>
      </c>
    </row>
    <row r="727" spans="1:26" x14ac:dyDescent="0.25">
      <c r="A727" s="3">
        <v>45689</v>
      </c>
      <c r="B727" s="4">
        <v>36</v>
      </c>
      <c r="C727" s="26" t="s">
        <v>8</v>
      </c>
      <c r="D727" s="4" t="s">
        <v>6</v>
      </c>
      <c r="E727" s="5">
        <v>45702</v>
      </c>
      <c r="F727" s="4" t="s">
        <v>18</v>
      </c>
      <c r="G727" s="4">
        <v>49</v>
      </c>
      <c r="H727" s="4">
        <v>10</v>
      </c>
      <c r="I727" s="7">
        <v>1054.7</v>
      </c>
      <c r="J727" s="7">
        <v>4104.8999999999996</v>
      </c>
      <c r="K727" s="7">
        <v>0</v>
      </c>
      <c r="L727" s="7">
        <v>4104.8999999999996</v>
      </c>
      <c r="M727" s="7">
        <v>0</v>
      </c>
      <c r="N727" s="7">
        <v>0</v>
      </c>
      <c r="O727" s="7">
        <v>14.8</v>
      </c>
      <c r="P727" s="7">
        <v>7804.7799999999988</v>
      </c>
      <c r="Q727" s="7">
        <v>0</v>
      </c>
      <c r="R727" s="7">
        <v>0</v>
      </c>
      <c r="S727" s="7">
        <v>0</v>
      </c>
      <c r="T727" s="7">
        <v>4067.95</v>
      </c>
      <c r="U727" s="7">
        <f t="shared" si="33"/>
        <v>-36.949999999999818</v>
      </c>
      <c r="V727" s="7">
        <f t="shared" si="34"/>
        <v>7804.7799999999988</v>
      </c>
      <c r="W727" s="4">
        <f t="shared" si="35"/>
        <v>7804.7799999999988</v>
      </c>
      <c r="X727" s="7">
        <v>1.901332553777193</v>
      </c>
      <c r="Y727" s="7">
        <v>1.901332553777193</v>
      </c>
      <c r="Z727" s="1">
        <v>-0.90014373066334918</v>
      </c>
    </row>
    <row r="728" spans="1:26" x14ac:dyDescent="0.25">
      <c r="A728" s="3">
        <v>45689</v>
      </c>
      <c r="B728" s="4">
        <v>37</v>
      </c>
      <c r="C728" s="26" t="s">
        <v>7</v>
      </c>
      <c r="D728" s="4" t="s">
        <v>6</v>
      </c>
      <c r="E728" s="5">
        <v>45702</v>
      </c>
      <c r="F728" s="4" t="s">
        <v>18</v>
      </c>
      <c r="G728" s="4">
        <v>45</v>
      </c>
      <c r="H728" s="4">
        <v>13</v>
      </c>
      <c r="I728" s="7">
        <v>797.2</v>
      </c>
      <c r="J728" s="7">
        <v>4001.74</v>
      </c>
      <c r="K728" s="7">
        <v>0</v>
      </c>
      <c r="L728" s="7">
        <v>4001.7</v>
      </c>
      <c r="M728" s="7">
        <v>10.7</v>
      </c>
      <c r="N728" s="7">
        <v>8530.0399999999991</v>
      </c>
      <c r="O728" s="7">
        <v>0</v>
      </c>
      <c r="P728" s="7">
        <v>0</v>
      </c>
      <c r="Q728" s="7">
        <v>0</v>
      </c>
      <c r="R728" s="7">
        <v>17400</v>
      </c>
      <c r="S728" s="7">
        <v>61760</v>
      </c>
      <c r="T728" s="7">
        <v>3975.7</v>
      </c>
      <c r="U728" s="7">
        <f t="shared" si="33"/>
        <v>-26</v>
      </c>
      <c r="V728" s="7">
        <f t="shared" si="34"/>
        <v>87690.04</v>
      </c>
      <c r="W728" s="4">
        <f t="shared" si="35"/>
        <v>87690.916527875641</v>
      </c>
      <c r="X728" s="7">
        <v>21.913196891321189</v>
      </c>
      <c r="Y728" s="7">
        <v>21.913196891321185</v>
      </c>
      <c r="Z728" s="1">
        <v>-0.64972386735637355</v>
      </c>
    </row>
    <row r="729" spans="1:26" x14ac:dyDescent="0.25">
      <c r="A729" s="3">
        <v>45689</v>
      </c>
      <c r="B729" s="4">
        <v>38</v>
      </c>
      <c r="C729" s="26" t="s">
        <v>7</v>
      </c>
      <c r="D729" s="4" t="s">
        <v>6</v>
      </c>
      <c r="E729" s="5">
        <v>45702</v>
      </c>
      <c r="F729" s="4" t="s">
        <v>18</v>
      </c>
      <c r="G729" s="4">
        <v>41</v>
      </c>
      <c r="H729" s="4">
        <v>10</v>
      </c>
      <c r="I729" s="7">
        <v>797.2</v>
      </c>
      <c r="J729" s="7">
        <v>3432.81</v>
      </c>
      <c r="K729" s="7">
        <v>0</v>
      </c>
      <c r="L729" s="7">
        <v>3432.8</v>
      </c>
      <c r="M729" s="7">
        <v>23.16</v>
      </c>
      <c r="N729" s="7">
        <v>18463.152000000002</v>
      </c>
      <c r="O729" s="7">
        <v>0</v>
      </c>
      <c r="P729" s="7">
        <v>0</v>
      </c>
      <c r="Q729" s="7">
        <v>0</v>
      </c>
      <c r="R729" s="7">
        <v>7650</v>
      </c>
      <c r="S729" s="7">
        <v>30880</v>
      </c>
      <c r="T729" s="7">
        <v>3409.45</v>
      </c>
      <c r="U729" s="7">
        <f t="shared" si="33"/>
        <v>-23.350000000000364</v>
      </c>
      <c r="V729" s="7">
        <f t="shared" si="34"/>
        <v>56993.152000000002</v>
      </c>
      <c r="W729" s="4">
        <f t="shared" si="35"/>
        <v>56993.318025262175</v>
      </c>
      <c r="X729" s="7">
        <v>16.602526217664881</v>
      </c>
      <c r="Y729" s="7">
        <v>16.602526217664881</v>
      </c>
      <c r="Z729" s="1">
        <v>-0.68020274994174901</v>
      </c>
    </row>
    <row r="730" spans="1:26" x14ac:dyDescent="0.25">
      <c r="A730" s="3">
        <v>45689</v>
      </c>
      <c r="B730" s="4">
        <v>39</v>
      </c>
      <c r="C730" s="26" t="s">
        <v>7</v>
      </c>
      <c r="D730" s="4" t="s">
        <v>6</v>
      </c>
      <c r="E730" s="5">
        <v>45702</v>
      </c>
      <c r="F730" s="4" t="s">
        <v>18</v>
      </c>
      <c r="G730" s="4">
        <v>42</v>
      </c>
      <c r="H730" s="4">
        <v>17</v>
      </c>
      <c r="I730" s="7">
        <v>926</v>
      </c>
      <c r="J730" s="7">
        <v>4080.29</v>
      </c>
      <c r="K730" s="7">
        <v>0</v>
      </c>
      <c r="L730" s="7">
        <v>4080.3</v>
      </c>
      <c r="M730" s="7">
        <v>12.56</v>
      </c>
      <c r="N730" s="7">
        <v>11630.560000000001</v>
      </c>
      <c r="O730" s="7">
        <v>0</v>
      </c>
      <c r="P730" s="7">
        <v>0</v>
      </c>
      <c r="Q730" s="7">
        <v>0</v>
      </c>
      <c r="R730" s="7">
        <v>17700</v>
      </c>
      <c r="S730" s="7">
        <v>61760</v>
      </c>
      <c r="T730" s="7">
        <v>4057.7</v>
      </c>
      <c r="U730" s="7">
        <f t="shared" si="33"/>
        <v>-22.600000000000364</v>
      </c>
      <c r="V730" s="7">
        <f t="shared" si="34"/>
        <v>91090.559999999998</v>
      </c>
      <c r="W730" s="4">
        <f t="shared" si="35"/>
        <v>91090.336755238575</v>
      </c>
      <c r="X730" s="7">
        <v>22.324476141460185</v>
      </c>
      <c r="Y730" s="7">
        <v>22.324476141460185</v>
      </c>
      <c r="Z730" s="1">
        <v>-0.55388084209495292</v>
      </c>
    </row>
    <row r="731" spans="1:26" x14ac:dyDescent="0.25">
      <c r="A731" s="3">
        <v>45689</v>
      </c>
      <c r="B731" s="4">
        <v>40</v>
      </c>
      <c r="C731" s="26" t="s">
        <v>13</v>
      </c>
      <c r="D731" s="4" t="s">
        <v>6</v>
      </c>
      <c r="E731" s="5">
        <v>45702</v>
      </c>
      <c r="F731" s="4" t="s">
        <v>18</v>
      </c>
      <c r="G731" s="4">
        <v>48</v>
      </c>
      <c r="H731" s="4">
        <v>11</v>
      </c>
      <c r="I731" s="7">
        <v>1054.7</v>
      </c>
      <c r="J731" s="7">
        <v>4019.04</v>
      </c>
      <c r="K731" s="7">
        <v>0</v>
      </c>
      <c r="L731" s="7">
        <v>4019</v>
      </c>
      <c r="M731" s="7">
        <v>19.16</v>
      </c>
      <c r="N731" s="7">
        <v>20208.052</v>
      </c>
      <c r="O731" s="7">
        <v>0</v>
      </c>
      <c r="P731" s="7">
        <v>0</v>
      </c>
      <c r="Q731" s="7">
        <v>0</v>
      </c>
      <c r="R731" s="7">
        <v>17700</v>
      </c>
      <c r="S731" s="7">
        <v>61760</v>
      </c>
      <c r="T731" s="7">
        <v>3988.85</v>
      </c>
      <c r="U731" s="7">
        <f t="shared" si="33"/>
        <v>-30.150000000000091</v>
      </c>
      <c r="V731" s="7">
        <f t="shared" si="34"/>
        <v>99668.051999999996</v>
      </c>
      <c r="W731" s="4">
        <f t="shared" si="35"/>
        <v>99669.043968668819</v>
      </c>
      <c r="X731" s="7">
        <v>24.799216720577256</v>
      </c>
      <c r="Y731" s="7">
        <v>24.799216720577256</v>
      </c>
      <c r="Z731" s="1">
        <v>-0.75018661358547134</v>
      </c>
    </row>
    <row r="732" spans="1:26" x14ac:dyDescent="0.25">
      <c r="A732" s="3">
        <v>45689</v>
      </c>
      <c r="B732" s="4">
        <v>41</v>
      </c>
      <c r="C732" s="26" t="s">
        <v>10</v>
      </c>
      <c r="D732" s="4" t="s">
        <v>6</v>
      </c>
      <c r="E732" s="5">
        <v>45702</v>
      </c>
      <c r="F732" s="4" t="s">
        <v>18</v>
      </c>
      <c r="G732" s="4">
        <v>48</v>
      </c>
      <c r="H732" s="4">
        <v>11</v>
      </c>
      <c r="I732" s="7">
        <v>1054.7</v>
      </c>
      <c r="J732" s="7">
        <v>4000.82</v>
      </c>
      <c r="K732" s="7">
        <v>0</v>
      </c>
      <c r="L732" s="7">
        <v>4000.8</v>
      </c>
      <c r="M732" s="7">
        <v>13.02</v>
      </c>
      <c r="N732" s="7">
        <v>13732.194</v>
      </c>
      <c r="O732" s="7">
        <v>0</v>
      </c>
      <c r="P732" s="7">
        <v>0</v>
      </c>
      <c r="Q732" s="7">
        <v>0</v>
      </c>
      <c r="R732" s="7">
        <v>9145.31</v>
      </c>
      <c r="S732" s="7">
        <v>30880</v>
      </c>
      <c r="T732" s="7">
        <v>3976.8</v>
      </c>
      <c r="U732" s="7">
        <f t="shared" si="33"/>
        <v>-24</v>
      </c>
      <c r="V732" s="7">
        <f t="shared" si="34"/>
        <v>53757.504000000001</v>
      </c>
      <c r="W732" s="4">
        <f t="shared" si="35"/>
        <v>53757.77273377325</v>
      </c>
      <c r="X732" s="7">
        <v>13.436688662267546</v>
      </c>
      <c r="Y732" s="7">
        <v>13.436688662267548</v>
      </c>
      <c r="Z732" s="1">
        <v>-0.59988002399520091</v>
      </c>
    </row>
    <row r="733" spans="1:26" x14ac:dyDescent="0.25">
      <c r="A733" s="3">
        <v>45689</v>
      </c>
      <c r="B733" s="4">
        <v>42</v>
      </c>
      <c r="C733" s="26" t="s">
        <v>8</v>
      </c>
      <c r="D733" s="4" t="s">
        <v>6</v>
      </c>
      <c r="E733" s="5">
        <v>45703</v>
      </c>
      <c r="F733" s="4" t="s">
        <v>18</v>
      </c>
      <c r="G733" s="4">
        <v>46</v>
      </c>
      <c r="H733" s="4">
        <v>12</v>
      </c>
      <c r="I733" s="7">
        <v>1054.7</v>
      </c>
      <c r="J733" s="7">
        <v>4007.91</v>
      </c>
      <c r="K733" s="7">
        <v>0</v>
      </c>
      <c r="L733" s="7">
        <v>4007.9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8700</v>
      </c>
      <c r="S733" s="7">
        <v>15440</v>
      </c>
      <c r="T733" s="7">
        <v>3975.75</v>
      </c>
      <c r="U733" s="7">
        <f t="shared" si="33"/>
        <v>-32.150000000000091</v>
      </c>
      <c r="V733" s="7">
        <f t="shared" si="34"/>
        <v>24140</v>
      </c>
      <c r="W733" s="4">
        <f t="shared" si="35"/>
        <v>24140.060231043688</v>
      </c>
      <c r="X733" s="7">
        <v>6.0231043688714783</v>
      </c>
      <c r="Y733" s="7">
        <v>6.0231043688714792</v>
      </c>
      <c r="Z733" s="1">
        <v>-0.80216572269767428</v>
      </c>
    </row>
    <row r="734" spans="1:26" x14ac:dyDescent="0.25">
      <c r="A734" s="3">
        <v>45689</v>
      </c>
      <c r="B734" s="4">
        <v>43</v>
      </c>
      <c r="C734" s="26" t="s">
        <v>7</v>
      </c>
      <c r="D734" s="4" t="s">
        <v>6</v>
      </c>
      <c r="E734" s="5">
        <v>45703</v>
      </c>
      <c r="F734" s="4" t="s">
        <v>18</v>
      </c>
      <c r="G734" s="4">
        <v>43</v>
      </c>
      <c r="H734" s="4">
        <v>15</v>
      </c>
      <c r="I734" s="7">
        <v>926</v>
      </c>
      <c r="J734" s="7">
        <v>3929.31</v>
      </c>
      <c r="K734" s="7">
        <v>0</v>
      </c>
      <c r="L734" s="7">
        <v>3929.3</v>
      </c>
      <c r="M734" s="7">
        <v>26.23</v>
      </c>
      <c r="N734" s="7">
        <v>24288.98</v>
      </c>
      <c r="O734" s="7">
        <v>0</v>
      </c>
      <c r="P734" s="7">
        <v>0</v>
      </c>
      <c r="Q734" s="7">
        <v>0</v>
      </c>
      <c r="R734" s="7">
        <v>8700</v>
      </c>
      <c r="S734" s="7">
        <v>30880</v>
      </c>
      <c r="T734" s="7">
        <v>3905.3</v>
      </c>
      <c r="U734" s="7">
        <f t="shared" si="33"/>
        <v>-24</v>
      </c>
      <c r="V734" s="7">
        <f t="shared" si="34"/>
        <v>63868.979999999996</v>
      </c>
      <c r="W734" s="4">
        <f t="shared" si="35"/>
        <v>63869.142545440664</v>
      </c>
      <c r="X734" s="7">
        <v>16.254544066373143</v>
      </c>
      <c r="Y734" s="7">
        <v>16.254544066373146</v>
      </c>
      <c r="Z734" s="1">
        <v>-0.61079581604866007</v>
      </c>
    </row>
    <row r="735" spans="1:26" x14ac:dyDescent="0.25">
      <c r="A735" s="3">
        <v>45689</v>
      </c>
      <c r="B735" s="4">
        <v>44</v>
      </c>
      <c r="C735" s="26" t="s">
        <v>7</v>
      </c>
      <c r="D735" s="4" t="s">
        <v>6</v>
      </c>
      <c r="E735" s="5">
        <v>45703</v>
      </c>
      <c r="F735" s="4" t="s">
        <v>18</v>
      </c>
      <c r="G735" s="4">
        <v>51</v>
      </c>
      <c r="H735" s="4">
        <v>7</v>
      </c>
      <c r="I735" s="7">
        <v>797.2</v>
      </c>
      <c r="J735" s="7">
        <v>3900.07</v>
      </c>
      <c r="K735" s="7">
        <v>0</v>
      </c>
      <c r="L735" s="7">
        <v>3900.1</v>
      </c>
      <c r="M735" s="7">
        <v>13.5</v>
      </c>
      <c r="N735" s="7">
        <v>10762.2</v>
      </c>
      <c r="O735" s="7">
        <v>0</v>
      </c>
      <c r="P735" s="7">
        <v>0</v>
      </c>
      <c r="Q735" s="7">
        <v>0</v>
      </c>
      <c r="R735" s="7">
        <v>8700</v>
      </c>
      <c r="S735" s="7">
        <v>30880</v>
      </c>
      <c r="T735" s="7">
        <v>3879.15</v>
      </c>
      <c r="U735" s="7">
        <f t="shared" si="33"/>
        <v>-20.949999999999818</v>
      </c>
      <c r="V735" s="7">
        <f t="shared" si="34"/>
        <v>50342.2</v>
      </c>
      <c r="W735" s="4">
        <f t="shared" si="35"/>
        <v>50341.81276223687</v>
      </c>
      <c r="X735" s="7">
        <v>12.907925437809286</v>
      </c>
      <c r="Y735" s="7">
        <v>12.907925437809288</v>
      </c>
      <c r="Z735" s="1">
        <v>-0.53716571369964405</v>
      </c>
    </row>
    <row r="736" spans="1:26" x14ac:dyDescent="0.25">
      <c r="A736" s="3">
        <v>45689</v>
      </c>
      <c r="B736" s="4">
        <v>45</v>
      </c>
      <c r="C736" s="26" t="s">
        <v>10</v>
      </c>
      <c r="D736" s="4" t="s">
        <v>6</v>
      </c>
      <c r="E736" s="5">
        <v>45704</v>
      </c>
      <c r="F736" s="4" t="s">
        <v>18</v>
      </c>
      <c r="G736" s="4">
        <v>39</v>
      </c>
      <c r="H736" s="4">
        <v>20</v>
      </c>
      <c r="I736" s="7">
        <v>1054.7</v>
      </c>
      <c r="J736" s="7">
        <v>3832.56</v>
      </c>
      <c r="K736" s="7">
        <v>0</v>
      </c>
      <c r="L736" s="7">
        <v>3832.6</v>
      </c>
      <c r="M736" s="7">
        <v>77.209999999999994</v>
      </c>
      <c r="N736" s="7">
        <v>81433.387000000002</v>
      </c>
      <c r="O736" s="7">
        <v>0.2</v>
      </c>
      <c r="P736" s="7">
        <v>105.46999999999998</v>
      </c>
      <c r="Q736" s="7">
        <v>0</v>
      </c>
      <c r="R736" s="7">
        <v>0</v>
      </c>
      <c r="S736" s="7">
        <v>0</v>
      </c>
      <c r="T736" s="7">
        <v>3808</v>
      </c>
      <c r="U736" s="7">
        <f t="shared" si="33"/>
        <v>-24.599999999999909</v>
      </c>
      <c r="V736" s="7">
        <f t="shared" si="34"/>
        <v>81538.857000000004</v>
      </c>
      <c r="W736" s="4">
        <f t="shared" si="35"/>
        <v>81538.005996952445</v>
      </c>
      <c r="X736" s="7">
        <v>21.275076188488235</v>
      </c>
      <c r="Y736" s="7">
        <v>21.275076188488228</v>
      </c>
      <c r="Z736" s="1">
        <v>-0.64186192141105025</v>
      </c>
    </row>
    <row r="737" spans="1:26" x14ac:dyDescent="0.25">
      <c r="A737" s="3">
        <v>45689</v>
      </c>
      <c r="B737" s="4">
        <v>46</v>
      </c>
      <c r="C737" s="26" t="s">
        <v>7</v>
      </c>
      <c r="D737" s="4" t="s">
        <v>6</v>
      </c>
      <c r="E737" s="5">
        <v>45704</v>
      </c>
      <c r="F737" s="4" t="s">
        <v>18</v>
      </c>
      <c r="G737" s="4">
        <v>38</v>
      </c>
      <c r="H737" s="4">
        <v>20</v>
      </c>
      <c r="I737" s="7">
        <v>926</v>
      </c>
      <c r="J737" s="7">
        <v>3884.65</v>
      </c>
      <c r="K737" s="7">
        <v>0</v>
      </c>
      <c r="L737" s="7">
        <v>3884.7</v>
      </c>
      <c r="M737" s="7">
        <v>33.229999999999997</v>
      </c>
      <c r="N737" s="7">
        <v>30770.979999999996</v>
      </c>
      <c r="O737" s="7">
        <v>0</v>
      </c>
      <c r="P737" s="7">
        <v>0</v>
      </c>
      <c r="Q737" s="7">
        <v>0</v>
      </c>
      <c r="R737" s="7">
        <v>8700</v>
      </c>
      <c r="S737" s="7">
        <v>30880</v>
      </c>
      <c r="T737" s="7">
        <v>3876.3</v>
      </c>
      <c r="U737" s="7">
        <f t="shared" si="33"/>
        <v>-8.3999999999996362</v>
      </c>
      <c r="V737" s="7">
        <f t="shared" si="34"/>
        <v>70350.98</v>
      </c>
      <c r="W737" s="4">
        <f t="shared" si="35"/>
        <v>70350.074512060135</v>
      </c>
      <c r="X737" s="7">
        <v>18.109758797333129</v>
      </c>
      <c r="Y737" s="7">
        <v>18.109758797333129</v>
      </c>
      <c r="Z737" s="1">
        <v>-0.21623291373850329</v>
      </c>
    </row>
    <row r="738" spans="1:26" x14ac:dyDescent="0.25">
      <c r="A738" s="3">
        <v>45689</v>
      </c>
      <c r="B738" s="4">
        <v>47</v>
      </c>
      <c r="C738" s="26" t="s">
        <v>7</v>
      </c>
      <c r="D738" s="4" t="s">
        <v>6</v>
      </c>
      <c r="E738" s="5">
        <v>45705</v>
      </c>
      <c r="F738" s="4" t="s">
        <v>20</v>
      </c>
      <c r="G738" s="4">
        <v>59</v>
      </c>
      <c r="H738" s="4">
        <v>0</v>
      </c>
      <c r="I738" s="7">
        <v>926</v>
      </c>
      <c r="J738" s="7">
        <v>4141.3999999999996</v>
      </c>
      <c r="K738" s="7">
        <v>0</v>
      </c>
      <c r="L738" s="7">
        <v>4141.3999999999996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8850</v>
      </c>
      <c r="S738" s="7">
        <v>30880</v>
      </c>
      <c r="T738" s="7">
        <v>4127.7</v>
      </c>
      <c r="U738" s="7">
        <f t="shared" si="33"/>
        <v>-13.699999999999818</v>
      </c>
      <c r="V738" s="7">
        <f t="shared" si="34"/>
        <v>39730</v>
      </c>
      <c r="W738" s="4">
        <f t="shared" si="35"/>
        <v>39730</v>
      </c>
      <c r="X738" s="7">
        <v>9.5933742212778288</v>
      </c>
      <c r="Y738" s="7">
        <v>9.5933742212778288</v>
      </c>
      <c r="Z738" s="1">
        <v>-0.33080600763026557</v>
      </c>
    </row>
    <row r="739" spans="1:26" x14ac:dyDescent="0.25">
      <c r="A739" s="3">
        <v>45689</v>
      </c>
      <c r="B739" s="4">
        <v>48</v>
      </c>
      <c r="C739" s="26" t="s">
        <v>8</v>
      </c>
      <c r="D739" s="4" t="s">
        <v>6</v>
      </c>
      <c r="E739" s="5">
        <v>45705</v>
      </c>
      <c r="F739" s="4" t="s">
        <v>20</v>
      </c>
      <c r="G739" s="4">
        <v>59</v>
      </c>
      <c r="H739" s="4">
        <v>0</v>
      </c>
      <c r="I739" s="7">
        <v>1054.7</v>
      </c>
      <c r="J739" s="7">
        <v>4009.45</v>
      </c>
      <c r="K739" s="7">
        <v>0</v>
      </c>
      <c r="L739" s="7">
        <v>4009.5</v>
      </c>
      <c r="M739" s="7">
        <v>0</v>
      </c>
      <c r="N739" s="7">
        <v>0</v>
      </c>
      <c r="O739" s="7">
        <v>2.8</v>
      </c>
      <c r="P739" s="7">
        <v>1476.58</v>
      </c>
      <c r="Q739" s="7">
        <v>0</v>
      </c>
      <c r="R739" s="7">
        <v>0</v>
      </c>
      <c r="S739" s="7">
        <v>0</v>
      </c>
      <c r="T739" s="7">
        <v>3998.6</v>
      </c>
      <c r="U739" s="7">
        <f t="shared" si="33"/>
        <v>-10.900000000000091</v>
      </c>
      <c r="V739" s="7">
        <f t="shared" si="34"/>
        <v>1476.58</v>
      </c>
      <c r="W739" s="4">
        <f t="shared" si="35"/>
        <v>1476.5615864821048</v>
      </c>
      <c r="X739" s="7">
        <v>0.36827035789998752</v>
      </c>
      <c r="Y739" s="7">
        <v>0.36827035789998747</v>
      </c>
      <c r="Z739" s="1">
        <v>-0.27185434592842228</v>
      </c>
    </row>
    <row r="740" spans="1:26" x14ac:dyDescent="0.25">
      <c r="A740" s="3">
        <v>45689</v>
      </c>
      <c r="B740" s="4">
        <v>49</v>
      </c>
      <c r="C740" s="26" t="s">
        <v>7</v>
      </c>
      <c r="D740" s="4" t="s">
        <v>6</v>
      </c>
      <c r="E740" s="5">
        <v>45705</v>
      </c>
      <c r="F740" s="4" t="s">
        <v>18</v>
      </c>
      <c r="G740" s="4">
        <v>40</v>
      </c>
      <c r="H740" s="4">
        <v>18</v>
      </c>
      <c r="I740" s="7">
        <v>797.2</v>
      </c>
      <c r="J740" s="7">
        <v>3978.77</v>
      </c>
      <c r="K740" s="7">
        <v>0</v>
      </c>
      <c r="L740" s="7">
        <v>3978.8</v>
      </c>
      <c r="M740" s="7">
        <v>39.14</v>
      </c>
      <c r="N740" s="7">
        <v>31202.408000000003</v>
      </c>
      <c r="O740" s="7">
        <v>0</v>
      </c>
      <c r="P740" s="7">
        <v>0</v>
      </c>
      <c r="Q740" s="7">
        <v>0</v>
      </c>
      <c r="R740" s="7">
        <v>17400</v>
      </c>
      <c r="S740" s="7">
        <v>61760</v>
      </c>
      <c r="T740" s="7">
        <v>3969.2</v>
      </c>
      <c r="U740" s="7">
        <f t="shared" si="33"/>
        <v>-9.6000000000003638</v>
      </c>
      <c r="V740" s="7">
        <f t="shared" si="34"/>
        <v>110362.408</v>
      </c>
      <c r="W740" s="4">
        <f t="shared" si="35"/>
        <v>110361.57587165979</v>
      </c>
      <c r="X740" s="7">
        <v>27.737611340102543</v>
      </c>
      <c r="Y740" s="7">
        <v>27.737611340102543</v>
      </c>
      <c r="Z740" s="1">
        <v>-0.24127877752086968</v>
      </c>
    </row>
    <row r="741" spans="1:26" x14ac:dyDescent="0.25">
      <c r="A741" s="3">
        <v>45689</v>
      </c>
      <c r="B741" s="4">
        <v>50</v>
      </c>
      <c r="C741" s="26" t="s">
        <v>8</v>
      </c>
      <c r="D741" s="4" t="s">
        <v>6</v>
      </c>
      <c r="E741" s="5">
        <v>45706</v>
      </c>
      <c r="F741" s="4" t="s">
        <v>18</v>
      </c>
      <c r="G741" s="4">
        <v>44</v>
      </c>
      <c r="H741" s="4">
        <v>15</v>
      </c>
      <c r="I741" s="7">
        <v>1054.7</v>
      </c>
      <c r="J741" s="7">
        <v>4014.8</v>
      </c>
      <c r="K741" s="7">
        <v>0</v>
      </c>
      <c r="L741" s="7">
        <v>4014.8</v>
      </c>
      <c r="M741" s="7">
        <v>12.1</v>
      </c>
      <c r="N741" s="7">
        <v>12761.87</v>
      </c>
      <c r="O741" s="7">
        <v>6.8</v>
      </c>
      <c r="P741" s="7">
        <v>3585.98</v>
      </c>
      <c r="Q741" s="7">
        <v>0</v>
      </c>
      <c r="R741" s="7">
        <v>0</v>
      </c>
      <c r="S741" s="7">
        <v>0</v>
      </c>
      <c r="T741" s="7">
        <v>4005.95</v>
      </c>
      <c r="U741" s="7">
        <f t="shared" si="33"/>
        <v>-8.8500000000003638</v>
      </c>
      <c r="V741" s="7">
        <f t="shared" si="34"/>
        <v>16347.85</v>
      </c>
      <c r="W741" s="4">
        <f t="shared" si="35"/>
        <v>16347.85</v>
      </c>
      <c r="X741" s="7">
        <v>4.0718964830128526</v>
      </c>
      <c r="Y741" s="7">
        <v>4.0718964830128526</v>
      </c>
      <c r="Z741" s="1">
        <v>-0.22043439274684576</v>
      </c>
    </row>
    <row r="742" spans="1:26" x14ac:dyDescent="0.25">
      <c r="A742" s="3">
        <v>45689</v>
      </c>
      <c r="B742" s="4">
        <v>51</v>
      </c>
      <c r="C742" s="26" t="s">
        <v>5</v>
      </c>
      <c r="D742" s="4" t="s">
        <v>6</v>
      </c>
      <c r="E742" s="5">
        <v>45706</v>
      </c>
      <c r="F742" s="4" t="s">
        <v>18</v>
      </c>
      <c r="G742" s="4">
        <v>44</v>
      </c>
      <c r="H742" s="4">
        <v>12</v>
      </c>
      <c r="I742" s="7">
        <v>926</v>
      </c>
      <c r="J742" s="7">
        <v>0</v>
      </c>
      <c r="K742" s="7">
        <v>3814.69</v>
      </c>
      <c r="L742" s="7">
        <v>3814.7</v>
      </c>
      <c r="M742" s="7">
        <v>8.7799999999999994</v>
      </c>
      <c r="N742" s="7">
        <v>8130.28</v>
      </c>
      <c r="O742" s="7">
        <v>10.199999999999999</v>
      </c>
      <c r="P742" s="7">
        <v>4722.6000000000013</v>
      </c>
      <c r="Q742" s="7">
        <v>0</v>
      </c>
      <c r="R742" s="7">
        <v>0</v>
      </c>
      <c r="S742" s="7">
        <v>0</v>
      </c>
      <c r="T742" s="7">
        <v>3778.45</v>
      </c>
      <c r="U742" s="7">
        <f t="shared" si="33"/>
        <v>-36.25</v>
      </c>
      <c r="V742" s="7">
        <f t="shared" si="34"/>
        <v>12852.880000000001</v>
      </c>
      <c r="W742" s="4">
        <f t="shared" si="35"/>
        <v>0</v>
      </c>
      <c r="X742" s="7">
        <v>3.369302959603639</v>
      </c>
      <c r="Y742" s="4">
        <v>0</v>
      </c>
      <c r="Z742" s="1">
        <v>-0.95027131884551863</v>
      </c>
    </row>
    <row r="743" spans="1:26" x14ac:dyDescent="0.25">
      <c r="A743" s="3">
        <v>45689</v>
      </c>
      <c r="B743" s="4">
        <v>52</v>
      </c>
      <c r="C743" s="26" t="s">
        <v>7</v>
      </c>
      <c r="D743" s="4" t="s">
        <v>6</v>
      </c>
      <c r="E743" s="5">
        <v>45706</v>
      </c>
      <c r="F743" s="4" t="s">
        <v>18</v>
      </c>
      <c r="G743" s="4">
        <v>48</v>
      </c>
      <c r="H743" s="4">
        <v>10</v>
      </c>
      <c r="I743" s="7">
        <v>926</v>
      </c>
      <c r="J743" s="7">
        <v>4012.32</v>
      </c>
      <c r="K743" s="7">
        <v>0</v>
      </c>
      <c r="L743" s="7">
        <v>4012.32</v>
      </c>
      <c r="M743" s="7">
        <v>3.36</v>
      </c>
      <c r="N743" s="7">
        <v>3111.3599999999997</v>
      </c>
      <c r="O743" s="7">
        <v>0</v>
      </c>
      <c r="P743" s="7">
        <v>0</v>
      </c>
      <c r="Q743" s="7">
        <v>0</v>
      </c>
      <c r="R743" s="7">
        <v>8700</v>
      </c>
      <c r="S743" s="7">
        <v>30880</v>
      </c>
      <c r="T743" s="7">
        <v>3893.4</v>
      </c>
      <c r="U743" s="7">
        <f t="shared" si="33"/>
        <v>-118.92000000000007</v>
      </c>
      <c r="V743" s="7">
        <f t="shared" si="34"/>
        <v>42691.360000000001</v>
      </c>
      <c r="W743" s="4">
        <f t="shared" si="35"/>
        <v>42691.360000000001</v>
      </c>
      <c r="X743" s="7">
        <v>10.64006858874666</v>
      </c>
      <c r="Y743" s="7">
        <v>10.64006858874666</v>
      </c>
      <c r="Z743" s="1">
        <v>-2.9638712764684789</v>
      </c>
    </row>
    <row r="744" spans="1:26" x14ac:dyDescent="0.25">
      <c r="A744" s="3">
        <v>45689</v>
      </c>
      <c r="B744" s="4">
        <v>53</v>
      </c>
      <c r="C744" s="26" t="s">
        <v>7</v>
      </c>
      <c r="D744" s="4" t="s">
        <v>6</v>
      </c>
      <c r="E744" s="5">
        <v>45706</v>
      </c>
      <c r="F744" s="4" t="s">
        <v>18</v>
      </c>
      <c r="G744" s="4">
        <v>40</v>
      </c>
      <c r="H744" s="4">
        <v>11</v>
      </c>
      <c r="I744" s="7">
        <v>926</v>
      </c>
      <c r="J744" s="7">
        <v>3415.49</v>
      </c>
      <c r="K744" s="7">
        <v>0</v>
      </c>
      <c r="L744" s="7">
        <v>3415.5</v>
      </c>
      <c r="M744" s="7">
        <v>45.31</v>
      </c>
      <c r="N744" s="7">
        <v>41957.060000000005</v>
      </c>
      <c r="O744" s="7">
        <v>0</v>
      </c>
      <c r="P744" s="7">
        <v>0</v>
      </c>
      <c r="Q744" s="7">
        <v>0</v>
      </c>
      <c r="R744" s="7">
        <v>7650</v>
      </c>
      <c r="S744" s="7">
        <v>30880</v>
      </c>
      <c r="T744" s="7">
        <v>3406.95</v>
      </c>
      <c r="U744" s="7">
        <f t="shared" si="33"/>
        <v>-8.5500000000001819</v>
      </c>
      <c r="V744" s="7">
        <f t="shared" si="34"/>
        <v>80487.06</v>
      </c>
      <c r="W744" s="4">
        <f t="shared" si="35"/>
        <v>80486.824347650399</v>
      </c>
      <c r="X744" s="7">
        <v>23.565234958278435</v>
      </c>
      <c r="Y744" s="7">
        <v>23.565234958278431</v>
      </c>
      <c r="Z744" s="1">
        <v>-0.25032938076416866</v>
      </c>
    </row>
    <row r="745" spans="1:26" x14ac:dyDescent="0.25">
      <c r="A745" s="3">
        <v>45689</v>
      </c>
      <c r="B745" s="4">
        <v>54</v>
      </c>
      <c r="C745" s="26" t="s">
        <v>13</v>
      </c>
      <c r="D745" s="4" t="s">
        <v>6</v>
      </c>
      <c r="E745" s="5">
        <v>45707</v>
      </c>
      <c r="F745" s="4" t="s">
        <v>18</v>
      </c>
      <c r="G745" s="4">
        <v>40</v>
      </c>
      <c r="H745" s="4">
        <v>19</v>
      </c>
      <c r="I745" s="7">
        <v>1054.7</v>
      </c>
      <c r="J745" s="7">
        <v>4071.23</v>
      </c>
      <c r="K745" s="7">
        <v>0</v>
      </c>
      <c r="L745" s="7">
        <v>4071.2</v>
      </c>
      <c r="M745" s="7">
        <v>25.91</v>
      </c>
      <c r="N745" s="7">
        <v>27327.277000000002</v>
      </c>
      <c r="O745" s="7">
        <v>0</v>
      </c>
      <c r="P745" s="7">
        <v>0</v>
      </c>
      <c r="Q745" s="7">
        <v>0</v>
      </c>
      <c r="R745" s="7">
        <v>26550</v>
      </c>
      <c r="S745" s="7">
        <v>92640</v>
      </c>
      <c r="T745" s="7">
        <v>4034.2</v>
      </c>
      <c r="U745" s="7">
        <f t="shared" si="33"/>
        <v>-37</v>
      </c>
      <c r="V745" s="7">
        <f t="shared" si="34"/>
        <v>146517.277</v>
      </c>
      <c r="W745" s="4">
        <f t="shared" si="35"/>
        <v>146518.35666160102</v>
      </c>
      <c r="X745" s="7">
        <v>35.988720033405386</v>
      </c>
      <c r="Y745" s="7">
        <v>35.988720033405386</v>
      </c>
      <c r="Z745" s="1">
        <v>-0.90882295146394199</v>
      </c>
    </row>
    <row r="746" spans="1:26" x14ac:dyDescent="0.25">
      <c r="A746" s="3">
        <v>45689</v>
      </c>
      <c r="B746" s="4">
        <v>55</v>
      </c>
      <c r="C746" s="26" t="s">
        <v>8</v>
      </c>
      <c r="D746" s="4" t="s">
        <v>6</v>
      </c>
      <c r="E746" s="5">
        <v>45707</v>
      </c>
      <c r="F746" s="4" t="s">
        <v>18</v>
      </c>
      <c r="G746" s="4">
        <v>49</v>
      </c>
      <c r="H746" s="4">
        <v>9</v>
      </c>
      <c r="I746" s="7">
        <v>1054.7</v>
      </c>
      <c r="J746" s="7">
        <v>3835.08</v>
      </c>
      <c r="K746" s="7">
        <v>0</v>
      </c>
      <c r="L746" s="7">
        <v>3835.1</v>
      </c>
      <c r="M746" s="7">
        <v>19.11</v>
      </c>
      <c r="N746" s="7">
        <v>20155.316999999999</v>
      </c>
      <c r="O746" s="7">
        <v>0.2</v>
      </c>
      <c r="P746" s="7">
        <v>105.46999999999998</v>
      </c>
      <c r="Q746" s="7">
        <v>0</v>
      </c>
      <c r="R746" s="7">
        <v>0</v>
      </c>
      <c r="S746" s="7">
        <v>0</v>
      </c>
      <c r="T746" s="7">
        <v>3809.75</v>
      </c>
      <c r="U746" s="7">
        <f t="shared" si="33"/>
        <v>-25.349999999999909</v>
      </c>
      <c r="V746" s="7">
        <f t="shared" si="34"/>
        <v>20260.787</v>
      </c>
      <c r="W746" s="4">
        <f t="shared" si="35"/>
        <v>20260.681340241452</v>
      </c>
      <c r="X746" s="7">
        <v>5.2829879273030693</v>
      </c>
      <c r="Y746" s="7">
        <v>5.2829879273030684</v>
      </c>
      <c r="Z746" s="1">
        <v>-0.66099971317566453</v>
      </c>
    </row>
    <row r="747" spans="1:26" x14ac:dyDescent="0.25">
      <c r="A747" s="3">
        <v>45689</v>
      </c>
      <c r="B747" s="4">
        <v>56</v>
      </c>
      <c r="C747" s="26" t="s">
        <v>10</v>
      </c>
      <c r="D747" s="4" t="s">
        <v>6</v>
      </c>
      <c r="E747" s="5">
        <v>45707</v>
      </c>
      <c r="F747" s="4" t="s">
        <v>18</v>
      </c>
      <c r="G747" s="4">
        <v>42</v>
      </c>
      <c r="H747" s="4">
        <v>17</v>
      </c>
      <c r="I747" s="7">
        <v>1054.7</v>
      </c>
      <c r="J747" s="7">
        <v>4016.71</v>
      </c>
      <c r="K747" s="7">
        <v>0</v>
      </c>
      <c r="L747" s="7">
        <v>4016.7</v>
      </c>
      <c r="M747" s="7">
        <v>5.96</v>
      </c>
      <c r="N747" s="7">
        <v>6286.0120000000006</v>
      </c>
      <c r="O747" s="7">
        <v>0</v>
      </c>
      <c r="P747" s="7">
        <v>0</v>
      </c>
      <c r="Q747" s="7">
        <v>0</v>
      </c>
      <c r="R747" s="7">
        <v>9271.8799999999992</v>
      </c>
      <c r="S747" s="7">
        <v>15440</v>
      </c>
      <c r="T747" s="7">
        <v>4005.45</v>
      </c>
      <c r="U747" s="7">
        <f t="shared" si="33"/>
        <v>-11.25</v>
      </c>
      <c r="V747" s="7">
        <f t="shared" si="34"/>
        <v>30997.892</v>
      </c>
      <c r="W747" s="4">
        <f t="shared" si="35"/>
        <v>30997.969172534667</v>
      </c>
      <c r="X747" s="7">
        <v>7.71725346677621</v>
      </c>
      <c r="Y747" s="7">
        <v>7.7172534667762092</v>
      </c>
      <c r="Z747" s="1">
        <v>-0.28008066323101055</v>
      </c>
    </row>
    <row r="748" spans="1:26" x14ac:dyDescent="0.25">
      <c r="A748" s="3">
        <v>45689</v>
      </c>
      <c r="B748" s="4">
        <v>57</v>
      </c>
      <c r="C748" s="26" t="s">
        <v>5</v>
      </c>
      <c r="D748" s="4" t="s">
        <v>6</v>
      </c>
      <c r="E748" s="5">
        <v>45707</v>
      </c>
      <c r="F748" s="4" t="s">
        <v>18</v>
      </c>
      <c r="G748" s="4">
        <v>42</v>
      </c>
      <c r="H748" s="4">
        <v>15</v>
      </c>
      <c r="I748" s="7">
        <v>926</v>
      </c>
      <c r="J748" s="7">
        <v>0</v>
      </c>
      <c r="K748" s="7">
        <v>3916.45</v>
      </c>
      <c r="L748" s="7">
        <v>3916.5</v>
      </c>
      <c r="M748" s="7">
        <v>11.78</v>
      </c>
      <c r="N748" s="7">
        <v>10908.279999999999</v>
      </c>
      <c r="O748" s="7">
        <v>16.8</v>
      </c>
      <c r="P748" s="7">
        <v>7778.3999999999987</v>
      </c>
      <c r="Q748" s="7">
        <v>0</v>
      </c>
      <c r="R748" s="7">
        <v>0</v>
      </c>
      <c r="S748" s="7">
        <v>0</v>
      </c>
      <c r="T748" s="7">
        <v>3879.25</v>
      </c>
      <c r="U748" s="7">
        <f t="shared" si="33"/>
        <v>-37.25</v>
      </c>
      <c r="V748" s="7">
        <f t="shared" si="34"/>
        <v>18686.679999999997</v>
      </c>
      <c r="W748" s="4">
        <f t="shared" si="35"/>
        <v>0</v>
      </c>
      <c r="X748" s="7">
        <v>4.7712702668198634</v>
      </c>
      <c r="Y748" s="4">
        <v>0</v>
      </c>
      <c r="Z748" s="1">
        <v>-0.95110430231073673</v>
      </c>
    </row>
    <row r="749" spans="1:26" x14ac:dyDescent="0.25">
      <c r="A749" s="3">
        <v>45689</v>
      </c>
      <c r="B749" s="4">
        <v>58</v>
      </c>
      <c r="C749" s="26" t="s">
        <v>7</v>
      </c>
      <c r="D749" s="4" t="s">
        <v>6</v>
      </c>
      <c r="E749" s="5">
        <v>45707</v>
      </c>
      <c r="F749" s="4" t="s">
        <v>18</v>
      </c>
      <c r="G749" s="4">
        <v>54</v>
      </c>
      <c r="H749" s="4">
        <v>4</v>
      </c>
      <c r="I749" s="7">
        <v>926</v>
      </c>
      <c r="J749" s="7">
        <v>3866.8</v>
      </c>
      <c r="K749" s="7">
        <v>0</v>
      </c>
      <c r="L749" s="7">
        <v>3866.8</v>
      </c>
      <c r="M749" s="7">
        <v>9.3000000000000007</v>
      </c>
      <c r="N749" s="7">
        <v>8611.8000000000011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3836.3</v>
      </c>
      <c r="U749" s="7">
        <f t="shared" si="33"/>
        <v>-30.5</v>
      </c>
      <c r="V749" s="7">
        <f t="shared" si="34"/>
        <v>8611.8000000000011</v>
      </c>
      <c r="W749" s="4">
        <f t="shared" si="35"/>
        <v>8611.8000000000011</v>
      </c>
      <c r="X749" s="7">
        <v>2.2271128581773043</v>
      </c>
      <c r="Y749" s="7">
        <v>2.2271128581773043</v>
      </c>
      <c r="Z749" s="1">
        <v>-0.78876590462397844</v>
      </c>
    </row>
    <row r="750" spans="1:26" x14ac:dyDescent="0.25">
      <c r="A750" s="3">
        <v>45689</v>
      </c>
      <c r="B750" s="4">
        <v>59</v>
      </c>
      <c r="C750" s="26" t="s">
        <v>5</v>
      </c>
      <c r="D750" s="4" t="s">
        <v>6</v>
      </c>
      <c r="E750" s="5">
        <v>45707</v>
      </c>
      <c r="F750" s="4" t="s">
        <v>18</v>
      </c>
      <c r="G750" s="4">
        <v>46</v>
      </c>
      <c r="H750" s="4">
        <v>12</v>
      </c>
      <c r="I750" s="7">
        <v>797.2</v>
      </c>
      <c r="J750" s="7">
        <v>0</v>
      </c>
      <c r="K750" s="7">
        <v>3991.56</v>
      </c>
      <c r="L750" s="7">
        <v>3991.6</v>
      </c>
      <c r="M750" s="7">
        <v>14.55</v>
      </c>
      <c r="N750" s="7">
        <v>11599.260000000002</v>
      </c>
      <c r="O750" s="7">
        <v>21.8</v>
      </c>
      <c r="P750" s="7">
        <v>8689.4799999999977</v>
      </c>
      <c r="Q750" s="7">
        <v>0</v>
      </c>
      <c r="R750" s="7">
        <v>0</v>
      </c>
      <c r="S750" s="7">
        <v>0</v>
      </c>
      <c r="T750" s="7">
        <v>3957.6</v>
      </c>
      <c r="U750" s="7">
        <f t="shared" si="33"/>
        <v>-34</v>
      </c>
      <c r="V750" s="7">
        <f t="shared" si="34"/>
        <v>20288.739999999998</v>
      </c>
      <c r="W750" s="4">
        <f t="shared" si="35"/>
        <v>0</v>
      </c>
      <c r="X750" s="7">
        <v>5.0828590039082071</v>
      </c>
      <c r="Y750" s="4">
        <v>0</v>
      </c>
      <c r="Z750" s="1">
        <v>-0.85178875638841567</v>
      </c>
    </row>
    <row r="751" spans="1:26" x14ac:dyDescent="0.25">
      <c r="A751" s="3">
        <v>45689</v>
      </c>
      <c r="B751" s="4">
        <v>60</v>
      </c>
      <c r="C751" s="26" t="s">
        <v>5</v>
      </c>
      <c r="D751" s="4" t="s">
        <v>6</v>
      </c>
      <c r="E751" s="5">
        <v>45707</v>
      </c>
      <c r="F751" s="4" t="s">
        <v>18</v>
      </c>
      <c r="G751" s="4">
        <v>41</v>
      </c>
      <c r="H751" s="4">
        <v>17</v>
      </c>
      <c r="I751" s="7">
        <v>797.2</v>
      </c>
      <c r="J751" s="7">
        <v>0</v>
      </c>
      <c r="K751" s="7">
        <v>4011.59</v>
      </c>
      <c r="L751" s="7">
        <v>4011.6</v>
      </c>
      <c r="M751" s="7">
        <v>9.7100000000000009</v>
      </c>
      <c r="N751" s="7">
        <v>7740.8120000000008</v>
      </c>
      <c r="O751" s="7">
        <v>25</v>
      </c>
      <c r="P751" s="7">
        <v>9965</v>
      </c>
      <c r="Q751" s="7">
        <v>0</v>
      </c>
      <c r="R751" s="7">
        <v>0</v>
      </c>
      <c r="S751" s="7">
        <v>0</v>
      </c>
      <c r="T751" s="7">
        <v>3980.7</v>
      </c>
      <c r="U751" s="7">
        <f t="shared" si="33"/>
        <v>-30.900000000000091</v>
      </c>
      <c r="V751" s="7">
        <f t="shared" si="34"/>
        <v>17705.812000000002</v>
      </c>
      <c r="W751" s="4">
        <f t="shared" si="35"/>
        <v>0</v>
      </c>
      <c r="X751" s="7">
        <v>4.4136534051251379</v>
      </c>
      <c r="Y751" s="4">
        <v>0</v>
      </c>
      <c r="Z751" s="1">
        <v>-0.77026622793897925</v>
      </c>
    </row>
    <row r="752" spans="1:26" x14ac:dyDescent="0.25">
      <c r="A752" s="3">
        <v>45689</v>
      </c>
      <c r="B752" s="4">
        <v>61</v>
      </c>
      <c r="C752" s="26" t="s">
        <v>7</v>
      </c>
      <c r="D752" s="4" t="s">
        <v>6</v>
      </c>
      <c r="E752" s="5">
        <v>45708</v>
      </c>
      <c r="F752" s="4" t="s">
        <v>20</v>
      </c>
      <c r="G752" s="4">
        <v>59</v>
      </c>
      <c r="H752" s="4">
        <v>0</v>
      </c>
      <c r="I752" s="7">
        <v>926</v>
      </c>
      <c r="J752" s="7">
        <v>4011.8</v>
      </c>
      <c r="K752" s="7">
        <v>0</v>
      </c>
      <c r="L752" s="7">
        <v>4011.8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8850</v>
      </c>
      <c r="S752" s="7">
        <v>15440</v>
      </c>
      <c r="T752" s="7">
        <v>3988.9</v>
      </c>
      <c r="U752" s="7">
        <f t="shared" si="33"/>
        <v>-22.900000000000091</v>
      </c>
      <c r="V752" s="7">
        <f t="shared" si="34"/>
        <v>24290</v>
      </c>
      <c r="W752" s="4">
        <f t="shared" si="35"/>
        <v>24290</v>
      </c>
      <c r="X752" s="7">
        <v>6.0546388154942914</v>
      </c>
      <c r="Y752" s="7">
        <v>6.0546388154942914</v>
      </c>
      <c r="Z752" s="1">
        <v>-0.57081609252704746</v>
      </c>
    </row>
    <row r="753" spans="1:26" x14ac:dyDescent="0.25">
      <c r="A753" s="3">
        <v>45689</v>
      </c>
      <c r="B753" s="4">
        <v>62</v>
      </c>
      <c r="C753" s="26" t="s">
        <v>10</v>
      </c>
      <c r="D753" s="4" t="s">
        <v>6</v>
      </c>
      <c r="E753" s="5">
        <v>45708</v>
      </c>
      <c r="F753" s="4" t="s">
        <v>18</v>
      </c>
      <c r="G753" s="4">
        <v>46</v>
      </c>
      <c r="H753" s="4">
        <v>12</v>
      </c>
      <c r="I753" s="7">
        <v>1054.7</v>
      </c>
      <c r="J753" s="7">
        <v>3881.6</v>
      </c>
      <c r="K753" s="7">
        <v>0</v>
      </c>
      <c r="L753" s="7">
        <v>3881.6</v>
      </c>
      <c r="M753" s="7">
        <v>55.8</v>
      </c>
      <c r="N753" s="7">
        <v>58852.26</v>
      </c>
      <c r="O753" s="7">
        <v>9.8000000000000007</v>
      </c>
      <c r="P753" s="7">
        <v>5168.0299999999988</v>
      </c>
      <c r="Q753" s="7">
        <v>0</v>
      </c>
      <c r="R753" s="7">
        <v>0</v>
      </c>
      <c r="S753" s="7">
        <v>0</v>
      </c>
      <c r="T753" s="7">
        <v>3851.7</v>
      </c>
      <c r="U753" s="7">
        <f t="shared" si="33"/>
        <v>-29.900000000000091</v>
      </c>
      <c r="V753" s="7">
        <f t="shared" si="34"/>
        <v>64020.29</v>
      </c>
      <c r="W753" s="4">
        <f t="shared" si="35"/>
        <v>64020.29</v>
      </c>
      <c r="X753" s="7">
        <v>16.4932733924155</v>
      </c>
      <c r="Y753" s="7">
        <v>16.4932733924155</v>
      </c>
      <c r="Z753" s="1">
        <v>-0.77030090684254149</v>
      </c>
    </row>
    <row r="754" spans="1:26" x14ac:dyDescent="0.25">
      <c r="A754" s="3">
        <v>45689</v>
      </c>
      <c r="B754" s="4">
        <v>63</v>
      </c>
      <c r="C754" s="26" t="s">
        <v>5</v>
      </c>
      <c r="D754" s="4" t="s">
        <v>6</v>
      </c>
      <c r="E754" s="5">
        <v>45709</v>
      </c>
      <c r="F754" s="4" t="s">
        <v>18</v>
      </c>
      <c r="G754" s="4">
        <v>42</v>
      </c>
      <c r="H754" s="4">
        <v>12</v>
      </c>
      <c r="I754" s="7">
        <v>926</v>
      </c>
      <c r="J754" s="7">
        <v>0</v>
      </c>
      <c r="K754" s="7">
        <v>3711.96</v>
      </c>
      <c r="L754" s="7">
        <v>3712</v>
      </c>
      <c r="M754" s="7">
        <v>19.09</v>
      </c>
      <c r="N754" s="7">
        <v>17677.34</v>
      </c>
      <c r="O754" s="7">
        <v>22.4</v>
      </c>
      <c r="P754" s="7">
        <v>10371.200000000003</v>
      </c>
      <c r="Q754" s="7">
        <v>0</v>
      </c>
      <c r="R754" s="7">
        <v>0</v>
      </c>
      <c r="S754" s="7">
        <v>0</v>
      </c>
      <c r="T754" s="7">
        <v>3697.1</v>
      </c>
      <c r="U754" s="7">
        <f t="shared" si="33"/>
        <v>-14.900000000000091</v>
      </c>
      <c r="V754" s="7">
        <f t="shared" si="34"/>
        <v>28048.54</v>
      </c>
      <c r="W754" s="4">
        <f t="shared" si="35"/>
        <v>0</v>
      </c>
      <c r="X754" s="7">
        <v>7.5561799568965515</v>
      </c>
      <c r="Y754" s="4">
        <v>0</v>
      </c>
      <c r="Z754" s="1">
        <v>-0.40140086206896797</v>
      </c>
    </row>
    <row r="755" spans="1:26" x14ac:dyDescent="0.25">
      <c r="A755" s="3">
        <v>45689</v>
      </c>
      <c r="B755" s="4">
        <v>64</v>
      </c>
      <c r="C755" s="26" t="s">
        <v>10</v>
      </c>
      <c r="D755" s="4" t="s">
        <v>6</v>
      </c>
      <c r="E755" s="5">
        <v>45709</v>
      </c>
      <c r="F755" s="4" t="s">
        <v>18</v>
      </c>
      <c r="G755" s="4">
        <v>46</v>
      </c>
      <c r="H755" s="4">
        <v>13</v>
      </c>
      <c r="I755" s="7">
        <v>1054.7</v>
      </c>
      <c r="J755" s="7">
        <v>3952.54</v>
      </c>
      <c r="K755" s="7">
        <v>0</v>
      </c>
      <c r="L755" s="7">
        <v>3952.5</v>
      </c>
      <c r="M755" s="7">
        <v>40.700000000000003</v>
      </c>
      <c r="N755" s="7">
        <v>42926.290000000008</v>
      </c>
      <c r="O755" s="7">
        <v>0</v>
      </c>
      <c r="P755" s="7">
        <v>0</v>
      </c>
      <c r="Q755" s="7">
        <v>0</v>
      </c>
      <c r="R755" s="7">
        <v>8850</v>
      </c>
      <c r="S755" s="7">
        <v>15440</v>
      </c>
      <c r="T755" s="7">
        <v>3932.35</v>
      </c>
      <c r="U755" s="7">
        <f t="shared" si="33"/>
        <v>-20.150000000000091</v>
      </c>
      <c r="V755" s="7">
        <f t="shared" si="34"/>
        <v>67216.290000000008</v>
      </c>
      <c r="W755" s="4">
        <f t="shared" si="35"/>
        <v>67216.970240759008</v>
      </c>
      <c r="X755" s="7">
        <v>17.006018975332072</v>
      </c>
      <c r="Y755" s="7">
        <v>17.006018975332069</v>
      </c>
      <c r="Z755" s="1">
        <v>-0.50980392156862975</v>
      </c>
    </row>
    <row r="756" spans="1:26" x14ac:dyDescent="0.25">
      <c r="A756" s="3">
        <v>45689</v>
      </c>
      <c r="B756" s="4">
        <v>65</v>
      </c>
      <c r="C756" s="26" t="s">
        <v>5</v>
      </c>
      <c r="D756" s="4" t="s">
        <v>6</v>
      </c>
      <c r="E756" s="5">
        <v>45709</v>
      </c>
      <c r="F756" s="4" t="s">
        <v>18</v>
      </c>
      <c r="G756" s="4">
        <v>44</v>
      </c>
      <c r="H756" s="4">
        <v>5</v>
      </c>
      <c r="I756" s="7">
        <v>797.2</v>
      </c>
      <c r="J756" s="7">
        <v>0</v>
      </c>
      <c r="K756" s="7">
        <v>3382.95</v>
      </c>
      <c r="L756" s="7">
        <v>3383</v>
      </c>
      <c r="M756" s="7">
        <v>11.25</v>
      </c>
      <c r="N756" s="7">
        <v>8968.5</v>
      </c>
      <c r="O756" s="7">
        <v>13.4</v>
      </c>
      <c r="P756" s="7">
        <v>5341.2399999999989</v>
      </c>
      <c r="Q756" s="7">
        <v>0</v>
      </c>
      <c r="R756" s="7">
        <v>0</v>
      </c>
      <c r="S756" s="7">
        <v>0</v>
      </c>
      <c r="T756" s="7">
        <v>3357.55</v>
      </c>
      <c r="U756" s="7">
        <f t="shared" si="33"/>
        <v>-25.449999999999818</v>
      </c>
      <c r="V756" s="7">
        <f t="shared" si="34"/>
        <v>14309.739999999998</v>
      </c>
      <c r="W756" s="4">
        <f t="shared" si="35"/>
        <v>0</v>
      </c>
      <c r="X756" s="7">
        <v>4.2298965415311844</v>
      </c>
      <c r="Y756" s="4">
        <v>0</v>
      </c>
      <c r="Z756" s="1">
        <v>-0.75229086609517637</v>
      </c>
    </row>
    <row r="757" spans="1:26" x14ac:dyDescent="0.25">
      <c r="A757" s="3">
        <v>45689</v>
      </c>
      <c r="B757" s="4">
        <v>66</v>
      </c>
      <c r="C757" s="26" t="s">
        <v>7</v>
      </c>
      <c r="D757" s="4" t="s">
        <v>6</v>
      </c>
      <c r="E757" s="5">
        <v>45710</v>
      </c>
      <c r="F757" s="4" t="s">
        <v>18</v>
      </c>
      <c r="G757" s="4">
        <v>46</v>
      </c>
      <c r="H757" s="4">
        <v>11</v>
      </c>
      <c r="I757" s="7">
        <v>797.2</v>
      </c>
      <c r="J757" s="7">
        <v>3911.39</v>
      </c>
      <c r="K757" s="7">
        <v>0</v>
      </c>
      <c r="L757" s="7">
        <v>3911.4</v>
      </c>
      <c r="M757" s="7">
        <v>21.75</v>
      </c>
      <c r="N757" s="7">
        <v>17339.100000000002</v>
      </c>
      <c r="O757" s="7">
        <v>0</v>
      </c>
      <c r="P757" s="7">
        <v>0</v>
      </c>
      <c r="Q757" s="7">
        <v>0</v>
      </c>
      <c r="R757" s="7">
        <v>8550</v>
      </c>
      <c r="S757" s="7">
        <v>30880</v>
      </c>
      <c r="T757" s="7">
        <v>3883.2</v>
      </c>
      <c r="U757" s="7">
        <f t="shared" si="33"/>
        <v>-28.200000000000273</v>
      </c>
      <c r="V757" s="7">
        <f t="shared" si="34"/>
        <v>56769.100000000006</v>
      </c>
      <c r="W757" s="4">
        <f t="shared" si="35"/>
        <v>56768.954862453349</v>
      </c>
      <c r="X757" s="7">
        <v>14.513754665848547</v>
      </c>
      <c r="Y757" s="7">
        <v>14.513754665848548</v>
      </c>
      <c r="Z757" s="1">
        <v>-0.72096947384568888</v>
      </c>
    </row>
    <row r="758" spans="1:26" x14ac:dyDescent="0.25">
      <c r="A758" s="3">
        <v>45689</v>
      </c>
      <c r="B758" s="4">
        <v>67</v>
      </c>
      <c r="C758" s="26" t="s">
        <v>5</v>
      </c>
      <c r="D758" s="4" t="s">
        <v>6</v>
      </c>
      <c r="E758" s="5">
        <v>45710</v>
      </c>
      <c r="F758" s="4" t="s">
        <v>18</v>
      </c>
      <c r="G758" s="4">
        <v>42</v>
      </c>
      <c r="H758" s="4">
        <v>16</v>
      </c>
      <c r="I758" s="7">
        <v>926</v>
      </c>
      <c r="J758" s="7">
        <v>0</v>
      </c>
      <c r="K758" s="7">
        <v>3964.24</v>
      </c>
      <c r="L758" s="7">
        <v>3964.2</v>
      </c>
      <c r="M758" s="7">
        <v>16.7</v>
      </c>
      <c r="N758" s="7">
        <v>15464.199999999999</v>
      </c>
      <c r="O758" s="7">
        <v>12.8</v>
      </c>
      <c r="P758" s="7">
        <v>5926.3999999999987</v>
      </c>
      <c r="Q758" s="7">
        <v>0</v>
      </c>
      <c r="R758" s="7">
        <v>0</v>
      </c>
      <c r="S758" s="7">
        <v>0</v>
      </c>
      <c r="T758" s="7">
        <v>3935.35</v>
      </c>
      <c r="U758" s="7">
        <f t="shared" si="33"/>
        <v>-28.849999999999909</v>
      </c>
      <c r="V758" s="7">
        <f t="shared" si="34"/>
        <v>21390.6</v>
      </c>
      <c r="W758" s="4">
        <f t="shared" si="35"/>
        <v>0</v>
      </c>
      <c r="X758" s="7">
        <v>5.3959436960799154</v>
      </c>
      <c r="Y758" s="4">
        <v>0</v>
      </c>
      <c r="Z758" s="1">
        <v>-0.72776348317440875</v>
      </c>
    </row>
    <row r="759" spans="1:26" x14ac:dyDescent="0.25">
      <c r="A759" s="3">
        <v>45689</v>
      </c>
      <c r="B759" s="4">
        <v>68</v>
      </c>
      <c r="C759" s="26" t="s">
        <v>5</v>
      </c>
      <c r="D759" s="4" t="s">
        <v>6</v>
      </c>
      <c r="E759" s="5">
        <v>45711</v>
      </c>
      <c r="F759" s="4" t="s">
        <v>18</v>
      </c>
      <c r="G759" s="4">
        <v>43</v>
      </c>
      <c r="H759" s="4">
        <v>15</v>
      </c>
      <c r="I759" s="7">
        <v>926</v>
      </c>
      <c r="J759" s="7">
        <v>0</v>
      </c>
      <c r="K759" s="7">
        <v>3942.97</v>
      </c>
      <c r="L759" s="7">
        <v>3943</v>
      </c>
      <c r="M759" s="7">
        <v>24.08</v>
      </c>
      <c r="N759" s="7">
        <v>22298.079999999998</v>
      </c>
      <c r="O759" s="7">
        <v>12.8</v>
      </c>
      <c r="P759" s="7">
        <v>5926.3999999999987</v>
      </c>
      <c r="Q759" s="7">
        <v>0</v>
      </c>
      <c r="R759" s="7">
        <v>0</v>
      </c>
      <c r="S759" s="7">
        <v>0</v>
      </c>
      <c r="T759" s="7">
        <v>3890.1</v>
      </c>
      <c r="U759" s="7">
        <f t="shared" si="33"/>
        <v>-52.900000000000091</v>
      </c>
      <c r="V759" s="7">
        <f t="shared" si="34"/>
        <v>28224.479999999996</v>
      </c>
      <c r="W759" s="4">
        <f t="shared" si="35"/>
        <v>0</v>
      </c>
      <c r="X759" s="7">
        <v>7.1581232564037522</v>
      </c>
      <c r="Y759" s="4">
        <v>0</v>
      </c>
      <c r="Z759" s="1">
        <v>-1.3416180573167662</v>
      </c>
    </row>
    <row r="760" spans="1:26" x14ac:dyDescent="0.25">
      <c r="A760" s="3">
        <v>45689</v>
      </c>
      <c r="B760" s="4">
        <v>69</v>
      </c>
      <c r="C760" s="26" t="s">
        <v>7</v>
      </c>
      <c r="D760" s="4" t="s">
        <v>6</v>
      </c>
      <c r="E760" s="5">
        <v>45711</v>
      </c>
      <c r="F760" s="4" t="s">
        <v>18</v>
      </c>
      <c r="G760" s="4">
        <v>43</v>
      </c>
      <c r="H760" s="4">
        <v>9</v>
      </c>
      <c r="I760" s="7">
        <v>926</v>
      </c>
      <c r="J760" s="7">
        <v>3605.18</v>
      </c>
      <c r="K760" s="7">
        <v>0</v>
      </c>
      <c r="L760" s="7">
        <v>3605.2</v>
      </c>
      <c r="M760" s="7">
        <v>6.56</v>
      </c>
      <c r="N760" s="7">
        <v>6074.5599999999995</v>
      </c>
      <c r="O760" s="7">
        <v>0</v>
      </c>
      <c r="P760" s="7">
        <v>0</v>
      </c>
      <c r="Q760" s="7">
        <v>0</v>
      </c>
      <c r="R760" s="7">
        <v>15600</v>
      </c>
      <c r="S760" s="7">
        <v>61760</v>
      </c>
      <c r="T760" s="7">
        <v>3578.5</v>
      </c>
      <c r="U760" s="7">
        <f t="shared" si="33"/>
        <v>-26.699999999999818</v>
      </c>
      <c r="V760" s="7">
        <f t="shared" si="34"/>
        <v>83434.559999999998</v>
      </c>
      <c r="W760" s="4">
        <f t="shared" si="35"/>
        <v>83434.097143237552</v>
      </c>
      <c r="X760" s="7">
        <v>23.142838122711638</v>
      </c>
      <c r="Y760" s="7">
        <v>23.142838122711641</v>
      </c>
      <c r="Z760" s="1">
        <v>-0.74059691556639906</v>
      </c>
    </row>
    <row r="761" spans="1:26" x14ac:dyDescent="0.25">
      <c r="A761" s="3">
        <v>45689</v>
      </c>
      <c r="B761" s="4">
        <v>70</v>
      </c>
      <c r="C761" s="26" t="s">
        <v>10</v>
      </c>
      <c r="D761" s="4" t="s">
        <v>6</v>
      </c>
      <c r="E761" s="5">
        <v>45711</v>
      </c>
      <c r="F761" s="4" t="s">
        <v>18</v>
      </c>
      <c r="G761" s="4">
        <v>40</v>
      </c>
      <c r="H761" s="4">
        <v>18</v>
      </c>
      <c r="I761" s="7">
        <v>1054.7</v>
      </c>
      <c r="J761" s="7">
        <v>3921.3</v>
      </c>
      <c r="K761" s="7">
        <v>0</v>
      </c>
      <c r="L761" s="7">
        <v>3921.3</v>
      </c>
      <c r="M761" s="7">
        <v>9.32</v>
      </c>
      <c r="N761" s="7">
        <v>9829.8040000000001</v>
      </c>
      <c r="O761" s="7">
        <v>0</v>
      </c>
      <c r="P761" s="7">
        <v>0</v>
      </c>
      <c r="Q761" s="7">
        <v>0</v>
      </c>
      <c r="R761" s="7">
        <v>10682.83</v>
      </c>
      <c r="S761" s="7">
        <v>15440</v>
      </c>
      <c r="T761" s="7">
        <v>3891.6</v>
      </c>
      <c r="U761" s="7">
        <f t="shared" si="33"/>
        <v>-29.700000000000273</v>
      </c>
      <c r="V761" s="7">
        <f t="shared" si="34"/>
        <v>35952.634000000005</v>
      </c>
      <c r="W761" s="4">
        <f t="shared" si="35"/>
        <v>35952.634000000005</v>
      </c>
      <c r="X761" s="7">
        <v>9.1685497156555229</v>
      </c>
      <c r="Y761" s="7">
        <v>9.1685497156555229</v>
      </c>
      <c r="Z761" s="1">
        <v>-0.75740188202892589</v>
      </c>
    </row>
    <row r="762" spans="1:26" x14ac:dyDescent="0.25">
      <c r="A762" s="3">
        <v>45689</v>
      </c>
      <c r="B762" s="4">
        <v>71</v>
      </c>
      <c r="C762" s="26" t="s">
        <v>8</v>
      </c>
      <c r="D762" s="4" t="s">
        <v>6</v>
      </c>
      <c r="E762" s="5">
        <v>45711</v>
      </c>
      <c r="F762" s="4" t="s">
        <v>20</v>
      </c>
      <c r="G762" s="4">
        <v>58</v>
      </c>
      <c r="H762" s="4">
        <v>0</v>
      </c>
      <c r="I762" s="7">
        <v>1054.7</v>
      </c>
      <c r="J762" s="7">
        <v>4131.8999999999996</v>
      </c>
      <c r="K762" s="7">
        <v>0</v>
      </c>
      <c r="L762" s="7">
        <v>4131.8999999999996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8700</v>
      </c>
      <c r="S762" s="7">
        <v>15440</v>
      </c>
      <c r="T762" s="7">
        <v>4101.1000000000004</v>
      </c>
      <c r="U762" s="7">
        <f t="shared" si="33"/>
        <v>-30.799999999999272</v>
      </c>
      <c r="V762" s="7">
        <f t="shared" si="34"/>
        <v>24140</v>
      </c>
      <c r="W762" s="4">
        <f t="shared" si="35"/>
        <v>24140</v>
      </c>
      <c r="X762" s="7">
        <v>5.8423485563542199</v>
      </c>
      <c r="Y762" s="7">
        <v>5.8423485563542199</v>
      </c>
      <c r="Z762" s="1">
        <v>-0.74541978266655229</v>
      </c>
    </row>
    <row r="763" spans="1:26" x14ac:dyDescent="0.25">
      <c r="A763" s="3">
        <v>45689</v>
      </c>
      <c r="B763" s="4">
        <v>72</v>
      </c>
      <c r="C763" s="26" t="s">
        <v>5</v>
      </c>
      <c r="D763" s="4" t="s">
        <v>6</v>
      </c>
      <c r="E763" s="5">
        <v>45711</v>
      </c>
      <c r="F763" s="4" t="s">
        <v>18</v>
      </c>
      <c r="G763" s="4">
        <v>45</v>
      </c>
      <c r="H763" s="4">
        <v>13</v>
      </c>
      <c r="I763" s="7">
        <v>797.2</v>
      </c>
      <c r="J763" s="7">
        <v>0</v>
      </c>
      <c r="K763" s="7">
        <v>3997.51</v>
      </c>
      <c r="L763" s="7">
        <v>3997.5</v>
      </c>
      <c r="M763" s="7">
        <v>20.190000000000001</v>
      </c>
      <c r="N763" s="7">
        <v>16095.468000000003</v>
      </c>
      <c r="O763" s="7">
        <v>20.2</v>
      </c>
      <c r="P763" s="7">
        <v>8051.72</v>
      </c>
      <c r="Q763" s="7">
        <v>0</v>
      </c>
      <c r="R763" s="7">
        <v>0</v>
      </c>
      <c r="S763" s="7">
        <v>0</v>
      </c>
      <c r="T763" s="7">
        <v>3967.1</v>
      </c>
      <c r="U763" s="7">
        <f t="shared" si="33"/>
        <v>-30.400000000000091</v>
      </c>
      <c r="V763" s="7">
        <f t="shared" si="34"/>
        <v>24147.188000000002</v>
      </c>
      <c r="W763" s="4">
        <f t="shared" si="35"/>
        <v>0</v>
      </c>
      <c r="X763" s="7">
        <v>6.0405723577235779</v>
      </c>
      <c r="Y763" s="4">
        <v>0</v>
      </c>
      <c r="Z763" s="1">
        <v>-0.76047529706066519</v>
      </c>
    </row>
    <row r="764" spans="1:26" x14ac:dyDescent="0.25">
      <c r="A764" s="3">
        <v>45689</v>
      </c>
      <c r="B764" s="4">
        <v>73</v>
      </c>
      <c r="C764" s="26" t="s">
        <v>8</v>
      </c>
      <c r="D764" s="4" t="s">
        <v>6</v>
      </c>
      <c r="E764" s="5">
        <v>45711</v>
      </c>
      <c r="F764" s="4" t="s">
        <v>20</v>
      </c>
      <c r="G764" s="4">
        <v>59</v>
      </c>
      <c r="H764" s="4">
        <v>0</v>
      </c>
      <c r="I764" s="7">
        <v>1054.7</v>
      </c>
      <c r="J764" s="7">
        <v>4079.85</v>
      </c>
      <c r="K764" s="7">
        <v>0</v>
      </c>
      <c r="L764" s="7">
        <v>4079.9</v>
      </c>
      <c r="M764" s="7">
        <v>0</v>
      </c>
      <c r="N764" s="7">
        <v>0</v>
      </c>
      <c r="O764" s="7">
        <v>9.1999999999999993</v>
      </c>
      <c r="P764" s="7">
        <v>4851.62</v>
      </c>
      <c r="Q764" s="7">
        <v>0</v>
      </c>
      <c r="R764" s="7">
        <v>0</v>
      </c>
      <c r="S764" s="7">
        <v>0</v>
      </c>
      <c r="T764" s="7">
        <v>3724.15</v>
      </c>
      <c r="U764" s="7">
        <f t="shared" si="33"/>
        <v>-355.75</v>
      </c>
      <c r="V764" s="7">
        <f t="shared" si="34"/>
        <v>4851.62</v>
      </c>
      <c r="W764" s="4">
        <f t="shared" si="35"/>
        <v>4851.5605424152554</v>
      </c>
      <c r="X764" s="7">
        <v>1.1891516948944827</v>
      </c>
      <c r="Y764" s="7">
        <v>1.1891516948944827</v>
      </c>
      <c r="Z764" s="1">
        <v>-8.7195764602073584</v>
      </c>
    </row>
    <row r="765" spans="1:26" x14ac:dyDescent="0.25">
      <c r="A765" s="3">
        <v>45689</v>
      </c>
      <c r="B765" s="4">
        <v>74</v>
      </c>
      <c r="C765" s="26" t="s">
        <v>10</v>
      </c>
      <c r="D765" s="4" t="s">
        <v>6</v>
      </c>
      <c r="E765" s="5">
        <v>45712</v>
      </c>
      <c r="F765" s="4" t="s">
        <v>18</v>
      </c>
      <c r="G765" s="4">
        <v>48</v>
      </c>
      <c r="H765" s="4">
        <v>10</v>
      </c>
      <c r="I765" s="7">
        <v>1054.7</v>
      </c>
      <c r="J765" s="7">
        <v>3889.7</v>
      </c>
      <c r="K765" s="7">
        <v>0</v>
      </c>
      <c r="L765" s="7">
        <v>3889.7</v>
      </c>
      <c r="M765" s="7">
        <v>6.59</v>
      </c>
      <c r="N765" s="7">
        <v>6950.473</v>
      </c>
      <c r="O765" s="7">
        <v>2.8</v>
      </c>
      <c r="P765" s="7">
        <v>1476.58</v>
      </c>
      <c r="Q765" s="7">
        <v>0</v>
      </c>
      <c r="R765" s="7">
        <v>0</v>
      </c>
      <c r="S765" s="7">
        <v>0</v>
      </c>
      <c r="T765" s="7">
        <v>3880.7</v>
      </c>
      <c r="U765" s="7">
        <f t="shared" si="33"/>
        <v>-9</v>
      </c>
      <c r="V765" s="7">
        <f t="shared" si="34"/>
        <v>8427.0529999999999</v>
      </c>
      <c r="W765" s="4">
        <f t="shared" si="35"/>
        <v>8427.0529999999999</v>
      </c>
      <c r="X765" s="7">
        <v>2.1665046147517804</v>
      </c>
      <c r="Y765" s="7">
        <v>2.1665046147517804</v>
      </c>
      <c r="Z765" s="1">
        <v>-0.23138031210633214</v>
      </c>
    </row>
    <row r="766" spans="1:26" x14ac:dyDescent="0.25">
      <c r="A766" s="3">
        <v>45689</v>
      </c>
      <c r="B766" s="4">
        <v>75</v>
      </c>
      <c r="C766" s="26" t="s">
        <v>7</v>
      </c>
      <c r="D766" s="4" t="s">
        <v>6</v>
      </c>
      <c r="E766" s="5">
        <v>45712</v>
      </c>
      <c r="F766" s="4" t="s">
        <v>18</v>
      </c>
      <c r="G766" s="4">
        <v>45</v>
      </c>
      <c r="H766" s="4">
        <v>13</v>
      </c>
      <c r="I766" s="7">
        <v>926</v>
      </c>
      <c r="J766" s="7">
        <v>3977.13</v>
      </c>
      <c r="K766" s="7">
        <v>0</v>
      </c>
      <c r="L766" s="7">
        <v>3977.1</v>
      </c>
      <c r="M766" s="7">
        <v>19.38</v>
      </c>
      <c r="N766" s="7">
        <v>17945.879999999997</v>
      </c>
      <c r="O766" s="7">
        <v>0</v>
      </c>
      <c r="P766" s="7">
        <v>0</v>
      </c>
      <c r="Q766" s="7">
        <v>0</v>
      </c>
      <c r="R766" s="7">
        <v>8700</v>
      </c>
      <c r="S766" s="7">
        <v>30880</v>
      </c>
      <c r="T766" s="7">
        <v>3967.15</v>
      </c>
      <c r="U766" s="7">
        <f t="shared" si="33"/>
        <v>-9.9499999999998181</v>
      </c>
      <c r="V766" s="7">
        <f t="shared" si="34"/>
        <v>57525.88</v>
      </c>
      <c r="W766" s="4">
        <f t="shared" si="35"/>
        <v>57526.313928339747</v>
      </c>
      <c r="X766" s="7">
        <v>14.464277991501344</v>
      </c>
      <c r="Y766" s="7">
        <v>14.464277991501346</v>
      </c>
      <c r="Z766" s="1">
        <v>-0.25018229363103311</v>
      </c>
    </row>
    <row r="767" spans="1:26" x14ac:dyDescent="0.25">
      <c r="A767" s="3">
        <v>45689</v>
      </c>
      <c r="B767" s="4">
        <v>76</v>
      </c>
      <c r="C767" s="26" t="s">
        <v>8</v>
      </c>
      <c r="D767" s="4" t="s">
        <v>6</v>
      </c>
      <c r="E767" s="5">
        <v>45712</v>
      </c>
      <c r="F767" s="4" t="s">
        <v>20</v>
      </c>
      <c r="G767" s="4">
        <v>59</v>
      </c>
      <c r="H767" s="4">
        <v>0</v>
      </c>
      <c r="I767" s="7">
        <v>1054.7</v>
      </c>
      <c r="J767" s="7">
        <v>4018.05</v>
      </c>
      <c r="K767" s="7">
        <v>0</v>
      </c>
      <c r="L767" s="7">
        <v>4018.1</v>
      </c>
      <c r="M767" s="7">
        <v>0</v>
      </c>
      <c r="N767" s="7">
        <v>0</v>
      </c>
      <c r="O767" s="7">
        <v>3.2</v>
      </c>
      <c r="P767" s="7">
        <v>1687.5199999999998</v>
      </c>
      <c r="Q767" s="7">
        <v>0</v>
      </c>
      <c r="R767" s="7">
        <v>0</v>
      </c>
      <c r="S767" s="7">
        <v>0</v>
      </c>
      <c r="T767" s="7">
        <v>4006.75</v>
      </c>
      <c r="U767" s="7">
        <f t="shared" si="33"/>
        <v>-11.349999999999909</v>
      </c>
      <c r="V767" s="7">
        <f t="shared" si="34"/>
        <v>1687.5199999999998</v>
      </c>
      <c r="W767" s="4">
        <f t="shared" si="35"/>
        <v>1687.4990010203826</v>
      </c>
      <c r="X767" s="7">
        <v>0.41997959234464044</v>
      </c>
      <c r="Y767" s="7">
        <v>0.41997959234464044</v>
      </c>
      <c r="Z767" s="1">
        <v>-0.28247181503695551</v>
      </c>
    </row>
    <row r="768" spans="1:26" x14ac:dyDescent="0.25">
      <c r="A768" s="3">
        <v>45689</v>
      </c>
      <c r="B768" s="4">
        <v>77</v>
      </c>
      <c r="C768" s="26" t="s">
        <v>5</v>
      </c>
      <c r="D768" s="4" t="s">
        <v>6</v>
      </c>
      <c r="E768" s="5">
        <v>45713</v>
      </c>
      <c r="F768" s="4" t="s">
        <v>18</v>
      </c>
      <c r="G768" s="4">
        <v>45</v>
      </c>
      <c r="H768" s="4">
        <v>13</v>
      </c>
      <c r="I768" s="7">
        <v>926</v>
      </c>
      <c r="J768" s="7">
        <v>0</v>
      </c>
      <c r="K768" s="7">
        <v>4009.47</v>
      </c>
      <c r="L768" s="7">
        <v>4009.5</v>
      </c>
      <c r="M768" s="7">
        <v>10.15</v>
      </c>
      <c r="N768" s="7">
        <v>9398.9</v>
      </c>
      <c r="O768" s="7">
        <v>21.2</v>
      </c>
      <c r="P768" s="7">
        <v>9815.6</v>
      </c>
      <c r="Q768" s="7">
        <v>0</v>
      </c>
      <c r="R768" s="7">
        <v>0</v>
      </c>
      <c r="S768" s="7">
        <v>0</v>
      </c>
      <c r="T768" s="7">
        <v>3963.35</v>
      </c>
      <c r="U768" s="7">
        <f t="shared" si="33"/>
        <v>-46.150000000000091</v>
      </c>
      <c r="V768" s="7">
        <f t="shared" si="34"/>
        <v>19214.5</v>
      </c>
      <c r="W768" s="4">
        <f t="shared" si="35"/>
        <v>0</v>
      </c>
      <c r="X768" s="7">
        <v>4.7922434218730512</v>
      </c>
      <c r="Y768" s="4">
        <v>0</v>
      </c>
      <c r="Z768" s="1">
        <v>-1.1510163362015235</v>
      </c>
    </row>
    <row r="769" spans="1:26" x14ac:dyDescent="0.25">
      <c r="A769" s="3">
        <v>45689</v>
      </c>
      <c r="B769" s="4">
        <v>78</v>
      </c>
      <c r="C769" s="26" t="s">
        <v>10</v>
      </c>
      <c r="D769" s="4" t="s">
        <v>6</v>
      </c>
      <c r="E769" s="5">
        <v>45713</v>
      </c>
      <c r="F769" s="4" t="s">
        <v>18</v>
      </c>
      <c r="G769" s="4">
        <v>52</v>
      </c>
      <c r="H769" s="4">
        <v>7</v>
      </c>
      <c r="I769" s="7">
        <v>1054.7</v>
      </c>
      <c r="J769" s="7">
        <v>3987.54</v>
      </c>
      <c r="K769" s="7">
        <v>0</v>
      </c>
      <c r="L769" s="7">
        <v>3987.5</v>
      </c>
      <c r="M769" s="7">
        <v>5.0999999999999996</v>
      </c>
      <c r="N769" s="7">
        <v>5378.97</v>
      </c>
      <c r="O769" s="7">
        <v>0</v>
      </c>
      <c r="P769" s="7">
        <v>0</v>
      </c>
      <c r="Q769" s="7">
        <v>0</v>
      </c>
      <c r="R769" s="7">
        <v>9271.8799999999992</v>
      </c>
      <c r="S769" s="7">
        <v>15440</v>
      </c>
      <c r="T769" s="7">
        <v>3975.15</v>
      </c>
      <c r="U769" s="7">
        <f t="shared" si="33"/>
        <v>-12.349999999999909</v>
      </c>
      <c r="V769" s="7">
        <f t="shared" si="34"/>
        <v>30090.85</v>
      </c>
      <c r="W769" s="4">
        <f t="shared" si="35"/>
        <v>30091.151851786828</v>
      </c>
      <c r="X769" s="7">
        <v>7.5462946708463949</v>
      </c>
      <c r="Y769" s="7">
        <v>7.5462946708463932</v>
      </c>
      <c r="Z769" s="1">
        <v>-0.30971786833855575</v>
      </c>
    </row>
    <row r="770" spans="1:26" x14ac:dyDescent="0.25">
      <c r="A770" s="3">
        <v>45689</v>
      </c>
      <c r="B770" s="4">
        <v>79</v>
      </c>
      <c r="C770" s="26" t="s">
        <v>7</v>
      </c>
      <c r="D770" s="4" t="s">
        <v>6</v>
      </c>
      <c r="E770" s="5">
        <v>45713</v>
      </c>
      <c r="F770" s="4" t="s">
        <v>18</v>
      </c>
      <c r="G770" s="4">
        <v>47</v>
      </c>
      <c r="H770" s="4">
        <v>11</v>
      </c>
      <c r="I770" s="7">
        <v>926</v>
      </c>
      <c r="J770" s="7">
        <v>3932.53</v>
      </c>
      <c r="K770" s="7">
        <v>0</v>
      </c>
      <c r="L770" s="7">
        <v>3932.5</v>
      </c>
      <c r="M770" s="7">
        <v>28.54</v>
      </c>
      <c r="N770" s="7">
        <v>26428.04</v>
      </c>
      <c r="O770" s="7">
        <v>0</v>
      </c>
      <c r="P770" s="7">
        <v>0</v>
      </c>
      <c r="Q770" s="7">
        <v>0</v>
      </c>
      <c r="R770" s="7">
        <v>8700</v>
      </c>
      <c r="S770" s="7">
        <v>30880</v>
      </c>
      <c r="T770" s="7">
        <v>3888.5</v>
      </c>
      <c r="U770" s="7">
        <f t="shared" si="33"/>
        <v>-44</v>
      </c>
      <c r="V770" s="7">
        <f t="shared" si="34"/>
        <v>66008.040000000008</v>
      </c>
      <c r="W770" s="4">
        <f t="shared" si="35"/>
        <v>66008.543557838537</v>
      </c>
      <c r="X770" s="7">
        <v>16.785261284170378</v>
      </c>
      <c r="Y770" s="7">
        <v>16.785261284170378</v>
      </c>
      <c r="Z770" s="1">
        <v>-1.118881118881119</v>
      </c>
    </row>
    <row r="771" spans="1:26" x14ac:dyDescent="0.25">
      <c r="A771" s="3">
        <v>45689</v>
      </c>
      <c r="B771" s="4">
        <v>80</v>
      </c>
      <c r="C771" s="26" t="s">
        <v>5</v>
      </c>
      <c r="D771" s="4" t="s">
        <v>6</v>
      </c>
      <c r="E771" s="5">
        <v>45714</v>
      </c>
      <c r="F771" s="4" t="s">
        <v>18</v>
      </c>
      <c r="G771" s="4">
        <v>42</v>
      </c>
      <c r="H771" s="4">
        <v>16</v>
      </c>
      <c r="I771" s="7">
        <v>926</v>
      </c>
      <c r="J771" s="7">
        <v>0</v>
      </c>
      <c r="K771" s="7">
        <v>3996.72</v>
      </c>
      <c r="L771" s="7">
        <v>3996.7</v>
      </c>
      <c r="M771" s="7">
        <v>17.91</v>
      </c>
      <c r="N771" s="7">
        <v>16584.66</v>
      </c>
      <c r="O771" s="7">
        <v>17</v>
      </c>
      <c r="P771" s="7">
        <v>7871</v>
      </c>
      <c r="Q771" s="7">
        <v>0</v>
      </c>
      <c r="R771" s="7">
        <v>0</v>
      </c>
      <c r="S771" s="7">
        <v>0</v>
      </c>
      <c r="T771" s="7">
        <v>3934.35</v>
      </c>
      <c r="U771" s="7">
        <f t="shared" ref="U771:U834" si="36">T771-L771</f>
        <v>-62.349999999999909</v>
      </c>
      <c r="V771" s="7">
        <f t="shared" ref="V771:V834" si="37">+S771+R771+Q771+P771+N771</f>
        <v>24455.66</v>
      </c>
      <c r="W771" s="4">
        <f t="shared" ref="W771:W834" si="38">IFERROR((J771/L771*100)%*V771,"0")</f>
        <v>0</v>
      </c>
      <c r="X771" s="7">
        <v>6.1189631445942902</v>
      </c>
      <c r="Y771" s="4">
        <v>0</v>
      </c>
      <c r="Z771" s="1">
        <v>-1.5600370305502016</v>
      </c>
    </row>
    <row r="772" spans="1:26" x14ac:dyDescent="0.25">
      <c r="A772" s="3">
        <v>45689</v>
      </c>
      <c r="B772" s="4">
        <v>81</v>
      </c>
      <c r="C772" s="26" t="s">
        <v>7</v>
      </c>
      <c r="D772" s="4" t="s">
        <v>6</v>
      </c>
      <c r="E772" s="5">
        <v>45714</v>
      </c>
      <c r="F772" s="4" t="s">
        <v>20</v>
      </c>
      <c r="G772" s="4">
        <v>58</v>
      </c>
      <c r="H772" s="4">
        <v>0</v>
      </c>
      <c r="I772" s="7">
        <v>926</v>
      </c>
      <c r="J772" s="7">
        <v>4023.5</v>
      </c>
      <c r="K772" s="7">
        <v>0</v>
      </c>
      <c r="L772" s="7">
        <v>4023.5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8700</v>
      </c>
      <c r="S772" s="7">
        <v>30880</v>
      </c>
      <c r="T772" s="7">
        <v>4006.15</v>
      </c>
      <c r="U772" s="7">
        <f t="shared" si="36"/>
        <v>-17.349999999999909</v>
      </c>
      <c r="V772" s="7">
        <f t="shared" si="37"/>
        <v>39580</v>
      </c>
      <c r="W772" s="4">
        <f t="shared" si="38"/>
        <v>39580</v>
      </c>
      <c r="X772" s="7">
        <v>9.8372064123275749</v>
      </c>
      <c r="Y772" s="7">
        <v>9.8372064123275749</v>
      </c>
      <c r="Z772" s="1">
        <v>-0.431216602460542</v>
      </c>
    </row>
    <row r="773" spans="1:26" x14ac:dyDescent="0.25">
      <c r="A773" s="3">
        <v>45689</v>
      </c>
      <c r="B773" s="4">
        <v>82</v>
      </c>
      <c r="C773" s="26" t="s">
        <v>8</v>
      </c>
      <c r="D773" s="4" t="s">
        <v>6</v>
      </c>
      <c r="E773" s="5">
        <v>45714</v>
      </c>
      <c r="F773" s="4" t="s">
        <v>18</v>
      </c>
      <c r="G773" s="4">
        <v>48</v>
      </c>
      <c r="H773" s="4">
        <v>11</v>
      </c>
      <c r="I773" s="7">
        <v>1054.7</v>
      </c>
      <c r="J773" s="7">
        <v>4119.5600000000004</v>
      </c>
      <c r="K773" s="7">
        <v>0</v>
      </c>
      <c r="L773" s="7">
        <v>4119.6000000000004</v>
      </c>
      <c r="M773" s="7">
        <v>1.24</v>
      </c>
      <c r="N773" s="7">
        <v>1307.828</v>
      </c>
      <c r="O773" s="7">
        <v>0</v>
      </c>
      <c r="P773" s="7">
        <v>0</v>
      </c>
      <c r="Q773" s="7">
        <v>0</v>
      </c>
      <c r="R773" s="7">
        <v>8850</v>
      </c>
      <c r="S773" s="7">
        <v>15440</v>
      </c>
      <c r="T773" s="7">
        <v>4091.1</v>
      </c>
      <c r="U773" s="7">
        <f t="shared" si="36"/>
        <v>-28.500000000000455</v>
      </c>
      <c r="V773" s="7">
        <f t="shared" si="37"/>
        <v>25597.828000000001</v>
      </c>
      <c r="W773" s="4">
        <f t="shared" si="38"/>
        <v>25597.57945326731</v>
      </c>
      <c r="X773" s="7">
        <v>6.2136683173123606</v>
      </c>
      <c r="Y773" s="7">
        <v>6.2136683173123606</v>
      </c>
      <c r="Z773" s="1">
        <v>-0.69181473929508819</v>
      </c>
    </row>
    <row r="774" spans="1:26" x14ac:dyDescent="0.25">
      <c r="A774" s="3">
        <v>45689</v>
      </c>
      <c r="B774" s="4">
        <v>83</v>
      </c>
      <c r="C774" s="26" t="s">
        <v>10</v>
      </c>
      <c r="D774" s="4" t="s">
        <v>6</v>
      </c>
      <c r="E774" s="5">
        <v>45714</v>
      </c>
      <c r="F774" s="4" t="s">
        <v>18</v>
      </c>
      <c r="G774" s="4">
        <v>47</v>
      </c>
      <c r="H774" s="4">
        <v>12</v>
      </c>
      <c r="I774" s="7">
        <v>1054.7</v>
      </c>
      <c r="J774" s="7">
        <v>3952.51</v>
      </c>
      <c r="K774" s="7">
        <v>0</v>
      </c>
      <c r="L774" s="7">
        <v>3952.5</v>
      </c>
      <c r="M774" s="7">
        <v>2.1800000000000002</v>
      </c>
      <c r="N774" s="7">
        <v>2299.2460000000001</v>
      </c>
      <c r="O774" s="7">
        <v>0</v>
      </c>
      <c r="P774" s="7">
        <v>0</v>
      </c>
      <c r="Q774" s="7">
        <v>0</v>
      </c>
      <c r="R774" s="7">
        <v>9567.19</v>
      </c>
      <c r="S774" s="7">
        <v>15440</v>
      </c>
      <c r="T774" s="7">
        <v>3930.75</v>
      </c>
      <c r="U774" s="7">
        <f t="shared" si="36"/>
        <v>-21.75</v>
      </c>
      <c r="V774" s="7">
        <f t="shared" si="37"/>
        <v>27306.436000000002</v>
      </c>
      <c r="W774" s="4">
        <f t="shared" si="38"/>
        <v>27306.505086492096</v>
      </c>
      <c r="X774" s="7">
        <v>6.9086492093611644</v>
      </c>
      <c r="Y774" s="7">
        <v>6.9086492093611644</v>
      </c>
      <c r="Z774" s="1">
        <v>-0.55028462998102468</v>
      </c>
    </row>
    <row r="775" spans="1:26" x14ac:dyDescent="0.25">
      <c r="A775" s="3">
        <v>45689</v>
      </c>
      <c r="B775" s="4">
        <v>84</v>
      </c>
      <c r="C775" s="26" t="s">
        <v>5</v>
      </c>
      <c r="D775" s="4" t="s">
        <v>6</v>
      </c>
      <c r="E775" s="5">
        <v>45715</v>
      </c>
      <c r="F775" s="4" t="s">
        <v>18</v>
      </c>
      <c r="G775" s="4">
        <v>54</v>
      </c>
      <c r="H775" s="4">
        <v>4</v>
      </c>
      <c r="I775" s="7">
        <v>926</v>
      </c>
      <c r="J775" s="7">
        <v>0</v>
      </c>
      <c r="K775" s="7">
        <v>4023.48</v>
      </c>
      <c r="L775" s="7">
        <v>4023.5</v>
      </c>
      <c r="M775" s="7">
        <v>6.06</v>
      </c>
      <c r="N775" s="7">
        <v>5611.5599999999995</v>
      </c>
      <c r="O775" s="7">
        <v>21.2</v>
      </c>
      <c r="P775" s="7">
        <v>9815.6</v>
      </c>
      <c r="Q775" s="7">
        <v>0</v>
      </c>
      <c r="R775" s="7">
        <v>0</v>
      </c>
      <c r="S775" s="7">
        <v>0</v>
      </c>
      <c r="T775" s="7">
        <v>4011</v>
      </c>
      <c r="U775" s="7">
        <f t="shared" si="36"/>
        <v>-12.5</v>
      </c>
      <c r="V775" s="7">
        <f t="shared" si="37"/>
        <v>15427.16</v>
      </c>
      <c r="W775" s="4">
        <f t="shared" si="38"/>
        <v>0</v>
      </c>
      <c r="X775" s="7">
        <v>3.8342637007580462</v>
      </c>
      <c r="Y775" s="4">
        <v>0</v>
      </c>
      <c r="Z775" s="1">
        <v>-0.31067478563439793</v>
      </c>
    </row>
    <row r="776" spans="1:26" x14ac:dyDescent="0.25">
      <c r="A776" s="3">
        <v>45689</v>
      </c>
      <c r="B776" s="4">
        <v>85</v>
      </c>
      <c r="C776" s="26" t="s">
        <v>7</v>
      </c>
      <c r="D776" s="4" t="s">
        <v>6</v>
      </c>
      <c r="E776" s="5">
        <v>45715</v>
      </c>
      <c r="F776" s="4" t="s">
        <v>18</v>
      </c>
      <c r="G776" s="4">
        <v>42</v>
      </c>
      <c r="H776" s="4">
        <v>17</v>
      </c>
      <c r="I776" s="7">
        <v>926</v>
      </c>
      <c r="J776" s="7">
        <v>3925.49</v>
      </c>
      <c r="K776" s="7">
        <v>0</v>
      </c>
      <c r="L776" s="7">
        <v>3925.5</v>
      </c>
      <c r="M776" s="7">
        <v>53.12</v>
      </c>
      <c r="N776" s="7">
        <v>49189.119999999995</v>
      </c>
      <c r="O776" s="7">
        <v>0</v>
      </c>
      <c r="P776" s="7">
        <v>0</v>
      </c>
      <c r="Q776" s="7">
        <v>0</v>
      </c>
      <c r="R776" s="7">
        <v>8850</v>
      </c>
      <c r="S776" s="7">
        <v>30880</v>
      </c>
      <c r="T776" s="7">
        <v>3672.65</v>
      </c>
      <c r="U776" s="7">
        <f t="shared" si="36"/>
        <v>-252.84999999999991</v>
      </c>
      <c r="V776" s="7">
        <f t="shared" si="37"/>
        <v>88919.12</v>
      </c>
      <c r="W776" s="4">
        <f t="shared" si="38"/>
        <v>88918.893483326974</v>
      </c>
      <c r="X776" s="7">
        <v>22.65166730352821</v>
      </c>
      <c r="Y776" s="7">
        <v>22.651667303528217</v>
      </c>
      <c r="Z776" s="1">
        <v>-6.441217679276523</v>
      </c>
    </row>
    <row r="777" spans="1:26" x14ac:dyDescent="0.25">
      <c r="A777" s="3">
        <v>45717</v>
      </c>
      <c r="B777" s="4">
        <v>86</v>
      </c>
      <c r="C777" s="26" t="s">
        <v>8</v>
      </c>
      <c r="D777" s="4" t="s">
        <v>6</v>
      </c>
      <c r="E777" s="5">
        <v>45715</v>
      </c>
      <c r="F777" s="4" t="s">
        <v>18</v>
      </c>
      <c r="G777" s="4">
        <v>47</v>
      </c>
      <c r="H777" s="4">
        <v>10</v>
      </c>
      <c r="I777" s="7">
        <v>1054.7</v>
      </c>
      <c r="J777" s="7">
        <v>3792.6</v>
      </c>
      <c r="K777" s="7">
        <v>0</v>
      </c>
      <c r="L777" s="7">
        <v>3792.6</v>
      </c>
      <c r="M777" s="7">
        <v>23.24</v>
      </c>
      <c r="N777" s="7">
        <v>24511.227999999999</v>
      </c>
      <c r="O777" s="7">
        <v>1.4</v>
      </c>
      <c r="P777" s="7">
        <v>738.29</v>
      </c>
      <c r="Q777" s="7">
        <v>0</v>
      </c>
      <c r="R777" s="7">
        <v>0</v>
      </c>
      <c r="S777" s="7">
        <v>0</v>
      </c>
      <c r="T777" s="7">
        <v>3780.45</v>
      </c>
      <c r="U777" s="7">
        <f t="shared" si="36"/>
        <v>-12.150000000000091</v>
      </c>
      <c r="V777" s="7">
        <f t="shared" si="37"/>
        <v>25249.518</v>
      </c>
      <c r="W777" s="4">
        <f t="shared" si="38"/>
        <v>25249.518</v>
      </c>
      <c r="X777" s="7">
        <v>6.6575747508305652</v>
      </c>
      <c r="Y777" s="7">
        <v>6.6575747508305652</v>
      </c>
      <c r="Z777" s="1">
        <v>-0.32036070242050546</v>
      </c>
    </row>
    <row r="778" spans="1:26" x14ac:dyDescent="0.25">
      <c r="A778" s="3">
        <v>45717</v>
      </c>
      <c r="B778" s="4">
        <v>87</v>
      </c>
      <c r="C778" s="26" t="s">
        <v>13</v>
      </c>
      <c r="D778" s="4" t="s">
        <v>6</v>
      </c>
      <c r="E778" s="5">
        <v>45715</v>
      </c>
      <c r="F778" s="4" t="s">
        <v>18</v>
      </c>
      <c r="G778" s="4">
        <v>43</v>
      </c>
      <c r="H778" s="4">
        <v>12</v>
      </c>
      <c r="I778" s="7">
        <v>1054.7</v>
      </c>
      <c r="J778" s="7">
        <v>3810.1</v>
      </c>
      <c r="K778" s="7">
        <v>0</v>
      </c>
      <c r="L778" s="7">
        <v>3810.1</v>
      </c>
      <c r="M778" s="7">
        <v>9.7200000000000006</v>
      </c>
      <c r="N778" s="7">
        <v>10251.684000000001</v>
      </c>
      <c r="O778" s="7">
        <v>0</v>
      </c>
      <c r="P778" s="7">
        <v>0</v>
      </c>
      <c r="Q778" s="7">
        <v>0</v>
      </c>
      <c r="R778" s="7">
        <v>24750</v>
      </c>
      <c r="S778" s="7">
        <v>92640</v>
      </c>
      <c r="T778" s="7">
        <v>3797.9</v>
      </c>
      <c r="U778" s="7">
        <f t="shared" si="36"/>
        <v>-12.199999999999818</v>
      </c>
      <c r="V778" s="7">
        <f t="shared" si="37"/>
        <v>127641.68400000001</v>
      </c>
      <c r="W778" s="4">
        <f t="shared" si="38"/>
        <v>127641.68400000001</v>
      </c>
      <c r="X778" s="7">
        <v>33.500875042649803</v>
      </c>
      <c r="Y778" s="7">
        <v>33.500875042649803</v>
      </c>
      <c r="Z778" s="1">
        <v>-0.32020156951260648</v>
      </c>
    </row>
    <row r="779" spans="1:26" x14ac:dyDescent="0.25">
      <c r="A779" s="3">
        <v>45717</v>
      </c>
      <c r="B779" s="4">
        <v>88</v>
      </c>
      <c r="C779" s="26" t="s">
        <v>10</v>
      </c>
      <c r="D779" s="4" t="s">
        <v>6</v>
      </c>
      <c r="E779" s="5">
        <v>45715</v>
      </c>
      <c r="F779" s="4" t="s">
        <v>18</v>
      </c>
      <c r="G779" s="4">
        <v>47</v>
      </c>
      <c r="H779" s="4">
        <v>11</v>
      </c>
      <c r="I779" s="7">
        <v>1054.7</v>
      </c>
      <c r="J779" s="7">
        <v>3773.3</v>
      </c>
      <c r="K779" s="7">
        <v>0</v>
      </c>
      <c r="L779" s="7">
        <v>3773.3</v>
      </c>
      <c r="M779" s="7">
        <v>25.68</v>
      </c>
      <c r="N779" s="7">
        <v>27084.696</v>
      </c>
      <c r="O779" s="7">
        <v>2.4</v>
      </c>
      <c r="P779" s="7">
        <v>1265.6400000000001</v>
      </c>
      <c r="Q779" s="7">
        <v>0</v>
      </c>
      <c r="R779" s="7">
        <v>0</v>
      </c>
      <c r="S779" s="7">
        <v>0</v>
      </c>
      <c r="T779" s="7">
        <v>3756.3</v>
      </c>
      <c r="U779" s="7">
        <f t="shared" si="36"/>
        <v>-17</v>
      </c>
      <c r="V779" s="7">
        <f t="shared" si="37"/>
        <v>28350.335999999999</v>
      </c>
      <c r="W779" s="4">
        <f t="shared" si="38"/>
        <v>28350.335999999999</v>
      </c>
      <c r="X779" s="7">
        <v>7.513406302175814</v>
      </c>
      <c r="Y779" s="7">
        <v>7.513406302175814</v>
      </c>
      <c r="Z779" s="1">
        <v>-0.45053401531815646</v>
      </c>
    </row>
    <row r="780" spans="1:26" x14ac:dyDescent="0.25">
      <c r="A780" s="3">
        <v>45717</v>
      </c>
      <c r="B780" s="4">
        <v>89</v>
      </c>
      <c r="C780" s="26" t="s">
        <v>5</v>
      </c>
      <c r="D780" s="4" t="s">
        <v>6</v>
      </c>
      <c r="E780" s="5">
        <v>45716</v>
      </c>
      <c r="F780" s="4" t="s">
        <v>18</v>
      </c>
      <c r="G780" s="4">
        <v>57</v>
      </c>
      <c r="H780" s="4">
        <v>2</v>
      </c>
      <c r="I780" s="7">
        <v>926</v>
      </c>
      <c r="J780" s="7">
        <v>0</v>
      </c>
      <c r="K780" s="7">
        <v>4172.8999999999996</v>
      </c>
      <c r="L780" s="7">
        <v>4172.8999999999996</v>
      </c>
      <c r="M780" s="7">
        <v>0</v>
      </c>
      <c r="N780" s="7">
        <v>0</v>
      </c>
      <c r="O780" s="7">
        <v>73.400000000000006</v>
      </c>
      <c r="P780" s="7">
        <v>67968.399999999994</v>
      </c>
      <c r="Q780" s="7">
        <v>0</v>
      </c>
      <c r="R780" s="7">
        <v>0</v>
      </c>
      <c r="S780" s="7">
        <v>0</v>
      </c>
      <c r="T780" s="7">
        <v>3927.75</v>
      </c>
      <c r="U780" s="7">
        <f t="shared" si="36"/>
        <v>-245.14999999999964</v>
      </c>
      <c r="V780" s="7">
        <f t="shared" si="37"/>
        <v>67968.399999999994</v>
      </c>
      <c r="W780" s="4">
        <f t="shared" si="38"/>
        <v>0</v>
      </c>
      <c r="X780" s="7">
        <v>16.288049078578446</v>
      </c>
      <c r="Y780" s="4">
        <v>0</v>
      </c>
      <c r="Z780" s="1">
        <v>-5.8748112823216392</v>
      </c>
    </row>
    <row r="781" spans="1:26" x14ac:dyDescent="0.25">
      <c r="A781" s="3">
        <v>45717</v>
      </c>
      <c r="B781" s="4">
        <v>90</v>
      </c>
      <c r="C781" s="26" t="s">
        <v>8</v>
      </c>
      <c r="D781" s="4" t="s">
        <v>6</v>
      </c>
      <c r="E781" s="5">
        <v>45716</v>
      </c>
      <c r="F781" s="4" t="s">
        <v>18</v>
      </c>
      <c r="G781" s="4">
        <v>57</v>
      </c>
      <c r="H781" s="4">
        <v>2</v>
      </c>
      <c r="I781" s="7">
        <v>1054.7</v>
      </c>
      <c r="J781" s="7">
        <v>4049.5</v>
      </c>
      <c r="K781" s="7">
        <v>0</v>
      </c>
      <c r="L781" s="7">
        <v>4049.5</v>
      </c>
      <c r="M781" s="7">
        <v>1.1299999999999999</v>
      </c>
      <c r="N781" s="7">
        <v>1191.8109999999999</v>
      </c>
      <c r="O781" s="7">
        <v>0</v>
      </c>
      <c r="P781" s="7">
        <v>0</v>
      </c>
      <c r="Q781" s="7">
        <v>0</v>
      </c>
      <c r="R781" s="7">
        <v>8850</v>
      </c>
      <c r="S781" s="7">
        <v>15440</v>
      </c>
      <c r="T781" s="7">
        <v>4018.75</v>
      </c>
      <c r="U781" s="7">
        <f t="shared" si="36"/>
        <v>-30.75</v>
      </c>
      <c r="V781" s="7">
        <f t="shared" si="37"/>
        <v>25481.811000000002</v>
      </c>
      <c r="W781" s="4">
        <f t="shared" si="38"/>
        <v>25481.811000000002</v>
      </c>
      <c r="X781" s="7">
        <v>6.2925820471663174</v>
      </c>
      <c r="Y781" s="7">
        <v>6.2925820471663174</v>
      </c>
      <c r="Z781" s="1">
        <v>-0.75935300654401783</v>
      </c>
    </row>
    <row r="782" spans="1:26" x14ac:dyDescent="0.25">
      <c r="A782" s="3">
        <v>45717</v>
      </c>
      <c r="B782" s="4">
        <v>1</v>
      </c>
      <c r="C782" s="26" t="s">
        <v>5</v>
      </c>
      <c r="D782" s="4" t="s">
        <v>6</v>
      </c>
      <c r="E782" s="5">
        <v>45717</v>
      </c>
      <c r="F782" s="4" t="s">
        <v>18</v>
      </c>
      <c r="G782" s="4">
        <v>48</v>
      </c>
      <c r="H782" s="4">
        <v>10</v>
      </c>
      <c r="I782" s="7">
        <v>926</v>
      </c>
      <c r="J782" s="7">
        <v>0</v>
      </c>
      <c r="K782" s="7">
        <v>3879.3</v>
      </c>
      <c r="L782" s="7">
        <v>3879.3</v>
      </c>
      <c r="M782" s="7">
        <v>32.770000000000003</v>
      </c>
      <c r="N782" s="7">
        <v>30345.020000000004</v>
      </c>
      <c r="O782" s="7">
        <v>3</v>
      </c>
      <c r="P782" s="7">
        <v>1389</v>
      </c>
      <c r="Q782" s="7">
        <v>0</v>
      </c>
      <c r="R782" s="7">
        <v>0</v>
      </c>
      <c r="S782" s="7">
        <v>0</v>
      </c>
      <c r="T782" s="7">
        <v>3790.5</v>
      </c>
      <c r="U782" s="7">
        <f t="shared" si="36"/>
        <v>-88.800000000000182</v>
      </c>
      <c r="V782" s="7">
        <f t="shared" si="37"/>
        <v>31734.020000000004</v>
      </c>
      <c r="W782" s="4">
        <f t="shared" si="38"/>
        <v>0</v>
      </c>
      <c r="X782" s="7">
        <v>8.180346969814142</v>
      </c>
      <c r="Y782" s="4">
        <v>0</v>
      </c>
      <c r="Z782" s="1">
        <v>-2.2890727708607268</v>
      </c>
    </row>
    <row r="783" spans="1:26" x14ac:dyDescent="0.25">
      <c r="A783" s="3">
        <v>45717</v>
      </c>
      <c r="B783" s="4">
        <v>2</v>
      </c>
      <c r="C783" s="26" t="s">
        <v>7</v>
      </c>
      <c r="D783" s="4" t="s">
        <v>6</v>
      </c>
      <c r="E783" s="5">
        <v>45717</v>
      </c>
      <c r="F783" s="4" t="s">
        <v>18</v>
      </c>
      <c r="G783" s="4">
        <v>55</v>
      </c>
      <c r="H783" s="4">
        <v>3</v>
      </c>
      <c r="I783" s="7">
        <v>926</v>
      </c>
      <c r="J783" s="7">
        <v>3938.4</v>
      </c>
      <c r="K783" s="7">
        <v>0</v>
      </c>
      <c r="L783" s="7">
        <v>3938.4</v>
      </c>
      <c r="M783" s="7">
        <v>11.79</v>
      </c>
      <c r="N783" s="7">
        <v>10917.539999999999</v>
      </c>
      <c r="O783" s="7">
        <v>0</v>
      </c>
      <c r="P783" s="7">
        <v>0</v>
      </c>
      <c r="Q783" s="7">
        <v>0</v>
      </c>
      <c r="R783" s="7">
        <v>8700</v>
      </c>
      <c r="S783" s="7">
        <v>30880</v>
      </c>
      <c r="T783" s="7">
        <v>3806.4</v>
      </c>
      <c r="U783" s="7">
        <f t="shared" si="36"/>
        <v>-132</v>
      </c>
      <c r="V783" s="7">
        <f t="shared" si="37"/>
        <v>50497.54</v>
      </c>
      <c r="W783" s="4">
        <f t="shared" si="38"/>
        <v>50497.54</v>
      </c>
      <c r="X783" s="7">
        <v>12.821841356896201</v>
      </c>
      <c r="Y783" s="7">
        <v>12.821841356896201</v>
      </c>
      <c r="Z783" s="1">
        <v>-3.3516148689823275</v>
      </c>
    </row>
    <row r="784" spans="1:26" x14ac:dyDescent="0.25">
      <c r="A784" s="3">
        <v>45717</v>
      </c>
      <c r="B784" s="4">
        <v>3</v>
      </c>
      <c r="C784" s="26" t="s">
        <v>8</v>
      </c>
      <c r="D784" s="4" t="s">
        <v>6</v>
      </c>
      <c r="E784" s="5">
        <v>45717</v>
      </c>
      <c r="F784" s="4" t="s">
        <v>18</v>
      </c>
      <c r="G784" s="4">
        <v>46</v>
      </c>
      <c r="H784" s="4">
        <v>12</v>
      </c>
      <c r="I784" s="7">
        <v>1054.7</v>
      </c>
      <c r="J784" s="7">
        <v>3982.1</v>
      </c>
      <c r="K784" s="7">
        <v>0</v>
      </c>
      <c r="L784" s="7">
        <v>3982.1</v>
      </c>
      <c r="M784" s="7">
        <v>2.4</v>
      </c>
      <c r="N784" s="7">
        <v>2531.2800000000002</v>
      </c>
      <c r="O784" s="7">
        <v>0</v>
      </c>
      <c r="P784" s="7">
        <v>0</v>
      </c>
      <c r="Q784" s="7">
        <v>0</v>
      </c>
      <c r="R784" s="7">
        <v>8700</v>
      </c>
      <c r="S784" s="7">
        <v>30880</v>
      </c>
      <c r="T784" s="7">
        <v>3952.2</v>
      </c>
      <c r="U784" s="7">
        <f t="shared" si="36"/>
        <v>-29.900000000000091</v>
      </c>
      <c r="V784" s="7">
        <f t="shared" si="37"/>
        <v>42111.28</v>
      </c>
      <c r="W784" s="4">
        <f t="shared" si="38"/>
        <v>42111.28</v>
      </c>
      <c r="X784" s="7">
        <v>10.575143768363427</v>
      </c>
      <c r="Y784" s="7">
        <v>10.575143768363427</v>
      </c>
      <c r="Z784" s="1">
        <v>-0.75086009894277128</v>
      </c>
    </row>
    <row r="785" spans="1:26" x14ac:dyDescent="0.25">
      <c r="A785" s="3">
        <v>45717</v>
      </c>
      <c r="B785" s="4">
        <v>4</v>
      </c>
      <c r="C785" s="26" t="s">
        <v>10</v>
      </c>
      <c r="D785" s="4" t="s">
        <v>6</v>
      </c>
      <c r="E785" s="5">
        <v>45718</v>
      </c>
      <c r="F785" s="4" t="s">
        <v>18</v>
      </c>
      <c r="G785" s="4">
        <v>44</v>
      </c>
      <c r="H785" s="4">
        <v>14</v>
      </c>
      <c r="I785" s="7">
        <v>1054.7</v>
      </c>
      <c r="J785" s="7">
        <v>3992.7</v>
      </c>
      <c r="K785" s="7">
        <v>0</v>
      </c>
      <c r="L785" s="7">
        <v>3992.7</v>
      </c>
      <c r="M785" s="7">
        <v>19.16</v>
      </c>
      <c r="N785" s="7">
        <v>20208.052</v>
      </c>
      <c r="O785" s="7">
        <v>0</v>
      </c>
      <c r="P785" s="7">
        <v>0</v>
      </c>
      <c r="Q785" s="7">
        <v>0</v>
      </c>
      <c r="R785" s="7">
        <v>8847.65</v>
      </c>
      <c r="S785" s="7">
        <v>15440</v>
      </c>
      <c r="T785" s="7">
        <v>3970.7</v>
      </c>
      <c r="U785" s="7">
        <f t="shared" si="36"/>
        <v>-22</v>
      </c>
      <c r="V785" s="7">
        <f t="shared" si="37"/>
        <v>44495.702000000005</v>
      </c>
      <c r="W785" s="4">
        <f t="shared" si="38"/>
        <v>44495.702000000005</v>
      </c>
      <c r="X785" s="7">
        <v>11.144263781401058</v>
      </c>
      <c r="Y785" s="7">
        <v>11.144263781401058</v>
      </c>
      <c r="Z785" s="1">
        <v>-0.55100558519297727</v>
      </c>
    </row>
    <row r="786" spans="1:26" x14ac:dyDescent="0.25">
      <c r="A786" s="3">
        <v>45717</v>
      </c>
      <c r="B786" s="4">
        <v>5</v>
      </c>
      <c r="C786" s="26" t="s">
        <v>10</v>
      </c>
      <c r="D786" s="4" t="s">
        <v>6</v>
      </c>
      <c r="E786" s="5">
        <v>45718</v>
      </c>
      <c r="F786" s="4" t="s">
        <v>18</v>
      </c>
      <c r="G786" s="4">
        <v>38</v>
      </c>
      <c r="H786" s="4">
        <v>20</v>
      </c>
      <c r="I786" s="7">
        <v>1054.7</v>
      </c>
      <c r="J786" s="7">
        <v>3846.6</v>
      </c>
      <c r="K786" s="7">
        <v>0</v>
      </c>
      <c r="L786" s="7">
        <v>3846.6</v>
      </c>
      <c r="M786" s="7">
        <v>42.03</v>
      </c>
      <c r="N786" s="7">
        <v>44329.041000000005</v>
      </c>
      <c r="O786" s="7">
        <v>0</v>
      </c>
      <c r="P786" s="7">
        <v>0</v>
      </c>
      <c r="Q786" s="7">
        <v>0</v>
      </c>
      <c r="R786" s="7">
        <v>10113.290000000001</v>
      </c>
      <c r="S786" s="7">
        <v>15440</v>
      </c>
      <c r="T786" s="7">
        <v>3790.35</v>
      </c>
      <c r="U786" s="7">
        <f t="shared" si="36"/>
        <v>-56.25</v>
      </c>
      <c r="V786" s="7">
        <f t="shared" si="37"/>
        <v>69882.331000000006</v>
      </c>
      <c r="W786" s="4">
        <f t="shared" si="38"/>
        <v>69882.331000000006</v>
      </c>
      <c r="X786" s="7">
        <v>18.167298653356212</v>
      </c>
      <c r="Y786" s="7">
        <v>18.167298653356212</v>
      </c>
      <c r="Z786" s="1">
        <v>-1.4623303696771175</v>
      </c>
    </row>
    <row r="787" spans="1:26" x14ac:dyDescent="0.25">
      <c r="A787" s="3">
        <v>45717</v>
      </c>
      <c r="B787" s="4">
        <v>6</v>
      </c>
      <c r="C787" s="26" t="s">
        <v>8</v>
      </c>
      <c r="D787" s="4" t="s">
        <v>6</v>
      </c>
      <c r="E787" s="5">
        <v>45718</v>
      </c>
      <c r="F787" s="4" t="s">
        <v>18</v>
      </c>
      <c r="G787" s="4">
        <v>40</v>
      </c>
      <c r="H787" s="4">
        <v>18</v>
      </c>
      <c r="I787" s="7">
        <v>1054.7</v>
      </c>
      <c r="J787" s="7">
        <v>3936.1</v>
      </c>
      <c r="K787" s="7">
        <v>0</v>
      </c>
      <c r="L787" s="7">
        <v>3936.1</v>
      </c>
      <c r="M787" s="7">
        <v>8.94</v>
      </c>
      <c r="N787" s="7">
        <v>9429.018</v>
      </c>
      <c r="O787" s="7">
        <v>9.6</v>
      </c>
      <c r="P787" s="7">
        <v>5062.5600000000004</v>
      </c>
      <c r="Q787" s="7">
        <v>0</v>
      </c>
      <c r="R787" s="7">
        <v>0</v>
      </c>
      <c r="S787" s="7">
        <v>0</v>
      </c>
      <c r="T787" s="7">
        <v>3908.4</v>
      </c>
      <c r="U787" s="7">
        <f t="shared" si="36"/>
        <v>-27.699999999999818</v>
      </c>
      <c r="V787" s="7">
        <f t="shared" si="37"/>
        <v>14491.578000000001</v>
      </c>
      <c r="W787" s="4">
        <f t="shared" si="38"/>
        <v>14491.578000000001</v>
      </c>
      <c r="X787" s="7">
        <v>3.6817098142831743</v>
      </c>
      <c r="Y787" s="7">
        <v>3.6817098142831743</v>
      </c>
      <c r="Z787" s="1">
        <v>-0.70374228297044839</v>
      </c>
    </row>
    <row r="788" spans="1:26" x14ac:dyDescent="0.25">
      <c r="A788" s="3">
        <v>45717</v>
      </c>
      <c r="B788" s="4">
        <v>7</v>
      </c>
      <c r="C788" s="26" t="s">
        <v>5</v>
      </c>
      <c r="D788" s="4" t="s">
        <v>6</v>
      </c>
      <c r="E788" s="5">
        <v>45718</v>
      </c>
      <c r="F788" s="4" t="s">
        <v>18</v>
      </c>
      <c r="G788" s="4">
        <v>48</v>
      </c>
      <c r="H788" s="4">
        <v>10</v>
      </c>
      <c r="I788" s="7">
        <v>926</v>
      </c>
      <c r="J788" s="7">
        <v>0</v>
      </c>
      <c r="K788" s="7">
        <v>4008.7</v>
      </c>
      <c r="L788" s="7">
        <v>4008.7</v>
      </c>
      <c r="M788" s="7">
        <v>14.69</v>
      </c>
      <c r="N788" s="7">
        <v>13602.939999999999</v>
      </c>
      <c r="O788" s="7">
        <v>22.4</v>
      </c>
      <c r="P788" s="7">
        <v>10371.200000000003</v>
      </c>
      <c r="Q788" s="7">
        <v>0</v>
      </c>
      <c r="R788" s="7">
        <v>0</v>
      </c>
      <c r="S788" s="7">
        <v>0</v>
      </c>
      <c r="T788" s="7">
        <v>3793.4</v>
      </c>
      <c r="U788" s="7">
        <f t="shared" si="36"/>
        <v>-215.29999999999973</v>
      </c>
      <c r="V788" s="7">
        <f t="shared" si="37"/>
        <v>23974.14</v>
      </c>
      <c r="W788" s="4">
        <f t="shared" si="38"/>
        <v>0</v>
      </c>
      <c r="X788" s="7">
        <v>5.9805273530072096</v>
      </c>
      <c r="Y788" s="4">
        <v>0</v>
      </c>
      <c r="Z788" s="1">
        <v>-5.3708184698281176</v>
      </c>
    </row>
    <row r="789" spans="1:26" x14ac:dyDescent="0.25">
      <c r="A789" s="3">
        <v>45717</v>
      </c>
      <c r="B789" s="4">
        <v>8</v>
      </c>
      <c r="C789" s="26" t="s">
        <v>7</v>
      </c>
      <c r="D789" s="4" t="s">
        <v>6</v>
      </c>
      <c r="E789" s="5">
        <v>45718</v>
      </c>
      <c r="F789" s="4" t="s">
        <v>18</v>
      </c>
      <c r="G789" s="4">
        <v>42</v>
      </c>
      <c r="H789" s="4">
        <v>17</v>
      </c>
      <c r="I789" s="7">
        <v>926</v>
      </c>
      <c r="J789" s="7">
        <v>3914.4</v>
      </c>
      <c r="K789" s="7">
        <v>0</v>
      </c>
      <c r="L789" s="7">
        <v>3914.4</v>
      </c>
      <c r="M789" s="7">
        <v>60.24</v>
      </c>
      <c r="N789" s="7">
        <v>55782.240000000005</v>
      </c>
      <c r="O789" s="7">
        <v>0</v>
      </c>
      <c r="P789" s="7">
        <v>0</v>
      </c>
      <c r="Q789" s="7">
        <v>0</v>
      </c>
      <c r="R789" s="7">
        <v>8850</v>
      </c>
      <c r="S789" s="7">
        <v>30880</v>
      </c>
      <c r="T789" s="7">
        <v>3786.75</v>
      </c>
      <c r="U789" s="7">
        <f t="shared" si="36"/>
        <v>-127.65000000000009</v>
      </c>
      <c r="V789" s="7">
        <f t="shared" si="37"/>
        <v>95512.24</v>
      </c>
      <c r="W789" s="4">
        <f t="shared" si="38"/>
        <v>95512.24</v>
      </c>
      <c r="X789" s="7">
        <v>24.400224810954427</v>
      </c>
      <c r="Y789" s="7">
        <v>24.400224810954427</v>
      </c>
      <c r="Z789" s="1">
        <v>-3.2610361741263048</v>
      </c>
    </row>
    <row r="790" spans="1:26" x14ac:dyDescent="0.25">
      <c r="A790" s="3">
        <v>45717</v>
      </c>
      <c r="B790" s="4">
        <v>9</v>
      </c>
      <c r="C790" s="26" t="s">
        <v>8</v>
      </c>
      <c r="D790" s="4" t="s">
        <v>6</v>
      </c>
      <c r="E790" s="5">
        <v>45719</v>
      </c>
      <c r="F790" s="4" t="s">
        <v>18</v>
      </c>
      <c r="G790" s="4">
        <v>44</v>
      </c>
      <c r="H790" s="4">
        <v>8</v>
      </c>
      <c r="I790" s="7">
        <v>1054.7</v>
      </c>
      <c r="J790" s="7">
        <v>3485.7</v>
      </c>
      <c r="K790" s="7">
        <v>0</v>
      </c>
      <c r="L790" s="7">
        <v>3485.7</v>
      </c>
      <c r="M790" s="7">
        <v>17.32</v>
      </c>
      <c r="N790" s="7">
        <v>18267.404000000002</v>
      </c>
      <c r="O790" s="7">
        <v>0</v>
      </c>
      <c r="P790" s="7">
        <v>0</v>
      </c>
      <c r="Q790" s="7">
        <v>0</v>
      </c>
      <c r="R790" s="7">
        <v>15600</v>
      </c>
      <c r="S790" s="7">
        <v>42203</v>
      </c>
      <c r="T790" s="7">
        <v>3338.25</v>
      </c>
      <c r="U790" s="7">
        <f t="shared" si="36"/>
        <v>-147.44999999999982</v>
      </c>
      <c r="V790" s="7">
        <f t="shared" si="37"/>
        <v>76070.40400000001</v>
      </c>
      <c r="W790" s="4">
        <f t="shared" si="38"/>
        <v>76070.40400000001</v>
      </c>
      <c r="X790" s="7">
        <v>21.823565998221309</v>
      </c>
      <c r="Y790" s="7">
        <v>21.823565998221309</v>
      </c>
      <c r="Z790" s="1">
        <v>-4.2301402874601894</v>
      </c>
    </row>
    <row r="791" spans="1:26" x14ac:dyDescent="0.25">
      <c r="A791" s="3">
        <v>45717</v>
      </c>
      <c r="B791" s="4">
        <v>10</v>
      </c>
      <c r="C791" s="26" t="s">
        <v>8</v>
      </c>
      <c r="D791" s="4" t="s">
        <v>6</v>
      </c>
      <c r="E791" s="5">
        <v>45719</v>
      </c>
      <c r="F791" s="4" t="s">
        <v>18</v>
      </c>
      <c r="G791" s="4">
        <v>50</v>
      </c>
      <c r="H791" s="4">
        <v>9</v>
      </c>
      <c r="I791" s="7">
        <v>1054.7</v>
      </c>
      <c r="J791" s="7">
        <v>4014.2</v>
      </c>
      <c r="K791" s="7">
        <v>0</v>
      </c>
      <c r="L791" s="7">
        <v>4014.2</v>
      </c>
      <c r="M791" s="7">
        <v>9.3800000000000008</v>
      </c>
      <c r="N791" s="7">
        <v>9893.0860000000011</v>
      </c>
      <c r="O791" s="7">
        <v>0</v>
      </c>
      <c r="P791" s="7">
        <v>0</v>
      </c>
      <c r="Q791" s="7">
        <v>0</v>
      </c>
      <c r="R791" s="7">
        <v>8850</v>
      </c>
      <c r="S791" s="7">
        <v>30880</v>
      </c>
      <c r="T791" s="7">
        <v>4002.35</v>
      </c>
      <c r="U791" s="7">
        <f t="shared" si="36"/>
        <v>-11.849999999999909</v>
      </c>
      <c r="V791" s="7">
        <f t="shared" si="37"/>
        <v>49623.086000000003</v>
      </c>
      <c r="W791" s="4">
        <f t="shared" si="38"/>
        <v>49623.086000000003</v>
      </c>
      <c r="X791" s="7">
        <v>12.361886801853421</v>
      </c>
      <c r="Y791" s="7">
        <v>12.361886801853421</v>
      </c>
      <c r="Z791" s="1">
        <v>-0.2952020327836159</v>
      </c>
    </row>
    <row r="792" spans="1:26" x14ac:dyDescent="0.25">
      <c r="A792" s="3">
        <v>45717</v>
      </c>
      <c r="B792" s="4">
        <v>11</v>
      </c>
      <c r="C792" s="26" t="s">
        <v>10</v>
      </c>
      <c r="D792" s="4" t="s">
        <v>6</v>
      </c>
      <c r="E792" s="5">
        <v>45719</v>
      </c>
      <c r="F792" s="4" t="s">
        <v>18</v>
      </c>
      <c r="G792" s="4">
        <v>50</v>
      </c>
      <c r="H792" s="4">
        <v>8</v>
      </c>
      <c r="I792" s="7">
        <v>1054.7</v>
      </c>
      <c r="J792" s="7">
        <v>3871.3</v>
      </c>
      <c r="K792" s="7">
        <v>0</v>
      </c>
      <c r="L792" s="7">
        <v>3871.3</v>
      </c>
      <c r="M792" s="7">
        <v>28.09</v>
      </c>
      <c r="N792" s="7">
        <v>29626.523000000001</v>
      </c>
      <c r="O792" s="7">
        <v>0</v>
      </c>
      <c r="P792" s="7">
        <v>0</v>
      </c>
      <c r="Q792" s="7">
        <v>0</v>
      </c>
      <c r="R792" s="7">
        <v>8700</v>
      </c>
      <c r="S792" s="7">
        <v>30880</v>
      </c>
      <c r="T792" s="7">
        <v>3860.1</v>
      </c>
      <c r="U792" s="7">
        <f t="shared" si="36"/>
        <v>-11.200000000000273</v>
      </c>
      <c r="V792" s="7">
        <f t="shared" si="37"/>
        <v>69206.523000000001</v>
      </c>
      <c r="W792" s="4">
        <f t="shared" si="38"/>
        <v>69206.523000000001</v>
      </c>
      <c r="X792" s="7">
        <v>17.876817348177614</v>
      </c>
      <c r="Y792" s="7">
        <v>17.876817348177614</v>
      </c>
      <c r="Z792" s="1">
        <v>-0.28930850102033612</v>
      </c>
    </row>
    <row r="793" spans="1:26" x14ac:dyDescent="0.25">
      <c r="A793" s="3">
        <v>45717</v>
      </c>
      <c r="B793" s="4">
        <v>12</v>
      </c>
      <c r="C793" s="26" t="s">
        <v>7</v>
      </c>
      <c r="D793" s="4" t="s">
        <v>6</v>
      </c>
      <c r="E793" s="5">
        <v>45719</v>
      </c>
      <c r="F793" s="4" t="s">
        <v>18</v>
      </c>
      <c r="G793" s="4">
        <v>29</v>
      </c>
      <c r="H793" s="4">
        <v>28</v>
      </c>
      <c r="I793" s="7">
        <v>926</v>
      </c>
      <c r="J793" s="7">
        <v>3784.8</v>
      </c>
      <c r="K793" s="7">
        <v>0</v>
      </c>
      <c r="L793" s="7">
        <v>3784.8</v>
      </c>
      <c r="M793" s="7">
        <v>62.43</v>
      </c>
      <c r="N793" s="7">
        <v>57810.18</v>
      </c>
      <c r="O793" s="7">
        <v>0</v>
      </c>
      <c r="P793" s="7">
        <v>0</v>
      </c>
      <c r="Q793" s="7">
        <v>0</v>
      </c>
      <c r="R793" s="7">
        <v>8550</v>
      </c>
      <c r="S793" s="7">
        <v>30880</v>
      </c>
      <c r="T793" s="7">
        <v>3608.3</v>
      </c>
      <c r="U793" s="7">
        <f t="shared" si="36"/>
        <v>-176.5</v>
      </c>
      <c r="V793" s="7">
        <f t="shared" si="37"/>
        <v>97240.18</v>
      </c>
      <c r="W793" s="4">
        <f t="shared" si="38"/>
        <v>97240.18</v>
      </c>
      <c r="X793" s="7">
        <v>25.692290213485517</v>
      </c>
      <c r="Y793" s="7">
        <v>25.692290213485517</v>
      </c>
      <c r="Z793" s="1">
        <v>-4.6633904037201432</v>
      </c>
    </row>
    <row r="794" spans="1:26" x14ac:dyDescent="0.25">
      <c r="A794" s="3">
        <v>45717</v>
      </c>
      <c r="B794" s="4">
        <v>13</v>
      </c>
      <c r="C794" s="26" t="s">
        <v>7</v>
      </c>
      <c r="D794" s="4" t="s">
        <v>6</v>
      </c>
      <c r="E794" s="5">
        <v>45719</v>
      </c>
      <c r="F794" s="4" t="s">
        <v>18</v>
      </c>
      <c r="G794" s="4">
        <v>37</v>
      </c>
      <c r="H794" s="4">
        <v>22</v>
      </c>
      <c r="I794" s="7">
        <v>926</v>
      </c>
      <c r="J794" s="7">
        <v>3989.5</v>
      </c>
      <c r="K794" s="7">
        <v>0</v>
      </c>
      <c r="L794" s="7">
        <v>3989.5</v>
      </c>
      <c r="M794" s="7">
        <v>55.46</v>
      </c>
      <c r="N794" s="7">
        <v>51355.96</v>
      </c>
      <c r="O794" s="7">
        <v>0</v>
      </c>
      <c r="P794" s="7">
        <v>0</v>
      </c>
      <c r="Q794" s="7">
        <v>0</v>
      </c>
      <c r="R794" s="7">
        <v>8850</v>
      </c>
      <c r="S794" s="7">
        <v>30880</v>
      </c>
      <c r="T794" s="7">
        <v>3953.75</v>
      </c>
      <c r="U794" s="7">
        <f t="shared" si="36"/>
        <v>-35.75</v>
      </c>
      <c r="V794" s="7">
        <f t="shared" si="37"/>
        <v>91085.959999999992</v>
      </c>
      <c r="W794" s="4">
        <f t="shared" si="38"/>
        <v>91085.959999999992</v>
      </c>
      <c r="X794" s="7">
        <v>22.831422484020553</v>
      </c>
      <c r="Y794" s="7">
        <v>22.831422484020553</v>
      </c>
      <c r="Z794" s="1">
        <v>-0.89610226845469354</v>
      </c>
    </row>
    <row r="795" spans="1:26" x14ac:dyDescent="0.25">
      <c r="A795" s="3">
        <v>45717</v>
      </c>
      <c r="B795" s="4">
        <v>14</v>
      </c>
      <c r="C795" s="26" t="s">
        <v>13</v>
      </c>
      <c r="D795" s="4" t="s">
        <v>6</v>
      </c>
      <c r="E795" s="5">
        <v>45719</v>
      </c>
      <c r="F795" s="4" t="s">
        <v>18</v>
      </c>
      <c r="G795" s="4">
        <v>47</v>
      </c>
      <c r="H795" s="4">
        <v>12</v>
      </c>
      <c r="I795" s="7">
        <v>1054.7</v>
      </c>
      <c r="J795" s="7">
        <v>4099.8</v>
      </c>
      <c r="K795" s="7">
        <v>0</v>
      </c>
      <c r="L795" s="7">
        <v>4099.8</v>
      </c>
      <c r="M795" s="7">
        <v>13.76</v>
      </c>
      <c r="N795" s="7">
        <v>14512.672</v>
      </c>
      <c r="O795" s="7">
        <v>0</v>
      </c>
      <c r="P795" s="7">
        <v>0</v>
      </c>
      <c r="Q795" s="7">
        <v>0</v>
      </c>
      <c r="R795" s="7">
        <v>17700</v>
      </c>
      <c r="S795" s="7">
        <v>61760</v>
      </c>
      <c r="T795" s="7">
        <v>3550.45</v>
      </c>
      <c r="U795" s="7">
        <f t="shared" si="36"/>
        <v>-549.35000000000036</v>
      </c>
      <c r="V795" s="7">
        <f t="shared" si="37"/>
        <v>93972.672000000006</v>
      </c>
      <c r="W795" s="4">
        <f t="shared" si="38"/>
        <v>93972.672000000006</v>
      </c>
      <c r="X795" s="7">
        <v>22.92128201375677</v>
      </c>
      <c r="Y795" s="7">
        <v>22.92128201375677</v>
      </c>
      <c r="Z795" s="1">
        <v>-13.399434118737508</v>
      </c>
    </row>
    <row r="796" spans="1:26" x14ac:dyDescent="0.25">
      <c r="A796" s="3">
        <v>45717</v>
      </c>
      <c r="B796" s="4">
        <v>15</v>
      </c>
      <c r="C796" s="26" t="s">
        <v>10</v>
      </c>
      <c r="D796" s="4" t="s">
        <v>6</v>
      </c>
      <c r="E796" s="5">
        <v>45720</v>
      </c>
      <c r="F796" s="4" t="s">
        <v>19</v>
      </c>
      <c r="G796" s="4">
        <v>58</v>
      </c>
      <c r="H796" s="4">
        <v>0</v>
      </c>
      <c r="I796" s="7">
        <v>1054.7</v>
      </c>
      <c r="J796" s="7">
        <v>4009.6</v>
      </c>
      <c r="K796" s="7">
        <v>0</v>
      </c>
      <c r="L796" s="7">
        <v>4009.6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9965.64</v>
      </c>
      <c r="S796" s="7">
        <v>15440</v>
      </c>
      <c r="T796" s="7">
        <v>3996.55</v>
      </c>
      <c r="U796" s="7">
        <f t="shared" si="36"/>
        <v>-13.049999999999727</v>
      </c>
      <c r="V796" s="7">
        <f t="shared" si="37"/>
        <v>25405.64</v>
      </c>
      <c r="W796" s="4">
        <f t="shared" si="38"/>
        <v>25405.64</v>
      </c>
      <c r="X796" s="7">
        <v>6.3362031125299279</v>
      </c>
      <c r="Y796" s="7">
        <v>6.3362031125299279</v>
      </c>
      <c r="Z796" s="1">
        <v>-0.32546887470071151</v>
      </c>
    </row>
    <row r="797" spans="1:26" x14ac:dyDescent="0.25">
      <c r="A797" s="3">
        <v>45717</v>
      </c>
      <c r="B797" s="4">
        <v>16</v>
      </c>
      <c r="C797" s="26" t="s">
        <v>5</v>
      </c>
      <c r="D797" s="4" t="s">
        <v>6</v>
      </c>
      <c r="E797" s="5">
        <v>45720</v>
      </c>
      <c r="F797" s="4" t="s">
        <v>18</v>
      </c>
      <c r="G797" s="4">
        <v>40</v>
      </c>
      <c r="H797" s="4">
        <v>18</v>
      </c>
      <c r="I797" s="7">
        <v>926</v>
      </c>
      <c r="J797" s="7">
        <v>0</v>
      </c>
      <c r="K797" s="7">
        <v>4074.3</v>
      </c>
      <c r="L797" s="7">
        <v>4074.3</v>
      </c>
      <c r="M797" s="7">
        <v>11.49</v>
      </c>
      <c r="N797" s="7">
        <v>10639.74</v>
      </c>
      <c r="O797" s="7">
        <v>77.599999999999994</v>
      </c>
      <c r="P797" s="7">
        <v>71857.600000000006</v>
      </c>
      <c r="Q797" s="7">
        <v>0</v>
      </c>
      <c r="R797" s="7">
        <v>0</v>
      </c>
      <c r="S797" s="7">
        <v>0</v>
      </c>
      <c r="T797" s="7">
        <v>4058.85</v>
      </c>
      <c r="U797" s="7">
        <f t="shared" si="36"/>
        <v>-15.450000000000273</v>
      </c>
      <c r="V797" s="7">
        <f t="shared" si="37"/>
        <v>82497.340000000011</v>
      </c>
      <c r="W797" s="4">
        <f t="shared" si="38"/>
        <v>0</v>
      </c>
      <c r="X797" s="7">
        <v>20.248224234837888</v>
      </c>
      <c r="Y797" s="4">
        <v>0</v>
      </c>
      <c r="Z797" s="1">
        <v>-0.3792062440173839</v>
      </c>
    </row>
    <row r="798" spans="1:26" x14ac:dyDescent="0.25">
      <c r="A798" s="3">
        <v>45717</v>
      </c>
      <c r="B798" s="4">
        <v>17</v>
      </c>
      <c r="C798" s="26" t="s">
        <v>10</v>
      </c>
      <c r="D798" s="4" t="s">
        <v>6</v>
      </c>
      <c r="E798" s="5">
        <v>45721</v>
      </c>
      <c r="F798" s="4" t="s">
        <v>18</v>
      </c>
      <c r="G798" s="4">
        <v>52</v>
      </c>
      <c r="H798" s="4">
        <v>6</v>
      </c>
      <c r="I798" s="7">
        <v>1054.7</v>
      </c>
      <c r="J798" s="7">
        <v>3864.4</v>
      </c>
      <c r="K798" s="7">
        <v>0</v>
      </c>
      <c r="L798" s="7">
        <v>3864.4</v>
      </c>
      <c r="M798" s="7">
        <v>6.32</v>
      </c>
      <c r="N798" s="7">
        <v>6665.7040000000006</v>
      </c>
      <c r="O798" s="7">
        <v>0</v>
      </c>
      <c r="P798" s="7">
        <v>0</v>
      </c>
      <c r="Q798" s="7">
        <v>0</v>
      </c>
      <c r="R798" s="7">
        <v>8700</v>
      </c>
      <c r="S798" s="7">
        <v>30880</v>
      </c>
      <c r="T798" s="7">
        <v>3855.05</v>
      </c>
      <c r="U798" s="7">
        <f t="shared" si="36"/>
        <v>-9.3499999999999091</v>
      </c>
      <c r="V798" s="7">
        <f t="shared" si="37"/>
        <v>46245.703999999998</v>
      </c>
      <c r="W798" s="4">
        <f t="shared" si="38"/>
        <v>46245.703999999998</v>
      </c>
      <c r="X798" s="7">
        <v>11.967111065107131</v>
      </c>
      <c r="Y798" s="7">
        <v>11.967111065107131</v>
      </c>
      <c r="Z798" s="1">
        <v>-0.24195217886346931</v>
      </c>
    </row>
    <row r="799" spans="1:26" x14ac:dyDescent="0.25">
      <c r="A799" s="3">
        <v>45717</v>
      </c>
      <c r="B799" s="4">
        <v>18</v>
      </c>
      <c r="C799" s="26" t="s">
        <v>5</v>
      </c>
      <c r="D799" s="4" t="s">
        <v>6</v>
      </c>
      <c r="E799" s="5">
        <v>45721</v>
      </c>
      <c r="F799" s="4" t="s">
        <v>18</v>
      </c>
      <c r="G799" s="4">
        <v>44</v>
      </c>
      <c r="H799" s="4">
        <v>13</v>
      </c>
      <c r="I799" s="7">
        <v>926</v>
      </c>
      <c r="J799" s="7">
        <v>0</v>
      </c>
      <c r="K799" s="7">
        <v>4035.2</v>
      </c>
      <c r="L799" s="7">
        <v>4035.2</v>
      </c>
      <c r="M799" s="7">
        <v>8.14</v>
      </c>
      <c r="N799" s="7">
        <v>7537.64</v>
      </c>
      <c r="O799" s="7">
        <v>86.6</v>
      </c>
      <c r="P799" s="7">
        <v>80191.600000000006</v>
      </c>
      <c r="Q799" s="7">
        <v>0</v>
      </c>
      <c r="R799" s="7">
        <v>0</v>
      </c>
      <c r="S799" s="7">
        <v>0</v>
      </c>
      <c r="T799" s="7">
        <v>4025.05</v>
      </c>
      <c r="U799" s="7">
        <f t="shared" si="36"/>
        <v>-10.149999999999636</v>
      </c>
      <c r="V799" s="7">
        <f t="shared" si="37"/>
        <v>87729.24</v>
      </c>
      <c r="W799" s="4">
        <f t="shared" si="38"/>
        <v>0</v>
      </c>
      <c r="X799" s="7">
        <v>21.740989294210944</v>
      </c>
      <c r="Y799" s="4">
        <v>0</v>
      </c>
      <c r="Z799" s="1">
        <v>-0.25153647898492359</v>
      </c>
    </row>
    <row r="800" spans="1:26" x14ac:dyDescent="0.25">
      <c r="A800" s="3">
        <v>45717</v>
      </c>
      <c r="B800" s="4">
        <v>19</v>
      </c>
      <c r="C800" s="26" t="s">
        <v>5</v>
      </c>
      <c r="D800" s="4" t="s">
        <v>6</v>
      </c>
      <c r="E800" s="5">
        <v>45722</v>
      </c>
      <c r="F800" s="4" t="s">
        <v>18</v>
      </c>
      <c r="G800" s="4">
        <v>52</v>
      </c>
      <c r="H800" s="4">
        <v>6</v>
      </c>
      <c r="I800" s="7">
        <v>926</v>
      </c>
      <c r="J800" s="7">
        <v>0</v>
      </c>
      <c r="K800" s="7">
        <v>4103.6000000000004</v>
      </c>
      <c r="L800" s="7">
        <v>4103.6000000000004</v>
      </c>
      <c r="M800" s="7">
        <v>1.33</v>
      </c>
      <c r="N800" s="7">
        <v>1231.5800000000002</v>
      </c>
      <c r="O800" s="7">
        <v>78.400000000000006</v>
      </c>
      <c r="P800" s="7">
        <v>72598.399999999994</v>
      </c>
      <c r="Q800" s="7">
        <v>0</v>
      </c>
      <c r="R800" s="7">
        <v>0</v>
      </c>
      <c r="S800" s="7">
        <v>0</v>
      </c>
      <c r="T800" s="7">
        <v>4049.45</v>
      </c>
      <c r="U800" s="7">
        <f t="shared" si="36"/>
        <v>-54.150000000000546</v>
      </c>
      <c r="V800" s="7">
        <f t="shared" si="37"/>
        <v>73829.98</v>
      </c>
      <c r="W800" s="4">
        <f t="shared" si="38"/>
        <v>0</v>
      </c>
      <c r="X800" s="7">
        <v>17.991514767521199</v>
      </c>
      <c r="Y800" s="4">
        <v>0</v>
      </c>
      <c r="Z800" s="1">
        <v>-1.3195730578029179</v>
      </c>
    </row>
    <row r="801" spans="1:26" x14ac:dyDescent="0.25">
      <c r="A801" s="3">
        <v>45717</v>
      </c>
      <c r="B801" s="4">
        <v>20</v>
      </c>
      <c r="C801" s="26" t="s">
        <v>7</v>
      </c>
      <c r="D801" s="4" t="s">
        <v>6</v>
      </c>
      <c r="E801" s="5">
        <v>45722</v>
      </c>
      <c r="F801" s="4" t="s">
        <v>20</v>
      </c>
      <c r="G801" s="4">
        <v>59</v>
      </c>
      <c r="H801" s="4">
        <v>0</v>
      </c>
      <c r="I801" s="7">
        <v>926</v>
      </c>
      <c r="J801" s="7">
        <v>4173.2</v>
      </c>
      <c r="K801" s="7">
        <v>0</v>
      </c>
      <c r="L801" s="7">
        <v>4173.2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17700</v>
      </c>
      <c r="S801" s="7">
        <v>61760</v>
      </c>
      <c r="T801" s="7">
        <v>3911.45</v>
      </c>
      <c r="U801" s="7">
        <f t="shared" si="36"/>
        <v>-261.75</v>
      </c>
      <c r="V801" s="7">
        <f t="shared" si="37"/>
        <v>79460</v>
      </c>
      <c r="W801" s="4">
        <f t="shared" si="38"/>
        <v>79460</v>
      </c>
      <c r="X801" s="7">
        <v>19.040544426339501</v>
      </c>
      <c r="Y801" s="7">
        <v>19.040544426339501</v>
      </c>
      <c r="Z801" s="1">
        <v>-6.2721652448960041</v>
      </c>
    </row>
    <row r="802" spans="1:26" x14ac:dyDescent="0.25">
      <c r="A802" s="3">
        <v>45717</v>
      </c>
      <c r="B802" s="4">
        <v>21</v>
      </c>
      <c r="C802" s="26" t="s">
        <v>13</v>
      </c>
      <c r="D802" s="4" t="s">
        <v>6</v>
      </c>
      <c r="E802" s="5">
        <v>45722</v>
      </c>
      <c r="F802" s="4" t="s">
        <v>18</v>
      </c>
      <c r="G802" s="4">
        <v>57</v>
      </c>
      <c r="H802" s="4">
        <v>2</v>
      </c>
      <c r="I802" s="7">
        <v>1054.7</v>
      </c>
      <c r="J802" s="7">
        <v>4159.3999999999996</v>
      </c>
      <c r="K802" s="7">
        <v>0</v>
      </c>
      <c r="L802" s="7">
        <v>4159.3999999999996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35400</v>
      </c>
      <c r="S802" s="7">
        <v>123520</v>
      </c>
      <c r="T802" s="7">
        <v>4136.1000000000004</v>
      </c>
      <c r="U802" s="7">
        <f t="shared" si="36"/>
        <v>-23.299999999999272</v>
      </c>
      <c r="V802" s="7">
        <f t="shared" si="37"/>
        <v>158920</v>
      </c>
      <c r="W802" s="4">
        <f t="shared" si="38"/>
        <v>158920</v>
      </c>
      <c r="X802" s="7">
        <v>38.207433764485266</v>
      </c>
      <c r="Y802" s="7">
        <v>38.207433764485266</v>
      </c>
      <c r="Z802" s="1">
        <v>-0.56017694859833811</v>
      </c>
    </row>
    <row r="803" spans="1:26" x14ac:dyDescent="0.25">
      <c r="A803" s="3">
        <v>45717</v>
      </c>
      <c r="B803" s="4">
        <v>22</v>
      </c>
      <c r="C803" s="26" t="s">
        <v>10</v>
      </c>
      <c r="D803" s="4" t="s">
        <v>6</v>
      </c>
      <c r="E803" s="5">
        <v>45723</v>
      </c>
      <c r="F803" s="4" t="s">
        <v>18</v>
      </c>
      <c r="G803" s="4">
        <v>50</v>
      </c>
      <c r="H803" s="4">
        <v>9</v>
      </c>
      <c r="I803" s="7">
        <v>1054.7</v>
      </c>
      <c r="J803" s="7">
        <v>3895.6</v>
      </c>
      <c r="K803" s="7">
        <v>0</v>
      </c>
      <c r="L803" s="7">
        <v>3895.6</v>
      </c>
      <c r="M803" s="7">
        <v>28.11</v>
      </c>
      <c r="N803" s="7">
        <v>29647.617000000002</v>
      </c>
      <c r="O803" s="7">
        <v>2.6</v>
      </c>
      <c r="P803" s="7">
        <v>1371.1099999999997</v>
      </c>
      <c r="Q803" s="7">
        <v>0</v>
      </c>
      <c r="R803" s="7">
        <v>0</v>
      </c>
      <c r="S803" s="7">
        <v>0</v>
      </c>
      <c r="T803" s="7">
        <v>3887.8</v>
      </c>
      <c r="U803" s="7">
        <f t="shared" si="36"/>
        <v>-7.7999999999997272</v>
      </c>
      <c r="V803" s="7">
        <f t="shared" si="37"/>
        <v>31018.727000000003</v>
      </c>
      <c r="W803" s="4">
        <f t="shared" si="38"/>
        <v>31018.727000000003</v>
      </c>
      <c r="X803" s="7">
        <v>7.9625030803983989</v>
      </c>
      <c r="Y803" s="7">
        <v>7.9625030803983989</v>
      </c>
      <c r="Z803" s="1">
        <v>-0.20022589588252715</v>
      </c>
    </row>
    <row r="804" spans="1:26" x14ac:dyDescent="0.25">
      <c r="A804" s="3">
        <v>45717</v>
      </c>
      <c r="B804" s="4">
        <v>23</v>
      </c>
      <c r="C804" s="26" t="s">
        <v>7</v>
      </c>
      <c r="D804" s="4" t="s">
        <v>6</v>
      </c>
      <c r="E804" s="5">
        <v>45723</v>
      </c>
      <c r="F804" s="4" t="s">
        <v>18</v>
      </c>
      <c r="G804" s="4">
        <v>48</v>
      </c>
      <c r="H804" s="4">
        <v>10</v>
      </c>
      <c r="I804" s="7">
        <v>926</v>
      </c>
      <c r="J804" s="7">
        <v>3889.9</v>
      </c>
      <c r="K804" s="7">
        <v>0</v>
      </c>
      <c r="L804" s="7">
        <v>3889.9</v>
      </c>
      <c r="M804" s="7">
        <v>34.57</v>
      </c>
      <c r="N804" s="7">
        <v>32011.82</v>
      </c>
      <c r="O804" s="7">
        <v>0</v>
      </c>
      <c r="P804" s="7">
        <v>0</v>
      </c>
      <c r="Q804" s="7">
        <v>0</v>
      </c>
      <c r="R804" s="7">
        <v>8700</v>
      </c>
      <c r="S804" s="7">
        <v>30880</v>
      </c>
      <c r="T804" s="7">
        <v>3870.05</v>
      </c>
      <c r="U804" s="7">
        <f t="shared" si="36"/>
        <v>-19.849999999999909</v>
      </c>
      <c r="V804" s="7">
        <f t="shared" si="37"/>
        <v>71591.820000000007</v>
      </c>
      <c r="W804" s="4">
        <f t="shared" si="38"/>
        <v>71591.820000000007</v>
      </c>
      <c r="X804" s="7">
        <v>18.404539962466902</v>
      </c>
      <c r="Y804" s="7">
        <v>18.404539962466902</v>
      </c>
      <c r="Z804" s="1">
        <v>-0.5102958944960001</v>
      </c>
    </row>
    <row r="805" spans="1:26" x14ac:dyDescent="0.25">
      <c r="A805" s="3">
        <v>45717</v>
      </c>
      <c r="B805" s="4">
        <v>24</v>
      </c>
      <c r="C805" s="26" t="s">
        <v>7</v>
      </c>
      <c r="D805" s="4" t="s">
        <v>6</v>
      </c>
      <c r="E805" s="5">
        <v>45723</v>
      </c>
      <c r="F805" s="4" t="s">
        <v>18</v>
      </c>
      <c r="G805" s="4">
        <v>50</v>
      </c>
      <c r="H805" s="4">
        <v>8</v>
      </c>
      <c r="I805" s="7">
        <v>926</v>
      </c>
      <c r="J805" s="7">
        <v>3869</v>
      </c>
      <c r="K805" s="7">
        <v>0</v>
      </c>
      <c r="L805" s="7">
        <v>3869</v>
      </c>
      <c r="M805" s="7">
        <v>35.64</v>
      </c>
      <c r="N805" s="7">
        <v>33002.639999999999</v>
      </c>
      <c r="O805" s="7">
        <v>0</v>
      </c>
      <c r="P805" s="7">
        <v>0</v>
      </c>
      <c r="Q805" s="7">
        <v>0</v>
      </c>
      <c r="R805" s="7">
        <v>8700</v>
      </c>
      <c r="S805" s="7">
        <v>30880</v>
      </c>
      <c r="T805" s="7">
        <v>3845.95</v>
      </c>
      <c r="U805" s="7">
        <f t="shared" si="36"/>
        <v>-23.050000000000182</v>
      </c>
      <c r="V805" s="7">
        <f t="shared" si="37"/>
        <v>72582.64</v>
      </c>
      <c r="W805" s="4">
        <f t="shared" si="38"/>
        <v>72582.64</v>
      </c>
      <c r="X805" s="7">
        <v>18.760051692943915</v>
      </c>
      <c r="Y805" s="7">
        <v>18.760051692943915</v>
      </c>
      <c r="Z805" s="1">
        <v>-0.59576117859912592</v>
      </c>
    </row>
    <row r="806" spans="1:26" x14ac:dyDescent="0.25">
      <c r="A806" s="3">
        <v>45717</v>
      </c>
      <c r="B806" s="4">
        <v>25</v>
      </c>
      <c r="C806" s="26" t="s">
        <v>5</v>
      </c>
      <c r="D806" s="4" t="s">
        <v>6</v>
      </c>
      <c r="E806" s="5">
        <v>45724</v>
      </c>
      <c r="F806" s="4" t="s">
        <v>18</v>
      </c>
      <c r="G806" s="4">
        <v>53</v>
      </c>
      <c r="H806" s="4">
        <v>6</v>
      </c>
      <c r="I806" s="7">
        <v>926</v>
      </c>
      <c r="J806" s="7">
        <v>0</v>
      </c>
      <c r="K806" s="7">
        <v>4153.3999999999996</v>
      </c>
      <c r="L806" s="7">
        <v>4153.3999999999996</v>
      </c>
      <c r="M806" s="7">
        <v>1.59</v>
      </c>
      <c r="N806" s="7">
        <v>1472.3400000000001</v>
      </c>
      <c r="O806" s="7">
        <v>64.400000000000006</v>
      </c>
      <c r="P806" s="7">
        <v>59634.400000000001</v>
      </c>
      <c r="Q806" s="7">
        <v>0</v>
      </c>
      <c r="R806" s="7">
        <v>0</v>
      </c>
      <c r="S806" s="7">
        <v>0</v>
      </c>
      <c r="T806" s="7">
        <v>3977.7</v>
      </c>
      <c r="U806" s="7">
        <f t="shared" si="36"/>
        <v>-175.69999999999982</v>
      </c>
      <c r="V806" s="7">
        <f t="shared" si="37"/>
        <v>61106.740000000005</v>
      </c>
      <c r="W806" s="4">
        <f t="shared" si="38"/>
        <v>0</v>
      </c>
      <c r="X806" s="7">
        <v>14.712462079260368</v>
      </c>
      <c r="Y806" s="4">
        <v>0</v>
      </c>
      <c r="Z806" s="1">
        <v>-4.2302691770597542</v>
      </c>
    </row>
    <row r="807" spans="1:26" x14ac:dyDescent="0.25">
      <c r="A807" s="3">
        <v>45717</v>
      </c>
      <c r="B807" s="4">
        <v>26</v>
      </c>
      <c r="C807" s="26" t="s">
        <v>5</v>
      </c>
      <c r="D807" s="4" t="s">
        <v>6</v>
      </c>
      <c r="E807" s="5">
        <v>45724</v>
      </c>
      <c r="F807" s="4" t="s">
        <v>18</v>
      </c>
      <c r="G807" s="4">
        <v>46</v>
      </c>
      <c r="H807" s="4">
        <v>12</v>
      </c>
      <c r="I807" s="7">
        <v>926</v>
      </c>
      <c r="J807" s="7">
        <v>0</v>
      </c>
      <c r="K807" s="7">
        <v>3997.3</v>
      </c>
      <c r="L807" s="7">
        <v>3997.3</v>
      </c>
      <c r="M807" s="7">
        <v>9.52</v>
      </c>
      <c r="N807" s="7">
        <v>8815.52</v>
      </c>
      <c r="O807" s="7">
        <v>20.6</v>
      </c>
      <c r="P807" s="7">
        <v>9537.7999999999975</v>
      </c>
      <c r="Q807" s="7">
        <v>0</v>
      </c>
      <c r="R807" s="7">
        <v>0</v>
      </c>
      <c r="S807" s="7">
        <v>0</v>
      </c>
      <c r="T807" s="7">
        <v>3973.7</v>
      </c>
      <c r="U807" s="7">
        <f t="shared" si="36"/>
        <v>-23.600000000000364</v>
      </c>
      <c r="V807" s="7">
        <f t="shared" si="37"/>
        <v>18353.32</v>
      </c>
      <c r="W807" s="4">
        <f t="shared" si="38"/>
        <v>0</v>
      </c>
      <c r="X807" s="7">
        <v>4.5914292147199358</v>
      </c>
      <c r="Y807" s="4">
        <v>0</v>
      </c>
      <c r="Z807" s="1">
        <v>-0.59039851900033424</v>
      </c>
    </row>
    <row r="808" spans="1:26" x14ac:dyDescent="0.25">
      <c r="A808" s="3">
        <v>45717</v>
      </c>
      <c r="B808" s="4">
        <v>27</v>
      </c>
      <c r="C808" s="26" t="s">
        <v>10</v>
      </c>
      <c r="D808" s="4" t="s">
        <v>6</v>
      </c>
      <c r="E808" s="5">
        <v>45724</v>
      </c>
      <c r="F808" s="4" t="s">
        <v>18</v>
      </c>
      <c r="G808" s="4">
        <v>51</v>
      </c>
      <c r="H808" s="4">
        <v>7</v>
      </c>
      <c r="I808" s="7">
        <v>1054.7</v>
      </c>
      <c r="J808" s="7">
        <v>3777.9</v>
      </c>
      <c r="K808" s="7">
        <v>0</v>
      </c>
      <c r="L808" s="7">
        <v>3777.9</v>
      </c>
      <c r="M808" s="7">
        <v>24.51</v>
      </c>
      <c r="N808" s="7">
        <v>25850.697000000004</v>
      </c>
      <c r="O808" s="7">
        <v>0</v>
      </c>
      <c r="P808" s="7">
        <v>0</v>
      </c>
      <c r="Q808" s="7">
        <v>0</v>
      </c>
      <c r="R808" s="7">
        <v>8700</v>
      </c>
      <c r="S808" s="7">
        <v>15440</v>
      </c>
      <c r="T808" s="7">
        <v>3757.1</v>
      </c>
      <c r="U808" s="7">
        <f t="shared" si="36"/>
        <v>-20.800000000000182</v>
      </c>
      <c r="V808" s="7">
        <f t="shared" si="37"/>
        <v>49990.697</v>
      </c>
      <c r="W808" s="4">
        <f t="shared" si="38"/>
        <v>49990.697</v>
      </c>
      <c r="X808" s="7">
        <v>13.232403451653035</v>
      </c>
      <c r="Y808" s="7">
        <v>13.232403451653035</v>
      </c>
      <c r="Z808" s="1">
        <v>-0.5505704227216226</v>
      </c>
    </row>
    <row r="809" spans="1:26" x14ac:dyDescent="0.25">
      <c r="A809" s="3">
        <v>45717</v>
      </c>
      <c r="B809" s="4">
        <v>28</v>
      </c>
      <c r="C809" s="26" t="s">
        <v>10</v>
      </c>
      <c r="D809" s="4" t="s">
        <v>6</v>
      </c>
      <c r="E809" s="5">
        <v>45725</v>
      </c>
      <c r="F809" s="4" t="s">
        <v>18</v>
      </c>
      <c r="G809" s="4">
        <v>51</v>
      </c>
      <c r="H809" s="4">
        <v>8</v>
      </c>
      <c r="I809" s="7">
        <v>1054.7</v>
      </c>
      <c r="J809" s="7">
        <v>3863.2</v>
      </c>
      <c r="K809" s="7">
        <v>0</v>
      </c>
      <c r="L809" s="7">
        <v>3863.2</v>
      </c>
      <c r="M809" s="7">
        <v>38.18</v>
      </c>
      <c r="N809" s="7">
        <v>40268.446000000004</v>
      </c>
      <c r="O809" s="7">
        <v>0</v>
      </c>
      <c r="P809" s="7">
        <v>0</v>
      </c>
      <c r="Q809" s="7">
        <v>0</v>
      </c>
      <c r="R809" s="7">
        <v>8850</v>
      </c>
      <c r="S809" s="7">
        <v>15440</v>
      </c>
      <c r="T809" s="7">
        <v>3858.15</v>
      </c>
      <c r="U809" s="7">
        <f t="shared" si="36"/>
        <v>-5.0499999999997272</v>
      </c>
      <c r="V809" s="7">
        <f t="shared" si="37"/>
        <v>64558.446000000004</v>
      </c>
      <c r="W809" s="4">
        <f t="shared" si="38"/>
        <v>64558.446000000004</v>
      </c>
      <c r="X809" s="7">
        <v>16.711132221992134</v>
      </c>
      <c r="Y809" s="7">
        <v>16.711132221992134</v>
      </c>
      <c r="Z809" s="1">
        <v>-0.13072064609649325</v>
      </c>
    </row>
    <row r="810" spans="1:26" x14ac:dyDescent="0.25">
      <c r="A810" s="3">
        <v>45717</v>
      </c>
      <c r="B810" s="4">
        <v>29</v>
      </c>
      <c r="C810" s="26" t="s">
        <v>13</v>
      </c>
      <c r="D810" s="4" t="s">
        <v>6</v>
      </c>
      <c r="E810" s="5">
        <v>45725</v>
      </c>
      <c r="F810" s="4" t="s">
        <v>18</v>
      </c>
      <c r="G810" s="4">
        <v>34</v>
      </c>
      <c r="H810" s="4">
        <v>24</v>
      </c>
      <c r="I810" s="7">
        <v>1054.7</v>
      </c>
      <c r="J810" s="7">
        <v>3895.2</v>
      </c>
      <c r="K810" s="7">
        <v>0</v>
      </c>
      <c r="L810" s="7">
        <v>3895.2</v>
      </c>
      <c r="M810" s="7">
        <v>52.94</v>
      </c>
      <c r="N810" s="7">
        <v>55835.817999999999</v>
      </c>
      <c r="O810" s="7">
        <v>0</v>
      </c>
      <c r="P810" s="7">
        <v>0</v>
      </c>
      <c r="Q810" s="7">
        <v>0</v>
      </c>
      <c r="R810" s="7">
        <v>17400</v>
      </c>
      <c r="S810" s="7">
        <v>30880</v>
      </c>
      <c r="T810" s="7">
        <v>3734.65</v>
      </c>
      <c r="U810" s="7">
        <f t="shared" si="36"/>
        <v>-160.54999999999973</v>
      </c>
      <c r="V810" s="7">
        <f t="shared" si="37"/>
        <v>104115.818</v>
      </c>
      <c r="W810" s="4">
        <f t="shared" si="38"/>
        <v>104115.818</v>
      </c>
      <c r="X810" s="7">
        <v>26.729261141918258</v>
      </c>
      <c r="Y810" s="7">
        <v>26.729261141918258</v>
      </c>
      <c r="Z810" s="1">
        <v>-4.1217395769151715</v>
      </c>
    </row>
    <row r="811" spans="1:26" x14ac:dyDescent="0.25">
      <c r="A811" s="3">
        <v>45717</v>
      </c>
      <c r="B811" s="4">
        <v>30</v>
      </c>
      <c r="C811" s="26" t="s">
        <v>5</v>
      </c>
      <c r="D811" s="4" t="s">
        <v>6</v>
      </c>
      <c r="E811" s="5">
        <v>45726</v>
      </c>
      <c r="F811" s="4" t="s">
        <v>18</v>
      </c>
      <c r="G811" s="4">
        <v>42</v>
      </c>
      <c r="H811" s="4">
        <v>16</v>
      </c>
      <c r="I811" s="7">
        <v>926</v>
      </c>
      <c r="J811" s="7">
        <v>0</v>
      </c>
      <c r="K811" s="7">
        <v>4039.8</v>
      </c>
      <c r="L811" s="7">
        <v>4039.8</v>
      </c>
      <c r="M811" s="7">
        <v>5.71</v>
      </c>
      <c r="N811" s="7">
        <v>5287.46</v>
      </c>
      <c r="O811" s="7">
        <v>59.4</v>
      </c>
      <c r="P811" s="7">
        <v>55004.400000000009</v>
      </c>
      <c r="Q811" s="7">
        <v>0</v>
      </c>
      <c r="R811" s="7">
        <v>0</v>
      </c>
      <c r="S811" s="7">
        <v>0</v>
      </c>
      <c r="T811" s="7">
        <v>4009.9</v>
      </c>
      <c r="U811" s="7">
        <f t="shared" si="36"/>
        <v>-29.900000000000091</v>
      </c>
      <c r="V811" s="7">
        <f t="shared" si="37"/>
        <v>60291.860000000008</v>
      </c>
      <c r="W811" s="4">
        <f t="shared" si="38"/>
        <v>0</v>
      </c>
      <c r="X811" s="7">
        <v>14.924466557750385</v>
      </c>
      <c r="Y811" s="4">
        <v>0</v>
      </c>
      <c r="Z811" s="1">
        <v>-0.74013565027971906</v>
      </c>
    </row>
    <row r="812" spans="1:26" x14ac:dyDescent="0.25">
      <c r="A812" s="3">
        <v>45717</v>
      </c>
      <c r="B812" s="4">
        <v>31</v>
      </c>
      <c r="C812" s="26" t="s">
        <v>7</v>
      </c>
      <c r="D812" s="4" t="s">
        <v>6</v>
      </c>
      <c r="E812" s="5">
        <v>45726</v>
      </c>
      <c r="F812" s="4" t="s">
        <v>18</v>
      </c>
      <c r="G812" s="4">
        <v>43</v>
      </c>
      <c r="H812" s="4">
        <v>4</v>
      </c>
      <c r="I812" s="7">
        <v>926</v>
      </c>
      <c r="J812" s="7">
        <v>3272.2</v>
      </c>
      <c r="K812" s="7">
        <v>0</v>
      </c>
      <c r="L812" s="7">
        <v>3272.2</v>
      </c>
      <c r="M812" s="7">
        <v>14.59</v>
      </c>
      <c r="N812" s="7">
        <v>13510.34</v>
      </c>
      <c r="O812" s="7">
        <v>0</v>
      </c>
      <c r="P812" s="7">
        <v>0</v>
      </c>
      <c r="Q812" s="7">
        <v>0</v>
      </c>
      <c r="R812" s="7">
        <v>7050</v>
      </c>
      <c r="S812" s="7">
        <v>30880</v>
      </c>
      <c r="T812" s="7">
        <v>3250.9</v>
      </c>
      <c r="U812" s="7">
        <f t="shared" si="36"/>
        <v>-21.299999999999727</v>
      </c>
      <c r="V812" s="7">
        <f t="shared" si="37"/>
        <v>51440.34</v>
      </c>
      <c r="W812" s="4">
        <f t="shared" si="38"/>
        <v>51440.34</v>
      </c>
      <c r="X812" s="7">
        <v>15.720414400097793</v>
      </c>
      <c r="Y812" s="7">
        <v>15.720414400097793</v>
      </c>
      <c r="Z812" s="1">
        <v>-0.65093820671107294</v>
      </c>
    </row>
    <row r="813" spans="1:26" x14ac:dyDescent="0.25">
      <c r="A813" s="3">
        <v>45717</v>
      </c>
      <c r="B813" s="4">
        <v>32</v>
      </c>
      <c r="C813" s="26" t="s">
        <v>10</v>
      </c>
      <c r="D813" s="4" t="s">
        <v>6</v>
      </c>
      <c r="E813" s="5">
        <v>45726</v>
      </c>
      <c r="F813" s="4" t="s">
        <v>18</v>
      </c>
      <c r="G813" s="4">
        <v>51</v>
      </c>
      <c r="H813" s="4">
        <v>7</v>
      </c>
      <c r="I813" s="7">
        <v>1054.7</v>
      </c>
      <c r="J813" s="7">
        <v>3819.6</v>
      </c>
      <c r="K813" s="7">
        <v>0</v>
      </c>
      <c r="L813" s="7">
        <v>3819.6</v>
      </c>
      <c r="M813" s="7">
        <v>33.130000000000003</v>
      </c>
      <c r="N813" s="7">
        <v>34942.211000000003</v>
      </c>
      <c r="O813" s="7">
        <v>0</v>
      </c>
      <c r="P813" s="7">
        <v>0</v>
      </c>
      <c r="Q813" s="7">
        <v>0</v>
      </c>
      <c r="R813" s="7">
        <v>8700</v>
      </c>
      <c r="S813" s="7">
        <v>15440</v>
      </c>
      <c r="T813" s="7">
        <v>3806.2</v>
      </c>
      <c r="U813" s="7">
        <f t="shared" si="36"/>
        <v>-13.400000000000091</v>
      </c>
      <c r="V813" s="7">
        <f t="shared" si="37"/>
        <v>59082.211000000003</v>
      </c>
      <c r="W813" s="4">
        <f t="shared" si="38"/>
        <v>59082.211000000003</v>
      </c>
      <c r="X813" s="7">
        <v>15.468167085558699</v>
      </c>
      <c r="Y813" s="7">
        <v>15.468167085558699</v>
      </c>
      <c r="Z813" s="1">
        <v>-0.35082207561001388</v>
      </c>
    </row>
    <row r="814" spans="1:26" x14ac:dyDescent="0.25">
      <c r="A814" s="3">
        <v>45717</v>
      </c>
      <c r="B814" s="4">
        <v>33</v>
      </c>
      <c r="C814" s="26" t="s">
        <v>5</v>
      </c>
      <c r="D814" s="4" t="s">
        <v>6</v>
      </c>
      <c r="E814" s="5">
        <v>45727</v>
      </c>
      <c r="F814" s="4" t="s">
        <v>18</v>
      </c>
      <c r="G814" s="4">
        <v>43</v>
      </c>
      <c r="H814" s="4">
        <v>15</v>
      </c>
      <c r="I814" s="7">
        <v>926</v>
      </c>
      <c r="J814" s="7">
        <v>0</v>
      </c>
      <c r="K814" s="7">
        <v>4012.7</v>
      </c>
      <c r="L814" s="7">
        <v>4012.7</v>
      </c>
      <c r="M814" s="7">
        <v>18.21</v>
      </c>
      <c r="N814" s="7">
        <v>16862.46</v>
      </c>
      <c r="O814" s="7">
        <v>23.6</v>
      </c>
      <c r="P814" s="7">
        <v>10926.799999999997</v>
      </c>
      <c r="Q814" s="7">
        <v>0</v>
      </c>
      <c r="R814" s="7">
        <v>0</v>
      </c>
      <c r="S814" s="7">
        <v>0</v>
      </c>
      <c r="T814" s="7">
        <v>3874.55</v>
      </c>
      <c r="U814" s="7">
        <f t="shared" si="36"/>
        <v>-138.14999999999964</v>
      </c>
      <c r="V814" s="7">
        <f t="shared" si="37"/>
        <v>27789.259999999995</v>
      </c>
      <c r="W814" s="4">
        <f t="shared" si="38"/>
        <v>0</v>
      </c>
      <c r="X814" s="7">
        <v>6.92532708650036</v>
      </c>
      <c r="Y814" s="4">
        <v>0</v>
      </c>
      <c r="Z814" s="1">
        <v>-3.4428190495177722</v>
      </c>
    </row>
    <row r="815" spans="1:26" x14ac:dyDescent="0.25">
      <c r="A815" s="3">
        <v>45717</v>
      </c>
      <c r="B815" s="4">
        <v>34</v>
      </c>
      <c r="C815" s="26" t="s">
        <v>7</v>
      </c>
      <c r="D815" s="4" t="s">
        <v>6</v>
      </c>
      <c r="E815" s="5">
        <v>45727</v>
      </c>
      <c r="F815" s="4" t="s">
        <v>18</v>
      </c>
      <c r="G815" s="4">
        <v>46</v>
      </c>
      <c r="H815" s="4">
        <v>12</v>
      </c>
      <c r="I815" s="7">
        <v>926</v>
      </c>
      <c r="J815" s="7">
        <v>3929.4</v>
      </c>
      <c r="K815" s="7">
        <v>0</v>
      </c>
      <c r="L815" s="7">
        <v>3929.4</v>
      </c>
      <c r="M815" s="7">
        <v>41.3</v>
      </c>
      <c r="N815" s="7">
        <v>38243.799999999996</v>
      </c>
      <c r="O815" s="7">
        <v>0</v>
      </c>
      <c r="P815" s="7">
        <v>0</v>
      </c>
      <c r="Q815" s="7">
        <v>0</v>
      </c>
      <c r="R815" s="7">
        <v>8700</v>
      </c>
      <c r="S815" s="7">
        <v>30880</v>
      </c>
      <c r="T815" s="7">
        <v>3860.6</v>
      </c>
      <c r="U815" s="7">
        <f t="shared" si="36"/>
        <v>-68.800000000000182</v>
      </c>
      <c r="V815" s="7">
        <f t="shared" si="37"/>
        <v>77823.799999999988</v>
      </c>
      <c r="W815" s="4">
        <f t="shared" si="38"/>
        <v>77823.799999999988</v>
      </c>
      <c r="X815" s="7">
        <v>19.805517381788565</v>
      </c>
      <c r="Y815" s="7">
        <v>19.805517381788565</v>
      </c>
      <c r="Z815" s="1">
        <v>-1.7509034458187047</v>
      </c>
    </row>
    <row r="816" spans="1:26" x14ac:dyDescent="0.25">
      <c r="A816" s="3">
        <v>45717</v>
      </c>
      <c r="B816" s="4">
        <v>35</v>
      </c>
      <c r="C816" s="26" t="s">
        <v>10</v>
      </c>
      <c r="D816" s="4" t="s">
        <v>6</v>
      </c>
      <c r="E816" s="5">
        <v>45727</v>
      </c>
      <c r="F816" s="4" t="s">
        <v>18</v>
      </c>
      <c r="G816" s="4">
        <v>51</v>
      </c>
      <c r="H816" s="4">
        <v>8</v>
      </c>
      <c r="I816" s="7">
        <v>1054.7</v>
      </c>
      <c r="J816" s="7">
        <v>3912.8</v>
      </c>
      <c r="K816" s="7">
        <v>0</v>
      </c>
      <c r="L816" s="7">
        <v>3912.8</v>
      </c>
      <c r="M816" s="7">
        <v>19.649999999999999</v>
      </c>
      <c r="N816" s="7">
        <v>20724.855</v>
      </c>
      <c r="O816" s="7">
        <v>0</v>
      </c>
      <c r="P816" s="7">
        <v>0</v>
      </c>
      <c r="Q816" s="7">
        <v>0</v>
      </c>
      <c r="R816" s="7">
        <v>8850</v>
      </c>
      <c r="S816" s="7">
        <v>15440</v>
      </c>
      <c r="T816" s="7">
        <v>3908.9</v>
      </c>
      <c r="U816" s="7">
        <f t="shared" si="36"/>
        <v>-3.9000000000000909</v>
      </c>
      <c r="V816" s="7">
        <f t="shared" si="37"/>
        <v>45014.854999999996</v>
      </c>
      <c r="W816" s="4">
        <f t="shared" si="38"/>
        <v>45014.854999999996</v>
      </c>
      <c r="X816" s="7">
        <v>11.504512114087097</v>
      </c>
      <c r="Y816" s="7">
        <v>11.504512114087097</v>
      </c>
      <c r="Z816" s="1">
        <v>-9.9672868534044445E-2</v>
      </c>
    </row>
    <row r="817" spans="1:26" x14ac:dyDescent="0.25">
      <c r="A817" s="3">
        <v>45717</v>
      </c>
      <c r="B817" s="4">
        <v>36</v>
      </c>
      <c r="C817" s="26" t="s">
        <v>5</v>
      </c>
      <c r="D817" s="4" t="s">
        <v>6</v>
      </c>
      <c r="E817" s="5">
        <v>45728</v>
      </c>
      <c r="F817" s="4" t="s">
        <v>18</v>
      </c>
      <c r="G817" s="4">
        <v>49</v>
      </c>
      <c r="H817" s="4">
        <v>8</v>
      </c>
      <c r="I817" s="7">
        <v>926</v>
      </c>
      <c r="J817" s="7">
        <v>0</v>
      </c>
      <c r="K817" s="7">
        <v>3950.7</v>
      </c>
      <c r="L817" s="7">
        <v>3950.7</v>
      </c>
      <c r="M817" s="7">
        <v>10.25</v>
      </c>
      <c r="N817" s="7">
        <v>9491.5</v>
      </c>
      <c r="O817" s="7">
        <v>23.2</v>
      </c>
      <c r="P817" s="7">
        <v>10741.6</v>
      </c>
      <c r="Q817" s="7">
        <v>0</v>
      </c>
      <c r="R817" s="7">
        <v>0</v>
      </c>
      <c r="S817" s="7">
        <v>0</v>
      </c>
      <c r="T817" s="7">
        <v>3945.7</v>
      </c>
      <c r="U817" s="7">
        <f t="shared" si="36"/>
        <v>-5</v>
      </c>
      <c r="V817" s="7">
        <f t="shared" si="37"/>
        <v>20233.099999999999</v>
      </c>
      <c r="W817" s="4">
        <f t="shared" si="38"/>
        <v>0</v>
      </c>
      <c r="X817" s="7">
        <v>5.1213962082668889</v>
      </c>
      <c r="Y817" s="4">
        <v>0</v>
      </c>
      <c r="Z817" s="1">
        <v>-0.12655985015313742</v>
      </c>
    </row>
    <row r="818" spans="1:26" x14ac:dyDescent="0.25">
      <c r="A818" s="3">
        <v>45717</v>
      </c>
      <c r="B818" s="4">
        <v>37</v>
      </c>
      <c r="C818" s="26" t="s">
        <v>8</v>
      </c>
      <c r="D818" s="4" t="s">
        <v>6</v>
      </c>
      <c r="E818" s="5">
        <v>45728</v>
      </c>
      <c r="F818" s="4" t="s">
        <v>20</v>
      </c>
      <c r="G818" s="4">
        <v>59</v>
      </c>
      <c r="H818" s="4">
        <v>0</v>
      </c>
      <c r="I818" s="7">
        <v>1054.7</v>
      </c>
      <c r="J818" s="7">
        <v>4123.3999999999996</v>
      </c>
      <c r="K818" s="7">
        <v>0</v>
      </c>
      <c r="L818" s="7">
        <v>4123.3999999999996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26550</v>
      </c>
      <c r="S818" s="7">
        <v>72054</v>
      </c>
      <c r="T818" s="7">
        <v>4115.1000000000004</v>
      </c>
      <c r="U818" s="7">
        <f t="shared" si="36"/>
        <v>-8.2999999999992724</v>
      </c>
      <c r="V818" s="7">
        <f t="shared" si="37"/>
        <v>98604</v>
      </c>
      <c r="W818" s="4">
        <f t="shared" si="38"/>
        <v>98604</v>
      </c>
      <c r="X818" s="7">
        <v>23.913275452296652</v>
      </c>
      <c r="Y818" s="7">
        <v>23.913275452296652</v>
      </c>
      <c r="Z818" s="1">
        <v>-0.2012901974098868</v>
      </c>
    </row>
    <row r="819" spans="1:26" x14ac:dyDescent="0.25">
      <c r="A819" s="3">
        <v>45717</v>
      </c>
      <c r="B819" s="4">
        <v>38</v>
      </c>
      <c r="C819" s="26" t="s">
        <v>13</v>
      </c>
      <c r="D819" s="4" t="s">
        <v>6</v>
      </c>
      <c r="E819" s="5">
        <v>45728</v>
      </c>
      <c r="F819" s="4" t="s">
        <v>18</v>
      </c>
      <c r="G819" s="4">
        <v>48</v>
      </c>
      <c r="H819" s="4">
        <v>11</v>
      </c>
      <c r="I819" s="7">
        <v>1054.7</v>
      </c>
      <c r="J819" s="7">
        <v>3954.6</v>
      </c>
      <c r="K819" s="7">
        <v>0</v>
      </c>
      <c r="L819" s="7">
        <v>3954.6</v>
      </c>
      <c r="M819" s="7">
        <v>44.71</v>
      </c>
      <c r="N819" s="7">
        <v>47155.637000000002</v>
      </c>
      <c r="O819" s="7">
        <v>0</v>
      </c>
      <c r="P819" s="7">
        <v>0</v>
      </c>
      <c r="Q819" s="7">
        <v>0</v>
      </c>
      <c r="R819" s="7">
        <v>17700</v>
      </c>
      <c r="S819" s="7">
        <v>61760</v>
      </c>
      <c r="T819" s="7">
        <v>3923.7</v>
      </c>
      <c r="U819" s="7">
        <f t="shared" si="36"/>
        <v>-30.900000000000091</v>
      </c>
      <c r="V819" s="7">
        <f t="shared" si="37"/>
        <v>126615.637</v>
      </c>
      <c r="W819" s="4">
        <f t="shared" si="38"/>
        <v>126615.637</v>
      </c>
      <c r="X819" s="7">
        <v>32.017305669347088</v>
      </c>
      <c r="Y819" s="7">
        <v>32.017305669347088</v>
      </c>
      <c r="Z819" s="1">
        <v>-0.78136853284782504</v>
      </c>
    </row>
    <row r="820" spans="1:26" x14ac:dyDescent="0.25">
      <c r="A820" s="3">
        <v>45717</v>
      </c>
      <c r="B820" s="4">
        <v>39</v>
      </c>
      <c r="C820" s="26" t="s">
        <v>10</v>
      </c>
      <c r="D820" s="4" t="s">
        <v>6</v>
      </c>
      <c r="E820" s="5">
        <v>45728</v>
      </c>
      <c r="F820" s="4" t="s">
        <v>18</v>
      </c>
      <c r="G820" s="4">
        <v>43</v>
      </c>
      <c r="H820" s="4">
        <v>15</v>
      </c>
      <c r="I820" s="7">
        <v>1054.7</v>
      </c>
      <c r="J820" s="7">
        <v>3792</v>
      </c>
      <c r="K820" s="7">
        <v>0</v>
      </c>
      <c r="L820" s="7">
        <v>3792</v>
      </c>
      <c r="M820" s="7">
        <v>80.33</v>
      </c>
      <c r="N820" s="7">
        <v>84724.051000000007</v>
      </c>
      <c r="O820" s="7">
        <v>0</v>
      </c>
      <c r="P820" s="7">
        <v>0</v>
      </c>
      <c r="Q820" s="7">
        <v>0</v>
      </c>
      <c r="R820" s="7">
        <v>8700</v>
      </c>
      <c r="S820" s="7">
        <v>15440</v>
      </c>
      <c r="T820" s="7">
        <v>3782.4</v>
      </c>
      <c r="U820" s="7">
        <f t="shared" si="36"/>
        <v>-9.5999999999999091</v>
      </c>
      <c r="V820" s="7">
        <f t="shared" si="37"/>
        <v>108864.05100000001</v>
      </c>
      <c r="W820" s="4">
        <f t="shared" si="38"/>
        <v>108864.05100000001</v>
      </c>
      <c r="X820" s="7">
        <v>28.70887420886076</v>
      </c>
      <c r="Y820" s="7">
        <v>28.70887420886076</v>
      </c>
      <c r="Z820" s="1">
        <v>-0.25316455696202295</v>
      </c>
    </row>
    <row r="821" spans="1:26" x14ac:dyDescent="0.25">
      <c r="A821" s="3">
        <v>45717</v>
      </c>
      <c r="B821" s="4">
        <v>40</v>
      </c>
      <c r="C821" s="26" t="s">
        <v>5</v>
      </c>
      <c r="D821" s="4" t="s">
        <v>6</v>
      </c>
      <c r="E821" s="5">
        <v>45729</v>
      </c>
      <c r="F821" s="4" t="s">
        <v>18</v>
      </c>
      <c r="G821" s="4">
        <v>53</v>
      </c>
      <c r="H821" s="4">
        <v>5</v>
      </c>
      <c r="I821" s="7">
        <v>926</v>
      </c>
      <c r="J821" s="7">
        <v>0</v>
      </c>
      <c r="K821" s="7">
        <v>3933.2</v>
      </c>
      <c r="L821" s="7">
        <v>3933.2</v>
      </c>
      <c r="M821" s="7">
        <v>12.52</v>
      </c>
      <c r="N821" s="7">
        <v>11593.52</v>
      </c>
      <c r="O821" s="7">
        <v>9</v>
      </c>
      <c r="P821" s="7">
        <v>4167</v>
      </c>
      <c r="Q821" s="7">
        <v>0</v>
      </c>
      <c r="R821" s="7">
        <v>0</v>
      </c>
      <c r="S821" s="7">
        <v>0</v>
      </c>
      <c r="T821" s="7">
        <v>3798.3</v>
      </c>
      <c r="U821" s="7">
        <f t="shared" si="36"/>
        <v>-134.89999999999964</v>
      </c>
      <c r="V821" s="7">
        <f t="shared" si="37"/>
        <v>15760.52</v>
      </c>
      <c r="W821" s="4">
        <f t="shared" si="38"/>
        <v>0</v>
      </c>
      <c r="X821" s="7">
        <v>4.0070476965320863</v>
      </c>
      <c r="Y821" s="4">
        <v>0</v>
      </c>
      <c r="Z821" s="1">
        <v>-3.4297772805857734</v>
      </c>
    </row>
    <row r="822" spans="1:26" x14ac:dyDescent="0.25">
      <c r="A822" s="3">
        <v>45717</v>
      </c>
      <c r="B822" s="4">
        <v>41</v>
      </c>
      <c r="C822" s="26" t="s">
        <v>7</v>
      </c>
      <c r="D822" s="4" t="s">
        <v>6</v>
      </c>
      <c r="E822" s="5">
        <v>45729</v>
      </c>
      <c r="F822" s="4" t="s">
        <v>18</v>
      </c>
      <c r="G822" s="4">
        <v>42</v>
      </c>
      <c r="H822" s="4">
        <v>16</v>
      </c>
      <c r="I822" s="7">
        <v>926</v>
      </c>
      <c r="J822" s="7">
        <v>3985.2</v>
      </c>
      <c r="K822" s="7">
        <v>0</v>
      </c>
      <c r="L822" s="7">
        <v>3985.2</v>
      </c>
      <c r="M822" s="7">
        <v>34.04</v>
      </c>
      <c r="N822" s="7">
        <v>31521.040000000001</v>
      </c>
      <c r="O822" s="7">
        <v>0</v>
      </c>
      <c r="P822" s="7">
        <v>0</v>
      </c>
      <c r="Q822" s="7">
        <v>0</v>
      </c>
      <c r="R822" s="7">
        <v>17400</v>
      </c>
      <c r="S822" s="7">
        <v>61760</v>
      </c>
      <c r="T822" s="7">
        <v>3924.2</v>
      </c>
      <c r="U822" s="7">
        <f t="shared" si="36"/>
        <v>-61</v>
      </c>
      <c r="V822" s="7">
        <f t="shared" si="37"/>
        <v>110681.04000000001</v>
      </c>
      <c r="W822" s="4">
        <f t="shared" si="38"/>
        <v>110681.04000000001</v>
      </c>
      <c r="X822" s="7">
        <v>27.773020174646195</v>
      </c>
      <c r="Y822" s="7">
        <v>27.773020174646195</v>
      </c>
      <c r="Z822" s="1">
        <v>-1.5306634547826961</v>
      </c>
    </row>
    <row r="823" spans="1:26" x14ac:dyDescent="0.25">
      <c r="A823" s="3">
        <v>45717</v>
      </c>
      <c r="B823" s="4">
        <v>42</v>
      </c>
      <c r="C823" s="26" t="s">
        <v>5</v>
      </c>
      <c r="D823" s="4" t="s">
        <v>6</v>
      </c>
      <c r="E823" s="5">
        <v>45730</v>
      </c>
      <c r="F823" s="4" t="s">
        <v>18</v>
      </c>
      <c r="G823" s="4">
        <v>42</v>
      </c>
      <c r="H823" s="4">
        <v>16</v>
      </c>
      <c r="I823" s="7">
        <v>926</v>
      </c>
      <c r="J823" s="7">
        <v>0</v>
      </c>
      <c r="K823" s="7">
        <v>4052.9</v>
      </c>
      <c r="L823" s="7">
        <v>4052.9</v>
      </c>
      <c r="M823" s="7">
        <v>12.24</v>
      </c>
      <c r="N823" s="7">
        <v>11334.24</v>
      </c>
      <c r="O823" s="7">
        <v>70.8</v>
      </c>
      <c r="P823" s="7">
        <v>65560.799999999988</v>
      </c>
      <c r="Q823" s="7">
        <v>0</v>
      </c>
      <c r="R823" s="7">
        <v>0</v>
      </c>
      <c r="S823" s="7">
        <v>0</v>
      </c>
      <c r="T823" s="7">
        <v>4034.65</v>
      </c>
      <c r="U823" s="7">
        <f t="shared" si="36"/>
        <v>-18.25</v>
      </c>
      <c r="V823" s="7">
        <f t="shared" si="37"/>
        <v>76895.039999999994</v>
      </c>
      <c r="W823" s="4">
        <f t="shared" si="38"/>
        <v>0</v>
      </c>
      <c r="X823" s="7">
        <v>18.972844136297464</v>
      </c>
      <c r="Y823" s="4">
        <v>0</v>
      </c>
      <c r="Z823" s="1">
        <v>-0.45029485060080432</v>
      </c>
    </row>
    <row r="824" spans="1:26" x14ac:dyDescent="0.25">
      <c r="A824" s="3">
        <v>45717</v>
      </c>
      <c r="B824" s="4">
        <v>43</v>
      </c>
      <c r="C824" s="26" t="s">
        <v>13</v>
      </c>
      <c r="D824" s="4" t="s">
        <v>6</v>
      </c>
      <c r="E824" s="5">
        <v>45730</v>
      </c>
      <c r="F824" s="4" t="s">
        <v>18</v>
      </c>
      <c r="G824" s="4">
        <v>55</v>
      </c>
      <c r="H824" s="4">
        <v>3</v>
      </c>
      <c r="I824" s="7">
        <v>1054.7</v>
      </c>
      <c r="J824" s="7">
        <v>4034</v>
      </c>
      <c r="K824" s="7">
        <v>0</v>
      </c>
      <c r="L824" s="7">
        <v>4034</v>
      </c>
      <c r="M824" s="7">
        <v>3.13</v>
      </c>
      <c r="N824" s="7">
        <v>3301.2110000000002</v>
      </c>
      <c r="O824" s="7">
        <v>0</v>
      </c>
      <c r="P824" s="7">
        <v>0</v>
      </c>
      <c r="Q824" s="7">
        <v>0</v>
      </c>
      <c r="R824" s="7">
        <v>17400</v>
      </c>
      <c r="S824" s="7">
        <v>61760</v>
      </c>
      <c r="T824" s="7">
        <v>3996.05</v>
      </c>
      <c r="U824" s="7">
        <f t="shared" si="36"/>
        <v>-37.949999999999818</v>
      </c>
      <c r="V824" s="7">
        <f t="shared" si="37"/>
        <v>82461.210999999996</v>
      </c>
      <c r="W824" s="4">
        <f t="shared" si="38"/>
        <v>82461.210999999996</v>
      </c>
      <c r="X824" s="7">
        <v>20.441549578582052</v>
      </c>
      <c r="Y824" s="7">
        <v>20.441549578582052</v>
      </c>
      <c r="Z824" s="1">
        <v>-0.94075359444719431</v>
      </c>
    </row>
    <row r="825" spans="1:26" x14ac:dyDescent="0.25">
      <c r="A825" s="3">
        <v>45717</v>
      </c>
      <c r="B825" s="4">
        <v>44</v>
      </c>
      <c r="C825" s="26" t="s">
        <v>5</v>
      </c>
      <c r="D825" s="4" t="s">
        <v>6</v>
      </c>
      <c r="E825" s="5">
        <v>45731</v>
      </c>
      <c r="F825" s="4" t="s">
        <v>18</v>
      </c>
      <c r="G825" s="4">
        <v>42</v>
      </c>
      <c r="H825" s="4">
        <v>15</v>
      </c>
      <c r="I825" s="7">
        <v>926</v>
      </c>
      <c r="J825" s="7">
        <v>0</v>
      </c>
      <c r="K825" s="7">
        <v>3968.8</v>
      </c>
      <c r="L825" s="7">
        <v>3968.8</v>
      </c>
      <c r="M825" s="7">
        <v>10.09</v>
      </c>
      <c r="N825" s="7">
        <v>9343.34</v>
      </c>
      <c r="O825" s="7">
        <v>64.2</v>
      </c>
      <c r="P825" s="7">
        <v>59449.2</v>
      </c>
      <c r="Q825" s="7">
        <v>0</v>
      </c>
      <c r="R825" s="7">
        <v>0</v>
      </c>
      <c r="S825" s="7">
        <v>0</v>
      </c>
      <c r="T825" s="7">
        <v>3940.1</v>
      </c>
      <c r="U825" s="7">
        <f t="shared" si="36"/>
        <v>-28.700000000000273</v>
      </c>
      <c r="V825" s="7">
        <f t="shared" si="37"/>
        <v>68792.539999999994</v>
      </c>
      <c r="W825" s="4">
        <f t="shared" si="38"/>
        <v>0</v>
      </c>
      <c r="X825" s="7">
        <v>17.333335013102193</v>
      </c>
      <c r="Y825" s="4">
        <v>0</v>
      </c>
      <c r="Z825" s="1">
        <v>-0.72314049586777551</v>
      </c>
    </row>
    <row r="826" spans="1:26" x14ac:dyDescent="0.25">
      <c r="A826" s="3">
        <v>45717</v>
      </c>
      <c r="B826" s="4">
        <v>45</v>
      </c>
      <c r="C826" s="26" t="s">
        <v>10</v>
      </c>
      <c r="D826" s="4" t="s">
        <v>6</v>
      </c>
      <c r="E826" s="5">
        <v>45731</v>
      </c>
      <c r="F826" s="4" t="s">
        <v>18</v>
      </c>
      <c r="G826" s="4">
        <v>39</v>
      </c>
      <c r="H826" s="4">
        <v>19</v>
      </c>
      <c r="I826" s="7">
        <v>1054.7</v>
      </c>
      <c r="J826" s="7">
        <v>3881.1</v>
      </c>
      <c r="K826" s="7">
        <v>0</v>
      </c>
      <c r="L826" s="7">
        <v>3881.1</v>
      </c>
      <c r="M826" s="7">
        <v>67.92</v>
      </c>
      <c r="N826" s="7">
        <v>71635.224000000002</v>
      </c>
      <c r="O826" s="7">
        <v>0</v>
      </c>
      <c r="P826" s="7">
        <v>0</v>
      </c>
      <c r="Q826" s="7">
        <v>0</v>
      </c>
      <c r="R826" s="7">
        <v>8700</v>
      </c>
      <c r="S826" s="7">
        <v>30880</v>
      </c>
      <c r="T826" s="7">
        <v>3859.65</v>
      </c>
      <c r="U826" s="7">
        <f t="shared" si="36"/>
        <v>-21.449999999999818</v>
      </c>
      <c r="V826" s="7">
        <f t="shared" si="37"/>
        <v>111215.224</v>
      </c>
      <c r="W826" s="4">
        <f t="shared" si="38"/>
        <v>111215.224</v>
      </c>
      <c r="X826" s="7">
        <v>28.655593517301796</v>
      </c>
      <c r="Y826" s="7">
        <v>28.655593517301796</v>
      </c>
      <c r="Z826" s="1">
        <v>-0.55267836438122742</v>
      </c>
    </row>
    <row r="827" spans="1:26" x14ac:dyDescent="0.25">
      <c r="A827" s="3">
        <v>45717</v>
      </c>
      <c r="B827" s="4">
        <v>46</v>
      </c>
      <c r="C827" s="26" t="s">
        <v>8</v>
      </c>
      <c r="D827" s="4" t="s">
        <v>6</v>
      </c>
      <c r="E827" s="5">
        <v>45732</v>
      </c>
      <c r="F827" s="4" t="s">
        <v>20</v>
      </c>
      <c r="G827" s="4">
        <v>60</v>
      </c>
      <c r="H827" s="4">
        <v>0</v>
      </c>
      <c r="I827" s="7">
        <v>1054.7</v>
      </c>
      <c r="J827" s="7">
        <v>4128.6000000000004</v>
      </c>
      <c r="K827" s="7">
        <v>0</v>
      </c>
      <c r="L827" s="7">
        <v>4128.6000000000004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9000</v>
      </c>
      <c r="S827" s="7">
        <v>30880</v>
      </c>
      <c r="T827" s="7">
        <v>4108.6499999999996</v>
      </c>
      <c r="U827" s="7">
        <f t="shared" si="36"/>
        <v>-19.950000000000728</v>
      </c>
      <c r="V827" s="7">
        <f t="shared" si="37"/>
        <v>39880</v>
      </c>
      <c r="W827" s="4">
        <f t="shared" si="38"/>
        <v>39880</v>
      </c>
      <c r="X827" s="7">
        <v>9.6594487235382438</v>
      </c>
      <c r="Y827" s="7">
        <v>9.6594487235382438</v>
      </c>
      <c r="Z827" s="1">
        <v>-0.48321464903358829</v>
      </c>
    </row>
    <row r="828" spans="1:26" x14ac:dyDescent="0.25">
      <c r="A828" s="3">
        <v>45717</v>
      </c>
      <c r="B828" s="4">
        <v>47</v>
      </c>
      <c r="C828" s="26" t="s">
        <v>5</v>
      </c>
      <c r="D828" s="4" t="s">
        <v>6</v>
      </c>
      <c r="E828" s="5">
        <v>45732</v>
      </c>
      <c r="F828" s="4" t="s">
        <v>18</v>
      </c>
      <c r="G828" s="4">
        <v>39</v>
      </c>
      <c r="H828" s="4">
        <v>19</v>
      </c>
      <c r="I828" s="7">
        <v>797.2</v>
      </c>
      <c r="J828" s="7">
        <v>0</v>
      </c>
      <c r="K828" s="7">
        <v>3944.9</v>
      </c>
      <c r="L828" s="7">
        <v>3944.9</v>
      </c>
      <c r="M828" s="7">
        <v>24.86</v>
      </c>
      <c r="N828" s="7">
        <v>19818.392</v>
      </c>
      <c r="O828" s="7">
        <v>14.2</v>
      </c>
      <c r="P828" s="7">
        <v>5660.12</v>
      </c>
      <c r="Q828" s="7">
        <v>0</v>
      </c>
      <c r="R828" s="7">
        <v>0</v>
      </c>
      <c r="S828" s="7">
        <v>0</v>
      </c>
      <c r="T828" s="7">
        <v>3928.5</v>
      </c>
      <c r="U828" s="7">
        <f t="shared" si="36"/>
        <v>-16.400000000000091</v>
      </c>
      <c r="V828" s="7">
        <f t="shared" si="37"/>
        <v>25478.511999999999</v>
      </c>
      <c r="W828" s="4">
        <f t="shared" si="38"/>
        <v>0</v>
      </c>
      <c r="X828" s="7">
        <v>6.458595148165986</v>
      </c>
      <c r="Y828" s="4">
        <v>0</v>
      </c>
      <c r="Z828" s="1">
        <v>-0.41572663438870672</v>
      </c>
    </row>
    <row r="829" spans="1:26" x14ac:dyDescent="0.25">
      <c r="A829" s="3">
        <v>45717</v>
      </c>
      <c r="B829" s="4">
        <v>48</v>
      </c>
      <c r="C829" s="26" t="s">
        <v>5</v>
      </c>
      <c r="D829" s="4" t="s">
        <v>6</v>
      </c>
      <c r="E829" s="5">
        <v>45732</v>
      </c>
      <c r="F829" s="4" t="s">
        <v>18</v>
      </c>
      <c r="G829" s="4">
        <v>49</v>
      </c>
      <c r="H829" s="4">
        <v>9</v>
      </c>
      <c r="I829" s="7">
        <v>926</v>
      </c>
      <c r="J829" s="7">
        <v>0</v>
      </c>
      <c r="K829" s="7">
        <v>4044.4</v>
      </c>
      <c r="L829" s="7">
        <v>4044.4</v>
      </c>
      <c r="M829" s="7">
        <v>3.79</v>
      </c>
      <c r="N829" s="7">
        <v>3509.54</v>
      </c>
      <c r="O829" s="7">
        <v>57.4</v>
      </c>
      <c r="P829" s="7">
        <v>53152.400000000009</v>
      </c>
      <c r="Q829" s="7">
        <v>0</v>
      </c>
      <c r="R829" s="7">
        <v>0</v>
      </c>
      <c r="S829" s="7">
        <v>0</v>
      </c>
      <c r="T829" s="7">
        <v>4027.15</v>
      </c>
      <c r="U829" s="7">
        <f t="shared" si="36"/>
        <v>-17.25</v>
      </c>
      <c r="V829" s="7">
        <f t="shared" si="37"/>
        <v>56661.94000000001</v>
      </c>
      <c r="W829" s="4">
        <f t="shared" si="38"/>
        <v>0</v>
      </c>
      <c r="X829" s="7">
        <v>14.00997428543171</v>
      </c>
      <c r="Y829" s="4">
        <v>0</v>
      </c>
      <c r="Z829" s="1">
        <v>-0.42651567599643952</v>
      </c>
    </row>
    <row r="830" spans="1:26" x14ac:dyDescent="0.25">
      <c r="A830" s="3">
        <v>45717</v>
      </c>
      <c r="B830" s="4">
        <v>49</v>
      </c>
      <c r="C830" s="26" t="s">
        <v>8</v>
      </c>
      <c r="D830" s="4" t="s">
        <v>6</v>
      </c>
      <c r="E830" s="5">
        <v>45733</v>
      </c>
      <c r="F830" s="4" t="s">
        <v>20</v>
      </c>
      <c r="G830" s="4">
        <v>59</v>
      </c>
      <c r="H830" s="4">
        <v>0</v>
      </c>
      <c r="I830" s="7">
        <v>1054.7</v>
      </c>
      <c r="J830" s="7">
        <v>4017.5</v>
      </c>
      <c r="K830" s="7">
        <v>0</v>
      </c>
      <c r="L830" s="7">
        <v>4017.5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8850</v>
      </c>
      <c r="S830" s="7">
        <v>30880</v>
      </c>
      <c r="T830" s="7">
        <v>3952.85</v>
      </c>
      <c r="U830" s="7">
        <f t="shared" si="36"/>
        <v>-64.650000000000091</v>
      </c>
      <c r="V830" s="7">
        <f t="shared" si="37"/>
        <v>39730</v>
      </c>
      <c r="W830" s="4">
        <f t="shared" si="38"/>
        <v>39730</v>
      </c>
      <c r="X830" s="7">
        <v>9.8892345986309902</v>
      </c>
      <c r="Y830" s="7">
        <v>9.8892345986309902</v>
      </c>
      <c r="Z830" s="1">
        <v>-1.6092097075295602</v>
      </c>
    </row>
    <row r="831" spans="1:26" x14ac:dyDescent="0.25">
      <c r="A831" s="3">
        <v>45717</v>
      </c>
      <c r="B831" s="4">
        <v>50</v>
      </c>
      <c r="C831" s="26" t="s">
        <v>8</v>
      </c>
      <c r="D831" s="4" t="s">
        <v>6</v>
      </c>
      <c r="E831" s="5">
        <v>45734</v>
      </c>
      <c r="F831" s="4" t="s">
        <v>20</v>
      </c>
      <c r="G831" s="4">
        <v>59</v>
      </c>
      <c r="H831" s="4">
        <v>0</v>
      </c>
      <c r="I831" s="7">
        <v>1054.7</v>
      </c>
      <c r="J831" s="7">
        <v>4168.3</v>
      </c>
      <c r="K831" s="7">
        <v>0</v>
      </c>
      <c r="L831" s="7">
        <v>4168.3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26550</v>
      </c>
      <c r="S831" s="7">
        <v>65363</v>
      </c>
      <c r="T831" s="7">
        <v>4151.8</v>
      </c>
      <c r="U831" s="7">
        <f t="shared" si="36"/>
        <v>-16.5</v>
      </c>
      <c r="V831" s="7">
        <f t="shared" si="37"/>
        <v>91913</v>
      </c>
      <c r="W831" s="4">
        <f t="shared" si="38"/>
        <v>91913</v>
      </c>
      <c r="X831" s="7">
        <v>22.050476213324377</v>
      </c>
      <c r="Y831" s="7">
        <v>22.050476213324377</v>
      </c>
      <c r="Z831" s="1">
        <v>-0.3958448288270997</v>
      </c>
    </row>
    <row r="832" spans="1:26" x14ac:dyDescent="0.25">
      <c r="A832" s="3">
        <v>45717</v>
      </c>
      <c r="B832" s="4">
        <v>51</v>
      </c>
      <c r="C832" s="26" t="s">
        <v>5</v>
      </c>
      <c r="D832" s="4" t="s">
        <v>6</v>
      </c>
      <c r="E832" s="5">
        <v>45734</v>
      </c>
      <c r="F832" s="4" t="s">
        <v>18</v>
      </c>
      <c r="G832" s="4">
        <v>46</v>
      </c>
      <c r="H832" s="4">
        <v>12</v>
      </c>
      <c r="I832" s="7">
        <v>926</v>
      </c>
      <c r="J832" s="7">
        <v>0</v>
      </c>
      <c r="K832" s="7">
        <v>4073.9</v>
      </c>
      <c r="L832" s="7">
        <v>4073.9</v>
      </c>
      <c r="M832" s="7">
        <v>5.39</v>
      </c>
      <c r="N832" s="7">
        <v>4991.1399999999994</v>
      </c>
      <c r="O832" s="7">
        <v>78.400000000000006</v>
      </c>
      <c r="P832" s="7">
        <v>72598.399999999994</v>
      </c>
      <c r="Q832" s="7">
        <v>0</v>
      </c>
      <c r="R832" s="7">
        <v>0</v>
      </c>
      <c r="S832" s="7">
        <v>0</v>
      </c>
      <c r="T832" s="7">
        <v>4014.8</v>
      </c>
      <c r="U832" s="7">
        <f t="shared" si="36"/>
        <v>-59.099999999999909</v>
      </c>
      <c r="V832" s="7">
        <f t="shared" si="37"/>
        <v>77589.539999999994</v>
      </c>
      <c r="W832" s="4">
        <f t="shared" si="38"/>
        <v>0</v>
      </c>
      <c r="X832" s="7">
        <v>19.045519035813346</v>
      </c>
      <c r="Y832" s="4">
        <v>0</v>
      </c>
      <c r="Z832" s="1">
        <v>-1.4506983480203222</v>
      </c>
    </row>
    <row r="833" spans="1:26" x14ac:dyDescent="0.25">
      <c r="A833" s="3">
        <v>45717</v>
      </c>
      <c r="B833" s="4">
        <v>52</v>
      </c>
      <c r="C833" s="26" t="s">
        <v>5</v>
      </c>
      <c r="D833" s="4" t="s">
        <v>6</v>
      </c>
      <c r="E833" s="5">
        <v>45735</v>
      </c>
      <c r="F833" s="4" t="s">
        <v>18</v>
      </c>
      <c r="G833" s="4">
        <v>35</v>
      </c>
      <c r="H833" s="4">
        <v>18</v>
      </c>
      <c r="I833" s="7">
        <v>926</v>
      </c>
      <c r="J833" s="7">
        <v>0</v>
      </c>
      <c r="K833" s="7">
        <v>3664.1</v>
      </c>
      <c r="L833" s="7">
        <v>3664.1</v>
      </c>
      <c r="M833" s="7">
        <v>20.66</v>
      </c>
      <c r="N833" s="7">
        <v>19131.16</v>
      </c>
      <c r="O833" s="7">
        <v>26.4</v>
      </c>
      <c r="P833" s="7">
        <v>12223.200000000003</v>
      </c>
      <c r="Q833" s="7">
        <v>0</v>
      </c>
      <c r="R833" s="7">
        <v>0</v>
      </c>
      <c r="S833" s="7">
        <v>0</v>
      </c>
      <c r="T833" s="7">
        <v>3657.1</v>
      </c>
      <c r="U833" s="7">
        <f t="shared" si="36"/>
        <v>-7</v>
      </c>
      <c r="V833" s="7">
        <f t="shared" si="37"/>
        <v>31354.36</v>
      </c>
      <c r="W833" s="4">
        <f t="shared" si="38"/>
        <v>0</v>
      </c>
      <c r="X833" s="7">
        <v>8.5571791162904951</v>
      </c>
      <c r="Y833" s="4">
        <v>0</v>
      </c>
      <c r="Z833" s="1">
        <v>-0.1910428208837095</v>
      </c>
    </row>
    <row r="834" spans="1:26" x14ac:dyDescent="0.25">
      <c r="A834" s="3">
        <v>45717</v>
      </c>
      <c r="B834" s="4">
        <v>53</v>
      </c>
      <c r="C834" s="26" t="s">
        <v>8</v>
      </c>
      <c r="D834" s="4" t="s">
        <v>6</v>
      </c>
      <c r="E834" s="5">
        <v>45736</v>
      </c>
      <c r="F834" s="4" t="s">
        <v>20</v>
      </c>
      <c r="G834" s="4">
        <v>59</v>
      </c>
      <c r="H834" s="4">
        <v>0</v>
      </c>
      <c r="I834" s="7">
        <v>1054.7</v>
      </c>
      <c r="J834" s="7">
        <v>4220.2</v>
      </c>
      <c r="K834" s="7">
        <v>0</v>
      </c>
      <c r="L834" s="7">
        <v>4220.2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26550</v>
      </c>
      <c r="S834" s="7">
        <v>72054</v>
      </c>
      <c r="T834" s="7">
        <v>4200.7</v>
      </c>
      <c r="U834" s="7">
        <f t="shared" si="36"/>
        <v>-19.5</v>
      </c>
      <c r="V834" s="7">
        <f t="shared" si="37"/>
        <v>98604</v>
      </c>
      <c r="W834" s="4">
        <f t="shared" si="38"/>
        <v>98604</v>
      </c>
      <c r="X834" s="7">
        <v>23.36476944220653</v>
      </c>
      <c r="Y834" s="7">
        <v>23.36476944220653</v>
      </c>
      <c r="Z834" s="1">
        <v>-0.462063409317094</v>
      </c>
    </row>
    <row r="835" spans="1:26" x14ac:dyDescent="0.25">
      <c r="A835" s="3">
        <v>45717</v>
      </c>
      <c r="B835" s="4">
        <v>54</v>
      </c>
      <c r="C835" s="26" t="s">
        <v>5</v>
      </c>
      <c r="D835" s="4" t="s">
        <v>6</v>
      </c>
      <c r="E835" s="5">
        <v>45737</v>
      </c>
      <c r="F835" s="4" t="s">
        <v>18</v>
      </c>
      <c r="G835" s="4">
        <v>39</v>
      </c>
      <c r="H835" s="4">
        <v>9</v>
      </c>
      <c r="I835" s="7">
        <v>926</v>
      </c>
      <c r="J835" s="7">
        <v>0</v>
      </c>
      <c r="K835" s="7">
        <v>3331.4</v>
      </c>
      <c r="L835" s="7">
        <v>3331.4</v>
      </c>
      <c r="M835" s="7">
        <v>10.61</v>
      </c>
      <c r="N835" s="7">
        <v>9824.8599999999988</v>
      </c>
      <c r="O835" s="7">
        <v>22.4</v>
      </c>
      <c r="P835" s="7">
        <v>10371.200000000003</v>
      </c>
      <c r="Q835" s="7">
        <v>0</v>
      </c>
      <c r="R835" s="7">
        <v>0</v>
      </c>
      <c r="S835" s="7">
        <v>0</v>
      </c>
      <c r="T835" s="7">
        <v>3315.05</v>
      </c>
      <c r="U835" s="7">
        <f t="shared" ref="U835:U898" si="39">T835-L835</f>
        <v>-16.349999999999909</v>
      </c>
      <c r="V835" s="7">
        <f t="shared" ref="V835:V898" si="40">+S835+R835+Q835+P835+N835</f>
        <v>20196.060000000001</v>
      </c>
      <c r="W835" s="4">
        <f t="shared" ref="W835:W898" si="41">IFERROR((J835/L835*100)%*V835,"0")</f>
        <v>0</v>
      </c>
      <c r="X835" s="7">
        <v>6.0623341538092097</v>
      </c>
      <c r="Y835" s="4">
        <v>0</v>
      </c>
      <c r="Z835" s="1">
        <v>-0.49078465509995517</v>
      </c>
    </row>
    <row r="836" spans="1:26" x14ac:dyDescent="0.25">
      <c r="A836" s="3">
        <v>45717</v>
      </c>
      <c r="B836" s="4">
        <v>55</v>
      </c>
      <c r="C836" s="26" t="s">
        <v>9</v>
      </c>
      <c r="D836" s="4" t="s">
        <v>6</v>
      </c>
      <c r="E836" s="5">
        <v>45737</v>
      </c>
      <c r="F836" s="4" t="s">
        <v>18</v>
      </c>
      <c r="G836" s="4">
        <v>42</v>
      </c>
      <c r="H836" s="4">
        <v>16</v>
      </c>
      <c r="I836" s="7">
        <v>1054.7</v>
      </c>
      <c r="J836" s="7">
        <v>3987.2</v>
      </c>
      <c r="K836" s="7">
        <v>0</v>
      </c>
      <c r="L836" s="7">
        <v>3987.2</v>
      </c>
      <c r="M836" s="7">
        <v>18.690000000000001</v>
      </c>
      <c r="N836" s="7">
        <v>19712.343000000001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3968</v>
      </c>
      <c r="U836" s="7">
        <f t="shared" si="39"/>
        <v>-19.199999999999818</v>
      </c>
      <c r="V836" s="7">
        <f t="shared" si="40"/>
        <v>19712.343000000001</v>
      </c>
      <c r="W836" s="4">
        <f t="shared" si="41"/>
        <v>19712.343000000001</v>
      </c>
      <c r="X836" s="7">
        <v>4.9439062500000004</v>
      </c>
      <c r="Y836" s="7">
        <v>4.9439062500000004</v>
      </c>
      <c r="Z836" s="1">
        <v>-0.4815409309791287</v>
      </c>
    </row>
    <row r="837" spans="1:26" x14ac:dyDescent="0.25">
      <c r="A837" s="3">
        <v>45717</v>
      </c>
      <c r="B837" s="4">
        <v>56</v>
      </c>
      <c r="C837" s="26" t="s">
        <v>8</v>
      </c>
      <c r="D837" s="4" t="s">
        <v>6</v>
      </c>
      <c r="E837" s="5">
        <v>45738</v>
      </c>
      <c r="F837" s="4" t="s">
        <v>20</v>
      </c>
      <c r="G837" s="4">
        <v>59</v>
      </c>
      <c r="H837" s="4">
        <v>0</v>
      </c>
      <c r="I837" s="7">
        <v>1054.7</v>
      </c>
      <c r="J837" s="7">
        <v>4093</v>
      </c>
      <c r="K837" s="7">
        <v>0</v>
      </c>
      <c r="L837" s="7">
        <v>4093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8850</v>
      </c>
      <c r="S837" s="7">
        <v>15440</v>
      </c>
      <c r="T837" s="7">
        <v>4079.9</v>
      </c>
      <c r="U837" s="7">
        <f t="shared" si="39"/>
        <v>-13.099999999999909</v>
      </c>
      <c r="V837" s="7">
        <f t="shared" si="40"/>
        <v>24290</v>
      </c>
      <c r="W837" s="4">
        <f t="shared" si="41"/>
        <v>24290</v>
      </c>
      <c r="X837" s="7">
        <v>5.934522355240655</v>
      </c>
      <c r="Y837" s="7">
        <v>5.934522355240655</v>
      </c>
      <c r="Z837" s="1">
        <v>-0.32005863669679724</v>
      </c>
    </row>
    <row r="838" spans="1:26" x14ac:dyDescent="0.25">
      <c r="A838" s="3">
        <v>45717</v>
      </c>
      <c r="B838" s="4">
        <v>57</v>
      </c>
      <c r="C838" s="26" t="s">
        <v>8</v>
      </c>
      <c r="D838" s="4" t="s">
        <v>6</v>
      </c>
      <c r="E838" s="5">
        <v>45738</v>
      </c>
      <c r="F838" s="4" t="s">
        <v>20</v>
      </c>
      <c r="G838" s="4">
        <v>59</v>
      </c>
      <c r="H838" s="4">
        <v>0</v>
      </c>
      <c r="I838" s="7">
        <v>1054.7</v>
      </c>
      <c r="J838" s="7">
        <v>4132.3999999999996</v>
      </c>
      <c r="K838" s="7">
        <v>0</v>
      </c>
      <c r="L838" s="7">
        <v>4132.3999999999996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8850</v>
      </c>
      <c r="S838" s="7">
        <v>30880</v>
      </c>
      <c r="T838" s="7">
        <v>4109.45</v>
      </c>
      <c r="U838" s="7">
        <f t="shared" si="39"/>
        <v>-22.949999999999818</v>
      </c>
      <c r="V838" s="7">
        <f t="shared" si="40"/>
        <v>39730</v>
      </c>
      <c r="W838" s="4">
        <f t="shared" si="41"/>
        <v>39730</v>
      </c>
      <c r="X838" s="7">
        <v>9.6142677378762951</v>
      </c>
      <c r="Y838" s="7">
        <v>9.6142677378762951</v>
      </c>
      <c r="Z838" s="1">
        <v>-0.55536734101248231</v>
      </c>
    </row>
    <row r="839" spans="1:26" x14ac:dyDescent="0.25">
      <c r="A839" s="3">
        <v>45717</v>
      </c>
      <c r="B839" s="4">
        <v>58</v>
      </c>
      <c r="C839" s="26" t="s">
        <v>9</v>
      </c>
      <c r="D839" s="4" t="s">
        <v>6</v>
      </c>
      <c r="E839" s="5">
        <v>45738</v>
      </c>
      <c r="F839" s="4" t="s">
        <v>18</v>
      </c>
      <c r="G839" s="4">
        <v>54</v>
      </c>
      <c r="H839" s="4">
        <v>5</v>
      </c>
      <c r="I839" s="7">
        <v>1054.7</v>
      </c>
      <c r="J839" s="7">
        <v>4066.8</v>
      </c>
      <c r="K839" s="7">
        <v>0</v>
      </c>
      <c r="L839" s="7">
        <v>4066.8</v>
      </c>
      <c r="M839" s="7">
        <v>17.11</v>
      </c>
      <c r="N839" s="7">
        <v>18045.917000000001</v>
      </c>
      <c r="O839" s="7">
        <v>0.8</v>
      </c>
      <c r="P839" s="7">
        <v>421.87999999999994</v>
      </c>
      <c r="Q839" s="7">
        <v>0</v>
      </c>
      <c r="R839" s="7">
        <v>0</v>
      </c>
      <c r="S839" s="7">
        <v>0</v>
      </c>
      <c r="T839" s="7">
        <v>4039.95</v>
      </c>
      <c r="U839" s="7">
        <f t="shared" si="39"/>
        <v>-26.850000000000364</v>
      </c>
      <c r="V839" s="7">
        <f t="shared" si="40"/>
        <v>18467.797000000002</v>
      </c>
      <c r="W839" s="4">
        <f t="shared" si="41"/>
        <v>18467.797000000002</v>
      </c>
      <c r="X839" s="7">
        <v>4.5411126684371004</v>
      </c>
      <c r="Y839" s="7">
        <v>4.5411126684371004</v>
      </c>
      <c r="Z839" s="1">
        <v>-0.66022425494246983</v>
      </c>
    </row>
    <row r="840" spans="1:26" x14ac:dyDescent="0.25">
      <c r="A840" s="3">
        <v>45717</v>
      </c>
      <c r="B840" s="4">
        <v>59</v>
      </c>
      <c r="C840" s="26" t="s">
        <v>5</v>
      </c>
      <c r="D840" s="4" t="s">
        <v>6</v>
      </c>
      <c r="E840" s="5">
        <v>45740</v>
      </c>
      <c r="F840" s="4" t="s">
        <v>18</v>
      </c>
      <c r="G840" s="4">
        <v>38</v>
      </c>
      <c r="H840" s="4">
        <v>20</v>
      </c>
      <c r="I840" s="7">
        <v>926</v>
      </c>
      <c r="J840" s="7">
        <v>0</v>
      </c>
      <c r="K840" s="7">
        <v>4068.7</v>
      </c>
      <c r="L840" s="7">
        <v>4068.7</v>
      </c>
      <c r="M840" s="7">
        <v>8.1</v>
      </c>
      <c r="N840" s="7">
        <v>7500.5999999999995</v>
      </c>
      <c r="O840" s="7">
        <v>77.2</v>
      </c>
      <c r="P840" s="7">
        <v>71487.200000000012</v>
      </c>
      <c r="Q840" s="7">
        <v>0</v>
      </c>
      <c r="R840" s="7">
        <v>0</v>
      </c>
      <c r="S840" s="7">
        <v>0</v>
      </c>
      <c r="T840" s="7">
        <v>4046.3</v>
      </c>
      <c r="U840" s="7">
        <f t="shared" si="39"/>
        <v>-22.399999999999636</v>
      </c>
      <c r="V840" s="7">
        <f t="shared" si="40"/>
        <v>78987.800000000017</v>
      </c>
      <c r="W840" s="4">
        <f t="shared" si="41"/>
        <v>0</v>
      </c>
      <c r="X840" s="7">
        <v>19.413522746823315</v>
      </c>
      <c r="Y840" s="4">
        <v>0</v>
      </c>
      <c r="Z840" s="1">
        <v>-0.55054439993117299</v>
      </c>
    </row>
    <row r="841" spans="1:26" x14ac:dyDescent="0.25">
      <c r="A841" s="3">
        <v>45717</v>
      </c>
      <c r="B841" s="4">
        <v>60</v>
      </c>
      <c r="C841" s="26" t="s">
        <v>5</v>
      </c>
      <c r="D841" s="4" t="s">
        <v>6</v>
      </c>
      <c r="E841" s="5">
        <v>45741</v>
      </c>
      <c r="F841" s="4" t="s">
        <v>18</v>
      </c>
      <c r="G841" s="4">
        <v>46</v>
      </c>
      <c r="H841" s="4">
        <v>12</v>
      </c>
      <c r="I841" s="7">
        <v>926</v>
      </c>
      <c r="J841" s="7">
        <v>0</v>
      </c>
      <c r="K841" s="7">
        <v>4070.1</v>
      </c>
      <c r="L841" s="7">
        <v>4070.1</v>
      </c>
      <c r="M841" s="7">
        <v>11.71</v>
      </c>
      <c r="N841" s="7">
        <v>10843.460000000001</v>
      </c>
      <c r="O841" s="7">
        <v>64.2</v>
      </c>
      <c r="P841" s="7">
        <v>59449.2</v>
      </c>
      <c r="Q841" s="7">
        <v>0</v>
      </c>
      <c r="R841" s="7">
        <v>0</v>
      </c>
      <c r="S841" s="7">
        <v>0</v>
      </c>
      <c r="T841" s="7">
        <v>4066</v>
      </c>
      <c r="U841" s="7">
        <f t="shared" si="39"/>
        <v>-4.0999999999999091</v>
      </c>
      <c r="V841" s="7">
        <f t="shared" si="40"/>
        <v>70292.66</v>
      </c>
      <c r="W841" s="4">
        <f t="shared" si="41"/>
        <v>0</v>
      </c>
      <c r="X841" s="7">
        <v>17.270499496326874</v>
      </c>
      <c r="Y841" s="4">
        <v>0</v>
      </c>
      <c r="Z841" s="1">
        <v>-0.10073462568487036</v>
      </c>
    </row>
    <row r="842" spans="1:26" x14ac:dyDescent="0.25">
      <c r="A842" s="3">
        <v>45717</v>
      </c>
      <c r="B842" s="4">
        <v>61</v>
      </c>
      <c r="C842" s="26" t="s">
        <v>5</v>
      </c>
      <c r="D842" s="4" t="s">
        <v>6</v>
      </c>
      <c r="E842" s="5">
        <v>45742</v>
      </c>
      <c r="F842" s="4" t="s">
        <v>18</v>
      </c>
      <c r="G842" s="4">
        <v>47</v>
      </c>
      <c r="H842" s="4">
        <v>11</v>
      </c>
      <c r="I842" s="7">
        <v>926</v>
      </c>
      <c r="J842" s="7">
        <v>0</v>
      </c>
      <c r="K842" s="7">
        <v>4038.4</v>
      </c>
      <c r="L842" s="7">
        <v>4038.4</v>
      </c>
      <c r="M842" s="7">
        <v>7.72</v>
      </c>
      <c r="N842" s="7">
        <v>7148.7199999999993</v>
      </c>
      <c r="O842" s="7">
        <v>63.4</v>
      </c>
      <c r="P842" s="7">
        <v>58708.400000000009</v>
      </c>
      <c r="Q842" s="7">
        <v>0</v>
      </c>
      <c r="R842" s="7">
        <v>0</v>
      </c>
      <c r="S842" s="7">
        <v>0</v>
      </c>
      <c r="T842" s="7">
        <v>4018.15</v>
      </c>
      <c r="U842" s="7">
        <f t="shared" si="39"/>
        <v>-20.25</v>
      </c>
      <c r="V842" s="7">
        <f t="shared" si="40"/>
        <v>65857.12000000001</v>
      </c>
      <c r="W842" s="4">
        <f t="shared" si="41"/>
        <v>0</v>
      </c>
      <c r="X842" s="7">
        <v>16.307725832012679</v>
      </c>
      <c r="Y842" s="4">
        <v>0</v>
      </c>
      <c r="Z842" s="1">
        <v>-0.50143621236133118</v>
      </c>
    </row>
    <row r="843" spans="1:26" x14ac:dyDescent="0.25">
      <c r="A843" s="3">
        <v>45717</v>
      </c>
      <c r="B843" s="4">
        <v>62</v>
      </c>
      <c r="C843" s="26" t="s">
        <v>10</v>
      </c>
      <c r="D843" s="4" t="s">
        <v>6</v>
      </c>
      <c r="E843" s="5">
        <v>45742</v>
      </c>
      <c r="F843" s="4" t="s">
        <v>18</v>
      </c>
      <c r="G843" s="4">
        <v>43</v>
      </c>
      <c r="H843" s="4">
        <v>16</v>
      </c>
      <c r="I843" s="7">
        <v>1054.7</v>
      </c>
      <c r="J843" s="7">
        <v>3936.8</v>
      </c>
      <c r="K843" s="7">
        <v>0</v>
      </c>
      <c r="L843" s="7">
        <v>3936.8</v>
      </c>
      <c r="M843" s="7">
        <v>47.86</v>
      </c>
      <c r="N843" s="7">
        <v>50477.942000000003</v>
      </c>
      <c r="O843" s="7">
        <v>0</v>
      </c>
      <c r="P843" s="7">
        <v>0</v>
      </c>
      <c r="Q843" s="7">
        <v>0</v>
      </c>
      <c r="R843" s="7">
        <v>8850</v>
      </c>
      <c r="S843" s="7">
        <v>15440</v>
      </c>
      <c r="T843" s="7">
        <v>3919.1</v>
      </c>
      <c r="U843" s="7">
        <f t="shared" si="39"/>
        <v>-17.700000000000273</v>
      </c>
      <c r="V843" s="7">
        <f t="shared" si="40"/>
        <v>74767.94200000001</v>
      </c>
      <c r="W843" s="4">
        <f t="shared" si="41"/>
        <v>74767.94200000001</v>
      </c>
      <c r="X843" s="7">
        <v>18.992060048770576</v>
      </c>
      <c r="Y843" s="7">
        <v>18.992060048770576</v>
      </c>
      <c r="Z843" s="1">
        <v>-0.44960373907743023</v>
      </c>
    </row>
    <row r="844" spans="1:26" x14ac:dyDescent="0.25">
      <c r="A844" s="3">
        <v>45717</v>
      </c>
      <c r="B844" s="4">
        <v>63</v>
      </c>
      <c r="C844" s="26" t="s">
        <v>7</v>
      </c>
      <c r="D844" s="4" t="s">
        <v>6</v>
      </c>
      <c r="E844" s="5">
        <v>45742</v>
      </c>
      <c r="F844" s="4" t="s">
        <v>18</v>
      </c>
      <c r="G844" s="4">
        <v>52</v>
      </c>
      <c r="H844" s="4">
        <v>6</v>
      </c>
      <c r="I844" s="7">
        <v>926</v>
      </c>
      <c r="J844" s="7">
        <v>4017.8</v>
      </c>
      <c r="K844" s="7">
        <v>0</v>
      </c>
      <c r="L844" s="7">
        <v>4017.8</v>
      </c>
      <c r="M844" s="7">
        <v>18.12</v>
      </c>
      <c r="N844" s="7">
        <v>16779.120000000003</v>
      </c>
      <c r="O844" s="7">
        <v>0</v>
      </c>
      <c r="P844" s="7">
        <v>0</v>
      </c>
      <c r="Q844" s="7">
        <v>0</v>
      </c>
      <c r="R844" s="7">
        <v>17400</v>
      </c>
      <c r="S844" s="7">
        <v>61760</v>
      </c>
      <c r="T844" s="7">
        <v>4009.65</v>
      </c>
      <c r="U844" s="7">
        <f t="shared" si="39"/>
        <v>-8.1500000000000909</v>
      </c>
      <c r="V844" s="7">
        <f t="shared" si="40"/>
        <v>95939.12</v>
      </c>
      <c r="W844" s="4">
        <f t="shared" si="41"/>
        <v>95939.12</v>
      </c>
      <c r="X844" s="7">
        <v>23.878520583403851</v>
      </c>
      <c r="Y844" s="7">
        <v>23.878520583403851</v>
      </c>
      <c r="Z844" s="1">
        <v>-0.20284732938424238</v>
      </c>
    </row>
    <row r="845" spans="1:26" x14ac:dyDescent="0.25">
      <c r="A845" s="3">
        <v>45717</v>
      </c>
      <c r="B845" s="4">
        <v>64</v>
      </c>
      <c r="C845" s="26" t="s">
        <v>13</v>
      </c>
      <c r="D845" s="4" t="s">
        <v>6</v>
      </c>
      <c r="E845" s="5">
        <v>45743</v>
      </c>
      <c r="F845" s="4" t="s">
        <v>18</v>
      </c>
      <c r="G845" s="4">
        <v>49</v>
      </c>
      <c r="H845" s="4">
        <v>8</v>
      </c>
      <c r="I845" s="7">
        <v>1054.7</v>
      </c>
      <c r="J845" s="7">
        <v>3872.3</v>
      </c>
      <c r="K845" s="7">
        <v>0</v>
      </c>
      <c r="L845" s="7">
        <v>3872.3</v>
      </c>
      <c r="M845" s="7">
        <v>14.26</v>
      </c>
      <c r="N845" s="7">
        <v>15040.022000000001</v>
      </c>
      <c r="O845" s="7">
        <v>0</v>
      </c>
      <c r="P845" s="7">
        <v>0</v>
      </c>
      <c r="Q845" s="7">
        <v>0</v>
      </c>
      <c r="R845" s="7">
        <v>17100</v>
      </c>
      <c r="S845" s="7">
        <v>61760</v>
      </c>
      <c r="T845" s="7">
        <v>3854.85</v>
      </c>
      <c r="U845" s="7">
        <f t="shared" si="39"/>
        <v>-17.450000000000273</v>
      </c>
      <c r="V845" s="7">
        <f t="shared" si="40"/>
        <v>93900.021999999997</v>
      </c>
      <c r="W845" s="4">
        <f t="shared" si="41"/>
        <v>93900.021999999997</v>
      </c>
      <c r="X845" s="7">
        <v>24.249159930790483</v>
      </c>
      <c r="Y845" s="7">
        <v>24.249159930790483</v>
      </c>
      <c r="Z845" s="1">
        <v>-0.45063657257961087</v>
      </c>
    </row>
    <row r="846" spans="1:26" x14ac:dyDescent="0.25">
      <c r="A846" s="3">
        <v>45717</v>
      </c>
      <c r="B846" s="4">
        <v>65</v>
      </c>
      <c r="C846" s="26" t="s">
        <v>10</v>
      </c>
      <c r="D846" s="4" t="s">
        <v>6</v>
      </c>
      <c r="E846" s="5">
        <v>45743</v>
      </c>
      <c r="F846" s="4" t="s">
        <v>18</v>
      </c>
      <c r="G846" s="4">
        <v>44</v>
      </c>
      <c r="H846" s="4">
        <v>14</v>
      </c>
      <c r="I846" s="7">
        <v>1054.7</v>
      </c>
      <c r="J846" s="7">
        <v>3824.3</v>
      </c>
      <c r="K846" s="7">
        <v>0</v>
      </c>
      <c r="L846" s="7">
        <v>3824.3</v>
      </c>
      <c r="M846" s="7">
        <v>49.4</v>
      </c>
      <c r="N846" s="7">
        <v>52102.18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3819.3</v>
      </c>
      <c r="U846" s="7">
        <f t="shared" si="39"/>
        <v>-5</v>
      </c>
      <c r="V846" s="7">
        <f t="shared" si="40"/>
        <v>52102.18</v>
      </c>
      <c r="W846" s="4">
        <f t="shared" si="41"/>
        <v>52102.18</v>
      </c>
      <c r="X846" s="7">
        <v>13.623978244384592</v>
      </c>
      <c r="Y846" s="7">
        <v>13.623978244384592</v>
      </c>
      <c r="Z846" s="1">
        <v>-0.13074288105012682</v>
      </c>
    </row>
    <row r="847" spans="1:26" x14ac:dyDescent="0.25">
      <c r="A847" s="3">
        <v>45717</v>
      </c>
      <c r="B847" s="4">
        <v>66</v>
      </c>
      <c r="C847" s="26" t="s">
        <v>5</v>
      </c>
      <c r="D847" s="4" t="s">
        <v>6</v>
      </c>
      <c r="E847" s="5">
        <v>45744</v>
      </c>
      <c r="F847" s="4" t="s">
        <v>18</v>
      </c>
      <c r="G847" s="4">
        <v>50</v>
      </c>
      <c r="H847" s="4">
        <v>8</v>
      </c>
      <c r="I847" s="7">
        <v>926</v>
      </c>
      <c r="J847" s="7">
        <v>0</v>
      </c>
      <c r="K847" s="7">
        <v>4102.1000000000004</v>
      </c>
      <c r="L847" s="7">
        <v>4102.1000000000004</v>
      </c>
      <c r="M847" s="7">
        <v>5.23</v>
      </c>
      <c r="N847" s="7">
        <v>4842.9800000000005</v>
      </c>
      <c r="O847" s="7">
        <v>85.2</v>
      </c>
      <c r="P847" s="7">
        <v>78895.200000000012</v>
      </c>
      <c r="Q847" s="7">
        <v>0</v>
      </c>
      <c r="R847" s="7">
        <v>0</v>
      </c>
      <c r="S847" s="7">
        <v>0</v>
      </c>
      <c r="T847" s="7">
        <v>4068.95</v>
      </c>
      <c r="U847" s="7">
        <f t="shared" si="39"/>
        <v>-33.150000000000546</v>
      </c>
      <c r="V847" s="7">
        <f t="shared" si="40"/>
        <v>83738.180000000008</v>
      </c>
      <c r="W847" s="4">
        <f t="shared" si="41"/>
        <v>0</v>
      </c>
      <c r="X847" s="7">
        <v>20.413490651129909</v>
      </c>
      <c r="Y847" s="4">
        <v>0</v>
      </c>
      <c r="Z847" s="1">
        <v>-0.80812266887692985</v>
      </c>
    </row>
    <row r="848" spans="1:26" x14ac:dyDescent="0.25">
      <c r="A848" s="3">
        <v>45717</v>
      </c>
      <c r="B848" s="4">
        <v>67</v>
      </c>
      <c r="C848" s="26" t="s">
        <v>7</v>
      </c>
      <c r="D848" s="4" t="s">
        <v>6</v>
      </c>
      <c r="E848" s="5">
        <v>45744</v>
      </c>
      <c r="F848" s="4" t="s">
        <v>18</v>
      </c>
      <c r="G848" s="4">
        <v>39</v>
      </c>
      <c r="H848" s="4">
        <v>20</v>
      </c>
      <c r="I848" s="7">
        <v>926</v>
      </c>
      <c r="J848" s="7">
        <v>4056.2</v>
      </c>
      <c r="K848" s="7">
        <v>0</v>
      </c>
      <c r="L848" s="7">
        <v>4056.2</v>
      </c>
      <c r="M848" s="7">
        <v>44.46</v>
      </c>
      <c r="N848" s="7">
        <v>41169.96</v>
      </c>
      <c r="O848" s="7">
        <v>0</v>
      </c>
      <c r="P848" s="7">
        <v>0</v>
      </c>
      <c r="Q848" s="7">
        <v>0</v>
      </c>
      <c r="R848" s="7">
        <v>17700</v>
      </c>
      <c r="S848" s="7">
        <v>61760</v>
      </c>
      <c r="T848" s="7">
        <v>4047.2</v>
      </c>
      <c r="U848" s="7">
        <f t="shared" si="39"/>
        <v>-9</v>
      </c>
      <c r="V848" s="7">
        <f t="shared" si="40"/>
        <v>120629.95999999999</v>
      </c>
      <c r="W848" s="4">
        <f t="shared" si="41"/>
        <v>120629.95999999999</v>
      </c>
      <c r="X848" s="7">
        <v>29.739647946353731</v>
      </c>
      <c r="Y848" s="7">
        <v>29.739647946353731</v>
      </c>
      <c r="Z848" s="1">
        <v>-0.22188255017010997</v>
      </c>
    </row>
    <row r="849" spans="1:26" x14ac:dyDescent="0.25">
      <c r="A849" s="3">
        <v>45717</v>
      </c>
      <c r="B849" s="4">
        <v>68</v>
      </c>
      <c r="C849" s="26" t="s">
        <v>13</v>
      </c>
      <c r="D849" s="4" t="s">
        <v>6</v>
      </c>
      <c r="E849" s="5">
        <v>45744</v>
      </c>
      <c r="F849" s="4" t="s">
        <v>18</v>
      </c>
      <c r="G849" s="4">
        <v>54</v>
      </c>
      <c r="H849" s="4">
        <v>4</v>
      </c>
      <c r="I849" s="7">
        <v>1054.7</v>
      </c>
      <c r="J849" s="7">
        <v>3952.8</v>
      </c>
      <c r="K849" s="7">
        <v>0</v>
      </c>
      <c r="L849" s="7">
        <v>3952.8</v>
      </c>
      <c r="M849" s="7">
        <v>15.66</v>
      </c>
      <c r="N849" s="7">
        <v>16516.602000000003</v>
      </c>
      <c r="O849" s="7">
        <v>0</v>
      </c>
      <c r="P849" s="7">
        <v>0</v>
      </c>
      <c r="Q849" s="7">
        <v>0</v>
      </c>
      <c r="R849" s="7">
        <v>17400</v>
      </c>
      <c r="S849" s="7">
        <v>61760</v>
      </c>
      <c r="T849" s="7">
        <v>3925.1</v>
      </c>
      <c r="U849" s="7">
        <f t="shared" si="39"/>
        <v>-27.700000000000273</v>
      </c>
      <c r="V849" s="7">
        <f t="shared" si="40"/>
        <v>95676.601999999999</v>
      </c>
      <c r="W849" s="4">
        <f t="shared" si="41"/>
        <v>95676.601999999999</v>
      </c>
      <c r="X849" s="7">
        <v>24.204766747621939</v>
      </c>
      <c r="Y849" s="7">
        <v>24.204766747621939</v>
      </c>
      <c r="Z849" s="1">
        <v>-0.70076907508602182</v>
      </c>
    </row>
    <row r="850" spans="1:26" x14ac:dyDescent="0.25">
      <c r="A850" s="3">
        <v>45717</v>
      </c>
      <c r="B850" s="4">
        <v>69</v>
      </c>
      <c r="C850" s="26" t="s">
        <v>7</v>
      </c>
      <c r="D850" s="4" t="s">
        <v>6</v>
      </c>
      <c r="E850" s="5">
        <v>45745</v>
      </c>
      <c r="F850" s="4" t="s">
        <v>18</v>
      </c>
      <c r="G850" s="4">
        <v>36</v>
      </c>
      <c r="H850" s="4">
        <v>17</v>
      </c>
      <c r="I850" s="7">
        <v>926</v>
      </c>
      <c r="J850" s="7">
        <v>3584.5</v>
      </c>
      <c r="K850" s="7">
        <v>0</v>
      </c>
      <c r="L850" s="7">
        <v>3584.5</v>
      </c>
      <c r="M850" s="7">
        <v>43.03</v>
      </c>
      <c r="N850" s="7">
        <v>39845.78</v>
      </c>
      <c r="O850" s="7">
        <v>0</v>
      </c>
      <c r="P850" s="7">
        <v>0</v>
      </c>
      <c r="Q850" s="7">
        <v>0</v>
      </c>
      <c r="R850" s="7">
        <v>7950</v>
      </c>
      <c r="S850" s="7">
        <v>30880</v>
      </c>
      <c r="T850" s="7">
        <v>3552.2</v>
      </c>
      <c r="U850" s="7">
        <f t="shared" si="39"/>
        <v>-32.300000000000182</v>
      </c>
      <c r="V850" s="7">
        <f t="shared" si="40"/>
        <v>78675.78</v>
      </c>
      <c r="W850" s="4">
        <f t="shared" si="41"/>
        <v>78675.78</v>
      </c>
      <c r="X850" s="7">
        <v>21.948885479146323</v>
      </c>
      <c r="Y850" s="7">
        <v>21.948885479146323</v>
      </c>
      <c r="Z850" s="1">
        <v>-0.90110196680151156</v>
      </c>
    </row>
    <row r="851" spans="1:26" x14ac:dyDescent="0.25">
      <c r="A851" s="3">
        <v>45717</v>
      </c>
      <c r="B851" s="4">
        <v>70</v>
      </c>
      <c r="C851" s="26" t="s">
        <v>5</v>
      </c>
      <c r="D851" s="4" t="s">
        <v>6</v>
      </c>
      <c r="E851" s="5">
        <v>45745</v>
      </c>
      <c r="F851" s="4" t="s">
        <v>18</v>
      </c>
      <c r="G851" s="4">
        <v>47</v>
      </c>
      <c r="H851" s="4">
        <v>11</v>
      </c>
      <c r="I851" s="7">
        <v>1398.7</v>
      </c>
      <c r="J851" s="7">
        <v>0</v>
      </c>
      <c r="K851" s="7">
        <v>4054.4</v>
      </c>
      <c r="L851" s="7">
        <v>4054.4</v>
      </c>
      <c r="M851" s="7">
        <v>7.52</v>
      </c>
      <c r="N851" s="7">
        <v>10518.224</v>
      </c>
      <c r="O851" s="7">
        <v>57.6</v>
      </c>
      <c r="P851" s="7">
        <v>80565.119999999995</v>
      </c>
      <c r="Q851" s="7">
        <v>0</v>
      </c>
      <c r="R851" s="7">
        <v>0</v>
      </c>
      <c r="S851" s="7">
        <v>0</v>
      </c>
      <c r="T851" s="7">
        <v>4029.85</v>
      </c>
      <c r="U851" s="7">
        <f t="shared" si="39"/>
        <v>-24.550000000000182</v>
      </c>
      <c r="V851" s="7">
        <f t="shared" si="40"/>
        <v>91083.343999999997</v>
      </c>
      <c r="W851" s="4">
        <f t="shared" si="41"/>
        <v>0</v>
      </c>
      <c r="X851" s="7">
        <v>22.465307813733226</v>
      </c>
      <c r="Y851" s="4">
        <v>0</v>
      </c>
      <c r="Z851" s="1">
        <v>-0.60551499605367454</v>
      </c>
    </row>
    <row r="852" spans="1:26" x14ac:dyDescent="0.25">
      <c r="A852" s="3">
        <v>45717</v>
      </c>
      <c r="B852" s="4">
        <v>71</v>
      </c>
      <c r="C852" s="26" t="s">
        <v>7</v>
      </c>
      <c r="D852" s="4" t="s">
        <v>6</v>
      </c>
      <c r="E852" s="5">
        <v>45745</v>
      </c>
      <c r="F852" s="4" t="s">
        <v>18</v>
      </c>
      <c r="G852" s="4">
        <v>46</v>
      </c>
      <c r="H852" s="4">
        <v>12</v>
      </c>
      <c r="I852" s="7">
        <v>926</v>
      </c>
      <c r="J852" s="7">
        <v>4018</v>
      </c>
      <c r="K852" s="7">
        <v>0</v>
      </c>
      <c r="L852" s="7">
        <v>4018</v>
      </c>
      <c r="M852" s="7">
        <v>16.43</v>
      </c>
      <c r="N852" s="7">
        <v>15214.18</v>
      </c>
      <c r="O852" s="7">
        <v>0</v>
      </c>
      <c r="P852" s="7">
        <v>0</v>
      </c>
      <c r="Q852" s="7">
        <v>0</v>
      </c>
      <c r="R852" s="7">
        <v>17400</v>
      </c>
      <c r="S852" s="7">
        <v>61760</v>
      </c>
      <c r="T852" s="7">
        <v>4009.9</v>
      </c>
      <c r="U852" s="7">
        <f t="shared" si="39"/>
        <v>-8.0999999999999091</v>
      </c>
      <c r="V852" s="7">
        <f t="shared" si="40"/>
        <v>94374.18</v>
      </c>
      <c r="W852" s="4">
        <f t="shared" si="41"/>
        <v>94374.18</v>
      </c>
      <c r="X852" s="7">
        <v>23.487849676455948</v>
      </c>
      <c r="Y852" s="7">
        <v>23.487849676455948</v>
      </c>
      <c r="Z852" s="1">
        <v>-0.20159283225485089</v>
      </c>
    </row>
    <row r="853" spans="1:26" x14ac:dyDescent="0.25">
      <c r="A853" s="3">
        <v>45717</v>
      </c>
      <c r="B853" s="4">
        <v>72</v>
      </c>
      <c r="C853" s="26" t="s">
        <v>9</v>
      </c>
      <c r="D853" s="4" t="s">
        <v>6</v>
      </c>
      <c r="E853" s="5">
        <v>45746</v>
      </c>
      <c r="F853" s="4" t="s">
        <v>18</v>
      </c>
      <c r="G853" s="4">
        <v>42</v>
      </c>
      <c r="H853" s="4">
        <v>16</v>
      </c>
      <c r="I853" s="7">
        <v>1054.7</v>
      </c>
      <c r="J853" s="7">
        <v>3980.8</v>
      </c>
      <c r="K853" s="7">
        <v>0</v>
      </c>
      <c r="L853" s="7">
        <v>3980.8</v>
      </c>
      <c r="M853" s="7">
        <v>34.25</v>
      </c>
      <c r="N853" s="7">
        <v>36123.474999999999</v>
      </c>
      <c r="O853" s="7">
        <v>1.2</v>
      </c>
      <c r="P853" s="7">
        <v>632.82000000000005</v>
      </c>
      <c r="Q853" s="7">
        <v>0</v>
      </c>
      <c r="R853" s="7">
        <v>0</v>
      </c>
      <c r="S853" s="7">
        <v>0</v>
      </c>
      <c r="T853" s="7">
        <v>3972.55</v>
      </c>
      <c r="U853" s="7">
        <f t="shared" si="39"/>
        <v>-8.25</v>
      </c>
      <c r="V853" s="7">
        <f t="shared" si="40"/>
        <v>36756.294999999998</v>
      </c>
      <c r="W853" s="4">
        <f t="shared" si="41"/>
        <v>36756.294999999998</v>
      </c>
      <c r="X853" s="7">
        <v>9.2333940413987126</v>
      </c>
      <c r="Y853" s="7">
        <v>9.2333940413987126</v>
      </c>
      <c r="Z853" s="1">
        <v>-0.20724477491961416</v>
      </c>
    </row>
    <row r="854" spans="1:26" x14ac:dyDescent="0.25">
      <c r="A854" s="3">
        <v>45717</v>
      </c>
      <c r="B854" s="4">
        <v>73</v>
      </c>
      <c r="C854" s="26" t="s">
        <v>7</v>
      </c>
      <c r="D854" s="4" t="s">
        <v>6</v>
      </c>
      <c r="E854" s="5">
        <v>45746</v>
      </c>
      <c r="F854" s="4" t="s">
        <v>18</v>
      </c>
      <c r="G854" s="4">
        <v>43</v>
      </c>
      <c r="H854" s="4">
        <v>15</v>
      </c>
      <c r="I854" s="7">
        <v>926</v>
      </c>
      <c r="J854" s="7">
        <v>3934</v>
      </c>
      <c r="K854" s="7">
        <v>0</v>
      </c>
      <c r="L854" s="7">
        <v>3934</v>
      </c>
      <c r="M854" s="7">
        <v>49.08</v>
      </c>
      <c r="N854" s="7">
        <v>45448.08</v>
      </c>
      <c r="O854" s="7">
        <v>0</v>
      </c>
      <c r="P854" s="7">
        <v>0</v>
      </c>
      <c r="Q854" s="7">
        <v>0</v>
      </c>
      <c r="R854" s="7">
        <v>8700</v>
      </c>
      <c r="S854" s="7">
        <v>30880</v>
      </c>
      <c r="T854" s="7">
        <v>3924.15</v>
      </c>
      <c r="U854" s="7">
        <f t="shared" si="39"/>
        <v>-9.8499999999999091</v>
      </c>
      <c r="V854" s="7">
        <f t="shared" si="40"/>
        <v>85028.08</v>
      </c>
      <c r="W854" s="4">
        <f t="shared" si="41"/>
        <v>85028.08</v>
      </c>
      <c r="X854" s="7">
        <v>21.613645144890697</v>
      </c>
      <c r="Y854" s="7">
        <v>21.613645144890697</v>
      </c>
      <c r="Z854" s="1">
        <v>-0.2503812913065559</v>
      </c>
    </row>
    <row r="855" spans="1:26" x14ac:dyDescent="0.25">
      <c r="A855" s="3">
        <v>45748</v>
      </c>
      <c r="B855" s="4">
        <v>74</v>
      </c>
      <c r="C855" s="26" t="s">
        <v>7</v>
      </c>
      <c r="D855" s="4" t="s">
        <v>6</v>
      </c>
      <c r="E855" s="5">
        <v>45747</v>
      </c>
      <c r="F855" s="4" t="s">
        <v>18</v>
      </c>
      <c r="G855" s="4">
        <v>46</v>
      </c>
      <c r="H855" s="4">
        <v>12</v>
      </c>
      <c r="I855" s="7">
        <v>926</v>
      </c>
      <c r="J855" s="7">
        <v>3891.2</v>
      </c>
      <c r="K855" s="7">
        <v>0</v>
      </c>
      <c r="L855" s="7">
        <v>3891.2</v>
      </c>
      <c r="M855" s="7">
        <v>52.56</v>
      </c>
      <c r="N855" s="7">
        <v>48670.560000000005</v>
      </c>
      <c r="O855" s="7">
        <v>0</v>
      </c>
      <c r="P855" s="7">
        <v>0</v>
      </c>
      <c r="Q855" s="7">
        <v>0</v>
      </c>
      <c r="R855" s="7">
        <v>8700</v>
      </c>
      <c r="S855" s="7">
        <v>30880</v>
      </c>
      <c r="T855" s="7">
        <v>3875.45</v>
      </c>
      <c r="U855" s="7">
        <f t="shared" si="39"/>
        <v>-15.75</v>
      </c>
      <c r="V855" s="7">
        <f t="shared" si="40"/>
        <v>88250.559999999998</v>
      </c>
      <c r="W855" s="4">
        <f t="shared" si="41"/>
        <v>88250.559999999998</v>
      </c>
      <c r="X855" s="7">
        <v>22.679523026315788</v>
      </c>
      <c r="Y855" s="7">
        <v>22.679523026315788</v>
      </c>
      <c r="Z855" s="1">
        <v>-0.40475945723684215</v>
      </c>
    </row>
    <row r="856" spans="1:26" x14ac:dyDescent="0.25">
      <c r="A856" s="3">
        <v>45748</v>
      </c>
      <c r="B856" s="4">
        <v>75</v>
      </c>
      <c r="C856" s="26" t="s">
        <v>7</v>
      </c>
      <c r="D856" s="4" t="s">
        <v>6</v>
      </c>
      <c r="E856" s="5">
        <v>45747</v>
      </c>
      <c r="F856" s="4" t="s">
        <v>18</v>
      </c>
      <c r="G856" s="4">
        <v>46</v>
      </c>
      <c r="H856" s="4">
        <v>12</v>
      </c>
      <c r="I856" s="7">
        <v>926</v>
      </c>
      <c r="J856" s="7">
        <v>4095.2</v>
      </c>
      <c r="K856" s="7">
        <v>0</v>
      </c>
      <c r="L856" s="7">
        <v>4095.2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4076.65</v>
      </c>
      <c r="U856" s="7">
        <f t="shared" si="39"/>
        <v>-18.549999999999727</v>
      </c>
      <c r="V856" s="7">
        <f t="shared" si="40"/>
        <v>0</v>
      </c>
      <c r="W856" s="4">
        <f t="shared" si="41"/>
        <v>0</v>
      </c>
      <c r="X856" s="7">
        <v>0</v>
      </c>
      <c r="Y856" s="7">
        <v>0</v>
      </c>
      <c r="Z856" s="1">
        <v>-0.4529693299472487</v>
      </c>
    </row>
    <row r="857" spans="1:26" x14ac:dyDescent="0.25">
      <c r="A857" s="3">
        <v>45748</v>
      </c>
      <c r="B857" s="4">
        <v>76</v>
      </c>
      <c r="C857" s="26" t="s">
        <v>8</v>
      </c>
      <c r="D857" s="4" t="s">
        <v>6</v>
      </c>
      <c r="E857" s="5">
        <v>45747</v>
      </c>
      <c r="F857" s="4" t="s">
        <v>18</v>
      </c>
      <c r="G857" s="4">
        <v>55</v>
      </c>
      <c r="H857" s="4">
        <v>3</v>
      </c>
      <c r="I857" s="7">
        <v>1054.7</v>
      </c>
      <c r="J857" s="7">
        <v>4014.4</v>
      </c>
      <c r="K857" s="7">
        <v>0</v>
      </c>
      <c r="L857" s="7">
        <v>4014.4</v>
      </c>
      <c r="M857" s="7">
        <v>3.97</v>
      </c>
      <c r="N857" s="7">
        <v>4187.1590000000006</v>
      </c>
      <c r="O857" s="7">
        <v>0</v>
      </c>
      <c r="P857" s="7">
        <v>0</v>
      </c>
      <c r="Q857" s="7">
        <v>0</v>
      </c>
      <c r="R857" s="7">
        <v>17400</v>
      </c>
      <c r="S857" s="7">
        <v>41174</v>
      </c>
      <c r="T857" s="7">
        <v>3999.1</v>
      </c>
      <c r="U857" s="7">
        <f t="shared" si="39"/>
        <v>-15.300000000000182</v>
      </c>
      <c r="V857" s="7">
        <f t="shared" si="40"/>
        <v>62761.159</v>
      </c>
      <c r="W857" s="4">
        <f t="shared" si="41"/>
        <v>62761.159</v>
      </c>
      <c r="X857" s="7">
        <v>15.634007323634913</v>
      </c>
      <c r="Y857" s="7">
        <v>15.634007323634913</v>
      </c>
      <c r="Z857" s="1">
        <v>-0.38112793941809936</v>
      </c>
    </row>
    <row r="858" spans="1:26" x14ac:dyDescent="0.25">
      <c r="A858" s="3">
        <v>45748</v>
      </c>
      <c r="B858" s="4">
        <v>77</v>
      </c>
      <c r="C858" s="26" t="s">
        <v>9</v>
      </c>
      <c r="D858" s="4" t="s">
        <v>6</v>
      </c>
      <c r="E858" s="5">
        <v>45747</v>
      </c>
      <c r="F858" s="4" t="s">
        <v>18</v>
      </c>
      <c r="G858" s="4">
        <v>56</v>
      </c>
      <c r="H858" s="4">
        <v>2</v>
      </c>
      <c r="I858" s="7">
        <v>1054.7</v>
      </c>
      <c r="J858" s="7">
        <v>4053</v>
      </c>
      <c r="K858" s="7">
        <v>0</v>
      </c>
      <c r="L858" s="7">
        <v>4053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4038.68</v>
      </c>
      <c r="U858" s="7">
        <f t="shared" si="39"/>
        <v>-14.320000000000164</v>
      </c>
      <c r="V858" s="7">
        <f t="shared" si="40"/>
        <v>0</v>
      </c>
      <c r="W858" s="4">
        <f t="shared" si="41"/>
        <v>0</v>
      </c>
      <c r="X858" s="7">
        <v>0</v>
      </c>
      <c r="Y858" s="7">
        <v>0</v>
      </c>
      <c r="Z858" s="1">
        <v>-0.35331852948433662</v>
      </c>
    </row>
    <row r="859" spans="1:26" x14ac:dyDescent="0.25">
      <c r="A859" s="3">
        <v>45748</v>
      </c>
      <c r="B859" s="4">
        <v>78</v>
      </c>
      <c r="C859" s="26" t="s">
        <v>13</v>
      </c>
      <c r="D859" s="4" t="s">
        <v>6</v>
      </c>
      <c r="E859" s="5">
        <v>45747</v>
      </c>
      <c r="F859" s="4" t="s">
        <v>18</v>
      </c>
      <c r="G859" s="4">
        <v>45</v>
      </c>
      <c r="H859" s="4">
        <v>12</v>
      </c>
      <c r="I859" s="7">
        <v>1054.7</v>
      </c>
      <c r="J859" s="7">
        <v>3659.1</v>
      </c>
      <c r="K859" s="7">
        <v>0</v>
      </c>
      <c r="L859" s="7">
        <v>3659.1</v>
      </c>
      <c r="M859" s="7">
        <v>86.54</v>
      </c>
      <c r="N859" s="7">
        <v>91273.738000000012</v>
      </c>
      <c r="O859" s="7">
        <v>0</v>
      </c>
      <c r="P859" s="7">
        <v>0</v>
      </c>
      <c r="Q859" s="7">
        <v>15141.6</v>
      </c>
      <c r="R859" s="7">
        <v>8550</v>
      </c>
      <c r="S859" s="7">
        <v>0</v>
      </c>
      <c r="T859" s="7">
        <v>3640.8</v>
      </c>
      <c r="U859" s="7">
        <f t="shared" si="39"/>
        <v>-18.299999999999727</v>
      </c>
      <c r="V859" s="7">
        <f t="shared" si="40"/>
        <v>114965.33800000002</v>
      </c>
      <c r="W859" s="4">
        <f t="shared" si="41"/>
        <v>114965.33800000002</v>
      </c>
      <c r="X859" s="7">
        <v>31.419020524172616</v>
      </c>
      <c r="Y859" s="7">
        <v>31.419020524172616</v>
      </c>
      <c r="Z859" s="1">
        <v>-0.50012298106090913</v>
      </c>
    </row>
    <row r="860" spans="1:26" x14ac:dyDescent="0.25">
      <c r="A860" s="3">
        <v>45748</v>
      </c>
      <c r="B860" s="4">
        <v>1</v>
      </c>
      <c r="C860" s="26" t="s">
        <v>5</v>
      </c>
      <c r="D860" s="4" t="s">
        <v>6</v>
      </c>
      <c r="E860" s="5">
        <v>45748</v>
      </c>
      <c r="F860" s="4" t="s">
        <v>18</v>
      </c>
      <c r="G860" s="4">
        <v>48</v>
      </c>
      <c r="H860" s="4">
        <v>11</v>
      </c>
      <c r="I860" s="7">
        <v>926</v>
      </c>
      <c r="J860" s="7">
        <v>0</v>
      </c>
      <c r="K860" s="7">
        <v>4211.7</v>
      </c>
      <c r="L860" s="7">
        <v>4211.7</v>
      </c>
      <c r="M860" s="7">
        <v>0</v>
      </c>
      <c r="N860" s="7">
        <v>0</v>
      </c>
      <c r="O860" s="7">
        <v>113</v>
      </c>
      <c r="P860" s="7">
        <v>104638</v>
      </c>
      <c r="Q860" s="7">
        <v>0</v>
      </c>
      <c r="R860" s="7">
        <v>0</v>
      </c>
      <c r="S860" s="7">
        <v>0</v>
      </c>
      <c r="T860" s="7">
        <v>4194.8</v>
      </c>
      <c r="U860" s="7">
        <f t="shared" si="39"/>
        <v>-16.899999999999636</v>
      </c>
      <c r="V860" s="7">
        <f t="shared" si="40"/>
        <v>104638</v>
      </c>
      <c r="W860" s="4">
        <f t="shared" si="41"/>
        <v>0</v>
      </c>
      <c r="X860" s="7">
        <v>24.844599567870457</v>
      </c>
      <c r="Y860" s="4">
        <v>0</v>
      </c>
      <c r="Z860" s="1">
        <v>-0.40126314789751494</v>
      </c>
    </row>
    <row r="861" spans="1:26" x14ac:dyDescent="0.25">
      <c r="A861" s="3">
        <v>45748</v>
      </c>
      <c r="B861" s="4">
        <v>2</v>
      </c>
      <c r="C861" s="26" t="s">
        <v>9</v>
      </c>
      <c r="D861" s="4" t="s">
        <v>6</v>
      </c>
      <c r="E861" s="5">
        <v>45749</v>
      </c>
      <c r="F861" s="4" t="s">
        <v>18</v>
      </c>
      <c r="G861" s="4">
        <v>42</v>
      </c>
      <c r="H861" s="4">
        <v>16</v>
      </c>
      <c r="I861" s="7">
        <v>1054.7</v>
      </c>
      <c r="J861" s="7">
        <v>3942</v>
      </c>
      <c r="K861" s="7">
        <v>0</v>
      </c>
      <c r="L861" s="7">
        <v>3942</v>
      </c>
      <c r="M861" s="7">
        <v>45.81</v>
      </c>
      <c r="N861" s="7">
        <v>48315.807000000008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3934.05</v>
      </c>
      <c r="U861" s="7">
        <f t="shared" si="39"/>
        <v>-7.9499999999998181</v>
      </c>
      <c r="V861" s="7">
        <f t="shared" si="40"/>
        <v>48315.807000000008</v>
      </c>
      <c r="W861" s="4">
        <f t="shared" si="41"/>
        <v>48315.807000000008</v>
      </c>
      <c r="X861" s="7">
        <v>12.256673515981737</v>
      </c>
      <c r="Y861" s="7">
        <v>12.256673515981737</v>
      </c>
      <c r="Z861" s="1">
        <v>-0.20167427701673815</v>
      </c>
    </row>
    <row r="862" spans="1:26" x14ac:dyDescent="0.25">
      <c r="A862" s="3">
        <v>45748</v>
      </c>
      <c r="B862" s="4">
        <v>3</v>
      </c>
      <c r="C862" s="26" t="s">
        <v>8</v>
      </c>
      <c r="D862" s="4" t="s">
        <v>6</v>
      </c>
      <c r="E862" s="5">
        <v>45749</v>
      </c>
      <c r="F862" s="4" t="s">
        <v>18</v>
      </c>
      <c r="G862" s="4">
        <v>44</v>
      </c>
      <c r="H862" s="4">
        <v>8</v>
      </c>
      <c r="I862" s="7">
        <v>1054.7</v>
      </c>
      <c r="J862" s="7">
        <v>3486.8</v>
      </c>
      <c r="K862" s="7">
        <v>0</v>
      </c>
      <c r="L862" s="7">
        <v>3486.8</v>
      </c>
      <c r="M862" s="7">
        <v>20.96</v>
      </c>
      <c r="N862" s="7">
        <v>22106.512000000002</v>
      </c>
      <c r="O862" s="7">
        <v>0</v>
      </c>
      <c r="P862" s="7">
        <v>0</v>
      </c>
      <c r="Q862" s="7">
        <v>0</v>
      </c>
      <c r="R862" s="7">
        <v>7800</v>
      </c>
      <c r="S862" s="7">
        <v>15440</v>
      </c>
      <c r="T862" s="7">
        <v>3471.1</v>
      </c>
      <c r="U862" s="7">
        <f t="shared" si="39"/>
        <v>-15.700000000000273</v>
      </c>
      <c r="V862" s="7">
        <f t="shared" si="40"/>
        <v>45346.512000000002</v>
      </c>
      <c r="W862" s="4">
        <f t="shared" si="41"/>
        <v>45346.512000000002</v>
      </c>
      <c r="X862" s="7">
        <v>13.005194447631066</v>
      </c>
      <c r="Y862" s="7">
        <v>13.005194447631066</v>
      </c>
      <c r="Z862" s="1">
        <v>-0.45026958816107238</v>
      </c>
    </row>
    <row r="863" spans="1:26" x14ac:dyDescent="0.25">
      <c r="A863" s="3">
        <v>45748</v>
      </c>
      <c r="B863" s="4">
        <v>4</v>
      </c>
      <c r="C863" s="26" t="s">
        <v>7</v>
      </c>
      <c r="D863" s="4" t="s">
        <v>6</v>
      </c>
      <c r="E863" s="5">
        <v>45750</v>
      </c>
      <c r="F863" s="4" t="s">
        <v>18</v>
      </c>
      <c r="G863" s="4">
        <v>40</v>
      </c>
      <c r="H863" s="4">
        <v>18</v>
      </c>
      <c r="I863" s="7">
        <v>926</v>
      </c>
      <c r="J863" s="7">
        <v>3977.8</v>
      </c>
      <c r="K863" s="7">
        <v>0</v>
      </c>
      <c r="L863" s="7">
        <v>3977.8</v>
      </c>
      <c r="M863" s="7">
        <v>28.95</v>
      </c>
      <c r="N863" s="7">
        <v>26807.7</v>
      </c>
      <c r="O863" s="7">
        <v>0</v>
      </c>
      <c r="P863" s="7">
        <v>0</v>
      </c>
      <c r="Q863" s="7">
        <v>0</v>
      </c>
      <c r="R863" s="7">
        <v>17400</v>
      </c>
      <c r="S863" s="7">
        <v>61760</v>
      </c>
      <c r="T863" s="7">
        <v>3969.8</v>
      </c>
      <c r="U863" s="7">
        <f t="shared" si="39"/>
        <v>-8</v>
      </c>
      <c r="V863" s="7">
        <f t="shared" si="40"/>
        <v>105967.7</v>
      </c>
      <c r="W863" s="4">
        <f t="shared" si="41"/>
        <v>105967.7</v>
      </c>
      <c r="X863" s="7">
        <v>26.639775755442706</v>
      </c>
      <c r="Y863" s="7">
        <v>26.639775755442706</v>
      </c>
      <c r="Z863" s="1">
        <v>-0.20111619488159282</v>
      </c>
    </row>
    <row r="864" spans="1:26" x14ac:dyDescent="0.25">
      <c r="A864" s="3">
        <v>45748</v>
      </c>
      <c r="B864" s="4">
        <v>5</v>
      </c>
      <c r="C864" s="26" t="s">
        <v>5</v>
      </c>
      <c r="D864" s="4" t="s">
        <v>6</v>
      </c>
      <c r="E864" s="5">
        <v>45750</v>
      </c>
      <c r="F864" s="4" t="s">
        <v>18</v>
      </c>
      <c r="G864" s="4">
        <v>45</v>
      </c>
      <c r="H864" s="4">
        <v>14</v>
      </c>
      <c r="I864" s="7">
        <v>926</v>
      </c>
      <c r="J864" s="7">
        <v>0</v>
      </c>
      <c r="K864" s="7">
        <v>3981.7</v>
      </c>
      <c r="L864" s="7">
        <v>3981.7</v>
      </c>
      <c r="M864" s="7">
        <v>27.86</v>
      </c>
      <c r="N864" s="7">
        <v>25798.36</v>
      </c>
      <c r="O864" s="7">
        <v>8</v>
      </c>
      <c r="P864" s="7">
        <v>3704</v>
      </c>
      <c r="Q864" s="7">
        <v>0</v>
      </c>
      <c r="R864" s="7">
        <v>0</v>
      </c>
      <c r="S864" s="7">
        <v>0</v>
      </c>
      <c r="T864" s="7">
        <v>3972.55</v>
      </c>
      <c r="U864" s="7">
        <f t="shared" si="39"/>
        <v>-9.1499999999996362</v>
      </c>
      <c r="V864" s="7">
        <f t="shared" si="40"/>
        <v>29502.36</v>
      </c>
      <c r="W864" s="4">
        <f t="shared" si="41"/>
        <v>0</v>
      </c>
      <c r="X864" s="7">
        <v>7.4094884094733411</v>
      </c>
      <c r="Y864" s="4">
        <v>0</v>
      </c>
      <c r="Z864" s="1">
        <v>-0.22980134113568668</v>
      </c>
    </row>
    <row r="865" spans="1:26" x14ac:dyDescent="0.25">
      <c r="A865" s="3">
        <v>45748</v>
      </c>
      <c r="B865" s="4">
        <v>6</v>
      </c>
      <c r="C865" s="26" t="s">
        <v>7</v>
      </c>
      <c r="D865" s="4" t="s">
        <v>6</v>
      </c>
      <c r="E865" s="5">
        <v>45751</v>
      </c>
      <c r="F865" s="4" t="s">
        <v>18</v>
      </c>
      <c r="G865" s="4">
        <v>40</v>
      </c>
      <c r="H865" s="4">
        <v>18</v>
      </c>
      <c r="I865" s="7">
        <v>926</v>
      </c>
      <c r="J865" s="7">
        <v>4021.4</v>
      </c>
      <c r="K865" s="7">
        <v>0</v>
      </c>
      <c r="L865" s="7">
        <v>4021.4</v>
      </c>
      <c r="M865" s="7">
        <v>19.48</v>
      </c>
      <c r="N865" s="7">
        <v>18038.48</v>
      </c>
      <c r="O865" s="7">
        <v>0</v>
      </c>
      <c r="P865" s="7">
        <v>0</v>
      </c>
      <c r="Q865" s="7">
        <v>0</v>
      </c>
      <c r="R865" s="7">
        <v>17400</v>
      </c>
      <c r="S865" s="7">
        <v>61760</v>
      </c>
      <c r="T865" s="7">
        <v>4003.25</v>
      </c>
      <c r="U865" s="7">
        <f t="shared" si="39"/>
        <v>-18.150000000000091</v>
      </c>
      <c r="V865" s="7">
        <f t="shared" si="40"/>
        <v>97198.48</v>
      </c>
      <c r="W865" s="4">
        <f t="shared" si="41"/>
        <v>97198.48</v>
      </c>
      <c r="X865" s="7">
        <v>24.170308847664991</v>
      </c>
      <c r="Y865" s="7">
        <v>24.170308847664991</v>
      </c>
      <c r="Z865" s="1">
        <v>-0.45133535584622497</v>
      </c>
    </row>
    <row r="866" spans="1:26" x14ac:dyDescent="0.25">
      <c r="A866" s="3">
        <v>45748</v>
      </c>
      <c r="B866" s="4">
        <v>7</v>
      </c>
      <c r="C866" s="26" t="s">
        <v>8</v>
      </c>
      <c r="D866" s="4" t="s">
        <v>6</v>
      </c>
      <c r="E866" s="5">
        <v>45752</v>
      </c>
      <c r="F866" s="4" t="s">
        <v>18</v>
      </c>
      <c r="G866" s="4">
        <v>43</v>
      </c>
      <c r="H866" s="4">
        <v>12</v>
      </c>
      <c r="I866" s="7">
        <v>1054.7</v>
      </c>
      <c r="J866" s="7">
        <v>1713.84</v>
      </c>
      <c r="K866" s="7">
        <v>2005.52</v>
      </c>
      <c r="L866" s="7">
        <v>3719.4</v>
      </c>
      <c r="M866" s="7">
        <v>31.71</v>
      </c>
      <c r="N866" s="7">
        <v>33444.537000000004</v>
      </c>
      <c r="O866" s="7">
        <v>0</v>
      </c>
      <c r="P866" s="7">
        <v>0</v>
      </c>
      <c r="Q866" s="7">
        <v>0</v>
      </c>
      <c r="R866" s="7">
        <v>8250</v>
      </c>
      <c r="S866" s="7">
        <v>15440</v>
      </c>
      <c r="T866" s="7">
        <v>3701.4</v>
      </c>
      <c r="U866" s="7">
        <f t="shared" si="39"/>
        <v>-18</v>
      </c>
      <c r="V866" s="7">
        <f t="shared" si="40"/>
        <v>57134.537000000004</v>
      </c>
      <c r="W866" s="4">
        <f t="shared" si="41"/>
        <v>26326.680349540249</v>
      </c>
      <c r="X866" s="7">
        <v>15.361224122170244</v>
      </c>
      <c r="Y866" s="7">
        <v>15.361224122170244</v>
      </c>
      <c r="Z866" s="1">
        <v>-0.48394902403613482</v>
      </c>
    </row>
    <row r="867" spans="1:26" x14ac:dyDescent="0.25">
      <c r="A867" s="3">
        <v>45748</v>
      </c>
      <c r="B867" s="4">
        <v>8</v>
      </c>
      <c r="C867" s="26" t="s">
        <v>7</v>
      </c>
      <c r="D867" s="4" t="s">
        <v>6</v>
      </c>
      <c r="E867" s="5">
        <v>45752</v>
      </c>
      <c r="F867" s="4" t="s">
        <v>18</v>
      </c>
      <c r="G867" s="4">
        <v>45</v>
      </c>
      <c r="H867" s="4">
        <v>13</v>
      </c>
      <c r="I867" s="7">
        <v>926</v>
      </c>
      <c r="J867" s="7">
        <v>3985.5</v>
      </c>
      <c r="K867" s="7">
        <v>0</v>
      </c>
      <c r="L867" s="7">
        <v>3985.5</v>
      </c>
      <c r="M867" s="7">
        <v>30.24</v>
      </c>
      <c r="N867" s="7">
        <v>28002.239999999998</v>
      </c>
      <c r="O867" s="7">
        <v>0</v>
      </c>
      <c r="P867" s="7">
        <v>0</v>
      </c>
      <c r="Q867" s="7">
        <v>0</v>
      </c>
      <c r="R867" s="7">
        <v>8700</v>
      </c>
      <c r="S867" s="7">
        <v>30880</v>
      </c>
      <c r="T867" s="7">
        <v>3966.15</v>
      </c>
      <c r="U867" s="7">
        <f t="shared" si="39"/>
        <v>-19.349999999999909</v>
      </c>
      <c r="V867" s="7">
        <f t="shared" si="40"/>
        <v>67582.239999999991</v>
      </c>
      <c r="W867" s="4">
        <f t="shared" si="41"/>
        <v>67582.239999999991</v>
      </c>
      <c r="X867" s="7">
        <v>16.957029230962235</v>
      </c>
      <c r="Y867" s="7">
        <v>16.957029230962235</v>
      </c>
      <c r="Z867" s="1">
        <v>-0.48550997365449527</v>
      </c>
    </row>
    <row r="868" spans="1:26" x14ac:dyDescent="0.25">
      <c r="A868" s="3">
        <v>45748</v>
      </c>
      <c r="B868" s="4">
        <v>9</v>
      </c>
      <c r="C868" s="26" t="s">
        <v>5</v>
      </c>
      <c r="D868" s="4" t="s">
        <v>6</v>
      </c>
      <c r="E868" s="5">
        <v>45752</v>
      </c>
      <c r="F868" s="4" t="s">
        <v>18</v>
      </c>
      <c r="G868" s="4">
        <v>48</v>
      </c>
      <c r="H868" s="4">
        <v>11</v>
      </c>
      <c r="I868" s="7">
        <v>926</v>
      </c>
      <c r="J868" s="7">
        <v>0</v>
      </c>
      <c r="K868" s="7">
        <v>4078</v>
      </c>
      <c r="L868" s="7">
        <v>4078</v>
      </c>
      <c r="M868" s="7">
        <v>16.510000000000002</v>
      </c>
      <c r="N868" s="7">
        <v>15288.260000000002</v>
      </c>
      <c r="O868" s="7">
        <v>24.6</v>
      </c>
      <c r="P868" s="7">
        <v>11389.799999999997</v>
      </c>
      <c r="Q868" s="7">
        <v>0</v>
      </c>
      <c r="R868" s="7">
        <v>0</v>
      </c>
      <c r="S868" s="7">
        <v>0</v>
      </c>
      <c r="T868" s="7">
        <v>4036.8</v>
      </c>
      <c r="U868" s="7">
        <f t="shared" si="39"/>
        <v>-41.199999999999818</v>
      </c>
      <c r="V868" s="7">
        <f t="shared" si="40"/>
        <v>26678.059999999998</v>
      </c>
      <c r="W868" s="4">
        <f t="shared" si="41"/>
        <v>0</v>
      </c>
      <c r="X868" s="7">
        <v>6.5419470328592437</v>
      </c>
      <c r="Y868" s="4">
        <v>0</v>
      </c>
      <c r="Z868" s="1">
        <v>-1.0102991662579652</v>
      </c>
    </row>
    <row r="869" spans="1:26" x14ac:dyDescent="0.25">
      <c r="A869" s="3">
        <v>45748</v>
      </c>
      <c r="B869" s="4">
        <v>10</v>
      </c>
      <c r="C869" s="26" t="s">
        <v>10</v>
      </c>
      <c r="D869" s="4" t="s">
        <v>6</v>
      </c>
      <c r="E869" s="5">
        <v>45752</v>
      </c>
      <c r="F869" s="4" t="s">
        <v>18</v>
      </c>
      <c r="G869" s="4">
        <v>41</v>
      </c>
      <c r="H869" s="4">
        <v>18</v>
      </c>
      <c r="I869" s="7">
        <v>1054.7</v>
      </c>
      <c r="J869" s="7">
        <v>3884.3</v>
      </c>
      <c r="K869" s="7">
        <v>0</v>
      </c>
      <c r="L869" s="7">
        <v>3884.3</v>
      </c>
      <c r="M869" s="7">
        <v>62.56</v>
      </c>
      <c r="N869" s="7">
        <v>65982.032000000007</v>
      </c>
      <c r="O869" s="7">
        <v>0.4</v>
      </c>
      <c r="P869" s="7">
        <v>210.93999999999997</v>
      </c>
      <c r="Q869" s="7">
        <v>0</v>
      </c>
      <c r="R869" s="7">
        <v>0</v>
      </c>
      <c r="S869" s="7">
        <v>0</v>
      </c>
      <c r="T869" s="7">
        <v>3866.45</v>
      </c>
      <c r="U869" s="7">
        <f t="shared" si="39"/>
        <v>-17.850000000000364</v>
      </c>
      <c r="V869" s="7">
        <f t="shared" si="40"/>
        <v>66192.972000000009</v>
      </c>
      <c r="W869" s="4">
        <f t="shared" si="41"/>
        <v>66192.972000000009</v>
      </c>
      <c r="X869" s="7">
        <v>17.041158509898825</v>
      </c>
      <c r="Y869" s="7">
        <v>17.041158509898825</v>
      </c>
      <c r="Z869" s="1">
        <v>-0.45954225986665198</v>
      </c>
    </row>
    <row r="870" spans="1:26" x14ac:dyDescent="0.25">
      <c r="A870" s="3">
        <v>45748</v>
      </c>
      <c r="B870" s="4">
        <v>11</v>
      </c>
      <c r="C870" s="26" t="s">
        <v>14</v>
      </c>
      <c r="D870" s="4" t="s">
        <v>6</v>
      </c>
      <c r="E870" s="5">
        <v>45753</v>
      </c>
      <c r="F870" s="4" t="s">
        <v>18</v>
      </c>
      <c r="G870" s="4">
        <v>42</v>
      </c>
      <c r="H870" s="4">
        <v>17</v>
      </c>
      <c r="I870" s="7">
        <v>1054.7</v>
      </c>
      <c r="J870" s="7">
        <v>2919.22</v>
      </c>
      <c r="K870" s="7">
        <v>1183.3499999999999</v>
      </c>
      <c r="L870" s="7">
        <v>4102.6000000000004</v>
      </c>
      <c r="M870" s="7">
        <v>3.38</v>
      </c>
      <c r="N870" s="7">
        <v>3564.886</v>
      </c>
      <c r="O870" s="7">
        <v>0</v>
      </c>
      <c r="P870" s="7">
        <v>0</v>
      </c>
      <c r="Q870" s="7">
        <v>0</v>
      </c>
      <c r="R870" s="7">
        <v>8850</v>
      </c>
      <c r="S870" s="7">
        <v>92640</v>
      </c>
      <c r="T870" s="7">
        <v>4079.55</v>
      </c>
      <c r="U870" s="7">
        <f t="shared" si="39"/>
        <v>-23.050000000000182</v>
      </c>
      <c r="V870" s="7">
        <f t="shared" si="40"/>
        <v>105054.886</v>
      </c>
      <c r="W870" s="4">
        <f t="shared" si="41"/>
        <v>74752.187468658885</v>
      </c>
      <c r="X870" s="7">
        <v>25.606904402086478</v>
      </c>
      <c r="Y870" s="7">
        <v>25.606904402086478</v>
      </c>
      <c r="Z870" s="1">
        <v>-0.56183883391020761</v>
      </c>
    </row>
    <row r="871" spans="1:26" x14ac:dyDescent="0.25">
      <c r="A871" s="3">
        <v>45748</v>
      </c>
      <c r="B871" s="4">
        <v>12</v>
      </c>
      <c r="C871" s="26" t="s">
        <v>11</v>
      </c>
      <c r="D871" s="4" t="s">
        <v>6</v>
      </c>
      <c r="E871" s="5">
        <v>45753</v>
      </c>
      <c r="F871" s="4" t="s">
        <v>18</v>
      </c>
      <c r="G871" s="4">
        <v>42</v>
      </c>
      <c r="H871" s="4">
        <v>16</v>
      </c>
      <c r="I871" s="7">
        <v>926</v>
      </c>
      <c r="J871" s="7">
        <v>4045.8</v>
      </c>
      <c r="K871" s="7">
        <v>0</v>
      </c>
      <c r="L871" s="7">
        <v>4045.8</v>
      </c>
      <c r="M871" s="7">
        <v>16.100000000000001</v>
      </c>
      <c r="N871" s="7">
        <v>14908.600000000002</v>
      </c>
      <c r="O871" s="7">
        <v>58.8</v>
      </c>
      <c r="P871" s="7">
        <v>54448.800000000003</v>
      </c>
      <c r="Q871" s="7">
        <v>0</v>
      </c>
      <c r="R871" s="7">
        <v>0</v>
      </c>
      <c r="S871" s="7">
        <v>0</v>
      </c>
      <c r="T871" s="7">
        <v>4017.45</v>
      </c>
      <c r="U871" s="7">
        <f t="shared" si="39"/>
        <v>-28.350000000000364</v>
      </c>
      <c r="V871" s="7">
        <f t="shared" si="40"/>
        <v>69357.400000000009</v>
      </c>
      <c r="W871" s="4">
        <f t="shared" si="41"/>
        <v>69357.400000000009</v>
      </c>
      <c r="X871" s="7">
        <v>17.143061940778093</v>
      </c>
      <c r="Y871" s="7">
        <v>17.143061940778093</v>
      </c>
      <c r="Z871" s="1">
        <v>-0.70072667951951062</v>
      </c>
    </row>
    <row r="872" spans="1:26" x14ac:dyDescent="0.25">
      <c r="A872" s="3">
        <v>45748</v>
      </c>
      <c r="B872" s="4">
        <v>13</v>
      </c>
      <c r="C872" s="26" t="s">
        <v>7</v>
      </c>
      <c r="D872" s="4" t="s">
        <v>6</v>
      </c>
      <c r="E872" s="5">
        <v>45753</v>
      </c>
      <c r="F872" s="4" t="s">
        <v>18</v>
      </c>
      <c r="G872" s="4">
        <v>49</v>
      </c>
      <c r="H872" s="4">
        <v>10</v>
      </c>
      <c r="I872" s="7">
        <v>926</v>
      </c>
      <c r="J872" s="7">
        <v>4076.2</v>
      </c>
      <c r="K872" s="7">
        <v>0</v>
      </c>
      <c r="L872" s="7">
        <v>4076.2</v>
      </c>
      <c r="M872" s="7">
        <v>18.11</v>
      </c>
      <c r="N872" s="7">
        <v>16769.86</v>
      </c>
      <c r="O872" s="7">
        <v>0</v>
      </c>
      <c r="P872" s="7">
        <v>0</v>
      </c>
      <c r="Q872" s="7">
        <v>0</v>
      </c>
      <c r="R872" s="7">
        <v>8850</v>
      </c>
      <c r="S872" s="7">
        <v>30880</v>
      </c>
      <c r="T872" s="7">
        <v>4056.5</v>
      </c>
      <c r="U872" s="7">
        <f t="shared" si="39"/>
        <v>-19.699999999999818</v>
      </c>
      <c r="V872" s="7">
        <f t="shared" si="40"/>
        <v>56499.86</v>
      </c>
      <c r="W872" s="4">
        <f t="shared" si="41"/>
        <v>56499.86</v>
      </c>
      <c r="X872" s="7">
        <v>13.86091457730239</v>
      </c>
      <c r="Y872" s="7">
        <v>13.86091457730239</v>
      </c>
      <c r="Z872" s="1">
        <v>-0.48329326333349243</v>
      </c>
    </row>
    <row r="873" spans="1:26" x14ac:dyDescent="0.25">
      <c r="A873" s="3">
        <v>45748</v>
      </c>
      <c r="B873" s="4">
        <v>14</v>
      </c>
      <c r="C873" s="26" t="s">
        <v>13</v>
      </c>
      <c r="D873" s="4" t="s">
        <v>6</v>
      </c>
      <c r="E873" s="5">
        <v>45753</v>
      </c>
      <c r="F873" s="4" t="s">
        <v>18</v>
      </c>
      <c r="G873" s="4">
        <v>46</v>
      </c>
      <c r="H873" s="4">
        <v>13</v>
      </c>
      <c r="I873" s="7">
        <v>1054.7</v>
      </c>
      <c r="J873" s="7">
        <v>3933</v>
      </c>
      <c r="K873" s="7">
        <v>0</v>
      </c>
      <c r="L873" s="7">
        <v>3933</v>
      </c>
      <c r="M873" s="7">
        <v>60.21</v>
      </c>
      <c r="N873" s="7">
        <v>63503.487000000001</v>
      </c>
      <c r="O873" s="7">
        <v>0</v>
      </c>
      <c r="P873" s="7">
        <v>0</v>
      </c>
      <c r="Q873" s="7">
        <v>0</v>
      </c>
      <c r="R873" s="7">
        <v>8850</v>
      </c>
      <c r="S873" s="7">
        <v>30880</v>
      </c>
      <c r="T873" s="7">
        <v>3914.1</v>
      </c>
      <c r="U873" s="7">
        <f t="shared" si="39"/>
        <v>-18.900000000000091</v>
      </c>
      <c r="V873" s="7">
        <f t="shared" si="40"/>
        <v>103233.48699999999</v>
      </c>
      <c r="W873" s="4">
        <f t="shared" si="41"/>
        <v>103233.48699999999</v>
      </c>
      <c r="X873" s="7">
        <v>26.248026188660056</v>
      </c>
      <c r="Y873" s="7">
        <v>26.248026188660056</v>
      </c>
      <c r="Z873" s="1">
        <v>-0.48054919908467053</v>
      </c>
    </row>
    <row r="874" spans="1:26" x14ac:dyDescent="0.25">
      <c r="A874" s="3">
        <v>45748</v>
      </c>
      <c r="B874" s="4">
        <v>15</v>
      </c>
      <c r="C874" s="26" t="s">
        <v>13</v>
      </c>
      <c r="D874" s="4" t="s">
        <v>6</v>
      </c>
      <c r="E874" s="5">
        <v>45753</v>
      </c>
      <c r="F874" s="4" t="s">
        <v>18</v>
      </c>
      <c r="G874" s="4">
        <v>52</v>
      </c>
      <c r="H874" s="4">
        <v>6</v>
      </c>
      <c r="I874" s="7">
        <v>1054.7</v>
      </c>
      <c r="J874" s="7">
        <v>3935.3</v>
      </c>
      <c r="K874" s="7">
        <v>0</v>
      </c>
      <c r="L874" s="7">
        <v>3935.3</v>
      </c>
      <c r="M874" s="7">
        <v>44.43</v>
      </c>
      <c r="N874" s="7">
        <v>46860.321000000004</v>
      </c>
      <c r="O874" s="7">
        <v>0</v>
      </c>
      <c r="P874" s="7">
        <v>0</v>
      </c>
      <c r="Q874" s="7">
        <v>0</v>
      </c>
      <c r="R874" s="7">
        <v>17400</v>
      </c>
      <c r="S874" s="7">
        <v>61760</v>
      </c>
      <c r="T874" s="7">
        <v>3927.35</v>
      </c>
      <c r="U874" s="7">
        <f t="shared" si="39"/>
        <v>-7.9500000000002728</v>
      </c>
      <c r="V874" s="7">
        <f t="shared" si="40"/>
        <v>126020.321</v>
      </c>
      <c r="W874" s="4">
        <f t="shared" si="41"/>
        <v>126020.321</v>
      </c>
      <c r="X874" s="7">
        <v>32.023053134449725</v>
      </c>
      <c r="Y874" s="7">
        <v>32.023053134449725</v>
      </c>
      <c r="Z874" s="1">
        <v>-0.20201763525017846</v>
      </c>
    </row>
    <row r="875" spans="1:26" x14ac:dyDescent="0.25">
      <c r="A875" s="3">
        <v>45748</v>
      </c>
      <c r="B875" s="4">
        <v>16</v>
      </c>
      <c r="C875" s="26" t="s">
        <v>9</v>
      </c>
      <c r="D875" s="4" t="s">
        <v>6</v>
      </c>
      <c r="E875" s="5">
        <v>45754</v>
      </c>
      <c r="F875" s="4" t="s">
        <v>18</v>
      </c>
      <c r="G875" s="4">
        <v>50</v>
      </c>
      <c r="H875" s="4">
        <v>8</v>
      </c>
      <c r="I875" s="7">
        <v>1054.7</v>
      </c>
      <c r="J875" s="7">
        <v>3963.3</v>
      </c>
      <c r="K875" s="7">
        <v>0</v>
      </c>
      <c r="L875" s="7">
        <v>3963.3</v>
      </c>
      <c r="M875" s="7">
        <v>33.56</v>
      </c>
      <c r="N875" s="7">
        <v>35395.732000000004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3934.75</v>
      </c>
      <c r="U875" s="7">
        <f t="shared" si="39"/>
        <v>-28.550000000000182</v>
      </c>
      <c r="V875" s="7">
        <f t="shared" si="40"/>
        <v>35395.732000000004</v>
      </c>
      <c r="W875" s="4">
        <f t="shared" si="41"/>
        <v>35395.732000000004</v>
      </c>
      <c r="X875" s="7">
        <v>8.9308737668104872</v>
      </c>
      <c r="Y875" s="7">
        <v>8.9308737668104872</v>
      </c>
      <c r="Z875" s="1">
        <v>-0.72035929654581232</v>
      </c>
    </row>
    <row r="876" spans="1:26" x14ac:dyDescent="0.25">
      <c r="A876" s="3">
        <v>45748</v>
      </c>
      <c r="B876" s="4">
        <v>17</v>
      </c>
      <c r="C876" s="26" t="s">
        <v>7</v>
      </c>
      <c r="D876" s="4" t="s">
        <v>6</v>
      </c>
      <c r="E876" s="5">
        <v>45754</v>
      </c>
      <c r="F876" s="4" t="s">
        <v>18</v>
      </c>
      <c r="G876" s="4">
        <v>39</v>
      </c>
      <c r="H876" s="4">
        <v>19</v>
      </c>
      <c r="I876" s="7">
        <v>926</v>
      </c>
      <c r="J876" s="7">
        <v>3896.9</v>
      </c>
      <c r="K876" s="7">
        <v>0</v>
      </c>
      <c r="L876" s="7">
        <v>3896.9</v>
      </c>
      <c r="M876" s="7">
        <v>78.45</v>
      </c>
      <c r="N876" s="7">
        <v>72644.7</v>
      </c>
      <c r="O876" s="7">
        <v>0</v>
      </c>
      <c r="P876" s="7">
        <v>0</v>
      </c>
      <c r="Q876" s="7">
        <v>0</v>
      </c>
      <c r="R876" s="7">
        <v>8700</v>
      </c>
      <c r="S876" s="7">
        <v>30880</v>
      </c>
      <c r="T876" s="7">
        <v>3868.4</v>
      </c>
      <c r="U876" s="7">
        <f t="shared" si="39"/>
        <v>-28.5</v>
      </c>
      <c r="V876" s="7">
        <f t="shared" si="40"/>
        <v>112224.7</v>
      </c>
      <c r="W876" s="4">
        <f t="shared" si="41"/>
        <v>112224.7</v>
      </c>
      <c r="X876" s="7">
        <v>28.79845518232441</v>
      </c>
      <c r="Y876" s="7">
        <v>28.79845518232441</v>
      </c>
      <c r="Z876" s="1">
        <v>-0.73135056070209647</v>
      </c>
    </row>
    <row r="877" spans="1:26" x14ac:dyDescent="0.25">
      <c r="A877" s="3">
        <v>45748</v>
      </c>
      <c r="B877" s="4">
        <v>18</v>
      </c>
      <c r="C877" s="26" t="s">
        <v>10</v>
      </c>
      <c r="D877" s="4" t="s">
        <v>6</v>
      </c>
      <c r="E877" s="5">
        <v>45754</v>
      </c>
      <c r="F877" s="4" t="s">
        <v>18</v>
      </c>
      <c r="G877" s="4">
        <v>43</v>
      </c>
      <c r="H877" s="4">
        <v>15</v>
      </c>
      <c r="I877" s="7">
        <v>1054.7</v>
      </c>
      <c r="J877" s="7">
        <v>3866.9</v>
      </c>
      <c r="K877" s="7">
        <v>0</v>
      </c>
      <c r="L877" s="7">
        <v>3866.9</v>
      </c>
      <c r="M877" s="7">
        <v>61.32</v>
      </c>
      <c r="N877" s="7">
        <v>64674.204000000005</v>
      </c>
      <c r="O877" s="7">
        <v>0</v>
      </c>
      <c r="P877" s="7">
        <v>0</v>
      </c>
      <c r="Q877" s="7">
        <v>0</v>
      </c>
      <c r="R877" s="7">
        <v>8700</v>
      </c>
      <c r="S877" s="7">
        <v>15440</v>
      </c>
      <c r="T877" s="7">
        <v>3832.1</v>
      </c>
      <c r="U877" s="7">
        <f t="shared" si="39"/>
        <v>-34.800000000000182</v>
      </c>
      <c r="V877" s="7">
        <f t="shared" si="40"/>
        <v>88814.203999999998</v>
      </c>
      <c r="W877" s="4">
        <f t="shared" si="41"/>
        <v>88814.203999999998</v>
      </c>
      <c r="X877" s="7">
        <v>22.967804701440429</v>
      </c>
      <c r="Y877" s="7">
        <v>22.967804701440429</v>
      </c>
      <c r="Z877" s="1">
        <v>-0.89994569293232773</v>
      </c>
    </row>
    <row r="878" spans="1:26" x14ac:dyDescent="0.25">
      <c r="A878" s="3">
        <v>45748</v>
      </c>
      <c r="B878" s="4">
        <v>19</v>
      </c>
      <c r="C878" s="26" t="s">
        <v>7</v>
      </c>
      <c r="D878" s="4" t="s">
        <v>6</v>
      </c>
      <c r="E878" s="5">
        <v>45755</v>
      </c>
      <c r="F878" s="4" t="s">
        <v>18</v>
      </c>
      <c r="G878" s="4">
        <v>42</v>
      </c>
      <c r="H878" s="4">
        <v>17</v>
      </c>
      <c r="I878" s="7">
        <v>926</v>
      </c>
      <c r="J878" s="7">
        <v>4053.5</v>
      </c>
      <c r="K878" s="7">
        <v>0</v>
      </c>
      <c r="L878" s="7">
        <v>4053.5</v>
      </c>
      <c r="M878" s="7">
        <v>47.22</v>
      </c>
      <c r="N878" s="7">
        <v>43725.72</v>
      </c>
      <c r="O878" s="7">
        <v>0</v>
      </c>
      <c r="P878" s="7">
        <v>0</v>
      </c>
      <c r="Q878" s="7">
        <v>0</v>
      </c>
      <c r="R878" s="7">
        <v>17700</v>
      </c>
      <c r="S878" s="7">
        <v>30880</v>
      </c>
      <c r="T878" s="7">
        <v>4030.4</v>
      </c>
      <c r="U878" s="7">
        <f t="shared" si="39"/>
        <v>-23.099999999999909</v>
      </c>
      <c r="V878" s="7">
        <f t="shared" si="40"/>
        <v>92305.72</v>
      </c>
      <c r="W878" s="4">
        <f t="shared" si="41"/>
        <v>92305.72</v>
      </c>
      <c r="X878" s="7">
        <v>22.771856420377453</v>
      </c>
      <c r="Y878" s="7">
        <v>22.771856420377453</v>
      </c>
      <c r="Z878" s="1">
        <v>-0.56987788331071687</v>
      </c>
    </row>
    <row r="879" spans="1:26" x14ac:dyDescent="0.25">
      <c r="A879" s="3">
        <v>45748</v>
      </c>
      <c r="B879" s="4">
        <v>20</v>
      </c>
      <c r="C879" s="26" t="s">
        <v>14</v>
      </c>
      <c r="D879" s="4" t="s">
        <v>6</v>
      </c>
      <c r="E879" s="5">
        <v>45755</v>
      </c>
      <c r="F879" s="4" t="s">
        <v>18</v>
      </c>
      <c r="G879" s="4">
        <v>44</v>
      </c>
      <c r="H879" s="4">
        <v>14</v>
      </c>
      <c r="I879" s="7">
        <v>1054.7</v>
      </c>
      <c r="J879" s="7">
        <v>3991.1</v>
      </c>
      <c r="K879" s="7">
        <v>0</v>
      </c>
      <c r="L879" s="7">
        <v>3991.1</v>
      </c>
      <c r="M879" s="7">
        <v>8.49</v>
      </c>
      <c r="N879" s="7">
        <v>8954.4030000000002</v>
      </c>
      <c r="O879" s="7">
        <v>0</v>
      </c>
      <c r="P879" s="7">
        <v>0</v>
      </c>
      <c r="Q879" s="7">
        <v>0</v>
      </c>
      <c r="R879" s="7">
        <v>17400</v>
      </c>
      <c r="S879" s="7">
        <v>30880</v>
      </c>
      <c r="T879" s="7">
        <v>3959.95</v>
      </c>
      <c r="U879" s="7">
        <f t="shared" si="39"/>
        <v>-31.150000000000091</v>
      </c>
      <c r="V879" s="7">
        <f t="shared" si="40"/>
        <v>57234.402999999998</v>
      </c>
      <c r="W879" s="4">
        <f t="shared" si="41"/>
        <v>57234.402999999998</v>
      </c>
      <c r="X879" s="7">
        <v>14.340508381148055</v>
      </c>
      <c r="Y879" s="7">
        <v>14.340508381148055</v>
      </c>
      <c r="Z879" s="1">
        <v>-0.78048658264639048</v>
      </c>
    </row>
    <row r="880" spans="1:26" x14ac:dyDescent="0.25">
      <c r="A880" s="3">
        <v>45748</v>
      </c>
      <c r="B880" s="4">
        <v>21</v>
      </c>
      <c r="C880" s="26" t="s">
        <v>14</v>
      </c>
      <c r="D880" s="4" t="s">
        <v>6</v>
      </c>
      <c r="E880" s="5">
        <v>45755</v>
      </c>
      <c r="F880" s="4" t="s">
        <v>18</v>
      </c>
      <c r="G880" s="4">
        <v>44</v>
      </c>
      <c r="H880" s="4">
        <v>12</v>
      </c>
      <c r="I880" s="7">
        <v>1054.7</v>
      </c>
      <c r="J880" s="7">
        <v>1410.74</v>
      </c>
      <c r="K880" s="7">
        <v>2477.6</v>
      </c>
      <c r="L880" s="7">
        <v>3888.3</v>
      </c>
      <c r="M880" s="7">
        <v>10.9</v>
      </c>
      <c r="N880" s="7">
        <v>11496.230000000001</v>
      </c>
      <c r="O880" s="7">
        <v>0</v>
      </c>
      <c r="P880" s="7">
        <v>0</v>
      </c>
      <c r="Q880" s="7">
        <v>0</v>
      </c>
      <c r="R880" s="7">
        <v>8400</v>
      </c>
      <c r="S880" s="7">
        <v>123520</v>
      </c>
      <c r="T880" s="7">
        <v>3853.1</v>
      </c>
      <c r="U880" s="7">
        <f t="shared" si="39"/>
        <v>-35.200000000000273</v>
      </c>
      <c r="V880" s="7">
        <f t="shared" si="40"/>
        <v>143416.23000000001</v>
      </c>
      <c r="W880" s="4">
        <f t="shared" si="41"/>
        <v>52033.796854717999</v>
      </c>
      <c r="X880" s="7">
        <v>36.884044441015355</v>
      </c>
      <c r="Y880" s="7">
        <v>36.884044441015355</v>
      </c>
      <c r="Z880" s="1">
        <v>-0.9052799423912834</v>
      </c>
    </row>
    <row r="881" spans="1:26" x14ac:dyDescent="0.25">
      <c r="A881" s="3">
        <v>45748</v>
      </c>
      <c r="B881" s="4">
        <v>22</v>
      </c>
      <c r="C881" s="26" t="s">
        <v>13</v>
      </c>
      <c r="D881" s="4" t="s">
        <v>6</v>
      </c>
      <c r="E881" s="5">
        <v>45755</v>
      </c>
      <c r="F881" s="4" t="s">
        <v>18</v>
      </c>
      <c r="G881" s="4">
        <v>48</v>
      </c>
      <c r="H881" s="4">
        <v>9</v>
      </c>
      <c r="I881" s="7">
        <v>1054.7</v>
      </c>
      <c r="J881" s="7">
        <v>3938.2</v>
      </c>
      <c r="K881" s="7">
        <v>0</v>
      </c>
      <c r="L881" s="7">
        <v>3938.2</v>
      </c>
      <c r="M881" s="7">
        <v>20.96</v>
      </c>
      <c r="N881" s="7">
        <v>22106.512000000002</v>
      </c>
      <c r="O881" s="7">
        <v>0</v>
      </c>
      <c r="P881" s="7">
        <v>0</v>
      </c>
      <c r="Q881" s="7">
        <v>0</v>
      </c>
      <c r="R881" s="7">
        <v>25650</v>
      </c>
      <c r="S881" s="7">
        <v>92640</v>
      </c>
      <c r="T881" s="7">
        <v>3924.35</v>
      </c>
      <c r="U881" s="7">
        <f t="shared" si="39"/>
        <v>-13.849999999999909</v>
      </c>
      <c r="V881" s="7">
        <f t="shared" si="40"/>
        <v>140396.51199999999</v>
      </c>
      <c r="W881" s="4">
        <f t="shared" si="41"/>
        <v>140396.51199999999</v>
      </c>
      <c r="X881" s="7">
        <v>35.64991925245036</v>
      </c>
      <c r="Y881" s="7">
        <v>35.64991925245036</v>
      </c>
      <c r="Z881" s="1">
        <v>-0.35168351023309913</v>
      </c>
    </row>
    <row r="882" spans="1:26" x14ac:dyDescent="0.25">
      <c r="A882" s="3">
        <v>45748</v>
      </c>
      <c r="B882" s="4">
        <v>23</v>
      </c>
      <c r="C882" s="26" t="s">
        <v>10</v>
      </c>
      <c r="D882" s="4" t="s">
        <v>6</v>
      </c>
      <c r="E882" s="5">
        <v>45755</v>
      </c>
      <c r="F882" s="4" t="s">
        <v>18</v>
      </c>
      <c r="G882" s="4">
        <v>39</v>
      </c>
      <c r="H882" s="4">
        <v>20</v>
      </c>
      <c r="I882" s="7">
        <v>1054.7</v>
      </c>
      <c r="J882" s="7">
        <v>3824.7</v>
      </c>
      <c r="K882" s="7">
        <v>0</v>
      </c>
      <c r="L882" s="7">
        <v>3824.7</v>
      </c>
      <c r="M882" s="7">
        <v>87.68</v>
      </c>
      <c r="N882" s="7">
        <v>92476.096000000005</v>
      </c>
      <c r="O882" s="7">
        <v>1.8</v>
      </c>
      <c r="P882" s="7">
        <v>949.23</v>
      </c>
      <c r="Q882" s="7">
        <v>0</v>
      </c>
      <c r="R882" s="7">
        <v>0</v>
      </c>
      <c r="S882" s="7">
        <v>0</v>
      </c>
      <c r="T882" s="7">
        <v>3803.3</v>
      </c>
      <c r="U882" s="7">
        <f t="shared" si="39"/>
        <v>-21.399999999999636</v>
      </c>
      <c r="V882" s="7">
        <f t="shared" si="40"/>
        <v>93425.326000000001</v>
      </c>
      <c r="W882" s="4">
        <f t="shared" si="41"/>
        <v>93425.326000000001</v>
      </c>
      <c r="X882" s="7">
        <v>24.426837660470103</v>
      </c>
      <c r="Y882" s="7">
        <v>24.426837660470103</v>
      </c>
      <c r="Z882" s="1">
        <v>-0.55952100818363892</v>
      </c>
    </row>
    <row r="883" spans="1:26" x14ac:dyDescent="0.25">
      <c r="A883" s="3">
        <v>45748</v>
      </c>
      <c r="B883" s="4">
        <v>24</v>
      </c>
      <c r="C883" s="26" t="s">
        <v>9</v>
      </c>
      <c r="D883" s="4" t="s">
        <v>6</v>
      </c>
      <c r="E883" s="5">
        <v>45756</v>
      </c>
      <c r="F883" s="4" t="s">
        <v>18</v>
      </c>
      <c r="G883" s="4">
        <v>46</v>
      </c>
      <c r="H883" s="4">
        <v>13</v>
      </c>
      <c r="I883" s="7">
        <v>1054.7</v>
      </c>
      <c r="J883" s="7">
        <v>3938</v>
      </c>
      <c r="K883" s="7">
        <v>0</v>
      </c>
      <c r="L883" s="7">
        <v>3938</v>
      </c>
      <c r="M883" s="7">
        <v>55.49</v>
      </c>
      <c r="N883" s="7">
        <v>58525.303000000007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3907.25</v>
      </c>
      <c r="U883" s="7">
        <f t="shared" si="39"/>
        <v>-30.75</v>
      </c>
      <c r="V883" s="7">
        <f t="shared" si="40"/>
        <v>58525.303000000007</v>
      </c>
      <c r="W883" s="4">
        <f t="shared" si="41"/>
        <v>58525.303000000007</v>
      </c>
      <c r="X883" s="7">
        <v>14.86168181818182</v>
      </c>
      <c r="Y883" s="7">
        <v>14.86168181818182</v>
      </c>
      <c r="Z883" s="1">
        <v>-0.78085322498730325</v>
      </c>
    </row>
    <row r="884" spans="1:26" x14ac:dyDescent="0.25">
      <c r="A884" s="3">
        <v>45748</v>
      </c>
      <c r="B884" s="4">
        <v>25</v>
      </c>
      <c r="C884" s="26" t="s">
        <v>14</v>
      </c>
      <c r="D884" s="4" t="s">
        <v>6</v>
      </c>
      <c r="E884" s="5">
        <v>45756</v>
      </c>
      <c r="F884" s="4" t="s">
        <v>18</v>
      </c>
      <c r="G884" s="4">
        <v>47</v>
      </c>
      <c r="H884" s="4">
        <v>11</v>
      </c>
      <c r="I884" s="7">
        <v>1054.7</v>
      </c>
      <c r="J884" s="7">
        <v>4012.9</v>
      </c>
      <c r="K884" s="7">
        <v>0</v>
      </c>
      <c r="L884" s="7">
        <v>4012.9</v>
      </c>
      <c r="M884" s="7">
        <v>13.63</v>
      </c>
      <c r="N884" s="7">
        <v>14375.561000000002</v>
      </c>
      <c r="O884" s="7">
        <v>0</v>
      </c>
      <c r="P884" s="7">
        <v>0</v>
      </c>
      <c r="Q884" s="7">
        <v>0</v>
      </c>
      <c r="R884" s="7">
        <v>17400</v>
      </c>
      <c r="S884" s="7">
        <v>46320</v>
      </c>
      <c r="T884" s="7">
        <v>3981.55</v>
      </c>
      <c r="U884" s="7">
        <f t="shared" si="39"/>
        <v>-31.349999999999909</v>
      </c>
      <c r="V884" s="7">
        <f t="shared" si="40"/>
        <v>78095.561000000002</v>
      </c>
      <c r="W884" s="4">
        <f t="shared" si="41"/>
        <v>78095.561000000002</v>
      </c>
      <c r="X884" s="7">
        <v>19.461128111839319</v>
      </c>
      <c r="Y884" s="7">
        <v>19.461128111839319</v>
      </c>
      <c r="Z884" s="1">
        <v>-0.7812305315357948</v>
      </c>
    </row>
    <row r="885" spans="1:26" x14ac:dyDescent="0.25">
      <c r="A885" s="3">
        <v>45748</v>
      </c>
      <c r="B885" s="4">
        <v>26</v>
      </c>
      <c r="C885" s="26" t="s">
        <v>7</v>
      </c>
      <c r="D885" s="4" t="s">
        <v>6</v>
      </c>
      <c r="E885" s="5">
        <v>45756</v>
      </c>
      <c r="F885" s="4" t="s">
        <v>20</v>
      </c>
      <c r="G885" s="4">
        <v>59</v>
      </c>
      <c r="H885" s="4">
        <v>0</v>
      </c>
      <c r="I885" s="7">
        <v>926</v>
      </c>
      <c r="J885" s="7">
        <v>4164.1000000000004</v>
      </c>
      <c r="K885" s="7">
        <v>0</v>
      </c>
      <c r="L885" s="7">
        <v>4164.1000000000004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8850</v>
      </c>
      <c r="S885" s="7">
        <v>30880</v>
      </c>
      <c r="T885" s="7">
        <v>4132.3999999999996</v>
      </c>
      <c r="U885" s="7">
        <f t="shared" si="39"/>
        <v>-31.700000000000728</v>
      </c>
      <c r="V885" s="7">
        <f t="shared" si="40"/>
        <v>39730</v>
      </c>
      <c r="W885" s="4">
        <f t="shared" si="41"/>
        <v>39730</v>
      </c>
      <c r="X885" s="7">
        <v>9.5410773036190282</v>
      </c>
      <c r="Y885" s="7">
        <v>9.5410773036190282</v>
      </c>
      <c r="Z885" s="1">
        <v>-0.7612689416680849</v>
      </c>
    </row>
    <row r="886" spans="1:26" x14ac:dyDescent="0.25">
      <c r="A886" s="3">
        <v>45748</v>
      </c>
      <c r="B886" s="4">
        <v>27</v>
      </c>
      <c r="C886" s="26" t="s">
        <v>13</v>
      </c>
      <c r="D886" s="4" t="s">
        <v>6</v>
      </c>
      <c r="E886" s="5">
        <v>45756</v>
      </c>
      <c r="F886" s="4" t="s">
        <v>18</v>
      </c>
      <c r="G886" s="4">
        <v>57</v>
      </c>
      <c r="H886" s="4">
        <v>1</v>
      </c>
      <c r="I886" s="7">
        <v>1054.7</v>
      </c>
      <c r="J886" s="7">
        <v>3993.3</v>
      </c>
      <c r="K886" s="7">
        <v>0</v>
      </c>
      <c r="L886" s="7">
        <v>3993.3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17400</v>
      </c>
      <c r="S886" s="7">
        <v>30880</v>
      </c>
      <c r="T886" s="7">
        <v>3962.9</v>
      </c>
      <c r="U886" s="7">
        <f t="shared" si="39"/>
        <v>-30.400000000000091</v>
      </c>
      <c r="V886" s="7">
        <f t="shared" si="40"/>
        <v>48280</v>
      </c>
      <c r="W886" s="4">
        <f t="shared" si="41"/>
        <v>48280</v>
      </c>
      <c r="X886" s="7">
        <v>12.090251170710941</v>
      </c>
      <c r="Y886" s="7">
        <v>12.090251170710941</v>
      </c>
      <c r="Z886" s="1">
        <v>-0.76127513585255535</v>
      </c>
    </row>
    <row r="887" spans="1:26" x14ac:dyDescent="0.25">
      <c r="A887" s="3">
        <v>45748</v>
      </c>
      <c r="B887" s="4">
        <v>28</v>
      </c>
      <c r="C887" s="26" t="s">
        <v>10</v>
      </c>
      <c r="D887" s="4" t="s">
        <v>6</v>
      </c>
      <c r="E887" s="5">
        <v>45756</v>
      </c>
      <c r="F887" s="4" t="s">
        <v>18</v>
      </c>
      <c r="G887" s="4">
        <v>40</v>
      </c>
      <c r="H887" s="4">
        <v>18</v>
      </c>
      <c r="I887" s="7">
        <v>1054.7</v>
      </c>
      <c r="J887" s="7">
        <v>3821.1</v>
      </c>
      <c r="K887" s="7">
        <v>0</v>
      </c>
      <c r="L887" s="7">
        <v>3821.1</v>
      </c>
      <c r="M887" s="7">
        <v>57.33</v>
      </c>
      <c r="N887" s="7">
        <v>60465.951000000001</v>
      </c>
      <c r="O887" s="7">
        <v>1.6</v>
      </c>
      <c r="P887" s="7">
        <v>843.75999999999988</v>
      </c>
      <c r="Q887" s="7">
        <v>0</v>
      </c>
      <c r="R887" s="7">
        <v>0</v>
      </c>
      <c r="S887" s="7">
        <v>0</v>
      </c>
      <c r="T887" s="7">
        <v>3777.95</v>
      </c>
      <c r="U887" s="7">
        <f t="shared" si="39"/>
        <v>-43.150000000000091</v>
      </c>
      <c r="V887" s="7">
        <f t="shared" si="40"/>
        <v>61309.711000000003</v>
      </c>
      <c r="W887" s="4">
        <f t="shared" si="41"/>
        <v>61309.711000000003</v>
      </c>
      <c r="X887" s="7">
        <v>16.045042265316273</v>
      </c>
      <c r="Y887" s="7">
        <v>16.045042265316273</v>
      </c>
      <c r="Z887" s="1">
        <v>-1.1292559734108005</v>
      </c>
    </row>
    <row r="888" spans="1:26" x14ac:dyDescent="0.25">
      <c r="A888" s="3">
        <v>45748</v>
      </c>
      <c r="B888" s="4">
        <v>29</v>
      </c>
      <c r="C888" s="26" t="s">
        <v>11</v>
      </c>
      <c r="D888" s="4" t="s">
        <v>6</v>
      </c>
      <c r="E888" s="5">
        <v>45757</v>
      </c>
      <c r="F888" s="4" t="s">
        <v>18</v>
      </c>
      <c r="G888" s="4">
        <v>39</v>
      </c>
      <c r="H888" s="4">
        <v>19</v>
      </c>
      <c r="I888" s="7">
        <v>926</v>
      </c>
      <c r="J888" s="7">
        <v>0</v>
      </c>
      <c r="K888" s="7">
        <v>3935.9</v>
      </c>
      <c r="L888" s="7">
        <v>3935.9</v>
      </c>
      <c r="M888" s="7">
        <v>57.92</v>
      </c>
      <c r="N888" s="7">
        <v>53633.919999999998</v>
      </c>
      <c r="O888" s="7">
        <v>11.2</v>
      </c>
      <c r="P888" s="7">
        <v>5185.6000000000013</v>
      </c>
      <c r="Q888" s="7">
        <v>0</v>
      </c>
      <c r="R888" s="7">
        <v>0</v>
      </c>
      <c r="S888" s="7">
        <v>0</v>
      </c>
      <c r="T888" s="7">
        <v>3917.35</v>
      </c>
      <c r="U888" s="7">
        <f t="shared" si="39"/>
        <v>-18.550000000000182</v>
      </c>
      <c r="V888" s="7">
        <f t="shared" si="40"/>
        <v>58819.519999999997</v>
      </c>
      <c r="W888" s="4">
        <f t="shared" si="41"/>
        <v>0</v>
      </c>
      <c r="X888" s="7">
        <v>14.944363423867475</v>
      </c>
      <c r="Y888" s="4">
        <v>0</v>
      </c>
      <c r="Z888" s="1">
        <v>-0.47130262455855543</v>
      </c>
    </row>
    <row r="889" spans="1:26" x14ac:dyDescent="0.25">
      <c r="A889" s="3">
        <v>45748</v>
      </c>
      <c r="B889" s="4">
        <v>30</v>
      </c>
      <c r="C889" s="26" t="s">
        <v>14</v>
      </c>
      <c r="D889" s="4" t="s">
        <v>6</v>
      </c>
      <c r="E889" s="5">
        <v>45758</v>
      </c>
      <c r="F889" s="4" t="s">
        <v>18</v>
      </c>
      <c r="G889" s="4">
        <v>37</v>
      </c>
      <c r="H889" s="4">
        <v>20</v>
      </c>
      <c r="I889" s="7">
        <v>1054.7</v>
      </c>
      <c r="J889" s="7">
        <v>3753.3</v>
      </c>
      <c r="K889" s="7">
        <v>0</v>
      </c>
      <c r="L889" s="7">
        <v>3753.3</v>
      </c>
      <c r="M889" s="7">
        <v>65.22</v>
      </c>
      <c r="N889" s="7">
        <v>68787.534</v>
      </c>
      <c r="O889" s="7">
        <v>2.6</v>
      </c>
      <c r="P889" s="7">
        <v>1371.1099999999997</v>
      </c>
      <c r="Q889" s="7">
        <v>0</v>
      </c>
      <c r="R889" s="7">
        <v>0</v>
      </c>
      <c r="S889" s="7">
        <v>0</v>
      </c>
      <c r="T889" s="7">
        <v>3744.3</v>
      </c>
      <c r="U889" s="7">
        <f t="shared" si="39"/>
        <v>-9</v>
      </c>
      <c r="V889" s="7">
        <f t="shared" si="40"/>
        <v>70158.644</v>
      </c>
      <c r="W889" s="4">
        <f t="shared" si="41"/>
        <v>70158.644</v>
      </c>
      <c r="X889" s="7">
        <v>18.692522313697278</v>
      </c>
      <c r="Y889" s="7">
        <v>18.692522313697278</v>
      </c>
      <c r="Z889" s="1">
        <v>-0.2397889856925905</v>
      </c>
    </row>
    <row r="890" spans="1:26" x14ac:dyDescent="0.25">
      <c r="A890" s="3">
        <v>45748</v>
      </c>
      <c r="B890" s="4">
        <v>31</v>
      </c>
      <c r="C890" s="26" t="s">
        <v>7</v>
      </c>
      <c r="D890" s="4" t="s">
        <v>6</v>
      </c>
      <c r="E890" s="5">
        <v>45758</v>
      </c>
      <c r="F890" s="4" t="s">
        <v>18</v>
      </c>
      <c r="G890" s="4">
        <v>56</v>
      </c>
      <c r="H890" s="4">
        <v>2</v>
      </c>
      <c r="I890" s="7">
        <v>926</v>
      </c>
      <c r="J890" s="7">
        <v>4021.5</v>
      </c>
      <c r="K890" s="7">
        <v>0</v>
      </c>
      <c r="L890" s="7">
        <v>4021.5</v>
      </c>
      <c r="M890" s="7">
        <v>4.0599999999999996</v>
      </c>
      <c r="N890" s="7">
        <v>3759.5599999999995</v>
      </c>
      <c r="O890" s="7">
        <v>0</v>
      </c>
      <c r="P890" s="7">
        <v>0</v>
      </c>
      <c r="Q890" s="7">
        <v>0</v>
      </c>
      <c r="R890" s="7">
        <v>8700</v>
      </c>
      <c r="S890" s="7">
        <v>30880</v>
      </c>
      <c r="T890" s="7">
        <v>3994.55</v>
      </c>
      <c r="U890" s="7">
        <f t="shared" si="39"/>
        <v>-26.949999999999818</v>
      </c>
      <c r="V890" s="7">
        <f t="shared" si="40"/>
        <v>43339.56</v>
      </c>
      <c r="W890" s="4">
        <f t="shared" si="41"/>
        <v>43339.56</v>
      </c>
      <c r="X890" s="7">
        <v>10.776963819470346</v>
      </c>
      <c r="Y890" s="7">
        <v>10.776963819470346</v>
      </c>
      <c r="Z890" s="1">
        <v>-0.6701479547432504</v>
      </c>
    </row>
    <row r="891" spans="1:26" x14ac:dyDescent="0.25">
      <c r="A891" s="3">
        <v>45748</v>
      </c>
      <c r="B891" s="4">
        <v>32</v>
      </c>
      <c r="C891" s="26" t="s">
        <v>10</v>
      </c>
      <c r="D891" s="4" t="s">
        <v>6</v>
      </c>
      <c r="E891" s="5">
        <v>45758</v>
      </c>
      <c r="F891" s="4" t="s">
        <v>18</v>
      </c>
      <c r="G891" s="4">
        <v>46</v>
      </c>
      <c r="H891" s="4">
        <v>13</v>
      </c>
      <c r="I891" s="7">
        <v>1054.7</v>
      </c>
      <c r="J891" s="7">
        <v>3951</v>
      </c>
      <c r="K891" s="7">
        <v>0</v>
      </c>
      <c r="L891" s="7">
        <v>3951</v>
      </c>
      <c r="M891" s="7">
        <v>35.26</v>
      </c>
      <c r="N891" s="7">
        <v>37188.722000000002</v>
      </c>
      <c r="O891" s="7">
        <v>0</v>
      </c>
      <c r="P891" s="7">
        <v>0</v>
      </c>
      <c r="Q891" s="7">
        <v>0</v>
      </c>
      <c r="R891" s="7">
        <v>8850</v>
      </c>
      <c r="S891" s="7">
        <v>15440</v>
      </c>
      <c r="T891" s="7">
        <v>3928.05</v>
      </c>
      <c r="U891" s="7">
        <f t="shared" si="39"/>
        <v>-22.949999999999818</v>
      </c>
      <c r="V891" s="7">
        <f t="shared" si="40"/>
        <v>61478.722000000002</v>
      </c>
      <c r="W891" s="4">
        <f t="shared" si="41"/>
        <v>61478.722000000002</v>
      </c>
      <c r="X891" s="7">
        <v>15.560294102758796</v>
      </c>
      <c r="Y891" s="7">
        <v>15.560294102758796</v>
      </c>
      <c r="Z891" s="1">
        <v>-0.58086560364464224</v>
      </c>
    </row>
    <row r="892" spans="1:26" x14ac:dyDescent="0.25">
      <c r="A892" s="3">
        <v>45748</v>
      </c>
      <c r="B892" s="4">
        <v>33</v>
      </c>
      <c r="C892" s="26" t="s">
        <v>8</v>
      </c>
      <c r="D892" s="4" t="s">
        <v>6</v>
      </c>
      <c r="E892" s="5">
        <v>45759</v>
      </c>
      <c r="F892" s="4" t="s">
        <v>18</v>
      </c>
      <c r="G892" s="4">
        <v>50</v>
      </c>
      <c r="H892" s="4">
        <v>8</v>
      </c>
      <c r="I892" s="7">
        <v>1054.7</v>
      </c>
      <c r="J892" s="7">
        <v>0</v>
      </c>
      <c r="K892" s="7">
        <v>4019.1</v>
      </c>
      <c r="L892" s="7">
        <v>4019.1</v>
      </c>
      <c r="M892" s="7">
        <v>0.97</v>
      </c>
      <c r="N892" s="7">
        <v>1023.059</v>
      </c>
      <c r="O892" s="7">
        <v>0</v>
      </c>
      <c r="P892" s="7">
        <v>0</v>
      </c>
      <c r="Q892" s="7">
        <v>0</v>
      </c>
      <c r="R892" s="7">
        <v>8700</v>
      </c>
      <c r="S892" s="7">
        <v>15440</v>
      </c>
      <c r="T892" s="7">
        <v>3994.15</v>
      </c>
      <c r="U892" s="7">
        <f t="shared" si="39"/>
        <v>-24.949999999999818</v>
      </c>
      <c r="V892" s="7">
        <f t="shared" si="40"/>
        <v>25163.059000000001</v>
      </c>
      <c r="W892" s="4">
        <f t="shared" si="41"/>
        <v>0</v>
      </c>
      <c r="X892" s="7">
        <v>6.2608691000472749</v>
      </c>
      <c r="Y892" s="4">
        <v>0</v>
      </c>
      <c r="Z892" s="1">
        <v>-0.62078574805304221</v>
      </c>
    </row>
    <row r="893" spans="1:26" x14ac:dyDescent="0.25">
      <c r="A893" s="3">
        <v>45748</v>
      </c>
      <c r="B893" s="4">
        <v>34</v>
      </c>
      <c r="C893" s="26" t="s">
        <v>7</v>
      </c>
      <c r="D893" s="4" t="s">
        <v>6</v>
      </c>
      <c r="E893" s="5">
        <v>45759</v>
      </c>
      <c r="F893" s="4" t="s">
        <v>18</v>
      </c>
      <c r="G893" s="4">
        <v>48</v>
      </c>
      <c r="H893" s="4">
        <v>11</v>
      </c>
      <c r="I893" s="7">
        <v>926</v>
      </c>
      <c r="J893" s="7">
        <v>3997.3</v>
      </c>
      <c r="K893" s="7">
        <v>0</v>
      </c>
      <c r="L893" s="7">
        <v>3997.3</v>
      </c>
      <c r="M893" s="7">
        <v>41.32</v>
      </c>
      <c r="N893" s="7">
        <v>38262.32</v>
      </c>
      <c r="O893" s="7">
        <v>0</v>
      </c>
      <c r="P893" s="7">
        <v>0</v>
      </c>
      <c r="Q893" s="7">
        <v>0</v>
      </c>
      <c r="R893" s="7">
        <v>8850</v>
      </c>
      <c r="S893" s="7">
        <v>30880</v>
      </c>
      <c r="T893" s="7">
        <v>3970.1</v>
      </c>
      <c r="U893" s="7">
        <f t="shared" si="39"/>
        <v>-27.200000000000273</v>
      </c>
      <c r="V893" s="7">
        <f t="shared" si="40"/>
        <v>77992.320000000007</v>
      </c>
      <c r="W893" s="4">
        <f t="shared" si="41"/>
        <v>77992.320000000007</v>
      </c>
      <c r="X893" s="7">
        <v>19.511250093813324</v>
      </c>
      <c r="Y893" s="7">
        <v>19.511250093813324</v>
      </c>
      <c r="Z893" s="1">
        <v>-0.68045931003427995</v>
      </c>
    </row>
    <row r="894" spans="1:26" x14ac:dyDescent="0.25">
      <c r="A894" s="3">
        <v>45748</v>
      </c>
      <c r="B894" s="4">
        <v>35</v>
      </c>
      <c r="C894" s="26" t="s">
        <v>14</v>
      </c>
      <c r="D894" s="4" t="s">
        <v>6</v>
      </c>
      <c r="E894" s="5">
        <v>45759</v>
      </c>
      <c r="F894" s="4" t="s">
        <v>18</v>
      </c>
      <c r="G894" s="4">
        <v>56</v>
      </c>
      <c r="H894" s="4">
        <v>2</v>
      </c>
      <c r="I894" s="7">
        <v>1054.7</v>
      </c>
      <c r="J894" s="7">
        <v>3957.0600000000004</v>
      </c>
      <c r="K894" s="7">
        <v>0</v>
      </c>
      <c r="L894" s="7">
        <v>3957.1</v>
      </c>
      <c r="M894" s="7">
        <v>7.44</v>
      </c>
      <c r="N894" s="7">
        <v>7846.9680000000008</v>
      </c>
      <c r="O894" s="7">
        <v>0</v>
      </c>
      <c r="P894" s="7">
        <v>0</v>
      </c>
      <c r="Q894" s="7">
        <v>0</v>
      </c>
      <c r="R894" s="7">
        <v>8700</v>
      </c>
      <c r="S894" s="7">
        <v>61760</v>
      </c>
      <c r="T894" s="7">
        <v>3926.15</v>
      </c>
      <c r="U894" s="7">
        <f t="shared" si="39"/>
        <v>-30.949999999999818</v>
      </c>
      <c r="V894" s="7">
        <f t="shared" si="40"/>
        <v>78306.967999999993</v>
      </c>
      <c r="W894" s="4">
        <f t="shared" si="41"/>
        <v>78306.176440848096</v>
      </c>
      <c r="X894" s="7">
        <v>19.788978797604305</v>
      </c>
      <c r="Y894" s="7">
        <v>19.788978797604305</v>
      </c>
      <c r="Z894" s="1">
        <v>-0.78213843471228472</v>
      </c>
    </row>
    <row r="895" spans="1:26" x14ac:dyDescent="0.25">
      <c r="A895" s="3">
        <v>45748</v>
      </c>
      <c r="B895" s="4">
        <v>36</v>
      </c>
      <c r="C895" s="26" t="s">
        <v>5</v>
      </c>
      <c r="D895" s="4" t="s">
        <v>6</v>
      </c>
      <c r="E895" s="5">
        <v>45759</v>
      </c>
      <c r="F895" s="4" t="s">
        <v>18</v>
      </c>
      <c r="G895" s="4">
        <v>33</v>
      </c>
      <c r="H895" s="4">
        <v>13</v>
      </c>
      <c r="I895" s="7">
        <v>926</v>
      </c>
      <c r="J895" s="7">
        <v>0</v>
      </c>
      <c r="K895" s="7">
        <v>3127.2</v>
      </c>
      <c r="L895" s="7">
        <v>3127.2</v>
      </c>
      <c r="M895" s="7">
        <v>25.62</v>
      </c>
      <c r="N895" s="7">
        <v>23724.120000000003</v>
      </c>
      <c r="O895" s="7">
        <v>11.6</v>
      </c>
      <c r="P895" s="7">
        <v>5370.8</v>
      </c>
      <c r="Q895" s="7">
        <v>0</v>
      </c>
      <c r="R895" s="7">
        <v>0</v>
      </c>
      <c r="S895" s="7">
        <v>0</v>
      </c>
      <c r="T895" s="7">
        <v>3096.55</v>
      </c>
      <c r="U895" s="7">
        <f t="shared" si="39"/>
        <v>-30.649999999999636</v>
      </c>
      <c r="V895" s="7">
        <f t="shared" si="40"/>
        <v>29094.920000000002</v>
      </c>
      <c r="W895" s="4">
        <f t="shared" si="41"/>
        <v>0</v>
      </c>
      <c r="X895" s="7">
        <v>9.3038245075466879</v>
      </c>
      <c r="Y895" s="4">
        <v>0</v>
      </c>
      <c r="Z895" s="1">
        <v>-0.98011000255818748</v>
      </c>
    </row>
    <row r="896" spans="1:26" x14ac:dyDescent="0.25">
      <c r="A896" s="3">
        <v>45748</v>
      </c>
      <c r="B896" s="4">
        <v>37</v>
      </c>
      <c r="C896" s="26" t="s">
        <v>10</v>
      </c>
      <c r="D896" s="4" t="s">
        <v>6</v>
      </c>
      <c r="E896" s="5">
        <v>45759</v>
      </c>
      <c r="F896" s="4" t="s">
        <v>18</v>
      </c>
      <c r="G896" s="4">
        <v>46</v>
      </c>
      <c r="H896" s="4">
        <v>11</v>
      </c>
      <c r="I896" s="7">
        <v>1054.7</v>
      </c>
      <c r="J896" s="7">
        <v>3834.8</v>
      </c>
      <c r="K896" s="7">
        <v>0</v>
      </c>
      <c r="L896" s="7">
        <v>3834.8</v>
      </c>
      <c r="M896" s="7">
        <v>8.7799999999999994</v>
      </c>
      <c r="N896" s="7">
        <v>9260.2659999999996</v>
      </c>
      <c r="O896" s="7">
        <v>0</v>
      </c>
      <c r="P896" s="7">
        <v>0</v>
      </c>
      <c r="Q896" s="7">
        <v>0</v>
      </c>
      <c r="R896" s="7">
        <v>8550</v>
      </c>
      <c r="S896" s="7">
        <v>15440</v>
      </c>
      <c r="T896" s="7">
        <v>3820.15</v>
      </c>
      <c r="U896" s="7">
        <f t="shared" si="39"/>
        <v>-14.650000000000091</v>
      </c>
      <c r="V896" s="7">
        <f t="shared" si="40"/>
        <v>33250.266000000003</v>
      </c>
      <c r="W896" s="4">
        <f t="shared" si="41"/>
        <v>33250.266000000003</v>
      </c>
      <c r="X896" s="7">
        <v>8.6706649629706902</v>
      </c>
      <c r="Y896" s="7">
        <v>8.6706649629706902</v>
      </c>
      <c r="Z896" s="1">
        <v>-0.38202774590591659</v>
      </c>
    </row>
    <row r="897" spans="1:26" x14ac:dyDescent="0.25">
      <c r="A897" s="3">
        <v>45748</v>
      </c>
      <c r="B897" s="4">
        <v>38</v>
      </c>
      <c r="C897" s="26" t="s">
        <v>9</v>
      </c>
      <c r="D897" s="4" t="s">
        <v>6</v>
      </c>
      <c r="E897" s="5">
        <v>45760</v>
      </c>
      <c r="F897" s="4" t="s">
        <v>18</v>
      </c>
      <c r="G897" s="4">
        <v>49</v>
      </c>
      <c r="H897" s="4">
        <v>9</v>
      </c>
      <c r="I897" s="7">
        <v>1054.7</v>
      </c>
      <c r="J897" s="7">
        <v>3970</v>
      </c>
      <c r="K897" s="7">
        <v>0</v>
      </c>
      <c r="L897" s="7">
        <v>3970</v>
      </c>
      <c r="M897" s="7">
        <v>32.71</v>
      </c>
      <c r="N897" s="7">
        <v>34499.237000000001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3943.35</v>
      </c>
      <c r="U897" s="7">
        <f t="shared" si="39"/>
        <v>-26.650000000000091</v>
      </c>
      <c r="V897" s="7">
        <f t="shared" si="40"/>
        <v>34499.237000000001</v>
      </c>
      <c r="W897" s="4">
        <f t="shared" si="41"/>
        <v>34499.237000000001</v>
      </c>
      <c r="X897" s="7">
        <v>8.6899841309823689</v>
      </c>
      <c r="Y897" s="7">
        <v>8.6899841309823689</v>
      </c>
      <c r="Z897" s="1">
        <v>-0.67128463476070754</v>
      </c>
    </row>
    <row r="898" spans="1:26" x14ac:dyDescent="0.25">
      <c r="A898" s="3">
        <v>45748</v>
      </c>
      <c r="B898" s="4">
        <v>39</v>
      </c>
      <c r="C898" s="26" t="s">
        <v>14</v>
      </c>
      <c r="D898" s="4" t="s">
        <v>6</v>
      </c>
      <c r="E898" s="5">
        <v>45760</v>
      </c>
      <c r="F898" s="4" t="s">
        <v>18</v>
      </c>
      <c r="G898" s="4">
        <v>41</v>
      </c>
      <c r="H898" s="4">
        <v>18</v>
      </c>
      <c r="I898" s="7">
        <v>1054.7</v>
      </c>
      <c r="J898" s="7">
        <v>2418.5299999999997</v>
      </c>
      <c r="K898" s="7">
        <v>1554.95</v>
      </c>
      <c r="L898" s="7">
        <v>3973.5</v>
      </c>
      <c r="M898" s="7">
        <v>45.4</v>
      </c>
      <c r="N898" s="7">
        <v>47883.38</v>
      </c>
      <c r="O898" s="7">
        <v>0</v>
      </c>
      <c r="P898" s="7">
        <v>0</v>
      </c>
      <c r="Q898" s="7">
        <v>0</v>
      </c>
      <c r="R898" s="7">
        <v>17700</v>
      </c>
      <c r="S898" s="7">
        <v>92640</v>
      </c>
      <c r="T898" s="7">
        <v>3946.85</v>
      </c>
      <c r="U898" s="7">
        <f t="shared" si="39"/>
        <v>-26.650000000000091</v>
      </c>
      <c r="V898" s="7">
        <f t="shared" si="40"/>
        <v>158223.38</v>
      </c>
      <c r="W898" s="4">
        <f t="shared" si="41"/>
        <v>96305.018555782051</v>
      </c>
      <c r="X898" s="7">
        <v>39.819650182458794</v>
      </c>
      <c r="Y898" s="7">
        <v>39.819650182458794</v>
      </c>
      <c r="Z898" s="1">
        <v>-0.67069334340002751</v>
      </c>
    </row>
    <row r="899" spans="1:26" x14ac:dyDescent="0.25">
      <c r="A899" s="3">
        <v>45748</v>
      </c>
      <c r="B899" s="4">
        <v>40</v>
      </c>
      <c r="C899" s="26" t="s">
        <v>5</v>
      </c>
      <c r="D899" s="4" t="s">
        <v>6</v>
      </c>
      <c r="E899" s="5">
        <v>45760</v>
      </c>
      <c r="F899" s="4" t="s">
        <v>18</v>
      </c>
      <c r="G899" s="4">
        <v>52</v>
      </c>
      <c r="H899" s="4">
        <v>5</v>
      </c>
      <c r="I899" s="7">
        <v>926</v>
      </c>
      <c r="J899" s="7">
        <v>0</v>
      </c>
      <c r="K899" s="7">
        <v>3912.2</v>
      </c>
      <c r="L899" s="7">
        <v>3912.2</v>
      </c>
      <c r="M899" s="7">
        <v>4.57</v>
      </c>
      <c r="N899" s="7">
        <v>4231.8200000000006</v>
      </c>
      <c r="O899" s="7">
        <v>20.2</v>
      </c>
      <c r="P899" s="7">
        <v>9352.6</v>
      </c>
      <c r="Q899" s="7">
        <v>0</v>
      </c>
      <c r="R899" s="7">
        <v>0</v>
      </c>
      <c r="S899" s="7">
        <v>0</v>
      </c>
      <c r="T899" s="7">
        <v>3881.25</v>
      </c>
      <c r="U899" s="7">
        <f t="shared" ref="U899:U962" si="42">T899-L899</f>
        <v>-30.949999999999818</v>
      </c>
      <c r="V899" s="7">
        <f t="shared" ref="V899:V962" si="43">+S899+R899+Q899+P899+N899</f>
        <v>13584.420000000002</v>
      </c>
      <c r="W899" s="4">
        <f t="shared" ref="W899:W962" si="44">IFERROR((J899/L899*100)%*V899,"0")</f>
        <v>0</v>
      </c>
      <c r="X899" s="7">
        <v>3.4723224784009004</v>
      </c>
      <c r="Y899" s="4">
        <v>0</v>
      </c>
      <c r="Z899" s="1">
        <v>-0.79111497367209804</v>
      </c>
    </row>
    <row r="900" spans="1:26" x14ac:dyDescent="0.25">
      <c r="A900" s="3">
        <v>45748</v>
      </c>
      <c r="B900" s="4">
        <v>41</v>
      </c>
      <c r="C900" s="26" t="s">
        <v>10</v>
      </c>
      <c r="D900" s="4" t="s">
        <v>6</v>
      </c>
      <c r="E900" s="5">
        <v>45760</v>
      </c>
      <c r="F900" s="4" t="s">
        <v>18</v>
      </c>
      <c r="G900" s="4">
        <v>43</v>
      </c>
      <c r="H900" s="4">
        <v>15</v>
      </c>
      <c r="I900" s="7">
        <v>1054.7</v>
      </c>
      <c r="J900" s="7">
        <v>4026.1</v>
      </c>
      <c r="K900" s="7">
        <v>0</v>
      </c>
      <c r="L900" s="7">
        <v>4026.1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3999.05</v>
      </c>
      <c r="U900" s="7">
        <f t="shared" si="42"/>
        <v>-27.049999999999727</v>
      </c>
      <c r="V900" s="7">
        <f t="shared" si="43"/>
        <v>0</v>
      </c>
      <c r="W900" s="4">
        <f t="shared" si="44"/>
        <v>0</v>
      </c>
      <c r="X900" s="7">
        <v>0</v>
      </c>
      <c r="Y900" s="7">
        <v>0</v>
      </c>
      <c r="Z900" s="1">
        <v>-0.67186607386800445</v>
      </c>
    </row>
    <row r="901" spans="1:26" x14ac:dyDescent="0.25">
      <c r="A901" s="3">
        <v>45748</v>
      </c>
      <c r="B901" s="4">
        <v>42</v>
      </c>
      <c r="C901" s="26" t="s">
        <v>14</v>
      </c>
      <c r="D901" s="4" t="s">
        <v>6</v>
      </c>
      <c r="E901" s="5">
        <v>45761</v>
      </c>
      <c r="F901" s="4" t="s">
        <v>18</v>
      </c>
      <c r="G901" s="4">
        <v>41</v>
      </c>
      <c r="H901" s="4">
        <v>18</v>
      </c>
      <c r="I901" s="7">
        <v>1054.7</v>
      </c>
      <c r="J901" s="7">
        <v>2041.68</v>
      </c>
      <c r="K901" s="7">
        <v>1999.07</v>
      </c>
      <c r="L901" s="7">
        <v>4040.8</v>
      </c>
      <c r="M901" s="7">
        <v>30.86</v>
      </c>
      <c r="N901" s="7">
        <v>32548.042000000001</v>
      </c>
      <c r="O901" s="7">
        <v>0</v>
      </c>
      <c r="P901" s="7">
        <v>0</v>
      </c>
      <c r="Q901" s="7">
        <v>0</v>
      </c>
      <c r="R901" s="7">
        <v>17700</v>
      </c>
      <c r="S901" s="7">
        <v>30880</v>
      </c>
      <c r="T901" s="7">
        <v>4031.45</v>
      </c>
      <c r="U901" s="7">
        <f t="shared" si="42"/>
        <v>-9.3500000000003638</v>
      </c>
      <c r="V901" s="7">
        <f t="shared" si="43"/>
        <v>81128.042000000001</v>
      </c>
      <c r="W901" s="4">
        <f t="shared" si="44"/>
        <v>40991.264301762028</v>
      </c>
      <c r="X901" s="7">
        <v>20.077222827162938</v>
      </c>
      <c r="Y901" s="7">
        <v>20.077222827162938</v>
      </c>
      <c r="Z901" s="1">
        <v>-0.23138982379727688</v>
      </c>
    </row>
    <row r="902" spans="1:26" x14ac:dyDescent="0.25">
      <c r="A902" s="3">
        <v>45748</v>
      </c>
      <c r="B902" s="4">
        <v>43</v>
      </c>
      <c r="C902" s="26" t="s">
        <v>5</v>
      </c>
      <c r="D902" s="4" t="s">
        <v>6</v>
      </c>
      <c r="E902" s="5">
        <v>45761</v>
      </c>
      <c r="F902" s="4" t="s">
        <v>18</v>
      </c>
      <c r="G902" s="4">
        <v>56</v>
      </c>
      <c r="H902" s="4">
        <v>2</v>
      </c>
      <c r="I902" s="7">
        <v>926</v>
      </c>
      <c r="J902" s="7">
        <v>0</v>
      </c>
      <c r="K902" s="7">
        <v>4086.3</v>
      </c>
      <c r="L902" s="7">
        <v>4086.3</v>
      </c>
      <c r="M902" s="7">
        <v>0</v>
      </c>
      <c r="N902" s="7">
        <v>0</v>
      </c>
      <c r="O902" s="7">
        <v>68.400000000000006</v>
      </c>
      <c r="P902" s="7">
        <v>63338.400000000001</v>
      </c>
      <c r="Q902" s="7">
        <v>0</v>
      </c>
      <c r="R902" s="7">
        <v>0</v>
      </c>
      <c r="S902" s="7">
        <v>0</v>
      </c>
      <c r="T902" s="7">
        <v>4049.15</v>
      </c>
      <c r="U902" s="7">
        <f t="shared" si="42"/>
        <v>-37.150000000000091</v>
      </c>
      <c r="V902" s="7">
        <f t="shared" si="43"/>
        <v>63338.400000000001</v>
      </c>
      <c r="W902" s="4">
        <f t="shared" si="44"/>
        <v>0</v>
      </c>
      <c r="X902" s="7">
        <v>15.500183540121871</v>
      </c>
      <c r="Y902" s="4">
        <v>0</v>
      </c>
      <c r="Z902" s="1">
        <v>-0.90913540366591028</v>
      </c>
    </row>
    <row r="903" spans="1:26" x14ac:dyDescent="0.25">
      <c r="A903" s="3">
        <v>45748</v>
      </c>
      <c r="B903" s="4">
        <v>44</v>
      </c>
      <c r="C903" s="26" t="s">
        <v>13</v>
      </c>
      <c r="D903" s="4" t="s">
        <v>6</v>
      </c>
      <c r="E903" s="5">
        <v>45761</v>
      </c>
      <c r="F903" s="4" t="s">
        <v>20</v>
      </c>
      <c r="G903" s="4">
        <v>58</v>
      </c>
      <c r="H903" s="4">
        <v>0</v>
      </c>
      <c r="I903" s="7">
        <v>1054.7</v>
      </c>
      <c r="J903" s="7">
        <v>4045.9</v>
      </c>
      <c r="K903" s="7">
        <v>0</v>
      </c>
      <c r="L903" s="7">
        <v>4045.9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26100</v>
      </c>
      <c r="S903" s="7">
        <v>92640</v>
      </c>
      <c r="T903" s="7">
        <v>4014.3</v>
      </c>
      <c r="U903" s="7">
        <f t="shared" si="42"/>
        <v>-31.599999999999909</v>
      </c>
      <c r="V903" s="7">
        <f t="shared" si="43"/>
        <v>118740</v>
      </c>
      <c r="W903" s="4">
        <f t="shared" si="44"/>
        <v>118740</v>
      </c>
      <c r="X903" s="7">
        <v>29.348229071405619</v>
      </c>
      <c r="Y903" s="7">
        <v>29.348229071405619</v>
      </c>
      <c r="Z903" s="1">
        <v>-0.78103759361328517</v>
      </c>
    </row>
    <row r="904" spans="1:26" x14ac:dyDescent="0.25">
      <c r="A904" s="3">
        <v>45748</v>
      </c>
      <c r="B904" s="4">
        <v>45</v>
      </c>
      <c r="C904" s="26" t="s">
        <v>10</v>
      </c>
      <c r="D904" s="4" t="s">
        <v>6</v>
      </c>
      <c r="E904" s="5">
        <v>45761</v>
      </c>
      <c r="F904" s="4" t="s">
        <v>18</v>
      </c>
      <c r="G904" s="4">
        <v>49</v>
      </c>
      <c r="H904" s="4">
        <v>10</v>
      </c>
      <c r="I904" s="7">
        <v>1054.7</v>
      </c>
      <c r="J904" s="7">
        <v>4014.8</v>
      </c>
      <c r="K904" s="7">
        <v>0</v>
      </c>
      <c r="L904" s="7">
        <v>4014.8</v>
      </c>
      <c r="M904" s="7">
        <v>34.880000000000003</v>
      </c>
      <c r="N904" s="7">
        <v>36787.936000000002</v>
      </c>
      <c r="O904" s="7">
        <v>0</v>
      </c>
      <c r="P904" s="7">
        <v>0</v>
      </c>
      <c r="Q904" s="7">
        <v>0</v>
      </c>
      <c r="R904" s="7">
        <v>8850</v>
      </c>
      <c r="S904" s="7">
        <v>30880</v>
      </c>
      <c r="T904" s="7">
        <v>3992.7</v>
      </c>
      <c r="U904" s="7">
        <f t="shared" si="42"/>
        <v>-22.100000000000364</v>
      </c>
      <c r="V904" s="7">
        <f t="shared" si="43"/>
        <v>76517.936000000002</v>
      </c>
      <c r="W904" s="4">
        <f t="shared" si="44"/>
        <v>76517.936000000002</v>
      </c>
      <c r="X904" s="7">
        <v>19.058965826442165</v>
      </c>
      <c r="Y904" s="7">
        <v>19.058965826442165</v>
      </c>
      <c r="Z904" s="1">
        <v>-0.55046328584239224</v>
      </c>
    </row>
    <row r="905" spans="1:26" x14ac:dyDescent="0.25">
      <c r="A905" s="3">
        <v>45748</v>
      </c>
      <c r="B905" s="4">
        <v>46</v>
      </c>
      <c r="C905" s="26" t="s">
        <v>14</v>
      </c>
      <c r="D905" s="4" t="s">
        <v>6</v>
      </c>
      <c r="E905" s="5">
        <v>45762</v>
      </c>
      <c r="F905" s="4" t="s">
        <v>18</v>
      </c>
      <c r="G905" s="4">
        <v>44</v>
      </c>
      <c r="H905" s="4">
        <v>14</v>
      </c>
      <c r="I905" s="7">
        <v>1054.7</v>
      </c>
      <c r="J905" s="7">
        <v>2481.65</v>
      </c>
      <c r="K905" s="7">
        <v>1516.93</v>
      </c>
      <c r="L905" s="7">
        <v>3998.6</v>
      </c>
      <c r="M905" s="7">
        <v>20.98</v>
      </c>
      <c r="N905" s="7">
        <v>22127.606</v>
      </c>
      <c r="O905" s="7">
        <v>0</v>
      </c>
      <c r="P905" s="7">
        <v>0</v>
      </c>
      <c r="Q905" s="7">
        <v>0</v>
      </c>
      <c r="R905" s="7">
        <v>17400</v>
      </c>
      <c r="S905" s="7">
        <v>92640</v>
      </c>
      <c r="T905" s="7">
        <v>3975.35</v>
      </c>
      <c r="U905" s="7">
        <f t="shared" si="42"/>
        <v>-23.25</v>
      </c>
      <c r="V905" s="7">
        <f t="shared" si="43"/>
        <v>132167.606</v>
      </c>
      <c r="W905" s="4">
        <f t="shared" si="44"/>
        <v>82027.144358000311</v>
      </c>
      <c r="X905" s="7">
        <v>33.0534702145751</v>
      </c>
      <c r="Y905" s="7">
        <v>33.053470214575107</v>
      </c>
      <c r="Z905" s="1">
        <v>-0.58145350872805479</v>
      </c>
    </row>
    <row r="906" spans="1:26" x14ac:dyDescent="0.25">
      <c r="A906" s="3">
        <v>45748</v>
      </c>
      <c r="B906" s="4">
        <v>47</v>
      </c>
      <c r="C906" s="26" t="s">
        <v>7</v>
      </c>
      <c r="D906" s="4" t="s">
        <v>6</v>
      </c>
      <c r="E906" s="5">
        <v>45762</v>
      </c>
      <c r="F906" s="4" t="s">
        <v>18</v>
      </c>
      <c r="G906" s="4">
        <v>56</v>
      </c>
      <c r="H906" s="4">
        <v>2</v>
      </c>
      <c r="I906" s="7">
        <v>926</v>
      </c>
      <c r="J906" s="7">
        <v>4026.1</v>
      </c>
      <c r="K906" s="7">
        <v>0</v>
      </c>
      <c r="L906" s="7">
        <v>4026.1</v>
      </c>
      <c r="M906" s="7">
        <v>11.04</v>
      </c>
      <c r="N906" s="7">
        <v>10223.039999999999</v>
      </c>
      <c r="O906" s="7">
        <v>0</v>
      </c>
      <c r="P906" s="7">
        <v>0</v>
      </c>
      <c r="Q906" s="7">
        <v>0</v>
      </c>
      <c r="R906" s="7">
        <v>17400</v>
      </c>
      <c r="S906" s="7">
        <v>61760</v>
      </c>
      <c r="T906" s="7">
        <v>4007.5</v>
      </c>
      <c r="U906" s="7">
        <f t="shared" si="42"/>
        <v>-18.599999999999909</v>
      </c>
      <c r="V906" s="7">
        <f t="shared" si="43"/>
        <v>89383.039999999994</v>
      </c>
      <c r="W906" s="4">
        <f t="shared" si="44"/>
        <v>89383.039999999994</v>
      </c>
      <c r="X906" s="7">
        <v>22.200899133156156</v>
      </c>
      <c r="Y906" s="7">
        <v>22.200899133156156</v>
      </c>
      <c r="Z906" s="1">
        <v>-0.46198554432328826</v>
      </c>
    </row>
    <row r="907" spans="1:26" x14ac:dyDescent="0.25">
      <c r="A907" s="3">
        <v>45748</v>
      </c>
      <c r="B907" s="4">
        <v>48</v>
      </c>
      <c r="C907" s="26" t="s">
        <v>10</v>
      </c>
      <c r="D907" s="4" t="s">
        <v>6</v>
      </c>
      <c r="E907" s="5">
        <v>45762</v>
      </c>
      <c r="F907" s="4" t="s">
        <v>18</v>
      </c>
      <c r="G907" s="4">
        <v>42</v>
      </c>
      <c r="H907" s="4">
        <v>17</v>
      </c>
      <c r="I907" s="7">
        <v>1054.7</v>
      </c>
      <c r="J907" s="7">
        <v>3901.9</v>
      </c>
      <c r="K907" s="7">
        <v>0</v>
      </c>
      <c r="L907" s="7">
        <v>3901.9</v>
      </c>
      <c r="M907" s="7">
        <v>73.510000000000005</v>
      </c>
      <c r="N907" s="7">
        <v>77530.997000000003</v>
      </c>
      <c r="O907" s="7">
        <v>0</v>
      </c>
      <c r="P907" s="7">
        <v>0</v>
      </c>
      <c r="Q907" s="7">
        <v>0</v>
      </c>
      <c r="R907" s="7">
        <v>8850</v>
      </c>
      <c r="S907" s="7">
        <v>30880</v>
      </c>
      <c r="T907" s="7">
        <v>3875.7</v>
      </c>
      <c r="U907" s="7">
        <f t="shared" si="42"/>
        <v>-26.200000000000273</v>
      </c>
      <c r="V907" s="7">
        <f t="shared" si="43"/>
        <v>117260.997</v>
      </c>
      <c r="W907" s="4">
        <f t="shared" si="44"/>
        <v>117260.997</v>
      </c>
      <c r="X907" s="7">
        <v>30.052281452625643</v>
      </c>
      <c r="Y907" s="7">
        <v>30.052281452625643</v>
      </c>
      <c r="Z907" s="1">
        <v>-0.67146774648248986</v>
      </c>
    </row>
    <row r="908" spans="1:26" x14ac:dyDescent="0.25">
      <c r="A908" s="3">
        <v>45748</v>
      </c>
      <c r="B908" s="4">
        <v>49</v>
      </c>
      <c r="C908" s="26" t="s">
        <v>14</v>
      </c>
      <c r="D908" s="4" t="s">
        <v>6</v>
      </c>
      <c r="E908" s="5">
        <v>45763</v>
      </c>
      <c r="F908" s="4" t="s">
        <v>18</v>
      </c>
      <c r="G908" s="4">
        <v>47</v>
      </c>
      <c r="H908" s="4">
        <v>11</v>
      </c>
      <c r="I908" s="7">
        <v>1054.7</v>
      </c>
      <c r="J908" s="7">
        <v>3969.2</v>
      </c>
      <c r="K908" s="7">
        <v>0</v>
      </c>
      <c r="L908" s="7">
        <v>3969.2</v>
      </c>
      <c r="M908" s="7">
        <v>34.22</v>
      </c>
      <c r="N908" s="7">
        <v>36091.834000000003</v>
      </c>
      <c r="O908" s="7">
        <v>0</v>
      </c>
      <c r="P908" s="7">
        <v>0</v>
      </c>
      <c r="Q908" s="7">
        <v>0</v>
      </c>
      <c r="R908" s="7">
        <v>17400</v>
      </c>
      <c r="S908" s="7">
        <v>30880</v>
      </c>
      <c r="T908" s="7">
        <v>3950.15</v>
      </c>
      <c r="U908" s="7">
        <f t="shared" si="42"/>
        <v>-19.049999999999727</v>
      </c>
      <c r="V908" s="7">
        <f t="shared" si="43"/>
        <v>84371.834000000003</v>
      </c>
      <c r="W908" s="4">
        <f t="shared" si="44"/>
        <v>84371.834000000003</v>
      </c>
      <c r="X908" s="7">
        <v>21.256634586314625</v>
      </c>
      <c r="Y908" s="7">
        <v>21.256634586314625</v>
      </c>
      <c r="Z908" s="1">
        <v>-0.47994558097348905</v>
      </c>
    </row>
    <row r="909" spans="1:26" x14ac:dyDescent="0.25">
      <c r="A909" s="3">
        <v>45748</v>
      </c>
      <c r="B909" s="4">
        <v>50</v>
      </c>
      <c r="C909" s="26" t="s">
        <v>7</v>
      </c>
      <c r="D909" s="4" t="s">
        <v>6</v>
      </c>
      <c r="E909" s="5">
        <v>45763</v>
      </c>
      <c r="F909" s="4" t="s">
        <v>18</v>
      </c>
      <c r="G909" s="4">
        <v>42</v>
      </c>
      <c r="H909" s="4">
        <v>16</v>
      </c>
      <c r="I909" s="7">
        <v>926</v>
      </c>
      <c r="J909" s="7">
        <v>3978.3</v>
      </c>
      <c r="K909" s="7">
        <v>0</v>
      </c>
      <c r="L909" s="7">
        <v>3978.3</v>
      </c>
      <c r="M909" s="7">
        <v>43.95</v>
      </c>
      <c r="N909" s="7">
        <v>40697.700000000004</v>
      </c>
      <c r="O909" s="7">
        <v>0</v>
      </c>
      <c r="P909" s="7">
        <v>0</v>
      </c>
      <c r="Q909" s="7">
        <v>0</v>
      </c>
      <c r="R909" s="7">
        <v>17400</v>
      </c>
      <c r="S909" s="7">
        <v>61760</v>
      </c>
      <c r="T909" s="7">
        <v>3951.15</v>
      </c>
      <c r="U909" s="7">
        <f t="shared" si="42"/>
        <v>-27.150000000000091</v>
      </c>
      <c r="V909" s="7">
        <f t="shared" si="43"/>
        <v>119857.70000000001</v>
      </c>
      <c r="W909" s="4">
        <f t="shared" si="44"/>
        <v>119857.70000000001</v>
      </c>
      <c r="X909" s="7">
        <v>30.127868687630396</v>
      </c>
      <c r="Y909" s="7">
        <v>30.127868687630396</v>
      </c>
      <c r="Z909" s="1">
        <v>-0.68245230374783428</v>
      </c>
    </row>
    <row r="910" spans="1:26" x14ac:dyDescent="0.25">
      <c r="A910" s="3">
        <v>45748</v>
      </c>
      <c r="B910" s="4">
        <v>51</v>
      </c>
      <c r="C910" s="26" t="s">
        <v>5</v>
      </c>
      <c r="D910" s="4" t="s">
        <v>6</v>
      </c>
      <c r="E910" s="5">
        <v>45763</v>
      </c>
      <c r="F910" s="4" t="s">
        <v>18</v>
      </c>
      <c r="G910" s="4">
        <v>49</v>
      </c>
      <c r="H910" s="4">
        <v>9</v>
      </c>
      <c r="I910" s="7">
        <v>926</v>
      </c>
      <c r="J910" s="7">
        <v>0</v>
      </c>
      <c r="K910" s="7">
        <v>4062.9</v>
      </c>
      <c r="L910" s="7">
        <v>4062.9</v>
      </c>
      <c r="M910" s="7">
        <v>11.2</v>
      </c>
      <c r="N910" s="7">
        <v>10371.199999999999</v>
      </c>
      <c r="O910" s="7">
        <v>65.599999999999994</v>
      </c>
      <c r="P910" s="7">
        <v>60745.599999999999</v>
      </c>
      <c r="Q910" s="7">
        <v>0</v>
      </c>
      <c r="R910" s="7">
        <v>0</v>
      </c>
      <c r="S910" s="7">
        <v>0</v>
      </c>
      <c r="T910" s="7">
        <v>4026.75</v>
      </c>
      <c r="U910" s="7">
        <f t="shared" si="42"/>
        <v>-36.150000000000091</v>
      </c>
      <c r="V910" s="7">
        <f t="shared" si="43"/>
        <v>71116.800000000003</v>
      </c>
      <c r="W910" s="4">
        <f t="shared" si="44"/>
        <v>0</v>
      </c>
      <c r="X910" s="7">
        <v>17.503950380270251</v>
      </c>
      <c r="Y910" s="4">
        <v>0</v>
      </c>
      <c r="Z910" s="1">
        <v>-0.88975854685077393</v>
      </c>
    </row>
    <row r="911" spans="1:26" x14ac:dyDescent="0.25">
      <c r="A911" s="3">
        <v>45748</v>
      </c>
      <c r="B911" s="4">
        <v>52</v>
      </c>
      <c r="C911" s="26" t="s">
        <v>7</v>
      </c>
      <c r="D911" s="4" t="s">
        <v>6</v>
      </c>
      <c r="E911" s="5">
        <v>45764</v>
      </c>
      <c r="F911" s="4" t="s">
        <v>18</v>
      </c>
      <c r="G911" s="4">
        <v>50</v>
      </c>
      <c r="H911" s="4">
        <v>8</v>
      </c>
      <c r="I911" s="7">
        <v>926</v>
      </c>
      <c r="J911" s="7">
        <v>3978.4</v>
      </c>
      <c r="K911" s="7">
        <v>0</v>
      </c>
      <c r="L911" s="7">
        <v>3978.4</v>
      </c>
      <c r="M911" s="7">
        <v>18.829999999999998</v>
      </c>
      <c r="N911" s="7">
        <v>17436.579999999998</v>
      </c>
      <c r="O911" s="7">
        <v>0</v>
      </c>
      <c r="P911" s="7">
        <v>0</v>
      </c>
      <c r="Q911" s="7">
        <v>0</v>
      </c>
      <c r="R911" s="7">
        <v>8700</v>
      </c>
      <c r="S911" s="7">
        <v>30880</v>
      </c>
      <c r="T911" s="7">
        <v>3951.3</v>
      </c>
      <c r="U911" s="7">
        <f t="shared" si="42"/>
        <v>-27.099999999999909</v>
      </c>
      <c r="V911" s="7">
        <f t="shared" si="43"/>
        <v>57016.58</v>
      </c>
      <c r="W911" s="4">
        <f t="shared" si="44"/>
        <v>57016.58</v>
      </c>
      <c r="X911" s="7">
        <v>14.331535290569073</v>
      </c>
      <c r="Y911" s="7">
        <v>14.331535290569073</v>
      </c>
      <c r="Z911" s="1">
        <v>-0.68117836316106739</v>
      </c>
    </row>
    <row r="912" spans="1:26" x14ac:dyDescent="0.25">
      <c r="A912" s="3">
        <v>45748</v>
      </c>
      <c r="B912" s="4">
        <v>53</v>
      </c>
      <c r="C912" s="26" t="s">
        <v>14</v>
      </c>
      <c r="D912" s="4" t="s">
        <v>6</v>
      </c>
      <c r="E912" s="5">
        <v>45765</v>
      </c>
      <c r="F912" s="4" t="s">
        <v>18</v>
      </c>
      <c r="G912" s="4">
        <v>54</v>
      </c>
      <c r="H912" s="4">
        <v>5</v>
      </c>
      <c r="I912" s="7">
        <v>1054.7</v>
      </c>
      <c r="J912" s="7">
        <v>2721.9700000000003</v>
      </c>
      <c r="K912" s="7">
        <v>1398.94</v>
      </c>
      <c r="L912" s="7">
        <v>4120.8999999999996</v>
      </c>
      <c r="M912" s="7">
        <v>2.23</v>
      </c>
      <c r="N912" s="7">
        <v>2351.9810000000002</v>
      </c>
      <c r="O912" s="7">
        <v>0</v>
      </c>
      <c r="P912" s="7">
        <v>0</v>
      </c>
      <c r="Q912" s="7">
        <v>0</v>
      </c>
      <c r="R912" s="7">
        <v>17700</v>
      </c>
      <c r="S912" s="7">
        <v>92640</v>
      </c>
      <c r="T912" s="7">
        <v>4060.75</v>
      </c>
      <c r="U912" s="7">
        <f t="shared" si="42"/>
        <v>-60.149999999999636</v>
      </c>
      <c r="V912" s="7">
        <f t="shared" si="43"/>
        <v>112691.981</v>
      </c>
      <c r="W912" s="4">
        <f t="shared" si="44"/>
        <v>74436.213332662795</v>
      </c>
      <c r="X912" s="7">
        <v>27.346448833992575</v>
      </c>
      <c r="Y912" s="7">
        <v>27.346448833992582</v>
      </c>
      <c r="Z912" s="1">
        <v>-1.4596326045281283</v>
      </c>
    </row>
    <row r="913" spans="1:26" x14ac:dyDescent="0.25">
      <c r="A913" s="3">
        <v>45748</v>
      </c>
      <c r="B913" s="4">
        <v>54</v>
      </c>
      <c r="C913" s="26" t="s">
        <v>5</v>
      </c>
      <c r="D913" s="4" t="s">
        <v>6</v>
      </c>
      <c r="E913" s="5">
        <v>45765</v>
      </c>
      <c r="F913" s="4" t="s">
        <v>18</v>
      </c>
      <c r="G913" s="4">
        <v>38</v>
      </c>
      <c r="H913" s="4">
        <v>19</v>
      </c>
      <c r="I913" s="7">
        <v>926</v>
      </c>
      <c r="J913" s="7">
        <v>0</v>
      </c>
      <c r="K913" s="7">
        <v>3989.6</v>
      </c>
      <c r="L913" s="7">
        <v>3989.6</v>
      </c>
      <c r="M913" s="7">
        <v>18.87</v>
      </c>
      <c r="N913" s="7">
        <v>17473.620000000003</v>
      </c>
      <c r="O913" s="7">
        <v>79.2</v>
      </c>
      <c r="P913" s="7">
        <v>73339.200000000012</v>
      </c>
      <c r="Q913" s="7">
        <v>0</v>
      </c>
      <c r="R913" s="7">
        <v>0</v>
      </c>
      <c r="S913" s="7">
        <v>0</v>
      </c>
      <c r="T913" s="7">
        <v>3958.05</v>
      </c>
      <c r="U913" s="7">
        <f t="shared" si="42"/>
        <v>-31.549999999999727</v>
      </c>
      <c r="V913" s="7">
        <f t="shared" si="43"/>
        <v>90812.82</v>
      </c>
      <c r="W913" s="4">
        <f t="shared" si="44"/>
        <v>0</v>
      </c>
      <c r="X913" s="7">
        <v>22.762387206737518</v>
      </c>
      <c r="Y913" s="4">
        <v>0</v>
      </c>
      <c r="Z913" s="1">
        <v>-0.79080609584920114</v>
      </c>
    </row>
    <row r="914" spans="1:26" x14ac:dyDescent="0.25">
      <c r="A914" s="3">
        <v>45748</v>
      </c>
      <c r="B914" s="4">
        <v>55</v>
      </c>
      <c r="C914" s="26" t="s">
        <v>5</v>
      </c>
      <c r="D914" s="4" t="s">
        <v>6</v>
      </c>
      <c r="E914" s="5">
        <v>45765</v>
      </c>
      <c r="F914" s="4" t="s">
        <v>18</v>
      </c>
      <c r="G914" s="4">
        <v>49</v>
      </c>
      <c r="H914" s="4">
        <v>9</v>
      </c>
      <c r="I914" s="7">
        <v>926</v>
      </c>
      <c r="J914" s="7">
        <v>0</v>
      </c>
      <c r="K914" s="7">
        <v>4097.2</v>
      </c>
      <c r="L914" s="7">
        <v>4097.2</v>
      </c>
      <c r="M914" s="7">
        <v>7.32</v>
      </c>
      <c r="N914" s="7">
        <v>6778.3200000000006</v>
      </c>
      <c r="O914" s="7">
        <v>90.4</v>
      </c>
      <c r="P914" s="7">
        <v>83710.399999999994</v>
      </c>
      <c r="Q914" s="7">
        <v>0</v>
      </c>
      <c r="R914" s="7">
        <v>0</v>
      </c>
      <c r="S914" s="7">
        <v>0</v>
      </c>
      <c r="T914" s="7">
        <v>4082.4</v>
      </c>
      <c r="U914" s="7">
        <f t="shared" si="42"/>
        <v>-14.799999999999727</v>
      </c>
      <c r="V914" s="7">
        <f t="shared" si="43"/>
        <v>90488.72</v>
      </c>
      <c r="W914" s="4">
        <f t="shared" si="44"/>
        <v>0</v>
      </c>
      <c r="X914" s="7">
        <v>22.085502294249732</v>
      </c>
      <c r="Y914" s="4">
        <v>0</v>
      </c>
      <c r="Z914" s="1">
        <v>-0.36122229815483081</v>
      </c>
    </row>
    <row r="915" spans="1:26" x14ac:dyDescent="0.25">
      <c r="A915" s="3">
        <v>45748</v>
      </c>
      <c r="B915" s="4">
        <v>56</v>
      </c>
      <c r="C915" s="26" t="s">
        <v>10</v>
      </c>
      <c r="D915" s="4" t="s">
        <v>6</v>
      </c>
      <c r="E915" s="5">
        <v>45765</v>
      </c>
      <c r="F915" s="4" t="s">
        <v>18</v>
      </c>
      <c r="G915" s="4">
        <v>51</v>
      </c>
      <c r="H915" s="4">
        <v>8</v>
      </c>
      <c r="I915" s="7">
        <v>1054.7</v>
      </c>
      <c r="J915" s="7">
        <v>3942.3</v>
      </c>
      <c r="K915" s="7">
        <v>0</v>
      </c>
      <c r="L915" s="7">
        <v>3942.3</v>
      </c>
      <c r="M915" s="7">
        <v>28.27</v>
      </c>
      <c r="N915" s="7">
        <v>29816.369000000002</v>
      </c>
      <c r="O915" s="7">
        <v>0</v>
      </c>
      <c r="P915" s="7">
        <v>0</v>
      </c>
      <c r="Q915" s="7">
        <v>0</v>
      </c>
      <c r="R915" s="7">
        <v>8850</v>
      </c>
      <c r="S915" s="7">
        <v>15440</v>
      </c>
      <c r="T915" s="7">
        <v>3902.5</v>
      </c>
      <c r="U915" s="7">
        <f t="shared" si="42"/>
        <v>-39.800000000000182</v>
      </c>
      <c r="V915" s="7">
        <f t="shared" si="43"/>
        <v>54106.369000000006</v>
      </c>
      <c r="W915" s="4">
        <f t="shared" si="44"/>
        <v>54106.369000000006</v>
      </c>
      <c r="X915" s="7">
        <v>13.724569160134948</v>
      </c>
      <c r="Y915" s="7">
        <v>13.724569160134948</v>
      </c>
      <c r="Z915" s="1">
        <v>-1.0095629454886785</v>
      </c>
    </row>
    <row r="916" spans="1:26" x14ac:dyDescent="0.25">
      <c r="A916" s="3">
        <v>45748</v>
      </c>
      <c r="B916" s="4">
        <v>57</v>
      </c>
      <c r="C916" s="26" t="s">
        <v>8</v>
      </c>
      <c r="D916" s="4" t="s">
        <v>6</v>
      </c>
      <c r="E916" s="5">
        <v>45766</v>
      </c>
      <c r="F916" s="4" t="s">
        <v>18</v>
      </c>
      <c r="G916" s="4">
        <v>37</v>
      </c>
      <c r="H916" s="4">
        <v>20</v>
      </c>
      <c r="I916" s="7">
        <v>1054.7</v>
      </c>
      <c r="J916" s="7">
        <v>3960</v>
      </c>
      <c r="K916" s="7">
        <v>0</v>
      </c>
      <c r="L916" s="7">
        <v>3960</v>
      </c>
      <c r="M916" s="7">
        <v>2.21</v>
      </c>
      <c r="N916" s="7">
        <v>2330.8870000000002</v>
      </c>
      <c r="O916" s="7">
        <v>0</v>
      </c>
      <c r="P916" s="7">
        <v>0</v>
      </c>
      <c r="Q916" s="7">
        <v>0</v>
      </c>
      <c r="R916" s="7">
        <v>17100</v>
      </c>
      <c r="S916" s="7">
        <v>23160</v>
      </c>
      <c r="T916" s="7">
        <v>3933.05</v>
      </c>
      <c r="U916" s="7">
        <f t="shared" si="42"/>
        <v>-26.949999999999818</v>
      </c>
      <c r="V916" s="7">
        <f t="shared" si="43"/>
        <v>42590.887000000002</v>
      </c>
      <c r="W916" s="4">
        <f t="shared" si="44"/>
        <v>42590.887000000002</v>
      </c>
      <c r="X916" s="7">
        <v>10.755274494949495</v>
      </c>
      <c r="Y916" s="7">
        <v>10.755274494949495</v>
      </c>
      <c r="Z916" s="1">
        <v>-0.68055555555555103</v>
      </c>
    </row>
    <row r="917" spans="1:26" x14ac:dyDescent="0.25">
      <c r="A917" s="3">
        <v>45748</v>
      </c>
      <c r="B917" s="4">
        <v>58</v>
      </c>
      <c r="C917" s="26" t="s">
        <v>14</v>
      </c>
      <c r="D917" s="4" t="s">
        <v>6</v>
      </c>
      <c r="E917" s="5">
        <v>45766</v>
      </c>
      <c r="F917" s="4" t="s">
        <v>18</v>
      </c>
      <c r="G917" s="4">
        <v>41</v>
      </c>
      <c r="H917" s="4">
        <v>18</v>
      </c>
      <c r="I917" s="7">
        <v>1054.7</v>
      </c>
      <c r="J917" s="7">
        <v>2544.73</v>
      </c>
      <c r="K917" s="7">
        <v>1501.02</v>
      </c>
      <c r="L917" s="7">
        <v>4045.8</v>
      </c>
      <c r="M917" s="7">
        <v>26.16</v>
      </c>
      <c r="N917" s="7">
        <v>27590.952000000001</v>
      </c>
      <c r="O917" s="7">
        <v>0</v>
      </c>
      <c r="P917" s="7">
        <v>0</v>
      </c>
      <c r="Q917" s="7">
        <v>0</v>
      </c>
      <c r="R917" s="7">
        <v>17700</v>
      </c>
      <c r="S917" s="7">
        <v>61760</v>
      </c>
      <c r="T917" s="7">
        <v>4021.85</v>
      </c>
      <c r="U917" s="7">
        <f t="shared" si="42"/>
        <v>-23.950000000000273</v>
      </c>
      <c r="V917" s="7">
        <f t="shared" si="43"/>
        <v>107050.952</v>
      </c>
      <c r="W917" s="4">
        <f t="shared" si="44"/>
        <v>67332.979653705072</v>
      </c>
      <c r="X917" s="7">
        <v>26.459773592367394</v>
      </c>
      <c r="Y917" s="7">
        <v>26.459773592367391</v>
      </c>
      <c r="Z917" s="1">
        <v>-0.59197192149884503</v>
      </c>
    </row>
    <row r="918" spans="1:26" x14ac:dyDescent="0.25">
      <c r="A918" s="3">
        <v>45748</v>
      </c>
      <c r="B918" s="4">
        <v>59</v>
      </c>
      <c r="C918" s="26" t="s">
        <v>13</v>
      </c>
      <c r="D918" s="4" t="s">
        <v>6</v>
      </c>
      <c r="E918" s="5">
        <v>45766</v>
      </c>
      <c r="F918" s="4" t="s">
        <v>18</v>
      </c>
      <c r="G918" s="4">
        <v>43</v>
      </c>
      <c r="H918" s="4">
        <v>15</v>
      </c>
      <c r="I918" s="7">
        <v>1054.7</v>
      </c>
      <c r="J918" s="7">
        <v>4033.4</v>
      </c>
      <c r="K918" s="7">
        <v>0</v>
      </c>
      <c r="L918" s="7">
        <v>4033.4</v>
      </c>
      <c r="M918" s="7">
        <v>13.38</v>
      </c>
      <c r="N918" s="7">
        <v>14111.886000000002</v>
      </c>
      <c r="O918" s="7">
        <v>0</v>
      </c>
      <c r="P918" s="7">
        <v>0</v>
      </c>
      <c r="Q918" s="7">
        <v>0</v>
      </c>
      <c r="R918" s="7">
        <v>118740</v>
      </c>
      <c r="S918" s="7">
        <v>0</v>
      </c>
      <c r="T918" s="7">
        <v>4001.85</v>
      </c>
      <c r="U918" s="7">
        <f t="shared" si="42"/>
        <v>-31.550000000000182</v>
      </c>
      <c r="V918" s="7">
        <f t="shared" si="43"/>
        <v>132851.886</v>
      </c>
      <c r="W918" s="4">
        <f t="shared" si="44"/>
        <v>132851.886</v>
      </c>
      <c r="X918" s="7">
        <v>32.937939703475976</v>
      </c>
      <c r="Y918" s="7">
        <v>32.937939703475976</v>
      </c>
      <c r="Z918" s="1">
        <v>-0.78221847572767844</v>
      </c>
    </row>
    <row r="919" spans="1:26" x14ac:dyDescent="0.25">
      <c r="A919" s="3">
        <v>45748</v>
      </c>
      <c r="B919" s="4">
        <v>60</v>
      </c>
      <c r="C919" s="26" t="s">
        <v>10</v>
      </c>
      <c r="D919" s="4" t="s">
        <v>6</v>
      </c>
      <c r="E919" s="5">
        <v>45766</v>
      </c>
      <c r="F919" s="4" t="s">
        <v>18</v>
      </c>
      <c r="G919" s="4">
        <v>52</v>
      </c>
      <c r="H919" s="4">
        <v>8</v>
      </c>
      <c r="I919" s="7">
        <v>1054.7</v>
      </c>
      <c r="J919" s="7">
        <v>4038.4</v>
      </c>
      <c r="K919" s="7">
        <v>0</v>
      </c>
      <c r="L919" s="7">
        <v>4038.4</v>
      </c>
      <c r="M919" s="7">
        <v>25.84</v>
      </c>
      <c r="N919" s="7">
        <v>27253.448</v>
      </c>
      <c r="O919" s="7">
        <v>0</v>
      </c>
      <c r="P919" s="7">
        <v>0</v>
      </c>
      <c r="Q919" s="7">
        <v>0</v>
      </c>
      <c r="R919" s="7">
        <v>9000</v>
      </c>
      <c r="S919" s="7">
        <v>30880</v>
      </c>
      <c r="T919" s="7">
        <v>4017.05</v>
      </c>
      <c r="U919" s="7">
        <f t="shared" si="42"/>
        <v>-21.349999999999909</v>
      </c>
      <c r="V919" s="7">
        <f t="shared" si="43"/>
        <v>67133.448000000004</v>
      </c>
      <c r="W919" s="4">
        <f t="shared" si="44"/>
        <v>67133.448000000004</v>
      </c>
      <c r="X919" s="7">
        <v>16.623773771790809</v>
      </c>
      <c r="Y919" s="7">
        <v>16.623773771790809</v>
      </c>
      <c r="Z919" s="1">
        <v>-0.52867472266243831</v>
      </c>
    </row>
    <row r="920" spans="1:26" x14ac:dyDescent="0.25">
      <c r="A920" s="3">
        <v>45748</v>
      </c>
      <c r="B920" s="4">
        <v>61</v>
      </c>
      <c r="C920" s="26" t="s">
        <v>8</v>
      </c>
      <c r="D920" s="4" t="s">
        <v>6</v>
      </c>
      <c r="E920" s="5">
        <v>45767</v>
      </c>
      <c r="F920" s="4" t="s">
        <v>20</v>
      </c>
      <c r="G920" s="4">
        <v>59</v>
      </c>
      <c r="H920" s="4">
        <v>0</v>
      </c>
      <c r="I920" s="7">
        <v>1054.7</v>
      </c>
      <c r="J920" s="7">
        <v>4130.3999999999996</v>
      </c>
      <c r="K920" s="7">
        <v>0</v>
      </c>
      <c r="L920" s="7">
        <v>4130.3999999999996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17700</v>
      </c>
      <c r="S920" s="7">
        <v>35512</v>
      </c>
      <c r="T920" s="7">
        <v>4097.75</v>
      </c>
      <c r="U920" s="7">
        <f t="shared" si="42"/>
        <v>-32.649999999999636</v>
      </c>
      <c r="V920" s="7">
        <f t="shared" si="43"/>
        <v>53212</v>
      </c>
      <c r="W920" s="4">
        <f t="shared" si="44"/>
        <v>53212</v>
      </c>
      <c r="X920" s="7">
        <v>12.883013751694753</v>
      </c>
      <c r="Y920" s="7">
        <v>12.883013751694753</v>
      </c>
      <c r="Z920" s="1">
        <v>-0.79048034088707242</v>
      </c>
    </row>
    <row r="921" spans="1:26" x14ac:dyDescent="0.25">
      <c r="A921" s="3">
        <v>45748</v>
      </c>
      <c r="B921" s="4">
        <v>62</v>
      </c>
      <c r="C921" s="26" t="s">
        <v>7</v>
      </c>
      <c r="D921" s="4" t="s">
        <v>6</v>
      </c>
      <c r="E921" s="5">
        <v>45767</v>
      </c>
      <c r="F921" s="4" t="s">
        <v>18</v>
      </c>
      <c r="G921" s="4">
        <v>49</v>
      </c>
      <c r="H921" s="4">
        <v>10</v>
      </c>
      <c r="I921" s="7">
        <v>926</v>
      </c>
      <c r="J921" s="7">
        <v>3989.4</v>
      </c>
      <c r="K921" s="7">
        <v>0</v>
      </c>
      <c r="L921" s="7">
        <v>3989.4</v>
      </c>
      <c r="M921" s="7">
        <v>22.22</v>
      </c>
      <c r="N921" s="7">
        <v>20575.719999999998</v>
      </c>
      <c r="O921" s="7">
        <v>0</v>
      </c>
      <c r="P921" s="7">
        <v>0</v>
      </c>
      <c r="Q921" s="7">
        <v>0</v>
      </c>
      <c r="R921" s="7">
        <v>8850</v>
      </c>
      <c r="S921" s="7">
        <v>30880</v>
      </c>
      <c r="T921" s="7">
        <v>3958.3</v>
      </c>
      <c r="U921" s="7">
        <f t="shared" si="42"/>
        <v>-31.099999999999909</v>
      </c>
      <c r="V921" s="7">
        <f t="shared" si="43"/>
        <v>60305.72</v>
      </c>
      <c r="W921" s="4">
        <f t="shared" si="44"/>
        <v>60305.72</v>
      </c>
      <c r="X921" s="7">
        <v>15.116488695041861</v>
      </c>
      <c r="Y921" s="7">
        <v>15.116488695041861</v>
      </c>
      <c r="Z921" s="1">
        <v>-0.77956584950117591</v>
      </c>
    </row>
    <row r="922" spans="1:26" x14ac:dyDescent="0.25">
      <c r="A922" s="3">
        <v>45748</v>
      </c>
      <c r="B922" s="4">
        <v>63</v>
      </c>
      <c r="C922" s="26" t="s">
        <v>10</v>
      </c>
      <c r="D922" s="4" t="s">
        <v>6</v>
      </c>
      <c r="E922" s="5">
        <v>45767</v>
      </c>
      <c r="F922" s="4" t="s">
        <v>18</v>
      </c>
      <c r="G922" s="4">
        <v>51</v>
      </c>
      <c r="H922" s="4">
        <v>7</v>
      </c>
      <c r="I922" s="7">
        <v>1054.7</v>
      </c>
      <c r="J922" s="7">
        <v>3846.9</v>
      </c>
      <c r="K922" s="7">
        <v>0</v>
      </c>
      <c r="L922" s="7">
        <v>3846.9</v>
      </c>
      <c r="M922" s="7">
        <v>23.51</v>
      </c>
      <c r="N922" s="7">
        <v>24795.997000000003</v>
      </c>
      <c r="O922" s="7">
        <v>4</v>
      </c>
      <c r="P922" s="7">
        <v>2109.4</v>
      </c>
      <c r="Q922" s="7">
        <v>0</v>
      </c>
      <c r="R922" s="7">
        <v>0</v>
      </c>
      <c r="S922" s="7">
        <v>0</v>
      </c>
      <c r="T922" s="7">
        <v>3808</v>
      </c>
      <c r="U922" s="7">
        <f t="shared" si="42"/>
        <v>-38.900000000000091</v>
      </c>
      <c r="V922" s="7">
        <f t="shared" si="43"/>
        <v>26905.397000000004</v>
      </c>
      <c r="W922" s="4">
        <f t="shared" si="44"/>
        <v>26905.397000000004</v>
      </c>
      <c r="X922" s="7">
        <v>6.9940463750032507</v>
      </c>
      <c r="Y922" s="7">
        <v>6.9940463750032507</v>
      </c>
      <c r="Z922" s="1">
        <v>-1.0112038264576695</v>
      </c>
    </row>
    <row r="923" spans="1:26" x14ac:dyDescent="0.25">
      <c r="A923" s="3">
        <v>45748</v>
      </c>
      <c r="B923" s="4">
        <v>64</v>
      </c>
      <c r="C923" s="26" t="s">
        <v>14</v>
      </c>
      <c r="D923" s="4" t="s">
        <v>6</v>
      </c>
      <c r="E923" s="5">
        <v>45768</v>
      </c>
      <c r="F923" s="4" t="s">
        <v>18</v>
      </c>
      <c r="G923" s="4">
        <v>53</v>
      </c>
      <c r="H923" s="4">
        <v>6</v>
      </c>
      <c r="I923" s="7">
        <v>1054.7</v>
      </c>
      <c r="J923" s="7">
        <v>3062.33</v>
      </c>
      <c r="K923" s="7">
        <v>1002.74</v>
      </c>
      <c r="L923" s="7">
        <v>4065.1</v>
      </c>
      <c r="M923" s="7">
        <v>14.32</v>
      </c>
      <c r="N923" s="7">
        <v>15103.304</v>
      </c>
      <c r="O923" s="7">
        <v>0</v>
      </c>
      <c r="P923" s="7">
        <v>0</v>
      </c>
      <c r="Q923" s="7">
        <v>0</v>
      </c>
      <c r="R923" s="7">
        <v>17700</v>
      </c>
      <c r="S923" s="7">
        <v>92640</v>
      </c>
      <c r="T923" s="7">
        <v>4046.75</v>
      </c>
      <c r="U923" s="7">
        <f t="shared" si="42"/>
        <v>-18.349999999999909</v>
      </c>
      <c r="V923" s="7">
        <f t="shared" si="43"/>
        <v>125443.304</v>
      </c>
      <c r="W923" s="4">
        <f t="shared" si="44"/>
        <v>94499.223423364747</v>
      </c>
      <c r="X923" s="7">
        <v>30.858602248407173</v>
      </c>
      <c r="Y923" s="7">
        <v>30.858602248407177</v>
      </c>
      <c r="Z923" s="1">
        <v>-0.4514034095102189</v>
      </c>
    </row>
    <row r="924" spans="1:26" x14ac:dyDescent="0.25">
      <c r="A924" s="3">
        <v>45748</v>
      </c>
      <c r="B924" s="4">
        <v>65</v>
      </c>
      <c r="C924" s="26" t="s">
        <v>7</v>
      </c>
      <c r="D924" s="4" t="s">
        <v>6</v>
      </c>
      <c r="E924" s="5">
        <v>45768</v>
      </c>
      <c r="F924" s="4" t="s">
        <v>18</v>
      </c>
      <c r="G924" s="4">
        <v>49</v>
      </c>
      <c r="H924" s="4">
        <v>10</v>
      </c>
      <c r="I924" s="7">
        <v>926</v>
      </c>
      <c r="J924" s="7">
        <v>4077.1</v>
      </c>
      <c r="K924" s="7">
        <v>0</v>
      </c>
      <c r="L924" s="7">
        <v>4077.1</v>
      </c>
      <c r="M924" s="7">
        <v>2.2599999999999998</v>
      </c>
      <c r="N924" s="7">
        <v>2092.7599999999998</v>
      </c>
      <c r="O924" s="7">
        <v>0</v>
      </c>
      <c r="P924" s="7">
        <v>0</v>
      </c>
      <c r="Q924" s="7">
        <v>0</v>
      </c>
      <c r="R924" s="7">
        <v>17700</v>
      </c>
      <c r="S924" s="7">
        <v>61760</v>
      </c>
      <c r="T924" s="7">
        <v>4037.15</v>
      </c>
      <c r="U924" s="7">
        <f t="shared" si="42"/>
        <v>-39.949999999999818</v>
      </c>
      <c r="V924" s="7">
        <f t="shared" si="43"/>
        <v>81552.759999999995</v>
      </c>
      <c r="W924" s="4">
        <f t="shared" si="44"/>
        <v>81552.759999999995</v>
      </c>
      <c r="X924" s="7">
        <v>20.002639130754702</v>
      </c>
      <c r="Y924" s="7">
        <v>20.002639130754702</v>
      </c>
      <c r="Z924" s="1">
        <v>-0.97986313801476099</v>
      </c>
    </row>
    <row r="925" spans="1:26" x14ac:dyDescent="0.25">
      <c r="A925" s="3">
        <v>45748</v>
      </c>
      <c r="B925" s="4">
        <v>66</v>
      </c>
      <c r="C925" s="26" t="s">
        <v>13</v>
      </c>
      <c r="D925" s="4" t="s">
        <v>6</v>
      </c>
      <c r="E925" s="5">
        <v>45768</v>
      </c>
      <c r="F925" s="4" t="s">
        <v>18</v>
      </c>
      <c r="G925" s="4">
        <v>45</v>
      </c>
      <c r="H925" s="4">
        <v>14</v>
      </c>
      <c r="I925" s="7">
        <v>1054.7</v>
      </c>
      <c r="J925" s="7">
        <v>4083.8</v>
      </c>
      <c r="K925" s="7">
        <v>0</v>
      </c>
      <c r="L925" s="7">
        <v>4083.8</v>
      </c>
      <c r="M925" s="7">
        <v>7.79</v>
      </c>
      <c r="N925" s="7">
        <v>8216.1130000000012</v>
      </c>
      <c r="O925" s="7">
        <v>0</v>
      </c>
      <c r="P925" s="7">
        <v>0</v>
      </c>
      <c r="Q925" s="7">
        <v>0</v>
      </c>
      <c r="R925" s="7">
        <v>26550</v>
      </c>
      <c r="S925" s="7">
        <v>92640</v>
      </c>
      <c r="T925" s="7">
        <v>4050.7</v>
      </c>
      <c r="U925" s="7">
        <f t="shared" si="42"/>
        <v>-33.100000000000364</v>
      </c>
      <c r="V925" s="7">
        <f t="shared" si="43"/>
        <v>127406.113</v>
      </c>
      <c r="W925" s="4">
        <f t="shared" si="44"/>
        <v>127406.113</v>
      </c>
      <c r="X925" s="7">
        <v>31.19793158332925</v>
      </c>
      <c r="Y925" s="7">
        <v>31.19793158332925</v>
      </c>
      <c r="Z925" s="1">
        <v>-0.81051961408492978</v>
      </c>
    </row>
    <row r="926" spans="1:26" x14ac:dyDescent="0.25">
      <c r="A926" s="3">
        <v>45748</v>
      </c>
      <c r="B926" s="4">
        <v>67</v>
      </c>
      <c r="C926" s="26" t="s">
        <v>10</v>
      </c>
      <c r="D926" s="4" t="s">
        <v>6</v>
      </c>
      <c r="E926" s="5">
        <v>45768</v>
      </c>
      <c r="F926" s="4" t="s">
        <v>18</v>
      </c>
      <c r="G926" s="4">
        <v>44</v>
      </c>
      <c r="H926" s="4">
        <v>14</v>
      </c>
      <c r="I926" s="7">
        <v>1054.7</v>
      </c>
      <c r="J926" s="7">
        <v>3879.9</v>
      </c>
      <c r="K926" s="7">
        <v>0</v>
      </c>
      <c r="L926" s="7">
        <v>3879.9</v>
      </c>
      <c r="M926" s="7">
        <v>47.84</v>
      </c>
      <c r="N926" s="7">
        <v>50456.848000000005</v>
      </c>
      <c r="O926" s="7">
        <v>0</v>
      </c>
      <c r="P926" s="7">
        <v>0</v>
      </c>
      <c r="Q926" s="7">
        <v>0</v>
      </c>
      <c r="R926" s="7">
        <v>8700</v>
      </c>
      <c r="S926" s="7">
        <v>15440</v>
      </c>
      <c r="T926" s="7">
        <v>3841.4</v>
      </c>
      <c r="U926" s="7">
        <f t="shared" si="42"/>
        <v>-38.5</v>
      </c>
      <c r="V926" s="7">
        <f t="shared" si="43"/>
        <v>74596.847999999998</v>
      </c>
      <c r="W926" s="4">
        <f t="shared" si="44"/>
        <v>74596.847999999998</v>
      </c>
      <c r="X926" s="7">
        <v>19.226487280600015</v>
      </c>
      <c r="Y926" s="7">
        <v>19.226487280600015</v>
      </c>
      <c r="Z926" s="1">
        <v>-0.99229361581484066</v>
      </c>
    </row>
    <row r="927" spans="1:26" x14ac:dyDescent="0.25">
      <c r="A927" s="3">
        <v>45748</v>
      </c>
      <c r="B927" s="4">
        <v>68</v>
      </c>
      <c r="C927" s="26" t="s">
        <v>7</v>
      </c>
      <c r="D927" s="4" t="s">
        <v>6</v>
      </c>
      <c r="E927" s="5">
        <v>45769</v>
      </c>
      <c r="F927" s="4" t="s">
        <v>18</v>
      </c>
      <c r="G927" s="4">
        <v>40</v>
      </c>
      <c r="H927" s="4">
        <v>18</v>
      </c>
      <c r="I927" s="7">
        <v>926</v>
      </c>
      <c r="J927" s="7">
        <v>4044.4</v>
      </c>
      <c r="K927" s="7">
        <v>0</v>
      </c>
      <c r="L927" s="7">
        <v>4044.4</v>
      </c>
      <c r="M927" s="7">
        <v>12.72</v>
      </c>
      <c r="N927" s="7">
        <v>11778.720000000001</v>
      </c>
      <c r="O927" s="7">
        <v>0</v>
      </c>
      <c r="P927" s="7">
        <v>0</v>
      </c>
      <c r="Q927" s="7">
        <v>0</v>
      </c>
      <c r="R927" s="7">
        <v>17400</v>
      </c>
      <c r="S927" s="7">
        <v>61760</v>
      </c>
      <c r="T927" s="7">
        <v>4004.3</v>
      </c>
      <c r="U927" s="7">
        <f t="shared" si="42"/>
        <v>-40.099999999999909</v>
      </c>
      <c r="V927" s="7">
        <f t="shared" si="43"/>
        <v>90938.72</v>
      </c>
      <c r="W927" s="4">
        <f t="shared" si="44"/>
        <v>90938.72</v>
      </c>
      <c r="X927" s="7">
        <v>22.485095440609236</v>
      </c>
      <c r="Y927" s="7">
        <v>22.485095440609236</v>
      </c>
      <c r="Z927" s="1">
        <v>-0.99149441202650357</v>
      </c>
    </row>
    <row r="928" spans="1:26" x14ac:dyDescent="0.25">
      <c r="A928" s="3">
        <v>45748</v>
      </c>
      <c r="B928" s="4">
        <v>69</v>
      </c>
      <c r="C928" s="26" t="s">
        <v>5</v>
      </c>
      <c r="D928" s="4" t="s">
        <v>6</v>
      </c>
      <c r="E928" s="5">
        <v>45769</v>
      </c>
      <c r="F928" s="4" t="s">
        <v>18</v>
      </c>
      <c r="G928" s="4">
        <v>47</v>
      </c>
      <c r="H928" s="4">
        <v>11</v>
      </c>
      <c r="I928" s="7">
        <v>926</v>
      </c>
      <c r="J928" s="7">
        <v>0</v>
      </c>
      <c r="K928" s="7">
        <v>4019</v>
      </c>
      <c r="L928" s="7">
        <v>4019</v>
      </c>
      <c r="M928" s="7">
        <v>10.92</v>
      </c>
      <c r="N928" s="7">
        <v>10111.92</v>
      </c>
      <c r="O928" s="7">
        <v>24.4</v>
      </c>
      <c r="P928" s="7">
        <v>11297.200000000003</v>
      </c>
      <c r="Q928" s="7">
        <v>0</v>
      </c>
      <c r="R928" s="7">
        <v>0</v>
      </c>
      <c r="S928" s="7">
        <v>0</v>
      </c>
      <c r="T928" s="7">
        <v>3979.55</v>
      </c>
      <c r="U928" s="7">
        <f t="shared" si="42"/>
        <v>-39.449999999999818</v>
      </c>
      <c r="V928" s="7">
        <f t="shared" si="43"/>
        <v>21409.120000000003</v>
      </c>
      <c r="W928" s="4">
        <f t="shared" si="44"/>
        <v>0</v>
      </c>
      <c r="X928" s="7">
        <v>5.3269768599154022</v>
      </c>
      <c r="Y928" s="4">
        <v>0</v>
      </c>
      <c r="Z928" s="1">
        <v>-0.98158745956705207</v>
      </c>
    </row>
    <row r="929" spans="1:26" x14ac:dyDescent="0.25">
      <c r="A929" s="3">
        <v>45748</v>
      </c>
      <c r="B929" s="4">
        <v>70</v>
      </c>
      <c r="C929" s="26" t="s">
        <v>13</v>
      </c>
      <c r="D929" s="4" t="s">
        <v>6</v>
      </c>
      <c r="E929" s="5">
        <v>45769</v>
      </c>
      <c r="F929" s="4" t="s">
        <v>18</v>
      </c>
      <c r="G929" s="4">
        <v>57</v>
      </c>
      <c r="H929" s="4">
        <v>1</v>
      </c>
      <c r="I929" s="7">
        <v>1054.7</v>
      </c>
      <c r="J929" s="7">
        <v>4108.8</v>
      </c>
      <c r="K929" s="7">
        <v>0</v>
      </c>
      <c r="L929" s="7">
        <v>4108.8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26100</v>
      </c>
      <c r="S929" s="7">
        <v>92640</v>
      </c>
      <c r="T929" s="7">
        <v>4068.5</v>
      </c>
      <c r="U929" s="7">
        <f t="shared" si="42"/>
        <v>-40.300000000000182</v>
      </c>
      <c r="V929" s="7">
        <f t="shared" si="43"/>
        <v>118740</v>
      </c>
      <c r="W929" s="4">
        <f t="shared" si="44"/>
        <v>118740</v>
      </c>
      <c r="X929" s="7">
        <v>28.89894859813084</v>
      </c>
      <c r="Y929" s="7">
        <v>28.89894859813084</v>
      </c>
      <c r="Z929" s="1">
        <v>-0.98082165109034702</v>
      </c>
    </row>
    <row r="930" spans="1:26" x14ac:dyDescent="0.25">
      <c r="A930" s="3">
        <v>45748</v>
      </c>
      <c r="B930" s="4">
        <v>71</v>
      </c>
      <c r="C930" s="26" t="s">
        <v>5</v>
      </c>
      <c r="D930" s="4" t="s">
        <v>6</v>
      </c>
      <c r="E930" s="5">
        <v>45770</v>
      </c>
      <c r="F930" s="4" t="s">
        <v>18</v>
      </c>
      <c r="G930" s="4">
        <v>41</v>
      </c>
      <c r="H930" s="4">
        <v>17</v>
      </c>
      <c r="I930" s="7">
        <v>926</v>
      </c>
      <c r="J930" s="7">
        <v>0</v>
      </c>
      <c r="K930" s="7">
        <v>3924</v>
      </c>
      <c r="L930" s="7">
        <v>3924</v>
      </c>
      <c r="M930" s="7">
        <v>28.43</v>
      </c>
      <c r="N930" s="7">
        <v>26326.18</v>
      </c>
      <c r="O930" s="7">
        <v>14</v>
      </c>
      <c r="P930" s="7">
        <v>6482</v>
      </c>
      <c r="Q930" s="7">
        <v>0</v>
      </c>
      <c r="R930" s="7">
        <v>0</v>
      </c>
      <c r="S930" s="7">
        <v>0</v>
      </c>
      <c r="T930" s="7">
        <v>3883.55</v>
      </c>
      <c r="U930" s="7">
        <f t="shared" si="42"/>
        <v>-40.449999999999818</v>
      </c>
      <c r="V930" s="7">
        <f t="shared" si="43"/>
        <v>32808.18</v>
      </c>
      <c r="W930" s="4">
        <f t="shared" si="44"/>
        <v>0</v>
      </c>
      <c r="X930" s="7">
        <v>8.360902140672783</v>
      </c>
      <c r="Y930" s="4">
        <v>0</v>
      </c>
      <c r="Z930" s="1">
        <v>-1.0308358817533083</v>
      </c>
    </row>
    <row r="931" spans="1:26" x14ac:dyDescent="0.25">
      <c r="A931" s="3">
        <v>45748</v>
      </c>
      <c r="B931" s="4">
        <v>72</v>
      </c>
      <c r="C931" s="26" t="s">
        <v>10</v>
      </c>
      <c r="D931" s="4" t="s">
        <v>6</v>
      </c>
      <c r="E931" s="5">
        <v>45770</v>
      </c>
      <c r="F931" s="4" t="s">
        <v>18</v>
      </c>
      <c r="G931" s="4">
        <v>50</v>
      </c>
      <c r="H931" s="4">
        <v>8</v>
      </c>
      <c r="I931" s="7">
        <v>1054.7</v>
      </c>
      <c r="J931" s="7">
        <v>3824.8</v>
      </c>
      <c r="K931" s="7">
        <v>0</v>
      </c>
      <c r="L931" s="7">
        <v>3824.8</v>
      </c>
      <c r="M931" s="7">
        <v>40.06</v>
      </c>
      <c r="N931" s="7">
        <v>42251.282000000007</v>
      </c>
      <c r="O931" s="7">
        <v>0.4</v>
      </c>
      <c r="P931" s="7">
        <v>210.93999999999997</v>
      </c>
      <c r="Q931" s="7">
        <v>0</v>
      </c>
      <c r="R931" s="7">
        <v>0</v>
      </c>
      <c r="S931" s="7">
        <v>0</v>
      </c>
      <c r="T931" s="7">
        <v>3806.85</v>
      </c>
      <c r="U931" s="7">
        <f t="shared" si="42"/>
        <v>-17.950000000000273</v>
      </c>
      <c r="V931" s="7">
        <f t="shared" si="43"/>
        <v>42462.222000000009</v>
      </c>
      <c r="W931" s="4">
        <f t="shared" si="44"/>
        <v>42462.222000000009</v>
      </c>
      <c r="X931" s="7">
        <v>11.101814996862583</v>
      </c>
      <c r="Y931" s="7">
        <v>11.101814996862583</v>
      </c>
      <c r="Z931" s="1">
        <v>-0.46930558460573812</v>
      </c>
    </row>
    <row r="932" spans="1:26" x14ac:dyDescent="0.25">
      <c r="A932" s="3">
        <v>45748</v>
      </c>
      <c r="B932" s="4">
        <v>73</v>
      </c>
      <c r="C932" s="26" t="s">
        <v>8</v>
      </c>
      <c r="D932" s="4" t="s">
        <v>6</v>
      </c>
      <c r="E932" s="5">
        <v>45771</v>
      </c>
      <c r="F932" s="4" t="s">
        <v>18</v>
      </c>
      <c r="G932" s="4">
        <v>44</v>
      </c>
      <c r="H932" s="4">
        <v>15</v>
      </c>
      <c r="I932" s="7">
        <v>1054.7</v>
      </c>
      <c r="J932" s="7">
        <v>2853.99</v>
      </c>
      <c r="K932" s="7">
        <v>1273.74</v>
      </c>
      <c r="L932" s="7">
        <v>4127.7</v>
      </c>
      <c r="M932" s="7">
        <v>4.55</v>
      </c>
      <c r="N932" s="7">
        <v>4798.8850000000002</v>
      </c>
      <c r="O932" s="7">
        <v>0</v>
      </c>
      <c r="P932" s="7">
        <v>0</v>
      </c>
      <c r="Q932" s="7">
        <v>0</v>
      </c>
      <c r="R932" s="7">
        <v>17700</v>
      </c>
      <c r="S932" s="7">
        <v>54040</v>
      </c>
      <c r="T932" s="7">
        <v>4090.95</v>
      </c>
      <c r="U932" s="7">
        <f t="shared" si="42"/>
        <v>-36.75</v>
      </c>
      <c r="V932" s="7">
        <f t="shared" si="43"/>
        <v>76538.884999999995</v>
      </c>
      <c r="W932" s="4">
        <f t="shared" si="44"/>
        <v>52920.806357329748</v>
      </c>
      <c r="X932" s="7">
        <v>18.542744143227463</v>
      </c>
      <c r="Y932" s="7">
        <v>18.542744143227466</v>
      </c>
      <c r="Z932" s="1">
        <v>-0.8903263318555128</v>
      </c>
    </row>
    <row r="933" spans="1:26" x14ac:dyDescent="0.25">
      <c r="A933" s="3">
        <v>45748</v>
      </c>
      <c r="B933" s="4">
        <v>74</v>
      </c>
      <c r="C933" s="26" t="s">
        <v>5</v>
      </c>
      <c r="D933" s="4" t="s">
        <v>6</v>
      </c>
      <c r="E933" s="5">
        <v>45771</v>
      </c>
      <c r="F933" s="4" t="s">
        <v>18</v>
      </c>
      <c r="G933" s="4">
        <v>47</v>
      </c>
      <c r="H933" s="4">
        <v>11</v>
      </c>
      <c r="I933" s="7">
        <v>926</v>
      </c>
      <c r="J933" s="7">
        <v>0</v>
      </c>
      <c r="K933" s="7">
        <v>4158.6000000000004</v>
      </c>
      <c r="L933" s="7">
        <v>4158.6000000000004</v>
      </c>
      <c r="M933" s="7">
        <v>0</v>
      </c>
      <c r="N933" s="7">
        <v>0</v>
      </c>
      <c r="O933" s="7">
        <v>124</v>
      </c>
      <c r="P933" s="7">
        <v>114824</v>
      </c>
      <c r="Q933" s="7">
        <v>0</v>
      </c>
      <c r="R933" s="7">
        <v>0</v>
      </c>
      <c r="S933" s="7">
        <v>0</v>
      </c>
      <c r="T933" s="7">
        <v>4115.3500000000004</v>
      </c>
      <c r="U933" s="7">
        <f t="shared" si="42"/>
        <v>-43.25</v>
      </c>
      <c r="V933" s="7">
        <f t="shared" si="43"/>
        <v>114824</v>
      </c>
      <c r="W933" s="4">
        <f t="shared" si="44"/>
        <v>0</v>
      </c>
      <c r="X933" s="7">
        <v>27.611215312845665</v>
      </c>
      <c r="Y933" s="4">
        <v>0</v>
      </c>
      <c r="Z933" s="1">
        <v>-1.040013466070312</v>
      </c>
    </row>
    <row r="934" spans="1:26" x14ac:dyDescent="0.25">
      <c r="A934" s="3">
        <v>45748</v>
      </c>
      <c r="B934" s="4">
        <v>75</v>
      </c>
      <c r="C934" s="26" t="s">
        <v>9</v>
      </c>
      <c r="D934" s="4" t="s">
        <v>6</v>
      </c>
      <c r="E934" s="5">
        <v>45771</v>
      </c>
      <c r="F934" s="4" t="s">
        <v>18</v>
      </c>
      <c r="G934" s="4">
        <v>44</v>
      </c>
      <c r="H934" s="4">
        <v>14</v>
      </c>
      <c r="I934" s="7">
        <v>1054.7</v>
      </c>
      <c r="J934" s="7">
        <v>3985.4</v>
      </c>
      <c r="K934" s="7">
        <v>0</v>
      </c>
      <c r="L934" s="7">
        <v>3985.4</v>
      </c>
      <c r="M934" s="7">
        <v>23.07</v>
      </c>
      <c r="N934" s="7">
        <v>24331.929</v>
      </c>
      <c r="O934" s="7">
        <v>0.4</v>
      </c>
      <c r="P934" s="7">
        <v>210.93999999999997</v>
      </c>
      <c r="Q934" s="7">
        <v>0</v>
      </c>
      <c r="R934" s="7">
        <v>0</v>
      </c>
      <c r="S934" s="7">
        <v>0</v>
      </c>
      <c r="T934" s="7">
        <v>3946.3</v>
      </c>
      <c r="U934" s="7">
        <f t="shared" si="42"/>
        <v>-39.099999999999909</v>
      </c>
      <c r="V934" s="7">
        <f t="shared" si="43"/>
        <v>24542.868999999999</v>
      </c>
      <c r="W934" s="4">
        <f t="shared" si="44"/>
        <v>24542.868999999999</v>
      </c>
      <c r="X934" s="7">
        <v>6.1581946605108646</v>
      </c>
      <c r="Y934" s="7">
        <v>6.1581946605108646</v>
      </c>
      <c r="Z934" s="1">
        <v>-0.98108094545089342</v>
      </c>
    </row>
    <row r="935" spans="1:26" x14ac:dyDescent="0.25">
      <c r="A935" s="3">
        <v>45748</v>
      </c>
      <c r="B935" s="4">
        <v>76</v>
      </c>
      <c r="C935" s="26" t="s">
        <v>14</v>
      </c>
      <c r="D935" s="4" t="s">
        <v>6</v>
      </c>
      <c r="E935" s="5">
        <v>45771</v>
      </c>
      <c r="F935" s="4" t="s">
        <v>18</v>
      </c>
      <c r="G935" s="4">
        <v>36</v>
      </c>
      <c r="H935" s="4">
        <v>23</v>
      </c>
      <c r="I935" s="7">
        <v>1054.7</v>
      </c>
      <c r="J935" s="7">
        <v>2899.09</v>
      </c>
      <c r="K935" s="7">
        <v>1165.95</v>
      </c>
      <c r="L935" s="7">
        <v>4065</v>
      </c>
      <c r="M935" s="7">
        <v>29.88</v>
      </c>
      <c r="N935" s="7">
        <v>31514.436000000002</v>
      </c>
      <c r="O935" s="7">
        <v>0</v>
      </c>
      <c r="P935" s="7">
        <v>0</v>
      </c>
      <c r="Q935" s="7">
        <v>0</v>
      </c>
      <c r="R935" s="7">
        <v>17700</v>
      </c>
      <c r="S935" s="7">
        <v>92640</v>
      </c>
      <c r="T935" s="7">
        <v>4050.4</v>
      </c>
      <c r="U935" s="7">
        <f t="shared" si="42"/>
        <v>-14.599999999999909</v>
      </c>
      <c r="V935" s="7">
        <f t="shared" si="43"/>
        <v>141854.43599999999</v>
      </c>
      <c r="W935" s="4">
        <f t="shared" si="44"/>
        <v>101168.21079046493</v>
      </c>
      <c r="X935" s="7">
        <v>34.896540221402212</v>
      </c>
      <c r="Y935" s="7">
        <v>34.896540221402205</v>
      </c>
      <c r="Z935" s="1">
        <v>-0.3591635916359141</v>
      </c>
    </row>
    <row r="936" spans="1:26" x14ac:dyDescent="0.25">
      <c r="A936" s="3">
        <v>45748</v>
      </c>
      <c r="B936" s="4">
        <v>77</v>
      </c>
      <c r="C936" s="26" t="s">
        <v>13</v>
      </c>
      <c r="D936" s="4" t="s">
        <v>6</v>
      </c>
      <c r="E936" s="5">
        <v>45771</v>
      </c>
      <c r="F936" s="4" t="s">
        <v>20</v>
      </c>
      <c r="G936" s="4">
        <v>55</v>
      </c>
      <c r="H936" s="4">
        <v>0</v>
      </c>
      <c r="I936" s="7">
        <v>1054.7</v>
      </c>
      <c r="J936" s="7">
        <v>3781.7</v>
      </c>
      <c r="K936" s="7">
        <v>0</v>
      </c>
      <c r="L936" s="7">
        <v>3781.7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8250</v>
      </c>
      <c r="S936" s="7">
        <v>15440</v>
      </c>
      <c r="T936" s="7">
        <v>3755.95</v>
      </c>
      <c r="U936" s="7">
        <f t="shared" si="42"/>
        <v>-25.75</v>
      </c>
      <c r="V936" s="7">
        <f t="shared" si="43"/>
        <v>23690</v>
      </c>
      <c r="W936" s="4">
        <f t="shared" si="44"/>
        <v>23690</v>
      </c>
      <c r="X936" s="7">
        <v>6.2643784541343841</v>
      </c>
      <c r="Y936" s="7">
        <v>6.2643784541343841</v>
      </c>
      <c r="Z936" s="1">
        <v>-0.68091070153634614</v>
      </c>
    </row>
    <row r="937" spans="1:26" x14ac:dyDescent="0.25">
      <c r="A937" s="3">
        <v>45748</v>
      </c>
      <c r="B937" s="4">
        <v>78</v>
      </c>
      <c r="C937" s="26" t="s">
        <v>9</v>
      </c>
      <c r="D937" s="4" t="s">
        <v>6</v>
      </c>
      <c r="E937" s="5">
        <v>45772</v>
      </c>
      <c r="F937" s="4" t="s">
        <v>18</v>
      </c>
      <c r="G937" s="4">
        <v>48</v>
      </c>
      <c r="H937" s="4">
        <v>10</v>
      </c>
      <c r="I937" s="7">
        <v>1054.7</v>
      </c>
      <c r="J937" s="7">
        <v>3380.9</v>
      </c>
      <c r="K937" s="7">
        <v>600.4</v>
      </c>
      <c r="L937" s="7">
        <v>3981.3</v>
      </c>
      <c r="M937" s="7">
        <v>38.46</v>
      </c>
      <c r="N937" s="7">
        <v>40563.762000000002</v>
      </c>
      <c r="O937" s="7">
        <v>1</v>
      </c>
      <c r="P937" s="7">
        <v>527.35</v>
      </c>
      <c r="Q937" s="7">
        <v>0</v>
      </c>
      <c r="R937" s="7">
        <v>0</v>
      </c>
      <c r="S937" s="7">
        <v>0</v>
      </c>
      <c r="T937" s="7">
        <v>3946.65</v>
      </c>
      <c r="U937" s="7">
        <f t="shared" si="42"/>
        <v>-34.650000000000091</v>
      </c>
      <c r="V937" s="7">
        <f t="shared" si="43"/>
        <v>41091.112000000001</v>
      </c>
      <c r="W937" s="4">
        <f t="shared" si="44"/>
        <v>34894.366302664952</v>
      </c>
      <c r="X937" s="7">
        <v>10.321028809685279</v>
      </c>
      <c r="Y937" s="7">
        <v>10.321028809685277</v>
      </c>
      <c r="Z937" s="1">
        <v>-0.87031874011001664</v>
      </c>
    </row>
    <row r="938" spans="1:26" x14ac:dyDescent="0.25">
      <c r="A938" s="3">
        <v>45748</v>
      </c>
      <c r="B938" s="4">
        <v>79</v>
      </c>
      <c r="C938" s="26" t="s">
        <v>7</v>
      </c>
      <c r="D938" s="4" t="s">
        <v>6</v>
      </c>
      <c r="E938" s="5">
        <v>45772</v>
      </c>
      <c r="F938" s="4" t="s">
        <v>18</v>
      </c>
      <c r="G938" s="4">
        <v>39</v>
      </c>
      <c r="H938" s="4">
        <v>19</v>
      </c>
      <c r="I938" s="7">
        <v>926</v>
      </c>
      <c r="J938" s="7">
        <v>3969.3</v>
      </c>
      <c r="K938" s="7">
        <v>0</v>
      </c>
      <c r="L938" s="7">
        <v>3969.3</v>
      </c>
      <c r="M938" s="7">
        <v>35.42</v>
      </c>
      <c r="N938" s="7">
        <v>32798.92</v>
      </c>
      <c r="O938" s="7">
        <v>0</v>
      </c>
      <c r="P938" s="7">
        <v>0</v>
      </c>
      <c r="Q938" s="7">
        <v>0</v>
      </c>
      <c r="R938" s="7">
        <v>17400</v>
      </c>
      <c r="S938" s="7">
        <v>61760</v>
      </c>
      <c r="T938" s="7">
        <v>3930.4</v>
      </c>
      <c r="U938" s="7">
        <f t="shared" si="42"/>
        <v>-38.900000000000091</v>
      </c>
      <c r="V938" s="7">
        <f t="shared" si="43"/>
        <v>111958.92</v>
      </c>
      <c r="W938" s="4">
        <f t="shared" si="44"/>
        <v>111958.92</v>
      </c>
      <c r="X938" s="7">
        <v>28.206212682336933</v>
      </c>
      <c r="Y938" s="7">
        <v>28.206212682336933</v>
      </c>
      <c r="Z938" s="1">
        <v>-0.98002166628876841</v>
      </c>
    </row>
    <row r="939" spans="1:26" x14ac:dyDescent="0.25">
      <c r="A939" s="3">
        <v>45748</v>
      </c>
      <c r="B939" s="4">
        <v>80</v>
      </c>
      <c r="C939" s="26" t="s">
        <v>8</v>
      </c>
      <c r="D939" s="4" t="s">
        <v>6</v>
      </c>
      <c r="E939" s="5">
        <v>45772</v>
      </c>
      <c r="F939" s="4" t="s">
        <v>18</v>
      </c>
      <c r="G939" s="4">
        <v>46</v>
      </c>
      <c r="H939" s="4">
        <v>13</v>
      </c>
      <c r="I939" s="7">
        <v>1054.7</v>
      </c>
      <c r="J939" s="7">
        <v>4097.6000000000004</v>
      </c>
      <c r="K939" s="7">
        <v>0</v>
      </c>
      <c r="L939" s="7">
        <v>4097.6000000000004</v>
      </c>
      <c r="M939" s="7">
        <v>1.01</v>
      </c>
      <c r="N939" s="7">
        <v>1065.2470000000001</v>
      </c>
      <c r="O939" s="7">
        <v>0</v>
      </c>
      <c r="P939" s="7">
        <v>0</v>
      </c>
      <c r="Q939" s="7">
        <v>0</v>
      </c>
      <c r="R939" s="7">
        <v>17700</v>
      </c>
      <c r="S939" s="7">
        <v>36542</v>
      </c>
      <c r="T939" s="7">
        <v>4061.55</v>
      </c>
      <c r="U939" s="7">
        <f t="shared" si="42"/>
        <v>-36.050000000000182</v>
      </c>
      <c r="V939" s="7">
        <f t="shared" si="43"/>
        <v>55307.247000000003</v>
      </c>
      <c r="W939" s="4">
        <f t="shared" si="44"/>
        <v>55307.247000000003</v>
      </c>
      <c r="X939" s="7">
        <v>13.497473399062866</v>
      </c>
      <c r="Y939" s="7">
        <v>13.497473399062866</v>
      </c>
      <c r="Z939" s="1">
        <v>-0.87978328777821602</v>
      </c>
    </row>
    <row r="940" spans="1:26" x14ac:dyDescent="0.25">
      <c r="A940" s="3">
        <v>45748</v>
      </c>
      <c r="B940" s="4">
        <v>81</v>
      </c>
      <c r="C940" s="26" t="s">
        <v>13</v>
      </c>
      <c r="D940" s="4" t="s">
        <v>6</v>
      </c>
      <c r="E940" s="5">
        <v>45772</v>
      </c>
      <c r="F940" s="4" t="s">
        <v>18</v>
      </c>
      <c r="G940" s="4">
        <v>44</v>
      </c>
      <c r="H940" s="4">
        <v>14</v>
      </c>
      <c r="I940" s="7">
        <v>1054.7</v>
      </c>
      <c r="J940" s="7">
        <v>4001.9</v>
      </c>
      <c r="K940" s="7">
        <v>0</v>
      </c>
      <c r="L940" s="7">
        <v>4001.9</v>
      </c>
      <c r="M940" s="7">
        <v>13.23</v>
      </c>
      <c r="N940" s="7">
        <v>13953.681</v>
      </c>
      <c r="O940" s="7">
        <v>0</v>
      </c>
      <c r="P940" s="7">
        <v>0</v>
      </c>
      <c r="Q940" s="7">
        <v>0</v>
      </c>
      <c r="R940" s="7">
        <v>17400</v>
      </c>
      <c r="S940" s="7">
        <v>61760</v>
      </c>
      <c r="T940" s="7">
        <v>3967.05</v>
      </c>
      <c r="U940" s="7">
        <f t="shared" si="42"/>
        <v>-34.849999999999909</v>
      </c>
      <c r="V940" s="7">
        <f t="shared" si="43"/>
        <v>93113.680999999997</v>
      </c>
      <c r="W940" s="4">
        <f t="shared" si="44"/>
        <v>93113.680999999997</v>
      </c>
      <c r="X940" s="7">
        <v>23.267368250081208</v>
      </c>
      <c r="Y940" s="7">
        <v>23.267368250081208</v>
      </c>
      <c r="Z940" s="1">
        <v>-0.87083635273244986</v>
      </c>
    </row>
    <row r="941" spans="1:26" x14ac:dyDescent="0.25">
      <c r="A941" s="3">
        <v>45748</v>
      </c>
      <c r="B941" s="4">
        <v>82</v>
      </c>
      <c r="C941" s="26" t="s">
        <v>8</v>
      </c>
      <c r="D941" s="4" t="s">
        <v>6</v>
      </c>
      <c r="E941" s="5">
        <v>45773</v>
      </c>
      <c r="F941" s="4" t="s">
        <v>18</v>
      </c>
      <c r="G941" s="4">
        <v>45</v>
      </c>
      <c r="H941" s="4">
        <v>13</v>
      </c>
      <c r="I941" s="7">
        <v>1054.7</v>
      </c>
      <c r="J941" s="7">
        <v>3194.28</v>
      </c>
      <c r="K941" s="7">
        <v>810.68</v>
      </c>
      <c r="L941" s="7">
        <v>4005</v>
      </c>
      <c r="M941" s="7">
        <v>6.45</v>
      </c>
      <c r="N941" s="7">
        <v>6802.8150000000005</v>
      </c>
      <c r="O941" s="7">
        <v>0</v>
      </c>
      <c r="P941" s="7">
        <v>0</v>
      </c>
      <c r="Q941" s="7">
        <v>0</v>
      </c>
      <c r="R941" s="7">
        <v>8700</v>
      </c>
      <c r="S941" s="7">
        <v>15440</v>
      </c>
      <c r="T941" s="7">
        <v>3987.7</v>
      </c>
      <c r="U941" s="7">
        <f t="shared" si="42"/>
        <v>-17.300000000000182</v>
      </c>
      <c r="V941" s="7">
        <f t="shared" si="43"/>
        <v>30942.815000000002</v>
      </c>
      <c r="W941" s="4">
        <f t="shared" si="44"/>
        <v>24679.154831011241</v>
      </c>
      <c r="X941" s="7">
        <v>7.7260461922596759</v>
      </c>
      <c r="Y941" s="7">
        <v>7.7260461922596768</v>
      </c>
      <c r="Z941" s="1">
        <v>-0.43196004993758264</v>
      </c>
    </row>
    <row r="942" spans="1:26" x14ac:dyDescent="0.25">
      <c r="A942" s="3">
        <v>45748</v>
      </c>
      <c r="B942" s="4">
        <v>83</v>
      </c>
      <c r="C942" s="26" t="s">
        <v>7</v>
      </c>
      <c r="D942" s="4" t="s">
        <v>6</v>
      </c>
      <c r="E942" s="5">
        <v>45773</v>
      </c>
      <c r="F942" s="4" t="s">
        <v>18</v>
      </c>
      <c r="G942" s="4">
        <v>40</v>
      </c>
      <c r="H942" s="4">
        <v>15</v>
      </c>
      <c r="I942" s="7">
        <v>926</v>
      </c>
      <c r="J942" s="7">
        <v>3789.5</v>
      </c>
      <c r="K942" s="7">
        <v>0</v>
      </c>
      <c r="L942" s="7">
        <v>3789.5</v>
      </c>
      <c r="M942" s="7">
        <v>19.43</v>
      </c>
      <c r="N942" s="7">
        <v>17992.18</v>
      </c>
      <c r="O942" s="7">
        <v>0</v>
      </c>
      <c r="P942" s="7">
        <v>0</v>
      </c>
      <c r="Q942" s="7">
        <v>0</v>
      </c>
      <c r="R942" s="7">
        <v>16500</v>
      </c>
      <c r="S942" s="7">
        <v>61760</v>
      </c>
      <c r="T942" s="7">
        <v>3772.05</v>
      </c>
      <c r="U942" s="7">
        <f t="shared" si="42"/>
        <v>-17.449999999999818</v>
      </c>
      <c r="V942" s="7">
        <f t="shared" si="43"/>
        <v>96252.18</v>
      </c>
      <c r="W942" s="4">
        <f t="shared" si="44"/>
        <v>96252.18</v>
      </c>
      <c r="X942" s="7">
        <v>25.399704446496898</v>
      </c>
      <c r="Y942" s="7">
        <v>25.399704446496898</v>
      </c>
      <c r="Z942" s="1">
        <v>-0.46048291331309721</v>
      </c>
    </row>
    <row r="943" spans="1:26" x14ac:dyDescent="0.25">
      <c r="A943" s="3">
        <v>45748</v>
      </c>
      <c r="B943" s="4">
        <v>84</v>
      </c>
      <c r="C943" s="26" t="s">
        <v>7</v>
      </c>
      <c r="D943" s="4" t="s">
        <v>6</v>
      </c>
      <c r="E943" s="5">
        <v>45774</v>
      </c>
      <c r="F943" s="4" t="s">
        <v>18</v>
      </c>
      <c r="G943" s="4">
        <v>47</v>
      </c>
      <c r="H943" s="4">
        <v>10</v>
      </c>
      <c r="I943" s="7">
        <v>926</v>
      </c>
      <c r="J943" s="7">
        <v>3961.8</v>
      </c>
      <c r="K943" s="7">
        <v>0</v>
      </c>
      <c r="L943" s="7">
        <v>3961.8</v>
      </c>
      <c r="M943" s="7">
        <v>16.579999999999998</v>
      </c>
      <c r="N943" s="7">
        <v>15353.079999999998</v>
      </c>
      <c r="O943" s="7">
        <v>0</v>
      </c>
      <c r="P943" s="7">
        <v>0</v>
      </c>
      <c r="Q943" s="7">
        <v>0</v>
      </c>
      <c r="R943" s="7">
        <v>17100</v>
      </c>
      <c r="S943" s="7">
        <v>61760</v>
      </c>
      <c r="T943" s="7">
        <v>3947.55</v>
      </c>
      <c r="U943" s="7">
        <f t="shared" si="42"/>
        <v>-14.25</v>
      </c>
      <c r="V943" s="7">
        <f t="shared" si="43"/>
        <v>94213.08</v>
      </c>
      <c r="W943" s="4">
        <f t="shared" si="44"/>
        <v>94213.08</v>
      </c>
      <c r="X943" s="7">
        <v>23.780372557928214</v>
      </c>
      <c r="Y943" s="7">
        <v>23.780372557928214</v>
      </c>
      <c r="Z943" s="1">
        <v>-0.35968499167045281</v>
      </c>
    </row>
    <row r="944" spans="1:26" x14ac:dyDescent="0.25">
      <c r="A944" s="3">
        <v>45748</v>
      </c>
      <c r="B944" s="4">
        <v>85</v>
      </c>
      <c r="C944" s="26" t="s">
        <v>9</v>
      </c>
      <c r="D944" s="4" t="s">
        <v>6</v>
      </c>
      <c r="E944" s="5">
        <v>45774</v>
      </c>
      <c r="F944" s="4" t="s">
        <v>18</v>
      </c>
      <c r="G944" s="4">
        <v>44</v>
      </c>
      <c r="H944" s="4">
        <v>14</v>
      </c>
      <c r="I944" s="7">
        <v>1054.7</v>
      </c>
      <c r="J944" s="7">
        <v>3994.5</v>
      </c>
      <c r="K944" s="7">
        <v>0</v>
      </c>
      <c r="L944" s="7">
        <v>3994.5</v>
      </c>
      <c r="M944" s="7">
        <v>16.63</v>
      </c>
      <c r="N944" s="7">
        <v>17539.661</v>
      </c>
      <c r="O944" s="7">
        <v>1</v>
      </c>
      <c r="P944" s="7">
        <v>527.35</v>
      </c>
      <c r="Q944" s="7">
        <v>0</v>
      </c>
      <c r="R944" s="7">
        <v>0</v>
      </c>
      <c r="S944" s="7">
        <v>0</v>
      </c>
      <c r="T944" s="7">
        <v>3949.7</v>
      </c>
      <c r="U944" s="7">
        <f t="shared" si="42"/>
        <v>-44.800000000000182</v>
      </c>
      <c r="V944" s="7">
        <f t="shared" si="43"/>
        <v>18067.010999999999</v>
      </c>
      <c r="W944" s="4">
        <f t="shared" si="44"/>
        <v>18067.010999999999</v>
      </c>
      <c r="X944" s="7">
        <v>4.5229718362748779</v>
      </c>
      <c r="Y944" s="7">
        <v>4.5229718362748779</v>
      </c>
      <c r="Z944" s="1">
        <v>-1.121542120415576</v>
      </c>
    </row>
    <row r="945" spans="1:26" x14ac:dyDescent="0.25">
      <c r="A945" s="3">
        <v>45748</v>
      </c>
      <c r="B945" s="4">
        <v>86</v>
      </c>
      <c r="C945" s="26" t="s">
        <v>5</v>
      </c>
      <c r="D945" s="4" t="s">
        <v>6</v>
      </c>
      <c r="E945" s="5">
        <v>45774</v>
      </c>
      <c r="F945" s="4" t="s">
        <v>18</v>
      </c>
      <c r="G945" s="4">
        <v>48</v>
      </c>
      <c r="H945" s="4">
        <v>10</v>
      </c>
      <c r="I945" s="7">
        <v>926</v>
      </c>
      <c r="J945" s="7">
        <v>0</v>
      </c>
      <c r="K945" s="7">
        <v>4089.5</v>
      </c>
      <c r="L945" s="7">
        <v>4089.5</v>
      </c>
      <c r="M945" s="7">
        <v>1.93</v>
      </c>
      <c r="N945" s="7">
        <v>1787.1799999999998</v>
      </c>
      <c r="O945" s="7">
        <v>74.599999999999994</v>
      </c>
      <c r="P945" s="7">
        <v>69079.600000000006</v>
      </c>
      <c r="Q945" s="7">
        <v>0</v>
      </c>
      <c r="R945" s="7">
        <v>0</v>
      </c>
      <c r="S945" s="7">
        <v>0</v>
      </c>
      <c r="T945" s="7">
        <v>4043.25</v>
      </c>
      <c r="U945" s="7">
        <f t="shared" si="42"/>
        <v>-46.25</v>
      </c>
      <c r="V945" s="7">
        <f t="shared" si="43"/>
        <v>70866.78</v>
      </c>
      <c r="W945" s="4">
        <f t="shared" si="44"/>
        <v>0</v>
      </c>
      <c r="X945" s="7">
        <v>17.328959530504953</v>
      </c>
      <c r="Y945" s="4">
        <v>0</v>
      </c>
      <c r="Z945" s="1">
        <v>-1.1309451033133635</v>
      </c>
    </row>
    <row r="946" spans="1:26" x14ac:dyDescent="0.25">
      <c r="A946" s="3">
        <v>45748</v>
      </c>
      <c r="B946" s="4">
        <v>87</v>
      </c>
      <c r="C946" s="26" t="s">
        <v>8</v>
      </c>
      <c r="D946" s="4" t="s">
        <v>6</v>
      </c>
      <c r="E946" s="5">
        <v>45775</v>
      </c>
      <c r="F946" s="4" t="s">
        <v>18</v>
      </c>
      <c r="G946" s="4">
        <v>44</v>
      </c>
      <c r="H946" s="4">
        <v>13</v>
      </c>
      <c r="I946" s="7">
        <v>1054.7</v>
      </c>
      <c r="J946" s="7">
        <v>2575.1</v>
      </c>
      <c r="K946" s="7">
        <v>1375.41</v>
      </c>
      <c r="L946" s="7">
        <v>3950.5</v>
      </c>
      <c r="M946" s="7">
        <v>7.85</v>
      </c>
      <c r="N946" s="7">
        <v>8279.3950000000004</v>
      </c>
      <c r="O946" s="7">
        <v>0</v>
      </c>
      <c r="P946" s="7">
        <v>0</v>
      </c>
      <c r="Q946" s="7">
        <v>0</v>
      </c>
      <c r="R946" s="7">
        <v>8550</v>
      </c>
      <c r="S946" s="7">
        <v>15440</v>
      </c>
      <c r="T946" s="7">
        <v>3915.7</v>
      </c>
      <c r="U946" s="7">
        <f t="shared" si="42"/>
        <v>-34.800000000000182</v>
      </c>
      <c r="V946" s="7">
        <f t="shared" si="43"/>
        <v>32269.395</v>
      </c>
      <c r="W946" s="4">
        <f t="shared" si="44"/>
        <v>21034.532100873308</v>
      </c>
      <c r="X946" s="7">
        <v>8.1684331097329448</v>
      </c>
      <c r="Y946" s="7">
        <v>8.1684331097329466</v>
      </c>
      <c r="Z946" s="1">
        <v>-0.88090115175294725</v>
      </c>
    </row>
    <row r="947" spans="1:26" x14ac:dyDescent="0.25">
      <c r="A947" s="3">
        <v>45778</v>
      </c>
      <c r="B947" s="4">
        <v>88</v>
      </c>
      <c r="C947" s="26" t="s">
        <v>8</v>
      </c>
      <c r="D947" s="4" t="s">
        <v>6</v>
      </c>
      <c r="E947" s="5">
        <v>45773</v>
      </c>
      <c r="F947" s="4" t="s">
        <v>20</v>
      </c>
      <c r="G947" s="4">
        <v>59</v>
      </c>
      <c r="H947" s="4">
        <v>0</v>
      </c>
      <c r="I947" s="8">
        <v>1054.7</v>
      </c>
      <c r="J947" s="8">
        <v>4057.9</v>
      </c>
      <c r="K947" s="8">
        <v>0</v>
      </c>
      <c r="L947" s="8">
        <v>4057.9</v>
      </c>
      <c r="M947" s="8">
        <v>0</v>
      </c>
      <c r="N947" s="8">
        <v>0</v>
      </c>
      <c r="O947" s="8">
        <v>5</v>
      </c>
      <c r="P947" s="8">
        <v>2636.75</v>
      </c>
      <c r="Q947" s="8">
        <v>0</v>
      </c>
      <c r="R947" s="8">
        <v>0</v>
      </c>
      <c r="S947" s="8">
        <v>0</v>
      </c>
      <c r="T947" s="8">
        <v>4026.15</v>
      </c>
      <c r="U947" s="7">
        <f t="shared" si="42"/>
        <v>-31.75</v>
      </c>
      <c r="V947" s="7">
        <f t="shared" si="43"/>
        <v>2636.75</v>
      </c>
      <c r="W947" s="4">
        <f t="shared" si="44"/>
        <v>2636.75</v>
      </c>
      <c r="X947" s="7">
        <v>0.64978190689765636</v>
      </c>
      <c r="Y947" s="7">
        <v>0.64978190689765636</v>
      </c>
      <c r="Z947" s="1">
        <v>-0.78242440671283175</v>
      </c>
    </row>
    <row r="948" spans="1:26" x14ac:dyDescent="0.25">
      <c r="A948" s="3">
        <v>45778</v>
      </c>
      <c r="B948" s="4">
        <v>89</v>
      </c>
      <c r="C948" s="26" t="s">
        <v>8</v>
      </c>
      <c r="D948" s="4" t="s">
        <v>6</v>
      </c>
      <c r="E948" s="5">
        <v>45776</v>
      </c>
      <c r="F948" s="4" t="s">
        <v>18</v>
      </c>
      <c r="G948" s="4">
        <v>48</v>
      </c>
      <c r="H948" s="4">
        <v>7</v>
      </c>
      <c r="I948" s="8">
        <v>1054.7</v>
      </c>
      <c r="J948" s="8">
        <v>3842.9</v>
      </c>
      <c r="K948" s="8">
        <v>0</v>
      </c>
      <c r="L948" s="8">
        <v>3842.9</v>
      </c>
      <c r="M948" s="8">
        <v>0.03</v>
      </c>
      <c r="N948" s="8">
        <v>31.641000000000002</v>
      </c>
      <c r="O948" s="8">
        <v>0</v>
      </c>
      <c r="P948" s="8">
        <v>0</v>
      </c>
      <c r="Q948" s="8">
        <v>0</v>
      </c>
      <c r="R948" s="8">
        <v>33000</v>
      </c>
      <c r="S948" s="8">
        <v>96758</v>
      </c>
      <c r="T948" s="8">
        <v>3815.95</v>
      </c>
      <c r="U948" s="7">
        <f t="shared" si="42"/>
        <v>-26.950000000000273</v>
      </c>
      <c r="V948" s="7">
        <f t="shared" si="43"/>
        <v>129789.641</v>
      </c>
      <c r="W948" s="4">
        <f t="shared" si="44"/>
        <v>129789.641</v>
      </c>
      <c r="X948" s="7">
        <v>33.773879361940203</v>
      </c>
      <c r="Y948" s="7">
        <v>33.773879361940203</v>
      </c>
      <c r="Z948" s="1">
        <v>-0.70129329412683838</v>
      </c>
    </row>
    <row r="949" spans="1:26" x14ac:dyDescent="0.25">
      <c r="A949" s="3">
        <v>45778</v>
      </c>
      <c r="B949" s="4">
        <v>90</v>
      </c>
      <c r="C949" s="26" t="s">
        <v>13</v>
      </c>
      <c r="D949" s="4" t="s">
        <v>6</v>
      </c>
      <c r="E949" s="5">
        <v>45777</v>
      </c>
      <c r="F949" s="4" t="s">
        <v>18</v>
      </c>
      <c r="G949" s="4">
        <v>47</v>
      </c>
      <c r="H949" s="4">
        <v>10</v>
      </c>
      <c r="I949" s="8">
        <v>1054.7</v>
      </c>
      <c r="J949" s="8">
        <v>3788.9</v>
      </c>
      <c r="K949" s="8">
        <v>0</v>
      </c>
      <c r="L949" s="8">
        <v>3788.9</v>
      </c>
      <c r="M949" s="8">
        <v>30.49</v>
      </c>
      <c r="N949" s="8">
        <v>32157.803</v>
      </c>
      <c r="O949" s="8">
        <v>0</v>
      </c>
      <c r="P949" s="8">
        <v>0</v>
      </c>
      <c r="Q949" s="8">
        <v>0</v>
      </c>
      <c r="R949" s="8">
        <v>17100</v>
      </c>
      <c r="S949" s="8">
        <v>61760</v>
      </c>
      <c r="T949" s="8">
        <v>3763.5</v>
      </c>
      <c r="U949" s="7">
        <f t="shared" si="42"/>
        <v>-25.400000000000091</v>
      </c>
      <c r="V949" s="7">
        <f t="shared" si="43"/>
        <v>111017.803</v>
      </c>
      <c r="W949" s="4">
        <f t="shared" si="44"/>
        <v>111017.803</v>
      </c>
      <c r="X949" s="7">
        <v>29.300800496186227</v>
      </c>
      <c r="Y949" s="7">
        <v>29.300800496186227</v>
      </c>
      <c r="Z949" s="1">
        <v>-0.67037926574995621</v>
      </c>
    </row>
    <row r="950" spans="1:26" x14ac:dyDescent="0.25">
      <c r="A950" s="3">
        <v>45778</v>
      </c>
      <c r="B950" s="4">
        <v>91</v>
      </c>
      <c r="C950" s="26" t="s">
        <v>5</v>
      </c>
      <c r="D950" s="4" t="s">
        <v>6</v>
      </c>
      <c r="E950" s="5">
        <v>45777</v>
      </c>
      <c r="F950" s="4" t="s">
        <v>18</v>
      </c>
      <c r="G950" s="4">
        <v>47</v>
      </c>
      <c r="H950" s="4">
        <v>11</v>
      </c>
      <c r="I950" s="8">
        <v>926</v>
      </c>
      <c r="J950" s="8">
        <v>0</v>
      </c>
      <c r="K950" s="8">
        <v>3815.5</v>
      </c>
      <c r="L950" s="8">
        <v>3815.5</v>
      </c>
      <c r="M950" s="8">
        <v>48.86</v>
      </c>
      <c r="N950" s="8">
        <v>45244.36</v>
      </c>
      <c r="O950" s="8">
        <v>6</v>
      </c>
      <c r="P950" s="8">
        <v>2778</v>
      </c>
      <c r="Q950" s="8">
        <v>0</v>
      </c>
      <c r="R950" s="8">
        <v>0</v>
      </c>
      <c r="S950" s="8">
        <v>0</v>
      </c>
      <c r="T950" s="8">
        <v>3785.75</v>
      </c>
      <c r="U950" s="7">
        <f t="shared" si="42"/>
        <v>-29.75</v>
      </c>
      <c r="V950" s="7">
        <f t="shared" si="43"/>
        <v>48022.36</v>
      </c>
      <c r="W950" s="4">
        <f t="shared" si="44"/>
        <v>0</v>
      </c>
      <c r="X950" s="7">
        <v>12.586125016380553</v>
      </c>
      <c r="Y950" s="4">
        <v>0</v>
      </c>
      <c r="Z950" s="1">
        <v>-0.77971432315554978</v>
      </c>
    </row>
    <row r="951" spans="1:26" x14ac:dyDescent="0.25">
      <c r="A951" s="3">
        <v>45778</v>
      </c>
      <c r="B951" s="4">
        <v>92</v>
      </c>
      <c r="C951" s="26" t="s">
        <v>8</v>
      </c>
      <c r="D951" s="4" t="s">
        <v>6</v>
      </c>
      <c r="E951" s="5">
        <v>45777</v>
      </c>
      <c r="F951" s="4" t="s">
        <v>18</v>
      </c>
      <c r="G951" s="4">
        <v>49</v>
      </c>
      <c r="H951" s="4">
        <v>10</v>
      </c>
      <c r="I951" s="8">
        <v>1054.7</v>
      </c>
      <c r="J951" s="8">
        <v>4042.6</v>
      </c>
      <c r="K951" s="8">
        <v>0</v>
      </c>
      <c r="L951" s="8">
        <v>4042.6</v>
      </c>
      <c r="M951" s="8">
        <v>13.84</v>
      </c>
      <c r="N951" s="8">
        <v>14597.048000000001</v>
      </c>
      <c r="O951" s="8">
        <v>0</v>
      </c>
      <c r="P951" s="8">
        <v>0</v>
      </c>
      <c r="Q951" s="8">
        <v>0</v>
      </c>
      <c r="R951" s="8">
        <v>26550</v>
      </c>
      <c r="S951" s="8">
        <v>87494</v>
      </c>
      <c r="T951" s="8">
        <v>4019.15</v>
      </c>
      <c r="U951" s="7">
        <f t="shared" si="42"/>
        <v>-23.449999999999818</v>
      </c>
      <c r="V951" s="7">
        <f t="shared" si="43"/>
        <v>128641.048</v>
      </c>
      <c r="W951" s="4">
        <f t="shared" si="44"/>
        <v>128641.048</v>
      </c>
      <c r="X951" s="7">
        <v>31.821364468411417</v>
      </c>
      <c r="Y951" s="7">
        <v>31.821364468411417</v>
      </c>
      <c r="Z951" s="1">
        <v>-0.58007223074258685</v>
      </c>
    </row>
    <row r="952" spans="1:26" x14ac:dyDescent="0.25">
      <c r="A952" s="3">
        <v>45778</v>
      </c>
      <c r="B952" s="4">
        <v>93</v>
      </c>
      <c r="C952" s="26" t="s">
        <v>14</v>
      </c>
      <c r="D952" s="4" t="s">
        <v>6</v>
      </c>
      <c r="E952" s="5">
        <v>45777</v>
      </c>
      <c r="F952" s="4" t="s">
        <v>18</v>
      </c>
      <c r="G952" s="4">
        <v>42</v>
      </c>
      <c r="H952" s="4">
        <v>17</v>
      </c>
      <c r="I952" s="8">
        <v>1054.7</v>
      </c>
      <c r="J952" s="8">
        <v>3740.44</v>
      </c>
      <c r="K952" s="8">
        <v>190.67</v>
      </c>
      <c r="L952" s="8">
        <v>3931.1</v>
      </c>
      <c r="M952" s="8">
        <v>67.23</v>
      </c>
      <c r="N952" s="8">
        <v>70907.481000000014</v>
      </c>
      <c r="O952" s="8">
        <v>0</v>
      </c>
      <c r="P952" s="8">
        <v>0</v>
      </c>
      <c r="Q952" s="8">
        <v>0</v>
      </c>
      <c r="R952" s="8">
        <v>17700</v>
      </c>
      <c r="S952" s="8">
        <v>61760</v>
      </c>
      <c r="T952" s="8">
        <v>3903.95</v>
      </c>
      <c r="U952" s="7">
        <f t="shared" si="42"/>
        <v>-27.150000000000091</v>
      </c>
      <c r="V952" s="7">
        <f t="shared" si="43"/>
        <v>150367.48100000003</v>
      </c>
      <c r="W952" s="4">
        <f t="shared" si="44"/>
        <v>143074.5950577803</v>
      </c>
      <c r="X952" s="7">
        <v>38.250739233293487</v>
      </c>
      <c r="Y952" s="7">
        <v>38.250739233293487</v>
      </c>
      <c r="Z952" s="1">
        <v>-0.69064638396377831</v>
      </c>
    </row>
    <row r="953" spans="1:26" x14ac:dyDescent="0.25">
      <c r="A953" s="3">
        <v>45778</v>
      </c>
      <c r="B953" s="4">
        <v>1</v>
      </c>
      <c r="C953" s="26" t="s">
        <v>11</v>
      </c>
      <c r="D953" s="4" t="s">
        <v>6</v>
      </c>
      <c r="E953" s="5">
        <v>45778</v>
      </c>
      <c r="F953" s="4" t="s">
        <v>18</v>
      </c>
      <c r="G953" s="4">
        <v>47</v>
      </c>
      <c r="H953" s="4">
        <v>12</v>
      </c>
      <c r="I953" s="8">
        <v>797.2</v>
      </c>
      <c r="J953" s="8">
        <v>0</v>
      </c>
      <c r="K953" s="8">
        <v>4071.1</v>
      </c>
      <c r="L953" s="8">
        <v>4071.1</v>
      </c>
      <c r="M953" s="8">
        <v>14.67</v>
      </c>
      <c r="N953" s="8">
        <v>11694.924000000001</v>
      </c>
      <c r="O953" s="8">
        <v>19.2</v>
      </c>
      <c r="P953" s="8">
        <v>7653.12</v>
      </c>
      <c r="Q953" s="8">
        <v>0</v>
      </c>
      <c r="R953" s="8">
        <v>0</v>
      </c>
      <c r="S953" s="8">
        <v>0</v>
      </c>
      <c r="T953" s="8">
        <v>4061.7</v>
      </c>
      <c r="U953" s="7">
        <f t="shared" si="42"/>
        <v>-9.4000000000000909</v>
      </c>
      <c r="V953" s="7">
        <f t="shared" si="43"/>
        <v>19348.044000000002</v>
      </c>
      <c r="W953" s="4">
        <f t="shared" si="44"/>
        <v>0</v>
      </c>
      <c r="X953" s="7">
        <v>4.752534695782467</v>
      </c>
      <c r="Y953" s="4">
        <v>0</v>
      </c>
      <c r="Z953" s="1">
        <v>-0.2308958266807519</v>
      </c>
    </row>
    <row r="954" spans="1:26" x14ac:dyDescent="0.25">
      <c r="A954" s="3">
        <v>45778</v>
      </c>
      <c r="B954" s="4">
        <v>2</v>
      </c>
      <c r="C954" s="26" t="s">
        <v>5</v>
      </c>
      <c r="D954" s="4" t="s">
        <v>6</v>
      </c>
      <c r="E954" s="5">
        <v>45778</v>
      </c>
      <c r="F954" s="4" t="s">
        <v>18</v>
      </c>
      <c r="G954" s="4">
        <v>44</v>
      </c>
      <c r="H954" s="4">
        <v>14</v>
      </c>
      <c r="I954" s="8">
        <v>926</v>
      </c>
      <c r="J954" s="8">
        <v>0</v>
      </c>
      <c r="K954" s="8">
        <v>3800.9</v>
      </c>
      <c r="L954" s="8">
        <v>3800.9</v>
      </c>
      <c r="M954" s="8">
        <v>69.11</v>
      </c>
      <c r="N954" s="8">
        <v>63995.86</v>
      </c>
      <c r="O954" s="8">
        <v>6.4</v>
      </c>
      <c r="P954" s="8">
        <v>2963.1999999999994</v>
      </c>
      <c r="Q954" s="8">
        <v>0</v>
      </c>
      <c r="R954" s="8">
        <v>0</v>
      </c>
      <c r="S954" s="8">
        <v>0</v>
      </c>
      <c r="T954" s="8">
        <v>3763.3</v>
      </c>
      <c r="U954" s="7">
        <f t="shared" si="42"/>
        <v>-37.599999999999909</v>
      </c>
      <c r="V954" s="7">
        <f t="shared" si="43"/>
        <v>66959.06</v>
      </c>
      <c r="W954" s="4">
        <f t="shared" si="44"/>
        <v>0</v>
      </c>
      <c r="X954" s="7">
        <v>17.616632902733564</v>
      </c>
      <c r="Y954" s="4">
        <v>0</v>
      </c>
      <c r="Z954" s="1">
        <v>-0.98923939067062827</v>
      </c>
    </row>
    <row r="955" spans="1:26" x14ac:dyDescent="0.25">
      <c r="A955" s="3">
        <v>45778</v>
      </c>
      <c r="B955" s="4">
        <v>3</v>
      </c>
      <c r="C955" s="26" t="s">
        <v>7</v>
      </c>
      <c r="D955" s="4" t="s">
        <v>6</v>
      </c>
      <c r="E955" s="5">
        <v>45778</v>
      </c>
      <c r="F955" s="4" t="s">
        <v>18</v>
      </c>
      <c r="G955" s="4">
        <v>51</v>
      </c>
      <c r="H955" s="4">
        <v>7</v>
      </c>
      <c r="I955" s="8">
        <v>926</v>
      </c>
      <c r="J955" s="8">
        <v>3954</v>
      </c>
      <c r="K955" s="8">
        <v>0</v>
      </c>
      <c r="L955" s="8">
        <v>3954</v>
      </c>
      <c r="M955" s="8">
        <v>9.06</v>
      </c>
      <c r="N955" s="8">
        <v>8389.5600000000013</v>
      </c>
      <c r="O955" s="8">
        <v>0</v>
      </c>
      <c r="P955" s="8">
        <v>0</v>
      </c>
      <c r="Q955" s="8">
        <v>0</v>
      </c>
      <c r="R955" s="8">
        <v>8700</v>
      </c>
      <c r="S955" s="8">
        <v>30880</v>
      </c>
      <c r="T955" s="8">
        <v>3936.55</v>
      </c>
      <c r="U955" s="7">
        <f t="shared" si="42"/>
        <v>-17.449999999999818</v>
      </c>
      <c r="V955" s="7">
        <f t="shared" si="43"/>
        <v>47969.56</v>
      </c>
      <c r="W955" s="4">
        <f t="shared" si="44"/>
        <v>47969.56</v>
      </c>
      <c r="X955" s="7">
        <v>12.131906929691452</v>
      </c>
      <c r="Y955" s="7">
        <v>12.131906929691452</v>
      </c>
      <c r="Z955" s="1">
        <v>-0.44132524026302022</v>
      </c>
    </row>
    <row r="956" spans="1:26" x14ac:dyDescent="0.25">
      <c r="A956" s="3">
        <v>45778</v>
      </c>
      <c r="B956" s="4">
        <v>4</v>
      </c>
      <c r="C956" s="26" t="s">
        <v>13</v>
      </c>
      <c r="D956" s="4" t="s">
        <v>6</v>
      </c>
      <c r="E956" s="5">
        <v>45778</v>
      </c>
      <c r="F956" s="4" t="s">
        <v>18</v>
      </c>
      <c r="G956" s="4">
        <v>45</v>
      </c>
      <c r="H956" s="4">
        <v>13</v>
      </c>
      <c r="I956" s="8">
        <v>1054.7</v>
      </c>
      <c r="J956" s="8">
        <v>4001.3</v>
      </c>
      <c r="K956" s="8">
        <v>0</v>
      </c>
      <c r="L956" s="8">
        <v>4001.3</v>
      </c>
      <c r="M956" s="8">
        <v>11.5</v>
      </c>
      <c r="N956" s="8">
        <v>12129.050000000001</v>
      </c>
      <c r="O956" s="8">
        <v>0</v>
      </c>
      <c r="P956" s="8">
        <v>0</v>
      </c>
      <c r="Q956" s="8">
        <v>0</v>
      </c>
      <c r="R956" s="8">
        <v>118740</v>
      </c>
      <c r="S956" s="8">
        <v>0</v>
      </c>
      <c r="T956" s="8">
        <v>3969.65</v>
      </c>
      <c r="U956" s="7">
        <f t="shared" si="42"/>
        <v>-31.650000000000091</v>
      </c>
      <c r="V956" s="7">
        <f t="shared" si="43"/>
        <v>130869.05</v>
      </c>
      <c r="W956" s="4">
        <f t="shared" si="44"/>
        <v>130869.05</v>
      </c>
      <c r="X956" s="7">
        <v>32.706632844325597</v>
      </c>
      <c r="Y956" s="7">
        <v>32.706632844325597</v>
      </c>
      <c r="Z956" s="1">
        <v>-0.79099292729863013</v>
      </c>
    </row>
    <row r="957" spans="1:26" x14ac:dyDescent="0.25">
      <c r="A957" s="3">
        <v>45778</v>
      </c>
      <c r="B957" s="4">
        <v>5</v>
      </c>
      <c r="C957" s="26" t="s">
        <v>8</v>
      </c>
      <c r="D957" s="4" t="s">
        <v>6</v>
      </c>
      <c r="E957" s="5">
        <v>45779</v>
      </c>
      <c r="F957" s="4" t="s">
        <v>18</v>
      </c>
      <c r="G957" s="4">
        <v>47</v>
      </c>
      <c r="H957" s="4">
        <v>12</v>
      </c>
      <c r="I957" s="8">
        <v>797.2</v>
      </c>
      <c r="J957" s="8">
        <v>3965.7</v>
      </c>
      <c r="K957" s="8">
        <v>0</v>
      </c>
      <c r="L957" s="8">
        <v>3965.7</v>
      </c>
      <c r="M957" s="8">
        <v>26.94</v>
      </c>
      <c r="N957" s="8">
        <v>21476.568000000003</v>
      </c>
      <c r="O957" s="8">
        <v>6.4</v>
      </c>
      <c r="P957" s="8">
        <v>2551.0399999999995</v>
      </c>
      <c r="Q957" s="8">
        <v>0</v>
      </c>
      <c r="R957" s="8">
        <v>0</v>
      </c>
      <c r="S957" s="8">
        <v>0</v>
      </c>
      <c r="T957" s="8">
        <v>3936.35</v>
      </c>
      <c r="U957" s="7">
        <f t="shared" si="42"/>
        <v>-29.349999999999909</v>
      </c>
      <c r="V957" s="7">
        <f t="shared" si="43"/>
        <v>24027.608000000004</v>
      </c>
      <c r="W957" s="4">
        <f t="shared" si="44"/>
        <v>24027.608000000004</v>
      </c>
      <c r="X957" s="7">
        <v>6.0588566961696557</v>
      </c>
      <c r="Y957" s="7">
        <v>6.0588566961696557</v>
      </c>
      <c r="Z957" s="1">
        <v>-0.74009632599540842</v>
      </c>
    </row>
    <row r="958" spans="1:26" x14ac:dyDescent="0.25">
      <c r="A958" s="3">
        <v>45778</v>
      </c>
      <c r="B958" s="4">
        <v>6</v>
      </c>
      <c r="C958" s="26" t="s">
        <v>5</v>
      </c>
      <c r="D958" s="4" t="s">
        <v>6</v>
      </c>
      <c r="E958" s="5">
        <v>45779</v>
      </c>
      <c r="F958" s="4" t="s">
        <v>18</v>
      </c>
      <c r="G958" s="4">
        <v>42</v>
      </c>
      <c r="H958" s="4">
        <v>9</v>
      </c>
      <c r="I958" s="8">
        <v>926</v>
      </c>
      <c r="J958" s="8">
        <v>0</v>
      </c>
      <c r="K958" s="8">
        <v>3595.8</v>
      </c>
      <c r="L958" s="8">
        <v>3595.8</v>
      </c>
      <c r="M958" s="8">
        <v>8.56</v>
      </c>
      <c r="N958" s="8">
        <v>7926.56</v>
      </c>
      <c r="O958" s="8">
        <v>65.8</v>
      </c>
      <c r="P958" s="8">
        <v>60930.8</v>
      </c>
      <c r="Q958" s="8">
        <v>0</v>
      </c>
      <c r="R958" s="8">
        <v>0</v>
      </c>
      <c r="S958" s="8">
        <v>0</v>
      </c>
      <c r="T958" s="8">
        <v>3564.1</v>
      </c>
      <c r="U958" s="7">
        <f t="shared" si="42"/>
        <v>-31.700000000000273</v>
      </c>
      <c r="V958" s="7">
        <f t="shared" si="43"/>
        <v>68857.36</v>
      </c>
      <c r="W958" s="4">
        <f t="shared" si="44"/>
        <v>0</v>
      </c>
      <c r="X958" s="7">
        <v>19.149385394070858</v>
      </c>
      <c r="Y958" s="4">
        <v>0</v>
      </c>
      <c r="Z958" s="1">
        <v>-0.88158407030425134</v>
      </c>
    </row>
    <row r="959" spans="1:26" x14ac:dyDescent="0.25">
      <c r="A959" s="3">
        <v>45778</v>
      </c>
      <c r="B959" s="4">
        <v>7</v>
      </c>
      <c r="C959" s="26" t="s">
        <v>5</v>
      </c>
      <c r="D959" s="4" t="s">
        <v>6</v>
      </c>
      <c r="E959" s="5">
        <v>45780</v>
      </c>
      <c r="F959" s="4" t="s">
        <v>18</v>
      </c>
      <c r="G959" s="4">
        <v>45</v>
      </c>
      <c r="H959" s="4">
        <v>13</v>
      </c>
      <c r="I959" s="8">
        <v>926</v>
      </c>
      <c r="J959" s="8">
        <v>0</v>
      </c>
      <c r="K959" s="8">
        <v>4055</v>
      </c>
      <c r="L959" s="8">
        <v>4055</v>
      </c>
      <c r="M959" s="8">
        <v>5.67</v>
      </c>
      <c r="N959" s="8">
        <v>5250.42</v>
      </c>
      <c r="O959" s="8">
        <v>63.4</v>
      </c>
      <c r="P959" s="8">
        <v>58708.400000000009</v>
      </c>
      <c r="Q959" s="8">
        <v>0</v>
      </c>
      <c r="R959" s="8">
        <v>0</v>
      </c>
      <c r="S959" s="8">
        <v>0</v>
      </c>
      <c r="T959" s="8">
        <v>4015.2</v>
      </c>
      <c r="U959" s="7">
        <f t="shared" si="42"/>
        <v>-39.800000000000182</v>
      </c>
      <c r="V959" s="7">
        <f t="shared" si="43"/>
        <v>63958.820000000007</v>
      </c>
      <c r="W959" s="4">
        <f t="shared" si="44"/>
        <v>0</v>
      </c>
      <c r="X959" s="7">
        <v>15.772828606658448</v>
      </c>
      <c r="Y959" s="4">
        <v>0</v>
      </c>
      <c r="Z959" s="1">
        <v>-0.98150431565968388</v>
      </c>
    </row>
    <row r="960" spans="1:26" x14ac:dyDescent="0.25">
      <c r="A960" s="3">
        <v>45778</v>
      </c>
      <c r="B960" s="4">
        <v>8</v>
      </c>
      <c r="C960" s="26" t="s">
        <v>7</v>
      </c>
      <c r="D960" s="4" t="s">
        <v>6</v>
      </c>
      <c r="E960" s="5">
        <v>45780</v>
      </c>
      <c r="F960" s="4" t="s">
        <v>18</v>
      </c>
      <c r="G960" s="4">
        <v>51</v>
      </c>
      <c r="H960" s="4">
        <v>7</v>
      </c>
      <c r="I960" s="8">
        <v>926</v>
      </c>
      <c r="J960" s="8">
        <v>3874.1</v>
      </c>
      <c r="K960" s="8">
        <v>0</v>
      </c>
      <c r="L960" s="8">
        <v>3874.1</v>
      </c>
      <c r="M960" s="8">
        <v>24.03</v>
      </c>
      <c r="N960" s="8">
        <v>22251.780000000002</v>
      </c>
      <c r="O960" s="8">
        <v>0</v>
      </c>
      <c r="P960" s="8">
        <v>0</v>
      </c>
      <c r="Q960" s="8">
        <v>0</v>
      </c>
      <c r="R960" s="8">
        <v>8700</v>
      </c>
      <c r="S960" s="8">
        <v>30880</v>
      </c>
      <c r="T960" s="8">
        <v>3853.45</v>
      </c>
      <c r="U960" s="7">
        <f t="shared" si="42"/>
        <v>-20.650000000000091</v>
      </c>
      <c r="V960" s="7">
        <f t="shared" si="43"/>
        <v>61831.78</v>
      </c>
      <c r="W960" s="4">
        <f t="shared" si="44"/>
        <v>61831.78</v>
      </c>
      <c r="X960" s="7">
        <v>15.960295294390955</v>
      </c>
      <c r="Y960" s="7">
        <v>15.960295294390955</v>
      </c>
      <c r="Z960" s="1">
        <v>-0.53302702563176196</v>
      </c>
    </row>
    <row r="961" spans="1:26" x14ac:dyDescent="0.25">
      <c r="A961" s="3">
        <v>45778</v>
      </c>
      <c r="B961" s="4">
        <v>9</v>
      </c>
      <c r="C961" s="26" t="s">
        <v>13</v>
      </c>
      <c r="D961" s="4" t="s">
        <v>6</v>
      </c>
      <c r="E961" s="5">
        <v>45780</v>
      </c>
      <c r="F961" s="4" t="s">
        <v>18</v>
      </c>
      <c r="G961" s="4">
        <v>47</v>
      </c>
      <c r="H961" s="4">
        <v>12</v>
      </c>
      <c r="I961" s="8">
        <v>1054.7</v>
      </c>
      <c r="J961" s="8">
        <v>4110.2</v>
      </c>
      <c r="K961" s="8">
        <v>0</v>
      </c>
      <c r="L961" s="8">
        <v>4110.2</v>
      </c>
      <c r="M961" s="8">
        <v>15.36</v>
      </c>
      <c r="N961" s="8">
        <v>16200.192000000001</v>
      </c>
      <c r="O961" s="8">
        <v>0</v>
      </c>
      <c r="P961" s="8">
        <v>0</v>
      </c>
      <c r="Q961" s="8">
        <v>0</v>
      </c>
      <c r="R961" s="8">
        <v>26550</v>
      </c>
      <c r="S961" s="8">
        <v>46320</v>
      </c>
      <c r="T961" s="8">
        <v>4087.95</v>
      </c>
      <c r="U961" s="7">
        <f t="shared" si="42"/>
        <v>-22.25</v>
      </c>
      <c r="V961" s="7">
        <f t="shared" si="43"/>
        <v>89070.191999999995</v>
      </c>
      <c r="W961" s="4">
        <f t="shared" si="44"/>
        <v>89070.191999999995</v>
      </c>
      <c r="X961" s="7">
        <v>21.670525035278089</v>
      </c>
      <c r="Y961" s="7">
        <v>21.670525035278089</v>
      </c>
      <c r="Z961" s="1">
        <v>-0.54133618802004768</v>
      </c>
    </row>
    <row r="962" spans="1:26" x14ac:dyDescent="0.25">
      <c r="A962" s="3">
        <v>45778</v>
      </c>
      <c r="B962" s="4">
        <v>10</v>
      </c>
      <c r="C962" s="26" t="s">
        <v>5</v>
      </c>
      <c r="D962" s="4" t="s">
        <v>6</v>
      </c>
      <c r="E962" s="5">
        <v>45781</v>
      </c>
      <c r="F962" s="4" t="s">
        <v>18</v>
      </c>
      <c r="G962" s="4">
        <v>43</v>
      </c>
      <c r="H962" s="4">
        <v>15</v>
      </c>
      <c r="I962" s="8">
        <v>926</v>
      </c>
      <c r="J962" s="8">
        <v>0</v>
      </c>
      <c r="K962" s="8">
        <v>4143.6000000000004</v>
      </c>
      <c r="L962" s="8">
        <v>4143.6000000000004</v>
      </c>
      <c r="M962" s="8">
        <v>0.51</v>
      </c>
      <c r="N962" s="8">
        <v>472.26</v>
      </c>
      <c r="O962" s="8">
        <v>108</v>
      </c>
      <c r="P962" s="8">
        <v>100008</v>
      </c>
      <c r="Q962" s="8">
        <v>0</v>
      </c>
      <c r="R962" s="8">
        <v>0</v>
      </c>
      <c r="S962" s="8">
        <v>0</v>
      </c>
      <c r="T962" s="8">
        <v>4101.75</v>
      </c>
      <c r="U962" s="7">
        <f t="shared" si="42"/>
        <v>-41.850000000000364</v>
      </c>
      <c r="V962" s="7">
        <f t="shared" si="43"/>
        <v>100480.26</v>
      </c>
      <c r="W962" s="4">
        <f t="shared" si="44"/>
        <v>0</v>
      </c>
      <c r="X962" s="7">
        <v>24.249507674485951</v>
      </c>
      <c r="Y962" s="4">
        <v>0</v>
      </c>
      <c r="Z962" s="1">
        <v>-1.009991311902702</v>
      </c>
    </row>
    <row r="963" spans="1:26" x14ac:dyDescent="0.25">
      <c r="A963" s="3">
        <v>45778</v>
      </c>
      <c r="B963" s="4">
        <v>11</v>
      </c>
      <c r="C963" s="26" t="s">
        <v>13</v>
      </c>
      <c r="D963" s="4" t="s">
        <v>6</v>
      </c>
      <c r="E963" s="5">
        <v>45781</v>
      </c>
      <c r="F963" s="4" t="s">
        <v>18</v>
      </c>
      <c r="G963" s="4">
        <v>48</v>
      </c>
      <c r="H963" s="4">
        <v>8</v>
      </c>
      <c r="I963" s="8">
        <v>1054.7</v>
      </c>
      <c r="J963" s="8">
        <v>3938.8</v>
      </c>
      <c r="K963" s="8">
        <v>0</v>
      </c>
      <c r="L963" s="8">
        <v>3938.8</v>
      </c>
      <c r="M963" s="8">
        <v>6.99</v>
      </c>
      <c r="N963" s="8">
        <v>7372.353000000001</v>
      </c>
      <c r="O963" s="8">
        <v>0</v>
      </c>
      <c r="P963" s="8">
        <v>0</v>
      </c>
      <c r="Q963" s="8">
        <v>0</v>
      </c>
      <c r="R963" s="8">
        <v>25200</v>
      </c>
      <c r="S963" s="8">
        <v>46320</v>
      </c>
      <c r="T963" s="8">
        <v>3931.25</v>
      </c>
      <c r="U963" s="7">
        <f t="shared" ref="U963:U1026" si="45">T963-L963</f>
        <v>-7.5500000000001819</v>
      </c>
      <c r="V963" s="7">
        <f t="shared" ref="V963:V1026" si="46">+S963+R963+Q963+P963+N963</f>
        <v>78892.353000000003</v>
      </c>
      <c r="W963" s="4">
        <f t="shared" ref="W963:W1026" si="47">IFERROR((J963/L963*100)%*V963,"0")</f>
        <v>78892.353000000003</v>
      </c>
      <c r="X963" s="7">
        <v>20.029540215293999</v>
      </c>
      <c r="Y963" s="7">
        <v>20.029540215293999</v>
      </c>
      <c r="Z963" s="1">
        <v>-0.19168274601401902</v>
      </c>
    </row>
    <row r="964" spans="1:26" x14ac:dyDescent="0.25">
      <c r="A964" s="3">
        <v>45778</v>
      </c>
      <c r="B964" s="4">
        <v>12</v>
      </c>
      <c r="C964" s="26" t="s">
        <v>7</v>
      </c>
      <c r="D964" s="4" t="s">
        <v>6</v>
      </c>
      <c r="E964" s="5">
        <v>45781</v>
      </c>
      <c r="F964" s="4" t="s">
        <v>18</v>
      </c>
      <c r="G964" s="4">
        <v>45</v>
      </c>
      <c r="H964" s="4">
        <v>14</v>
      </c>
      <c r="I964" s="8">
        <v>926</v>
      </c>
      <c r="J964" s="8">
        <v>3930.5</v>
      </c>
      <c r="K964" s="8">
        <v>0</v>
      </c>
      <c r="L964" s="8">
        <v>3930.5</v>
      </c>
      <c r="M964" s="8">
        <v>34.21</v>
      </c>
      <c r="N964" s="8">
        <v>31678.46</v>
      </c>
      <c r="O964" s="8">
        <v>0</v>
      </c>
      <c r="P964" s="8">
        <v>0</v>
      </c>
      <c r="Q964" s="8">
        <v>0</v>
      </c>
      <c r="R964" s="8">
        <v>8850</v>
      </c>
      <c r="S964" s="8">
        <v>30880</v>
      </c>
      <c r="T964" s="8">
        <v>3913.5</v>
      </c>
      <c r="U964" s="7">
        <f t="shared" si="45"/>
        <v>-17</v>
      </c>
      <c r="V964" s="7">
        <f t="shared" si="46"/>
        <v>71408.459999999992</v>
      </c>
      <c r="W964" s="4">
        <f t="shared" si="47"/>
        <v>71408.459999999992</v>
      </c>
      <c r="X964" s="7">
        <v>18.167780180638594</v>
      </c>
      <c r="Y964" s="7">
        <v>18.167780180638594</v>
      </c>
      <c r="Z964" s="1">
        <v>-0.43251494720773437</v>
      </c>
    </row>
    <row r="965" spans="1:26" x14ac:dyDescent="0.25">
      <c r="A965" s="3">
        <v>45778</v>
      </c>
      <c r="B965" s="4">
        <v>13</v>
      </c>
      <c r="C965" s="26" t="s">
        <v>8</v>
      </c>
      <c r="D965" s="4" t="s">
        <v>6</v>
      </c>
      <c r="E965" s="5">
        <v>45781</v>
      </c>
      <c r="F965" s="4" t="s">
        <v>18</v>
      </c>
      <c r="G965" s="4">
        <v>44</v>
      </c>
      <c r="H965" s="4">
        <v>14</v>
      </c>
      <c r="I965" s="8">
        <v>1054.7</v>
      </c>
      <c r="J965" s="8">
        <v>4080.8</v>
      </c>
      <c r="K965" s="8">
        <v>0</v>
      </c>
      <c r="L965" s="8">
        <v>4080.8</v>
      </c>
      <c r="M965" s="8">
        <v>4.3099999999999996</v>
      </c>
      <c r="N965" s="8">
        <v>4545.7569999999996</v>
      </c>
      <c r="O965" s="8">
        <v>0</v>
      </c>
      <c r="P965" s="8">
        <v>0</v>
      </c>
      <c r="Q965" s="8">
        <v>0</v>
      </c>
      <c r="R965" s="8">
        <v>17400</v>
      </c>
      <c r="S965" s="8">
        <v>58672</v>
      </c>
      <c r="T965" s="8">
        <v>4048.95</v>
      </c>
      <c r="U965" s="7">
        <f t="shared" si="45"/>
        <v>-31.850000000000364</v>
      </c>
      <c r="V965" s="7">
        <f t="shared" si="46"/>
        <v>80617.756999999998</v>
      </c>
      <c r="W965" s="4">
        <f t="shared" si="47"/>
        <v>80617.756999999998</v>
      </c>
      <c r="X965" s="7">
        <v>19.755380562634777</v>
      </c>
      <c r="Y965" s="7">
        <v>19.755380562634777</v>
      </c>
      <c r="Z965" s="1">
        <v>-0.78048421878064023</v>
      </c>
    </row>
    <row r="966" spans="1:26" x14ac:dyDescent="0.25">
      <c r="A966" s="3">
        <v>45778</v>
      </c>
      <c r="B966" s="4">
        <v>14</v>
      </c>
      <c r="C966" s="26" t="s">
        <v>5</v>
      </c>
      <c r="D966" s="4" t="s">
        <v>6</v>
      </c>
      <c r="E966" s="5">
        <v>45782</v>
      </c>
      <c r="F966" s="4" t="s">
        <v>18</v>
      </c>
      <c r="G966" s="4">
        <v>52</v>
      </c>
      <c r="H966" s="4">
        <v>5</v>
      </c>
      <c r="I966" s="8">
        <v>926</v>
      </c>
      <c r="J966" s="8">
        <v>0</v>
      </c>
      <c r="K966" s="8">
        <v>4083.2</v>
      </c>
      <c r="L966" s="8">
        <v>4083.2</v>
      </c>
      <c r="M966" s="8">
        <v>2.5299999999999998</v>
      </c>
      <c r="N966" s="8">
        <v>2342.7799999999997</v>
      </c>
      <c r="O966" s="8">
        <v>104.6</v>
      </c>
      <c r="P966" s="8">
        <v>96859.6</v>
      </c>
      <c r="Q966" s="8">
        <v>0</v>
      </c>
      <c r="R966" s="8">
        <v>0</v>
      </c>
      <c r="S966" s="8">
        <v>0</v>
      </c>
      <c r="T966" s="8">
        <v>4048</v>
      </c>
      <c r="U966" s="7">
        <f t="shared" si="45"/>
        <v>-35.199999999999818</v>
      </c>
      <c r="V966" s="7">
        <f t="shared" si="46"/>
        <v>99202.38</v>
      </c>
      <c r="W966" s="4">
        <f t="shared" si="47"/>
        <v>0</v>
      </c>
      <c r="X966" s="7">
        <v>24.295253722570536</v>
      </c>
      <c r="Y966" s="4">
        <v>0</v>
      </c>
      <c r="Z966" s="1">
        <v>-0.862068965517237</v>
      </c>
    </row>
    <row r="967" spans="1:26" x14ac:dyDescent="0.25">
      <c r="A967" s="3">
        <v>45778</v>
      </c>
      <c r="B967" s="4">
        <v>15</v>
      </c>
      <c r="C967" s="26" t="s">
        <v>11</v>
      </c>
      <c r="D967" s="4" t="s">
        <v>6</v>
      </c>
      <c r="E967" s="5">
        <v>45783</v>
      </c>
      <c r="F967" s="4" t="s">
        <v>18</v>
      </c>
      <c r="G967" s="4">
        <v>42</v>
      </c>
      <c r="H967" s="4">
        <v>16</v>
      </c>
      <c r="I967" s="8">
        <v>797.2</v>
      </c>
      <c r="J967" s="8">
        <v>0</v>
      </c>
      <c r="K967" s="8">
        <v>4112.8</v>
      </c>
      <c r="L967" s="8">
        <v>4112.8</v>
      </c>
      <c r="M967" s="8">
        <v>0.79</v>
      </c>
      <c r="N967" s="8">
        <v>629.78800000000001</v>
      </c>
      <c r="O967" s="8">
        <v>86.2</v>
      </c>
      <c r="P967" s="8">
        <v>68718.640000000014</v>
      </c>
      <c r="Q967" s="8">
        <v>0</v>
      </c>
      <c r="R967" s="8">
        <v>0</v>
      </c>
      <c r="S967" s="8">
        <v>0</v>
      </c>
      <c r="T967" s="8">
        <v>4094.65</v>
      </c>
      <c r="U967" s="7">
        <f t="shared" si="45"/>
        <v>-18.150000000000091</v>
      </c>
      <c r="V967" s="7">
        <f t="shared" si="46"/>
        <v>69348.428000000014</v>
      </c>
      <c r="W967" s="4">
        <f t="shared" si="47"/>
        <v>0</v>
      </c>
      <c r="X967" s="7">
        <v>16.861609609025486</v>
      </c>
      <c r="Y967" s="4">
        <v>0</v>
      </c>
      <c r="Z967" s="1">
        <v>-0.44130519354211462</v>
      </c>
    </row>
    <row r="968" spans="1:26" x14ac:dyDescent="0.25">
      <c r="A968" s="3">
        <v>45778</v>
      </c>
      <c r="B968" s="4">
        <v>16</v>
      </c>
      <c r="C968" s="26" t="s">
        <v>7</v>
      </c>
      <c r="D968" s="4" t="s">
        <v>6</v>
      </c>
      <c r="E968" s="5">
        <v>45783</v>
      </c>
      <c r="F968" s="4" t="s">
        <v>18</v>
      </c>
      <c r="G968" s="4">
        <v>53</v>
      </c>
      <c r="H968" s="4">
        <v>6</v>
      </c>
      <c r="I968" s="8">
        <v>926</v>
      </c>
      <c r="J968" s="8">
        <v>4045.4</v>
      </c>
      <c r="K968" s="8">
        <v>0</v>
      </c>
      <c r="L968" s="8">
        <v>4045.4</v>
      </c>
      <c r="M968" s="8">
        <v>14.45</v>
      </c>
      <c r="N968" s="8">
        <v>13380.699999999999</v>
      </c>
      <c r="O968" s="8">
        <v>0</v>
      </c>
      <c r="P968" s="8">
        <v>0</v>
      </c>
      <c r="Q968" s="8">
        <v>0</v>
      </c>
      <c r="R968" s="8">
        <v>8850</v>
      </c>
      <c r="S968" s="8">
        <v>30880</v>
      </c>
      <c r="T968" s="8">
        <v>4005.35</v>
      </c>
      <c r="U968" s="7">
        <f t="shared" si="45"/>
        <v>-40.050000000000182</v>
      </c>
      <c r="V968" s="7">
        <f t="shared" si="46"/>
        <v>53110.7</v>
      </c>
      <c r="W968" s="4">
        <f t="shared" si="47"/>
        <v>53110.7</v>
      </c>
      <c r="X968" s="7">
        <v>13.128664656152667</v>
      </c>
      <c r="Y968" s="7">
        <v>13.128664656152667</v>
      </c>
      <c r="Z968" s="1">
        <v>-0.99001334849459099</v>
      </c>
    </row>
    <row r="969" spans="1:26" x14ac:dyDescent="0.25">
      <c r="A969" s="3">
        <v>45778</v>
      </c>
      <c r="B969" s="4">
        <v>17</v>
      </c>
      <c r="C969" s="26" t="s">
        <v>13</v>
      </c>
      <c r="D969" s="4" t="s">
        <v>6</v>
      </c>
      <c r="E969" s="5">
        <v>45783</v>
      </c>
      <c r="F969" s="4" t="s">
        <v>18</v>
      </c>
      <c r="G969" s="4">
        <v>46</v>
      </c>
      <c r="H969" s="4">
        <v>12</v>
      </c>
      <c r="I969" s="8">
        <v>1054.7</v>
      </c>
      <c r="J969" s="8">
        <v>4019.9</v>
      </c>
      <c r="K969" s="8">
        <v>0</v>
      </c>
      <c r="L969" s="8">
        <v>4019.9</v>
      </c>
      <c r="M969" s="8">
        <v>29.18</v>
      </c>
      <c r="N969" s="8">
        <v>30776.146000000001</v>
      </c>
      <c r="O969" s="8">
        <v>0</v>
      </c>
      <c r="P969" s="8">
        <v>0</v>
      </c>
      <c r="Q969" s="8">
        <v>0</v>
      </c>
      <c r="R969" s="8">
        <v>26100</v>
      </c>
      <c r="S969" s="8">
        <v>46320</v>
      </c>
      <c r="T969" s="8">
        <v>4001.8</v>
      </c>
      <c r="U969" s="7">
        <f t="shared" si="45"/>
        <v>-18.099999999999909</v>
      </c>
      <c r="V969" s="7">
        <f t="shared" si="46"/>
        <v>103196.14600000001</v>
      </c>
      <c r="W969" s="4">
        <f t="shared" si="47"/>
        <v>103196.14600000001</v>
      </c>
      <c r="X969" s="7">
        <v>25.671321674668526</v>
      </c>
      <c r="Y969" s="7">
        <v>25.671321674668526</v>
      </c>
      <c r="Z969" s="1">
        <v>-0.45025995671533886</v>
      </c>
    </row>
    <row r="970" spans="1:26" x14ac:dyDescent="0.25">
      <c r="A970" s="3">
        <v>45778</v>
      </c>
      <c r="B970" s="4">
        <v>18</v>
      </c>
      <c r="C970" s="26" t="s">
        <v>7</v>
      </c>
      <c r="D970" s="4" t="s">
        <v>6</v>
      </c>
      <c r="E970" s="5">
        <v>45784</v>
      </c>
      <c r="F970" s="4" t="s">
        <v>18</v>
      </c>
      <c r="G970" s="4">
        <v>47</v>
      </c>
      <c r="H970" s="4">
        <v>12</v>
      </c>
      <c r="I970" s="8">
        <v>926</v>
      </c>
      <c r="J970" s="8">
        <v>4115</v>
      </c>
      <c r="K970" s="8">
        <v>0</v>
      </c>
      <c r="L970" s="8">
        <v>4115</v>
      </c>
      <c r="M970" s="8">
        <v>16.82</v>
      </c>
      <c r="N970" s="8">
        <v>15575.32</v>
      </c>
      <c r="O970" s="8">
        <v>0</v>
      </c>
      <c r="P970" s="8">
        <v>0</v>
      </c>
      <c r="Q970" s="8">
        <v>0</v>
      </c>
      <c r="R970" s="8">
        <v>17700</v>
      </c>
      <c r="S970" s="8">
        <v>61760</v>
      </c>
      <c r="T970" s="8">
        <v>4074.25</v>
      </c>
      <c r="U970" s="7">
        <f t="shared" si="45"/>
        <v>-40.75</v>
      </c>
      <c r="V970" s="7">
        <f t="shared" si="46"/>
        <v>95035.32</v>
      </c>
      <c r="W970" s="4">
        <f t="shared" si="47"/>
        <v>95035.32</v>
      </c>
      <c r="X970" s="7">
        <v>23.094852976913732</v>
      </c>
      <c r="Y970" s="7">
        <v>23.094852976913732</v>
      </c>
      <c r="Z970" s="1">
        <v>-0.9902794653705953</v>
      </c>
    </row>
    <row r="971" spans="1:26" x14ac:dyDescent="0.25">
      <c r="A971" s="3">
        <v>45778</v>
      </c>
      <c r="B971" s="4">
        <v>19</v>
      </c>
      <c r="C971" s="26" t="s">
        <v>5</v>
      </c>
      <c r="D971" s="4" t="s">
        <v>6</v>
      </c>
      <c r="E971" s="5">
        <v>45784</v>
      </c>
      <c r="F971" s="4" t="s">
        <v>18</v>
      </c>
      <c r="G971" s="4">
        <v>40</v>
      </c>
      <c r="H971" s="4">
        <v>18</v>
      </c>
      <c r="I971" s="8">
        <v>926</v>
      </c>
      <c r="J971" s="8">
        <v>0</v>
      </c>
      <c r="K971" s="8">
        <v>4030.1</v>
      </c>
      <c r="L971" s="8">
        <v>4030.1</v>
      </c>
      <c r="M971" s="8">
        <v>21.37</v>
      </c>
      <c r="N971" s="8">
        <v>19788.620000000003</v>
      </c>
      <c r="O971" s="8">
        <v>59.2</v>
      </c>
      <c r="P971" s="8">
        <v>54819.199999999997</v>
      </c>
      <c r="Q971" s="8">
        <v>0</v>
      </c>
      <c r="R971" s="8">
        <v>0</v>
      </c>
      <c r="S971" s="8">
        <v>0</v>
      </c>
      <c r="T971" s="8">
        <v>3990.6</v>
      </c>
      <c r="U971" s="7">
        <f t="shared" si="45"/>
        <v>-39.5</v>
      </c>
      <c r="V971" s="7">
        <f t="shared" si="46"/>
        <v>74607.820000000007</v>
      </c>
      <c r="W971" s="4">
        <f t="shared" si="47"/>
        <v>0</v>
      </c>
      <c r="X971" s="7">
        <v>18.512647328850402</v>
      </c>
      <c r="Y971" s="4">
        <v>0</v>
      </c>
      <c r="Z971" s="1">
        <v>-0.98012456266593873</v>
      </c>
    </row>
    <row r="972" spans="1:26" x14ac:dyDescent="0.25">
      <c r="A972" s="3">
        <v>45778</v>
      </c>
      <c r="B972" s="4">
        <v>20</v>
      </c>
      <c r="C972" s="26" t="s">
        <v>8</v>
      </c>
      <c r="D972" s="4" t="s">
        <v>6</v>
      </c>
      <c r="E972" s="5">
        <v>45784</v>
      </c>
      <c r="F972" s="4" t="s">
        <v>18</v>
      </c>
      <c r="G972" s="4">
        <v>51</v>
      </c>
      <c r="H972" s="4">
        <v>7</v>
      </c>
      <c r="I972" s="8">
        <v>1054.7</v>
      </c>
      <c r="J972" s="8">
        <v>3982.3</v>
      </c>
      <c r="K972" s="8">
        <v>0</v>
      </c>
      <c r="L972" s="8">
        <v>3982.3</v>
      </c>
      <c r="M972" s="8">
        <v>13.89</v>
      </c>
      <c r="N972" s="8">
        <v>14649.783000000001</v>
      </c>
      <c r="O972" s="8">
        <v>0</v>
      </c>
      <c r="P972" s="8">
        <v>0</v>
      </c>
      <c r="Q972" s="8">
        <v>0</v>
      </c>
      <c r="R972" s="8">
        <v>17400</v>
      </c>
      <c r="S972" s="8">
        <v>43747</v>
      </c>
      <c r="T972" s="8">
        <v>3955.55</v>
      </c>
      <c r="U972" s="7">
        <f t="shared" si="45"/>
        <v>-26.75</v>
      </c>
      <c r="V972" s="7">
        <f t="shared" si="46"/>
        <v>75796.782999999996</v>
      </c>
      <c r="W972" s="4">
        <f t="shared" si="47"/>
        <v>75796.782999999996</v>
      </c>
      <c r="X972" s="7">
        <v>19.033418627426361</v>
      </c>
      <c r="Y972" s="7">
        <v>19.033418627426361</v>
      </c>
      <c r="Z972" s="1">
        <v>-0.67172237149386027</v>
      </c>
    </row>
    <row r="973" spans="1:26" x14ac:dyDescent="0.25">
      <c r="A973" s="3">
        <v>45778</v>
      </c>
      <c r="B973" s="4">
        <v>21</v>
      </c>
      <c r="C973" s="26" t="s">
        <v>5</v>
      </c>
      <c r="D973" s="4" t="s">
        <v>6</v>
      </c>
      <c r="E973" s="5">
        <v>45785</v>
      </c>
      <c r="F973" s="4" t="s">
        <v>18</v>
      </c>
      <c r="G973" s="4">
        <v>45</v>
      </c>
      <c r="H973" s="4">
        <v>13</v>
      </c>
      <c r="I973" s="8">
        <v>926</v>
      </c>
      <c r="J973" s="8">
        <v>0</v>
      </c>
      <c r="K973" s="8">
        <v>3746.4</v>
      </c>
      <c r="L973" s="8">
        <v>3746.4</v>
      </c>
      <c r="M973" s="8">
        <v>84.34</v>
      </c>
      <c r="N973" s="8">
        <v>78098.84</v>
      </c>
      <c r="O973" s="8">
        <v>2.6</v>
      </c>
      <c r="P973" s="8">
        <v>1203.8</v>
      </c>
      <c r="Q973" s="8">
        <v>0</v>
      </c>
      <c r="R973" s="8">
        <v>0</v>
      </c>
      <c r="S973" s="8">
        <v>0</v>
      </c>
      <c r="T973" s="8">
        <v>3678.9</v>
      </c>
      <c r="U973" s="7">
        <f t="shared" si="45"/>
        <v>-67.5</v>
      </c>
      <c r="V973" s="7">
        <f t="shared" si="46"/>
        <v>79302.64</v>
      </c>
      <c r="W973" s="4">
        <f t="shared" si="47"/>
        <v>0</v>
      </c>
      <c r="X973" s="7">
        <v>21.167691650651292</v>
      </c>
      <c r="Y973" s="4">
        <v>0</v>
      </c>
      <c r="Z973" s="1">
        <v>-1.8017296604740551</v>
      </c>
    </row>
    <row r="974" spans="1:26" x14ac:dyDescent="0.25">
      <c r="A974" s="3">
        <v>45778</v>
      </c>
      <c r="B974" s="4">
        <v>22</v>
      </c>
      <c r="C974" s="26" t="s">
        <v>7</v>
      </c>
      <c r="D974" s="4" t="s">
        <v>6</v>
      </c>
      <c r="E974" s="5">
        <v>45785</v>
      </c>
      <c r="F974" s="4" t="s">
        <v>18</v>
      </c>
      <c r="G974" s="4">
        <v>44</v>
      </c>
      <c r="H974" s="4">
        <v>12</v>
      </c>
      <c r="I974" s="8">
        <v>926</v>
      </c>
      <c r="J974" s="8">
        <v>3782.4</v>
      </c>
      <c r="K974" s="8">
        <v>0</v>
      </c>
      <c r="L974" s="8">
        <v>3782.4</v>
      </c>
      <c r="M974" s="8">
        <v>38.630000000000003</v>
      </c>
      <c r="N974" s="8">
        <v>35771.380000000005</v>
      </c>
      <c r="O974" s="8">
        <v>0</v>
      </c>
      <c r="P974" s="8">
        <v>0</v>
      </c>
      <c r="Q974" s="8">
        <v>0</v>
      </c>
      <c r="R974" s="8">
        <v>8400</v>
      </c>
      <c r="S974" s="8">
        <v>30880</v>
      </c>
      <c r="T974" s="8">
        <v>3745.35</v>
      </c>
      <c r="U974" s="7">
        <f t="shared" si="45"/>
        <v>-37.050000000000182</v>
      </c>
      <c r="V974" s="7">
        <f t="shared" si="46"/>
        <v>75051.38</v>
      </c>
      <c r="W974" s="4">
        <f t="shared" si="47"/>
        <v>75051.38</v>
      </c>
      <c r="X974" s="7">
        <v>19.842264170896787</v>
      </c>
      <c r="Y974" s="7">
        <v>19.842264170896787</v>
      </c>
      <c r="Z974" s="1">
        <v>-0.97953680203046156</v>
      </c>
    </row>
    <row r="975" spans="1:26" x14ac:dyDescent="0.25">
      <c r="A975" s="3">
        <v>45778</v>
      </c>
      <c r="B975" s="4">
        <v>23</v>
      </c>
      <c r="C975" s="26" t="s">
        <v>14</v>
      </c>
      <c r="D975" s="4" t="s">
        <v>6</v>
      </c>
      <c r="E975" s="5">
        <v>45785</v>
      </c>
      <c r="F975" s="4" t="s">
        <v>18</v>
      </c>
      <c r="G975" s="4">
        <v>49</v>
      </c>
      <c r="H975" s="4">
        <v>10</v>
      </c>
      <c r="I975" s="8">
        <v>1054.7</v>
      </c>
      <c r="J975" s="8">
        <v>4156.5</v>
      </c>
      <c r="K975" s="8">
        <v>0</v>
      </c>
      <c r="L975" s="8">
        <v>4156.5</v>
      </c>
      <c r="M975" s="8">
        <v>4.26</v>
      </c>
      <c r="N975" s="8">
        <v>4493.0219999999999</v>
      </c>
      <c r="O975" s="8">
        <v>0</v>
      </c>
      <c r="P975" s="8">
        <v>0</v>
      </c>
      <c r="Q975" s="8">
        <v>0</v>
      </c>
      <c r="R975" s="8">
        <v>26550</v>
      </c>
      <c r="S975" s="8">
        <v>61760</v>
      </c>
      <c r="T975" s="8">
        <v>4128.6000000000004</v>
      </c>
      <c r="U975" s="7">
        <f t="shared" si="45"/>
        <v>-27.899999999999636</v>
      </c>
      <c r="V975" s="7">
        <f t="shared" si="46"/>
        <v>92803.021999999997</v>
      </c>
      <c r="W975" s="4">
        <f t="shared" si="47"/>
        <v>92803.021999999997</v>
      </c>
      <c r="X975" s="7">
        <v>22.32720365692289</v>
      </c>
      <c r="Y975" s="7">
        <v>22.32720365692289</v>
      </c>
      <c r="Z975" s="1">
        <v>-0.67123782028147805</v>
      </c>
    </row>
    <row r="976" spans="1:26" x14ac:dyDescent="0.25">
      <c r="A976" s="3">
        <v>45778</v>
      </c>
      <c r="B976" s="4">
        <v>24</v>
      </c>
      <c r="C976" s="26" t="s">
        <v>9</v>
      </c>
      <c r="D976" s="4" t="s">
        <v>6</v>
      </c>
      <c r="E976" s="5">
        <v>45785</v>
      </c>
      <c r="F976" s="4" t="s">
        <v>18</v>
      </c>
      <c r="G976" s="4">
        <v>49</v>
      </c>
      <c r="H976" s="4">
        <v>9</v>
      </c>
      <c r="I976" s="8">
        <v>1054.7</v>
      </c>
      <c r="J976" s="8">
        <v>4009.7</v>
      </c>
      <c r="K976" s="8">
        <v>0</v>
      </c>
      <c r="L976" s="8">
        <v>4009.7</v>
      </c>
      <c r="M976" s="8">
        <v>10.16</v>
      </c>
      <c r="N976" s="8">
        <v>10715.752</v>
      </c>
      <c r="O976" s="8">
        <v>2.2000000000000002</v>
      </c>
      <c r="P976" s="8">
        <v>1160.17</v>
      </c>
      <c r="Q976" s="8">
        <v>0</v>
      </c>
      <c r="R976" s="8">
        <v>0</v>
      </c>
      <c r="S976" s="8">
        <v>0</v>
      </c>
      <c r="T976" s="8">
        <v>3968.35</v>
      </c>
      <c r="U976" s="7">
        <f t="shared" si="45"/>
        <v>-41.349999999999909</v>
      </c>
      <c r="V976" s="7">
        <f t="shared" si="46"/>
        <v>11875.922</v>
      </c>
      <c r="W976" s="4">
        <f t="shared" si="47"/>
        <v>11875.922</v>
      </c>
      <c r="X976" s="7">
        <v>2.9617981395116844</v>
      </c>
      <c r="Y976" s="7">
        <v>2.9617981395116844</v>
      </c>
      <c r="Z976" s="1">
        <v>-1.031249220639946</v>
      </c>
    </row>
    <row r="977" spans="1:26" x14ac:dyDescent="0.25">
      <c r="A977" s="3">
        <v>45778</v>
      </c>
      <c r="B977" s="4">
        <v>25</v>
      </c>
      <c r="C977" s="26" t="s">
        <v>5</v>
      </c>
      <c r="D977" s="4" t="s">
        <v>6</v>
      </c>
      <c r="E977" s="5">
        <v>45786</v>
      </c>
      <c r="F977" s="4" t="s">
        <v>18</v>
      </c>
      <c r="G977" s="4">
        <v>44</v>
      </c>
      <c r="H977" s="4">
        <v>14</v>
      </c>
      <c r="I977" s="8">
        <v>926</v>
      </c>
      <c r="J977" s="8">
        <v>0</v>
      </c>
      <c r="K977" s="8">
        <v>3926.7</v>
      </c>
      <c r="L977" s="8">
        <v>3926.7</v>
      </c>
      <c r="M977" s="8">
        <v>41.92</v>
      </c>
      <c r="N977" s="8">
        <v>38817.919999999998</v>
      </c>
      <c r="O977" s="8">
        <v>10.199999999999999</v>
      </c>
      <c r="P977" s="8">
        <v>4722.6000000000013</v>
      </c>
      <c r="Q977" s="8">
        <v>0</v>
      </c>
      <c r="R977" s="8">
        <v>0</v>
      </c>
      <c r="S977" s="8">
        <v>0</v>
      </c>
      <c r="T977" s="8">
        <v>3900.35</v>
      </c>
      <c r="U977" s="7">
        <f t="shared" si="45"/>
        <v>-26.349999999999909</v>
      </c>
      <c r="V977" s="7">
        <f t="shared" si="46"/>
        <v>43540.52</v>
      </c>
      <c r="W977" s="4">
        <f t="shared" si="47"/>
        <v>0</v>
      </c>
      <c r="X977" s="7">
        <v>11.088323528662745</v>
      </c>
      <c r="Y977" s="4">
        <v>0</v>
      </c>
      <c r="Z977" s="1">
        <v>-0.67104693508543845</v>
      </c>
    </row>
    <row r="978" spans="1:26" x14ac:dyDescent="0.25">
      <c r="A978" s="3">
        <v>45778</v>
      </c>
      <c r="B978" s="4">
        <v>26</v>
      </c>
      <c r="C978" s="26" t="s">
        <v>10</v>
      </c>
      <c r="D978" s="4" t="s">
        <v>6</v>
      </c>
      <c r="E978" s="5">
        <v>45786</v>
      </c>
      <c r="F978" s="4" t="s">
        <v>18</v>
      </c>
      <c r="G978" s="4">
        <v>40</v>
      </c>
      <c r="H978" s="4">
        <v>19</v>
      </c>
      <c r="I978" s="8">
        <v>1054.7</v>
      </c>
      <c r="J978" s="8">
        <v>3943</v>
      </c>
      <c r="K978" s="8">
        <v>0</v>
      </c>
      <c r="L978" s="8">
        <v>3943</v>
      </c>
      <c r="M978" s="8">
        <v>36.18</v>
      </c>
      <c r="N978" s="8">
        <v>38159.046000000002</v>
      </c>
      <c r="O978" s="8">
        <v>0</v>
      </c>
      <c r="P978" s="8">
        <v>0</v>
      </c>
      <c r="Q978" s="8">
        <v>0</v>
      </c>
      <c r="R978" s="8">
        <v>8850</v>
      </c>
      <c r="S978" s="8">
        <v>30880</v>
      </c>
      <c r="T978" s="8">
        <v>3887.7</v>
      </c>
      <c r="U978" s="7">
        <f t="shared" si="45"/>
        <v>-55.300000000000182</v>
      </c>
      <c r="V978" s="7">
        <f t="shared" si="46"/>
        <v>77889.046000000002</v>
      </c>
      <c r="W978" s="4">
        <f t="shared" si="47"/>
        <v>77889.046000000002</v>
      </c>
      <c r="X978" s="7">
        <v>19.753752472736494</v>
      </c>
      <c r="Y978" s="7">
        <v>19.753752472736494</v>
      </c>
      <c r="Z978" s="1">
        <v>-1.4024854171950338</v>
      </c>
    </row>
    <row r="979" spans="1:26" x14ac:dyDescent="0.25">
      <c r="A979" s="3">
        <v>45778</v>
      </c>
      <c r="B979" s="4">
        <v>27</v>
      </c>
      <c r="C979" s="26" t="s">
        <v>9</v>
      </c>
      <c r="D979" s="4" t="s">
        <v>6</v>
      </c>
      <c r="E979" s="5">
        <v>45786</v>
      </c>
      <c r="F979" s="4" t="s">
        <v>18</v>
      </c>
      <c r="G979" s="4">
        <v>48</v>
      </c>
      <c r="H979" s="4">
        <v>10</v>
      </c>
      <c r="I979" s="8">
        <v>1054.7</v>
      </c>
      <c r="J979" s="8">
        <v>3949.7</v>
      </c>
      <c r="K979" s="8">
        <v>0</v>
      </c>
      <c r="L979" s="8">
        <v>3949.7</v>
      </c>
      <c r="M979" s="8">
        <v>40.619999999999997</v>
      </c>
      <c r="N979" s="8">
        <v>42841.913999999997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3915.35</v>
      </c>
      <c r="U979" s="7">
        <f t="shared" si="45"/>
        <v>-34.349999999999909</v>
      </c>
      <c r="V979" s="7">
        <f t="shared" si="46"/>
        <v>42841.913999999997</v>
      </c>
      <c r="W979" s="4">
        <f t="shared" si="47"/>
        <v>42841.913999999997</v>
      </c>
      <c r="X979" s="7">
        <v>10.846877990733473</v>
      </c>
      <c r="Y979" s="7">
        <v>10.846877990733473</v>
      </c>
      <c r="Z979" s="1">
        <v>-0.86968630528900703</v>
      </c>
    </row>
    <row r="980" spans="1:26" x14ac:dyDescent="0.25">
      <c r="A980" s="3">
        <v>45778</v>
      </c>
      <c r="B980" s="4">
        <v>28</v>
      </c>
      <c r="C980" s="26" t="s">
        <v>14</v>
      </c>
      <c r="D980" s="4" t="s">
        <v>6</v>
      </c>
      <c r="E980" s="5">
        <v>45787</v>
      </c>
      <c r="F980" s="4" t="s">
        <v>18</v>
      </c>
      <c r="G980" s="4">
        <v>39</v>
      </c>
      <c r="H980" s="4">
        <v>13</v>
      </c>
      <c r="I980" s="8">
        <v>1054.7</v>
      </c>
      <c r="J980" s="8">
        <v>3623.4</v>
      </c>
      <c r="K980" s="8">
        <v>0</v>
      </c>
      <c r="L980" s="8">
        <v>3623.4</v>
      </c>
      <c r="M980" s="8">
        <v>12.05</v>
      </c>
      <c r="N980" s="8">
        <v>12709.135000000002</v>
      </c>
      <c r="O980" s="8">
        <v>0</v>
      </c>
      <c r="P980" s="8">
        <v>0</v>
      </c>
      <c r="Q980" s="8">
        <v>0</v>
      </c>
      <c r="R980" s="8">
        <v>15600</v>
      </c>
      <c r="S980" s="8">
        <v>46320</v>
      </c>
      <c r="T980" s="8">
        <v>3504.1</v>
      </c>
      <c r="U980" s="7">
        <f t="shared" si="45"/>
        <v>-119.30000000000018</v>
      </c>
      <c r="V980" s="7">
        <f t="shared" si="46"/>
        <v>74629.135000000009</v>
      </c>
      <c r="W980" s="4">
        <f t="shared" si="47"/>
        <v>74629.135000000009</v>
      </c>
      <c r="X980" s="7">
        <v>20.596438427995807</v>
      </c>
      <c r="Y980" s="7">
        <v>20.596438427995807</v>
      </c>
      <c r="Z980" s="1">
        <v>-3.2924877187172319</v>
      </c>
    </row>
    <row r="981" spans="1:26" x14ac:dyDescent="0.25">
      <c r="A981" s="3">
        <v>45778</v>
      </c>
      <c r="B981" s="4">
        <v>29</v>
      </c>
      <c r="C981" s="26" t="s">
        <v>7</v>
      </c>
      <c r="D981" s="4" t="s">
        <v>6</v>
      </c>
      <c r="E981" s="5">
        <v>45787</v>
      </c>
      <c r="F981" s="4" t="s">
        <v>18</v>
      </c>
      <c r="G981" s="4">
        <v>41</v>
      </c>
      <c r="H981" s="4">
        <v>17</v>
      </c>
      <c r="I981" s="8">
        <v>926</v>
      </c>
      <c r="J981" s="8">
        <v>3910.8</v>
      </c>
      <c r="K981" s="8">
        <v>0</v>
      </c>
      <c r="L981" s="8">
        <v>3910.8</v>
      </c>
      <c r="M981" s="8">
        <v>35.020000000000003</v>
      </c>
      <c r="N981" s="8">
        <v>32428.520000000004</v>
      </c>
      <c r="O981" s="8">
        <v>0</v>
      </c>
      <c r="P981" s="8">
        <v>0</v>
      </c>
      <c r="Q981" s="8">
        <v>0</v>
      </c>
      <c r="R981" s="8">
        <v>8700</v>
      </c>
      <c r="S981" s="8">
        <v>15440</v>
      </c>
      <c r="T981" s="8">
        <v>3875.95</v>
      </c>
      <c r="U981" s="7">
        <f t="shared" si="45"/>
        <v>-34.850000000000364</v>
      </c>
      <c r="V981" s="7">
        <f t="shared" si="46"/>
        <v>56568.520000000004</v>
      </c>
      <c r="W981" s="4">
        <f t="shared" si="47"/>
        <v>56568.520000000004</v>
      </c>
      <c r="X981" s="7">
        <v>14.464692646005933</v>
      </c>
      <c r="Y981" s="7">
        <v>14.464692646005933</v>
      </c>
      <c r="Z981" s="1">
        <v>-0.89112202106986715</v>
      </c>
    </row>
    <row r="982" spans="1:26" x14ac:dyDescent="0.25">
      <c r="A982" s="3">
        <v>45778</v>
      </c>
      <c r="B982" s="4">
        <v>30</v>
      </c>
      <c r="C982" s="26" t="s">
        <v>10</v>
      </c>
      <c r="D982" s="4" t="s">
        <v>6</v>
      </c>
      <c r="E982" s="5">
        <v>45787</v>
      </c>
      <c r="F982" s="4" t="s">
        <v>18</v>
      </c>
      <c r="G982" s="4">
        <v>46</v>
      </c>
      <c r="H982" s="4">
        <v>13</v>
      </c>
      <c r="I982" s="8">
        <v>1054.7</v>
      </c>
      <c r="J982" s="8">
        <v>4017.6</v>
      </c>
      <c r="K982" s="8">
        <v>0</v>
      </c>
      <c r="L982" s="8">
        <v>4017.6</v>
      </c>
      <c r="M982" s="8">
        <v>29.55</v>
      </c>
      <c r="N982" s="8">
        <v>31166.385000000002</v>
      </c>
      <c r="O982" s="8">
        <v>0</v>
      </c>
      <c r="P982" s="8">
        <v>0</v>
      </c>
      <c r="Q982" s="8">
        <v>0</v>
      </c>
      <c r="R982" s="8">
        <v>8850</v>
      </c>
      <c r="S982" s="8">
        <v>15440</v>
      </c>
      <c r="T982" s="8">
        <v>3994.2</v>
      </c>
      <c r="U982" s="7">
        <f t="shared" si="45"/>
        <v>-23.400000000000091</v>
      </c>
      <c r="V982" s="7">
        <f t="shared" si="46"/>
        <v>55456.385000000002</v>
      </c>
      <c r="W982" s="4">
        <f t="shared" si="47"/>
        <v>55456.385000000002</v>
      </c>
      <c r="X982" s="7">
        <v>13.803361459577859</v>
      </c>
      <c r="Y982" s="7">
        <v>13.803361459577859</v>
      </c>
      <c r="Z982" s="1">
        <v>-0.58243727598566541</v>
      </c>
    </row>
    <row r="983" spans="1:26" x14ac:dyDescent="0.25">
      <c r="A983" s="3">
        <v>45778</v>
      </c>
      <c r="B983" s="4">
        <v>31</v>
      </c>
      <c r="C983" s="26" t="s">
        <v>9</v>
      </c>
      <c r="D983" s="4" t="s">
        <v>6</v>
      </c>
      <c r="E983" s="5">
        <v>45787</v>
      </c>
      <c r="F983" s="4" t="s">
        <v>18</v>
      </c>
      <c r="G983" s="4">
        <v>44</v>
      </c>
      <c r="H983" s="4">
        <v>13</v>
      </c>
      <c r="I983" s="8">
        <v>1054.7</v>
      </c>
      <c r="J983" s="8">
        <v>340.4</v>
      </c>
      <c r="K983" s="8">
        <v>3520.95</v>
      </c>
      <c r="L983" s="8">
        <v>3861.4</v>
      </c>
      <c r="M983" s="8">
        <v>44.81</v>
      </c>
      <c r="N983" s="8">
        <v>47261.107000000004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3796.85</v>
      </c>
      <c r="U983" s="7">
        <f t="shared" si="45"/>
        <v>-64.550000000000182</v>
      </c>
      <c r="V983" s="7">
        <f t="shared" si="46"/>
        <v>47261.107000000004</v>
      </c>
      <c r="W983" s="4">
        <f t="shared" si="47"/>
        <v>4166.281872585073</v>
      </c>
      <c r="X983" s="7">
        <v>12.239370953540167</v>
      </c>
      <c r="Y983" s="7">
        <v>12.239370953540169</v>
      </c>
      <c r="Z983" s="1">
        <v>-1.6716734863003104</v>
      </c>
    </row>
    <row r="984" spans="1:26" x14ac:dyDescent="0.25">
      <c r="A984" s="3">
        <v>45778</v>
      </c>
      <c r="B984" s="4">
        <v>32</v>
      </c>
      <c r="C984" s="26" t="s">
        <v>5</v>
      </c>
      <c r="D984" s="4" t="s">
        <v>6</v>
      </c>
      <c r="E984" s="5">
        <v>45787</v>
      </c>
      <c r="F984" s="4" t="s">
        <v>18</v>
      </c>
      <c r="G984" s="4">
        <v>55</v>
      </c>
      <c r="H984" s="4">
        <v>3</v>
      </c>
      <c r="I984" s="8">
        <v>926</v>
      </c>
      <c r="J984" s="8">
        <v>0</v>
      </c>
      <c r="K984" s="8">
        <v>4089.6</v>
      </c>
      <c r="L984" s="8">
        <v>4089.6</v>
      </c>
      <c r="M984" s="8">
        <v>3.46</v>
      </c>
      <c r="N984" s="8">
        <v>3203.96</v>
      </c>
      <c r="O984" s="8">
        <v>62.2</v>
      </c>
      <c r="P984" s="8">
        <v>57597.2</v>
      </c>
      <c r="Q984" s="8">
        <v>0</v>
      </c>
      <c r="R984" s="8">
        <v>0</v>
      </c>
      <c r="S984" s="8">
        <v>0</v>
      </c>
      <c r="T984" s="8">
        <v>4058.9</v>
      </c>
      <c r="U984" s="7">
        <f t="shared" si="45"/>
        <v>-30.699999999999818</v>
      </c>
      <c r="V984" s="7">
        <f t="shared" si="46"/>
        <v>60801.159999999996</v>
      </c>
      <c r="W984" s="4">
        <f t="shared" si="47"/>
        <v>0</v>
      </c>
      <c r="X984" s="7">
        <v>14.867263302034429</v>
      </c>
      <c r="Y984" s="4">
        <v>0</v>
      </c>
      <c r="Z984" s="1">
        <v>-0.75068466353677177</v>
      </c>
    </row>
    <row r="985" spans="1:26" x14ac:dyDescent="0.25">
      <c r="A985" s="3">
        <v>45778</v>
      </c>
      <c r="B985" s="4">
        <v>33</v>
      </c>
      <c r="C985" s="26" t="s">
        <v>10</v>
      </c>
      <c r="D985" s="4" t="s">
        <v>6</v>
      </c>
      <c r="E985" s="5">
        <v>45788</v>
      </c>
      <c r="F985" s="4" t="s">
        <v>18</v>
      </c>
      <c r="G985" s="4">
        <v>45</v>
      </c>
      <c r="H985" s="4">
        <v>13</v>
      </c>
      <c r="I985" s="8">
        <v>1054.7</v>
      </c>
      <c r="J985" s="8">
        <v>3973.1</v>
      </c>
      <c r="K985" s="8">
        <v>0</v>
      </c>
      <c r="L985" s="8">
        <v>3973.1</v>
      </c>
      <c r="M985" s="8">
        <v>31.72</v>
      </c>
      <c r="N985" s="8">
        <v>33455.084000000003</v>
      </c>
      <c r="O985" s="8">
        <v>0</v>
      </c>
      <c r="P985" s="8">
        <v>0</v>
      </c>
      <c r="Q985" s="8">
        <v>0</v>
      </c>
      <c r="R985" s="8">
        <v>8700</v>
      </c>
      <c r="S985" s="8">
        <v>15440</v>
      </c>
      <c r="T985" s="8">
        <v>3942.85</v>
      </c>
      <c r="U985" s="7">
        <f t="shared" si="45"/>
        <v>-30.25</v>
      </c>
      <c r="V985" s="7">
        <f t="shared" si="46"/>
        <v>57595.084000000003</v>
      </c>
      <c r="W985" s="4">
        <f t="shared" si="47"/>
        <v>57595.084000000003</v>
      </c>
      <c r="X985" s="7">
        <v>14.496258337318467</v>
      </c>
      <c r="Y985" s="7">
        <v>14.496258337318467</v>
      </c>
      <c r="Z985" s="1">
        <v>-0.76137021469381594</v>
      </c>
    </row>
    <row r="986" spans="1:26" x14ac:dyDescent="0.25">
      <c r="A986" s="3">
        <v>45778</v>
      </c>
      <c r="B986" s="4">
        <v>34</v>
      </c>
      <c r="C986" s="26" t="s">
        <v>9</v>
      </c>
      <c r="D986" s="4" t="s">
        <v>6</v>
      </c>
      <c r="E986" s="5">
        <v>45788</v>
      </c>
      <c r="F986" s="4" t="s">
        <v>18</v>
      </c>
      <c r="G986" s="4">
        <v>53</v>
      </c>
      <c r="H986" s="4">
        <v>6</v>
      </c>
      <c r="I986" s="8">
        <v>1054.7</v>
      </c>
      <c r="J986" s="8">
        <v>4032.1</v>
      </c>
      <c r="K986" s="8">
        <v>0</v>
      </c>
      <c r="L986" s="8">
        <v>4032.1</v>
      </c>
      <c r="M986" s="8">
        <v>20.98</v>
      </c>
      <c r="N986" s="8">
        <v>22127.606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3991.4</v>
      </c>
      <c r="U986" s="7">
        <f t="shared" si="45"/>
        <v>-40.699999999999818</v>
      </c>
      <c r="V986" s="7">
        <f t="shared" si="46"/>
        <v>22127.606</v>
      </c>
      <c r="W986" s="4">
        <f t="shared" si="47"/>
        <v>22127.606</v>
      </c>
      <c r="X986" s="7">
        <v>5.4878614121673568</v>
      </c>
      <c r="Y986" s="7">
        <v>5.4878614121673568</v>
      </c>
      <c r="Z986" s="1">
        <v>-1.0093995684630792</v>
      </c>
    </row>
    <row r="987" spans="1:26" x14ac:dyDescent="0.25">
      <c r="A987" s="3">
        <v>45778</v>
      </c>
      <c r="B987" s="4">
        <v>35</v>
      </c>
      <c r="C987" s="26" t="s">
        <v>5</v>
      </c>
      <c r="D987" s="4" t="s">
        <v>6</v>
      </c>
      <c r="E987" s="5">
        <v>45788</v>
      </c>
      <c r="F987" s="4" t="s">
        <v>18</v>
      </c>
      <c r="G987" s="4">
        <v>41</v>
      </c>
      <c r="H987" s="4">
        <v>17</v>
      </c>
      <c r="I987" s="8">
        <v>926</v>
      </c>
      <c r="J987" s="8">
        <v>0</v>
      </c>
      <c r="K987" s="8">
        <v>4113</v>
      </c>
      <c r="L987" s="8">
        <v>4113</v>
      </c>
      <c r="M987" s="8">
        <v>5.19</v>
      </c>
      <c r="N987" s="8">
        <v>4805.9400000000005</v>
      </c>
      <c r="O987" s="8">
        <v>97.6</v>
      </c>
      <c r="P987" s="8">
        <v>90377.600000000006</v>
      </c>
      <c r="Q987" s="8">
        <v>0</v>
      </c>
      <c r="R987" s="8">
        <v>0</v>
      </c>
      <c r="S987" s="8">
        <v>0</v>
      </c>
      <c r="T987" s="8">
        <v>4083.75</v>
      </c>
      <c r="U987" s="7">
        <f t="shared" si="45"/>
        <v>-29.25</v>
      </c>
      <c r="V987" s="7">
        <f t="shared" si="46"/>
        <v>95183.540000000008</v>
      </c>
      <c r="W987" s="4">
        <f t="shared" si="47"/>
        <v>0</v>
      </c>
      <c r="X987" s="7">
        <v>23.142120106977877</v>
      </c>
      <c r="Y987" s="4">
        <v>0</v>
      </c>
      <c r="Z987" s="1">
        <v>-0.71115973741794314</v>
      </c>
    </row>
    <row r="988" spans="1:26" x14ac:dyDescent="0.25">
      <c r="A988" s="3">
        <v>45778</v>
      </c>
      <c r="B988" s="4">
        <v>36</v>
      </c>
      <c r="C988" s="26" t="s">
        <v>8</v>
      </c>
      <c r="D988" s="4" t="s">
        <v>6</v>
      </c>
      <c r="E988" s="5">
        <v>45789</v>
      </c>
      <c r="F988" s="4" t="s">
        <v>18</v>
      </c>
      <c r="G988" s="4">
        <v>45</v>
      </c>
      <c r="H988" s="4">
        <v>12</v>
      </c>
      <c r="I988" s="8">
        <v>797.2</v>
      </c>
      <c r="J988" s="8">
        <v>3910.5</v>
      </c>
      <c r="K988" s="8">
        <v>0</v>
      </c>
      <c r="L988" s="8">
        <v>3910.5</v>
      </c>
      <c r="M988" s="8">
        <v>20.58</v>
      </c>
      <c r="N988" s="8">
        <v>16406.376</v>
      </c>
      <c r="O988" s="8">
        <v>0</v>
      </c>
      <c r="P988" s="8">
        <v>0</v>
      </c>
      <c r="Q988" s="8">
        <v>0</v>
      </c>
      <c r="R988" s="8">
        <v>17100</v>
      </c>
      <c r="S988" s="8">
        <v>43232</v>
      </c>
      <c r="T988" s="8">
        <v>3883.85</v>
      </c>
      <c r="U988" s="7">
        <f t="shared" si="45"/>
        <v>-26.650000000000091</v>
      </c>
      <c r="V988" s="7">
        <f t="shared" si="46"/>
        <v>76738.376000000004</v>
      </c>
      <c r="W988" s="4">
        <f t="shared" si="47"/>
        <v>76738.376000000004</v>
      </c>
      <c r="X988" s="7">
        <v>19.623673699015473</v>
      </c>
      <c r="Y988" s="7">
        <v>19.623673699015473</v>
      </c>
      <c r="Z988" s="1">
        <v>-0.68149852959979773</v>
      </c>
    </row>
    <row r="989" spans="1:26" x14ac:dyDescent="0.25">
      <c r="A989" s="3">
        <v>45778</v>
      </c>
      <c r="B989" s="4">
        <v>37</v>
      </c>
      <c r="C989" s="26" t="s">
        <v>5</v>
      </c>
      <c r="D989" s="4" t="s">
        <v>6</v>
      </c>
      <c r="E989" s="5">
        <v>45789</v>
      </c>
      <c r="F989" s="4" t="s">
        <v>19</v>
      </c>
      <c r="G989" s="4">
        <v>58</v>
      </c>
      <c r="H989" s="4">
        <v>0</v>
      </c>
      <c r="I989" s="8">
        <v>926</v>
      </c>
      <c r="J989" s="8">
        <v>0</v>
      </c>
      <c r="K989" s="8">
        <v>4081.4</v>
      </c>
      <c r="L989" s="8">
        <v>4081.4</v>
      </c>
      <c r="M989" s="8">
        <v>0</v>
      </c>
      <c r="N989" s="8">
        <v>0</v>
      </c>
      <c r="O989" s="8">
        <v>46.6</v>
      </c>
      <c r="P989" s="8">
        <v>43151.600000000006</v>
      </c>
      <c r="Q989" s="8">
        <v>0</v>
      </c>
      <c r="R989" s="8">
        <v>0</v>
      </c>
      <c r="S989" s="8">
        <v>0</v>
      </c>
      <c r="T989" s="8">
        <v>4044.25</v>
      </c>
      <c r="U989" s="7">
        <f t="shared" si="45"/>
        <v>-37.150000000000091</v>
      </c>
      <c r="V989" s="7">
        <f t="shared" si="46"/>
        <v>43151.600000000006</v>
      </c>
      <c r="W989" s="4">
        <f t="shared" si="47"/>
        <v>0</v>
      </c>
      <c r="X989" s="7">
        <v>10.572744646444848</v>
      </c>
      <c r="Y989" s="4">
        <v>0</v>
      </c>
      <c r="Z989" s="1">
        <v>-0.91022688293232945</v>
      </c>
    </row>
    <row r="990" spans="1:26" x14ac:dyDescent="0.25">
      <c r="A990" s="3">
        <v>45778</v>
      </c>
      <c r="B990" s="4">
        <v>38</v>
      </c>
      <c r="C990" s="26" t="s">
        <v>7</v>
      </c>
      <c r="D990" s="4" t="s">
        <v>6</v>
      </c>
      <c r="E990" s="5">
        <v>45789</v>
      </c>
      <c r="F990" s="4" t="s">
        <v>18</v>
      </c>
      <c r="G990" s="4">
        <v>44</v>
      </c>
      <c r="H990" s="4">
        <v>14</v>
      </c>
      <c r="I990" s="8">
        <v>926</v>
      </c>
      <c r="J990" s="8">
        <v>3877.9</v>
      </c>
      <c r="K990" s="8">
        <v>0</v>
      </c>
      <c r="L990" s="8">
        <v>3877.9</v>
      </c>
      <c r="M990" s="8">
        <v>49.09</v>
      </c>
      <c r="N990" s="8">
        <v>45457.340000000004</v>
      </c>
      <c r="O990" s="8">
        <v>0</v>
      </c>
      <c r="P990" s="8">
        <v>0</v>
      </c>
      <c r="Q990" s="8">
        <v>0</v>
      </c>
      <c r="R990" s="8">
        <v>8700</v>
      </c>
      <c r="S990" s="8">
        <v>30880</v>
      </c>
      <c r="T990" s="8">
        <v>3846.85</v>
      </c>
      <c r="U990" s="7">
        <f t="shared" si="45"/>
        <v>-31.050000000000182</v>
      </c>
      <c r="V990" s="7">
        <f t="shared" si="46"/>
        <v>85037.34</v>
      </c>
      <c r="W990" s="4">
        <f t="shared" si="47"/>
        <v>85037.34</v>
      </c>
      <c r="X990" s="7">
        <v>21.928708837257275</v>
      </c>
      <c r="Y990" s="7">
        <v>21.928708837257275</v>
      </c>
      <c r="Z990" s="1">
        <v>-0.80069109569612884</v>
      </c>
    </row>
    <row r="991" spans="1:26" x14ac:dyDescent="0.25">
      <c r="A991" s="3">
        <v>45778</v>
      </c>
      <c r="B991" s="4">
        <v>39</v>
      </c>
      <c r="C991" s="26" t="s">
        <v>5</v>
      </c>
      <c r="D991" s="4" t="s">
        <v>6</v>
      </c>
      <c r="E991" s="5">
        <v>45790</v>
      </c>
      <c r="F991" s="4" t="s">
        <v>19</v>
      </c>
      <c r="G991" s="4">
        <v>58</v>
      </c>
      <c r="H991" s="4">
        <v>0</v>
      </c>
      <c r="I991" s="8">
        <v>926</v>
      </c>
      <c r="J991" s="8">
        <v>0</v>
      </c>
      <c r="K991" s="8">
        <v>4083</v>
      </c>
      <c r="L991" s="8">
        <v>4083</v>
      </c>
      <c r="M991" s="8">
        <v>0</v>
      </c>
      <c r="N991" s="8">
        <v>0</v>
      </c>
      <c r="O991" s="8">
        <v>62.2</v>
      </c>
      <c r="P991" s="8">
        <v>57597.2</v>
      </c>
      <c r="Q991" s="8">
        <v>0</v>
      </c>
      <c r="R991" s="8">
        <v>0</v>
      </c>
      <c r="S991" s="8">
        <v>0</v>
      </c>
      <c r="T991" s="8">
        <v>4038.4</v>
      </c>
      <c r="U991" s="7">
        <f t="shared" si="45"/>
        <v>-44.599999999999909</v>
      </c>
      <c r="V991" s="7">
        <f t="shared" si="46"/>
        <v>57597.2</v>
      </c>
      <c r="W991" s="4">
        <f t="shared" si="47"/>
        <v>0</v>
      </c>
      <c r="X991" s="7">
        <v>14.10658829292187</v>
      </c>
      <c r="Y991" s="4">
        <v>0</v>
      </c>
      <c r="Z991" s="1">
        <v>-1.0923340680871885</v>
      </c>
    </row>
    <row r="992" spans="1:26" x14ac:dyDescent="0.25">
      <c r="A992" s="3">
        <v>45778</v>
      </c>
      <c r="B992" s="4">
        <v>40</v>
      </c>
      <c r="C992" s="26" t="s">
        <v>13</v>
      </c>
      <c r="D992" s="4" t="s">
        <v>6</v>
      </c>
      <c r="E992" s="5">
        <v>45790</v>
      </c>
      <c r="F992" s="4" t="s">
        <v>20</v>
      </c>
      <c r="G992" s="4">
        <v>59</v>
      </c>
      <c r="H992" s="4">
        <v>0</v>
      </c>
      <c r="I992" s="8">
        <v>1054.7</v>
      </c>
      <c r="J992" s="8">
        <v>4196.6000000000004</v>
      </c>
      <c r="K992" s="8">
        <v>0</v>
      </c>
      <c r="L992" s="8">
        <v>4196.6000000000004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17700</v>
      </c>
      <c r="S992" s="8">
        <v>61760</v>
      </c>
      <c r="T992" s="8">
        <v>4167.95</v>
      </c>
      <c r="U992" s="7">
        <f t="shared" si="45"/>
        <v>-28.650000000000546</v>
      </c>
      <c r="V992" s="7">
        <f t="shared" si="46"/>
        <v>79460</v>
      </c>
      <c r="W992" s="4">
        <f t="shared" si="47"/>
        <v>79460</v>
      </c>
      <c r="X992" s="7">
        <v>18.934375446790256</v>
      </c>
      <c r="Y992" s="7">
        <v>18.934375446790256</v>
      </c>
      <c r="Z992" s="1">
        <v>-0.68269551541725548</v>
      </c>
    </row>
    <row r="993" spans="1:26" x14ac:dyDescent="0.25">
      <c r="A993" s="3">
        <v>45778</v>
      </c>
      <c r="B993" s="4">
        <v>41</v>
      </c>
      <c r="C993" s="26" t="s">
        <v>10</v>
      </c>
      <c r="D993" s="4" t="s">
        <v>6</v>
      </c>
      <c r="E993" s="5">
        <v>45790</v>
      </c>
      <c r="F993" s="4" t="s">
        <v>18</v>
      </c>
      <c r="G993" s="4">
        <v>47</v>
      </c>
      <c r="H993" s="4">
        <v>11</v>
      </c>
      <c r="I993" s="8">
        <v>1054.7</v>
      </c>
      <c r="J993" s="8">
        <v>3962.3</v>
      </c>
      <c r="K993" s="8">
        <v>0</v>
      </c>
      <c r="L993" s="8">
        <v>3962.3</v>
      </c>
      <c r="M993" s="8">
        <v>7.63</v>
      </c>
      <c r="N993" s="8">
        <v>8047.3609999999999</v>
      </c>
      <c r="O993" s="8">
        <v>0</v>
      </c>
      <c r="P993" s="8">
        <v>0</v>
      </c>
      <c r="Q993" s="8">
        <v>0</v>
      </c>
      <c r="R993" s="8">
        <v>8700</v>
      </c>
      <c r="S993" s="8">
        <v>15440</v>
      </c>
      <c r="T993" s="8">
        <v>3936.55</v>
      </c>
      <c r="U993" s="7">
        <f t="shared" si="45"/>
        <v>-25.75</v>
      </c>
      <c r="V993" s="7">
        <f t="shared" si="46"/>
        <v>32187.361000000001</v>
      </c>
      <c r="W993" s="4">
        <f t="shared" si="47"/>
        <v>32187.361000000001</v>
      </c>
      <c r="X993" s="7">
        <v>8.1234033263508572</v>
      </c>
      <c r="Y993" s="7">
        <v>8.1234033263508572</v>
      </c>
      <c r="Z993" s="1">
        <v>-0.64987507255886723</v>
      </c>
    </row>
    <row r="994" spans="1:26" x14ac:dyDescent="0.25">
      <c r="A994" s="3">
        <v>45778</v>
      </c>
      <c r="B994" s="4">
        <v>42</v>
      </c>
      <c r="C994" s="26" t="s">
        <v>5</v>
      </c>
      <c r="D994" s="4" t="s">
        <v>6</v>
      </c>
      <c r="E994" s="5">
        <v>45791</v>
      </c>
      <c r="F994" s="4" t="s">
        <v>18</v>
      </c>
      <c r="G994" s="4">
        <v>44</v>
      </c>
      <c r="H994" s="4">
        <v>13</v>
      </c>
      <c r="I994" s="8">
        <v>926</v>
      </c>
      <c r="J994" s="8">
        <v>0</v>
      </c>
      <c r="K994" s="8">
        <v>3892.2</v>
      </c>
      <c r="L994" s="8">
        <v>3892.2</v>
      </c>
      <c r="M994" s="8">
        <v>26.79</v>
      </c>
      <c r="N994" s="8">
        <v>24807.54</v>
      </c>
      <c r="O994" s="8">
        <v>17.2</v>
      </c>
      <c r="P994" s="8">
        <v>7963.6000000000013</v>
      </c>
      <c r="Q994" s="8">
        <v>0</v>
      </c>
      <c r="R994" s="8">
        <v>0</v>
      </c>
      <c r="S994" s="8">
        <v>0</v>
      </c>
      <c r="T994" s="8">
        <v>3863.05</v>
      </c>
      <c r="U994" s="7">
        <f t="shared" si="45"/>
        <v>-29.149999999999636</v>
      </c>
      <c r="V994" s="7">
        <f t="shared" si="46"/>
        <v>32771.14</v>
      </c>
      <c r="W994" s="4">
        <f t="shared" si="47"/>
        <v>0</v>
      </c>
      <c r="X994" s="7">
        <v>8.4196958018601311</v>
      </c>
      <c r="Y994" s="4">
        <v>0</v>
      </c>
      <c r="Z994" s="1">
        <v>-0.74893376496581976</v>
      </c>
    </row>
    <row r="995" spans="1:26" x14ac:dyDescent="0.25">
      <c r="A995" s="3">
        <v>45778</v>
      </c>
      <c r="B995" s="4">
        <v>43</v>
      </c>
      <c r="C995" s="26" t="s">
        <v>5</v>
      </c>
      <c r="D995" s="4" t="s">
        <v>6</v>
      </c>
      <c r="E995" s="5">
        <v>45791</v>
      </c>
      <c r="F995" s="4" t="s">
        <v>18</v>
      </c>
      <c r="G995" s="4">
        <v>42</v>
      </c>
      <c r="H995" s="4">
        <v>17</v>
      </c>
      <c r="I995" s="8">
        <v>926</v>
      </c>
      <c r="J995" s="8">
        <v>0</v>
      </c>
      <c r="K995" s="8">
        <v>4098.6000000000004</v>
      </c>
      <c r="L995" s="8">
        <v>4098.6000000000004</v>
      </c>
      <c r="M995" s="8">
        <v>14.71</v>
      </c>
      <c r="N995" s="8">
        <v>13621.460000000001</v>
      </c>
      <c r="O995" s="8">
        <v>58</v>
      </c>
      <c r="P995" s="8">
        <v>53708</v>
      </c>
      <c r="Q995" s="8">
        <v>0</v>
      </c>
      <c r="R995" s="8">
        <v>0</v>
      </c>
      <c r="S995" s="8">
        <v>0</v>
      </c>
      <c r="T995" s="8">
        <v>4071.15</v>
      </c>
      <c r="U995" s="7">
        <f t="shared" si="45"/>
        <v>-27.450000000000273</v>
      </c>
      <c r="V995" s="7">
        <f t="shared" si="46"/>
        <v>67329.460000000006</v>
      </c>
      <c r="W995" s="4">
        <f t="shared" si="47"/>
        <v>0</v>
      </c>
      <c r="X995" s="7">
        <v>16.427428878153517</v>
      </c>
      <c r="Y995" s="4">
        <v>0</v>
      </c>
      <c r="Z995" s="1">
        <v>-0.66974088713219804</v>
      </c>
    </row>
    <row r="996" spans="1:26" x14ac:dyDescent="0.25">
      <c r="A996" s="3">
        <v>45778</v>
      </c>
      <c r="B996" s="4">
        <v>44</v>
      </c>
      <c r="C996" s="26" t="s">
        <v>9</v>
      </c>
      <c r="D996" s="4" t="s">
        <v>6</v>
      </c>
      <c r="E996" s="5">
        <v>45792</v>
      </c>
      <c r="F996" s="4" t="s">
        <v>18</v>
      </c>
      <c r="G996" s="4">
        <v>51</v>
      </c>
      <c r="H996" s="4">
        <v>8</v>
      </c>
      <c r="I996" s="8">
        <v>1054.7</v>
      </c>
      <c r="J996" s="8">
        <v>346.8</v>
      </c>
      <c r="K996" s="8">
        <v>3724.93</v>
      </c>
      <c r="L996" s="8">
        <v>4071.7</v>
      </c>
      <c r="M996" s="8">
        <v>6.93</v>
      </c>
      <c r="N996" s="8">
        <v>7309.0709999999999</v>
      </c>
      <c r="O996" s="8">
        <v>1.2</v>
      </c>
      <c r="P996" s="8">
        <v>632.82000000000005</v>
      </c>
      <c r="Q996" s="8">
        <v>0</v>
      </c>
      <c r="R996" s="8">
        <v>0</v>
      </c>
      <c r="S996" s="8">
        <v>0</v>
      </c>
      <c r="T996" s="8">
        <v>4039.95</v>
      </c>
      <c r="U996" s="7">
        <f t="shared" si="45"/>
        <v>-31.75</v>
      </c>
      <c r="V996" s="7">
        <f t="shared" si="46"/>
        <v>7941.8909999999996</v>
      </c>
      <c r="W996" s="4">
        <f t="shared" si="47"/>
        <v>676.43681970675641</v>
      </c>
      <c r="X996" s="7">
        <v>1.9505098607461258</v>
      </c>
      <c r="Y996" s="7">
        <v>1.9505098607461258</v>
      </c>
      <c r="Z996" s="1">
        <v>-0.77977257656507115</v>
      </c>
    </row>
    <row r="997" spans="1:26" x14ac:dyDescent="0.25">
      <c r="A997" s="3">
        <v>45778</v>
      </c>
      <c r="B997" s="4">
        <v>45</v>
      </c>
      <c r="C997" s="26" t="s">
        <v>14</v>
      </c>
      <c r="D997" s="4" t="s">
        <v>6</v>
      </c>
      <c r="E997" s="5">
        <v>45792</v>
      </c>
      <c r="F997" s="4" t="s">
        <v>18</v>
      </c>
      <c r="G997" s="4">
        <v>40</v>
      </c>
      <c r="H997" s="4">
        <v>18</v>
      </c>
      <c r="I997" s="8">
        <v>1054.7</v>
      </c>
      <c r="J997" s="8">
        <v>1267.4000000000001</v>
      </c>
      <c r="K997" s="8">
        <v>2797.01</v>
      </c>
      <c r="L997" s="8">
        <v>4064.4</v>
      </c>
      <c r="M997" s="8">
        <v>2.66</v>
      </c>
      <c r="N997" s="8">
        <v>2805.5020000000004</v>
      </c>
      <c r="O997" s="8">
        <v>0</v>
      </c>
      <c r="P997" s="8">
        <v>0</v>
      </c>
      <c r="Q997" s="8">
        <v>0</v>
      </c>
      <c r="R997" s="8">
        <v>17400</v>
      </c>
      <c r="S997" s="8">
        <v>46320</v>
      </c>
      <c r="T997" s="8">
        <v>4032.85</v>
      </c>
      <c r="U997" s="7">
        <f t="shared" si="45"/>
        <v>-31.550000000000182</v>
      </c>
      <c r="V997" s="7">
        <f t="shared" si="46"/>
        <v>66525.502000000008</v>
      </c>
      <c r="W997" s="4">
        <f t="shared" si="47"/>
        <v>20744.616975396129</v>
      </c>
      <c r="X997" s="7">
        <v>16.367853065643146</v>
      </c>
      <c r="Y997" s="7">
        <v>16.36785306564315</v>
      </c>
      <c r="Z997" s="1">
        <v>-0.77625233736837373</v>
      </c>
    </row>
    <row r="998" spans="1:26" x14ac:dyDescent="0.25">
      <c r="A998" s="3">
        <v>45778</v>
      </c>
      <c r="B998" s="4">
        <v>46</v>
      </c>
      <c r="C998" s="26" t="s">
        <v>5</v>
      </c>
      <c r="D998" s="4" t="s">
        <v>6</v>
      </c>
      <c r="E998" s="5">
        <v>45792</v>
      </c>
      <c r="F998" s="4" t="s">
        <v>18</v>
      </c>
      <c r="G998" s="4">
        <v>38</v>
      </c>
      <c r="H998" s="4">
        <v>18</v>
      </c>
      <c r="I998" s="8">
        <v>926</v>
      </c>
      <c r="J998" s="8">
        <v>0</v>
      </c>
      <c r="K998" s="8">
        <v>3895.8</v>
      </c>
      <c r="L998" s="8">
        <v>3895.8</v>
      </c>
      <c r="M998" s="8">
        <v>17.48</v>
      </c>
      <c r="N998" s="8">
        <v>16186.48</v>
      </c>
      <c r="O998" s="8">
        <v>52.8</v>
      </c>
      <c r="P998" s="8">
        <v>48892.800000000003</v>
      </c>
      <c r="Q998" s="8">
        <v>0</v>
      </c>
      <c r="R998" s="8">
        <v>0</v>
      </c>
      <c r="S998" s="8">
        <v>0</v>
      </c>
      <c r="T998" s="8">
        <v>3860.15</v>
      </c>
      <c r="U998" s="7">
        <f t="shared" si="45"/>
        <v>-35.650000000000091</v>
      </c>
      <c r="V998" s="7">
        <f t="shared" si="46"/>
        <v>65079.28</v>
      </c>
      <c r="W998" s="4">
        <f t="shared" si="47"/>
        <v>0</v>
      </c>
      <c r="X998" s="7">
        <v>16.704984855485392</v>
      </c>
      <c r="Y998" s="4">
        <v>0</v>
      </c>
      <c r="Z998" s="1">
        <v>-0.91508804353406459</v>
      </c>
    </row>
    <row r="999" spans="1:26" x14ac:dyDescent="0.25">
      <c r="A999" s="3">
        <v>45778</v>
      </c>
      <c r="B999" s="4">
        <v>47</v>
      </c>
      <c r="C999" s="26" t="s">
        <v>10</v>
      </c>
      <c r="D999" s="4" t="s">
        <v>6</v>
      </c>
      <c r="E999" s="5">
        <v>45792</v>
      </c>
      <c r="F999" s="4" t="s">
        <v>18</v>
      </c>
      <c r="G999" s="4">
        <v>45</v>
      </c>
      <c r="H999" s="4">
        <v>14</v>
      </c>
      <c r="I999" s="8">
        <v>1398.7</v>
      </c>
      <c r="J999" s="8">
        <v>3921.1</v>
      </c>
      <c r="K999" s="8">
        <v>0</v>
      </c>
      <c r="L999" s="8">
        <v>3921.1</v>
      </c>
      <c r="M999" s="8">
        <v>46.04</v>
      </c>
      <c r="N999" s="8">
        <v>64396.148000000001</v>
      </c>
      <c r="O999" s="8">
        <v>2.6</v>
      </c>
      <c r="P999" s="8">
        <v>1818.3099999999997</v>
      </c>
      <c r="Q999" s="8">
        <v>0</v>
      </c>
      <c r="R999" s="8">
        <v>0</v>
      </c>
      <c r="S999" s="8">
        <v>0</v>
      </c>
      <c r="T999" s="8">
        <v>3890.25</v>
      </c>
      <c r="U999" s="7">
        <f t="shared" si="45"/>
        <v>-30.849999999999909</v>
      </c>
      <c r="V999" s="7">
        <f t="shared" si="46"/>
        <v>66214.457999999999</v>
      </c>
      <c r="W999" s="4">
        <f t="shared" si="47"/>
        <v>66214.457999999999</v>
      </c>
      <c r="X999" s="7">
        <v>16.886704751217771</v>
      </c>
      <c r="Y999" s="7">
        <v>16.886704751217771</v>
      </c>
      <c r="Z999" s="1">
        <v>-0.78676901889775597</v>
      </c>
    </row>
    <row r="1000" spans="1:26" x14ac:dyDescent="0.25">
      <c r="A1000" s="3">
        <v>45778</v>
      </c>
      <c r="B1000" s="4">
        <v>48</v>
      </c>
      <c r="C1000" s="26" t="s">
        <v>5</v>
      </c>
      <c r="D1000" s="4" t="s">
        <v>6</v>
      </c>
      <c r="E1000" s="5">
        <v>45793</v>
      </c>
      <c r="F1000" s="4" t="s">
        <v>18</v>
      </c>
      <c r="G1000" s="4">
        <v>44</v>
      </c>
      <c r="H1000" s="4">
        <v>15</v>
      </c>
      <c r="I1000" s="8">
        <v>926</v>
      </c>
      <c r="J1000" s="8">
        <v>0</v>
      </c>
      <c r="K1000" s="8">
        <v>4201.8</v>
      </c>
      <c r="L1000" s="8">
        <v>4201.8</v>
      </c>
      <c r="M1000" s="8">
        <v>1.26</v>
      </c>
      <c r="N1000" s="8">
        <v>1166.76</v>
      </c>
      <c r="O1000" s="8">
        <v>106.6</v>
      </c>
      <c r="P1000" s="8">
        <v>98711.6</v>
      </c>
      <c r="Q1000" s="8">
        <v>0</v>
      </c>
      <c r="R1000" s="8">
        <v>0</v>
      </c>
      <c r="S1000" s="8">
        <v>0</v>
      </c>
      <c r="T1000" s="8">
        <v>4159.3</v>
      </c>
      <c r="U1000" s="7">
        <f t="shared" si="45"/>
        <v>-42.5</v>
      </c>
      <c r="V1000" s="7">
        <f t="shared" si="46"/>
        <v>99878.36</v>
      </c>
      <c r="W1000" s="4">
        <f t="shared" si="47"/>
        <v>0</v>
      </c>
      <c r="X1000" s="7">
        <v>23.770374601361322</v>
      </c>
      <c r="Y1000" s="4">
        <v>0</v>
      </c>
      <c r="Z1000" s="1">
        <v>-1.0114712742158123</v>
      </c>
    </row>
    <row r="1001" spans="1:26" x14ac:dyDescent="0.25">
      <c r="A1001" s="3">
        <v>45778</v>
      </c>
      <c r="B1001" s="4">
        <v>49</v>
      </c>
      <c r="C1001" s="26" t="s">
        <v>9</v>
      </c>
      <c r="D1001" s="4" t="s">
        <v>6</v>
      </c>
      <c r="E1001" s="5">
        <v>45793</v>
      </c>
      <c r="F1001" s="4" t="s">
        <v>18</v>
      </c>
      <c r="G1001" s="4">
        <v>49</v>
      </c>
      <c r="H1001" s="4">
        <v>9</v>
      </c>
      <c r="I1001" s="8">
        <v>1054.7</v>
      </c>
      <c r="J1001" s="8">
        <v>0</v>
      </c>
      <c r="K1001" s="8">
        <v>4007.6</v>
      </c>
      <c r="L1001" s="8">
        <v>4007.6</v>
      </c>
      <c r="M1001" s="8">
        <v>12.58</v>
      </c>
      <c r="N1001" s="8">
        <v>13268.126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3972.7</v>
      </c>
      <c r="U1001" s="7">
        <f t="shared" si="45"/>
        <v>-34.900000000000091</v>
      </c>
      <c r="V1001" s="7">
        <f t="shared" si="46"/>
        <v>13268.126</v>
      </c>
      <c r="W1001" s="4">
        <f t="shared" si="47"/>
        <v>0</v>
      </c>
      <c r="X1001" s="7">
        <v>3.3107410919253422</v>
      </c>
      <c r="Y1001" s="4">
        <v>0</v>
      </c>
      <c r="Z1001" s="1">
        <v>-0.87084539375187375</v>
      </c>
    </row>
    <row r="1002" spans="1:26" x14ac:dyDescent="0.25">
      <c r="A1002" s="3">
        <v>45778</v>
      </c>
      <c r="B1002" s="4">
        <v>50</v>
      </c>
      <c r="C1002" s="26" t="s">
        <v>7</v>
      </c>
      <c r="D1002" s="4" t="s">
        <v>6</v>
      </c>
      <c r="E1002" s="5">
        <v>45793</v>
      </c>
      <c r="F1002" s="4" t="s">
        <v>19</v>
      </c>
      <c r="G1002" s="4">
        <v>58</v>
      </c>
      <c r="H1002" s="4">
        <v>0</v>
      </c>
      <c r="I1002" s="8">
        <v>926</v>
      </c>
      <c r="J1002" s="8">
        <v>3938.2</v>
      </c>
      <c r="K1002" s="8">
        <v>0</v>
      </c>
      <c r="L1002" s="8">
        <v>3938.2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8700</v>
      </c>
      <c r="S1002" s="8">
        <v>30880</v>
      </c>
      <c r="T1002" s="8">
        <v>3908.25</v>
      </c>
      <c r="U1002" s="7">
        <f t="shared" si="45"/>
        <v>-29.949999999999818</v>
      </c>
      <c r="V1002" s="7">
        <f t="shared" si="46"/>
        <v>39580</v>
      </c>
      <c r="W1002" s="4">
        <f t="shared" si="47"/>
        <v>39580</v>
      </c>
      <c r="X1002" s="7">
        <v>10.05027677619217</v>
      </c>
      <c r="Y1002" s="7">
        <v>10.05027677619217</v>
      </c>
      <c r="Z1002" s="1">
        <v>-0.76049972068457217</v>
      </c>
    </row>
    <row r="1003" spans="1:26" x14ac:dyDescent="0.25">
      <c r="A1003" s="3">
        <v>45778</v>
      </c>
      <c r="B1003" s="4">
        <v>51</v>
      </c>
      <c r="C1003" s="26" t="s">
        <v>13</v>
      </c>
      <c r="D1003" s="4" t="s">
        <v>6</v>
      </c>
      <c r="E1003" s="5">
        <v>45793</v>
      </c>
      <c r="F1003" s="4" t="s">
        <v>18</v>
      </c>
      <c r="G1003" s="4">
        <v>48</v>
      </c>
      <c r="H1003" s="4">
        <v>10</v>
      </c>
      <c r="I1003" s="8">
        <v>1054.7</v>
      </c>
      <c r="J1003" s="8">
        <v>4059.4</v>
      </c>
      <c r="K1003" s="8">
        <v>0</v>
      </c>
      <c r="L1003" s="8">
        <v>4059.4</v>
      </c>
      <c r="M1003" s="8">
        <v>15.72</v>
      </c>
      <c r="N1003" s="8">
        <v>16579.884000000002</v>
      </c>
      <c r="O1003" s="8">
        <v>0</v>
      </c>
      <c r="P1003" s="8">
        <v>0</v>
      </c>
      <c r="Q1003" s="8">
        <v>0</v>
      </c>
      <c r="R1003" s="8">
        <v>17400</v>
      </c>
      <c r="S1003" s="8">
        <v>30880</v>
      </c>
      <c r="T1003" s="8">
        <v>4035.5</v>
      </c>
      <c r="U1003" s="7">
        <f t="shared" si="45"/>
        <v>-23.900000000000091</v>
      </c>
      <c r="V1003" s="7">
        <f t="shared" si="46"/>
        <v>64859.884000000005</v>
      </c>
      <c r="W1003" s="4">
        <f t="shared" si="47"/>
        <v>64859.884000000005</v>
      </c>
      <c r="X1003" s="7">
        <v>15.977702123466523</v>
      </c>
      <c r="Y1003" s="7">
        <v>15.977702123466523</v>
      </c>
      <c r="Z1003" s="1">
        <v>-0.58875695915652781</v>
      </c>
    </row>
    <row r="1004" spans="1:26" x14ac:dyDescent="0.25">
      <c r="A1004" s="3">
        <v>45778</v>
      </c>
      <c r="B1004" s="4">
        <v>52</v>
      </c>
      <c r="C1004" s="26" t="s">
        <v>9</v>
      </c>
      <c r="D1004" s="4" t="s">
        <v>6</v>
      </c>
      <c r="E1004" s="5">
        <v>45793</v>
      </c>
      <c r="F1004" s="4" t="s">
        <v>18</v>
      </c>
      <c r="G1004" s="4">
        <v>52</v>
      </c>
      <c r="H1004" s="4">
        <v>6</v>
      </c>
      <c r="I1004" s="8">
        <v>1054.7</v>
      </c>
      <c r="J1004" s="8">
        <v>0</v>
      </c>
      <c r="K1004" s="8">
        <v>3996.1</v>
      </c>
      <c r="L1004" s="8">
        <v>3996.1</v>
      </c>
      <c r="M1004" s="8">
        <v>15.74</v>
      </c>
      <c r="N1004" s="8">
        <v>16600.977999999999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3963.25</v>
      </c>
      <c r="U1004" s="7">
        <f t="shared" si="45"/>
        <v>-32.849999999999909</v>
      </c>
      <c r="V1004" s="7">
        <f t="shared" si="46"/>
        <v>16600.977999999999</v>
      </c>
      <c r="W1004" s="4">
        <f t="shared" si="47"/>
        <v>0</v>
      </c>
      <c r="X1004" s="7">
        <v>4.1542949375641252</v>
      </c>
      <c r="Y1004" s="4">
        <v>0</v>
      </c>
      <c r="Z1004" s="1">
        <v>-0.82205150021270512</v>
      </c>
    </row>
    <row r="1005" spans="1:26" x14ac:dyDescent="0.25">
      <c r="A1005" s="3">
        <v>45778</v>
      </c>
      <c r="B1005" s="4">
        <v>53</v>
      </c>
      <c r="C1005" s="26" t="s">
        <v>10</v>
      </c>
      <c r="D1005" s="4" t="s">
        <v>6</v>
      </c>
      <c r="E1005" s="5">
        <v>45794</v>
      </c>
      <c r="F1005" s="4" t="s">
        <v>18</v>
      </c>
      <c r="G1005" s="4">
        <v>40</v>
      </c>
      <c r="H1005" s="4">
        <v>19</v>
      </c>
      <c r="I1005" s="8">
        <v>1054.7</v>
      </c>
      <c r="J1005" s="8">
        <v>3931.5</v>
      </c>
      <c r="K1005" s="8">
        <v>0</v>
      </c>
      <c r="L1005" s="8">
        <v>3931.5</v>
      </c>
      <c r="M1005" s="8">
        <v>59.41</v>
      </c>
      <c r="N1005" s="8">
        <v>62659.726999999999</v>
      </c>
      <c r="O1005" s="8">
        <v>0</v>
      </c>
      <c r="P1005" s="8">
        <v>0</v>
      </c>
      <c r="Q1005" s="8">
        <v>0</v>
      </c>
      <c r="R1005" s="8">
        <v>8850</v>
      </c>
      <c r="S1005" s="8">
        <v>30880</v>
      </c>
      <c r="T1005" s="8">
        <v>3877.15</v>
      </c>
      <c r="U1005" s="7">
        <f t="shared" si="45"/>
        <v>-54.349999999999909</v>
      </c>
      <c r="V1005" s="7">
        <f t="shared" si="46"/>
        <v>102389.727</v>
      </c>
      <c r="W1005" s="4">
        <f t="shared" si="47"/>
        <v>102389.727</v>
      </c>
      <c r="X1005" s="7">
        <v>26.043425410148799</v>
      </c>
      <c r="Y1005" s="7">
        <v>26.043425410148799</v>
      </c>
      <c r="Z1005" s="1">
        <v>-1.3824240111916548</v>
      </c>
    </row>
    <row r="1006" spans="1:26" x14ac:dyDescent="0.25">
      <c r="A1006" s="3">
        <v>45778</v>
      </c>
      <c r="B1006" s="4">
        <v>54</v>
      </c>
      <c r="C1006" s="26" t="s">
        <v>5</v>
      </c>
      <c r="D1006" s="4" t="s">
        <v>6</v>
      </c>
      <c r="E1006" s="5">
        <v>45795</v>
      </c>
      <c r="F1006" s="4" t="s">
        <v>18</v>
      </c>
      <c r="G1006" s="4">
        <v>45</v>
      </c>
      <c r="H1006" s="4">
        <v>13</v>
      </c>
      <c r="I1006" s="8">
        <v>926</v>
      </c>
      <c r="J1006" s="8">
        <v>0</v>
      </c>
      <c r="K1006" s="8">
        <v>4062.3</v>
      </c>
      <c r="L1006" s="8">
        <v>4062.3</v>
      </c>
      <c r="M1006" s="8">
        <v>15.48</v>
      </c>
      <c r="N1006" s="8">
        <v>14334.48</v>
      </c>
      <c r="O1006" s="8">
        <v>61.4</v>
      </c>
      <c r="P1006" s="8">
        <v>56856.400000000009</v>
      </c>
      <c r="Q1006" s="8">
        <v>0</v>
      </c>
      <c r="R1006" s="8">
        <v>0</v>
      </c>
      <c r="S1006" s="8">
        <v>0</v>
      </c>
      <c r="T1006" s="8">
        <v>4022.45</v>
      </c>
      <c r="U1006" s="7">
        <f t="shared" si="45"/>
        <v>-39.850000000000364</v>
      </c>
      <c r="V1006" s="7">
        <f t="shared" si="46"/>
        <v>71190.880000000005</v>
      </c>
      <c r="W1006" s="4">
        <f t="shared" si="47"/>
        <v>0</v>
      </c>
      <c r="X1006" s="7">
        <v>17.524771681067374</v>
      </c>
      <c r="Y1006" s="4">
        <v>0</v>
      </c>
      <c r="Z1006" s="1">
        <v>-0.98097137089826847</v>
      </c>
    </row>
    <row r="1007" spans="1:26" x14ac:dyDescent="0.25">
      <c r="A1007" s="3">
        <v>45778</v>
      </c>
      <c r="B1007" s="4">
        <v>55</v>
      </c>
      <c r="C1007" s="26" t="s">
        <v>9</v>
      </c>
      <c r="D1007" s="4" t="s">
        <v>6</v>
      </c>
      <c r="E1007" s="5">
        <v>45795</v>
      </c>
      <c r="F1007" s="4" t="s">
        <v>18</v>
      </c>
      <c r="G1007" s="4">
        <v>48</v>
      </c>
      <c r="H1007" s="4">
        <v>11</v>
      </c>
      <c r="I1007" s="8">
        <v>1054.7</v>
      </c>
      <c r="J1007" s="8">
        <v>339.99</v>
      </c>
      <c r="K1007" s="8">
        <v>3695.08</v>
      </c>
      <c r="L1007" s="8">
        <v>4035.1</v>
      </c>
      <c r="M1007" s="8">
        <v>33.17</v>
      </c>
      <c r="N1007" s="8">
        <v>34984.399000000005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3937.35</v>
      </c>
      <c r="U1007" s="7">
        <f t="shared" si="45"/>
        <v>-97.75</v>
      </c>
      <c r="V1007" s="7">
        <f t="shared" si="46"/>
        <v>34984.399000000005</v>
      </c>
      <c r="W1007" s="4">
        <f t="shared" si="47"/>
        <v>2947.7202091670592</v>
      </c>
      <c r="X1007" s="7">
        <v>8.6700203216772831</v>
      </c>
      <c r="Y1007" s="7">
        <v>8.6700203216772813</v>
      </c>
      <c r="Z1007" s="1">
        <v>-2.4224926271963523</v>
      </c>
    </row>
    <row r="1008" spans="1:26" x14ac:dyDescent="0.25">
      <c r="A1008" s="3">
        <v>45778</v>
      </c>
      <c r="B1008" s="4">
        <v>56</v>
      </c>
      <c r="C1008" s="26" t="s">
        <v>7</v>
      </c>
      <c r="D1008" s="4" t="s">
        <v>6</v>
      </c>
      <c r="E1008" s="5">
        <v>45795</v>
      </c>
      <c r="F1008" s="4" t="s">
        <v>18</v>
      </c>
      <c r="G1008" s="4">
        <v>58</v>
      </c>
      <c r="H1008" s="4">
        <v>0</v>
      </c>
      <c r="I1008" s="8">
        <v>926</v>
      </c>
      <c r="J1008" s="8">
        <v>4063.4</v>
      </c>
      <c r="K1008" s="8">
        <v>0</v>
      </c>
      <c r="L1008" s="8">
        <v>4063.4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17400</v>
      </c>
      <c r="S1008" s="8">
        <v>61760</v>
      </c>
      <c r="T1008" s="8">
        <v>4040.45</v>
      </c>
      <c r="U1008" s="7">
        <f t="shared" si="45"/>
        <v>-22.950000000000273</v>
      </c>
      <c r="V1008" s="7">
        <f t="shared" si="46"/>
        <v>79160</v>
      </c>
      <c r="W1008" s="4">
        <f t="shared" si="47"/>
        <v>79160</v>
      </c>
      <c r="X1008" s="7">
        <v>19.481222621450016</v>
      </c>
      <c r="Y1008" s="7">
        <v>19.481222621450016</v>
      </c>
      <c r="Z1008" s="1">
        <v>-0.56479795245361697</v>
      </c>
    </row>
    <row r="1009" spans="1:26" x14ac:dyDescent="0.25">
      <c r="A1009" s="3">
        <v>45778</v>
      </c>
      <c r="B1009" s="4">
        <v>57</v>
      </c>
      <c r="C1009" s="26" t="s">
        <v>13</v>
      </c>
      <c r="D1009" s="4" t="s">
        <v>6</v>
      </c>
      <c r="E1009" s="5">
        <v>45795</v>
      </c>
      <c r="F1009" s="4" t="s">
        <v>18</v>
      </c>
      <c r="G1009" s="4">
        <v>45</v>
      </c>
      <c r="H1009" s="4">
        <v>14</v>
      </c>
      <c r="I1009" s="8">
        <v>1054.7</v>
      </c>
      <c r="J1009" s="8">
        <v>4051.9</v>
      </c>
      <c r="K1009" s="8">
        <v>0</v>
      </c>
      <c r="L1009" s="8">
        <v>4051.9</v>
      </c>
      <c r="M1009" s="8">
        <v>13.36</v>
      </c>
      <c r="N1009" s="8">
        <v>14090.791999999999</v>
      </c>
      <c r="O1009" s="8">
        <v>0</v>
      </c>
      <c r="P1009" s="8">
        <v>0</v>
      </c>
      <c r="Q1009" s="8">
        <v>0</v>
      </c>
      <c r="R1009" s="8">
        <v>17700</v>
      </c>
      <c r="S1009" s="8">
        <v>61760</v>
      </c>
      <c r="T1009" s="8">
        <v>4020.7</v>
      </c>
      <c r="U1009" s="7">
        <f t="shared" si="45"/>
        <v>-31.200000000000273</v>
      </c>
      <c r="V1009" s="7">
        <f t="shared" si="46"/>
        <v>93550.792000000001</v>
      </c>
      <c r="W1009" s="4">
        <f t="shared" si="47"/>
        <v>93550.792000000001</v>
      </c>
      <c r="X1009" s="7">
        <v>23.088129519484685</v>
      </c>
      <c r="Y1009" s="7">
        <v>23.088129519484685</v>
      </c>
      <c r="Z1009" s="1">
        <v>-0.77000913151855355</v>
      </c>
    </row>
    <row r="1010" spans="1:26" x14ac:dyDescent="0.25">
      <c r="A1010" s="3">
        <v>45778</v>
      </c>
      <c r="B1010" s="4">
        <v>58</v>
      </c>
      <c r="C1010" s="26" t="s">
        <v>7</v>
      </c>
      <c r="D1010" s="4" t="s">
        <v>6</v>
      </c>
      <c r="E1010" s="5">
        <v>45796</v>
      </c>
      <c r="F1010" s="4" t="s">
        <v>18</v>
      </c>
      <c r="G1010" s="4">
        <v>54</v>
      </c>
      <c r="H1010" s="4">
        <v>5</v>
      </c>
      <c r="I1010" s="8">
        <v>926</v>
      </c>
      <c r="J1010" s="8">
        <v>4155.3</v>
      </c>
      <c r="K1010" s="8">
        <v>0</v>
      </c>
      <c r="L1010" s="8">
        <v>4155.3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26550</v>
      </c>
      <c r="S1010" s="8">
        <v>46320</v>
      </c>
      <c r="T1010" s="8">
        <v>4099.1499999999996</v>
      </c>
      <c r="U1010" s="7">
        <f t="shared" si="45"/>
        <v>-56.150000000000546</v>
      </c>
      <c r="V1010" s="7">
        <f t="shared" si="46"/>
        <v>72870</v>
      </c>
      <c r="W1010" s="4">
        <f t="shared" si="47"/>
        <v>72870</v>
      </c>
      <c r="X1010" s="7">
        <v>17.536639953793948</v>
      </c>
      <c r="Y1010" s="7">
        <v>17.536639953793948</v>
      </c>
      <c r="Z1010" s="1">
        <v>-1.3512863090511045</v>
      </c>
    </row>
    <row r="1011" spans="1:26" x14ac:dyDescent="0.25">
      <c r="A1011" s="3">
        <v>45778</v>
      </c>
      <c r="B1011" s="4">
        <v>59</v>
      </c>
      <c r="C1011" s="26" t="s">
        <v>5</v>
      </c>
      <c r="D1011" s="4" t="s">
        <v>6</v>
      </c>
      <c r="E1011" s="5">
        <v>45796</v>
      </c>
      <c r="F1011" s="4" t="s">
        <v>18</v>
      </c>
      <c r="G1011" s="4">
        <v>51</v>
      </c>
      <c r="H1011" s="4">
        <v>7</v>
      </c>
      <c r="I1011" s="8">
        <v>926</v>
      </c>
      <c r="J1011" s="8">
        <v>0</v>
      </c>
      <c r="K1011" s="8">
        <v>4066.7</v>
      </c>
      <c r="L1011" s="8">
        <v>4066.7</v>
      </c>
      <c r="M1011" s="8">
        <v>3.84</v>
      </c>
      <c r="N1011" s="8">
        <v>3555.8399999999997</v>
      </c>
      <c r="O1011" s="8">
        <v>53.4</v>
      </c>
      <c r="P1011" s="8">
        <v>49448.400000000009</v>
      </c>
      <c r="Q1011" s="8">
        <v>0</v>
      </c>
      <c r="R1011" s="8">
        <v>0</v>
      </c>
      <c r="S1011" s="8">
        <v>0</v>
      </c>
      <c r="T1011" s="8">
        <v>4015.85</v>
      </c>
      <c r="U1011" s="7">
        <f t="shared" si="45"/>
        <v>-50.849999999999909</v>
      </c>
      <c r="V1011" s="7">
        <f t="shared" si="46"/>
        <v>53004.240000000005</v>
      </c>
      <c r="W1011" s="4">
        <f t="shared" si="47"/>
        <v>0</v>
      </c>
      <c r="X1011" s="7">
        <v>13.033722674404309</v>
      </c>
      <c r="Y1011" s="4">
        <v>0</v>
      </c>
      <c r="Z1011" s="1">
        <v>-1.2503995868886297</v>
      </c>
    </row>
    <row r="1012" spans="1:26" x14ac:dyDescent="0.25">
      <c r="A1012" s="3">
        <v>45778</v>
      </c>
      <c r="B1012" s="4">
        <v>60</v>
      </c>
      <c r="C1012" s="26" t="s">
        <v>9</v>
      </c>
      <c r="D1012" s="4" t="s">
        <v>6</v>
      </c>
      <c r="E1012" s="5">
        <v>45796</v>
      </c>
      <c r="F1012" s="4" t="s">
        <v>18</v>
      </c>
      <c r="G1012" s="4">
        <v>39</v>
      </c>
      <c r="H1012" s="4">
        <v>19</v>
      </c>
      <c r="I1012" s="8">
        <v>1054.7</v>
      </c>
      <c r="J1012" s="8">
        <v>3939.5</v>
      </c>
      <c r="K1012" s="8">
        <v>0</v>
      </c>
      <c r="L1012" s="8">
        <v>3939.5</v>
      </c>
      <c r="M1012" s="8">
        <v>42.14</v>
      </c>
      <c r="N1012" s="8">
        <v>44445.058000000005</v>
      </c>
      <c r="O1012" s="8">
        <v>0.4</v>
      </c>
      <c r="P1012" s="8">
        <v>210.93999999999997</v>
      </c>
      <c r="Q1012" s="8">
        <v>0</v>
      </c>
      <c r="R1012" s="8">
        <v>0</v>
      </c>
      <c r="S1012" s="8">
        <v>0</v>
      </c>
      <c r="T1012" s="8">
        <v>3844.9</v>
      </c>
      <c r="U1012" s="7">
        <f t="shared" si="45"/>
        <v>-94.599999999999909</v>
      </c>
      <c r="V1012" s="7">
        <f t="shared" si="46"/>
        <v>44655.998000000007</v>
      </c>
      <c r="W1012" s="4">
        <f t="shared" si="47"/>
        <v>44655.998000000007</v>
      </c>
      <c r="X1012" s="7">
        <v>11.335448153318952</v>
      </c>
      <c r="Y1012" s="7">
        <v>11.335448153318952</v>
      </c>
      <c r="Z1012" s="1">
        <v>-2.401319964462493</v>
      </c>
    </row>
    <row r="1013" spans="1:26" x14ac:dyDescent="0.25">
      <c r="A1013" s="3">
        <v>45778</v>
      </c>
      <c r="B1013" s="4">
        <v>61</v>
      </c>
      <c r="C1013" s="26" t="s">
        <v>7</v>
      </c>
      <c r="D1013" s="4" t="s">
        <v>6</v>
      </c>
      <c r="E1013" s="5">
        <v>45797</v>
      </c>
      <c r="F1013" s="4" t="s">
        <v>18</v>
      </c>
      <c r="G1013" s="4">
        <v>42</v>
      </c>
      <c r="H1013" s="4">
        <v>16</v>
      </c>
      <c r="I1013" s="8">
        <v>926</v>
      </c>
      <c r="J1013" s="8">
        <v>3832.2</v>
      </c>
      <c r="K1013" s="8">
        <v>0</v>
      </c>
      <c r="L1013" s="8">
        <v>3832.2</v>
      </c>
      <c r="M1013" s="8">
        <v>67.66</v>
      </c>
      <c r="N1013" s="8">
        <v>62653.159999999996</v>
      </c>
      <c r="O1013" s="8">
        <v>0</v>
      </c>
      <c r="P1013" s="8">
        <v>0</v>
      </c>
      <c r="Q1013" s="8">
        <v>0</v>
      </c>
      <c r="R1013" s="8">
        <v>8700</v>
      </c>
      <c r="S1013" s="8">
        <v>30880</v>
      </c>
      <c r="T1013" s="8">
        <v>3801.55</v>
      </c>
      <c r="U1013" s="7">
        <f t="shared" si="45"/>
        <v>-30.649999999999636</v>
      </c>
      <c r="V1013" s="7">
        <f t="shared" si="46"/>
        <v>102233.16</v>
      </c>
      <c r="W1013" s="4">
        <f t="shared" si="47"/>
        <v>102233.16</v>
      </c>
      <c r="X1013" s="7">
        <v>26.677407233442935</v>
      </c>
      <c r="Y1013" s="7">
        <v>26.677407233442935</v>
      </c>
      <c r="Z1013" s="1">
        <v>-0.7998016804968332</v>
      </c>
    </row>
    <row r="1014" spans="1:26" x14ac:dyDescent="0.25">
      <c r="A1014" s="3">
        <v>45778</v>
      </c>
      <c r="B1014" s="4">
        <v>62</v>
      </c>
      <c r="C1014" s="26" t="s">
        <v>5</v>
      </c>
      <c r="D1014" s="4" t="s">
        <v>6</v>
      </c>
      <c r="E1014" s="5">
        <v>45798</v>
      </c>
      <c r="F1014" s="4" t="s">
        <v>18</v>
      </c>
      <c r="G1014" s="4">
        <v>42</v>
      </c>
      <c r="H1014" s="4">
        <v>16</v>
      </c>
      <c r="I1014" s="8">
        <v>926</v>
      </c>
      <c r="J1014" s="8">
        <v>0</v>
      </c>
      <c r="K1014" s="8">
        <v>4092.8</v>
      </c>
      <c r="L1014" s="8">
        <v>4092.8</v>
      </c>
      <c r="M1014" s="8">
        <v>11.56</v>
      </c>
      <c r="N1014" s="8">
        <v>10704.560000000001</v>
      </c>
      <c r="O1014" s="8">
        <v>82.4</v>
      </c>
      <c r="P1014" s="8">
        <v>76302.399999999994</v>
      </c>
      <c r="Q1014" s="8">
        <v>0</v>
      </c>
      <c r="R1014" s="8">
        <v>0</v>
      </c>
      <c r="S1014" s="8">
        <v>0</v>
      </c>
      <c r="T1014" s="8">
        <v>4055.75</v>
      </c>
      <c r="U1014" s="7">
        <f t="shared" si="45"/>
        <v>-37.050000000000182</v>
      </c>
      <c r="V1014" s="7">
        <f t="shared" si="46"/>
        <v>87006.959999999992</v>
      </c>
      <c r="W1014" s="4">
        <f t="shared" si="47"/>
        <v>0</v>
      </c>
      <c r="X1014" s="7">
        <v>21.258541829554336</v>
      </c>
      <c r="Y1014" s="4">
        <v>0</v>
      </c>
      <c r="Z1014" s="1">
        <v>-0.9052482408131397</v>
      </c>
    </row>
    <row r="1015" spans="1:26" x14ac:dyDescent="0.25">
      <c r="A1015" s="3">
        <v>45778</v>
      </c>
      <c r="B1015" s="4">
        <v>63</v>
      </c>
      <c r="C1015" s="26" t="s">
        <v>10</v>
      </c>
      <c r="D1015" s="4" t="s">
        <v>6</v>
      </c>
      <c r="E1015" s="5">
        <v>45798</v>
      </c>
      <c r="F1015" s="4" t="s">
        <v>18</v>
      </c>
      <c r="G1015" s="4">
        <v>36</v>
      </c>
      <c r="H1015" s="4">
        <v>22</v>
      </c>
      <c r="I1015" s="8">
        <v>1054.7</v>
      </c>
      <c r="J1015" s="8">
        <v>3878.6</v>
      </c>
      <c r="K1015" s="8">
        <v>0</v>
      </c>
      <c r="L1015" s="8">
        <v>3878.6</v>
      </c>
      <c r="M1015" s="8">
        <v>80.02</v>
      </c>
      <c r="N1015" s="8">
        <v>84397.093999999997</v>
      </c>
      <c r="O1015" s="8">
        <v>0</v>
      </c>
      <c r="P1015" s="8">
        <v>0</v>
      </c>
      <c r="Q1015" s="8">
        <v>0</v>
      </c>
      <c r="R1015" s="8">
        <v>8700</v>
      </c>
      <c r="S1015" s="8">
        <v>15440</v>
      </c>
      <c r="T1015" s="8">
        <v>3831.95</v>
      </c>
      <c r="U1015" s="7">
        <f t="shared" si="45"/>
        <v>-46.650000000000091</v>
      </c>
      <c r="V1015" s="7">
        <f t="shared" si="46"/>
        <v>108537.094</v>
      </c>
      <c r="W1015" s="4">
        <f t="shared" si="47"/>
        <v>108537.094</v>
      </c>
      <c r="X1015" s="7">
        <v>27.983575001289125</v>
      </c>
      <c r="Y1015" s="7">
        <v>27.983575001289125</v>
      </c>
      <c r="Z1015" s="1">
        <v>-1.2027535708760917</v>
      </c>
    </row>
    <row r="1016" spans="1:26" x14ac:dyDescent="0.25">
      <c r="A1016" s="3">
        <v>45778</v>
      </c>
      <c r="B1016" s="4">
        <v>64</v>
      </c>
      <c r="C1016" s="26" t="s">
        <v>9</v>
      </c>
      <c r="D1016" s="4" t="s">
        <v>6</v>
      </c>
      <c r="E1016" s="5">
        <v>45798</v>
      </c>
      <c r="F1016" s="4" t="s">
        <v>18</v>
      </c>
      <c r="G1016" s="4">
        <v>45</v>
      </c>
      <c r="H1016" s="4">
        <v>13</v>
      </c>
      <c r="I1016" s="8">
        <v>1054.7</v>
      </c>
      <c r="J1016" s="8">
        <v>3895</v>
      </c>
      <c r="K1016" s="8">
        <v>0</v>
      </c>
      <c r="L1016" s="8">
        <v>3895</v>
      </c>
      <c r="M1016" s="8">
        <v>50</v>
      </c>
      <c r="N1016" s="8">
        <v>52735</v>
      </c>
      <c r="O1016" s="8">
        <v>0.2</v>
      </c>
      <c r="P1016" s="8">
        <v>105.46999999999998</v>
      </c>
      <c r="Q1016" s="8">
        <v>0</v>
      </c>
      <c r="R1016" s="8">
        <v>0</v>
      </c>
      <c r="S1016" s="8">
        <v>0</v>
      </c>
      <c r="T1016" s="8">
        <v>3588.45</v>
      </c>
      <c r="U1016" s="7">
        <f t="shared" si="45"/>
        <v>-306.55000000000018</v>
      </c>
      <c r="V1016" s="7">
        <f t="shared" si="46"/>
        <v>52840.47</v>
      </c>
      <c r="W1016" s="4">
        <f t="shared" si="47"/>
        <v>52840.47</v>
      </c>
      <c r="X1016" s="7">
        <v>13.56623106546855</v>
      </c>
      <c r="Y1016" s="7">
        <v>13.56623106546855</v>
      </c>
      <c r="Z1016" s="1">
        <v>-7.8703465982028291</v>
      </c>
    </row>
    <row r="1017" spans="1:26" x14ac:dyDescent="0.25">
      <c r="A1017" s="3">
        <v>45778</v>
      </c>
      <c r="B1017" s="4">
        <v>65</v>
      </c>
      <c r="C1017" s="26" t="s">
        <v>8</v>
      </c>
      <c r="D1017" s="4" t="s">
        <v>6</v>
      </c>
      <c r="E1017" s="5">
        <v>45798</v>
      </c>
      <c r="F1017" s="4" t="s">
        <v>20</v>
      </c>
      <c r="G1017" s="4">
        <v>59</v>
      </c>
      <c r="H1017" s="4">
        <v>0</v>
      </c>
      <c r="I1017" s="8">
        <v>1054.7</v>
      </c>
      <c r="J1017" s="8">
        <v>1817.5</v>
      </c>
      <c r="K1017" s="8">
        <v>2267.75</v>
      </c>
      <c r="L1017" s="8">
        <v>4085.3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8850</v>
      </c>
      <c r="S1017" s="8">
        <v>15440</v>
      </c>
      <c r="T1017" s="8">
        <v>4056.05</v>
      </c>
      <c r="U1017" s="7">
        <f t="shared" si="45"/>
        <v>-29.25</v>
      </c>
      <c r="V1017" s="7">
        <f t="shared" si="46"/>
        <v>24290</v>
      </c>
      <c r="W1017" s="4">
        <f t="shared" si="47"/>
        <v>10806.323892982155</v>
      </c>
      <c r="X1017" s="7">
        <v>5.9457077815582693</v>
      </c>
      <c r="Y1017" s="7">
        <v>5.9457077815582693</v>
      </c>
      <c r="Z1017" s="1">
        <v>-0.71598169045112958</v>
      </c>
    </row>
    <row r="1018" spans="1:26" x14ac:dyDescent="0.25">
      <c r="A1018" s="3">
        <v>45778</v>
      </c>
      <c r="B1018" s="4">
        <v>66</v>
      </c>
      <c r="C1018" s="26" t="s">
        <v>7</v>
      </c>
      <c r="D1018" s="4" t="s">
        <v>6</v>
      </c>
      <c r="E1018" s="5">
        <v>45798</v>
      </c>
      <c r="F1018" s="4" t="s">
        <v>18</v>
      </c>
      <c r="G1018" s="4">
        <v>52</v>
      </c>
      <c r="H1018" s="4">
        <v>6</v>
      </c>
      <c r="I1018" s="8">
        <v>926</v>
      </c>
      <c r="J1018" s="8">
        <v>3890.2</v>
      </c>
      <c r="K1018" s="8">
        <v>0</v>
      </c>
      <c r="L1018" s="8">
        <v>3890.2</v>
      </c>
      <c r="M1018" s="8">
        <v>21.45</v>
      </c>
      <c r="N1018" s="8">
        <v>19862.7</v>
      </c>
      <c r="O1018" s="8">
        <v>0</v>
      </c>
      <c r="P1018" s="8">
        <v>0</v>
      </c>
      <c r="Q1018" s="8">
        <v>0</v>
      </c>
      <c r="R1018" s="8">
        <v>8700</v>
      </c>
      <c r="S1018" s="8">
        <v>30880</v>
      </c>
      <c r="T1018" s="8">
        <v>3763.55</v>
      </c>
      <c r="U1018" s="7">
        <f t="shared" si="45"/>
        <v>-126.64999999999964</v>
      </c>
      <c r="V1018" s="7">
        <f t="shared" si="46"/>
        <v>59442.7</v>
      </c>
      <c r="W1018" s="4">
        <f t="shared" si="47"/>
        <v>59442.7</v>
      </c>
      <c r="X1018" s="7">
        <v>15.280114132949462</v>
      </c>
      <c r="Y1018" s="7">
        <v>15.280114132949462</v>
      </c>
      <c r="Z1018" s="1">
        <v>-3.2556166778057589</v>
      </c>
    </row>
    <row r="1019" spans="1:26" x14ac:dyDescent="0.25">
      <c r="A1019" s="3">
        <v>45778</v>
      </c>
      <c r="B1019" s="4">
        <v>67</v>
      </c>
      <c r="C1019" s="26" t="s">
        <v>8</v>
      </c>
      <c r="D1019" s="4" t="s">
        <v>6</v>
      </c>
      <c r="E1019" s="5">
        <v>45798</v>
      </c>
      <c r="F1019" s="4" t="s">
        <v>18</v>
      </c>
      <c r="G1019" s="4">
        <v>47</v>
      </c>
      <c r="H1019" s="4">
        <v>12</v>
      </c>
      <c r="I1019" s="8">
        <v>797.2</v>
      </c>
      <c r="J1019" s="8">
        <v>4014.4</v>
      </c>
      <c r="K1019" s="8">
        <v>0</v>
      </c>
      <c r="L1019" s="8">
        <v>4014.4</v>
      </c>
      <c r="M1019" s="8">
        <v>7.39</v>
      </c>
      <c r="N1019" s="8">
        <v>5891.308</v>
      </c>
      <c r="O1019" s="8">
        <v>0</v>
      </c>
      <c r="P1019" s="8">
        <v>0</v>
      </c>
      <c r="Q1019" s="8">
        <v>0</v>
      </c>
      <c r="R1019" s="8">
        <v>17700</v>
      </c>
      <c r="S1019" s="8">
        <v>48894</v>
      </c>
      <c r="T1019" s="8">
        <v>3983.45</v>
      </c>
      <c r="U1019" s="7">
        <f t="shared" si="45"/>
        <v>-30.950000000000273</v>
      </c>
      <c r="V1019" s="7">
        <f t="shared" si="46"/>
        <v>72485.308000000005</v>
      </c>
      <c r="W1019" s="4">
        <f t="shared" si="47"/>
        <v>72485.308000000005</v>
      </c>
      <c r="X1019" s="7">
        <v>18.056324232762059</v>
      </c>
      <c r="Y1019" s="7">
        <v>18.056324232762059</v>
      </c>
      <c r="Z1019" s="1">
        <v>-0.7709744918294209</v>
      </c>
    </row>
    <row r="1020" spans="1:26" x14ac:dyDescent="0.25">
      <c r="A1020" s="3">
        <v>45778</v>
      </c>
      <c r="B1020" s="4">
        <v>68</v>
      </c>
      <c r="C1020" s="26" t="s">
        <v>5</v>
      </c>
      <c r="D1020" s="4" t="s">
        <v>6</v>
      </c>
      <c r="E1020" s="5">
        <v>45799</v>
      </c>
      <c r="F1020" s="4" t="s">
        <v>18</v>
      </c>
      <c r="G1020" s="4">
        <v>33</v>
      </c>
      <c r="H1020" s="4">
        <v>17</v>
      </c>
      <c r="I1020" s="8">
        <v>926</v>
      </c>
      <c r="J1020" s="8">
        <v>0</v>
      </c>
      <c r="K1020" s="8">
        <v>3503.8</v>
      </c>
      <c r="L1020" s="8">
        <v>3503.8</v>
      </c>
      <c r="M1020" s="8">
        <v>9.6300000000000008</v>
      </c>
      <c r="N1020" s="8">
        <v>8917.380000000001</v>
      </c>
      <c r="O1020" s="8">
        <v>59.6</v>
      </c>
      <c r="P1020" s="8">
        <v>55189.599999999991</v>
      </c>
      <c r="Q1020" s="8">
        <v>0</v>
      </c>
      <c r="R1020" s="8">
        <v>0</v>
      </c>
      <c r="S1020" s="8">
        <v>0</v>
      </c>
      <c r="T1020" s="8">
        <v>3477.45</v>
      </c>
      <c r="U1020" s="7">
        <f t="shared" si="45"/>
        <v>-26.350000000000364</v>
      </c>
      <c r="V1020" s="7">
        <f t="shared" si="46"/>
        <v>64106.979999999996</v>
      </c>
      <c r="W1020" s="4">
        <f t="shared" si="47"/>
        <v>0</v>
      </c>
      <c r="X1020" s="7">
        <v>18.296415320509158</v>
      </c>
      <c r="Y1020" s="4">
        <v>0</v>
      </c>
      <c r="Z1020" s="1">
        <v>-0.75204064158914219</v>
      </c>
    </row>
    <row r="1021" spans="1:26" x14ac:dyDescent="0.25">
      <c r="A1021" s="3">
        <v>45778</v>
      </c>
      <c r="B1021" s="4">
        <v>69</v>
      </c>
      <c r="C1021" s="26" t="s">
        <v>9</v>
      </c>
      <c r="D1021" s="4" t="s">
        <v>6</v>
      </c>
      <c r="E1021" s="5">
        <v>45799</v>
      </c>
      <c r="F1021" s="4" t="s">
        <v>18</v>
      </c>
      <c r="G1021" s="4">
        <v>54</v>
      </c>
      <c r="H1021" s="4">
        <v>4</v>
      </c>
      <c r="I1021" s="8">
        <v>1054.7</v>
      </c>
      <c r="J1021" s="8">
        <v>3991.6</v>
      </c>
      <c r="K1021" s="8">
        <v>0</v>
      </c>
      <c r="L1021" s="8">
        <v>3991.6</v>
      </c>
      <c r="M1021" s="8">
        <v>18.16</v>
      </c>
      <c r="N1021" s="8">
        <v>19153.352000000003</v>
      </c>
      <c r="O1021" s="8">
        <v>0.8</v>
      </c>
      <c r="P1021" s="8">
        <v>421.87999999999994</v>
      </c>
      <c r="Q1021" s="8">
        <v>0</v>
      </c>
      <c r="R1021" s="8">
        <v>0</v>
      </c>
      <c r="S1021" s="8">
        <v>0</v>
      </c>
      <c r="T1021" s="8">
        <v>3907.75</v>
      </c>
      <c r="U1021" s="7">
        <f t="shared" si="45"/>
        <v>-83.849999999999909</v>
      </c>
      <c r="V1021" s="7">
        <f t="shared" si="46"/>
        <v>19575.232000000004</v>
      </c>
      <c r="W1021" s="4">
        <f t="shared" si="47"/>
        <v>19575.232000000004</v>
      </c>
      <c r="X1021" s="7">
        <v>4.9041066239102129</v>
      </c>
      <c r="Y1021" s="7">
        <v>4.9041066239102129</v>
      </c>
      <c r="Z1021" s="1">
        <v>-2.1006613889167229</v>
      </c>
    </row>
    <row r="1022" spans="1:26" x14ac:dyDescent="0.25">
      <c r="A1022" s="3">
        <v>45778</v>
      </c>
      <c r="B1022" s="4">
        <v>70</v>
      </c>
      <c r="C1022" s="26" t="s">
        <v>10</v>
      </c>
      <c r="D1022" s="4" t="s">
        <v>6</v>
      </c>
      <c r="E1022" s="5">
        <v>45799</v>
      </c>
      <c r="F1022" s="4" t="s">
        <v>18</v>
      </c>
      <c r="G1022" s="4">
        <v>41</v>
      </c>
      <c r="H1022" s="4">
        <v>18</v>
      </c>
      <c r="I1022" s="8">
        <v>1054.7</v>
      </c>
      <c r="J1022" s="8">
        <v>3990.9</v>
      </c>
      <c r="K1022" s="8">
        <v>0</v>
      </c>
      <c r="L1022" s="8">
        <v>3990.9</v>
      </c>
      <c r="M1022" s="8">
        <v>53.13</v>
      </c>
      <c r="N1022" s="8">
        <v>56036.211000000003</v>
      </c>
      <c r="O1022" s="8">
        <v>0</v>
      </c>
      <c r="P1022" s="8">
        <v>0</v>
      </c>
      <c r="Q1022" s="8">
        <v>0</v>
      </c>
      <c r="R1022" s="8">
        <v>8850</v>
      </c>
      <c r="S1022" s="8">
        <v>30880</v>
      </c>
      <c r="T1022" s="8">
        <v>3980.25</v>
      </c>
      <c r="U1022" s="7">
        <f t="shared" si="45"/>
        <v>-10.650000000000091</v>
      </c>
      <c r="V1022" s="7">
        <f t="shared" si="46"/>
        <v>95766.21100000001</v>
      </c>
      <c r="W1022" s="4">
        <f t="shared" si="47"/>
        <v>95766.21100000001</v>
      </c>
      <c r="X1022" s="7">
        <v>23.996143977548925</v>
      </c>
      <c r="Y1022" s="7">
        <v>23.996143977548925</v>
      </c>
      <c r="Z1022" s="1">
        <v>-0.26685709990227996</v>
      </c>
    </row>
    <row r="1023" spans="1:26" x14ac:dyDescent="0.25">
      <c r="A1023" s="3">
        <v>45778</v>
      </c>
      <c r="B1023" s="4">
        <v>71</v>
      </c>
      <c r="C1023" s="26" t="s">
        <v>13</v>
      </c>
      <c r="D1023" s="4" t="s">
        <v>6</v>
      </c>
      <c r="E1023" s="5">
        <v>45801</v>
      </c>
      <c r="F1023" s="4" t="s">
        <v>20</v>
      </c>
      <c r="G1023" s="4">
        <v>59</v>
      </c>
      <c r="H1023" s="4">
        <v>0</v>
      </c>
      <c r="I1023" s="8">
        <v>1054.7</v>
      </c>
      <c r="J1023" s="8">
        <v>4215.8999999999996</v>
      </c>
      <c r="K1023" s="8">
        <v>0</v>
      </c>
      <c r="L1023" s="8">
        <v>4215.8999999999996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26550</v>
      </c>
      <c r="S1023" s="8">
        <v>92640</v>
      </c>
      <c r="T1023" s="8">
        <v>4194.7</v>
      </c>
      <c r="U1023" s="7">
        <f t="shared" si="45"/>
        <v>-21.199999999999818</v>
      </c>
      <c r="V1023" s="7">
        <f t="shared" si="46"/>
        <v>119190</v>
      </c>
      <c r="W1023" s="4">
        <f t="shared" si="47"/>
        <v>119190</v>
      </c>
      <c r="X1023" s="7">
        <v>28.271543442681281</v>
      </c>
      <c r="Y1023" s="7">
        <v>28.271543442681281</v>
      </c>
      <c r="Z1023" s="1">
        <v>-0.50285822718754758</v>
      </c>
    </row>
    <row r="1024" spans="1:26" x14ac:dyDescent="0.25">
      <c r="A1024" s="3">
        <v>45778</v>
      </c>
      <c r="B1024" s="4">
        <v>72</v>
      </c>
      <c r="C1024" s="26" t="s">
        <v>10</v>
      </c>
      <c r="D1024" s="4" t="s">
        <v>6</v>
      </c>
      <c r="E1024" s="5">
        <v>45801</v>
      </c>
      <c r="F1024" s="4" t="s">
        <v>18</v>
      </c>
      <c r="G1024" s="4">
        <v>44</v>
      </c>
      <c r="H1024" s="4">
        <v>15</v>
      </c>
      <c r="I1024" s="8">
        <v>1054.7</v>
      </c>
      <c r="J1024" s="8">
        <v>4003.9</v>
      </c>
      <c r="K1024" s="8">
        <v>0</v>
      </c>
      <c r="L1024" s="8">
        <v>4003.9</v>
      </c>
      <c r="M1024" s="8">
        <v>42.47</v>
      </c>
      <c r="N1024" s="8">
        <v>44793.109000000004</v>
      </c>
      <c r="O1024" s="8">
        <v>0</v>
      </c>
      <c r="P1024" s="8">
        <v>0</v>
      </c>
      <c r="Q1024" s="8">
        <v>0</v>
      </c>
      <c r="R1024" s="8">
        <v>8850</v>
      </c>
      <c r="S1024" s="8">
        <v>0</v>
      </c>
      <c r="T1024" s="8">
        <v>3985.85</v>
      </c>
      <c r="U1024" s="7">
        <f t="shared" si="45"/>
        <v>-18.050000000000182</v>
      </c>
      <c r="V1024" s="7">
        <f t="shared" si="46"/>
        <v>53643.109000000004</v>
      </c>
      <c r="W1024" s="4">
        <f t="shared" si="47"/>
        <v>53643.109000000004</v>
      </c>
      <c r="X1024" s="7">
        <v>13.397714478383577</v>
      </c>
      <c r="Y1024" s="7">
        <v>13.397714478383577</v>
      </c>
      <c r="Z1024" s="1">
        <v>-0.45081045980169787</v>
      </c>
    </row>
    <row r="1025" spans="1:26" x14ac:dyDescent="0.25">
      <c r="A1025" s="3">
        <v>45778</v>
      </c>
      <c r="B1025" s="4">
        <v>73</v>
      </c>
      <c r="C1025" s="26" t="s">
        <v>9</v>
      </c>
      <c r="D1025" s="4" t="s">
        <v>6</v>
      </c>
      <c r="E1025" s="5">
        <v>45801</v>
      </c>
      <c r="F1025" s="4" t="s">
        <v>18</v>
      </c>
      <c r="G1025" s="4">
        <v>32</v>
      </c>
      <c r="H1025" s="4">
        <v>12</v>
      </c>
      <c r="I1025" s="8">
        <v>1054.7</v>
      </c>
      <c r="J1025" s="8">
        <v>0</v>
      </c>
      <c r="K1025" s="8">
        <v>2777.4</v>
      </c>
      <c r="L1025" s="8">
        <v>2777.4</v>
      </c>
      <c r="M1025" s="8">
        <v>99.03</v>
      </c>
      <c r="N1025" s="8">
        <v>104446.94100000001</v>
      </c>
      <c r="O1025" s="8">
        <v>0</v>
      </c>
      <c r="P1025" s="8">
        <v>0</v>
      </c>
      <c r="Q1025" s="8">
        <v>0</v>
      </c>
      <c r="R1025" s="8">
        <v>6600</v>
      </c>
      <c r="S1025" s="8">
        <v>15440</v>
      </c>
      <c r="T1025" s="8">
        <v>2765.3</v>
      </c>
      <c r="U1025" s="7">
        <f t="shared" si="45"/>
        <v>-12.099999999999909</v>
      </c>
      <c r="V1025" s="7">
        <f t="shared" si="46"/>
        <v>126486.94100000001</v>
      </c>
      <c r="W1025" s="4">
        <f t="shared" si="47"/>
        <v>0</v>
      </c>
      <c r="X1025" s="7">
        <v>45.541492402966803</v>
      </c>
      <c r="Y1025" s="4">
        <v>0</v>
      </c>
      <c r="Z1025" s="1">
        <v>-0.43565924965795016</v>
      </c>
    </row>
    <row r="1026" spans="1:26" x14ac:dyDescent="0.25">
      <c r="A1026" s="3">
        <v>45778</v>
      </c>
      <c r="B1026" s="4">
        <v>74</v>
      </c>
      <c r="C1026" s="26" t="s">
        <v>9</v>
      </c>
      <c r="D1026" s="4" t="s">
        <v>6</v>
      </c>
      <c r="E1026" s="5">
        <v>45802</v>
      </c>
      <c r="F1026" s="4" t="s">
        <v>18</v>
      </c>
      <c r="G1026" s="4">
        <v>46</v>
      </c>
      <c r="H1026" s="4">
        <v>1</v>
      </c>
      <c r="I1026" s="8">
        <v>1054.7</v>
      </c>
      <c r="J1026" s="8">
        <v>0</v>
      </c>
      <c r="K1026" s="8">
        <v>3198.7</v>
      </c>
      <c r="L1026" s="8">
        <v>3198.7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3168</v>
      </c>
      <c r="U1026" s="7">
        <f t="shared" si="45"/>
        <v>-30.699999999999818</v>
      </c>
      <c r="V1026" s="7">
        <f t="shared" si="46"/>
        <v>0</v>
      </c>
      <c r="W1026" s="4">
        <f t="shared" si="47"/>
        <v>0</v>
      </c>
      <c r="X1026" s="7">
        <v>0</v>
      </c>
      <c r="Y1026" s="4">
        <v>0</v>
      </c>
      <c r="Z1026" s="1">
        <v>-0.95976490449244445</v>
      </c>
    </row>
    <row r="1027" spans="1:26" x14ac:dyDescent="0.25">
      <c r="A1027" s="3">
        <v>45778</v>
      </c>
      <c r="B1027" s="4">
        <v>75</v>
      </c>
      <c r="C1027" s="26" t="s">
        <v>5</v>
      </c>
      <c r="D1027" s="4" t="s">
        <v>6</v>
      </c>
      <c r="E1027" s="5">
        <v>45802</v>
      </c>
      <c r="F1027" s="4" t="s">
        <v>18</v>
      </c>
      <c r="G1027" s="4">
        <v>42</v>
      </c>
      <c r="H1027" s="4">
        <v>17</v>
      </c>
      <c r="I1027" s="8">
        <v>926</v>
      </c>
      <c r="J1027" s="8">
        <v>0</v>
      </c>
      <c r="K1027" s="8">
        <v>4040.4</v>
      </c>
      <c r="L1027" s="8">
        <v>4040.4</v>
      </c>
      <c r="M1027" s="8">
        <v>24.45</v>
      </c>
      <c r="N1027" s="8">
        <v>22640.7</v>
      </c>
      <c r="O1027" s="8">
        <v>16</v>
      </c>
      <c r="P1027" s="8">
        <v>7408</v>
      </c>
      <c r="Q1027" s="8">
        <v>0</v>
      </c>
      <c r="R1027" s="8">
        <v>0</v>
      </c>
      <c r="S1027" s="8">
        <v>0</v>
      </c>
      <c r="T1027" s="8">
        <v>4001.45</v>
      </c>
      <c r="U1027" s="7">
        <f t="shared" ref="U1027:U1090" si="48">T1027-L1027</f>
        <v>-38.950000000000273</v>
      </c>
      <c r="V1027" s="7">
        <f t="shared" ref="V1027:V1090" si="49">+S1027+R1027+Q1027+P1027+N1027</f>
        <v>30048.7</v>
      </c>
      <c r="W1027" s="4">
        <f t="shared" ref="W1027:W1090" si="50">IFERROR((J1027/L1027*100)%*V1027,"0")</f>
        <v>0</v>
      </c>
      <c r="X1027" s="7">
        <v>7.4370606870606872</v>
      </c>
      <c r="Y1027" s="4">
        <v>0</v>
      </c>
      <c r="Z1027" s="1">
        <v>-0.96401346401347077</v>
      </c>
    </row>
    <row r="1028" spans="1:26" x14ac:dyDescent="0.25">
      <c r="A1028" s="3">
        <v>45778</v>
      </c>
      <c r="B1028" s="4">
        <v>76</v>
      </c>
      <c r="C1028" s="26" t="s">
        <v>8</v>
      </c>
      <c r="D1028" s="4" t="s">
        <v>6</v>
      </c>
      <c r="E1028" s="5">
        <v>45802</v>
      </c>
      <c r="F1028" s="4" t="s">
        <v>20</v>
      </c>
      <c r="G1028" s="4">
        <v>59</v>
      </c>
      <c r="H1028" s="4">
        <v>0</v>
      </c>
      <c r="I1028" s="8">
        <v>1054.7</v>
      </c>
      <c r="J1028" s="8">
        <v>4226</v>
      </c>
      <c r="K1028" s="8">
        <v>0</v>
      </c>
      <c r="L1028" s="8">
        <v>4226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17700</v>
      </c>
      <c r="S1028" s="8">
        <v>30880</v>
      </c>
      <c r="T1028" s="8">
        <v>4177.3500000000004</v>
      </c>
      <c r="U1028" s="7">
        <f t="shared" si="48"/>
        <v>-48.649999999999636</v>
      </c>
      <c r="V1028" s="7">
        <f t="shared" si="49"/>
        <v>48580</v>
      </c>
      <c r="W1028" s="4">
        <f t="shared" si="50"/>
        <v>48580</v>
      </c>
      <c r="X1028" s="7">
        <v>11.495504022716517</v>
      </c>
      <c r="Y1028" s="7">
        <v>11.495504022716517</v>
      </c>
      <c r="Z1028" s="1">
        <v>-1.1512068149550316</v>
      </c>
    </row>
    <row r="1029" spans="1:26" x14ac:dyDescent="0.25">
      <c r="A1029" s="3">
        <v>45778</v>
      </c>
      <c r="B1029" s="4">
        <v>77</v>
      </c>
      <c r="C1029" s="26" t="s">
        <v>13</v>
      </c>
      <c r="D1029" s="4" t="s">
        <v>6</v>
      </c>
      <c r="E1029" s="5">
        <v>45802</v>
      </c>
      <c r="F1029" s="4" t="s">
        <v>18</v>
      </c>
      <c r="G1029" s="4">
        <v>47</v>
      </c>
      <c r="H1029" s="4">
        <v>11</v>
      </c>
      <c r="I1029" s="8">
        <v>1054.7</v>
      </c>
      <c r="J1029" s="8">
        <v>3959.1</v>
      </c>
      <c r="K1029" s="8">
        <v>0</v>
      </c>
      <c r="L1029" s="8">
        <v>3959.1</v>
      </c>
      <c r="M1029" s="8">
        <v>18.32</v>
      </c>
      <c r="N1029" s="8">
        <v>19322.103999999999</v>
      </c>
      <c r="O1029" s="8">
        <v>0</v>
      </c>
      <c r="P1029" s="8">
        <v>0</v>
      </c>
      <c r="Q1029" s="8">
        <v>0</v>
      </c>
      <c r="R1029" s="8">
        <v>17400</v>
      </c>
      <c r="S1029" s="8">
        <v>61760</v>
      </c>
      <c r="T1029" s="8">
        <v>3933.2</v>
      </c>
      <c r="U1029" s="7">
        <f t="shared" si="48"/>
        <v>-25.900000000000091</v>
      </c>
      <c r="V1029" s="7">
        <f t="shared" si="49"/>
        <v>98482.103999999992</v>
      </c>
      <c r="W1029" s="4">
        <f t="shared" si="50"/>
        <v>98482.103999999992</v>
      </c>
      <c r="X1029" s="7">
        <v>24.874871561718571</v>
      </c>
      <c r="Y1029" s="7">
        <v>24.874871561718571</v>
      </c>
      <c r="Z1029" s="1">
        <v>-0.65418908337753756</v>
      </c>
    </row>
    <row r="1030" spans="1:26" x14ac:dyDescent="0.25">
      <c r="A1030" s="3">
        <v>45778</v>
      </c>
      <c r="B1030" s="4">
        <v>78</v>
      </c>
      <c r="C1030" s="26" t="s">
        <v>7</v>
      </c>
      <c r="D1030" s="4" t="s">
        <v>6</v>
      </c>
      <c r="E1030" s="5">
        <v>45803</v>
      </c>
      <c r="F1030" s="4" t="s">
        <v>20</v>
      </c>
      <c r="G1030" s="4">
        <v>59</v>
      </c>
      <c r="H1030" s="4">
        <v>0</v>
      </c>
      <c r="I1030" s="8">
        <v>926</v>
      </c>
      <c r="J1030" s="8">
        <v>4084.2</v>
      </c>
      <c r="K1030" s="8">
        <v>0</v>
      </c>
      <c r="L1030" s="8">
        <v>4084.2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8850</v>
      </c>
      <c r="S1030" s="8">
        <v>30880</v>
      </c>
      <c r="T1030" s="8">
        <v>4070</v>
      </c>
      <c r="U1030" s="7">
        <f t="shared" si="48"/>
        <v>-14.199999999999818</v>
      </c>
      <c r="V1030" s="7">
        <f t="shared" si="49"/>
        <v>39730</v>
      </c>
      <c r="W1030" s="4">
        <f t="shared" si="50"/>
        <v>39730</v>
      </c>
      <c r="X1030" s="7">
        <v>9.7277312570393235</v>
      </c>
      <c r="Y1030" s="7">
        <v>9.7277312570393235</v>
      </c>
      <c r="Z1030" s="1">
        <v>-0.34768130845697615</v>
      </c>
    </row>
    <row r="1031" spans="1:26" x14ac:dyDescent="0.25">
      <c r="A1031" s="3">
        <v>45778</v>
      </c>
      <c r="B1031" s="4">
        <v>79</v>
      </c>
      <c r="C1031" s="26" t="s">
        <v>5</v>
      </c>
      <c r="D1031" s="4" t="s">
        <v>6</v>
      </c>
      <c r="E1031" s="5">
        <v>45803</v>
      </c>
      <c r="F1031" s="4" t="s">
        <v>18</v>
      </c>
      <c r="G1031" s="4">
        <v>48</v>
      </c>
      <c r="H1031" s="4">
        <v>8</v>
      </c>
      <c r="I1031" s="8">
        <v>926</v>
      </c>
      <c r="J1031" s="8">
        <v>0</v>
      </c>
      <c r="K1031" s="8">
        <v>3774.6</v>
      </c>
      <c r="L1031" s="8">
        <v>3774.6</v>
      </c>
      <c r="M1031" s="8">
        <v>26.86</v>
      </c>
      <c r="N1031" s="8">
        <v>24872.36</v>
      </c>
      <c r="O1031" s="8">
        <v>3.4</v>
      </c>
      <c r="P1031" s="8">
        <v>1574.2</v>
      </c>
      <c r="Q1031" s="8">
        <v>0</v>
      </c>
      <c r="R1031" s="8">
        <v>0</v>
      </c>
      <c r="S1031" s="8">
        <v>0</v>
      </c>
      <c r="T1031" s="8">
        <v>3739.9</v>
      </c>
      <c r="U1031" s="7">
        <f t="shared" si="48"/>
        <v>-34.699999999999818</v>
      </c>
      <c r="V1031" s="7">
        <f t="shared" si="49"/>
        <v>26446.560000000001</v>
      </c>
      <c r="W1031" s="4">
        <f t="shared" si="50"/>
        <v>0</v>
      </c>
      <c r="X1031" s="7">
        <v>7.0064536639643942</v>
      </c>
      <c r="Y1031" s="4">
        <v>0</v>
      </c>
      <c r="Z1031" s="1">
        <v>-0.91930270757165833</v>
      </c>
    </row>
    <row r="1032" spans="1:26" x14ac:dyDescent="0.25">
      <c r="A1032" s="3">
        <v>45778</v>
      </c>
      <c r="B1032" s="4">
        <v>80</v>
      </c>
      <c r="C1032" s="26" t="s">
        <v>10</v>
      </c>
      <c r="D1032" s="4" t="s">
        <v>6</v>
      </c>
      <c r="E1032" s="5">
        <v>45803</v>
      </c>
      <c r="F1032" s="4" t="s">
        <v>18</v>
      </c>
      <c r="G1032" s="4">
        <v>52</v>
      </c>
      <c r="H1032" s="4">
        <v>6</v>
      </c>
      <c r="I1032" s="8">
        <v>1054.7</v>
      </c>
      <c r="J1032" s="8">
        <v>4034.2</v>
      </c>
      <c r="K1032" s="8">
        <v>0</v>
      </c>
      <c r="L1032" s="8">
        <v>4034.2</v>
      </c>
      <c r="M1032" s="8">
        <v>8.18</v>
      </c>
      <c r="N1032" s="8">
        <v>8627.4459999999999</v>
      </c>
      <c r="O1032" s="8">
        <v>0</v>
      </c>
      <c r="P1032" s="8">
        <v>0</v>
      </c>
      <c r="Q1032" s="8">
        <v>0</v>
      </c>
      <c r="R1032" s="8">
        <v>8700</v>
      </c>
      <c r="S1032" s="8">
        <v>15440</v>
      </c>
      <c r="T1032" s="8">
        <v>4003.55</v>
      </c>
      <c r="U1032" s="7">
        <f t="shared" si="48"/>
        <v>-30.649999999999636</v>
      </c>
      <c r="V1032" s="7">
        <f t="shared" si="49"/>
        <v>32767.446</v>
      </c>
      <c r="W1032" s="4">
        <f t="shared" si="50"/>
        <v>32767.446</v>
      </c>
      <c r="X1032" s="7">
        <v>8.1224148530067914</v>
      </c>
      <c r="Y1032" s="7">
        <v>8.1224148530067914</v>
      </c>
      <c r="Z1032" s="1">
        <v>-0.75975410242426356</v>
      </c>
    </row>
    <row r="1033" spans="1:26" x14ac:dyDescent="0.25">
      <c r="A1033" s="3">
        <v>45778</v>
      </c>
      <c r="B1033" s="4">
        <v>81</v>
      </c>
      <c r="C1033" s="26" t="s">
        <v>9</v>
      </c>
      <c r="D1033" s="4" t="s">
        <v>6</v>
      </c>
      <c r="E1033" s="5">
        <v>45803</v>
      </c>
      <c r="F1033" s="4" t="s">
        <v>18</v>
      </c>
      <c r="G1033" s="4">
        <v>45</v>
      </c>
      <c r="H1033" s="4">
        <v>13</v>
      </c>
      <c r="I1033" s="8">
        <v>1054.7</v>
      </c>
      <c r="J1033" s="8">
        <v>0</v>
      </c>
      <c r="K1033" s="8">
        <v>3944.7</v>
      </c>
      <c r="L1033" s="8">
        <v>3944.7</v>
      </c>
      <c r="M1033" s="8">
        <v>33.229999999999997</v>
      </c>
      <c r="N1033" s="8">
        <v>35047.680999999997</v>
      </c>
      <c r="O1033" s="8">
        <v>0.8</v>
      </c>
      <c r="P1033" s="8">
        <v>421.87999999999994</v>
      </c>
      <c r="Q1033" s="8">
        <v>0</v>
      </c>
      <c r="R1033" s="8">
        <v>0</v>
      </c>
      <c r="S1033" s="8">
        <v>0</v>
      </c>
      <c r="T1033" s="8">
        <v>3935</v>
      </c>
      <c r="U1033" s="7">
        <f t="shared" si="48"/>
        <v>-9.6999999999998181</v>
      </c>
      <c r="V1033" s="7">
        <f t="shared" si="49"/>
        <v>35469.560999999994</v>
      </c>
      <c r="W1033" s="4">
        <f t="shared" si="50"/>
        <v>0</v>
      </c>
      <c r="X1033" s="7">
        <v>8.9917005095444509</v>
      </c>
      <c r="Y1033" s="4">
        <v>0</v>
      </c>
      <c r="Z1033" s="1">
        <v>-0.24589956143686006</v>
      </c>
    </row>
    <row r="1034" spans="1:26" x14ac:dyDescent="0.25">
      <c r="A1034" s="3">
        <v>45778</v>
      </c>
      <c r="B1034" s="4">
        <v>82</v>
      </c>
      <c r="C1034" s="26" t="s">
        <v>9</v>
      </c>
      <c r="D1034" s="4" t="s">
        <v>6</v>
      </c>
      <c r="E1034" s="5">
        <v>45804</v>
      </c>
      <c r="F1034" s="4" t="s">
        <v>18</v>
      </c>
      <c r="G1034" s="4">
        <v>47</v>
      </c>
      <c r="H1034" s="4">
        <v>11</v>
      </c>
      <c r="I1034" s="8">
        <v>1054.7</v>
      </c>
      <c r="J1034" s="8">
        <v>3949.5</v>
      </c>
      <c r="K1034" s="8">
        <v>0</v>
      </c>
      <c r="L1034" s="8">
        <v>3949.5</v>
      </c>
      <c r="M1034" s="8">
        <v>22.47</v>
      </c>
      <c r="N1034" s="8">
        <v>23699.109</v>
      </c>
      <c r="O1034" s="8">
        <v>0.2</v>
      </c>
      <c r="P1034" s="8">
        <v>105.46999999999998</v>
      </c>
      <c r="Q1034" s="8">
        <v>0</v>
      </c>
      <c r="R1034" s="8">
        <v>0</v>
      </c>
      <c r="S1034" s="8">
        <v>0</v>
      </c>
      <c r="T1034" s="8">
        <v>3935</v>
      </c>
      <c r="U1034" s="7">
        <f t="shared" si="48"/>
        <v>-14.5</v>
      </c>
      <c r="V1034" s="7">
        <f t="shared" si="49"/>
        <v>23804.579000000002</v>
      </c>
      <c r="W1034" s="4">
        <f t="shared" si="50"/>
        <v>23804.579000000002</v>
      </c>
      <c r="X1034" s="7">
        <v>6.0272386378022542</v>
      </c>
      <c r="Y1034" s="7">
        <v>6.0272386378022542</v>
      </c>
      <c r="Z1034" s="1">
        <v>-0.36713508038992276</v>
      </c>
    </row>
    <row r="1035" spans="1:26" x14ac:dyDescent="0.25">
      <c r="A1035" s="3">
        <v>45778</v>
      </c>
      <c r="B1035" s="4">
        <v>83</v>
      </c>
      <c r="C1035" s="26" t="s">
        <v>5</v>
      </c>
      <c r="D1035" s="4" t="s">
        <v>6</v>
      </c>
      <c r="E1035" s="5">
        <v>45804</v>
      </c>
      <c r="F1035" s="4" t="s">
        <v>18</v>
      </c>
      <c r="G1035" s="4">
        <v>45</v>
      </c>
      <c r="H1035" s="4">
        <v>14</v>
      </c>
      <c r="I1035" s="8">
        <v>926</v>
      </c>
      <c r="J1035" s="8">
        <v>0</v>
      </c>
      <c r="K1035" s="8">
        <v>4123.5</v>
      </c>
      <c r="L1035" s="8">
        <v>4123.5</v>
      </c>
      <c r="M1035" s="8">
        <v>13.18</v>
      </c>
      <c r="N1035" s="8">
        <v>12204.68</v>
      </c>
      <c r="O1035" s="8">
        <v>62.4</v>
      </c>
      <c r="P1035" s="8">
        <v>57782.400000000009</v>
      </c>
      <c r="Q1035" s="8">
        <v>0</v>
      </c>
      <c r="R1035" s="8">
        <v>0</v>
      </c>
      <c r="S1035" s="8">
        <v>0</v>
      </c>
      <c r="T1035" s="8">
        <v>4089.65</v>
      </c>
      <c r="U1035" s="7">
        <f t="shared" si="48"/>
        <v>-33.849999999999909</v>
      </c>
      <c r="V1035" s="7">
        <f t="shared" si="49"/>
        <v>69987.080000000016</v>
      </c>
      <c r="W1035" s="4">
        <f t="shared" si="50"/>
        <v>0</v>
      </c>
      <c r="X1035" s="7">
        <v>16.972736752758582</v>
      </c>
      <c r="Y1035" s="4">
        <v>0</v>
      </c>
      <c r="Z1035" s="1">
        <v>-0.82090457135927997</v>
      </c>
    </row>
    <row r="1036" spans="1:26" x14ac:dyDescent="0.25">
      <c r="A1036" s="3">
        <v>45778</v>
      </c>
      <c r="B1036" s="4">
        <v>84</v>
      </c>
      <c r="C1036" s="26" t="s">
        <v>10</v>
      </c>
      <c r="D1036" s="4" t="s">
        <v>6</v>
      </c>
      <c r="E1036" s="5">
        <v>45804</v>
      </c>
      <c r="F1036" s="4" t="s">
        <v>18</v>
      </c>
      <c r="G1036" s="4">
        <v>43</v>
      </c>
      <c r="H1036" s="4">
        <v>14</v>
      </c>
      <c r="I1036" s="8">
        <v>1054.7</v>
      </c>
      <c r="J1036" s="8">
        <v>3786.6</v>
      </c>
      <c r="K1036" s="8">
        <v>0</v>
      </c>
      <c r="L1036" s="8">
        <v>3786.6</v>
      </c>
      <c r="M1036" s="8">
        <v>48.49</v>
      </c>
      <c r="N1036" s="8">
        <v>51142.403000000006</v>
      </c>
      <c r="O1036" s="8">
        <v>0</v>
      </c>
      <c r="P1036" s="8">
        <v>0</v>
      </c>
      <c r="Q1036" s="8">
        <v>0</v>
      </c>
      <c r="R1036" s="8">
        <v>8550</v>
      </c>
      <c r="S1036" s="8">
        <v>30880</v>
      </c>
      <c r="T1036" s="8">
        <v>3780</v>
      </c>
      <c r="U1036" s="7">
        <f t="shared" si="48"/>
        <v>-6.5999999999999091</v>
      </c>
      <c r="V1036" s="7">
        <f t="shared" si="49"/>
        <v>90572.403000000006</v>
      </c>
      <c r="W1036" s="4">
        <f t="shared" si="50"/>
        <v>90572.403000000006</v>
      </c>
      <c r="X1036" s="7">
        <v>23.919189510378708</v>
      </c>
      <c r="Y1036" s="7">
        <v>23.919189510378708</v>
      </c>
      <c r="Z1036" s="1">
        <v>-0.17429884328949213</v>
      </c>
    </row>
    <row r="1037" spans="1:26" x14ac:dyDescent="0.25">
      <c r="A1037" s="3">
        <v>45778</v>
      </c>
      <c r="B1037" s="4">
        <v>85</v>
      </c>
      <c r="C1037" s="26" t="s">
        <v>5</v>
      </c>
      <c r="D1037" s="4" t="s">
        <v>6</v>
      </c>
      <c r="E1037" s="5">
        <v>45806</v>
      </c>
      <c r="F1037" s="4" t="s">
        <v>18</v>
      </c>
      <c r="G1037" s="4">
        <v>57</v>
      </c>
      <c r="H1037" s="4">
        <v>1</v>
      </c>
      <c r="I1037" s="8">
        <v>926</v>
      </c>
      <c r="J1037" s="8">
        <v>0</v>
      </c>
      <c r="K1037" s="8">
        <v>4012.9</v>
      </c>
      <c r="L1037" s="8">
        <v>4012.9</v>
      </c>
      <c r="M1037" s="8">
        <v>0</v>
      </c>
      <c r="N1037" s="8">
        <v>0</v>
      </c>
      <c r="O1037" s="8">
        <v>11.6</v>
      </c>
      <c r="P1037" s="8">
        <v>5370.8</v>
      </c>
      <c r="Q1037" s="8">
        <v>0</v>
      </c>
      <c r="R1037" s="8">
        <v>0</v>
      </c>
      <c r="S1037" s="8">
        <v>0</v>
      </c>
      <c r="T1037" s="8">
        <v>3981.25</v>
      </c>
      <c r="U1037" s="7">
        <f t="shared" si="48"/>
        <v>-31.650000000000091</v>
      </c>
      <c r="V1037" s="7">
        <f t="shared" si="49"/>
        <v>5370.8</v>
      </c>
      <c r="W1037" s="4">
        <f t="shared" si="50"/>
        <v>0</v>
      </c>
      <c r="X1037" s="7">
        <v>1.3383837125271001</v>
      </c>
      <c r="Y1037" s="4">
        <v>0</v>
      </c>
      <c r="Z1037" s="1">
        <v>-0.78870642178973038</v>
      </c>
    </row>
    <row r="1038" spans="1:26" x14ac:dyDescent="0.25">
      <c r="A1038" s="3">
        <v>45778</v>
      </c>
      <c r="B1038" s="4">
        <v>86</v>
      </c>
      <c r="C1038" s="26" t="s">
        <v>5</v>
      </c>
      <c r="D1038" s="4" t="s">
        <v>6</v>
      </c>
      <c r="E1038" s="5">
        <v>45806</v>
      </c>
      <c r="F1038" s="4" t="s">
        <v>18</v>
      </c>
      <c r="G1038" s="4">
        <v>46</v>
      </c>
      <c r="H1038" s="4">
        <v>12</v>
      </c>
      <c r="I1038" s="8">
        <v>926</v>
      </c>
      <c r="J1038" s="8">
        <v>0</v>
      </c>
      <c r="K1038" s="8">
        <v>3921.9</v>
      </c>
      <c r="L1038" s="8">
        <v>3921.9</v>
      </c>
      <c r="M1038" s="8">
        <v>32.81</v>
      </c>
      <c r="N1038" s="8">
        <v>30382.06</v>
      </c>
      <c r="O1038" s="8">
        <v>9.8000000000000007</v>
      </c>
      <c r="P1038" s="8">
        <v>4537.3999999999987</v>
      </c>
      <c r="Q1038" s="8">
        <v>0</v>
      </c>
      <c r="R1038" s="8">
        <v>0</v>
      </c>
      <c r="S1038" s="8">
        <v>0</v>
      </c>
      <c r="T1038" s="8">
        <v>3898.7</v>
      </c>
      <c r="U1038" s="7">
        <f t="shared" si="48"/>
        <v>-23.200000000000273</v>
      </c>
      <c r="V1038" s="7">
        <f t="shared" si="49"/>
        <v>34919.46</v>
      </c>
      <c r="W1038" s="4">
        <f t="shared" si="50"/>
        <v>0</v>
      </c>
      <c r="X1038" s="7">
        <v>8.9037099365103636</v>
      </c>
      <c r="Y1038" s="4">
        <v>0</v>
      </c>
      <c r="Z1038" s="1">
        <v>-0.5915500140238219</v>
      </c>
    </row>
    <row r="1039" spans="1:26" x14ac:dyDescent="0.25">
      <c r="A1039" s="3">
        <v>45778</v>
      </c>
      <c r="B1039" s="4">
        <v>87</v>
      </c>
      <c r="C1039" s="26" t="s">
        <v>5</v>
      </c>
      <c r="D1039" s="4" t="s">
        <v>6</v>
      </c>
      <c r="E1039" s="5">
        <v>45807</v>
      </c>
      <c r="F1039" s="4" t="s">
        <v>18</v>
      </c>
      <c r="G1039" s="4">
        <v>45</v>
      </c>
      <c r="H1039" s="4">
        <v>13</v>
      </c>
      <c r="I1039" s="8">
        <v>926</v>
      </c>
      <c r="J1039" s="8">
        <v>0</v>
      </c>
      <c r="K1039" s="8">
        <v>4049.8</v>
      </c>
      <c r="L1039" s="8">
        <v>4049.8</v>
      </c>
      <c r="M1039" s="8">
        <v>15.95</v>
      </c>
      <c r="N1039" s="8">
        <v>14769.699999999999</v>
      </c>
      <c r="O1039" s="8">
        <v>58.4</v>
      </c>
      <c r="P1039" s="8">
        <v>54078.400000000009</v>
      </c>
      <c r="Q1039" s="8">
        <v>0</v>
      </c>
      <c r="R1039" s="8">
        <v>0</v>
      </c>
      <c r="S1039" s="8">
        <v>0</v>
      </c>
      <c r="T1039" s="8">
        <v>4017.8</v>
      </c>
      <c r="U1039" s="7">
        <f t="shared" si="48"/>
        <v>-32</v>
      </c>
      <c r="V1039" s="7">
        <f t="shared" si="49"/>
        <v>68848.100000000006</v>
      </c>
      <c r="W1039" s="4">
        <f t="shared" si="50"/>
        <v>0</v>
      </c>
      <c r="X1039" s="7">
        <v>17.000370388661167</v>
      </c>
      <c r="Y1039" s="4">
        <v>0</v>
      </c>
      <c r="Z1039" s="1">
        <v>-0.79016247715936583</v>
      </c>
    </row>
    <row r="1040" spans="1:26" x14ac:dyDescent="0.25">
      <c r="A1040" s="3">
        <v>45809</v>
      </c>
      <c r="B1040" s="4">
        <v>88</v>
      </c>
      <c r="C1040" s="26" t="s">
        <v>11</v>
      </c>
      <c r="D1040" s="4" t="s">
        <v>6</v>
      </c>
      <c r="E1040" s="5">
        <v>45807</v>
      </c>
      <c r="F1040" s="4" t="s">
        <v>18</v>
      </c>
      <c r="G1040" s="4">
        <v>43</v>
      </c>
      <c r="H1040" s="4">
        <v>14</v>
      </c>
      <c r="I1040" s="8">
        <v>797.2</v>
      </c>
      <c r="J1040" s="8">
        <v>0</v>
      </c>
      <c r="K1040" s="8">
        <v>3898.6</v>
      </c>
      <c r="L1040" s="8">
        <v>3898.6</v>
      </c>
      <c r="M1040" s="8">
        <v>33.770000000000003</v>
      </c>
      <c r="N1040" s="8">
        <v>26921.444000000003</v>
      </c>
      <c r="O1040" s="8">
        <v>16</v>
      </c>
      <c r="P1040" s="8">
        <v>6377.6</v>
      </c>
      <c r="Q1040" s="8">
        <v>0</v>
      </c>
      <c r="R1040" s="8">
        <v>0</v>
      </c>
      <c r="S1040" s="8">
        <v>0</v>
      </c>
      <c r="T1040" s="8">
        <v>3876.35</v>
      </c>
      <c r="U1040" s="7">
        <f t="shared" si="48"/>
        <v>-22.25</v>
      </c>
      <c r="V1040" s="7">
        <f t="shared" si="49"/>
        <v>33299.044000000002</v>
      </c>
      <c r="W1040" s="4">
        <f t="shared" si="50"/>
        <v>0</v>
      </c>
      <c r="X1040" s="7">
        <v>8.5412825116708575</v>
      </c>
      <c r="Y1040" s="4">
        <v>0</v>
      </c>
      <c r="Z1040" s="1">
        <v>-0.57071769353101109</v>
      </c>
    </row>
    <row r="1041" spans="1:26" x14ac:dyDescent="0.25">
      <c r="A1041" s="3">
        <v>45809</v>
      </c>
      <c r="B1041" s="4">
        <v>89</v>
      </c>
      <c r="C1041" s="26" t="s">
        <v>5</v>
      </c>
      <c r="D1041" s="4" t="s">
        <v>6</v>
      </c>
      <c r="E1041" s="5">
        <v>45808</v>
      </c>
      <c r="F1041" s="4" t="s">
        <v>18</v>
      </c>
      <c r="G1041" s="4">
        <v>47</v>
      </c>
      <c r="H1041" s="4">
        <v>11</v>
      </c>
      <c r="I1041" s="8">
        <v>926</v>
      </c>
      <c r="J1041" s="8">
        <v>0</v>
      </c>
      <c r="K1041" s="8">
        <v>4005.8</v>
      </c>
      <c r="L1041" s="8">
        <v>4005.8</v>
      </c>
      <c r="M1041" s="8">
        <v>16.11</v>
      </c>
      <c r="N1041" s="8">
        <v>14917.859999999999</v>
      </c>
      <c r="O1041" s="8">
        <v>15</v>
      </c>
      <c r="P1041" s="8">
        <v>6945</v>
      </c>
      <c r="Q1041" s="8">
        <v>0</v>
      </c>
      <c r="R1041" s="8">
        <v>0</v>
      </c>
      <c r="S1041" s="8">
        <v>0</v>
      </c>
      <c r="T1041" s="8">
        <v>3950.45</v>
      </c>
      <c r="U1041" s="7">
        <f t="shared" si="48"/>
        <v>-55.350000000000364</v>
      </c>
      <c r="V1041" s="7">
        <f t="shared" si="49"/>
        <v>21862.86</v>
      </c>
      <c r="W1041" s="4">
        <f t="shared" si="50"/>
        <v>0</v>
      </c>
      <c r="X1041" s="7">
        <v>5.4578011882769983</v>
      </c>
      <c r="Y1041" s="4">
        <v>0</v>
      </c>
      <c r="Z1041" s="1">
        <v>-1.3817464676219571</v>
      </c>
    </row>
    <row r="1042" spans="1:26" x14ac:dyDescent="0.25">
      <c r="A1042" s="3">
        <v>45809</v>
      </c>
      <c r="B1042" s="4">
        <v>90</v>
      </c>
      <c r="C1042" s="26" t="s">
        <v>8</v>
      </c>
      <c r="D1042" s="4" t="s">
        <v>6</v>
      </c>
      <c r="E1042" s="5">
        <v>45808</v>
      </c>
      <c r="F1042" s="4" t="s">
        <v>18</v>
      </c>
      <c r="G1042" s="4">
        <v>41</v>
      </c>
      <c r="H1042" s="4">
        <v>17</v>
      </c>
      <c r="I1042" s="8">
        <v>1054.7</v>
      </c>
      <c r="J1042" s="8">
        <v>3956.1</v>
      </c>
      <c r="K1042" s="8">
        <v>0</v>
      </c>
      <c r="L1042" s="8">
        <v>3956.1</v>
      </c>
      <c r="M1042" s="8">
        <v>13.95</v>
      </c>
      <c r="N1042" s="8">
        <v>14713.065000000001</v>
      </c>
      <c r="O1042" s="8">
        <v>1.6</v>
      </c>
      <c r="P1042" s="8">
        <v>843.75999999999988</v>
      </c>
      <c r="Q1042" s="8">
        <v>0</v>
      </c>
      <c r="R1042" s="8">
        <v>0</v>
      </c>
      <c r="S1042" s="8">
        <v>0</v>
      </c>
      <c r="T1042" s="8">
        <v>3921.25</v>
      </c>
      <c r="U1042" s="7">
        <f t="shared" si="48"/>
        <v>-34.849999999999909</v>
      </c>
      <c r="V1042" s="7">
        <f t="shared" si="49"/>
        <v>15556.825000000001</v>
      </c>
      <c r="W1042" s="4">
        <f t="shared" si="50"/>
        <v>15556.825000000001</v>
      </c>
      <c r="X1042" s="7">
        <v>3.9323639442885674</v>
      </c>
      <c r="Y1042" s="7">
        <v>3.9323639442885674</v>
      </c>
      <c r="Z1042" s="1">
        <v>-0.88091807588281168</v>
      </c>
    </row>
    <row r="1043" spans="1:26" x14ac:dyDescent="0.25">
      <c r="A1043" s="3">
        <v>45809</v>
      </c>
      <c r="B1043" s="4">
        <v>91</v>
      </c>
      <c r="C1043" s="26" t="s">
        <v>9</v>
      </c>
      <c r="D1043" s="4" t="s">
        <v>6</v>
      </c>
      <c r="E1043" s="5">
        <v>45808</v>
      </c>
      <c r="F1043" s="4" t="s">
        <v>18</v>
      </c>
      <c r="G1043" s="4">
        <v>52</v>
      </c>
      <c r="H1043" s="4">
        <v>6</v>
      </c>
      <c r="I1043" s="8">
        <v>1054.7</v>
      </c>
      <c r="J1043" s="8">
        <v>457.04</v>
      </c>
      <c r="K1043" s="8">
        <v>3477.72</v>
      </c>
      <c r="L1043" s="8">
        <v>3934.8</v>
      </c>
      <c r="M1043" s="8">
        <v>24.56</v>
      </c>
      <c r="N1043" s="8">
        <v>25903.432000000001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3745.85</v>
      </c>
      <c r="U1043" s="7">
        <f t="shared" si="48"/>
        <v>-188.95000000000027</v>
      </c>
      <c r="V1043" s="7">
        <f t="shared" si="49"/>
        <v>25903.432000000001</v>
      </c>
      <c r="W1043" s="4">
        <f t="shared" si="50"/>
        <v>3008.7690762630887</v>
      </c>
      <c r="X1043" s="7">
        <v>6.583163566127884</v>
      </c>
      <c r="Y1043" s="7">
        <v>6.5831635661278849</v>
      </c>
      <c r="Z1043" s="1">
        <v>-4.802022974484097</v>
      </c>
    </row>
    <row r="1044" spans="1:26" x14ac:dyDescent="0.25">
      <c r="A1044" s="3">
        <v>45352</v>
      </c>
      <c r="B1044" s="4">
        <v>1</v>
      </c>
      <c r="C1044" s="26" t="s">
        <v>10</v>
      </c>
      <c r="D1044" s="4" t="s">
        <v>33</v>
      </c>
      <c r="E1044" s="5">
        <v>45352</v>
      </c>
      <c r="F1044" s="4" t="s">
        <v>18</v>
      </c>
      <c r="G1044" s="6">
        <v>48</v>
      </c>
      <c r="H1044" s="6">
        <v>10</v>
      </c>
      <c r="I1044" s="8">
        <v>1398.7</v>
      </c>
      <c r="J1044" s="8">
        <v>3733.5299999999997</v>
      </c>
      <c r="K1044" s="8">
        <v>0</v>
      </c>
      <c r="L1044" s="8">
        <v>3733.5299999999997</v>
      </c>
      <c r="M1044" s="8">
        <v>79</v>
      </c>
      <c r="N1044" s="8">
        <v>110497.3</v>
      </c>
      <c r="O1044" s="8">
        <v>0.2</v>
      </c>
      <c r="P1044" s="8">
        <v>139.87</v>
      </c>
      <c r="Q1044" s="8">
        <v>0</v>
      </c>
      <c r="R1044" s="8">
        <v>0</v>
      </c>
      <c r="S1044" s="8">
        <v>0</v>
      </c>
      <c r="T1044" s="8">
        <v>3708</v>
      </c>
      <c r="U1044" s="7">
        <f t="shared" si="48"/>
        <v>-25.529999999999745</v>
      </c>
      <c r="V1044" s="7">
        <f t="shared" si="49"/>
        <v>110637.17</v>
      </c>
      <c r="W1044" s="4">
        <f t="shared" si="50"/>
        <v>110637.17</v>
      </c>
      <c r="X1044" s="7">
        <v>29.63339520507402</v>
      </c>
      <c r="Y1044" s="7">
        <v>29.63339520507402</v>
      </c>
      <c r="Z1044" s="1">
        <v>-0.68380326393519664</v>
      </c>
    </row>
    <row r="1045" spans="1:26" x14ac:dyDescent="0.25">
      <c r="A1045" s="3">
        <v>45352</v>
      </c>
      <c r="B1045" s="4">
        <v>2</v>
      </c>
      <c r="C1045" s="26" t="s">
        <v>7</v>
      </c>
      <c r="D1045" s="4" t="s">
        <v>33</v>
      </c>
      <c r="E1045" s="5">
        <v>45355</v>
      </c>
      <c r="F1045" s="4" t="s">
        <v>18</v>
      </c>
      <c r="G1045" s="6">
        <v>52</v>
      </c>
      <c r="H1045" s="6">
        <v>5</v>
      </c>
      <c r="I1045" s="8">
        <v>1398.7</v>
      </c>
      <c r="J1045" s="8">
        <v>3872.87</v>
      </c>
      <c r="K1045" s="8">
        <v>0</v>
      </c>
      <c r="L1045" s="8">
        <v>3872.87</v>
      </c>
      <c r="M1045" s="8">
        <v>13.1</v>
      </c>
      <c r="N1045" s="8">
        <v>18322.97</v>
      </c>
      <c r="O1045" s="8">
        <v>0</v>
      </c>
      <c r="P1045" s="8">
        <v>0</v>
      </c>
      <c r="Q1045" s="8">
        <v>0</v>
      </c>
      <c r="R1045" s="8">
        <v>39430</v>
      </c>
      <c r="S1045" s="8">
        <v>0</v>
      </c>
      <c r="T1045" s="8">
        <v>3846</v>
      </c>
      <c r="U1045" s="7">
        <f t="shared" si="48"/>
        <v>-26.869999999999891</v>
      </c>
      <c r="V1045" s="7">
        <f t="shared" si="49"/>
        <v>57752.97</v>
      </c>
      <c r="W1045" s="4">
        <f t="shared" si="50"/>
        <v>57752.97</v>
      </c>
      <c r="X1045" s="7">
        <v>14.912189151714362</v>
      </c>
      <c r="Y1045" s="7">
        <v>14.912189151714362</v>
      </c>
      <c r="Z1045" s="1">
        <v>-0.69380072142880844</v>
      </c>
    </row>
    <row r="1046" spans="1:26" x14ac:dyDescent="0.25">
      <c r="A1046" s="3">
        <v>45352</v>
      </c>
      <c r="B1046" s="4">
        <v>3</v>
      </c>
      <c r="C1046" s="26" t="s">
        <v>10</v>
      </c>
      <c r="D1046" s="4" t="s">
        <v>33</v>
      </c>
      <c r="E1046" s="5">
        <v>45355</v>
      </c>
      <c r="F1046" s="4" t="s">
        <v>18</v>
      </c>
      <c r="G1046" s="6">
        <v>45</v>
      </c>
      <c r="H1046" s="6">
        <v>13</v>
      </c>
      <c r="I1046" s="8">
        <v>1398.7</v>
      </c>
      <c r="J1046" s="8">
        <v>4028.81</v>
      </c>
      <c r="K1046" s="8">
        <v>0</v>
      </c>
      <c r="L1046" s="8">
        <v>4028.8100000000009</v>
      </c>
      <c r="M1046" s="8">
        <v>0</v>
      </c>
      <c r="N1046" s="8">
        <v>0</v>
      </c>
      <c r="O1046" s="8">
        <v>0.6</v>
      </c>
      <c r="P1046" s="8">
        <v>419.61</v>
      </c>
      <c r="Q1046" s="8">
        <v>0</v>
      </c>
      <c r="R1046" s="8">
        <v>0</v>
      </c>
      <c r="S1046" s="8">
        <v>0</v>
      </c>
      <c r="T1046" s="8">
        <v>3762.5</v>
      </c>
      <c r="U1046" s="7">
        <f t="shared" si="48"/>
        <v>-266.31000000000085</v>
      </c>
      <c r="V1046" s="7">
        <f t="shared" si="49"/>
        <v>419.61</v>
      </c>
      <c r="W1046" s="4">
        <f t="shared" si="50"/>
        <v>419.6099999999999</v>
      </c>
      <c r="X1046" s="7">
        <v>0.1041523427513335</v>
      </c>
      <c r="Y1046" s="7">
        <v>0.10415234275133349</v>
      </c>
      <c r="Z1046" s="1">
        <v>-6.6101404633130079</v>
      </c>
    </row>
    <row r="1047" spans="1:26" x14ac:dyDescent="0.25">
      <c r="A1047" s="3">
        <v>45352</v>
      </c>
      <c r="B1047" s="4">
        <v>4</v>
      </c>
      <c r="C1047" s="26" t="s">
        <v>10</v>
      </c>
      <c r="D1047" s="4" t="s">
        <v>33</v>
      </c>
      <c r="E1047" s="5">
        <v>45355</v>
      </c>
      <c r="F1047" s="4" t="s">
        <v>18</v>
      </c>
      <c r="G1047" s="6">
        <v>46</v>
      </c>
      <c r="H1047" s="6">
        <v>12</v>
      </c>
      <c r="I1047" s="8">
        <v>1398.7</v>
      </c>
      <c r="J1047" s="8">
        <v>3869</v>
      </c>
      <c r="K1047" s="8">
        <v>0</v>
      </c>
      <c r="L1047" s="8">
        <v>3869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3869</v>
      </c>
      <c r="U1047" s="7">
        <f t="shared" si="48"/>
        <v>0</v>
      </c>
      <c r="V1047" s="7">
        <f t="shared" si="49"/>
        <v>0</v>
      </c>
      <c r="W1047" s="4">
        <f t="shared" si="50"/>
        <v>0</v>
      </c>
      <c r="X1047" s="7">
        <v>0</v>
      </c>
      <c r="Y1047" s="7">
        <v>0</v>
      </c>
      <c r="Z1047" s="1">
        <v>0</v>
      </c>
    </row>
    <row r="1048" spans="1:26" x14ac:dyDescent="0.25">
      <c r="A1048" s="3">
        <v>45352</v>
      </c>
      <c r="B1048" s="4">
        <v>5</v>
      </c>
      <c r="C1048" s="26" t="s">
        <v>8</v>
      </c>
      <c r="D1048" s="4" t="s">
        <v>33</v>
      </c>
      <c r="E1048" s="5">
        <v>45356</v>
      </c>
      <c r="F1048" s="4" t="s">
        <v>18</v>
      </c>
      <c r="G1048" s="6">
        <v>35</v>
      </c>
      <c r="H1048" s="6">
        <v>14</v>
      </c>
      <c r="I1048" s="8">
        <v>1398.7</v>
      </c>
      <c r="J1048" s="8">
        <v>3194.5</v>
      </c>
      <c r="K1048" s="8">
        <v>0</v>
      </c>
      <c r="L1048" s="8">
        <v>3194.5</v>
      </c>
      <c r="M1048" s="8">
        <v>77</v>
      </c>
      <c r="N1048" s="8">
        <v>107699.90000000001</v>
      </c>
      <c r="O1048" s="8">
        <v>4</v>
      </c>
      <c r="P1048" s="8">
        <v>2797.4</v>
      </c>
      <c r="Q1048" s="8">
        <v>0</v>
      </c>
      <c r="R1048" s="8">
        <v>0</v>
      </c>
      <c r="S1048" s="8">
        <v>0</v>
      </c>
      <c r="T1048" s="8">
        <v>3185</v>
      </c>
      <c r="U1048" s="7">
        <f t="shared" si="48"/>
        <v>-9.5</v>
      </c>
      <c r="V1048" s="7">
        <f t="shared" si="49"/>
        <v>110497.3</v>
      </c>
      <c r="W1048" s="4">
        <f t="shared" si="50"/>
        <v>110497.3</v>
      </c>
      <c r="X1048" s="7">
        <v>34.589857567694473</v>
      </c>
      <c r="Y1048" s="7">
        <v>34.589857567694473</v>
      </c>
      <c r="Z1048" s="1">
        <v>-0.29738613241508843</v>
      </c>
    </row>
    <row r="1049" spans="1:26" x14ac:dyDescent="0.25">
      <c r="A1049" s="3">
        <v>45352</v>
      </c>
      <c r="B1049" s="4">
        <v>6</v>
      </c>
      <c r="C1049" s="26" t="s">
        <v>10</v>
      </c>
      <c r="D1049" s="4" t="s">
        <v>33</v>
      </c>
      <c r="E1049" s="5">
        <v>45357</v>
      </c>
      <c r="F1049" s="4" t="s">
        <v>18</v>
      </c>
      <c r="G1049" s="6">
        <v>46</v>
      </c>
      <c r="H1049" s="6">
        <v>13</v>
      </c>
      <c r="I1049" s="8">
        <v>1398.7</v>
      </c>
      <c r="J1049" s="8">
        <v>3689.03</v>
      </c>
      <c r="K1049" s="8">
        <v>0</v>
      </c>
      <c r="L1049" s="8">
        <v>3689.0299999999997</v>
      </c>
      <c r="M1049" s="8">
        <v>143.87</v>
      </c>
      <c r="N1049" s="8">
        <v>201230.96900000001</v>
      </c>
      <c r="O1049" s="8">
        <v>0.6</v>
      </c>
      <c r="P1049" s="8">
        <v>419.61</v>
      </c>
      <c r="Q1049" s="8">
        <v>0</v>
      </c>
      <c r="R1049" s="8">
        <v>0</v>
      </c>
      <c r="S1049" s="8">
        <v>0</v>
      </c>
      <c r="T1049" s="8">
        <v>3789.5</v>
      </c>
      <c r="U1049" s="7">
        <f t="shared" si="48"/>
        <v>100.47000000000025</v>
      </c>
      <c r="V1049" s="7">
        <f t="shared" si="49"/>
        <v>201650.579</v>
      </c>
      <c r="W1049" s="4">
        <f t="shared" si="50"/>
        <v>201650.57900000006</v>
      </c>
      <c r="X1049" s="7">
        <v>54.662222589678052</v>
      </c>
      <c r="Y1049" s="7">
        <v>54.662222589678059</v>
      </c>
      <c r="Z1049" s="1">
        <v>2.7234801560301833</v>
      </c>
    </row>
    <row r="1050" spans="1:26" x14ac:dyDescent="0.25">
      <c r="A1050" s="3">
        <v>45352</v>
      </c>
      <c r="B1050" s="4">
        <v>7</v>
      </c>
      <c r="C1050" s="26" t="s">
        <v>10</v>
      </c>
      <c r="D1050" s="4" t="s">
        <v>33</v>
      </c>
      <c r="E1050" s="5">
        <v>45358</v>
      </c>
      <c r="F1050" s="4" t="s">
        <v>18</v>
      </c>
      <c r="G1050" s="6">
        <v>53</v>
      </c>
      <c r="H1050" s="6">
        <v>6</v>
      </c>
      <c r="I1050" s="8">
        <v>1398.7</v>
      </c>
      <c r="J1050" s="8">
        <v>3693</v>
      </c>
      <c r="K1050" s="8">
        <v>0</v>
      </c>
      <c r="L1050" s="8">
        <v>3693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3693</v>
      </c>
      <c r="U1050" s="7">
        <f t="shared" si="48"/>
        <v>0</v>
      </c>
      <c r="V1050" s="7">
        <f t="shared" si="49"/>
        <v>0</v>
      </c>
      <c r="W1050" s="4">
        <f t="shared" si="50"/>
        <v>0</v>
      </c>
      <c r="X1050" s="7">
        <v>0</v>
      </c>
      <c r="Y1050" s="7">
        <v>0</v>
      </c>
      <c r="Z1050" s="1">
        <v>0</v>
      </c>
    </row>
    <row r="1051" spans="1:26" x14ac:dyDescent="0.25">
      <c r="A1051" s="3">
        <v>45352</v>
      </c>
      <c r="B1051" s="4">
        <v>8</v>
      </c>
      <c r="C1051" s="26" t="s">
        <v>14</v>
      </c>
      <c r="D1051" s="4" t="s">
        <v>33</v>
      </c>
      <c r="E1051" s="5">
        <v>45359</v>
      </c>
      <c r="F1051" s="4" t="s">
        <v>18</v>
      </c>
      <c r="G1051" s="6">
        <v>45</v>
      </c>
      <c r="H1051" s="6">
        <v>14</v>
      </c>
      <c r="I1051" s="8">
        <v>216</v>
      </c>
      <c r="J1051" s="8">
        <v>1106.04</v>
      </c>
      <c r="K1051" s="8">
        <v>2778.76</v>
      </c>
      <c r="L1051" s="8">
        <v>3884.8</v>
      </c>
      <c r="M1051" s="8">
        <v>61</v>
      </c>
      <c r="N1051" s="8">
        <v>13176</v>
      </c>
      <c r="O1051" s="8">
        <v>0</v>
      </c>
      <c r="P1051" s="8">
        <v>0</v>
      </c>
      <c r="Q1051" s="8">
        <v>0</v>
      </c>
      <c r="R1051" s="8">
        <v>8850</v>
      </c>
      <c r="S1051" s="8">
        <v>0</v>
      </c>
      <c r="T1051" s="8">
        <v>3859</v>
      </c>
      <c r="U1051" s="7">
        <f t="shared" si="48"/>
        <v>-25.800000000000182</v>
      </c>
      <c r="V1051" s="7">
        <f t="shared" si="49"/>
        <v>22026</v>
      </c>
      <c r="W1051" s="4">
        <f t="shared" si="50"/>
        <v>6271.0144769357485</v>
      </c>
      <c r="X1051" s="7">
        <v>5.6697899505766056</v>
      </c>
      <c r="Y1051" s="7">
        <v>5.6697899505766056</v>
      </c>
      <c r="Z1051" s="1">
        <v>-0.66412685337726995</v>
      </c>
    </row>
    <row r="1052" spans="1:26" x14ac:dyDescent="0.25">
      <c r="A1052" s="3">
        <v>45352</v>
      </c>
      <c r="B1052" s="4">
        <v>9</v>
      </c>
      <c r="C1052" s="26" t="s">
        <v>5</v>
      </c>
      <c r="D1052" s="4" t="s">
        <v>33</v>
      </c>
      <c r="E1052" s="5">
        <v>45360</v>
      </c>
      <c r="F1052" s="4" t="s">
        <v>18</v>
      </c>
      <c r="G1052" s="6">
        <v>42</v>
      </c>
      <c r="H1052" s="6">
        <v>16</v>
      </c>
      <c r="I1052" s="8">
        <v>926</v>
      </c>
      <c r="J1052" s="8">
        <v>0</v>
      </c>
      <c r="K1052" s="8">
        <v>3975.16</v>
      </c>
      <c r="L1052" s="8">
        <v>3975.1599999999989</v>
      </c>
      <c r="M1052" s="8">
        <v>17.899999999999999</v>
      </c>
      <c r="N1052" s="8">
        <v>16575.399999999998</v>
      </c>
      <c r="O1052" s="8">
        <v>12</v>
      </c>
      <c r="P1052" s="8">
        <v>5556</v>
      </c>
      <c r="Q1052" s="8">
        <v>0</v>
      </c>
      <c r="R1052" s="8">
        <v>0</v>
      </c>
      <c r="S1052" s="8">
        <v>0</v>
      </c>
      <c r="T1052" s="8">
        <v>3945</v>
      </c>
      <c r="U1052" s="7">
        <f t="shared" si="48"/>
        <v>-30.159999999998945</v>
      </c>
      <c r="V1052" s="7">
        <f t="shared" si="49"/>
        <v>22131.399999999998</v>
      </c>
      <c r="W1052" s="4">
        <f t="shared" si="50"/>
        <v>0</v>
      </c>
      <c r="X1052" s="7">
        <v>5.5674237011843557</v>
      </c>
      <c r="Y1052" s="4">
        <v>0</v>
      </c>
      <c r="Z1052" s="1">
        <v>-0.75871159902994978</v>
      </c>
    </row>
    <row r="1053" spans="1:26" x14ac:dyDescent="0.25">
      <c r="A1053" s="3">
        <v>45352</v>
      </c>
      <c r="B1053" s="4">
        <v>10</v>
      </c>
      <c r="C1053" s="26" t="s">
        <v>8</v>
      </c>
      <c r="D1053" s="4" t="s">
        <v>33</v>
      </c>
      <c r="E1053" s="5">
        <v>45360</v>
      </c>
      <c r="F1053" s="4" t="s">
        <v>18</v>
      </c>
      <c r="G1053" s="6">
        <v>47</v>
      </c>
      <c r="H1053" s="6">
        <v>12</v>
      </c>
      <c r="I1053" s="8">
        <v>1054.7</v>
      </c>
      <c r="J1053" s="8">
        <v>3941.44</v>
      </c>
      <c r="K1053" s="8">
        <v>0</v>
      </c>
      <c r="L1053" s="8">
        <v>3941.440000000001</v>
      </c>
      <c r="M1053" s="8">
        <v>30.339999999999996</v>
      </c>
      <c r="N1053" s="8">
        <v>31999.597999999998</v>
      </c>
      <c r="O1053" s="8">
        <v>11.4</v>
      </c>
      <c r="P1053" s="8">
        <v>6011.7899999999991</v>
      </c>
      <c r="Q1053" s="8">
        <v>0</v>
      </c>
      <c r="R1053" s="8">
        <v>0</v>
      </c>
      <c r="S1053" s="8">
        <v>0</v>
      </c>
      <c r="T1053" s="8">
        <v>3914</v>
      </c>
      <c r="U1053" s="7">
        <f t="shared" si="48"/>
        <v>-27.440000000000964</v>
      </c>
      <c r="V1053" s="7">
        <f t="shared" si="49"/>
        <v>38011.387999999999</v>
      </c>
      <c r="W1053" s="4">
        <f t="shared" si="50"/>
        <v>38011.387999999984</v>
      </c>
      <c r="X1053" s="7">
        <v>9.6440356823901894</v>
      </c>
      <c r="Y1053" s="7">
        <v>9.6440356823901876</v>
      </c>
      <c r="Z1053" s="1">
        <v>-0.69619225460747736</v>
      </c>
    </row>
    <row r="1054" spans="1:26" x14ac:dyDescent="0.25">
      <c r="A1054" s="3">
        <v>45352</v>
      </c>
      <c r="B1054" s="4">
        <v>11</v>
      </c>
      <c r="C1054" s="26" t="s">
        <v>8</v>
      </c>
      <c r="D1054" s="4" t="s">
        <v>33</v>
      </c>
      <c r="E1054" s="5">
        <v>45361</v>
      </c>
      <c r="F1054" s="4" t="s">
        <v>18</v>
      </c>
      <c r="G1054" s="6">
        <v>51</v>
      </c>
      <c r="H1054" s="6">
        <v>7</v>
      </c>
      <c r="I1054" s="8">
        <v>1054.7</v>
      </c>
      <c r="J1054" s="8">
        <v>3878.34</v>
      </c>
      <c r="K1054" s="8">
        <v>0</v>
      </c>
      <c r="L1054" s="8">
        <v>3429.6000000000004</v>
      </c>
      <c r="M1054" s="8">
        <v>20.36</v>
      </c>
      <c r="N1054" s="8">
        <v>21473.691999999999</v>
      </c>
      <c r="O1054" s="8">
        <v>9.6</v>
      </c>
      <c r="P1054" s="8">
        <v>5062.5600000000004</v>
      </c>
      <c r="Q1054" s="8">
        <v>0</v>
      </c>
      <c r="R1054" s="8">
        <v>0</v>
      </c>
      <c r="S1054" s="8">
        <v>0</v>
      </c>
      <c r="T1054" s="8">
        <v>3850</v>
      </c>
      <c r="U1054" s="7">
        <f t="shared" si="48"/>
        <v>420.39999999999964</v>
      </c>
      <c r="V1054" s="7">
        <f t="shared" si="49"/>
        <v>26536.252</v>
      </c>
      <c r="W1054" s="4">
        <f t="shared" si="50"/>
        <v>30008.341375577325</v>
      </c>
      <c r="X1054" s="7">
        <v>7.7374189409843703</v>
      </c>
      <c r="Y1054" s="7">
        <v>7.7374189409843703</v>
      </c>
      <c r="Z1054" s="1">
        <v>12.257989269885689</v>
      </c>
    </row>
    <row r="1055" spans="1:26" x14ac:dyDescent="0.25">
      <c r="A1055" s="3">
        <v>45352</v>
      </c>
      <c r="B1055" s="4">
        <v>12</v>
      </c>
      <c r="C1055" s="26" t="s">
        <v>7</v>
      </c>
      <c r="D1055" s="4" t="s">
        <v>33</v>
      </c>
      <c r="E1055" s="5">
        <v>45362</v>
      </c>
      <c r="F1055" s="4" t="s">
        <v>18</v>
      </c>
      <c r="G1055" s="6">
        <v>45</v>
      </c>
      <c r="H1055" s="6">
        <v>11</v>
      </c>
      <c r="I1055" s="8">
        <v>797.2</v>
      </c>
      <c r="J1055" s="8">
        <v>3804.74</v>
      </c>
      <c r="K1055" s="8">
        <v>0</v>
      </c>
      <c r="L1055" s="8">
        <v>3804.7400000000007</v>
      </c>
      <c r="M1055" s="8">
        <v>16.86</v>
      </c>
      <c r="N1055" s="8">
        <v>13440.791999999999</v>
      </c>
      <c r="O1055" s="8">
        <v>0</v>
      </c>
      <c r="P1055" s="8">
        <v>0</v>
      </c>
      <c r="Q1055" s="8">
        <v>0</v>
      </c>
      <c r="R1055" s="8">
        <v>39280</v>
      </c>
      <c r="S1055" s="8">
        <v>0</v>
      </c>
      <c r="T1055" s="8">
        <v>3778</v>
      </c>
      <c r="U1055" s="7">
        <f t="shared" si="48"/>
        <v>-26.740000000000691</v>
      </c>
      <c r="V1055" s="7">
        <f t="shared" si="49"/>
        <v>52720.792000000001</v>
      </c>
      <c r="W1055" s="4">
        <f t="shared" si="50"/>
        <v>52720.791999999987</v>
      </c>
      <c r="X1055" s="7">
        <v>13.856608335917826</v>
      </c>
      <c r="Y1055" s="7">
        <v>13.856608335917826</v>
      </c>
      <c r="Z1055" s="1">
        <v>-0.70280755058166089</v>
      </c>
    </row>
    <row r="1056" spans="1:26" x14ac:dyDescent="0.25">
      <c r="A1056" s="3">
        <v>45352</v>
      </c>
      <c r="B1056" s="4">
        <v>13</v>
      </c>
      <c r="C1056" s="26" t="s">
        <v>5</v>
      </c>
      <c r="D1056" s="4" t="s">
        <v>33</v>
      </c>
      <c r="E1056" s="5">
        <v>45362</v>
      </c>
      <c r="F1056" s="4" t="s">
        <v>18</v>
      </c>
      <c r="G1056" s="6">
        <v>36</v>
      </c>
      <c r="H1056" s="6">
        <v>16</v>
      </c>
      <c r="I1056" s="8">
        <v>797.2</v>
      </c>
      <c r="J1056" s="8">
        <v>0</v>
      </c>
      <c r="K1056" s="8">
        <v>3513.16</v>
      </c>
      <c r="L1056" s="8">
        <v>3513.16</v>
      </c>
      <c r="M1056" s="8">
        <v>37.51</v>
      </c>
      <c r="N1056" s="8">
        <v>29902.972000000002</v>
      </c>
      <c r="O1056" s="8">
        <v>8.4</v>
      </c>
      <c r="P1056" s="8">
        <v>3348.2399999999993</v>
      </c>
      <c r="Q1056" s="8">
        <v>0</v>
      </c>
      <c r="R1056" s="8">
        <v>0</v>
      </c>
      <c r="S1056" s="8">
        <v>0</v>
      </c>
      <c r="T1056" s="8">
        <v>3491</v>
      </c>
      <c r="U1056" s="7">
        <f t="shared" si="48"/>
        <v>-22.159999999999854</v>
      </c>
      <c r="V1056" s="7">
        <f t="shared" si="49"/>
        <v>33251.212</v>
      </c>
      <c r="W1056" s="4">
        <f t="shared" si="50"/>
        <v>0</v>
      </c>
      <c r="X1056" s="7">
        <v>9.4647587926539067</v>
      </c>
      <c r="Y1056" s="4">
        <v>0</v>
      </c>
      <c r="Z1056" s="1">
        <v>-0.63077115759031344</v>
      </c>
    </row>
    <row r="1057" spans="1:26" x14ac:dyDescent="0.25">
      <c r="A1057" s="3">
        <v>45352</v>
      </c>
      <c r="B1057" s="4">
        <v>14</v>
      </c>
      <c r="C1057" s="26" t="s">
        <v>8</v>
      </c>
      <c r="D1057" s="4" t="s">
        <v>33</v>
      </c>
      <c r="E1057" s="5">
        <v>45362</v>
      </c>
      <c r="F1057" s="4" t="s">
        <v>18</v>
      </c>
      <c r="G1057" s="6">
        <v>41</v>
      </c>
      <c r="H1057" s="6">
        <v>17</v>
      </c>
      <c r="I1057" s="8">
        <v>1398.7</v>
      </c>
      <c r="J1057" s="8">
        <v>3832.74</v>
      </c>
      <c r="K1057" s="8">
        <v>0</v>
      </c>
      <c r="L1057" s="8">
        <v>3832.7399999999993</v>
      </c>
      <c r="M1057" s="8">
        <v>77.929999999999993</v>
      </c>
      <c r="N1057" s="8">
        <v>109000.69099999999</v>
      </c>
      <c r="O1057" s="8">
        <v>11.2</v>
      </c>
      <c r="P1057" s="8">
        <v>0</v>
      </c>
      <c r="Q1057" s="8">
        <v>0</v>
      </c>
      <c r="R1057" s="8">
        <v>0</v>
      </c>
      <c r="S1057" s="8">
        <v>0</v>
      </c>
      <c r="T1057" s="8">
        <v>3815</v>
      </c>
      <c r="U1057" s="7">
        <f t="shared" si="48"/>
        <v>-17.739999999999327</v>
      </c>
      <c r="V1057" s="7">
        <f t="shared" si="49"/>
        <v>109000.69099999999</v>
      </c>
      <c r="W1057" s="4">
        <f t="shared" si="50"/>
        <v>109000.69100000002</v>
      </c>
      <c r="X1057" s="7">
        <v>28.439364788636851</v>
      </c>
      <c r="Y1057" s="7">
        <v>28.439364788636858</v>
      </c>
      <c r="Z1057" s="1">
        <v>-0.4628542504839705</v>
      </c>
    </row>
    <row r="1058" spans="1:26" x14ac:dyDescent="0.25">
      <c r="A1058" s="3">
        <v>45352</v>
      </c>
      <c r="B1058" s="4">
        <v>15</v>
      </c>
      <c r="C1058" s="26" t="s">
        <v>10</v>
      </c>
      <c r="D1058" s="4" t="s">
        <v>33</v>
      </c>
      <c r="E1058" s="5">
        <v>45362</v>
      </c>
      <c r="F1058" s="4" t="s">
        <v>18</v>
      </c>
      <c r="G1058" s="6">
        <v>50</v>
      </c>
      <c r="H1058" s="6">
        <v>9</v>
      </c>
      <c r="I1058" s="8">
        <v>1398.7</v>
      </c>
      <c r="J1058" s="8">
        <v>3953.45</v>
      </c>
      <c r="K1058" s="8">
        <v>0</v>
      </c>
      <c r="L1058" s="8">
        <v>3953.4500000000003</v>
      </c>
      <c r="M1058" s="8">
        <v>30.35</v>
      </c>
      <c r="N1058" s="8">
        <v>42450.545000000006</v>
      </c>
      <c r="O1058" s="8">
        <v>0</v>
      </c>
      <c r="P1058" s="8">
        <v>0</v>
      </c>
      <c r="Q1058" s="8">
        <v>0</v>
      </c>
      <c r="R1058" s="8">
        <v>0</v>
      </c>
      <c r="S1058" s="8">
        <v>30880</v>
      </c>
      <c r="T1058" s="8">
        <v>3873</v>
      </c>
      <c r="U1058" s="7">
        <f t="shared" si="48"/>
        <v>-80.450000000000273</v>
      </c>
      <c r="V1058" s="7">
        <f t="shared" si="49"/>
        <v>73330.545000000013</v>
      </c>
      <c r="W1058" s="4">
        <f t="shared" si="50"/>
        <v>73330.544999999998</v>
      </c>
      <c r="X1058" s="7">
        <v>18.54849435303343</v>
      </c>
      <c r="Y1058" s="7">
        <v>18.548494353033426</v>
      </c>
      <c r="Z1058" s="1">
        <v>-2.0349315155117749</v>
      </c>
    </row>
    <row r="1059" spans="1:26" x14ac:dyDescent="0.25">
      <c r="A1059" s="3">
        <v>45352</v>
      </c>
      <c r="B1059" s="4">
        <v>16</v>
      </c>
      <c r="C1059" s="26" t="s">
        <v>8</v>
      </c>
      <c r="D1059" s="4" t="s">
        <v>33</v>
      </c>
      <c r="E1059" s="5">
        <v>45363</v>
      </c>
      <c r="F1059" s="4" t="s">
        <v>18</v>
      </c>
      <c r="G1059" s="6">
        <v>38</v>
      </c>
      <c r="H1059" s="6">
        <v>14</v>
      </c>
      <c r="I1059" s="8">
        <v>1398.7</v>
      </c>
      <c r="J1059" s="8">
        <v>0</v>
      </c>
      <c r="K1059" s="8">
        <v>3488.08</v>
      </c>
      <c r="L1059" s="8">
        <v>3488.0800000000008</v>
      </c>
      <c r="M1059" s="8">
        <v>50.789999999999992</v>
      </c>
      <c r="N1059" s="8">
        <v>71039.972999999998</v>
      </c>
      <c r="O1059" s="8">
        <v>16.600000000000001</v>
      </c>
      <c r="P1059" s="8">
        <v>0</v>
      </c>
      <c r="Q1059" s="8">
        <v>0</v>
      </c>
      <c r="R1059" s="8">
        <v>0</v>
      </c>
      <c r="S1059" s="8">
        <v>0</v>
      </c>
      <c r="T1059" s="8">
        <v>3465</v>
      </c>
      <c r="U1059" s="7">
        <f t="shared" si="48"/>
        <v>-23.080000000000837</v>
      </c>
      <c r="V1059" s="7">
        <f t="shared" si="49"/>
        <v>71039.972999999998</v>
      </c>
      <c r="W1059" s="4">
        <f t="shared" si="50"/>
        <v>0</v>
      </c>
      <c r="X1059" s="7">
        <v>20.3664976147336</v>
      </c>
      <c r="Y1059" s="4">
        <v>0</v>
      </c>
      <c r="Z1059" s="1">
        <v>-0.6616820715121452</v>
      </c>
    </row>
    <row r="1060" spans="1:26" x14ac:dyDescent="0.25">
      <c r="A1060" s="3">
        <v>45352</v>
      </c>
      <c r="B1060" s="4">
        <v>17</v>
      </c>
      <c r="C1060" s="26" t="s">
        <v>10</v>
      </c>
      <c r="D1060" s="4" t="s">
        <v>33</v>
      </c>
      <c r="E1060" s="5">
        <v>45364</v>
      </c>
      <c r="F1060" s="4" t="s">
        <v>18</v>
      </c>
      <c r="G1060" s="6">
        <v>40</v>
      </c>
      <c r="H1060" s="6">
        <v>18</v>
      </c>
      <c r="I1060" s="8">
        <v>1398.7</v>
      </c>
      <c r="J1060" s="8">
        <v>3753.7799999999997</v>
      </c>
      <c r="K1060" s="8">
        <v>0</v>
      </c>
      <c r="L1060" s="8">
        <v>3753.7799999999984</v>
      </c>
      <c r="M1060" s="8">
        <v>104.72</v>
      </c>
      <c r="N1060" s="8">
        <v>146471.864</v>
      </c>
      <c r="O1060" s="8">
        <v>2.6</v>
      </c>
      <c r="P1060" s="8">
        <v>1818.3099999999997</v>
      </c>
      <c r="Q1060" s="8">
        <v>0</v>
      </c>
      <c r="R1060" s="8">
        <v>0</v>
      </c>
      <c r="S1060" s="8">
        <v>0</v>
      </c>
      <c r="T1060" s="8">
        <v>3741</v>
      </c>
      <c r="U1060" s="7">
        <f t="shared" si="48"/>
        <v>-12.779999999998381</v>
      </c>
      <c r="V1060" s="7">
        <f t="shared" si="49"/>
        <v>148290.174</v>
      </c>
      <c r="W1060" s="4">
        <f t="shared" si="50"/>
        <v>148290.17400000006</v>
      </c>
      <c r="X1060" s="7">
        <v>39.504226140050847</v>
      </c>
      <c r="Y1060" s="7">
        <v>39.504226140050847</v>
      </c>
      <c r="Z1060" s="1">
        <v>-0.34045681952587492</v>
      </c>
    </row>
    <row r="1061" spans="1:26" x14ac:dyDescent="0.25">
      <c r="A1061" s="3">
        <v>45352</v>
      </c>
      <c r="B1061" s="4">
        <v>18</v>
      </c>
      <c r="C1061" s="26" t="s">
        <v>10</v>
      </c>
      <c r="D1061" s="4" t="s">
        <v>33</v>
      </c>
      <c r="E1061" s="5">
        <v>45364</v>
      </c>
      <c r="F1061" s="4" t="s">
        <v>18</v>
      </c>
      <c r="G1061" s="6">
        <v>44</v>
      </c>
      <c r="H1061" s="6">
        <v>15</v>
      </c>
      <c r="I1061" s="8">
        <v>1398.7</v>
      </c>
      <c r="J1061" s="8">
        <v>3857.8199999999997</v>
      </c>
      <c r="K1061" s="8">
        <v>0</v>
      </c>
      <c r="L1061" s="8">
        <v>3857.8199999999993</v>
      </c>
      <c r="M1061" s="8">
        <v>83.379999999999967</v>
      </c>
      <c r="N1061" s="8">
        <v>116623.60599999996</v>
      </c>
      <c r="O1061" s="8">
        <v>0</v>
      </c>
      <c r="P1061" s="8">
        <v>0</v>
      </c>
      <c r="Q1061" s="8">
        <v>0</v>
      </c>
      <c r="R1061" s="8">
        <v>0</v>
      </c>
      <c r="S1061" s="8">
        <v>15440</v>
      </c>
      <c r="T1061" s="8">
        <v>3801</v>
      </c>
      <c r="U1061" s="7">
        <f t="shared" si="48"/>
        <v>-56.819999999999254</v>
      </c>
      <c r="V1061" s="7">
        <f t="shared" si="49"/>
        <v>132063.60599999997</v>
      </c>
      <c r="W1061" s="4">
        <f t="shared" si="50"/>
        <v>132063.606</v>
      </c>
      <c r="X1061" s="7">
        <v>34.232702925486414</v>
      </c>
      <c r="Y1061" s="7">
        <v>34.232702925486414</v>
      </c>
      <c r="Z1061" s="1">
        <v>-1.4728525436645374</v>
      </c>
    </row>
    <row r="1062" spans="1:26" x14ac:dyDescent="0.25">
      <c r="A1062" s="3">
        <v>45352</v>
      </c>
      <c r="B1062" s="4">
        <v>19</v>
      </c>
      <c r="C1062" s="26" t="s">
        <v>10</v>
      </c>
      <c r="D1062" s="4" t="s">
        <v>33</v>
      </c>
      <c r="E1062" s="5">
        <v>45365</v>
      </c>
      <c r="F1062" s="4" t="s">
        <v>19</v>
      </c>
      <c r="G1062" s="6">
        <v>58</v>
      </c>
      <c r="H1062" s="6">
        <v>0</v>
      </c>
      <c r="I1062" s="8">
        <v>1398.7</v>
      </c>
      <c r="J1062" s="8">
        <v>3908.3999999999996</v>
      </c>
      <c r="K1062" s="8">
        <v>0</v>
      </c>
      <c r="L1062" s="8">
        <v>3908.4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15440</v>
      </c>
      <c r="T1062" s="8">
        <v>3872</v>
      </c>
      <c r="U1062" s="7">
        <f t="shared" si="48"/>
        <v>-36.400000000000091</v>
      </c>
      <c r="V1062" s="7">
        <f t="shared" si="49"/>
        <v>15440</v>
      </c>
      <c r="W1062" s="4">
        <f t="shared" si="50"/>
        <v>15439.999999999998</v>
      </c>
      <c r="X1062" s="7">
        <v>3.9504656636987003</v>
      </c>
      <c r="Y1062" s="7">
        <v>3.9504656636987003</v>
      </c>
      <c r="Z1062" s="1">
        <v>-0.9313273974004731</v>
      </c>
    </row>
    <row r="1063" spans="1:26" x14ac:dyDescent="0.25">
      <c r="A1063" s="3">
        <v>45352</v>
      </c>
      <c r="B1063" s="4">
        <v>20</v>
      </c>
      <c r="C1063" s="26" t="s">
        <v>8</v>
      </c>
      <c r="D1063" s="4" t="s">
        <v>33</v>
      </c>
      <c r="E1063" s="5">
        <v>45365</v>
      </c>
      <c r="F1063" s="4" t="s">
        <v>18</v>
      </c>
      <c r="G1063" s="6">
        <v>52</v>
      </c>
      <c r="H1063" s="6">
        <v>5</v>
      </c>
      <c r="I1063" s="8">
        <v>1398.7</v>
      </c>
      <c r="J1063" s="8">
        <v>3781.95</v>
      </c>
      <c r="K1063" s="8">
        <v>0</v>
      </c>
      <c r="L1063" s="8">
        <v>3781.95</v>
      </c>
      <c r="M1063" s="8">
        <v>22.350000000000016</v>
      </c>
      <c r="N1063" s="8">
        <v>31260.945000000022</v>
      </c>
      <c r="O1063" s="8">
        <v>7</v>
      </c>
      <c r="P1063" s="8">
        <v>0</v>
      </c>
      <c r="Q1063" s="8">
        <v>0</v>
      </c>
      <c r="R1063" s="8">
        <v>0</v>
      </c>
      <c r="S1063" s="8">
        <v>0</v>
      </c>
      <c r="T1063" s="8">
        <v>3753</v>
      </c>
      <c r="U1063" s="7">
        <f t="shared" si="48"/>
        <v>-28.949999999999818</v>
      </c>
      <c r="V1063" s="7">
        <f t="shared" si="49"/>
        <v>31260.945000000022</v>
      </c>
      <c r="W1063" s="4">
        <f t="shared" si="50"/>
        <v>31260.945000000022</v>
      </c>
      <c r="X1063" s="7">
        <v>8.2658271526593481</v>
      </c>
      <c r="Y1063" s="7">
        <v>8.2658271526593481</v>
      </c>
      <c r="Z1063" s="1">
        <v>-0.7654781263633792</v>
      </c>
    </row>
    <row r="1064" spans="1:26" x14ac:dyDescent="0.25">
      <c r="A1064" s="3">
        <v>45352</v>
      </c>
      <c r="B1064" s="4">
        <v>21</v>
      </c>
      <c r="C1064" s="26" t="s">
        <v>11</v>
      </c>
      <c r="D1064" s="4" t="s">
        <v>33</v>
      </c>
      <c r="E1064" s="5">
        <v>45366</v>
      </c>
      <c r="F1064" s="4" t="s">
        <v>18</v>
      </c>
      <c r="G1064" s="6">
        <v>33</v>
      </c>
      <c r="H1064" s="6">
        <v>24</v>
      </c>
      <c r="I1064" s="8">
        <v>797.2</v>
      </c>
      <c r="J1064" s="8">
        <v>0</v>
      </c>
      <c r="K1064" s="8">
        <v>3857.48</v>
      </c>
      <c r="L1064" s="8">
        <v>3857.4799999999996</v>
      </c>
      <c r="M1064" s="8">
        <v>62.81</v>
      </c>
      <c r="N1064" s="8">
        <v>50072.132000000005</v>
      </c>
      <c r="O1064" s="8">
        <v>23.6</v>
      </c>
      <c r="P1064" s="8">
        <v>9406.9599999999973</v>
      </c>
      <c r="Q1064" s="8">
        <v>0</v>
      </c>
      <c r="R1064" s="8">
        <v>0</v>
      </c>
      <c r="S1064" s="8">
        <v>0</v>
      </c>
      <c r="T1064" s="8">
        <v>3771</v>
      </c>
      <c r="U1064" s="7">
        <f t="shared" si="48"/>
        <v>-86.479999999999563</v>
      </c>
      <c r="V1064" s="7">
        <f t="shared" si="49"/>
        <v>59479.092000000004</v>
      </c>
      <c r="W1064" s="4">
        <f t="shared" si="50"/>
        <v>0</v>
      </c>
      <c r="X1064" s="7">
        <v>15.419157584744447</v>
      </c>
      <c r="Y1064" s="4">
        <v>0</v>
      </c>
      <c r="Z1064" s="1">
        <v>-2.2418781173201046</v>
      </c>
    </row>
    <row r="1065" spans="1:26" x14ac:dyDescent="0.25">
      <c r="A1065" s="3">
        <v>45352</v>
      </c>
      <c r="B1065" s="4">
        <v>22</v>
      </c>
      <c r="C1065" s="26" t="s">
        <v>10</v>
      </c>
      <c r="D1065" s="4" t="s">
        <v>33</v>
      </c>
      <c r="E1065" s="5">
        <v>45366</v>
      </c>
      <c r="F1065" s="4" t="s">
        <v>18</v>
      </c>
      <c r="G1065" s="6">
        <v>50</v>
      </c>
      <c r="H1065" s="6">
        <v>9</v>
      </c>
      <c r="I1065" s="8">
        <v>1398.7</v>
      </c>
      <c r="J1065" s="8">
        <v>3965.48</v>
      </c>
      <c r="K1065" s="8">
        <v>0</v>
      </c>
      <c r="L1065" s="8">
        <v>3965.4800000000009</v>
      </c>
      <c r="M1065" s="8">
        <v>39.819999999999986</v>
      </c>
      <c r="N1065" s="8">
        <v>55696.233999999982</v>
      </c>
      <c r="O1065" s="8">
        <v>0</v>
      </c>
      <c r="P1065" s="8">
        <v>0</v>
      </c>
      <c r="Q1065" s="8">
        <v>0</v>
      </c>
      <c r="R1065" s="8">
        <v>0</v>
      </c>
      <c r="S1065" s="8">
        <v>30880</v>
      </c>
      <c r="T1065" s="8">
        <v>3917</v>
      </c>
      <c r="U1065" s="7">
        <f t="shared" si="48"/>
        <v>-48.480000000000928</v>
      </c>
      <c r="V1065" s="7">
        <f t="shared" si="49"/>
        <v>86576.233999999982</v>
      </c>
      <c r="W1065" s="4">
        <f t="shared" si="50"/>
        <v>86576.233999999953</v>
      </c>
      <c r="X1065" s="7">
        <v>21.832472739743981</v>
      </c>
      <c r="Y1065" s="7">
        <v>21.832472739743977</v>
      </c>
      <c r="Z1065" s="1">
        <v>-1.2225506117796816</v>
      </c>
    </row>
    <row r="1066" spans="1:26" x14ac:dyDescent="0.25">
      <c r="A1066" s="3">
        <v>45352</v>
      </c>
      <c r="B1066" s="4">
        <v>23</v>
      </c>
      <c r="C1066" s="26" t="s">
        <v>10</v>
      </c>
      <c r="D1066" s="4" t="s">
        <v>33</v>
      </c>
      <c r="E1066" s="5">
        <v>45367</v>
      </c>
      <c r="F1066" s="4" t="s">
        <v>18</v>
      </c>
      <c r="G1066" s="6">
        <v>38</v>
      </c>
      <c r="H1066" s="6">
        <v>21</v>
      </c>
      <c r="I1066" s="8">
        <v>1398.7</v>
      </c>
      <c r="J1066" s="8">
        <v>3941.8</v>
      </c>
      <c r="K1066" s="8">
        <v>0</v>
      </c>
      <c r="L1066" s="8">
        <v>3941.8</v>
      </c>
      <c r="M1066" s="8">
        <v>82.14</v>
      </c>
      <c r="N1066" s="8">
        <v>114889.21800000001</v>
      </c>
      <c r="O1066" s="8">
        <v>7.8</v>
      </c>
      <c r="P1066" s="8">
        <v>5454.93</v>
      </c>
      <c r="Q1066" s="8">
        <v>0</v>
      </c>
      <c r="R1066" s="8">
        <v>0</v>
      </c>
      <c r="S1066" s="8">
        <v>0</v>
      </c>
      <c r="T1066" s="8">
        <v>3911</v>
      </c>
      <c r="U1066" s="7">
        <f t="shared" si="48"/>
        <v>-30.800000000000182</v>
      </c>
      <c r="V1066" s="7">
        <f t="shared" si="49"/>
        <v>120344.14800000002</v>
      </c>
      <c r="W1066" s="4">
        <f t="shared" si="50"/>
        <v>120344.14800000002</v>
      </c>
      <c r="X1066" s="7">
        <v>30.530252169059821</v>
      </c>
      <c r="Y1066" s="7">
        <v>30.530252169059821</v>
      </c>
      <c r="Z1066" s="1">
        <v>-0.78136891775331518</v>
      </c>
    </row>
    <row r="1067" spans="1:26" x14ac:dyDescent="0.25">
      <c r="A1067" s="3">
        <v>45352</v>
      </c>
      <c r="B1067" s="4">
        <v>24</v>
      </c>
      <c r="C1067" s="26" t="s">
        <v>10</v>
      </c>
      <c r="D1067" s="4" t="s">
        <v>33</v>
      </c>
      <c r="E1067" s="5">
        <v>45368</v>
      </c>
      <c r="F1067" s="4" t="s">
        <v>18</v>
      </c>
      <c r="G1067" s="6">
        <v>29</v>
      </c>
      <c r="H1067" s="6">
        <v>30</v>
      </c>
      <c r="I1067" s="8">
        <v>1398.7</v>
      </c>
      <c r="J1067" s="8">
        <v>3679.28</v>
      </c>
      <c r="K1067" s="8">
        <v>0</v>
      </c>
      <c r="L1067" s="8">
        <v>3679.2800000000007</v>
      </c>
      <c r="M1067" s="8">
        <v>185.35999999999999</v>
      </c>
      <c r="N1067" s="8">
        <v>259263.03199999998</v>
      </c>
      <c r="O1067" s="8">
        <v>2.8</v>
      </c>
      <c r="P1067" s="8">
        <v>1958.1800000000003</v>
      </c>
      <c r="Q1067" s="8">
        <v>0</v>
      </c>
      <c r="R1067" s="8">
        <v>0</v>
      </c>
      <c r="S1067" s="8">
        <v>0</v>
      </c>
      <c r="T1067" s="8">
        <v>3624</v>
      </c>
      <c r="U1067" s="7">
        <f t="shared" si="48"/>
        <v>-55.280000000000655</v>
      </c>
      <c r="V1067" s="7">
        <f t="shared" si="49"/>
        <v>261221.21199999997</v>
      </c>
      <c r="W1067" s="4">
        <f t="shared" si="50"/>
        <v>261221.21199999994</v>
      </c>
      <c r="X1067" s="7">
        <v>70.997915896588438</v>
      </c>
      <c r="Y1067" s="7">
        <v>70.997915896588438</v>
      </c>
      <c r="Z1067" s="1">
        <v>-1.5024678741493076</v>
      </c>
    </row>
    <row r="1068" spans="1:26" x14ac:dyDescent="0.25">
      <c r="A1068" s="3">
        <v>45352</v>
      </c>
      <c r="B1068" s="4">
        <v>25</v>
      </c>
      <c r="C1068" s="26" t="s">
        <v>10</v>
      </c>
      <c r="D1068" s="4" t="s">
        <v>33</v>
      </c>
      <c r="E1068" s="5">
        <v>45368</v>
      </c>
      <c r="F1068" s="4" t="s">
        <v>18</v>
      </c>
      <c r="G1068" s="6">
        <v>49</v>
      </c>
      <c r="H1068" s="6">
        <v>8</v>
      </c>
      <c r="I1068" s="8">
        <v>1398.7</v>
      </c>
      <c r="J1068" s="8">
        <v>3805.96</v>
      </c>
      <c r="K1068" s="8">
        <v>0</v>
      </c>
      <c r="L1068" s="8">
        <v>3805.96</v>
      </c>
      <c r="M1068" s="8">
        <v>37.710000000000008</v>
      </c>
      <c r="N1068" s="8">
        <v>52744.977000000014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3894</v>
      </c>
      <c r="U1068" s="7">
        <f t="shared" si="48"/>
        <v>88.039999999999964</v>
      </c>
      <c r="V1068" s="7">
        <f t="shared" si="49"/>
        <v>52744.977000000014</v>
      </c>
      <c r="W1068" s="4">
        <f t="shared" si="50"/>
        <v>52744.977000000014</v>
      </c>
      <c r="X1068" s="7">
        <v>13.85852110899747</v>
      </c>
      <c r="Y1068" s="7">
        <v>13.85852110899747</v>
      </c>
      <c r="Z1068" s="1">
        <v>2.3132140117079518</v>
      </c>
    </row>
    <row r="1069" spans="1:26" x14ac:dyDescent="0.25">
      <c r="A1069" s="3">
        <v>45352</v>
      </c>
      <c r="B1069" s="4">
        <v>26</v>
      </c>
      <c r="C1069" s="26" t="s">
        <v>8</v>
      </c>
      <c r="D1069" s="4" t="s">
        <v>33</v>
      </c>
      <c r="E1069" s="5">
        <v>45368</v>
      </c>
      <c r="F1069" s="4" t="s">
        <v>18</v>
      </c>
      <c r="G1069" s="6">
        <v>46</v>
      </c>
      <c r="H1069" s="6">
        <v>13</v>
      </c>
      <c r="I1069" s="8">
        <v>1054.7</v>
      </c>
      <c r="J1069" s="8">
        <v>3850.11</v>
      </c>
      <c r="K1069" s="8">
        <v>0</v>
      </c>
      <c r="L1069" s="8">
        <v>3850.1099999999997</v>
      </c>
      <c r="M1069" s="8">
        <v>48.76</v>
      </c>
      <c r="N1069" s="8">
        <v>51427.171999999999</v>
      </c>
      <c r="O1069" s="8">
        <v>0.8</v>
      </c>
      <c r="P1069" s="8">
        <v>421.87999999999994</v>
      </c>
      <c r="Q1069" s="8">
        <v>0</v>
      </c>
      <c r="R1069" s="8">
        <v>0</v>
      </c>
      <c r="S1069" s="8">
        <v>0</v>
      </c>
      <c r="T1069" s="8">
        <v>3836</v>
      </c>
      <c r="U1069" s="7">
        <f t="shared" si="48"/>
        <v>-14.109999999999673</v>
      </c>
      <c r="V1069" s="7">
        <f t="shared" si="49"/>
        <v>51849.051999999996</v>
      </c>
      <c r="W1069" s="4">
        <f t="shared" si="50"/>
        <v>51849.052000000011</v>
      </c>
      <c r="X1069" s="7">
        <v>13.466901465152944</v>
      </c>
      <c r="Y1069" s="7">
        <v>13.466901465152946</v>
      </c>
      <c r="Z1069" s="1">
        <v>-0.36648303554962519</v>
      </c>
    </row>
    <row r="1070" spans="1:26" x14ac:dyDescent="0.25">
      <c r="A1070" s="3">
        <v>45352</v>
      </c>
      <c r="B1070" s="4">
        <v>27</v>
      </c>
      <c r="C1070" s="26" t="s">
        <v>5</v>
      </c>
      <c r="D1070" s="4" t="s">
        <v>33</v>
      </c>
      <c r="E1070" s="5">
        <v>45369</v>
      </c>
      <c r="F1070" s="4" t="s">
        <v>18</v>
      </c>
      <c r="G1070" s="6">
        <v>46</v>
      </c>
      <c r="H1070" s="6">
        <v>13</v>
      </c>
      <c r="I1070" s="8">
        <v>1398.7</v>
      </c>
      <c r="J1070" s="8">
        <v>0</v>
      </c>
      <c r="K1070" s="8">
        <v>3999.71</v>
      </c>
      <c r="L1070" s="8">
        <v>3999.7099999999996</v>
      </c>
      <c r="M1070" s="8">
        <v>35.760000000000012</v>
      </c>
      <c r="N1070" s="8">
        <v>50017.512000000017</v>
      </c>
      <c r="O1070" s="8">
        <v>6.8</v>
      </c>
      <c r="P1070" s="8">
        <v>4755.58</v>
      </c>
      <c r="Q1070" s="8">
        <v>0</v>
      </c>
      <c r="R1070" s="8">
        <v>0</v>
      </c>
      <c r="S1070" s="8">
        <v>0</v>
      </c>
      <c r="T1070" s="8">
        <v>3985</v>
      </c>
      <c r="U1070" s="7">
        <f t="shared" si="48"/>
        <v>-14.709999999999582</v>
      </c>
      <c r="V1070" s="7">
        <f t="shared" si="49"/>
        <v>54773.092000000019</v>
      </c>
      <c r="W1070" s="4">
        <f t="shared" si="50"/>
        <v>0</v>
      </c>
      <c r="X1070" s="7">
        <v>13.694265834272992</v>
      </c>
      <c r="Y1070" s="4">
        <v>0</v>
      </c>
      <c r="Z1070" s="1">
        <v>-0.36777666380811569</v>
      </c>
    </row>
    <row r="1071" spans="1:26" x14ac:dyDescent="0.25">
      <c r="A1071" s="3">
        <v>45352</v>
      </c>
      <c r="B1071" s="4">
        <v>28</v>
      </c>
      <c r="C1071" s="26" t="s">
        <v>10</v>
      </c>
      <c r="D1071" s="4" t="s">
        <v>33</v>
      </c>
      <c r="E1071" s="5">
        <v>45369</v>
      </c>
      <c r="F1071" s="4" t="s">
        <v>18</v>
      </c>
      <c r="G1071" s="6">
        <v>39</v>
      </c>
      <c r="H1071" s="6">
        <v>19</v>
      </c>
      <c r="I1071" s="8">
        <v>1398.7</v>
      </c>
      <c r="J1071" s="8">
        <v>3695.57</v>
      </c>
      <c r="K1071" s="8">
        <v>0</v>
      </c>
      <c r="L1071" s="8">
        <v>3695.5700000000006</v>
      </c>
      <c r="M1071" s="8">
        <v>142.83000000000001</v>
      </c>
      <c r="N1071" s="8">
        <v>199776.32100000003</v>
      </c>
      <c r="O1071" s="8">
        <v>0.2</v>
      </c>
      <c r="P1071" s="8">
        <v>139.87</v>
      </c>
      <c r="Q1071" s="8">
        <v>0</v>
      </c>
      <c r="R1071" s="8">
        <v>0</v>
      </c>
      <c r="S1071" s="8">
        <v>15440</v>
      </c>
      <c r="T1071" s="8">
        <v>3673</v>
      </c>
      <c r="U1071" s="7">
        <f t="shared" si="48"/>
        <v>-22.570000000000618</v>
      </c>
      <c r="V1071" s="7">
        <f t="shared" si="49"/>
        <v>215356.19100000002</v>
      </c>
      <c r="W1071" s="4">
        <f t="shared" si="50"/>
        <v>215356.19099999999</v>
      </c>
      <c r="X1071" s="7">
        <v>58.274147425160393</v>
      </c>
      <c r="Y1071" s="7">
        <v>58.274147425160393</v>
      </c>
      <c r="Z1071" s="1">
        <v>-0.61073122684729597</v>
      </c>
    </row>
    <row r="1072" spans="1:26" x14ac:dyDescent="0.25">
      <c r="A1072" s="3">
        <v>45352</v>
      </c>
      <c r="B1072" s="4">
        <v>29</v>
      </c>
      <c r="C1072" s="26" t="s">
        <v>5</v>
      </c>
      <c r="D1072" s="4" t="s">
        <v>33</v>
      </c>
      <c r="E1072" s="5">
        <v>45370</v>
      </c>
      <c r="F1072" s="4" t="s">
        <v>18</v>
      </c>
      <c r="G1072" s="6">
        <v>45</v>
      </c>
      <c r="H1072" s="6">
        <v>13</v>
      </c>
      <c r="I1072" s="8">
        <v>797.2</v>
      </c>
      <c r="J1072" s="8">
        <v>0</v>
      </c>
      <c r="K1072" s="8">
        <v>3991.16</v>
      </c>
      <c r="L1072" s="8">
        <v>3991.1599999999994</v>
      </c>
      <c r="M1072" s="8">
        <v>23.569999999999993</v>
      </c>
      <c r="N1072" s="8">
        <v>18790.003999999997</v>
      </c>
      <c r="O1072" s="8">
        <v>19.8</v>
      </c>
      <c r="P1072" s="8">
        <v>7892.2799999999988</v>
      </c>
      <c r="Q1072" s="8">
        <v>0</v>
      </c>
      <c r="R1072" s="8">
        <v>0</v>
      </c>
      <c r="S1072" s="8">
        <v>0</v>
      </c>
      <c r="T1072" s="8">
        <v>3989</v>
      </c>
      <c r="U1072" s="7">
        <f t="shared" si="48"/>
        <v>-2.1599999999993997</v>
      </c>
      <c r="V1072" s="7">
        <f t="shared" si="49"/>
        <v>26682.283999999996</v>
      </c>
      <c r="W1072" s="4">
        <f t="shared" si="50"/>
        <v>0</v>
      </c>
      <c r="X1072" s="7">
        <v>6.6853456138065122</v>
      </c>
      <c r="Y1072" s="4">
        <v>0</v>
      </c>
      <c r="Z1072" s="1">
        <v>-5.4119604325544454E-2</v>
      </c>
    </row>
    <row r="1073" spans="1:26" x14ac:dyDescent="0.25">
      <c r="A1073" s="3">
        <v>45352</v>
      </c>
      <c r="B1073" s="4">
        <v>30</v>
      </c>
      <c r="C1073" s="26" t="s">
        <v>10</v>
      </c>
      <c r="D1073" s="4" t="s">
        <v>33</v>
      </c>
      <c r="E1073" s="5">
        <v>45370</v>
      </c>
      <c r="F1073" s="4" t="s">
        <v>18</v>
      </c>
      <c r="G1073" s="6">
        <v>48</v>
      </c>
      <c r="H1073" s="6">
        <v>11</v>
      </c>
      <c r="I1073" s="8">
        <v>1398.7</v>
      </c>
      <c r="J1073" s="8">
        <v>4062.9</v>
      </c>
      <c r="K1073" s="8">
        <v>0</v>
      </c>
      <c r="L1073" s="8">
        <v>4062.9000000000005</v>
      </c>
      <c r="M1073" s="8">
        <v>29.289999999999978</v>
      </c>
      <c r="N1073" s="8">
        <v>40967.922999999973</v>
      </c>
      <c r="O1073" s="8">
        <v>0</v>
      </c>
      <c r="P1073" s="8">
        <v>0</v>
      </c>
      <c r="Q1073" s="8">
        <v>0</v>
      </c>
      <c r="R1073" s="8">
        <v>0</v>
      </c>
      <c r="S1073" s="8">
        <v>15440</v>
      </c>
      <c r="T1073" s="8">
        <v>4055.7</v>
      </c>
      <c r="U1073" s="7">
        <f t="shared" si="48"/>
        <v>-7.2000000000007276</v>
      </c>
      <c r="V1073" s="7">
        <f t="shared" si="49"/>
        <v>56407.922999999973</v>
      </c>
      <c r="W1073" s="4">
        <f t="shared" si="50"/>
        <v>56407.922999999966</v>
      </c>
      <c r="X1073" s="7">
        <v>13.883660193457867</v>
      </c>
      <c r="Y1073" s="7">
        <v>13.883660193457866</v>
      </c>
      <c r="Z1073" s="1">
        <v>-0.17721332053461139</v>
      </c>
    </row>
    <row r="1074" spans="1:26" x14ac:dyDescent="0.25">
      <c r="A1074" s="3">
        <v>45352</v>
      </c>
      <c r="B1074" s="4">
        <v>31</v>
      </c>
      <c r="C1074" s="26" t="s">
        <v>10</v>
      </c>
      <c r="D1074" s="4" t="s">
        <v>33</v>
      </c>
      <c r="E1074" s="5">
        <v>45371</v>
      </c>
      <c r="F1074" s="4" t="s">
        <v>18</v>
      </c>
      <c r="G1074" s="6">
        <v>53</v>
      </c>
      <c r="H1074" s="6">
        <v>6</v>
      </c>
      <c r="I1074" s="8">
        <v>1398.7</v>
      </c>
      <c r="J1074" s="8">
        <v>4020.74</v>
      </c>
      <c r="K1074" s="8">
        <v>0</v>
      </c>
      <c r="L1074" s="8">
        <v>4020.74</v>
      </c>
      <c r="M1074" s="8">
        <v>29.959999999999994</v>
      </c>
      <c r="N1074" s="8">
        <v>41905.051999999996</v>
      </c>
      <c r="O1074" s="8">
        <v>0</v>
      </c>
      <c r="P1074" s="8">
        <v>0</v>
      </c>
      <c r="Q1074" s="8">
        <v>0</v>
      </c>
      <c r="R1074" s="8">
        <v>0</v>
      </c>
      <c r="S1074" s="8">
        <v>15440</v>
      </c>
      <c r="T1074" s="8">
        <v>4010</v>
      </c>
      <c r="U1074" s="7">
        <f t="shared" si="48"/>
        <v>-10.739999999999782</v>
      </c>
      <c r="V1074" s="7">
        <f t="shared" si="49"/>
        <v>57345.051999999996</v>
      </c>
      <c r="W1074" s="4">
        <f t="shared" si="50"/>
        <v>57345.051999999996</v>
      </c>
      <c r="X1074" s="7">
        <v>14.262312907574227</v>
      </c>
      <c r="Y1074" s="7">
        <v>14.262312907574227</v>
      </c>
      <c r="Z1074" s="1">
        <v>-0.26711500867998883</v>
      </c>
    </row>
    <row r="1075" spans="1:26" x14ac:dyDescent="0.25">
      <c r="A1075" s="3">
        <v>45352</v>
      </c>
      <c r="B1075" s="4">
        <v>32</v>
      </c>
      <c r="C1075" s="26" t="s">
        <v>10</v>
      </c>
      <c r="D1075" s="4" t="s">
        <v>33</v>
      </c>
      <c r="E1075" s="5">
        <v>45372</v>
      </c>
      <c r="F1075" s="4" t="s">
        <v>18</v>
      </c>
      <c r="G1075" s="6">
        <v>46</v>
      </c>
      <c r="H1075" s="6">
        <v>12</v>
      </c>
      <c r="I1075" s="8">
        <v>1398.7</v>
      </c>
      <c r="J1075" s="8">
        <v>3894.2</v>
      </c>
      <c r="K1075" s="8">
        <v>0</v>
      </c>
      <c r="L1075" s="8">
        <v>3894.2</v>
      </c>
      <c r="M1075" s="8">
        <v>59.1</v>
      </c>
      <c r="N1075" s="8">
        <v>82663.17</v>
      </c>
      <c r="O1075" s="8">
        <v>0</v>
      </c>
      <c r="P1075" s="8">
        <v>0</v>
      </c>
      <c r="Q1075" s="8">
        <v>0</v>
      </c>
      <c r="R1075" s="8">
        <v>0</v>
      </c>
      <c r="S1075" s="8">
        <v>15440</v>
      </c>
      <c r="T1075" s="8">
        <v>3934</v>
      </c>
      <c r="U1075" s="7">
        <f t="shared" si="48"/>
        <v>39.800000000000182</v>
      </c>
      <c r="V1075" s="7">
        <f t="shared" si="49"/>
        <v>98103.17</v>
      </c>
      <c r="W1075" s="4">
        <f t="shared" si="50"/>
        <v>98103.17</v>
      </c>
      <c r="X1075" s="7">
        <v>25.192124184684918</v>
      </c>
      <c r="Y1075" s="7">
        <v>25.192124184684918</v>
      </c>
      <c r="Z1075" s="1">
        <v>1.0220327666786551</v>
      </c>
    </row>
    <row r="1076" spans="1:26" x14ac:dyDescent="0.25">
      <c r="A1076" s="3">
        <v>45352</v>
      </c>
      <c r="B1076" s="4">
        <v>33</v>
      </c>
      <c r="C1076" s="26" t="s">
        <v>10</v>
      </c>
      <c r="D1076" s="4" t="s">
        <v>33</v>
      </c>
      <c r="E1076" s="5">
        <v>45373</v>
      </c>
      <c r="F1076" s="4" t="s">
        <v>18</v>
      </c>
      <c r="G1076" s="6">
        <v>42</v>
      </c>
      <c r="H1076" s="6">
        <v>17</v>
      </c>
      <c r="I1076" s="8">
        <v>1398.7</v>
      </c>
      <c r="J1076" s="8">
        <v>3908.75</v>
      </c>
      <c r="K1076" s="8">
        <v>0</v>
      </c>
      <c r="L1076" s="8">
        <v>3908.75</v>
      </c>
      <c r="M1076" s="8">
        <v>100.55</v>
      </c>
      <c r="N1076" s="8">
        <v>140639.285</v>
      </c>
      <c r="O1076" s="8">
        <v>2.8</v>
      </c>
      <c r="P1076" s="8">
        <v>1958.1800000000003</v>
      </c>
      <c r="Q1076" s="8">
        <v>0</v>
      </c>
      <c r="R1076" s="8">
        <v>0</v>
      </c>
      <c r="S1076" s="8">
        <v>0</v>
      </c>
      <c r="T1076" s="8">
        <v>3890</v>
      </c>
      <c r="U1076" s="7">
        <f t="shared" si="48"/>
        <v>-18.75</v>
      </c>
      <c r="V1076" s="7">
        <f t="shared" si="49"/>
        <v>142597.465</v>
      </c>
      <c r="W1076" s="4">
        <f t="shared" si="50"/>
        <v>142597.465</v>
      </c>
      <c r="X1076" s="7">
        <v>36.481602814198915</v>
      </c>
      <c r="Y1076" s="7">
        <v>36.481602814198915</v>
      </c>
      <c r="Z1076" s="1">
        <v>-0.47969299648225139</v>
      </c>
    </row>
    <row r="1077" spans="1:26" x14ac:dyDescent="0.25">
      <c r="A1077" s="3">
        <v>45352</v>
      </c>
      <c r="B1077" s="4">
        <v>34</v>
      </c>
      <c r="C1077" s="26" t="s">
        <v>10</v>
      </c>
      <c r="D1077" s="4" t="s">
        <v>33</v>
      </c>
      <c r="E1077" s="5">
        <v>45374</v>
      </c>
      <c r="F1077" s="4" t="s">
        <v>18</v>
      </c>
      <c r="G1077" s="6">
        <v>49</v>
      </c>
      <c r="H1077" s="6">
        <v>9</v>
      </c>
      <c r="I1077" s="8">
        <v>1398.7</v>
      </c>
      <c r="J1077" s="8">
        <v>3938.9500000000003</v>
      </c>
      <c r="K1077" s="8">
        <v>0</v>
      </c>
      <c r="L1077" s="8">
        <v>3938.9500000000003</v>
      </c>
      <c r="M1077" s="8">
        <v>25.380000000000003</v>
      </c>
      <c r="N1077" s="8">
        <v>35499.006000000001</v>
      </c>
      <c r="O1077" s="8">
        <v>0</v>
      </c>
      <c r="P1077" s="8">
        <v>0</v>
      </c>
      <c r="Q1077" s="8">
        <v>0</v>
      </c>
      <c r="R1077" s="8">
        <v>0</v>
      </c>
      <c r="S1077" s="8">
        <v>15440</v>
      </c>
      <c r="T1077" s="8">
        <v>3929</v>
      </c>
      <c r="U1077" s="7">
        <f t="shared" si="48"/>
        <v>-9.9500000000002728</v>
      </c>
      <c r="V1077" s="7">
        <f t="shared" si="49"/>
        <v>50939.006000000001</v>
      </c>
      <c r="W1077" s="4">
        <f t="shared" si="50"/>
        <v>50939.006000000001</v>
      </c>
      <c r="X1077" s="7">
        <v>12.932128105205701</v>
      </c>
      <c r="Y1077" s="7">
        <v>12.932128105205701</v>
      </c>
      <c r="Z1077" s="1">
        <v>-0.2526053897612377</v>
      </c>
    </row>
    <row r="1078" spans="1:26" x14ac:dyDescent="0.25">
      <c r="A1078" s="3">
        <v>45352</v>
      </c>
      <c r="B1078" s="4">
        <v>35</v>
      </c>
      <c r="C1078" s="26" t="s">
        <v>5</v>
      </c>
      <c r="D1078" s="4" t="s">
        <v>33</v>
      </c>
      <c r="E1078" s="5">
        <v>45375</v>
      </c>
      <c r="F1078" s="4" t="s">
        <v>18</v>
      </c>
      <c r="G1078" s="6">
        <v>39</v>
      </c>
      <c r="H1078" s="6">
        <v>19</v>
      </c>
      <c r="I1078" s="8">
        <v>797.2</v>
      </c>
      <c r="J1078" s="8">
        <v>0</v>
      </c>
      <c r="K1078" s="8">
        <v>3897.36</v>
      </c>
      <c r="L1078" s="8">
        <v>3897.36</v>
      </c>
      <c r="M1078" s="8">
        <v>44.949999999999996</v>
      </c>
      <c r="N1078" s="8">
        <v>35834.14</v>
      </c>
      <c r="O1078" s="8">
        <v>10.199999999999999</v>
      </c>
      <c r="P1078" s="8">
        <v>4065.72</v>
      </c>
      <c r="Q1078" s="8">
        <v>0</v>
      </c>
      <c r="R1078" s="8">
        <v>0</v>
      </c>
      <c r="S1078" s="8">
        <v>0</v>
      </c>
      <c r="T1078" s="8">
        <v>3889</v>
      </c>
      <c r="U1078" s="7">
        <f t="shared" si="48"/>
        <v>-8.3600000000001273</v>
      </c>
      <c r="V1078" s="7">
        <f t="shared" si="49"/>
        <v>39899.86</v>
      </c>
      <c r="W1078" s="4">
        <f t="shared" si="50"/>
        <v>0</v>
      </c>
      <c r="X1078" s="7">
        <v>10.23766344397233</v>
      </c>
      <c r="Y1078" s="4">
        <v>0</v>
      </c>
      <c r="Z1078" s="1">
        <v>-0.21450417718661163</v>
      </c>
    </row>
    <row r="1079" spans="1:26" x14ac:dyDescent="0.25">
      <c r="A1079" s="3">
        <v>45352</v>
      </c>
      <c r="B1079" s="4">
        <v>36</v>
      </c>
      <c r="C1079" s="26" t="s">
        <v>7</v>
      </c>
      <c r="D1079" s="4" t="s">
        <v>33</v>
      </c>
      <c r="E1079" s="5">
        <v>45377</v>
      </c>
      <c r="F1079" s="4" t="s">
        <v>18</v>
      </c>
      <c r="G1079" s="6">
        <v>43</v>
      </c>
      <c r="H1079" s="6">
        <v>15</v>
      </c>
      <c r="I1079" s="8">
        <v>1398.7</v>
      </c>
      <c r="J1079" s="8">
        <v>3917.5</v>
      </c>
      <c r="K1079" s="8">
        <v>0</v>
      </c>
      <c r="L1079" s="8">
        <v>3917.5</v>
      </c>
      <c r="M1079" s="8">
        <v>27.810000000000009</v>
      </c>
      <c r="N1079" s="8">
        <v>38897.847000000016</v>
      </c>
      <c r="O1079" s="8">
        <v>0</v>
      </c>
      <c r="P1079" s="8">
        <v>0</v>
      </c>
      <c r="Q1079" s="8">
        <v>0</v>
      </c>
      <c r="R1079" s="8">
        <v>39580</v>
      </c>
      <c r="S1079" s="8">
        <v>0</v>
      </c>
      <c r="T1079" s="8">
        <v>4020</v>
      </c>
      <c r="U1079" s="7">
        <f t="shared" si="48"/>
        <v>102.5</v>
      </c>
      <c r="V1079" s="7">
        <f t="shared" si="49"/>
        <v>78477.847000000009</v>
      </c>
      <c r="W1079" s="4">
        <f t="shared" si="50"/>
        <v>78477.847000000009</v>
      </c>
      <c r="X1079" s="7">
        <v>20.032634843650289</v>
      </c>
      <c r="Y1079" s="7">
        <v>20.032634843650289</v>
      </c>
      <c r="Z1079" s="1">
        <v>2.6164645820038293</v>
      </c>
    </row>
    <row r="1080" spans="1:26" x14ac:dyDescent="0.25">
      <c r="A1080" s="3">
        <v>45352</v>
      </c>
      <c r="B1080" s="4">
        <v>37</v>
      </c>
      <c r="C1080" s="26" t="s">
        <v>10</v>
      </c>
      <c r="D1080" s="4" t="s">
        <v>33</v>
      </c>
      <c r="E1080" s="5">
        <v>45378</v>
      </c>
      <c r="F1080" s="4" t="s">
        <v>18</v>
      </c>
      <c r="G1080" s="6">
        <v>45</v>
      </c>
      <c r="H1080" s="6">
        <v>14</v>
      </c>
      <c r="I1080" s="8">
        <v>1398.7</v>
      </c>
      <c r="J1080" s="8">
        <v>3958.74</v>
      </c>
      <c r="K1080" s="8">
        <v>0</v>
      </c>
      <c r="L1080" s="8">
        <v>3958.74</v>
      </c>
      <c r="M1080" s="8">
        <v>40.85</v>
      </c>
      <c r="N1080" s="8">
        <v>57136.895000000004</v>
      </c>
      <c r="O1080" s="8">
        <v>0</v>
      </c>
      <c r="P1080" s="8">
        <v>0</v>
      </c>
      <c r="Q1080" s="8">
        <v>0</v>
      </c>
      <c r="R1080" s="8">
        <v>0</v>
      </c>
      <c r="S1080" s="8">
        <v>30880</v>
      </c>
      <c r="T1080" s="8">
        <v>4009</v>
      </c>
      <c r="U1080" s="7">
        <f t="shared" si="48"/>
        <v>50.260000000000218</v>
      </c>
      <c r="V1080" s="7">
        <f t="shared" si="49"/>
        <v>88016.895000000004</v>
      </c>
      <c r="W1080" s="4">
        <f t="shared" si="50"/>
        <v>88016.895000000004</v>
      </c>
      <c r="X1080" s="7">
        <v>22.233562951848317</v>
      </c>
      <c r="Y1080" s="7">
        <v>22.233562951848317</v>
      </c>
      <c r="Z1080" s="1">
        <v>1.2695958815178623</v>
      </c>
    </row>
    <row r="1081" spans="1:26" x14ac:dyDescent="0.25">
      <c r="A1081" s="3">
        <v>45352</v>
      </c>
      <c r="B1081" s="4">
        <v>38</v>
      </c>
      <c r="C1081" s="26" t="s">
        <v>10</v>
      </c>
      <c r="D1081" s="4" t="s">
        <v>33</v>
      </c>
      <c r="E1081" s="5">
        <v>45380</v>
      </c>
      <c r="F1081" s="4" t="s">
        <v>18</v>
      </c>
      <c r="G1081" s="6">
        <v>33</v>
      </c>
      <c r="H1081" s="6">
        <v>26</v>
      </c>
      <c r="I1081" s="8">
        <v>1398.7</v>
      </c>
      <c r="J1081" s="8">
        <v>3847.5</v>
      </c>
      <c r="K1081" s="8">
        <v>0</v>
      </c>
      <c r="L1081" s="8">
        <v>3847.5</v>
      </c>
      <c r="M1081" s="8">
        <v>124.69999999999996</v>
      </c>
      <c r="N1081" s="8">
        <v>174417.88999999996</v>
      </c>
      <c r="O1081" s="8">
        <v>0.6</v>
      </c>
      <c r="P1081" s="8">
        <v>419.61</v>
      </c>
      <c r="Q1081" s="8">
        <v>0</v>
      </c>
      <c r="R1081" s="8">
        <v>0</v>
      </c>
      <c r="S1081" s="8">
        <v>0</v>
      </c>
      <c r="T1081" s="8">
        <v>3910</v>
      </c>
      <c r="U1081" s="7">
        <f t="shared" si="48"/>
        <v>62.5</v>
      </c>
      <c r="V1081" s="7">
        <f t="shared" si="49"/>
        <v>174837.49999999994</v>
      </c>
      <c r="W1081" s="4">
        <f t="shared" si="50"/>
        <v>174837.49999999994</v>
      </c>
      <c r="X1081" s="7">
        <v>45.441845354126038</v>
      </c>
      <c r="Y1081" s="7">
        <v>45.441845354126038</v>
      </c>
      <c r="Z1081" s="1">
        <v>1.6244314489928524</v>
      </c>
    </row>
    <row r="1082" spans="1:26" x14ac:dyDescent="0.25">
      <c r="A1082" s="3">
        <v>45352</v>
      </c>
      <c r="B1082" s="4">
        <v>39</v>
      </c>
      <c r="C1082" s="26" t="s">
        <v>10</v>
      </c>
      <c r="D1082" s="4" t="s">
        <v>33</v>
      </c>
      <c r="E1082" s="5">
        <v>45381</v>
      </c>
      <c r="F1082" s="4" t="s">
        <v>18</v>
      </c>
      <c r="G1082" s="6">
        <v>42</v>
      </c>
      <c r="H1082" s="6">
        <v>17</v>
      </c>
      <c r="I1082" s="8">
        <v>1398.7</v>
      </c>
      <c r="J1082" s="8">
        <v>3899.47</v>
      </c>
      <c r="K1082" s="8">
        <v>0</v>
      </c>
      <c r="L1082" s="8">
        <v>3899.47</v>
      </c>
      <c r="M1082" s="8">
        <v>58.090000000000018</v>
      </c>
      <c r="N1082" s="8">
        <v>81250.483000000022</v>
      </c>
      <c r="O1082" s="8">
        <v>2.6</v>
      </c>
      <c r="P1082" s="8">
        <v>1818.3099999999997</v>
      </c>
      <c r="Q1082" s="8">
        <v>0</v>
      </c>
      <c r="R1082" s="8">
        <v>0</v>
      </c>
      <c r="S1082" s="8">
        <v>0</v>
      </c>
      <c r="T1082" s="8">
        <v>3961</v>
      </c>
      <c r="U1082" s="7">
        <f t="shared" si="48"/>
        <v>61.5300000000002</v>
      </c>
      <c r="V1082" s="7">
        <f t="shared" si="49"/>
        <v>83068.79300000002</v>
      </c>
      <c r="W1082" s="4">
        <f t="shared" si="50"/>
        <v>83068.79300000002</v>
      </c>
      <c r="X1082" s="7">
        <v>21.302585479565177</v>
      </c>
      <c r="Y1082" s="7">
        <v>21.302585479565177</v>
      </c>
      <c r="Z1082" s="1">
        <v>1.5779067411725234</v>
      </c>
    </row>
    <row r="1083" spans="1:26" x14ac:dyDescent="0.25">
      <c r="A1083" s="3">
        <v>45383</v>
      </c>
      <c r="B1083" s="4">
        <v>40</v>
      </c>
      <c r="C1083" s="26" t="s">
        <v>11</v>
      </c>
      <c r="D1083" s="4" t="s">
        <v>33</v>
      </c>
      <c r="E1083" s="5">
        <v>45381</v>
      </c>
      <c r="F1083" s="4" t="s">
        <v>18</v>
      </c>
      <c r="G1083" s="6">
        <v>49</v>
      </c>
      <c r="H1083" s="6">
        <v>9</v>
      </c>
      <c r="I1083" s="8">
        <v>1398.7</v>
      </c>
      <c r="J1083" s="8">
        <v>0</v>
      </c>
      <c r="K1083" s="8">
        <v>4018.55</v>
      </c>
      <c r="L1083" s="8">
        <v>4018.55</v>
      </c>
      <c r="M1083" s="8">
        <v>10.52</v>
      </c>
      <c r="N1083" s="8">
        <v>14714.324000000001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3990</v>
      </c>
      <c r="U1083" s="7">
        <f t="shared" si="48"/>
        <v>-28.550000000000182</v>
      </c>
      <c r="V1083" s="7">
        <f t="shared" si="49"/>
        <v>14714.324000000001</v>
      </c>
      <c r="W1083" s="4">
        <f t="shared" si="50"/>
        <v>0</v>
      </c>
      <c r="X1083" s="7">
        <v>3.6616003284766894</v>
      </c>
      <c r="Y1083" s="4">
        <v>0</v>
      </c>
      <c r="Z1083" s="1">
        <v>-0.71045526371452838</v>
      </c>
    </row>
    <row r="1084" spans="1:26" x14ac:dyDescent="0.25">
      <c r="A1084" s="3">
        <v>45383</v>
      </c>
      <c r="B1084" s="4">
        <v>41</v>
      </c>
      <c r="C1084" s="26" t="s">
        <v>10</v>
      </c>
      <c r="D1084" s="4" t="s">
        <v>33</v>
      </c>
      <c r="E1084" s="5">
        <v>45382</v>
      </c>
      <c r="F1084" s="4" t="s">
        <v>18</v>
      </c>
      <c r="G1084" s="6">
        <v>49</v>
      </c>
      <c r="H1084" s="6">
        <v>8</v>
      </c>
      <c r="I1084" s="8">
        <v>1398.7</v>
      </c>
      <c r="J1084" s="8">
        <v>3700.9400000000005</v>
      </c>
      <c r="K1084" s="8">
        <v>0</v>
      </c>
      <c r="L1084" s="8">
        <v>3977.4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3940</v>
      </c>
      <c r="U1084" s="7">
        <f t="shared" si="48"/>
        <v>-37.400000000000091</v>
      </c>
      <c r="V1084" s="7">
        <f t="shared" si="49"/>
        <v>0</v>
      </c>
      <c r="W1084" s="4">
        <f t="shared" si="50"/>
        <v>0</v>
      </c>
      <c r="X1084" s="7">
        <v>0</v>
      </c>
      <c r="Y1084" s="7">
        <v>0</v>
      </c>
      <c r="Z1084" s="1">
        <v>-0.940312767134311</v>
      </c>
    </row>
    <row r="1085" spans="1:26" x14ac:dyDescent="0.25">
      <c r="A1085" s="3">
        <v>45383</v>
      </c>
      <c r="B1085" s="4">
        <v>1</v>
      </c>
      <c r="C1085" s="26" t="s">
        <v>8</v>
      </c>
      <c r="D1085" s="4" t="s">
        <v>33</v>
      </c>
      <c r="E1085" s="5">
        <v>45383</v>
      </c>
      <c r="F1085" s="4" t="s">
        <v>18</v>
      </c>
      <c r="G1085" s="4">
        <v>35</v>
      </c>
      <c r="H1085" s="4">
        <v>19</v>
      </c>
      <c r="I1085" s="8">
        <v>1398.7</v>
      </c>
      <c r="J1085" s="8">
        <v>3546.92</v>
      </c>
      <c r="K1085" s="8">
        <v>0</v>
      </c>
      <c r="L1085" s="8">
        <v>3546.92</v>
      </c>
      <c r="M1085" s="8">
        <v>62.739999999999981</v>
      </c>
      <c r="N1085" s="8">
        <v>87754.43799999998</v>
      </c>
      <c r="O1085" s="8">
        <v>3.4</v>
      </c>
      <c r="P1085" s="8">
        <v>2377.79</v>
      </c>
      <c r="Q1085" s="8">
        <v>0</v>
      </c>
      <c r="R1085" s="8">
        <v>0</v>
      </c>
      <c r="S1085" s="8">
        <v>0</v>
      </c>
      <c r="T1085" s="8">
        <v>3524</v>
      </c>
      <c r="U1085" s="7">
        <f t="shared" si="48"/>
        <v>-22.920000000000073</v>
      </c>
      <c r="V1085" s="7">
        <f t="shared" si="49"/>
        <v>90132.227999999974</v>
      </c>
      <c r="W1085" s="4">
        <f t="shared" si="50"/>
        <v>90132.227999999974</v>
      </c>
      <c r="X1085" s="7">
        <v>25.411407079945409</v>
      </c>
      <c r="Y1085" s="7">
        <v>25.411407079945409</v>
      </c>
      <c r="Z1085" s="1">
        <v>-0.64619444475770738</v>
      </c>
    </row>
    <row r="1086" spans="1:26" x14ac:dyDescent="0.25">
      <c r="A1086" s="3">
        <v>45383</v>
      </c>
      <c r="B1086" s="4">
        <v>2</v>
      </c>
      <c r="C1086" s="26" t="s">
        <v>10</v>
      </c>
      <c r="D1086" s="4" t="s">
        <v>33</v>
      </c>
      <c r="E1086" s="5">
        <v>45384</v>
      </c>
      <c r="F1086" s="4" t="s">
        <v>18</v>
      </c>
      <c r="G1086" s="4">
        <v>42</v>
      </c>
      <c r="H1086" s="4">
        <v>17</v>
      </c>
      <c r="I1086" s="8">
        <v>1398.7</v>
      </c>
      <c r="J1086" s="8">
        <v>3941.88</v>
      </c>
      <c r="K1086" s="8">
        <v>0</v>
      </c>
      <c r="L1086" s="8">
        <v>3941.88</v>
      </c>
      <c r="M1086" s="8">
        <v>81.419999999999987</v>
      </c>
      <c r="N1086" s="8">
        <v>113882.15399999998</v>
      </c>
      <c r="O1086" s="8">
        <v>2.8</v>
      </c>
      <c r="P1086" s="8">
        <v>1958.1800000000003</v>
      </c>
      <c r="Q1086" s="8">
        <v>0</v>
      </c>
      <c r="R1086" s="8">
        <v>0</v>
      </c>
      <c r="S1086" s="8">
        <v>0</v>
      </c>
      <c r="T1086" s="8">
        <v>3913</v>
      </c>
      <c r="U1086" s="7">
        <f t="shared" si="48"/>
        <v>-28.880000000000109</v>
      </c>
      <c r="V1086" s="7">
        <f t="shared" si="49"/>
        <v>115840.33399999997</v>
      </c>
      <c r="W1086" s="4">
        <f t="shared" si="50"/>
        <v>115840.33399999997</v>
      </c>
      <c r="X1086" s="7">
        <v>29.387077739555739</v>
      </c>
      <c r="Y1086" s="7">
        <v>29.387077739555739</v>
      </c>
      <c r="Z1086" s="1">
        <v>-0.73264533674287668</v>
      </c>
    </row>
    <row r="1087" spans="1:26" x14ac:dyDescent="0.25">
      <c r="A1087" s="3">
        <v>45383</v>
      </c>
      <c r="B1087" s="4">
        <v>3</v>
      </c>
      <c r="C1087" s="26" t="s">
        <v>10</v>
      </c>
      <c r="D1087" s="4" t="s">
        <v>33</v>
      </c>
      <c r="E1087" s="5">
        <v>45384</v>
      </c>
      <c r="F1087" s="4" t="s">
        <v>18</v>
      </c>
      <c r="G1087" s="4">
        <v>35</v>
      </c>
      <c r="H1087" s="4">
        <v>24</v>
      </c>
      <c r="I1087" s="8">
        <v>1398.7</v>
      </c>
      <c r="J1087" s="8">
        <v>3808.68</v>
      </c>
      <c r="K1087" s="8">
        <v>0</v>
      </c>
      <c r="L1087" s="8">
        <v>3808.68</v>
      </c>
      <c r="M1087" s="8">
        <v>110.02000000000001</v>
      </c>
      <c r="N1087" s="8">
        <v>153884.97400000002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3787</v>
      </c>
      <c r="U1087" s="7">
        <f t="shared" si="48"/>
        <v>-21.679999999999836</v>
      </c>
      <c r="V1087" s="7">
        <f t="shared" si="49"/>
        <v>153884.97400000002</v>
      </c>
      <c r="W1087" s="4">
        <f t="shared" si="50"/>
        <v>153884.97400000002</v>
      </c>
      <c r="X1087" s="7">
        <v>40.403755106756151</v>
      </c>
      <c r="Y1087" s="7">
        <v>40.403755106756151</v>
      </c>
      <c r="Z1087" s="1">
        <v>-0.56922608357750815</v>
      </c>
    </row>
    <row r="1088" spans="1:26" x14ac:dyDescent="0.25">
      <c r="A1088" s="3">
        <v>45383</v>
      </c>
      <c r="B1088" s="4">
        <v>4</v>
      </c>
      <c r="C1088" s="26" t="s">
        <v>7</v>
      </c>
      <c r="D1088" s="4" t="s">
        <v>33</v>
      </c>
      <c r="E1088" s="5">
        <v>45384</v>
      </c>
      <c r="F1088" s="4" t="s">
        <v>18</v>
      </c>
      <c r="G1088" s="4">
        <v>49</v>
      </c>
      <c r="H1088" s="4">
        <v>10</v>
      </c>
      <c r="I1088" s="8">
        <v>1398.7</v>
      </c>
      <c r="J1088" s="8">
        <v>3999.55</v>
      </c>
      <c r="K1088" s="8">
        <v>0</v>
      </c>
      <c r="L1088" s="8">
        <v>3999.55</v>
      </c>
      <c r="M1088" s="8">
        <v>21.289999999999992</v>
      </c>
      <c r="N1088" s="8">
        <v>29778.322999999989</v>
      </c>
      <c r="O1088" s="8">
        <v>0</v>
      </c>
      <c r="P1088" s="8">
        <v>0</v>
      </c>
      <c r="Q1088" s="8">
        <v>0</v>
      </c>
      <c r="R1088" s="8">
        <v>39730</v>
      </c>
      <c r="S1088" s="8">
        <v>0</v>
      </c>
      <c r="T1088" s="8">
        <v>3973</v>
      </c>
      <c r="U1088" s="7">
        <f t="shared" si="48"/>
        <v>-26.550000000000182</v>
      </c>
      <c r="V1088" s="7">
        <f t="shared" si="49"/>
        <v>69508.322999999989</v>
      </c>
      <c r="W1088" s="4">
        <f t="shared" si="50"/>
        <v>69508.322999999989</v>
      </c>
      <c r="X1088" s="7">
        <v>17.379035891537793</v>
      </c>
      <c r="Y1088" s="7">
        <v>17.379035891537793</v>
      </c>
      <c r="Z1088" s="1">
        <v>-0.66382468027653563</v>
      </c>
    </row>
    <row r="1089" spans="1:26" x14ac:dyDescent="0.25">
      <c r="A1089" s="3">
        <v>45383</v>
      </c>
      <c r="B1089" s="4">
        <v>5</v>
      </c>
      <c r="C1089" s="26" t="s">
        <v>34</v>
      </c>
      <c r="D1089" s="4" t="s">
        <v>33</v>
      </c>
      <c r="E1089" s="5">
        <v>45385</v>
      </c>
      <c r="F1089" s="4" t="s">
        <v>18</v>
      </c>
      <c r="G1089" s="4">
        <v>38</v>
      </c>
      <c r="H1089" s="4">
        <v>21</v>
      </c>
      <c r="I1089" s="8">
        <v>1398.7</v>
      </c>
      <c r="J1089" s="8">
        <v>3896.92</v>
      </c>
      <c r="K1089" s="8">
        <v>0</v>
      </c>
      <c r="L1089" s="8">
        <v>3896.92</v>
      </c>
      <c r="M1089" s="8">
        <v>52.470000000000013</v>
      </c>
      <c r="N1089" s="8">
        <v>73389.789000000019</v>
      </c>
      <c r="O1089" s="8">
        <v>25</v>
      </c>
      <c r="P1089" s="8">
        <v>2657.5299999999988</v>
      </c>
      <c r="Q1089" s="8">
        <v>37065.550000000003</v>
      </c>
      <c r="R1089" s="8">
        <v>0</v>
      </c>
      <c r="S1089" s="8">
        <v>0</v>
      </c>
      <c r="T1089" s="8">
        <v>3885.85</v>
      </c>
      <c r="U1089" s="7">
        <f t="shared" si="48"/>
        <v>-11.070000000000164</v>
      </c>
      <c r="V1089" s="7">
        <f t="shared" si="49"/>
        <v>113112.86900000002</v>
      </c>
      <c r="W1089" s="4">
        <f t="shared" si="50"/>
        <v>113112.86900000002</v>
      </c>
      <c r="X1089" s="7">
        <v>29.026223017152013</v>
      </c>
      <c r="Y1089" s="7">
        <v>29.026223017152013</v>
      </c>
      <c r="Z1089" s="1">
        <v>-0.28407049669996215</v>
      </c>
    </row>
    <row r="1090" spans="1:26" x14ac:dyDescent="0.25">
      <c r="A1090" s="3">
        <v>45383</v>
      </c>
      <c r="B1090" s="4">
        <v>6</v>
      </c>
      <c r="C1090" s="26" t="s">
        <v>10</v>
      </c>
      <c r="D1090" s="4" t="s">
        <v>33</v>
      </c>
      <c r="E1090" s="5">
        <v>45387</v>
      </c>
      <c r="F1090" s="4" t="s">
        <v>18</v>
      </c>
      <c r="G1090" s="4">
        <v>38</v>
      </c>
      <c r="H1090" s="4">
        <v>20</v>
      </c>
      <c r="I1090" s="8">
        <v>1398.7</v>
      </c>
      <c r="J1090" s="8">
        <v>3851.49</v>
      </c>
      <c r="K1090" s="8">
        <v>0</v>
      </c>
      <c r="L1090" s="8">
        <v>3851.49</v>
      </c>
      <c r="M1090" s="8">
        <v>65.25</v>
      </c>
      <c r="N1090" s="8">
        <v>91265.175000000003</v>
      </c>
      <c r="O1090" s="8">
        <v>0</v>
      </c>
      <c r="P1090" s="8">
        <v>0</v>
      </c>
      <c r="Q1090" s="8">
        <v>0</v>
      </c>
      <c r="R1090" s="8">
        <v>9357.39</v>
      </c>
      <c r="S1090" s="8">
        <v>15440</v>
      </c>
      <c r="T1090" s="8">
        <v>3836</v>
      </c>
      <c r="U1090" s="7">
        <f t="shared" si="48"/>
        <v>-15.489999999999782</v>
      </c>
      <c r="V1090" s="7">
        <f t="shared" si="49"/>
        <v>116062.565</v>
      </c>
      <c r="W1090" s="4">
        <f t="shared" si="50"/>
        <v>116062.565</v>
      </c>
      <c r="X1090" s="7">
        <v>30.134458352481769</v>
      </c>
      <c r="Y1090" s="7">
        <v>30.134458352481769</v>
      </c>
      <c r="Z1090" s="1">
        <v>-0.40218201267560821</v>
      </c>
    </row>
    <row r="1091" spans="1:26" x14ac:dyDescent="0.25">
      <c r="A1091" s="3">
        <v>45383</v>
      </c>
      <c r="B1091" s="4">
        <v>7</v>
      </c>
      <c r="C1091" s="26" t="s">
        <v>7</v>
      </c>
      <c r="D1091" s="4" t="s">
        <v>33</v>
      </c>
      <c r="E1091" s="5">
        <v>45388</v>
      </c>
      <c r="F1091" s="4" t="s">
        <v>18</v>
      </c>
      <c r="G1091" s="4">
        <v>42</v>
      </c>
      <c r="H1091" s="4">
        <v>17</v>
      </c>
      <c r="I1091" s="8">
        <v>1398.7</v>
      </c>
      <c r="J1091" s="8">
        <v>3973.2799999999997</v>
      </c>
      <c r="K1091" s="8">
        <v>0</v>
      </c>
      <c r="L1091" s="8">
        <v>3973.2799999999997</v>
      </c>
      <c r="M1091" s="8">
        <v>37.829999999999991</v>
      </c>
      <c r="N1091" s="8">
        <v>52912.820999999989</v>
      </c>
      <c r="O1091" s="8">
        <v>2.6</v>
      </c>
      <c r="P1091" s="8">
        <v>1818.3099999999997</v>
      </c>
      <c r="Q1091" s="8">
        <v>0</v>
      </c>
      <c r="R1091" s="8">
        <v>0</v>
      </c>
      <c r="S1091" s="8">
        <v>0</v>
      </c>
      <c r="T1091" s="8">
        <v>3947</v>
      </c>
      <c r="U1091" s="7">
        <f t="shared" ref="U1091:U1154" si="51">T1091-L1091</f>
        <v>-26.279999999999745</v>
      </c>
      <c r="V1091" s="7">
        <f t="shared" ref="V1091:V1154" si="52">+S1091+R1091+Q1091+P1091+N1091</f>
        <v>54731.130999999987</v>
      </c>
      <c r="W1091" s="4">
        <f t="shared" ref="W1091:W1154" si="53">IFERROR((J1091/L1091*100)%*V1091,"0")</f>
        <v>54731.130999999987</v>
      </c>
      <c r="X1091" s="7">
        <v>13.77479840333427</v>
      </c>
      <c r="Y1091" s="7">
        <v>13.77479840333427</v>
      </c>
      <c r="Z1091" s="1">
        <v>-0.66141827407078657</v>
      </c>
    </row>
    <row r="1092" spans="1:26" x14ac:dyDescent="0.25">
      <c r="A1092" s="3">
        <v>45383</v>
      </c>
      <c r="B1092" s="4">
        <v>8</v>
      </c>
      <c r="C1092" s="26" t="s">
        <v>7</v>
      </c>
      <c r="D1092" s="4" t="s">
        <v>33</v>
      </c>
      <c r="E1092" s="5">
        <v>45389</v>
      </c>
      <c r="F1092" s="4" t="s">
        <v>18</v>
      </c>
      <c r="G1092" s="4">
        <v>43</v>
      </c>
      <c r="H1092" s="4">
        <v>15</v>
      </c>
      <c r="I1092" s="8">
        <v>1398.7</v>
      </c>
      <c r="J1092" s="8">
        <v>3925.33</v>
      </c>
      <c r="K1092" s="8">
        <v>0</v>
      </c>
      <c r="L1092" s="8">
        <v>3925.33</v>
      </c>
      <c r="M1092" s="8">
        <v>37.44</v>
      </c>
      <c r="N1092" s="8">
        <v>52367.328000000001</v>
      </c>
      <c r="O1092" s="8">
        <v>0</v>
      </c>
      <c r="P1092" s="8">
        <v>0</v>
      </c>
      <c r="Q1092" s="8">
        <v>0</v>
      </c>
      <c r="R1092" s="8">
        <v>39580</v>
      </c>
      <c r="S1092" s="8">
        <v>0</v>
      </c>
      <c r="T1092" s="8">
        <v>3903</v>
      </c>
      <c r="U1092" s="7">
        <f t="shared" si="51"/>
        <v>-22.329999999999927</v>
      </c>
      <c r="V1092" s="7">
        <f t="shared" si="52"/>
        <v>91947.328000000009</v>
      </c>
      <c r="W1092" s="4">
        <f t="shared" si="53"/>
        <v>91947.328000000009</v>
      </c>
      <c r="X1092" s="7">
        <v>23.424101413129598</v>
      </c>
      <c r="Y1092" s="7">
        <v>23.424101413129598</v>
      </c>
      <c r="Z1092" s="1">
        <v>-0.5688693689447748</v>
      </c>
    </row>
    <row r="1093" spans="1:26" x14ac:dyDescent="0.25">
      <c r="A1093" s="3">
        <v>45383</v>
      </c>
      <c r="B1093" s="4">
        <v>9</v>
      </c>
      <c r="C1093" s="26" t="s">
        <v>7</v>
      </c>
      <c r="D1093" s="4" t="s">
        <v>33</v>
      </c>
      <c r="E1093" s="5">
        <v>45390</v>
      </c>
      <c r="F1093" s="4" t="s">
        <v>18</v>
      </c>
      <c r="G1093" s="4">
        <v>46</v>
      </c>
      <c r="H1093" s="4">
        <v>11</v>
      </c>
      <c r="I1093" s="8">
        <v>1398.7</v>
      </c>
      <c r="J1093" s="8">
        <v>3875.3500000000004</v>
      </c>
      <c r="K1093" s="8">
        <v>0</v>
      </c>
      <c r="L1093" s="8">
        <v>3875.3500000000004</v>
      </c>
      <c r="M1093" s="8">
        <v>11.579999999999998</v>
      </c>
      <c r="N1093" s="8">
        <v>16196.945999999998</v>
      </c>
      <c r="O1093" s="8">
        <v>0</v>
      </c>
      <c r="P1093" s="8">
        <v>0</v>
      </c>
      <c r="Q1093" s="8">
        <v>0</v>
      </c>
      <c r="R1093" s="8">
        <v>39430</v>
      </c>
      <c r="S1093" s="8">
        <v>0</v>
      </c>
      <c r="T1093" s="8">
        <v>3849</v>
      </c>
      <c r="U1093" s="7">
        <f t="shared" si="51"/>
        <v>-26.350000000000364</v>
      </c>
      <c r="V1093" s="7">
        <f t="shared" si="52"/>
        <v>55626.945999999996</v>
      </c>
      <c r="W1093" s="4">
        <f t="shared" si="53"/>
        <v>55626.945999999996</v>
      </c>
      <c r="X1093" s="7">
        <v>14.354044408892097</v>
      </c>
      <c r="Y1093" s="7">
        <v>14.354044408892097</v>
      </c>
      <c r="Z1093" s="1">
        <v>-0.67993858619222425</v>
      </c>
    </row>
    <row r="1094" spans="1:26" x14ac:dyDescent="0.25">
      <c r="A1094" s="3">
        <v>45383</v>
      </c>
      <c r="B1094" s="4">
        <v>10</v>
      </c>
      <c r="C1094" s="26" t="s">
        <v>7</v>
      </c>
      <c r="D1094" s="4" t="s">
        <v>33</v>
      </c>
      <c r="E1094" s="5">
        <v>45390</v>
      </c>
      <c r="F1094" s="4" t="s">
        <v>19</v>
      </c>
      <c r="G1094" s="4">
        <v>58</v>
      </c>
      <c r="H1094" s="4">
        <v>0</v>
      </c>
      <c r="I1094" s="8">
        <v>1398.7</v>
      </c>
      <c r="J1094" s="8">
        <v>3949.8</v>
      </c>
      <c r="K1094" s="8">
        <v>0</v>
      </c>
      <c r="L1094" s="8">
        <v>3949.8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39580</v>
      </c>
      <c r="S1094" s="8">
        <v>0</v>
      </c>
      <c r="T1094" s="8">
        <v>3929</v>
      </c>
      <c r="U1094" s="7">
        <f t="shared" si="51"/>
        <v>-20.800000000000182</v>
      </c>
      <c r="V1094" s="7">
        <f t="shared" si="52"/>
        <v>39580</v>
      </c>
      <c r="W1094" s="4">
        <f t="shared" si="53"/>
        <v>39580</v>
      </c>
      <c r="X1094" s="7">
        <v>10.020760544837714</v>
      </c>
      <c r="Y1094" s="7">
        <v>10.020760544837714</v>
      </c>
      <c r="Z1094" s="1">
        <v>-0.52660894222492738</v>
      </c>
    </row>
    <row r="1095" spans="1:26" x14ac:dyDescent="0.25">
      <c r="A1095" s="3">
        <v>45383</v>
      </c>
      <c r="B1095" s="4">
        <v>11</v>
      </c>
      <c r="C1095" s="26" t="s">
        <v>7</v>
      </c>
      <c r="D1095" s="4" t="s">
        <v>33</v>
      </c>
      <c r="E1095" s="5">
        <v>45391</v>
      </c>
      <c r="F1095" s="4" t="s">
        <v>18</v>
      </c>
      <c r="G1095" s="4">
        <v>48</v>
      </c>
      <c r="H1095" s="4">
        <v>11</v>
      </c>
      <c r="I1095" s="8">
        <v>1398.7</v>
      </c>
      <c r="J1095" s="8">
        <v>3961.13</v>
      </c>
      <c r="K1095" s="8">
        <v>0</v>
      </c>
      <c r="L1095" s="8">
        <v>3961.13</v>
      </c>
      <c r="M1095" s="8">
        <v>20.169999999999995</v>
      </c>
      <c r="N1095" s="8">
        <v>28211.778999999995</v>
      </c>
      <c r="O1095" s="8">
        <v>0</v>
      </c>
      <c r="P1095" s="8">
        <v>0</v>
      </c>
      <c r="Q1095" s="8">
        <v>0</v>
      </c>
      <c r="R1095" s="8">
        <v>39730</v>
      </c>
      <c r="S1095" s="8">
        <v>0</v>
      </c>
      <c r="T1095" s="8">
        <v>3937</v>
      </c>
      <c r="U1095" s="7">
        <f t="shared" si="51"/>
        <v>-24.130000000000109</v>
      </c>
      <c r="V1095" s="7">
        <f t="shared" si="52"/>
        <v>67941.778999999995</v>
      </c>
      <c r="W1095" s="4">
        <f t="shared" si="53"/>
        <v>67941.778999999995</v>
      </c>
      <c r="X1095" s="7">
        <v>17.152120480771899</v>
      </c>
      <c r="Y1095" s="7">
        <v>17.152120480771899</v>
      </c>
      <c r="Z1095" s="1">
        <v>-0.60916960564283695</v>
      </c>
    </row>
    <row r="1096" spans="1:26" x14ac:dyDescent="0.25">
      <c r="A1096" s="3">
        <v>45383</v>
      </c>
      <c r="B1096" s="4">
        <v>12</v>
      </c>
      <c r="C1096" s="26" t="s">
        <v>7</v>
      </c>
      <c r="D1096" s="4" t="s">
        <v>33</v>
      </c>
      <c r="E1096" s="5">
        <v>45393</v>
      </c>
      <c r="F1096" s="4" t="s">
        <v>18</v>
      </c>
      <c r="G1096" s="4">
        <v>41</v>
      </c>
      <c r="H1096" s="4">
        <v>16</v>
      </c>
      <c r="I1096" s="8">
        <v>1398.7</v>
      </c>
      <c r="J1096" s="8">
        <v>3853.3</v>
      </c>
      <c r="K1096" s="8">
        <v>0</v>
      </c>
      <c r="L1096" s="8">
        <v>3853.3</v>
      </c>
      <c r="M1096" s="8">
        <v>16.700000000000003</v>
      </c>
      <c r="N1096" s="8">
        <v>23358.290000000005</v>
      </c>
      <c r="O1096" s="8">
        <v>0</v>
      </c>
      <c r="P1096" s="8">
        <v>0</v>
      </c>
      <c r="Q1096" s="8">
        <v>0</v>
      </c>
      <c r="R1096" s="8">
        <v>39430</v>
      </c>
      <c r="S1096" s="8">
        <v>0</v>
      </c>
      <c r="T1096" s="8">
        <v>3825</v>
      </c>
      <c r="U1096" s="7">
        <f t="shared" si="51"/>
        <v>-28.300000000000182</v>
      </c>
      <c r="V1096" s="7">
        <f t="shared" si="52"/>
        <v>62788.290000000008</v>
      </c>
      <c r="W1096" s="4">
        <f t="shared" si="53"/>
        <v>62788.290000000008</v>
      </c>
      <c r="X1096" s="7">
        <v>16.294679884774091</v>
      </c>
      <c r="Y1096" s="7">
        <v>16.294679884774091</v>
      </c>
      <c r="Z1096" s="1">
        <v>-0.73443541899151843</v>
      </c>
    </row>
    <row r="1097" spans="1:26" x14ac:dyDescent="0.25">
      <c r="A1097" s="3">
        <v>45383</v>
      </c>
      <c r="B1097" s="4">
        <v>13</v>
      </c>
      <c r="C1097" s="26" t="s">
        <v>8</v>
      </c>
      <c r="D1097" s="4" t="s">
        <v>33</v>
      </c>
      <c r="E1097" s="5">
        <v>45393</v>
      </c>
      <c r="F1097" s="4" t="s">
        <v>18</v>
      </c>
      <c r="G1097" s="4">
        <v>54</v>
      </c>
      <c r="H1097" s="4">
        <v>2</v>
      </c>
      <c r="I1097" s="8">
        <v>1398.7</v>
      </c>
      <c r="J1097" s="8">
        <v>3542.86</v>
      </c>
      <c r="K1097" s="8">
        <v>0</v>
      </c>
      <c r="L1097" s="8">
        <v>3542.86</v>
      </c>
      <c r="M1097" s="8">
        <v>22.54</v>
      </c>
      <c r="N1097" s="8">
        <v>31526.698</v>
      </c>
      <c r="O1097" s="8">
        <v>1.8</v>
      </c>
      <c r="P1097" s="8">
        <v>1258.8299999999997</v>
      </c>
      <c r="Q1097" s="8">
        <v>0</v>
      </c>
      <c r="R1097" s="8">
        <v>0</v>
      </c>
      <c r="S1097" s="8">
        <v>0</v>
      </c>
      <c r="T1097" s="8">
        <v>3520</v>
      </c>
      <c r="U1097" s="7">
        <f t="shared" si="51"/>
        <v>-22.860000000000127</v>
      </c>
      <c r="V1097" s="7">
        <f t="shared" si="52"/>
        <v>32785.527999999998</v>
      </c>
      <c r="W1097" s="4">
        <f t="shared" si="53"/>
        <v>32785.527999999998</v>
      </c>
      <c r="X1097" s="7">
        <v>9.2539722145385355</v>
      </c>
      <c r="Y1097" s="7">
        <v>9.2539722145385355</v>
      </c>
      <c r="Z1097" s="1">
        <v>-0.64524141512789457</v>
      </c>
    </row>
    <row r="1098" spans="1:26" x14ac:dyDescent="0.25">
      <c r="A1098" s="3">
        <v>45383</v>
      </c>
      <c r="B1098" s="4">
        <v>14</v>
      </c>
      <c r="C1098" s="26" t="s">
        <v>7</v>
      </c>
      <c r="D1098" s="4" t="s">
        <v>33</v>
      </c>
      <c r="E1098" s="5">
        <v>45394</v>
      </c>
      <c r="F1098" s="4" t="s">
        <v>18</v>
      </c>
      <c r="G1098" s="4">
        <v>35</v>
      </c>
      <c r="H1098" s="4">
        <v>20</v>
      </c>
      <c r="I1098" s="8">
        <v>1398.7</v>
      </c>
      <c r="J1098" s="8">
        <v>3687.65</v>
      </c>
      <c r="K1098" s="8">
        <v>0</v>
      </c>
      <c r="L1098" s="8">
        <v>3687.65</v>
      </c>
      <c r="M1098" s="8">
        <v>34.65000000000002</v>
      </c>
      <c r="N1098" s="8">
        <v>48464.955000000031</v>
      </c>
      <c r="O1098" s="8">
        <v>0</v>
      </c>
      <c r="P1098" s="8">
        <v>0</v>
      </c>
      <c r="Q1098" s="8">
        <v>0</v>
      </c>
      <c r="R1098" s="8">
        <v>39130</v>
      </c>
      <c r="S1098" s="8">
        <v>0</v>
      </c>
      <c r="T1098" s="8">
        <v>3669</v>
      </c>
      <c r="U1098" s="7">
        <f t="shared" si="51"/>
        <v>-18.650000000000091</v>
      </c>
      <c r="V1098" s="7">
        <f t="shared" si="52"/>
        <v>87594.955000000031</v>
      </c>
      <c r="W1098" s="4">
        <f t="shared" si="53"/>
        <v>87594.955000000031</v>
      </c>
      <c r="X1098" s="7">
        <v>23.753597819749714</v>
      </c>
      <c r="Y1098" s="7">
        <v>23.753597819749714</v>
      </c>
      <c r="Z1098" s="1">
        <v>-0.50574213930281053</v>
      </c>
    </row>
    <row r="1099" spans="1:26" x14ac:dyDescent="0.25">
      <c r="A1099" s="3">
        <v>45383</v>
      </c>
      <c r="B1099" s="4">
        <v>15</v>
      </c>
      <c r="C1099" s="26" t="s">
        <v>10</v>
      </c>
      <c r="D1099" s="4" t="s">
        <v>33</v>
      </c>
      <c r="E1099" s="5">
        <v>45394</v>
      </c>
      <c r="F1099" s="4" t="s">
        <v>18</v>
      </c>
      <c r="G1099" s="4">
        <v>46</v>
      </c>
      <c r="H1099" s="4">
        <v>11</v>
      </c>
      <c r="I1099" s="8">
        <v>1398.7</v>
      </c>
      <c r="J1099" s="8">
        <v>3627.9500000000003</v>
      </c>
      <c r="K1099" s="8">
        <v>0</v>
      </c>
      <c r="L1099" s="8">
        <v>3627.9500000000003</v>
      </c>
      <c r="M1099" s="8">
        <v>87.75</v>
      </c>
      <c r="N1099" s="8">
        <v>122735.925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3603</v>
      </c>
      <c r="U1099" s="7">
        <f t="shared" si="51"/>
        <v>-24.950000000000273</v>
      </c>
      <c r="V1099" s="7">
        <f t="shared" si="52"/>
        <v>122735.925</v>
      </c>
      <c r="W1099" s="4">
        <f t="shared" si="53"/>
        <v>122735.925</v>
      </c>
      <c r="X1099" s="7">
        <v>33.830655053129178</v>
      </c>
      <c r="Y1099" s="7">
        <v>33.830655053129178</v>
      </c>
      <c r="Z1099" s="1">
        <v>-0.68771620336554451</v>
      </c>
    </row>
    <row r="1100" spans="1:26" x14ac:dyDescent="0.25">
      <c r="A1100" s="3">
        <v>45383</v>
      </c>
      <c r="B1100" s="4">
        <v>16</v>
      </c>
      <c r="C1100" s="26" t="s">
        <v>8</v>
      </c>
      <c r="D1100" s="4" t="s">
        <v>33</v>
      </c>
      <c r="E1100" s="5">
        <v>45394</v>
      </c>
      <c r="F1100" s="4" t="s">
        <v>18</v>
      </c>
      <c r="G1100" s="4">
        <v>49</v>
      </c>
      <c r="H1100" s="4">
        <v>9</v>
      </c>
      <c r="I1100" s="8">
        <v>1398.7</v>
      </c>
      <c r="J1100" s="8">
        <v>3904.43</v>
      </c>
      <c r="K1100" s="8">
        <v>0</v>
      </c>
      <c r="L1100" s="8">
        <v>3904.43</v>
      </c>
      <c r="M1100" s="8">
        <v>27.769999999999996</v>
      </c>
      <c r="N1100" s="8">
        <v>38841.898999999998</v>
      </c>
      <c r="O1100" s="8">
        <v>2</v>
      </c>
      <c r="P1100" s="8">
        <v>1398.7</v>
      </c>
      <c r="Q1100" s="8">
        <v>0</v>
      </c>
      <c r="R1100" s="8">
        <v>0</v>
      </c>
      <c r="S1100" s="8">
        <v>0</v>
      </c>
      <c r="T1100" s="8">
        <v>3874</v>
      </c>
      <c r="U1100" s="7">
        <f t="shared" si="51"/>
        <v>-30.429999999999836</v>
      </c>
      <c r="V1100" s="7">
        <f t="shared" si="52"/>
        <v>40240.598999999995</v>
      </c>
      <c r="W1100" s="4">
        <f t="shared" si="53"/>
        <v>40240.598999999995</v>
      </c>
      <c r="X1100" s="7">
        <v>10.306395299698034</v>
      </c>
      <c r="Y1100" s="7">
        <v>10.306395299698034</v>
      </c>
      <c r="Z1100" s="1">
        <v>-0.77937112459436686</v>
      </c>
    </row>
    <row r="1101" spans="1:26" x14ac:dyDescent="0.25">
      <c r="A1101" s="3">
        <v>45383</v>
      </c>
      <c r="B1101" s="4">
        <v>17</v>
      </c>
      <c r="C1101" s="26" t="s">
        <v>8</v>
      </c>
      <c r="D1101" s="4" t="s">
        <v>33</v>
      </c>
      <c r="E1101" s="5">
        <v>45395</v>
      </c>
      <c r="F1101" s="4" t="s">
        <v>18</v>
      </c>
      <c r="G1101" s="4">
        <v>41</v>
      </c>
      <c r="H1101" s="4">
        <v>17</v>
      </c>
      <c r="I1101" s="8">
        <v>1398.7</v>
      </c>
      <c r="J1101" s="8">
        <v>3989.66</v>
      </c>
      <c r="K1101" s="8">
        <v>0</v>
      </c>
      <c r="L1101" s="8">
        <v>3989.66</v>
      </c>
      <c r="M1101" s="8">
        <v>22.08</v>
      </c>
      <c r="N1101" s="8">
        <v>30883.295999999998</v>
      </c>
      <c r="O1101" s="8">
        <v>6.4</v>
      </c>
      <c r="P1101" s="8">
        <v>4475.84</v>
      </c>
      <c r="Q1101" s="8">
        <v>0</v>
      </c>
      <c r="R1101" s="8">
        <v>0</v>
      </c>
      <c r="S1101" s="8">
        <v>0</v>
      </c>
      <c r="T1101" s="8">
        <v>3962</v>
      </c>
      <c r="U1101" s="7">
        <f t="shared" si="51"/>
        <v>-27.659999999999854</v>
      </c>
      <c r="V1101" s="7">
        <f t="shared" si="52"/>
        <v>35359.135999999999</v>
      </c>
      <c r="W1101" s="4">
        <f t="shared" si="53"/>
        <v>35359.135999999999</v>
      </c>
      <c r="X1101" s="7">
        <v>8.8626940641558427</v>
      </c>
      <c r="Y1101" s="7">
        <v>8.8626940641558427</v>
      </c>
      <c r="Z1101" s="1">
        <v>-0.69329216023420182</v>
      </c>
    </row>
    <row r="1102" spans="1:26" x14ac:dyDescent="0.25">
      <c r="A1102" s="3">
        <v>45383</v>
      </c>
      <c r="B1102" s="4">
        <v>18</v>
      </c>
      <c r="C1102" s="26" t="s">
        <v>7</v>
      </c>
      <c r="D1102" s="4" t="s">
        <v>33</v>
      </c>
      <c r="E1102" s="5">
        <v>45396</v>
      </c>
      <c r="F1102" s="4" t="s">
        <v>18</v>
      </c>
      <c r="G1102" s="4">
        <v>51</v>
      </c>
      <c r="H1102" s="4">
        <v>7</v>
      </c>
      <c r="I1102" s="8">
        <v>1398.7</v>
      </c>
      <c r="J1102" s="8">
        <v>3893.6900000000005</v>
      </c>
      <c r="K1102" s="8">
        <v>0</v>
      </c>
      <c r="L1102" s="8">
        <v>3893.6900000000005</v>
      </c>
      <c r="M1102" s="8">
        <v>12.510000000000019</v>
      </c>
      <c r="N1102" s="8">
        <v>17497.737000000026</v>
      </c>
      <c r="O1102" s="8">
        <v>0</v>
      </c>
      <c r="P1102" s="8">
        <v>0</v>
      </c>
      <c r="Q1102" s="8">
        <v>0</v>
      </c>
      <c r="R1102" s="8">
        <v>39580</v>
      </c>
      <c r="S1102" s="8">
        <v>0</v>
      </c>
      <c r="T1102" s="8">
        <v>3868</v>
      </c>
      <c r="U1102" s="7">
        <f t="shared" si="51"/>
        <v>-25.690000000000509</v>
      </c>
      <c r="V1102" s="7">
        <f t="shared" si="52"/>
        <v>57077.737000000023</v>
      </c>
      <c r="W1102" s="4">
        <f t="shared" si="53"/>
        <v>57077.737000000023</v>
      </c>
      <c r="X1102" s="7">
        <v>14.659034745960776</v>
      </c>
      <c r="Y1102" s="7">
        <v>14.659034745960776</v>
      </c>
      <c r="Z1102" s="1">
        <v>-0.65978544773724945</v>
      </c>
    </row>
    <row r="1103" spans="1:26" x14ac:dyDescent="0.25">
      <c r="A1103" s="3">
        <v>45383</v>
      </c>
      <c r="B1103" s="4">
        <v>19</v>
      </c>
      <c r="C1103" s="26" t="s">
        <v>5</v>
      </c>
      <c r="D1103" s="4" t="s">
        <v>33</v>
      </c>
      <c r="E1103" s="5">
        <v>45396</v>
      </c>
      <c r="F1103" s="4" t="s">
        <v>18</v>
      </c>
      <c r="G1103" s="4">
        <v>47</v>
      </c>
      <c r="H1103" s="4">
        <v>11</v>
      </c>
      <c r="I1103" s="8">
        <v>797.2</v>
      </c>
      <c r="J1103" s="8">
        <v>0</v>
      </c>
      <c r="K1103" s="8">
        <v>3896.93</v>
      </c>
      <c r="L1103" s="8">
        <v>3896.93</v>
      </c>
      <c r="M1103" s="8">
        <v>11.289999999999992</v>
      </c>
      <c r="N1103" s="8">
        <v>9000.3879999999936</v>
      </c>
      <c r="O1103" s="8">
        <v>7.2</v>
      </c>
      <c r="P1103" s="8">
        <v>2869.92</v>
      </c>
      <c r="Q1103" s="8">
        <v>0</v>
      </c>
      <c r="R1103" s="8">
        <v>0</v>
      </c>
      <c r="S1103" s="8">
        <v>0</v>
      </c>
      <c r="T1103" s="8">
        <v>3871</v>
      </c>
      <c r="U1103" s="7">
        <f t="shared" si="51"/>
        <v>-25.929999999999836</v>
      </c>
      <c r="V1103" s="7">
        <f t="shared" si="52"/>
        <v>11870.307999999994</v>
      </c>
      <c r="W1103" s="4">
        <f t="shared" si="53"/>
        <v>0</v>
      </c>
      <c r="X1103" s="7">
        <v>3.0460665190290803</v>
      </c>
      <c r="Y1103" s="4">
        <v>0</v>
      </c>
      <c r="Z1103" s="1">
        <v>-0.66539558062371751</v>
      </c>
    </row>
    <row r="1104" spans="1:26" x14ac:dyDescent="0.25">
      <c r="A1104" s="3">
        <v>45383</v>
      </c>
      <c r="B1104" s="4">
        <v>20</v>
      </c>
      <c r="C1104" s="26" t="s">
        <v>10</v>
      </c>
      <c r="D1104" s="4" t="s">
        <v>33</v>
      </c>
      <c r="E1104" s="5">
        <v>45397</v>
      </c>
      <c r="F1104" s="4" t="s">
        <v>18</v>
      </c>
      <c r="G1104" s="4">
        <v>41</v>
      </c>
      <c r="H1104" s="4">
        <v>17</v>
      </c>
      <c r="I1104" s="8">
        <v>1398.7</v>
      </c>
      <c r="J1104" s="8">
        <v>3772.99</v>
      </c>
      <c r="K1104" s="8">
        <v>0</v>
      </c>
      <c r="L1104" s="8">
        <v>3772.99</v>
      </c>
      <c r="M1104" s="8">
        <v>72.81</v>
      </c>
      <c r="N1104" s="8">
        <v>101839.34700000001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3745</v>
      </c>
      <c r="U1104" s="7">
        <f t="shared" si="51"/>
        <v>-27.989999999999782</v>
      </c>
      <c r="V1104" s="7">
        <f t="shared" si="52"/>
        <v>101839.34700000001</v>
      </c>
      <c r="W1104" s="4">
        <f t="shared" si="53"/>
        <v>101839.34700000001</v>
      </c>
      <c r="X1104" s="7">
        <v>26.991682193697841</v>
      </c>
      <c r="Y1104" s="7">
        <v>26.991682193697841</v>
      </c>
      <c r="Z1104" s="1">
        <v>-0.74185195296037842</v>
      </c>
    </row>
    <row r="1105" spans="1:26" x14ac:dyDescent="0.25">
      <c r="A1105" s="3">
        <v>45383</v>
      </c>
      <c r="B1105" s="4">
        <v>21</v>
      </c>
      <c r="C1105" s="26" t="s">
        <v>8</v>
      </c>
      <c r="D1105" s="4" t="s">
        <v>33</v>
      </c>
      <c r="E1105" s="5">
        <v>45397</v>
      </c>
      <c r="F1105" s="4" t="s">
        <v>18</v>
      </c>
      <c r="G1105" s="4">
        <v>50</v>
      </c>
      <c r="H1105" s="4">
        <v>8</v>
      </c>
      <c r="I1105" s="8">
        <v>1398.7</v>
      </c>
      <c r="J1105" s="8">
        <v>3956.06</v>
      </c>
      <c r="K1105" s="8">
        <v>0</v>
      </c>
      <c r="L1105" s="8">
        <v>3956.06</v>
      </c>
      <c r="M1105" s="8">
        <v>16.910000000000011</v>
      </c>
      <c r="N1105" s="8">
        <v>23652.017000000014</v>
      </c>
      <c r="O1105" s="8">
        <v>3</v>
      </c>
      <c r="P1105" s="8">
        <v>2098.0500000000002</v>
      </c>
      <c r="Q1105" s="8">
        <v>0</v>
      </c>
      <c r="R1105" s="8">
        <v>0</v>
      </c>
      <c r="S1105" s="8">
        <v>0</v>
      </c>
      <c r="T1105" s="8">
        <v>3928</v>
      </c>
      <c r="U1105" s="7">
        <f t="shared" si="51"/>
        <v>-28.059999999999945</v>
      </c>
      <c r="V1105" s="7">
        <f t="shared" si="52"/>
        <v>25750.067000000014</v>
      </c>
      <c r="W1105" s="4">
        <f t="shared" si="53"/>
        <v>25750.067000000014</v>
      </c>
      <c r="X1105" s="7">
        <v>6.5090183162034991</v>
      </c>
      <c r="Y1105" s="7">
        <v>6.5090183162034991</v>
      </c>
      <c r="Z1105" s="1">
        <v>-0.70929156787308445</v>
      </c>
    </row>
    <row r="1106" spans="1:26" x14ac:dyDescent="0.25">
      <c r="A1106" s="3">
        <v>45383</v>
      </c>
      <c r="B1106" s="4">
        <v>22</v>
      </c>
      <c r="C1106" s="26" t="s">
        <v>5</v>
      </c>
      <c r="D1106" s="4" t="s">
        <v>33</v>
      </c>
      <c r="E1106" s="5">
        <v>45397</v>
      </c>
      <c r="F1106" s="4" t="s">
        <v>18</v>
      </c>
      <c r="G1106" s="4">
        <v>42</v>
      </c>
      <c r="H1106" s="4">
        <v>17</v>
      </c>
      <c r="I1106" s="8">
        <v>797.2</v>
      </c>
      <c r="J1106" s="8">
        <v>0</v>
      </c>
      <c r="K1106" s="8">
        <v>3982.75</v>
      </c>
      <c r="L1106" s="8">
        <v>3982.75</v>
      </c>
      <c r="M1106" s="8">
        <v>26.959999999999994</v>
      </c>
      <c r="N1106" s="8">
        <v>21492.511999999995</v>
      </c>
      <c r="O1106" s="8">
        <v>10.6</v>
      </c>
      <c r="P1106" s="8">
        <v>4225.16</v>
      </c>
      <c r="Q1106" s="8">
        <v>0</v>
      </c>
      <c r="R1106" s="8">
        <v>0</v>
      </c>
      <c r="S1106" s="8">
        <v>0</v>
      </c>
      <c r="T1106" s="8">
        <v>3954</v>
      </c>
      <c r="U1106" s="7">
        <f t="shared" si="51"/>
        <v>-28.75</v>
      </c>
      <c r="V1106" s="7">
        <f t="shared" si="52"/>
        <v>25717.671999999995</v>
      </c>
      <c r="W1106" s="4">
        <f t="shared" si="53"/>
        <v>0</v>
      </c>
      <c r="X1106" s="7">
        <v>6.4572649551189496</v>
      </c>
      <c r="Y1106" s="4">
        <v>0</v>
      </c>
      <c r="Z1106" s="1">
        <v>-0.7218630343355722</v>
      </c>
    </row>
    <row r="1107" spans="1:26" x14ac:dyDescent="0.25">
      <c r="A1107" s="3">
        <v>45383</v>
      </c>
      <c r="B1107" s="4">
        <v>23</v>
      </c>
      <c r="C1107" s="26" t="s">
        <v>10</v>
      </c>
      <c r="D1107" s="4" t="s">
        <v>33</v>
      </c>
      <c r="E1107" s="5">
        <v>45397</v>
      </c>
      <c r="F1107" s="4" t="s">
        <v>18</v>
      </c>
      <c r="G1107" s="4">
        <v>52</v>
      </c>
      <c r="H1107" s="4">
        <v>7</v>
      </c>
      <c r="I1107" s="8">
        <v>1398.7</v>
      </c>
      <c r="J1107" s="8">
        <v>3965.69</v>
      </c>
      <c r="K1107" s="8">
        <v>0</v>
      </c>
      <c r="L1107" s="8">
        <v>3965.69</v>
      </c>
      <c r="M1107" s="8">
        <v>39.709999999999994</v>
      </c>
      <c r="N1107" s="8">
        <v>55542.376999999993</v>
      </c>
      <c r="O1107" s="8">
        <v>0</v>
      </c>
      <c r="P1107" s="8">
        <v>0</v>
      </c>
      <c r="Q1107" s="8">
        <v>0</v>
      </c>
      <c r="R1107" s="8">
        <v>0</v>
      </c>
      <c r="S1107" s="8">
        <v>15440</v>
      </c>
      <c r="T1107" s="8">
        <v>3939</v>
      </c>
      <c r="U1107" s="7">
        <f t="shared" si="51"/>
        <v>-26.690000000000055</v>
      </c>
      <c r="V1107" s="7">
        <f t="shared" si="52"/>
        <v>70982.376999999993</v>
      </c>
      <c r="W1107" s="4">
        <f t="shared" si="53"/>
        <v>70982.376999999993</v>
      </c>
      <c r="X1107" s="7">
        <v>17.899123985989824</v>
      </c>
      <c r="Y1107" s="7">
        <v>17.899123985989824</v>
      </c>
      <c r="Z1107" s="1">
        <v>-0.67302285352612168</v>
      </c>
    </row>
    <row r="1108" spans="1:26" x14ac:dyDescent="0.25">
      <c r="A1108" s="3">
        <v>45383</v>
      </c>
      <c r="B1108" s="4">
        <v>24</v>
      </c>
      <c r="C1108" s="26" t="s">
        <v>7</v>
      </c>
      <c r="D1108" s="4" t="s">
        <v>33</v>
      </c>
      <c r="E1108" s="5">
        <v>45398</v>
      </c>
      <c r="F1108" s="4" t="s">
        <v>18</v>
      </c>
      <c r="G1108" s="4">
        <v>43</v>
      </c>
      <c r="H1108" s="4">
        <v>16</v>
      </c>
      <c r="I1108" s="8">
        <v>797.2</v>
      </c>
      <c r="J1108" s="8">
        <v>4025.37</v>
      </c>
      <c r="K1108" s="8">
        <v>0</v>
      </c>
      <c r="L1108" s="8">
        <v>4025.37</v>
      </c>
      <c r="M1108" s="8">
        <v>24.800000000000011</v>
      </c>
      <c r="N1108" s="8">
        <v>19770.560000000009</v>
      </c>
      <c r="O1108" s="8">
        <v>0</v>
      </c>
      <c r="P1108" s="8">
        <v>0</v>
      </c>
      <c r="Q1108" s="8">
        <v>0</v>
      </c>
      <c r="R1108" s="8">
        <v>39730</v>
      </c>
      <c r="S1108" s="8">
        <v>0</v>
      </c>
      <c r="T1108" s="8">
        <v>4006</v>
      </c>
      <c r="U1108" s="7">
        <f t="shared" si="51"/>
        <v>-19.369999999999891</v>
      </c>
      <c r="V1108" s="7">
        <f t="shared" si="52"/>
        <v>59500.560000000012</v>
      </c>
      <c r="W1108" s="4">
        <f t="shared" si="53"/>
        <v>59500.560000000012</v>
      </c>
      <c r="X1108" s="7">
        <v>14.781389040013716</v>
      </c>
      <c r="Y1108" s="7">
        <v>14.781389040013716</v>
      </c>
      <c r="Z1108" s="1">
        <v>-0.48119800167437754</v>
      </c>
    </row>
    <row r="1109" spans="1:26" x14ac:dyDescent="0.25">
      <c r="A1109" s="3">
        <v>45383</v>
      </c>
      <c r="B1109" s="4">
        <v>25</v>
      </c>
      <c r="C1109" s="26" t="s">
        <v>11</v>
      </c>
      <c r="D1109" s="4" t="s">
        <v>33</v>
      </c>
      <c r="E1109" s="5">
        <v>45398</v>
      </c>
      <c r="F1109" s="4" t="s">
        <v>18</v>
      </c>
      <c r="G1109" s="4">
        <v>46</v>
      </c>
      <c r="H1109" s="4">
        <v>12</v>
      </c>
      <c r="I1109" s="8">
        <v>1398.7</v>
      </c>
      <c r="J1109" s="8">
        <v>0</v>
      </c>
      <c r="K1109" s="8">
        <v>3848.77</v>
      </c>
      <c r="L1109" s="8">
        <v>3848.77</v>
      </c>
      <c r="M1109" s="8">
        <v>65.029999999999987</v>
      </c>
      <c r="N1109" s="8">
        <v>90957.460999999981</v>
      </c>
      <c r="O1109" s="8">
        <v>0</v>
      </c>
      <c r="P1109" s="8">
        <v>0</v>
      </c>
      <c r="Q1109" s="8">
        <v>0</v>
      </c>
      <c r="R1109" s="8">
        <v>39580</v>
      </c>
      <c r="S1109" s="8">
        <v>0</v>
      </c>
      <c r="T1109" s="8">
        <v>3823</v>
      </c>
      <c r="U1109" s="7">
        <f t="shared" si="51"/>
        <v>-25.769999999999982</v>
      </c>
      <c r="V1109" s="7">
        <f t="shared" si="52"/>
        <v>130537.46099999998</v>
      </c>
      <c r="W1109" s="4">
        <f t="shared" si="53"/>
        <v>0</v>
      </c>
      <c r="X1109" s="7">
        <v>33.916669741242004</v>
      </c>
      <c r="Y1109" s="4">
        <v>0</v>
      </c>
      <c r="Z1109" s="1">
        <v>-0.66956456218480143</v>
      </c>
    </row>
    <row r="1110" spans="1:26" x14ac:dyDescent="0.25">
      <c r="A1110" s="3">
        <v>45383</v>
      </c>
      <c r="B1110" s="4">
        <v>26</v>
      </c>
      <c r="C1110" s="26" t="s">
        <v>8</v>
      </c>
      <c r="D1110" s="4" t="s">
        <v>33</v>
      </c>
      <c r="E1110" s="5">
        <v>45399</v>
      </c>
      <c r="F1110" s="4" t="s">
        <v>18</v>
      </c>
      <c r="G1110" s="4">
        <v>50</v>
      </c>
      <c r="H1110" s="4">
        <v>9</v>
      </c>
      <c r="I1110" s="8">
        <v>1054.7</v>
      </c>
      <c r="J1110" s="8">
        <v>4089.09</v>
      </c>
      <c r="K1110" s="8">
        <v>0</v>
      </c>
      <c r="L1110" s="8">
        <v>4089.09</v>
      </c>
      <c r="M1110" s="8">
        <v>12.990000000000009</v>
      </c>
      <c r="N1110" s="8">
        <v>13700.553000000011</v>
      </c>
      <c r="O1110" s="8">
        <v>8.1999999999999993</v>
      </c>
      <c r="P1110" s="8">
        <v>4324.2700000000013</v>
      </c>
      <c r="Q1110" s="8">
        <v>0</v>
      </c>
      <c r="R1110" s="8">
        <v>0</v>
      </c>
      <c r="S1110" s="8">
        <v>0</v>
      </c>
      <c r="T1110" s="8">
        <v>4066</v>
      </c>
      <c r="U1110" s="7">
        <f t="shared" si="51"/>
        <v>-23.090000000000146</v>
      </c>
      <c r="V1110" s="7">
        <f t="shared" si="52"/>
        <v>18024.823000000011</v>
      </c>
      <c r="W1110" s="4">
        <f t="shared" si="53"/>
        <v>18024.823000000011</v>
      </c>
      <c r="X1110" s="7">
        <v>4.4080279475384527</v>
      </c>
      <c r="Y1110" s="7">
        <v>4.4080279475384527</v>
      </c>
      <c r="Z1110" s="1">
        <v>-0.56467331362234974</v>
      </c>
    </row>
    <row r="1111" spans="1:26" x14ac:dyDescent="0.25">
      <c r="A1111" s="3">
        <v>45383</v>
      </c>
      <c r="B1111" s="4">
        <v>27</v>
      </c>
      <c r="C1111" s="26" t="s">
        <v>7</v>
      </c>
      <c r="D1111" s="4" t="s">
        <v>33</v>
      </c>
      <c r="E1111" s="5">
        <v>45399</v>
      </c>
      <c r="F1111" s="4" t="s">
        <v>18</v>
      </c>
      <c r="G1111" s="4">
        <v>53</v>
      </c>
      <c r="H1111" s="4">
        <v>5</v>
      </c>
      <c r="I1111" s="8">
        <v>926</v>
      </c>
      <c r="J1111" s="8">
        <v>4030.2000000000003</v>
      </c>
      <c r="K1111" s="8">
        <v>0</v>
      </c>
      <c r="L1111" s="8">
        <v>4030.2000000000003</v>
      </c>
      <c r="M1111" s="8">
        <v>3.039999999999992</v>
      </c>
      <c r="N1111" s="8">
        <v>2815.0399999999927</v>
      </c>
      <c r="O1111" s="8">
        <v>0</v>
      </c>
      <c r="P1111" s="8">
        <v>0</v>
      </c>
      <c r="Q1111" s="8">
        <v>0</v>
      </c>
      <c r="R1111" s="8">
        <v>39580</v>
      </c>
      <c r="S1111" s="8">
        <v>0</v>
      </c>
      <c r="T1111" s="8">
        <v>4004</v>
      </c>
      <c r="U1111" s="7">
        <f t="shared" si="51"/>
        <v>-26.200000000000273</v>
      </c>
      <c r="V1111" s="7">
        <f t="shared" si="52"/>
        <v>42395.039999999994</v>
      </c>
      <c r="W1111" s="4">
        <f t="shared" si="53"/>
        <v>42395.039999999994</v>
      </c>
      <c r="X1111" s="7">
        <v>10.51933899062081</v>
      </c>
      <c r="Y1111" s="7">
        <v>10.51933899062081</v>
      </c>
      <c r="Z1111" s="1">
        <v>-0.65009180685822709</v>
      </c>
    </row>
    <row r="1112" spans="1:26" x14ac:dyDescent="0.25">
      <c r="A1112" s="3">
        <v>45383</v>
      </c>
      <c r="B1112" s="4">
        <v>28</v>
      </c>
      <c r="C1112" s="26" t="s">
        <v>7</v>
      </c>
      <c r="D1112" s="4" t="s">
        <v>33</v>
      </c>
      <c r="E1112" s="5">
        <v>45399</v>
      </c>
      <c r="F1112" s="4" t="s">
        <v>18</v>
      </c>
      <c r="G1112" s="4">
        <v>42</v>
      </c>
      <c r="H1112" s="4">
        <v>7</v>
      </c>
      <c r="I1112" s="8">
        <v>1398.7</v>
      </c>
      <c r="J1112" s="8">
        <v>3284.7299999999996</v>
      </c>
      <c r="K1112" s="8">
        <v>0</v>
      </c>
      <c r="L1112" s="8">
        <v>3284.7299999999996</v>
      </c>
      <c r="M1112" s="8">
        <v>12.469999999999985</v>
      </c>
      <c r="N1112" s="8">
        <v>17441.788999999979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3261</v>
      </c>
      <c r="U1112" s="7">
        <f t="shared" si="51"/>
        <v>-23.729999999999563</v>
      </c>
      <c r="V1112" s="7">
        <f t="shared" si="52"/>
        <v>17441.788999999979</v>
      </c>
      <c r="W1112" s="4">
        <f t="shared" si="53"/>
        <v>17441.788999999979</v>
      </c>
      <c r="X1112" s="7">
        <v>5.3099612449120572</v>
      </c>
      <c r="Y1112" s="7">
        <v>5.3099612449120572</v>
      </c>
      <c r="Z1112" s="1">
        <v>-0.72243380734488272</v>
      </c>
    </row>
    <row r="1113" spans="1:26" x14ac:dyDescent="0.25">
      <c r="A1113" s="3">
        <v>45383</v>
      </c>
      <c r="B1113" s="4">
        <v>29</v>
      </c>
      <c r="C1113" s="26" t="s">
        <v>7</v>
      </c>
      <c r="D1113" s="4" t="s">
        <v>33</v>
      </c>
      <c r="E1113" s="5">
        <v>45400</v>
      </c>
      <c r="F1113" s="4" t="s">
        <v>18</v>
      </c>
      <c r="G1113" s="4">
        <v>41</v>
      </c>
      <c r="H1113" s="4">
        <v>17</v>
      </c>
      <c r="I1113" s="8">
        <v>1398.7</v>
      </c>
      <c r="J1113" s="8">
        <v>3865.15</v>
      </c>
      <c r="K1113" s="8">
        <v>0</v>
      </c>
      <c r="L1113" s="8">
        <v>3865.15</v>
      </c>
      <c r="M1113" s="8">
        <v>32.049999999999983</v>
      </c>
      <c r="N1113" s="8">
        <v>44828.334999999977</v>
      </c>
      <c r="O1113" s="8">
        <v>0.4</v>
      </c>
      <c r="P1113" s="8">
        <v>279.74</v>
      </c>
      <c r="Q1113" s="8">
        <v>0</v>
      </c>
      <c r="R1113" s="8">
        <v>0</v>
      </c>
      <c r="S1113" s="8">
        <v>0</v>
      </c>
      <c r="T1113" s="8">
        <v>3836</v>
      </c>
      <c r="U1113" s="7">
        <f t="shared" si="51"/>
        <v>-29.150000000000091</v>
      </c>
      <c r="V1113" s="7">
        <f t="shared" si="52"/>
        <v>45108.074999999975</v>
      </c>
      <c r="W1113" s="4">
        <f t="shared" si="53"/>
        <v>45108.074999999975</v>
      </c>
      <c r="X1113" s="7">
        <v>11.670459102492782</v>
      </c>
      <c r="Y1113" s="7">
        <v>11.670459102492782</v>
      </c>
      <c r="Z1113" s="1">
        <v>-0.75417512903768524</v>
      </c>
    </row>
    <row r="1114" spans="1:26" x14ac:dyDescent="0.25">
      <c r="A1114" s="3">
        <v>45383</v>
      </c>
      <c r="B1114" s="4">
        <v>30</v>
      </c>
      <c r="C1114" s="26" t="s">
        <v>5</v>
      </c>
      <c r="D1114" s="4" t="s">
        <v>33</v>
      </c>
      <c r="E1114" s="5">
        <v>45400</v>
      </c>
      <c r="F1114" s="4" t="s">
        <v>18</v>
      </c>
      <c r="G1114" s="4">
        <v>42</v>
      </c>
      <c r="H1114" s="4">
        <v>10</v>
      </c>
      <c r="I1114" s="8">
        <v>797.2</v>
      </c>
      <c r="J1114" s="8">
        <v>0</v>
      </c>
      <c r="K1114" s="8">
        <v>3610.3</v>
      </c>
      <c r="L1114" s="8">
        <v>3610.3</v>
      </c>
      <c r="M1114" s="8">
        <v>10.980000000000018</v>
      </c>
      <c r="N1114" s="8">
        <v>8753.2560000000158</v>
      </c>
      <c r="O1114" s="8">
        <v>32</v>
      </c>
      <c r="P1114" s="8">
        <v>12755.2</v>
      </c>
      <c r="Q1114" s="8">
        <v>0</v>
      </c>
      <c r="R1114" s="8">
        <v>0</v>
      </c>
      <c r="S1114" s="8">
        <v>0</v>
      </c>
      <c r="T1114" s="8">
        <v>3582</v>
      </c>
      <c r="U1114" s="7">
        <f t="shared" si="51"/>
        <v>-28.300000000000182</v>
      </c>
      <c r="V1114" s="7">
        <f t="shared" si="52"/>
        <v>21508.456000000017</v>
      </c>
      <c r="W1114" s="4">
        <f t="shared" si="53"/>
        <v>0</v>
      </c>
      <c r="X1114" s="7">
        <v>5.9575259673711365</v>
      </c>
      <c r="Y1114" s="4">
        <v>0</v>
      </c>
      <c r="Z1114" s="1">
        <v>-0.78386837658920816</v>
      </c>
    </row>
    <row r="1115" spans="1:26" x14ac:dyDescent="0.25">
      <c r="A1115" s="3">
        <v>45383</v>
      </c>
      <c r="B1115" s="4">
        <v>31</v>
      </c>
      <c r="C1115" s="26" t="s">
        <v>8</v>
      </c>
      <c r="D1115" s="4" t="s">
        <v>33</v>
      </c>
      <c r="E1115" s="5">
        <v>45400</v>
      </c>
      <c r="F1115" s="4" t="s">
        <v>18</v>
      </c>
      <c r="G1115" s="4">
        <v>47</v>
      </c>
      <c r="H1115" s="4">
        <v>12</v>
      </c>
      <c r="I1115" s="8">
        <v>1398.7</v>
      </c>
      <c r="J1115" s="8">
        <v>3951.76</v>
      </c>
      <c r="K1115" s="8">
        <v>0</v>
      </c>
      <c r="L1115" s="8">
        <v>3951.76</v>
      </c>
      <c r="M1115" s="8">
        <v>28.640000000000015</v>
      </c>
      <c r="N1115" s="8">
        <v>40058.768000000025</v>
      </c>
      <c r="O1115" s="8">
        <v>0.4</v>
      </c>
      <c r="P1115" s="8">
        <v>279.74</v>
      </c>
      <c r="Q1115" s="8">
        <v>0</v>
      </c>
      <c r="R1115" s="8">
        <v>0</v>
      </c>
      <c r="S1115" s="8">
        <v>0</v>
      </c>
      <c r="T1115" s="8">
        <v>3938</v>
      </c>
      <c r="U1115" s="7">
        <f t="shared" si="51"/>
        <v>-13.760000000000218</v>
      </c>
      <c r="V1115" s="7">
        <f t="shared" si="52"/>
        <v>40338.508000000023</v>
      </c>
      <c r="W1115" s="4">
        <f t="shared" si="53"/>
        <v>40338.508000000023</v>
      </c>
      <c r="X1115" s="7">
        <v>10.207732250946419</v>
      </c>
      <c r="Y1115" s="7">
        <v>10.207732250946419</v>
      </c>
      <c r="Z1115" s="1">
        <v>-0.34819928335729439</v>
      </c>
    </row>
    <row r="1116" spans="1:26" x14ac:dyDescent="0.25">
      <c r="A1116" s="3">
        <v>45383</v>
      </c>
      <c r="B1116" s="4">
        <v>32</v>
      </c>
      <c r="C1116" s="26" t="s">
        <v>10</v>
      </c>
      <c r="D1116" s="4" t="s">
        <v>33</v>
      </c>
      <c r="E1116" s="5">
        <v>45401</v>
      </c>
      <c r="F1116" s="4" t="s">
        <v>18</v>
      </c>
      <c r="G1116" s="4">
        <v>49</v>
      </c>
      <c r="H1116" s="4">
        <v>10</v>
      </c>
      <c r="I1116" s="8">
        <v>1398.7</v>
      </c>
      <c r="J1116" s="8">
        <v>3837.17</v>
      </c>
      <c r="K1116" s="8">
        <v>0</v>
      </c>
      <c r="L1116" s="8">
        <v>3837.17</v>
      </c>
      <c r="M1116" s="8">
        <v>47.529999999999994</v>
      </c>
      <c r="N1116" s="8">
        <v>66480.210999999996</v>
      </c>
      <c r="O1116" s="8">
        <v>3</v>
      </c>
      <c r="P1116" s="8">
        <v>2098.0500000000002</v>
      </c>
      <c r="Q1116" s="8">
        <v>0</v>
      </c>
      <c r="R1116" s="8">
        <v>0</v>
      </c>
      <c r="S1116" s="8">
        <v>0</v>
      </c>
      <c r="T1116" s="8">
        <v>3810</v>
      </c>
      <c r="U1116" s="7">
        <f t="shared" si="51"/>
        <v>-27.170000000000073</v>
      </c>
      <c r="V1116" s="7">
        <f t="shared" si="52"/>
        <v>68578.260999999999</v>
      </c>
      <c r="W1116" s="4">
        <f t="shared" si="53"/>
        <v>68578.260999999999</v>
      </c>
      <c r="X1116" s="7">
        <v>17.872093495987929</v>
      </c>
      <c r="Y1116" s="7">
        <v>17.872093495987929</v>
      </c>
      <c r="Z1116" s="1">
        <v>-0.7080739190601425</v>
      </c>
    </row>
    <row r="1117" spans="1:26" x14ac:dyDescent="0.25">
      <c r="A1117" s="3">
        <v>45383</v>
      </c>
      <c r="B1117" s="4">
        <v>33</v>
      </c>
      <c r="C1117" s="26" t="s">
        <v>7</v>
      </c>
      <c r="D1117" s="4" t="s">
        <v>33</v>
      </c>
      <c r="E1117" s="5">
        <v>45402</v>
      </c>
      <c r="F1117" s="4" t="s">
        <v>18</v>
      </c>
      <c r="G1117" s="4">
        <v>28</v>
      </c>
      <c r="H1117" s="4">
        <v>30</v>
      </c>
      <c r="I1117" s="8">
        <v>1398.7</v>
      </c>
      <c r="J1117" s="8">
        <v>3907.8</v>
      </c>
      <c r="K1117" s="8">
        <v>0</v>
      </c>
      <c r="L1117" s="8">
        <v>3907.8</v>
      </c>
      <c r="M1117" s="8">
        <v>37.21</v>
      </c>
      <c r="N1117" s="8">
        <v>52045.627</v>
      </c>
      <c r="O1117" s="8">
        <v>0</v>
      </c>
      <c r="P1117" s="8">
        <v>0</v>
      </c>
      <c r="Q1117" s="8">
        <v>0</v>
      </c>
      <c r="R1117" s="8">
        <v>39580</v>
      </c>
      <c r="S1117" s="8">
        <v>0</v>
      </c>
      <c r="T1117" s="8">
        <v>3879</v>
      </c>
      <c r="U1117" s="7">
        <f t="shared" si="51"/>
        <v>-28.800000000000182</v>
      </c>
      <c r="V1117" s="7">
        <f t="shared" si="52"/>
        <v>91625.627000000008</v>
      </c>
      <c r="W1117" s="4">
        <f t="shared" si="53"/>
        <v>91625.627000000008</v>
      </c>
      <c r="X1117" s="7">
        <v>23.446856799222068</v>
      </c>
      <c r="Y1117" s="7">
        <v>23.446856799222068</v>
      </c>
      <c r="Z1117" s="1">
        <v>-0.73698756333487336</v>
      </c>
    </row>
    <row r="1118" spans="1:26" x14ac:dyDescent="0.25">
      <c r="A1118" s="3">
        <v>45383</v>
      </c>
      <c r="B1118" s="4">
        <v>34</v>
      </c>
      <c r="C1118" s="26" t="s">
        <v>5</v>
      </c>
      <c r="D1118" s="4" t="s">
        <v>33</v>
      </c>
      <c r="E1118" s="5">
        <v>45402</v>
      </c>
      <c r="F1118" s="4" t="s">
        <v>18</v>
      </c>
      <c r="G1118" s="4">
        <v>39</v>
      </c>
      <c r="H1118" s="4">
        <v>19</v>
      </c>
      <c r="I1118" s="8">
        <v>797.2</v>
      </c>
      <c r="J1118" s="8">
        <v>0</v>
      </c>
      <c r="K1118" s="8">
        <v>3896.94</v>
      </c>
      <c r="L1118" s="8">
        <v>3896.94</v>
      </c>
      <c r="M1118" s="8">
        <v>54.55</v>
      </c>
      <c r="N1118" s="8">
        <v>43487.26</v>
      </c>
      <c r="O1118" s="8">
        <v>4.8</v>
      </c>
      <c r="P1118" s="8">
        <v>1913.28</v>
      </c>
      <c r="Q1118" s="8">
        <v>0</v>
      </c>
      <c r="R1118" s="8">
        <v>0</v>
      </c>
      <c r="S1118" s="8">
        <v>0</v>
      </c>
      <c r="T1118" s="8">
        <v>3869</v>
      </c>
      <c r="U1118" s="7">
        <f t="shared" si="51"/>
        <v>-27.940000000000055</v>
      </c>
      <c r="V1118" s="7">
        <f t="shared" si="52"/>
        <v>45400.54</v>
      </c>
      <c r="W1118" s="4">
        <f t="shared" si="53"/>
        <v>0</v>
      </c>
      <c r="X1118" s="7">
        <v>11.650305111189805</v>
      </c>
      <c r="Y1118" s="4">
        <v>0</v>
      </c>
      <c r="Z1118" s="1">
        <v>-0.7169728043028647</v>
      </c>
    </row>
    <row r="1119" spans="1:26" x14ac:dyDescent="0.25">
      <c r="A1119" s="3">
        <v>45383</v>
      </c>
      <c r="B1119" s="4">
        <v>35</v>
      </c>
      <c r="C1119" s="26" t="s">
        <v>8</v>
      </c>
      <c r="D1119" s="4" t="s">
        <v>33</v>
      </c>
      <c r="E1119" s="5">
        <v>45402</v>
      </c>
      <c r="F1119" s="4" t="s">
        <v>18</v>
      </c>
      <c r="G1119" s="4">
        <v>41</v>
      </c>
      <c r="H1119" s="4">
        <v>18</v>
      </c>
      <c r="I1119" s="8">
        <v>1398.7</v>
      </c>
      <c r="J1119" s="8">
        <v>3950.76</v>
      </c>
      <c r="K1119" s="8">
        <v>0</v>
      </c>
      <c r="L1119" s="8">
        <v>3950.76</v>
      </c>
      <c r="M1119" s="8">
        <v>50.64</v>
      </c>
      <c r="N1119" s="8">
        <v>70830.168000000005</v>
      </c>
      <c r="O1119" s="8">
        <v>1.2</v>
      </c>
      <c r="P1119" s="8">
        <v>839.22</v>
      </c>
      <c r="Q1119" s="8">
        <v>0</v>
      </c>
      <c r="R1119" s="8">
        <v>0</v>
      </c>
      <c r="S1119" s="8">
        <v>0</v>
      </c>
      <c r="T1119" s="8">
        <v>3929</v>
      </c>
      <c r="U1119" s="7">
        <f t="shared" si="51"/>
        <v>-21.760000000000218</v>
      </c>
      <c r="V1119" s="7">
        <f t="shared" si="52"/>
        <v>71669.388000000006</v>
      </c>
      <c r="W1119" s="4">
        <f t="shared" si="53"/>
        <v>71669.388000000006</v>
      </c>
      <c r="X1119" s="7">
        <v>18.140658506211462</v>
      </c>
      <c r="Y1119" s="7">
        <v>18.140658506211462</v>
      </c>
      <c r="Z1119" s="1">
        <v>-0.55078010306878222</v>
      </c>
    </row>
    <row r="1120" spans="1:26" x14ac:dyDescent="0.25">
      <c r="A1120" s="3">
        <v>45383</v>
      </c>
      <c r="B1120" s="4">
        <v>36</v>
      </c>
      <c r="C1120" s="26" t="s">
        <v>10</v>
      </c>
      <c r="D1120" s="4" t="s">
        <v>33</v>
      </c>
      <c r="E1120" s="5">
        <v>45403</v>
      </c>
      <c r="F1120" s="4" t="s">
        <v>18</v>
      </c>
      <c r="G1120" s="4">
        <v>50</v>
      </c>
      <c r="H1120" s="4">
        <v>7</v>
      </c>
      <c r="I1120" s="8">
        <v>1398.7</v>
      </c>
      <c r="J1120" s="8">
        <v>3845.1499999999996</v>
      </c>
      <c r="K1120" s="8">
        <v>0</v>
      </c>
      <c r="L1120" s="8">
        <v>3845.1499999999996</v>
      </c>
      <c r="M1120" s="8">
        <v>18.05</v>
      </c>
      <c r="N1120" s="8">
        <v>25246.535000000003</v>
      </c>
      <c r="O1120" s="8">
        <v>0</v>
      </c>
      <c r="P1120" s="8">
        <v>0</v>
      </c>
      <c r="Q1120" s="8">
        <v>0</v>
      </c>
      <c r="R1120" s="8">
        <v>8550</v>
      </c>
      <c r="S1120" s="8">
        <v>15440</v>
      </c>
      <c r="T1120" s="8">
        <v>3823</v>
      </c>
      <c r="U1120" s="7">
        <f t="shared" si="51"/>
        <v>-22.149999999999636</v>
      </c>
      <c r="V1120" s="7">
        <f t="shared" si="52"/>
        <v>49236.535000000003</v>
      </c>
      <c r="W1120" s="4">
        <f t="shared" si="53"/>
        <v>49236.535000000003</v>
      </c>
      <c r="X1120" s="7">
        <v>12.804841163543687</v>
      </c>
      <c r="Y1120" s="7">
        <v>12.804841163543687</v>
      </c>
      <c r="Z1120" s="1">
        <v>-0.57605034914111641</v>
      </c>
    </row>
    <row r="1121" spans="1:26" x14ac:dyDescent="0.25">
      <c r="A1121" s="3">
        <v>45383</v>
      </c>
      <c r="B1121" s="4">
        <v>37</v>
      </c>
      <c r="C1121" s="26" t="s">
        <v>7</v>
      </c>
      <c r="D1121" s="4" t="s">
        <v>33</v>
      </c>
      <c r="E1121" s="5">
        <v>45403</v>
      </c>
      <c r="F1121" s="4" t="s">
        <v>18</v>
      </c>
      <c r="G1121" s="4">
        <v>48</v>
      </c>
      <c r="H1121" s="4">
        <v>10</v>
      </c>
      <c r="I1121" s="8">
        <v>1398.7</v>
      </c>
      <c r="J1121" s="8">
        <v>3941.5</v>
      </c>
      <c r="K1121" s="8">
        <v>0</v>
      </c>
      <c r="L1121" s="8">
        <v>3941.5</v>
      </c>
      <c r="M1121" s="8">
        <v>16.100000000000001</v>
      </c>
      <c r="N1121" s="8">
        <v>22519.070000000003</v>
      </c>
      <c r="O1121" s="8">
        <v>0</v>
      </c>
      <c r="P1121" s="8">
        <v>0</v>
      </c>
      <c r="Q1121" s="8">
        <v>0</v>
      </c>
      <c r="R1121" s="8">
        <v>39580</v>
      </c>
      <c r="S1121" s="8">
        <v>0</v>
      </c>
      <c r="T1121" s="8">
        <v>3913</v>
      </c>
      <c r="U1121" s="7">
        <f t="shared" si="51"/>
        <v>-28.5</v>
      </c>
      <c r="V1121" s="7">
        <f t="shared" si="52"/>
        <v>62099.070000000007</v>
      </c>
      <c r="W1121" s="4">
        <f t="shared" si="53"/>
        <v>62099.070000000007</v>
      </c>
      <c r="X1121" s="7">
        <v>15.755187111505773</v>
      </c>
      <c r="Y1121" s="7">
        <v>15.755187111505773</v>
      </c>
      <c r="Z1121" s="1">
        <v>-0.72307497145756694</v>
      </c>
    </row>
    <row r="1122" spans="1:26" x14ac:dyDescent="0.25">
      <c r="A1122" s="3">
        <v>45383</v>
      </c>
      <c r="B1122" s="4">
        <v>38</v>
      </c>
      <c r="C1122" s="26" t="s">
        <v>10</v>
      </c>
      <c r="D1122" s="4" t="s">
        <v>33</v>
      </c>
      <c r="E1122" s="5">
        <v>45403</v>
      </c>
      <c r="F1122" s="4" t="s">
        <v>18</v>
      </c>
      <c r="G1122" s="4">
        <v>37</v>
      </c>
      <c r="H1122" s="4">
        <v>19</v>
      </c>
      <c r="I1122" s="8">
        <v>1398.7</v>
      </c>
      <c r="J1122" s="8">
        <v>3886.4300000000003</v>
      </c>
      <c r="K1122" s="8">
        <v>0</v>
      </c>
      <c r="L1122" s="8">
        <v>3886.4300000000003</v>
      </c>
      <c r="M1122" s="8">
        <v>11.76</v>
      </c>
      <c r="N1122" s="8">
        <v>16448.712</v>
      </c>
      <c r="O1122" s="8">
        <v>0</v>
      </c>
      <c r="P1122" s="8">
        <v>0</v>
      </c>
      <c r="Q1122" s="8">
        <v>0</v>
      </c>
      <c r="R1122" s="8">
        <v>8400</v>
      </c>
      <c r="S1122" s="8">
        <v>15440</v>
      </c>
      <c r="T1122" s="8">
        <v>3859</v>
      </c>
      <c r="U1122" s="7">
        <f t="shared" si="51"/>
        <v>-27.430000000000291</v>
      </c>
      <c r="V1122" s="7">
        <f t="shared" si="52"/>
        <v>40288.712</v>
      </c>
      <c r="W1122" s="4">
        <f t="shared" si="53"/>
        <v>40288.712</v>
      </c>
      <c r="X1122" s="7">
        <v>10.366509109902918</v>
      </c>
      <c r="Y1122" s="7">
        <v>10.366509109902918</v>
      </c>
      <c r="Z1122" s="1">
        <v>-0.70578911751917028</v>
      </c>
    </row>
    <row r="1123" spans="1:26" x14ac:dyDescent="0.25">
      <c r="A1123" s="3">
        <v>45383</v>
      </c>
      <c r="B1123" s="4">
        <v>39</v>
      </c>
      <c r="C1123" s="26" t="s">
        <v>8</v>
      </c>
      <c r="D1123" s="4" t="s">
        <v>33</v>
      </c>
      <c r="E1123" s="5">
        <v>45404</v>
      </c>
      <c r="F1123" s="4" t="s">
        <v>18</v>
      </c>
      <c r="G1123" s="4">
        <v>47</v>
      </c>
      <c r="H1123" s="4">
        <v>11</v>
      </c>
      <c r="I1123" s="8">
        <v>1398.7</v>
      </c>
      <c r="J1123" s="8">
        <v>3881.39</v>
      </c>
      <c r="K1123" s="8">
        <v>0</v>
      </c>
      <c r="L1123" s="8">
        <v>3881.39</v>
      </c>
      <c r="M1123" s="8">
        <v>24.61</v>
      </c>
      <c r="N1123" s="8">
        <v>34422.006999999998</v>
      </c>
      <c r="O1123" s="8">
        <v>2.6</v>
      </c>
      <c r="P1123" s="8">
        <v>1818.3099999999997</v>
      </c>
      <c r="Q1123" s="8">
        <v>0</v>
      </c>
      <c r="R1123" s="8">
        <v>0</v>
      </c>
      <c r="S1123" s="8">
        <v>0</v>
      </c>
      <c r="T1123" s="8">
        <v>3852</v>
      </c>
      <c r="U1123" s="7">
        <f t="shared" si="51"/>
        <v>-29.389999999999873</v>
      </c>
      <c r="V1123" s="7">
        <f t="shared" si="52"/>
        <v>36240.316999999995</v>
      </c>
      <c r="W1123" s="4">
        <f t="shared" si="53"/>
        <v>36240.316999999995</v>
      </c>
      <c r="X1123" s="7">
        <v>9.3369429508500819</v>
      </c>
      <c r="Y1123" s="7">
        <v>9.3369429508500819</v>
      </c>
      <c r="Z1123" s="1">
        <v>-0.75720296079496963</v>
      </c>
    </row>
    <row r="1124" spans="1:26" x14ac:dyDescent="0.25">
      <c r="A1124" s="3">
        <v>45383</v>
      </c>
      <c r="B1124" s="4">
        <v>40</v>
      </c>
      <c r="C1124" s="26" t="s">
        <v>8</v>
      </c>
      <c r="D1124" s="4" t="s">
        <v>33</v>
      </c>
      <c r="E1124" s="5">
        <v>45404</v>
      </c>
      <c r="F1124" s="4" t="s">
        <v>18</v>
      </c>
      <c r="G1124" s="4">
        <v>41</v>
      </c>
      <c r="H1124" s="4">
        <v>18</v>
      </c>
      <c r="I1124" s="8">
        <v>1054.7</v>
      </c>
      <c r="J1124" s="8">
        <v>3962.41</v>
      </c>
      <c r="K1124" s="8">
        <v>0</v>
      </c>
      <c r="L1124" s="8">
        <v>3962.41</v>
      </c>
      <c r="M1124" s="8">
        <v>32.42</v>
      </c>
      <c r="N1124" s="8">
        <v>34193.374000000003</v>
      </c>
      <c r="O1124" s="8">
        <v>4.8</v>
      </c>
      <c r="P1124" s="8">
        <v>2531.2800000000002</v>
      </c>
      <c r="Q1124" s="8">
        <v>0</v>
      </c>
      <c r="R1124" s="8">
        <v>0</v>
      </c>
      <c r="S1124" s="8">
        <v>0</v>
      </c>
      <c r="T1124" s="8">
        <v>3936</v>
      </c>
      <c r="U1124" s="7">
        <f t="shared" si="51"/>
        <v>-26.409999999999854</v>
      </c>
      <c r="V1124" s="7">
        <f t="shared" si="52"/>
        <v>36724.654000000002</v>
      </c>
      <c r="W1124" s="4">
        <f t="shared" si="53"/>
        <v>36724.654000000002</v>
      </c>
      <c r="X1124" s="7">
        <v>9.2682619920704834</v>
      </c>
      <c r="Y1124" s="7">
        <v>9.2682619920704834</v>
      </c>
      <c r="Z1124" s="1">
        <v>-0.66651356119129157</v>
      </c>
    </row>
    <row r="1125" spans="1:26" x14ac:dyDescent="0.25">
      <c r="A1125" s="3">
        <v>45383</v>
      </c>
      <c r="B1125" s="4">
        <v>41</v>
      </c>
      <c r="C1125" s="26" t="s">
        <v>11</v>
      </c>
      <c r="D1125" s="4" t="s">
        <v>33</v>
      </c>
      <c r="E1125" s="5">
        <v>45405</v>
      </c>
      <c r="F1125" s="4" t="s">
        <v>18</v>
      </c>
      <c r="G1125" s="4">
        <v>40</v>
      </c>
      <c r="H1125" s="4">
        <v>18</v>
      </c>
      <c r="I1125" s="8">
        <v>1398.7</v>
      </c>
      <c r="J1125" s="8">
        <v>0</v>
      </c>
      <c r="K1125" s="8">
        <v>3969.58</v>
      </c>
      <c r="L1125" s="8">
        <v>3969.58</v>
      </c>
      <c r="M1125" s="8">
        <v>25.14</v>
      </c>
      <c r="N1125" s="8">
        <v>35163.317999999999</v>
      </c>
      <c r="O1125" s="8">
        <v>17.399999999999999</v>
      </c>
      <c r="P1125" s="8">
        <v>12168.690000000002</v>
      </c>
      <c r="Q1125" s="8">
        <v>0</v>
      </c>
      <c r="R1125" s="8">
        <v>0</v>
      </c>
      <c r="S1125" s="8">
        <v>0</v>
      </c>
      <c r="T1125" s="8">
        <v>3940</v>
      </c>
      <c r="U1125" s="7">
        <f t="shared" si="51"/>
        <v>-29.579999999999927</v>
      </c>
      <c r="V1125" s="7">
        <f t="shared" si="52"/>
        <v>47332.008000000002</v>
      </c>
      <c r="W1125" s="4">
        <f t="shared" si="53"/>
        <v>0</v>
      </c>
      <c r="X1125" s="7">
        <v>11.923681598557026</v>
      </c>
      <c r="Y1125" s="4">
        <v>0</v>
      </c>
      <c r="Z1125" s="1">
        <v>-0.74516699499694994</v>
      </c>
    </row>
    <row r="1126" spans="1:26" x14ac:dyDescent="0.25">
      <c r="A1126" s="3">
        <v>45383</v>
      </c>
      <c r="B1126" s="4">
        <v>42</v>
      </c>
      <c r="C1126" s="26" t="s">
        <v>7</v>
      </c>
      <c r="D1126" s="4" t="s">
        <v>33</v>
      </c>
      <c r="E1126" s="5">
        <v>45405</v>
      </c>
      <c r="F1126" s="4" t="s">
        <v>18</v>
      </c>
      <c r="G1126" s="4">
        <v>37</v>
      </c>
      <c r="H1126" s="4">
        <v>21</v>
      </c>
      <c r="I1126" s="8">
        <v>1398.7</v>
      </c>
      <c r="J1126" s="8">
        <v>3917.34</v>
      </c>
      <c r="K1126" s="8">
        <v>0</v>
      </c>
      <c r="L1126" s="8">
        <v>3917.34</v>
      </c>
      <c r="M1126" s="8">
        <v>31.77</v>
      </c>
      <c r="N1126" s="8">
        <v>44436.699000000001</v>
      </c>
      <c r="O1126" s="8">
        <v>3.6</v>
      </c>
      <c r="P1126" s="8">
        <v>2517.6599999999994</v>
      </c>
      <c r="Q1126" s="8">
        <v>0</v>
      </c>
      <c r="R1126" s="8">
        <v>0</v>
      </c>
      <c r="S1126" s="8">
        <v>0</v>
      </c>
      <c r="T1126" s="8">
        <v>3891</v>
      </c>
      <c r="U1126" s="7">
        <f t="shared" si="51"/>
        <v>-26.340000000000146</v>
      </c>
      <c r="V1126" s="7">
        <f t="shared" si="52"/>
        <v>46954.358999999997</v>
      </c>
      <c r="W1126" s="4">
        <f t="shared" si="53"/>
        <v>46954.358999999997</v>
      </c>
      <c r="X1126" s="7">
        <v>11.986286357579377</v>
      </c>
      <c r="Y1126" s="7">
        <v>11.986286357579377</v>
      </c>
      <c r="Z1126" s="1">
        <v>-0.67239504357549118</v>
      </c>
    </row>
    <row r="1127" spans="1:26" x14ac:dyDescent="0.25">
      <c r="A1127" s="3">
        <v>45383</v>
      </c>
      <c r="B1127" s="4">
        <v>43</v>
      </c>
      <c r="C1127" s="26" t="s">
        <v>8</v>
      </c>
      <c r="D1127" s="4" t="s">
        <v>33</v>
      </c>
      <c r="E1127" s="5">
        <v>45405</v>
      </c>
      <c r="F1127" s="4" t="s">
        <v>18</v>
      </c>
      <c r="G1127" s="4">
        <v>52</v>
      </c>
      <c r="H1127" s="4">
        <v>7</v>
      </c>
      <c r="I1127" s="8">
        <v>1398.7</v>
      </c>
      <c r="J1127" s="8">
        <v>3912.99</v>
      </c>
      <c r="K1127" s="8">
        <v>0</v>
      </c>
      <c r="L1127" s="8">
        <v>3912.99</v>
      </c>
      <c r="M1127" s="8">
        <v>26.71</v>
      </c>
      <c r="N1127" s="8">
        <v>37359.277000000002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3883</v>
      </c>
      <c r="U1127" s="7">
        <f t="shared" si="51"/>
        <v>-29.989999999999782</v>
      </c>
      <c r="V1127" s="7">
        <f t="shared" si="52"/>
        <v>37359.277000000002</v>
      </c>
      <c r="W1127" s="4">
        <f t="shared" si="53"/>
        <v>37359.277000000002</v>
      </c>
      <c r="X1127" s="7">
        <v>9.547501271406265</v>
      </c>
      <c r="Y1127" s="7">
        <v>9.547501271406265</v>
      </c>
      <c r="Z1127" s="1">
        <v>-0.76642158553944129</v>
      </c>
    </row>
    <row r="1128" spans="1:26" x14ac:dyDescent="0.25">
      <c r="A1128" s="3">
        <v>45383</v>
      </c>
      <c r="B1128" s="4">
        <v>44</v>
      </c>
      <c r="C1128" s="26" t="s">
        <v>7</v>
      </c>
      <c r="D1128" s="4" t="s">
        <v>33</v>
      </c>
      <c r="E1128" s="5">
        <v>45406</v>
      </c>
      <c r="F1128" s="4" t="s">
        <v>18</v>
      </c>
      <c r="G1128" s="4">
        <v>44</v>
      </c>
      <c r="H1128" s="4">
        <v>14</v>
      </c>
      <c r="I1128" s="8">
        <v>1398.7</v>
      </c>
      <c r="J1128" s="8">
        <v>3944.4399999999996</v>
      </c>
      <c r="K1128" s="8">
        <v>0</v>
      </c>
      <c r="L1128" s="8">
        <v>3944.4399999999996</v>
      </c>
      <c r="M1128" s="8">
        <v>20.100000000000001</v>
      </c>
      <c r="N1128" s="8">
        <v>28113.870000000003</v>
      </c>
      <c r="O1128" s="8">
        <v>0</v>
      </c>
      <c r="P1128" s="8">
        <v>0</v>
      </c>
      <c r="Q1128" s="8">
        <v>0</v>
      </c>
      <c r="R1128" s="8">
        <v>39580</v>
      </c>
      <c r="S1128" s="8">
        <v>0</v>
      </c>
      <c r="T1128" s="8">
        <v>3927</v>
      </c>
      <c r="U1128" s="7">
        <f t="shared" si="51"/>
        <v>-17.4399999999996</v>
      </c>
      <c r="V1128" s="7">
        <f t="shared" si="52"/>
        <v>67693.87</v>
      </c>
      <c r="W1128" s="4">
        <f t="shared" si="53"/>
        <v>67693.87</v>
      </c>
      <c r="X1128" s="7">
        <v>17.161845534473841</v>
      </c>
      <c r="Y1128" s="7">
        <v>17.161845534473841</v>
      </c>
      <c r="Z1128" s="1">
        <v>-0.44214134325784149</v>
      </c>
    </row>
    <row r="1129" spans="1:26" x14ac:dyDescent="0.25">
      <c r="A1129" s="3">
        <v>45383</v>
      </c>
      <c r="B1129" s="4">
        <v>45</v>
      </c>
      <c r="C1129" s="26" t="s">
        <v>13</v>
      </c>
      <c r="D1129" s="4" t="s">
        <v>33</v>
      </c>
      <c r="E1129" s="5">
        <v>45407</v>
      </c>
      <c r="F1129" s="4" t="s">
        <v>18</v>
      </c>
      <c r="G1129" s="4">
        <v>52</v>
      </c>
      <c r="H1129" s="4">
        <v>3</v>
      </c>
      <c r="I1129" s="8">
        <v>1484</v>
      </c>
      <c r="J1129" s="8">
        <v>2537.94</v>
      </c>
      <c r="K1129" s="8">
        <v>1166.27</v>
      </c>
      <c r="L1129" s="8">
        <v>3704.21</v>
      </c>
      <c r="M1129" s="8">
        <v>15.99</v>
      </c>
      <c r="N1129" s="8">
        <v>23729.16</v>
      </c>
      <c r="O1129" s="8">
        <v>0</v>
      </c>
      <c r="P1129" s="8">
        <v>0</v>
      </c>
      <c r="Q1129" s="8">
        <v>0</v>
      </c>
      <c r="R1129" s="8">
        <v>47380</v>
      </c>
      <c r="S1129" s="8">
        <v>0</v>
      </c>
      <c r="T1129" s="8">
        <v>3685</v>
      </c>
      <c r="U1129" s="7">
        <f t="shared" si="51"/>
        <v>-19.210000000000036</v>
      </c>
      <c r="V1129" s="7">
        <f t="shared" si="52"/>
        <v>71109.16</v>
      </c>
      <c r="W1129" s="4">
        <f t="shared" si="53"/>
        <v>48720.450927566199</v>
      </c>
      <c r="X1129" s="7">
        <v>19.196848990742968</v>
      </c>
      <c r="Y1129" s="7">
        <v>19.196848990742964</v>
      </c>
      <c r="Z1129" s="1">
        <v>-0.51859910750200544</v>
      </c>
    </row>
    <row r="1130" spans="1:26" x14ac:dyDescent="0.25">
      <c r="A1130" s="3">
        <v>45383</v>
      </c>
      <c r="B1130" s="4">
        <v>46</v>
      </c>
      <c r="C1130" s="26" t="s">
        <v>10</v>
      </c>
      <c r="D1130" s="4" t="s">
        <v>33</v>
      </c>
      <c r="E1130" s="5">
        <v>45407</v>
      </c>
      <c r="F1130" s="4" t="s">
        <v>18</v>
      </c>
      <c r="G1130" s="4">
        <v>40</v>
      </c>
      <c r="H1130" s="4">
        <v>18</v>
      </c>
      <c r="I1130" s="8">
        <v>1398.7</v>
      </c>
      <c r="J1130" s="8">
        <v>4007.58</v>
      </c>
      <c r="K1130" s="8">
        <v>0</v>
      </c>
      <c r="L1130" s="8">
        <v>4007.58</v>
      </c>
      <c r="M1130" s="8">
        <v>18.98</v>
      </c>
      <c r="N1130" s="8">
        <v>26547.326000000001</v>
      </c>
      <c r="O1130" s="8">
        <v>17</v>
      </c>
      <c r="P1130" s="8">
        <v>11888.95</v>
      </c>
      <c r="Q1130" s="8">
        <v>0</v>
      </c>
      <c r="R1130" s="8">
        <v>0</v>
      </c>
      <c r="S1130" s="8">
        <v>0</v>
      </c>
      <c r="T1130" s="8">
        <v>3976</v>
      </c>
      <c r="U1130" s="7">
        <f t="shared" si="51"/>
        <v>-31.579999999999927</v>
      </c>
      <c r="V1130" s="7">
        <f t="shared" si="52"/>
        <v>38436.275999999998</v>
      </c>
      <c r="W1130" s="4">
        <f t="shared" si="53"/>
        <v>38436.275999999998</v>
      </c>
      <c r="X1130" s="7">
        <v>9.5908942553860435</v>
      </c>
      <c r="Y1130" s="7">
        <v>9.5908942553860435</v>
      </c>
      <c r="Z1130" s="1">
        <v>-0.78800672725185594</v>
      </c>
    </row>
    <row r="1131" spans="1:26" x14ac:dyDescent="0.25">
      <c r="A1131" s="3">
        <v>45383</v>
      </c>
      <c r="B1131" s="4">
        <v>47</v>
      </c>
      <c r="C1131" s="26" t="s">
        <v>8</v>
      </c>
      <c r="D1131" s="4" t="s">
        <v>33</v>
      </c>
      <c r="E1131" s="5">
        <v>45407</v>
      </c>
      <c r="F1131" s="4" t="s">
        <v>18</v>
      </c>
      <c r="G1131" s="4">
        <v>41</v>
      </c>
      <c r="H1131" s="4">
        <v>17</v>
      </c>
      <c r="I1131" s="8">
        <v>1398.7</v>
      </c>
      <c r="J1131" s="8">
        <v>3867.21</v>
      </c>
      <c r="K1131" s="8">
        <v>0</v>
      </c>
      <c r="L1131" s="8">
        <v>3867.21</v>
      </c>
      <c r="M1131" s="8">
        <v>42.09</v>
      </c>
      <c r="N1131" s="8">
        <v>58871.283000000003</v>
      </c>
      <c r="O1131" s="8">
        <v>1.6</v>
      </c>
      <c r="P1131" s="8">
        <v>1118.96</v>
      </c>
      <c r="Q1131" s="8">
        <v>0</v>
      </c>
      <c r="R1131" s="8">
        <v>0</v>
      </c>
      <c r="S1131" s="8">
        <v>0</v>
      </c>
      <c r="T1131" s="8">
        <v>3841</v>
      </c>
      <c r="U1131" s="7">
        <f t="shared" si="51"/>
        <v>-26.210000000000036</v>
      </c>
      <c r="V1131" s="7">
        <f t="shared" si="52"/>
        <v>59990.243000000002</v>
      </c>
      <c r="W1131" s="4">
        <f t="shared" si="53"/>
        <v>59990.243000000002</v>
      </c>
      <c r="X1131" s="7">
        <v>15.512538238161362</v>
      </c>
      <c r="Y1131" s="7">
        <v>15.512538238161362</v>
      </c>
      <c r="Z1131" s="1">
        <v>-0.67774959208318242</v>
      </c>
    </row>
    <row r="1132" spans="1:26" x14ac:dyDescent="0.25">
      <c r="A1132" s="3">
        <v>45383</v>
      </c>
      <c r="B1132" s="4">
        <v>48</v>
      </c>
      <c r="C1132" s="26" t="s">
        <v>7</v>
      </c>
      <c r="D1132" s="4" t="s">
        <v>33</v>
      </c>
      <c r="E1132" s="5">
        <v>45408</v>
      </c>
      <c r="F1132" s="4" t="s">
        <v>18</v>
      </c>
      <c r="G1132" s="4">
        <v>41</v>
      </c>
      <c r="H1132" s="4">
        <v>17</v>
      </c>
      <c r="I1132" s="8">
        <v>1398.7</v>
      </c>
      <c r="J1132" s="8">
        <v>3963.02</v>
      </c>
      <c r="K1132" s="8">
        <v>0</v>
      </c>
      <c r="L1132" s="8">
        <v>3963.02</v>
      </c>
      <c r="M1132" s="8">
        <v>6.58</v>
      </c>
      <c r="N1132" s="8">
        <v>9203.4459999999999</v>
      </c>
      <c r="O1132" s="8">
        <v>0</v>
      </c>
      <c r="P1132" s="8">
        <v>0</v>
      </c>
      <c r="Q1132" s="8">
        <v>0</v>
      </c>
      <c r="R1132" s="8">
        <v>39580</v>
      </c>
      <c r="S1132" s="8">
        <v>0</v>
      </c>
      <c r="T1132" s="8">
        <v>3940</v>
      </c>
      <c r="U1132" s="7">
        <f t="shared" si="51"/>
        <v>-23.019999999999982</v>
      </c>
      <c r="V1132" s="7">
        <f t="shared" si="52"/>
        <v>48783.445999999996</v>
      </c>
      <c r="W1132" s="4">
        <f t="shared" si="53"/>
        <v>48783.445999999996</v>
      </c>
      <c r="X1132" s="7">
        <v>12.309664346886969</v>
      </c>
      <c r="Y1132" s="7">
        <v>12.309664346886969</v>
      </c>
      <c r="Z1132" s="1">
        <v>-0.58087014448577046</v>
      </c>
    </row>
    <row r="1133" spans="1:26" x14ac:dyDescent="0.25">
      <c r="A1133" s="3">
        <v>45383</v>
      </c>
      <c r="B1133" s="4">
        <v>49</v>
      </c>
      <c r="C1133" s="26" t="s">
        <v>8</v>
      </c>
      <c r="D1133" s="4" t="s">
        <v>33</v>
      </c>
      <c r="E1133" s="5">
        <v>45409</v>
      </c>
      <c r="F1133" s="4" t="s">
        <v>18</v>
      </c>
      <c r="G1133" s="4">
        <v>49</v>
      </c>
      <c r="H1133" s="4">
        <v>9</v>
      </c>
      <c r="I1133" s="8">
        <v>1398.7</v>
      </c>
      <c r="J1133" s="8">
        <v>3980.23</v>
      </c>
      <c r="K1133" s="8">
        <v>0</v>
      </c>
      <c r="L1133" s="8">
        <v>3980.23</v>
      </c>
      <c r="M1133" s="8">
        <v>14.71</v>
      </c>
      <c r="N1133" s="8">
        <v>20574.877</v>
      </c>
      <c r="O1133" s="8">
        <v>10</v>
      </c>
      <c r="P1133" s="8">
        <v>6993.5</v>
      </c>
      <c r="Q1133" s="8">
        <v>0</v>
      </c>
      <c r="R1133" s="8">
        <v>0</v>
      </c>
      <c r="S1133" s="8">
        <v>0</v>
      </c>
      <c r="T1133" s="8">
        <v>3950</v>
      </c>
      <c r="U1133" s="7">
        <f t="shared" si="51"/>
        <v>-30.230000000000018</v>
      </c>
      <c r="V1133" s="7">
        <f t="shared" si="52"/>
        <v>27568.377</v>
      </c>
      <c r="W1133" s="4">
        <f t="shared" si="53"/>
        <v>27568.377</v>
      </c>
      <c r="X1133" s="7">
        <v>6.9263276242830187</v>
      </c>
      <c r="Y1133" s="7">
        <v>6.9263276242830187</v>
      </c>
      <c r="Z1133" s="1">
        <v>-0.75950384776759183</v>
      </c>
    </row>
    <row r="1134" spans="1:26" x14ac:dyDescent="0.25">
      <c r="A1134" s="3">
        <v>45383</v>
      </c>
      <c r="B1134" s="4">
        <v>50</v>
      </c>
      <c r="C1134" s="26" t="s">
        <v>13</v>
      </c>
      <c r="D1134" s="4" t="s">
        <v>33</v>
      </c>
      <c r="E1134" s="5">
        <v>45409</v>
      </c>
      <c r="F1134" s="4" t="s">
        <v>18</v>
      </c>
      <c r="G1134" s="4">
        <v>51</v>
      </c>
      <c r="H1134" s="4">
        <v>7</v>
      </c>
      <c r="I1134" s="8">
        <v>1484</v>
      </c>
      <c r="J1134" s="8">
        <v>3146.28</v>
      </c>
      <c r="K1134" s="8">
        <v>836.5</v>
      </c>
      <c r="L1134" s="8">
        <v>3982.78</v>
      </c>
      <c r="M1134" s="8">
        <v>26.09</v>
      </c>
      <c r="N1134" s="8">
        <v>38717.56</v>
      </c>
      <c r="O1134" s="8">
        <v>0</v>
      </c>
      <c r="P1134" s="8">
        <v>0</v>
      </c>
      <c r="Q1134" s="8">
        <v>0</v>
      </c>
      <c r="R1134" s="8">
        <v>79160</v>
      </c>
      <c r="S1134" s="8">
        <v>0</v>
      </c>
      <c r="T1134" s="8">
        <v>3924</v>
      </c>
      <c r="U1134" s="7">
        <f t="shared" si="51"/>
        <v>-58.7800000000002</v>
      </c>
      <c r="V1134" s="7">
        <f t="shared" si="52"/>
        <v>117877.56</v>
      </c>
      <c r="W1134" s="4">
        <f t="shared" si="53"/>
        <v>93119.833251347052</v>
      </c>
      <c r="X1134" s="7">
        <v>29.596804242262941</v>
      </c>
      <c r="Y1134" s="7">
        <v>29.596804242262941</v>
      </c>
      <c r="Z1134" s="1">
        <v>-1.4758535495307348</v>
      </c>
    </row>
    <row r="1135" spans="1:26" x14ac:dyDescent="0.25">
      <c r="A1135" s="3">
        <v>45383</v>
      </c>
      <c r="B1135" s="4">
        <v>51</v>
      </c>
      <c r="C1135" s="26" t="s">
        <v>7</v>
      </c>
      <c r="D1135" s="4" t="s">
        <v>33</v>
      </c>
      <c r="E1135" s="5">
        <v>45410</v>
      </c>
      <c r="F1135" s="4" t="s">
        <v>18</v>
      </c>
      <c r="G1135" s="4">
        <v>36</v>
      </c>
      <c r="H1135" s="4">
        <v>22</v>
      </c>
      <c r="I1135" s="8">
        <v>1398.7</v>
      </c>
      <c r="J1135" s="8">
        <v>3898.74</v>
      </c>
      <c r="K1135" s="8">
        <v>0</v>
      </c>
      <c r="L1135" s="8">
        <v>3898.74</v>
      </c>
      <c r="M1135" s="8">
        <v>28.74</v>
      </c>
      <c r="N1135" s="8">
        <v>40198.637999999999</v>
      </c>
      <c r="O1135" s="8">
        <v>1</v>
      </c>
      <c r="P1135" s="8">
        <v>699.35</v>
      </c>
      <c r="Q1135" s="8">
        <v>0</v>
      </c>
      <c r="R1135" s="8">
        <v>0</v>
      </c>
      <c r="S1135" s="8">
        <v>0</v>
      </c>
      <c r="T1135" s="8">
        <v>3870</v>
      </c>
      <c r="U1135" s="7">
        <f t="shared" si="51"/>
        <v>-28.739999999999782</v>
      </c>
      <c r="V1135" s="7">
        <f t="shared" si="52"/>
        <v>40897.987999999998</v>
      </c>
      <c r="W1135" s="4">
        <f t="shared" si="53"/>
        <v>40897.987999999998</v>
      </c>
      <c r="X1135" s="7">
        <v>10.49005268368755</v>
      </c>
      <c r="Y1135" s="7">
        <v>10.49005268368755</v>
      </c>
      <c r="Z1135" s="1">
        <v>-0.73716123670723832</v>
      </c>
    </row>
    <row r="1136" spans="1:26" x14ac:dyDescent="0.25">
      <c r="A1136" s="3">
        <v>45383</v>
      </c>
      <c r="B1136" s="4">
        <v>52</v>
      </c>
      <c r="C1136" s="26" t="s">
        <v>10</v>
      </c>
      <c r="D1136" s="4" t="s">
        <v>33</v>
      </c>
      <c r="E1136" s="5">
        <v>45410</v>
      </c>
      <c r="F1136" s="4" t="s">
        <v>18</v>
      </c>
      <c r="G1136" s="4">
        <v>39</v>
      </c>
      <c r="H1136" s="4">
        <v>20</v>
      </c>
      <c r="I1136" s="8">
        <v>1398.7</v>
      </c>
      <c r="J1136" s="8">
        <v>4000.36</v>
      </c>
      <c r="K1136" s="8">
        <v>0</v>
      </c>
      <c r="L1136" s="8">
        <v>4000.36</v>
      </c>
      <c r="M1136" s="8">
        <v>43.73</v>
      </c>
      <c r="N1136" s="8">
        <v>61165.150999999998</v>
      </c>
      <c r="O1136" s="8">
        <v>10.4</v>
      </c>
      <c r="P1136" s="8">
        <v>7273.2399999999989</v>
      </c>
      <c r="Q1136" s="8">
        <v>0</v>
      </c>
      <c r="R1136" s="8">
        <v>0</v>
      </c>
      <c r="S1136" s="8">
        <v>0</v>
      </c>
      <c r="T1136" s="8">
        <v>3970</v>
      </c>
      <c r="U1136" s="7">
        <f t="shared" si="51"/>
        <v>-30.360000000000127</v>
      </c>
      <c r="V1136" s="7">
        <f t="shared" si="52"/>
        <v>68438.391000000003</v>
      </c>
      <c r="W1136" s="4">
        <f t="shared" si="53"/>
        <v>68438.391000000003</v>
      </c>
      <c r="X1136" s="7">
        <v>17.108058024777769</v>
      </c>
      <c r="Y1136" s="7">
        <v>17.108058024777769</v>
      </c>
      <c r="Z1136" s="1">
        <v>-0.7589316961473499</v>
      </c>
    </row>
    <row r="1137" spans="1:26" x14ac:dyDescent="0.25">
      <c r="A1137" s="3">
        <v>45383</v>
      </c>
      <c r="B1137" s="4">
        <v>53</v>
      </c>
      <c r="C1137" s="26" t="s">
        <v>13</v>
      </c>
      <c r="D1137" s="4" t="s">
        <v>33</v>
      </c>
      <c r="E1137" s="5">
        <v>45410</v>
      </c>
      <c r="F1137" s="4" t="s">
        <v>18</v>
      </c>
      <c r="G1137" s="4">
        <v>43</v>
      </c>
      <c r="H1137" s="4">
        <v>16</v>
      </c>
      <c r="I1137" s="8">
        <v>1484</v>
      </c>
      <c r="J1137" s="8">
        <v>4054.46</v>
      </c>
      <c r="K1137" s="8">
        <v>0</v>
      </c>
      <c r="L1137" s="8">
        <v>4054.46</v>
      </c>
      <c r="M1137" s="8">
        <v>18.11</v>
      </c>
      <c r="N1137" s="8">
        <v>26875.239999999998</v>
      </c>
      <c r="O1137" s="8">
        <v>0</v>
      </c>
      <c r="P1137" s="8">
        <v>0</v>
      </c>
      <c r="Q1137" s="8">
        <v>0</v>
      </c>
      <c r="R1137" s="8">
        <v>79460</v>
      </c>
      <c r="S1137" s="8">
        <v>0</v>
      </c>
      <c r="T1137" s="8">
        <v>3990</v>
      </c>
      <c r="U1137" s="7">
        <f t="shared" si="51"/>
        <v>-64.460000000000036</v>
      </c>
      <c r="V1137" s="7">
        <f t="shared" si="52"/>
        <v>106335.23999999999</v>
      </c>
      <c r="W1137" s="4">
        <f t="shared" si="53"/>
        <v>106335.23999999999</v>
      </c>
      <c r="X1137" s="7">
        <v>26.226733029799281</v>
      </c>
      <c r="Y1137" s="7">
        <v>26.226733029799281</v>
      </c>
      <c r="Z1137" s="1">
        <v>-1.5898541359391889</v>
      </c>
    </row>
    <row r="1138" spans="1:26" x14ac:dyDescent="0.25">
      <c r="A1138" s="3">
        <v>45413</v>
      </c>
      <c r="B1138" s="4">
        <v>54</v>
      </c>
      <c r="C1138" s="26" t="s">
        <v>10</v>
      </c>
      <c r="D1138" s="4" t="s">
        <v>33</v>
      </c>
      <c r="E1138" s="5">
        <v>45411</v>
      </c>
      <c r="F1138" s="4" t="s">
        <v>18</v>
      </c>
      <c r="G1138" s="4">
        <v>41</v>
      </c>
      <c r="H1138" s="4">
        <v>18</v>
      </c>
      <c r="I1138" s="8">
        <v>1398.7</v>
      </c>
      <c r="J1138" s="8">
        <v>4053.25</v>
      </c>
      <c r="K1138" s="8">
        <v>0</v>
      </c>
      <c r="L1138" s="8">
        <v>4053.25</v>
      </c>
      <c r="M1138" s="8">
        <v>21.57</v>
      </c>
      <c r="N1138" s="8">
        <v>30169.959000000003</v>
      </c>
      <c r="O1138" s="8">
        <v>16.8</v>
      </c>
      <c r="P1138" s="8">
        <v>11749.079999999998</v>
      </c>
      <c r="Q1138" s="8">
        <v>0</v>
      </c>
      <c r="R1138" s="8">
        <v>0</v>
      </c>
      <c r="S1138" s="8">
        <v>0</v>
      </c>
      <c r="T1138" s="8">
        <v>4024</v>
      </c>
      <c r="U1138" s="7">
        <f t="shared" si="51"/>
        <v>-29.25</v>
      </c>
      <c r="V1138" s="7">
        <f t="shared" si="52"/>
        <v>41919.039000000004</v>
      </c>
      <c r="W1138" s="4">
        <f t="shared" si="53"/>
        <v>41919.039000000004</v>
      </c>
      <c r="X1138" s="7">
        <v>10.342080799358541</v>
      </c>
      <c r="Y1138" s="7">
        <v>10.342080799358541</v>
      </c>
      <c r="Z1138" s="1">
        <v>-0.72164312588663426</v>
      </c>
    </row>
    <row r="1139" spans="1:26" x14ac:dyDescent="0.25">
      <c r="A1139" s="3">
        <v>45413</v>
      </c>
      <c r="B1139" s="4">
        <v>55</v>
      </c>
      <c r="C1139" s="26" t="s">
        <v>13</v>
      </c>
      <c r="D1139" s="4" t="s">
        <v>33</v>
      </c>
      <c r="E1139" s="5">
        <v>45411</v>
      </c>
      <c r="F1139" s="4" t="s">
        <v>18</v>
      </c>
      <c r="G1139" s="4">
        <v>49</v>
      </c>
      <c r="H1139" s="4">
        <v>9</v>
      </c>
      <c r="I1139" s="8">
        <v>1484</v>
      </c>
      <c r="J1139" s="8">
        <v>2521.08</v>
      </c>
      <c r="K1139" s="8">
        <v>1469.34</v>
      </c>
      <c r="L1139" s="8">
        <v>3990.42</v>
      </c>
      <c r="M1139" s="8">
        <v>20.18</v>
      </c>
      <c r="N1139" s="8">
        <v>29947.119999999999</v>
      </c>
      <c r="O1139" s="8">
        <v>0</v>
      </c>
      <c r="P1139" s="8">
        <v>0</v>
      </c>
      <c r="Q1139" s="8">
        <v>0</v>
      </c>
      <c r="R1139" s="8">
        <v>118740</v>
      </c>
      <c r="S1139" s="8">
        <v>0</v>
      </c>
      <c r="T1139" s="8">
        <v>3988</v>
      </c>
      <c r="U1139" s="7">
        <f t="shared" si="51"/>
        <v>-2.4200000000000728</v>
      </c>
      <c r="V1139" s="7">
        <f t="shared" si="52"/>
        <v>148687.12</v>
      </c>
      <c r="W1139" s="4">
        <f t="shared" si="53"/>
        <v>93938.012662727226</v>
      </c>
      <c r="X1139" s="7">
        <v>37.261020143243066</v>
      </c>
      <c r="Y1139" s="7">
        <v>37.261020143243066</v>
      </c>
      <c r="Z1139" s="1">
        <v>-6.0645245362645352E-2</v>
      </c>
    </row>
    <row r="1140" spans="1:26" x14ac:dyDescent="0.25">
      <c r="A1140" s="3">
        <v>45413</v>
      </c>
      <c r="B1140" s="4">
        <v>56</v>
      </c>
      <c r="C1140" s="26" t="s">
        <v>7</v>
      </c>
      <c r="D1140" s="4" t="s">
        <v>33</v>
      </c>
      <c r="E1140" s="5">
        <v>45411</v>
      </c>
      <c r="F1140" s="4" t="s">
        <v>18</v>
      </c>
      <c r="G1140" s="4">
        <v>45</v>
      </c>
      <c r="H1140" s="4">
        <v>13</v>
      </c>
      <c r="I1140" s="8">
        <v>1398.7</v>
      </c>
      <c r="J1140" s="8">
        <v>3961.17</v>
      </c>
      <c r="K1140" s="8">
        <v>0</v>
      </c>
      <c r="L1140" s="8">
        <v>3961.17</v>
      </c>
      <c r="M1140" s="8">
        <v>14.04</v>
      </c>
      <c r="N1140" s="8">
        <v>19637.748</v>
      </c>
      <c r="O1140" s="8">
        <v>0</v>
      </c>
      <c r="P1140" s="8">
        <v>0</v>
      </c>
      <c r="Q1140" s="8">
        <v>0</v>
      </c>
      <c r="R1140" s="8">
        <v>39580</v>
      </c>
      <c r="S1140" s="8">
        <v>0</v>
      </c>
      <c r="T1140" s="8">
        <v>3952</v>
      </c>
      <c r="U1140" s="7">
        <f t="shared" si="51"/>
        <v>-9.1700000000000728</v>
      </c>
      <c r="V1140" s="7">
        <f t="shared" si="52"/>
        <v>59217.748</v>
      </c>
      <c r="W1140" s="4">
        <f t="shared" si="53"/>
        <v>59217.748</v>
      </c>
      <c r="X1140" s="7">
        <v>14.949559852265871</v>
      </c>
      <c r="Y1140" s="7">
        <v>14.949559852265871</v>
      </c>
      <c r="Z1140" s="1">
        <v>-0.23149725964803511</v>
      </c>
    </row>
    <row r="1141" spans="1:26" x14ac:dyDescent="0.25">
      <c r="A1141" s="3">
        <v>45413</v>
      </c>
      <c r="B1141" s="4">
        <v>57</v>
      </c>
      <c r="C1141" s="26" t="s">
        <v>7</v>
      </c>
      <c r="D1141" s="4" t="s">
        <v>33</v>
      </c>
      <c r="E1141" s="5">
        <v>45412</v>
      </c>
      <c r="F1141" s="4" t="s">
        <v>18</v>
      </c>
      <c r="G1141" s="4">
        <v>42</v>
      </c>
      <c r="H1141" s="4">
        <v>14</v>
      </c>
      <c r="I1141" s="8">
        <v>1398.7</v>
      </c>
      <c r="J1141" s="8">
        <v>3794.1400000000003</v>
      </c>
      <c r="K1141" s="8">
        <v>0</v>
      </c>
      <c r="L1141" s="8">
        <v>3794.1400000000003</v>
      </c>
      <c r="M1141" s="8">
        <v>15.57</v>
      </c>
      <c r="N1141" s="8">
        <v>21777.759000000002</v>
      </c>
      <c r="O1141" s="8">
        <v>4.5999999999999996</v>
      </c>
      <c r="P1141" s="8">
        <v>3217.0100000000007</v>
      </c>
      <c r="Q1141" s="8">
        <v>0</v>
      </c>
      <c r="R1141" s="8">
        <v>0</v>
      </c>
      <c r="S1141" s="8">
        <v>0</v>
      </c>
      <c r="T1141" s="8">
        <v>3778</v>
      </c>
      <c r="U1141" s="7">
        <f t="shared" si="51"/>
        <v>-16.140000000000327</v>
      </c>
      <c r="V1141" s="7">
        <f t="shared" si="52"/>
        <v>24994.769000000004</v>
      </c>
      <c r="W1141" s="4">
        <f t="shared" si="53"/>
        <v>24994.769000000004</v>
      </c>
      <c r="X1141" s="7">
        <v>6.5877297622122537</v>
      </c>
      <c r="Y1141" s="7">
        <v>6.5877297622122537</v>
      </c>
      <c r="Z1141" s="1">
        <v>-0.42539284264682709</v>
      </c>
    </row>
    <row r="1142" spans="1:26" x14ac:dyDescent="0.25">
      <c r="A1142" s="3">
        <v>45413</v>
      </c>
      <c r="B1142" s="4">
        <v>58</v>
      </c>
      <c r="C1142" s="26" t="s">
        <v>10</v>
      </c>
      <c r="D1142" s="4" t="s">
        <v>33</v>
      </c>
      <c r="E1142" s="5">
        <v>45412</v>
      </c>
      <c r="F1142" s="4" t="s">
        <v>18</v>
      </c>
      <c r="G1142" s="4">
        <v>55</v>
      </c>
      <c r="H1142" s="4">
        <v>3</v>
      </c>
      <c r="I1142" s="8">
        <v>1398.7</v>
      </c>
      <c r="J1142" s="8">
        <v>4091.3700000000003</v>
      </c>
      <c r="K1142" s="8">
        <v>0</v>
      </c>
      <c r="L1142" s="8">
        <v>4091.3700000000003</v>
      </c>
      <c r="M1142" s="8">
        <v>10.26</v>
      </c>
      <c r="N1142" s="8">
        <v>14350.662</v>
      </c>
      <c r="O1142" s="8">
        <v>72.8</v>
      </c>
      <c r="P1142" s="8">
        <v>101825.36000000002</v>
      </c>
      <c r="Q1142" s="8">
        <v>0</v>
      </c>
      <c r="R1142" s="8">
        <v>0</v>
      </c>
      <c r="S1142" s="8">
        <v>0</v>
      </c>
      <c r="T1142" s="8">
        <v>4031</v>
      </c>
      <c r="U1142" s="7">
        <f t="shared" si="51"/>
        <v>-60.370000000000346</v>
      </c>
      <c r="V1142" s="7">
        <f t="shared" si="52"/>
        <v>116176.02200000001</v>
      </c>
      <c r="W1142" s="4">
        <f t="shared" si="53"/>
        <v>116176.02200000001</v>
      </c>
      <c r="X1142" s="7">
        <v>28.395383942298057</v>
      </c>
      <c r="Y1142" s="7">
        <v>28.395383942298057</v>
      </c>
      <c r="Z1142" s="1">
        <v>-1.4755448663895061</v>
      </c>
    </row>
    <row r="1143" spans="1:26" x14ac:dyDescent="0.25">
      <c r="A1143" s="3">
        <v>45413</v>
      </c>
      <c r="B1143" s="4">
        <v>59</v>
      </c>
      <c r="C1143" s="26" t="s">
        <v>13</v>
      </c>
      <c r="D1143" s="4" t="s">
        <v>33</v>
      </c>
      <c r="E1143" s="5">
        <v>45412</v>
      </c>
      <c r="F1143" s="4" t="s">
        <v>18</v>
      </c>
      <c r="G1143" s="4">
        <v>42</v>
      </c>
      <c r="H1143" s="4">
        <v>18</v>
      </c>
      <c r="I1143" s="8">
        <v>1484</v>
      </c>
      <c r="J1143" s="8">
        <v>3936.6</v>
      </c>
      <c r="K1143" s="8">
        <v>0</v>
      </c>
      <c r="L1143" s="8">
        <v>3936.6</v>
      </c>
      <c r="M1143" s="8">
        <v>64.069999999999993</v>
      </c>
      <c r="N1143" s="8">
        <v>95079.87999999999</v>
      </c>
      <c r="O1143" s="8">
        <v>0</v>
      </c>
      <c r="P1143" s="8">
        <v>0</v>
      </c>
      <c r="Q1143" s="8">
        <v>0</v>
      </c>
      <c r="R1143" s="8">
        <v>79760</v>
      </c>
      <c r="S1143" s="8">
        <v>0</v>
      </c>
      <c r="T1143" s="8">
        <v>3980</v>
      </c>
      <c r="U1143" s="7">
        <f t="shared" si="51"/>
        <v>43.400000000000091</v>
      </c>
      <c r="V1143" s="7">
        <f t="shared" si="52"/>
        <v>174839.88</v>
      </c>
      <c r="W1143" s="4">
        <f t="shared" si="53"/>
        <v>174839.88</v>
      </c>
      <c r="X1143" s="7">
        <v>44.413930803231217</v>
      </c>
      <c r="Y1143" s="7">
        <v>44.413930803231217</v>
      </c>
      <c r="Z1143" s="1">
        <v>1.1024742163288141</v>
      </c>
    </row>
    <row r="1144" spans="1:26" x14ac:dyDescent="0.25">
      <c r="A1144" s="3">
        <v>45413</v>
      </c>
      <c r="B1144" s="4">
        <v>60</v>
      </c>
      <c r="C1144" s="26" t="s">
        <v>8</v>
      </c>
      <c r="D1144" s="4" t="s">
        <v>33</v>
      </c>
      <c r="E1144" s="5">
        <v>45412</v>
      </c>
      <c r="F1144" s="4" t="s">
        <v>18</v>
      </c>
      <c r="G1144" s="4">
        <v>48</v>
      </c>
      <c r="H1144" s="4">
        <v>11</v>
      </c>
      <c r="I1144" s="8">
        <v>1398.7</v>
      </c>
      <c r="J1144" s="8">
        <v>4011.73</v>
      </c>
      <c r="K1144" s="8">
        <v>0</v>
      </c>
      <c r="L1144" s="8">
        <v>4011.73</v>
      </c>
      <c r="M1144" s="8">
        <v>20.87</v>
      </c>
      <c r="N1144" s="8">
        <v>29190.869000000002</v>
      </c>
      <c r="O1144" s="8">
        <v>7.8</v>
      </c>
      <c r="P1144" s="8">
        <v>5454.93</v>
      </c>
      <c r="Q1144" s="8">
        <v>0</v>
      </c>
      <c r="R1144" s="8">
        <v>0</v>
      </c>
      <c r="S1144" s="8">
        <v>0</v>
      </c>
      <c r="T1144" s="8">
        <v>3990</v>
      </c>
      <c r="U1144" s="7">
        <f t="shared" si="51"/>
        <v>-21.730000000000018</v>
      </c>
      <c r="V1144" s="7">
        <f t="shared" si="52"/>
        <v>34645.798999999999</v>
      </c>
      <c r="W1144" s="4">
        <f t="shared" si="53"/>
        <v>34645.798999999999</v>
      </c>
      <c r="X1144" s="7">
        <v>8.6361243154449578</v>
      </c>
      <c r="Y1144" s="7">
        <v>8.6361243154449578</v>
      </c>
      <c r="Z1144" s="1">
        <v>-0.54166157742420395</v>
      </c>
    </row>
    <row r="1145" spans="1:26" x14ac:dyDescent="0.25">
      <c r="A1145" s="3">
        <v>45413</v>
      </c>
      <c r="B1145" s="4">
        <v>61</v>
      </c>
      <c r="C1145" s="26" t="s">
        <v>7</v>
      </c>
      <c r="D1145" s="4" t="s">
        <v>33</v>
      </c>
      <c r="E1145" s="5">
        <v>45412</v>
      </c>
      <c r="F1145" s="4" t="s">
        <v>18</v>
      </c>
      <c r="G1145" s="4">
        <v>48</v>
      </c>
      <c r="H1145" s="4">
        <v>10</v>
      </c>
      <c r="I1145" s="8">
        <v>1398.7</v>
      </c>
      <c r="J1145" s="8">
        <v>3926.62</v>
      </c>
      <c r="K1145" s="8">
        <v>0</v>
      </c>
      <c r="L1145" s="8">
        <v>3926.62</v>
      </c>
      <c r="M1145" s="8">
        <v>15.55</v>
      </c>
      <c r="N1145" s="8">
        <v>21749.785000000003</v>
      </c>
      <c r="O1145" s="8">
        <v>0</v>
      </c>
      <c r="P1145" s="8">
        <v>0</v>
      </c>
      <c r="Q1145" s="8">
        <v>0</v>
      </c>
      <c r="R1145" s="8">
        <v>39580</v>
      </c>
      <c r="S1145" s="8">
        <v>0</v>
      </c>
      <c r="T1145" s="8">
        <v>3900</v>
      </c>
      <c r="U1145" s="7">
        <f t="shared" si="51"/>
        <v>-26.619999999999891</v>
      </c>
      <c r="V1145" s="7">
        <f t="shared" si="52"/>
        <v>61329.785000000003</v>
      </c>
      <c r="W1145" s="4">
        <f t="shared" si="53"/>
        <v>61329.785000000003</v>
      </c>
      <c r="X1145" s="7">
        <v>15.618976371535826</v>
      </c>
      <c r="Y1145" s="7">
        <v>15.618976371535826</v>
      </c>
      <c r="Z1145" s="1">
        <v>-0.67793674967274375</v>
      </c>
    </row>
    <row r="1146" spans="1:26" x14ac:dyDescent="0.25">
      <c r="A1146" s="3">
        <v>45413</v>
      </c>
      <c r="B1146" s="4">
        <v>1</v>
      </c>
      <c r="C1146" s="26" t="s">
        <v>7</v>
      </c>
      <c r="D1146" s="4" t="s">
        <v>33</v>
      </c>
      <c r="E1146" s="5">
        <v>45413</v>
      </c>
      <c r="F1146" s="4" t="s">
        <v>18</v>
      </c>
      <c r="G1146" s="4">
        <v>47</v>
      </c>
      <c r="H1146" s="4">
        <v>11</v>
      </c>
      <c r="I1146" s="8">
        <v>1398.7</v>
      </c>
      <c r="J1146" s="8">
        <v>3959.49</v>
      </c>
      <c r="K1146" s="8">
        <v>0</v>
      </c>
      <c r="L1146" s="8">
        <v>3959.5</v>
      </c>
      <c r="M1146" s="8">
        <v>19.02</v>
      </c>
      <c r="N1146" s="8">
        <v>26603.274000000001</v>
      </c>
      <c r="O1146" s="8">
        <v>5.4</v>
      </c>
      <c r="P1146" s="8">
        <v>3776.4899999999993</v>
      </c>
      <c r="Q1146" s="8">
        <v>0</v>
      </c>
      <c r="R1146" s="8">
        <v>0</v>
      </c>
      <c r="S1146" s="8">
        <v>0</v>
      </c>
      <c r="T1146" s="8">
        <v>3935</v>
      </c>
      <c r="U1146" s="7">
        <f t="shared" si="51"/>
        <v>-24.5</v>
      </c>
      <c r="V1146" s="7">
        <f t="shared" si="52"/>
        <v>30379.763999999999</v>
      </c>
      <c r="W1146" s="4">
        <f t="shared" si="53"/>
        <v>30379.687273736581</v>
      </c>
      <c r="X1146" s="7">
        <v>7.6726263417098117</v>
      </c>
      <c r="Y1146" s="7">
        <v>7.6726263417098117</v>
      </c>
      <c r="Z1146" s="1">
        <v>-0.61876499558025</v>
      </c>
    </row>
    <row r="1147" spans="1:26" x14ac:dyDescent="0.25">
      <c r="A1147" s="3">
        <v>45413</v>
      </c>
      <c r="B1147" s="4">
        <v>2</v>
      </c>
      <c r="C1147" s="26" t="s">
        <v>10</v>
      </c>
      <c r="D1147" s="4" t="s">
        <v>33</v>
      </c>
      <c r="E1147" s="5">
        <v>45414</v>
      </c>
      <c r="F1147" s="4" t="s">
        <v>18</v>
      </c>
      <c r="G1147" s="4">
        <v>26</v>
      </c>
      <c r="H1147" s="4">
        <v>33</v>
      </c>
      <c r="I1147" s="8">
        <v>1398.7</v>
      </c>
      <c r="J1147" s="8">
        <v>3988.1499999999996</v>
      </c>
      <c r="K1147" s="8">
        <v>0</v>
      </c>
      <c r="L1147" s="8">
        <v>3988.2</v>
      </c>
      <c r="M1147" s="8">
        <v>58.23</v>
      </c>
      <c r="N1147" s="8">
        <v>81446.300999999992</v>
      </c>
      <c r="O1147" s="8">
        <v>14</v>
      </c>
      <c r="P1147" s="8">
        <v>9790.9</v>
      </c>
      <c r="Q1147" s="8">
        <v>0</v>
      </c>
      <c r="R1147" s="8">
        <v>0</v>
      </c>
      <c r="S1147" s="8">
        <v>0</v>
      </c>
      <c r="T1147" s="8">
        <v>3969</v>
      </c>
      <c r="U1147" s="7">
        <f t="shared" si="51"/>
        <v>-19.199999999999818</v>
      </c>
      <c r="V1147" s="7">
        <f t="shared" si="52"/>
        <v>91237.200999999986</v>
      </c>
      <c r="W1147" s="4">
        <f t="shared" si="53"/>
        <v>91236.057160661425</v>
      </c>
      <c r="X1147" s="7">
        <v>22.876786770974373</v>
      </c>
      <c r="Y1147" s="7">
        <v>22.87678677097437</v>
      </c>
      <c r="Z1147" s="1">
        <v>-0.48142018955919508</v>
      </c>
    </row>
    <row r="1148" spans="1:26" x14ac:dyDescent="0.25">
      <c r="A1148" s="3">
        <v>45413</v>
      </c>
      <c r="B1148" s="4">
        <v>3</v>
      </c>
      <c r="C1148" s="26" t="s">
        <v>7</v>
      </c>
      <c r="D1148" s="4" t="s">
        <v>33</v>
      </c>
      <c r="E1148" s="5">
        <v>45415</v>
      </c>
      <c r="F1148" s="4" t="s">
        <v>18</v>
      </c>
      <c r="G1148" s="4">
        <v>47</v>
      </c>
      <c r="H1148" s="4">
        <v>11</v>
      </c>
      <c r="I1148" s="8">
        <v>1398.7</v>
      </c>
      <c r="J1148" s="8">
        <v>4001.3700000000003</v>
      </c>
      <c r="K1148" s="8">
        <v>0</v>
      </c>
      <c r="L1148" s="8">
        <v>4001.4</v>
      </c>
      <c r="M1148" s="8">
        <v>10.92</v>
      </c>
      <c r="N1148" s="8">
        <v>15273.804</v>
      </c>
      <c r="O1148" s="8">
        <v>0</v>
      </c>
      <c r="P1148" s="8">
        <v>0</v>
      </c>
      <c r="Q1148" s="8">
        <v>0</v>
      </c>
      <c r="R1148" s="8">
        <v>24140</v>
      </c>
      <c r="S1148" s="8">
        <v>0</v>
      </c>
      <c r="T1148" s="8">
        <v>3991</v>
      </c>
      <c r="U1148" s="7">
        <f t="shared" si="51"/>
        <v>-10.400000000000091</v>
      </c>
      <c r="V1148" s="7">
        <f t="shared" si="52"/>
        <v>39413.804000000004</v>
      </c>
      <c r="W1148" s="4">
        <f t="shared" si="53"/>
        <v>39413.508499895048</v>
      </c>
      <c r="X1148" s="7">
        <v>9.850003498775429</v>
      </c>
      <c r="Y1148" s="7">
        <v>9.8500034987754308</v>
      </c>
      <c r="Z1148" s="1">
        <v>-0.25990903183885866</v>
      </c>
    </row>
    <row r="1149" spans="1:26" x14ac:dyDescent="0.25">
      <c r="A1149" s="3">
        <v>45413</v>
      </c>
      <c r="B1149" s="4">
        <v>4</v>
      </c>
      <c r="C1149" s="26" t="s">
        <v>10</v>
      </c>
      <c r="D1149" s="4" t="s">
        <v>33</v>
      </c>
      <c r="E1149" s="5">
        <v>45415</v>
      </c>
      <c r="F1149" s="4" t="s">
        <v>18</v>
      </c>
      <c r="G1149" s="4">
        <v>29</v>
      </c>
      <c r="H1149" s="4">
        <v>29</v>
      </c>
      <c r="I1149" s="8">
        <v>1398.7</v>
      </c>
      <c r="J1149" s="8">
        <v>3844.6200000000003</v>
      </c>
      <c r="K1149" s="8">
        <v>0</v>
      </c>
      <c r="L1149" s="8">
        <v>3844.6</v>
      </c>
      <c r="M1149" s="8">
        <v>86.18</v>
      </c>
      <c r="N1149" s="8">
        <v>120539.96600000001</v>
      </c>
      <c r="O1149" s="8">
        <v>14</v>
      </c>
      <c r="P1149" s="8">
        <v>2797.3999999999996</v>
      </c>
      <c r="Q1149" s="8">
        <v>17483.75</v>
      </c>
      <c r="R1149" s="8">
        <v>0</v>
      </c>
      <c r="S1149" s="8">
        <v>0</v>
      </c>
      <c r="T1149" s="8">
        <v>3826</v>
      </c>
      <c r="U1149" s="7">
        <f t="shared" si="51"/>
        <v>-18.599999999999909</v>
      </c>
      <c r="V1149" s="7">
        <f t="shared" si="52"/>
        <v>140821.11600000001</v>
      </c>
      <c r="W1149" s="4">
        <f t="shared" si="53"/>
        <v>140821.84856575981</v>
      </c>
      <c r="X1149" s="7">
        <v>36.628287988347296</v>
      </c>
      <c r="Y1149" s="7">
        <v>36.628287988347296</v>
      </c>
      <c r="Z1149" s="1">
        <v>-0.48379545336315638</v>
      </c>
    </row>
    <row r="1150" spans="1:26" x14ac:dyDescent="0.25">
      <c r="A1150" s="3">
        <v>45413</v>
      </c>
      <c r="B1150" s="4">
        <v>5</v>
      </c>
      <c r="C1150" s="26" t="s">
        <v>14</v>
      </c>
      <c r="D1150" s="4" t="s">
        <v>33</v>
      </c>
      <c r="E1150" s="5">
        <v>45415</v>
      </c>
      <c r="F1150" s="4" t="s">
        <v>18</v>
      </c>
      <c r="G1150" s="4">
        <v>52</v>
      </c>
      <c r="H1150" s="4">
        <v>7</v>
      </c>
      <c r="I1150" s="8">
        <v>216</v>
      </c>
      <c r="J1150" s="8">
        <v>1608.92</v>
      </c>
      <c r="K1150" s="8">
        <v>2514.48</v>
      </c>
      <c r="L1150" s="8">
        <v>4123.3999999999996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17700</v>
      </c>
      <c r="S1150" s="8">
        <v>0</v>
      </c>
      <c r="T1150" s="8">
        <v>4103</v>
      </c>
      <c r="U1150" s="7">
        <f t="shared" si="51"/>
        <v>-20.399999999999636</v>
      </c>
      <c r="V1150" s="7">
        <f t="shared" si="52"/>
        <v>17700</v>
      </c>
      <c r="W1150" s="4">
        <f t="shared" si="53"/>
        <v>6906.4083038269391</v>
      </c>
      <c r="X1150" s="7">
        <v>4.2925740893437458</v>
      </c>
      <c r="Y1150" s="7">
        <v>4.292574089343745</v>
      </c>
      <c r="Z1150" s="1">
        <v>-0.49473735267011781</v>
      </c>
    </row>
    <row r="1151" spans="1:26" x14ac:dyDescent="0.25">
      <c r="A1151" s="3">
        <v>45413</v>
      </c>
      <c r="B1151" s="4">
        <v>6</v>
      </c>
      <c r="C1151" s="26" t="s">
        <v>7</v>
      </c>
      <c r="D1151" s="4" t="s">
        <v>33</v>
      </c>
      <c r="E1151" s="5">
        <v>45416</v>
      </c>
      <c r="F1151" s="4" t="s">
        <v>18</v>
      </c>
      <c r="G1151" s="4">
        <v>41</v>
      </c>
      <c r="H1151" s="4">
        <v>18</v>
      </c>
      <c r="I1151" s="8">
        <v>1398.7</v>
      </c>
      <c r="J1151" s="8">
        <v>3999.49</v>
      </c>
      <c r="K1151" s="8">
        <v>0</v>
      </c>
      <c r="L1151" s="8">
        <v>3999.5</v>
      </c>
      <c r="M1151" s="8">
        <v>21.95</v>
      </c>
      <c r="N1151" s="8">
        <v>30701.465</v>
      </c>
      <c r="O1151" s="8">
        <v>0</v>
      </c>
      <c r="P1151" s="8">
        <v>0</v>
      </c>
      <c r="Q1151" s="8">
        <v>0</v>
      </c>
      <c r="R1151" s="8">
        <v>39730</v>
      </c>
      <c r="S1151" s="8">
        <v>0</v>
      </c>
      <c r="T1151" s="8">
        <v>3991</v>
      </c>
      <c r="U1151" s="7">
        <f t="shared" si="51"/>
        <v>-8.5</v>
      </c>
      <c r="V1151" s="7">
        <f t="shared" si="52"/>
        <v>70431.464999999997</v>
      </c>
      <c r="W1151" s="4">
        <f t="shared" si="53"/>
        <v>70431.288899324907</v>
      </c>
      <c r="X1151" s="7">
        <v>17.610067508438554</v>
      </c>
      <c r="Y1151" s="7">
        <v>17.610067508438554</v>
      </c>
      <c r="Z1151" s="1">
        <v>-0.2125265658207276</v>
      </c>
    </row>
    <row r="1152" spans="1:26" x14ac:dyDescent="0.25">
      <c r="A1152" s="3">
        <v>45413</v>
      </c>
      <c r="B1152" s="4">
        <v>7</v>
      </c>
      <c r="C1152" s="26" t="s">
        <v>13</v>
      </c>
      <c r="D1152" s="4" t="s">
        <v>33</v>
      </c>
      <c r="E1152" s="5">
        <v>45418</v>
      </c>
      <c r="F1152" s="4" t="s">
        <v>18</v>
      </c>
      <c r="G1152" s="4">
        <v>41</v>
      </c>
      <c r="H1152" s="4">
        <v>14</v>
      </c>
      <c r="I1152" s="8">
        <v>1484</v>
      </c>
      <c r="J1152" s="8">
        <v>3819.02</v>
      </c>
      <c r="K1152" s="8">
        <v>0</v>
      </c>
      <c r="L1152" s="8">
        <v>3819</v>
      </c>
      <c r="M1152" s="8">
        <v>16.45</v>
      </c>
      <c r="N1152" s="8">
        <v>24411.8</v>
      </c>
      <c r="O1152" s="8">
        <v>0</v>
      </c>
      <c r="P1152" s="8">
        <v>0</v>
      </c>
      <c r="Q1152" s="8">
        <v>0</v>
      </c>
      <c r="R1152" s="8">
        <v>47380</v>
      </c>
      <c r="S1152" s="8">
        <v>0</v>
      </c>
      <c r="T1152" s="8">
        <v>3808</v>
      </c>
      <c r="U1152" s="7">
        <f t="shared" si="51"/>
        <v>-11</v>
      </c>
      <c r="V1152" s="7">
        <f t="shared" si="52"/>
        <v>71791.8</v>
      </c>
      <c r="W1152" s="4">
        <f t="shared" si="53"/>
        <v>71792.175971720353</v>
      </c>
      <c r="X1152" s="7">
        <v>18.798586017282013</v>
      </c>
      <c r="Y1152" s="7">
        <v>18.798586017282013</v>
      </c>
      <c r="Z1152" s="1">
        <v>-0.28803351662738941</v>
      </c>
    </row>
    <row r="1153" spans="1:26" x14ac:dyDescent="0.25">
      <c r="A1153" s="3">
        <v>45413</v>
      </c>
      <c r="B1153" s="4">
        <v>8</v>
      </c>
      <c r="C1153" s="26" t="s">
        <v>8</v>
      </c>
      <c r="D1153" s="4" t="s">
        <v>33</v>
      </c>
      <c r="E1153" s="5">
        <v>45418</v>
      </c>
      <c r="F1153" s="4" t="s">
        <v>18</v>
      </c>
      <c r="G1153" s="4">
        <v>41</v>
      </c>
      <c r="H1153" s="4">
        <v>14</v>
      </c>
      <c r="I1153" s="8">
        <v>1054.7</v>
      </c>
      <c r="J1153" s="8">
        <v>3732.02</v>
      </c>
      <c r="K1153" s="8">
        <v>0</v>
      </c>
      <c r="L1153" s="8">
        <v>3732</v>
      </c>
      <c r="M1153" s="8">
        <v>14.03</v>
      </c>
      <c r="N1153" s="8">
        <v>14797.441000000001</v>
      </c>
      <c r="O1153" s="8">
        <v>6.2</v>
      </c>
      <c r="P1153" s="8">
        <v>3269.57</v>
      </c>
      <c r="Q1153" s="8">
        <v>0</v>
      </c>
      <c r="R1153" s="8">
        <v>0</v>
      </c>
      <c r="S1153" s="8">
        <v>0</v>
      </c>
      <c r="T1153" s="8">
        <v>3715</v>
      </c>
      <c r="U1153" s="7">
        <f t="shared" si="51"/>
        <v>-17</v>
      </c>
      <c r="V1153" s="7">
        <f t="shared" si="52"/>
        <v>18067.011000000002</v>
      </c>
      <c r="W1153" s="4">
        <f t="shared" si="53"/>
        <v>18067.107822138267</v>
      </c>
      <c r="X1153" s="7">
        <v>4.84110691318328</v>
      </c>
      <c r="Y1153" s="7">
        <v>4.8411069131832809</v>
      </c>
      <c r="Z1153" s="1">
        <v>-0.45551982851018225</v>
      </c>
    </row>
    <row r="1154" spans="1:26" x14ac:dyDescent="0.25">
      <c r="A1154" s="3">
        <v>45413</v>
      </c>
      <c r="B1154" s="4">
        <v>9</v>
      </c>
      <c r="C1154" s="26" t="s">
        <v>13</v>
      </c>
      <c r="D1154" s="4" t="s">
        <v>33</v>
      </c>
      <c r="E1154" s="5">
        <v>45419</v>
      </c>
      <c r="F1154" s="4" t="s">
        <v>18</v>
      </c>
      <c r="G1154" s="4">
        <v>46</v>
      </c>
      <c r="H1154" s="4">
        <v>12</v>
      </c>
      <c r="I1154" s="8">
        <v>1484</v>
      </c>
      <c r="J1154" s="8">
        <v>4055.94</v>
      </c>
      <c r="K1154" s="8">
        <v>0</v>
      </c>
      <c r="L1154" s="8">
        <v>4055.9</v>
      </c>
      <c r="M1154" s="8">
        <v>4.26</v>
      </c>
      <c r="N1154" s="8">
        <v>6321.8399999999992</v>
      </c>
      <c r="O1154" s="8">
        <v>0</v>
      </c>
      <c r="P1154" s="8">
        <v>0</v>
      </c>
      <c r="Q1154" s="8">
        <v>0</v>
      </c>
      <c r="R1154" s="8">
        <v>118740</v>
      </c>
      <c r="S1154" s="8">
        <v>0</v>
      </c>
      <c r="T1154" s="8">
        <v>4027</v>
      </c>
      <c r="U1154" s="7">
        <f t="shared" si="51"/>
        <v>-28.900000000000091</v>
      </c>
      <c r="V1154" s="7">
        <f t="shared" si="52"/>
        <v>125061.84</v>
      </c>
      <c r="W1154" s="4">
        <f t="shared" si="53"/>
        <v>125063.0733818881</v>
      </c>
      <c r="X1154" s="7">
        <v>30.834547202840305</v>
      </c>
      <c r="Y1154" s="7">
        <v>30.834547202840302</v>
      </c>
      <c r="Z1154" s="1">
        <v>-0.71254222244138388</v>
      </c>
    </row>
    <row r="1155" spans="1:26" x14ac:dyDescent="0.25">
      <c r="A1155" s="3">
        <v>45413</v>
      </c>
      <c r="B1155" s="4">
        <v>10</v>
      </c>
      <c r="C1155" s="26" t="s">
        <v>8</v>
      </c>
      <c r="D1155" s="4" t="s">
        <v>33</v>
      </c>
      <c r="E1155" s="5">
        <v>45419</v>
      </c>
      <c r="F1155" s="4" t="s">
        <v>18</v>
      </c>
      <c r="G1155" s="4">
        <v>44</v>
      </c>
      <c r="H1155" s="4">
        <v>13</v>
      </c>
      <c r="I1155" s="8">
        <v>1398.7</v>
      </c>
      <c r="J1155" s="8">
        <v>4083.03</v>
      </c>
      <c r="K1155" s="8">
        <v>0</v>
      </c>
      <c r="L1155" s="8">
        <v>4083</v>
      </c>
      <c r="M1155" s="8">
        <v>0.03</v>
      </c>
      <c r="N1155" s="8">
        <v>41.960999999999999</v>
      </c>
      <c r="O1155" s="8">
        <v>119.6</v>
      </c>
      <c r="P1155" s="8">
        <v>167284.52000000002</v>
      </c>
      <c r="Q1155" s="8">
        <v>0</v>
      </c>
      <c r="R1155" s="8">
        <v>0</v>
      </c>
      <c r="S1155" s="8">
        <v>0</v>
      </c>
      <c r="T1155" s="8">
        <v>3999</v>
      </c>
      <c r="U1155" s="7">
        <f t="shared" ref="U1155:U1218" si="54">T1155-L1155</f>
        <v>-84</v>
      </c>
      <c r="V1155" s="7">
        <f t="shared" ref="V1155:V1218" si="55">+S1155+R1155+Q1155+P1155+N1155</f>
        <v>167326.48100000003</v>
      </c>
      <c r="W1155" s="4">
        <f t="shared" ref="W1155:W1218" si="56">IFERROR((J1155/L1155*100)%*V1155,"0")</f>
        <v>167327.71043777373</v>
      </c>
      <c r="X1155" s="7">
        <v>40.981259123193738</v>
      </c>
      <c r="Y1155" s="7">
        <v>40.981259123193738</v>
      </c>
      <c r="Z1155" s="1">
        <v>-2.0573108008817047</v>
      </c>
    </row>
    <row r="1156" spans="1:26" x14ac:dyDescent="0.25">
      <c r="A1156" s="3">
        <v>45413</v>
      </c>
      <c r="B1156" s="4">
        <v>11</v>
      </c>
      <c r="C1156" s="26" t="s">
        <v>12</v>
      </c>
      <c r="D1156" s="4" t="s">
        <v>33</v>
      </c>
      <c r="E1156" s="5">
        <v>45419</v>
      </c>
      <c r="F1156" s="4" t="s">
        <v>18</v>
      </c>
      <c r="G1156" s="4">
        <v>43</v>
      </c>
      <c r="H1156" s="4">
        <v>15</v>
      </c>
      <c r="I1156" s="8">
        <v>926</v>
      </c>
      <c r="J1156" s="8">
        <v>3820.98</v>
      </c>
      <c r="K1156" s="8">
        <v>0</v>
      </c>
      <c r="L1156" s="8">
        <v>3821</v>
      </c>
      <c r="M1156" s="8">
        <v>74.22</v>
      </c>
      <c r="N1156" s="8">
        <v>68727.72</v>
      </c>
      <c r="O1156" s="8">
        <v>0</v>
      </c>
      <c r="P1156" s="8">
        <v>0</v>
      </c>
      <c r="Q1156" s="8">
        <v>0</v>
      </c>
      <c r="R1156" s="8">
        <v>39580</v>
      </c>
      <c r="S1156" s="8">
        <v>0</v>
      </c>
      <c r="T1156" s="8">
        <v>3794</v>
      </c>
      <c r="U1156" s="7">
        <f t="shared" si="54"/>
        <v>-27</v>
      </c>
      <c r="V1156" s="7">
        <f t="shared" si="55"/>
        <v>108307.72</v>
      </c>
      <c r="W1156" s="4">
        <f t="shared" si="56"/>
        <v>108307.15309227951</v>
      </c>
      <c r="X1156" s="7">
        <v>28.345386024600892</v>
      </c>
      <c r="Y1156" s="7">
        <v>28.345386024600888</v>
      </c>
      <c r="Z1156" s="1">
        <v>-0.70662130332373718</v>
      </c>
    </row>
    <row r="1157" spans="1:26" x14ac:dyDescent="0.25">
      <c r="A1157" s="3">
        <v>45413</v>
      </c>
      <c r="B1157" s="4">
        <v>12</v>
      </c>
      <c r="C1157" s="26" t="s">
        <v>7</v>
      </c>
      <c r="D1157" s="4" t="s">
        <v>33</v>
      </c>
      <c r="E1157" s="5">
        <v>45420</v>
      </c>
      <c r="F1157" s="4" t="s">
        <v>18</v>
      </c>
      <c r="G1157" s="4">
        <v>44</v>
      </c>
      <c r="H1157" s="4">
        <v>13</v>
      </c>
      <c r="I1157" s="8">
        <v>1398.7</v>
      </c>
      <c r="J1157" s="8">
        <v>3854.51</v>
      </c>
      <c r="K1157" s="8">
        <v>0</v>
      </c>
      <c r="L1157" s="8">
        <v>3854.5</v>
      </c>
      <c r="M1157" s="8">
        <v>16.7</v>
      </c>
      <c r="N1157" s="8">
        <v>23358.29</v>
      </c>
      <c r="O1157" s="8">
        <v>1.2</v>
      </c>
      <c r="P1157" s="8">
        <v>839.22</v>
      </c>
      <c r="Q1157" s="8">
        <v>0</v>
      </c>
      <c r="R1157" s="8">
        <v>0</v>
      </c>
      <c r="S1157" s="8">
        <v>0</v>
      </c>
      <c r="T1157" s="8">
        <v>3844</v>
      </c>
      <c r="U1157" s="7">
        <f t="shared" si="54"/>
        <v>-10.5</v>
      </c>
      <c r="V1157" s="7">
        <f t="shared" si="55"/>
        <v>24197.510000000002</v>
      </c>
      <c r="W1157" s="4">
        <f t="shared" si="56"/>
        <v>24197.572777299265</v>
      </c>
      <c r="X1157" s="7">
        <v>6.2777299260604496</v>
      </c>
      <c r="Y1157" s="7">
        <v>6.2777299260604496</v>
      </c>
      <c r="Z1157" s="1">
        <v>-0.2724088727461409</v>
      </c>
    </row>
    <row r="1158" spans="1:26" x14ac:dyDescent="0.25">
      <c r="A1158" s="3">
        <v>45413</v>
      </c>
      <c r="B1158" s="4">
        <v>13</v>
      </c>
      <c r="C1158" s="26" t="s">
        <v>7</v>
      </c>
      <c r="D1158" s="4" t="s">
        <v>33</v>
      </c>
      <c r="E1158" s="5">
        <v>45421</v>
      </c>
      <c r="F1158" s="4" t="s">
        <v>18</v>
      </c>
      <c r="G1158" s="4">
        <v>45</v>
      </c>
      <c r="H1158" s="4">
        <v>13</v>
      </c>
      <c r="I1158" s="8">
        <v>1398.7</v>
      </c>
      <c r="J1158" s="8">
        <v>3884.24</v>
      </c>
      <c r="K1158" s="8">
        <v>0</v>
      </c>
      <c r="L1158" s="8">
        <v>3884.2</v>
      </c>
      <c r="M1158" s="8">
        <v>15.17</v>
      </c>
      <c r="N1158" s="8">
        <v>21218.279000000002</v>
      </c>
      <c r="O1158" s="8">
        <v>0</v>
      </c>
      <c r="P1158" s="8">
        <v>0</v>
      </c>
      <c r="Q1158" s="8">
        <v>0</v>
      </c>
      <c r="R1158" s="8">
        <v>39580</v>
      </c>
      <c r="S1158" s="8">
        <v>0</v>
      </c>
      <c r="T1158" s="8">
        <v>3865</v>
      </c>
      <c r="U1158" s="7">
        <f t="shared" si="54"/>
        <v>-19.199999999999818</v>
      </c>
      <c r="V1158" s="7">
        <f t="shared" si="55"/>
        <v>60798.279000000002</v>
      </c>
      <c r="W1158" s="4">
        <f t="shared" si="56"/>
        <v>60798.905108634979</v>
      </c>
      <c r="X1158" s="7">
        <v>15.652715874568766</v>
      </c>
      <c r="Y1158" s="7">
        <v>15.652715874568766</v>
      </c>
      <c r="Z1158" s="1">
        <v>-0.49431028268368826</v>
      </c>
    </row>
    <row r="1159" spans="1:26" x14ac:dyDescent="0.25">
      <c r="A1159" s="3">
        <v>45413</v>
      </c>
      <c r="B1159" s="4">
        <v>14</v>
      </c>
      <c r="C1159" s="26" t="s">
        <v>8</v>
      </c>
      <c r="D1159" s="4" t="s">
        <v>33</v>
      </c>
      <c r="E1159" s="5">
        <v>45422</v>
      </c>
      <c r="F1159" s="4" t="s">
        <v>18</v>
      </c>
      <c r="G1159" s="4">
        <v>48</v>
      </c>
      <c r="H1159" s="4">
        <v>10</v>
      </c>
      <c r="I1159" s="8">
        <v>1398.7</v>
      </c>
      <c r="J1159" s="8">
        <v>3913.62</v>
      </c>
      <c r="K1159" s="8">
        <v>0</v>
      </c>
      <c r="L1159" s="8">
        <v>3913.6</v>
      </c>
      <c r="M1159" s="8">
        <v>19.350000000000001</v>
      </c>
      <c r="N1159" s="8">
        <v>27064.845000000001</v>
      </c>
      <c r="O1159" s="8">
        <v>8.1999999999999993</v>
      </c>
      <c r="P1159" s="8">
        <v>5734.67</v>
      </c>
      <c r="Q1159" s="8">
        <v>0</v>
      </c>
      <c r="R1159" s="8">
        <v>0</v>
      </c>
      <c r="S1159" s="8">
        <v>0</v>
      </c>
      <c r="T1159" s="8">
        <v>3887</v>
      </c>
      <c r="U1159" s="7">
        <f t="shared" si="54"/>
        <v>-26.599999999999909</v>
      </c>
      <c r="V1159" s="7">
        <f t="shared" si="55"/>
        <v>32799.514999999999</v>
      </c>
      <c r="W1159" s="4">
        <f t="shared" si="56"/>
        <v>32799.682618126528</v>
      </c>
      <c r="X1159" s="7">
        <v>8.3809063266557651</v>
      </c>
      <c r="Y1159" s="7">
        <v>8.3809063266557633</v>
      </c>
      <c r="Z1159" s="1">
        <v>-0.67968111201962156</v>
      </c>
    </row>
    <row r="1160" spans="1:26" x14ac:dyDescent="0.25">
      <c r="A1160" s="3">
        <v>45413</v>
      </c>
      <c r="B1160" s="4">
        <v>15</v>
      </c>
      <c r="C1160" s="26" t="s">
        <v>13</v>
      </c>
      <c r="D1160" s="4" t="s">
        <v>33</v>
      </c>
      <c r="E1160" s="5">
        <v>45422</v>
      </c>
      <c r="F1160" s="4" t="s">
        <v>18</v>
      </c>
      <c r="G1160" s="4">
        <v>42</v>
      </c>
      <c r="H1160" s="4">
        <v>17</v>
      </c>
      <c r="I1160" s="8">
        <v>1484</v>
      </c>
      <c r="J1160" s="8">
        <v>3980.94</v>
      </c>
      <c r="K1160" s="8">
        <v>0</v>
      </c>
      <c r="L1160" s="8">
        <v>3980.9</v>
      </c>
      <c r="M1160" s="8">
        <v>43.6</v>
      </c>
      <c r="N1160" s="8">
        <v>64702.400000000001</v>
      </c>
      <c r="O1160" s="8">
        <v>0</v>
      </c>
      <c r="P1160" s="8">
        <v>0</v>
      </c>
      <c r="Q1160" s="8">
        <v>0</v>
      </c>
      <c r="R1160" s="8">
        <v>79460</v>
      </c>
      <c r="S1160" s="8">
        <v>0</v>
      </c>
      <c r="T1160" s="8">
        <v>3956</v>
      </c>
      <c r="U1160" s="7">
        <f t="shared" si="54"/>
        <v>-24.900000000000091</v>
      </c>
      <c r="V1160" s="7">
        <f t="shared" si="55"/>
        <v>144162.4</v>
      </c>
      <c r="W1160" s="4">
        <f t="shared" si="56"/>
        <v>144163.8485407822</v>
      </c>
      <c r="X1160" s="7">
        <v>36.213519555879323</v>
      </c>
      <c r="Y1160" s="7">
        <v>36.213519555879316</v>
      </c>
      <c r="Z1160" s="1">
        <v>-0.6254866989876684</v>
      </c>
    </row>
    <row r="1161" spans="1:26" x14ac:dyDescent="0.25">
      <c r="A1161" s="3">
        <v>45413</v>
      </c>
      <c r="B1161" s="4">
        <v>16</v>
      </c>
      <c r="C1161" s="26" t="s">
        <v>7</v>
      </c>
      <c r="D1161" s="4" t="s">
        <v>33</v>
      </c>
      <c r="E1161" s="5">
        <v>45425</v>
      </c>
      <c r="F1161" s="4" t="s">
        <v>18</v>
      </c>
      <c r="G1161" s="4">
        <v>47</v>
      </c>
      <c r="H1161" s="4">
        <v>10</v>
      </c>
      <c r="I1161" s="8">
        <v>1398.7</v>
      </c>
      <c r="J1161" s="8">
        <v>3837.22</v>
      </c>
      <c r="K1161" s="8">
        <v>0</v>
      </c>
      <c r="L1161" s="8">
        <v>3837.2</v>
      </c>
      <c r="M1161" s="8">
        <v>20.48</v>
      </c>
      <c r="N1161" s="8">
        <v>28645.376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3837</v>
      </c>
      <c r="U1161" s="7">
        <f t="shared" si="54"/>
        <v>-0.1999999999998181</v>
      </c>
      <c r="V1161" s="7">
        <f t="shared" si="55"/>
        <v>28645.376</v>
      </c>
      <c r="W1161" s="4">
        <f t="shared" si="56"/>
        <v>28645.525303533828</v>
      </c>
      <c r="X1161" s="7">
        <v>7.465176691337434</v>
      </c>
      <c r="Y1161" s="7">
        <v>7.465176691337434</v>
      </c>
      <c r="Z1161" s="1">
        <v>-5.2121338475924657E-3</v>
      </c>
    </row>
    <row r="1162" spans="1:26" x14ac:dyDescent="0.25">
      <c r="A1162" s="3">
        <v>45413</v>
      </c>
      <c r="B1162" s="4">
        <v>17</v>
      </c>
      <c r="C1162" s="26" t="s">
        <v>7</v>
      </c>
      <c r="D1162" s="4" t="s">
        <v>33</v>
      </c>
      <c r="E1162" s="5">
        <v>45426</v>
      </c>
      <c r="F1162" s="4" t="s">
        <v>18</v>
      </c>
      <c r="G1162" s="4">
        <v>43</v>
      </c>
      <c r="H1162" s="4">
        <v>15</v>
      </c>
      <c r="I1162" s="8">
        <v>1398.7</v>
      </c>
      <c r="J1162" s="8">
        <v>3835.6499999999996</v>
      </c>
      <c r="K1162" s="8">
        <v>0</v>
      </c>
      <c r="L1162" s="8">
        <v>3835.7</v>
      </c>
      <c r="M1162" s="8">
        <v>34.090000000000003</v>
      </c>
      <c r="N1162" s="8">
        <v>47681.683000000005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3810</v>
      </c>
      <c r="U1162" s="7">
        <f t="shared" si="54"/>
        <v>-25.699999999999818</v>
      </c>
      <c r="V1162" s="7">
        <f t="shared" si="55"/>
        <v>47681.683000000005</v>
      </c>
      <c r="W1162" s="4">
        <f t="shared" si="56"/>
        <v>47681.061448744687</v>
      </c>
      <c r="X1162" s="7">
        <v>12.431025106238758</v>
      </c>
      <c r="Y1162" s="7">
        <v>12.431025106238758</v>
      </c>
      <c r="Z1162" s="1">
        <v>-0.67002111739708059</v>
      </c>
    </row>
    <row r="1163" spans="1:26" x14ac:dyDescent="0.25">
      <c r="A1163" s="3">
        <v>45413</v>
      </c>
      <c r="B1163" s="4">
        <v>18</v>
      </c>
      <c r="C1163" s="26" t="s">
        <v>13</v>
      </c>
      <c r="D1163" s="4" t="s">
        <v>33</v>
      </c>
      <c r="E1163" s="5">
        <v>45426</v>
      </c>
      <c r="F1163" s="4" t="s">
        <v>18</v>
      </c>
      <c r="G1163" s="4">
        <v>49</v>
      </c>
      <c r="H1163" s="4">
        <v>10</v>
      </c>
      <c r="I1163" s="8">
        <v>1484</v>
      </c>
      <c r="J1163" s="8">
        <v>3370.8500000000004</v>
      </c>
      <c r="K1163" s="8">
        <v>703.87</v>
      </c>
      <c r="L1163" s="8">
        <v>4074.7</v>
      </c>
      <c r="M1163" s="8">
        <v>29.35</v>
      </c>
      <c r="N1163" s="8">
        <v>43555.4</v>
      </c>
      <c r="O1163" s="8">
        <v>0</v>
      </c>
      <c r="P1163" s="8">
        <v>0</v>
      </c>
      <c r="Q1163" s="8">
        <v>0</v>
      </c>
      <c r="R1163" s="8">
        <v>79460</v>
      </c>
      <c r="S1163" s="8">
        <v>0</v>
      </c>
      <c r="T1163" s="8">
        <v>3979</v>
      </c>
      <c r="U1163" s="7">
        <f t="shared" si="54"/>
        <v>-95.699999999999818</v>
      </c>
      <c r="V1163" s="7">
        <f t="shared" si="55"/>
        <v>123015.4</v>
      </c>
      <c r="W1163" s="4">
        <f t="shared" si="56"/>
        <v>101766.13274351487</v>
      </c>
      <c r="X1163" s="7">
        <v>30.190050801285985</v>
      </c>
      <c r="Y1163" s="7">
        <v>30.190050801285985</v>
      </c>
      <c r="Z1163" s="1">
        <v>-2.3486391636194033</v>
      </c>
    </row>
    <row r="1164" spans="1:26" x14ac:dyDescent="0.25">
      <c r="A1164" s="3">
        <v>45413</v>
      </c>
      <c r="B1164" s="4">
        <v>19</v>
      </c>
      <c r="C1164" s="26" t="s">
        <v>10</v>
      </c>
      <c r="D1164" s="4" t="s">
        <v>33</v>
      </c>
      <c r="E1164" s="5">
        <v>45427</v>
      </c>
      <c r="F1164" s="4" t="s">
        <v>18</v>
      </c>
      <c r="G1164" s="4">
        <v>47</v>
      </c>
      <c r="H1164" s="4">
        <v>12</v>
      </c>
      <c r="I1164" s="8">
        <v>1398.7</v>
      </c>
      <c r="J1164" s="8">
        <v>4101.04</v>
      </c>
      <c r="K1164" s="8">
        <v>0</v>
      </c>
      <c r="L1164" s="8">
        <v>4101</v>
      </c>
      <c r="M1164" s="8">
        <v>14.98</v>
      </c>
      <c r="N1164" s="8">
        <v>20952.526000000002</v>
      </c>
      <c r="O1164" s="8">
        <v>21.4</v>
      </c>
      <c r="P1164" s="8">
        <v>14966.09</v>
      </c>
      <c r="Q1164" s="8">
        <v>0</v>
      </c>
      <c r="R1164" s="8">
        <v>0</v>
      </c>
      <c r="S1164" s="8">
        <v>0</v>
      </c>
      <c r="T1164" s="8">
        <v>4071</v>
      </c>
      <c r="U1164" s="7">
        <f t="shared" si="54"/>
        <v>-30</v>
      </c>
      <c r="V1164" s="7">
        <f t="shared" si="55"/>
        <v>35918.616000000002</v>
      </c>
      <c r="W1164" s="4">
        <f t="shared" si="56"/>
        <v>35918.966340073159</v>
      </c>
      <c r="X1164" s="7">
        <v>8.7585018288222383</v>
      </c>
      <c r="Y1164" s="7">
        <v>8.75850182882224</v>
      </c>
      <c r="Z1164" s="1">
        <v>-0.73152889539136789</v>
      </c>
    </row>
    <row r="1165" spans="1:26" x14ac:dyDescent="0.25">
      <c r="A1165" s="3">
        <v>45413</v>
      </c>
      <c r="B1165" s="4">
        <v>20</v>
      </c>
      <c r="C1165" s="26" t="s">
        <v>7</v>
      </c>
      <c r="D1165" s="4" t="s">
        <v>33</v>
      </c>
      <c r="E1165" s="5">
        <v>45427</v>
      </c>
      <c r="F1165" s="4" t="s">
        <v>18</v>
      </c>
      <c r="G1165" s="4">
        <v>40</v>
      </c>
      <c r="H1165" s="4">
        <v>18</v>
      </c>
      <c r="I1165" s="8">
        <v>1398.7</v>
      </c>
      <c r="J1165" s="8">
        <v>3924.5</v>
      </c>
      <c r="K1165" s="8">
        <v>0</v>
      </c>
      <c r="L1165" s="8">
        <v>3924.5</v>
      </c>
      <c r="M1165" s="8">
        <v>20.84</v>
      </c>
      <c r="N1165" s="8">
        <v>29148.907999999999</v>
      </c>
      <c r="O1165" s="8">
        <v>0</v>
      </c>
      <c r="P1165" s="8">
        <v>0</v>
      </c>
      <c r="Q1165" s="8">
        <v>0</v>
      </c>
      <c r="R1165" s="8">
        <v>39580</v>
      </c>
      <c r="S1165" s="8">
        <v>0</v>
      </c>
      <c r="T1165" s="8">
        <v>3898</v>
      </c>
      <c r="U1165" s="7">
        <f t="shared" si="54"/>
        <v>-26.5</v>
      </c>
      <c r="V1165" s="7">
        <f t="shared" si="55"/>
        <v>68728.907999999996</v>
      </c>
      <c r="W1165" s="4">
        <f t="shared" si="56"/>
        <v>68728.907999999996</v>
      </c>
      <c r="X1165" s="7">
        <v>17.512780736399542</v>
      </c>
      <c r="Y1165" s="7">
        <v>17.512780736399542</v>
      </c>
      <c r="Z1165" s="1">
        <v>-0.67524525417250603</v>
      </c>
    </row>
    <row r="1166" spans="1:26" x14ac:dyDescent="0.25">
      <c r="A1166" s="3">
        <v>45413</v>
      </c>
      <c r="B1166" s="4">
        <v>21</v>
      </c>
      <c r="C1166" s="26" t="s">
        <v>10</v>
      </c>
      <c r="D1166" s="4" t="s">
        <v>33</v>
      </c>
      <c r="E1166" s="5">
        <v>45427</v>
      </c>
      <c r="F1166" s="4" t="s">
        <v>18</v>
      </c>
      <c r="G1166" s="4">
        <v>47</v>
      </c>
      <c r="H1166" s="4">
        <v>11</v>
      </c>
      <c r="I1166" s="8">
        <v>1398.7</v>
      </c>
      <c r="J1166" s="8">
        <v>3975.35</v>
      </c>
      <c r="K1166" s="8">
        <v>0</v>
      </c>
      <c r="L1166" s="8">
        <v>3975.4</v>
      </c>
      <c r="M1166" s="8">
        <v>25.55</v>
      </c>
      <c r="N1166" s="8">
        <v>35736.785000000003</v>
      </c>
      <c r="O1166" s="8">
        <v>10</v>
      </c>
      <c r="P1166" s="8">
        <v>6993.5</v>
      </c>
      <c r="Q1166" s="8">
        <v>0</v>
      </c>
      <c r="R1166" s="8">
        <v>0</v>
      </c>
      <c r="S1166" s="8">
        <v>0</v>
      </c>
      <c r="T1166" s="8">
        <v>3848</v>
      </c>
      <c r="U1166" s="7">
        <f t="shared" si="54"/>
        <v>-127.40000000000009</v>
      </c>
      <c r="V1166" s="7">
        <f t="shared" si="55"/>
        <v>42730.285000000003</v>
      </c>
      <c r="W1166" s="4">
        <f t="shared" si="56"/>
        <v>42729.747566219754</v>
      </c>
      <c r="X1166" s="7">
        <v>10.74867560497057</v>
      </c>
      <c r="Y1166" s="7">
        <v>10.74867560497057</v>
      </c>
      <c r="Z1166" s="1">
        <v>-3.2047089601046457</v>
      </c>
    </row>
    <row r="1167" spans="1:26" x14ac:dyDescent="0.25">
      <c r="A1167" s="3">
        <v>45413</v>
      </c>
      <c r="B1167" s="4">
        <v>22</v>
      </c>
      <c r="C1167" s="26" t="s">
        <v>10</v>
      </c>
      <c r="D1167" s="4" t="s">
        <v>33</v>
      </c>
      <c r="E1167" s="5">
        <v>45431</v>
      </c>
      <c r="F1167" s="4" t="s">
        <v>18</v>
      </c>
      <c r="G1167" s="4">
        <v>49</v>
      </c>
      <c r="H1167" s="4">
        <v>9</v>
      </c>
      <c r="I1167" s="8">
        <v>1398.7</v>
      </c>
      <c r="J1167" s="8">
        <v>4048.4800000000005</v>
      </c>
      <c r="K1167" s="8">
        <v>0</v>
      </c>
      <c r="L1167" s="8">
        <v>4048.5</v>
      </c>
      <c r="M1167" s="8">
        <v>8.32</v>
      </c>
      <c r="N1167" s="8">
        <v>11637.184000000001</v>
      </c>
      <c r="O1167" s="8">
        <v>45.6</v>
      </c>
      <c r="P1167" s="8">
        <v>63780.72</v>
      </c>
      <c r="Q1167" s="8">
        <v>0</v>
      </c>
      <c r="R1167" s="8">
        <v>0</v>
      </c>
      <c r="S1167" s="8">
        <v>0</v>
      </c>
      <c r="T1167" s="8">
        <v>3788</v>
      </c>
      <c r="U1167" s="7">
        <f t="shared" si="54"/>
        <v>-260.5</v>
      </c>
      <c r="V1167" s="7">
        <f t="shared" si="55"/>
        <v>75417.90400000001</v>
      </c>
      <c r="W1167" s="4">
        <f t="shared" si="56"/>
        <v>75417.531427916532</v>
      </c>
      <c r="X1167" s="7">
        <v>18.628604174385579</v>
      </c>
      <c r="Y1167" s="7">
        <v>18.628604174385579</v>
      </c>
      <c r="Z1167" s="1">
        <v>-6.4344819068790917</v>
      </c>
    </row>
    <row r="1168" spans="1:26" x14ac:dyDescent="0.25">
      <c r="A1168" s="3">
        <v>45413</v>
      </c>
      <c r="B1168" s="4">
        <v>23</v>
      </c>
      <c r="C1168" s="26" t="s">
        <v>7</v>
      </c>
      <c r="D1168" s="4" t="s">
        <v>33</v>
      </c>
      <c r="E1168" s="5">
        <v>45431</v>
      </c>
      <c r="F1168" s="4" t="s">
        <v>18</v>
      </c>
      <c r="G1168" s="4">
        <v>41</v>
      </c>
      <c r="H1168" s="4">
        <v>18</v>
      </c>
      <c r="I1168" s="8">
        <v>1398.7</v>
      </c>
      <c r="J1168" s="8">
        <v>4042.76</v>
      </c>
      <c r="K1168" s="8">
        <v>0</v>
      </c>
      <c r="L1168" s="8">
        <v>4042.8</v>
      </c>
      <c r="M1168" s="8">
        <v>10.87</v>
      </c>
      <c r="N1168" s="8">
        <v>15203.868999999999</v>
      </c>
      <c r="O1168" s="8">
        <v>0</v>
      </c>
      <c r="P1168" s="8">
        <v>0</v>
      </c>
      <c r="Q1168" s="8">
        <v>0</v>
      </c>
      <c r="R1168" s="8">
        <v>39580</v>
      </c>
      <c r="S1168" s="8">
        <v>0</v>
      </c>
      <c r="T1168" s="8">
        <v>4038</v>
      </c>
      <c r="U1168" s="7">
        <f t="shared" si="54"/>
        <v>-4.8000000000001819</v>
      </c>
      <c r="V1168" s="7">
        <f t="shared" si="55"/>
        <v>54783.868999999999</v>
      </c>
      <c r="W1168" s="4">
        <f t="shared" si="56"/>
        <v>54783.326961125946</v>
      </c>
      <c r="X1168" s="7">
        <v>13.550971851192243</v>
      </c>
      <c r="Y1168" s="7">
        <v>13.550971851192241</v>
      </c>
      <c r="Z1168" s="1">
        <v>-0.11872959335114727</v>
      </c>
    </row>
    <row r="1169" spans="1:26" x14ac:dyDescent="0.25">
      <c r="A1169" s="3">
        <v>45413</v>
      </c>
      <c r="B1169" s="4">
        <v>24</v>
      </c>
      <c r="C1169" s="26" t="s">
        <v>8</v>
      </c>
      <c r="D1169" s="4" t="s">
        <v>33</v>
      </c>
      <c r="E1169" s="5">
        <v>45432</v>
      </c>
      <c r="F1169" s="4" t="s">
        <v>18</v>
      </c>
      <c r="G1169" s="4">
        <v>48</v>
      </c>
      <c r="H1169" s="4">
        <v>10</v>
      </c>
      <c r="I1169" s="8">
        <v>1398.7</v>
      </c>
      <c r="J1169" s="8">
        <v>3980.52</v>
      </c>
      <c r="K1169" s="8">
        <v>0</v>
      </c>
      <c r="L1169" s="8">
        <v>3980.5</v>
      </c>
      <c r="M1169" s="8">
        <v>3.29</v>
      </c>
      <c r="N1169" s="8">
        <v>4601.723</v>
      </c>
      <c r="O1169" s="8">
        <v>10.4</v>
      </c>
      <c r="P1169" s="8">
        <v>7273.2399999999989</v>
      </c>
      <c r="Q1169" s="8">
        <v>0</v>
      </c>
      <c r="R1169" s="8">
        <v>0</v>
      </c>
      <c r="S1169" s="8">
        <v>0</v>
      </c>
      <c r="T1169" s="8">
        <v>3954</v>
      </c>
      <c r="U1169" s="7">
        <f t="shared" si="54"/>
        <v>-26.5</v>
      </c>
      <c r="V1169" s="7">
        <f t="shared" si="55"/>
        <v>11874.963</v>
      </c>
      <c r="W1169" s="4">
        <f t="shared" si="56"/>
        <v>11875.022665685216</v>
      </c>
      <c r="X1169" s="7">
        <v>2.98328426077126</v>
      </c>
      <c r="Y1169" s="7">
        <v>2.98328426077126</v>
      </c>
      <c r="Z1169" s="1">
        <v>-0.66574550935812082</v>
      </c>
    </row>
    <row r="1170" spans="1:26" x14ac:dyDescent="0.25">
      <c r="A1170" s="3">
        <v>45413</v>
      </c>
      <c r="B1170" s="4">
        <v>25</v>
      </c>
      <c r="C1170" s="26" t="s">
        <v>7</v>
      </c>
      <c r="D1170" s="4" t="s">
        <v>33</v>
      </c>
      <c r="E1170" s="5">
        <v>45432</v>
      </c>
      <c r="F1170" s="4" t="s">
        <v>18</v>
      </c>
      <c r="G1170" s="4">
        <v>40</v>
      </c>
      <c r="H1170" s="4">
        <v>17</v>
      </c>
      <c r="I1170" s="8">
        <v>1398.7</v>
      </c>
      <c r="J1170" s="8">
        <v>3838.79</v>
      </c>
      <c r="K1170" s="8">
        <v>0</v>
      </c>
      <c r="L1170" s="8">
        <v>3838.8</v>
      </c>
      <c r="M1170" s="8">
        <v>20.5</v>
      </c>
      <c r="N1170" s="8">
        <v>28673.350000000002</v>
      </c>
      <c r="O1170" s="8">
        <v>5.4</v>
      </c>
      <c r="P1170" s="8">
        <v>0</v>
      </c>
      <c r="Q1170" s="8">
        <v>0</v>
      </c>
      <c r="R1170" s="8">
        <v>0</v>
      </c>
      <c r="S1170" s="8">
        <v>0</v>
      </c>
      <c r="T1170" s="8">
        <v>3831</v>
      </c>
      <c r="U1170" s="7">
        <f t="shared" si="54"/>
        <v>-7.8000000000001819</v>
      </c>
      <c r="V1170" s="7">
        <f t="shared" si="55"/>
        <v>28673.350000000002</v>
      </c>
      <c r="W1170" s="4">
        <f t="shared" si="56"/>
        <v>28673.275306475982</v>
      </c>
      <c r="X1170" s="7">
        <v>7.4693524017922268</v>
      </c>
      <c r="Y1170" s="7">
        <v>7.4693524017922268</v>
      </c>
      <c r="Z1170" s="1">
        <v>-0.20318849640513134</v>
      </c>
    </row>
    <row r="1171" spans="1:26" x14ac:dyDescent="0.25">
      <c r="A1171" s="3">
        <v>45413</v>
      </c>
      <c r="B1171" s="4">
        <v>26</v>
      </c>
      <c r="C1171" s="26" t="s">
        <v>10</v>
      </c>
      <c r="D1171" s="4" t="s">
        <v>33</v>
      </c>
      <c r="E1171" s="5">
        <v>45433</v>
      </c>
      <c r="F1171" s="4" t="s">
        <v>18</v>
      </c>
      <c r="G1171" s="4">
        <v>49</v>
      </c>
      <c r="H1171" s="4">
        <v>9</v>
      </c>
      <c r="I1171" s="8">
        <v>1398.7</v>
      </c>
      <c r="J1171" s="8">
        <v>4000.91</v>
      </c>
      <c r="K1171" s="8">
        <v>0</v>
      </c>
      <c r="L1171" s="8">
        <v>4000.9</v>
      </c>
      <c r="M1171" s="8">
        <v>6.23</v>
      </c>
      <c r="N1171" s="8">
        <v>8713.9010000000017</v>
      </c>
      <c r="O1171" s="8">
        <v>6.2</v>
      </c>
      <c r="P1171" s="8">
        <v>0</v>
      </c>
      <c r="Q1171" s="8">
        <v>0</v>
      </c>
      <c r="R1171" s="8">
        <v>0</v>
      </c>
      <c r="S1171" s="8">
        <v>0</v>
      </c>
      <c r="T1171" s="8">
        <v>3971</v>
      </c>
      <c r="U1171" s="7">
        <f t="shared" si="54"/>
        <v>-29.900000000000091</v>
      </c>
      <c r="V1171" s="7">
        <f t="shared" si="55"/>
        <v>8713.9010000000017</v>
      </c>
      <c r="W1171" s="4">
        <f t="shared" si="56"/>
        <v>8713.9227798520333</v>
      </c>
      <c r="X1171" s="7">
        <v>2.1779852033292513</v>
      </c>
      <c r="Y1171" s="7">
        <v>2.1779852033292508</v>
      </c>
      <c r="Z1171" s="1">
        <v>-0.74733185033367722</v>
      </c>
    </row>
    <row r="1172" spans="1:26" x14ac:dyDescent="0.25">
      <c r="A1172" s="3">
        <v>45413</v>
      </c>
      <c r="B1172" s="4">
        <v>27</v>
      </c>
      <c r="C1172" s="26" t="s">
        <v>7</v>
      </c>
      <c r="D1172" s="4" t="s">
        <v>33</v>
      </c>
      <c r="E1172" s="5">
        <v>45434</v>
      </c>
      <c r="F1172" s="4" t="s">
        <v>18</v>
      </c>
      <c r="G1172" s="4">
        <v>40</v>
      </c>
      <c r="H1172" s="4">
        <v>19</v>
      </c>
      <c r="I1172" s="8">
        <v>1398.7</v>
      </c>
      <c r="J1172" s="8">
        <v>4021.03</v>
      </c>
      <c r="K1172" s="8">
        <v>0</v>
      </c>
      <c r="L1172" s="8">
        <v>4021</v>
      </c>
      <c r="M1172" s="8">
        <v>27.32</v>
      </c>
      <c r="N1172" s="8">
        <v>38212.484000000004</v>
      </c>
      <c r="O1172" s="8">
        <v>0</v>
      </c>
      <c r="P1172" s="8">
        <v>0</v>
      </c>
      <c r="Q1172" s="8">
        <v>0</v>
      </c>
      <c r="R1172" s="8">
        <v>39730</v>
      </c>
      <c r="S1172" s="8">
        <v>0</v>
      </c>
      <c r="T1172" s="8">
        <v>4010</v>
      </c>
      <c r="U1172" s="7">
        <f t="shared" si="54"/>
        <v>-11</v>
      </c>
      <c r="V1172" s="7">
        <f t="shared" si="55"/>
        <v>77942.483999999997</v>
      </c>
      <c r="W1172" s="4">
        <f t="shared" si="56"/>
        <v>77943.06551567273</v>
      </c>
      <c r="X1172" s="7">
        <v>19.383855757274308</v>
      </c>
      <c r="Y1172" s="7">
        <v>19.383855757274311</v>
      </c>
      <c r="Z1172" s="1">
        <v>-0.27356379010196469</v>
      </c>
    </row>
    <row r="1173" spans="1:26" x14ac:dyDescent="0.25">
      <c r="A1173" s="3">
        <v>45413</v>
      </c>
      <c r="B1173" s="4">
        <v>28</v>
      </c>
      <c r="C1173" s="26" t="s">
        <v>10</v>
      </c>
      <c r="D1173" s="4" t="s">
        <v>33</v>
      </c>
      <c r="E1173" s="5">
        <v>45434</v>
      </c>
      <c r="F1173" s="4" t="s">
        <v>18</v>
      </c>
      <c r="G1173" s="4">
        <v>45</v>
      </c>
      <c r="H1173" s="4">
        <v>13</v>
      </c>
      <c r="I1173" s="8">
        <v>1398.7</v>
      </c>
      <c r="J1173" s="8">
        <v>3980.19</v>
      </c>
      <c r="K1173" s="8">
        <v>0</v>
      </c>
      <c r="L1173" s="8">
        <v>3980.2</v>
      </c>
      <c r="M1173" s="8">
        <v>12.72</v>
      </c>
      <c r="N1173" s="8">
        <v>17791.464</v>
      </c>
      <c r="O1173" s="8">
        <v>8.1999999999999993</v>
      </c>
      <c r="P1173" s="8">
        <v>5734.67</v>
      </c>
      <c r="Q1173" s="8">
        <v>0</v>
      </c>
      <c r="R1173" s="8">
        <v>0</v>
      </c>
      <c r="S1173" s="8">
        <v>0</v>
      </c>
      <c r="T1173" s="8">
        <v>3953</v>
      </c>
      <c r="U1173" s="7">
        <f t="shared" si="54"/>
        <v>-27.199999999999818</v>
      </c>
      <c r="V1173" s="7">
        <f t="shared" si="55"/>
        <v>23526.133999999998</v>
      </c>
      <c r="W1173" s="4">
        <f t="shared" si="56"/>
        <v>23526.0748920808</v>
      </c>
      <c r="X1173" s="7">
        <v>5.9107919200040193</v>
      </c>
      <c r="Y1173" s="7">
        <v>5.9107919200040202</v>
      </c>
      <c r="Z1173" s="1">
        <v>-0.6833827445856947</v>
      </c>
    </row>
    <row r="1174" spans="1:26" x14ac:dyDescent="0.25">
      <c r="A1174" s="3">
        <v>45413</v>
      </c>
      <c r="B1174" s="4">
        <v>29</v>
      </c>
      <c r="C1174" s="26" t="s">
        <v>10</v>
      </c>
      <c r="D1174" s="4" t="s">
        <v>33</v>
      </c>
      <c r="E1174" s="5">
        <v>45434</v>
      </c>
      <c r="F1174" s="4" t="s">
        <v>18</v>
      </c>
      <c r="G1174" s="4">
        <v>49</v>
      </c>
      <c r="H1174" s="4">
        <v>10</v>
      </c>
      <c r="I1174" s="8">
        <v>1398.7</v>
      </c>
      <c r="J1174" s="8">
        <v>4121.7</v>
      </c>
      <c r="K1174" s="8">
        <v>0</v>
      </c>
      <c r="L1174" s="8">
        <v>4121.7</v>
      </c>
      <c r="M1174" s="8">
        <v>4.25</v>
      </c>
      <c r="N1174" s="8">
        <v>5944.4750000000004</v>
      </c>
      <c r="O1174" s="8">
        <v>39.200000000000003</v>
      </c>
      <c r="P1174" s="8">
        <v>54829.039999999994</v>
      </c>
      <c r="Q1174" s="8">
        <v>0</v>
      </c>
      <c r="R1174" s="8">
        <v>0</v>
      </c>
      <c r="S1174" s="8">
        <v>0</v>
      </c>
      <c r="T1174" s="8">
        <v>4084</v>
      </c>
      <c r="U1174" s="7">
        <f t="shared" si="54"/>
        <v>-37.699999999999818</v>
      </c>
      <c r="V1174" s="7">
        <f t="shared" si="55"/>
        <v>60773.514999999992</v>
      </c>
      <c r="W1174" s="4">
        <f t="shared" si="56"/>
        <v>60773.514999999992</v>
      </c>
      <c r="X1174" s="7">
        <v>14.744769148652255</v>
      </c>
      <c r="Y1174" s="7">
        <v>14.744769148652255</v>
      </c>
      <c r="Z1174" s="1">
        <v>-0.91467113084406482</v>
      </c>
    </row>
    <row r="1175" spans="1:26" x14ac:dyDescent="0.25">
      <c r="A1175" s="3">
        <v>45413</v>
      </c>
      <c r="B1175" s="4">
        <v>30</v>
      </c>
      <c r="C1175" s="26" t="s">
        <v>7</v>
      </c>
      <c r="D1175" s="4" t="s">
        <v>33</v>
      </c>
      <c r="E1175" s="5">
        <v>45436</v>
      </c>
      <c r="F1175" s="4" t="s">
        <v>18</v>
      </c>
      <c r="G1175" s="4">
        <v>47</v>
      </c>
      <c r="H1175" s="4">
        <v>10</v>
      </c>
      <c r="I1175" s="8">
        <v>1398.7</v>
      </c>
      <c r="J1175" s="8">
        <v>3855.53</v>
      </c>
      <c r="K1175" s="8">
        <v>0</v>
      </c>
      <c r="L1175" s="8">
        <v>3855.5</v>
      </c>
      <c r="M1175" s="8">
        <v>18.440000000000001</v>
      </c>
      <c r="N1175" s="8">
        <v>25792.028000000002</v>
      </c>
      <c r="O1175" s="8">
        <v>0</v>
      </c>
      <c r="P1175" s="8">
        <v>0</v>
      </c>
      <c r="Q1175" s="8">
        <v>0</v>
      </c>
      <c r="R1175" s="8">
        <v>39430</v>
      </c>
      <c r="S1175" s="8">
        <v>0</v>
      </c>
      <c r="T1175" s="8">
        <v>3845</v>
      </c>
      <c r="U1175" s="7">
        <f t="shared" si="54"/>
        <v>-10.5</v>
      </c>
      <c r="V1175" s="7">
        <f t="shared" si="55"/>
        <v>65222.028000000006</v>
      </c>
      <c r="W1175" s="4">
        <f t="shared" si="56"/>
        <v>65222.535498596815</v>
      </c>
      <c r="X1175" s="7">
        <v>16.91661989365841</v>
      </c>
      <c r="Y1175" s="7">
        <v>16.91661989365841</v>
      </c>
      <c r="Z1175" s="1">
        <v>-0.27233821812994424</v>
      </c>
    </row>
    <row r="1176" spans="1:26" x14ac:dyDescent="0.25">
      <c r="A1176" s="3">
        <v>45413</v>
      </c>
      <c r="B1176" s="4">
        <v>31</v>
      </c>
      <c r="C1176" s="26" t="s">
        <v>10</v>
      </c>
      <c r="D1176" s="4" t="s">
        <v>33</v>
      </c>
      <c r="E1176" s="5">
        <v>45437</v>
      </c>
      <c r="F1176" s="4" t="s">
        <v>18</v>
      </c>
      <c r="G1176" s="4">
        <v>53</v>
      </c>
      <c r="H1176" s="4">
        <v>5</v>
      </c>
      <c r="I1176" s="8">
        <v>1398.7</v>
      </c>
      <c r="J1176" s="8">
        <v>3960.95</v>
      </c>
      <c r="K1176" s="8">
        <v>0</v>
      </c>
      <c r="L1176" s="8">
        <v>3961</v>
      </c>
      <c r="M1176" s="8">
        <v>7.25</v>
      </c>
      <c r="N1176" s="8">
        <v>10140.575000000001</v>
      </c>
      <c r="O1176" s="8">
        <v>2.6</v>
      </c>
      <c r="P1176" s="8">
        <v>1818.3099999999997</v>
      </c>
      <c r="Q1176" s="8">
        <v>0</v>
      </c>
      <c r="R1176" s="8">
        <v>0</v>
      </c>
      <c r="S1176" s="8">
        <v>0</v>
      </c>
      <c r="T1176" s="8">
        <v>3933</v>
      </c>
      <c r="U1176" s="7">
        <f t="shared" si="54"/>
        <v>-28</v>
      </c>
      <c r="V1176" s="7">
        <f t="shared" si="55"/>
        <v>11958.885</v>
      </c>
      <c r="W1176" s="4">
        <f t="shared" si="56"/>
        <v>11958.734042097954</v>
      </c>
      <c r="X1176" s="7">
        <v>3.0191580408987631</v>
      </c>
      <c r="Y1176" s="7">
        <v>3.0191580408987631</v>
      </c>
      <c r="Z1176" s="1">
        <v>-0.70689219893966171</v>
      </c>
    </row>
    <row r="1177" spans="1:26" x14ac:dyDescent="0.25">
      <c r="A1177" s="3">
        <v>45413</v>
      </c>
      <c r="B1177" s="4">
        <v>32</v>
      </c>
      <c r="C1177" s="26" t="s">
        <v>8</v>
      </c>
      <c r="D1177" s="4" t="s">
        <v>33</v>
      </c>
      <c r="E1177" s="5">
        <v>45437</v>
      </c>
      <c r="F1177" s="4" t="s">
        <v>18</v>
      </c>
      <c r="G1177" s="4">
        <v>44</v>
      </c>
      <c r="H1177" s="4">
        <v>14</v>
      </c>
      <c r="I1177" s="8">
        <v>1398.7</v>
      </c>
      <c r="J1177" s="8">
        <v>3915.98</v>
      </c>
      <c r="K1177" s="8">
        <v>0</v>
      </c>
      <c r="L1177" s="8">
        <v>3916</v>
      </c>
      <c r="M1177" s="8">
        <v>16.16</v>
      </c>
      <c r="N1177" s="8">
        <v>22602.992000000002</v>
      </c>
      <c r="O1177" s="8">
        <v>1.6</v>
      </c>
      <c r="P1177" s="8">
        <v>1118.96</v>
      </c>
      <c r="Q1177" s="8">
        <v>0</v>
      </c>
      <c r="R1177" s="8">
        <v>0</v>
      </c>
      <c r="S1177" s="8">
        <v>0</v>
      </c>
      <c r="T1177" s="8">
        <v>3886</v>
      </c>
      <c r="U1177" s="7">
        <f t="shared" si="54"/>
        <v>-30</v>
      </c>
      <c r="V1177" s="7">
        <f t="shared" si="55"/>
        <v>23721.952000000001</v>
      </c>
      <c r="W1177" s="4">
        <f t="shared" si="56"/>
        <v>23721.830846006131</v>
      </c>
      <c r="X1177" s="7">
        <v>6.0576996935648628</v>
      </c>
      <c r="Y1177" s="7">
        <v>6.0576996935648628</v>
      </c>
      <c r="Z1177" s="1">
        <v>-0.76608784473953018</v>
      </c>
    </row>
    <row r="1178" spans="1:26" x14ac:dyDescent="0.25">
      <c r="A1178" s="3">
        <v>45413</v>
      </c>
      <c r="B1178" s="4">
        <v>33</v>
      </c>
      <c r="C1178" s="26" t="s">
        <v>7</v>
      </c>
      <c r="D1178" s="4" t="s">
        <v>33</v>
      </c>
      <c r="E1178" s="5">
        <v>45438</v>
      </c>
      <c r="F1178" s="4" t="s">
        <v>18</v>
      </c>
      <c r="G1178" s="4">
        <v>41</v>
      </c>
      <c r="H1178" s="4">
        <v>18</v>
      </c>
      <c r="I1178" s="8">
        <v>1398.7</v>
      </c>
      <c r="J1178" s="8">
        <v>3996.51</v>
      </c>
      <c r="K1178" s="8">
        <v>0</v>
      </c>
      <c r="L1178" s="8">
        <v>3996.5</v>
      </c>
      <c r="M1178" s="8">
        <v>30.4</v>
      </c>
      <c r="N1178" s="8">
        <v>42520.479999999996</v>
      </c>
      <c r="O1178" s="8">
        <v>0</v>
      </c>
      <c r="P1178" s="8">
        <v>0</v>
      </c>
      <c r="Q1178" s="8">
        <v>0</v>
      </c>
      <c r="R1178" s="8">
        <v>39730</v>
      </c>
      <c r="S1178" s="8">
        <v>0</v>
      </c>
      <c r="T1178" s="8">
        <v>3978</v>
      </c>
      <c r="U1178" s="7">
        <f t="shared" si="54"/>
        <v>-18.5</v>
      </c>
      <c r="V1178" s="7">
        <f t="shared" si="55"/>
        <v>82250.48</v>
      </c>
      <c r="W1178" s="4">
        <f t="shared" si="56"/>
        <v>82250.685806280497</v>
      </c>
      <c r="X1178" s="7">
        <v>20.58062804954335</v>
      </c>
      <c r="Y1178" s="7">
        <v>20.58062804954335</v>
      </c>
      <c r="Z1178" s="1">
        <v>-0.46290504191167275</v>
      </c>
    </row>
    <row r="1179" spans="1:26" x14ac:dyDescent="0.25">
      <c r="A1179" s="3">
        <v>45413</v>
      </c>
      <c r="B1179" s="4">
        <v>34</v>
      </c>
      <c r="C1179" s="26" t="s">
        <v>8</v>
      </c>
      <c r="D1179" s="4" t="s">
        <v>33</v>
      </c>
      <c r="E1179" s="5">
        <v>45438</v>
      </c>
      <c r="F1179" s="4" t="s">
        <v>18</v>
      </c>
      <c r="G1179" s="4">
        <v>53</v>
      </c>
      <c r="H1179" s="4">
        <v>3</v>
      </c>
      <c r="I1179" s="8">
        <v>1398.7</v>
      </c>
      <c r="J1179" s="8">
        <v>3841.61</v>
      </c>
      <c r="K1179" s="8">
        <v>0</v>
      </c>
      <c r="L1179" s="8">
        <v>3841.6</v>
      </c>
      <c r="M1179" s="8">
        <v>2.06</v>
      </c>
      <c r="N1179" s="8">
        <v>2881.3220000000001</v>
      </c>
      <c r="O1179" s="8">
        <v>7.2</v>
      </c>
      <c r="P1179" s="8">
        <v>5035.3199999999988</v>
      </c>
      <c r="Q1179" s="8">
        <v>0</v>
      </c>
      <c r="R1179" s="8">
        <v>0</v>
      </c>
      <c r="S1179" s="8">
        <v>0</v>
      </c>
      <c r="T1179" s="8">
        <v>3829</v>
      </c>
      <c r="U1179" s="7">
        <f t="shared" si="54"/>
        <v>-12.599999999999909</v>
      </c>
      <c r="V1179" s="7">
        <f t="shared" si="55"/>
        <v>7916.6419999999989</v>
      </c>
      <c r="W1179" s="4">
        <f t="shared" si="56"/>
        <v>7916.6626076686798</v>
      </c>
      <c r="X1179" s="7">
        <v>2.0607668679716782</v>
      </c>
      <c r="Y1179" s="7">
        <v>2.0607668679716786</v>
      </c>
      <c r="Z1179" s="1">
        <v>-0.32798833819241746</v>
      </c>
    </row>
    <row r="1180" spans="1:26" x14ac:dyDescent="0.25">
      <c r="A1180" s="3">
        <v>45413</v>
      </c>
      <c r="B1180" s="4">
        <v>35</v>
      </c>
      <c r="C1180" s="26" t="s">
        <v>10</v>
      </c>
      <c r="D1180" s="4" t="s">
        <v>33</v>
      </c>
      <c r="E1180" s="5">
        <v>45438</v>
      </c>
      <c r="F1180" s="4" t="s">
        <v>18</v>
      </c>
      <c r="G1180" s="4">
        <v>43</v>
      </c>
      <c r="H1180" s="4">
        <v>14</v>
      </c>
      <c r="I1180" s="8">
        <v>1398.7</v>
      </c>
      <c r="J1180" s="8">
        <v>3909.8700000000003</v>
      </c>
      <c r="K1180" s="8">
        <v>0</v>
      </c>
      <c r="L1180" s="8">
        <v>3909.9</v>
      </c>
      <c r="M1180" s="8">
        <v>13</v>
      </c>
      <c r="N1180" s="8">
        <v>18183.100000000002</v>
      </c>
      <c r="O1180" s="8">
        <v>4.8</v>
      </c>
      <c r="P1180" s="8">
        <v>3356.88</v>
      </c>
      <c r="Q1180" s="8">
        <v>0</v>
      </c>
      <c r="R1180" s="8">
        <v>0</v>
      </c>
      <c r="S1180" s="8">
        <v>0</v>
      </c>
      <c r="T1180" s="8">
        <v>3884</v>
      </c>
      <c r="U1180" s="7">
        <f t="shared" si="54"/>
        <v>-25.900000000000091</v>
      </c>
      <c r="V1180" s="7">
        <f t="shared" si="55"/>
        <v>21539.980000000003</v>
      </c>
      <c r="W1180" s="4">
        <f t="shared" si="56"/>
        <v>21539.814727384339</v>
      </c>
      <c r="X1180" s="7">
        <v>5.5090871889306641</v>
      </c>
      <c r="Y1180" s="7">
        <v>5.5090871889306641</v>
      </c>
      <c r="Z1180" s="1">
        <v>-0.66242103378603268</v>
      </c>
    </row>
    <row r="1181" spans="1:26" x14ac:dyDescent="0.25">
      <c r="A1181" s="3">
        <v>45413</v>
      </c>
      <c r="B1181" s="4">
        <v>36</v>
      </c>
      <c r="C1181" s="26" t="s">
        <v>10</v>
      </c>
      <c r="D1181" s="4" t="s">
        <v>33</v>
      </c>
      <c r="E1181" s="5">
        <v>45440</v>
      </c>
      <c r="F1181" s="4" t="s">
        <v>18</v>
      </c>
      <c r="G1181" s="4">
        <v>47</v>
      </c>
      <c r="H1181" s="4">
        <v>11</v>
      </c>
      <c r="I1181" s="8">
        <v>1398.7</v>
      </c>
      <c r="J1181" s="8">
        <v>4080.8099999999995</v>
      </c>
      <c r="K1181" s="8">
        <v>0</v>
      </c>
      <c r="L1181" s="8">
        <v>4080.8</v>
      </c>
      <c r="M1181" s="8">
        <v>3.34</v>
      </c>
      <c r="N1181" s="8">
        <v>4671.6580000000004</v>
      </c>
      <c r="O1181" s="8">
        <v>53.2</v>
      </c>
      <c r="P1181" s="8">
        <v>74410.84</v>
      </c>
      <c r="Q1181" s="8">
        <v>0</v>
      </c>
      <c r="R1181" s="8">
        <v>0</v>
      </c>
      <c r="S1181" s="8">
        <v>0</v>
      </c>
      <c r="T1181" s="8">
        <v>4041</v>
      </c>
      <c r="U1181" s="7">
        <f t="shared" si="54"/>
        <v>-39.800000000000182</v>
      </c>
      <c r="V1181" s="7">
        <f t="shared" si="55"/>
        <v>79082.497999999992</v>
      </c>
      <c r="W1181" s="4">
        <f t="shared" si="56"/>
        <v>79082.691791653575</v>
      </c>
      <c r="X1181" s="7">
        <v>19.379165359733381</v>
      </c>
      <c r="Y1181" s="7">
        <v>19.379165359733381</v>
      </c>
      <c r="Z1181" s="1">
        <v>-0.97529896098804603</v>
      </c>
    </row>
    <row r="1182" spans="1:26" x14ac:dyDescent="0.25">
      <c r="A1182" s="3">
        <v>45413</v>
      </c>
      <c r="B1182" s="4">
        <v>37</v>
      </c>
      <c r="C1182" s="26" t="s">
        <v>10</v>
      </c>
      <c r="D1182" s="4" t="s">
        <v>33</v>
      </c>
      <c r="E1182" s="5">
        <v>45440</v>
      </c>
      <c r="F1182" s="4" t="s">
        <v>18</v>
      </c>
      <c r="G1182" s="4">
        <v>40</v>
      </c>
      <c r="H1182" s="4">
        <v>19</v>
      </c>
      <c r="I1182" s="8">
        <v>1398.7</v>
      </c>
      <c r="J1182" s="8">
        <v>4079.65</v>
      </c>
      <c r="K1182" s="8">
        <v>0</v>
      </c>
      <c r="L1182" s="8">
        <v>4079.7</v>
      </c>
      <c r="M1182" s="8">
        <v>14.43</v>
      </c>
      <c r="N1182" s="8">
        <v>20183.241000000002</v>
      </c>
      <c r="O1182" s="8">
        <v>11.2</v>
      </c>
      <c r="P1182" s="8">
        <v>7832.7200000000012</v>
      </c>
      <c r="Q1182" s="8">
        <v>0</v>
      </c>
      <c r="R1182" s="8">
        <v>0</v>
      </c>
      <c r="S1182" s="8">
        <v>0</v>
      </c>
      <c r="T1182" s="8">
        <v>4039</v>
      </c>
      <c r="U1182" s="7">
        <f t="shared" si="54"/>
        <v>-40.699999999999818</v>
      </c>
      <c r="V1182" s="7">
        <f t="shared" si="55"/>
        <v>28015.961000000003</v>
      </c>
      <c r="W1182" s="4">
        <f t="shared" si="56"/>
        <v>28015.617641897694</v>
      </c>
      <c r="X1182" s="7">
        <v>6.8671620462288905</v>
      </c>
      <c r="Y1182" s="7">
        <v>6.8671620462288905</v>
      </c>
      <c r="Z1182" s="1">
        <v>-0.99762237419417665</v>
      </c>
    </row>
    <row r="1183" spans="1:26" x14ac:dyDescent="0.25">
      <c r="A1183" s="3">
        <v>45444</v>
      </c>
      <c r="B1183" s="4">
        <v>38</v>
      </c>
      <c r="C1183" s="26" t="s">
        <v>10</v>
      </c>
      <c r="D1183" s="4" t="s">
        <v>33</v>
      </c>
      <c r="E1183" s="5">
        <v>45438</v>
      </c>
      <c r="F1183" s="4" t="s">
        <v>18</v>
      </c>
      <c r="G1183" s="4">
        <v>34</v>
      </c>
      <c r="H1183" s="4">
        <v>25</v>
      </c>
      <c r="I1183" s="8">
        <v>1398.7</v>
      </c>
      <c r="J1183" s="8">
        <v>4021.55</v>
      </c>
      <c r="K1183" s="8">
        <v>0</v>
      </c>
      <c r="L1183" s="8">
        <v>4021.6</v>
      </c>
      <c r="M1183" s="8">
        <v>24.14</v>
      </c>
      <c r="N1183" s="8">
        <v>33764.618000000002</v>
      </c>
      <c r="O1183" s="8">
        <v>7.2</v>
      </c>
      <c r="P1183" s="8">
        <v>5035.3199999999988</v>
      </c>
      <c r="Q1183" s="8">
        <v>0</v>
      </c>
      <c r="R1183" s="8">
        <v>0</v>
      </c>
      <c r="S1183" s="8">
        <v>0</v>
      </c>
      <c r="T1183" s="8">
        <v>3881</v>
      </c>
      <c r="U1183" s="7">
        <f t="shared" si="54"/>
        <v>-140.59999999999991</v>
      </c>
      <c r="V1183" s="7">
        <f t="shared" si="55"/>
        <v>38799.938000000002</v>
      </c>
      <c r="W1183" s="4">
        <f t="shared" si="56"/>
        <v>38799.455605704206</v>
      </c>
      <c r="X1183" s="7">
        <v>9.6478859160533137</v>
      </c>
      <c r="Y1183" s="7">
        <v>9.6478859160533137</v>
      </c>
      <c r="Z1183" s="1">
        <v>-3.4961209468868089</v>
      </c>
    </row>
    <row r="1184" spans="1:26" x14ac:dyDescent="0.25">
      <c r="A1184" s="3">
        <v>45444</v>
      </c>
      <c r="B1184" s="4">
        <v>39</v>
      </c>
      <c r="C1184" s="26" t="s">
        <v>10</v>
      </c>
      <c r="D1184" s="4" t="s">
        <v>33</v>
      </c>
      <c r="E1184" s="5">
        <v>45443</v>
      </c>
      <c r="F1184" s="4" t="s">
        <v>18</v>
      </c>
      <c r="G1184" s="4">
        <v>36</v>
      </c>
      <c r="H1184" s="4">
        <v>23</v>
      </c>
      <c r="I1184" s="8">
        <v>1398.7</v>
      </c>
      <c r="J1184" s="8">
        <v>4041.6899999999996</v>
      </c>
      <c r="K1184" s="8">
        <v>0</v>
      </c>
      <c r="L1184" s="8">
        <v>4041.7</v>
      </c>
      <c r="M1184" s="8">
        <v>24.19</v>
      </c>
      <c r="N1184" s="8">
        <v>33834.553</v>
      </c>
      <c r="O1184" s="8">
        <v>9.4</v>
      </c>
      <c r="P1184" s="8">
        <v>6573.89</v>
      </c>
      <c r="Q1184" s="8">
        <v>0</v>
      </c>
      <c r="R1184" s="8">
        <v>0</v>
      </c>
      <c r="S1184" s="8">
        <v>0</v>
      </c>
      <c r="T1184" s="8">
        <v>3925</v>
      </c>
      <c r="U1184" s="7">
        <f t="shared" si="54"/>
        <v>-116.69999999999982</v>
      </c>
      <c r="V1184" s="7">
        <f t="shared" si="55"/>
        <v>40408.442999999999</v>
      </c>
      <c r="W1184" s="4">
        <f t="shared" si="56"/>
        <v>40408.343021171779</v>
      </c>
      <c r="X1184" s="7">
        <v>9.9978828215849767</v>
      </c>
      <c r="Y1184" s="7">
        <v>9.9978828215849767</v>
      </c>
      <c r="Z1184" s="1">
        <v>-2.8873988668134651</v>
      </c>
    </row>
    <row r="1185" spans="1:26" x14ac:dyDescent="0.25">
      <c r="A1185" s="3">
        <v>45444</v>
      </c>
      <c r="B1185" s="4">
        <v>1</v>
      </c>
      <c r="C1185" s="26" t="s">
        <v>5</v>
      </c>
      <c r="D1185" s="4" t="s">
        <v>33</v>
      </c>
      <c r="E1185" s="5">
        <v>45445</v>
      </c>
      <c r="F1185" s="4" t="s">
        <v>18</v>
      </c>
      <c r="G1185" s="4">
        <v>47</v>
      </c>
      <c r="H1185" s="4">
        <v>11</v>
      </c>
      <c r="I1185" s="8">
        <v>797.2</v>
      </c>
      <c r="J1185" s="8">
        <v>0</v>
      </c>
      <c r="K1185" s="8">
        <v>4051.81</v>
      </c>
      <c r="L1185" s="8">
        <v>4051.8</v>
      </c>
      <c r="M1185" s="8">
        <v>5.32</v>
      </c>
      <c r="N1185" s="8">
        <v>4241.1040000000003</v>
      </c>
      <c r="O1185" s="8">
        <v>50.4</v>
      </c>
      <c r="P1185" s="8">
        <v>40178.879999999997</v>
      </c>
      <c r="Q1185" s="8">
        <v>0</v>
      </c>
      <c r="R1185" s="8">
        <v>0</v>
      </c>
      <c r="S1185" s="8">
        <v>0</v>
      </c>
      <c r="T1185" s="8">
        <v>4026</v>
      </c>
      <c r="U1185" s="7">
        <f t="shared" si="54"/>
        <v>-25.800000000000182</v>
      </c>
      <c r="V1185" s="7">
        <f t="shared" si="55"/>
        <v>44419.983999999997</v>
      </c>
      <c r="W1185" s="4">
        <f t="shared" si="56"/>
        <v>0</v>
      </c>
      <c r="X1185" s="7">
        <v>10.963024828471296</v>
      </c>
      <c r="Y1185" s="4">
        <v>0</v>
      </c>
      <c r="Z1185" s="1">
        <v>-0.63675403524359997</v>
      </c>
    </row>
    <row r="1186" spans="1:26" x14ac:dyDescent="0.25">
      <c r="A1186" s="3">
        <v>45444</v>
      </c>
      <c r="B1186" s="4">
        <v>2</v>
      </c>
      <c r="C1186" s="26" t="s">
        <v>7</v>
      </c>
      <c r="D1186" s="4" t="s">
        <v>33</v>
      </c>
      <c r="E1186" s="5">
        <v>45446</v>
      </c>
      <c r="F1186" s="4" t="s">
        <v>18</v>
      </c>
      <c r="G1186" s="4">
        <v>46</v>
      </c>
      <c r="H1186" s="4">
        <v>12</v>
      </c>
      <c r="I1186" s="8">
        <v>1398.7</v>
      </c>
      <c r="J1186" s="8">
        <v>3941.9</v>
      </c>
      <c r="K1186" s="8">
        <v>0</v>
      </c>
      <c r="L1186" s="8">
        <v>3941.9</v>
      </c>
      <c r="M1186" s="8">
        <v>16.84</v>
      </c>
      <c r="N1186" s="8">
        <v>23554.108</v>
      </c>
      <c r="O1186" s="8">
        <v>0</v>
      </c>
      <c r="P1186" s="8">
        <v>0</v>
      </c>
      <c r="Q1186" s="8">
        <v>0</v>
      </c>
      <c r="R1186" s="8">
        <v>39580</v>
      </c>
      <c r="S1186" s="8">
        <v>0</v>
      </c>
      <c r="T1186" s="8">
        <v>3922</v>
      </c>
      <c r="U1186" s="7">
        <f t="shared" si="54"/>
        <v>-19.900000000000091</v>
      </c>
      <c r="V1186" s="7">
        <f t="shared" si="55"/>
        <v>63134.108</v>
      </c>
      <c r="W1186" s="4">
        <f t="shared" si="56"/>
        <v>63134.108</v>
      </c>
      <c r="X1186" s="7">
        <v>16.016161749410184</v>
      </c>
      <c r="Y1186" s="7">
        <v>16.016161749410184</v>
      </c>
      <c r="Z1186" s="1">
        <v>-0.50483269489332794</v>
      </c>
    </row>
    <row r="1187" spans="1:26" x14ac:dyDescent="0.25">
      <c r="A1187" s="3">
        <v>45444</v>
      </c>
      <c r="B1187" s="4">
        <v>3</v>
      </c>
      <c r="C1187" s="26" t="s">
        <v>8</v>
      </c>
      <c r="D1187" s="4" t="s">
        <v>33</v>
      </c>
      <c r="E1187" s="5">
        <v>45447</v>
      </c>
      <c r="F1187" s="4" t="s">
        <v>18</v>
      </c>
      <c r="G1187" s="4">
        <v>43</v>
      </c>
      <c r="H1187" s="4">
        <v>15</v>
      </c>
      <c r="I1187" s="8">
        <v>1398.7</v>
      </c>
      <c r="J1187" s="8">
        <v>3913.11</v>
      </c>
      <c r="K1187" s="8">
        <v>0</v>
      </c>
      <c r="L1187" s="8">
        <v>3913.1</v>
      </c>
      <c r="M1187" s="8">
        <v>16.170000000000002</v>
      </c>
      <c r="N1187" s="8">
        <v>22616.979000000003</v>
      </c>
      <c r="O1187" s="8">
        <v>8.6</v>
      </c>
      <c r="P1187" s="8">
        <v>6014.41</v>
      </c>
      <c r="Q1187" s="8">
        <v>0</v>
      </c>
      <c r="R1187" s="8">
        <v>0</v>
      </c>
      <c r="S1187" s="8">
        <v>0</v>
      </c>
      <c r="T1187" s="8">
        <v>3890</v>
      </c>
      <c r="U1187" s="7">
        <f t="shared" si="54"/>
        <v>-23.099999999999909</v>
      </c>
      <c r="V1187" s="7">
        <f t="shared" si="55"/>
        <v>28631.389000000003</v>
      </c>
      <c r="W1187" s="4">
        <f t="shared" si="56"/>
        <v>28631.462168048351</v>
      </c>
      <c r="X1187" s="7">
        <v>7.3168048350412729</v>
      </c>
      <c r="Y1187" s="7">
        <v>7.3168048350412711</v>
      </c>
      <c r="Z1187" s="1">
        <v>-0.5903248064194605</v>
      </c>
    </row>
    <row r="1188" spans="1:26" x14ac:dyDescent="0.25">
      <c r="A1188" s="3">
        <v>45444</v>
      </c>
      <c r="B1188" s="4">
        <v>4</v>
      </c>
      <c r="C1188" s="26" t="s">
        <v>7</v>
      </c>
      <c r="D1188" s="4" t="s">
        <v>33</v>
      </c>
      <c r="E1188" s="5">
        <v>45447</v>
      </c>
      <c r="F1188" s="4" t="s">
        <v>18</v>
      </c>
      <c r="G1188" s="4">
        <v>46</v>
      </c>
      <c r="H1188" s="4">
        <v>13</v>
      </c>
      <c r="I1188" s="8">
        <v>1398.7</v>
      </c>
      <c r="J1188" s="8">
        <v>4018.67</v>
      </c>
      <c r="K1188" s="8">
        <v>0</v>
      </c>
      <c r="L1188" s="8">
        <v>4018.7</v>
      </c>
      <c r="M1188" s="8">
        <v>20.74</v>
      </c>
      <c r="N1188" s="8">
        <v>29009.038</v>
      </c>
      <c r="O1188" s="8">
        <v>0</v>
      </c>
      <c r="P1188" s="8">
        <v>0</v>
      </c>
      <c r="Q1188" s="8">
        <v>0</v>
      </c>
      <c r="R1188" s="8">
        <v>24290</v>
      </c>
      <c r="S1188" s="8">
        <v>0</v>
      </c>
      <c r="T1188" s="8">
        <v>3991</v>
      </c>
      <c r="U1188" s="7">
        <f t="shared" si="54"/>
        <v>-27.699999999999818</v>
      </c>
      <c r="V1188" s="7">
        <f t="shared" si="55"/>
        <v>53299.038</v>
      </c>
      <c r="W1188" s="4">
        <f t="shared" si="56"/>
        <v>53298.64011731655</v>
      </c>
      <c r="X1188" s="7">
        <v>13.26275611516162</v>
      </c>
      <c r="Y1188" s="7">
        <v>13.26275611516162</v>
      </c>
      <c r="Z1188" s="1">
        <v>-0.68927762709333418</v>
      </c>
    </row>
    <row r="1189" spans="1:26" x14ac:dyDescent="0.25">
      <c r="A1189" s="3">
        <v>45444</v>
      </c>
      <c r="B1189" s="4">
        <v>5</v>
      </c>
      <c r="C1189" s="26" t="s">
        <v>8</v>
      </c>
      <c r="D1189" s="4" t="s">
        <v>33</v>
      </c>
      <c r="E1189" s="5">
        <v>45448</v>
      </c>
      <c r="F1189" s="4" t="s">
        <v>18</v>
      </c>
      <c r="G1189" s="4">
        <v>44</v>
      </c>
      <c r="H1189" s="4">
        <v>15</v>
      </c>
      <c r="I1189" s="8">
        <v>1398.7</v>
      </c>
      <c r="J1189" s="8">
        <v>3980.55</v>
      </c>
      <c r="K1189" s="8">
        <v>0</v>
      </c>
      <c r="L1189" s="8">
        <v>3980.6</v>
      </c>
      <c r="M1189" s="8">
        <v>43.9</v>
      </c>
      <c r="N1189" s="8">
        <v>61402.93</v>
      </c>
      <c r="O1189" s="8">
        <v>12</v>
      </c>
      <c r="P1189" s="8">
        <v>8392.2000000000007</v>
      </c>
      <c r="Q1189" s="8">
        <v>0</v>
      </c>
      <c r="R1189" s="8">
        <v>0</v>
      </c>
      <c r="S1189" s="8">
        <v>0</v>
      </c>
      <c r="T1189" s="8">
        <v>3962</v>
      </c>
      <c r="U1189" s="7">
        <f t="shared" si="54"/>
        <v>-18.599999999999909</v>
      </c>
      <c r="V1189" s="7">
        <f t="shared" si="55"/>
        <v>69795.13</v>
      </c>
      <c r="W1189" s="4">
        <f t="shared" si="56"/>
        <v>69794.253308923289</v>
      </c>
      <c r="X1189" s="7">
        <v>17.533821534442044</v>
      </c>
      <c r="Y1189" s="7">
        <v>17.533821534442048</v>
      </c>
      <c r="Z1189" s="1">
        <v>-0.46726624127015798</v>
      </c>
    </row>
    <row r="1190" spans="1:26" x14ac:dyDescent="0.25">
      <c r="A1190" s="3">
        <v>45444</v>
      </c>
      <c r="B1190" s="4">
        <v>6</v>
      </c>
      <c r="C1190" s="26" t="s">
        <v>12</v>
      </c>
      <c r="D1190" s="4" t="s">
        <v>33</v>
      </c>
      <c r="E1190" s="5">
        <v>45448</v>
      </c>
      <c r="F1190" s="4" t="s">
        <v>18</v>
      </c>
      <c r="G1190" s="4">
        <v>40</v>
      </c>
      <c r="H1190" s="4">
        <v>20</v>
      </c>
      <c r="I1190" s="8">
        <v>1484</v>
      </c>
      <c r="J1190" s="8">
        <v>4093.21</v>
      </c>
      <c r="K1190" s="8">
        <v>0</v>
      </c>
      <c r="L1190" s="8">
        <v>4093.2</v>
      </c>
      <c r="M1190" s="8">
        <v>60.67</v>
      </c>
      <c r="N1190" s="8">
        <v>90034.28</v>
      </c>
      <c r="O1190" s="8">
        <v>0</v>
      </c>
      <c r="P1190" s="8">
        <v>0</v>
      </c>
      <c r="Q1190" s="8">
        <v>0</v>
      </c>
      <c r="R1190" s="8">
        <v>79760</v>
      </c>
      <c r="S1190" s="8">
        <v>0</v>
      </c>
      <c r="T1190" s="8">
        <v>4078</v>
      </c>
      <c r="U1190" s="7">
        <f t="shared" si="54"/>
        <v>-15.199999999999818</v>
      </c>
      <c r="V1190" s="7">
        <f t="shared" si="55"/>
        <v>169794.28</v>
      </c>
      <c r="W1190" s="4">
        <f t="shared" si="56"/>
        <v>169794.69482038502</v>
      </c>
      <c r="X1190" s="7">
        <v>41.48203850288283</v>
      </c>
      <c r="Y1190" s="7">
        <v>41.48203850288283</v>
      </c>
      <c r="Z1190" s="1">
        <v>-0.37134760089904767</v>
      </c>
    </row>
    <row r="1191" spans="1:26" x14ac:dyDescent="0.25">
      <c r="A1191" s="3">
        <v>45444</v>
      </c>
      <c r="B1191" s="4">
        <v>7</v>
      </c>
      <c r="C1191" s="26" t="s">
        <v>7</v>
      </c>
      <c r="D1191" s="4" t="s">
        <v>33</v>
      </c>
      <c r="E1191" s="5">
        <v>45452</v>
      </c>
      <c r="F1191" s="4" t="s">
        <v>18</v>
      </c>
      <c r="G1191" s="4">
        <v>45</v>
      </c>
      <c r="H1191" s="4">
        <v>13</v>
      </c>
      <c r="I1191" s="8">
        <v>797.2</v>
      </c>
      <c r="J1191" s="8">
        <v>3980.1600000000003</v>
      </c>
      <c r="K1191" s="8">
        <v>0</v>
      </c>
      <c r="L1191" s="8">
        <v>3980.2</v>
      </c>
      <c r="M1191" s="8">
        <v>12.71</v>
      </c>
      <c r="N1191" s="8">
        <v>10132.412000000002</v>
      </c>
      <c r="O1191" s="8">
        <v>0</v>
      </c>
      <c r="P1191" s="8">
        <v>0</v>
      </c>
      <c r="Q1191" s="8">
        <v>0</v>
      </c>
      <c r="R1191" s="8">
        <v>39580</v>
      </c>
      <c r="S1191" s="8">
        <v>0</v>
      </c>
      <c r="T1191" s="8">
        <v>3967</v>
      </c>
      <c r="U1191" s="7">
        <f t="shared" si="54"/>
        <v>-13.199999999999818</v>
      </c>
      <c r="V1191" s="7">
        <f t="shared" si="55"/>
        <v>49712.412000000004</v>
      </c>
      <c r="W1191" s="4">
        <f t="shared" si="56"/>
        <v>49711.912402874237</v>
      </c>
      <c r="X1191" s="7">
        <v>12.489928144314357</v>
      </c>
      <c r="Y1191" s="7">
        <v>12.489928144314357</v>
      </c>
      <c r="Z1191" s="1">
        <v>-0.33164162604893771</v>
      </c>
    </row>
    <row r="1192" spans="1:26" x14ac:dyDescent="0.25">
      <c r="A1192" s="3">
        <v>45444</v>
      </c>
      <c r="B1192" s="4">
        <v>8</v>
      </c>
      <c r="C1192" s="26" t="s">
        <v>7</v>
      </c>
      <c r="D1192" s="4" t="s">
        <v>33</v>
      </c>
      <c r="E1192" s="5">
        <v>45453</v>
      </c>
      <c r="F1192" s="4" t="s">
        <v>18</v>
      </c>
      <c r="G1192" s="4">
        <v>47</v>
      </c>
      <c r="H1192" s="4">
        <v>10</v>
      </c>
      <c r="I1192" s="8">
        <v>1398.7</v>
      </c>
      <c r="J1192" s="8">
        <v>3947.63</v>
      </c>
      <c r="K1192" s="8">
        <v>0</v>
      </c>
      <c r="L1192" s="8">
        <v>3947.6</v>
      </c>
      <c r="M1192" s="8">
        <v>6.71</v>
      </c>
      <c r="N1192" s="8">
        <v>9385.277</v>
      </c>
      <c r="O1192" s="8">
        <v>0</v>
      </c>
      <c r="P1192" s="8">
        <v>0</v>
      </c>
      <c r="Q1192" s="8">
        <v>0</v>
      </c>
      <c r="R1192" s="8">
        <v>39430</v>
      </c>
      <c r="S1192" s="8">
        <v>0</v>
      </c>
      <c r="T1192" s="8">
        <v>3941.95</v>
      </c>
      <c r="U1192" s="7">
        <f t="shared" si="54"/>
        <v>-5.6500000000000909</v>
      </c>
      <c r="V1192" s="7">
        <f t="shared" si="55"/>
        <v>48815.277000000002</v>
      </c>
      <c r="W1192" s="4">
        <f t="shared" si="56"/>
        <v>48815.647974341373</v>
      </c>
      <c r="X1192" s="7">
        <v>12.365811379065763</v>
      </c>
      <c r="Y1192" s="7">
        <v>12.365811379065761</v>
      </c>
      <c r="Z1192" s="1">
        <v>-0.14312493667038431</v>
      </c>
    </row>
    <row r="1193" spans="1:26" x14ac:dyDescent="0.25">
      <c r="A1193" s="3">
        <v>45444</v>
      </c>
      <c r="B1193" s="4">
        <v>9</v>
      </c>
      <c r="C1193" s="26" t="s">
        <v>8</v>
      </c>
      <c r="D1193" s="4" t="s">
        <v>33</v>
      </c>
      <c r="E1193" s="5">
        <v>45453</v>
      </c>
      <c r="F1193" s="4" t="s">
        <v>18</v>
      </c>
      <c r="G1193" s="4">
        <v>39</v>
      </c>
      <c r="H1193" s="4">
        <v>19</v>
      </c>
      <c r="I1193" s="8">
        <v>1398.7</v>
      </c>
      <c r="J1193" s="8">
        <v>3849.89</v>
      </c>
      <c r="K1193" s="8">
        <v>0</v>
      </c>
      <c r="L1193" s="8">
        <v>3849.9</v>
      </c>
      <c r="M1193" s="8">
        <v>56.32</v>
      </c>
      <c r="N1193" s="8">
        <v>78774.784</v>
      </c>
      <c r="O1193" s="8">
        <v>3.4</v>
      </c>
      <c r="P1193" s="8">
        <v>2377.79</v>
      </c>
      <c r="Q1193" s="8">
        <v>0</v>
      </c>
      <c r="R1193" s="8">
        <v>0</v>
      </c>
      <c r="S1193" s="8">
        <v>0</v>
      </c>
      <c r="T1193" s="8">
        <v>3829</v>
      </c>
      <c r="U1193" s="7">
        <f t="shared" si="54"/>
        <v>-20.900000000000091</v>
      </c>
      <c r="V1193" s="7">
        <f t="shared" si="55"/>
        <v>81152.573999999993</v>
      </c>
      <c r="W1193" s="4">
        <f t="shared" si="56"/>
        <v>81152.363208618393</v>
      </c>
      <c r="X1193" s="7">
        <v>21.079138159432709</v>
      </c>
      <c r="Y1193" s="7">
        <v>21.079138159432709</v>
      </c>
      <c r="Z1193" s="1">
        <v>-0.54287124340892212</v>
      </c>
    </row>
    <row r="1194" spans="1:26" x14ac:dyDescent="0.25">
      <c r="A1194" s="3">
        <v>45444</v>
      </c>
      <c r="B1194" s="4">
        <v>10</v>
      </c>
      <c r="C1194" s="26" t="s">
        <v>8</v>
      </c>
      <c r="D1194" s="4" t="s">
        <v>33</v>
      </c>
      <c r="E1194" s="5">
        <v>45454</v>
      </c>
      <c r="F1194" s="4" t="s">
        <v>18</v>
      </c>
      <c r="G1194" s="4">
        <v>38</v>
      </c>
      <c r="H1194" s="4">
        <v>20</v>
      </c>
      <c r="I1194" s="8">
        <v>1398.7</v>
      </c>
      <c r="J1194" s="8">
        <v>3985.36</v>
      </c>
      <c r="K1194" s="8">
        <v>0</v>
      </c>
      <c r="L1194" s="8">
        <v>3985.4</v>
      </c>
      <c r="M1194" s="8">
        <v>18.440000000000001</v>
      </c>
      <c r="N1194" s="8">
        <v>25792.028000000002</v>
      </c>
      <c r="O1194" s="8">
        <v>18.399999999999999</v>
      </c>
      <c r="P1194" s="8">
        <v>12868.040000000003</v>
      </c>
      <c r="Q1194" s="8">
        <v>0</v>
      </c>
      <c r="R1194" s="8">
        <v>0</v>
      </c>
      <c r="S1194" s="8">
        <v>0</v>
      </c>
      <c r="T1194" s="8">
        <v>3969</v>
      </c>
      <c r="U1194" s="7">
        <f t="shared" si="54"/>
        <v>-16.400000000000091</v>
      </c>
      <c r="V1194" s="7">
        <f t="shared" si="55"/>
        <v>38660.068000000007</v>
      </c>
      <c r="W1194" s="4">
        <f t="shared" si="56"/>
        <v>38659.679983058173</v>
      </c>
      <c r="X1194" s="7">
        <v>9.7004235459426926</v>
      </c>
      <c r="Y1194" s="7">
        <v>9.7004235459426926</v>
      </c>
      <c r="Z1194" s="1">
        <v>-0.4115019822351606</v>
      </c>
    </row>
    <row r="1195" spans="1:26" x14ac:dyDescent="0.25">
      <c r="A1195" s="3">
        <v>45444</v>
      </c>
      <c r="B1195" s="4">
        <v>11</v>
      </c>
      <c r="C1195" s="26" t="s">
        <v>7</v>
      </c>
      <c r="D1195" s="4" t="s">
        <v>33</v>
      </c>
      <c r="E1195" s="5">
        <v>45455</v>
      </c>
      <c r="F1195" s="4" t="s">
        <v>18</v>
      </c>
      <c r="G1195" s="4">
        <v>50</v>
      </c>
      <c r="H1195" s="4">
        <v>7</v>
      </c>
      <c r="I1195" s="8">
        <v>1398.7</v>
      </c>
      <c r="J1195" s="8">
        <v>3915.07</v>
      </c>
      <c r="K1195" s="8">
        <v>0</v>
      </c>
      <c r="L1195" s="8">
        <v>3915.1</v>
      </c>
      <c r="M1195" s="8">
        <v>5.63</v>
      </c>
      <c r="N1195" s="8">
        <v>7874.6810000000005</v>
      </c>
      <c r="O1195" s="8">
        <v>0</v>
      </c>
      <c r="P1195" s="8">
        <v>0</v>
      </c>
      <c r="Q1195" s="8">
        <v>0</v>
      </c>
      <c r="R1195" s="8">
        <v>39430</v>
      </c>
      <c r="S1195" s="8">
        <v>0</v>
      </c>
      <c r="T1195" s="8">
        <v>3900</v>
      </c>
      <c r="U1195" s="7">
        <f t="shared" si="54"/>
        <v>-15.099999999999909</v>
      </c>
      <c r="V1195" s="7">
        <f t="shared" si="55"/>
        <v>47304.680999999997</v>
      </c>
      <c r="W1195" s="4">
        <f t="shared" si="56"/>
        <v>47304.318521281704</v>
      </c>
      <c r="X1195" s="7">
        <v>12.082623943194298</v>
      </c>
      <c r="Y1195" s="7">
        <v>12.082623943194298</v>
      </c>
      <c r="Z1195" s="1">
        <v>-0.38568618936936244</v>
      </c>
    </row>
    <row r="1196" spans="1:26" x14ac:dyDescent="0.25">
      <c r="A1196" s="3">
        <v>45444</v>
      </c>
      <c r="B1196" s="4"/>
      <c r="C1196" s="26" t="s">
        <v>13</v>
      </c>
      <c r="D1196" s="4" t="s">
        <v>33</v>
      </c>
      <c r="E1196" s="5">
        <v>45412</v>
      </c>
      <c r="F1196" s="4"/>
      <c r="G1196" s="4"/>
      <c r="H1196" s="4"/>
      <c r="I1196" s="8"/>
      <c r="J1196" s="8">
        <v>70.400000000000006</v>
      </c>
      <c r="K1196" s="8">
        <v>0</v>
      </c>
      <c r="L1196" s="8">
        <v>70.400000000000006</v>
      </c>
      <c r="M1196" s="8"/>
      <c r="N1196" s="8"/>
      <c r="O1196" s="8"/>
      <c r="P1196" s="8"/>
      <c r="Q1196" s="8"/>
      <c r="R1196" s="8"/>
      <c r="S1196" s="8"/>
      <c r="T1196" s="8">
        <v>67.599999999999994</v>
      </c>
      <c r="U1196" s="7">
        <f t="shared" si="54"/>
        <v>-2.8000000000000114</v>
      </c>
      <c r="V1196" s="7">
        <f t="shared" si="55"/>
        <v>0</v>
      </c>
      <c r="W1196" s="4">
        <f t="shared" si="56"/>
        <v>0</v>
      </c>
      <c r="X1196" s="7">
        <v>0</v>
      </c>
      <c r="Y1196" s="7">
        <v>0</v>
      </c>
      <c r="Z1196" s="1">
        <v>-3.9772727272727431</v>
      </c>
    </row>
    <row r="1197" spans="1:26" x14ac:dyDescent="0.25">
      <c r="A1197" s="3">
        <v>45444</v>
      </c>
      <c r="B1197" s="4">
        <v>12</v>
      </c>
      <c r="C1197" s="26" t="s">
        <v>8</v>
      </c>
      <c r="D1197" s="4" t="s">
        <v>33</v>
      </c>
      <c r="E1197" s="5">
        <v>45455</v>
      </c>
      <c r="F1197" s="4" t="s">
        <v>18</v>
      </c>
      <c r="G1197" s="4">
        <v>48</v>
      </c>
      <c r="H1197" s="4">
        <v>11</v>
      </c>
      <c r="I1197" s="8">
        <v>1398.7</v>
      </c>
      <c r="J1197" s="8">
        <v>4006.12</v>
      </c>
      <c r="K1197" s="8">
        <v>0</v>
      </c>
      <c r="L1197" s="8">
        <v>4006.1</v>
      </c>
      <c r="M1197" s="8">
        <v>24.48</v>
      </c>
      <c r="N1197" s="8">
        <v>34240.175999999999</v>
      </c>
      <c r="O1197" s="8">
        <v>20</v>
      </c>
      <c r="P1197" s="8">
        <v>13987</v>
      </c>
      <c r="Q1197" s="8">
        <v>0</v>
      </c>
      <c r="R1197" s="8">
        <v>0</v>
      </c>
      <c r="S1197" s="8">
        <v>0</v>
      </c>
      <c r="T1197" s="8">
        <v>3993</v>
      </c>
      <c r="U1197" s="7">
        <f t="shared" si="54"/>
        <v>-13.099999999999909</v>
      </c>
      <c r="V1197" s="7">
        <f t="shared" si="55"/>
        <v>48227.175999999999</v>
      </c>
      <c r="W1197" s="4">
        <f t="shared" si="56"/>
        <v>48227.416768707713</v>
      </c>
      <c r="X1197" s="7">
        <v>12.038435386036294</v>
      </c>
      <c r="Y1197" s="7">
        <v>12.038435386036292</v>
      </c>
      <c r="Z1197" s="1">
        <v>-0.32700132298244949</v>
      </c>
    </row>
    <row r="1198" spans="1:26" x14ac:dyDescent="0.25">
      <c r="A1198" s="3">
        <v>45444</v>
      </c>
      <c r="B1198" s="4">
        <v>13</v>
      </c>
      <c r="C1198" s="26" t="s">
        <v>11</v>
      </c>
      <c r="D1198" s="4" t="s">
        <v>33</v>
      </c>
      <c r="E1198" s="5">
        <v>45456</v>
      </c>
      <c r="F1198" s="4" t="s">
        <v>18</v>
      </c>
      <c r="G1198" s="4">
        <v>45</v>
      </c>
      <c r="H1198" s="4">
        <v>13</v>
      </c>
      <c r="I1198" s="8">
        <v>797.2</v>
      </c>
      <c r="J1198" s="8">
        <v>0</v>
      </c>
      <c r="K1198" s="8">
        <v>4054.26</v>
      </c>
      <c r="L1198" s="8">
        <v>4054.3</v>
      </c>
      <c r="M1198" s="8">
        <v>9.32</v>
      </c>
      <c r="N1198" s="8">
        <v>7429.9040000000005</v>
      </c>
      <c r="O1198" s="8">
        <v>33.200000000000003</v>
      </c>
      <c r="P1198" s="8">
        <v>26467.039999999994</v>
      </c>
      <c r="Q1198" s="8">
        <v>0</v>
      </c>
      <c r="R1198" s="8">
        <v>0</v>
      </c>
      <c r="S1198" s="8">
        <v>0</v>
      </c>
      <c r="T1198" s="8">
        <v>4027</v>
      </c>
      <c r="U1198" s="7">
        <f t="shared" si="54"/>
        <v>-27.300000000000182</v>
      </c>
      <c r="V1198" s="7">
        <f t="shared" si="55"/>
        <v>33896.943999999996</v>
      </c>
      <c r="W1198" s="4">
        <f t="shared" si="56"/>
        <v>0</v>
      </c>
      <c r="X1198" s="7">
        <v>8.3607389685025755</v>
      </c>
      <c r="Y1198" s="4">
        <v>0</v>
      </c>
      <c r="Z1198" s="1">
        <v>-0.67335914954493215</v>
      </c>
    </row>
    <row r="1199" spans="1:26" x14ac:dyDescent="0.25">
      <c r="A1199" s="3">
        <v>45444</v>
      </c>
      <c r="B1199" s="4">
        <v>14</v>
      </c>
      <c r="C1199" s="26" t="s">
        <v>8</v>
      </c>
      <c r="D1199" s="4" t="s">
        <v>33</v>
      </c>
      <c r="E1199" s="5">
        <v>45457</v>
      </c>
      <c r="F1199" s="4" t="s">
        <v>18</v>
      </c>
      <c r="G1199" s="4">
        <v>42</v>
      </c>
      <c r="H1199" s="4">
        <v>16</v>
      </c>
      <c r="I1199" s="8">
        <v>1398.7</v>
      </c>
      <c r="J1199" s="8">
        <v>4010.13</v>
      </c>
      <c r="K1199" s="8">
        <v>0</v>
      </c>
      <c r="L1199" s="8">
        <v>4010.1</v>
      </c>
      <c r="M1199" s="8">
        <v>19.68</v>
      </c>
      <c r="N1199" s="8">
        <v>27526.416000000001</v>
      </c>
      <c r="O1199" s="8">
        <v>10.6</v>
      </c>
      <c r="P1199" s="8">
        <v>7413.11</v>
      </c>
      <c r="Q1199" s="8">
        <v>0</v>
      </c>
      <c r="R1199" s="8">
        <v>0</v>
      </c>
      <c r="S1199" s="8">
        <v>0</v>
      </c>
      <c r="T1199" s="8">
        <v>3983</v>
      </c>
      <c r="U1199" s="7">
        <f t="shared" si="54"/>
        <v>-27.099999999999909</v>
      </c>
      <c r="V1199" s="7">
        <f t="shared" si="55"/>
        <v>34939.525999999998</v>
      </c>
      <c r="W1199" s="4">
        <f t="shared" si="56"/>
        <v>34939.78738644423</v>
      </c>
      <c r="X1199" s="7">
        <v>8.7128814742774487</v>
      </c>
      <c r="Y1199" s="7">
        <v>8.7128814742774487</v>
      </c>
      <c r="Z1199" s="1">
        <v>-0.67579362110670327</v>
      </c>
    </row>
    <row r="1200" spans="1:26" x14ac:dyDescent="0.25">
      <c r="A1200" s="3">
        <v>45444</v>
      </c>
      <c r="B1200" s="4">
        <v>15</v>
      </c>
      <c r="C1200" s="26" t="s">
        <v>7</v>
      </c>
      <c r="D1200" s="4" t="s">
        <v>33</v>
      </c>
      <c r="E1200" s="5">
        <v>45458</v>
      </c>
      <c r="F1200" s="4" t="s">
        <v>18</v>
      </c>
      <c r="G1200" s="4">
        <v>36</v>
      </c>
      <c r="H1200" s="4">
        <v>22</v>
      </c>
      <c r="I1200" s="8">
        <v>1398.7</v>
      </c>
      <c r="J1200" s="8">
        <v>3991.32</v>
      </c>
      <c r="K1200" s="8">
        <v>0</v>
      </c>
      <c r="L1200" s="8">
        <v>3991.3</v>
      </c>
      <c r="M1200" s="8">
        <v>4.12</v>
      </c>
      <c r="N1200" s="8">
        <v>5762.6440000000002</v>
      </c>
      <c r="O1200" s="8">
        <v>0</v>
      </c>
      <c r="P1200" s="8">
        <v>0</v>
      </c>
      <c r="Q1200" s="8">
        <v>0</v>
      </c>
      <c r="R1200" s="8">
        <v>39580</v>
      </c>
      <c r="S1200" s="8">
        <v>0</v>
      </c>
      <c r="T1200" s="8">
        <v>3978</v>
      </c>
      <c r="U1200" s="7">
        <f t="shared" si="54"/>
        <v>-13.300000000000182</v>
      </c>
      <c r="V1200" s="7">
        <f t="shared" si="55"/>
        <v>45342.644</v>
      </c>
      <c r="W1200" s="4">
        <f t="shared" si="56"/>
        <v>45342.871207396085</v>
      </c>
      <c r="X1200" s="7">
        <v>11.360369804324405</v>
      </c>
      <c r="Y1200" s="7">
        <v>11.360369804324405</v>
      </c>
      <c r="Z1200" s="1">
        <v>-0.33322476386140309</v>
      </c>
    </row>
    <row r="1201" spans="1:26" x14ac:dyDescent="0.25">
      <c r="A1201" s="3">
        <v>45444</v>
      </c>
      <c r="B1201" s="4">
        <v>16</v>
      </c>
      <c r="C1201" s="26" t="s">
        <v>13</v>
      </c>
      <c r="D1201" s="4" t="s">
        <v>33</v>
      </c>
      <c r="E1201" s="5">
        <v>45458</v>
      </c>
      <c r="F1201" s="4" t="s">
        <v>20</v>
      </c>
      <c r="G1201" s="4">
        <v>59</v>
      </c>
      <c r="H1201" s="4">
        <v>0</v>
      </c>
      <c r="I1201" s="8">
        <v>1484</v>
      </c>
      <c r="J1201" s="8">
        <v>0</v>
      </c>
      <c r="K1201" s="8">
        <v>4205.6000000000004</v>
      </c>
      <c r="L1201" s="8">
        <v>4205.6000000000004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119190</v>
      </c>
      <c r="S1201" s="8">
        <v>0</v>
      </c>
      <c r="T1201" s="8">
        <v>4178</v>
      </c>
      <c r="U1201" s="7">
        <f t="shared" si="54"/>
        <v>-27.600000000000364</v>
      </c>
      <c r="V1201" s="7">
        <f t="shared" si="55"/>
        <v>119190</v>
      </c>
      <c r="W1201" s="4">
        <f t="shared" si="56"/>
        <v>0</v>
      </c>
      <c r="X1201" s="7">
        <v>28.340783716948827</v>
      </c>
      <c r="Y1201" s="4">
        <v>0</v>
      </c>
      <c r="Z1201" s="1">
        <v>-0.65626783336504568</v>
      </c>
    </row>
    <row r="1202" spans="1:26" x14ac:dyDescent="0.25">
      <c r="A1202" s="3">
        <v>45444</v>
      </c>
      <c r="B1202" s="4">
        <v>17</v>
      </c>
      <c r="C1202" s="26" t="s">
        <v>11</v>
      </c>
      <c r="D1202" s="4" t="s">
        <v>33</v>
      </c>
      <c r="E1202" s="5">
        <v>45459</v>
      </c>
      <c r="F1202" s="4" t="s">
        <v>18</v>
      </c>
      <c r="G1202" s="4">
        <v>47</v>
      </c>
      <c r="H1202" s="4">
        <v>12</v>
      </c>
      <c r="I1202" s="8">
        <v>1398.7</v>
      </c>
      <c r="J1202" s="8">
        <v>0</v>
      </c>
      <c r="K1202" s="8">
        <v>4098.4799999999996</v>
      </c>
      <c r="L1202" s="8">
        <v>4098.5</v>
      </c>
      <c r="M1202" s="8">
        <v>22.98</v>
      </c>
      <c r="N1202" s="8">
        <v>32142.126</v>
      </c>
      <c r="O1202" s="8">
        <v>6.6</v>
      </c>
      <c r="P1202" s="8">
        <v>4615.71</v>
      </c>
      <c r="Q1202" s="8">
        <v>0</v>
      </c>
      <c r="R1202" s="8">
        <v>0</v>
      </c>
      <c r="S1202" s="8">
        <v>0</v>
      </c>
      <c r="T1202" s="8">
        <v>4084</v>
      </c>
      <c r="U1202" s="7">
        <f t="shared" si="54"/>
        <v>-14.5</v>
      </c>
      <c r="V1202" s="7">
        <f t="shared" si="55"/>
        <v>36757.836000000003</v>
      </c>
      <c r="W1202" s="4">
        <f t="shared" si="56"/>
        <v>0</v>
      </c>
      <c r="X1202" s="7">
        <v>8.9686070513602552</v>
      </c>
      <c r="Y1202" s="4">
        <v>0</v>
      </c>
      <c r="Z1202" s="1">
        <v>-0.35378797120897887</v>
      </c>
    </row>
    <row r="1203" spans="1:26" x14ac:dyDescent="0.25">
      <c r="A1203" s="3">
        <v>45444</v>
      </c>
      <c r="B1203" s="4">
        <v>18</v>
      </c>
      <c r="C1203" s="26" t="s">
        <v>7</v>
      </c>
      <c r="D1203" s="4" t="s">
        <v>33</v>
      </c>
      <c r="E1203" s="5">
        <v>45459</v>
      </c>
      <c r="F1203" s="4" t="s">
        <v>18</v>
      </c>
      <c r="G1203" s="4">
        <v>40</v>
      </c>
      <c r="H1203" s="4">
        <v>11</v>
      </c>
      <c r="I1203" s="8">
        <v>1398.7</v>
      </c>
      <c r="J1203" s="8">
        <v>3487.63</v>
      </c>
      <c r="K1203" s="8">
        <v>0</v>
      </c>
      <c r="L1203" s="8">
        <v>3487.6</v>
      </c>
      <c r="M1203" s="8">
        <v>7.98</v>
      </c>
      <c r="N1203" s="8">
        <v>11161.626</v>
      </c>
      <c r="O1203" s="8">
        <v>0</v>
      </c>
      <c r="P1203" s="8">
        <v>0</v>
      </c>
      <c r="Q1203" s="8">
        <v>0</v>
      </c>
      <c r="R1203" s="8">
        <v>38530</v>
      </c>
      <c r="S1203" s="8">
        <v>0</v>
      </c>
      <c r="T1203" s="8">
        <v>3464</v>
      </c>
      <c r="U1203" s="7">
        <f t="shared" si="54"/>
        <v>-23.599999999999909</v>
      </c>
      <c r="V1203" s="7">
        <f t="shared" si="55"/>
        <v>49691.626000000004</v>
      </c>
      <c r="W1203" s="4">
        <f t="shared" si="56"/>
        <v>49692.053442590899</v>
      </c>
      <c r="X1203" s="7">
        <v>14.248086363115037</v>
      </c>
      <c r="Y1203" s="7">
        <v>14.248086363115037</v>
      </c>
      <c r="Z1203" s="1">
        <v>-0.6766831058607613</v>
      </c>
    </row>
    <row r="1204" spans="1:26" x14ac:dyDescent="0.25">
      <c r="A1204" s="3">
        <v>45444</v>
      </c>
      <c r="B1204" s="4">
        <v>19</v>
      </c>
      <c r="C1204" s="26" t="s">
        <v>5</v>
      </c>
      <c r="D1204" s="4" t="s">
        <v>33</v>
      </c>
      <c r="E1204" s="5">
        <v>45460</v>
      </c>
      <c r="F1204" s="4" t="s">
        <v>18</v>
      </c>
      <c r="G1204" s="4">
        <v>46</v>
      </c>
      <c r="H1204" s="4">
        <v>9</v>
      </c>
      <c r="I1204" s="8">
        <v>797.2</v>
      </c>
      <c r="J1204" s="8">
        <v>0</v>
      </c>
      <c r="K1204" s="8">
        <v>3859.43</v>
      </c>
      <c r="L1204" s="8">
        <v>3859.4</v>
      </c>
      <c r="M1204" s="8">
        <v>2.66</v>
      </c>
      <c r="N1204" s="8">
        <v>2120.5520000000001</v>
      </c>
      <c r="O1204" s="8">
        <v>63.2</v>
      </c>
      <c r="P1204" s="8">
        <v>50383.039999999994</v>
      </c>
      <c r="Q1204" s="8">
        <v>0</v>
      </c>
      <c r="R1204" s="8">
        <v>0</v>
      </c>
      <c r="S1204" s="8">
        <v>0</v>
      </c>
      <c r="T1204" s="8">
        <v>3831.75</v>
      </c>
      <c r="U1204" s="7">
        <f t="shared" si="54"/>
        <v>-27.650000000000091</v>
      </c>
      <c r="V1204" s="7">
        <f t="shared" si="55"/>
        <v>52503.591999999997</v>
      </c>
      <c r="W1204" s="4">
        <f t="shared" si="56"/>
        <v>0</v>
      </c>
      <c r="X1204" s="7">
        <v>13.604081463439911</v>
      </c>
      <c r="Y1204" s="4">
        <v>0</v>
      </c>
      <c r="Z1204" s="1">
        <v>-0.71643260610457815</v>
      </c>
    </row>
    <row r="1205" spans="1:26" x14ac:dyDescent="0.25">
      <c r="A1205" s="3">
        <v>45444</v>
      </c>
      <c r="B1205" s="4">
        <v>20</v>
      </c>
      <c r="C1205" s="26" t="s">
        <v>8</v>
      </c>
      <c r="D1205" s="4" t="s">
        <v>33</v>
      </c>
      <c r="E1205" s="5">
        <v>45460</v>
      </c>
      <c r="F1205" s="4" t="s">
        <v>18</v>
      </c>
      <c r="G1205" s="4">
        <v>42</v>
      </c>
      <c r="H1205" s="4">
        <v>15</v>
      </c>
      <c r="I1205" s="8">
        <v>797.2</v>
      </c>
      <c r="J1205" s="8">
        <v>3892.75</v>
      </c>
      <c r="K1205" s="8">
        <v>0</v>
      </c>
      <c r="L1205" s="8">
        <v>3892.8</v>
      </c>
      <c r="M1205" s="8">
        <v>24.43</v>
      </c>
      <c r="N1205" s="8">
        <v>19475.596000000001</v>
      </c>
      <c r="O1205" s="8">
        <v>4.5999999999999996</v>
      </c>
      <c r="P1205" s="8">
        <v>1833.56</v>
      </c>
      <c r="Q1205" s="8">
        <v>0</v>
      </c>
      <c r="R1205" s="8">
        <v>0</v>
      </c>
      <c r="S1205" s="8">
        <v>0</v>
      </c>
      <c r="T1205" s="8">
        <v>3872</v>
      </c>
      <c r="U1205" s="7">
        <f t="shared" si="54"/>
        <v>-20.800000000000182</v>
      </c>
      <c r="V1205" s="7">
        <f t="shared" si="55"/>
        <v>21309.156000000003</v>
      </c>
      <c r="W1205" s="4">
        <f t="shared" si="56"/>
        <v>21308.882300400743</v>
      </c>
      <c r="X1205" s="7">
        <v>5.4739919852034529</v>
      </c>
      <c r="Y1205" s="7">
        <v>5.4739919852034529</v>
      </c>
      <c r="Z1205" s="1">
        <v>-0.53431976983148843</v>
      </c>
    </row>
    <row r="1206" spans="1:26" x14ac:dyDescent="0.25">
      <c r="A1206" s="3">
        <v>45444</v>
      </c>
      <c r="B1206" s="4">
        <v>21</v>
      </c>
      <c r="C1206" s="26" t="s">
        <v>7</v>
      </c>
      <c r="D1206" s="4" t="s">
        <v>33</v>
      </c>
      <c r="E1206" s="5">
        <v>45462</v>
      </c>
      <c r="F1206" s="4" t="s">
        <v>18</v>
      </c>
      <c r="G1206" s="4">
        <v>45</v>
      </c>
      <c r="H1206" s="4">
        <v>12</v>
      </c>
      <c r="I1206" s="8">
        <v>1398.7</v>
      </c>
      <c r="J1206" s="8">
        <v>3936.64</v>
      </c>
      <c r="K1206" s="8">
        <v>0</v>
      </c>
      <c r="L1206" s="8">
        <v>3936.6</v>
      </c>
      <c r="M1206" s="8">
        <v>2.59</v>
      </c>
      <c r="N1206" s="8">
        <v>3622.6329999999998</v>
      </c>
      <c r="O1206" s="8">
        <v>10.6</v>
      </c>
      <c r="P1206" s="8">
        <v>7413.11</v>
      </c>
      <c r="Q1206" s="8">
        <v>0</v>
      </c>
      <c r="R1206" s="8">
        <v>0</v>
      </c>
      <c r="S1206" s="8">
        <v>0</v>
      </c>
      <c r="T1206" s="8">
        <v>3919</v>
      </c>
      <c r="U1206" s="7">
        <f t="shared" si="54"/>
        <v>-17.599999999999909</v>
      </c>
      <c r="V1206" s="7">
        <f t="shared" si="55"/>
        <v>11035.742999999999</v>
      </c>
      <c r="W1206" s="4">
        <f t="shared" si="56"/>
        <v>11035.85513476604</v>
      </c>
      <c r="X1206" s="7">
        <v>2.8033691510440479</v>
      </c>
      <c r="Y1206" s="7">
        <v>2.8033691510440475</v>
      </c>
      <c r="Z1206" s="1">
        <v>-0.44708631814255728</v>
      </c>
    </row>
    <row r="1207" spans="1:26" x14ac:dyDescent="0.25">
      <c r="A1207" s="3">
        <v>45444</v>
      </c>
      <c r="B1207" s="4">
        <v>22</v>
      </c>
      <c r="C1207" s="26" t="s">
        <v>8</v>
      </c>
      <c r="D1207" s="4" t="s">
        <v>33</v>
      </c>
      <c r="E1207" s="5">
        <v>45462</v>
      </c>
      <c r="F1207" s="4" t="s">
        <v>18</v>
      </c>
      <c r="G1207" s="4">
        <v>40</v>
      </c>
      <c r="H1207" s="4">
        <v>17</v>
      </c>
      <c r="I1207" s="8">
        <v>1398.7</v>
      </c>
      <c r="J1207" s="8">
        <v>3875.35</v>
      </c>
      <c r="K1207" s="8">
        <v>0</v>
      </c>
      <c r="L1207" s="8">
        <v>3875.4</v>
      </c>
      <c r="M1207" s="8">
        <v>26.13</v>
      </c>
      <c r="N1207" s="8">
        <v>36548.031000000003</v>
      </c>
      <c r="O1207" s="8">
        <v>4.2</v>
      </c>
      <c r="P1207" s="8">
        <v>2937.2699999999995</v>
      </c>
      <c r="Q1207" s="8">
        <v>0</v>
      </c>
      <c r="R1207" s="8">
        <v>0</v>
      </c>
      <c r="S1207" s="8">
        <v>0</v>
      </c>
      <c r="T1207" s="8">
        <v>3854</v>
      </c>
      <c r="U1207" s="7">
        <f t="shared" si="54"/>
        <v>-21.400000000000091</v>
      </c>
      <c r="V1207" s="7">
        <f t="shared" si="55"/>
        <v>39485.300999999999</v>
      </c>
      <c r="W1207" s="4">
        <f t="shared" si="56"/>
        <v>39484.79156483202</v>
      </c>
      <c r="X1207" s="7">
        <v>10.188703359653196</v>
      </c>
      <c r="Y1207" s="7">
        <v>10.188703359653198</v>
      </c>
      <c r="Z1207" s="1">
        <v>-0.55220106311606776</v>
      </c>
    </row>
    <row r="1208" spans="1:26" x14ac:dyDescent="0.25">
      <c r="A1208" s="3">
        <v>45444</v>
      </c>
      <c r="B1208" s="4">
        <v>23</v>
      </c>
      <c r="C1208" s="26" t="s">
        <v>5</v>
      </c>
      <c r="D1208" s="4" t="s">
        <v>33</v>
      </c>
      <c r="E1208" s="5">
        <v>45462</v>
      </c>
      <c r="F1208" s="4" t="s">
        <v>18</v>
      </c>
      <c r="G1208" s="4">
        <v>35</v>
      </c>
      <c r="H1208" s="4">
        <v>13</v>
      </c>
      <c r="I1208" s="8">
        <v>1398.7</v>
      </c>
      <c r="J1208" s="8">
        <v>0</v>
      </c>
      <c r="K1208" s="8">
        <v>3276.13</v>
      </c>
      <c r="L1208" s="8">
        <v>3276.13</v>
      </c>
      <c r="M1208" s="8">
        <v>13.1</v>
      </c>
      <c r="N1208" s="8">
        <v>18322.97</v>
      </c>
      <c r="O1208" s="8">
        <v>57.8</v>
      </c>
      <c r="P1208" s="8">
        <v>59444.749999999993</v>
      </c>
      <c r="Q1208" s="8">
        <v>57066.96</v>
      </c>
      <c r="R1208" s="8">
        <v>0</v>
      </c>
      <c r="S1208" s="8">
        <v>0</v>
      </c>
      <c r="T1208" s="8">
        <v>3256</v>
      </c>
      <c r="U1208" s="7">
        <f t="shared" si="54"/>
        <v>-20.130000000000109</v>
      </c>
      <c r="V1208" s="7">
        <f t="shared" si="55"/>
        <v>134834.68</v>
      </c>
      <c r="W1208" s="4">
        <f t="shared" si="56"/>
        <v>0</v>
      </c>
      <c r="X1208" s="7">
        <v>41.156694026183331</v>
      </c>
      <c r="Y1208" s="4">
        <v>0</v>
      </c>
      <c r="Z1208" s="1">
        <v>-0.61444448175133792</v>
      </c>
    </row>
    <row r="1209" spans="1:26" x14ac:dyDescent="0.25">
      <c r="A1209" s="3">
        <v>45444</v>
      </c>
      <c r="B1209" s="4">
        <v>24</v>
      </c>
      <c r="C1209" s="26" t="s">
        <v>13</v>
      </c>
      <c r="D1209" s="4" t="s">
        <v>33</v>
      </c>
      <c r="E1209" s="5">
        <v>45463</v>
      </c>
      <c r="F1209" s="4" t="s">
        <v>18</v>
      </c>
      <c r="G1209" s="4">
        <v>47</v>
      </c>
      <c r="H1209" s="4">
        <v>12</v>
      </c>
      <c r="I1209" s="8">
        <v>1484</v>
      </c>
      <c r="J1209" s="8">
        <v>3985.38</v>
      </c>
      <c r="K1209" s="8">
        <v>0</v>
      </c>
      <c r="L1209" s="8">
        <v>3985.4</v>
      </c>
      <c r="M1209" s="8">
        <v>50.99</v>
      </c>
      <c r="N1209" s="8">
        <v>75669.16</v>
      </c>
      <c r="O1209" s="8">
        <v>0</v>
      </c>
      <c r="P1209" s="8">
        <v>0</v>
      </c>
      <c r="Q1209" s="8">
        <v>0</v>
      </c>
      <c r="R1209" s="8">
        <v>39730</v>
      </c>
      <c r="S1209" s="8">
        <v>0</v>
      </c>
      <c r="T1209" s="8">
        <v>3891</v>
      </c>
      <c r="U1209" s="7">
        <f t="shared" si="54"/>
        <v>-94.400000000000091</v>
      </c>
      <c r="V1209" s="7">
        <f t="shared" si="55"/>
        <v>115399.16</v>
      </c>
      <c r="W1209" s="4">
        <f t="shared" si="56"/>
        <v>115398.58089045015</v>
      </c>
      <c r="X1209" s="7">
        <v>28.9554774928489</v>
      </c>
      <c r="Y1209" s="7">
        <v>28.9554774928489</v>
      </c>
      <c r="Z1209" s="1">
        <v>-2.3686455562804256</v>
      </c>
    </row>
    <row r="1210" spans="1:26" x14ac:dyDescent="0.25">
      <c r="A1210" s="3">
        <v>45444</v>
      </c>
      <c r="B1210" s="4">
        <v>25</v>
      </c>
      <c r="C1210" s="26" t="s">
        <v>13</v>
      </c>
      <c r="D1210" s="4" t="s">
        <v>33</v>
      </c>
      <c r="E1210" s="5">
        <v>45463</v>
      </c>
      <c r="F1210" s="4" t="s">
        <v>18</v>
      </c>
      <c r="G1210" s="4">
        <v>37</v>
      </c>
      <c r="H1210" s="4">
        <v>21</v>
      </c>
      <c r="I1210" s="8">
        <v>1484</v>
      </c>
      <c r="J1210" s="8">
        <v>3916.86</v>
      </c>
      <c r="K1210" s="8">
        <v>0</v>
      </c>
      <c r="L1210" s="8">
        <v>3916.9</v>
      </c>
      <c r="M1210" s="8">
        <v>54.88</v>
      </c>
      <c r="N1210" s="8">
        <v>81441.919999999998</v>
      </c>
      <c r="O1210" s="8">
        <v>0</v>
      </c>
      <c r="P1210" s="8">
        <v>0</v>
      </c>
      <c r="Q1210" s="8">
        <v>0</v>
      </c>
      <c r="R1210" s="8">
        <v>39580</v>
      </c>
      <c r="S1210" s="8">
        <v>0</v>
      </c>
      <c r="T1210" s="8">
        <v>3889</v>
      </c>
      <c r="U1210" s="7">
        <f t="shared" si="54"/>
        <v>-27.900000000000091</v>
      </c>
      <c r="V1210" s="7">
        <f t="shared" si="55"/>
        <v>121021.92</v>
      </c>
      <c r="W1210" s="4">
        <f t="shared" si="56"/>
        <v>121020.6841050831</v>
      </c>
      <c r="X1210" s="7">
        <v>30.897372922464193</v>
      </c>
      <c r="Y1210" s="7">
        <v>30.897372922464193</v>
      </c>
      <c r="Z1210" s="1">
        <v>-0.71229799075799971</v>
      </c>
    </row>
    <row r="1211" spans="1:26" x14ac:dyDescent="0.25">
      <c r="A1211" s="3">
        <v>45444</v>
      </c>
      <c r="B1211" s="4">
        <v>26</v>
      </c>
      <c r="C1211" s="26" t="s">
        <v>9</v>
      </c>
      <c r="D1211" s="4" t="s">
        <v>33</v>
      </c>
      <c r="E1211" s="5">
        <v>45464</v>
      </c>
      <c r="F1211" s="4" t="s">
        <v>18</v>
      </c>
      <c r="G1211" s="4">
        <v>50</v>
      </c>
      <c r="H1211" s="4">
        <v>8</v>
      </c>
      <c r="I1211" s="8">
        <v>1435.6</v>
      </c>
      <c r="J1211" s="8">
        <v>4007.1000000000004</v>
      </c>
      <c r="K1211" s="8">
        <v>0</v>
      </c>
      <c r="L1211" s="8">
        <v>4007.1</v>
      </c>
      <c r="M1211" s="8">
        <v>16.59</v>
      </c>
      <c r="N1211" s="8">
        <v>23816.603999999999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3976</v>
      </c>
      <c r="U1211" s="7">
        <f t="shared" si="54"/>
        <v>-31.099999999999909</v>
      </c>
      <c r="V1211" s="7">
        <f t="shared" si="55"/>
        <v>23816.603999999999</v>
      </c>
      <c r="W1211" s="4">
        <f t="shared" si="56"/>
        <v>23816.604000000003</v>
      </c>
      <c r="X1211" s="7">
        <v>5.9436011080332412</v>
      </c>
      <c r="Y1211" s="7">
        <v>5.9436011080332412</v>
      </c>
      <c r="Z1211" s="1">
        <v>-0.77612238277057999</v>
      </c>
    </row>
    <row r="1212" spans="1:26" x14ac:dyDescent="0.25">
      <c r="A1212" s="3">
        <v>45444</v>
      </c>
      <c r="B1212" s="4">
        <v>27</v>
      </c>
      <c r="C1212" s="26" t="s">
        <v>11</v>
      </c>
      <c r="D1212" s="4" t="s">
        <v>33</v>
      </c>
      <c r="E1212" s="5">
        <v>45465</v>
      </c>
      <c r="F1212" s="4" t="s">
        <v>18</v>
      </c>
      <c r="G1212" s="4">
        <v>43</v>
      </c>
      <c r="H1212" s="4">
        <v>13</v>
      </c>
      <c r="I1212" s="8">
        <v>1398.7</v>
      </c>
      <c r="J1212" s="8">
        <v>0</v>
      </c>
      <c r="K1212" s="8">
        <v>3916.43</v>
      </c>
      <c r="L1212" s="8">
        <v>3916.4</v>
      </c>
      <c r="M1212" s="8">
        <v>13.85</v>
      </c>
      <c r="N1212" s="8">
        <v>19371.994999999999</v>
      </c>
      <c r="O1212" s="8">
        <v>32.200000000000003</v>
      </c>
      <c r="P1212" s="8">
        <v>45038.14</v>
      </c>
      <c r="Q1212" s="8">
        <v>0</v>
      </c>
      <c r="R1212" s="8">
        <v>0</v>
      </c>
      <c r="S1212" s="8">
        <v>0</v>
      </c>
      <c r="T1212" s="8">
        <v>3893</v>
      </c>
      <c r="U1212" s="7">
        <f t="shared" si="54"/>
        <v>-23.400000000000091</v>
      </c>
      <c r="V1212" s="7">
        <f t="shared" si="55"/>
        <v>64410.134999999995</v>
      </c>
      <c r="W1212" s="4">
        <f t="shared" si="56"/>
        <v>0</v>
      </c>
      <c r="X1212" s="7">
        <v>16.446260596466139</v>
      </c>
      <c r="Y1212" s="4">
        <v>0</v>
      </c>
      <c r="Z1212" s="1">
        <v>-0.59748748850985822</v>
      </c>
    </row>
    <row r="1213" spans="1:26" x14ac:dyDescent="0.25">
      <c r="A1213" s="3">
        <v>45444</v>
      </c>
      <c r="B1213" s="4">
        <v>28</v>
      </c>
      <c r="C1213" s="26" t="s">
        <v>8</v>
      </c>
      <c r="D1213" s="4" t="s">
        <v>33</v>
      </c>
      <c r="E1213" s="5">
        <v>45466</v>
      </c>
      <c r="F1213" s="4" t="s">
        <v>18</v>
      </c>
      <c r="G1213" s="4">
        <v>43</v>
      </c>
      <c r="H1213" s="4">
        <v>15</v>
      </c>
      <c r="I1213" s="8">
        <v>1398.7</v>
      </c>
      <c r="J1213" s="8">
        <v>3848.4</v>
      </c>
      <c r="K1213" s="8">
        <v>0</v>
      </c>
      <c r="L1213" s="8">
        <v>3848.4</v>
      </c>
      <c r="M1213" s="8">
        <v>61.69</v>
      </c>
      <c r="N1213" s="8">
        <v>86285.803</v>
      </c>
      <c r="O1213" s="8">
        <v>0</v>
      </c>
      <c r="P1213" s="8">
        <v>0</v>
      </c>
      <c r="Q1213" s="8">
        <v>0</v>
      </c>
      <c r="R1213" s="8">
        <v>59088</v>
      </c>
      <c r="S1213" s="8">
        <v>0</v>
      </c>
      <c r="T1213" s="8">
        <v>3725</v>
      </c>
      <c r="U1213" s="7">
        <f t="shared" si="54"/>
        <v>-123.40000000000009</v>
      </c>
      <c r="V1213" s="7">
        <f t="shared" si="55"/>
        <v>145373.80300000001</v>
      </c>
      <c r="W1213" s="4">
        <f t="shared" si="56"/>
        <v>145373.80300000001</v>
      </c>
      <c r="X1213" s="7">
        <v>37.775128105186575</v>
      </c>
      <c r="Y1213" s="7">
        <v>37.775128105186575</v>
      </c>
      <c r="Z1213" s="1">
        <v>-3.2065273880054068</v>
      </c>
    </row>
    <row r="1214" spans="1:26" x14ac:dyDescent="0.25">
      <c r="A1214" s="3">
        <v>45444</v>
      </c>
      <c r="B1214" s="4">
        <v>29</v>
      </c>
      <c r="C1214" s="26" t="s">
        <v>7</v>
      </c>
      <c r="D1214" s="4" t="s">
        <v>33</v>
      </c>
      <c r="E1214" s="5">
        <v>45466</v>
      </c>
      <c r="F1214" s="4" t="s">
        <v>18</v>
      </c>
      <c r="G1214" s="4">
        <v>32</v>
      </c>
      <c r="H1214" s="4">
        <v>27</v>
      </c>
      <c r="I1214" s="8">
        <v>1398.7</v>
      </c>
      <c r="J1214" s="8">
        <v>4014.55</v>
      </c>
      <c r="K1214" s="8">
        <v>0</v>
      </c>
      <c r="L1214" s="8">
        <v>4014.6</v>
      </c>
      <c r="M1214" s="8">
        <v>23.02</v>
      </c>
      <c r="N1214" s="8">
        <v>32198.074000000001</v>
      </c>
      <c r="O1214" s="8">
        <v>0</v>
      </c>
      <c r="P1214" s="8">
        <v>0</v>
      </c>
      <c r="Q1214" s="8">
        <v>0</v>
      </c>
      <c r="R1214" s="8">
        <v>39730</v>
      </c>
      <c r="S1214" s="8">
        <v>0</v>
      </c>
      <c r="T1214" s="8">
        <v>4001</v>
      </c>
      <c r="U1214" s="7">
        <f t="shared" si="54"/>
        <v>-13.599999999999909</v>
      </c>
      <c r="V1214" s="7">
        <f t="shared" si="55"/>
        <v>71928.073999999993</v>
      </c>
      <c r="W1214" s="4">
        <f t="shared" si="56"/>
        <v>71927.178168858663</v>
      </c>
      <c r="X1214" s="7">
        <v>17.916622826682609</v>
      </c>
      <c r="Y1214" s="7">
        <v>17.916622826682605</v>
      </c>
      <c r="Z1214" s="1">
        <v>-0.33876351317690206</v>
      </c>
    </row>
    <row r="1215" spans="1:26" x14ac:dyDescent="0.25">
      <c r="A1215" s="3">
        <v>45444</v>
      </c>
      <c r="B1215" s="4">
        <v>30</v>
      </c>
      <c r="C1215" s="26" t="s">
        <v>8</v>
      </c>
      <c r="D1215" s="4" t="s">
        <v>33</v>
      </c>
      <c r="E1215" s="5">
        <v>45468</v>
      </c>
      <c r="F1215" s="4" t="s">
        <v>20</v>
      </c>
      <c r="G1215" s="4">
        <v>58</v>
      </c>
      <c r="H1215" s="4">
        <v>0</v>
      </c>
      <c r="I1215" s="8">
        <v>1398.7</v>
      </c>
      <c r="J1215" s="8">
        <v>4074.3</v>
      </c>
      <c r="K1215" s="8">
        <v>0</v>
      </c>
      <c r="L1215" s="8">
        <v>4074.3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39580</v>
      </c>
      <c r="S1215" s="8">
        <v>0</v>
      </c>
      <c r="T1215" s="8">
        <v>4069</v>
      </c>
      <c r="U1215" s="7">
        <f t="shared" si="54"/>
        <v>-5.3000000000001819</v>
      </c>
      <c r="V1215" s="7">
        <f t="shared" si="55"/>
        <v>39580</v>
      </c>
      <c r="W1215" s="4">
        <f t="shared" si="56"/>
        <v>39580</v>
      </c>
      <c r="X1215" s="7">
        <v>9.7145521930147503</v>
      </c>
      <c r="Y1215" s="7">
        <v>9.7145521930147503</v>
      </c>
      <c r="Z1215" s="1">
        <v>-0.13008369535871639</v>
      </c>
    </row>
    <row r="1216" spans="1:26" x14ac:dyDescent="0.25">
      <c r="A1216" s="3">
        <v>45444</v>
      </c>
      <c r="B1216" s="4">
        <v>31</v>
      </c>
      <c r="C1216" s="26" t="s">
        <v>13</v>
      </c>
      <c r="D1216" s="4" t="s">
        <v>33</v>
      </c>
      <c r="E1216" s="5">
        <v>45469</v>
      </c>
      <c r="F1216" s="4" t="s">
        <v>20</v>
      </c>
      <c r="G1216" s="4">
        <v>59</v>
      </c>
      <c r="H1216" s="4">
        <v>0</v>
      </c>
      <c r="I1216" s="8">
        <v>1484</v>
      </c>
      <c r="J1216" s="8">
        <v>4133.8500000000004</v>
      </c>
      <c r="K1216" s="8">
        <v>0</v>
      </c>
      <c r="L1216" s="8">
        <v>4133.8999999999996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39730</v>
      </c>
      <c r="S1216" s="8">
        <v>0</v>
      </c>
      <c r="T1216" s="8">
        <v>4127</v>
      </c>
      <c r="U1216" s="7">
        <f t="shared" si="54"/>
        <v>-6.8999999999996362</v>
      </c>
      <c r="V1216" s="7">
        <f t="shared" si="55"/>
        <v>39730</v>
      </c>
      <c r="W1216" s="4">
        <f t="shared" si="56"/>
        <v>39729.519461041637</v>
      </c>
      <c r="X1216" s="7">
        <v>9.6107791673722165</v>
      </c>
      <c r="Y1216" s="7">
        <v>9.6107791673722147</v>
      </c>
      <c r="Z1216" s="1">
        <v>-0.16691260069183186</v>
      </c>
    </row>
    <row r="1217" spans="1:26" x14ac:dyDescent="0.25">
      <c r="A1217" s="3">
        <v>45444</v>
      </c>
      <c r="B1217" s="4">
        <v>32</v>
      </c>
      <c r="C1217" s="26" t="s">
        <v>5</v>
      </c>
      <c r="D1217" s="4" t="s">
        <v>33</v>
      </c>
      <c r="E1217" s="5">
        <v>45470</v>
      </c>
      <c r="F1217" s="4" t="s">
        <v>18</v>
      </c>
      <c r="G1217" s="4">
        <v>46</v>
      </c>
      <c r="H1217" s="4">
        <v>13</v>
      </c>
      <c r="I1217" s="8">
        <v>926</v>
      </c>
      <c r="J1217" s="8">
        <v>0</v>
      </c>
      <c r="K1217" s="8">
        <v>4088.48</v>
      </c>
      <c r="L1217" s="8">
        <v>4088.5</v>
      </c>
      <c r="M1217" s="8">
        <v>12.58</v>
      </c>
      <c r="N1217" s="8">
        <v>11649.08</v>
      </c>
      <c r="O1217" s="8">
        <v>21</v>
      </c>
      <c r="P1217" s="8">
        <v>9723</v>
      </c>
      <c r="Q1217" s="8">
        <v>0</v>
      </c>
      <c r="R1217" s="8">
        <v>0</v>
      </c>
      <c r="S1217" s="8">
        <v>0</v>
      </c>
      <c r="T1217" s="8">
        <v>4078</v>
      </c>
      <c r="U1217" s="7">
        <f t="shared" si="54"/>
        <v>-10.5</v>
      </c>
      <c r="V1217" s="7">
        <f t="shared" si="55"/>
        <v>21372.080000000002</v>
      </c>
      <c r="W1217" s="4">
        <f t="shared" si="56"/>
        <v>0</v>
      </c>
      <c r="X1217" s="7">
        <v>5.2273645591292652</v>
      </c>
      <c r="Y1217" s="4">
        <v>0</v>
      </c>
      <c r="Z1217" s="1">
        <v>-0.25681790387672737</v>
      </c>
    </row>
    <row r="1218" spans="1:26" x14ac:dyDescent="0.25">
      <c r="A1218" s="3">
        <v>45444</v>
      </c>
      <c r="B1218" s="4">
        <v>33</v>
      </c>
      <c r="C1218" s="26" t="s">
        <v>7</v>
      </c>
      <c r="D1218" s="4" t="s">
        <v>33</v>
      </c>
      <c r="E1218" s="5">
        <v>45470</v>
      </c>
      <c r="F1218" s="4" t="s">
        <v>18</v>
      </c>
      <c r="G1218" s="4">
        <v>38</v>
      </c>
      <c r="H1218" s="4">
        <v>20</v>
      </c>
      <c r="I1218" s="8">
        <v>1398.7</v>
      </c>
      <c r="J1218" s="8">
        <v>3936.4</v>
      </c>
      <c r="K1218" s="8">
        <v>0</v>
      </c>
      <c r="L1218" s="8">
        <v>3936.4</v>
      </c>
      <c r="M1218" s="8">
        <v>16.22</v>
      </c>
      <c r="N1218" s="8">
        <v>22686.914000000001</v>
      </c>
      <c r="O1218" s="8">
        <v>4.8</v>
      </c>
      <c r="P1218" s="8">
        <v>3356.88</v>
      </c>
      <c r="Q1218" s="8">
        <v>0</v>
      </c>
      <c r="R1218" s="8">
        <v>0</v>
      </c>
      <c r="S1218" s="8">
        <v>0</v>
      </c>
      <c r="T1218" s="8">
        <v>3928</v>
      </c>
      <c r="U1218" s="7">
        <f t="shared" si="54"/>
        <v>-8.4000000000000909</v>
      </c>
      <c r="V1218" s="7">
        <f t="shared" si="55"/>
        <v>26043.794000000002</v>
      </c>
      <c r="W1218" s="4">
        <f t="shared" si="56"/>
        <v>26043.794000000002</v>
      </c>
      <c r="X1218" s="7">
        <v>6.6161452088202424</v>
      </c>
      <c r="Y1218" s="7">
        <v>6.6161452088202424</v>
      </c>
      <c r="Z1218" s="1">
        <v>-0.21339294787115362</v>
      </c>
    </row>
    <row r="1219" spans="1:26" x14ac:dyDescent="0.25">
      <c r="A1219" s="3">
        <v>45444</v>
      </c>
      <c r="B1219" s="4">
        <v>34</v>
      </c>
      <c r="C1219" s="26" t="s">
        <v>13</v>
      </c>
      <c r="D1219" s="4" t="s">
        <v>33</v>
      </c>
      <c r="E1219" s="5">
        <v>45470</v>
      </c>
      <c r="F1219" s="4" t="s">
        <v>18</v>
      </c>
      <c r="G1219" s="4">
        <v>48</v>
      </c>
      <c r="H1219" s="4">
        <v>11</v>
      </c>
      <c r="I1219" s="8">
        <v>1484</v>
      </c>
      <c r="J1219" s="8">
        <v>4102.96</v>
      </c>
      <c r="K1219" s="8">
        <v>0</v>
      </c>
      <c r="L1219" s="8">
        <v>4103</v>
      </c>
      <c r="M1219" s="8">
        <v>0.53</v>
      </c>
      <c r="N1219" s="8">
        <v>786.5200000000001</v>
      </c>
      <c r="O1219" s="8">
        <v>0</v>
      </c>
      <c r="P1219" s="8">
        <v>0</v>
      </c>
      <c r="Q1219" s="8">
        <v>0</v>
      </c>
      <c r="R1219" s="8">
        <v>79460</v>
      </c>
      <c r="S1219" s="8">
        <v>0</v>
      </c>
      <c r="T1219" s="8">
        <v>4078</v>
      </c>
      <c r="U1219" s="7">
        <f t="shared" ref="U1219:U1282" si="57">T1219-L1219</f>
        <v>-25</v>
      </c>
      <c r="V1219" s="7">
        <f t="shared" ref="V1219:V1282" si="58">+S1219+R1219+Q1219+P1219+N1219</f>
        <v>80246.52</v>
      </c>
      <c r="W1219" s="4">
        <f t="shared" ref="W1219:W1282" si="59">IFERROR((J1219/L1219*100)%*V1219,"0")</f>
        <v>80245.737679551559</v>
      </c>
      <c r="X1219" s="7">
        <v>19.558011211308798</v>
      </c>
      <c r="Y1219" s="7">
        <v>19.558011211308802</v>
      </c>
      <c r="Z1219" s="1">
        <v>-0.60931026078479167</v>
      </c>
    </row>
    <row r="1220" spans="1:26" x14ac:dyDescent="0.25">
      <c r="A1220" s="3">
        <v>45444</v>
      </c>
      <c r="B1220" s="4">
        <v>35</v>
      </c>
      <c r="C1220" s="26" t="s">
        <v>7</v>
      </c>
      <c r="D1220" s="4" t="s">
        <v>33</v>
      </c>
      <c r="E1220" s="5">
        <v>45471</v>
      </c>
      <c r="F1220" s="4" t="s">
        <v>18</v>
      </c>
      <c r="G1220" s="4">
        <v>39</v>
      </c>
      <c r="H1220" s="4">
        <v>19</v>
      </c>
      <c r="I1220" s="8">
        <v>1398.7</v>
      </c>
      <c r="J1220" s="8">
        <v>3922.88</v>
      </c>
      <c r="K1220" s="8">
        <v>0</v>
      </c>
      <c r="L1220" s="8">
        <v>3922.9</v>
      </c>
      <c r="M1220" s="8">
        <v>24.56</v>
      </c>
      <c r="N1220" s="8">
        <v>34352.072</v>
      </c>
      <c r="O1220" s="8">
        <v>0</v>
      </c>
      <c r="P1220" s="8">
        <v>0</v>
      </c>
      <c r="Q1220" s="8">
        <v>0</v>
      </c>
      <c r="R1220" s="8">
        <v>39580</v>
      </c>
      <c r="S1220" s="8">
        <v>0</v>
      </c>
      <c r="T1220" s="8">
        <v>3915</v>
      </c>
      <c r="U1220" s="7">
        <f t="shared" si="57"/>
        <v>-7.9000000000000909</v>
      </c>
      <c r="V1220" s="7">
        <f t="shared" si="58"/>
        <v>73932.072</v>
      </c>
      <c r="W1220" s="4">
        <f t="shared" si="59"/>
        <v>73931.695074399031</v>
      </c>
      <c r="X1220" s="7">
        <v>18.846280047923731</v>
      </c>
      <c r="Y1220" s="7">
        <v>18.846280047923727</v>
      </c>
      <c r="Z1220" s="1">
        <v>-0.20138163093629943</v>
      </c>
    </row>
    <row r="1221" spans="1:26" x14ac:dyDescent="0.25">
      <c r="A1221" s="3">
        <v>45474</v>
      </c>
      <c r="B1221" s="4">
        <v>36</v>
      </c>
      <c r="C1221" s="26" t="s">
        <v>13</v>
      </c>
      <c r="D1221" s="4" t="s">
        <v>33</v>
      </c>
      <c r="E1221" s="5">
        <v>45472</v>
      </c>
      <c r="F1221" s="4" t="s">
        <v>18</v>
      </c>
      <c r="G1221" s="4">
        <v>47</v>
      </c>
      <c r="H1221" s="4">
        <v>12</v>
      </c>
      <c r="I1221" s="8">
        <v>1484</v>
      </c>
      <c r="J1221" s="8">
        <v>3978.73</v>
      </c>
      <c r="K1221" s="8">
        <v>0</v>
      </c>
      <c r="L1221" s="8">
        <v>3978.73</v>
      </c>
      <c r="M1221" s="8">
        <v>4.45</v>
      </c>
      <c r="N1221" s="8">
        <v>6603.8</v>
      </c>
      <c r="O1221" s="8">
        <v>0</v>
      </c>
      <c r="P1221" s="8">
        <v>0</v>
      </c>
      <c r="Q1221" s="8">
        <v>0</v>
      </c>
      <c r="R1221" s="8">
        <v>39730</v>
      </c>
      <c r="S1221" s="8">
        <v>0</v>
      </c>
      <c r="T1221" s="8">
        <v>3959</v>
      </c>
      <c r="U1221" s="7">
        <f t="shared" si="57"/>
        <v>-19.730000000000018</v>
      </c>
      <c r="V1221" s="7">
        <f t="shared" si="58"/>
        <v>46333.8</v>
      </c>
      <c r="W1221" s="4">
        <f t="shared" si="59"/>
        <v>46333.8</v>
      </c>
      <c r="X1221" s="7">
        <v>11.645374277721785</v>
      </c>
      <c r="Y1221" s="7">
        <v>11.645374277721785</v>
      </c>
      <c r="Z1221" s="1">
        <v>-0.4958868784762982</v>
      </c>
    </row>
    <row r="1222" spans="1:26" x14ac:dyDescent="0.25">
      <c r="A1222" s="3">
        <v>45474</v>
      </c>
      <c r="B1222" s="4">
        <v>37</v>
      </c>
      <c r="C1222" s="26" t="s">
        <v>11</v>
      </c>
      <c r="D1222" s="4" t="s">
        <v>33</v>
      </c>
      <c r="E1222" s="5">
        <v>45472</v>
      </c>
      <c r="F1222" s="4" t="s">
        <v>18</v>
      </c>
      <c r="G1222" s="4">
        <v>46</v>
      </c>
      <c r="H1222" s="4">
        <v>12</v>
      </c>
      <c r="I1222" s="8">
        <v>1398.7</v>
      </c>
      <c r="J1222" s="8">
        <v>0</v>
      </c>
      <c r="K1222" s="8">
        <v>3924.43</v>
      </c>
      <c r="L1222" s="8">
        <v>3924.4</v>
      </c>
      <c r="M1222" s="8">
        <v>23.64</v>
      </c>
      <c r="N1222" s="8">
        <v>33065.268000000004</v>
      </c>
      <c r="O1222" s="8">
        <v>3.2</v>
      </c>
      <c r="P1222" s="8">
        <v>2237.92</v>
      </c>
      <c r="Q1222" s="8">
        <v>0</v>
      </c>
      <c r="R1222" s="8">
        <v>0</v>
      </c>
      <c r="S1222" s="8">
        <v>0</v>
      </c>
      <c r="T1222" s="8">
        <v>3895</v>
      </c>
      <c r="U1222" s="7">
        <f t="shared" si="57"/>
        <v>-29.400000000000091</v>
      </c>
      <c r="V1222" s="7">
        <f t="shared" si="58"/>
        <v>35303.188000000002</v>
      </c>
      <c r="W1222" s="4">
        <f t="shared" si="59"/>
        <v>0</v>
      </c>
      <c r="X1222" s="7">
        <v>8.995817959433289</v>
      </c>
      <c r="Y1222" s="4">
        <v>0</v>
      </c>
      <c r="Z1222" s="1">
        <v>-0.74915910712465827</v>
      </c>
    </row>
    <row r="1223" spans="1:26" x14ac:dyDescent="0.25">
      <c r="A1223" s="3">
        <v>45474</v>
      </c>
      <c r="B1223" s="4">
        <v>38</v>
      </c>
      <c r="C1223" s="26" t="s">
        <v>7</v>
      </c>
      <c r="D1223" s="4" t="s">
        <v>33</v>
      </c>
      <c r="E1223" s="5">
        <v>45473</v>
      </c>
      <c r="F1223" s="4" t="s">
        <v>18</v>
      </c>
      <c r="G1223" s="4">
        <v>45</v>
      </c>
      <c r="H1223" s="4">
        <v>13</v>
      </c>
      <c r="I1223" s="8">
        <v>1398.7</v>
      </c>
      <c r="J1223" s="8">
        <v>3912.25</v>
      </c>
      <c r="K1223" s="8">
        <v>0</v>
      </c>
      <c r="L1223" s="8">
        <v>3912.3</v>
      </c>
      <c r="M1223" s="8">
        <v>12.46</v>
      </c>
      <c r="N1223" s="8">
        <v>17427.802000000003</v>
      </c>
      <c r="O1223" s="8">
        <v>0</v>
      </c>
      <c r="P1223" s="8">
        <v>0</v>
      </c>
      <c r="Q1223" s="8">
        <v>0</v>
      </c>
      <c r="R1223" s="8">
        <v>39580</v>
      </c>
      <c r="S1223" s="8">
        <v>0</v>
      </c>
      <c r="T1223" s="8">
        <v>3895</v>
      </c>
      <c r="U1223" s="7">
        <f t="shared" si="57"/>
        <v>-17.300000000000182</v>
      </c>
      <c r="V1223" s="7">
        <f t="shared" si="58"/>
        <v>57007.802000000003</v>
      </c>
      <c r="W1223" s="4">
        <f t="shared" si="59"/>
        <v>57007.073428545875</v>
      </c>
      <c r="X1223" s="7">
        <v>14.571429082636813</v>
      </c>
      <c r="Y1223" s="7">
        <v>14.571429082636813</v>
      </c>
      <c r="Z1223" s="1">
        <v>-0.44219512818547102</v>
      </c>
    </row>
    <row r="1224" spans="1:26" x14ac:dyDescent="0.25">
      <c r="A1224" s="3">
        <v>45474</v>
      </c>
      <c r="B1224" s="4">
        <v>39</v>
      </c>
      <c r="C1224" s="26" t="s">
        <v>13</v>
      </c>
      <c r="D1224" s="4" t="s">
        <v>33</v>
      </c>
      <c r="E1224" s="5">
        <v>45473</v>
      </c>
      <c r="F1224" s="4" t="s">
        <v>18</v>
      </c>
      <c r="G1224" s="4">
        <v>52</v>
      </c>
      <c r="H1224" s="4">
        <v>7</v>
      </c>
      <c r="I1224" s="8">
        <v>1484</v>
      </c>
      <c r="J1224" s="8">
        <v>4104.0200000000004</v>
      </c>
      <c r="K1224" s="8">
        <v>0</v>
      </c>
      <c r="L1224" s="8">
        <v>4104</v>
      </c>
      <c r="M1224" s="8">
        <v>12.92</v>
      </c>
      <c r="N1224" s="8">
        <v>19173.28</v>
      </c>
      <c r="O1224" s="8">
        <v>0</v>
      </c>
      <c r="P1224" s="8">
        <v>0</v>
      </c>
      <c r="Q1224" s="8">
        <v>0</v>
      </c>
      <c r="R1224" s="8">
        <v>79460</v>
      </c>
      <c r="S1224" s="8">
        <v>0</v>
      </c>
      <c r="T1224" s="8">
        <v>4079</v>
      </c>
      <c r="U1224" s="7">
        <f t="shared" si="57"/>
        <v>-25</v>
      </c>
      <c r="V1224" s="7">
        <f t="shared" si="58"/>
        <v>98633.279999999999</v>
      </c>
      <c r="W1224" s="4">
        <f t="shared" si="59"/>
        <v>98633.76066900586</v>
      </c>
      <c r="X1224" s="7">
        <v>24.03345029239766</v>
      </c>
      <c r="Y1224" s="7">
        <v>24.03345029239766</v>
      </c>
      <c r="Z1224" s="1">
        <v>-0.60916179337231968</v>
      </c>
    </row>
    <row r="1225" spans="1:26" x14ac:dyDescent="0.25">
      <c r="A1225" s="3">
        <v>45474</v>
      </c>
      <c r="B1225" s="4">
        <v>40</v>
      </c>
      <c r="C1225" s="26" t="s">
        <v>10</v>
      </c>
      <c r="D1225" s="4" t="s">
        <v>33</v>
      </c>
      <c r="E1225" s="5">
        <v>45473</v>
      </c>
      <c r="F1225" s="4" t="s">
        <v>18</v>
      </c>
      <c r="G1225" s="4">
        <v>44</v>
      </c>
      <c r="H1225" s="4">
        <v>15</v>
      </c>
      <c r="I1225" s="8">
        <v>1398.7</v>
      </c>
      <c r="J1225" s="8">
        <v>3936.29</v>
      </c>
      <c r="K1225" s="8">
        <v>0</v>
      </c>
      <c r="L1225" s="8">
        <v>3936.3</v>
      </c>
      <c r="M1225" s="8">
        <v>62.78</v>
      </c>
      <c r="N1225" s="8">
        <v>87810.385999999999</v>
      </c>
      <c r="O1225" s="8">
        <v>0.8</v>
      </c>
      <c r="P1225" s="8">
        <v>559.48</v>
      </c>
      <c r="Q1225" s="8">
        <v>0</v>
      </c>
      <c r="R1225" s="8">
        <v>0</v>
      </c>
      <c r="S1225" s="8">
        <v>0</v>
      </c>
      <c r="T1225" s="8">
        <v>3926</v>
      </c>
      <c r="U1225" s="7">
        <f t="shared" si="57"/>
        <v>-10.300000000000182</v>
      </c>
      <c r="V1225" s="7">
        <f t="shared" si="58"/>
        <v>88369.865999999995</v>
      </c>
      <c r="W1225" s="4">
        <f t="shared" si="59"/>
        <v>88369.641500175276</v>
      </c>
      <c r="X1225" s="7">
        <v>22.449982470848255</v>
      </c>
      <c r="Y1225" s="7">
        <v>22.449982470848255</v>
      </c>
      <c r="Z1225" s="1">
        <v>-0.2616670477351874</v>
      </c>
    </row>
    <row r="1226" spans="1:26" x14ac:dyDescent="0.25">
      <c r="A1226" s="3">
        <v>45474</v>
      </c>
      <c r="B1226" s="4">
        <v>1</v>
      </c>
      <c r="C1226" s="26" t="s">
        <v>11</v>
      </c>
      <c r="D1226" s="4" t="s">
        <v>33</v>
      </c>
      <c r="E1226" s="5">
        <v>45474</v>
      </c>
      <c r="F1226" s="4" t="s">
        <v>18</v>
      </c>
      <c r="G1226" s="4">
        <v>57</v>
      </c>
      <c r="H1226" s="4">
        <v>1</v>
      </c>
      <c r="I1226" s="8">
        <v>1398.7</v>
      </c>
      <c r="J1226" s="8">
        <v>0</v>
      </c>
      <c r="K1226" s="8">
        <v>3908.87</v>
      </c>
      <c r="L1226" s="8">
        <v>3908.9</v>
      </c>
      <c r="M1226" s="8">
        <v>0</v>
      </c>
      <c r="N1226" s="8">
        <v>0</v>
      </c>
      <c r="O1226" s="8">
        <v>8.6</v>
      </c>
      <c r="P1226" s="8">
        <v>6014.41</v>
      </c>
      <c r="Q1226" s="8">
        <v>0</v>
      </c>
      <c r="R1226" s="8">
        <v>0</v>
      </c>
      <c r="S1226" s="8">
        <v>0</v>
      </c>
      <c r="T1226" s="8">
        <v>3880</v>
      </c>
      <c r="U1226" s="7">
        <f t="shared" si="57"/>
        <v>-28.900000000000091</v>
      </c>
      <c r="V1226" s="7">
        <f t="shared" si="58"/>
        <v>6014.41</v>
      </c>
      <c r="W1226" s="4">
        <f t="shared" si="59"/>
        <v>0</v>
      </c>
      <c r="X1226" s="7">
        <v>1.5386451431348973</v>
      </c>
      <c r="Y1226" s="4">
        <v>0</v>
      </c>
      <c r="Z1226" s="1">
        <v>-0.73933843280718592</v>
      </c>
    </row>
    <row r="1227" spans="1:26" x14ac:dyDescent="0.25">
      <c r="A1227" s="3">
        <v>45474</v>
      </c>
      <c r="B1227" s="4">
        <v>2</v>
      </c>
      <c r="C1227" s="26" t="s">
        <v>10</v>
      </c>
      <c r="D1227" s="4" t="s">
        <v>33</v>
      </c>
      <c r="E1227" s="5">
        <v>45475</v>
      </c>
      <c r="F1227" s="4" t="s">
        <v>18</v>
      </c>
      <c r="G1227" s="4">
        <v>43</v>
      </c>
      <c r="H1227" s="4">
        <v>15</v>
      </c>
      <c r="I1227" s="8">
        <v>1398.7</v>
      </c>
      <c r="J1227" s="8">
        <v>3882.53</v>
      </c>
      <c r="K1227" s="8">
        <v>0</v>
      </c>
      <c r="L1227" s="8">
        <v>3882.5</v>
      </c>
      <c r="M1227" s="8">
        <v>30.12</v>
      </c>
      <c r="N1227" s="8">
        <v>42128.844000000005</v>
      </c>
      <c r="O1227" s="8">
        <v>5.4</v>
      </c>
      <c r="P1227" s="8">
        <v>3776.4899999999993</v>
      </c>
      <c r="Q1227" s="8">
        <v>0</v>
      </c>
      <c r="R1227" s="8">
        <v>0</v>
      </c>
      <c r="S1227" s="8">
        <v>0</v>
      </c>
      <c r="T1227" s="8">
        <v>3863</v>
      </c>
      <c r="U1227" s="7">
        <f t="shared" si="57"/>
        <v>-19.5</v>
      </c>
      <c r="V1227" s="7">
        <f t="shared" si="58"/>
        <v>45905.334000000003</v>
      </c>
      <c r="W1227" s="4">
        <f t="shared" si="59"/>
        <v>45905.68870959949</v>
      </c>
      <c r="X1227" s="7">
        <v>11.823653316162268</v>
      </c>
      <c r="Y1227" s="7">
        <v>11.823653316162268</v>
      </c>
      <c r="Z1227" s="1">
        <v>-0.50225370251126855</v>
      </c>
    </row>
    <row r="1228" spans="1:26" x14ac:dyDescent="0.25">
      <c r="A1228" s="3">
        <v>45474</v>
      </c>
      <c r="B1228" s="4">
        <v>3</v>
      </c>
      <c r="C1228" s="26" t="s">
        <v>7</v>
      </c>
      <c r="D1228" s="4" t="s">
        <v>33</v>
      </c>
      <c r="E1228" s="5">
        <v>45476</v>
      </c>
      <c r="F1228" s="4" t="s">
        <v>18</v>
      </c>
      <c r="G1228" s="4">
        <v>42</v>
      </c>
      <c r="H1228" s="4">
        <v>10</v>
      </c>
      <c r="I1228" s="8">
        <v>1398.7</v>
      </c>
      <c r="J1228" s="8">
        <v>3551.24</v>
      </c>
      <c r="K1228" s="8">
        <v>0</v>
      </c>
      <c r="L1228" s="8">
        <v>3551.2</v>
      </c>
      <c r="M1228" s="8">
        <v>5.03</v>
      </c>
      <c r="N1228" s="8">
        <v>7035.4610000000002</v>
      </c>
      <c r="O1228" s="8">
        <v>0</v>
      </c>
      <c r="P1228" s="8">
        <v>0</v>
      </c>
      <c r="Q1228" s="8">
        <v>0</v>
      </c>
      <c r="R1228" s="8">
        <v>38680</v>
      </c>
      <c r="S1228" s="8">
        <v>0</v>
      </c>
      <c r="T1228" s="8">
        <v>3525</v>
      </c>
      <c r="U1228" s="7">
        <f t="shared" si="57"/>
        <v>-26.199999999999818</v>
      </c>
      <c r="V1228" s="7">
        <f t="shared" si="58"/>
        <v>45715.461000000003</v>
      </c>
      <c r="W1228" s="4">
        <f t="shared" si="59"/>
        <v>45715.975929725158</v>
      </c>
      <c r="X1228" s="7">
        <v>12.873243129083129</v>
      </c>
      <c r="Y1228" s="7">
        <v>12.873243129083127</v>
      </c>
      <c r="Z1228" s="1">
        <v>-0.73777877900427524</v>
      </c>
    </row>
    <row r="1229" spans="1:26" x14ac:dyDescent="0.25">
      <c r="A1229" s="3">
        <v>45474</v>
      </c>
      <c r="B1229" s="4">
        <v>4</v>
      </c>
      <c r="C1229" s="26" t="s">
        <v>13</v>
      </c>
      <c r="D1229" s="4" t="s">
        <v>33</v>
      </c>
      <c r="E1229" s="5">
        <v>45476</v>
      </c>
      <c r="F1229" s="4" t="s">
        <v>18</v>
      </c>
      <c r="G1229" s="4">
        <v>43</v>
      </c>
      <c r="H1229" s="4">
        <v>16</v>
      </c>
      <c r="I1229" s="8">
        <v>1484</v>
      </c>
      <c r="J1229" s="8">
        <v>4050.34</v>
      </c>
      <c r="K1229" s="8">
        <v>0</v>
      </c>
      <c r="L1229" s="8">
        <v>4050.3</v>
      </c>
      <c r="M1229" s="8">
        <v>10.77</v>
      </c>
      <c r="N1229" s="8">
        <v>15982.679999999998</v>
      </c>
      <c r="O1229" s="8">
        <v>0</v>
      </c>
      <c r="P1229" s="8">
        <v>0</v>
      </c>
      <c r="Q1229" s="8">
        <v>0</v>
      </c>
      <c r="R1229" s="8">
        <v>39730</v>
      </c>
      <c r="S1229" s="8">
        <v>0</v>
      </c>
      <c r="T1229" s="8">
        <v>3969</v>
      </c>
      <c r="U1229" s="7">
        <f t="shared" si="57"/>
        <v>-81.300000000000182</v>
      </c>
      <c r="V1229" s="7">
        <f t="shared" si="58"/>
        <v>55712.68</v>
      </c>
      <c r="W1229" s="4">
        <f t="shared" si="59"/>
        <v>55713.230207935216</v>
      </c>
      <c r="X1229" s="7">
        <v>13.755198380366886</v>
      </c>
      <c r="Y1229" s="7">
        <v>13.755198380366886</v>
      </c>
      <c r="Z1229" s="1">
        <v>-2.0072587215761839</v>
      </c>
    </row>
    <row r="1230" spans="1:26" x14ac:dyDescent="0.25">
      <c r="A1230" s="3">
        <v>45474</v>
      </c>
      <c r="B1230" s="4">
        <v>5</v>
      </c>
      <c r="C1230" s="26" t="s">
        <v>8</v>
      </c>
      <c r="D1230" s="4" t="s">
        <v>33</v>
      </c>
      <c r="E1230" s="5">
        <v>45477</v>
      </c>
      <c r="F1230" s="4" t="s">
        <v>20</v>
      </c>
      <c r="G1230" s="4">
        <v>59</v>
      </c>
      <c r="H1230" s="4">
        <v>0</v>
      </c>
      <c r="I1230" s="8">
        <v>1054.7</v>
      </c>
      <c r="J1230" s="8">
        <v>3974.75</v>
      </c>
      <c r="K1230" s="8">
        <v>0</v>
      </c>
      <c r="L1230" s="8">
        <v>3974.8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64020</v>
      </c>
      <c r="S1230" s="8">
        <v>0</v>
      </c>
      <c r="T1230" s="8">
        <v>3954</v>
      </c>
      <c r="U1230" s="7">
        <f t="shared" si="57"/>
        <v>-20.800000000000182</v>
      </c>
      <c r="V1230" s="7">
        <f t="shared" si="58"/>
        <v>64020</v>
      </c>
      <c r="W1230" s="4">
        <f t="shared" si="59"/>
        <v>64019.194676461702</v>
      </c>
      <c r="X1230" s="7">
        <v>16.106470765824696</v>
      </c>
      <c r="Y1230" s="7">
        <v>16.106470765824692</v>
      </c>
      <c r="Z1230" s="1">
        <v>-0.5232967696487919</v>
      </c>
    </row>
    <row r="1231" spans="1:26" x14ac:dyDescent="0.25">
      <c r="A1231" s="3">
        <v>45474</v>
      </c>
      <c r="B1231" s="4">
        <v>6</v>
      </c>
      <c r="C1231" s="26" t="s">
        <v>11</v>
      </c>
      <c r="D1231" s="4" t="s">
        <v>33</v>
      </c>
      <c r="E1231" s="5">
        <v>45478</v>
      </c>
      <c r="F1231" s="4" t="s">
        <v>18</v>
      </c>
      <c r="G1231" s="4">
        <v>44</v>
      </c>
      <c r="H1231" s="4">
        <v>12</v>
      </c>
      <c r="I1231" s="8">
        <v>1398.7</v>
      </c>
      <c r="J1231" s="8">
        <v>0</v>
      </c>
      <c r="K1231" s="8">
        <v>3700.08</v>
      </c>
      <c r="L1231" s="8">
        <v>3700.1</v>
      </c>
      <c r="M1231" s="8">
        <v>29.92</v>
      </c>
      <c r="N1231" s="8">
        <v>41849.104000000007</v>
      </c>
      <c r="O1231" s="8">
        <v>3.8</v>
      </c>
      <c r="P1231" s="8">
        <v>2657.5300000000007</v>
      </c>
      <c r="Q1231" s="8">
        <v>0</v>
      </c>
      <c r="R1231" s="8">
        <v>0</v>
      </c>
      <c r="S1231" s="8">
        <v>0</v>
      </c>
      <c r="T1231" s="8">
        <v>3675</v>
      </c>
      <c r="U1231" s="7">
        <f t="shared" si="57"/>
        <v>-25.099999999999909</v>
      </c>
      <c r="V1231" s="7">
        <f t="shared" si="58"/>
        <v>44506.634000000005</v>
      </c>
      <c r="W1231" s="4">
        <f t="shared" si="59"/>
        <v>0</v>
      </c>
      <c r="X1231" s="7">
        <v>12.028494905543095</v>
      </c>
      <c r="Y1231" s="4">
        <v>0</v>
      </c>
      <c r="Z1231" s="1">
        <v>-0.67836004432312402</v>
      </c>
    </row>
    <row r="1232" spans="1:26" x14ac:dyDescent="0.25">
      <c r="A1232" s="3">
        <v>45474</v>
      </c>
      <c r="B1232" s="4">
        <v>7</v>
      </c>
      <c r="C1232" s="26" t="s">
        <v>7</v>
      </c>
      <c r="D1232" s="4" t="s">
        <v>33</v>
      </c>
      <c r="E1232" s="5">
        <v>45479</v>
      </c>
      <c r="F1232" s="4" t="s">
        <v>18</v>
      </c>
      <c r="G1232" s="4">
        <v>23</v>
      </c>
      <c r="H1232" s="4">
        <v>36</v>
      </c>
      <c r="I1232" s="8">
        <v>1398.7</v>
      </c>
      <c r="J1232" s="8">
        <v>3939.32</v>
      </c>
      <c r="K1232" s="8">
        <v>0</v>
      </c>
      <c r="L1232" s="8">
        <v>3939.3</v>
      </c>
      <c r="M1232" s="8">
        <v>21.24</v>
      </c>
      <c r="N1232" s="8">
        <v>29708.387999999999</v>
      </c>
      <c r="O1232" s="8">
        <v>0</v>
      </c>
      <c r="P1232" s="8">
        <v>0</v>
      </c>
      <c r="Q1232" s="8">
        <v>0</v>
      </c>
      <c r="R1232" s="8">
        <v>39730</v>
      </c>
      <c r="S1232" s="8">
        <v>0</v>
      </c>
      <c r="T1232" s="8">
        <v>3917</v>
      </c>
      <c r="U1232" s="7">
        <f t="shared" si="57"/>
        <v>-22.300000000000182</v>
      </c>
      <c r="V1232" s="7">
        <f t="shared" si="58"/>
        <v>69438.388000000006</v>
      </c>
      <c r="W1232" s="4">
        <f t="shared" si="59"/>
        <v>69438.740541761232</v>
      </c>
      <c r="X1232" s="7">
        <v>17.627088061330696</v>
      </c>
      <c r="Y1232" s="7">
        <v>17.627088061330692</v>
      </c>
      <c r="Z1232" s="1">
        <v>-0.56609042215622529</v>
      </c>
    </row>
    <row r="1233" spans="1:26" x14ac:dyDescent="0.25">
      <c r="A1233" s="3">
        <v>45474</v>
      </c>
      <c r="B1233" s="4">
        <v>8</v>
      </c>
      <c r="C1233" s="26" t="s">
        <v>13</v>
      </c>
      <c r="D1233" s="4" t="s">
        <v>33</v>
      </c>
      <c r="E1233" s="5">
        <v>45480</v>
      </c>
      <c r="F1233" s="4" t="s">
        <v>18</v>
      </c>
      <c r="G1233" s="4">
        <v>37</v>
      </c>
      <c r="H1233" s="4">
        <v>22</v>
      </c>
      <c r="I1233" s="8">
        <v>1484</v>
      </c>
      <c r="J1233" s="8">
        <v>4056.53</v>
      </c>
      <c r="K1233" s="8">
        <v>0</v>
      </c>
      <c r="L1233" s="8">
        <v>4056.5</v>
      </c>
      <c r="M1233" s="8">
        <v>7.86</v>
      </c>
      <c r="N1233" s="8">
        <v>11664.24</v>
      </c>
      <c r="O1233" s="8">
        <v>0</v>
      </c>
      <c r="P1233" s="8">
        <v>0</v>
      </c>
      <c r="Q1233" s="8">
        <v>0</v>
      </c>
      <c r="R1233" s="8">
        <v>119190</v>
      </c>
      <c r="S1233" s="8">
        <v>0</v>
      </c>
      <c r="T1233" s="8">
        <v>3916</v>
      </c>
      <c r="U1233" s="7">
        <f t="shared" si="57"/>
        <v>-140.5</v>
      </c>
      <c r="V1233" s="7">
        <f t="shared" si="58"/>
        <v>130854.24</v>
      </c>
      <c r="W1233" s="4">
        <f t="shared" si="59"/>
        <v>130855.20773750772</v>
      </c>
      <c r="X1233" s="7">
        <v>32.257916923456186</v>
      </c>
      <c r="Y1233" s="7">
        <v>32.257916923456186</v>
      </c>
      <c r="Z1233" s="1">
        <v>-3.4635769752249477</v>
      </c>
    </row>
    <row r="1234" spans="1:26" x14ac:dyDescent="0.25">
      <c r="A1234" s="3">
        <v>45474</v>
      </c>
      <c r="B1234" s="4">
        <v>9</v>
      </c>
      <c r="C1234" s="26" t="s">
        <v>7</v>
      </c>
      <c r="D1234" s="4" t="s">
        <v>33</v>
      </c>
      <c r="E1234" s="5">
        <v>45481</v>
      </c>
      <c r="F1234" s="4" t="s">
        <v>18</v>
      </c>
      <c r="G1234" s="4">
        <v>57</v>
      </c>
      <c r="H1234" s="4">
        <v>1</v>
      </c>
      <c r="I1234" s="8">
        <v>1398.7</v>
      </c>
      <c r="J1234" s="8">
        <v>4026.4</v>
      </c>
      <c r="K1234" s="8">
        <v>0</v>
      </c>
      <c r="L1234" s="8">
        <v>4026.4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79160</v>
      </c>
      <c r="S1234" s="8">
        <v>0</v>
      </c>
      <c r="T1234" s="8">
        <v>4015</v>
      </c>
      <c r="U1234" s="7">
        <f t="shared" si="57"/>
        <v>-11.400000000000091</v>
      </c>
      <c r="V1234" s="7">
        <f t="shared" si="58"/>
        <v>79160</v>
      </c>
      <c r="W1234" s="4">
        <f t="shared" si="59"/>
        <v>79160</v>
      </c>
      <c r="X1234" s="7">
        <v>19.66024240015895</v>
      </c>
      <c r="Y1234" s="7">
        <v>19.66024240015895</v>
      </c>
      <c r="Z1234" s="1">
        <v>-0.28313133320087647</v>
      </c>
    </row>
    <row r="1235" spans="1:26" x14ac:dyDescent="0.25">
      <c r="A1235" s="3">
        <v>45474</v>
      </c>
      <c r="B1235" s="4">
        <v>10</v>
      </c>
      <c r="C1235" s="26" t="s">
        <v>7</v>
      </c>
      <c r="D1235" s="4" t="s">
        <v>33</v>
      </c>
      <c r="E1235" s="5">
        <v>45482</v>
      </c>
      <c r="F1235" s="4" t="s">
        <v>18</v>
      </c>
      <c r="G1235" s="4">
        <v>44</v>
      </c>
      <c r="H1235" s="4">
        <v>13</v>
      </c>
      <c r="I1235" s="8">
        <v>1398.7</v>
      </c>
      <c r="J1235" s="8">
        <v>3830.15</v>
      </c>
      <c r="K1235" s="8">
        <v>0</v>
      </c>
      <c r="L1235" s="8">
        <v>3830.2</v>
      </c>
      <c r="M1235" s="8">
        <v>10.119999999999999</v>
      </c>
      <c r="N1235" s="8">
        <v>14154.843999999999</v>
      </c>
      <c r="O1235" s="8">
        <v>0</v>
      </c>
      <c r="P1235" s="8">
        <v>0</v>
      </c>
      <c r="Q1235" s="8">
        <v>0</v>
      </c>
      <c r="R1235" s="8">
        <v>39430</v>
      </c>
      <c r="S1235" s="8">
        <v>0</v>
      </c>
      <c r="T1235" s="8">
        <v>3812</v>
      </c>
      <c r="U1235" s="7">
        <f t="shared" si="57"/>
        <v>-18.199999999999818</v>
      </c>
      <c r="V1235" s="7">
        <f t="shared" si="58"/>
        <v>53584.843999999997</v>
      </c>
      <c r="W1235" s="4">
        <f t="shared" si="59"/>
        <v>53584.144495483262</v>
      </c>
      <c r="X1235" s="7">
        <v>13.99009033470837</v>
      </c>
      <c r="Y1235" s="7">
        <v>13.99009033470837</v>
      </c>
      <c r="Z1235" s="1">
        <v>-0.47517100934676565</v>
      </c>
    </row>
    <row r="1236" spans="1:26" x14ac:dyDescent="0.25">
      <c r="A1236" s="3">
        <v>45474</v>
      </c>
      <c r="B1236" s="4">
        <v>11</v>
      </c>
      <c r="C1236" s="26" t="s">
        <v>7</v>
      </c>
      <c r="D1236" s="4" t="s">
        <v>33</v>
      </c>
      <c r="E1236" s="5">
        <v>45483</v>
      </c>
      <c r="F1236" s="4" t="s">
        <v>18</v>
      </c>
      <c r="G1236" s="4">
        <v>44</v>
      </c>
      <c r="H1236" s="4">
        <v>15</v>
      </c>
      <c r="I1236" s="8">
        <v>1398.7</v>
      </c>
      <c r="J1236" s="8">
        <v>3985.43</v>
      </c>
      <c r="K1236" s="8">
        <v>0</v>
      </c>
      <c r="L1236" s="8">
        <v>3985.4</v>
      </c>
      <c r="M1236" s="8">
        <v>9.01</v>
      </c>
      <c r="N1236" s="8">
        <v>12602.287</v>
      </c>
      <c r="O1236" s="8">
        <v>0</v>
      </c>
      <c r="P1236" s="8">
        <v>0</v>
      </c>
      <c r="Q1236" s="8">
        <v>0</v>
      </c>
      <c r="R1236" s="8">
        <v>39730</v>
      </c>
      <c r="S1236" s="8">
        <v>0</v>
      </c>
      <c r="T1236" s="8">
        <v>3972</v>
      </c>
      <c r="U1236" s="7">
        <f t="shared" si="57"/>
        <v>-13.400000000000091</v>
      </c>
      <c r="V1236" s="7">
        <f t="shared" si="58"/>
        <v>52332.286999999997</v>
      </c>
      <c r="W1236" s="4">
        <f t="shared" si="59"/>
        <v>52332.680929996975</v>
      </c>
      <c r="X1236" s="7">
        <v>13.130999899633661</v>
      </c>
      <c r="Y1236" s="7">
        <v>13.130999899633659</v>
      </c>
      <c r="Z1236" s="1">
        <v>-0.33622722938726579</v>
      </c>
    </row>
    <row r="1237" spans="1:26" x14ac:dyDescent="0.25">
      <c r="A1237" s="3">
        <v>45474</v>
      </c>
      <c r="B1237" s="4">
        <v>12</v>
      </c>
      <c r="C1237" s="26" t="s">
        <v>7</v>
      </c>
      <c r="D1237" s="4" t="s">
        <v>33</v>
      </c>
      <c r="E1237" s="5">
        <v>45484</v>
      </c>
      <c r="F1237" s="4" t="s">
        <v>18</v>
      </c>
      <c r="G1237" s="4">
        <v>36</v>
      </c>
      <c r="H1237" s="4">
        <v>21</v>
      </c>
      <c r="I1237" s="8">
        <v>1398.7</v>
      </c>
      <c r="J1237" s="8">
        <v>3830.43</v>
      </c>
      <c r="K1237" s="8">
        <v>0</v>
      </c>
      <c r="L1237" s="8">
        <v>3830.4</v>
      </c>
      <c r="M1237" s="8">
        <v>10.94</v>
      </c>
      <c r="N1237" s="8">
        <v>15301.778</v>
      </c>
      <c r="O1237" s="8">
        <v>0</v>
      </c>
      <c r="P1237" s="8">
        <v>0</v>
      </c>
      <c r="Q1237" s="8">
        <v>0</v>
      </c>
      <c r="R1237" s="8">
        <v>39430</v>
      </c>
      <c r="S1237" s="8">
        <v>0</v>
      </c>
      <c r="T1237" s="8">
        <v>3808</v>
      </c>
      <c r="U1237" s="7">
        <f t="shared" si="57"/>
        <v>-22.400000000000091</v>
      </c>
      <c r="V1237" s="7">
        <f t="shared" si="58"/>
        <v>54731.777999999998</v>
      </c>
      <c r="W1237" s="4">
        <f t="shared" si="59"/>
        <v>54732.206663674806</v>
      </c>
      <c r="X1237" s="7">
        <v>14.288789160401002</v>
      </c>
      <c r="Y1237" s="7">
        <v>14.288789160401002</v>
      </c>
      <c r="Z1237" s="1">
        <v>-0.58479532163742931</v>
      </c>
    </row>
    <row r="1238" spans="1:26" x14ac:dyDescent="0.25">
      <c r="A1238" s="3">
        <v>45474</v>
      </c>
      <c r="B1238" s="4">
        <v>13</v>
      </c>
      <c r="C1238" s="26" t="s">
        <v>13</v>
      </c>
      <c r="D1238" s="4" t="s">
        <v>33</v>
      </c>
      <c r="E1238" s="5">
        <v>45484</v>
      </c>
      <c r="F1238" s="4" t="s">
        <v>18</v>
      </c>
      <c r="G1238" s="4">
        <v>41</v>
      </c>
      <c r="H1238" s="4">
        <v>18</v>
      </c>
      <c r="I1238" s="8">
        <v>1484</v>
      </c>
      <c r="J1238" s="8">
        <v>3929.51</v>
      </c>
      <c r="K1238" s="8">
        <v>0</v>
      </c>
      <c r="L1238" s="8">
        <v>3929.5</v>
      </c>
      <c r="M1238" s="8">
        <v>53.43</v>
      </c>
      <c r="N1238" s="8">
        <v>79290.12</v>
      </c>
      <c r="O1238" s="8">
        <v>0</v>
      </c>
      <c r="P1238" s="8">
        <v>0</v>
      </c>
      <c r="Q1238" s="8">
        <v>0</v>
      </c>
      <c r="R1238" s="8">
        <v>39730</v>
      </c>
      <c r="S1238" s="8">
        <v>0</v>
      </c>
      <c r="T1238" s="8">
        <v>3900</v>
      </c>
      <c r="U1238" s="7">
        <f t="shared" si="57"/>
        <v>-29.5</v>
      </c>
      <c r="V1238" s="7">
        <f t="shared" si="58"/>
        <v>119020.12</v>
      </c>
      <c r="W1238" s="4">
        <f t="shared" si="59"/>
        <v>119020.42288871357</v>
      </c>
      <c r="X1238" s="7">
        <v>30.288871357679092</v>
      </c>
      <c r="Y1238" s="7">
        <v>30.288871357679092</v>
      </c>
      <c r="Z1238" s="1">
        <v>-0.75073164524748692</v>
      </c>
    </row>
    <row r="1239" spans="1:26" x14ac:dyDescent="0.25">
      <c r="A1239" s="3">
        <v>45474</v>
      </c>
      <c r="B1239" s="4">
        <v>14</v>
      </c>
      <c r="C1239" s="26" t="s">
        <v>7</v>
      </c>
      <c r="D1239" s="4" t="s">
        <v>33</v>
      </c>
      <c r="E1239" s="5">
        <v>45485</v>
      </c>
      <c r="F1239" s="4" t="s">
        <v>18</v>
      </c>
      <c r="G1239" s="4">
        <v>49</v>
      </c>
      <c r="H1239" s="4">
        <v>10</v>
      </c>
      <c r="I1239" s="8">
        <v>1398.7</v>
      </c>
      <c r="J1239" s="8">
        <v>3963.94</v>
      </c>
      <c r="K1239" s="8">
        <v>0</v>
      </c>
      <c r="L1239" s="8">
        <v>3963.9</v>
      </c>
      <c r="M1239" s="8">
        <v>7.87</v>
      </c>
      <c r="N1239" s="8">
        <v>11007.769</v>
      </c>
      <c r="O1239" s="8">
        <v>1</v>
      </c>
      <c r="P1239" s="8">
        <v>699.35</v>
      </c>
      <c r="Q1239" s="8">
        <v>0</v>
      </c>
      <c r="R1239" s="8">
        <v>0</v>
      </c>
      <c r="S1239" s="8">
        <v>0</v>
      </c>
      <c r="T1239" s="8">
        <v>3941</v>
      </c>
      <c r="U1239" s="7">
        <f t="shared" si="57"/>
        <v>-22.900000000000091</v>
      </c>
      <c r="V1239" s="7">
        <f t="shared" si="58"/>
        <v>11707.119000000001</v>
      </c>
      <c r="W1239" s="4">
        <f t="shared" si="59"/>
        <v>11707.237137379852</v>
      </c>
      <c r="X1239" s="7">
        <v>2.9534344963293728</v>
      </c>
      <c r="Y1239" s="7">
        <v>2.9534344963293724</v>
      </c>
      <c r="Z1239" s="1">
        <v>-0.57771386765559396</v>
      </c>
    </row>
    <row r="1240" spans="1:26" x14ac:dyDescent="0.25">
      <c r="A1240" s="3">
        <v>45474</v>
      </c>
      <c r="B1240" s="4">
        <v>15</v>
      </c>
      <c r="C1240" s="26" t="s">
        <v>10</v>
      </c>
      <c r="D1240" s="4" t="s">
        <v>33</v>
      </c>
      <c r="E1240" s="5">
        <v>45488</v>
      </c>
      <c r="F1240" s="4" t="s">
        <v>18</v>
      </c>
      <c r="G1240" s="4">
        <v>51</v>
      </c>
      <c r="H1240" s="4">
        <v>8</v>
      </c>
      <c r="I1240" s="8">
        <v>1398.7</v>
      </c>
      <c r="J1240" s="8">
        <v>4043.4799999999996</v>
      </c>
      <c r="K1240" s="8">
        <v>0</v>
      </c>
      <c r="L1240" s="8">
        <v>4043.5</v>
      </c>
      <c r="M1240" s="8">
        <v>2.52</v>
      </c>
      <c r="N1240" s="8">
        <v>3524.7240000000002</v>
      </c>
      <c r="O1240" s="8">
        <v>3.2</v>
      </c>
      <c r="P1240" s="8">
        <v>2237.92</v>
      </c>
      <c r="Q1240" s="8">
        <v>0</v>
      </c>
      <c r="R1240" s="8">
        <v>0</v>
      </c>
      <c r="S1240" s="8">
        <v>0</v>
      </c>
      <c r="T1240" s="8">
        <v>4025</v>
      </c>
      <c r="U1240" s="7">
        <f t="shared" si="57"/>
        <v>-18.5</v>
      </c>
      <c r="V1240" s="7">
        <f t="shared" si="58"/>
        <v>5762.6440000000002</v>
      </c>
      <c r="W1240" s="4">
        <f t="shared" si="59"/>
        <v>5762.6154967528128</v>
      </c>
      <c r="X1240" s="7">
        <v>1.4251623593421541</v>
      </c>
      <c r="Y1240" s="7">
        <v>1.4251623593421541</v>
      </c>
      <c r="Z1240" s="1">
        <v>-0.45752442191171011</v>
      </c>
    </row>
    <row r="1241" spans="1:26" x14ac:dyDescent="0.25">
      <c r="A1241" s="3">
        <v>45474</v>
      </c>
      <c r="B1241" s="4">
        <v>16</v>
      </c>
      <c r="C1241" s="26" t="s">
        <v>8</v>
      </c>
      <c r="D1241" s="4" t="s">
        <v>33</v>
      </c>
      <c r="E1241" s="5">
        <v>45489</v>
      </c>
      <c r="F1241" s="4" t="s">
        <v>18</v>
      </c>
      <c r="G1241" s="4">
        <v>33</v>
      </c>
      <c r="H1241" s="4">
        <v>23</v>
      </c>
      <c r="I1241" s="8">
        <v>1398.7</v>
      </c>
      <c r="J1241" s="8">
        <v>3740.39</v>
      </c>
      <c r="K1241" s="8">
        <v>0</v>
      </c>
      <c r="L1241" s="8">
        <v>3740.4</v>
      </c>
      <c r="M1241" s="8">
        <v>34.21</v>
      </c>
      <c r="N1241" s="8">
        <v>47849.527000000002</v>
      </c>
      <c r="O1241" s="8">
        <v>0</v>
      </c>
      <c r="P1241" s="8">
        <v>0</v>
      </c>
      <c r="Q1241" s="8">
        <v>0</v>
      </c>
      <c r="R1241" s="8">
        <v>39280</v>
      </c>
      <c r="S1241" s="8">
        <v>0</v>
      </c>
      <c r="T1241" s="8">
        <v>3711</v>
      </c>
      <c r="U1241" s="7">
        <f t="shared" si="57"/>
        <v>-29.400000000000091</v>
      </c>
      <c r="V1241" s="7">
        <f t="shared" si="58"/>
        <v>87129.527000000002</v>
      </c>
      <c r="W1241" s="4">
        <f t="shared" si="59"/>
        <v>87129.294058263811</v>
      </c>
      <c r="X1241" s="7">
        <v>23.29417361779489</v>
      </c>
      <c r="Y1241" s="7">
        <v>23.294173617794886</v>
      </c>
      <c r="Z1241" s="1">
        <v>-0.78601219120949872</v>
      </c>
    </row>
    <row r="1242" spans="1:26" x14ac:dyDescent="0.25">
      <c r="A1242" s="3">
        <v>45474</v>
      </c>
      <c r="B1242" s="4">
        <v>17</v>
      </c>
      <c r="C1242" s="26" t="s">
        <v>10</v>
      </c>
      <c r="D1242" s="4" t="s">
        <v>33</v>
      </c>
      <c r="E1242" s="5">
        <v>45490</v>
      </c>
      <c r="F1242" s="4" t="s">
        <v>18</v>
      </c>
      <c r="G1242" s="4">
        <v>48</v>
      </c>
      <c r="H1242" s="4">
        <v>10</v>
      </c>
      <c r="I1242" s="8">
        <v>1398.7</v>
      </c>
      <c r="J1242" s="8">
        <v>3958.06</v>
      </c>
      <c r="K1242" s="8">
        <v>0</v>
      </c>
      <c r="L1242" s="8">
        <v>3958.1</v>
      </c>
      <c r="M1242" s="8">
        <v>1.9</v>
      </c>
      <c r="N1242" s="8">
        <v>2657.5299999999997</v>
      </c>
      <c r="O1242" s="8">
        <v>4.4000000000000004</v>
      </c>
      <c r="P1242" s="8">
        <v>3077.1399999999994</v>
      </c>
      <c r="Q1242" s="8">
        <v>0</v>
      </c>
      <c r="R1242" s="8">
        <v>0</v>
      </c>
      <c r="S1242" s="8">
        <v>0</v>
      </c>
      <c r="T1242" s="8">
        <v>3938</v>
      </c>
      <c r="U1242" s="7">
        <f t="shared" si="57"/>
        <v>-20.099999999999909</v>
      </c>
      <c r="V1242" s="7">
        <f t="shared" si="58"/>
        <v>5734.6699999999992</v>
      </c>
      <c r="W1242" s="4">
        <f t="shared" si="59"/>
        <v>5734.6120462343042</v>
      </c>
      <c r="X1242" s="7">
        <v>1.4488441423915512</v>
      </c>
      <c r="Y1242" s="7">
        <v>1.4488441423915515</v>
      </c>
      <c r="Z1242" s="1">
        <v>-0.50781940830196082</v>
      </c>
    </row>
    <row r="1243" spans="1:26" x14ac:dyDescent="0.25">
      <c r="A1243" s="3">
        <v>45474</v>
      </c>
      <c r="B1243" s="4">
        <v>18</v>
      </c>
      <c r="C1243" s="26" t="s">
        <v>10</v>
      </c>
      <c r="D1243" s="4" t="s">
        <v>33</v>
      </c>
      <c r="E1243" s="5">
        <v>45491</v>
      </c>
      <c r="F1243" s="4" t="s">
        <v>18</v>
      </c>
      <c r="G1243" s="4">
        <v>40</v>
      </c>
      <c r="H1243" s="4">
        <v>18</v>
      </c>
      <c r="I1243" s="8">
        <v>1398.7</v>
      </c>
      <c r="J1243" s="8">
        <v>3957.9399999999996</v>
      </c>
      <c r="K1243" s="8">
        <v>0</v>
      </c>
      <c r="L1243" s="8">
        <v>3957.9</v>
      </c>
      <c r="M1243" s="8">
        <v>5.09</v>
      </c>
      <c r="N1243" s="8">
        <v>7119.3829999999998</v>
      </c>
      <c r="O1243" s="8">
        <v>4.8</v>
      </c>
      <c r="P1243" s="8">
        <v>3356.88</v>
      </c>
      <c r="Q1243" s="8">
        <v>0</v>
      </c>
      <c r="R1243" s="8">
        <v>0</v>
      </c>
      <c r="S1243" s="8">
        <v>0</v>
      </c>
      <c r="T1243" s="8">
        <v>3936</v>
      </c>
      <c r="U1243" s="7">
        <f t="shared" si="57"/>
        <v>-21.900000000000091</v>
      </c>
      <c r="V1243" s="7">
        <f t="shared" si="58"/>
        <v>10476.262999999999</v>
      </c>
      <c r="W1243" s="4">
        <f t="shared" si="59"/>
        <v>10476.368876985267</v>
      </c>
      <c r="X1243" s="7">
        <v>2.6469246317491595</v>
      </c>
      <c r="Y1243" s="7">
        <v>2.6469246317491595</v>
      </c>
      <c r="Z1243" s="1">
        <v>-0.55332373228227316</v>
      </c>
    </row>
    <row r="1244" spans="1:26" x14ac:dyDescent="0.25">
      <c r="A1244" s="3">
        <v>45474</v>
      </c>
      <c r="B1244" s="4">
        <v>19</v>
      </c>
      <c r="C1244" s="26" t="s">
        <v>10</v>
      </c>
      <c r="D1244" s="4" t="s">
        <v>33</v>
      </c>
      <c r="E1244" s="5">
        <v>45492</v>
      </c>
      <c r="F1244" s="4" t="s">
        <v>18</v>
      </c>
      <c r="G1244" s="4">
        <v>54</v>
      </c>
      <c r="H1244" s="4">
        <v>5</v>
      </c>
      <c r="I1244" s="8">
        <v>1398.7</v>
      </c>
      <c r="J1244" s="8">
        <v>4010.3999999999996</v>
      </c>
      <c r="K1244" s="8">
        <v>0</v>
      </c>
      <c r="L1244" s="8">
        <v>4010.4</v>
      </c>
      <c r="M1244" s="8">
        <v>0.93</v>
      </c>
      <c r="N1244" s="8">
        <v>1300.7910000000002</v>
      </c>
      <c r="O1244" s="8">
        <v>2.2000000000000002</v>
      </c>
      <c r="P1244" s="8">
        <v>1538.5699999999997</v>
      </c>
      <c r="Q1244" s="8">
        <v>0</v>
      </c>
      <c r="R1244" s="8">
        <v>0</v>
      </c>
      <c r="S1244" s="8">
        <v>0</v>
      </c>
      <c r="T1244" s="8">
        <v>3981</v>
      </c>
      <c r="U1244" s="7">
        <f t="shared" si="57"/>
        <v>-29.400000000000091</v>
      </c>
      <c r="V1244" s="7">
        <f t="shared" si="58"/>
        <v>2839.3609999999999</v>
      </c>
      <c r="W1244" s="4">
        <f t="shared" si="59"/>
        <v>2839.3609999999994</v>
      </c>
      <c r="X1244" s="7">
        <v>0.70799945142629161</v>
      </c>
      <c r="Y1244" s="7">
        <v>0.70799945142629161</v>
      </c>
      <c r="Z1244" s="1">
        <v>-0.73309395571514291</v>
      </c>
    </row>
    <row r="1245" spans="1:26" x14ac:dyDescent="0.25">
      <c r="A1245" s="3">
        <v>45474</v>
      </c>
      <c r="B1245" s="4">
        <v>20</v>
      </c>
      <c r="C1245" s="26" t="s">
        <v>10</v>
      </c>
      <c r="D1245" s="4" t="s">
        <v>33</v>
      </c>
      <c r="E1245" s="5">
        <v>45493</v>
      </c>
      <c r="F1245" s="4" t="s">
        <v>18</v>
      </c>
      <c r="G1245" s="4">
        <v>42</v>
      </c>
      <c r="H1245" s="4">
        <v>16</v>
      </c>
      <c r="I1245" s="8">
        <v>1398.7</v>
      </c>
      <c r="J1245" s="8">
        <v>3962.6400000000003</v>
      </c>
      <c r="K1245" s="8">
        <v>0</v>
      </c>
      <c r="L1245" s="8">
        <v>3962.6</v>
      </c>
      <c r="M1245" s="8">
        <v>1.86</v>
      </c>
      <c r="N1245" s="8">
        <v>2601.5820000000003</v>
      </c>
      <c r="O1245" s="8">
        <v>4.2</v>
      </c>
      <c r="P1245" s="8">
        <v>2937.2699999999995</v>
      </c>
      <c r="Q1245" s="8">
        <v>0</v>
      </c>
      <c r="R1245" s="8">
        <v>0</v>
      </c>
      <c r="S1245" s="8">
        <v>0</v>
      </c>
      <c r="T1245" s="8">
        <v>3977</v>
      </c>
      <c r="U1245" s="7">
        <f t="shared" si="57"/>
        <v>14.400000000000091</v>
      </c>
      <c r="V1245" s="7">
        <f t="shared" si="58"/>
        <v>5538.8519999999999</v>
      </c>
      <c r="W1245" s="4">
        <f t="shared" si="59"/>
        <v>5538.9079112905674</v>
      </c>
      <c r="X1245" s="7">
        <v>1.3977822641699893</v>
      </c>
      <c r="Y1245" s="7">
        <v>1.3977822641699895</v>
      </c>
      <c r="Z1245" s="1">
        <v>0.36339776914147504</v>
      </c>
    </row>
    <row r="1246" spans="1:26" x14ac:dyDescent="0.25">
      <c r="A1246" s="3">
        <v>45474</v>
      </c>
      <c r="B1246" s="4">
        <v>21</v>
      </c>
      <c r="C1246" s="26" t="s">
        <v>10</v>
      </c>
      <c r="D1246" s="4" t="s">
        <v>33</v>
      </c>
      <c r="E1246" s="5">
        <v>45494</v>
      </c>
      <c r="F1246" s="4" t="s">
        <v>18</v>
      </c>
      <c r="G1246" s="4">
        <v>44</v>
      </c>
      <c r="H1246" s="4">
        <v>15</v>
      </c>
      <c r="I1246" s="8">
        <v>1398.7</v>
      </c>
      <c r="J1246" s="8">
        <v>4012.73</v>
      </c>
      <c r="K1246" s="8">
        <v>0</v>
      </c>
      <c r="L1246" s="8">
        <v>4012.73</v>
      </c>
      <c r="M1246" s="8">
        <v>0</v>
      </c>
      <c r="N1246" s="8">
        <v>0</v>
      </c>
      <c r="O1246" s="8">
        <v>31.8</v>
      </c>
      <c r="P1246" s="8">
        <v>44478.66</v>
      </c>
      <c r="Q1246" s="8">
        <v>0</v>
      </c>
      <c r="R1246" s="8">
        <v>0</v>
      </c>
      <c r="S1246" s="8">
        <v>0</v>
      </c>
      <c r="T1246" s="8">
        <v>4023</v>
      </c>
      <c r="U1246" s="7">
        <f t="shared" si="57"/>
        <v>10.269999999999982</v>
      </c>
      <c r="V1246" s="7">
        <f t="shared" si="58"/>
        <v>44478.66</v>
      </c>
      <c r="W1246" s="4">
        <f t="shared" si="59"/>
        <v>44478.66</v>
      </c>
      <c r="X1246" s="7">
        <v>11.084388932223201</v>
      </c>
      <c r="Y1246" s="7">
        <v>11.084388932223201</v>
      </c>
      <c r="Z1246" s="1">
        <v>0.25593548531797511</v>
      </c>
    </row>
    <row r="1247" spans="1:26" x14ac:dyDescent="0.25">
      <c r="A1247" s="3">
        <v>45474</v>
      </c>
      <c r="B1247" s="4">
        <v>22</v>
      </c>
      <c r="C1247" s="26" t="s">
        <v>13</v>
      </c>
      <c r="D1247" s="4" t="s">
        <v>33</v>
      </c>
      <c r="E1247" s="5">
        <v>45495</v>
      </c>
      <c r="F1247" s="4" t="s">
        <v>18</v>
      </c>
      <c r="G1247" s="4">
        <v>53</v>
      </c>
      <c r="H1247" s="4">
        <v>6</v>
      </c>
      <c r="I1247" s="8">
        <v>1484</v>
      </c>
      <c r="J1247" s="8">
        <v>2849.32</v>
      </c>
      <c r="K1247" s="8">
        <v>1159.43</v>
      </c>
      <c r="L1247" s="8">
        <v>4008.8</v>
      </c>
      <c r="M1247" s="8">
        <v>0.97</v>
      </c>
      <c r="N1247" s="8">
        <v>1439.48</v>
      </c>
      <c r="O1247" s="8">
        <v>0</v>
      </c>
      <c r="P1247" s="8">
        <v>0</v>
      </c>
      <c r="Q1247" s="8">
        <v>0</v>
      </c>
      <c r="R1247" s="8">
        <v>24290</v>
      </c>
      <c r="S1247" s="8">
        <v>0</v>
      </c>
      <c r="T1247" s="8">
        <v>3978</v>
      </c>
      <c r="U1247" s="7">
        <f t="shared" si="57"/>
        <v>-30.800000000000182</v>
      </c>
      <c r="V1247" s="7">
        <f t="shared" si="58"/>
        <v>25729.48</v>
      </c>
      <c r="W1247" s="4">
        <f t="shared" si="59"/>
        <v>18287.64766354021</v>
      </c>
      <c r="X1247" s="7">
        <v>6.4182498503292749</v>
      </c>
      <c r="Y1247" s="7">
        <v>6.4182498503292749</v>
      </c>
      <c r="Z1247" s="1">
        <v>-0.76830971861904263</v>
      </c>
    </row>
    <row r="1248" spans="1:26" x14ac:dyDescent="0.25">
      <c r="A1248" s="3">
        <v>45474</v>
      </c>
      <c r="B1248" s="4">
        <v>23</v>
      </c>
      <c r="C1248" s="26" t="s">
        <v>8</v>
      </c>
      <c r="D1248" s="4" t="s">
        <v>33</v>
      </c>
      <c r="E1248" s="5">
        <v>45495</v>
      </c>
      <c r="F1248" s="4" t="s">
        <v>18</v>
      </c>
      <c r="G1248" s="4">
        <v>50</v>
      </c>
      <c r="H1248" s="4">
        <v>8</v>
      </c>
      <c r="I1248" s="8">
        <v>1054.7</v>
      </c>
      <c r="J1248" s="8">
        <v>4005.52</v>
      </c>
      <c r="K1248" s="8">
        <v>0</v>
      </c>
      <c r="L1248" s="8">
        <v>4005.5</v>
      </c>
      <c r="M1248" s="8">
        <v>1.83</v>
      </c>
      <c r="N1248" s="8">
        <v>1930.1010000000001</v>
      </c>
      <c r="O1248" s="8">
        <v>0</v>
      </c>
      <c r="P1248" s="8">
        <v>0</v>
      </c>
      <c r="Q1248" s="8">
        <v>0</v>
      </c>
      <c r="R1248" s="8">
        <v>39580</v>
      </c>
      <c r="S1248" s="8">
        <v>0</v>
      </c>
      <c r="T1248" s="8">
        <v>3978</v>
      </c>
      <c r="U1248" s="7">
        <f t="shared" si="57"/>
        <v>-27.5</v>
      </c>
      <c r="V1248" s="7">
        <f t="shared" si="58"/>
        <v>41510.101000000002</v>
      </c>
      <c r="W1248" s="4">
        <f t="shared" si="59"/>
        <v>41510.308265514919</v>
      </c>
      <c r="X1248" s="7">
        <v>10.363275745849458</v>
      </c>
      <c r="Y1248" s="7">
        <v>10.363275745849458</v>
      </c>
      <c r="Z1248" s="1">
        <v>-0.68655598551991015</v>
      </c>
    </row>
    <row r="1249" spans="1:26" x14ac:dyDescent="0.25">
      <c r="A1249" s="3">
        <v>45474</v>
      </c>
      <c r="B1249" s="4">
        <v>24</v>
      </c>
      <c r="C1249" s="26" t="s">
        <v>10</v>
      </c>
      <c r="D1249" s="4" t="s">
        <v>33</v>
      </c>
      <c r="E1249" s="5">
        <v>45495</v>
      </c>
      <c r="F1249" s="4" t="s">
        <v>18</v>
      </c>
      <c r="G1249" s="4">
        <v>45</v>
      </c>
      <c r="H1249" s="4">
        <v>13</v>
      </c>
      <c r="I1249" s="8">
        <v>1398.7</v>
      </c>
      <c r="J1249" s="8">
        <v>3956</v>
      </c>
      <c r="K1249" s="8">
        <v>0</v>
      </c>
      <c r="L1249" s="8">
        <v>3956</v>
      </c>
      <c r="M1249" s="8">
        <v>0.4</v>
      </c>
      <c r="N1249" s="8">
        <v>559.48</v>
      </c>
      <c r="O1249" s="8">
        <v>8.8000000000000007</v>
      </c>
      <c r="P1249" s="8">
        <v>6154.2799999999988</v>
      </c>
      <c r="Q1249" s="8">
        <v>0</v>
      </c>
      <c r="R1249" s="8">
        <v>54549.3</v>
      </c>
      <c r="S1249" s="8">
        <v>0</v>
      </c>
      <c r="T1249" s="8">
        <v>3956</v>
      </c>
      <c r="U1249" s="7">
        <f t="shared" si="57"/>
        <v>0</v>
      </c>
      <c r="V1249" s="7">
        <f t="shared" si="58"/>
        <v>61263.060000000005</v>
      </c>
      <c r="W1249" s="4">
        <f t="shared" si="59"/>
        <v>61263.060000000005</v>
      </c>
      <c r="X1249" s="7">
        <v>15.486112234580386</v>
      </c>
      <c r="Y1249" s="7">
        <v>15.486112234580386</v>
      </c>
      <c r="Z1249" s="1">
        <v>0</v>
      </c>
    </row>
    <row r="1250" spans="1:26" x14ac:dyDescent="0.25">
      <c r="A1250" s="3">
        <v>45474</v>
      </c>
      <c r="B1250" s="4">
        <v>25</v>
      </c>
      <c r="C1250" s="26" t="s">
        <v>8</v>
      </c>
      <c r="D1250" s="4" t="s">
        <v>33</v>
      </c>
      <c r="E1250" s="5">
        <v>45497</v>
      </c>
      <c r="F1250" s="4" t="s">
        <v>18</v>
      </c>
      <c r="G1250" s="4">
        <v>48</v>
      </c>
      <c r="H1250" s="4">
        <v>10</v>
      </c>
      <c r="I1250" s="8">
        <v>1398.7</v>
      </c>
      <c r="J1250" s="8">
        <v>4031.5699999999997</v>
      </c>
      <c r="K1250" s="8">
        <v>0</v>
      </c>
      <c r="L1250" s="8">
        <v>4031.6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63720</v>
      </c>
      <c r="S1250" s="8">
        <v>0</v>
      </c>
      <c r="T1250" s="8">
        <v>4004</v>
      </c>
      <c r="U1250" s="7">
        <f t="shared" si="57"/>
        <v>-27.599999999999909</v>
      </c>
      <c r="V1250" s="7">
        <f t="shared" si="58"/>
        <v>63720</v>
      </c>
      <c r="W1250" s="4">
        <f t="shared" si="59"/>
        <v>63719.52584581804</v>
      </c>
      <c r="X1250" s="7">
        <v>15.805139398749876</v>
      </c>
      <c r="Y1250" s="7">
        <v>15.805139398749878</v>
      </c>
      <c r="Z1250" s="1">
        <v>-0.68459172536957802</v>
      </c>
    </row>
    <row r="1251" spans="1:26" x14ac:dyDescent="0.25">
      <c r="A1251" s="3">
        <v>45474</v>
      </c>
      <c r="B1251" s="4">
        <v>26</v>
      </c>
      <c r="C1251" s="26" t="s">
        <v>10</v>
      </c>
      <c r="D1251" s="4" t="s">
        <v>33</v>
      </c>
      <c r="E1251" s="5">
        <v>45497</v>
      </c>
      <c r="F1251" s="4" t="s">
        <v>18</v>
      </c>
      <c r="G1251" s="4">
        <v>47</v>
      </c>
      <c r="H1251" s="4">
        <v>12</v>
      </c>
      <c r="I1251" s="8">
        <v>1398.7</v>
      </c>
      <c r="J1251" s="8">
        <v>3994.96</v>
      </c>
      <c r="K1251" s="8">
        <v>0</v>
      </c>
      <c r="L1251" s="8">
        <v>3995</v>
      </c>
      <c r="M1251" s="8">
        <v>5.96</v>
      </c>
      <c r="N1251" s="8">
        <v>8336.2520000000004</v>
      </c>
      <c r="O1251" s="8">
        <v>1.2</v>
      </c>
      <c r="P1251" s="8">
        <v>839.22</v>
      </c>
      <c r="Q1251" s="8">
        <v>0</v>
      </c>
      <c r="R1251" s="8">
        <v>0</v>
      </c>
      <c r="S1251" s="8">
        <v>0</v>
      </c>
      <c r="T1251" s="8">
        <v>3966</v>
      </c>
      <c r="U1251" s="7">
        <f t="shared" si="57"/>
        <v>-29</v>
      </c>
      <c r="V1251" s="7">
        <f t="shared" si="58"/>
        <v>9175.4719999999998</v>
      </c>
      <c r="W1251" s="4">
        <f t="shared" si="59"/>
        <v>9175.3801304430526</v>
      </c>
      <c r="X1251" s="7">
        <v>2.2967389236545683</v>
      </c>
      <c r="Y1251" s="7">
        <v>2.2967389236545679</v>
      </c>
      <c r="Z1251" s="1">
        <v>-0.72590738423028789</v>
      </c>
    </row>
    <row r="1252" spans="1:26" x14ac:dyDescent="0.25">
      <c r="A1252" s="3">
        <v>45474</v>
      </c>
      <c r="B1252" s="4">
        <v>27</v>
      </c>
      <c r="C1252" s="26" t="s">
        <v>10</v>
      </c>
      <c r="D1252" s="4" t="s">
        <v>33</v>
      </c>
      <c r="E1252" s="5">
        <v>45499</v>
      </c>
      <c r="F1252" s="4" t="s">
        <v>18</v>
      </c>
      <c r="G1252" s="4">
        <v>45</v>
      </c>
      <c r="H1252" s="4">
        <v>13</v>
      </c>
      <c r="I1252" s="8">
        <v>1398.7</v>
      </c>
      <c r="J1252" s="8">
        <v>3932.71</v>
      </c>
      <c r="K1252" s="8">
        <v>0</v>
      </c>
      <c r="L1252" s="8">
        <v>3932.7</v>
      </c>
      <c r="M1252" s="8">
        <v>4.6500000000000004</v>
      </c>
      <c r="N1252" s="8">
        <v>6503.9550000000008</v>
      </c>
      <c r="O1252" s="8">
        <v>6.6</v>
      </c>
      <c r="P1252" s="8">
        <v>4615.71</v>
      </c>
      <c r="Q1252" s="8">
        <v>0</v>
      </c>
      <c r="R1252" s="8">
        <v>0</v>
      </c>
      <c r="S1252" s="8">
        <v>0</v>
      </c>
      <c r="T1252" s="8">
        <v>3904</v>
      </c>
      <c r="U1252" s="7">
        <f t="shared" si="57"/>
        <v>-28.699999999999818</v>
      </c>
      <c r="V1252" s="7">
        <f t="shared" si="58"/>
        <v>11119.665000000001</v>
      </c>
      <c r="W1252" s="4">
        <f t="shared" si="59"/>
        <v>11119.693274887484</v>
      </c>
      <c r="X1252" s="7">
        <v>2.827488748188268</v>
      </c>
      <c r="Y1252" s="7">
        <v>2.827488748188268</v>
      </c>
      <c r="Z1252" s="1">
        <v>-0.72977852366058482</v>
      </c>
    </row>
    <row r="1253" spans="1:26" x14ac:dyDescent="0.25">
      <c r="A1253" s="3">
        <v>45505</v>
      </c>
      <c r="B1253" s="4"/>
      <c r="C1253" s="26" t="s">
        <v>5</v>
      </c>
      <c r="D1253" s="4" t="s">
        <v>33</v>
      </c>
      <c r="E1253" s="5">
        <v>45462</v>
      </c>
      <c r="F1253" s="4"/>
      <c r="G1253" s="4"/>
      <c r="H1253" s="4"/>
      <c r="I1253" s="8"/>
      <c r="J1253" s="8">
        <v>0</v>
      </c>
      <c r="K1253" s="8">
        <v>67.67</v>
      </c>
      <c r="L1253" s="8">
        <v>67.67</v>
      </c>
      <c r="M1253" s="8"/>
      <c r="N1253" s="8"/>
      <c r="O1253" s="8"/>
      <c r="P1253" s="8"/>
      <c r="Q1253" s="8"/>
      <c r="R1253" s="8"/>
      <c r="S1253" s="8"/>
      <c r="T1253" s="8">
        <v>68</v>
      </c>
      <c r="U1253" s="7">
        <f t="shared" si="57"/>
        <v>0.32999999999999829</v>
      </c>
      <c r="V1253" s="7">
        <f t="shared" si="58"/>
        <v>0</v>
      </c>
      <c r="W1253" s="4">
        <f t="shared" si="59"/>
        <v>0</v>
      </c>
      <c r="X1253" s="7">
        <v>0</v>
      </c>
      <c r="Y1253" s="4">
        <v>0</v>
      </c>
      <c r="Z1253" s="1">
        <v>0.48766070636914183</v>
      </c>
    </row>
    <row r="1254" spans="1:26" x14ac:dyDescent="0.25">
      <c r="A1254" s="3">
        <v>45505</v>
      </c>
      <c r="B1254" s="4"/>
      <c r="C1254" s="26" t="s">
        <v>13</v>
      </c>
      <c r="D1254" s="4" t="s">
        <v>33</v>
      </c>
      <c r="E1254" s="5">
        <v>45472</v>
      </c>
      <c r="F1254" s="4"/>
      <c r="G1254" s="4"/>
      <c r="H1254" s="4"/>
      <c r="I1254" s="8"/>
      <c r="J1254" s="8">
        <v>68.67</v>
      </c>
      <c r="K1254" s="8">
        <v>0</v>
      </c>
      <c r="L1254" s="8">
        <v>68.67</v>
      </c>
      <c r="M1254" s="8"/>
      <c r="N1254" s="8"/>
      <c r="O1254" s="8"/>
      <c r="P1254" s="8"/>
      <c r="Q1254" s="8"/>
      <c r="R1254" s="8"/>
      <c r="S1254" s="8"/>
      <c r="T1254" s="8">
        <v>67</v>
      </c>
      <c r="U1254" s="7">
        <f t="shared" si="57"/>
        <v>-1.6700000000000017</v>
      </c>
      <c r="V1254" s="7">
        <f t="shared" si="58"/>
        <v>0</v>
      </c>
      <c r="W1254" s="4">
        <f t="shared" si="59"/>
        <v>0</v>
      </c>
      <c r="X1254" s="7">
        <v>0</v>
      </c>
      <c r="Y1254" s="7">
        <v>0</v>
      </c>
      <c r="Z1254" s="1">
        <v>-2.4319207805446363</v>
      </c>
    </row>
    <row r="1255" spans="1:26" x14ac:dyDescent="0.25">
      <c r="A1255" s="3">
        <v>45505</v>
      </c>
      <c r="B1255" s="4"/>
      <c r="C1255" s="26" t="s">
        <v>10</v>
      </c>
      <c r="D1255" s="4" t="s">
        <v>33</v>
      </c>
      <c r="E1255" s="5">
        <v>45494</v>
      </c>
      <c r="F1255" s="4"/>
      <c r="G1255" s="4"/>
      <c r="H1255" s="4"/>
      <c r="I1255" s="8"/>
      <c r="J1255" s="8">
        <v>68.069999999999993</v>
      </c>
      <c r="K1255" s="8">
        <v>0</v>
      </c>
      <c r="L1255" s="8">
        <v>68.069999999999993</v>
      </c>
      <c r="M1255" s="8"/>
      <c r="N1255" s="8"/>
      <c r="O1255" s="8"/>
      <c r="P1255" s="8"/>
      <c r="Q1255" s="8"/>
      <c r="R1255" s="8"/>
      <c r="S1255" s="8"/>
      <c r="T1255" s="8">
        <v>67</v>
      </c>
      <c r="U1255" s="7">
        <f t="shared" si="57"/>
        <v>-1.0699999999999932</v>
      </c>
      <c r="V1255" s="7">
        <f t="shared" si="58"/>
        <v>0</v>
      </c>
      <c r="W1255" s="4">
        <f t="shared" si="59"/>
        <v>0</v>
      </c>
      <c r="X1255" s="7">
        <v>0</v>
      </c>
      <c r="Y1255" s="7">
        <v>0</v>
      </c>
      <c r="Z1255" s="1">
        <v>-1.5719112678125362</v>
      </c>
    </row>
    <row r="1256" spans="1:26" x14ac:dyDescent="0.25">
      <c r="A1256" s="3">
        <v>45505</v>
      </c>
      <c r="B1256" s="4">
        <v>1</v>
      </c>
      <c r="C1256" s="26" t="s">
        <v>13</v>
      </c>
      <c r="D1256" s="4" t="s">
        <v>33</v>
      </c>
      <c r="E1256" s="5">
        <v>45506</v>
      </c>
      <c r="F1256" s="4" t="s">
        <v>18</v>
      </c>
      <c r="G1256" s="4">
        <v>45</v>
      </c>
      <c r="H1256" s="4">
        <v>13</v>
      </c>
      <c r="I1256" s="8">
        <v>1484</v>
      </c>
      <c r="J1256" s="8">
        <v>2843.29</v>
      </c>
      <c r="K1256" s="8">
        <v>1101.78</v>
      </c>
      <c r="L1256" s="8">
        <v>3945.1</v>
      </c>
      <c r="M1256" s="8">
        <v>23.33</v>
      </c>
      <c r="N1256" s="8">
        <v>34621.719999999994</v>
      </c>
      <c r="O1256" s="8">
        <v>0</v>
      </c>
      <c r="P1256" s="8">
        <v>0</v>
      </c>
      <c r="Q1256" s="8">
        <v>0</v>
      </c>
      <c r="R1256" s="8">
        <v>8700</v>
      </c>
      <c r="S1256" s="8">
        <v>30880</v>
      </c>
      <c r="T1256" s="8">
        <v>3916</v>
      </c>
      <c r="U1256" s="7">
        <f t="shared" si="57"/>
        <v>-29.099999999999909</v>
      </c>
      <c r="V1256" s="7">
        <f t="shared" si="58"/>
        <v>74201.72</v>
      </c>
      <c r="W1256" s="4">
        <f t="shared" si="59"/>
        <v>53478.240972041269</v>
      </c>
      <c r="X1256" s="7">
        <v>18.808577729335127</v>
      </c>
      <c r="Y1256" s="7">
        <v>18.808577729335127</v>
      </c>
      <c r="Z1256" s="1">
        <v>-0.73762388786088851</v>
      </c>
    </row>
    <row r="1257" spans="1:26" x14ac:dyDescent="0.25">
      <c r="A1257" s="3">
        <v>45505</v>
      </c>
      <c r="B1257" s="4">
        <v>2</v>
      </c>
      <c r="C1257" s="26" t="s">
        <v>13</v>
      </c>
      <c r="D1257" s="4" t="s">
        <v>33</v>
      </c>
      <c r="E1257" s="5">
        <v>45507</v>
      </c>
      <c r="F1257" s="4" t="s">
        <v>18</v>
      </c>
      <c r="G1257" s="4">
        <v>46</v>
      </c>
      <c r="H1257" s="4">
        <v>13</v>
      </c>
      <c r="I1257" s="8">
        <v>1484</v>
      </c>
      <c r="J1257" s="8">
        <v>3415.51</v>
      </c>
      <c r="K1257" s="8">
        <v>616.87</v>
      </c>
      <c r="L1257" s="8">
        <v>4032.4</v>
      </c>
      <c r="M1257" s="8">
        <v>21.73</v>
      </c>
      <c r="N1257" s="8">
        <v>32247.32</v>
      </c>
      <c r="O1257" s="8">
        <v>0</v>
      </c>
      <c r="P1257" s="8">
        <v>0</v>
      </c>
      <c r="Q1257" s="8">
        <v>0</v>
      </c>
      <c r="R1257" s="8">
        <v>8850</v>
      </c>
      <c r="S1257" s="8">
        <v>30880</v>
      </c>
      <c r="T1257" s="8">
        <v>3948.9954001854985</v>
      </c>
      <c r="U1257" s="7">
        <f t="shared" si="57"/>
        <v>-83.40459981450158</v>
      </c>
      <c r="V1257" s="7">
        <f t="shared" si="58"/>
        <v>71977.320000000007</v>
      </c>
      <c r="W1257" s="4">
        <f t="shared" si="59"/>
        <v>60965.989543001699</v>
      </c>
      <c r="X1257" s="7">
        <v>17.849747048903879</v>
      </c>
      <c r="Y1257" s="7">
        <v>17.849747048903883</v>
      </c>
      <c r="Z1257" s="1">
        <v>-2.0683612690829674</v>
      </c>
    </row>
    <row r="1258" spans="1:26" x14ac:dyDescent="0.25">
      <c r="A1258" s="3">
        <v>45505</v>
      </c>
      <c r="B1258" s="4">
        <v>3</v>
      </c>
      <c r="C1258" s="26" t="s">
        <v>13</v>
      </c>
      <c r="D1258" s="4" t="s">
        <v>33</v>
      </c>
      <c r="E1258" s="5">
        <v>45508</v>
      </c>
      <c r="F1258" s="4" t="s">
        <v>18</v>
      </c>
      <c r="G1258" s="4">
        <v>53</v>
      </c>
      <c r="H1258" s="4">
        <v>6</v>
      </c>
      <c r="I1258" s="8">
        <v>1484</v>
      </c>
      <c r="J1258" s="8">
        <v>3465.27</v>
      </c>
      <c r="K1258" s="8">
        <v>624.47</v>
      </c>
      <c r="L1258" s="8">
        <v>4089.7</v>
      </c>
      <c r="M1258" s="8">
        <v>2.73</v>
      </c>
      <c r="N1258" s="8">
        <v>4051.32</v>
      </c>
      <c r="O1258" s="8">
        <v>0</v>
      </c>
      <c r="P1258" s="8">
        <v>0</v>
      </c>
      <c r="Q1258" s="8">
        <v>0</v>
      </c>
      <c r="R1258" s="8">
        <v>17700</v>
      </c>
      <c r="S1258" s="8">
        <v>61760</v>
      </c>
      <c r="T1258" s="8">
        <v>4000.9998754933081</v>
      </c>
      <c r="U1258" s="7">
        <f t="shared" si="57"/>
        <v>-88.700124506691736</v>
      </c>
      <c r="V1258" s="7">
        <f t="shared" si="58"/>
        <v>83511.320000000007</v>
      </c>
      <c r="W1258" s="4">
        <f t="shared" si="59"/>
        <v>70760.513449984108</v>
      </c>
      <c r="X1258" s="7">
        <v>20.4199134410837</v>
      </c>
      <c r="Y1258" s="7">
        <v>20.419913441083697</v>
      </c>
      <c r="Z1258" s="1">
        <v>-2.1688662861992749</v>
      </c>
    </row>
    <row r="1259" spans="1:26" x14ac:dyDescent="0.25">
      <c r="A1259" s="3">
        <v>45505</v>
      </c>
      <c r="B1259" s="4">
        <v>4</v>
      </c>
      <c r="C1259" s="26" t="s">
        <v>13</v>
      </c>
      <c r="D1259" s="4" t="s">
        <v>33</v>
      </c>
      <c r="E1259" s="5">
        <v>45522</v>
      </c>
      <c r="F1259" s="4" t="s">
        <v>18</v>
      </c>
      <c r="G1259" s="4">
        <v>48</v>
      </c>
      <c r="H1259" s="4">
        <v>10</v>
      </c>
      <c r="I1259" s="8">
        <v>1484</v>
      </c>
      <c r="J1259" s="8">
        <v>3057.54</v>
      </c>
      <c r="K1259" s="8">
        <v>984.77</v>
      </c>
      <c r="L1259" s="8">
        <v>4042.3</v>
      </c>
      <c r="M1259" s="8">
        <v>8.26</v>
      </c>
      <c r="N1259" s="8">
        <v>12257.84</v>
      </c>
      <c r="O1259" s="8">
        <v>0</v>
      </c>
      <c r="P1259" s="8">
        <v>0</v>
      </c>
      <c r="Q1259" s="8">
        <v>0</v>
      </c>
      <c r="R1259" s="8">
        <v>17400</v>
      </c>
      <c r="S1259" s="8">
        <v>61760</v>
      </c>
      <c r="T1259" s="8">
        <v>4024.0006026504652</v>
      </c>
      <c r="U1259" s="7">
        <f t="shared" si="57"/>
        <v>-18.299397349534956</v>
      </c>
      <c r="V1259" s="7">
        <f t="shared" si="58"/>
        <v>91417.84</v>
      </c>
      <c r="W1259" s="4">
        <f t="shared" si="59"/>
        <v>69147.194051307422</v>
      </c>
      <c r="X1259" s="7">
        <v>22.61530316898795</v>
      </c>
      <c r="Y1259" s="7">
        <v>22.615303168987953</v>
      </c>
      <c r="Z1259" s="1">
        <v>-0.45269765602590001</v>
      </c>
    </row>
    <row r="1260" spans="1:26" x14ac:dyDescent="0.25">
      <c r="A1260" s="3">
        <v>45505</v>
      </c>
      <c r="B1260" s="4">
        <v>5</v>
      </c>
      <c r="C1260" s="26" t="s">
        <v>13</v>
      </c>
      <c r="D1260" s="4" t="s">
        <v>33</v>
      </c>
      <c r="E1260" s="5">
        <v>45523</v>
      </c>
      <c r="F1260" s="4" t="s">
        <v>18</v>
      </c>
      <c r="G1260" s="4">
        <v>46</v>
      </c>
      <c r="H1260" s="4">
        <v>13</v>
      </c>
      <c r="I1260" s="8">
        <v>1484</v>
      </c>
      <c r="J1260" s="8">
        <v>4124.1399999999994</v>
      </c>
      <c r="K1260" s="8">
        <v>0</v>
      </c>
      <c r="L1260" s="8">
        <v>4124.1000000000004</v>
      </c>
      <c r="M1260" s="8">
        <v>8.1</v>
      </c>
      <c r="N1260" s="8">
        <v>12020.4</v>
      </c>
      <c r="O1260" s="8">
        <v>0</v>
      </c>
      <c r="P1260" s="8">
        <v>0</v>
      </c>
      <c r="Q1260" s="8">
        <v>0</v>
      </c>
      <c r="R1260" s="8">
        <v>17700</v>
      </c>
      <c r="S1260" s="8">
        <v>61760</v>
      </c>
      <c r="T1260" s="8">
        <v>4096</v>
      </c>
      <c r="U1260" s="7">
        <f t="shared" si="57"/>
        <v>-28.100000000000364</v>
      </c>
      <c r="V1260" s="7">
        <f t="shared" si="58"/>
        <v>91480.4</v>
      </c>
      <c r="W1260" s="4">
        <f t="shared" si="59"/>
        <v>91481.287276254181</v>
      </c>
      <c r="X1260" s="7">
        <v>22.181906355326007</v>
      </c>
      <c r="Y1260" s="7">
        <v>22.181906355326007</v>
      </c>
      <c r="Z1260" s="1">
        <v>-0.68136078174632919</v>
      </c>
    </row>
    <row r="1261" spans="1:26" x14ac:dyDescent="0.25">
      <c r="A1261" s="3">
        <v>45505</v>
      </c>
      <c r="B1261" s="4">
        <v>6</v>
      </c>
      <c r="C1261" s="26" t="s">
        <v>13</v>
      </c>
      <c r="D1261" s="4" t="s">
        <v>33</v>
      </c>
      <c r="E1261" s="5">
        <v>45524</v>
      </c>
      <c r="F1261" s="4" t="s">
        <v>18</v>
      </c>
      <c r="G1261" s="4">
        <v>50</v>
      </c>
      <c r="H1261" s="4">
        <v>9</v>
      </c>
      <c r="I1261" s="8">
        <v>1484</v>
      </c>
      <c r="J1261" s="8">
        <v>2936.29</v>
      </c>
      <c r="K1261" s="8">
        <v>1107.2</v>
      </c>
      <c r="L1261" s="8">
        <v>4043.5</v>
      </c>
      <c r="M1261" s="8">
        <v>19.98</v>
      </c>
      <c r="N1261" s="8">
        <v>29650.32</v>
      </c>
      <c r="O1261" s="8">
        <v>0</v>
      </c>
      <c r="P1261" s="8">
        <v>0</v>
      </c>
      <c r="Q1261" s="8">
        <v>0</v>
      </c>
      <c r="R1261" s="8">
        <v>8850</v>
      </c>
      <c r="S1261" s="8">
        <v>30880</v>
      </c>
      <c r="T1261" s="8">
        <v>4038.0032875065854</v>
      </c>
      <c r="U1261" s="7">
        <f t="shared" si="57"/>
        <v>-5.4967124934146341</v>
      </c>
      <c r="V1261" s="7">
        <f t="shared" si="58"/>
        <v>69380.320000000007</v>
      </c>
      <c r="W1261" s="4">
        <f t="shared" si="59"/>
        <v>50382.277683393106</v>
      </c>
      <c r="X1261" s="7">
        <v>17.158481513540252</v>
      </c>
      <c r="Y1261" s="7">
        <v>17.158481513540252</v>
      </c>
      <c r="Z1261" s="1">
        <v>-0.13593947059267056</v>
      </c>
    </row>
    <row r="1262" spans="1:26" x14ac:dyDescent="0.25">
      <c r="A1262" s="3">
        <v>45505</v>
      </c>
      <c r="B1262" s="4">
        <v>7</v>
      </c>
      <c r="C1262" s="26" t="s">
        <v>13</v>
      </c>
      <c r="D1262" s="4" t="s">
        <v>33</v>
      </c>
      <c r="E1262" s="5">
        <v>45525</v>
      </c>
      <c r="F1262" s="4" t="s">
        <v>18</v>
      </c>
      <c r="G1262" s="4">
        <v>46</v>
      </c>
      <c r="H1262" s="4">
        <v>12</v>
      </c>
      <c r="I1262" s="8">
        <v>1484</v>
      </c>
      <c r="J1262" s="8">
        <v>3207.15</v>
      </c>
      <c r="K1262" s="8">
        <v>835.03</v>
      </c>
      <c r="L1262" s="8">
        <v>4042.2</v>
      </c>
      <c r="M1262" s="8">
        <v>6.9</v>
      </c>
      <c r="N1262" s="8">
        <v>10239.6</v>
      </c>
      <c r="O1262" s="8">
        <v>0</v>
      </c>
      <c r="P1262" s="8">
        <v>0</v>
      </c>
      <c r="Q1262" s="8">
        <v>0</v>
      </c>
      <c r="R1262" s="8">
        <v>8700</v>
      </c>
      <c r="S1262" s="8">
        <v>30880</v>
      </c>
      <c r="T1262" s="8">
        <v>4038</v>
      </c>
      <c r="U1262" s="7">
        <f t="shared" si="57"/>
        <v>-4.1999999999998181</v>
      </c>
      <c r="V1262" s="7">
        <f t="shared" si="58"/>
        <v>49819.6</v>
      </c>
      <c r="W1262" s="4">
        <f t="shared" si="59"/>
        <v>39527.715140270157</v>
      </c>
      <c r="X1262" s="7">
        <v>12.324872594131909</v>
      </c>
      <c r="Y1262" s="7">
        <v>12.324872594131911</v>
      </c>
      <c r="Z1262" s="1">
        <v>-0.1039038147543372</v>
      </c>
    </row>
    <row r="1263" spans="1:26" x14ac:dyDescent="0.25">
      <c r="A1263" s="3">
        <v>45505</v>
      </c>
      <c r="B1263" s="4">
        <v>8</v>
      </c>
      <c r="C1263" s="26" t="s">
        <v>13</v>
      </c>
      <c r="D1263" s="4" t="s">
        <v>33</v>
      </c>
      <c r="E1263" s="5">
        <v>45527</v>
      </c>
      <c r="F1263" s="4" t="s">
        <v>18</v>
      </c>
      <c r="G1263" s="4">
        <v>48</v>
      </c>
      <c r="H1263" s="4">
        <v>11</v>
      </c>
      <c r="I1263" s="8">
        <v>1484</v>
      </c>
      <c r="J1263" s="8">
        <v>2776.86</v>
      </c>
      <c r="K1263" s="8">
        <v>1315.47</v>
      </c>
      <c r="L1263" s="8">
        <v>4092.3</v>
      </c>
      <c r="M1263" s="8">
        <v>11.7</v>
      </c>
      <c r="N1263" s="8">
        <v>17362.8</v>
      </c>
      <c r="O1263" s="8">
        <v>0</v>
      </c>
      <c r="P1263" s="8">
        <v>0</v>
      </c>
      <c r="Q1263" s="8">
        <v>0</v>
      </c>
      <c r="R1263" s="8">
        <v>8850</v>
      </c>
      <c r="S1263" s="8">
        <v>30880</v>
      </c>
      <c r="T1263" s="8">
        <v>4084.9962115225308</v>
      </c>
      <c r="U1263" s="7">
        <f t="shared" si="57"/>
        <v>-7.3037884774694248</v>
      </c>
      <c r="V1263" s="7">
        <f t="shared" si="58"/>
        <v>57092.800000000003</v>
      </c>
      <c r="W1263" s="4">
        <f t="shared" si="59"/>
        <v>38740.735676270073</v>
      </c>
      <c r="X1263" s="7">
        <v>13.951274344500648</v>
      </c>
      <c r="Y1263" s="7">
        <v>13.951274344500648</v>
      </c>
      <c r="Z1263" s="1">
        <v>-0.17847636970577485</v>
      </c>
    </row>
    <row r="1264" spans="1:26" x14ac:dyDescent="0.25">
      <c r="A1264" s="3">
        <v>45505</v>
      </c>
      <c r="B1264" s="4">
        <v>9</v>
      </c>
      <c r="C1264" s="26" t="s">
        <v>13</v>
      </c>
      <c r="D1264" s="4" t="s">
        <v>33</v>
      </c>
      <c r="E1264" s="5">
        <v>45528</v>
      </c>
      <c r="F1264" s="4" t="s">
        <v>18</v>
      </c>
      <c r="G1264" s="4">
        <v>35</v>
      </c>
      <c r="H1264" s="4">
        <v>23</v>
      </c>
      <c r="I1264" s="8">
        <v>1484</v>
      </c>
      <c r="J1264" s="8">
        <v>3092.62</v>
      </c>
      <c r="K1264" s="8">
        <v>888.84</v>
      </c>
      <c r="L1264" s="8">
        <v>3981.5</v>
      </c>
      <c r="M1264" s="8">
        <v>18.010000000000002</v>
      </c>
      <c r="N1264" s="8">
        <v>26726.840000000004</v>
      </c>
      <c r="O1264" s="8">
        <v>0</v>
      </c>
      <c r="P1264" s="8">
        <v>0</v>
      </c>
      <c r="Q1264" s="8">
        <v>0</v>
      </c>
      <c r="R1264" s="8">
        <v>8700</v>
      </c>
      <c r="S1264" s="8">
        <v>30880</v>
      </c>
      <c r="T1264" s="8">
        <v>3962.0043426280813</v>
      </c>
      <c r="U1264" s="7">
        <f t="shared" si="57"/>
        <v>-19.495657371918696</v>
      </c>
      <c r="V1264" s="7">
        <f t="shared" si="58"/>
        <v>66306.84</v>
      </c>
      <c r="W1264" s="4">
        <f t="shared" si="59"/>
        <v>51503.669350948134</v>
      </c>
      <c r="X1264" s="7">
        <v>16.653733517518521</v>
      </c>
      <c r="Y1264" s="7">
        <v>16.653733517518525</v>
      </c>
      <c r="Z1264" s="1">
        <v>-0.48965609373147545</v>
      </c>
    </row>
    <row r="1265" spans="1:26" x14ac:dyDescent="0.25">
      <c r="A1265" s="3">
        <v>45536</v>
      </c>
      <c r="B1265" s="4">
        <v>10</v>
      </c>
      <c r="C1265" s="26" t="s">
        <v>9</v>
      </c>
      <c r="D1265" s="4" t="s">
        <v>33</v>
      </c>
      <c r="E1265" s="5">
        <v>45533</v>
      </c>
      <c r="F1265" s="4" t="s">
        <v>18</v>
      </c>
      <c r="G1265" s="4">
        <v>35</v>
      </c>
      <c r="H1265" s="4">
        <v>22</v>
      </c>
      <c r="I1265" s="8">
        <v>1435.6</v>
      </c>
      <c r="J1265" s="8">
        <v>3898.3</v>
      </c>
      <c r="K1265" s="8">
        <v>0</v>
      </c>
      <c r="L1265" s="8">
        <v>3898.3</v>
      </c>
      <c r="M1265" s="8">
        <v>10.64</v>
      </c>
      <c r="N1265" s="8">
        <v>15274.784</v>
      </c>
      <c r="O1265" s="8">
        <v>0</v>
      </c>
      <c r="P1265" s="8">
        <v>0</v>
      </c>
      <c r="Q1265" s="8">
        <v>0</v>
      </c>
      <c r="R1265" s="8">
        <v>0</v>
      </c>
      <c r="S1265" s="8">
        <v>0</v>
      </c>
      <c r="T1265" s="8">
        <v>3881</v>
      </c>
      <c r="U1265" s="7">
        <f t="shared" si="57"/>
        <v>-17.300000000000182</v>
      </c>
      <c r="V1265" s="7">
        <f t="shared" si="58"/>
        <v>15274.784</v>
      </c>
      <c r="W1265" s="4">
        <f t="shared" si="59"/>
        <v>15274.784</v>
      </c>
      <c r="X1265" s="7">
        <v>3.918319267372957</v>
      </c>
      <c r="Y1265" s="7">
        <v>3.918319267372957</v>
      </c>
      <c r="Z1265" s="1">
        <v>-0.44378318754329271</v>
      </c>
    </row>
    <row r="1266" spans="1:26" x14ac:dyDescent="0.25">
      <c r="A1266" s="3">
        <v>45536</v>
      </c>
      <c r="B1266" s="4">
        <v>11</v>
      </c>
      <c r="C1266" s="26" t="s">
        <v>8</v>
      </c>
      <c r="D1266" s="4" t="s">
        <v>33</v>
      </c>
      <c r="E1266" s="5">
        <v>45535</v>
      </c>
      <c r="F1266" s="4" t="s">
        <v>18</v>
      </c>
      <c r="G1266" s="4">
        <v>43</v>
      </c>
      <c r="H1266" s="4">
        <v>15</v>
      </c>
      <c r="I1266" s="8">
        <v>1398.7</v>
      </c>
      <c r="J1266" s="8">
        <v>0</v>
      </c>
      <c r="K1266" s="8">
        <v>4036.84</v>
      </c>
      <c r="L1266" s="8">
        <v>4036.8</v>
      </c>
      <c r="M1266" s="8">
        <v>3.45</v>
      </c>
      <c r="N1266" s="8">
        <v>4825.5150000000003</v>
      </c>
      <c r="O1266" s="8">
        <v>0</v>
      </c>
      <c r="P1266" s="8">
        <v>0</v>
      </c>
      <c r="Q1266" s="8">
        <v>0</v>
      </c>
      <c r="R1266" s="8">
        <v>17400</v>
      </c>
      <c r="S1266" s="8">
        <v>20844</v>
      </c>
      <c r="T1266" s="8">
        <v>4021</v>
      </c>
      <c r="U1266" s="7">
        <f t="shared" si="57"/>
        <v>-15.800000000000182</v>
      </c>
      <c r="V1266" s="7">
        <f t="shared" si="58"/>
        <v>43069.514999999999</v>
      </c>
      <c r="W1266" s="4">
        <f t="shared" si="59"/>
        <v>0</v>
      </c>
      <c r="X1266" s="7">
        <v>10.66922190844233</v>
      </c>
      <c r="Y1266" s="4">
        <v>0</v>
      </c>
      <c r="Z1266" s="1">
        <v>-0.39139912802220028</v>
      </c>
    </row>
    <row r="1267" spans="1:26" x14ac:dyDescent="0.25">
      <c r="A1267" s="3">
        <v>45536</v>
      </c>
      <c r="B1267" s="4">
        <v>1</v>
      </c>
      <c r="C1267" s="26" t="s">
        <v>11</v>
      </c>
      <c r="D1267" s="4" t="s">
        <v>33</v>
      </c>
      <c r="E1267" s="5">
        <v>45536</v>
      </c>
      <c r="F1267" s="4" t="s">
        <v>18</v>
      </c>
      <c r="G1267" s="4">
        <v>42</v>
      </c>
      <c r="H1267" s="4">
        <v>16</v>
      </c>
      <c r="I1267" s="8">
        <v>1398.7</v>
      </c>
      <c r="J1267" s="8">
        <v>0</v>
      </c>
      <c r="K1267" s="8">
        <v>4153.8</v>
      </c>
      <c r="L1267" s="8">
        <v>4153.8</v>
      </c>
      <c r="M1267" s="8">
        <v>0</v>
      </c>
      <c r="N1267" s="8">
        <v>0</v>
      </c>
      <c r="O1267" s="8">
        <v>127.6</v>
      </c>
      <c r="P1267" s="8">
        <v>178474.12</v>
      </c>
      <c r="Q1267" s="8">
        <v>0</v>
      </c>
      <c r="R1267" s="8">
        <v>0</v>
      </c>
      <c r="S1267" s="8">
        <v>0</v>
      </c>
      <c r="T1267" s="8">
        <v>4137</v>
      </c>
      <c r="U1267" s="7">
        <f t="shared" si="57"/>
        <v>-16.800000000000182</v>
      </c>
      <c r="V1267" s="7">
        <f t="shared" si="58"/>
        <v>178474.12</v>
      </c>
      <c r="W1267" s="4">
        <f t="shared" si="59"/>
        <v>0</v>
      </c>
      <c r="X1267" s="7">
        <v>42.966469257065818</v>
      </c>
      <c r="Y1267" s="4">
        <v>0</v>
      </c>
      <c r="Z1267" s="1">
        <v>-0.40444893832154127</v>
      </c>
    </row>
    <row r="1268" spans="1:26" x14ac:dyDescent="0.25">
      <c r="A1268" s="3">
        <v>45536</v>
      </c>
      <c r="B1268" s="4">
        <v>2</v>
      </c>
      <c r="C1268" s="26" t="s">
        <v>8</v>
      </c>
      <c r="D1268" s="4" t="s">
        <v>33</v>
      </c>
      <c r="E1268" s="5">
        <v>45537</v>
      </c>
      <c r="F1268" s="4" t="s">
        <v>18</v>
      </c>
      <c r="G1268" s="4">
        <v>35</v>
      </c>
      <c r="H1268" s="4">
        <v>23</v>
      </c>
      <c r="I1268" s="8">
        <v>1398.7</v>
      </c>
      <c r="J1268" s="8">
        <v>3989.72</v>
      </c>
      <c r="K1268" s="8">
        <v>0</v>
      </c>
      <c r="L1268" s="8">
        <v>3989.7</v>
      </c>
      <c r="M1268" s="8">
        <v>2.16</v>
      </c>
      <c r="N1268" s="8">
        <v>3021.1920000000005</v>
      </c>
      <c r="O1268" s="8">
        <v>0</v>
      </c>
      <c r="P1268" s="8">
        <v>0</v>
      </c>
      <c r="Q1268" s="8">
        <v>0</v>
      </c>
      <c r="R1268" s="8">
        <v>17400</v>
      </c>
      <c r="S1268" s="8">
        <v>45805</v>
      </c>
      <c r="T1268" s="8">
        <v>3964</v>
      </c>
      <c r="U1268" s="7">
        <f t="shared" si="57"/>
        <v>-25.699999999999818</v>
      </c>
      <c r="V1268" s="7">
        <f t="shared" si="58"/>
        <v>66226.191999999995</v>
      </c>
      <c r="W1268" s="4">
        <f t="shared" si="59"/>
        <v>66226.523985823485</v>
      </c>
      <c r="X1268" s="7">
        <v>16.599291174775047</v>
      </c>
      <c r="Y1268" s="7">
        <v>16.599291174775043</v>
      </c>
      <c r="Z1268" s="1">
        <v>-0.64415870867483316</v>
      </c>
    </row>
    <row r="1269" spans="1:26" x14ac:dyDescent="0.25">
      <c r="A1269" s="3">
        <v>45536</v>
      </c>
      <c r="B1269" s="4">
        <v>3</v>
      </c>
      <c r="C1269" s="26" t="s">
        <v>13</v>
      </c>
      <c r="D1269" s="4" t="s">
        <v>33</v>
      </c>
      <c r="E1269" s="5">
        <v>45537</v>
      </c>
      <c r="F1269" s="4" t="s">
        <v>18</v>
      </c>
      <c r="G1269" s="4">
        <v>52</v>
      </c>
      <c r="H1269" s="4">
        <v>7</v>
      </c>
      <c r="I1269" s="8">
        <v>1484</v>
      </c>
      <c r="J1269" s="8">
        <v>4043.3</v>
      </c>
      <c r="K1269" s="8">
        <v>0</v>
      </c>
      <c r="L1269" s="8">
        <v>4043.3</v>
      </c>
      <c r="M1269" s="8">
        <v>7.26</v>
      </c>
      <c r="N1269" s="8">
        <v>10773.84</v>
      </c>
      <c r="O1269" s="8">
        <v>0</v>
      </c>
      <c r="P1269" s="8">
        <v>0</v>
      </c>
      <c r="Q1269" s="8">
        <v>0</v>
      </c>
      <c r="R1269" s="8">
        <v>8850</v>
      </c>
      <c r="S1269" s="8">
        <v>30880</v>
      </c>
      <c r="T1269" s="8">
        <v>4022</v>
      </c>
      <c r="U1269" s="7">
        <f t="shared" si="57"/>
        <v>-21.300000000000182</v>
      </c>
      <c r="V1269" s="7">
        <f t="shared" si="58"/>
        <v>50503.839999999997</v>
      </c>
      <c r="W1269" s="4">
        <f t="shared" si="59"/>
        <v>50503.839999999997</v>
      </c>
      <c r="X1269" s="7">
        <v>12.490747656617119</v>
      </c>
      <c r="Y1269" s="7">
        <v>12.490747656617119</v>
      </c>
      <c r="Z1269" s="1">
        <v>-0.52679741795068835</v>
      </c>
    </row>
    <row r="1270" spans="1:26" x14ac:dyDescent="0.25">
      <c r="A1270" s="3">
        <v>45536</v>
      </c>
      <c r="B1270" s="4">
        <v>4</v>
      </c>
      <c r="C1270" s="26" t="s">
        <v>13</v>
      </c>
      <c r="D1270" s="4" t="s">
        <v>33</v>
      </c>
      <c r="E1270" s="5">
        <v>45540</v>
      </c>
      <c r="F1270" s="4" t="s">
        <v>18</v>
      </c>
      <c r="G1270" s="4">
        <v>51</v>
      </c>
      <c r="H1270" s="4">
        <v>7</v>
      </c>
      <c r="I1270" s="8">
        <v>1484</v>
      </c>
      <c r="J1270" s="8">
        <v>2106.87</v>
      </c>
      <c r="K1270" s="8">
        <v>1950.37</v>
      </c>
      <c r="L1270" s="8">
        <v>4057.2</v>
      </c>
      <c r="M1270" s="8">
        <v>2.33</v>
      </c>
      <c r="N1270" s="8">
        <v>3457.7200000000003</v>
      </c>
      <c r="O1270" s="8">
        <v>0</v>
      </c>
      <c r="P1270" s="8">
        <v>0</v>
      </c>
      <c r="Q1270" s="8">
        <v>0</v>
      </c>
      <c r="R1270" s="8">
        <v>17400</v>
      </c>
      <c r="S1270" s="8">
        <v>61760</v>
      </c>
      <c r="T1270" s="8">
        <v>4028.9953489564336</v>
      </c>
      <c r="U1270" s="7">
        <f t="shared" si="57"/>
        <v>-28.204651043566173</v>
      </c>
      <c r="V1270" s="7">
        <f t="shared" si="58"/>
        <v>82617.72</v>
      </c>
      <c r="W1270" s="4">
        <f t="shared" si="59"/>
        <v>42902.690460514641</v>
      </c>
      <c r="X1270" s="7">
        <v>20.363235729074241</v>
      </c>
      <c r="Y1270" s="7">
        <v>20.363235729074241</v>
      </c>
      <c r="Z1270" s="1">
        <v>-0.69517526973198696</v>
      </c>
    </row>
    <row r="1271" spans="1:26" x14ac:dyDescent="0.25">
      <c r="A1271" s="3">
        <v>45536</v>
      </c>
      <c r="B1271" s="4">
        <v>5</v>
      </c>
      <c r="C1271" s="26" t="s">
        <v>11</v>
      </c>
      <c r="D1271" s="4" t="s">
        <v>33</v>
      </c>
      <c r="E1271" s="5">
        <v>45544</v>
      </c>
      <c r="F1271" s="4" t="s">
        <v>18</v>
      </c>
      <c r="G1271" s="4">
        <v>41</v>
      </c>
      <c r="H1271" s="4">
        <v>18</v>
      </c>
      <c r="I1271" s="8">
        <v>1398.7</v>
      </c>
      <c r="J1271" s="8">
        <v>0</v>
      </c>
      <c r="K1271" s="8">
        <v>3934.2</v>
      </c>
      <c r="L1271" s="8">
        <v>3934.2</v>
      </c>
      <c r="M1271" s="8">
        <v>45.23</v>
      </c>
      <c r="N1271" s="8">
        <v>63263.201000000001</v>
      </c>
      <c r="O1271" s="8">
        <v>21.8</v>
      </c>
      <c r="P1271" s="8">
        <v>15245.829999999998</v>
      </c>
      <c r="Q1271" s="8">
        <v>0</v>
      </c>
      <c r="R1271" s="8">
        <v>0</v>
      </c>
      <c r="S1271" s="8">
        <v>0</v>
      </c>
      <c r="T1271" s="8">
        <v>3907</v>
      </c>
      <c r="U1271" s="7">
        <f t="shared" si="57"/>
        <v>-27.199999999999818</v>
      </c>
      <c r="V1271" s="7">
        <f t="shared" si="58"/>
        <v>78509.031000000003</v>
      </c>
      <c r="W1271" s="4">
        <f t="shared" si="59"/>
        <v>0</v>
      </c>
      <c r="X1271" s="7">
        <v>19.955526155253928</v>
      </c>
      <c r="Y1271" s="4">
        <v>0</v>
      </c>
      <c r="Z1271" s="1">
        <v>-0.69137308728584768</v>
      </c>
    </row>
    <row r="1272" spans="1:26" x14ac:dyDescent="0.25">
      <c r="A1272" s="3">
        <v>45536</v>
      </c>
      <c r="B1272" s="4">
        <v>6</v>
      </c>
      <c r="C1272" s="26" t="s">
        <v>13</v>
      </c>
      <c r="D1272" s="4" t="s">
        <v>33</v>
      </c>
      <c r="E1272" s="5">
        <v>45544</v>
      </c>
      <c r="F1272" s="4" t="s">
        <v>18</v>
      </c>
      <c r="G1272" s="4">
        <v>41</v>
      </c>
      <c r="H1272" s="4">
        <v>17</v>
      </c>
      <c r="I1272" s="8">
        <v>1484</v>
      </c>
      <c r="J1272" s="8">
        <v>1885.82</v>
      </c>
      <c r="K1272" s="8">
        <v>1971.15</v>
      </c>
      <c r="L1272" s="8">
        <v>3857</v>
      </c>
      <c r="M1272" s="8">
        <v>28.9</v>
      </c>
      <c r="N1272" s="8">
        <v>42887.6</v>
      </c>
      <c r="O1272" s="8">
        <v>0</v>
      </c>
      <c r="P1272" s="8">
        <v>0</v>
      </c>
      <c r="Q1272" s="8">
        <v>0</v>
      </c>
      <c r="R1272" s="8">
        <v>8700</v>
      </c>
      <c r="S1272" s="8">
        <v>46320</v>
      </c>
      <c r="T1272" s="8">
        <v>3831.0022747389789</v>
      </c>
      <c r="U1272" s="7">
        <f t="shared" si="57"/>
        <v>-25.99772526102106</v>
      </c>
      <c r="V1272" s="7">
        <f t="shared" si="58"/>
        <v>97907.6</v>
      </c>
      <c r="W1272" s="4">
        <f t="shared" si="59"/>
        <v>47870.394148820327</v>
      </c>
      <c r="X1272" s="7">
        <v>25.384392014519058</v>
      </c>
      <c r="Y1272" s="7">
        <v>25.384392014519058</v>
      </c>
      <c r="Z1272" s="1">
        <v>-0.67404006380661297</v>
      </c>
    </row>
    <row r="1273" spans="1:26" x14ac:dyDescent="0.25">
      <c r="A1273" s="3">
        <v>45536</v>
      </c>
      <c r="B1273" s="4">
        <v>7</v>
      </c>
      <c r="C1273" s="26" t="s">
        <v>11</v>
      </c>
      <c r="D1273" s="4" t="s">
        <v>33</v>
      </c>
      <c r="E1273" s="5">
        <v>45545</v>
      </c>
      <c r="F1273" s="4" t="s">
        <v>18</v>
      </c>
      <c r="G1273" s="4">
        <v>42</v>
      </c>
      <c r="H1273" s="4">
        <v>17</v>
      </c>
      <c r="I1273" s="8">
        <v>1398.7</v>
      </c>
      <c r="J1273" s="8">
        <v>0</v>
      </c>
      <c r="K1273" s="8">
        <v>4108.8</v>
      </c>
      <c r="L1273" s="8">
        <v>4108.8</v>
      </c>
      <c r="M1273" s="8">
        <v>3.13</v>
      </c>
      <c r="N1273" s="8">
        <v>4377.9309999999996</v>
      </c>
      <c r="O1273" s="8">
        <v>62</v>
      </c>
      <c r="P1273" s="8">
        <v>86719.4</v>
      </c>
      <c r="Q1273" s="8">
        <v>0</v>
      </c>
      <c r="R1273" s="8">
        <v>0</v>
      </c>
      <c r="S1273" s="8">
        <v>0</v>
      </c>
      <c r="T1273" s="8">
        <v>4079</v>
      </c>
      <c r="U1273" s="7">
        <f t="shared" si="57"/>
        <v>-29.800000000000182</v>
      </c>
      <c r="V1273" s="7">
        <f t="shared" si="58"/>
        <v>91097.330999999991</v>
      </c>
      <c r="W1273" s="4">
        <f t="shared" si="59"/>
        <v>0</v>
      </c>
      <c r="X1273" s="7">
        <v>22.171274094626167</v>
      </c>
      <c r="Y1273" s="4">
        <v>0</v>
      </c>
      <c r="Z1273" s="1">
        <v>-0.72527258566978636</v>
      </c>
    </row>
    <row r="1274" spans="1:26" x14ac:dyDescent="0.25">
      <c r="A1274" s="3">
        <v>45536</v>
      </c>
      <c r="B1274" s="4">
        <v>8</v>
      </c>
      <c r="C1274" s="26" t="s">
        <v>13</v>
      </c>
      <c r="D1274" s="4" t="s">
        <v>33</v>
      </c>
      <c r="E1274" s="5">
        <v>45547</v>
      </c>
      <c r="F1274" s="4" t="s">
        <v>18</v>
      </c>
      <c r="G1274" s="4">
        <v>37</v>
      </c>
      <c r="H1274" s="4">
        <v>22</v>
      </c>
      <c r="I1274" s="8">
        <v>1484</v>
      </c>
      <c r="J1274" s="8">
        <v>2711.13</v>
      </c>
      <c r="K1274" s="8">
        <v>1327.94</v>
      </c>
      <c r="L1274" s="8">
        <v>4039.1</v>
      </c>
      <c r="M1274" s="8">
        <v>41.67</v>
      </c>
      <c r="N1274" s="8">
        <v>61838.280000000006</v>
      </c>
      <c r="O1274" s="8">
        <v>0</v>
      </c>
      <c r="P1274" s="8">
        <v>0</v>
      </c>
      <c r="Q1274" s="8">
        <v>0</v>
      </c>
      <c r="R1274" s="8">
        <v>17700</v>
      </c>
      <c r="S1274" s="8">
        <v>61760</v>
      </c>
      <c r="T1274" s="8">
        <v>4008.9962252449204</v>
      </c>
      <c r="U1274" s="7">
        <f t="shared" si="57"/>
        <v>-30.103774755079485</v>
      </c>
      <c r="V1274" s="7">
        <f t="shared" si="58"/>
        <v>141298.28</v>
      </c>
      <c r="W1274" s="4">
        <f t="shared" si="59"/>
        <v>94842.416839493948</v>
      </c>
      <c r="X1274" s="7">
        <v>34.982614938971551</v>
      </c>
      <c r="Y1274" s="7">
        <v>34.982614938971551</v>
      </c>
      <c r="Z1274" s="1">
        <v>-0.74530897365946591</v>
      </c>
    </row>
    <row r="1275" spans="1:26" x14ac:dyDescent="0.25">
      <c r="A1275" s="3">
        <v>45536</v>
      </c>
      <c r="B1275" s="4">
        <v>9</v>
      </c>
      <c r="C1275" s="26" t="s">
        <v>13</v>
      </c>
      <c r="D1275" s="4" t="s">
        <v>33</v>
      </c>
      <c r="E1275" s="5">
        <v>45550</v>
      </c>
      <c r="F1275" s="4" t="s">
        <v>18</v>
      </c>
      <c r="G1275" s="4">
        <v>48</v>
      </c>
      <c r="H1275" s="4">
        <v>11</v>
      </c>
      <c r="I1275" s="8">
        <v>1484</v>
      </c>
      <c r="J1275" s="8">
        <v>966.17</v>
      </c>
      <c r="K1275" s="8">
        <v>3104.8</v>
      </c>
      <c r="L1275" s="8">
        <v>4071</v>
      </c>
      <c r="M1275" s="8">
        <v>14.76</v>
      </c>
      <c r="N1275" s="8">
        <v>21903.84</v>
      </c>
      <c r="O1275" s="8">
        <v>0</v>
      </c>
      <c r="P1275" s="8">
        <v>0</v>
      </c>
      <c r="Q1275" s="8">
        <v>0</v>
      </c>
      <c r="R1275" s="8">
        <v>39730</v>
      </c>
      <c r="S1275" s="8">
        <v>0</v>
      </c>
      <c r="T1275" s="8">
        <v>4040.9971706497467</v>
      </c>
      <c r="U1275" s="7">
        <f t="shared" si="57"/>
        <v>-30.002829350253251</v>
      </c>
      <c r="V1275" s="7">
        <f t="shared" si="58"/>
        <v>61633.84</v>
      </c>
      <c r="W1275" s="4">
        <f t="shared" si="59"/>
        <v>14627.552737116186</v>
      </c>
      <c r="X1275" s="7">
        <v>15.139729796118889</v>
      </c>
      <c r="Y1275" s="7">
        <v>15.139729796118889</v>
      </c>
      <c r="Z1275" s="1">
        <v>-0.73698917588438351</v>
      </c>
    </row>
    <row r="1276" spans="1:26" x14ac:dyDescent="0.25">
      <c r="A1276" s="3">
        <v>45536</v>
      </c>
      <c r="B1276" s="4">
        <v>10</v>
      </c>
      <c r="C1276" s="26" t="s">
        <v>13</v>
      </c>
      <c r="D1276" s="4" t="s">
        <v>33</v>
      </c>
      <c r="E1276" s="5">
        <v>45551</v>
      </c>
      <c r="F1276" s="4" t="s">
        <v>18</v>
      </c>
      <c r="G1276" s="4">
        <v>51</v>
      </c>
      <c r="H1276" s="4">
        <v>8</v>
      </c>
      <c r="I1276" s="8">
        <v>1484</v>
      </c>
      <c r="J1276" s="8">
        <v>623.66999999999996</v>
      </c>
      <c r="K1276" s="8">
        <v>3444.57</v>
      </c>
      <c r="L1276" s="8">
        <v>4068.2</v>
      </c>
      <c r="M1276" s="8">
        <v>6.77</v>
      </c>
      <c r="N1276" s="8">
        <v>10046.679999999998</v>
      </c>
      <c r="O1276" s="8">
        <v>0</v>
      </c>
      <c r="P1276" s="8">
        <v>0</v>
      </c>
      <c r="Q1276" s="8">
        <v>0</v>
      </c>
      <c r="R1276" s="8">
        <v>8850</v>
      </c>
      <c r="S1276" s="8">
        <v>30880</v>
      </c>
      <c r="T1276" s="8">
        <v>4040.0007468585923</v>
      </c>
      <c r="U1276" s="7">
        <f t="shared" si="57"/>
        <v>-28.199253141407553</v>
      </c>
      <c r="V1276" s="7">
        <f t="shared" si="58"/>
        <v>49776.68</v>
      </c>
      <c r="W1276" s="4">
        <f t="shared" si="59"/>
        <v>7630.9478431738853</v>
      </c>
      <c r="X1276" s="7">
        <v>12.235553807580748</v>
      </c>
      <c r="Y1276" s="7">
        <v>12.235553807580748</v>
      </c>
      <c r="Z1276" s="1">
        <v>-0.69316290107191281</v>
      </c>
    </row>
    <row r="1277" spans="1:26" x14ac:dyDescent="0.25">
      <c r="A1277" s="3">
        <v>45536</v>
      </c>
      <c r="B1277" s="4">
        <v>11</v>
      </c>
      <c r="C1277" s="26" t="s">
        <v>11</v>
      </c>
      <c r="D1277" s="4" t="s">
        <v>33</v>
      </c>
      <c r="E1277" s="5">
        <v>45552</v>
      </c>
      <c r="F1277" s="4" t="s">
        <v>18</v>
      </c>
      <c r="G1277" s="4">
        <v>47</v>
      </c>
      <c r="H1277" s="4">
        <v>11</v>
      </c>
      <c r="I1277" s="8">
        <v>1398.7</v>
      </c>
      <c r="J1277" s="8">
        <v>0</v>
      </c>
      <c r="K1277" s="8">
        <v>3932.9</v>
      </c>
      <c r="L1277" s="8">
        <v>3932.9</v>
      </c>
      <c r="M1277" s="8">
        <v>22.51</v>
      </c>
      <c r="N1277" s="8">
        <v>31484.737000000005</v>
      </c>
      <c r="O1277" s="8">
        <v>14.2</v>
      </c>
      <c r="P1277" s="8">
        <v>9930.77</v>
      </c>
      <c r="Q1277" s="8">
        <v>0</v>
      </c>
      <c r="R1277" s="8">
        <v>0</v>
      </c>
      <c r="S1277" s="8">
        <v>0</v>
      </c>
      <c r="T1277" s="8">
        <v>3906</v>
      </c>
      <c r="U1277" s="7">
        <f t="shared" si="57"/>
        <v>-26.900000000000091</v>
      </c>
      <c r="V1277" s="7">
        <f t="shared" si="58"/>
        <v>41415.507000000005</v>
      </c>
      <c r="W1277" s="4">
        <f t="shared" si="59"/>
        <v>0</v>
      </c>
      <c r="X1277" s="7">
        <v>10.53052632917186</v>
      </c>
      <c r="Y1277" s="4">
        <v>0</v>
      </c>
      <c r="Z1277" s="1">
        <v>-0.68397365811487942</v>
      </c>
    </row>
    <row r="1278" spans="1:26" x14ac:dyDescent="0.25">
      <c r="A1278" s="3">
        <v>45536</v>
      </c>
      <c r="B1278" s="4">
        <v>12</v>
      </c>
      <c r="C1278" s="26" t="s">
        <v>13</v>
      </c>
      <c r="D1278" s="4" t="s">
        <v>33</v>
      </c>
      <c r="E1278" s="5">
        <v>45553</v>
      </c>
      <c r="F1278" s="4" t="s">
        <v>18</v>
      </c>
      <c r="G1278" s="4">
        <v>54</v>
      </c>
      <c r="H1278" s="4">
        <v>4</v>
      </c>
      <c r="I1278" s="8">
        <v>1484</v>
      </c>
      <c r="J1278" s="8">
        <v>1394</v>
      </c>
      <c r="K1278" s="8">
        <v>2641.41</v>
      </c>
      <c r="L1278" s="8">
        <v>4035.4</v>
      </c>
      <c r="M1278" s="8">
        <v>4.33</v>
      </c>
      <c r="N1278" s="8">
        <v>6425.72</v>
      </c>
      <c r="O1278" s="8">
        <v>0</v>
      </c>
      <c r="P1278" s="8">
        <v>0</v>
      </c>
      <c r="Q1278" s="8">
        <v>0</v>
      </c>
      <c r="R1278" s="8">
        <v>8700</v>
      </c>
      <c r="S1278" s="8">
        <v>30880</v>
      </c>
      <c r="T1278" s="8">
        <v>4008.0014354675236</v>
      </c>
      <c r="U1278" s="7">
        <f t="shared" si="57"/>
        <v>-27.398564532476485</v>
      </c>
      <c r="V1278" s="7">
        <f t="shared" si="58"/>
        <v>46005.72</v>
      </c>
      <c r="W1278" s="4">
        <f t="shared" si="59"/>
        <v>15892.346156514841</v>
      </c>
      <c r="X1278" s="7">
        <v>11.40053526292313</v>
      </c>
      <c r="Y1278" s="7">
        <v>11.400535262923128</v>
      </c>
      <c r="Z1278" s="1">
        <v>-0.67895535839015919</v>
      </c>
    </row>
    <row r="1279" spans="1:26" x14ac:dyDescent="0.25">
      <c r="A1279" s="3">
        <v>45536</v>
      </c>
      <c r="B1279" s="4">
        <v>13</v>
      </c>
      <c r="C1279" s="26" t="s">
        <v>9</v>
      </c>
      <c r="D1279" s="4" t="s">
        <v>33</v>
      </c>
      <c r="E1279" s="5">
        <v>45554</v>
      </c>
      <c r="F1279" s="4" t="s">
        <v>18</v>
      </c>
      <c r="G1279" s="4">
        <v>39</v>
      </c>
      <c r="H1279" s="4">
        <v>16</v>
      </c>
      <c r="I1279" s="8">
        <v>1435.6</v>
      </c>
      <c r="J1279" s="8">
        <v>0</v>
      </c>
      <c r="K1279" s="8">
        <v>3642.4</v>
      </c>
      <c r="L1279" s="8">
        <v>3642.4</v>
      </c>
      <c r="M1279" s="8">
        <v>47.42</v>
      </c>
      <c r="N1279" s="8">
        <v>68076.152000000002</v>
      </c>
      <c r="O1279" s="8">
        <v>1.4</v>
      </c>
      <c r="P1279" s="8">
        <v>1004.9200000000001</v>
      </c>
      <c r="Q1279" s="8">
        <v>0</v>
      </c>
      <c r="R1279" s="8">
        <v>0</v>
      </c>
      <c r="S1279" s="8">
        <v>0</v>
      </c>
      <c r="T1279" s="8">
        <v>3618</v>
      </c>
      <c r="U1279" s="7">
        <f t="shared" si="57"/>
        <v>-24.400000000000091</v>
      </c>
      <c r="V1279" s="7">
        <f t="shared" si="58"/>
        <v>69081.072</v>
      </c>
      <c r="W1279" s="4">
        <f t="shared" si="59"/>
        <v>0</v>
      </c>
      <c r="X1279" s="7">
        <v>18.965811552822313</v>
      </c>
      <c r="Y1279" s="4">
        <v>0</v>
      </c>
      <c r="Z1279" s="1">
        <v>-0.66988798594333654</v>
      </c>
    </row>
    <row r="1280" spans="1:26" x14ac:dyDescent="0.25">
      <c r="A1280" s="3">
        <v>45536</v>
      </c>
      <c r="B1280" s="4">
        <v>14</v>
      </c>
      <c r="C1280" s="26" t="s">
        <v>13</v>
      </c>
      <c r="D1280" s="4" t="s">
        <v>33</v>
      </c>
      <c r="E1280" s="5">
        <v>45556</v>
      </c>
      <c r="F1280" s="4" t="s">
        <v>18</v>
      </c>
      <c r="G1280" s="4">
        <v>47</v>
      </c>
      <c r="H1280" s="4">
        <v>11</v>
      </c>
      <c r="I1280" s="8">
        <v>1484</v>
      </c>
      <c r="J1280" s="8">
        <v>1937.54</v>
      </c>
      <c r="K1280" s="8">
        <v>1987.26</v>
      </c>
      <c r="L1280" s="8">
        <v>3924.8</v>
      </c>
      <c r="M1280" s="8">
        <v>49.02</v>
      </c>
      <c r="N1280" s="8">
        <v>72745.680000000008</v>
      </c>
      <c r="O1280" s="8">
        <v>0</v>
      </c>
      <c r="P1280" s="8">
        <v>0</v>
      </c>
      <c r="Q1280" s="8">
        <v>0</v>
      </c>
      <c r="R1280" s="8">
        <v>8700</v>
      </c>
      <c r="S1280" s="8">
        <v>30880</v>
      </c>
      <c r="T1280" s="8">
        <v>3899.0034192825115</v>
      </c>
      <c r="U1280" s="7">
        <f t="shared" si="57"/>
        <v>-25.796580717488723</v>
      </c>
      <c r="V1280" s="7">
        <f t="shared" si="58"/>
        <v>112325.68000000001</v>
      </c>
      <c r="W1280" s="4">
        <f t="shared" si="59"/>
        <v>55451.360076233184</v>
      </c>
      <c r="X1280" s="7">
        <v>28.61946596004892</v>
      </c>
      <c r="Y1280" s="7">
        <v>28.61946596004892</v>
      </c>
      <c r="Z1280" s="1">
        <v>-0.65727121681330825</v>
      </c>
    </row>
    <row r="1281" spans="1:26" x14ac:dyDescent="0.25">
      <c r="A1281" s="3">
        <v>45536</v>
      </c>
      <c r="B1281" s="4">
        <v>15</v>
      </c>
      <c r="C1281" s="26" t="s">
        <v>13</v>
      </c>
      <c r="D1281" s="4" t="s">
        <v>33</v>
      </c>
      <c r="E1281" s="5">
        <v>45557</v>
      </c>
      <c r="F1281" s="4" t="s">
        <v>18</v>
      </c>
      <c r="G1281" s="4">
        <v>37</v>
      </c>
      <c r="H1281" s="4">
        <v>22</v>
      </c>
      <c r="I1281" s="8">
        <v>1484</v>
      </c>
      <c r="J1281" s="8">
        <v>0</v>
      </c>
      <c r="K1281" s="8">
        <v>4084.5</v>
      </c>
      <c r="L1281" s="8">
        <v>4084.5</v>
      </c>
      <c r="M1281" s="8">
        <v>21.62</v>
      </c>
      <c r="N1281" s="8">
        <v>32084.080000000002</v>
      </c>
      <c r="O1281" s="8">
        <v>0</v>
      </c>
      <c r="P1281" s="8">
        <v>0</v>
      </c>
      <c r="Q1281" s="8">
        <v>0</v>
      </c>
      <c r="R1281" s="8">
        <v>17700</v>
      </c>
      <c r="S1281" s="8">
        <v>61760</v>
      </c>
      <c r="T1281" s="8">
        <v>4057</v>
      </c>
      <c r="U1281" s="7">
        <f t="shared" si="57"/>
        <v>-27.5</v>
      </c>
      <c r="V1281" s="7">
        <f t="shared" si="58"/>
        <v>111544.08</v>
      </c>
      <c r="W1281" s="4">
        <f t="shared" si="59"/>
        <v>0</v>
      </c>
      <c r="X1281" s="7">
        <v>27.309114946749908</v>
      </c>
      <c r="Y1281" s="4">
        <v>0</v>
      </c>
      <c r="Z1281" s="1">
        <v>-0.67327702289141877</v>
      </c>
    </row>
    <row r="1282" spans="1:26" x14ac:dyDescent="0.25">
      <c r="A1282" s="3">
        <v>45536</v>
      </c>
      <c r="B1282" s="4">
        <v>16</v>
      </c>
      <c r="C1282" s="26" t="s">
        <v>13</v>
      </c>
      <c r="D1282" s="4" t="s">
        <v>33</v>
      </c>
      <c r="E1282" s="5">
        <v>45558</v>
      </c>
      <c r="F1282" s="4" t="s">
        <v>18</v>
      </c>
      <c r="G1282" s="4">
        <v>51</v>
      </c>
      <c r="H1282" s="4">
        <v>7</v>
      </c>
      <c r="I1282" s="8">
        <v>1484</v>
      </c>
      <c r="J1282" s="8">
        <v>2562.6799999999998</v>
      </c>
      <c r="K1282" s="8">
        <v>1361.87</v>
      </c>
      <c r="L1282" s="8">
        <v>3924.6</v>
      </c>
      <c r="M1282" s="8">
        <v>8.85</v>
      </c>
      <c r="N1282" s="8">
        <v>13133.4</v>
      </c>
      <c r="O1282" s="8">
        <v>0</v>
      </c>
      <c r="P1282" s="8">
        <v>0</v>
      </c>
      <c r="Q1282" s="8">
        <v>0</v>
      </c>
      <c r="R1282" s="8">
        <v>8700</v>
      </c>
      <c r="S1282" s="8">
        <v>30880</v>
      </c>
      <c r="T1282" s="8">
        <v>3898.9961830018729</v>
      </c>
      <c r="U1282" s="7">
        <f t="shared" si="57"/>
        <v>-25.603816998127058</v>
      </c>
      <c r="V1282" s="7">
        <f t="shared" si="58"/>
        <v>52713.4</v>
      </c>
      <c r="W1282" s="4">
        <f t="shared" si="59"/>
        <v>34420.724637415282</v>
      </c>
      <c r="X1282" s="7">
        <v>13.431534423890334</v>
      </c>
      <c r="Y1282" s="7">
        <v>13.431534423890335</v>
      </c>
      <c r="Z1282" s="1">
        <v>-0.65239303363723844</v>
      </c>
    </row>
    <row r="1283" spans="1:26" x14ac:dyDescent="0.25">
      <c r="A1283" s="3">
        <v>45536</v>
      </c>
      <c r="B1283" s="4">
        <v>17</v>
      </c>
      <c r="C1283" s="26" t="s">
        <v>8</v>
      </c>
      <c r="D1283" s="4" t="s">
        <v>33</v>
      </c>
      <c r="E1283" s="5">
        <v>45558</v>
      </c>
      <c r="F1283" s="4" t="s">
        <v>18</v>
      </c>
      <c r="G1283" s="4">
        <v>35</v>
      </c>
      <c r="H1283" s="4">
        <v>23</v>
      </c>
      <c r="I1283" s="8">
        <v>1398.7</v>
      </c>
      <c r="J1283" s="8">
        <v>3938.48</v>
      </c>
      <c r="K1283" s="8">
        <v>0</v>
      </c>
      <c r="L1283" s="8">
        <v>3938.5</v>
      </c>
      <c r="M1283" s="8">
        <v>55.37</v>
      </c>
      <c r="N1283" s="8">
        <v>77446.019</v>
      </c>
      <c r="O1283" s="8">
        <v>0</v>
      </c>
      <c r="P1283" s="8">
        <v>0</v>
      </c>
      <c r="Q1283" s="8">
        <v>0</v>
      </c>
      <c r="R1283" s="8">
        <v>17400</v>
      </c>
      <c r="S1283" s="8">
        <v>20840</v>
      </c>
      <c r="T1283" s="8">
        <v>3916</v>
      </c>
      <c r="U1283" s="7">
        <f t="shared" ref="U1283:U1346" si="60">T1283-L1283</f>
        <v>-22.5</v>
      </c>
      <c r="V1283" s="7">
        <f t="shared" ref="V1283:V1346" si="61">+S1283+R1283+Q1283+P1283+N1283</f>
        <v>115686.019</v>
      </c>
      <c r="W1283" s="4">
        <f t="shared" ref="W1283:W1346" si="62">IFERROR((J1283/L1283*100)%*V1283,"0")</f>
        <v>115685.4315376717</v>
      </c>
      <c r="X1283" s="7">
        <v>29.373116414878762</v>
      </c>
      <c r="Y1283" s="7">
        <v>29.373116414878758</v>
      </c>
      <c r="Z1283" s="1">
        <v>-0.5712834835597308</v>
      </c>
    </row>
    <row r="1284" spans="1:26" x14ac:dyDescent="0.25">
      <c r="A1284" s="3">
        <v>45536</v>
      </c>
      <c r="B1284" s="4">
        <v>18</v>
      </c>
      <c r="C1284" s="26" t="s">
        <v>8</v>
      </c>
      <c r="D1284" s="4" t="s">
        <v>33</v>
      </c>
      <c r="E1284" s="5">
        <v>45559</v>
      </c>
      <c r="F1284" s="4" t="s">
        <v>18</v>
      </c>
      <c r="G1284" s="4">
        <v>45</v>
      </c>
      <c r="H1284" s="4">
        <v>13</v>
      </c>
      <c r="I1284" s="8">
        <v>1398.7</v>
      </c>
      <c r="J1284" s="8">
        <v>3953.91</v>
      </c>
      <c r="K1284" s="8">
        <v>0</v>
      </c>
      <c r="L1284" s="8">
        <v>3953.9</v>
      </c>
      <c r="M1284" s="8">
        <v>22.23</v>
      </c>
      <c r="N1284" s="8">
        <v>31093.101000000002</v>
      </c>
      <c r="O1284" s="8">
        <v>0</v>
      </c>
      <c r="P1284" s="8">
        <v>0</v>
      </c>
      <c r="Q1284" s="8">
        <v>0</v>
      </c>
      <c r="R1284" s="8">
        <v>8700</v>
      </c>
      <c r="S1284" s="8">
        <v>15440</v>
      </c>
      <c r="T1284" s="8">
        <v>3929</v>
      </c>
      <c r="U1284" s="7">
        <f t="shared" si="60"/>
        <v>-24.900000000000091</v>
      </c>
      <c r="V1284" s="7">
        <f t="shared" si="61"/>
        <v>55233.101000000002</v>
      </c>
      <c r="W1284" s="4">
        <f t="shared" si="62"/>
        <v>55233.240692710991</v>
      </c>
      <c r="X1284" s="7">
        <v>13.969271099420824</v>
      </c>
      <c r="Y1284" s="7">
        <v>13.969271099420824</v>
      </c>
      <c r="Z1284" s="1">
        <v>-0.62975796049470367</v>
      </c>
    </row>
    <row r="1285" spans="1:26" x14ac:dyDescent="0.25">
      <c r="A1285" s="3">
        <v>45536</v>
      </c>
      <c r="B1285" s="4">
        <v>19</v>
      </c>
      <c r="C1285" s="26" t="s">
        <v>13</v>
      </c>
      <c r="D1285" s="4" t="s">
        <v>33</v>
      </c>
      <c r="E1285" s="5">
        <v>45560</v>
      </c>
      <c r="F1285" s="4" t="s">
        <v>18</v>
      </c>
      <c r="G1285" s="4">
        <v>52</v>
      </c>
      <c r="H1285" s="4">
        <v>7</v>
      </c>
      <c r="I1285" s="8">
        <v>1484</v>
      </c>
      <c r="J1285" s="8">
        <v>3890.4</v>
      </c>
      <c r="K1285" s="8">
        <v>0</v>
      </c>
      <c r="L1285" s="8">
        <v>3889.8</v>
      </c>
      <c r="M1285" s="8">
        <v>23.8</v>
      </c>
      <c r="N1285" s="8">
        <v>35319.200000000004</v>
      </c>
      <c r="O1285" s="8">
        <v>0</v>
      </c>
      <c r="P1285" s="8">
        <v>0</v>
      </c>
      <c r="Q1285" s="8">
        <v>12371.4</v>
      </c>
      <c r="R1285" s="8">
        <v>8850</v>
      </c>
      <c r="S1285" s="8">
        <v>39730</v>
      </c>
      <c r="T1285" s="8">
        <v>3865</v>
      </c>
      <c r="U1285" s="7">
        <f t="shared" si="60"/>
        <v>-24.800000000000182</v>
      </c>
      <c r="V1285" s="7">
        <f t="shared" si="61"/>
        <v>96270.6</v>
      </c>
      <c r="W1285" s="4">
        <f t="shared" si="62"/>
        <v>96285.449699213321</v>
      </c>
      <c r="X1285" s="7">
        <v>24.749498688878607</v>
      </c>
      <c r="Y1285" s="7">
        <v>24.749498688878603</v>
      </c>
      <c r="Z1285" s="1">
        <v>-0.63756491336315957</v>
      </c>
    </row>
    <row r="1286" spans="1:26" x14ac:dyDescent="0.25">
      <c r="A1286" s="3">
        <v>45536</v>
      </c>
      <c r="B1286" s="4">
        <v>20</v>
      </c>
      <c r="C1286" s="26" t="s">
        <v>8</v>
      </c>
      <c r="D1286" s="4" t="s">
        <v>33</v>
      </c>
      <c r="E1286" s="5">
        <v>45562</v>
      </c>
      <c r="F1286" s="4" t="s">
        <v>18</v>
      </c>
      <c r="G1286" s="4">
        <v>49</v>
      </c>
      <c r="H1286" s="4">
        <v>9</v>
      </c>
      <c r="I1286" s="8">
        <v>1398.7</v>
      </c>
      <c r="J1286" s="8">
        <v>4027.85</v>
      </c>
      <c r="K1286" s="8">
        <v>0</v>
      </c>
      <c r="L1286" s="8">
        <v>4027.9</v>
      </c>
      <c r="M1286" s="8">
        <v>27.69</v>
      </c>
      <c r="N1286" s="8">
        <v>38730.003000000004</v>
      </c>
      <c r="O1286" s="8">
        <v>0</v>
      </c>
      <c r="P1286" s="8">
        <v>0</v>
      </c>
      <c r="Q1286" s="8">
        <v>0</v>
      </c>
      <c r="R1286" s="8">
        <v>17400</v>
      </c>
      <c r="S1286" s="8">
        <v>27535</v>
      </c>
      <c r="T1286" s="8">
        <v>4001</v>
      </c>
      <c r="U1286" s="7">
        <f t="shared" si="60"/>
        <v>-26.900000000000091</v>
      </c>
      <c r="V1286" s="7">
        <f t="shared" si="61"/>
        <v>83665.002999999997</v>
      </c>
      <c r="W1286" s="4">
        <f t="shared" si="62"/>
        <v>83663.964431477929</v>
      </c>
      <c r="X1286" s="7">
        <v>20.771370441172817</v>
      </c>
      <c r="Y1286" s="7">
        <v>20.771370441172817</v>
      </c>
      <c r="Z1286" s="1">
        <v>-0.66784180342113975</v>
      </c>
    </row>
    <row r="1287" spans="1:26" x14ac:dyDescent="0.25">
      <c r="A1287" s="3">
        <v>45566</v>
      </c>
      <c r="B1287" s="4">
        <v>21</v>
      </c>
      <c r="C1287" s="26" t="s">
        <v>8</v>
      </c>
      <c r="D1287" s="4" t="s">
        <v>33</v>
      </c>
      <c r="E1287" s="5">
        <v>45564</v>
      </c>
      <c r="F1287" s="4" t="s">
        <v>18</v>
      </c>
      <c r="G1287" s="4">
        <v>44</v>
      </c>
      <c r="H1287" s="4">
        <v>14</v>
      </c>
      <c r="I1287" s="8">
        <v>1398.7</v>
      </c>
      <c r="J1287" s="8">
        <v>3857.83</v>
      </c>
      <c r="K1287" s="8">
        <v>0</v>
      </c>
      <c r="L1287" s="8">
        <v>3857.8</v>
      </c>
      <c r="M1287" s="8">
        <v>76.94</v>
      </c>
      <c r="N1287" s="8">
        <v>107615.978</v>
      </c>
      <c r="O1287" s="8">
        <v>0</v>
      </c>
      <c r="P1287" s="8">
        <v>0</v>
      </c>
      <c r="Q1287" s="8">
        <v>0</v>
      </c>
      <c r="R1287" s="8">
        <v>17400</v>
      </c>
      <c r="S1287" s="8">
        <v>54040</v>
      </c>
      <c r="T1287" s="8">
        <v>3831</v>
      </c>
      <c r="U1287" s="7">
        <f t="shared" si="60"/>
        <v>-26.800000000000182</v>
      </c>
      <c r="V1287" s="7">
        <f t="shared" si="61"/>
        <v>179055.978</v>
      </c>
      <c r="W1287" s="4">
        <f t="shared" si="62"/>
        <v>179057.37042037948</v>
      </c>
      <c r="X1287" s="7">
        <v>46.414012649696716</v>
      </c>
      <c r="Y1287" s="7">
        <v>46.414012649696716</v>
      </c>
      <c r="Z1287" s="1">
        <v>-0.6946964591217839</v>
      </c>
    </row>
    <row r="1288" spans="1:26" x14ac:dyDescent="0.25">
      <c r="A1288" s="3">
        <v>45566</v>
      </c>
      <c r="B1288" s="4">
        <v>22</v>
      </c>
      <c r="C1288" s="26" t="s">
        <v>13</v>
      </c>
      <c r="D1288" s="4" t="s">
        <v>33</v>
      </c>
      <c r="E1288" s="5">
        <v>45565</v>
      </c>
      <c r="F1288" s="4" t="s">
        <v>18</v>
      </c>
      <c r="G1288" s="4">
        <v>47</v>
      </c>
      <c r="H1288" s="4">
        <v>11</v>
      </c>
      <c r="I1288" s="8">
        <v>1484</v>
      </c>
      <c r="J1288" s="8">
        <v>3819</v>
      </c>
      <c r="K1288" s="8">
        <v>0</v>
      </c>
      <c r="L1288" s="8">
        <v>3819</v>
      </c>
      <c r="M1288" s="8">
        <v>51.37</v>
      </c>
      <c r="N1288" s="8">
        <v>76233.08</v>
      </c>
      <c r="O1288" s="8">
        <v>0</v>
      </c>
      <c r="P1288" s="8">
        <v>0</v>
      </c>
      <c r="Q1288" s="8">
        <v>0</v>
      </c>
      <c r="R1288" s="8">
        <v>39580</v>
      </c>
      <c r="S1288" s="8">
        <v>0</v>
      </c>
      <c r="T1288" s="8">
        <v>3797</v>
      </c>
      <c r="U1288" s="7">
        <f t="shared" si="60"/>
        <v>-22</v>
      </c>
      <c r="V1288" s="7">
        <f t="shared" si="61"/>
        <v>115813.08</v>
      </c>
      <c r="W1288" s="4">
        <f t="shared" si="62"/>
        <v>115813.08</v>
      </c>
      <c r="X1288" s="7">
        <v>30.325498821681069</v>
      </c>
      <c r="Y1288" s="7">
        <v>30.325498821681069</v>
      </c>
      <c r="Z1288" s="1">
        <v>-0.57606703325477882</v>
      </c>
    </row>
    <row r="1289" spans="1:26" x14ac:dyDescent="0.25">
      <c r="A1289" s="3">
        <v>45566</v>
      </c>
      <c r="B1289" s="4">
        <v>1</v>
      </c>
      <c r="C1289" s="26" t="s">
        <v>8</v>
      </c>
      <c r="D1289" s="4" t="s">
        <v>33</v>
      </c>
      <c r="E1289" s="5">
        <v>45566</v>
      </c>
      <c r="F1289" s="4" t="s">
        <v>18</v>
      </c>
      <c r="G1289" s="4">
        <v>46</v>
      </c>
      <c r="H1289" s="4">
        <v>13</v>
      </c>
      <c r="I1289" s="8">
        <v>1398.7</v>
      </c>
      <c r="J1289" s="8">
        <v>3978.76</v>
      </c>
      <c r="K1289" s="8">
        <v>0</v>
      </c>
      <c r="L1289" s="8">
        <v>3978.8</v>
      </c>
      <c r="M1289" s="8">
        <v>58.94</v>
      </c>
      <c r="N1289" s="8">
        <v>82439.377999999997</v>
      </c>
      <c r="O1289" s="8">
        <v>0</v>
      </c>
      <c r="P1289" s="8">
        <v>0</v>
      </c>
      <c r="Q1289" s="8">
        <v>0</v>
      </c>
      <c r="R1289" s="8">
        <v>17700</v>
      </c>
      <c r="S1289" s="8">
        <v>60730</v>
      </c>
      <c r="T1289" s="8">
        <v>3961.5</v>
      </c>
      <c r="U1289" s="7">
        <f t="shared" si="60"/>
        <v>-17.300000000000182</v>
      </c>
      <c r="V1289" s="7">
        <f t="shared" si="61"/>
        <v>160869.378</v>
      </c>
      <c r="W1289" s="4">
        <f t="shared" si="62"/>
        <v>160867.76073471399</v>
      </c>
      <c r="X1289" s="7">
        <v>40.4316321503971</v>
      </c>
      <c r="Y1289" s="7">
        <v>40.4316321503971</v>
      </c>
      <c r="Z1289" s="1">
        <v>-0.43480446365738873</v>
      </c>
    </row>
    <row r="1290" spans="1:26" x14ac:dyDescent="0.25">
      <c r="A1290" s="3">
        <v>45566</v>
      </c>
      <c r="B1290" s="4">
        <v>2</v>
      </c>
      <c r="C1290" s="26" t="s">
        <v>8</v>
      </c>
      <c r="D1290" s="4" t="s">
        <v>33</v>
      </c>
      <c r="E1290" s="5">
        <v>45569</v>
      </c>
      <c r="F1290" s="4" t="s">
        <v>18</v>
      </c>
      <c r="G1290" s="4">
        <v>46</v>
      </c>
      <c r="H1290" s="4">
        <v>12</v>
      </c>
      <c r="I1290" s="8">
        <v>1054.7</v>
      </c>
      <c r="J1290" s="8">
        <v>3944.1</v>
      </c>
      <c r="K1290" s="8">
        <v>0</v>
      </c>
      <c r="L1290" s="8">
        <v>3944.1</v>
      </c>
      <c r="M1290" s="8">
        <v>18.93</v>
      </c>
      <c r="N1290" s="8">
        <v>19965.471000000001</v>
      </c>
      <c r="O1290" s="8">
        <v>0</v>
      </c>
      <c r="P1290" s="8">
        <v>0</v>
      </c>
      <c r="Q1290" s="8">
        <v>0</v>
      </c>
      <c r="R1290" s="8">
        <v>8700</v>
      </c>
      <c r="S1290" s="8">
        <v>15440</v>
      </c>
      <c r="T1290" s="8">
        <v>3919</v>
      </c>
      <c r="U1290" s="7">
        <f t="shared" si="60"/>
        <v>-25.099999999999909</v>
      </c>
      <c r="V1290" s="7">
        <f t="shared" si="61"/>
        <v>44105.471000000005</v>
      </c>
      <c r="W1290" s="4">
        <f t="shared" si="62"/>
        <v>44105.471000000005</v>
      </c>
      <c r="X1290" s="7">
        <v>11.182645216906266</v>
      </c>
      <c r="Y1290" s="7">
        <v>11.182645216906266</v>
      </c>
      <c r="Z1290" s="1">
        <v>-0.6363936005679347</v>
      </c>
    </row>
    <row r="1291" spans="1:26" x14ac:dyDescent="0.25">
      <c r="A1291" s="3">
        <v>45566</v>
      </c>
      <c r="B1291" s="4">
        <v>3</v>
      </c>
      <c r="C1291" s="26" t="s">
        <v>11</v>
      </c>
      <c r="D1291" s="4" t="s">
        <v>33</v>
      </c>
      <c r="E1291" s="5">
        <v>45570</v>
      </c>
      <c r="F1291" s="4" t="s">
        <v>18</v>
      </c>
      <c r="G1291" s="4">
        <v>42</v>
      </c>
      <c r="H1291" s="4">
        <v>14</v>
      </c>
      <c r="I1291" s="8">
        <v>1398.7</v>
      </c>
      <c r="J1291" s="8">
        <v>0</v>
      </c>
      <c r="K1291" s="8">
        <v>3842.8</v>
      </c>
      <c r="L1291" s="8">
        <v>3842.8</v>
      </c>
      <c r="M1291" s="8">
        <v>6.44</v>
      </c>
      <c r="N1291" s="8">
        <v>9007.6280000000006</v>
      </c>
      <c r="O1291" s="8">
        <v>29.8</v>
      </c>
      <c r="P1291" s="8">
        <v>20840.63</v>
      </c>
      <c r="Q1291" s="8">
        <v>0</v>
      </c>
      <c r="R1291" s="8">
        <v>0</v>
      </c>
      <c r="S1291" s="8">
        <v>0</v>
      </c>
      <c r="T1291" s="8">
        <v>3829</v>
      </c>
      <c r="U1291" s="7">
        <f t="shared" si="60"/>
        <v>-13.800000000000182</v>
      </c>
      <c r="V1291" s="7">
        <f t="shared" si="61"/>
        <v>29848.258000000002</v>
      </c>
      <c r="W1291" s="4">
        <f t="shared" si="62"/>
        <v>0</v>
      </c>
      <c r="X1291" s="7">
        <v>7.7673201831997503</v>
      </c>
      <c r="Y1291" s="4">
        <v>0</v>
      </c>
      <c r="Z1291" s="1">
        <v>-0.3591131466638956</v>
      </c>
    </row>
    <row r="1292" spans="1:26" x14ac:dyDescent="0.25">
      <c r="A1292" s="3">
        <v>45566</v>
      </c>
      <c r="B1292" s="4">
        <v>4</v>
      </c>
      <c r="C1292" s="26" t="s">
        <v>8</v>
      </c>
      <c r="D1292" s="4" t="s">
        <v>33</v>
      </c>
      <c r="E1292" s="5">
        <v>45571</v>
      </c>
      <c r="F1292" s="4" t="s">
        <v>18</v>
      </c>
      <c r="G1292" s="4">
        <v>46</v>
      </c>
      <c r="H1292" s="4">
        <v>13</v>
      </c>
      <c r="I1292" s="8">
        <v>1398.7</v>
      </c>
      <c r="J1292" s="8">
        <v>4007.29</v>
      </c>
      <c r="K1292" s="8">
        <v>0</v>
      </c>
      <c r="L1292" s="8">
        <v>4007.3</v>
      </c>
      <c r="M1292" s="8">
        <v>39.42</v>
      </c>
      <c r="N1292" s="8">
        <v>55136.754000000001</v>
      </c>
      <c r="O1292" s="8">
        <v>0</v>
      </c>
      <c r="P1292" s="8">
        <v>0</v>
      </c>
      <c r="Q1292" s="8">
        <v>0</v>
      </c>
      <c r="R1292" s="8">
        <v>17700</v>
      </c>
      <c r="S1292" s="8">
        <v>41688</v>
      </c>
      <c r="T1292" s="8">
        <v>3990</v>
      </c>
      <c r="U1292" s="7">
        <f t="shared" si="60"/>
        <v>-17.300000000000182</v>
      </c>
      <c r="V1292" s="7">
        <f t="shared" si="61"/>
        <v>114524.754</v>
      </c>
      <c r="W1292" s="4">
        <f t="shared" si="62"/>
        <v>114524.46820968234</v>
      </c>
      <c r="X1292" s="7">
        <v>28.579031767025178</v>
      </c>
      <c r="Y1292" s="7">
        <v>28.579031767025182</v>
      </c>
      <c r="Z1292" s="1">
        <v>-0.43171212537120213</v>
      </c>
    </row>
    <row r="1293" spans="1:26" x14ac:dyDescent="0.25">
      <c r="A1293" s="3">
        <v>45566</v>
      </c>
      <c r="B1293" s="4">
        <v>5</v>
      </c>
      <c r="C1293" s="26" t="s">
        <v>8</v>
      </c>
      <c r="D1293" s="4" t="s">
        <v>33</v>
      </c>
      <c r="E1293" s="5">
        <v>45573</v>
      </c>
      <c r="F1293" s="4" t="s">
        <v>18</v>
      </c>
      <c r="G1293" s="4">
        <v>44</v>
      </c>
      <c r="H1293" s="4">
        <v>14</v>
      </c>
      <c r="I1293" s="8">
        <v>1054.7</v>
      </c>
      <c r="J1293" s="8">
        <v>4022.37</v>
      </c>
      <c r="K1293" s="8">
        <v>0</v>
      </c>
      <c r="L1293" s="8">
        <v>4022.4</v>
      </c>
      <c r="M1293" s="8">
        <v>0.37</v>
      </c>
      <c r="N1293" s="8">
        <v>390.23900000000003</v>
      </c>
      <c r="O1293" s="8">
        <v>0</v>
      </c>
      <c r="P1293" s="8">
        <v>0</v>
      </c>
      <c r="Q1293" s="8">
        <v>0</v>
      </c>
      <c r="R1293" s="8">
        <v>8700</v>
      </c>
      <c r="S1293" s="8">
        <v>15440</v>
      </c>
      <c r="T1293" s="8">
        <v>4001</v>
      </c>
      <c r="U1293" s="7">
        <f t="shared" si="60"/>
        <v>-21.400000000000091</v>
      </c>
      <c r="V1293" s="7">
        <f t="shared" si="61"/>
        <v>24530.239000000001</v>
      </c>
      <c r="W1293" s="4">
        <f t="shared" si="62"/>
        <v>24530.056047740156</v>
      </c>
      <c r="X1293" s="7">
        <v>6.0984086614956245</v>
      </c>
      <c r="Y1293" s="7">
        <v>6.0984086614956245</v>
      </c>
      <c r="Z1293" s="1">
        <v>-0.53202068416865778</v>
      </c>
    </row>
    <row r="1294" spans="1:26" x14ac:dyDescent="0.25">
      <c r="A1294" s="3">
        <v>45566</v>
      </c>
      <c r="B1294" s="4">
        <v>6</v>
      </c>
      <c r="C1294" s="26" t="s">
        <v>8</v>
      </c>
      <c r="D1294" s="4" t="s">
        <v>33</v>
      </c>
      <c r="E1294" s="5">
        <v>45574</v>
      </c>
      <c r="F1294" s="4" t="s">
        <v>18</v>
      </c>
      <c r="G1294" s="4">
        <v>50</v>
      </c>
      <c r="H1294" s="4">
        <v>7</v>
      </c>
      <c r="I1294" s="8">
        <v>1398.7</v>
      </c>
      <c r="J1294" s="8">
        <v>3976.57</v>
      </c>
      <c r="K1294" s="8">
        <v>0</v>
      </c>
      <c r="L1294" s="8">
        <v>3976.6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17100</v>
      </c>
      <c r="S1294" s="8">
        <v>44262</v>
      </c>
      <c r="T1294" s="8">
        <v>3957</v>
      </c>
      <c r="U1294" s="7">
        <f t="shared" si="60"/>
        <v>-19.599999999999909</v>
      </c>
      <c r="V1294" s="7">
        <f t="shared" si="61"/>
        <v>61362</v>
      </c>
      <c r="W1294" s="4">
        <f t="shared" si="62"/>
        <v>61361.537076899869</v>
      </c>
      <c r="X1294" s="7">
        <v>15.43077000452648</v>
      </c>
      <c r="Y1294" s="7">
        <v>15.430770004526481</v>
      </c>
      <c r="Z1294" s="1">
        <v>-0.4928833677010489</v>
      </c>
    </row>
    <row r="1295" spans="1:26" x14ac:dyDescent="0.25">
      <c r="A1295" s="3">
        <v>45566</v>
      </c>
      <c r="B1295" s="4">
        <v>7</v>
      </c>
      <c r="C1295" s="26" t="s">
        <v>8</v>
      </c>
      <c r="D1295" s="4" t="s">
        <v>33</v>
      </c>
      <c r="E1295" s="5">
        <v>45576</v>
      </c>
      <c r="F1295" s="4" t="s">
        <v>18</v>
      </c>
      <c r="G1295" s="4">
        <v>51</v>
      </c>
      <c r="H1295" s="4">
        <v>7</v>
      </c>
      <c r="I1295" s="8">
        <v>1398.7</v>
      </c>
      <c r="J1295" s="8">
        <v>3877.89</v>
      </c>
      <c r="K1295" s="8">
        <v>0</v>
      </c>
      <c r="L1295" s="8">
        <v>3877.9</v>
      </c>
      <c r="M1295" s="8">
        <v>29.38</v>
      </c>
      <c r="N1295" s="8">
        <v>41093.805999999997</v>
      </c>
      <c r="O1295" s="8">
        <v>0</v>
      </c>
      <c r="P1295" s="8">
        <v>0</v>
      </c>
      <c r="Q1295" s="8">
        <v>0</v>
      </c>
      <c r="R1295" s="8">
        <v>17400</v>
      </c>
      <c r="S1295" s="8">
        <v>43232</v>
      </c>
      <c r="T1295" s="8">
        <v>3852</v>
      </c>
      <c r="U1295" s="7">
        <f t="shared" si="60"/>
        <v>-25.900000000000091</v>
      </c>
      <c r="V1295" s="7">
        <f t="shared" si="61"/>
        <v>101725.806</v>
      </c>
      <c r="W1295" s="4">
        <f t="shared" si="62"/>
        <v>101725.54367810927</v>
      </c>
      <c r="X1295" s="7">
        <v>26.232189071404626</v>
      </c>
      <c r="Y1295" s="7">
        <v>26.232189071404623</v>
      </c>
      <c r="Z1295" s="1">
        <v>-0.66788725856778386</v>
      </c>
    </row>
    <row r="1296" spans="1:26" x14ac:dyDescent="0.25">
      <c r="A1296" s="3">
        <v>45566</v>
      </c>
      <c r="B1296" s="4">
        <v>8</v>
      </c>
      <c r="C1296" s="26" t="s">
        <v>8</v>
      </c>
      <c r="D1296" s="4" t="s">
        <v>33</v>
      </c>
      <c r="E1296" s="5">
        <v>45576</v>
      </c>
      <c r="F1296" s="4" t="s">
        <v>18</v>
      </c>
      <c r="G1296" s="4">
        <v>37</v>
      </c>
      <c r="H1296" s="4">
        <v>15</v>
      </c>
      <c r="I1296" s="8">
        <v>1398.7</v>
      </c>
      <c r="J1296" s="8">
        <v>3558.09</v>
      </c>
      <c r="K1296" s="8">
        <v>0</v>
      </c>
      <c r="L1296" s="8">
        <v>3558.1</v>
      </c>
      <c r="M1296" s="8">
        <v>12.78</v>
      </c>
      <c r="N1296" s="8">
        <v>17875.385999999999</v>
      </c>
      <c r="O1296" s="8">
        <v>0</v>
      </c>
      <c r="P1296" s="8">
        <v>0</v>
      </c>
      <c r="Q1296" s="8">
        <v>0</v>
      </c>
      <c r="R1296" s="8">
        <v>15600</v>
      </c>
      <c r="S1296" s="8">
        <v>50952</v>
      </c>
      <c r="T1296" s="8">
        <v>3535</v>
      </c>
      <c r="U1296" s="7">
        <f t="shared" si="60"/>
        <v>-23.099999999999909</v>
      </c>
      <c r="V1296" s="7">
        <f t="shared" si="61"/>
        <v>84427.385999999999</v>
      </c>
      <c r="W1296" s="4">
        <f t="shared" si="62"/>
        <v>84427.148717781965</v>
      </c>
      <c r="X1296" s="7">
        <v>23.728221803771675</v>
      </c>
      <c r="Y1296" s="7">
        <v>23.728221803771675</v>
      </c>
      <c r="Z1296" s="1">
        <v>-0.64922289986228354</v>
      </c>
    </row>
    <row r="1297" spans="1:26" x14ac:dyDescent="0.25">
      <c r="A1297" s="3">
        <v>45566</v>
      </c>
      <c r="B1297" s="4">
        <v>9</v>
      </c>
      <c r="C1297" s="26" t="s">
        <v>8</v>
      </c>
      <c r="D1297" s="4" t="s">
        <v>33</v>
      </c>
      <c r="E1297" s="5">
        <v>45577</v>
      </c>
      <c r="F1297" s="4" t="s">
        <v>18</v>
      </c>
      <c r="G1297" s="4">
        <v>41</v>
      </c>
      <c r="H1297" s="4">
        <v>17</v>
      </c>
      <c r="I1297" s="8">
        <v>1398.7</v>
      </c>
      <c r="J1297" s="8">
        <v>3919.53</v>
      </c>
      <c r="K1297" s="8">
        <v>0</v>
      </c>
      <c r="L1297" s="8">
        <v>3919.5</v>
      </c>
      <c r="M1297" s="8">
        <v>23.2</v>
      </c>
      <c r="N1297" s="8">
        <v>32449.84</v>
      </c>
      <c r="O1297" s="8">
        <v>0</v>
      </c>
      <c r="P1297" s="8">
        <v>0</v>
      </c>
      <c r="Q1297" s="8">
        <v>0</v>
      </c>
      <c r="R1297" s="8">
        <v>8700</v>
      </c>
      <c r="S1297" s="8">
        <v>15440</v>
      </c>
      <c r="T1297" s="8">
        <v>3894</v>
      </c>
      <c r="U1297" s="7">
        <f t="shared" si="60"/>
        <v>-25.5</v>
      </c>
      <c r="V1297" s="7">
        <f t="shared" si="61"/>
        <v>56589.84</v>
      </c>
      <c r="W1297" s="4">
        <f t="shared" si="62"/>
        <v>56590.273140757752</v>
      </c>
      <c r="X1297" s="7">
        <v>14.438025258323766</v>
      </c>
      <c r="Y1297" s="7">
        <v>14.438025258323766</v>
      </c>
      <c r="Z1297" s="1">
        <v>-0.65059318790662068</v>
      </c>
    </row>
    <row r="1298" spans="1:26" x14ac:dyDescent="0.25">
      <c r="A1298" s="3">
        <v>45566</v>
      </c>
      <c r="B1298" s="4">
        <v>10</v>
      </c>
      <c r="C1298" s="26" t="s">
        <v>8</v>
      </c>
      <c r="D1298" s="4" t="s">
        <v>33</v>
      </c>
      <c r="E1298" s="5">
        <v>45578</v>
      </c>
      <c r="F1298" s="4" t="s">
        <v>18</v>
      </c>
      <c r="G1298" s="4">
        <v>47</v>
      </c>
      <c r="H1298" s="4">
        <v>11</v>
      </c>
      <c r="I1298" s="8">
        <v>1398.7</v>
      </c>
      <c r="J1298" s="8">
        <v>3853.58</v>
      </c>
      <c r="K1298" s="8">
        <v>0</v>
      </c>
      <c r="L1298" s="8">
        <v>3853.6</v>
      </c>
      <c r="M1298" s="8">
        <v>26.79</v>
      </c>
      <c r="N1298" s="8">
        <v>37471.173000000003</v>
      </c>
      <c r="O1298" s="8">
        <v>0</v>
      </c>
      <c r="P1298" s="8">
        <v>0</v>
      </c>
      <c r="Q1298" s="8">
        <v>0</v>
      </c>
      <c r="R1298" s="8">
        <v>8700</v>
      </c>
      <c r="S1298" s="8">
        <v>30880</v>
      </c>
      <c r="T1298" s="8">
        <v>3829</v>
      </c>
      <c r="U1298" s="7">
        <f t="shared" si="60"/>
        <v>-24.599999999999909</v>
      </c>
      <c r="V1298" s="7">
        <f t="shared" si="61"/>
        <v>77051.17300000001</v>
      </c>
      <c r="W1298" s="4">
        <f t="shared" si="62"/>
        <v>77050.773108091147</v>
      </c>
      <c r="X1298" s="7">
        <v>19.994595443221925</v>
      </c>
      <c r="Y1298" s="7">
        <v>19.994595443221925</v>
      </c>
      <c r="Z1298" s="1">
        <v>-0.63836412705002876</v>
      </c>
    </row>
    <row r="1299" spans="1:26" x14ac:dyDescent="0.25">
      <c r="A1299" s="3">
        <v>45566</v>
      </c>
      <c r="B1299" s="4">
        <v>11</v>
      </c>
      <c r="C1299" s="26" t="s">
        <v>8</v>
      </c>
      <c r="D1299" s="4" t="s">
        <v>33</v>
      </c>
      <c r="E1299" s="5">
        <v>45578</v>
      </c>
      <c r="F1299" s="4" t="s">
        <v>18</v>
      </c>
      <c r="G1299" s="4">
        <v>53</v>
      </c>
      <c r="H1299" s="4">
        <v>5</v>
      </c>
      <c r="I1299" s="8">
        <v>1398.7</v>
      </c>
      <c r="J1299" s="8">
        <v>3870.75</v>
      </c>
      <c r="K1299" s="8">
        <v>0</v>
      </c>
      <c r="L1299" s="8">
        <v>3870.8</v>
      </c>
      <c r="M1299" s="8">
        <v>9.92</v>
      </c>
      <c r="N1299" s="8">
        <v>13875.104000000001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3850</v>
      </c>
      <c r="U1299" s="7">
        <f t="shared" si="60"/>
        <v>-20.800000000000182</v>
      </c>
      <c r="V1299" s="7">
        <f t="shared" si="61"/>
        <v>13875.104000000001</v>
      </c>
      <c r="W1299" s="4">
        <f t="shared" si="62"/>
        <v>13874.924772140126</v>
      </c>
      <c r="X1299" s="7">
        <v>3.5845571974785577</v>
      </c>
      <c r="Y1299" s="7">
        <v>3.5845571974785573</v>
      </c>
      <c r="Z1299" s="1">
        <v>-0.53735661878681873</v>
      </c>
    </row>
    <row r="1300" spans="1:26" x14ac:dyDescent="0.25">
      <c r="A1300" s="3">
        <v>45566</v>
      </c>
      <c r="B1300" s="4">
        <v>12</v>
      </c>
      <c r="C1300" s="26" t="s">
        <v>8</v>
      </c>
      <c r="D1300" s="4" t="s">
        <v>33</v>
      </c>
      <c r="E1300" s="5">
        <v>45579</v>
      </c>
      <c r="F1300" s="4" t="s">
        <v>18</v>
      </c>
      <c r="G1300" s="4">
        <v>56</v>
      </c>
      <c r="H1300" s="4">
        <v>3</v>
      </c>
      <c r="I1300" s="8">
        <v>1398.7</v>
      </c>
      <c r="J1300" s="8">
        <v>1325.7</v>
      </c>
      <c r="K1300" s="8">
        <v>2727.17</v>
      </c>
      <c r="L1300" s="8">
        <v>4052.9</v>
      </c>
      <c r="M1300" s="8">
        <v>0.53</v>
      </c>
      <c r="N1300" s="8">
        <v>741.31100000000004</v>
      </c>
      <c r="O1300" s="8">
        <v>0</v>
      </c>
      <c r="P1300" s="8">
        <v>0</v>
      </c>
      <c r="Q1300" s="8">
        <v>0</v>
      </c>
      <c r="R1300" s="8">
        <v>8850</v>
      </c>
      <c r="S1300" s="8">
        <v>30880</v>
      </c>
      <c r="T1300" s="8">
        <v>4034</v>
      </c>
      <c r="U1300" s="7">
        <f t="shared" si="60"/>
        <v>-18.900000000000091</v>
      </c>
      <c r="V1300" s="7">
        <f t="shared" si="61"/>
        <v>40471.311000000002</v>
      </c>
      <c r="W1300" s="4">
        <f t="shared" si="62"/>
        <v>13238.129979200079</v>
      </c>
      <c r="X1300" s="7">
        <v>9.9857659947198307</v>
      </c>
      <c r="Y1300" s="7">
        <v>9.9857659947198307</v>
      </c>
      <c r="Z1300" s="1">
        <v>-0.46633274938932839</v>
      </c>
    </row>
    <row r="1301" spans="1:26" x14ac:dyDescent="0.25">
      <c r="A1301" s="3">
        <v>45566</v>
      </c>
      <c r="B1301" s="4">
        <v>13</v>
      </c>
      <c r="C1301" s="26" t="s">
        <v>8</v>
      </c>
      <c r="D1301" s="4" t="s">
        <v>33</v>
      </c>
      <c r="E1301" s="5">
        <v>45580</v>
      </c>
      <c r="F1301" s="4" t="s">
        <v>18</v>
      </c>
      <c r="G1301" s="4">
        <v>38</v>
      </c>
      <c r="H1301" s="4">
        <v>20</v>
      </c>
      <c r="I1301" s="8">
        <v>1398.7</v>
      </c>
      <c r="J1301" s="8">
        <v>3887.76</v>
      </c>
      <c r="K1301" s="8">
        <v>0</v>
      </c>
      <c r="L1301" s="8">
        <v>3887.8</v>
      </c>
      <c r="M1301" s="8">
        <v>27.86</v>
      </c>
      <c r="N1301" s="8">
        <v>38967.781999999999</v>
      </c>
      <c r="O1301" s="8">
        <v>1</v>
      </c>
      <c r="P1301" s="8">
        <v>699.35</v>
      </c>
      <c r="Q1301" s="8">
        <v>0</v>
      </c>
      <c r="R1301" s="8">
        <v>0</v>
      </c>
      <c r="S1301" s="8">
        <v>0</v>
      </c>
      <c r="T1301" s="8">
        <v>3867</v>
      </c>
      <c r="U1301" s="7">
        <f t="shared" si="60"/>
        <v>-20.800000000000182</v>
      </c>
      <c r="V1301" s="7">
        <f t="shared" si="61"/>
        <v>39667.131999999998</v>
      </c>
      <c r="W1301" s="4">
        <f t="shared" si="62"/>
        <v>39666.723880940379</v>
      </c>
      <c r="X1301" s="7">
        <v>10.202976490560212</v>
      </c>
      <c r="Y1301" s="7">
        <v>10.202976490560214</v>
      </c>
      <c r="Z1301" s="1">
        <v>-0.53500694480169197</v>
      </c>
    </row>
    <row r="1302" spans="1:26" x14ac:dyDescent="0.25">
      <c r="A1302" s="3">
        <v>45566</v>
      </c>
      <c r="B1302" s="4">
        <v>14</v>
      </c>
      <c r="C1302" s="26" t="s">
        <v>8</v>
      </c>
      <c r="D1302" s="4" t="s">
        <v>33</v>
      </c>
      <c r="E1302" s="5">
        <v>45582</v>
      </c>
      <c r="F1302" s="4" t="s">
        <v>18</v>
      </c>
      <c r="G1302" s="4">
        <v>47</v>
      </c>
      <c r="H1302" s="4">
        <v>10</v>
      </c>
      <c r="I1302" s="8">
        <v>1398.7</v>
      </c>
      <c r="J1302" s="8">
        <v>3847.5</v>
      </c>
      <c r="K1302" s="8">
        <v>0</v>
      </c>
      <c r="L1302" s="8">
        <v>3847.5</v>
      </c>
      <c r="M1302" s="8">
        <v>29.77</v>
      </c>
      <c r="N1302" s="8">
        <v>41639.298999999999</v>
      </c>
      <c r="O1302" s="8">
        <v>7.4</v>
      </c>
      <c r="P1302" s="8">
        <v>5175.1899999999987</v>
      </c>
      <c r="Q1302" s="8">
        <v>0</v>
      </c>
      <c r="R1302" s="8">
        <v>0</v>
      </c>
      <c r="S1302" s="8">
        <v>0</v>
      </c>
      <c r="T1302" s="8">
        <v>3817</v>
      </c>
      <c r="U1302" s="7">
        <f t="shared" si="60"/>
        <v>-30.5</v>
      </c>
      <c r="V1302" s="7">
        <f t="shared" si="61"/>
        <v>46814.489000000001</v>
      </c>
      <c r="W1302" s="4">
        <f t="shared" si="62"/>
        <v>46814.489000000001</v>
      </c>
      <c r="X1302" s="7">
        <v>12.167508512020794</v>
      </c>
      <c r="Y1302" s="7">
        <v>12.167508512020794</v>
      </c>
      <c r="Z1302" s="1">
        <v>-0.79272254710851198</v>
      </c>
    </row>
    <row r="1303" spans="1:26" x14ac:dyDescent="0.25">
      <c r="A1303" s="3">
        <v>45566</v>
      </c>
      <c r="B1303" s="4">
        <v>15</v>
      </c>
      <c r="C1303" s="26" t="s">
        <v>8</v>
      </c>
      <c r="D1303" s="4" t="s">
        <v>33</v>
      </c>
      <c r="E1303" s="5">
        <v>45582</v>
      </c>
      <c r="F1303" s="4" t="s">
        <v>20</v>
      </c>
      <c r="G1303" s="4">
        <v>59</v>
      </c>
      <c r="H1303" s="4">
        <v>0</v>
      </c>
      <c r="I1303" s="8">
        <v>1398.7</v>
      </c>
      <c r="J1303" s="8">
        <v>4060.7</v>
      </c>
      <c r="K1303" s="8">
        <v>0</v>
      </c>
      <c r="L1303" s="8">
        <v>4060.7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17700</v>
      </c>
      <c r="S1303" s="8">
        <v>55584</v>
      </c>
      <c r="T1303" s="8">
        <v>4029</v>
      </c>
      <c r="U1303" s="7">
        <f t="shared" si="60"/>
        <v>-31.699999999999818</v>
      </c>
      <c r="V1303" s="7">
        <f t="shared" si="61"/>
        <v>73284</v>
      </c>
      <c r="W1303" s="4">
        <f t="shared" si="62"/>
        <v>73284</v>
      </c>
      <c r="X1303" s="7">
        <v>18.047134730465192</v>
      </c>
      <c r="Y1303" s="7">
        <v>18.047134730465192</v>
      </c>
      <c r="Z1303" s="1">
        <v>-0.78065358189474277</v>
      </c>
    </row>
    <row r="1304" spans="1:26" x14ac:dyDescent="0.25">
      <c r="A1304" s="3">
        <v>45566</v>
      </c>
      <c r="B1304" s="4">
        <v>16</v>
      </c>
      <c r="C1304" s="26" t="s">
        <v>8</v>
      </c>
      <c r="D1304" s="4" t="s">
        <v>33</v>
      </c>
      <c r="E1304" s="5">
        <v>45582</v>
      </c>
      <c r="F1304" s="4" t="s">
        <v>18</v>
      </c>
      <c r="G1304" s="4">
        <v>39</v>
      </c>
      <c r="H1304" s="4">
        <v>19</v>
      </c>
      <c r="I1304" s="8">
        <v>1398.7</v>
      </c>
      <c r="J1304" s="8">
        <v>3912.3500000000004</v>
      </c>
      <c r="K1304" s="8">
        <v>0</v>
      </c>
      <c r="L1304" s="8">
        <v>3912.4</v>
      </c>
      <c r="M1304" s="8">
        <v>37.56</v>
      </c>
      <c r="N1304" s="8">
        <v>52535.172000000006</v>
      </c>
      <c r="O1304" s="8">
        <v>6.8</v>
      </c>
      <c r="P1304" s="8">
        <v>4755.58</v>
      </c>
      <c r="Q1304" s="8">
        <v>0</v>
      </c>
      <c r="R1304" s="8">
        <v>0</v>
      </c>
      <c r="S1304" s="8">
        <v>0</v>
      </c>
      <c r="T1304" s="8">
        <v>3883.2</v>
      </c>
      <c r="U1304" s="7">
        <f t="shared" si="60"/>
        <v>-29.200000000000273</v>
      </c>
      <c r="V1304" s="7">
        <f t="shared" si="61"/>
        <v>57290.752000000008</v>
      </c>
      <c r="W1304" s="4">
        <f t="shared" si="62"/>
        <v>57290.019831101126</v>
      </c>
      <c r="X1304" s="7">
        <v>14.643377977711893</v>
      </c>
      <c r="Y1304" s="7">
        <v>14.643377977711893</v>
      </c>
      <c r="Z1304" s="1">
        <v>-0.74634495450363647</v>
      </c>
    </row>
    <row r="1305" spans="1:26" x14ac:dyDescent="0.25">
      <c r="A1305" s="3">
        <v>45566</v>
      </c>
      <c r="B1305" s="4">
        <v>17</v>
      </c>
      <c r="C1305" s="26" t="s">
        <v>11</v>
      </c>
      <c r="D1305" s="4" t="s">
        <v>33</v>
      </c>
      <c r="E1305" s="5">
        <v>45583</v>
      </c>
      <c r="F1305" s="4" t="s">
        <v>18</v>
      </c>
      <c r="G1305" s="4">
        <v>46</v>
      </c>
      <c r="H1305" s="4">
        <v>13</v>
      </c>
      <c r="I1305" s="8">
        <v>1398.7</v>
      </c>
      <c r="J1305" s="8">
        <v>0</v>
      </c>
      <c r="K1305" s="8">
        <v>4157.6000000000004</v>
      </c>
      <c r="L1305" s="8">
        <v>4157.6000000000004</v>
      </c>
      <c r="M1305" s="8">
        <v>3.84</v>
      </c>
      <c r="N1305" s="8">
        <v>5371.0079999999998</v>
      </c>
      <c r="O1305" s="8">
        <v>84.4</v>
      </c>
      <c r="P1305" s="8">
        <v>118050.28</v>
      </c>
      <c r="Q1305" s="8">
        <v>0</v>
      </c>
      <c r="R1305" s="8">
        <v>0</v>
      </c>
      <c r="S1305" s="8">
        <v>0</v>
      </c>
      <c r="T1305" s="8">
        <v>4125</v>
      </c>
      <c r="U1305" s="7">
        <f t="shared" si="60"/>
        <v>-32.600000000000364</v>
      </c>
      <c r="V1305" s="7">
        <f t="shared" si="61"/>
        <v>123421.288</v>
      </c>
      <c r="W1305" s="4">
        <f t="shared" si="62"/>
        <v>0</v>
      </c>
      <c r="X1305" s="7">
        <v>29.68570521454685</v>
      </c>
      <c r="Y1305" s="4">
        <v>0</v>
      </c>
      <c r="Z1305" s="1">
        <v>-0.78410621512411871</v>
      </c>
    </row>
    <row r="1306" spans="1:26" x14ac:dyDescent="0.25">
      <c r="A1306" s="3">
        <v>45566</v>
      </c>
      <c r="B1306" s="4">
        <v>18</v>
      </c>
      <c r="C1306" s="26" t="s">
        <v>8</v>
      </c>
      <c r="D1306" s="4" t="s">
        <v>33</v>
      </c>
      <c r="E1306" s="5">
        <v>45583</v>
      </c>
      <c r="F1306" s="4" t="s">
        <v>18</v>
      </c>
      <c r="G1306" s="4">
        <v>52</v>
      </c>
      <c r="H1306" s="4">
        <v>5</v>
      </c>
      <c r="I1306" s="8">
        <v>1398.7</v>
      </c>
      <c r="J1306" s="8">
        <v>3839.16</v>
      </c>
      <c r="K1306" s="8">
        <v>0</v>
      </c>
      <c r="L1306" s="8">
        <v>3839.2</v>
      </c>
      <c r="M1306" s="8">
        <v>7.97</v>
      </c>
      <c r="N1306" s="8">
        <v>11147.638999999999</v>
      </c>
      <c r="O1306" s="8">
        <v>0</v>
      </c>
      <c r="P1306" s="8">
        <v>0</v>
      </c>
      <c r="Q1306" s="8">
        <v>0</v>
      </c>
      <c r="R1306" s="8">
        <v>8550</v>
      </c>
      <c r="S1306" s="8">
        <v>15440</v>
      </c>
      <c r="T1306" s="8">
        <v>3815</v>
      </c>
      <c r="U1306" s="7">
        <f t="shared" si="60"/>
        <v>-24.199999999999818</v>
      </c>
      <c r="V1306" s="7">
        <f t="shared" si="61"/>
        <v>35137.638999999996</v>
      </c>
      <c r="W1306" s="4">
        <f t="shared" si="62"/>
        <v>35137.272906657636</v>
      </c>
      <c r="X1306" s="7">
        <v>9.1523335590748065</v>
      </c>
      <c r="Y1306" s="7">
        <v>9.1523335590748065</v>
      </c>
      <c r="Z1306" s="1">
        <v>-0.63033965409459836</v>
      </c>
    </row>
    <row r="1307" spans="1:26" x14ac:dyDescent="0.25">
      <c r="A1307" s="3">
        <v>45566</v>
      </c>
      <c r="B1307" s="4">
        <v>19</v>
      </c>
      <c r="C1307" s="26" t="s">
        <v>11</v>
      </c>
      <c r="D1307" s="4" t="s">
        <v>33</v>
      </c>
      <c r="E1307" s="5">
        <v>45584</v>
      </c>
      <c r="F1307" s="4" t="s">
        <v>18</v>
      </c>
      <c r="G1307" s="4">
        <v>53</v>
      </c>
      <c r="H1307" s="4">
        <v>5</v>
      </c>
      <c r="I1307" s="8">
        <v>1398.7</v>
      </c>
      <c r="J1307" s="8">
        <v>0</v>
      </c>
      <c r="K1307" s="8">
        <v>4149.3999999999996</v>
      </c>
      <c r="L1307" s="8">
        <v>4149.3999999999996</v>
      </c>
      <c r="M1307" s="8">
        <v>4.13</v>
      </c>
      <c r="N1307" s="8">
        <v>5776.6310000000003</v>
      </c>
      <c r="O1307" s="8">
        <v>110</v>
      </c>
      <c r="P1307" s="8">
        <v>153857</v>
      </c>
      <c r="Q1307" s="8">
        <v>0</v>
      </c>
      <c r="R1307" s="8">
        <v>0</v>
      </c>
      <c r="S1307" s="8">
        <v>0</v>
      </c>
      <c r="T1307" s="8">
        <v>4118</v>
      </c>
      <c r="U1307" s="7">
        <f t="shared" si="60"/>
        <v>-31.399999999999636</v>
      </c>
      <c r="V1307" s="7">
        <f t="shared" si="61"/>
        <v>159633.63099999999</v>
      </c>
      <c r="W1307" s="4">
        <f t="shared" si="62"/>
        <v>0</v>
      </c>
      <c r="X1307" s="7">
        <v>38.471497324914445</v>
      </c>
      <c r="Y1307" s="4">
        <v>0</v>
      </c>
      <c r="Z1307" s="1">
        <v>-0.75673591362605774</v>
      </c>
    </row>
    <row r="1308" spans="1:26" x14ac:dyDescent="0.25">
      <c r="A1308" s="3">
        <v>45566</v>
      </c>
      <c r="B1308" s="4">
        <v>20</v>
      </c>
      <c r="C1308" s="26" t="s">
        <v>8</v>
      </c>
      <c r="D1308" s="4" t="s">
        <v>33</v>
      </c>
      <c r="E1308" s="5">
        <v>45584</v>
      </c>
      <c r="F1308" s="4" t="s">
        <v>18</v>
      </c>
      <c r="G1308" s="4">
        <v>45</v>
      </c>
      <c r="H1308" s="4">
        <v>13</v>
      </c>
      <c r="I1308" s="8">
        <v>1398.7</v>
      </c>
      <c r="J1308" s="8">
        <v>3975.93</v>
      </c>
      <c r="K1308" s="8">
        <v>0</v>
      </c>
      <c r="L1308" s="8">
        <v>3975.9</v>
      </c>
      <c r="M1308" s="8">
        <v>19.899999999999999</v>
      </c>
      <c r="N1308" s="8">
        <v>27834.129999999997</v>
      </c>
      <c r="O1308" s="8">
        <v>0</v>
      </c>
      <c r="P1308" s="8">
        <v>0</v>
      </c>
      <c r="Q1308" s="8">
        <v>0</v>
      </c>
      <c r="R1308" s="8">
        <v>52200</v>
      </c>
      <c r="S1308" s="8">
        <v>86722</v>
      </c>
      <c r="T1308" s="8">
        <v>3945</v>
      </c>
      <c r="U1308" s="7">
        <f t="shared" si="60"/>
        <v>-30.900000000000091</v>
      </c>
      <c r="V1308" s="7">
        <f t="shared" si="61"/>
        <v>166756.13</v>
      </c>
      <c r="W1308" s="4">
        <f t="shared" si="62"/>
        <v>166757.38825194293</v>
      </c>
      <c r="X1308" s="7">
        <v>41.941731431877059</v>
      </c>
      <c r="Y1308" s="7">
        <v>41.941731431877052</v>
      </c>
      <c r="Z1308" s="1">
        <v>-0.77718252471138838</v>
      </c>
    </row>
    <row r="1309" spans="1:26" x14ac:dyDescent="0.25">
      <c r="A1309" s="3">
        <v>45566</v>
      </c>
      <c r="B1309" s="4">
        <v>21</v>
      </c>
      <c r="C1309" s="26" t="s">
        <v>8</v>
      </c>
      <c r="D1309" s="4" t="s">
        <v>33</v>
      </c>
      <c r="E1309" s="5">
        <v>45585</v>
      </c>
      <c r="F1309" s="4" t="s">
        <v>18</v>
      </c>
      <c r="G1309" s="4">
        <v>45</v>
      </c>
      <c r="H1309" s="4">
        <v>13</v>
      </c>
      <c r="I1309" s="8">
        <v>1398.7</v>
      </c>
      <c r="J1309" s="8">
        <v>3965.81</v>
      </c>
      <c r="K1309" s="8">
        <v>0</v>
      </c>
      <c r="L1309" s="8">
        <v>3965.8</v>
      </c>
      <c r="M1309" s="8">
        <v>15.73</v>
      </c>
      <c r="N1309" s="8">
        <v>22001.551000000003</v>
      </c>
      <c r="O1309" s="8">
        <v>8.4</v>
      </c>
      <c r="P1309" s="8">
        <v>5874.5399999999991</v>
      </c>
      <c r="Q1309" s="8">
        <v>0</v>
      </c>
      <c r="R1309" s="8">
        <v>0</v>
      </c>
      <c r="S1309" s="8">
        <v>0</v>
      </c>
      <c r="T1309" s="8">
        <v>3936</v>
      </c>
      <c r="U1309" s="7">
        <f t="shared" si="60"/>
        <v>-29.800000000000182</v>
      </c>
      <c r="V1309" s="7">
        <f t="shared" si="61"/>
        <v>27876.091</v>
      </c>
      <c r="W1309" s="4">
        <f t="shared" si="62"/>
        <v>27876.161291217406</v>
      </c>
      <c r="X1309" s="7">
        <v>7.0291217408845625</v>
      </c>
      <c r="Y1309" s="7">
        <v>7.0291217408845625</v>
      </c>
      <c r="Z1309" s="1">
        <v>-0.75142468102274906</v>
      </c>
    </row>
    <row r="1310" spans="1:26" x14ac:dyDescent="0.25">
      <c r="A1310" s="3">
        <v>45566</v>
      </c>
      <c r="B1310" s="4">
        <v>22</v>
      </c>
      <c r="C1310" s="26" t="s">
        <v>8</v>
      </c>
      <c r="D1310" s="4" t="s">
        <v>33</v>
      </c>
      <c r="E1310" s="5">
        <v>45586</v>
      </c>
      <c r="F1310" s="4" t="s">
        <v>18</v>
      </c>
      <c r="G1310" s="4">
        <v>51</v>
      </c>
      <c r="H1310" s="4">
        <v>7</v>
      </c>
      <c r="I1310" s="8">
        <v>1398.7</v>
      </c>
      <c r="J1310" s="8">
        <v>4094.28</v>
      </c>
      <c r="K1310" s="8">
        <v>0</v>
      </c>
      <c r="L1310" s="8">
        <v>4094.28</v>
      </c>
      <c r="M1310" s="8">
        <v>8.9</v>
      </c>
      <c r="N1310" s="8">
        <v>12448.43</v>
      </c>
      <c r="O1310" s="8">
        <v>0</v>
      </c>
      <c r="P1310" s="8">
        <v>0</v>
      </c>
      <c r="Q1310" s="8">
        <v>0</v>
      </c>
      <c r="R1310" s="8">
        <v>17400</v>
      </c>
      <c r="S1310" s="8">
        <v>55584</v>
      </c>
      <c r="T1310" s="8">
        <v>4062</v>
      </c>
      <c r="U1310" s="7">
        <f t="shared" si="60"/>
        <v>-32.2800000000002</v>
      </c>
      <c r="V1310" s="7">
        <f t="shared" si="61"/>
        <v>85432.43</v>
      </c>
      <c r="W1310" s="4">
        <f t="shared" si="62"/>
        <v>85432.43</v>
      </c>
      <c r="X1310" s="7">
        <v>20.866289066697927</v>
      </c>
      <c r="Y1310" s="7">
        <v>20.866289066697927</v>
      </c>
      <c r="Z1310" s="1">
        <v>-0.78841701104956674</v>
      </c>
    </row>
    <row r="1311" spans="1:26" x14ac:dyDescent="0.25">
      <c r="A1311" s="3">
        <v>45566</v>
      </c>
      <c r="B1311" s="4">
        <v>23</v>
      </c>
      <c r="C1311" s="26" t="s">
        <v>8</v>
      </c>
      <c r="D1311" s="4" t="s">
        <v>33</v>
      </c>
      <c r="E1311" s="5">
        <v>45586</v>
      </c>
      <c r="F1311" s="4" t="s">
        <v>18</v>
      </c>
      <c r="G1311" s="4">
        <v>39</v>
      </c>
      <c r="H1311" s="4">
        <v>19</v>
      </c>
      <c r="I1311" s="8">
        <v>1398.7</v>
      </c>
      <c r="J1311" s="8">
        <v>3943.88</v>
      </c>
      <c r="K1311" s="8">
        <v>0</v>
      </c>
      <c r="L1311" s="8">
        <v>3943.9</v>
      </c>
      <c r="M1311" s="8">
        <v>32.159999999999997</v>
      </c>
      <c r="N1311" s="8">
        <v>44982.191999999995</v>
      </c>
      <c r="O1311" s="8">
        <v>0</v>
      </c>
      <c r="P1311" s="8">
        <v>0</v>
      </c>
      <c r="Q1311" s="8">
        <v>0</v>
      </c>
      <c r="R1311" s="8">
        <v>52200</v>
      </c>
      <c r="S1311" s="8">
        <v>177560</v>
      </c>
      <c r="T1311" s="8">
        <v>3917</v>
      </c>
      <c r="U1311" s="7">
        <f t="shared" si="60"/>
        <v>-26.900000000000091</v>
      </c>
      <c r="V1311" s="7">
        <f t="shared" si="61"/>
        <v>274742.19199999998</v>
      </c>
      <c r="W1311" s="4">
        <f t="shared" si="62"/>
        <v>274740.7987486904</v>
      </c>
      <c r="X1311" s="7">
        <v>69.662565480869191</v>
      </c>
      <c r="Y1311" s="7">
        <v>69.662565480869191</v>
      </c>
      <c r="Z1311" s="1">
        <v>-0.68206597530363577</v>
      </c>
    </row>
    <row r="1312" spans="1:26" x14ac:dyDescent="0.25">
      <c r="A1312" s="3">
        <v>45566</v>
      </c>
      <c r="B1312" s="4">
        <v>24</v>
      </c>
      <c r="C1312" s="26" t="s">
        <v>8</v>
      </c>
      <c r="D1312" s="4" t="s">
        <v>33</v>
      </c>
      <c r="E1312" s="5">
        <v>45587</v>
      </c>
      <c r="F1312" s="4" t="s">
        <v>18</v>
      </c>
      <c r="G1312" s="4">
        <v>54</v>
      </c>
      <c r="H1312" s="4">
        <v>5</v>
      </c>
      <c r="I1312" s="8">
        <v>1398.7</v>
      </c>
      <c r="J1312" s="8">
        <v>4021.35</v>
      </c>
      <c r="K1312" s="8">
        <v>0</v>
      </c>
      <c r="L1312" s="8">
        <v>4021.4</v>
      </c>
      <c r="M1312" s="8">
        <v>8.99</v>
      </c>
      <c r="N1312" s="8">
        <v>12574.313</v>
      </c>
      <c r="O1312" s="8">
        <v>8.6</v>
      </c>
      <c r="P1312" s="8">
        <v>6014.41</v>
      </c>
      <c r="Q1312" s="8">
        <v>0</v>
      </c>
      <c r="R1312" s="8">
        <v>0</v>
      </c>
      <c r="S1312" s="8">
        <v>0</v>
      </c>
      <c r="T1312" s="8">
        <v>3990</v>
      </c>
      <c r="U1312" s="7">
        <f t="shared" si="60"/>
        <v>-31.400000000000091</v>
      </c>
      <c r="V1312" s="7">
        <f t="shared" si="61"/>
        <v>18588.722999999998</v>
      </c>
      <c r="W1312" s="4">
        <f t="shared" si="62"/>
        <v>18588.491877468045</v>
      </c>
      <c r="X1312" s="7">
        <v>4.6224506390809168</v>
      </c>
      <c r="Y1312" s="7">
        <v>4.6224506390809168</v>
      </c>
      <c r="Z1312" s="1">
        <v>-0.78082259909484486</v>
      </c>
    </row>
    <row r="1313" spans="1:26" x14ac:dyDescent="0.25">
      <c r="A1313" s="3">
        <v>45566</v>
      </c>
      <c r="B1313" s="4">
        <v>25</v>
      </c>
      <c r="C1313" s="26" t="s">
        <v>13</v>
      </c>
      <c r="D1313" s="4" t="s">
        <v>33</v>
      </c>
      <c r="E1313" s="5">
        <v>45589</v>
      </c>
      <c r="F1313" s="4" t="s">
        <v>18</v>
      </c>
      <c r="G1313" s="4">
        <v>48</v>
      </c>
      <c r="H1313" s="4">
        <v>11</v>
      </c>
      <c r="I1313" s="8">
        <v>1484</v>
      </c>
      <c r="J1313" s="8">
        <v>2221.0100000000002</v>
      </c>
      <c r="K1313" s="8">
        <v>1877.73</v>
      </c>
      <c r="L1313" s="8">
        <v>4098.7</v>
      </c>
      <c r="M1313" s="8">
        <v>9.59</v>
      </c>
      <c r="N1313" s="8">
        <v>14231.56</v>
      </c>
      <c r="O1313" s="8">
        <v>0</v>
      </c>
      <c r="P1313" s="8">
        <v>0</v>
      </c>
      <c r="Q1313" s="8">
        <v>0</v>
      </c>
      <c r="R1313" s="8">
        <v>48580</v>
      </c>
      <c r="S1313" s="8">
        <v>0</v>
      </c>
      <c r="T1313" s="8">
        <v>4069.9964755998185</v>
      </c>
      <c r="U1313" s="7">
        <f t="shared" si="60"/>
        <v>-28.703524400181323</v>
      </c>
      <c r="V1313" s="7">
        <f t="shared" si="61"/>
        <v>62811.56</v>
      </c>
      <c r="W1313" s="4">
        <f t="shared" si="62"/>
        <v>34036.426885500288</v>
      </c>
      <c r="X1313" s="7">
        <v>15.324751750555054</v>
      </c>
      <c r="Y1313" s="7">
        <v>15.324751750555055</v>
      </c>
      <c r="Z1313" s="1">
        <v>-0.70030800986120778</v>
      </c>
    </row>
    <row r="1314" spans="1:26" x14ac:dyDescent="0.25">
      <c r="A1314" s="3">
        <v>45566</v>
      </c>
      <c r="B1314" s="4">
        <v>26</v>
      </c>
      <c r="C1314" s="26" t="s">
        <v>8</v>
      </c>
      <c r="D1314" s="4" t="s">
        <v>33</v>
      </c>
      <c r="E1314" s="5">
        <v>45590</v>
      </c>
      <c r="F1314" s="4" t="s">
        <v>18</v>
      </c>
      <c r="G1314" s="4">
        <v>50</v>
      </c>
      <c r="H1314" s="4">
        <v>8</v>
      </c>
      <c r="I1314" s="8">
        <v>1398.7</v>
      </c>
      <c r="J1314" s="8">
        <v>4021.02</v>
      </c>
      <c r="K1314" s="8">
        <v>0</v>
      </c>
      <c r="L1314" s="8">
        <v>4021</v>
      </c>
      <c r="M1314" s="8">
        <v>5.39</v>
      </c>
      <c r="N1314" s="8">
        <v>7538.9929999999995</v>
      </c>
      <c r="O1314" s="8">
        <v>0</v>
      </c>
      <c r="P1314" s="8">
        <v>0</v>
      </c>
      <c r="Q1314" s="8">
        <v>0</v>
      </c>
      <c r="R1314" s="8">
        <v>17400</v>
      </c>
      <c r="S1314" s="8">
        <v>23160</v>
      </c>
      <c r="T1314" s="8">
        <v>3991</v>
      </c>
      <c r="U1314" s="7">
        <f t="shared" si="60"/>
        <v>-30</v>
      </c>
      <c r="V1314" s="7">
        <f t="shared" si="61"/>
        <v>48098.993000000002</v>
      </c>
      <c r="W1314" s="4">
        <f t="shared" si="62"/>
        <v>48099.232238960467</v>
      </c>
      <c r="X1314" s="7">
        <v>11.961948022879881</v>
      </c>
      <c r="Y1314" s="7">
        <v>11.961948022879882</v>
      </c>
      <c r="Z1314" s="1">
        <v>-0.74608306391444912</v>
      </c>
    </row>
    <row r="1315" spans="1:26" x14ac:dyDescent="0.25">
      <c r="A1315" s="3">
        <v>45566</v>
      </c>
      <c r="B1315" s="4">
        <v>27</v>
      </c>
      <c r="C1315" s="26" t="s">
        <v>13</v>
      </c>
      <c r="D1315" s="4" t="s">
        <v>33</v>
      </c>
      <c r="E1315" s="5">
        <v>45591</v>
      </c>
      <c r="F1315" s="4" t="s">
        <v>18</v>
      </c>
      <c r="G1315" s="4">
        <v>48</v>
      </c>
      <c r="H1315" s="4">
        <v>11</v>
      </c>
      <c r="I1315" s="8">
        <v>1484</v>
      </c>
      <c r="J1315" s="8">
        <v>1722.94</v>
      </c>
      <c r="K1315" s="8">
        <v>2364.6799999999998</v>
      </c>
      <c r="L1315" s="8">
        <v>4087.6</v>
      </c>
      <c r="M1315" s="8">
        <v>17.850000000000001</v>
      </c>
      <c r="N1315" s="8">
        <v>26489.4</v>
      </c>
      <c r="O1315" s="8">
        <v>0</v>
      </c>
      <c r="P1315" s="8">
        <v>0</v>
      </c>
      <c r="Q1315" s="8">
        <v>0</v>
      </c>
      <c r="R1315" s="8">
        <v>17700</v>
      </c>
      <c r="S1315" s="8">
        <v>61760</v>
      </c>
      <c r="T1315" s="8">
        <v>4020</v>
      </c>
      <c r="U1315" s="7">
        <f t="shared" si="60"/>
        <v>-67.599999999999909</v>
      </c>
      <c r="V1315" s="7">
        <f t="shared" si="61"/>
        <v>105949.4</v>
      </c>
      <c r="W1315" s="4">
        <f t="shared" si="62"/>
        <v>44658.102367159212</v>
      </c>
      <c r="X1315" s="7">
        <v>25.91970838633917</v>
      </c>
      <c r="Y1315" s="7">
        <v>25.91970838633917</v>
      </c>
      <c r="Z1315" s="1">
        <v>-1.6537821704667752</v>
      </c>
    </row>
    <row r="1316" spans="1:26" x14ac:dyDescent="0.25">
      <c r="A1316" s="3">
        <v>45566</v>
      </c>
      <c r="B1316" s="4">
        <v>28</v>
      </c>
      <c r="C1316" s="26" t="s">
        <v>13</v>
      </c>
      <c r="D1316" s="4" t="s">
        <v>33</v>
      </c>
      <c r="E1316" s="5">
        <v>45593</v>
      </c>
      <c r="F1316" s="4" t="s">
        <v>18</v>
      </c>
      <c r="G1316" s="4">
        <v>38</v>
      </c>
      <c r="H1316" s="4">
        <v>21</v>
      </c>
      <c r="I1316" s="8">
        <v>1484</v>
      </c>
      <c r="J1316" s="8">
        <v>2342.2299999999996</v>
      </c>
      <c r="K1316" s="8">
        <v>1703.54</v>
      </c>
      <c r="L1316" s="8">
        <v>4045.8</v>
      </c>
      <c r="M1316" s="8">
        <v>11.8</v>
      </c>
      <c r="N1316" s="8">
        <v>17511.2</v>
      </c>
      <c r="O1316" s="8">
        <v>0</v>
      </c>
      <c r="P1316" s="8">
        <v>0</v>
      </c>
      <c r="Q1316" s="8">
        <v>0</v>
      </c>
      <c r="R1316" s="8">
        <v>17700</v>
      </c>
      <c r="S1316" s="8">
        <v>61760</v>
      </c>
      <c r="T1316" s="8">
        <v>4014.9962297906204</v>
      </c>
      <c r="U1316" s="7">
        <f t="shared" si="60"/>
        <v>-30.803770209379763</v>
      </c>
      <c r="V1316" s="7">
        <f t="shared" si="61"/>
        <v>96971.199999999997</v>
      </c>
      <c r="W1316" s="4">
        <f t="shared" si="62"/>
        <v>56139.417117998899</v>
      </c>
      <c r="X1316" s="7">
        <v>23.96836225221217</v>
      </c>
      <c r="Y1316" s="7">
        <v>23.96836225221217</v>
      </c>
      <c r="Z1316" s="1">
        <v>-0.76137649437391275</v>
      </c>
    </row>
    <row r="1317" spans="1:26" x14ac:dyDescent="0.25">
      <c r="A1317" s="3">
        <v>45566</v>
      </c>
      <c r="B1317" s="4">
        <v>29</v>
      </c>
      <c r="C1317" s="26" t="s">
        <v>13</v>
      </c>
      <c r="D1317" s="4" t="s">
        <v>33</v>
      </c>
      <c r="E1317" s="5">
        <v>45594</v>
      </c>
      <c r="F1317" s="4" t="s">
        <v>18</v>
      </c>
      <c r="G1317" s="4">
        <v>40</v>
      </c>
      <c r="H1317" s="4">
        <v>16</v>
      </c>
      <c r="I1317" s="8">
        <v>1484</v>
      </c>
      <c r="J1317" s="8">
        <v>826.6</v>
      </c>
      <c r="K1317" s="8">
        <v>3018.08</v>
      </c>
      <c r="L1317" s="8">
        <v>3844.7</v>
      </c>
      <c r="M1317" s="8">
        <v>8.23</v>
      </c>
      <c r="N1317" s="8">
        <v>12213.320000000002</v>
      </c>
      <c r="O1317" s="8">
        <v>0</v>
      </c>
      <c r="P1317" s="8">
        <v>0</v>
      </c>
      <c r="Q1317" s="8">
        <v>0</v>
      </c>
      <c r="R1317" s="8">
        <v>8400</v>
      </c>
      <c r="S1317" s="8">
        <v>30880</v>
      </c>
      <c r="T1317" s="8">
        <v>3819</v>
      </c>
      <c r="U1317" s="7">
        <f t="shared" si="60"/>
        <v>-25.699999999999818</v>
      </c>
      <c r="V1317" s="7">
        <f t="shared" si="61"/>
        <v>51493.32</v>
      </c>
      <c r="W1317" s="4">
        <f t="shared" si="62"/>
        <v>11070.923170078291</v>
      </c>
      <c r="X1317" s="7">
        <v>13.393325877181574</v>
      </c>
      <c r="Y1317" s="7">
        <v>13.393325877181576</v>
      </c>
      <c r="Z1317" s="1">
        <v>-0.66845267511118733</v>
      </c>
    </row>
    <row r="1318" spans="1:26" x14ac:dyDescent="0.25">
      <c r="A1318" s="3">
        <v>45566</v>
      </c>
      <c r="B1318" s="4">
        <v>30</v>
      </c>
      <c r="C1318" s="26" t="s">
        <v>13</v>
      </c>
      <c r="D1318" s="4" t="s">
        <v>33</v>
      </c>
      <c r="E1318" s="5">
        <v>45594</v>
      </c>
      <c r="F1318" s="4" t="s">
        <v>18</v>
      </c>
      <c r="G1318" s="4">
        <v>47</v>
      </c>
      <c r="H1318" s="4">
        <v>10</v>
      </c>
      <c r="I1318" s="8">
        <v>1484</v>
      </c>
      <c r="J1318" s="8">
        <v>3912.09</v>
      </c>
      <c r="K1318" s="8">
        <v>0</v>
      </c>
      <c r="L1318" s="8">
        <v>3912.1</v>
      </c>
      <c r="M1318" s="8">
        <v>28.58</v>
      </c>
      <c r="N1318" s="8">
        <v>42412.719999999994</v>
      </c>
      <c r="O1318" s="8">
        <v>0</v>
      </c>
      <c r="P1318" s="8">
        <v>0</v>
      </c>
      <c r="Q1318" s="8">
        <v>0</v>
      </c>
      <c r="R1318" s="8">
        <v>17100</v>
      </c>
      <c r="S1318" s="8">
        <v>30880</v>
      </c>
      <c r="T1318" s="8">
        <v>3886</v>
      </c>
      <c r="U1318" s="7">
        <f t="shared" si="60"/>
        <v>-26.099999999999909</v>
      </c>
      <c r="V1318" s="7">
        <f t="shared" si="61"/>
        <v>90392.72</v>
      </c>
      <c r="W1318" s="4">
        <f t="shared" si="62"/>
        <v>90392.488940671261</v>
      </c>
      <c r="X1318" s="7">
        <v>23.105932874926509</v>
      </c>
      <c r="Y1318" s="7">
        <v>23.105932874926513</v>
      </c>
      <c r="Z1318" s="1">
        <v>-0.6671608598962171</v>
      </c>
    </row>
    <row r="1319" spans="1:26" x14ac:dyDescent="0.25">
      <c r="A1319" s="3">
        <v>45597</v>
      </c>
      <c r="B1319" s="4">
        <v>31</v>
      </c>
      <c r="C1319" s="26" t="s">
        <v>8</v>
      </c>
      <c r="D1319" s="4" t="s">
        <v>33</v>
      </c>
      <c r="E1319" s="5">
        <v>45596</v>
      </c>
      <c r="F1319" s="4" t="s">
        <v>18</v>
      </c>
      <c r="G1319" s="4">
        <v>49</v>
      </c>
      <c r="H1319" s="4">
        <v>9</v>
      </c>
      <c r="I1319" s="8">
        <v>797.2</v>
      </c>
      <c r="J1319" s="8">
        <v>3992.56</v>
      </c>
      <c r="K1319" s="8">
        <v>0</v>
      </c>
      <c r="L1319" s="8">
        <v>3992.6</v>
      </c>
      <c r="M1319" s="8">
        <v>8.23</v>
      </c>
      <c r="N1319" s="8">
        <v>6560.956000000001</v>
      </c>
      <c r="O1319" s="8">
        <v>0</v>
      </c>
      <c r="P1319" s="8">
        <v>0</v>
      </c>
      <c r="Q1319" s="8">
        <v>0</v>
      </c>
      <c r="R1319" s="8">
        <v>43500</v>
      </c>
      <c r="S1319" s="8">
        <v>154400</v>
      </c>
      <c r="T1319" s="8">
        <v>3966</v>
      </c>
      <c r="U1319" s="7">
        <f t="shared" si="60"/>
        <v>-26.599999999999909</v>
      </c>
      <c r="V1319" s="7">
        <f t="shared" si="61"/>
        <v>204460.95600000001</v>
      </c>
      <c r="W1319" s="4">
        <f t="shared" si="62"/>
        <v>204458.90760090167</v>
      </c>
      <c r="X1319" s="7">
        <v>51.209977458297857</v>
      </c>
      <c r="Y1319" s="7">
        <v>51.20997745829785</v>
      </c>
      <c r="Z1319" s="1">
        <v>-0.66623253018083228</v>
      </c>
    </row>
    <row r="1320" spans="1:26" x14ac:dyDescent="0.25">
      <c r="A1320" s="3">
        <v>45597</v>
      </c>
      <c r="B1320" s="4">
        <v>1</v>
      </c>
      <c r="C1320" s="26" t="s">
        <v>8</v>
      </c>
      <c r="D1320" s="4" t="s">
        <v>33</v>
      </c>
      <c r="E1320" s="5">
        <v>45597</v>
      </c>
      <c r="F1320" s="4" t="s">
        <v>18</v>
      </c>
      <c r="G1320" s="4">
        <v>47</v>
      </c>
      <c r="H1320" s="4">
        <v>11</v>
      </c>
      <c r="I1320" s="8">
        <v>1398.7</v>
      </c>
      <c r="J1320" s="8">
        <v>3977.25</v>
      </c>
      <c r="K1320" s="8">
        <v>0</v>
      </c>
      <c r="L1320" s="8">
        <v>3977.3</v>
      </c>
      <c r="M1320" s="8">
        <v>6.96</v>
      </c>
      <c r="N1320" s="8">
        <v>9734.9520000000011</v>
      </c>
      <c r="O1320" s="8">
        <v>0</v>
      </c>
      <c r="P1320" s="8">
        <v>0</v>
      </c>
      <c r="Q1320" s="8">
        <v>0</v>
      </c>
      <c r="R1320" s="8">
        <v>17400</v>
      </c>
      <c r="S1320" s="8">
        <v>30880</v>
      </c>
      <c r="T1320" s="8">
        <v>3950</v>
      </c>
      <c r="U1320" s="7">
        <f t="shared" si="60"/>
        <v>-27.300000000000182</v>
      </c>
      <c r="V1320" s="7">
        <f t="shared" si="61"/>
        <v>58014.952000000005</v>
      </c>
      <c r="W1320" s="4">
        <f t="shared" si="62"/>
        <v>58014.222674175951</v>
      </c>
      <c r="X1320" s="7">
        <v>14.586516481029845</v>
      </c>
      <c r="Y1320" s="7">
        <v>14.586516481029845</v>
      </c>
      <c r="Z1320" s="1">
        <v>-0.68639529328942195</v>
      </c>
    </row>
    <row r="1321" spans="1:26" x14ac:dyDescent="0.25">
      <c r="A1321" s="3">
        <v>45597</v>
      </c>
      <c r="B1321" s="4">
        <v>2</v>
      </c>
      <c r="C1321" s="26" t="s">
        <v>8</v>
      </c>
      <c r="D1321" s="4" t="s">
        <v>33</v>
      </c>
      <c r="E1321" s="5">
        <v>45597</v>
      </c>
      <c r="F1321" s="4" t="s">
        <v>18</v>
      </c>
      <c r="G1321" s="4">
        <v>40</v>
      </c>
      <c r="H1321" s="4">
        <v>18</v>
      </c>
      <c r="I1321" s="8">
        <v>1398.7</v>
      </c>
      <c r="J1321" s="8">
        <v>3975.56</v>
      </c>
      <c r="K1321" s="8">
        <v>0</v>
      </c>
      <c r="L1321" s="8">
        <v>3975.6</v>
      </c>
      <c r="M1321" s="8">
        <v>8.35</v>
      </c>
      <c r="N1321" s="8">
        <v>11679.145</v>
      </c>
      <c r="O1321" s="8">
        <v>8</v>
      </c>
      <c r="P1321" s="8">
        <v>5594.8</v>
      </c>
      <c r="Q1321" s="8">
        <v>0</v>
      </c>
      <c r="R1321" s="8">
        <v>0</v>
      </c>
      <c r="S1321" s="8">
        <v>0</v>
      </c>
      <c r="T1321" s="8">
        <v>3946</v>
      </c>
      <c r="U1321" s="7">
        <f t="shared" si="60"/>
        <v>-29.599999999999909</v>
      </c>
      <c r="V1321" s="7">
        <f t="shared" si="61"/>
        <v>17273.945</v>
      </c>
      <c r="W1321" s="4">
        <f t="shared" si="62"/>
        <v>17273.77120037227</v>
      </c>
      <c r="X1321" s="7">
        <v>4.344990693228695</v>
      </c>
      <c r="Y1321" s="7">
        <v>4.344990693228695</v>
      </c>
      <c r="Z1321" s="1">
        <v>-0.74454170439681833</v>
      </c>
    </row>
    <row r="1322" spans="1:26" x14ac:dyDescent="0.25">
      <c r="A1322" s="3">
        <v>45597</v>
      </c>
      <c r="B1322" s="4">
        <v>3</v>
      </c>
      <c r="C1322" s="26" t="s">
        <v>8</v>
      </c>
      <c r="D1322" s="4" t="s">
        <v>33</v>
      </c>
      <c r="E1322" s="5">
        <v>45598</v>
      </c>
      <c r="F1322" s="4" t="s">
        <v>18</v>
      </c>
      <c r="G1322" s="4">
        <v>43</v>
      </c>
      <c r="H1322" s="4">
        <v>15</v>
      </c>
      <c r="I1322" s="8">
        <v>1398.7</v>
      </c>
      <c r="J1322" s="8">
        <v>3924.13</v>
      </c>
      <c r="K1322" s="8">
        <v>0</v>
      </c>
      <c r="L1322" s="8">
        <v>3924.1</v>
      </c>
      <c r="M1322" s="8">
        <v>20.260000000000002</v>
      </c>
      <c r="N1322" s="8">
        <v>28337.662000000004</v>
      </c>
      <c r="O1322" s="8">
        <v>9.8000000000000007</v>
      </c>
      <c r="P1322" s="8">
        <v>6853.6299999999992</v>
      </c>
      <c r="Q1322" s="8">
        <v>0</v>
      </c>
      <c r="R1322" s="8">
        <v>0</v>
      </c>
      <c r="S1322" s="8">
        <v>0</v>
      </c>
      <c r="T1322" s="8">
        <v>3895</v>
      </c>
      <c r="U1322" s="7">
        <f t="shared" si="60"/>
        <v>-29.099999999999909</v>
      </c>
      <c r="V1322" s="7">
        <f t="shared" si="61"/>
        <v>35191.292000000001</v>
      </c>
      <c r="W1322" s="4">
        <f t="shared" si="62"/>
        <v>35191.561039718668</v>
      </c>
      <c r="X1322" s="7">
        <v>8.9679906220534651</v>
      </c>
      <c r="Y1322" s="7">
        <v>8.9679906220534651</v>
      </c>
      <c r="Z1322" s="1">
        <v>-0.74157131571570323</v>
      </c>
    </row>
    <row r="1323" spans="1:26" x14ac:dyDescent="0.25">
      <c r="A1323" s="3">
        <v>45597</v>
      </c>
      <c r="B1323" s="4">
        <v>4</v>
      </c>
      <c r="C1323" s="26" t="s">
        <v>8</v>
      </c>
      <c r="D1323" s="4" t="s">
        <v>33</v>
      </c>
      <c r="E1323" s="5">
        <v>45599</v>
      </c>
      <c r="F1323" s="4" t="s">
        <v>18</v>
      </c>
      <c r="G1323" s="4">
        <v>34</v>
      </c>
      <c r="H1323" s="4">
        <v>24</v>
      </c>
      <c r="I1323" s="8">
        <v>1398.7</v>
      </c>
      <c r="J1323" s="8">
        <v>3970.5</v>
      </c>
      <c r="K1323" s="8">
        <v>0</v>
      </c>
      <c r="L1323" s="8">
        <v>3970.5</v>
      </c>
      <c r="M1323" s="8">
        <v>34.85</v>
      </c>
      <c r="N1323" s="8">
        <v>48744.695000000007</v>
      </c>
      <c r="O1323" s="8">
        <v>0</v>
      </c>
      <c r="P1323" s="8">
        <v>0</v>
      </c>
      <c r="Q1323" s="8">
        <v>0</v>
      </c>
      <c r="R1323" s="8">
        <v>17400</v>
      </c>
      <c r="S1323" s="8">
        <v>61760</v>
      </c>
      <c r="T1323" s="8">
        <v>3939</v>
      </c>
      <c r="U1323" s="7">
        <f t="shared" si="60"/>
        <v>-31.5</v>
      </c>
      <c r="V1323" s="7">
        <f t="shared" si="61"/>
        <v>127904.69500000001</v>
      </c>
      <c r="W1323" s="4">
        <f t="shared" si="62"/>
        <v>127904.69500000001</v>
      </c>
      <c r="X1323" s="7">
        <v>32.213750157410907</v>
      </c>
      <c r="Y1323" s="7">
        <v>32.213750157410907</v>
      </c>
      <c r="Z1323" s="1">
        <v>-0.7933509633547412</v>
      </c>
    </row>
    <row r="1324" spans="1:26" x14ac:dyDescent="0.25">
      <c r="A1324" s="3">
        <v>45597</v>
      </c>
      <c r="B1324" s="4">
        <v>5</v>
      </c>
      <c r="C1324" s="26" t="s">
        <v>13</v>
      </c>
      <c r="D1324" s="4" t="s">
        <v>33</v>
      </c>
      <c r="E1324" s="5">
        <v>45599</v>
      </c>
      <c r="F1324" s="4" t="s">
        <v>18</v>
      </c>
      <c r="G1324" s="4">
        <v>41</v>
      </c>
      <c r="H1324" s="4">
        <v>18</v>
      </c>
      <c r="I1324" s="8">
        <v>1484</v>
      </c>
      <c r="J1324" s="8">
        <v>2796.37</v>
      </c>
      <c r="K1324" s="8">
        <v>1237.8699999999999</v>
      </c>
      <c r="L1324" s="8">
        <v>4034.2</v>
      </c>
      <c r="M1324" s="8">
        <v>35.68</v>
      </c>
      <c r="N1324" s="8">
        <v>52949.120000000003</v>
      </c>
      <c r="O1324" s="8">
        <v>0</v>
      </c>
      <c r="P1324" s="8">
        <v>0</v>
      </c>
      <c r="Q1324" s="8">
        <v>0</v>
      </c>
      <c r="R1324" s="8">
        <v>17700</v>
      </c>
      <c r="S1324" s="8">
        <v>61760</v>
      </c>
      <c r="T1324" s="8">
        <v>4005.0020291306419</v>
      </c>
      <c r="U1324" s="7">
        <f t="shared" si="60"/>
        <v>-29.19797086935796</v>
      </c>
      <c r="V1324" s="7">
        <f t="shared" si="61"/>
        <v>132409.12</v>
      </c>
      <c r="W1324" s="4">
        <f t="shared" si="62"/>
        <v>91781.490975757275</v>
      </c>
      <c r="X1324" s="7">
        <v>32.821654851023744</v>
      </c>
      <c r="Y1324" s="7">
        <v>32.821654851023752</v>
      </c>
      <c r="Z1324" s="1">
        <v>-0.72376111420747513</v>
      </c>
    </row>
    <row r="1325" spans="1:26" x14ac:dyDescent="0.25">
      <c r="A1325" s="3">
        <v>45597</v>
      </c>
      <c r="B1325" s="4">
        <v>6</v>
      </c>
      <c r="C1325" s="26" t="s">
        <v>8</v>
      </c>
      <c r="D1325" s="4" t="s">
        <v>33</v>
      </c>
      <c r="E1325" s="5">
        <v>45600</v>
      </c>
      <c r="F1325" s="4" t="s">
        <v>19</v>
      </c>
      <c r="G1325" s="4">
        <v>58</v>
      </c>
      <c r="H1325" s="4">
        <v>0</v>
      </c>
      <c r="I1325" s="8">
        <v>1398.7</v>
      </c>
      <c r="J1325" s="8">
        <v>3946.4</v>
      </c>
      <c r="K1325" s="8">
        <v>0</v>
      </c>
      <c r="L1325" s="8">
        <v>3946.4</v>
      </c>
      <c r="M1325" s="8">
        <v>0</v>
      </c>
      <c r="N1325" s="8">
        <v>0</v>
      </c>
      <c r="O1325" s="8">
        <v>7</v>
      </c>
      <c r="P1325" s="8">
        <v>4895.45</v>
      </c>
      <c r="Q1325" s="8">
        <v>0</v>
      </c>
      <c r="R1325" s="8">
        <v>0</v>
      </c>
      <c r="S1325" s="8">
        <v>0</v>
      </c>
      <c r="T1325" s="8">
        <v>3916</v>
      </c>
      <c r="U1325" s="7">
        <f t="shared" si="60"/>
        <v>-30.400000000000091</v>
      </c>
      <c r="V1325" s="7">
        <f t="shared" si="61"/>
        <v>4895.45</v>
      </c>
      <c r="W1325" s="4">
        <f t="shared" si="62"/>
        <v>4895.45</v>
      </c>
      <c r="X1325" s="7">
        <v>1.240484998986418</v>
      </c>
      <c r="Y1325" s="7">
        <v>1.240484998986418</v>
      </c>
      <c r="Z1325" s="1">
        <v>-0.77032231907561555</v>
      </c>
    </row>
    <row r="1326" spans="1:26" x14ac:dyDescent="0.25">
      <c r="A1326" s="3">
        <v>45597</v>
      </c>
      <c r="B1326" s="4">
        <v>7</v>
      </c>
      <c r="C1326" s="26" t="s">
        <v>13</v>
      </c>
      <c r="D1326" s="4" t="s">
        <v>33</v>
      </c>
      <c r="E1326" s="5">
        <v>45601</v>
      </c>
      <c r="F1326" s="4" t="s">
        <v>18</v>
      </c>
      <c r="G1326" s="4">
        <v>50</v>
      </c>
      <c r="H1326" s="4">
        <v>9</v>
      </c>
      <c r="I1326" s="8">
        <v>1484</v>
      </c>
      <c r="J1326" s="8">
        <v>2589.08</v>
      </c>
      <c r="K1326" s="8">
        <v>1426.61</v>
      </c>
      <c r="L1326" s="8">
        <v>4015.7</v>
      </c>
      <c r="M1326" s="8">
        <v>44.58</v>
      </c>
      <c r="N1326" s="8">
        <v>66156.72</v>
      </c>
      <c r="O1326" s="8">
        <v>0</v>
      </c>
      <c r="P1326" s="8">
        <v>0</v>
      </c>
      <c r="Q1326" s="8">
        <v>0</v>
      </c>
      <c r="R1326" s="8">
        <v>17700</v>
      </c>
      <c r="S1326" s="8">
        <v>61760</v>
      </c>
      <c r="T1326" s="8">
        <v>3983.003416598393</v>
      </c>
      <c r="U1326" s="7">
        <f t="shared" si="60"/>
        <v>-32.696583401606858</v>
      </c>
      <c r="V1326" s="7">
        <f t="shared" si="61"/>
        <v>145616.72</v>
      </c>
      <c r="W1326" s="4">
        <f t="shared" si="62"/>
        <v>93884.836371641301</v>
      </c>
      <c r="X1326" s="7">
        <v>36.26185222999726</v>
      </c>
      <c r="Y1326" s="7">
        <v>36.26185222999726</v>
      </c>
      <c r="Z1326" s="1">
        <v>-0.8142187763430252</v>
      </c>
    </row>
    <row r="1327" spans="1:26" x14ac:dyDescent="0.25">
      <c r="A1327" s="3">
        <v>45597</v>
      </c>
      <c r="B1327" s="4">
        <v>8</v>
      </c>
      <c r="C1327" s="26" t="s">
        <v>9</v>
      </c>
      <c r="D1327" s="4" t="s">
        <v>33</v>
      </c>
      <c r="E1327" s="5">
        <v>45601</v>
      </c>
      <c r="F1327" s="4" t="s">
        <v>18</v>
      </c>
      <c r="G1327" s="4">
        <v>51</v>
      </c>
      <c r="H1327" s="4">
        <v>5</v>
      </c>
      <c r="I1327" s="8">
        <v>1054.7</v>
      </c>
      <c r="J1327" s="8">
        <v>0</v>
      </c>
      <c r="K1327" s="8">
        <v>3880.4</v>
      </c>
      <c r="L1327" s="8">
        <v>3880.4</v>
      </c>
      <c r="M1327" s="8">
        <v>0.05</v>
      </c>
      <c r="N1327" s="8">
        <v>52.735000000000007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3862</v>
      </c>
      <c r="U1327" s="7">
        <f t="shared" si="60"/>
        <v>-18.400000000000091</v>
      </c>
      <c r="V1327" s="7">
        <f t="shared" si="61"/>
        <v>52.735000000000007</v>
      </c>
      <c r="W1327" s="4">
        <f t="shared" si="62"/>
        <v>0</v>
      </c>
      <c r="X1327" s="7">
        <v>1.3590093804762397E-2</v>
      </c>
      <c r="Y1327" s="4">
        <v>0</v>
      </c>
      <c r="Z1327" s="1">
        <v>-0.47417791980208462</v>
      </c>
    </row>
    <row r="1328" spans="1:26" x14ac:dyDescent="0.25">
      <c r="A1328" s="3">
        <v>45597</v>
      </c>
      <c r="B1328" s="4">
        <v>9</v>
      </c>
      <c r="C1328" s="26" t="s">
        <v>8</v>
      </c>
      <c r="D1328" s="4" t="s">
        <v>33</v>
      </c>
      <c r="E1328" s="5">
        <v>45601</v>
      </c>
      <c r="F1328" s="4" t="s">
        <v>20</v>
      </c>
      <c r="G1328" s="4">
        <v>59</v>
      </c>
      <c r="H1328" s="4">
        <v>0</v>
      </c>
      <c r="I1328" s="8">
        <v>1398.7</v>
      </c>
      <c r="J1328" s="8">
        <v>4182.1499999999996</v>
      </c>
      <c r="K1328" s="8">
        <v>0</v>
      </c>
      <c r="L1328" s="8">
        <v>4182.2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44250</v>
      </c>
      <c r="S1328" s="8">
        <v>138960</v>
      </c>
      <c r="T1328" s="8">
        <v>4150</v>
      </c>
      <c r="U1328" s="7">
        <f t="shared" si="60"/>
        <v>-32.199999999999818</v>
      </c>
      <c r="V1328" s="7">
        <f t="shared" si="61"/>
        <v>183210</v>
      </c>
      <c r="W1328" s="4">
        <f t="shared" si="62"/>
        <v>183207.80964564104</v>
      </c>
      <c r="X1328" s="7">
        <v>43.807087178996703</v>
      </c>
      <c r="Y1328" s="7">
        <v>43.807087178996703</v>
      </c>
      <c r="Z1328" s="1">
        <v>-0.76992970207067613</v>
      </c>
    </row>
    <row r="1329" spans="1:26" x14ac:dyDescent="0.25">
      <c r="A1329" s="3">
        <v>45597</v>
      </c>
      <c r="B1329" s="4">
        <v>10</v>
      </c>
      <c r="C1329" s="26" t="s">
        <v>7</v>
      </c>
      <c r="D1329" s="4" t="s">
        <v>33</v>
      </c>
      <c r="E1329" s="5">
        <v>45601</v>
      </c>
      <c r="F1329" s="4" t="s">
        <v>18</v>
      </c>
      <c r="G1329" s="4">
        <v>32</v>
      </c>
      <c r="H1329" s="4">
        <v>26</v>
      </c>
      <c r="I1329" s="8">
        <v>1398.7</v>
      </c>
      <c r="J1329" s="8">
        <v>3864.6</v>
      </c>
      <c r="K1329" s="8">
        <v>0</v>
      </c>
      <c r="L1329" s="8">
        <v>3864.6</v>
      </c>
      <c r="M1329" s="8">
        <v>20.02</v>
      </c>
      <c r="N1329" s="8">
        <v>28001.974000000002</v>
      </c>
      <c r="O1329" s="8">
        <v>0</v>
      </c>
      <c r="P1329" s="8">
        <v>0</v>
      </c>
      <c r="Q1329" s="8">
        <v>0</v>
      </c>
      <c r="R1329" s="8">
        <v>8700</v>
      </c>
      <c r="S1329" s="8">
        <v>30880</v>
      </c>
      <c r="T1329" s="8">
        <v>3855</v>
      </c>
      <c r="U1329" s="7">
        <f t="shared" si="60"/>
        <v>-9.5999999999999091</v>
      </c>
      <c r="V1329" s="7">
        <f t="shared" si="61"/>
        <v>67581.974000000002</v>
      </c>
      <c r="W1329" s="4">
        <f t="shared" si="62"/>
        <v>67581.974000000002</v>
      </c>
      <c r="X1329" s="7">
        <v>17.487443461160275</v>
      </c>
      <c r="Y1329" s="7">
        <v>17.487443461160275</v>
      </c>
      <c r="Z1329" s="1">
        <v>-0.24840863219996659</v>
      </c>
    </row>
    <row r="1330" spans="1:26" x14ac:dyDescent="0.25">
      <c r="A1330" s="3">
        <v>45597</v>
      </c>
      <c r="B1330" s="4">
        <v>11</v>
      </c>
      <c r="C1330" s="26" t="s">
        <v>7</v>
      </c>
      <c r="D1330" s="4" t="s">
        <v>33</v>
      </c>
      <c r="E1330" s="5">
        <v>45602</v>
      </c>
      <c r="F1330" s="4" t="s">
        <v>18</v>
      </c>
      <c r="G1330" s="4">
        <v>50</v>
      </c>
      <c r="H1330" s="4">
        <v>9</v>
      </c>
      <c r="I1330" s="8">
        <v>926</v>
      </c>
      <c r="J1330" s="8">
        <v>4016.3</v>
      </c>
      <c r="K1330" s="8">
        <v>0</v>
      </c>
      <c r="L1330" s="8">
        <v>4016.3</v>
      </c>
      <c r="M1330" s="8">
        <v>6.5</v>
      </c>
      <c r="N1330" s="8">
        <v>6019</v>
      </c>
      <c r="O1330" s="8">
        <v>0</v>
      </c>
      <c r="P1330" s="8">
        <v>0</v>
      </c>
      <c r="Q1330" s="8">
        <v>0</v>
      </c>
      <c r="R1330" s="8">
        <v>8850</v>
      </c>
      <c r="S1330" s="8">
        <v>30880</v>
      </c>
      <c r="T1330" s="8">
        <v>4006</v>
      </c>
      <c r="U1330" s="7">
        <f t="shared" si="60"/>
        <v>-10.300000000000182</v>
      </c>
      <c r="V1330" s="7">
        <f t="shared" si="61"/>
        <v>45749</v>
      </c>
      <c r="W1330" s="4">
        <f t="shared" si="62"/>
        <v>45749</v>
      </c>
      <c r="X1330" s="7">
        <v>11.390832358140576</v>
      </c>
      <c r="Y1330" s="7">
        <v>11.390832358140576</v>
      </c>
      <c r="Z1330" s="1">
        <v>-0.25645494609466879</v>
      </c>
    </row>
    <row r="1331" spans="1:26" x14ac:dyDescent="0.25">
      <c r="A1331" s="3">
        <v>45597</v>
      </c>
      <c r="B1331" s="4">
        <v>12</v>
      </c>
      <c r="C1331" s="26" t="s">
        <v>8</v>
      </c>
      <c r="D1331" s="4" t="s">
        <v>33</v>
      </c>
      <c r="E1331" s="5">
        <v>45603</v>
      </c>
      <c r="F1331" s="4" t="s">
        <v>18</v>
      </c>
      <c r="G1331" s="4">
        <v>45</v>
      </c>
      <c r="H1331" s="4">
        <v>14</v>
      </c>
      <c r="I1331" s="8">
        <v>1398.7</v>
      </c>
      <c r="J1331" s="8">
        <v>4028.7</v>
      </c>
      <c r="K1331" s="8">
        <v>0</v>
      </c>
      <c r="L1331" s="8">
        <v>4028.7</v>
      </c>
      <c r="M1331" s="8">
        <v>9.99</v>
      </c>
      <c r="N1331" s="8">
        <v>13973.013000000001</v>
      </c>
      <c r="O1331" s="8">
        <v>10.4</v>
      </c>
      <c r="P1331" s="8">
        <v>7273.2399999999989</v>
      </c>
      <c r="Q1331" s="8">
        <v>0</v>
      </c>
      <c r="R1331" s="8">
        <v>0</v>
      </c>
      <c r="S1331" s="8">
        <v>0</v>
      </c>
      <c r="T1331" s="8">
        <v>4011</v>
      </c>
      <c r="U1331" s="7">
        <f t="shared" si="60"/>
        <v>-17.699999999999818</v>
      </c>
      <c r="V1331" s="7">
        <f t="shared" si="61"/>
        <v>21246.253000000001</v>
      </c>
      <c r="W1331" s="4">
        <f t="shared" si="62"/>
        <v>21246.253000000001</v>
      </c>
      <c r="X1331" s="7">
        <v>5.2737242783031748</v>
      </c>
      <c r="Y1331" s="7">
        <v>5.2737242783031748</v>
      </c>
      <c r="Z1331" s="1">
        <v>-0.43934768039317446</v>
      </c>
    </row>
    <row r="1332" spans="1:26" x14ac:dyDescent="0.25">
      <c r="A1332" s="3">
        <v>45597</v>
      </c>
      <c r="B1332" s="4">
        <v>13</v>
      </c>
      <c r="C1332" s="26" t="s">
        <v>8</v>
      </c>
      <c r="D1332" s="4" t="s">
        <v>33</v>
      </c>
      <c r="E1332" s="5">
        <v>45603</v>
      </c>
      <c r="F1332" s="4" t="s">
        <v>18</v>
      </c>
      <c r="G1332" s="4">
        <v>47</v>
      </c>
      <c r="H1332" s="4">
        <v>11</v>
      </c>
      <c r="I1332" s="8">
        <v>1398.7</v>
      </c>
      <c r="J1332" s="8">
        <v>3890.77</v>
      </c>
      <c r="K1332" s="8">
        <v>0</v>
      </c>
      <c r="L1332" s="8">
        <v>3890.8</v>
      </c>
      <c r="M1332" s="8">
        <v>16.84</v>
      </c>
      <c r="N1332" s="8">
        <v>23554.108</v>
      </c>
      <c r="O1332" s="8">
        <v>7.2</v>
      </c>
      <c r="P1332" s="8">
        <v>5035.3199999999988</v>
      </c>
      <c r="Q1332" s="8">
        <v>0</v>
      </c>
      <c r="R1332" s="8">
        <v>0</v>
      </c>
      <c r="S1332" s="8">
        <v>0</v>
      </c>
      <c r="T1332" s="8">
        <v>3871</v>
      </c>
      <c r="U1332" s="7">
        <f t="shared" si="60"/>
        <v>-19.800000000000182</v>
      </c>
      <c r="V1332" s="7">
        <f t="shared" si="61"/>
        <v>28589.428</v>
      </c>
      <c r="W1332" s="4">
        <f t="shared" si="62"/>
        <v>28589.207561313866</v>
      </c>
      <c r="X1332" s="7">
        <v>7.3479562043795621</v>
      </c>
      <c r="Y1332" s="7">
        <v>7.3479562043795612</v>
      </c>
      <c r="Z1332" s="1">
        <v>-0.50889277269456612</v>
      </c>
    </row>
    <row r="1333" spans="1:26" x14ac:dyDescent="0.25">
      <c r="A1333" s="3">
        <v>45597</v>
      </c>
      <c r="B1333" s="4">
        <v>14</v>
      </c>
      <c r="C1333" s="26" t="s">
        <v>13</v>
      </c>
      <c r="D1333" s="4" t="s">
        <v>33</v>
      </c>
      <c r="E1333" s="5">
        <v>45603</v>
      </c>
      <c r="F1333" s="4" t="s">
        <v>18</v>
      </c>
      <c r="G1333" s="4">
        <v>46</v>
      </c>
      <c r="H1333" s="4">
        <v>12</v>
      </c>
      <c r="I1333" s="8">
        <v>1484</v>
      </c>
      <c r="J1333" s="8">
        <v>2681.48</v>
      </c>
      <c r="K1333" s="8">
        <v>1243.81</v>
      </c>
      <c r="L1333" s="8">
        <v>3925.3</v>
      </c>
      <c r="M1333" s="8">
        <v>10.85</v>
      </c>
      <c r="N1333" s="8">
        <v>16101.4</v>
      </c>
      <c r="O1333" s="8">
        <v>0</v>
      </c>
      <c r="P1333" s="8">
        <v>0</v>
      </c>
      <c r="Q1333" s="8">
        <v>0</v>
      </c>
      <c r="R1333" s="8">
        <v>17400</v>
      </c>
      <c r="S1333" s="8">
        <v>61760</v>
      </c>
      <c r="T1333" s="8">
        <v>3897</v>
      </c>
      <c r="U1333" s="7">
        <f t="shared" si="60"/>
        <v>-28.300000000000182</v>
      </c>
      <c r="V1333" s="7">
        <f t="shared" si="61"/>
        <v>95261.4</v>
      </c>
      <c r="W1333" s="4">
        <f t="shared" si="62"/>
        <v>65075.67290958653</v>
      </c>
      <c r="X1333" s="7">
        <v>24.26856545996484</v>
      </c>
      <c r="Y1333" s="7">
        <v>24.268565459964844</v>
      </c>
      <c r="Z1333" s="1">
        <v>-0.72096400275138672</v>
      </c>
    </row>
    <row r="1334" spans="1:26" x14ac:dyDescent="0.25">
      <c r="A1334" s="3">
        <v>45597</v>
      </c>
      <c r="B1334" s="4">
        <v>15</v>
      </c>
      <c r="C1334" s="26" t="s">
        <v>8</v>
      </c>
      <c r="D1334" s="4" t="s">
        <v>33</v>
      </c>
      <c r="E1334" s="5">
        <v>45604</v>
      </c>
      <c r="F1334" s="4" t="s">
        <v>18</v>
      </c>
      <c r="G1334" s="4">
        <v>37</v>
      </c>
      <c r="H1334" s="4">
        <v>21</v>
      </c>
      <c r="I1334" s="8">
        <v>1398.7</v>
      </c>
      <c r="J1334" s="8">
        <v>3932.09</v>
      </c>
      <c r="K1334" s="8">
        <v>0</v>
      </c>
      <c r="L1334" s="8">
        <v>3932.1</v>
      </c>
      <c r="M1334" s="8">
        <v>23.61</v>
      </c>
      <c r="N1334" s="8">
        <v>33023.307000000001</v>
      </c>
      <c r="O1334" s="8">
        <v>0</v>
      </c>
      <c r="P1334" s="8">
        <v>0</v>
      </c>
      <c r="Q1334" s="8">
        <v>0</v>
      </c>
      <c r="R1334" s="8">
        <v>8700</v>
      </c>
      <c r="S1334" s="8">
        <v>15440</v>
      </c>
      <c r="T1334" s="8">
        <v>3907</v>
      </c>
      <c r="U1334" s="7">
        <f t="shared" si="60"/>
        <v>-25.099999999999909</v>
      </c>
      <c r="V1334" s="7">
        <f t="shared" si="61"/>
        <v>57163.307000000001</v>
      </c>
      <c r="W1334" s="4">
        <f t="shared" si="62"/>
        <v>57163.161623974476</v>
      </c>
      <c r="X1334" s="7">
        <v>14.537602553342998</v>
      </c>
      <c r="Y1334" s="7">
        <v>14.537602553343</v>
      </c>
      <c r="Z1334" s="1">
        <v>-0.63833574934513138</v>
      </c>
    </row>
    <row r="1335" spans="1:26" x14ac:dyDescent="0.25">
      <c r="A1335" s="3">
        <v>45597</v>
      </c>
      <c r="B1335" s="4">
        <v>16</v>
      </c>
      <c r="C1335" s="26" t="s">
        <v>8</v>
      </c>
      <c r="D1335" s="4" t="s">
        <v>33</v>
      </c>
      <c r="E1335" s="5">
        <v>45604</v>
      </c>
      <c r="F1335" s="4" t="s">
        <v>18</v>
      </c>
      <c r="G1335" s="4">
        <v>55</v>
      </c>
      <c r="H1335" s="4">
        <v>3</v>
      </c>
      <c r="I1335" s="8">
        <v>1398.7</v>
      </c>
      <c r="J1335" s="8">
        <v>3957.93</v>
      </c>
      <c r="K1335" s="8">
        <v>0</v>
      </c>
      <c r="L1335" s="8">
        <v>3957.9</v>
      </c>
      <c r="M1335" s="8">
        <v>2.71</v>
      </c>
      <c r="N1335" s="8">
        <v>3790.4769999999999</v>
      </c>
      <c r="O1335" s="8">
        <v>5.4</v>
      </c>
      <c r="P1335" s="8">
        <v>3776.4899999999993</v>
      </c>
      <c r="Q1335" s="8">
        <v>0</v>
      </c>
      <c r="R1335" s="8">
        <v>0</v>
      </c>
      <c r="S1335" s="8">
        <v>0</v>
      </c>
      <c r="T1335" s="8">
        <v>3933</v>
      </c>
      <c r="U1335" s="7">
        <f t="shared" si="60"/>
        <v>-24.900000000000091</v>
      </c>
      <c r="V1335" s="7">
        <f t="shared" si="61"/>
        <v>7566.9669999999987</v>
      </c>
      <c r="W1335" s="4">
        <f t="shared" si="62"/>
        <v>7567.0243559235951</v>
      </c>
      <c r="X1335" s="7">
        <v>1.9118641198615425</v>
      </c>
      <c r="Y1335" s="7">
        <v>1.9118641198615427</v>
      </c>
      <c r="Z1335" s="1">
        <v>-0.62912150382778975</v>
      </c>
    </row>
    <row r="1336" spans="1:26" x14ac:dyDescent="0.25">
      <c r="A1336" s="3">
        <v>45597</v>
      </c>
      <c r="B1336" s="4">
        <v>17</v>
      </c>
      <c r="C1336" s="26" t="s">
        <v>8</v>
      </c>
      <c r="D1336" s="4" t="s">
        <v>33</v>
      </c>
      <c r="E1336" s="5">
        <v>45606</v>
      </c>
      <c r="F1336" s="4" t="s">
        <v>18</v>
      </c>
      <c r="G1336" s="4">
        <v>55</v>
      </c>
      <c r="H1336" s="4">
        <v>4</v>
      </c>
      <c r="I1336" s="8">
        <v>1398.7</v>
      </c>
      <c r="J1336" s="8">
        <v>3987.08</v>
      </c>
      <c r="K1336" s="8">
        <v>0</v>
      </c>
      <c r="L1336" s="8">
        <v>3987.1</v>
      </c>
      <c r="M1336" s="8">
        <v>3.86</v>
      </c>
      <c r="N1336" s="8">
        <v>5398.982</v>
      </c>
      <c r="O1336" s="8">
        <v>0.6</v>
      </c>
      <c r="P1336" s="8">
        <v>419.61</v>
      </c>
      <c r="Q1336" s="8">
        <v>0</v>
      </c>
      <c r="R1336" s="8">
        <v>0</v>
      </c>
      <c r="S1336" s="8">
        <v>0</v>
      </c>
      <c r="T1336" s="8">
        <v>3968</v>
      </c>
      <c r="U1336" s="7">
        <f t="shared" si="60"/>
        <v>-19.099999999999909</v>
      </c>
      <c r="V1336" s="7">
        <f t="shared" si="61"/>
        <v>5818.5919999999996</v>
      </c>
      <c r="W1336" s="4">
        <f t="shared" si="62"/>
        <v>5818.5628129116403</v>
      </c>
      <c r="X1336" s="7">
        <v>1.4593544179980436</v>
      </c>
      <c r="Y1336" s="7">
        <v>1.4593544179980438</v>
      </c>
      <c r="Z1336" s="1">
        <v>-0.47904491986656739</v>
      </c>
    </row>
    <row r="1337" spans="1:26" x14ac:dyDescent="0.25">
      <c r="A1337" s="3">
        <v>45597</v>
      </c>
      <c r="B1337" s="4">
        <v>18</v>
      </c>
      <c r="C1337" s="26" t="s">
        <v>7</v>
      </c>
      <c r="D1337" s="4" t="s">
        <v>33</v>
      </c>
      <c r="E1337" s="5">
        <v>45607</v>
      </c>
      <c r="F1337" s="4" t="s">
        <v>18</v>
      </c>
      <c r="G1337" s="4">
        <v>44</v>
      </c>
      <c r="H1337" s="4">
        <v>12</v>
      </c>
      <c r="I1337" s="8">
        <v>1398.7</v>
      </c>
      <c r="J1337" s="8">
        <v>3759.1</v>
      </c>
      <c r="K1337" s="8">
        <v>0</v>
      </c>
      <c r="L1337" s="8">
        <v>3759.1</v>
      </c>
      <c r="M1337" s="8">
        <v>32.67</v>
      </c>
      <c r="N1337" s="8">
        <v>45695.529000000002</v>
      </c>
      <c r="O1337" s="8">
        <v>0</v>
      </c>
      <c r="P1337" s="8">
        <v>0</v>
      </c>
      <c r="Q1337" s="8">
        <v>0</v>
      </c>
      <c r="R1337" s="8">
        <v>8400</v>
      </c>
      <c r="S1337" s="8">
        <v>30880</v>
      </c>
      <c r="T1337" s="8">
        <v>3750</v>
      </c>
      <c r="U1337" s="7">
        <f t="shared" si="60"/>
        <v>-9.0999999999999091</v>
      </c>
      <c r="V1337" s="7">
        <f t="shared" si="61"/>
        <v>84975.52900000001</v>
      </c>
      <c r="W1337" s="4">
        <f t="shared" si="62"/>
        <v>84975.52900000001</v>
      </c>
      <c r="X1337" s="7">
        <v>22.605285573674553</v>
      </c>
      <c r="Y1337" s="7">
        <v>22.605285573674553</v>
      </c>
      <c r="Z1337" s="1">
        <v>-0.24207922109015212</v>
      </c>
    </row>
    <row r="1338" spans="1:26" x14ac:dyDescent="0.25">
      <c r="A1338" s="3">
        <v>45597</v>
      </c>
      <c r="B1338" s="4">
        <v>19</v>
      </c>
      <c r="C1338" s="26" t="s">
        <v>8</v>
      </c>
      <c r="D1338" s="4" t="s">
        <v>33</v>
      </c>
      <c r="E1338" s="5">
        <v>45607</v>
      </c>
      <c r="F1338" s="4" t="s">
        <v>18</v>
      </c>
      <c r="G1338" s="4">
        <v>48</v>
      </c>
      <c r="H1338" s="4">
        <v>10</v>
      </c>
      <c r="I1338" s="8">
        <v>1398.7</v>
      </c>
      <c r="J1338" s="8">
        <v>4020.05</v>
      </c>
      <c r="K1338" s="8">
        <v>0</v>
      </c>
      <c r="L1338" s="8">
        <v>4020.1</v>
      </c>
      <c r="M1338" s="8">
        <v>4.46</v>
      </c>
      <c r="N1338" s="8">
        <v>6238.2020000000002</v>
      </c>
      <c r="O1338" s="8">
        <v>0</v>
      </c>
      <c r="P1338" s="8">
        <v>0</v>
      </c>
      <c r="Q1338" s="8">
        <v>0</v>
      </c>
      <c r="R1338" s="8">
        <v>17400</v>
      </c>
      <c r="S1338" s="8">
        <v>61760</v>
      </c>
      <c r="T1338" s="8">
        <v>3993</v>
      </c>
      <c r="U1338" s="7">
        <f t="shared" si="60"/>
        <v>-27.099999999999909</v>
      </c>
      <c r="V1338" s="7">
        <f t="shared" si="61"/>
        <v>85398.202000000005</v>
      </c>
      <c r="W1338" s="4">
        <f t="shared" si="62"/>
        <v>85397.139859729868</v>
      </c>
      <c r="X1338" s="7">
        <v>21.242805402850678</v>
      </c>
      <c r="Y1338" s="7">
        <v>21.242805402850678</v>
      </c>
      <c r="Z1338" s="1">
        <v>-0.67411258426407072</v>
      </c>
    </row>
    <row r="1339" spans="1:26" x14ac:dyDescent="0.25">
      <c r="A1339" s="3">
        <v>45597</v>
      </c>
      <c r="B1339" s="4">
        <v>20</v>
      </c>
      <c r="C1339" s="26" t="s">
        <v>7</v>
      </c>
      <c r="D1339" s="4" t="s">
        <v>33</v>
      </c>
      <c r="E1339" s="5">
        <v>45608</v>
      </c>
      <c r="F1339" s="4" t="s">
        <v>18</v>
      </c>
      <c r="G1339" s="4">
        <v>48</v>
      </c>
      <c r="H1339" s="4">
        <v>10</v>
      </c>
      <c r="I1339" s="8">
        <v>1398.7</v>
      </c>
      <c r="J1339" s="8">
        <v>3929.3</v>
      </c>
      <c r="K1339" s="8">
        <v>0</v>
      </c>
      <c r="L1339" s="8">
        <v>3929.3</v>
      </c>
      <c r="M1339" s="8">
        <v>10.92</v>
      </c>
      <c r="N1339" s="8">
        <v>15273.804</v>
      </c>
      <c r="O1339" s="8">
        <v>0</v>
      </c>
      <c r="P1339" s="8">
        <v>0</v>
      </c>
      <c r="Q1339" s="8">
        <v>0</v>
      </c>
      <c r="R1339" s="8">
        <v>8700</v>
      </c>
      <c r="S1339" s="8">
        <v>30880</v>
      </c>
      <c r="T1339" s="8">
        <v>3918</v>
      </c>
      <c r="U1339" s="7">
        <f t="shared" si="60"/>
        <v>-11.300000000000182</v>
      </c>
      <c r="V1339" s="7">
        <f t="shared" si="61"/>
        <v>54853.804000000004</v>
      </c>
      <c r="W1339" s="4">
        <f t="shared" si="62"/>
        <v>54853.804000000004</v>
      </c>
      <c r="X1339" s="7">
        <v>13.96019749064719</v>
      </c>
      <c r="Y1339" s="7">
        <v>13.96019749064719</v>
      </c>
      <c r="Z1339" s="1">
        <v>-0.28758303005624875</v>
      </c>
    </row>
    <row r="1340" spans="1:26" x14ac:dyDescent="0.25">
      <c r="A1340" s="3">
        <v>45597</v>
      </c>
      <c r="B1340" s="4">
        <v>21</v>
      </c>
      <c r="C1340" s="26" t="s">
        <v>8</v>
      </c>
      <c r="D1340" s="4" t="s">
        <v>33</v>
      </c>
      <c r="E1340" s="5">
        <v>45609</v>
      </c>
      <c r="F1340" s="4" t="s">
        <v>18</v>
      </c>
      <c r="G1340" s="4">
        <v>49</v>
      </c>
      <c r="H1340" s="4">
        <v>10</v>
      </c>
      <c r="I1340" s="8">
        <v>1398.7</v>
      </c>
      <c r="J1340" s="8">
        <v>4123.1400000000003</v>
      </c>
      <c r="K1340" s="8">
        <v>0</v>
      </c>
      <c r="L1340" s="8">
        <v>4123.1000000000004</v>
      </c>
      <c r="M1340" s="8">
        <v>0.56000000000000005</v>
      </c>
      <c r="N1340" s="8">
        <v>783.27200000000005</v>
      </c>
      <c r="O1340" s="8">
        <v>0</v>
      </c>
      <c r="P1340" s="8">
        <v>0</v>
      </c>
      <c r="Q1340" s="8">
        <v>0</v>
      </c>
      <c r="R1340" s="8">
        <v>44250</v>
      </c>
      <c r="S1340" s="8">
        <v>134843</v>
      </c>
      <c r="T1340" s="8">
        <v>4100</v>
      </c>
      <c r="U1340" s="7">
        <f t="shared" si="60"/>
        <v>-23.100000000000364</v>
      </c>
      <c r="V1340" s="7">
        <f t="shared" si="61"/>
        <v>179876.272</v>
      </c>
      <c r="W1340" s="4">
        <f t="shared" si="62"/>
        <v>179878.01705854334</v>
      </c>
      <c r="X1340" s="7">
        <v>43.626463583226212</v>
      </c>
      <c r="Y1340" s="7">
        <v>43.626463583226212</v>
      </c>
      <c r="Z1340" s="1">
        <v>-0.56025805825714536</v>
      </c>
    </row>
    <row r="1341" spans="1:26" x14ac:dyDescent="0.25">
      <c r="A1341" s="3">
        <v>45597</v>
      </c>
      <c r="B1341" s="4">
        <v>22</v>
      </c>
      <c r="C1341" s="26" t="s">
        <v>8</v>
      </c>
      <c r="D1341" s="4" t="s">
        <v>33</v>
      </c>
      <c r="E1341" s="5">
        <v>45610</v>
      </c>
      <c r="F1341" s="4" t="s">
        <v>18</v>
      </c>
      <c r="G1341" s="4">
        <v>41</v>
      </c>
      <c r="H1341" s="4">
        <v>15</v>
      </c>
      <c r="I1341" s="8">
        <v>1398.7</v>
      </c>
      <c r="J1341" s="8">
        <v>3813.05</v>
      </c>
      <c r="K1341" s="8">
        <v>0</v>
      </c>
      <c r="L1341" s="8">
        <v>3813.1</v>
      </c>
      <c r="M1341" s="8">
        <v>5.99</v>
      </c>
      <c r="N1341" s="8">
        <v>8378.2129999999997</v>
      </c>
      <c r="O1341" s="8">
        <v>6.2</v>
      </c>
      <c r="P1341" s="8">
        <v>4335.97</v>
      </c>
      <c r="Q1341" s="8">
        <v>0</v>
      </c>
      <c r="R1341" s="8">
        <v>0</v>
      </c>
      <c r="S1341" s="8">
        <v>0</v>
      </c>
      <c r="T1341" s="8">
        <v>3789</v>
      </c>
      <c r="U1341" s="7">
        <f t="shared" si="60"/>
        <v>-24.099999999999909</v>
      </c>
      <c r="V1341" s="7">
        <f t="shared" si="61"/>
        <v>12714.183000000001</v>
      </c>
      <c r="W1341" s="4">
        <f t="shared" si="62"/>
        <v>12714.016282853847</v>
      </c>
      <c r="X1341" s="7">
        <v>3.3343429230809583</v>
      </c>
      <c r="Y1341" s="7">
        <v>3.3343429230809578</v>
      </c>
      <c r="Z1341" s="1">
        <v>-0.63203168026015344</v>
      </c>
    </row>
    <row r="1342" spans="1:26" x14ac:dyDescent="0.25">
      <c r="A1342" s="3">
        <v>45597</v>
      </c>
      <c r="B1342" s="4">
        <v>23</v>
      </c>
      <c r="C1342" s="26" t="s">
        <v>7</v>
      </c>
      <c r="D1342" s="4" t="s">
        <v>33</v>
      </c>
      <c r="E1342" s="5">
        <v>45610</v>
      </c>
      <c r="F1342" s="4" t="s">
        <v>18</v>
      </c>
      <c r="G1342" s="4">
        <v>50</v>
      </c>
      <c r="H1342" s="4">
        <v>8</v>
      </c>
      <c r="I1342" s="8">
        <v>1398.7</v>
      </c>
      <c r="J1342" s="8">
        <v>3965.9</v>
      </c>
      <c r="K1342" s="8">
        <v>0</v>
      </c>
      <c r="L1342" s="8">
        <v>3965.9</v>
      </c>
      <c r="M1342" s="8">
        <v>19.54</v>
      </c>
      <c r="N1342" s="8">
        <v>27330.597999999998</v>
      </c>
      <c r="O1342" s="8">
        <v>0</v>
      </c>
      <c r="P1342" s="8">
        <v>0</v>
      </c>
      <c r="Q1342" s="8">
        <v>0</v>
      </c>
      <c r="R1342" s="8">
        <v>8700</v>
      </c>
      <c r="S1342" s="8">
        <v>15440</v>
      </c>
      <c r="T1342" s="8">
        <v>3955</v>
      </c>
      <c r="U1342" s="7">
        <f t="shared" si="60"/>
        <v>-10.900000000000091</v>
      </c>
      <c r="V1342" s="7">
        <f t="shared" si="61"/>
        <v>51470.597999999998</v>
      </c>
      <c r="W1342" s="4">
        <f t="shared" si="62"/>
        <v>51470.597999999998</v>
      </c>
      <c r="X1342" s="7">
        <v>12.978289417282332</v>
      </c>
      <c r="Y1342" s="7">
        <v>12.978289417282332</v>
      </c>
      <c r="Z1342" s="1">
        <v>-0.27484303688948514</v>
      </c>
    </row>
    <row r="1343" spans="1:26" x14ac:dyDescent="0.25">
      <c r="A1343" s="3">
        <v>45597</v>
      </c>
      <c r="B1343" s="4">
        <v>24</v>
      </c>
      <c r="C1343" s="26" t="s">
        <v>7</v>
      </c>
      <c r="D1343" s="4" t="s">
        <v>33</v>
      </c>
      <c r="E1343" s="5">
        <v>45611</v>
      </c>
      <c r="F1343" s="4" t="s">
        <v>18</v>
      </c>
      <c r="G1343" s="4">
        <v>45</v>
      </c>
      <c r="H1343" s="4">
        <v>13</v>
      </c>
      <c r="I1343" s="8">
        <v>1398.7</v>
      </c>
      <c r="J1343" s="8">
        <v>4026.8</v>
      </c>
      <c r="K1343" s="8">
        <v>0</v>
      </c>
      <c r="L1343" s="8">
        <v>4026.8</v>
      </c>
      <c r="M1343" s="8">
        <v>0.84</v>
      </c>
      <c r="N1343" s="8">
        <v>1174.9079999999999</v>
      </c>
      <c r="O1343" s="8">
        <v>0</v>
      </c>
      <c r="P1343" s="8">
        <v>0</v>
      </c>
      <c r="Q1343" s="8">
        <v>0</v>
      </c>
      <c r="R1343" s="8">
        <v>8700</v>
      </c>
      <c r="S1343" s="8">
        <v>30880</v>
      </c>
      <c r="T1343" s="8">
        <v>4013</v>
      </c>
      <c r="U1343" s="7">
        <f t="shared" si="60"/>
        <v>-13.800000000000182</v>
      </c>
      <c r="V1343" s="7">
        <f t="shared" si="61"/>
        <v>40754.908000000003</v>
      </c>
      <c r="W1343" s="4">
        <f t="shared" si="62"/>
        <v>40754.908000000003</v>
      </c>
      <c r="X1343" s="7">
        <v>10.120916857057713</v>
      </c>
      <c r="Y1343" s="7">
        <v>10.120916857057713</v>
      </c>
      <c r="Z1343" s="1">
        <v>-0.34270388397735624</v>
      </c>
    </row>
    <row r="1344" spans="1:26" x14ac:dyDescent="0.25">
      <c r="A1344" s="3">
        <v>45597</v>
      </c>
      <c r="B1344" s="4">
        <v>25</v>
      </c>
      <c r="C1344" s="26" t="s">
        <v>8</v>
      </c>
      <c r="D1344" s="4" t="s">
        <v>33</v>
      </c>
      <c r="E1344" s="5">
        <v>45612</v>
      </c>
      <c r="F1344" s="4" t="s">
        <v>18</v>
      </c>
      <c r="G1344" s="4">
        <v>34</v>
      </c>
      <c r="H1344" s="4">
        <v>23</v>
      </c>
      <c r="I1344" s="8">
        <v>1398.7</v>
      </c>
      <c r="J1344" s="8">
        <v>3946.79</v>
      </c>
      <c r="K1344" s="8">
        <v>0</v>
      </c>
      <c r="L1344" s="8">
        <v>3946.8</v>
      </c>
      <c r="M1344" s="8">
        <v>7.9</v>
      </c>
      <c r="N1344" s="8">
        <v>11049.730000000001</v>
      </c>
      <c r="O1344" s="8">
        <v>30.8</v>
      </c>
      <c r="P1344" s="8">
        <v>43079.960000000006</v>
      </c>
      <c r="Q1344" s="8">
        <v>0</v>
      </c>
      <c r="R1344" s="8">
        <v>0</v>
      </c>
      <c r="S1344" s="8">
        <v>0</v>
      </c>
      <c r="T1344" s="8">
        <v>3928</v>
      </c>
      <c r="U1344" s="7">
        <f t="shared" si="60"/>
        <v>-18.800000000000182</v>
      </c>
      <c r="V1344" s="7">
        <f t="shared" si="61"/>
        <v>54129.69000000001</v>
      </c>
      <c r="W1344" s="4">
        <f t="shared" si="62"/>
        <v>54129.552851702654</v>
      </c>
      <c r="X1344" s="7">
        <v>13.714829735481912</v>
      </c>
      <c r="Y1344" s="7">
        <v>13.714829735481912</v>
      </c>
      <c r="Z1344" s="1">
        <v>-0.47633525894395917</v>
      </c>
    </row>
    <row r="1345" spans="1:26" x14ac:dyDescent="0.25">
      <c r="A1345" s="3">
        <v>45597</v>
      </c>
      <c r="B1345" s="4">
        <v>26</v>
      </c>
      <c r="C1345" s="26" t="s">
        <v>7</v>
      </c>
      <c r="D1345" s="4" t="s">
        <v>33</v>
      </c>
      <c r="E1345" s="5">
        <v>45614</v>
      </c>
      <c r="F1345" s="4" t="s">
        <v>18</v>
      </c>
      <c r="G1345" s="4">
        <v>46</v>
      </c>
      <c r="H1345" s="4">
        <v>12</v>
      </c>
      <c r="I1345" s="8">
        <v>1398.7</v>
      </c>
      <c r="J1345" s="8">
        <v>3968.9</v>
      </c>
      <c r="K1345" s="8">
        <v>0</v>
      </c>
      <c r="L1345" s="8">
        <v>3968.9</v>
      </c>
      <c r="M1345" s="8">
        <v>7.61</v>
      </c>
      <c r="N1345" s="8">
        <v>10644.107</v>
      </c>
      <c r="O1345" s="8">
        <v>0</v>
      </c>
      <c r="P1345" s="8">
        <v>0</v>
      </c>
      <c r="Q1345" s="8">
        <v>0</v>
      </c>
      <c r="R1345" s="8">
        <v>8700</v>
      </c>
      <c r="S1345" s="8">
        <v>30880</v>
      </c>
      <c r="T1345" s="8">
        <v>3958</v>
      </c>
      <c r="U1345" s="7">
        <f t="shared" si="60"/>
        <v>-10.900000000000091</v>
      </c>
      <c r="V1345" s="7">
        <f t="shared" si="61"/>
        <v>50224.107000000004</v>
      </c>
      <c r="W1345" s="4">
        <f t="shared" si="62"/>
        <v>50224.107000000004</v>
      </c>
      <c r="X1345" s="7">
        <v>12.654414825266448</v>
      </c>
      <c r="Y1345" s="7">
        <v>12.654414825266448</v>
      </c>
      <c r="Z1345" s="1">
        <v>-0.27463528937489207</v>
      </c>
    </row>
    <row r="1346" spans="1:26" x14ac:dyDescent="0.25">
      <c r="A1346" s="3">
        <v>45597</v>
      </c>
      <c r="B1346" s="4">
        <v>27</v>
      </c>
      <c r="C1346" s="26" t="s">
        <v>8</v>
      </c>
      <c r="D1346" s="4" t="s">
        <v>33</v>
      </c>
      <c r="E1346" s="5">
        <v>45614</v>
      </c>
      <c r="F1346" s="4" t="s">
        <v>18</v>
      </c>
      <c r="G1346" s="4">
        <v>40</v>
      </c>
      <c r="H1346" s="4">
        <v>18</v>
      </c>
      <c r="I1346" s="8">
        <v>1398.7</v>
      </c>
      <c r="J1346" s="8">
        <v>0</v>
      </c>
      <c r="K1346" s="8">
        <v>3937.46</v>
      </c>
      <c r="L1346" s="8">
        <v>3937.5</v>
      </c>
      <c r="M1346" s="8">
        <v>14.84</v>
      </c>
      <c r="N1346" s="8">
        <v>20756.707999999999</v>
      </c>
      <c r="O1346" s="8">
        <v>3.6</v>
      </c>
      <c r="P1346" s="8">
        <v>2517.6599999999994</v>
      </c>
      <c r="Q1346" s="8">
        <v>0</v>
      </c>
      <c r="R1346" s="8">
        <v>0</v>
      </c>
      <c r="S1346" s="8">
        <v>0</v>
      </c>
      <c r="T1346" s="8">
        <v>3912</v>
      </c>
      <c r="U1346" s="7">
        <f t="shared" si="60"/>
        <v>-25.5</v>
      </c>
      <c r="V1346" s="7">
        <f t="shared" si="61"/>
        <v>23274.367999999999</v>
      </c>
      <c r="W1346" s="4">
        <f t="shared" si="62"/>
        <v>0</v>
      </c>
      <c r="X1346" s="7">
        <v>5.9109506031746024</v>
      </c>
      <c r="Y1346" s="4">
        <v>0</v>
      </c>
      <c r="Z1346" s="1">
        <v>-0.64761904761904765</v>
      </c>
    </row>
    <row r="1347" spans="1:26" x14ac:dyDescent="0.25">
      <c r="A1347" s="3">
        <v>45597</v>
      </c>
      <c r="B1347" s="4">
        <v>28</v>
      </c>
      <c r="C1347" s="26" t="s">
        <v>8</v>
      </c>
      <c r="D1347" s="4" t="s">
        <v>33</v>
      </c>
      <c r="E1347" s="5">
        <v>45614</v>
      </c>
      <c r="F1347" s="4" t="s">
        <v>18</v>
      </c>
      <c r="G1347" s="4">
        <v>40</v>
      </c>
      <c r="H1347" s="4">
        <v>19</v>
      </c>
      <c r="I1347" s="8">
        <v>1398.7</v>
      </c>
      <c r="J1347" s="8">
        <v>4052.19</v>
      </c>
      <c r="K1347" s="8">
        <v>0</v>
      </c>
      <c r="L1347" s="8">
        <v>4052.2</v>
      </c>
      <c r="M1347" s="8">
        <v>3.23</v>
      </c>
      <c r="N1347" s="8">
        <v>4517.8010000000004</v>
      </c>
      <c r="O1347" s="8">
        <v>0</v>
      </c>
      <c r="P1347" s="8">
        <v>0</v>
      </c>
      <c r="Q1347" s="8">
        <v>0</v>
      </c>
      <c r="R1347" s="8">
        <v>17700</v>
      </c>
      <c r="S1347" s="8">
        <v>46835</v>
      </c>
      <c r="T1347" s="8">
        <v>4047</v>
      </c>
      <c r="U1347" s="7">
        <f t="shared" ref="U1347:U1410" si="63">T1347-L1347</f>
        <v>-5.1999999999998181</v>
      </c>
      <c r="V1347" s="7">
        <f t="shared" ref="V1347:V1410" si="64">+S1347+R1347+Q1347+P1347+N1347</f>
        <v>69052.801000000007</v>
      </c>
      <c r="W1347" s="4">
        <f t="shared" ref="W1347:W1410" si="65">IFERROR((J1347/L1347*100)%*V1347,"0")</f>
        <v>69052.6305918242</v>
      </c>
      <c r="X1347" s="7">
        <v>17.040817580573517</v>
      </c>
      <c r="Y1347" s="7">
        <v>17.040817580573517</v>
      </c>
      <c r="Z1347" s="1">
        <v>-0.12832535412861701</v>
      </c>
    </row>
    <row r="1348" spans="1:26" x14ac:dyDescent="0.25">
      <c r="A1348" s="3">
        <v>45597</v>
      </c>
      <c r="B1348" s="4">
        <v>29</v>
      </c>
      <c r="C1348" s="26" t="s">
        <v>5</v>
      </c>
      <c r="D1348" s="4" t="s">
        <v>33</v>
      </c>
      <c r="E1348" s="5">
        <v>45615</v>
      </c>
      <c r="F1348" s="4" t="s">
        <v>18</v>
      </c>
      <c r="G1348" s="4">
        <v>46</v>
      </c>
      <c r="H1348" s="4">
        <v>13</v>
      </c>
      <c r="I1348" s="8">
        <v>797.2</v>
      </c>
      <c r="J1348" s="8">
        <v>0</v>
      </c>
      <c r="K1348" s="8">
        <v>4139.2</v>
      </c>
      <c r="L1348" s="8">
        <v>4139.2</v>
      </c>
      <c r="M1348" s="8">
        <v>0.84</v>
      </c>
      <c r="N1348" s="8">
        <v>669.64800000000002</v>
      </c>
      <c r="O1348" s="8">
        <v>67.8</v>
      </c>
      <c r="P1348" s="8">
        <v>54050.16</v>
      </c>
      <c r="Q1348" s="8">
        <v>0</v>
      </c>
      <c r="R1348" s="8">
        <v>0</v>
      </c>
      <c r="S1348" s="8">
        <v>0</v>
      </c>
      <c r="T1348" s="8">
        <v>4108</v>
      </c>
      <c r="U1348" s="7">
        <f t="shared" si="63"/>
        <v>-31.199999999999818</v>
      </c>
      <c r="V1348" s="7">
        <f t="shared" si="64"/>
        <v>54719.808000000005</v>
      </c>
      <c r="W1348" s="4">
        <f t="shared" si="65"/>
        <v>0</v>
      </c>
      <c r="X1348" s="7">
        <v>13.21989949748744</v>
      </c>
      <c r="Y1348" s="4">
        <v>0</v>
      </c>
      <c r="Z1348" s="1">
        <v>-0.75376884422110113</v>
      </c>
    </row>
    <row r="1349" spans="1:26" x14ac:dyDescent="0.25">
      <c r="A1349" s="3">
        <v>45597</v>
      </c>
      <c r="B1349" s="4">
        <v>30</v>
      </c>
      <c r="C1349" s="26" t="s">
        <v>7</v>
      </c>
      <c r="D1349" s="4" t="s">
        <v>33</v>
      </c>
      <c r="E1349" s="5">
        <v>45615</v>
      </c>
      <c r="F1349" s="4" t="s">
        <v>18</v>
      </c>
      <c r="G1349" s="4">
        <v>46</v>
      </c>
      <c r="H1349" s="4">
        <v>12</v>
      </c>
      <c r="I1349" s="8">
        <v>1398.7</v>
      </c>
      <c r="J1349" s="8">
        <v>4085</v>
      </c>
      <c r="K1349" s="8">
        <v>0</v>
      </c>
      <c r="L1349" s="8">
        <v>4085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26100</v>
      </c>
      <c r="S1349" s="8">
        <v>92640</v>
      </c>
      <c r="T1349" s="8">
        <v>4077</v>
      </c>
      <c r="U1349" s="7">
        <f t="shared" si="63"/>
        <v>-8</v>
      </c>
      <c r="V1349" s="7">
        <f t="shared" si="64"/>
        <v>118740</v>
      </c>
      <c r="W1349" s="4">
        <f t="shared" si="65"/>
        <v>118740</v>
      </c>
      <c r="X1349" s="7">
        <v>29.06731946144431</v>
      </c>
      <c r="Y1349" s="7">
        <v>29.06731946144431</v>
      </c>
      <c r="Z1349" s="1">
        <v>-0.19583843329253367</v>
      </c>
    </row>
    <row r="1350" spans="1:26" x14ac:dyDescent="0.25">
      <c r="A1350" s="3">
        <v>45597</v>
      </c>
      <c r="B1350" s="4">
        <v>31</v>
      </c>
      <c r="C1350" s="26" t="s">
        <v>8</v>
      </c>
      <c r="D1350" s="4" t="s">
        <v>33</v>
      </c>
      <c r="E1350" s="5">
        <v>45615</v>
      </c>
      <c r="F1350" s="4" t="s">
        <v>18</v>
      </c>
      <c r="G1350" s="4">
        <v>47</v>
      </c>
      <c r="H1350" s="4">
        <v>12</v>
      </c>
      <c r="I1350" s="8">
        <v>1398.7</v>
      </c>
      <c r="J1350" s="8">
        <v>3950.44</v>
      </c>
      <c r="K1350" s="8">
        <v>0</v>
      </c>
      <c r="L1350" s="8">
        <v>3950.4</v>
      </c>
      <c r="M1350" s="8">
        <v>14.84</v>
      </c>
      <c r="N1350" s="8">
        <v>20756.707999999999</v>
      </c>
      <c r="O1350" s="8">
        <v>2.4</v>
      </c>
      <c r="P1350" s="8">
        <v>1678.44</v>
      </c>
      <c r="Q1350" s="8">
        <v>0</v>
      </c>
      <c r="R1350" s="8">
        <v>0</v>
      </c>
      <c r="S1350" s="8">
        <v>0</v>
      </c>
      <c r="T1350" s="8">
        <v>3923</v>
      </c>
      <c r="U1350" s="7">
        <f t="shared" si="63"/>
        <v>-27.400000000000091</v>
      </c>
      <c r="V1350" s="7">
        <f t="shared" si="64"/>
        <v>22435.147999999997</v>
      </c>
      <c r="W1350" s="4">
        <f t="shared" si="65"/>
        <v>22435.375168367758</v>
      </c>
      <c r="X1350" s="7">
        <v>5.6792091940056695</v>
      </c>
      <c r="Y1350" s="7">
        <v>5.6792091940056695</v>
      </c>
      <c r="Z1350" s="1">
        <v>-0.69360064803564425</v>
      </c>
    </row>
    <row r="1351" spans="1:26" x14ac:dyDescent="0.25">
      <c r="A1351" s="3">
        <v>45597</v>
      </c>
      <c r="B1351" s="4">
        <v>32</v>
      </c>
      <c r="C1351" s="26" t="s">
        <v>7</v>
      </c>
      <c r="D1351" s="4" t="s">
        <v>33</v>
      </c>
      <c r="E1351" s="5">
        <v>45616</v>
      </c>
      <c r="F1351" s="4" t="s">
        <v>18</v>
      </c>
      <c r="G1351" s="4">
        <v>37</v>
      </c>
      <c r="H1351" s="4">
        <v>21</v>
      </c>
      <c r="I1351" s="8">
        <v>797.2</v>
      </c>
      <c r="J1351" s="8">
        <v>4017.2</v>
      </c>
      <c r="K1351" s="8">
        <v>0</v>
      </c>
      <c r="L1351" s="8">
        <v>4017.2</v>
      </c>
      <c r="M1351" s="8">
        <v>12.63</v>
      </c>
      <c r="N1351" s="8">
        <v>10068.636</v>
      </c>
      <c r="O1351" s="8">
        <v>0</v>
      </c>
      <c r="P1351" s="8">
        <v>0</v>
      </c>
      <c r="Q1351" s="8">
        <v>0</v>
      </c>
      <c r="R1351" s="8">
        <v>17400</v>
      </c>
      <c r="S1351" s="8">
        <v>61760</v>
      </c>
      <c r="T1351" s="8">
        <v>3989</v>
      </c>
      <c r="U1351" s="7">
        <f t="shared" si="63"/>
        <v>-28.199999999999818</v>
      </c>
      <c r="V1351" s="7">
        <f t="shared" si="64"/>
        <v>89228.635999999999</v>
      </c>
      <c r="W1351" s="4">
        <f t="shared" si="65"/>
        <v>89228.635999999999</v>
      </c>
      <c r="X1351" s="7">
        <v>22.211648909688339</v>
      </c>
      <c r="Y1351" s="7">
        <v>22.211648909688339</v>
      </c>
      <c r="Z1351" s="1">
        <v>-0.70198147963755397</v>
      </c>
    </row>
    <row r="1352" spans="1:26" x14ac:dyDescent="0.25">
      <c r="A1352" s="3">
        <v>45597</v>
      </c>
      <c r="B1352" s="4">
        <v>33</v>
      </c>
      <c r="C1352" s="26" t="s">
        <v>7</v>
      </c>
      <c r="D1352" s="4" t="s">
        <v>33</v>
      </c>
      <c r="E1352" s="5">
        <v>45616</v>
      </c>
      <c r="F1352" s="4" t="s">
        <v>18</v>
      </c>
      <c r="G1352" s="4">
        <v>52</v>
      </c>
      <c r="H1352" s="4">
        <v>6</v>
      </c>
      <c r="I1352" s="8">
        <v>1398.7</v>
      </c>
      <c r="J1352" s="8">
        <v>3957.8</v>
      </c>
      <c r="K1352" s="8">
        <v>0</v>
      </c>
      <c r="L1352" s="8">
        <v>3957.8</v>
      </c>
      <c r="M1352" s="8">
        <v>3.06</v>
      </c>
      <c r="N1352" s="8">
        <v>4280.0219999999999</v>
      </c>
      <c r="O1352" s="8">
        <v>0</v>
      </c>
      <c r="P1352" s="8">
        <v>0</v>
      </c>
      <c r="Q1352" s="8">
        <v>0</v>
      </c>
      <c r="R1352" s="8">
        <v>8700</v>
      </c>
      <c r="S1352" s="8">
        <v>30880</v>
      </c>
      <c r="T1352" s="8">
        <v>3936</v>
      </c>
      <c r="U1352" s="7">
        <f t="shared" si="63"/>
        <v>-21.800000000000182</v>
      </c>
      <c r="V1352" s="7">
        <f t="shared" si="64"/>
        <v>43860.021999999997</v>
      </c>
      <c r="W1352" s="4">
        <f t="shared" si="65"/>
        <v>43860.021999999997</v>
      </c>
      <c r="X1352" s="7">
        <v>11.081919753398351</v>
      </c>
      <c r="Y1352" s="7">
        <v>11.081919753398351</v>
      </c>
      <c r="Z1352" s="1">
        <v>-0.55081105664763708</v>
      </c>
    </row>
    <row r="1353" spans="1:26" x14ac:dyDescent="0.25">
      <c r="A1353" s="3">
        <v>45597</v>
      </c>
      <c r="B1353" s="4">
        <v>34</v>
      </c>
      <c r="C1353" s="26" t="s">
        <v>8</v>
      </c>
      <c r="D1353" s="4" t="s">
        <v>33</v>
      </c>
      <c r="E1353" s="5">
        <v>45617</v>
      </c>
      <c r="F1353" s="4" t="s">
        <v>18</v>
      </c>
      <c r="G1353" s="4">
        <v>42</v>
      </c>
      <c r="H1353" s="4">
        <v>16</v>
      </c>
      <c r="I1353" s="8">
        <v>1398.7</v>
      </c>
      <c r="J1353" s="8">
        <v>3902.28</v>
      </c>
      <c r="K1353" s="8">
        <v>0</v>
      </c>
      <c r="L1353" s="8">
        <v>3902.3</v>
      </c>
      <c r="M1353" s="8">
        <v>26.37</v>
      </c>
      <c r="N1353" s="8">
        <v>36883.719000000005</v>
      </c>
      <c r="O1353" s="8">
        <v>7.8</v>
      </c>
      <c r="P1353" s="8">
        <v>5454.93</v>
      </c>
      <c r="Q1353" s="8">
        <v>0</v>
      </c>
      <c r="R1353" s="8">
        <v>0</v>
      </c>
      <c r="S1353" s="8">
        <v>0</v>
      </c>
      <c r="T1353" s="8">
        <v>3875</v>
      </c>
      <c r="U1353" s="7">
        <f t="shared" si="63"/>
        <v>-27.300000000000182</v>
      </c>
      <c r="V1353" s="7">
        <f t="shared" si="64"/>
        <v>42338.649000000005</v>
      </c>
      <c r="W1353" s="4">
        <f t="shared" si="65"/>
        <v>42338.432006693496</v>
      </c>
      <c r="X1353" s="7">
        <v>10.849665325577224</v>
      </c>
      <c r="Y1353" s="7">
        <v>10.849665325577226</v>
      </c>
      <c r="Z1353" s="1">
        <v>-0.69958742280194197</v>
      </c>
    </row>
    <row r="1354" spans="1:26" x14ac:dyDescent="0.25">
      <c r="A1354" s="3">
        <v>45597</v>
      </c>
      <c r="B1354" s="4">
        <v>35</v>
      </c>
      <c r="C1354" s="26" t="s">
        <v>11</v>
      </c>
      <c r="D1354" s="4" t="s">
        <v>33</v>
      </c>
      <c r="E1354" s="5">
        <v>45617</v>
      </c>
      <c r="F1354" s="4" t="s">
        <v>18</v>
      </c>
      <c r="G1354" s="4">
        <v>43</v>
      </c>
      <c r="H1354" s="4">
        <v>9</v>
      </c>
      <c r="I1354" s="8">
        <v>1398.7</v>
      </c>
      <c r="J1354" s="8">
        <v>0</v>
      </c>
      <c r="K1354" s="8">
        <v>3652.8</v>
      </c>
      <c r="L1354" s="8">
        <v>3652.8</v>
      </c>
      <c r="M1354" s="8">
        <v>7.97</v>
      </c>
      <c r="N1354" s="8">
        <v>11147.638999999999</v>
      </c>
      <c r="O1354" s="8">
        <v>0</v>
      </c>
      <c r="P1354" s="8">
        <v>0</v>
      </c>
      <c r="Q1354" s="8">
        <v>0</v>
      </c>
      <c r="R1354" s="8">
        <v>57110</v>
      </c>
      <c r="S1354" s="8">
        <v>0</v>
      </c>
      <c r="T1354" s="8">
        <v>3624</v>
      </c>
      <c r="U1354" s="7">
        <f t="shared" si="63"/>
        <v>-28.800000000000182</v>
      </c>
      <c r="V1354" s="7">
        <f t="shared" si="64"/>
        <v>68257.638999999996</v>
      </c>
      <c r="W1354" s="4">
        <f t="shared" si="65"/>
        <v>0</v>
      </c>
      <c r="X1354" s="7">
        <v>18.686388250109502</v>
      </c>
      <c r="Y1354" s="4">
        <v>0</v>
      </c>
      <c r="Z1354" s="1">
        <v>-0.78843626806833611</v>
      </c>
    </row>
    <row r="1355" spans="1:26" x14ac:dyDescent="0.25">
      <c r="A1355" s="3">
        <v>45597</v>
      </c>
      <c r="B1355" s="4">
        <v>36</v>
      </c>
      <c r="C1355" s="26" t="s">
        <v>7</v>
      </c>
      <c r="D1355" s="4" t="s">
        <v>33</v>
      </c>
      <c r="E1355" s="5">
        <v>45618</v>
      </c>
      <c r="F1355" s="4" t="s">
        <v>18</v>
      </c>
      <c r="G1355" s="4">
        <v>50</v>
      </c>
      <c r="H1355" s="4">
        <v>9</v>
      </c>
      <c r="I1355" s="8">
        <v>1398.7</v>
      </c>
      <c r="J1355" s="8">
        <v>4116.3999999999996</v>
      </c>
      <c r="K1355" s="8">
        <v>0</v>
      </c>
      <c r="L1355" s="8">
        <v>4116.3999999999996</v>
      </c>
      <c r="M1355" s="8">
        <v>4.46</v>
      </c>
      <c r="N1355" s="8">
        <v>6238.2020000000002</v>
      </c>
      <c r="O1355" s="8">
        <v>0</v>
      </c>
      <c r="P1355" s="8">
        <v>0</v>
      </c>
      <c r="Q1355" s="8">
        <v>0</v>
      </c>
      <c r="R1355" s="8">
        <v>17700</v>
      </c>
      <c r="S1355" s="8">
        <v>61760</v>
      </c>
      <c r="T1355" s="8">
        <v>4089</v>
      </c>
      <c r="U1355" s="7">
        <f t="shared" si="63"/>
        <v>-27.399999999999636</v>
      </c>
      <c r="V1355" s="7">
        <f t="shared" si="64"/>
        <v>85698.202000000005</v>
      </c>
      <c r="W1355" s="4">
        <f t="shared" si="65"/>
        <v>85698.202000000005</v>
      </c>
      <c r="X1355" s="7">
        <v>20.818725585463028</v>
      </c>
      <c r="Y1355" s="7">
        <v>20.818725585463028</v>
      </c>
      <c r="Z1355" s="1">
        <v>-0.66563016227770966</v>
      </c>
    </row>
    <row r="1356" spans="1:26" x14ac:dyDescent="0.25">
      <c r="A1356" s="3">
        <v>45597</v>
      </c>
      <c r="B1356" s="4">
        <v>37</v>
      </c>
      <c r="C1356" s="26" t="s">
        <v>7</v>
      </c>
      <c r="D1356" s="4" t="s">
        <v>33</v>
      </c>
      <c r="E1356" s="5">
        <v>45619</v>
      </c>
      <c r="F1356" s="4" t="s">
        <v>18</v>
      </c>
      <c r="G1356" s="4">
        <v>37</v>
      </c>
      <c r="H1356" s="4">
        <v>21</v>
      </c>
      <c r="I1356" s="8">
        <v>1398.7</v>
      </c>
      <c r="J1356" s="8">
        <v>3956.1</v>
      </c>
      <c r="K1356" s="8">
        <v>0</v>
      </c>
      <c r="L1356" s="8">
        <v>3956.1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17400</v>
      </c>
      <c r="S1356" s="8">
        <v>61760</v>
      </c>
      <c r="T1356" s="8">
        <v>3929</v>
      </c>
      <c r="U1356" s="7">
        <f t="shared" si="63"/>
        <v>-27.099999999999909</v>
      </c>
      <c r="V1356" s="7">
        <f t="shared" si="64"/>
        <v>79160</v>
      </c>
      <c r="W1356" s="4">
        <f t="shared" si="65"/>
        <v>79160</v>
      </c>
      <c r="X1356" s="7">
        <v>20.009605419478781</v>
      </c>
      <c r="Y1356" s="7">
        <v>20.009605419478781</v>
      </c>
      <c r="Z1356" s="1">
        <v>-0.6850180733550697</v>
      </c>
    </row>
    <row r="1357" spans="1:26" x14ac:dyDescent="0.25">
      <c r="A1357" s="3">
        <v>45597</v>
      </c>
      <c r="B1357" s="4">
        <v>38</v>
      </c>
      <c r="C1357" s="26" t="s">
        <v>11</v>
      </c>
      <c r="D1357" s="4" t="s">
        <v>33</v>
      </c>
      <c r="E1357" s="5">
        <v>45619</v>
      </c>
      <c r="F1357" s="4" t="s">
        <v>18</v>
      </c>
      <c r="G1357" s="4">
        <v>58</v>
      </c>
      <c r="H1357" s="4">
        <v>0</v>
      </c>
      <c r="I1357" s="8">
        <v>1398.7</v>
      </c>
      <c r="J1357" s="8">
        <v>0</v>
      </c>
      <c r="K1357" s="8">
        <v>4166.2</v>
      </c>
      <c r="L1357" s="8">
        <v>4166.2</v>
      </c>
      <c r="M1357" s="8">
        <v>0</v>
      </c>
      <c r="N1357" s="8">
        <v>0</v>
      </c>
      <c r="O1357" s="8">
        <v>107.8</v>
      </c>
      <c r="P1357" s="8">
        <v>150779.85999999999</v>
      </c>
      <c r="Q1357" s="8">
        <v>0</v>
      </c>
      <c r="R1357" s="8">
        <v>0</v>
      </c>
      <c r="S1357" s="8">
        <v>0</v>
      </c>
      <c r="T1357" s="8">
        <v>4131</v>
      </c>
      <c r="U1357" s="7">
        <f t="shared" si="63"/>
        <v>-35.199999999999818</v>
      </c>
      <c r="V1357" s="7">
        <f t="shared" si="64"/>
        <v>150779.85999999999</v>
      </c>
      <c r="W1357" s="4">
        <f t="shared" si="65"/>
        <v>0</v>
      </c>
      <c r="X1357" s="7">
        <v>36.191219816619459</v>
      </c>
      <c r="Y1357" s="4">
        <v>0</v>
      </c>
      <c r="Z1357" s="1">
        <v>-0.84489462819835393</v>
      </c>
    </row>
    <row r="1358" spans="1:26" x14ac:dyDescent="0.25">
      <c r="A1358" s="3">
        <v>45597</v>
      </c>
      <c r="B1358" s="4">
        <v>39</v>
      </c>
      <c r="C1358" s="26" t="s">
        <v>8</v>
      </c>
      <c r="D1358" s="4" t="s">
        <v>33</v>
      </c>
      <c r="E1358" s="5">
        <v>45620</v>
      </c>
      <c r="F1358" s="4" t="s">
        <v>18</v>
      </c>
      <c r="G1358" s="4">
        <v>42</v>
      </c>
      <c r="H1358" s="4">
        <v>16</v>
      </c>
      <c r="I1358" s="8">
        <v>1398.7</v>
      </c>
      <c r="J1358" s="8">
        <v>0</v>
      </c>
      <c r="K1358" s="8">
        <v>4002.51</v>
      </c>
      <c r="L1358" s="8">
        <v>4002.5</v>
      </c>
      <c r="M1358" s="8">
        <v>2.13</v>
      </c>
      <c r="N1358" s="8">
        <v>2979.2309999999998</v>
      </c>
      <c r="O1358" s="8">
        <v>0</v>
      </c>
      <c r="P1358" s="8">
        <v>0</v>
      </c>
      <c r="Q1358" s="8">
        <v>0</v>
      </c>
      <c r="R1358" s="8">
        <v>17400</v>
      </c>
      <c r="S1358" s="8">
        <v>19300</v>
      </c>
      <c r="T1358" s="8">
        <v>3973</v>
      </c>
      <c r="U1358" s="7">
        <f t="shared" si="63"/>
        <v>-29.5</v>
      </c>
      <c r="V1358" s="7">
        <f t="shared" si="64"/>
        <v>39679.231</v>
      </c>
      <c r="W1358" s="4">
        <f t="shared" si="65"/>
        <v>0</v>
      </c>
      <c r="X1358" s="7">
        <v>9.9136117426608372</v>
      </c>
      <c r="Y1358" s="4">
        <v>0</v>
      </c>
      <c r="Z1358" s="1">
        <v>-0.73703935040599622</v>
      </c>
    </row>
    <row r="1359" spans="1:26" x14ac:dyDescent="0.25">
      <c r="A1359" s="3">
        <v>45597</v>
      </c>
      <c r="B1359" s="4">
        <v>40</v>
      </c>
      <c r="C1359" s="26" t="s">
        <v>8</v>
      </c>
      <c r="D1359" s="4" t="s">
        <v>33</v>
      </c>
      <c r="E1359" s="5">
        <v>45621</v>
      </c>
      <c r="F1359" s="4" t="s">
        <v>18</v>
      </c>
      <c r="G1359" s="4">
        <v>44</v>
      </c>
      <c r="H1359" s="4">
        <v>15</v>
      </c>
      <c r="I1359" s="8">
        <v>1398.7</v>
      </c>
      <c r="J1359" s="8">
        <v>3977.27</v>
      </c>
      <c r="K1359" s="8">
        <v>0</v>
      </c>
      <c r="L1359" s="8">
        <v>3977.3</v>
      </c>
      <c r="M1359" s="8">
        <v>22.77</v>
      </c>
      <c r="N1359" s="8">
        <v>31848.399000000001</v>
      </c>
      <c r="O1359" s="8">
        <v>0</v>
      </c>
      <c r="P1359" s="8">
        <v>0</v>
      </c>
      <c r="Q1359" s="8">
        <v>0</v>
      </c>
      <c r="R1359" s="8">
        <v>17700</v>
      </c>
      <c r="S1359" s="8">
        <v>61760</v>
      </c>
      <c r="T1359" s="8">
        <v>3946</v>
      </c>
      <c r="U1359" s="7">
        <f t="shared" si="63"/>
        <v>-31.300000000000182</v>
      </c>
      <c r="V1359" s="7">
        <f t="shared" si="64"/>
        <v>111308.399</v>
      </c>
      <c r="W1359" s="4">
        <f t="shared" si="65"/>
        <v>111307.55942240465</v>
      </c>
      <c r="X1359" s="7">
        <v>27.98591984512106</v>
      </c>
      <c r="Y1359" s="7">
        <v>27.985919845121064</v>
      </c>
      <c r="Z1359" s="1">
        <v>-0.78696603223292649</v>
      </c>
    </row>
    <row r="1360" spans="1:26" x14ac:dyDescent="0.25">
      <c r="A1360" s="3">
        <v>45597</v>
      </c>
      <c r="B1360" s="4">
        <v>41</v>
      </c>
      <c r="C1360" s="26" t="s">
        <v>7</v>
      </c>
      <c r="D1360" s="4" t="s">
        <v>33</v>
      </c>
      <c r="E1360" s="5">
        <v>45621</v>
      </c>
      <c r="F1360" s="4" t="s">
        <v>18</v>
      </c>
      <c r="G1360" s="4">
        <v>42</v>
      </c>
      <c r="H1360" s="4">
        <v>17</v>
      </c>
      <c r="I1360" s="8">
        <v>1398.7</v>
      </c>
      <c r="J1360" s="8">
        <v>3936.9</v>
      </c>
      <c r="K1360" s="8">
        <v>0</v>
      </c>
      <c r="L1360" s="8">
        <v>3936.9</v>
      </c>
      <c r="M1360" s="8">
        <v>43.03</v>
      </c>
      <c r="N1360" s="8">
        <v>60186.061000000002</v>
      </c>
      <c r="O1360" s="8">
        <v>0</v>
      </c>
      <c r="P1360" s="8">
        <v>0</v>
      </c>
      <c r="Q1360" s="8">
        <v>0</v>
      </c>
      <c r="R1360" s="8">
        <v>8850</v>
      </c>
      <c r="S1360" s="8">
        <v>15440</v>
      </c>
      <c r="T1360" s="8">
        <v>3916</v>
      </c>
      <c r="U1360" s="7">
        <f t="shared" si="63"/>
        <v>-20.900000000000091</v>
      </c>
      <c r="V1360" s="7">
        <f t="shared" si="64"/>
        <v>84476.061000000002</v>
      </c>
      <c r="W1360" s="4">
        <f t="shared" si="65"/>
        <v>84476.061000000002</v>
      </c>
      <c r="X1360" s="7">
        <v>21.457507429703575</v>
      </c>
      <c r="Y1360" s="7">
        <v>21.457507429703575</v>
      </c>
      <c r="Z1360" s="1">
        <v>-0.53087454596256167</v>
      </c>
    </row>
    <row r="1361" spans="1:26" x14ac:dyDescent="0.25">
      <c r="A1361" s="3">
        <v>45597</v>
      </c>
      <c r="B1361" s="4">
        <v>42</v>
      </c>
      <c r="C1361" s="26" t="s">
        <v>8</v>
      </c>
      <c r="D1361" s="4" t="s">
        <v>33</v>
      </c>
      <c r="E1361" s="5">
        <v>45623</v>
      </c>
      <c r="F1361" s="4" t="s">
        <v>18</v>
      </c>
      <c r="G1361" s="4">
        <v>45</v>
      </c>
      <c r="H1361" s="4">
        <v>14</v>
      </c>
      <c r="I1361" s="8">
        <v>1054.7</v>
      </c>
      <c r="J1361" s="8">
        <v>3953.41</v>
      </c>
      <c r="K1361" s="8">
        <v>0</v>
      </c>
      <c r="L1361" s="8">
        <v>3953.4</v>
      </c>
      <c r="M1361" s="8">
        <v>19.18</v>
      </c>
      <c r="N1361" s="8">
        <v>20229.146000000001</v>
      </c>
      <c r="O1361" s="8">
        <v>3</v>
      </c>
      <c r="P1361" s="8">
        <v>1582.0499999999997</v>
      </c>
      <c r="Q1361" s="8">
        <v>0</v>
      </c>
      <c r="R1361" s="8">
        <v>0</v>
      </c>
      <c r="S1361" s="8">
        <v>0</v>
      </c>
      <c r="T1361" s="8">
        <v>3923</v>
      </c>
      <c r="U1361" s="7">
        <f t="shared" si="63"/>
        <v>-30.400000000000091</v>
      </c>
      <c r="V1361" s="7">
        <f t="shared" si="64"/>
        <v>21811.196</v>
      </c>
      <c r="W1361" s="4">
        <f t="shared" si="65"/>
        <v>21811.251170728992</v>
      </c>
      <c r="X1361" s="7">
        <v>5.5170728992765721</v>
      </c>
      <c r="Y1361" s="7">
        <v>5.5170728992765721</v>
      </c>
      <c r="Z1361" s="1">
        <v>-0.76895836495168945</v>
      </c>
    </row>
    <row r="1362" spans="1:26" x14ac:dyDescent="0.25">
      <c r="A1362" s="3">
        <v>45627</v>
      </c>
      <c r="B1362" s="4">
        <v>43</v>
      </c>
      <c r="C1362" s="26" t="s">
        <v>11</v>
      </c>
      <c r="D1362" s="4" t="s">
        <v>33</v>
      </c>
      <c r="E1362" s="5">
        <v>45624</v>
      </c>
      <c r="F1362" s="4" t="s">
        <v>18</v>
      </c>
      <c r="G1362" s="4">
        <v>47</v>
      </c>
      <c r="H1362" s="4">
        <v>11</v>
      </c>
      <c r="I1362" s="8">
        <v>1398.7</v>
      </c>
      <c r="J1362" s="8">
        <v>0</v>
      </c>
      <c r="K1362" s="8">
        <v>4144.6000000000004</v>
      </c>
      <c r="L1362" s="8">
        <v>4144.6000000000004</v>
      </c>
      <c r="M1362" s="8">
        <v>0</v>
      </c>
      <c r="N1362" s="8">
        <v>0</v>
      </c>
      <c r="O1362" s="8">
        <v>118.6</v>
      </c>
      <c r="P1362" s="8">
        <v>165885.82</v>
      </c>
      <c r="Q1362" s="8">
        <v>0</v>
      </c>
      <c r="R1362" s="8">
        <v>0</v>
      </c>
      <c r="S1362" s="8">
        <v>0</v>
      </c>
      <c r="T1362" s="8">
        <v>4113</v>
      </c>
      <c r="U1362" s="7">
        <f t="shared" si="63"/>
        <v>-31.600000000000364</v>
      </c>
      <c r="V1362" s="7">
        <f t="shared" si="64"/>
        <v>165885.82</v>
      </c>
      <c r="W1362" s="4">
        <f t="shared" si="65"/>
        <v>0</v>
      </c>
      <c r="X1362" s="7">
        <v>40.024566906335956</v>
      </c>
      <c r="Y1362" s="4">
        <v>0</v>
      </c>
      <c r="Z1362" s="1">
        <v>-0.76243787096463744</v>
      </c>
    </row>
    <row r="1363" spans="1:26" x14ac:dyDescent="0.25">
      <c r="A1363" s="3">
        <v>45627</v>
      </c>
      <c r="B1363" s="4">
        <v>44</v>
      </c>
      <c r="C1363" s="26" t="s">
        <v>11</v>
      </c>
      <c r="D1363" s="4" t="s">
        <v>33</v>
      </c>
      <c r="E1363" s="5">
        <v>45625</v>
      </c>
      <c r="F1363" s="4" t="s">
        <v>19</v>
      </c>
      <c r="G1363" s="4">
        <v>58</v>
      </c>
      <c r="H1363" s="4">
        <v>0</v>
      </c>
      <c r="I1363" s="8">
        <v>1398.7</v>
      </c>
      <c r="J1363" s="8">
        <v>0</v>
      </c>
      <c r="K1363" s="8">
        <v>4166.3999999999996</v>
      </c>
      <c r="L1363" s="8">
        <v>4166.3999999999996</v>
      </c>
      <c r="M1363" s="8">
        <v>0</v>
      </c>
      <c r="N1363" s="8">
        <v>0</v>
      </c>
      <c r="O1363" s="8">
        <v>106.6</v>
      </c>
      <c r="P1363" s="8">
        <v>149101.42000000001</v>
      </c>
      <c r="Q1363" s="8">
        <v>0</v>
      </c>
      <c r="R1363" s="8">
        <v>0</v>
      </c>
      <c r="S1363" s="8">
        <v>0</v>
      </c>
      <c r="T1363" s="8">
        <v>4136</v>
      </c>
      <c r="U1363" s="7">
        <f t="shared" si="63"/>
        <v>-30.399999999999636</v>
      </c>
      <c r="V1363" s="7">
        <f t="shared" si="64"/>
        <v>149101.42000000001</v>
      </c>
      <c r="W1363" s="4">
        <f t="shared" si="65"/>
        <v>0</v>
      </c>
      <c r="X1363" s="7">
        <v>35.786631144393247</v>
      </c>
      <c r="Y1363" s="4">
        <v>0</v>
      </c>
      <c r="Z1363" s="1">
        <v>-0.7296466973886242</v>
      </c>
    </row>
    <row r="1364" spans="1:26" x14ac:dyDescent="0.25">
      <c r="A1364" s="3">
        <v>45627</v>
      </c>
      <c r="B1364" s="4">
        <v>45</v>
      </c>
      <c r="C1364" s="26" t="s">
        <v>11</v>
      </c>
      <c r="D1364" s="4" t="s">
        <v>33</v>
      </c>
      <c r="E1364" s="5">
        <v>45626</v>
      </c>
      <c r="F1364" s="4" t="s">
        <v>18</v>
      </c>
      <c r="G1364" s="4">
        <v>46</v>
      </c>
      <c r="H1364" s="4">
        <v>7</v>
      </c>
      <c r="I1364" s="8">
        <v>1398.7</v>
      </c>
      <c r="J1364" s="8">
        <v>0</v>
      </c>
      <c r="K1364" s="8">
        <v>3797.09</v>
      </c>
      <c r="L1364" s="8">
        <v>3797.1</v>
      </c>
      <c r="M1364" s="8">
        <v>2.5299999999999998</v>
      </c>
      <c r="N1364" s="8">
        <v>3538.7109999999998</v>
      </c>
      <c r="O1364" s="8">
        <v>106.6</v>
      </c>
      <c r="P1364" s="8">
        <v>149101.42000000001</v>
      </c>
      <c r="Q1364" s="8">
        <v>0</v>
      </c>
      <c r="R1364" s="8">
        <v>0</v>
      </c>
      <c r="S1364" s="8">
        <v>0</v>
      </c>
      <c r="T1364" s="8">
        <v>3775</v>
      </c>
      <c r="U1364" s="7">
        <f t="shared" si="63"/>
        <v>-22.099999999999909</v>
      </c>
      <c r="V1364" s="7">
        <f t="shared" si="64"/>
        <v>152640.13100000002</v>
      </c>
      <c r="W1364" s="4">
        <f t="shared" si="65"/>
        <v>0</v>
      </c>
      <c r="X1364" s="7">
        <v>40.199133812646501</v>
      </c>
      <c r="Y1364" s="4">
        <v>0</v>
      </c>
      <c r="Z1364" s="1">
        <v>-0.58202312290958647</v>
      </c>
    </row>
    <row r="1365" spans="1:26" x14ac:dyDescent="0.25">
      <c r="A1365" s="3">
        <v>45627</v>
      </c>
      <c r="B1365" s="4">
        <v>1</v>
      </c>
      <c r="C1365" s="26" t="s">
        <v>11</v>
      </c>
      <c r="D1365" s="4" t="s">
        <v>33</v>
      </c>
      <c r="E1365" s="5">
        <v>45627</v>
      </c>
      <c r="F1365" s="4" t="s">
        <v>18</v>
      </c>
      <c r="G1365" s="4">
        <v>46</v>
      </c>
      <c r="H1365" s="4">
        <v>13</v>
      </c>
      <c r="I1365" s="8">
        <v>1398.7</v>
      </c>
      <c r="J1365" s="8">
        <v>0</v>
      </c>
      <c r="K1365" s="8">
        <v>4214.3999999999996</v>
      </c>
      <c r="L1365" s="8">
        <v>4214.3999999999996</v>
      </c>
      <c r="M1365" s="8">
        <v>3.06</v>
      </c>
      <c r="N1365" s="8">
        <v>4280.0219999999999</v>
      </c>
      <c r="O1365" s="8">
        <v>121.2</v>
      </c>
      <c r="P1365" s="8">
        <v>169522.44</v>
      </c>
      <c r="Q1365" s="8">
        <v>0</v>
      </c>
      <c r="R1365" s="8">
        <v>0</v>
      </c>
      <c r="S1365" s="8">
        <v>0</v>
      </c>
      <c r="T1365" s="8">
        <v>4186</v>
      </c>
      <c r="U1365" s="7">
        <f t="shared" si="63"/>
        <v>-28.399999999999636</v>
      </c>
      <c r="V1365" s="7">
        <f t="shared" si="64"/>
        <v>173802.462</v>
      </c>
      <c r="W1365" s="4">
        <f t="shared" si="65"/>
        <v>0</v>
      </c>
      <c r="X1365" s="7">
        <v>41.240143792710711</v>
      </c>
      <c r="Y1365" s="4">
        <v>0</v>
      </c>
      <c r="Z1365" s="1">
        <v>-0.67388003037204913</v>
      </c>
    </row>
    <row r="1366" spans="1:26" x14ac:dyDescent="0.25">
      <c r="A1366" s="3">
        <v>45627</v>
      </c>
      <c r="B1366" s="4">
        <v>2</v>
      </c>
      <c r="C1366" s="26" t="s">
        <v>7</v>
      </c>
      <c r="D1366" s="4" t="s">
        <v>33</v>
      </c>
      <c r="E1366" s="5">
        <v>45627</v>
      </c>
      <c r="F1366" s="4" t="s">
        <v>18</v>
      </c>
      <c r="G1366" s="4">
        <v>47</v>
      </c>
      <c r="H1366" s="4">
        <v>11</v>
      </c>
      <c r="I1366" s="8">
        <v>797.2</v>
      </c>
      <c r="J1366" s="8">
        <v>3986.7</v>
      </c>
      <c r="K1366" s="8">
        <v>0</v>
      </c>
      <c r="L1366" s="8">
        <v>3986.7</v>
      </c>
      <c r="M1366" s="8">
        <v>3.37</v>
      </c>
      <c r="N1366" s="8">
        <v>2686.5640000000003</v>
      </c>
      <c r="O1366" s="8">
        <v>0</v>
      </c>
      <c r="P1366" s="8">
        <v>0</v>
      </c>
      <c r="Q1366" s="8">
        <v>0</v>
      </c>
      <c r="R1366" s="8">
        <v>8700</v>
      </c>
      <c r="S1366" s="8">
        <v>30880</v>
      </c>
      <c r="T1366" s="8">
        <v>3957</v>
      </c>
      <c r="U1366" s="7">
        <f t="shared" si="63"/>
        <v>-29.699999999999818</v>
      </c>
      <c r="V1366" s="7">
        <f t="shared" si="64"/>
        <v>42266.563999999998</v>
      </c>
      <c r="W1366" s="4">
        <f t="shared" si="65"/>
        <v>42266.563999999998</v>
      </c>
      <c r="X1366" s="7">
        <v>10.601892291870469</v>
      </c>
      <c r="Y1366" s="7">
        <v>10.601892291870469</v>
      </c>
      <c r="Z1366" s="1">
        <v>-0.74497704868687931</v>
      </c>
    </row>
    <row r="1367" spans="1:26" x14ac:dyDescent="0.25">
      <c r="A1367" s="3">
        <v>45627</v>
      </c>
      <c r="B1367" s="4">
        <v>3</v>
      </c>
      <c r="C1367" s="26" t="s">
        <v>7</v>
      </c>
      <c r="D1367" s="4" t="s">
        <v>33</v>
      </c>
      <c r="E1367" s="5">
        <v>45628</v>
      </c>
      <c r="F1367" s="4" t="s">
        <v>18</v>
      </c>
      <c r="G1367" s="4">
        <v>50</v>
      </c>
      <c r="H1367" s="4">
        <v>9</v>
      </c>
      <c r="I1367" s="8">
        <v>1398.7</v>
      </c>
      <c r="J1367" s="8">
        <v>4042.7</v>
      </c>
      <c r="K1367" s="8">
        <v>0</v>
      </c>
      <c r="L1367" s="8">
        <v>4042.7</v>
      </c>
      <c r="M1367" s="8">
        <v>8.6300000000000008</v>
      </c>
      <c r="N1367" s="8">
        <v>12070.781000000001</v>
      </c>
      <c r="O1367" s="8">
        <v>0</v>
      </c>
      <c r="P1367" s="8">
        <v>0</v>
      </c>
      <c r="Q1367" s="8">
        <v>0</v>
      </c>
      <c r="R1367" s="8">
        <v>8850</v>
      </c>
      <c r="S1367" s="8">
        <v>30880</v>
      </c>
      <c r="T1367" s="8">
        <v>4014</v>
      </c>
      <c r="U1367" s="7">
        <f t="shared" si="63"/>
        <v>-28.699999999999818</v>
      </c>
      <c r="V1367" s="7">
        <f t="shared" si="64"/>
        <v>51800.781000000003</v>
      </c>
      <c r="W1367" s="4">
        <f t="shared" si="65"/>
        <v>51800.781000000003</v>
      </c>
      <c r="X1367" s="7">
        <v>12.813412076087765</v>
      </c>
      <c r="Y1367" s="7">
        <v>12.813412076087765</v>
      </c>
      <c r="Z1367" s="1">
        <v>-0.70992158705814978</v>
      </c>
    </row>
    <row r="1368" spans="1:26" x14ac:dyDescent="0.25">
      <c r="A1368" s="3">
        <v>45627</v>
      </c>
      <c r="B1368" s="4">
        <v>4</v>
      </c>
      <c r="C1368" s="26" t="s">
        <v>8</v>
      </c>
      <c r="D1368" s="4" t="s">
        <v>33</v>
      </c>
      <c r="E1368" s="5">
        <v>45628</v>
      </c>
      <c r="F1368" s="4" t="s">
        <v>18</v>
      </c>
      <c r="G1368" s="4">
        <v>45</v>
      </c>
      <c r="H1368" s="4">
        <v>13</v>
      </c>
      <c r="I1368" s="8">
        <v>1398.7</v>
      </c>
      <c r="J1368" s="8">
        <v>3928.1</v>
      </c>
      <c r="K1368" s="8">
        <v>0</v>
      </c>
      <c r="L1368" s="8">
        <v>3928.1</v>
      </c>
      <c r="M1368" s="8">
        <v>7.83</v>
      </c>
      <c r="N1368" s="8">
        <v>10951.821</v>
      </c>
      <c r="O1368" s="8">
        <v>0</v>
      </c>
      <c r="P1368" s="8">
        <v>0</v>
      </c>
      <c r="Q1368" s="8">
        <v>0</v>
      </c>
      <c r="R1368" s="8">
        <v>26100</v>
      </c>
      <c r="S1368" s="8">
        <v>69480</v>
      </c>
      <c r="T1368" s="8">
        <v>3912</v>
      </c>
      <c r="U1368" s="7">
        <f t="shared" si="63"/>
        <v>-16.099999999999909</v>
      </c>
      <c r="V1368" s="7">
        <f t="shared" si="64"/>
        <v>106531.821</v>
      </c>
      <c r="W1368" s="4">
        <f t="shared" si="65"/>
        <v>106531.821</v>
      </c>
      <c r="X1368" s="7">
        <v>27.120445253430411</v>
      </c>
      <c r="Y1368" s="7">
        <v>27.120445253430411</v>
      </c>
      <c r="Z1368" s="1">
        <v>-0.40986736590208778</v>
      </c>
    </row>
    <row r="1369" spans="1:26" x14ac:dyDescent="0.25">
      <c r="A1369" s="3">
        <v>45627</v>
      </c>
      <c r="B1369" s="4">
        <v>5</v>
      </c>
      <c r="C1369" s="26" t="s">
        <v>10</v>
      </c>
      <c r="D1369" s="4" t="s">
        <v>33</v>
      </c>
      <c r="E1369" s="5">
        <v>45628</v>
      </c>
      <c r="F1369" s="4" t="s">
        <v>18</v>
      </c>
      <c r="G1369" s="4">
        <v>48</v>
      </c>
      <c r="H1369" s="4">
        <v>10</v>
      </c>
      <c r="I1369" s="8">
        <v>1398.7</v>
      </c>
      <c r="J1369" s="8">
        <v>3883.6</v>
      </c>
      <c r="K1369" s="8">
        <v>0</v>
      </c>
      <c r="L1369" s="8">
        <v>3883.6</v>
      </c>
      <c r="M1369" s="8">
        <v>6.63</v>
      </c>
      <c r="N1369" s="8">
        <v>9273.3809999999994</v>
      </c>
      <c r="O1369" s="8">
        <v>0</v>
      </c>
      <c r="P1369" s="8">
        <v>0</v>
      </c>
      <c r="Q1369" s="8">
        <v>0</v>
      </c>
      <c r="R1369" s="8">
        <v>10658.18</v>
      </c>
      <c r="S1369" s="8">
        <v>30880</v>
      </c>
      <c r="T1369" s="8">
        <v>3857</v>
      </c>
      <c r="U1369" s="7">
        <f t="shared" si="63"/>
        <v>-26.599999999999909</v>
      </c>
      <c r="V1369" s="7">
        <f t="shared" si="64"/>
        <v>50811.561000000002</v>
      </c>
      <c r="W1369" s="4">
        <f t="shared" si="65"/>
        <v>50811.561000000002</v>
      </c>
      <c r="X1369" s="7">
        <v>13.083623699660111</v>
      </c>
      <c r="Y1369" s="7">
        <v>13.083623699660111</v>
      </c>
      <c r="Z1369" s="1">
        <v>-0.68493150684931281</v>
      </c>
    </row>
    <row r="1370" spans="1:26" x14ac:dyDescent="0.25">
      <c r="A1370" s="3">
        <v>45627</v>
      </c>
      <c r="B1370" s="4">
        <v>6</v>
      </c>
      <c r="C1370" s="26" t="s">
        <v>8</v>
      </c>
      <c r="D1370" s="4" t="s">
        <v>33</v>
      </c>
      <c r="E1370" s="5">
        <v>45629</v>
      </c>
      <c r="F1370" s="4" t="s">
        <v>18</v>
      </c>
      <c r="G1370" s="4">
        <v>48</v>
      </c>
      <c r="H1370" s="4">
        <v>10</v>
      </c>
      <c r="I1370" s="8">
        <v>1398.7</v>
      </c>
      <c r="J1370" s="8">
        <v>3991.4</v>
      </c>
      <c r="K1370" s="8">
        <v>0</v>
      </c>
      <c r="L1370" s="8">
        <v>3991.4</v>
      </c>
      <c r="M1370" s="8">
        <v>2.46</v>
      </c>
      <c r="N1370" s="8">
        <v>3440.8020000000001</v>
      </c>
      <c r="O1370" s="8">
        <v>0</v>
      </c>
      <c r="P1370" s="8">
        <v>0</v>
      </c>
      <c r="Q1370" s="8">
        <v>0</v>
      </c>
      <c r="R1370" s="8">
        <v>8700</v>
      </c>
      <c r="S1370" s="8">
        <v>30880</v>
      </c>
      <c r="T1370" s="8">
        <v>3961</v>
      </c>
      <c r="U1370" s="7">
        <f t="shared" si="63"/>
        <v>-30.400000000000091</v>
      </c>
      <c r="V1370" s="7">
        <f t="shared" si="64"/>
        <v>43020.802000000003</v>
      </c>
      <c r="W1370" s="4">
        <f t="shared" si="65"/>
        <v>43020.802000000003</v>
      </c>
      <c r="X1370" s="7">
        <v>10.778374004108835</v>
      </c>
      <c r="Y1370" s="7">
        <v>10.778374004108835</v>
      </c>
      <c r="Z1370" s="1">
        <v>-0.76163752066944157</v>
      </c>
    </row>
    <row r="1371" spans="1:26" x14ac:dyDescent="0.25">
      <c r="A1371" s="3">
        <v>45627</v>
      </c>
      <c r="B1371" s="4">
        <v>7</v>
      </c>
      <c r="C1371" s="26" t="s">
        <v>11</v>
      </c>
      <c r="D1371" s="4" t="s">
        <v>33</v>
      </c>
      <c r="E1371" s="5">
        <v>45629</v>
      </c>
      <c r="F1371" s="4" t="s">
        <v>18</v>
      </c>
      <c r="G1371" s="4">
        <v>49</v>
      </c>
      <c r="H1371" s="4">
        <v>9</v>
      </c>
      <c r="I1371" s="8">
        <v>1398.7</v>
      </c>
      <c r="J1371" s="8">
        <v>0</v>
      </c>
      <c r="K1371" s="8">
        <v>4124.2</v>
      </c>
      <c r="L1371" s="8">
        <v>4124.2</v>
      </c>
      <c r="M1371" s="8">
        <v>11.12</v>
      </c>
      <c r="N1371" s="8">
        <v>15553.544</v>
      </c>
      <c r="O1371" s="8">
        <v>104.4</v>
      </c>
      <c r="P1371" s="8">
        <v>146024.28000000003</v>
      </c>
      <c r="Q1371" s="8">
        <v>0</v>
      </c>
      <c r="R1371" s="8">
        <v>0</v>
      </c>
      <c r="S1371" s="8">
        <v>0</v>
      </c>
      <c r="T1371" s="8">
        <v>4092</v>
      </c>
      <c r="U1371" s="7">
        <f t="shared" si="63"/>
        <v>-32.199999999999818</v>
      </c>
      <c r="V1371" s="7">
        <f t="shared" si="64"/>
        <v>161577.82400000002</v>
      </c>
      <c r="W1371" s="4">
        <f t="shared" si="65"/>
        <v>0</v>
      </c>
      <c r="X1371" s="7">
        <v>39.177979729402075</v>
      </c>
      <c r="Y1371" s="4">
        <v>0</v>
      </c>
      <c r="Z1371" s="1">
        <v>-0.78075748023858738</v>
      </c>
    </row>
    <row r="1372" spans="1:26" x14ac:dyDescent="0.25">
      <c r="A1372" s="3">
        <v>45627</v>
      </c>
      <c r="B1372" s="4">
        <v>8</v>
      </c>
      <c r="C1372" s="26" t="s">
        <v>8</v>
      </c>
      <c r="D1372" s="4" t="s">
        <v>33</v>
      </c>
      <c r="E1372" s="5">
        <v>45630</v>
      </c>
      <c r="F1372" s="4" t="s">
        <v>18</v>
      </c>
      <c r="G1372" s="4">
        <v>50</v>
      </c>
      <c r="H1372" s="4">
        <v>9</v>
      </c>
      <c r="I1372" s="8">
        <v>1398.7</v>
      </c>
      <c r="J1372" s="8">
        <v>3977.1</v>
      </c>
      <c r="K1372" s="8">
        <v>0</v>
      </c>
      <c r="L1372" s="8">
        <v>3977.1</v>
      </c>
      <c r="M1372" s="8">
        <v>6.52</v>
      </c>
      <c r="N1372" s="8">
        <v>9119.5239999999994</v>
      </c>
      <c r="O1372" s="8">
        <v>0.8</v>
      </c>
      <c r="P1372" s="8">
        <v>559.48</v>
      </c>
      <c r="Q1372" s="8">
        <v>0</v>
      </c>
      <c r="R1372" s="8">
        <v>0</v>
      </c>
      <c r="S1372" s="8">
        <v>0</v>
      </c>
      <c r="T1372" s="8">
        <v>3947</v>
      </c>
      <c r="U1372" s="7">
        <f t="shared" si="63"/>
        <v>-30.099999999999909</v>
      </c>
      <c r="V1372" s="7">
        <f t="shared" si="64"/>
        <v>9679.003999999999</v>
      </c>
      <c r="W1372" s="4">
        <f t="shared" si="65"/>
        <v>9679.003999999999</v>
      </c>
      <c r="X1372" s="7">
        <v>2.4336838399839076</v>
      </c>
      <c r="Y1372" s="7">
        <v>2.4336838399839076</v>
      </c>
      <c r="Z1372" s="1">
        <v>-0.75683286817027251</v>
      </c>
    </row>
    <row r="1373" spans="1:26" x14ac:dyDescent="0.25">
      <c r="A1373" s="3">
        <v>45627</v>
      </c>
      <c r="B1373" s="4">
        <v>9</v>
      </c>
      <c r="C1373" s="26" t="s">
        <v>11</v>
      </c>
      <c r="D1373" s="4" t="s">
        <v>33</v>
      </c>
      <c r="E1373" s="5">
        <v>45631</v>
      </c>
      <c r="F1373" s="4" t="s">
        <v>18</v>
      </c>
      <c r="G1373" s="4">
        <v>53</v>
      </c>
      <c r="H1373" s="4">
        <v>6</v>
      </c>
      <c r="I1373" s="8">
        <v>1398.7</v>
      </c>
      <c r="J1373" s="8">
        <v>0</v>
      </c>
      <c r="K1373" s="8">
        <v>4225.3999999999996</v>
      </c>
      <c r="L1373" s="8">
        <v>4225.3999999999996</v>
      </c>
      <c r="M1373" s="8">
        <v>2.33</v>
      </c>
      <c r="N1373" s="8">
        <v>3258.971</v>
      </c>
      <c r="O1373" s="8">
        <v>114.6</v>
      </c>
      <c r="P1373" s="8">
        <v>160291.02000000002</v>
      </c>
      <c r="Q1373" s="8">
        <v>0</v>
      </c>
      <c r="R1373" s="8">
        <v>0</v>
      </c>
      <c r="S1373" s="8">
        <v>0</v>
      </c>
      <c r="T1373" s="8">
        <v>4194</v>
      </c>
      <c r="U1373" s="7">
        <f t="shared" si="63"/>
        <v>-31.399999999999636</v>
      </c>
      <c r="V1373" s="7">
        <f t="shared" si="64"/>
        <v>163549.99100000001</v>
      </c>
      <c r="W1373" s="4">
        <f t="shared" si="65"/>
        <v>0</v>
      </c>
      <c r="X1373" s="7">
        <v>38.706392530884656</v>
      </c>
      <c r="Y1373" s="4">
        <v>0</v>
      </c>
      <c r="Z1373" s="1">
        <v>-0.74312491125099722</v>
      </c>
    </row>
    <row r="1374" spans="1:26" x14ac:dyDescent="0.25">
      <c r="A1374" s="3">
        <v>45627</v>
      </c>
      <c r="B1374" s="4">
        <v>10</v>
      </c>
      <c r="C1374" s="26" t="s">
        <v>9</v>
      </c>
      <c r="D1374" s="4" t="s">
        <v>33</v>
      </c>
      <c r="E1374" s="5">
        <v>45632</v>
      </c>
      <c r="F1374" s="4" t="s">
        <v>18</v>
      </c>
      <c r="G1374" s="4">
        <v>45</v>
      </c>
      <c r="H1374" s="4">
        <v>13</v>
      </c>
      <c r="I1374" s="8">
        <v>1435.6</v>
      </c>
      <c r="J1374" s="8">
        <v>0</v>
      </c>
      <c r="K1374" s="8">
        <v>3998.9</v>
      </c>
      <c r="L1374" s="8">
        <v>3998.9</v>
      </c>
      <c r="M1374" s="8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v>0</v>
      </c>
      <c r="S1374" s="8">
        <v>0</v>
      </c>
      <c r="T1374" s="8">
        <v>3968</v>
      </c>
      <c r="U1374" s="7">
        <f t="shared" si="63"/>
        <v>-30.900000000000091</v>
      </c>
      <c r="V1374" s="7">
        <f t="shared" si="64"/>
        <v>0</v>
      </c>
      <c r="W1374" s="4">
        <f t="shared" si="65"/>
        <v>0</v>
      </c>
      <c r="X1374" s="7">
        <v>0</v>
      </c>
      <c r="Y1374" s="4">
        <v>0</v>
      </c>
      <c r="Z1374" s="1">
        <v>-0.77271249593638469</v>
      </c>
    </row>
    <row r="1375" spans="1:26" x14ac:dyDescent="0.25">
      <c r="A1375" s="3">
        <v>45627</v>
      </c>
      <c r="B1375" s="4">
        <v>11</v>
      </c>
      <c r="C1375" s="26" t="s">
        <v>7</v>
      </c>
      <c r="D1375" s="4" t="s">
        <v>33</v>
      </c>
      <c r="E1375" s="5">
        <v>45634</v>
      </c>
      <c r="F1375" s="4" t="s">
        <v>18</v>
      </c>
      <c r="G1375" s="4">
        <v>50</v>
      </c>
      <c r="H1375" s="4">
        <v>8</v>
      </c>
      <c r="I1375" s="8">
        <v>1398.7</v>
      </c>
      <c r="J1375" s="8">
        <v>3934.9</v>
      </c>
      <c r="K1375" s="8">
        <v>0</v>
      </c>
      <c r="L1375" s="8">
        <v>3934.9</v>
      </c>
      <c r="M1375" s="8">
        <v>11.41</v>
      </c>
      <c r="N1375" s="8">
        <v>15959.167000000001</v>
      </c>
      <c r="O1375" s="8">
        <v>0</v>
      </c>
      <c r="P1375" s="8">
        <v>0</v>
      </c>
      <c r="Q1375" s="8">
        <v>0</v>
      </c>
      <c r="R1375" s="8">
        <v>8700</v>
      </c>
      <c r="S1375" s="8">
        <v>30880</v>
      </c>
      <c r="T1375" s="8">
        <v>3913</v>
      </c>
      <c r="U1375" s="7">
        <f t="shared" si="63"/>
        <v>-21.900000000000091</v>
      </c>
      <c r="V1375" s="7">
        <f t="shared" si="64"/>
        <v>55539.167000000001</v>
      </c>
      <c r="W1375" s="4">
        <f t="shared" si="65"/>
        <v>55539.167000000001</v>
      </c>
      <c r="X1375" s="7">
        <v>14.114505324150549</v>
      </c>
      <c r="Y1375" s="7">
        <v>14.114505324150549</v>
      </c>
      <c r="Z1375" s="1">
        <v>-0.55655798114310628</v>
      </c>
    </row>
    <row r="1376" spans="1:26" x14ac:dyDescent="0.25">
      <c r="A1376" s="3">
        <v>45627</v>
      </c>
      <c r="B1376" s="4">
        <v>12</v>
      </c>
      <c r="C1376" s="26" t="s">
        <v>11</v>
      </c>
      <c r="D1376" s="4" t="s">
        <v>33</v>
      </c>
      <c r="E1376" s="5">
        <v>45634</v>
      </c>
      <c r="F1376" s="4" t="s">
        <v>18</v>
      </c>
      <c r="G1376" s="4">
        <v>49</v>
      </c>
      <c r="H1376" s="4">
        <v>10</v>
      </c>
      <c r="I1376" s="8">
        <v>1398.7</v>
      </c>
      <c r="J1376" s="8">
        <v>0</v>
      </c>
      <c r="K1376" s="8">
        <v>4228.2</v>
      </c>
      <c r="L1376" s="8">
        <v>4228.2</v>
      </c>
      <c r="M1376" s="8">
        <v>0</v>
      </c>
      <c r="N1376" s="8">
        <v>0</v>
      </c>
      <c r="O1376" s="8">
        <v>121.2</v>
      </c>
      <c r="P1376" s="8">
        <v>169522.44</v>
      </c>
      <c r="Q1376" s="8">
        <v>0</v>
      </c>
      <c r="R1376" s="8">
        <v>0</v>
      </c>
      <c r="S1376" s="8">
        <v>0</v>
      </c>
      <c r="T1376" s="8">
        <v>4196</v>
      </c>
      <c r="U1376" s="7">
        <f t="shared" si="63"/>
        <v>-32.199999999999818</v>
      </c>
      <c r="V1376" s="7">
        <f t="shared" si="64"/>
        <v>169522.44</v>
      </c>
      <c r="W1376" s="4">
        <f t="shared" si="65"/>
        <v>0</v>
      </c>
      <c r="X1376" s="7">
        <v>40.093287923939265</v>
      </c>
      <c r="Y1376" s="4">
        <v>0</v>
      </c>
      <c r="Z1376" s="1">
        <v>-0.76155337968875214</v>
      </c>
    </row>
    <row r="1377" spans="1:26" x14ac:dyDescent="0.25">
      <c r="A1377" s="3">
        <v>45627</v>
      </c>
      <c r="B1377" s="4">
        <v>13</v>
      </c>
      <c r="C1377" s="26" t="s">
        <v>10</v>
      </c>
      <c r="D1377" s="4" t="s">
        <v>33</v>
      </c>
      <c r="E1377" s="5">
        <v>45635</v>
      </c>
      <c r="F1377" s="4" t="s">
        <v>18</v>
      </c>
      <c r="G1377" s="4">
        <v>52</v>
      </c>
      <c r="H1377" s="4">
        <v>7</v>
      </c>
      <c r="I1377" s="8">
        <v>1398.7</v>
      </c>
      <c r="J1377" s="8">
        <v>3891</v>
      </c>
      <c r="K1377" s="8">
        <v>0</v>
      </c>
      <c r="L1377" s="8">
        <v>3891</v>
      </c>
      <c r="M1377" s="8">
        <v>27.06</v>
      </c>
      <c r="N1377" s="8">
        <v>37848.822</v>
      </c>
      <c r="O1377" s="8">
        <v>0</v>
      </c>
      <c r="P1377" s="8">
        <v>0</v>
      </c>
      <c r="Q1377" s="8">
        <v>0</v>
      </c>
      <c r="R1377" s="8">
        <v>0</v>
      </c>
      <c r="S1377" s="8">
        <v>0</v>
      </c>
      <c r="T1377" s="8">
        <v>3864</v>
      </c>
      <c r="U1377" s="7">
        <f t="shared" si="63"/>
        <v>-27</v>
      </c>
      <c r="V1377" s="7">
        <f t="shared" si="64"/>
        <v>37848.822</v>
      </c>
      <c r="W1377" s="4">
        <f t="shared" si="65"/>
        <v>37848.822</v>
      </c>
      <c r="X1377" s="7">
        <v>9.7272737085582115</v>
      </c>
      <c r="Y1377" s="7">
        <v>9.7272737085582115</v>
      </c>
      <c r="Z1377" s="1">
        <v>-0.69390902081727057</v>
      </c>
    </row>
    <row r="1378" spans="1:26" x14ac:dyDescent="0.25">
      <c r="A1378" s="3">
        <v>45627</v>
      </c>
      <c r="B1378" s="4">
        <v>14</v>
      </c>
      <c r="C1378" s="26" t="s">
        <v>11</v>
      </c>
      <c r="D1378" s="4" t="s">
        <v>33</v>
      </c>
      <c r="E1378" s="5">
        <v>45636</v>
      </c>
      <c r="F1378" s="4" t="s">
        <v>18</v>
      </c>
      <c r="G1378" s="4">
        <v>50</v>
      </c>
      <c r="H1378" s="4">
        <v>8</v>
      </c>
      <c r="I1378" s="8">
        <v>1398.7</v>
      </c>
      <c r="J1378" s="8">
        <v>0</v>
      </c>
      <c r="K1378" s="8">
        <v>4160.7</v>
      </c>
      <c r="L1378" s="8">
        <v>4160.7</v>
      </c>
      <c r="M1378" s="8">
        <v>0</v>
      </c>
      <c r="N1378" s="8">
        <v>0</v>
      </c>
      <c r="O1378" s="8">
        <v>121.4</v>
      </c>
      <c r="P1378" s="8">
        <v>169802.18</v>
      </c>
      <c r="Q1378" s="8">
        <v>0</v>
      </c>
      <c r="R1378" s="8">
        <v>0</v>
      </c>
      <c r="S1378" s="8">
        <v>0</v>
      </c>
      <c r="T1378" s="8">
        <v>4128</v>
      </c>
      <c r="U1378" s="7">
        <f t="shared" si="63"/>
        <v>-32.699999999999818</v>
      </c>
      <c r="V1378" s="7">
        <f t="shared" si="64"/>
        <v>169802.18</v>
      </c>
      <c r="W1378" s="4">
        <f t="shared" si="65"/>
        <v>0</v>
      </c>
      <c r="X1378" s="7">
        <v>40.810964501165671</v>
      </c>
      <c r="Y1378" s="4">
        <v>0</v>
      </c>
      <c r="Z1378" s="1">
        <v>-0.78592544523757579</v>
      </c>
    </row>
    <row r="1379" spans="1:26" x14ac:dyDescent="0.25">
      <c r="A1379" s="3">
        <v>45627</v>
      </c>
      <c r="B1379" s="4">
        <v>15</v>
      </c>
      <c r="C1379" s="26" t="s">
        <v>10</v>
      </c>
      <c r="D1379" s="4" t="s">
        <v>33</v>
      </c>
      <c r="E1379" s="5">
        <v>45637</v>
      </c>
      <c r="F1379" s="4" t="s">
        <v>18</v>
      </c>
      <c r="G1379" s="4">
        <v>46</v>
      </c>
      <c r="H1379" s="4">
        <v>13</v>
      </c>
      <c r="I1379" s="8">
        <v>1398.7</v>
      </c>
      <c r="J1379" s="8">
        <v>3953.6</v>
      </c>
      <c r="K1379" s="8">
        <v>0</v>
      </c>
      <c r="L1379" s="8">
        <v>3953.6</v>
      </c>
      <c r="M1379" s="8">
        <v>31.44</v>
      </c>
      <c r="N1379" s="8">
        <v>43975.128000000004</v>
      </c>
      <c r="O1379" s="8">
        <v>4.8</v>
      </c>
      <c r="P1379" s="8">
        <v>3356.88</v>
      </c>
      <c r="Q1379" s="8">
        <v>0</v>
      </c>
      <c r="R1379" s="8">
        <v>0</v>
      </c>
      <c r="S1379" s="8">
        <v>0</v>
      </c>
      <c r="T1379" s="8">
        <v>3923</v>
      </c>
      <c r="U1379" s="7">
        <f t="shared" si="63"/>
        <v>-30.599999999999909</v>
      </c>
      <c r="V1379" s="7">
        <f t="shared" si="64"/>
        <v>47332.008000000002</v>
      </c>
      <c r="W1379" s="4">
        <f t="shared" si="65"/>
        <v>47332.008000000002</v>
      </c>
      <c r="X1379" s="7">
        <v>11.971875758802105</v>
      </c>
      <c r="Y1379" s="7">
        <v>11.971875758802105</v>
      </c>
      <c r="Z1379" s="1">
        <v>-0.77397814649939067</v>
      </c>
    </row>
    <row r="1380" spans="1:26" x14ac:dyDescent="0.25">
      <c r="A1380" s="3">
        <v>45627</v>
      </c>
      <c r="B1380" s="4">
        <v>16</v>
      </c>
      <c r="C1380" s="26" t="s">
        <v>10</v>
      </c>
      <c r="D1380" s="4" t="s">
        <v>33</v>
      </c>
      <c r="E1380" s="5">
        <v>45638</v>
      </c>
      <c r="F1380" s="4" t="s">
        <v>18</v>
      </c>
      <c r="G1380" s="4">
        <v>51</v>
      </c>
      <c r="H1380" s="4">
        <v>8</v>
      </c>
      <c r="I1380" s="8">
        <v>1398.7</v>
      </c>
      <c r="J1380" s="8">
        <v>3965.7</v>
      </c>
      <c r="K1380" s="8">
        <v>0</v>
      </c>
      <c r="L1380" s="8">
        <v>3965.7</v>
      </c>
      <c r="M1380" s="8">
        <v>2.72</v>
      </c>
      <c r="N1380" s="8">
        <v>3804.4640000000004</v>
      </c>
      <c r="O1380" s="8">
        <v>0</v>
      </c>
      <c r="P1380" s="8">
        <v>0</v>
      </c>
      <c r="Q1380" s="8">
        <v>0</v>
      </c>
      <c r="R1380" s="8">
        <v>9968.9599999999991</v>
      </c>
      <c r="S1380" s="8">
        <v>30880</v>
      </c>
      <c r="T1380" s="8">
        <v>3937</v>
      </c>
      <c r="U1380" s="7">
        <f t="shared" si="63"/>
        <v>-28.699999999999818</v>
      </c>
      <c r="V1380" s="7">
        <f t="shared" si="64"/>
        <v>44653.423999999999</v>
      </c>
      <c r="W1380" s="4">
        <f t="shared" si="65"/>
        <v>44653.423999999999</v>
      </c>
      <c r="X1380" s="7">
        <v>11.25990972589959</v>
      </c>
      <c r="Y1380" s="7">
        <v>11.25990972589959</v>
      </c>
      <c r="Z1380" s="1">
        <v>-0.72370577703809713</v>
      </c>
    </row>
    <row r="1381" spans="1:26" x14ac:dyDescent="0.25">
      <c r="A1381" s="3">
        <v>45627</v>
      </c>
      <c r="B1381" s="4">
        <v>17</v>
      </c>
      <c r="C1381" s="26" t="s">
        <v>10</v>
      </c>
      <c r="D1381" s="4" t="s">
        <v>33</v>
      </c>
      <c r="E1381" s="5">
        <v>45639</v>
      </c>
      <c r="F1381" s="4" t="s">
        <v>18</v>
      </c>
      <c r="G1381" s="4">
        <v>41</v>
      </c>
      <c r="H1381" s="4">
        <v>17</v>
      </c>
      <c r="I1381" s="8">
        <v>1398.7</v>
      </c>
      <c r="J1381" s="8">
        <v>3932.7</v>
      </c>
      <c r="K1381" s="8">
        <v>0</v>
      </c>
      <c r="L1381" s="8">
        <v>3932.7</v>
      </c>
      <c r="M1381" s="8">
        <v>32.53</v>
      </c>
      <c r="N1381" s="8">
        <v>45499.711000000003</v>
      </c>
      <c r="O1381" s="8">
        <v>0</v>
      </c>
      <c r="P1381" s="8">
        <v>0</v>
      </c>
      <c r="Q1381" s="8">
        <v>0</v>
      </c>
      <c r="R1381" s="8">
        <v>10574.25</v>
      </c>
      <c r="S1381" s="8">
        <v>30880</v>
      </c>
      <c r="T1381" s="8">
        <v>3903</v>
      </c>
      <c r="U1381" s="7">
        <f t="shared" si="63"/>
        <v>-29.699999999999818</v>
      </c>
      <c r="V1381" s="7">
        <f t="shared" si="64"/>
        <v>86953.96100000001</v>
      </c>
      <c r="W1381" s="4">
        <f t="shared" si="65"/>
        <v>86953.96100000001</v>
      </c>
      <c r="X1381" s="7">
        <v>22.110499402446159</v>
      </c>
      <c r="Y1381" s="7">
        <v>22.110499402446159</v>
      </c>
      <c r="Z1381" s="1">
        <v>-0.75520634678464715</v>
      </c>
    </row>
    <row r="1382" spans="1:26" x14ac:dyDescent="0.25">
      <c r="A1382" s="3">
        <v>45627</v>
      </c>
      <c r="B1382" s="4">
        <v>18</v>
      </c>
      <c r="C1382" s="26" t="s">
        <v>8</v>
      </c>
      <c r="D1382" s="4" t="s">
        <v>33</v>
      </c>
      <c r="E1382" s="5">
        <v>45639</v>
      </c>
      <c r="F1382" s="4" t="s">
        <v>18</v>
      </c>
      <c r="G1382" s="4">
        <v>57</v>
      </c>
      <c r="H1382" s="4">
        <v>1</v>
      </c>
      <c r="I1382" s="8">
        <v>1398.7</v>
      </c>
      <c r="J1382" s="8">
        <v>3993.9</v>
      </c>
      <c r="K1382" s="8">
        <v>0</v>
      </c>
      <c r="L1382" s="8">
        <v>3993.9</v>
      </c>
      <c r="M1382" s="8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v>8700</v>
      </c>
      <c r="S1382" s="8">
        <v>30880</v>
      </c>
      <c r="T1382" s="8">
        <v>3968</v>
      </c>
      <c r="U1382" s="7">
        <f t="shared" si="63"/>
        <v>-25.900000000000091</v>
      </c>
      <c r="V1382" s="7">
        <f t="shared" si="64"/>
        <v>39580</v>
      </c>
      <c r="W1382" s="4">
        <f t="shared" si="65"/>
        <v>39580</v>
      </c>
      <c r="X1382" s="7">
        <v>9.9101129222063644</v>
      </c>
      <c r="Y1382" s="7">
        <v>9.9101129222063644</v>
      </c>
      <c r="Z1382" s="1">
        <v>-0.64848894564210646</v>
      </c>
    </row>
    <row r="1383" spans="1:26" x14ac:dyDescent="0.25">
      <c r="A1383" s="3">
        <v>45627</v>
      </c>
      <c r="B1383" s="4">
        <v>19</v>
      </c>
      <c r="C1383" s="26" t="s">
        <v>8</v>
      </c>
      <c r="D1383" s="4" t="s">
        <v>33</v>
      </c>
      <c r="E1383" s="5">
        <v>45640</v>
      </c>
      <c r="F1383" s="4" t="s">
        <v>20</v>
      </c>
      <c r="G1383" s="4">
        <v>59</v>
      </c>
      <c r="H1383" s="4">
        <v>0</v>
      </c>
      <c r="I1383" s="8">
        <v>1398.7</v>
      </c>
      <c r="J1383" s="8">
        <v>3934.3</v>
      </c>
      <c r="K1383" s="8">
        <v>0</v>
      </c>
      <c r="L1383" s="8">
        <v>3934.3</v>
      </c>
      <c r="M1383" s="8">
        <v>0</v>
      </c>
      <c r="N1383" s="8">
        <v>0</v>
      </c>
      <c r="O1383" s="8">
        <v>0.2</v>
      </c>
      <c r="P1383" s="8">
        <v>139.87</v>
      </c>
      <c r="Q1383" s="8">
        <v>0</v>
      </c>
      <c r="R1383" s="8">
        <v>0</v>
      </c>
      <c r="S1383" s="8">
        <v>0</v>
      </c>
      <c r="T1383" s="8">
        <v>3905</v>
      </c>
      <c r="U1383" s="7">
        <f t="shared" si="63"/>
        <v>-29.300000000000182</v>
      </c>
      <c r="V1383" s="7">
        <f t="shared" si="64"/>
        <v>139.87</v>
      </c>
      <c r="W1383" s="4">
        <f t="shared" si="65"/>
        <v>139.87</v>
      </c>
      <c r="X1383" s="7">
        <v>3.5551432275118824E-2</v>
      </c>
      <c r="Y1383" s="7">
        <v>3.5551432275118824E-2</v>
      </c>
      <c r="Z1383" s="1">
        <v>-0.74473222682561524</v>
      </c>
    </row>
    <row r="1384" spans="1:26" x14ac:dyDescent="0.25">
      <c r="A1384" s="3">
        <v>45627</v>
      </c>
      <c r="B1384" s="4">
        <v>20</v>
      </c>
      <c r="C1384" s="26" t="s">
        <v>7</v>
      </c>
      <c r="D1384" s="4" t="s">
        <v>33</v>
      </c>
      <c r="E1384" s="5">
        <v>45640</v>
      </c>
      <c r="F1384" s="4" t="s">
        <v>19</v>
      </c>
      <c r="G1384" s="4">
        <v>58</v>
      </c>
      <c r="H1384" s="4">
        <v>0</v>
      </c>
      <c r="I1384" s="8">
        <v>1398.7</v>
      </c>
      <c r="J1384" s="8">
        <v>3904.2</v>
      </c>
      <c r="K1384" s="8">
        <v>0</v>
      </c>
      <c r="L1384" s="8">
        <v>3904.2</v>
      </c>
      <c r="M1384" s="8">
        <v>0</v>
      </c>
      <c r="N1384" s="8">
        <v>0</v>
      </c>
      <c r="O1384" s="8">
        <v>3.4</v>
      </c>
      <c r="P1384" s="8">
        <v>2377.79</v>
      </c>
      <c r="Q1384" s="8">
        <v>0</v>
      </c>
      <c r="R1384" s="8">
        <v>0</v>
      </c>
      <c r="S1384" s="8">
        <v>0</v>
      </c>
      <c r="T1384" s="8">
        <v>3876</v>
      </c>
      <c r="U1384" s="7">
        <f t="shared" si="63"/>
        <v>-28.199999999999818</v>
      </c>
      <c r="V1384" s="7">
        <f t="shared" si="64"/>
        <v>2377.79</v>
      </c>
      <c r="W1384" s="4">
        <f t="shared" si="65"/>
        <v>2377.79</v>
      </c>
      <c r="X1384" s="7">
        <v>0.60903386097023715</v>
      </c>
      <c r="Y1384" s="7">
        <v>0.60903386097023715</v>
      </c>
      <c r="Z1384" s="1">
        <v>-0.72229906254802057</v>
      </c>
    </row>
    <row r="1385" spans="1:26" x14ac:dyDescent="0.25">
      <c r="A1385" s="3">
        <v>45627</v>
      </c>
      <c r="B1385" s="4">
        <v>21</v>
      </c>
      <c r="C1385" s="26" t="s">
        <v>7</v>
      </c>
      <c r="D1385" s="4" t="s">
        <v>33</v>
      </c>
      <c r="E1385" s="5">
        <v>45641</v>
      </c>
      <c r="F1385" s="4" t="s">
        <v>18</v>
      </c>
      <c r="G1385" s="4">
        <v>45</v>
      </c>
      <c r="H1385" s="4">
        <v>13</v>
      </c>
      <c r="I1385" s="8">
        <v>1398.7</v>
      </c>
      <c r="J1385" s="8">
        <v>3931.7</v>
      </c>
      <c r="K1385" s="8">
        <v>0</v>
      </c>
      <c r="L1385" s="8">
        <v>3931.7</v>
      </c>
      <c r="M1385" s="8">
        <v>4.24</v>
      </c>
      <c r="N1385" s="8">
        <v>5930.4880000000003</v>
      </c>
      <c r="O1385" s="8">
        <v>0</v>
      </c>
      <c r="P1385" s="8">
        <v>0</v>
      </c>
      <c r="Q1385" s="8">
        <v>0</v>
      </c>
      <c r="R1385" s="8">
        <v>8700</v>
      </c>
      <c r="S1385" s="8">
        <v>30880</v>
      </c>
      <c r="T1385" s="8">
        <v>3903</v>
      </c>
      <c r="U1385" s="7">
        <f t="shared" si="63"/>
        <v>-28.699999999999818</v>
      </c>
      <c r="V1385" s="7">
        <f t="shared" si="64"/>
        <v>45510.487999999998</v>
      </c>
      <c r="W1385" s="4">
        <f t="shared" si="65"/>
        <v>45510.487999999998</v>
      </c>
      <c r="X1385" s="7">
        <v>11.575269730650863</v>
      </c>
      <c r="Y1385" s="7">
        <v>11.575269730650863</v>
      </c>
      <c r="Z1385" s="1">
        <v>-0.7299641376503756</v>
      </c>
    </row>
    <row r="1386" spans="1:26" x14ac:dyDescent="0.25">
      <c r="A1386" s="3">
        <v>45627</v>
      </c>
      <c r="B1386" s="4">
        <v>22</v>
      </c>
      <c r="C1386" s="26" t="s">
        <v>9</v>
      </c>
      <c r="D1386" s="4" t="s">
        <v>33</v>
      </c>
      <c r="E1386" s="5">
        <v>45642</v>
      </c>
      <c r="F1386" s="4" t="s">
        <v>18</v>
      </c>
      <c r="G1386" s="4">
        <v>43</v>
      </c>
      <c r="H1386" s="4">
        <v>14</v>
      </c>
      <c r="I1386" s="8">
        <v>1054.7</v>
      </c>
      <c r="J1386" s="8">
        <v>0</v>
      </c>
      <c r="K1386" s="8">
        <v>3915.8</v>
      </c>
      <c r="L1386" s="8">
        <v>3915.8</v>
      </c>
      <c r="M1386" s="8">
        <v>1.79</v>
      </c>
      <c r="N1386" s="8">
        <v>1887.913</v>
      </c>
      <c r="O1386" s="8">
        <v>0</v>
      </c>
      <c r="P1386" s="8">
        <v>0</v>
      </c>
      <c r="Q1386" s="8">
        <v>0</v>
      </c>
      <c r="R1386" s="8">
        <v>0</v>
      </c>
      <c r="S1386" s="8">
        <v>0</v>
      </c>
      <c r="T1386" s="8">
        <v>3885</v>
      </c>
      <c r="U1386" s="7">
        <f t="shared" si="63"/>
        <v>-30.800000000000182</v>
      </c>
      <c r="V1386" s="7">
        <f t="shared" si="64"/>
        <v>1887.913</v>
      </c>
      <c r="W1386" s="4">
        <f t="shared" si="65"/>
        <v>0</v>
      </c>
      <c r="X1386" s="7">
        <v>0.48212702385208639</v>
      </c>
      <c r="Y1386" s="4">
        <v>0</v>
      </c>
      <c r="Z1386" s="1">
        <v>-0.78655702538434502</v>
      </c>
    </row>
    <row r="1387" spans="1:26" x14ac:dyDescent="0.25">
      <c r="A1387" s="3">
        <v>45627</v>
      </c>
      <c r="B1387" s="4">
        <v>23</v>
      </c>
      <c r="C1387" s="26" t="s">
        <v>13</v>
      </c>
      <c r="D1387" s="4" t="s">
        <v>33</v>
      </c>
      <c r="E1387" s="5">
        <v>45642</v>
      </c>
      <c r="F1387" s="4" t="s">
        <v>18</v>
      </c>
      <c r="G1387" s="4">
        <v>46</v>
      </c>
      <c r="H1387" s="4">
        <v>13</v>
      </c>
      <c r="I1387" s="8">
        <v>1484</v>
      </c>
      <c r="J1387" s="8">
        <v>4083.2</v>
      </c>
      <c r="K1387" s="8">
        <v>0</v>
      </c>
      <c r="L1387" s="8">
        <v>4083.2</v>
      </c>
      <c r="M1387" s="8">
        <v>12.72</v>
      </c>
      <c r="N1387" s="8">
        <v>18876.48</v>
      </c>
      <c r="O1387" s="8">
        <v>0</v>
      </c>
      <c r="P1387" s="8">
        <v>0</v>
      </c>
      <c r="Q1387" s="8">
        <v>0</v>
      </c>
      <c r="R1387" s="8">
        <v>26550</v>
      </c>
      <c r="S1387" s="8">
        <v>92640</v>
      </c>
      <c r="T1387" s="8">
        <v>4053</v>
      </c>
      <c r="U1387" s="7">
        <f t="shared" si="63"/>
        <v>-30.199999999999818</v>
      </c>
      <c r="V1387" s="7">
        <f t="shared" si="64"/>
        <v>138066.48000000001</v>
      </c>
      <c r="W1387" s="4">
        <f t="shared" si="65"/>
        <v>138066.48000000001</v>
      </c>
      <c r="X1387" s="7">
        <v>33.813303291536052</v>
      </c>
      <c r="Y1387" s="7">
        <v>33.813303291536052</v>
      </c>
      <c r="Z1387" s="1">
        <v>-0.7396159874608107</v>
      </c>
    </row>
    <row r="1388" spans="1:26" x14ac:dyDescent="0.25">
      <c r="A1388" s="3">
        <v>45627</v>
      </c>
      <c r="B1388" s="4">
        <v>24</v>
      </c>
      <c r="C1388" s="26" t="s">
        <v>10</v>
      </c>
      <c r="D1388" s="4" t="s">
        <v>33</v>
      </c>
      <c r="E1388" s="5">
        <v>45642</v>
      </c>
      <c r="F1388" s="4" t="s">
        <v>18</v>
      </c>
      <c r="G1388" s="4">
        <v>57</v>
      </c>
      <c r="H1388" s="4">
        <v>2</v>
      </c>
      <c r="I1388" s="8">
        <v>1398.7</v>
      </c>
      <c r="J1388" s="8">
        <v>3919.3</v>
      </c>
      <c r="K1388" s="8">
        <v>0</v>
      </c>
      <c r="L1388" s="8">
        <v>3919.3</v>
      </c>
      <c r="M1388" s="8">
        <v>4.0599999999999996</v>
      </c>
      <c r="N1388" s="8">
        <v>5678.7219999999998</v>
      </c>
      <c r="O1388" s="8">
        <v>1.6</v>
      </c>
      <c r="P1388" s="8">
        <v>1118.96</v>
      </c>
      <c r="Q1388" s="8">
        <v>0</v>
      </c>
      <c r="R1388" s="8">
        <v>0</v>
      </c>
      <c r="S1388" s="8">
        <v>0</v>
      </c>
      <c r="T1388" s="8">
        <v>3894</v>
      </c>
      <c r="U1388" s="7">
        <f t="shared" si="63"/>
        <v>-25.300000000000182</v>
      </c>
      <c r="V1388" s="7">
        <f t="shared" si="64"/>
        <v>6797.6819999999998</v>
      </c>
      <c r="W1388" s="4">
        <f t="shared" si="65"/>
        <v>6797.6819999999998</v>
      </c>
      <c r="X1388" s="7">
        <v>1.7344122674967468</v>
      </c>
      <c r="Y1388" s="7">
        <v>1.7344122674967468</v>
      </c>
      <c r="Z1388" s="1">
        <v>-0.64552343530732992</v>
      </c>
    </row>
    <row r="1389" spans="1:26" x14ac:dyDescent="0.25">
      <c r="A1389" s="3">
        <v>45627</v>
      </c>
      <c r="B1389" s="4">
        <v>25</v>
      </c>
      <c r="C1389" s="26" t="s">
        <v>9</v>
      </c>
      <c r="D1389" s="4" t="s">
        <v>33</v>
      </c>
      <c r="E1389" s="5">
        <v>45643</v>
      </c>
      <c r="F1389" s="4" t="s">
        <v>18</v>
      </c>
      <c r="G1389" s="4">
        <v>46</v>
      </c>
      <c r="H1389" s="4">
        <v>12</v>
      </c>
      <c r="I1389" s="8">
        <v>1435.6</v>
      </c>
      <c r="J1389" s="8">
        <v>0</v>
      </c>
      <c r="K1389" s="8">
        <v>3985.3</v>
      </c>
      <c r="L1389" s="8">
        <v>3985.3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0</v>
      </c>
      <c r="T1389" s="8">
        <v>3956</v>
      </c>
      <c r="U1389" s="7">
        <f t="shared" si="63"/>
        <v>-29.300000000000182</v>
      </c>
      <c r="V1389" s="7">
        <f t="shared" si="64"/>
        <v>0</v>
      </c>
      <c r="W1389" s="4">
        <f t="shared" si="65"/>
        <v>0</v>
      </c>
      <c r="X1389" s="7">
        <v>0</v>
      </c>
      <c r="Y1389" s="4">
        <v>0</v>
      </c>
      <c r="Z1389" s="1">
        <v>-0.73520186686071765</v>
      </c>
    </row>
    <row r="1390" spans="1:26" x14ac:dyDescent="0.25">
      <c r="A1390" s="3">
        <v>45627</v>
      </c>
      <c r="B1390" s="4">
        <v>26</v>
      </c>
      <c r="C1390" s="26" t="s">
        <v>7</v>
      </c>
      <c r="D1390" s="4" t="s">
        <v>33</v>
      </c>
      <c r="E1390" s="5">
        <v>45643</v>
      </c>
      <c r="F1390" s="4" t="s">
        <v>18</v>
      </c>
      <c r="G1390" s="4">
        <v>45</v>
      </c>
      <c r="H1390" s="4">
        <v>13</v>
      </c>
      <c r="I1390" s="8">
        <v>1398.7</v>
      </c>
      <c r="J1390" s="8">
        <v>3873.9</v>
      </c>
      <c r="K1390" s="8">
        <v>0</v>
      </c>
      <c r="L1390" s="8">
        <v>3873.9</v>
      </c>
      <c r="M1390" s="8">
        <v>20.3</v>
      </c>
      <c r="N1390" s="8">
        <v>28393.61</v>
      </c>
      <c r="O1390" s="8">
        <v>3.8</v>
      </c>
      <c r="P1390" s="8">
        <v>2657.5300000000007</v>
      </c>
      <c r="Q1390" s="8">
        <v>0</v>
      </c>
      <c r="R1390" s="8">
        <v>0</v>
      </c>
      <c r="S1390" s="8">
        <v>0</v>
      </c>
      <c r="T1390" s="8">
        <v>3844</v>
      </c>
      <c r="U1390" s="7">
        <f t="shared" si="63"/>
        <v>-29.900000000000091</v>
      </c>
      <c r="V1390" s="7">
        <f t="shared" si="64"/>
        <v>31051.14</v>
      </c>
      <c r="W1390" s="4">
        <f t="shared" si="65"/>
        <v>31051.14</v>
      </c>
      <c r="X1390" s="7">
        <v>8.0154727793696274</v>
      </c>
      <c r="Y1390" s="7">
        <v>8.0154727793696274</v>
      </c>
      <c r="Z1390" s="1">
        <v>-0.77183200392369677</v>
      </c>
    </row>
    <row r="1391" spans="1:26" x14ac:dyDescent="0.25">
      <c r="A1391" s="3">
        <v>45627</v>
      </c>
      <c r="B1391" s="4">
        <v>27</v>
      </c>
      <c r="C1391" s="26" t="s">
        <v>8</v>
      </c>
      <c r="D1391" s="4" t="s">
        <v>33</v>
      </c>
      <c r="E1391" s="5">
        <v>45644</v>
      </c>
      <c r="F1391" s="4" t="s">
        <v>18</v>
      </c>
      <c r="G1391" s="4">
        <v>50</v>
      </c>
      <c r="H1391" s="4">
        <v>6</v>
      </c>
      <c r="I1391" s="8">
        <v>1398.7</v>
      </c>
      <c r="J1391" s="8">
        <v>3743.9</v>
      </c>
      <c r="K1391" s="8">
        <v>0</v>
      </c>
      <c r="L1391" s="8">
        <v>3743.9</v>
      </c>
      <c r="M1391" s="8">
        <v>5.55</v>
      </c>
      <c r="N1391" s="8">
        <v>7762.7849999999999</v>
      </c>
      <c r="O1391" s="8">
        <v>0</v>
      </c>
      <c r="P1391" s="8">
        <v>0</v>
      </c>
      <c r="Q1391" s="8">
        <v>0</v>
      </c>
      <c r="R1391" s="8">
        <v>8400</v>
      </c>
      <c r="S1391" s="8">
        <v>30880</v>
      </c>
      <c r="T1391" s="8">
        <v>3715</v>
      </c>
      <c r="U1391" s="7">
        <f t="shared" si="63"/>
        <v>-28.900000000000091</v>
      </c>
      <c r="V1391" s="7">
        <f t="shared" si="64"/>
        <v>47042.785000000003</v>
      </c>
      <c r="W1391" s="4">
        <f t="shared" si="65"/>
        <v>47042.785000000003</v>
      </c>
      <c r="X1391" s="7">
        <v>12.565182029434547</v>
      </c>
      <c r="Y1391" s="7">
        <v>12.565182029434547</v>
      </c>
      <c r="Z1391" s="1">
        <v>-0.77192232698523178</v>
      </c>
    </row>
    <row r="1392" spans="1:26" x14ac:dyDescent="0.25">
      <c r="A1392" s="3">
        <v>45627</v>
      </c>
      <c r="B1392" s="4">
        <v>28</v>
      </c>
      <c r="C1392" s="26" t="s">
        <v>10</v>
      </c>
      <c r="D1392" s="4" t="s">
        <v>33</v>
      </c>
      <c r="E1392" s="5">
        <v>45644</v>
      </c>
      <c r="F1392" s="4" t="s">
        <v>18</v>
      </c>
      <c r="G1392" s="4">
        <v>41</v>
      </c>
      <c r="H1392" s="4">
        <v>17</v>
      </c>
      <c r="I1392" s="8">
        <v>1398.7</v>
      </c>
      <c r="J1392" s="8">
        <v>4021.4</v>
      </c>
      <c r="K1392" s="8">
        <v>0</v>
      </c>
      <c r="L1392" s="8">
        <v>4021.4</v>
      </c>
      <c r="M1392" s="8">
        <v>5.72</v>
      </c>
      <c r="N1392" s="8">
        <v>8000.5640000000003</v>
      </c>
      <c r="O1392" s="8">
        <v>0</v>
      </c>
      <c r="P1392" s="8">
        <v>0</v>
      </c>
      <c r="Q1392" s="8">
        <v>0</v>
      </c>
      <c r="R1392" s="8">
        <v>10630.2</v>
      </c>
      <c r="S1392" s="8">
        <v>15440</v>
      </c>
      <c r="T1392" s="8">
        <v>3992</v>
      </c>
      <c r="U1392" s="7">
        <f t="shared" si="63"/>
        <v>-29.400000000000091</v>
      </c>
      <c r="V1392" s="7">
        <f t="shared" si="64"/>
        <v>34070.764000000003</v>
      </c>
      <c r="W1392" s="4">
        <f t="shared" si="65"/>
        <v>34070.764000000003</v>
      </c>
      <c r="X1392" s="7">
        <v>8.4723638533843939</v>
      </c>
      <c r="Y1392" s="7">
        <v>8.4723638533843939</v>
      </c>
      <c r="Z1392" s="1">
        <v>-0.73108867558561919</v>
      </c>
    </row>
    <row r="1393" spans="1:26" x14ac:dyDescent="0.25">
      <c r="A1393" s="3">
        <v>45627</v>
      </c>
      <c r="B1393" s="4">
        <v>29</v>
      </c>
      <c r="C1393" s="26" t="s">
        <v>10</v>
      </c>
      <c r="D1393" s="4" t="s">
        <v>33</v>
      </c>
      <c r="E1393" s="5">
        <v>45645</v>
      </c>
      <c r="F1393" s="4" t="s">
        <v>18</v>
      </c>
      <c r="G1393" s="4">
        <v>55</v>
      </c>
      <c r="H1393" s="4">
        <v>4</v>
      </c>
      <c r="I1393" s="8">
        <v>1398.7</v>
      </c>
      <c r="J1393" s="8">
        <v>4095.5</v>
      </c>
      <c r="K1393" s="8">
        <v>0</v>
      </c>
      <c r="L1393" s="8">
        <v>4095.5</v>
      </c>
      <c r="M1393" s="8">
        <v>5.59</v>
      </c>
      <c r="N1393" s="8">
        <v>7818.7330000000002</v>
      </c>
      <c r="O1393" s="8">
        <v>0</v>
      </c>
      <c r="P1393" s="8">
        <v>0</v>
      </c>
      <c r="Q1393" s="8">
        <v>0</v>
      </c>
      <c r="R1393" s="8">
        <v>14444.8</v>
      </c>
      <c r="S1393" s="8">
        <v>15440</v>
      </c>
      <c r="T1393" s="8">
        <v>4065</v>
      </c>
      <c r="U1393" s="7">
        <f t="shared" si="63"/>
        <v>-30.5</v>
      </c>
      <c r="V1393" s="7">
        <f t="shared" si="64"/>
        <v>37703.532999999996</v>
      </c>
      <c r="W1393" s="4">
        <f t="shared" si="65"/>
        <v>37703.532999999996</v>
      </c>
      <c r="X1393" s="7">
        <v>9.2060879013551453</v>
      </c>
      <c r="Y1393" s="7">
        <v>9.2060879013551453</v>
      </c>
      <c r="Z1393" s="1">
        <v>-0.74471981443047253</v>
      </c>
    </row>
    <row r="1394" spans="1:26" x14ac:dyDescent="0.25">
      <c r="A1394" s="3">
        <v>45627</v>
      </c>
      <c r="B1394" s="4">
        <v>30</v>
      </c>
      <c r="C1394" s="26" t="s">
        <v>7</v>
      </c>
      <c r="D1394" s="4" t="s">
        <v>33</v>
      </c>
      <c r="E1394" s="5">
        <v>45645</v>
      </c>
      <c r="F1394" s="4" t="s">
        <v>18</v>
      </c>
      <c r="G1394" s="4">
        <v>52</v>
      </c>
      <c r="H1394" s="4">
        <v>7</v>
      </c>
      <c r="I1394" s="8">
        <v>1398.7</v>
      </c>
      <c r="J1394" s="8">
        <v>4047.8</v>
      </c>
      <c r="K1394" s="8">
        <v>0</v>
      </c>
      <c r="L1394" s="8">
        <v>4047.8</v>
      </c>
      <c r="M1394" s="8">
        <v>0.91</v>
      </c>
      <c r="N1394" s="8">
        <v>1272.817</v>
      </c>
      <c r="O1394" s="8">
        <v>0</v>
      </c>
      <c r="P1394" s="8">
        <v>0</v>
      </c>
      <c r="Q1394" s="8">
        <v>0</v>
      </c>
      <c r="R1394" s="8">
        <v>17700</v>
      </c>
      <c r="S1394" s="8">
        <v>61760</v>
      </c>
      <c r="T1394" s="8">
        <v>4019</v>
      </c>
      <c r="U1394" s="7">
        <f t="shared" si="63"/>
        <v>-28.800000000000182</v>
      </c>
      <c r="V1394" s="7">
        <f t="shared" si="64"/>
        <v>80732.816999999995</v>
      </c>
      <c r="W1394" s="4">
        <f t="shared" si="65"/>
        <v>80732.816999999995</v>
      </c>
      <c r="X1394" s="7">
        <v>19.944863135530408</v>
      </c>
      <c r="Y1394" s="7">
        <v>19.944863135530408</v>
      </c>
      <c r="Z1394" s="1">
        <v>-0.71149760363654779</v>
      </c>
    </row>
    <row r="1395" spans="1:26" x14ac:dyDescent="0.25">
      <c r="A1395" s="3">
        <v>45627</v>
      </c>
      <c r="B1395" s="4">
        <v>31</v>
      </c>
      <c r="C1395" s="26" t="s">
        <v>10</v>
      </c>
      <c r="D1395" s="4" t="s">
        <v>33</v>
      </c>
      <c r="E1395" s="5">
        <v>45646</v>
      </c>
      <c r="F1395" s="4" t="s">
        <v>18</v>
      </c>
      <c r="G1395" s="4">
        <v>41</v>
      </c>
      <c r="H1395" s="4">
        <v>17</v>
      </c>
      <c r="I1395" s="8">
        <v>1398.7</v>
      </c>
      <c r="J1395" s="8">
        <v>3979.4</v>
      </c>
      <c r="K1395" s="8">
        <v>0</v>
      </c>
      <c r="L1395" s="8">
        <v>3979.4</v>
      </c>
      <c r="M1395" s="8">
        <v>19.55</v>
      </c>
      <c r="N1395" s="8">
        <v>27344.585000000003</v>
      </c>
      <c r="O1395" s="8">
        <v>0</v>
      </c>
      <c r="P1395" s="8">
        <v>0</v>
      </c>
      <c r="Q1395" s="8">
        <v>0</v>
      </c>
      <c r="R1395" s="8">
        <v>11499.14</v>
      </c>
      <c r="S1395" s="8">
        <v>30880</v>
      </c>
      <c r="T1395" s="8">
        <v>3949</v>
      </c>
      <c r="U1395" s="7">
        <f t="shared" si="63"/>
        <v>-30.400000000000091</v>
      </c>
      <c r="V1395" s="7">
        <f t="shared" si="64"/>
        <v>69723.725000000006</v>
      </c>
      <c r="W1395" s="4">
        <f t="shared" si="65"/>
        <v>69723.725000000006</v>
      </c>
      <c r="X1395" s="7">
        <v>17.521165251042873</v>
      </c>
      <c r="Y1395" s="7">
        <v>17.521165251042873</v>
      </c>
      <c r="Z1395" s="1">
        <v>-0.76393426144645149</v>
      </c>
    </row>
    <row r="1396" spans="1:26" x14ac:dyDescent="0.25">
      <c r="A1396" s="3">
        <v>45627</v>
      </c>
      <c r="B1396" s="4">
        <v>32</v>
      </c>
      <c r="C1396" s="26" t="s">
        <v>7</v>
      </c>
      <c r="D1396" s="4" t="s">
        <v>33</v>
      </c>
      <c r="E1396" s="5">
        <v>45646</v>
      </c>
      <c r="F1396" s="4" t="s">
        <v>18</v>
      </c>
      <c r="G1396" s="4">
        <v>45</v>
      </c>
      <c r="H1396" s="4">
        <v>13</v>
      </c>
      <c r="I1396" s="8">
        <v>1398.7</v>
      </c>
      <c r="J1396" s="8">
        <v>3849.7</v>
      </c>
      <c r="K1396" s="8">
        <v>0</v>
      </c>
      <c r="L1396" s="8">
        <v>3849.7</v>
      </c>
      <c r="M1396" s="8">
        <v>4.5</v>
      </c>
      <c r="N1396" s="8">
        <v>6294.1500000000005</v>
      </c>
      <c r="O1396" s="8">
        <v>0</v>
      </c>
      <c r="P1396" s="8">
        <v>0</v>
      </c>
      <c r="Q1396" s="8">
        <v>0</v>
      </c>
      <c r="R1396" s="8">
        <v>8700</v>
      </c>
      <c r="S1396" s="8">
        <v>30880</v>
      </c>
      <c r="T1396" s="8">
        <v>3821</v>
      </c>
      <c r="U1396" s="7">
        <f t="shared" si="63"/>
        <v>-28.699999999999818</v>
      </c>
      <c r="V1396" s="7">
        <f t="shared" si="64"/>
        <v>45874.15</v>
      </c>
      <c r="W1396" s="4">
        <f t="shared" si="65"/>
        <v>45874.15</v>
      </c>
      <c r="X1396" s="7">
        <v>11.916292178611322</v>
      </c>
      <c r="Y1396" s="7">
        <v>11.916292178611322</v>
      </c>
      <c r="Z1396" s="1">
        <v>-0.74551263734836015</v>
      </c>
    </row>
    <row r="1397" spans="1:26" x14ac:dyDescent="0.25">
      <c r="A1397" s="3">
        <v>45627</v>
      </c>
      <c r="B1397" s="4">
        <v>33</v>
      </c>
      <c r="C1397" s="26" t="s">
        <v>10</v>
      </c>
      <c r="D1397" s="4" t="s">
        <v>33</v>
      </c>
      <c r="E1397" s="5">
        <v>45647</v>
      </c>
      <c r="F1397" s="4" t="s">
        <v>18</v>
      </c>
      <c r="G1397" s="4">
        <v>34</v>
      </c>
      <c r="H1397" s="4">
        <v>24</v>
      </c>
      <c r="I1397" s="8">
        <v>1398.7</v>
      </c>
      <c r="J1397" s="8">
        <v>3857.6</v>
      </c>
      <c r="K1397" s="8">
        <v>0</v>
      </c>
      <c r="L1397" s="8">
        <v>3857.6</v>
      </c>
      <c r="M1397" s="8">
        <v>40.799999999999997</v>
      </c>
      <c r="N1397" s="8">
        <v>57066.96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3828</v>
      </c>
      <c r="U1397" s="7">
        <f t="shared" si="63"/>
        <v>-29.599999999999909</v>
      </c>
      <c r="V1397" s="7">
        <f t="shared" si="64"/>
        <v>57066.96</v>
      </c>
      <c r="W1397" s="4">
        <f t="shared" si="65"/>
        <v>57066.96</v>
      </c>
      <c r="X1397" s="7">
        <v>14.793384487764413</v>
      </c>
      <c r="Y1397" s="7">
        <v>14.793384487764413</v>
      </c>
      <c r="Z1397" s="1">
        <v>-0.76731646619659666</v>
      </c>
    </row>
    <row r="1398" spans="1:26" x14ac:dyDescent="0.25">
      <c r="A1398" s="3">
        <v>45627</v>
      </c>
      <c r="B1398" s="4">
        <v>34</v>
      </c>
      <c r="C1398" s="26" t="s">
        <v>8</v>
      </c>
      <c r="D1398" s="4" t="s">
        <v>33</v>
      </c>
      <c r="E1398" s="5">
        <v>45647</v>
      </c>
      <c r="F1398" s="4" t="s">
        <v>18</v>
      </c>
      <c r="G1398" s="4">
        <v>47</v>
      </c>
      <c r="H1398" s="4">
        <v>10</v>
      </c>
      <c r="I1398" s="8">
        <v>1398.7</v>
      </c>
      <c r="J1398" s="8">
        <v>3926.4</v>
      </c>
      <c r="K1398" s="8">
        <v>0</v>
      </c>
      <c r="L1398" s="8">
        <v>3926.4</v>
      </c>
      <c r="M1398" s="8">
        <v>2.36</v>
      </c>
      <c r="N1398" s="8">
        <v>3300.9319999999998</v>
      </c>
      <c r="O1398" s="8">
        <v>0</v>
      </c>
      <c r="P1398" s="8">
        <v>0</v>
      </c>
      <c r="Q1398" s="8">
        <v>0</v>
      </c>
      <c r="R1398" s="8">
        <v>17100</v>
      </c>
      <c r="S1398" s="8">
        <v>61760</v>
      </c>
      <c r="T1398" s="8">
        <v>3898</v>
      </c>
      <c r="U1398" s="7">
        <f t="shared" si="63"/>
        <v>-28.400000000000091</v>
      </c>
      <c r="V1398" s="7">
        <f t="shared" si="64"/>
        <v>82160.932000000001</v>
      </c>
      <c r="W1398" s="4">
        <f t="shared" si="65"/>
        <v>82160.932000000001</v>
      </c>
      <c r="X1398" s="7">
        <v>20.925257742461287</v>
      </c>
      <c r="Y1398" s="7">
        <v>20.925257742461287</v>
      </c>
      <c r="Z1398" s="1">
        <v>-0.72330888345558497</v>
      </c>
    </row>
    <row r="1399" spans="1:26" x14ac:dyDescent="0.25">
      <c r="A1399" s="3">
        <v>45627</v>
      </c>
      <c r="B1399" s="4">
        <v>35</v>
      </c>
      <c r="C1399" s="26" t="s">
        <v>8</v>
      </c>
      <c r="D1399" s="4" t="s">
        <v>33</v>
      </c>
      <c r="E1399" s="5">
        <v>45648</v>
      </c>
      <c r="F1399" s="4" t="s">
        <v>20</v>
      </c>
      <c r="G1399" s="4">
        <v>59</v>
      </c>
      <c r="H1399" s="4">
        <v>0</v>
      </c>
      <c r="I1399" s="8">
        <v>1398.7</v>
      </c>
      <c r="J1399" s="8">
        <v>4057.6</v>
      </c>
      <c r="K1399" s="8">
        <v>0</v>
      </c>
      <c r="L1399" s="8">
        <v>4057.6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8850</v>
      </c>
      <c r="S1399" s="8">
        <v>15440</v>
      </c>
      <c r="T1399" s="8">
        <v>4029</v>
      </c>
      <c r="U1399" s="7">
        <f t="shared" si="63"/>
        <v>-28.599999999999909</v>
      </c>
      <c r="V1399" s="7">
        <f t="shared" si="64"/>
        <v>24290</v>
      </c>
      <c r="W1399" s="4">
        <f t="shared" si="65"/>
        <v>24290</v>
      </c>
      <c r="X1399" s="7">
        <v>5.9862973186119879</v>
      </c>
      <c r="Y1399" s="7">
        <v>5.9862973186119879</v>
      </c>
      <c r="Z1399" s="1">
        <v>-0.70485015772870441</v>
      </c>
    </row>
    <row r="1400" spans="1:26" x14ac:dyDescent="0.25">
      <c r="A1400" s="3">
        <v>45627</v>
      </c>
      <c r="B1400" s="4">
        <v>36</v>
      </c>
      <c r="C1400" s="26" t="s">
        <v>13</v>
      </c>
      <c r="D1400" s="4" t="s">
        <v>33</v>
      </c>
      <c r="E1400" s="5">
        <v>45648</v>
      </c>
      <c r="F1400" s="4" t="s">
        <v>18</v>
      </c>
      <c r="G1400" s="4">
        <v>49</v>
      </c>
      <c r="H1400" s="4">
        <v>9</v>
      </c>
      <c r="I1400" s="8">
        <v>1484</v>
      </c>
      <c r="J1400" s="8">
        <v>4041.2</v>
      </c>
      <c r="K1400" s="8">
        <v>0</v>
      </c>
      <c r="L1400" s="8">
        <v>4041.2</v>
      </c>
      <c r="M1400" s="8">
        <v>12.85</v>
      </c>
      <c r="N1400" s="8">
        <v>19069.399999999998</v>
      </c>
      <c r="O1400" s="8">
        <v>0</v>
      </c>
      <c r="P1400" s="8">
        <v>0</v>
      </c>
      <c r="Q1400" s="8">
        <v>0</v>
      </c>
      <c r="R1400" s="8">
        <v>17400</v>
      </c>
      <c r="S1400" s="8">
        <v>61760</v>
      </c>
      <c r="T1400" s="8">
        <v>4010</v>
      </c>
      <c r="U1400" s="7">
        <f t="shared" si="63"/>
        <v>-31.199999999999818</v>
      </c>
      <c r="V1400" s="7">
        <f t="shared" si="64"/>
        <v>98229.4</v>
      </c>
      <c r="W1400" s="4">
        <f t="shared" si="65"/>
        <v>98229.4</v>
      </c>
      <c r="X1400" s="7">
        <v>24.306988023359398</v>
      </c>
      <c r="Y1400" s="7">
        <v>24.306988023359398</v>
      </c>
      <c r="Z1400" s="1">
        <v>-0.77204790656240274</v>
      </c>
    </row>
    <row r="1401" spans="1:26" x14ac:dyDescent="0.25">
      <c r="A1401" s="3">
        <v>45627</v>
      </c>
      <c r="B1401" s="4">
        <v>37</v>
      </c>
      <c r="C1401" s="26" t="s">
        <v>7</v>
      </c>
      <c r="D1401" s="4" t="s">
        <v>33</v>
      </c>
      <c r="E1401" s="5">
        <v>45649</v>
      </c>
      <c r="F1401" s="4" t="s">
        <v>20</v>
      </c>
      <c r="G1401" s="4">
        <v>59</v>
      </c>
      <c r="H1401" s="4">
        <v>0</v>
      </c>
      <c r="I1401" s="8">
        <v>1398.7</v>
      </c>
      <c r="J1401" s="8">
        <v>4116.3999999999996</v>
      </c>
      <c r="K1401" s="8">
        <v>0</v>
      </c>
      <c r="L1401" s="8">
        <v>4116.3999999999996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8850</v>
      </c>
      <c r="S1401" s="8">
        <v>30880</v>
      </c>
      <c r="T1401" s="8">
        <v>4084</v>
      </c>
      <c r="U1401" s="7">
        <f t="shared" si="63"/>
        <v>-32.399999999999636</v>
      </c>
      <c r="V1401" s="7">
        <f t="shared" si="64"/>
        <v>39730</v>
      </c>
      <c r="W1401" s="4">
        <f t="shared" si="65"/>
        <v>39730</v>
      </c>
      <c r="X1401" s="7">
        <v>9.6516373530269171</v>
      </c>
      <c r="Y1401" s="7">
        <v>9.6516373530269171</v>
      </c>
      <c r="Z1401" s="1">
        <v>-0.78709552035758534</v>
      </c>
    </row>
    <row r="1402" spans="1:26" x14ac:dyDescent="0.25">
      <c r="A1402" s="3">
        <v>45627</v>
      </c>
      <c r="B1402" s="4">
        <v>38</v>
      </c>
      <c r="C1402" s="26" t="s">
        <v>11</v>
      </c>
      <c r="D1402" s="4" t="s">
        <v>33</v>
      </c>
      <c r="E1402" s="5">
        <v>45649</v>
      </c>
      <c r="F1402" s="4" t="s">
        <v>18</v>
      </c>
      <c r="G1402" s="4">
        <v>45</v>
      </c>
      <c r="H1402" s="4">
        <v>13</v>
      </c>
      <c r="I1402" s="8">
        <v>1398.7</v>
      </c>
      <c r="J1402" s="8">
        <v>0</v>
      </c>
      <c r="K1402" s="8">
        <v>4049.4</v>
      </c>
      <c r="L1402" s="8">
        <v>4049.4</v>
      </c>
      <c r="M1402" s="8">
        <v>12.36</v>
      </c>
      <c r="N1402" s="8">
        <v>17287.932000000001</v>
      </c>
      <c r="O1402" s="8">
        <v>56</v>
      </c>
      <c r="P1402" s="8">
        <v>78327.200000000012</v>
      </c>
      <c r="Q1402" s="8">
        <v>0</v>
      </c>
      <c r="R1402" s="8">
        <v>0</v>
      </c>
      <c r="S1402" s="8">
        <v>0</v>
      </c>
      <c r="T1402" s="8">
        <v>4021</v>
      </c>
      <c r="U1402" s="7">
        <f t="shared" si="63"/>
        <v>-28.400000000000091</v>
      </c>
      <c r="V1402" s="7">
        <f t="shared" si="64"/>
        <v>95615.132000000012</v>
      </c>
      <c r="W1402" s="4">
        <f t="shared" si="65"/>
        <v>0</v>
      </c>
      <c r="X1402" s="7">
        <v>23.61217266755569</v>
      </c>
      <c r="Y1402" s="4">
        <v>0</v>
      </c>
      <c r="Z1402" s="1">
        <v>-0.70133846989677706</v>
      </c>
    </row>
    <row r="1403" spans="1:26" x14ac:dyDescent="0.25">
      <c r="A1403" s="3">
        <v>45627</v>
      </c>
      <c r="B1403" s="4">
        <v>39</v>
      </c>
      <c r="C1403" s="26" t="s">
        <v>10</v>
      </c>
      <c r="D1403" s="4" t="s">
        <v>33</v>
      </c>
      <c r="E1403" s="5">
        <v>45650</v>
      </c>
      <c r="F1403" s="4" t="s">
        <v>18</v>
      </c>
      <c r="G1403" s="4">
        <v>43</v>
      </c>
      <c r="H1403" s="4">
        <v>15</v>
      </c>
      <c r="I1403" s="8">
        <v>1398.7</v>
      </c>
      <c r="J1403" s="8">
        <v>3964.6</v>
      </c>
      <c r="K1403" s="8">
        <v>0</v>
      </c>
      <c r="L1403" s="8">
        <v>3964.6</v>
      </c>
      <c r="M1403" s="8">
        <v>15.17</v>
      </c>
      <c r="N1403" s="8">
        <v>21218.279000000002</v>
      </c>
      <c r="O1403" s="8">
        <v>0</v>
      </c>
      <c r="P1403" s="8">
        <v>0</v>
      </c>
      <c r="Q1403" s="8">
        <v>0</v>
      </c>
      <c r="R1403" s="8">
        <v>12056.880000000001</v>
      </c>
      <c r="S1403" s="8">
        <v>30880</v>
      </c>
      <c r="T1403" s="8">
        <v>3934</v>
      </c>
      <c r="U1403" s="7">
        <f t="shared" si="63"/>
        <v>-30.599999999999909</v>
      </c>
      <c r="V1403" s="7">
        <f t="shared" si="64"/>
        <v>64155.159000000007</v>
      </c>
      <c r="W1403" s="4">
        <f t="shared" si="65"/>
        <v>64155.159000000007</v>
      </c>
      <c r="X1403" s="7">
        <v>16.182000454018063</v>
      </c>
      <c r="Y1403" s="7">
        <v>16.182000454018063</v>
      </c>
      <c r="Z1403" s="1">
        <v>-0.77183070171013246</v>
      </c>
    </row>
    <row r="1404" spans="1:26" x14ac:dyDescent="0.25">
      <c r="A1404" s="3">
        <v>45627</v>
      </c>
      <c r="B1404" s="4">
        <v>40</v>
      </c>
      <c r="C1404" s="26" t="s">
        <v>8</v>
      </c>
      <c r="D1404" s="4" t="s">
        <v>33</v>
      </c>
      <c r="E1404" s="5">
        <v>45650</v>
      </c>
      <c r="F1404" s="4" t="s">
        <v>18</v>
      </c>
      <c r="G1404" s="4">
        <v>44</v>
      </c>
      <c r="H1404" s="4">
        <v>14</v>
      </c>
      <c r="I1404" s="8">
        <v>1398.7</v>
      </c>
      <c r="J1404" s="8">
        <v>0</v>
      </c>
      <c r="K1404" s="8">
        <v>4004</v>
      </c>
      <c r="L1404" s="8">
        <v>4004</v>
      </c>
      <c r="M1404" s="8">
        <v>2.19</v>
      </c>
      <c r="N1404" s="8">
        <v>3063.1530000000002</v>
      </c>
      <c r="O1404" s="8">
        <v>0</v>
      </c>
      <c r="P1404" s="8">
        <v>0</v>
      </c>
      <c r="Q1404" s="8">
        <v>0</v>
      </c>
      <c r="R1404" s="8">
        <v>8700</v>
      </c>
      <c r="S1404" s="8">
        <v>15440</v>
      </c>
      <c r="T1404" s="8">
        <v>3973</v>
      </c>
      <c r="U1404" s="7">
        <f t="shared" si="63"/>
        <v>-31</v>
      </c>
      <c r="V1404" s="7">
        <f t="shared" si="64"/>
        <v>27203.152999999998</v>
      </c>
      <c r="W1404" s="4">
        <f t="shared" si="65"/>
        <v>0</v>
      </c>
      <c r="X1404" s="7">
        <v>6.7939942557442556</v>
      </c>
      <c r="Y1404" s="4">
        <v>0</v>
      </c>
      <c r="Z1404" s="1">
        <v>-0.77422577422577421</v>
      </c>
    </row>
    <row r="1405" spans="1:26" x14ac:dyDescent="0.25">
      <c r="A1405" s="3">
        <v>45627</v>
      </c>
      <c r="B1405" s="4">
        <v>41</v>
      </c>
      <c r="C1405" s="26" t="s">
        <v>8</v>
      </c>
      <c r="D1405" s="4" t="s">
        <v>33</v>
      </c>
      <c r="E1405" s="5">
        <v>45651</v>
      </c>
      <c r="F1405" s="4" t="s">
        <v>18</v>
      </c>
      <c r="G1405" s="4">
        <v>43</v>
      </c>
      <c r="H1405" s="4">
        <v>15</v>
      </c>
      <c r="I1405" s="8">
        <v>1398.7</v>
      </c>
      <c r="J1405" s="8">
        <v>3887.4</v>
      </c>
      <c r="K1405" s="8">
        <v>0</v>
      </c>
      <c r="L1405" s="8">
        <v>3887.4</v>
      </c>
      <c r="M1405" s="8">
        <v>35.950000000000003</v>
      </c>
      <c r="N1405" s="8">
        <v>50283.265000000007</v>
      </c>
      <c r="O1405" s="8">
        <v>8.6</v>
      </c>
      <c r="P1405" s="8">
        <v>6014.41</v>
      </c>
      <c r="Q1405" s="8">
        <v>0</v>
      </c>
      <c r="R1405" s="8">
        <v>0</v>
      </c>
      <c r="S1405" s="8">
        <v>0</v>
      </c>
      <c r="T1405" s="8">
        <v>3859</v>
      </c>
      <c r="U1405" s="7">
        <f t="shared" si="63"/>
        <v>-28.400000000000091</v>
      </c>
      <c r="V1405" s="7">
        <f t="shared" si="64"/>
        <v>56297.675000000003</v>
      </c>
      <c r="W1405" s="4">
        <f t="shared" si="65"/>
        <v>56297.675000000003</v>
      </c>
      <c r="X1405" s="7">
        <v>14.482089571435921</v>
      </c>
      <c r="Y1405" s="7">
        <v>14.482089571435921</v>
      </c>
      <c r="Z1405" s="1">
        <v>-0.73056541647373796</v>
      </c>
    </row>
    <row r="1406" spans="1:26" x14ac:dyDescent="0.25">
      <c r="A1406" s="3">
        <v>45627</v>
      </c>
      <c r="B1406" s="4">
        <v>42</v>
      </c>
      <c r="C1406" s="26" t="s">
        <v>11</v>
      </c>
      <c r="D1406" s="4" t="s">
        <v>33</v>
      </c>
      <c r="E1406" s="5">
        <v>45651</v>
      </c>
      <c r="F1406" s="4" t="s">
        <v>18</v>
      </c>
      <c r="G1406" s="4">
        <v>52</v>
      </c>
      <c r="H1406" s="4">
        <v>7</v>
      </c>
      <c r="I1406" s="8">
        <v>1398.7</v>
      </c>
      <c r="J1406" s="8">
        <v>0</v>
      </c>
      <c r="K1406" s="8">
        <v>4175</v>
      </c>
      <c r="L1406" s="8">
        <v>4175</v>
      </c>
      <c r="M1406" s="8">
        <v>2.2400000000000002</v>
      </c>
      <c r="N1406" s="8">
        <v>3133.0880000000002</v>
      </c>
      <c r="O1406" s="8">
        <v>71.2</v>
      </c>
      <c r="P1406" s="8">
        <v>99587.44</v>
      </c>
      <c r="Q1406" s="8">
        <v>0</v>
      </c>
      <c r="R1406" s="8">
        <v>0</v>
      </c>
      <c r="S1406" s="8">
        <v>0</v>
      </c>
      <c r="T1406" s="8">
        <v>4142</v>
      </c>
      <c r="U1406" s="7">
        <f t="shared" si="63"/>
        <v>-33</v>
      </c>
      <c r="V1406" s="7">
        <f t="shared" si="64"/>
        <v>102720.52800000001</v>
      </c>
      <c r="W1406" s="4">
        <f t="shared" si="65"/>
        <v>0</v>
      </c>
      <c r="X1406" s="7">
        <v>24.603719281437126</v>
      </c>
      <c r="Y1406" s="4">
        <v>0</v>
      </c>
      <c r="Z1406" s="1">
        <v>-0.79041916167664672</v>
      </c>
    </row>
    <row r="1407" spans="1:26" x14ac:dyDescent="0.25">
      <c r="A1407" s="3">
        <v>45627</v>
      </c>
      <c r="B1407" s="4">
        <v>43</v>
      </c>
      <c r="C1407" s="26" t="s">
        <v>10</v>
      </c>
      <c r="D1407" s="4" t="s">
        <v>33</v>
      </c>
      <c r="E1407" s="5">
        <v>45653</v>
      </c>
      <c r="F1407" s="4" t="s">
        <v>18</v>
      </c>
      <c r="G1407" s="4">
        <v>42</v>
      </c>
      <c r="H1407" s="4">
        <v>17</v>
      </c>
      <c r="I1407" s="8">
        <v>1398.7</v>
      </c>
      <c r="J1407" s="8">
        <v>3988.6</v>
      </c>
      <c r="K1407" s="8">
        <v>0</v>
      </c>
      <c r="L1407" s="8">
        <v>3988.6</v>
      </c>
      <c r="M1407" s="8">
        <v>23.49</v>
      </c>
      <c r="N1407" s="8">
        <v>32855.462999999996</v>
      </c>
      <c r="O1407" s="8">
        <v>0</v>
      </c>
      <c r="P1407" s="8">
        <v>0</v>
      </c>
      <c r="Q1407" s="8">
        <v>0</v>
      </c>
      <c r="R1407" s="8">
        <v>9968.9599999999991</v>
      </c>
      <c r="S1407" s="8">
        <v>15440</v>
      </c>
      <c r="T1407" s="8">
        <v>3959</v>
      </c>
      <c r="U1407" s="7">
        <f t="shared" si="63"/>
        <v>-29.599999999999909</v>
      </c>
      <c r="V1407" s="7">
        <f t="shared" si="64"/>
        <v>58264.422999999995</v>
      </c>
      <c r="W1407" s="4">
        <f t="shared" si="65"/>
        <v>58264.422999999995</v>
      </c>
      <c r="X1407" s="7">
        <v>14.607737802737802</v>
      </c>
      <c r="Y1407" s="7">
        <v>14.607737802737802</v>
      </c>
      <c r="Z1407" s="1">
        <v>-0.74211502782931127</v>
      </c>
    </row>
    <row r="1408" spans="1:26" x14ac:dyDescent="0.25">
      <c r="A1408" s="3">
        <v>45627</v>
      </c>
      <c r="B1408" s="4">
        <v>44</v>
      </c>
      <c r="C1408" s="26" t="s">
        <v>11</v>
      </c>
      <c r="D1408" s="4" t="s">
        <v>33</v>
      </c>
      <c r="E1408" s="5">
        <v>45653</v>
      </c>
      <c r="F1408" s="4" t="s">
        <v>18</v>
      </c>
      <c r="G1408" s="4">
        <v>42</v>
      </c>
      <c r="H1408" s="4">
        <v>15</v>
      </c>
      <c r="I1408" s="8">
        <v>1398.7</v>
      </c>
      <c r="J1408" s="8">
        <v>0</v>
      </c>
      <c r="K1408" s="8">
        <v>4035.6</v>
      </c>
      <c r="L1408" s="8">
        <v>4035.6</v>
      </c>
      <c r="M1408" s="8">
        <v>0</v>
      </c>
      <c r="N1408" s="8">
        <v>0</v>
      </c>
      <c r="O1408" s="8">
        <v>82.2</v>
      </c>
      <c r="P1408" s="8">
        <v>114973.13999999998</v>
      </c>
      <c r="Q1408" s="8">
        <v>0</v>
      </c>
      <c r="R1408" s="8">
        <v>0</v>
      </c>
      <c r="S1408" s="8">
        <v>0</v>
      </c>
      <c r="T1408" s="8">
        <v>4008</v>
      </c>
      <c r="U1408" s="7">
        <f t="shared" si="63"/>
        <v>-27.599999999999909</v>
      </c>
      <c r="V1408" s="7">
        <f t="shared" si="64"/>
        <v>114973.13999999998</v>
      </c>
      <c r="W1408" s="4">
        <f t="shared" si="65"/>
        <v>0</v>
      </c>
      <c r="X1408" s="7">
        <v>28.489726434730891</v>
      </c>
      <c r="Y1408" s="4">
        <v>0</v>
      </c>
      <c r="Z1408" s="1">
        <v>-0.68391317276241226</v>
      </c>
    </row>
    <row r="1409" spans="1:26" x14ac:dyDescent="0.25">
      <c r="A1409" s="3">
        <v>45627</v>
      </c>
      <c r="B1409" s="4">
        <v>45</v>
      </c>
      <c r="C1409" s="26" t="s">
        <v>11</v>
      </c>
      <c r="D1409" s="4" t="s">
        <v>33</v>
      </c>
      <c r="E1409" s="5">
        <v>45654</v>
      </c>
      <c r="F1409" s="4" t="s">
        <v>18</v>
      </c>
      <c r="G1409" s="4">
        <v>45</v>
      </c>
      <c r="H1409" s="4">
        <v>13</v>
      </c>
      <c r="I1409" s="8">
        <v>1398.7</v>
      </c>
      <c r="J1409" s="8">
        <v>0</v>
      </c>
      <c r="K1409" s="8">
        <v>4116</v>
      </c>
      <c r="L1409" s="8">
        <v>4116</v>
      </c>
      <c r="M1409" s="8">
        <v>1.53</v>
      </c>
      <c r="N1409" s="8">
        <v>2140.011</v>
      </c>
      <c r="O1409" s="8">
        <v>81.2</v>
      </c>
      <c r="P1409" s="8">
        <v>113574.44</v>
      </c>
      <c r="Q1409" s="8">
        <v>0</v>
      </c>
      <c r="R1409" s="8">
        <v>0</v>
      </c>
      <c r="S1409" s="8">
        <v>0</v>
      </c>
      <c r="T1409" s="8">
        <v>4086</v>
      </c>
      <c r="U1409" s="7">
        <f t="shared" si="63"/>
        <v>-30</v>
      </c>
      <c r="V1409" s="7">
        <f t="shared" si="64"/>
        <v>115714.451</v>
      </c>
      <c r="W1409" s="4">
        <f t="shared" si="65"/>
        <v>0</v>
      </c>
      <c r="X1409" s="7">
        <v>28.11332628765792</v>
      </c>
      <c r="Y1409" s="4">
        <v>0</v>
      </c>
      <c r="Z1409" s="1">
        <v>-0.7288629737609329</v>
      </c>
    </row>
    <row r="1410" spans="1:26" x14ac:dyDescent="0.25">
      <c r="A1410" s="3">
        <v>45627</v>
      </c>
      <c r="B1410" s="4">
        <v>46</v>
      </c>
      <c r="C1410" s="26" t="s">
        <v>10</v>
      </c>
      <c r="D1410" s="4" t="s">
        <v>33</v>
      </c>
      <c r="E1410" s="5">
        <v>45654</v>
      </c>
      <c r="F1410" s="4" t="s">
        <v>18</v>
      </c>
      <c r="G1410" s="4">
        <v>50</v>
      </c>
      <c r="H1410" s="4">
        <v>8</v>
      </c>
      <c r="I1410" s="8">
        <v>1398.7</v>
      </c>
      <c r="J1410" s="8">
        <v>3954.3</v>
      </c>
      <c r="K1410" s="8">
        <v>0</v>
      </c>
      <c r="L1410" s="8">
        <v>3954.3</v>
      </c>
      <c r="M1410" s="8">
        <v>8.65</v>
      </c>
      <c r="N1410" s="8">
        <v>12098.755000000001</v>
      </c>
      <c r="O1410" s="8">
        <v>0</v>
      </c>
      <c r="P1410" s="8">
        <v>0</v>
      </c>
      <c r="Q1410" s="8">
        <v>0</v>
      </c>
      <c r="R1410" s="8">
        <v>12252.69</v>
      </c>
      <c r="S1410" s="8">
        <v>30880</v>
      </c>
      <c r="T1410" s="8">
        <v>3924</v>
      </c>
      <c r="U1410" s="7">
        <f t="shared" si="63"/>
        <v>-30.300000000000182</v>
      </c>
      <c r="V1410" s="7">
        <f t="shared" si="64"/>
        <v>55231.445000000007</v>
      </c>
      <c r="W1410" s="4">
        <f t="shared" si="65"/>
        <v>55231.445000000007</v>
      </c>
      <c r="X1410" s="7">
        <v>13.967439243355336</v>
      </c>
      <c r="Y1410" s="7">
        <v>13.967439243355336</v>
      </c>
      <c r="Z1410" s="1">
        <v>-0.76625445717320839</v>
      </c>
    </row>
    <row r="1411" spans="1:26" x14ac:dyDescent="0.25">
      <c r="A1411" s="3">
        <v>45627</v>
      </c>
      <c r="B1411" s="4">
        <v>47</v>
      </c>
      <c r="C1411" s="26" t="s">
        <v>13</v>
      </c>
      <c r="D1411" s="4" t="s">
        <v>33</v>
      </c>
      <c r="E1411" s="5">
        <v>45654</v>
      </c>
      <c r="F1411" s="4" t="s">
        <v>18</v>
      </c>
      <c r="G1411" s="4">
        <v>44</v>
      </c>
      <c r="H1411" s="4">
        <v>14</v>
      </c>
      <c r="I1411" s="8">
        <v>1484</v>
      </c>
      <c r="J1411" s="8">
        <v>3979</v>
      </c>
      <c r="K1411" s="8">
        <v>0</v>
      </c>
      <c r="L1411" s="8">
        <v>3979</v>
      </c>
      <c r="M1411" s="8">
        <v>11.78</v>
      </c>
      <c r="N1411" s="8">
        <v>17481.52</v>
      </c>
      <c r="O1411" s="8">
        <v>0</v>
      </c>
      <c r="P1411" s="8">
        <v>0</v>
      </c>
      <c r="Q1411" s="8">
        <v>0</v>
      </c>
      <c r="R1411" s="8">
        <v>17400</v>
      </c>
      <c r="S1411" s="8">
        <v>61760</v>
      </c>
      <c r="T1411" s="8">
        <v>3833.25</v>
      </c>
      <c r="U1411" s="7">
        <f t="shared" ref="U1411:U1474" si="66">T1411-L1411</f>
        <v>-145.75</v>
      </c>
      <c r="V1411" s="7">
        <f t="shared" ref="V1411:V1474" si="67">+S1411+R1411+Q1411+P1411+N1411</f>
        <v>96641.52</v>
      </c>
      <c r="W1411" s="4">
        <f t="shared" ref="W1411:W1474" si="68">IFERROR((J1411/L1411*100)%*V1411,"0")</f>
        <v>96641.52</v>
      </c>
      <c r="X1411" s="7">
        <v>24.287891430007541</v>
      </c>
      <c r="Y1411" s="7">
        <v>24.287891430007541</v>
      </c>
      <c r="Z1411" s="1">
        <v>-3.6629806484041216</v>
      </c>
    </row>
    <row r="1412" spans="1:26" x14ac:dyDescent="0.25">
      <c r="A1412" s="3">
        <v>45627</v>
      </c>
      <c r="B1412" s="4">
        <v>48</v>
      </c>
      <c r="C1412" s="26" t="s">
        <v>11</v>
      </c>
      <c r="D1412" s="4" t="s">
        <v>33</v>
      </c>
      <c r="E1412" s="5">
        <v>45655</v>
      </c>
      <c r="F1412" s="4" t="s">
        <v>18</v>
      </c>
      <c r="G1412" s="4">
        <v>50</v>
      </c>
      <c r="H1412" s="4">
        <v>8</v>
      </c>
      <c r="I1412" s="8">
        <v>1398.7</v>
      </c>
      <c r="J1412" s="8">
        <v>0</v>
      </c>
      <c r="K1412" s="8">
        <v>4106</v>
      </c>
      <c r="L1412" s="8">
        <v>4106</v>
      </c>
      <c r="M1412" s="8">
        <v>4.26</v>
      </c>
      <c r="N1412" s="8">
        <v>5958.4619999999995</v>
      </c>
      <c r="O1412" s="8">
        <v>77.8</v>
      </c>
      <c r="P1412" s="8">
        <v>108818.86000000002</v>
      </c>
      <c r="Q1412" s="8">
        <v>0</v>
      </c>
      <c r="R1412" s="8">
        <v>0</v>
      </c>
      <c r="S1412" s="8">
        <v>0</v>
      </c>
      <c r="T1412" s="8">
        <v>4074</v>
      </c>
      <c r="U1412" s="7">
        <f t="shared" si="66"/>
        <v>-32</v>
      </c>
      <c r="V1412" s="7">
        <f t="shared" si="67"/>
        <v>114777.32200000001</v>
      </c>
      <c r="W1412" s="4">
        <f t="shared" si="68"/>
        <v>0</v>
      </c>
      <c r="X1412" s="7">
        <v>27.953561130053583</v>
      </c>
      <c r="Y1412" s="4">
        <v>0</v>
      </c>
      <c r="Z1412" s="1">
        <v>-0.77934729663906477</v>
      </c>
    </row>
    <row r="1413" spans="1:26" x14ac:dyDescent="0.25">
      <c r="A1413" s="3">
        <v>45658</v>
      </c>
      <c r="B1413" s="4"/>
      <c r="C1413" s="26" t="s">
        <v>13</v>
      </c>
      <c r="D1413" s="4" t="s">
        <v>33</v>
      </c>
      <c r="E1413" s="5">
        <v>45603</v>
      </c>
      <c r="F1413" s="4"/>
      <c r="G1413" s="4"/>
      <c r="H1413" s="4"/>
      <c r="I1413" s="8"/>
      <c r="J1413" s="8">
        <v>69</v>
      </c>
      <c r="K1413" s="8">
        <v>0</v>
      </c>
      <c r="L1413" s="8">
        <v>69</v>
      </c>
      <c r="M1413" s="8"/>
      <c r="N1413" s="8"/>
      <c r="O1413" s="8"/>
      <c r="P1413" s="8"/>
      <c r="Q1413" s="8"/>
      <c r="R1413" s="8"/>
      <c r="S1413" s="8"/>
      <c r="T1413" s="8">
        <v>69</v>
      </c>
      <c r="U1413" s="7">
        <f t="shared" si="66"/>
        <v>0</v>
      </c>
      <c r="V1413" s="7">
        <f t="shared" si="67"/>
        <v>0</v>
      </c>
      <c r="W1413" s="4">
        <f t="shared" si="68"/>
        <v>0</v>
      </c>
      <c r="X1413" s="7">
        <v>0</v>
      </c>
      <c r="Y1413" s="7">
        <v>0</v>
      </c>
      <c r="Z1413" s="1">
        <v>0</v>
      </c>
    </row>
    <row r="1414" spans="1:26" x14ac:dyDescent="0.25">
      <c r="A1414" s="3">
        <v>45658</v>
      </c>
      <c r="B1414" s="4">
        <v>49</v>
      </c>
      <c r="C1414" s="26" t="s">
        <v>8</v>
      </c>
      <c r="D1414" s="4" t="s">
        <v>33</v>
      </c>
      <c r="E1414" s="5">
        <v>45656</v>
      </c>
      <c r="F1414" s="4" t="s">
        <v>18</v>
      </c>
      <c r="G1414" s="4">
        <v>56</v>
      </c>
      <c r="H1414" s="4">
        <v>3</v>
      </c>
      <c r="I1414" s="8">
        <v>1398.7</v>
      </c>
      <c r="J1414" s="8">
        <v>3961.7</v>
      </c>
      <c r="K1414" s="8">
        <v>0</v>
      </c>
      <c r="L1414" s="8">
        <v>3961.7</v>
      </c>
      <c r="M1414" s="8">
        <v>7.19</v>
      </c>
      <c r="N1414" s="8">
        <v>10056.653</v>
      </c>
      <c r="O1414" s="8">
        <v>1.6</v>
      </c>
      <c r="P1414" s="8">
        <v>1118.96</v>
      </c>
      <c r="Q1414" s="8">
        <v>0</v>
      </c>
      <c r="R1414" s="8">
        <v>0</v>
      </c>
      <c r="S1414" s="8">
        <v>0</v>
      </c>
      <c r="T1414" s="8">
        <v>3932</v>
      </c>
      <c r="U1414" s="7">
        <f t="shared" si="66"/>
        <v>-29.699999999999818</v>
      </c>
      <c r="V1414" s="7">
        <f t="shared" si="67"/>
        <v>11175.613000000001</v>
      </c>
      <c r="W1414" s="4">
        <f t="shared" si="68"/>
        <v>11175.613000000001</v>
      </c>
      <c r="X1414" s="7">
        <v>2.8209134967312015</v>
      </c>
      <c r="Y1414" s="7">
        <v>2.8209134967312015</v>
      </c>
      <c r="Z1414" s="1">
        <v>-0.74967816846302904</v>
      </c>
    </row>
    <row r="1415" spans="1:26" x14ac:dyDescent="0.25">
      <c r="A1415" s="3">
        <v>45658</v>
      </c>
      <c r="B1415" s="4">
        <v>50</v>
      </c>
      <c r="C1415" s="26" t="s">
        <v>10</v>
      </c>
      <c r="D1415" s="4" t="s">
        <v>33</v>
      </c>
      <c r="E1415" s="5">
        <v>45656</v>
      </c>
      <c r="F1415" s="4" t="s">
        <v>18</v>
      </c>
      <c r="G1415" s="4">
        <v>48</v>
      </c>
      <c r="H1415" s="4">
        <v>10</v>
      </c>
      <c r="I1415" s="8">
        <v>1398.7</v>
      </c>
      <c r="J1415" s="8">
        <v>3894.5</v>
      </c>
      <c r="K1415" s="8">
        <v>0</v>
      </c>
      <c r="L1415" s="8">
        <v>3894.5</v>
      </c>
      <c r="M1415" s="8">
        <v>26.3</v>
      </c>
      <c r="N1415" s="8">
        <v>36785.810000000005</v>
      </c>
      <c r="O1415" s="8">
        <v>1.6</v>
      </c>
      <c r="P1415" s="8">
        <v>1118.96</v>
      </c>
      <c r="Q1415" s="8">
        <v>0</v>
      </c>
      <c r="R1415" s="8">
        <v>0</v>
      </c>
      <c r="S1415" s="8">
        <v>0</v>
      </c>
      <c r="T1415" s="8">
        <v>3865</v>
      </c>
      <c r="U1415" s="7">
        <f t="shared" si="66"/>
        <v>-29.5</v>
      </c>
      <c r="V1415" s="7">
        <f t="shared" si="67"/>
        <v>37904.770000000004</v>
      </c>
      <c r="W1415" s="4">
        <f t="shared" si="68"/>
        <v>37904.770000000004</v>
      </c>
      <c r="X1415" s="7">
        <v>9.7328976762100403</v>
      </c>
      <c r="Y1415" s="7">
        <v>9.7328976762100403</v>
      </c>
      <c r="Z1415" s="1">
        <v>-0.75747849531390421</v>
      </c>
    </row>
    <row r="1416" spans="1:26" x14ac:dyDescent="0.25">
      <c r="A1416" s="3">
        <v>45658</v>
      </c>
      <c r="B1416" s="4">
        <v>51</v>
      </c>
      <c r="C1416" s="26" t="s">
        <v>10</v>
      </c>
      <c r="D1416" s="4" t="s">
        <v>33</v>
      </c>
      <c r="E1416" s="5">
        <v>45657</v>
      </c>
      <c r="F1416" s="4" t="s">
        <v>18</v>
      </c>
      <c r="G1416" s="4">
        <v>39</v>
      </c>
      <c r="H1416" s="4">
        <v>20</v>
      </c>
      <c r="I1416" s="8">
        <v>1398.7</v>
      </c>
      <c r="J1416" s="8">
        <v>4010.2</v>
      </c>
      <c r="K1416" s="8">
        <v>0</v>
      </c>
      <c r="L1416" s="8">
        <v>4010.2</v>
      </c>
      <c r="M1416" s="8">
        <v>33.880000000000003</v>
      </c>
      <c r="N1416" s="8">
        <v>47387.956000000006</v>
      </c>
      <c r="O1416" s="8">
        <v>9.4</v>
      </c>
      <c r="P1416" s="8">
        <v>6573.89</v>
      </c>
      <c r="Q1416" s="8">
        <v>0</v>
      </c>
      <c r="R1416" s="8">
        <v>0</v>
      </c>
      <c r="S1416" s="8">
        <v>0</v>
      </c>
      <c r="T1416" s="8">
        <v>3980</v>
      </c>
      <c r="U1416" s="7">
        <f t="shared" si="66"/>
        <v>-30.199999999999818</v>
      </c>
      <c r="V1416" s="7">
        <f t="shared" si="67"/>
        <v>53961.846000000005</v>
      </c>
      <c r="W1416" s="4">
        <f t="shared" si="68"/>
        <v>53961.846000000005</v>
      </c>
      <c r="X1416" s="7">
        <v>13.456148321779464</v>
      </c>
      <c r="Y1416" s="7">
        <v>13.456148321779464</v>
      </c>
      <c r="Z1416" s="1">
        <v>-0.75307964690039952</v>
      </c>
    </row>
    <row r="1417" spans="1:26" x14ac:dyDescent="0.25">
      <c r="A1417" s="3">
        <v>45658</v>
      </c>
      <c r="B1417" s="4">
        <v>1</v>
      </c>
      <c r="C1417" s="26" t="s">
        <v>11</v>
      </c>
      <c r="D1417" s="4" t="s">
        <v>33</v>
      </c>
      <c r="E1417" s="5">
        <v>45658</v>
      </c>
      <c r="F1417" s="4" t="s">
        <v>18</v>
      </c>
      <c r="G1417" s="4">
        <v>44</v>
      </c>
      <c r="H1417" s="4">
        <v>14</v>
      </c>
      <c r="I1417" s="8">
        <v>1398.7</v>
      </c>
      <c r="J1417" s="8">
        <v>0</v>
      </c>
      <c r="K1417" s="8">
        <v>4111.1000000000004</v>
      </c>
      <c r="L1417" s="8">
        <v>4111.1000000000004</v>
      </c>
      <c r="M1417" s="8">
        <v>1.73</v>
      </c>
      <c r="N1417" s="8">
        <v>2419.7510000000002</v>
      </c>
      <c r="O1417" s="8">
        <v>85.6</v>
      </c>
      <c r="P1417" s="8">
        <v>119728.71999999999</v>
      </c>
      <c r="Q1417" s="8">
        <v>0</v>
      </c>
      <c r="R1417" s="8">
        <v>0</v>
      </c>
      <c r="S1417" s="8">
        <v>0</v>
      </c>
      <c r="T1417" s="8">
        <v>4080</v>
      </c>
      <c r="U1417" s="7">
        <f t="shared" si="66"/>
        <v>-31.100000000000364</v>
      </c>
      <c r="V1417" s="7">
        <f t="shared" si="67"/>
        <v>122148.47099999999</v>
      </c>
      <c r="W1417" s="4">
        <f t="shared" si="68"/>
        <v>0</v>
      </c>
      <c r="X1417" s="7">
        <v>29.711870545596064</v>
      </c>
      <c r="Y1417" s="4">
        <v>0</v>
      </c>
      <c r="Z1417" s="1">
        <v>-0.75648853105009273</v>
      </c>
    </row>
    <row r="1418" spans="1:26" x14ac:dyDescent="0.25">
      <c r="A1418" s="3">
        <v>45658</v>
      </c>
      <c r="B1418" s="4">
        <v>2</v>
      </c>
      <c r="C1418" s="26" t="s">
        <v>10</v>
      </c>
      <c r="D1418" s="4" t="s">
        <v>33</v>
      </c>
      <c r="E1418" s="5">
        <v>45658</v>
      </c>
      <c r="F1418" s="4" t="s">
        <v>18</v>
      </c>
      <c r="G1418" s="4">
        <v>57</v>
      </c>
      <c r="H1418" s="4">
        <v>1</v>
      </c>
      <c r="I1418" s="8">
        <v>1398.7</v>
      </c>
      <c r="J1418" s="8">
        <v>4015.1</v>
      </c>
      <c r="K1418" s="8">
        <v>0</v>
      </c>
      <c r="L1418" s="8">
        <v>4015.1</v>
      </c>
      <c r="M1418" s="8">
        <v>3.33</v>
      </c>
      <c r="N1418" s="8">
        <v>4657.6710000000003</v>
      </c>
      <c r="O1418" s="8">
        <v>0</v>
      </c>
      <c r="P1418" s="8">
        <v>0</v>
      </c>
      <c r="Q1418" s="8">
        <v>0</v>
      </c>
      <c r="R1418" s="8">
        <v>13175.84</v>
      </c>
      <c r="S1418" s="8">
        <v>15440</v>
      </c>
      <c r="T1418" s="8">
        <v>3983.4</v>
      </c>
      <c r="U1418" s="7">
        <f t="shared" si="66"/>
        <v>-31.699999999999818</v>
      </c>
      <c r="V1418" s="7">
        <f t="shared" si="67"/>
        <v>33273.510999999999</v>
      </c>
      <c r="W1418" s="4">
        <f t="shared" si="68"/>
        <v>33273.510999999999</v>
      </c>
      <c r="X1418" s="7">
        <v>8.2870939702622604</v>
      </c>
      <c r="Y1418" s="7">
        <v>8.2870939702622604</v>
      </c>
      <c r="Z1418" s="1">
        <v>-0.7895195636472272</v>
      </c>
    </row>
    <row r="1419" spans="1:26" x14ac:dyDescent="0.25">
      <c r="A1419" s="3">
        <v>45658</v>
      </c>
      <c r="B1419" s="4">
        <v>3</v>
      </c>
      <c r="C1419" s="26" t="s">
        <v>8</v>
      </c>
      <c r="D1419" s="4" t="s">
        <v>33</v>
      </c>
      <c r="E1419" s="5">
        <v>45658</v>
      </c>
      <c r="F1419" s="4" t="s">
        <v>18</v>
      </c>
      <c r="G1419" s="4">
        <v>31</v>
      </c>
      <c r="H1419" s="4">
        <v>27</v>
      </c>
      <c r="I1419" s="8">
        <v>1398.7</v>
      </c>
      <c r="J1419" s="8">
        <v>3899.2</v>
      </c>
      <c r="K1419" s="8">
        <v>0</v>
      </c>
      <c r="L1419" s="8">
        <v>3899.2</v>
      </c>
      <c r="M1419" s="8">
        <v>29.53</v>
      </c>
      <c r="N1419" s="8">
        <v>41303.611000000004</v>
      </c>
      <c r="O1419" s="8">
        <v>0</v>
      </c>
      <c r="P1419" s="8">
        <v>0</v>
      </c>
      <c r="Q1419" s="8">
        <v>0</v>
      </c>
      <c r="R1419" s="8">
        <v>8700</v>
      </c>
      <c r="S1419" s="8">
        <v>30880</v>
      </c>
      <c r="T1419" s="8">
        <v>3869</v>
      </c>
      <c r="U1419" s="7">
        <f t="shared" si="66"/>
        <v>-30.199999999999818</v>
      </c>
      <c r="V1419" s="7">
        <f t="shared" si="67"/>
        <v>80883.611000000004</v>
      </c>
      <c r="W1419" s="4">
        <f t="shared" si="68"/>
        <v>80883.611000000004</v>
      </c>
      <c r="X1419" s="7">
        <v>20.743642542059913</v>
      </c>
      <c r="Y1419" s="7">
        <v>20.743642542059913</v>
      </c>
      <c r="Z1419" s="1">
        <v>-0.77451784981534211</v>
      </c>
    </row>
    <row r="1420" spans="1:26" x14ac:dyDescent="0.25">
      <c r="A1420" s="3">
        <v>45658</v>
      </c>
      <c r="B1420" s="4">
        <v>4</v>
      </c>
      <c r="C1420" s="26" t="s">
        <v>8</v>
      </c>
      <c r="D1420" s="4" t="s">
        <v>33</v>
      </c>
      <c r="E1420" s="5">
        <v>45659</v>
      </c>
      <c r="F1420" s="4" t="s">
        <v>18</v>
      </c>
      <c r="G1420" s="4">
        <v>38</v>
      </c>
      <c r="H1420" s="4">
        <v>20</v>
      </c>
      <c r="I1420" s="8">
        <v>1398.7</v>
      </c>
      <c r="J1420" s="8">
        <v>3963.3</v>
      </c>
      <c r="K1420" s="8">
        <v>0</v>
      </c>
      <c r="L1420" s="8">
        <v>3963.3</v>
      </c>
      <c r="M1420" s="8">
        <v>7.25</v>
      </c>
      <c r="N1420" s="8">
        <v>10140.575000000001</v>
      </c>
      <c r="O1420" s="8">
        <v>0</v>
      </c>
      <c r="P1420" s="8">
        <v>0</v>
      </c>
      <c r="Q1420" s="8">
        <v>0</v>
      </c>
      <c r="R1420" s="8">
        <v>17400</v>
      </c>
      <c r="S1420" s="8">
        <v>42203</v>
      </c>
      <c r="T1420" s="8">
        <v>3935</v>
      </c>
      <c r="U1420" s="7">
        <f t="shared" si="66"/>
        <v>-28.300000000000182</v>
      </c>
      <c r="V1420" s="7">
        <f t="shared" si="67"/>
        <v>69743.574999999997</v>
      </c>
      <c r="W1420" s="4">
        <f t="shared" si="68"/>
        <v>69743.574999999997</v>
      </c>
      <c r="X1420" s="7">
        <v>17.597349431029695</v>
      </c>
      <c r="Y1420" s="7">
        <v>17.597349431029695</v>
      </c>
      <c r="Z1420" s="1">
        <v>-0.71405142179497338</v>
      </c>
    </row>
    <row r="1421" spans="1:26" x14ac:dyDescent="0.25">
      <c r="A1421" s="3">
        <v>45658</v>
      </c>
      <c r="B1421" s="4">
        <v>5</v>
      </c>
      <c r="C1421" s="26" t="s">
        <v>11</v>
      </c>
      <c r="D1421" s="4" t="s">
        <v>33</v>
      </c>
      <c r="E1421" s="5">
        <v>45659</v>
      </c>
      <c r="F1421" s="4" t="s">
        <v>18</v>
      </c>
      <c r="G1421" s="4">
        <v>42</v>
      </c>
      <c r="H1421" s="4">
        <v>17</v>
      </c>
      <c r="I1421" s="8">
        <v>1398.7</v>
      </c>
      <c r="J1421" s="8">
        <v>0</v>
      </c>
      <c r="K1421" s="8">
        <v>4162.8</v>
      </c>
      <c r="L1421" s="8">
        <v>4162.8</v>
      </c>
      <c r="M1421" s="8">
        <v>6.72</v>
      </c>
      <c r="N1421" s="8">
        <v>9399.2639999999992</v>
      </c>
      <c r="O1421" s="8">
        <v>78.2</v>
      </c>
      <c r="P1421" s="8">
        <v>109378.34</v>
      </c>
      <c r="Q1421" s="8">
        <v>0</v>
      </c>
      <c r="R1421" s="8">
        <v>0</v>
      </c>
      <c r="S1421" s="8">
        <v>0</v>
      </c>
      <c r="T1421" s="8">
        <v>4130</v>
      </c>
      <c r="U1421" s="7">
        <f t="shared" si="66"/>
        <v>-32.800000000000182</v>
      </c>
      <c r="V1421" s="7">
        <f t="shared" si="67"/>
        <v>118777.60399999999</v>
      </c>
      <c r="W1421" s="4">
        <f t="shared" si="68"/>
        <v>0</v>
      </c>
      <c r="X1421" s="7">
        <v>28.533103680215238</v>
      </c>
      <c r="Y1421" s="4">
        <v>0</v>
      </c>
      <c r="Z1421" s="1">
        <v>-0.78793120015374696</v>
      </c>
    </row>
    <row r="1422" spans="1:26" x14ac:dyDescent="0.25">
      <c r="A1422" s="3">
        <v>45658</v>
      </c>
      <c r="B1422" s="4">
        <v>6</v>
      </c>
      <c r="C1422" s="26" t="s">
        <v>10</v>
      </c>
      <c r="D1422" s="4" t="s">
        <v>33</v>
      </c>
      <c r="E1422" s="5">
        <v>45659</v>
      </c>
      <c r="F1422" s="4" t="s">
        <v>18</v>
      </c>
      <c r="G1422" s="4">
        <v>37</v>
      </c>
      <c r="H1422" s="4">
        <v>22</v>
      </c>
      <c r="I1422" s="8">
        <v>1398.7</v>
      </c>
      <c r="J1422" s="8">
        <v>4053.4</v>
      </c>
      <c r="K1422" s="8">
        <v>0</v>
      </c>
      <c r="L1422" s="8">
        <v>4053.4</v>
      </c>
      <c r="M1422" s="8">
        <v>29.08</v>
      </c>
      <c r="N1422" s="8">
        <v>40674.195999999996</v>
      </c>
      <c r="O1422" s="8">
        <v>0</v>
      </c>
      <c r="P1422" s="8">
        <v>0</v>
      </c>
      <c r="Q1422" s="8">
        <v>0</v>
      </c>
      <c r="R1422" s="8">
        <v>11087.92</v>
      </c>
      <c r="S1422" s="8">
        <v>30880</v>
      </c>
      <c r="T1422" s="8">
        <v>4022</v>
      </c>
      <c r="U1422" s="7">
        <f t="shared" si="66"/>
        <v>-31.400000000000091</v>
      </c>
      <c r="V1422" s="7">
        <f t="shared" si="67"/>
        <v>82642.115999999995</v>
      </c>
      <c r="W1422" s="4">
        <f t="shared" si="68"/>
        <v>82642.115999999995</v>
      </c>
      <c r="X1422" s="7">
        <v>20.388344599595399</v>
      </c>
      <c r="Y1422" s="7">
        <v>20.388344599595399</v>
      </c>
      <c r="Z1422" s="1">
        <v>-0.7746583115409309</v>
      </c>
    </row>
    <row r="1423" spans="1:26" x14ac:dyDescent="0.25">
      <c r="A1423" s="3">
        <v>45658</v>
      </c>
      <c r="B1423" s="4">
        <v>7</v>
      </c>
      <c r="C1423" s="26" t="s">
        <v>13</v>
      </c>
      <c r="D1423" s="4" t="s">
        <v>33</v>
      </c>
      <c r="E1423" s="5">
        <v>45659</v>
      </c>
      <c r="F1423" s="4" t="s">
        <v>18</v>
      </c>
      <c r="G1423" s="4">
        <v>37</v>
      </c>
      <c r="H1423" s="4">
        <v>21</v>
      </c>
      <c r="I1423" s="8">
        <v>1484</v>
      </c>
      <c r="J1423" s="8">
        <v>3874.6</v>
      </c>
      <c r="K1423" s="8">
        <v>0</v>
      </c>
      <c r="L1423" s="8">
        <v>3874.6</v>
      </c>
      <c r="M1423" s="8">
        <v>74.95</v>
      </c>
      <c r="N1423" s="8">
        <v>111225.8</v>
      </c>
      <c r="O1423" s="8">
        <v>0</v>
      </c>
      <c r="P1423" s="8">
        <v>0</v>
      </c>
      <c r="Q1423" s="8">
        <v>0</v>
      </c>
      <c r="R1423" s="8">
        <v>26100</v>
      </c>
      <c r="S1423" s="8">
        <v>92640</v>
      </c>
      <c r="T1423" s="8">
        <v>3844</v>
      </c>
      <c r="U1423" s="7">
        <f t="shared" si="66"/>
        <v>-30.599999999999909</v>
      </c>
      <c r="V1423" s="7">
        <f t="shared" si="67"/>
        <v>229965.8</v>
      </c>
      <c r="W1423" s="4">
        <f t="shared" si="68"/>
        <v>229965.8</v>
      </c>
      <c r="X1423" s="7">
        <v>59.352139575698132</v>
      </c>
      <c r="Y1423" s="7">
        <v>59.352139575698132</v>
      </c>
      <c r="Z1423" s="1">
        <v>-0.78975894285861525</v>
      </c>
    </row>
    <row r="1424" spans="1:26" x14ac:dyDescent="0.25">
      <c r="A1424" s="3">
        <v>45658</v>
      </c>
      <c r="B1424" s="4">
        <v>8</v>
      </c>
      <c r="C1424" s="26" t="s">
        <v>11</v>
      </c>
      <c r="D1424" s="4" t="s">
        <v>33</v>
      </c>
      <c r="E1424" s="5">
        <v>45660</v>
      </c>
      <c r="F1424" s="4" t="s">
        <v>18</v>
      </c>
      <c r="G1424" s="4">
        <v>45</v>
      </c>
      <c r="H1424" s="4">
        <v>13</v>
      </c>
      <c r="I1424" s="8">
        <v>1398.7</v>
      </c>
      <c r="J1424" s="8">
        <v>0</v>
      </c>
      <c r="K1424" s="8">
        <v>4075.1</v>
      </c>
      <c r="L1424" s="8">
        <v>4075.1</v>
      </c>
      <c r="M1424" s="8">
        <v>11.88</v>
      </c>
      <c r="N1424" s="8">
        <v>16616.556</v>
      </c>
      <c r="O1424" s="8">
        <v>66.2</v>
      </c>
      <c r="P1424" s="8">
        <v>92593.94</v>
      </c>
      <c r="Q1424" s="8">
        <v>0</v>
      </c>
      <c r="R1424" s="8">
        <v>0</v>
      </c>
      <c r="S1424" s="8">
        <v>0</v>
      </c>
      <c r="T1424" s="8">
        <v>4043</v>
      </c>
      <c r="U1424" s="7">
        <f t="shared" si="66"/>
        <v>-32.099999999999909</v>
      </c>
      <c r="V1424" s="7">
        <f t="shared" si="67"/>
        <v>109210.496</v>
      </c>
      <c r="W1424" s="4">
        <f t="shared" si="68"/>
        <v>0</v>
      </c>
      <c r="X1424" s="7">
        <v>26.799464062231603</v>
      </c>
      <c r="Y1424" s="4">
        <v>0</v>
      </c>
      <c r="Z1424" s="1">
        <v>-0.78771073102500333</v>
      </c>
    </row>
    <row r="1425" spans="1:26" x14ac:dyDescent="0.25">
      <c r="A1425" s="3">
        <v>45658</v>
      </c>
      <c r="B1425" s="4">
        <v>9</v>
      </c>
      <c r="C1425" s="26" t="s">
        <v>7</v>
      </c>
      <c r="D1425" s="4" t="s">
        <v>33</v>
      </c>
      <c r="E1425" s="5">
        <v>45660</v>
      </c>
      <c r="F1425" s="4" t="s">
        <v>18</v>
      </c>
      <c r="G1425" s="4">
        <v>57</v>
      </c>
      <c r="H1425" s="4">
        <v>1</v>
      </c>
      <c r="I1425" s="8">
        <v>1398.7</v>
      </c>
      <c r="J1425" s="8">
        <v>3895.7</v>
      </c>
      <c r="K1425" s="8">
        <v>0</v>
      </c>
      <c r="L1425" s="8">
        <v>3895.7</v>
      </c>
      <c r="M1425" s="8">
        <v>3.98</v>
      </c>
      <c r="N1425" s="8">
        <v>5566.826</v>
      </c>
      <c r="O1425" s="8">
        <v>0.4</v>
      </c>
      <c r="P1425" s="8">
        <v>279.74</v>
      </c>
      <c r="Q1425" s="8">
        <v>0</v>
      </c>
      <c r="R1425" s="8">
        <v>0</v>
      </c>
      <c r="S1425" s="8">
        <v>0</v>
      </c>
      <c r="T1425" s="8">
        <v>3866</v>
      </c>
      <c r="U1425" s="7">
        <f t="shared" si="66"/>
        <v>-29.699999999999818</v>
      </c>
      <c r="V1425" s="7">
        <f t="shared" si="67"/>
        <v>5846.5659999999998</v>
      </c>
      <c r="W1425" s="4">
        <f t="shared" si="68"/>
        <v>5846.5659999999998</v>
      </c>
      <c r="X1425" s="7">
        <v>1.5007741869240445</v>
      </c>
      <c r="Y1425" s="7">
        <v>1.5007741869240445</v>
      </c>
      <c r="Z1425" s="1">
        <v>-0.76237903329311341</v>
      </c>
    </row>
    <row r="1426" spans="1:26" x14ac:dyDescent="0.25">
      <c r="A1426" s="3">
        <v>45658</v>
      </c>
      <c r="B1426" s="4">
        <v>10</v>
      </c>
      <c r="C1426" s="26" t="s">
        <v>11</v>
      </c>
      <c r="D1426" s="4" t="s">
        <v>33</v>
      </c>
      <c r="E1426" s="5">
        <v>45663</v>
      </c>
      <c r="F1426" s="4" t="s">
        <v>18</v>
      </c>
      <c r="G1426" s="4">
        <v>43</v>
      </c>
      <c r="H1426" s="4">
        <v>16</v>
      </c>
      <c r="I1426" s="8">
        <v>1398.7</v>
      </c>
      <c r="J1426" s="8">
        <v>0</v>
      </c>
      <c r="K1426" s="8">
        <v>4151.6000000000004</v>
      </c>
      <c r="L1426" s="8">
        <v>4151.6000000000004</v>
      </c>
      <c r="M1426" s="8">
        <v>4.59</v>
      </c>
      <c r="N1426" s="8">
        <v>6420.0330000000004</v>
      </c>
      <c r="O1426" s="8">
        <v>63.8</v>
      </c>
      <c r="P1426" s="8">
        <v>89237.06</v>
      </c>
      <c r="Q1426" s="8">
        <v>0</v>
      </c>
      <c r="R1426" s="8">
        <v>0</v>
      </c>
      <c r="S1426" s="8">
        <v>0</v>
      </c>
      <c r="T1426" s="8">
        <v>4120</v>
      </c>
      <c r="U1426" s="7">
        <f t="shared" si="66"/>
        <v>-31.600000000000364</v>
      </c>
      <c r="V1426" s="7">
        <f t="shared" si="67"/>
        <v>95657.092999999993</v>
      </c>
      <c r="W1426" s="4">
        <f t="shared" si="68"/>
        <v>0</v>
      </c>
      <c r="X1426" s="7">
        <v>23.041018643414585</v>
      </c>
      <c r="Y1426" s="4">
        <v>0</v>
      </c>
      <c r="Z1426" s="1">
        <v>-0.76115232681376732</v>
      </c>
    </row>
    <row r="1427" spans="1:26" x14ac:dyDescent="0.25">
      <c r="A1427" s="3">
        <v>45658</v>
      </c>
      <c r="B1427" s="4">
        <v>11</v>
      </c>
      <c r="C1427" s="26" t="s">
        <v>8</v>
      </c>
      <c r="D1427" s="4" t="s">
        <v>33</v>
      </c>
      <c r="E1427" s="5">
        <v>45663</v>
      </c>
      <c r="F1427" s="4" t="s">
        <v>18</v>
      </c>
      <c r="G1427" s="4">
        <v>46</v>
      </c>
      <c r="H1427" s="4">
        <v>12</v>
      </c>
      <c r="I1427" s="8">
        <v>1398.7</v>
      </c>
      <c r="J1427" s="8">
        <v>3935.6</v>
      </c>
      <c r="K1427" s="8">
        <v>0</v>
      </c>
      <c r="L1427" s="8">
        <v>3935.6</v>
      </c>
      <c r="M1427" s="8">
        <v>6.35</v>
      </c>
      <c r="N1427" s="8">
        <v>8881.744999999999</v>
      </c>
      <c r="O1427" s="8">
        <v>4.2</v>
      </c>
      <c r="P1427" s="8">
        <v>2937.2699999999995</v>
      </c>
      <c r="Q1427" s="8">
        <v>0</v>
      </c>
      <c r="R1427" s="8">
        <v>0</v>
      </c>
      <c r="S1427" s="8">
        <v>0</v>
      </c>
      <c r="T1427" s="8">
        <v>3905</v>
      </c>
      <c r="U1427" s="7">
        <f t="shared" si="66"/>
        <v>-30.599999999999909</v>
      </c>
      <c r="V1427" s="7">
        <f t="shared" si="67"/>
        <v>11819.014999999999</v>
      </c>
      <c r="W1427" s="4">
        <f t="shared" si="68"/>
        <v>11819.014999999999</v>
      </c>
      <c r="X1427" s="7">
        <v>3.0031037198902326</v>
      </c>
      <c r="Y1427" s="7">
        <v>3.0031037198902326</v>
      </c>
      <c r="Z1427" s="1">
        <v>-0.77751804045126305</v>
      </c>
    </row>
    <row r="1428" spans="1:26" x14ac:dyDescent="0.25">
      <c r="A1428" s="3">
        <v>45658</v>
      </c>
      <c r="B1428" s="4">
        <v>12</v>
      </c>
      <c r="C1428" s="26" t="s">
        <v>8</v>
      </c>
      <c r="D1428" s="4" t="s">
        <v>33</v>
      </c>
      <c r="E1428" s="5">
        <v>45663</v>
      </c>
      <c r="F1428" s="4" t="s">
        <v>18</v>
      </c>
      <c r="G1428" s="4">
        <v>46</v>
      </c>
      <c r="H1428" s="4">
        <v>12</v>
      </c>
      <c r="I1428" s="8">
        <v>1398.7</v>
      </c>
      <c r="J1428" s="8">
        <v>3783.2</v>
      </c>
      <c r="K1428" s="8">
        <v>0</v>
      </c>
      <c r="L1428" s="8">
        <v>3783.2</v>
      </c>
      <c r="M1428" s="8">
        <v>31.7</v>
      </c>
      <c r="N1428" s="8">
        <v>44338.79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3754</v>
      </c>
      <c r="U1428" s="7">
        <f t="shared" si="66"/>
        <v>-29.199999999999818</v>
      </c>
      <c r="V1428" s="7">
        <f t="shared" si="67"/>
        <v>44338.79</v>
      </c>
      <c r="W1428" s="4">
        <f t="shared" si="68"/>
        <v>44338.79</v>
      </c>
      <c r="X1428" s="7">
        <v>11.71991700148023</v>
      </c>
      <c r="Y1428" s="7">
        <v>11.71991700148023</v>
      </c>
      <c r="Z1428" s="1">
        <v>-0.77183336857686136</v>
      </c>
    </row>
    <row r="1429" spans="1:26" x14ac:dyDescent="0.25">
      <c r="A1429" s="3">
        <v>45658</v>
      </c>
      <c r="B1429" s="4">
        <v>13</v>
      </c>
      <c r="C1429" s="26" t="s">
        <v>11</v>
      </c>
      <c r="D1429" s="4" t="s">
        <v>33</v>
      </c>
      <c r="E1429" s="5">
        <v>45664</v>
      </c>
      <c r="F1429" s="4" t="s">
        <v>18</v>
      </c>
      <c r="G1429" s="4">
        <v>47</v>
      </c>
      <c r="H1429" s="4">
        <v>12</v>
      </c>
      <c r="I1429" s="8">
        <v>1398.7</v>
      </c>
      <c r="J1429" s="8">
        <v>0</v>
      </c>
      <c r="K1429" s="8">
        <v>4132.1000000000004</v>
      </c>
      <c r="L1429" s="8">
        <v>4132.1000000000004</v>
      </c>
      <c r="M1429" s="8">
        <v>15.55</v>
      </c>
      <c r="N1429" s="8">
        <v>21749.785000000003</v>
      </c>
      <c r="O1429" s="8">
        <v>65.2</v>
      </c>
      <c r="P1429" s="8">
        <v>91195.239999999991</v>
      </c>
      <c r="Q1429" s="8">
        <v>0</v>
      </c>
      <c r="R1429" s="8">
        <v>0</v>
      </c>
      <c r="S1429" s="8">
        <v>0</v>
      </c>
      <c r="T1429" s="8">
        <v>4100</v>
      </c>
      <c r="U1429" s="7">
        <f t="shared" si="66"/>
        <v>-32.100000000000364</v>
      </c>
      <c r="V1429" s="7">
        <f t="shared" si="67"/>
        <v>112945.02499999999</v>
      </c>
      <c r="W1429" s="4">
        <f t="shared" si="68"/>
        <v>0</v>
      </c>
      <c r="X1429" s="7">
        <v>27.333565257375181</v>
      </c>
      <c r="Y1429" s="4">
        <v>0</v>
      </c>
      <c r="Z1429" s="1">
        <v>-0.77684470366158509</v>
      </c>
    </row>
    <row r="1430" spans="1:26" x14ac:dyDescent="0.25">
      <c r="A1430" s="3">
        <v>45658</v>
      </c>
      <c r="B1430" s="4">
        <v>14</v>
      </c>
      <c r="C1430" s="26" t="s">
        <v>10</v>
      </c>
      <c r="D1430" s="4" t="s">
        <v>33</v>
      </c>
      <c r="E1430" s="5">
        <v>45664</v>
      </c>
      <c r="F1430" s="4" t="s">
        <v>18</v>
      </c>
      <c r="G1430" s="4">
        <v>42</v>
      </c>
      <c r="H1430" s="4">
        <v>16</v>
      </c>
      <c r="I1430" s="8">
        <v>1398.7</v>
      </c>
      <c r="J1430" s="8">
        <v>3911.2</v>
      </c>
      <c r="K1430" s="8">
        <v>0</v>
      </c>
      <c r="L1430" s="8">
        <v>3911.2</v>
      </c>
      <c r="M1430" s="8">
        <v>28.6</v>
      </c>
      <c r="N1430" s="8">
        <v>40002.82</v>
      </c>
      <c r="O1430" s="8">
        <v>0</v>
      </c>
      <c r="P1430" s="8">
        <v>0</v>
      </c>
      <c r="Q1430" s="8">
        <v>0</v>
      </c>
      <c r="R1430" s="8">
        <v>9818.9599999999991</v>
      </c>
      <c r="S1430" s="8">
        <v>15440</v>
      </c>
      <c r="T1430" s="8">
        <v>3882</v>
      </c>
      <c r="U1430" s="7">
        <f t="shared" si="66"/>
        <v>-29.199999999999818</v>
      </c>
      <c r="V1430" s="7">
        <f t="shared" si="67"/>
        <v>65261.78</v>
      </c>
      <c r="W1430" s="4">
        <f t="shared" si="68"/>
        <v>65261.78</v>
      </c>
      <c r="X1430" s="7">
        <v>16.685871343833096</v>
      </c>
      <c r="Y1430" s="7">
        <v>16.685871343833096</v>
      </c>
      <c r="Z1430" s="1">
        <v>-0.74657394150132494</v>
      </c>
    </row>
    <row r="1431" spans="1:26" x14ac:dyDescent="0.25">
      <c r="A1431" s="3">
        <v>45658</v>
      </c>
      <c r="B1431" s="4">
        <v>15</v>
      </c>
      <c r="C1431" s="26" t="s">
        <v>11</v>
      </c>
      <c r="D1431" s="4" t="s">
        <v>33</v>
      </c>
      <c r="E1431" s="5">
        <v>45665</v>
      </c>
      <c r="F1431" s="4" t="s">
        <v>18</v>
      </c>
      <c r="G1431" s="4">
        <v>55</v>
      </c>
      <c r="H1431" s="4">
        <v>3</v>
      </c>
      <c r="I1431" s="8">
        <v>1398.7</v>
      </c>
      <c r="J1431" s="8">
        <v>0</v>
      </c>
      <c r="K1431" s="8">
        <v>4119.3999999999996</v>
      </c>
      <c r="L1431" s="8">
        <v>4119.3999999999996</v>
      </c>
      <c r="M1431" s="8">
        <v>0.93</v>
      </c>
      <c r="N1431" s="8">
        <v>1300.7910000000002</v>
      </c>
      <c r="O1431" s="8">
        <v>77.599999999999994</v>
      </c>
      <c r="P1431" s="8">
        <v>108539.12</v>
      </c>
      <c r="Q1431" s="8">
        <v>0</v>
      </c>
      <c r="R1431" s="8">
        <v>0</v>
      </c>
      <c r="S1431" s="8">
        <v>0</v>
      </c>
      <c r="T1431" s="8">
        <v>4089</v>
      </c>
      <c r="U1431" s="7">
        <f t="shared" si="66"/>
        <v>-30.399999999999636</v>
      </c>
      <c r="V1431" s="7">
        <f t="shared" si="67"/>
        <v>109839.91099999999</v>
      </c>
      <c r="W1431" s="4">
        <f t="shared" si="68"/>
        <v>0</v>
      </c>
      <c r="X1431" s="7">
        <v>26.664055687721515</v>
      </c>
      <c r="Y1431" s="4">
        <v>0</v>
      </c>
      <c r="Z1431" s="1">
        <v>-0.73797154925473707</v>
      </c>
    </row>
    <row r="1432" spans="1:26" x14ac:dyDescent="0.25">
      <c r="A1432" s="3">
        <v>45658</v>
      </c>
      <c r="B1432" s="4">
        <v>16</v>
      </c>
      <c r="C1432" s="26" t="s">
        <v>10</v>
      </c>
      <c r="D1432" s="4" t="s">
        <v>33</v>
      </c>
      <c r="E1432" s="5">
        <v>45665</v>
      </c>
      <c r="F1432" s="4" t="s">
        <v>18</v>
      </c>
      <c r="G1432" s="4">
        <v>39</v>
      </c>
      <c r="H1432" s="4">
        <v>19</v>
      </c>
      <c r="I1432" s="8">
        <v>1398.7</v>
      </c>
      <c r="J1432" s="8">
        <v>3847.6</v>
      </c>
      <c r="K1432" s="8">
        <v>0</v>
      </c>
      <c r="L1432" s="8">
        <v>3847.6</v>
      </c>
      <c r="M1432" s="8">
        <v>51.52</v>
      </c>
      <c r="N1432" s="8">
        <v>72061.024000000005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3818</v>
      </c>
      <c r="U1432" s="7">
        <f t="shared" si="66"/>
        <v>-29.599999999999909</v>
      </c>
      <c r="V1432" s="7">
        <f t="shared" si="67"/>
        <v>72061.024000000005</v>
      </c>
      <c r="W1432" s="4">
        <f t="shared" si="68"/>
        <v>72061.024000000005</v>
      </c>
      <c r="X1432" s="7">
        <v>18.728824202100011</v>
      </c>
      <c r="Y1432" s="7">
        <v>18.728824202100011</v>
      </c>
      <c r="Z1432" s="1">
        <v>-0.76931073916207271</v>
      </c>
    </row>
    <row r="1433" spans="1:26" x14ac:dyDescent="0.25">
      <c r="A1433" s="3">
        <v>45658</v>
      </c>
      <c r="B1433" s="4">
        <v>17</v>
      </c>
      <c r="C1433" s="26" t="s">
        <v>11</v>
      </c>
      <c r="D1433" s="4" t="s">
        <v>33</v>
      </c>
      <c r="E1433" s="5">
        <v>45666</v>
      </c>
      <c r="F1433" s="4" t="s">
        <v>18</v>
      </c>
      <c r="G1433" s="4">
        <v>56</v>
      </c>
      <c r="H1433" s="4">
        <v>3</v>
      </c>
      <c r="I1433" s="8">
        <v>1398.7</v>
      </c>
      <c r="J1433" s="8">
        <v>0</v>
      </c>
      <c r="K1433" s="8">
        <v>4217.2</v>
      </c>
      <c r="L1433" s="8">
        <v>4217.2</v>
      </c>
      <c r="M1433" s="8">
        <v>0.13</v>
      </c>
      <c r="N1433" s="8">
        <v>181.83100000000002</v>
      </c>
      <c r="O1433" s="8">
        <v>96</v>
      </c>
      <c r="P1433" s="8">
        <v>134275.19999999998</v>
      </c>
      <c r="Q1433" s="8">
        <v>0</v>
      </c>
      <c r="R1433" s="8">
        <v>0</v>
      </c>
      <c r="S1433" s="8">
        <v>0</v>
      </c>
      <c r="T1433" s="8">
        <v>4184</v>
      </c>
      <c r="U1433" s="7">
        <f t="shared" si="66"/>
        <v>-33.199999999999818</v>
      </c>
      <c r="V1433" s="7">
        <f t="shared" si="67"/>
        <v>134457.03099999999</v>
      </c>
      <c r="W1433" s="4">
        <f t="shared" si="68"/>
        <v>0</v>
      </c>
      <c r="X1433" s="7">
        <v>31.883010291188466</v>
      </c>
      <c r="Y1433" s="4">
        <v>0</v>
      </c>
      <c r="Z1433" s="1">
        <v>-0.78725220525466699</v>
      </c>
    </row>
    <row r="1434" spans="1:26" x14ac:dyDescent="0.25">
      <c r="A1434" s="3">
        <v>45658</v>
      </c>
      <c r="B1434" s="4">
        <v>18</v>
      </c>
      <c r="C1434" s="26" t="s">
        <v>8</v>
      </c>
      <c r="D1434" s="4" t="s">
        <v>33</v>
      </c>
      <c r="E1434" s="5">
        <v>45666</v>
      </c>
      <c r="F1434" s="4" t="s">
        <v>18</v>
      </c>
      <c r="G1434" s="4">
        <v>47</v>
      </c>
      <c r="H1434" s="4">
        <v>11</v>
      </c>
      <c r="I1434" s="8">
        <v>1398.7</v>
      </c>
      <c r="J1434" s="8">
        <v>3946.7</v>
      </c>
      <c r="K1434" s="8">
        <v>0</v>
      </c>
      <c r="L1434" s="8">
        <v>3946.7</v>
      </c>
      <c r="M1434" s="8">
        <v>20.84</v>
      </c>
      <c r="N1434" s="8">
        <v>29148.907999999999</v>
      </c>
      <c r="O1434" s="8">
        <v>0</v>
      </c>
      <c r="P1434" s="8">
        <v>0</v>
      </c>
      <c r="Q1434" s="8">
        <v>0</v>
      </c>
      <c r="R1434" s="8">
        <v>17400</v>
      </c>
      <c r="S1434" s="8">
        <v>38600</v>
      </c>
      <c r="T1434" s="8">
        <v>3916</v>
      </c>
      <c r="U1434" s="7">
        <f t="shared" si="66"/>
        <v>-30.699999999999818</v>
      </c>
      <c r="V1434" s="7">
        <f t="shared" si="67"/>
        <v>85148.907999999996</v>
      </c>
      <c r="W1434" s="4">
        <f t="shared" si="68"/>
        <v>85148.907999999996</v>
      </c>
      <c r="X1434" s="7">
        <v>21.574710010895178</v>
      </c>
      <c r="Y1434" s="7">
        <v>21.574710010895178</v>
      </c>
      <c r="Z1434" s="1">
        <v>-0.77786505181543619</v>
      </c>
    </row>
    <row r="1435" spans="1:26" x14ac:dyDescent="0.25">
      <c r="A1435" s="3">
        <v>45658</v>
      </c>
      <c r="B1435" s="4">
        <v>19</v>
      </c>
      <c r="C1435" s="26" t="s">
        <v>8</v>
      </c>
      <c r="D1435" s="4" t="s">
        <v>33</v>
      </c>
      <c r="E1435" s="5">
        <v>45667</v>
      </c>
      <c r="F1435" s="4" t="s">
        <v>18</v>
      </c>
      <c r="G1435" s="4">
        <v>39</v>
      </c>
      <c r="H1435" s="4">
        <v>19</v>
      </c>
      <c r="I1435" s="8">
        <v>1398.7</v>
      </c>
      <c r="J1435" s="8">
        <v>3837.7</v>
      </c>
      <c r="K1435" s="8">
        <v>0</v>
      </c>
      <c r="L1435" s="8">
        <v>3837.7</v>
      </c>
      <c r="M1435" s="8">
        <v>42.77</v>
      </c>
      <c r="N1435" s="8">
        <v>59822.399000000005</v>
      </c>
      <c r="O1435" s="8">
        <v>0</v>
      </c>
      <c r="P1435" s="8">
        <v>0</v>
      </c>
      <c r="Q1435" s="8">
        <v>0</v>
      </c>
      <c r="R1435" s="8">
        <v>8700</v>
      </c>
      <c r="S1435" s="8">
        <v>30880</v>
      </c>
      <c r="T1435" s="8">
        <v>3808</v>
      </c>
      <c r="U1435" s="7">
        <f t="shared" si="66"/>
        <v>-29.699999999999818</v>
      </c>
      <c r="V1435" s="7">
        <f t="shared" si="67"/>
        <v>99402.399000000005</v>
      </c>
      <c r="W1435" s="4">
        <f t="shared" si="68"/>
        <v>99402.399000000005</v>
      </c>
      <c r="X1435" s="7">
        <v>25.901555358678376</v>
      </c>
      <c r="Y1435" s="7">
        <v>25.901555358678376</v>
      </c>
      <c r="Z1435" s="1">
        <v>-0.77390103447376868</v>
      </c>
    </row>
    <row r="1436" spans="1:26" x14ac:dyDescent="0.25">
      <c r="A1436" s="3">
        <v>45658</v>
      </c>
      <c r="B1436" s="4">
        <v>20</v>
      </c>
      <c r="C1436" s="26" t="s">
        <v>11</v>
      </c>
      <c r="D1436" s="4" t="s">
        <v>33</v>
      </c>
      <c r="E1436" s="5">
        <v>45667</v>
      </c>
      <c r="F1436" s="4" t="s">
        <v>18</v>
      </c>
      <c r="G1436" s="4">
        <v>39</v>
      </c>
      <c r="H1436" s="4">
        <v>20</v>
      </c>
      <c r="I1436" s="8">
        <v>1398.7</v>
      </c>
      <c r="J1436" s="8">
        <v>0</v>
      </c>
      <c r="K1436" s="8">
        <v>4175.2</v>
      </c>
      <c r="L1436" s="8">
        <v>4175.2</v>
      </c>
      <c r="M1436" s="8">
        <v>0</v>
      </c>
      <c r="N1436" s="8">
        <v>0</v>
      </c>
      <c r="O1436" s="8">
        <v>87.8</v>
      </c>
      <c r="P1436" s="8">
        <v>122805.86000000002</v>
      </c>
      <c r="Q1436" s="8">
        <v>0</v>
      </c>
      <c r="R1436" s="8">
        <v>0</v>
      </c>
      <c r="S1436" s="8">
        <v>0</v>
      </c>
      <c r="T1436" s="8">
        <v>4142.45</v>
      </c>
      <c r="U1436" s="7">
        <f t="shared" si="66"/>
        <v>-32.75</v>
      </c>
      <c r="V1436" s="7">
        <f t="shared" si="67"/>
        <v>122805.86000000002</v>
      </c>
      <c r="W1436" s="4">
        <f t="shared" si="68"/>
        <v>0</v>
      </c>
      <c r="X1436" s="7">
        <v>29.41316823146197</v>
      </c>
      <c r="Y1436" s="4">
        <v>0</v>
      </c>
      <c r="Z1436" s="1">
        <v>-0.78439356198505461</v>
      </c>
    </row>
    <row r="1437" spans="1:26" x14ac:dyDescent="0.25">
      <c r="A1437" s="3">
        <v>45658</v>
      </c>
      <c r="B1437" s="4">
        <v>21</v>
      </c>
      <c r="C1437" s="26" t="s">
        <v>10</v>
      </c>
      <c r="D1437" s="4" t="s">
        <v>33</v>
      </c>
      <c r="E1437" s="5">
        <v>45667</v>
      </c>
      <c r="F1437" s="4" t="s">
        <v>18</v>
      </c>
      <c r="G1437" s="4">
        <v>46</v>
      </c>
      <c r="H1437" s="4">
        <v>12</v>
      </c>
      <c r="I1437" s="8">
        <v>1398.7</v>
      </c>
      <c r="J1437" s="8">
        <v>3855</v>
      </c>
      <c r="K1437" s="8">
        <v>0</v>
      </c>
      <c r="L1437" s="8">
        <v>3855</v>
      </c>
      <c r="M1437" s="8">
        <v>42.34</v>
      </c>
      <c r="N1437" s="8">
        <v>59220.958000000006</v>
      </c>
      <c r="O1437" s="8">
        <v>0</v>
      </c>
      <c r="P1437" s="8">
        <v>0</v>
      </c>
      <c r="Q1437" s="8">
        <v>0</v>
      </c>
      <c r="R1437" s="8">
        <v>9818.9599999999991</v>
      </c>
      <c r="S1437" s="8">
        <v>30880</v>
      </c>
      <c r="T1437" s="8">
        <v>3825</v>
      </c>
      <c r="U1437" s="7">
        <f t="shared" si="66"/>
        <v>-30</v>
      </c>
      <c r="V1437" s="7">
        <f t="shared" si="67"/>
        <v>99919.918000000005</v>
      </c>
      <c r="W1437" s="4">
        <f t="shared" si="68"/>
        <v>99919.918000000005</v>
      </c>
      <c r="X1437" s="7">
        <v>25.919563683527887</v>
      </c>
      <c r="Y1437" s="7">
        <v>25.919563683527887</v>
      </c>
      <c r="Z1437" s="1">
        <v>-0.77821011673151752</v>
      </c>
    </row>
    <row r="1438" spans="1:26" x14ac:dyDescent="0.25">
      <c r="A1438" s="3">
        <v>45658</v>
      </c>
      <c r="B1438" s="4">
        <v>22</v>
      </c>
      <c r="C1438" s="26" t="s">
        <v>7</v>
      </c>
      <c r="D1438" s="4" t="s">
        <v>33</v>
      </c>
      <c r="E1438" s="5">
        <v>45668</v>
      </c>
      <c r="F1438" s="4" t="s">
        <v>18</v>
      </c>
      <c r="G1438" s="4">
        <v>51</v>
      </c>
      <c r="H1438" s="4">
        <v>8</v>
      </c>
      <c r="I1438" s="8">
        <v>1398.7</v>
      </c>
      <c r="J1438" s="8">
        <v>4030.8</v>
      </c>
      <c r="K1438" s="8">
        <v>0</v>
      </c>
      <c r="L1438" s="8">
        <v>4030.8</v>
      </c>
      <c r="M1438" s="8">
        <v>39.909999999999997</v>
      </c>
      <c r="N1438" s="8">
        <v>55822.116999999998</v>
      </c>
      <c r="O1438" s="8">
        <v>16.399999999999999</v>
      </c>
      <c r="P1438" s="8">
        <v>11469.34</v>
      </c>
      <c r="Q1438" s="8">
        <v>0</v>
      </c>
      <c r="R1438" s="8">
        <v>0</v>
      </c>
      <c r="S1438" s="8">
        <v>0</v>
      </c>
      <c r="T1438" s="8">
        <v>4002</v>
      </c>
      <c r="U1438" s="7">
        <f t="shared" si="66"/>
        <v>-28.800000000000182</v>
      </c>
      <c r="V1438" s="7">
        <f t="shared" si="67"/>
        <v>67291.456999999995</v>
      </c>
      <c r="W1438" s="4">
        <f t="shared" si="68"/>
        <v>67291.456999999995</v>
      </c>
      <c r="X1438" s="7">
        <v>16.694318001389302</v>
      </c>
      <c r="Y1438" s="7">
        <v>16.694318001389302</v>
      </c>
      <c r="Z1438" s="1">
        <v>-0.71449836260792354</v>
      </c>
    </row>
    <row r="1439" spans="1:26" x14ac:dyDescent="0.25">
      <c r="A1439" s="3">
        <v>45658</v>
      </c>
      <c r="B1439" s="4">
        <v>23</v>
      </c>
      <c r="C1439" s="26" t="s">
        <v>10</v>
      </c>
      <c r="D1439" s="4" t="s">
        <v>33</v>
      </c>
      <c r="E1439" s="5">
        <v>45668</v>
      </c>
      <c r="F1439" s="4" t="s">
        <v>18</v>
      </c>
      <c r="G1439" s="4">
        <v>43</v>
      </c>
      <c r="H1439" s="4">
        <v>15</v>
      </c>
      <c r="I1439" s="8">
        <v>1398.7</v>
      </c>
      <c r="J1439" s="8">
        <v>3971.9</v>
      </c>
      <c r="K1439" s="8">
        <v>0</v>
      </c>
      <c r="L1439" s="8">
        <v>3971.9</v>
      </c>
      <c r="M1439" s="8">
        <v>24.1</v>
      </c>
      <c r="N1439" s="8">
        <v>33708.670000000006</v>
      </c>
      <c r="O1439" s="8">
        <v>0</v>
      </c>
      <c r="P1439" s="8">
        <v>0</v>
      </c>
      <c r="Q1439" s="8">
        <v>0</v>
      </c>
      <c r="R1439" s="8">
        <v>11133.73</v>
      </c>
      <c r="S1439" s="8">
        <v>30880</v>
      </c>
      <c r="T1439" s="8">
        <v>3941</v>
      </c>
      <c r="U1439" s="7">
        <f t="shared" si="66"/>
        <v>-30.900000000000091</v>
      </c>
      <c r="V1439" s="7">
        <f t="shared" si="67"/>
        <v>75722.399999999994</v>
      </c>
      <c r="W1439" s="4">
        <f t="shared" si="68"/>
        <v>75722.399999999994</v>
      </c>
      <c r="X1439" s="7">
        <v>19.064528311387495</v>
      </c>
      <c r="Y1439" s="7">
        <v>19.064528311387495</v>
      </c>
      <c r="Z1439" s="1">
        <v>-0.7779652055691253</v>
      </c>
    </row>
    <row r="1440" spans="1:26" x14ac:dyDescent="0.25">
      <c r="A1440" s="3">
        <v>45658</v>
      </c>
      <c r="B1440" s="4">
        <v>24</v>
      </c>
      <c r="C1440" s="26" t="s">
        <v>11</v>
      </c>
      <c r="D1440" s="4" t="s">
        <v>33</v>
      </c>
      <c r="E1440" s="5">
        <v>45669</v>
      </c>
      <c r="F1440" s="4" t="s">
        <v>18</v>
      </c>
      <c r="G1440" s="4">
        <v>51</v>
      </c>
      <c r="H1440" s="4">
        <v>7</v>
      </c>
      <c r="I1440" s="8">
        <v>1398.7</v>
      </c>
      <c r="J1440" s="8">
        <v>0</v>
      </c>
      <c r="K1440" s="8">
        <v>4131.8999999999996</v>
      </c>
      <c r="L1440" s="8">
        <v>4131.8999999999996</v>
      </c>
      <c r="M1440" s="8">
        <v>0</v>
      </c>
      <c r="N1440" s="8">
        <v>0</v>
      </c>
      <c r="O1440" s="8">
        <v>88.6</v>
      </c>
      <c r="P1440" s="8">
        <v>123924.82</v>
      </c>
      <c r="Q1440" s="8">
        <v>0</v>
      </c>
      <c r="R1440" s="8">
        <v>0</v>
      </c>
      <c r="S1440" s="8">
        <v>0</v>
      </c>
      <c r="T1440" s="8">
        <v>4100</v>
      </c>
      <c r="U1440" s="7">
        <f t="shared" si="66"/>
        <v>-31.899999999999636</v>
      </c>
      <c r="V1440" s="7">
        <f t="shared" si="67"/>
        <v>123924.82</v>
      </c>
      <c r="W1440" s="4">
        <f t="shared" si="68"/>
        <v>0</v>
      </c>
      <c r="X1440" s="7">
        <v>29.992211815387599</v>
      </c>
      <c r="Y1440" s="4">
        <v>0</v>
      </c>
      <c r="Z1440" s="1">
        <v>-0.77204191776179576</v>
      </c>
    </row>
    <row r="1441" spans="1:26" x14ac:dyDescent="0.25">
      <c r="A1441" s="3">
        <v>45658</v>
      </c>
      <c r="B1441" s="4">
        <v>25</v>
      </c>
      <c r="C1441" s="26" t="s">
        <v>10</v>
      </c>
      <c r="D1441" s="4" t="s">
        <v>33</v>
      </c>
      <c r="E1441" s="5">
        <v>45669</v>
      </c>
      <c r="F1441" s="4" t="s">
        <v>18</v>
      </c>
      <c r="G1441" s="4">
        <v>42</v>
      </c>
      <c r="H1441" s="4">
        <v>16</v>
      </c>
      <c r="I1441" s="8">
        <v>1398.7</v>
      </c>
      <c r="J1441" s="8">
        <v>3879.5</v>
      </c>
      <c r="K1441" s="8">
        <v>0</v>
      </c>
      <c r="L1441" s="8">
        <v>3879.5</v>
      </c>
      <c r="M1441" s="8">
        <v>41.59</v>
      </c>
      <c r="N1441" s="8">
        <v>58171.933000000005</v>
      </c>
      <c r="O1441" s="8">
        <v>0</v>
      </c>
      <c r="P1441" s="8">
        <v>0</v>
      </c>
      <c r="Q1441" s="8">
        <v>0</v>
      </c>
      <c r="R1441" s="8">
        <v>11497.4</v>
      </c>
      <c r="S1441" s="8">
        <v>30880</v>
      </c>
      <c r="T1441" s="8">
        <v>3853</v>
      </c>
      <c r="U1441" s="7">
        <f t="shared" si="66"/>
        <v>-26.5</v>
      </c>
      <c r="V1441" s="7">
        <f t="shared" si="67"/>
        <v>100549.33300000001</v>
      </c>
      <c r="W1441" s="4">
        <f t="shared" si="68"/>
        <v>100549.33300000001</v>
      </c>
      <c r="X1441" s="7">
        <v>25.918116509859523</v>
      </c>
      <c r="Y1441" s="7">
        <v>25.918116509859523</v>
      </c>
      <c r="Z1441" s="1">
        <v>-0.68307771620054136</v>
      </c>
    </row>
    <row r="1442" spans="1:26" x14ac:dyDescent="0.25">
      <c r="A1442" s="3">
        <v>45658</v>
      </c>
      <c r="B1442" s="4">
        <v>26</v>
      </c>
      <c r="C1442" s="26" t="s">
        <v>10</v>
      </c>
      <c r="D1442" s="4" t="s">
        <v>33</v>
      </c>
      <c r="E1442" s="5">
        <v>45670</v>
      </c>
      <c r="F1442" s="4" t="s">
        <v>18</v>
      </c>
      <c r="G1442" s="4">
        <v>45</v>
      </c>
      <c r="H1442" s="4">
        <v>13</v>
      </c>
      <c r="I1442" s="8">
        <v>1398.7</v>
      </c>
      <c r="J1442" s="8">
        <v>4106</v>
      </c>
      <c r="K1442" s="8">
        <v>0</v>
      </c>
      <c r="L1442" s="8">
        <v>4106</v>
      </c>
      <c r="M1442" s="8">
        <v>8.0500000000000007</v>
      </c>
      <c r="N1442" s="8">
        <v>11259.535000000002</v>
      </c>
      <c r="O1442" s="8">
        <v>0</v>
      </c>
      <c r="P1442" s="8">
        <v>0</v>
      </c>
      <c r="Q1442" s="8">
        <v>0</v>
      </c>
      <c r="R1442" s="8">
        <v>12616.36</v>
      </c>
      <c r="S1442" s="8">
        <v>30880</v>
      </c>
      <c r="T1442" s="8">
        <v>4074</v>
      </c>
      <c r="U1442" s="7">
        <f t="shared" si="66"/>
        <v>-32</v>
      </c>
      <c r="V1442" s="7">
        <f t="shared" si="67"/>
        <v>54755.895000000004</v>
      </c>
      <c r="W1442" s="4">
        <f t="shared" si="68"/>
        <v>54755.895000000004</v>
      </c>
      <c r="X1442" s="7">
        <v>13.335580857282027</v>
      </c>
      <c r="Y1442" s="7">
        <v>13.335580857282027</v>
      </c>
      <c r="Z1442" s="1">
        <v>-0.77934729663906477</v>
      </c>
    </row>
    <row r="1443" spans="1:26" x14ac:dyDescent="0.25">
      <c r="A1443" s="3">
        <v>45658</v>
      </c>
      <c r="B1443" s="4">
        <v>27</v>
      </c>
      <c r="C1443" s="26" t="s">
        <v>7</v>
      </c>
      <c r="D1443" s="4" t="s">
        <v>33</v>
      </c>
      <c r="E1443" s="5">
        <v>45671</v>
      </c>
      <c r="F1443" s="4" t="s">
        <v>18</v>
      </c>
      <c r="G1443" s="4">
        <v>44</v>
      </c>
      <c r="H1443" s="4">
        <v>14</v>
      </c>
      <c r="I1443" s="8">
        <v>1398.7</v>
      </c>
      <c r="J1443" s="8">
        <v>4022.7</v>
      </c>
      <c r="K1443" s="8">
        <v>0</v>
      </c>
      <c r="L1443" s="8">
        <v>4022.7</v>
      </c>
      <c r="M1443" s="8">
        <v>1.93</v>
      </c>
      <c r="N1443" s="8">
        <v>2699.491</v>
      </c>
      <c r="O1443" s="8">
        <v>0</v>
      </c>
      <c r="P1443" s="8">
        <v>0</v>
      </c>
      <c r="Q1443" s="8">
        <v>0</v>
      </c>
      <c r="R1443" s="8">
        <v>17400</v>
      </c>
      <c r="S1443" s="8">
        <v>61760</v>
      </c>
      <c r="T1443" s="8">
        <v>3991</v>
      </c>
      <c r="U1443" s="7">
        <f t="shared" si="66"/>
        <v>-31.699999999999818</v>
      </c>
      <c r="V1443" s="7">
        <f t="shared" si="67"/>
        <v>81859.490999999995</v>
      </c>
      <c r="W1443" s="4">
        <f t="shared" si="68"/>
        <v>81859.490999999995</v>
      </c>
      <c r="X1443" s="7">
        <v>20.349389961965844</v>
      </c>
      <c r="Y1443" s="7">
        <v>20.349389961965844</v>
      </c>
      <c r="Z1443" s="1">
        <v>-0.78802794143236676</v>
      </c>
    </row>
    <row r="1444" spans="1:26" x14ac:dyDescent="0.25">
      <c r="A1444" s="3">
        <v>45658</v>
      </c>
      <c r="B1444" s="4">
        <v>28</v>
      </c>
      <c r="C1444" s="26" t="s">
        <v>10</v>
      </c>
      <c r="D1444" s="4" t="s">
        <v>33</v>
      </c>
      <c r="E1444" s="5">
        <v>45671</v>
      </c>
      <c r="F1444" s="4" t="s">
        <v>18</v>
      </c>
      <c r="G1444" s="4">
        <v>55</v>
      </c>
      <c r="H1444" s="4">
        <v>3</v>
      </c>
      <c r="I1444" s="8">
        <v>1398.7</v>
      </c>
      <c r="J1444" s="8">
        <v>3894</v>
      </c>
      <c r="K1444" s="8">
        <v>0</v>
      </c>
      <c r="L1444" s="8">
        <v>3894</v>
      </c>
      <c r="M1444" s="8">
        <v>14.39</v>
      </c>
      <c r="N1444" s="8">
        <v>20127.293000000001</v>
      </c>
      <c r="O1444" s="8">
        <v>0</v>
      </c>
      <c r="P1444" s="8">
        <v>0</v>
      </c>
      <c r="Q1444" s="8">
        <v>0</v>
      </c>
      <c r="R1444" s="8">
        <v>8700</v>
      </c>
      <c r="S1444" s="8">
        <v>30880</v>
      </c>
      <c r="T1444" s="8">
        <v>3864</v>
      </c>
      <c r="U1444" s="7">
        <f t="shared" si="66"/>
        <v>-30</v>
      </c>
      <c r="V1444" s="7">
        <f t="shared" si="67"/>
        <v>59707.293000000005</v>
      </c>
      <c r="W1444" s="4">
        <f t="shared" si="68"/>
        <v>59707.293000000005</v>
      </c>
      <c r="X1444" s="7">
        <v>15.333151771956858</v>
      </c>
      <c r="Y1444" s="7">
        <v>15.333151771956858</v>
      </c>
      <c r="Z1444" s="1">
        <v>-0.77041602465331283</v>
      </c>
    </row>
    <row r="1445" spans="1:26" x14ac:dyDescent="0.25">
      <c r="A1445" s="3">
        <v>45658</v>
      </c>
      <c r="B1445" s="4">
        <v>29</v>
      </c>
      <c r="C1445" s="26" t="s">
        <v>13</v>
      </c>
      <c r="D1445" s="4" t="s">
        <v>33</v>
      </c>
      <c r="E1445" s="5">
        <v>45671</v>
      </c>
      <c r="F1445" s="4" t="s">
        <v>18</v>
      </c>
      <c r="G1445" s="4">
        <v>40</v>
      </c>
      <c r="H1445" s="4">
        <v>18</v>
      </c>
      <c r="I1445" s="8">
        <v>1484</v>
      </c>
      <c r="J1445" s="8">
        <v>3857.1</v>
      </c>
      <c r="K1445" s="8">
        <v>0</v>
      </c>
      <c r="L1445" s="8">
        <v>3857.1</v>
      </c>
      <c r="M1445" s="8">
        <v>63.28</v>
      </c>
      <c r="N1445" s="8">
        <v>93907.520000000004</v>
      </c>
      <c r="O1445" s="8">
        <v>0</v>
      </c>
      <c r="P1445" s="8">
        <v>0</v>
      </c>
      <c r="Q1445" s="8">
        <v>0</v>
      </c>
      <c r="R1445" s="8">
        <v>17400</v>
      </c>
      <c r="S1445" s="8">
        <v>61760</v>
      </c>
      <c r="T1445" s="8">
        <v>3827</v>
      </c>
      <c r="U1445" s="7">
        <f t="shared" si="66"/>
        <v>-30.099999999999909</v>
      </c>
      <c r="V1445" s="7">
        <f t="shared" si="67"/>
        <v>173067.52000000002</v>
      </c>
      <c r="W1445" s="4">
        <f t="shared" si="68"/>
        <v>173067.52000000002</v>
      </c>
      <c r="X1445" s="7">
        <v>44.869855590988053</v>
      </c>
      <c r="Y1445" s="7">
        <v>44.869855590988053</v>
      </c>
      <c r="Z1445" s="1">
        <v>-0.78037904124860413</v>
      </c>
    </row>
    <row r="1446" spans="1:26" x14ac:dyDescent="0.25">
      <c r="A1446" s="3">
        <v>45658</v>
      </c>
      <c r="B1446" s="4">
        <v>30</v>
      </c>
      <c r="C1446" s="26" t="s">
        <v>11</v>
      </c>
      <c r="D1446" s="4" t="s">
        <v>33</v>
      </c>
      <c r="E1446" s="5">
        <v>45673</v>
      </c>
      <c r="F1446" s="4" t="s">
        <v>18</v>
      </c>
      <c r="G1446" s="4">
        <v>47</v>
      </c>
      <c r="H1446" s="4">
        <v>11</v>
      </c>
      <c r="I1446" s="8">
        <v>1398.7</v>
      </c>
      <c r="J1446" s="8">
        <v>0</v>
      </c>
      <c r="K1446" s="8">
        <v>4079.8</v>
      </c>
      <c r="L1446" s="8">
        <v>4079.8</v>
      </c>
      <c r="M1446" s="8">
        <v>11.23</v>
      </c>
      <c r="N1446" s="8">
        <v>15707.401000000002</v>
      </c>
      <c r="O1446" s="8">
        <v>66</v>
      </c>
      <c r="P1446" s="8">
        <v>92314.199999999983</v>
      </c>
      <c r="Q1446" s="8">
        <v>0</v>
      </c>
      <c r="R1446" s="8">
        <v>0</v>
      </c>
      <c r="S1446" s="8">
        <v>0</v>
      </c>
      <c r="T1446" s="8">
        <v>4048</v>
      </c>
      <c r="U1446" s="7">
        <f t="shared" si="66"/>
        <v>-31.800000000000182</v>
      </c>
      <c r="V1446" s="7">
        <f t="shared" si="67"/>
        <v>108021.60099999998</v>
      </c>
      <c r="W1446" s="4">
        <f t="shared" si="68"/>
        <v>0</v>
      </c>
      <c r="X1446" s="7">
        <v>26.477180499044064</v>
      </c>
      <c r="Y1446" s="4">
        <v>0</v>
      </c>
      <c r="Z1446" s="1">
        <v>-0.77944997303789842</v>
      </c>
    </row>
    <row r="1447" spans="1:26" x14ac:dyDescent="0.25">
      <c r="A1447" s="3">
        <v>45658</v>
      </c>
      <c r="B1447" s="4">
        <v>31</v>
      </c>
      <c r="C1447" s="26" t="s">
        <v>8</v>
      </c>
      <c r="D1447" s="4" t="s">
        <v>33</v>
      </c>
      <c r="E1447" s="5">
        <v>45674</v>
      </c>
      <c r="F1447" s="4" t="s">
        <v>18</v>
      </c>
      <c r="G1447" s="4">
        <v>48</v>
      </c>
      <c r="H1447" s="4">
        <v>10</v>
      </c>
      <c r="I1447" s="8">
        <v>1398.7</v>
      </c>
      <c r="J1447" s="8">
        <v>3979.5</v>
      </c>
      <c r="K1447" s="8">
        <v>0</v>
      </c>
      <c r="L1447" s="8">
        <v>3979.5</v>
      </c>
      <c r="M1447" s="8">
        <v>4.8899999999999997</v>
      </c>
      <c r="N1447" s="8">
        <v>6839.643</v>
      </c>
      <c r="O1447" s="8">
        <v>0</v>
      </c>
      <c r="P1447" s="8">
        <v>0</v>
      </c>
      <c r="Q1447" s="8">
        <v>0</v>
      </c>
      <c r="R1447" s="8">
        <v>8700</v>
      </c>
      <c r="S1447" s="8">
        <v>30880</v>
      </c>
      <c r="T1447" s="8">
        <v>3949</v>
      </c>
      <c r="U1447" s="7">
        <f t="shared" si="66"/>
        <v>-30.5</v>
      </c>
      <c r="V1447" s="7">
        <f t="shared" si="67"/>
        <v>46419.642999999996</v>
      </c>
      <c r="W1447" s="4">
        <f t="shared" si="68"/>
        <v>46419.642999999996</v>
      </c>
      <c r="X1447" s="7">
        <v>11.66469229802739</v>
      </c>
      <c r="Y1447" s="7">
        <v>11.66469229802739</v>
      </c>
      <c r="Z1447" s="1">
        <v>-0.76642794320894581</v>
      </c>
    </row>
    <row r="1448" spans="1:26" x14ac:dyDescent="0.25">
      <c r="A1448" s="3">
        <v>45658</v>
      </c>
      <c r="B1448" s="4">
        <v>32</v>
      </c>
      <c r="C1448" s="26" t="s">
        <v>10</v>
      </c>
      <c r="D1448" s="4" t="s">
        <v>33</v>
      </c>
      <c r="E1448" s="5">
        <v>45674</v>
      </c>
      <c r="F1448" s="4" t="s">
        <v>18</v>
      </c>
      <c r="G1448" s="4">
        <v>49</v>
      </c>
      <c r="H1448" s="4">
        <v>10</v>
      </c>
      <c r="I1448" s="8">
        <v>1398.7</v>
      </c>
      <c r="J1448" s="8">
        <v>3791</v>
      </c>
      <c r="K1448" s="8">
        <v>0</v>
      </c>
      <c r="L1448" s="8">
        <v>3791</v>
      </c>
      <c r="M1448" s="8">
        <v>44.12</v>
      </c>
      <c r="N1448" s="8">
        <v>61710.644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3762</v>
      </c>
      <c r="U1448" s="7">
        <f t="shared" si="66"/>
        <v>-29</v>
      </c>
      <c r="V1448" s="7">
        <f t="shared" si="67"/>
        <v>61710.644</v>
      </c>
      <c r="W1448" s="4">
        <f t="shared" si="68"/>
        <v>61710.644</v>
      </c>
      <c r="X1448" s="7">
        <v>16.278196781851754</v>
      </c>
      <c r="Y1448" s="7">
        <v>16.278196781851754</v>
      </c>
      <c r="Z1448" s="1">
        <v>-0.76496966499604324</v>
      </c>
    </row>
    <row r="1449" spans="1:26" x14ac:dyDescent="0.25">
      <c r="A1449" s="3">
        <v>45658</v>
      </c>
      <c r="B1449" s="4">
        <v>33</v>
      </c>
      <c r="C1449" s="26" t="s">
        <v>7</v>
      </c>
      <c r="D1449" s="4" t="s">
        <v>33</v>
      </c>
      <c r="E1449" s="5">
        <v>45675</v>
      </c>
      <c r="F1449" s="4" t="s">
        <v>18</v>
      </c>
      <c r="G1449" s="4">
        <v>58</v>
      </c>
      <c r="H1449" s="4">
        <v>0</v>
      </c>
      <c r="I1449" s="8">
        <v>1398.7</v>
      </c>
      <c r="J1449" s="8">
        <v>4006.4</v>
      </c>
      <c r="K1449" s="8">
        <v>0</v>
      </c>
      <c r="L1449" s="8">
        <v>4006.4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8700</v>
      </c>
      <c r="S1449" s="8">
        <v>30880</v>
      </c>
      <c r="T1449" s="8">
        <v>3976</v>
      </c>
      <c r="U1449" s="7">
        <f t="shared" si="66"/>
        <v>-30.400000000000091</v>
      </c>
      <c r="V1449" s="7">
        <f t="shared" si="67"/>
        <v>39580</v>
      </c>
      <c r="W1449" s="4">
        <f t="shared" si="68"/>
        <v>39580</v>
      </c>
      <c r="X1449" s="7">
        <v>9.8791932907348237</v>
      </c>
      <c r="Y1449" s="7">
        <v>9.8791932907348237</v>
      </c>
      <c r="Z1449" s="1">
        <v>-0.75878594249201503</v>
      </c>
    </row>
    <row r="1450" spans="1:26" x14ac:dyDescent="0.25">
      <c r="A1450" s="3">
        <v>45658</v>
      </c>
      <c r="B1450" s="4">
        <v>34</v>
      </c>
      <c r="C1450" s="26" t="s">
        <v>10</v>
      </c>
      <c r="D1450" s="4" t="s">
        <v>33</v>
      </c>
      <c r="E1450" s="5">
        <v>45675</v>
      </c>
      <c r="F1450" s="4" t="s">
        <v>18</v>
      </c>
      <c r="G1450" s="4">
        <v>49</v>
      </c>
      <c r="H1450" s="4">
        <v>9</v>
      </c>
      <c r="I1450" s="8">
        <v>1398.7</v>
      </c>
      <c r="J1450" s="8">
        <v>3998.4</v>
      </c>
      <c r="K1450" s="8">
        <v>0</v>
      </c>
      <c r="L1450" s="8">
        <v>3998.4</v>
      </c>
      <c r="M1450" s="8">
        <v>1.66</v>
      </c>
      <c r="N1450" s="8">
        <v>2321.8420000000001</v>
      </c>
      <c r="O1450" s="8">
        <v>0</v>
      </c>
      <c r="P1450" s="8">
        <v>0</v>
      </c>
      <c r="Q1450" s="8">
        <v>0</v>
      </c>
      <c r="R1450" s="8">
        <v>10658.18</v>
      </c>
      <c r="S1450" s="8">
        <v>30880</v>
      </c>
      <c r="T1450" s="8">
        <v>3967</v>
      </c>
      <c r="U1450" s="7">
        <f t="shared" si="66"/>
        <v>-31.400000000000091</v>
      </c>
      <c r="V1450" s="7">
        <f t="shared" si="67"/>
        <v>43860.021999999997</v>
      </c>
      <c r="W1450" s="4">
        <f t="shared" si="68"/>
        <v>43860.021999999997</v>
      </c>
      <c r="X1450" s="7">
        <v>10.96939325730292</v>
      </c>
      <c r="Y1450" s="7">
        <v>10.96939325730292</v>
      </c>
      <c r="Z1450" s="1">
        <v>-0.78531412565026237</v>
      </c>
    </row>
    <row r="1451" spans="1:26" x14ac:dyDescent="0.25">
      <c r="A1451" s="3">
        <v>45658</v>
      </c>
      <c r="B1451" s="4">
        <v>35</v>
      </c>
      <c r="C1451" s="26" t="s">
        <v>11</v>
      </c>
      <c r="D1451" s="4" t="s">
        <v>33</v>
      </c>
      <c r="E1451" s="5">
        <v>45676</v>
      </c>
      <c r="F1451" s="4" t="s">
        <v>18</v>
      </c>
      <c r="G1451" s="4">
        <v>40</v>
      </c>
      <c r="H1451" s="4">
        <v>18</v>
      </c>
      <c r="I1451" s="8">
        <v>1398.7</v>
      </c>
      <c r="J1451" s="8">
        <v>0</v>
      </c>
      <c r="K1451" s="8">
        <v>4097.6000000000004</v>
      </c>
      <c r="L1451" s="8">
        <v>4097.6000000000004</v>
      </c>
      <c r="M1451" s="8">
        <v>5.39</v>
      </c>
      <c r="N1451" s="8">
        <v>7538.9929999999995</v>
      </c>
      <c r="O1451" s="8">
        <v>86</v>
      </c>
      <c r="P1451" s="8">
        <v>120288.19999999998</v>
      </c>
      <c r="Q1451" s="8">
        <v>0</v>
      </c>
      <c r="R1451" s="8">
        <v>0</v>
      </c>
      <c r="S1451" s="8">
        <v>0</v>
      </c>
      <c r="T1451" s="8">
        <v>4066</v>
      </c>
      <c r="U1451" s="7">
        <f t="shared" si="66"/>
        <v>-31.600000000000364</v>
      </c>
      <c r="V1451" s="7">
        <f t="shared" si="67"/>
        <v>127827.19299999998</v>
      </c>
      <c r="W1451" s="4">
        <f t="shared" si="68"/>
        <v>0</v>
      </c>
      <c r="X1451" s="7">
        <v>31.195624999999993</v>
      </c>
      <c r="Y1451" s="4">
        <v>0</v>
      </c>
      <c r="Z1451" s="1">
        <v>-0.7711831315892318</v>
      </c>
    </row>
    <row r="1452" spans="1:26" x14ac:dyDescent="0.25">
      <c r="A1452" s="3">
        <v>45658</v>
      </c>
      <c r="B1452" s="4">
        <v>36</v>
      </c>
      <c r="C1452" s="26" t="s">
        <v>8</v>
      </c>
      <c r="D1452" s="4" t="s">
        <v>33</v>
      </c>
      <c r="E1452" s="5">
        <v>45676</v>
      </c>
      <c r="F1452" s="4" t="s">
        <v>18</v>
      </c>
      <c r="G1452" s="4">
        <v>44</v>
      </c>
      <c r="H1452" s="4">
        <v>14</v>
      </c>
      <c r="I1452" s="8">
        <v>797.2</v>
      </c>
      <c r="J1452" s="8">
        <v>3816</v>
      </c>
      <c r="K1452" s="8">
        <v>0</v>
      </c>
      <c r="L1452" s="8">
        <v>3816</v>
      </c>
      <c r="M1452" s="8">
        <v>51.98</v>
      </c>
      <c r="N1452" s="8">
        <v>41438.455999999998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3787</v>
      </c>
      <c r="U1452" s="7">
        <f t="shared" si="66"/>
        <v>-29</v>
      </c>
      <c r="V1452" s="7">
        <f t="shared" si="67"/>
        <v>41438.455999999998</v>
      </c>
      <c r="W1452" s="4">
        <f t="shared" si="68"/>
        <v>41438.455999999998</v>
      </c>
      <c r="X1452" s="7">
        <v>10.859134171907757</v>
      </c>
      <c r="Y1452" s="7">
        <v>10.859134171907757</v>
      </c>
      <c r="Z1452" s="1">
        <v>-0.75995807127882598</v>
      </c>
    </row>
    <row r="1453" spans="1:26" x14ac:dyDescent="0.25">
      <c r="A1453" s="3">
        <v>45658</v>
      </c>
      <c r="B1453" s="4">
        <v>37</v>
      </c>
      <c r="C1453" s="26" t="s">
        <v>7</v>
      </c>
      <c r="D1453" s="4" t="s">
        <v>33</v>
      </c>
      <c r="E1453" s="5">
        <v>45676</v>
      </c>
      <c r="F1453" s="4" t="s">
        <v>18</v>
      </c>
      <c r="G1453" s="4">
        <v>49</v>
      </c>
      <c r="H1453" s="4">
        <v>9</v>
      </c>
      <c r="I1453" s="8">
        <v>1398.7</v>
      </c>
      <c r="J1453" s="8">
        <v>3938.1</v>
      </c>
      <c r="K1453" s="8">
        <v>0</v>
      </c>
      <c r="L1453" s="8">
        <v>3938.1</v>
      </c>
      <c r="M1453" s="8">
        <v>15.32</v>
      </c>
      <c r="N1453" s="8">
        <v>21428.084000000003</v>
      </c>
      <c r="O1453" s="8">
        <v>0</v>
      </c>
      <c r="P1453" s="8">
        <v>0</v>
      </c>
      <c r="Q1453" s="8">
        <v>0</v>
      </c>
      <c r="R1453" s="8">
        <v>8700</v>
      </c>
      <c r="S1453" s="8">
        <v>30880</v>
      </c>
      <c r="T1453" s="8">
        <v>3910</v>
      </c>
      <c r="U1453" s="7">
        <f t="shared" si="66"/>
        <v>-28.099999999999909</v>
      </c>
      <c r="V1453" s="7">
        <f t="shared" si="67"/>
        <v>61008.084000000003</v>
      </c>
      <c r="W1453" s="4">
        <f t="shared" si="68"/>
        <v>61008.084000000003</v>
      </c>
      <c r="X1453" s="7">
        <v>15.491755922906986</v>
      </c>
      <c r="Y1453" s="7">
        <v>15.491755922906986</v>
      </c>
      <c r="Z1453" s="1">
        <v>-0.71354206343160176</v>
      </c>
    </row>
    <row r="1454" spans="1:26" x14ac:dyDescent="0.25">
      <c r="A1454" s="3">
        <v>45658</v>
      </c>
      <c r="B1454" s="4">
        <v>38</v>
      </c>
      <c r="C1454" s="26" t="s">
        <v>11</v>
      </c>
      <c r="D1454" s="4" t="s">
        <v>33</v>
      </c>
      <c r="E1454" s="5">
        <v>45678</v>
      </c>
      <c r="F1454" s="4" t="s">
        <v>18</v>
      </c>
      <c r="G1454" s="4">
        <v>46</v>
      </c>
      <c r="H1454" s="4">
        <v>12</v>
      </c>
      <c r="I1454" s="8">
        <v>1398.7</v>
      </c>
      <c r="J1454" s="8">
        <v>0</v>
      </c>
      <c r="K1454" s="8">
        <v>4123.8</v>
      </c>
      <c r="L1454" s="8">
        <v>4123.8</v>
      </c>
      <c r="M1454" s="8">
        <v>0</v>
      </c>
      <c r="N1454" s="8">
        <v>0</v>
      </c>
      <c r="O1454" s="8">
        <v>88.8</v>
      </c>
      <c r="P1454" s="8">
        <v>124204.56</v>
      </c>
      <c r="Q1454" s="8">
        <v>0</v>
      </c>
      <c r="R1454" s="8">
        <v>0</v>
      </c>
      <c r="S1454" s="8">
        <v>0</v>
      </c>
      <c r="T1454" s="8">
        <v>4093</v>
      </c>
      <c r="U1454" s="7">
        <f t="shared" si="66"/>
        <v>-30.800000000000182</v>
      </c>
      <c r="V1454" s="7">
        <f t="shared" si="67"/>
        <v>124204.56</v>
      </c>
      <c r="W1454" s="4">
        <f t="shared" si="68"/>
        <v>0</v>
      </c>
      <c r="X1454" s="7">
        <v>30.118958242397788</v>
      </c>
      <c r="Y1454" s="4">
        <v>0</v>
      </c>
      <c r="Z1454" s="1">
        <v>-0.74688394199525154</v>
      </c>
    </row>
    <row r="1455" spans="1:26" x14ac:dyDescent="0.25">
      <c r="A1455" s="3">
        <v>45658</v>
      </c>
      <c r="B1455" s="4">
        <v>39</v>
      </c>
      <c r="C1455" s="26" t="s">
        <v>5</v>
      </c>
      <c r="D1455" s="4" t="s">
        <v>33</v>
      </c>
      <c r="E1455" s="5">
        <v>45678</v>
      </c>
      <c r="F1455" s="4" t="s">
        <v>18</v>
      </c>
      <c r="G1455" s="4">
        <v>45</v>
      </c>
      <c r="H1455" s="4">
        <v>13</v>
      </c>
      <c r="I1455" s="8">
        <v>1398.7</v>
      </c>
      <c r="J1455" s="8">
        <v>0</v>
      </c>
      <c r="K1455" s="8">
        <v>4094.3</v>
      </c>
      <c r="L1455" s="8">
        <v>4094.3</v>
      </c>
      <c r="M1455" s="8">
        <v>4.83</v>
      </c>
      <c r="N1455" s="8">
        <v>6755.7210000000005</v>
      </c>
      <c r="O1455" s="8">
        <v>75.400000000000006</v>
      </c>
      <c r="P1455" s="8">
        <v>105461.98</v>
      </c>
      <c r="Q1455" s="8">
        <v>0</v>
      </c>
      <c r="R1455" s="8">
        <v>0</v>
      </c>
      <c r="S1455" s="8">
        <v>0</v>
      </c>
      <c r="T1455" s="8">
        <v>4065</v>
      </c>
      <c r="U1455" s="7">
        <f t="shared" si="66"/>
        <v>-29.300000000000182</v>
      </c>
      <c r="V1455" s="7">
        <f t="shared" si="67"/>
        <v>112217.701</v>
      </c>
      <c r="W1455" s="4">
        <f t="shared" si="68"/>
        <v>0</v>
      </c>
      <c r="X1455" s="7">
        <v>27.408275163031529</v>
      </c>
      <c r="Y1455" s="4">
        <v>0</v>
      </c>
      <c r="Z1455" s="1">
        <v>-0.71562904525804605</v>
      </c>
    </row>
    <row r="1456" spans="1:26" x14ac:dyDescent="0.25">
      <c r="A1456" s="3">
        <v>45658</v>
      </c>
      <c r="B1456" s="4">
        <v>40</v>
      </c>
      <c r="C1456" s="26" t="s">
        <v>10</v>
      </c>
      <c r="D1456" s="4" t="s">
        <v>33</v>
      </c>
      <c r="E1456" s="5">
        <v>45678</v>
      </c>
      <c r="F1456" s="4" t="s">
        <v>18</v>
      </c>
      <c r="G1456" s="4">
        <v>47</v>
      </c>
      <c r="H1456" s="4">
        <v>12</v>
      </c>
      <c r="I1456" s="8">
        <v>1398.7</v>
      </c>
      <c r="J1456" s="8">
        <v>4011.8</v>
      </c>
      <c r="K1456" s="8">
        <v>0</v>
      </c>
      <c r="L1456" s="8">
        <v>4011.8</v>
      </c>
      <c r="M1456" s="8">
        <v>11.98</v>
      </c>
      <c r="N1456" s="8">
        <v>16756.425999999999</v>
      </c>
      <c r="O1456" s="8">
        <v>0</v>
      </c>
      <c r="P1456" s="8">
        <v>0</v>
      </c>
      <c r="Q1456" s="8">
        <v>0</v>
      </c>
      <c r="R1456" s="8">
        <v>8850</v>
      </c>
      <c r="S1456" s="8">
        <v>30880</v>
      </c>
      <c r="T1456" s="8">
        <v>3980</v>
      </c>
      <c r="U1456" s="7">
        <f t="shared" si="66"/>
        <v>-31.800000000000182</v>
      </c>
      <c r="V1456" s="7">
        <f t="shared" si="67"/>
        <v>56486.425999999999</v>
      </c>
      <c r="W1456" s="4">
        <f t="shared" si="68"/>
        <v>56486.425999999999</v>
      </c>
      <c r="X1456" s="7">
        <v>14.080070292636721</v>
      </c>
      <c r="Y1456" s="7">
        <v>14.080070292636721</v>
      </c>
      <c r="Z1456" s="1">
        <v>-0.79266164813799755</v>
      </c>
    </row>
    <row r="1457" spans="1:26" x14ac:dyDescent="0.25">
      <c r="A1457" s="3">
        <v>45658</v>
      </c>
      <c r="B1457" s="4">
        <v>41</v>
      </c>
      <c r="C1457" s="26" t="s">
        <v>5</v>
      </c>
      <c r="D1457" s="4" t="s">
        <v>33</v>
      </c>
      <c r="E1457" s="5">
        <v>45679</v>
      </c>
      <c r="F1457" s="4" t="s">
        <v>18</v>
      </c>
      <c r="G1457" s="4">
        <v>52</v>
      </c>
      <c r="H1457" s="4">
        <v>6</v>
      </c>
      <c r="I1457" s="8">
        <v>1398.7</v>
      </c>
      <c r="J1457" s="8">
        <v>0</v>
      </c>
      <c r="K1457" s="8">
        <v>4062.8</v>
      </c>
      <c r="L1457" s="8">
        <v>4062.8</v>
      </c>
      <c r="M1457" s="8">
        <v>2.2599999999999998</v>
      </c>
      <c r="N1457" s="8">
        <v>3161.0619999999999</v>
      </c>
      <c r="O1457" s="8">
        <v>58.8</v>
      </c>
      <c r="P1457" s="8">
        <v>82243.56</v>
      </c>
      <c r="Q1457" s="8">
        <v>0</v>
      </c>
      <c r="R1457" s="8">
        <v>0</v>
      </c>
      <c r="S1457" s="8">
        <v>0</v>
      </c>
      <c r="T1457" s="8">
        <v>4032</v>
      </c>
      <c r="U1457" s="7">
        <f t="shared" si="66"/>
        <v>-30.800000000000182</v>
      </c>
      <c r="V1457" s="7">
        <f t="shared" si="67"/>
        <v>85404.622000000003</v>
      </c>
      <c r="W1457" s="4">
        <f t="shared" si="68"/>
        <v>0</v>
      </c>
      <c r="X1457" s="7">
        <v>21.021123855469135</v>
      </c>
      <c r="Y1457" s="4">
        <v>0</v>
      </c>
      <c r="Z1457" s="1">
        <v>-0.75809786354238906</v>
      </c>
    </row>
    <row r="1458" spans="1:26" x14ac:dyDescent="0.25">
      <c r="A1458" s="3">
        <v>45658</v>
      </c>
      <c r="B1458" s="4">
        <v>42</v>
      </c>
      <c r="C1458" s="26" t="s">
        <v>7</v>
      </c>
      <c r="D1458" s="4" t="s">
        <v>33</v>
      </c>
      <c r="E1458" s="5">
        <v>45679</v>
      </c>
      <c r="F1458" s="4" t="s">
        <v>18</v>
      </c>
      <c r="G1458" s="4">
        <v>47</v>
      </c>
      <c r="H1458" s="4">
        <v>12</v>
      </c>
      <c r="I1458" s="8">
        <v>1398.7</v>
      </c>
      <c r="J1458" s="8">
        <v>3966.6</v>
      </c>
      <c r="K1458" s="8">
        <v>0</v>
      </c>
      <c r="L1458" s="8">
        <v>3966.6</v>
      </c>
      <c r="M1458" s="8">
        <v>44.56</v>
      </c>
      <c r="N1458" s="8">
        <v>62326.072000000007</v>
      </c>
      <c r="O1458" s="8">
        <v>0</v>
      </c>
      <c r="P1458" s="8">
        <v>0</v>
      </c>
      <c r="Q1458" s="8">
        <v>0</v>
      </c>
      <c r="R1458" s="8">
        <v>8850</v>
      </c>
      <c r="S1458" s="8">
        <v>30880</v>
      </c>
      <c r="T1458" s="8">
        <v>3938</v>
      </c>
      <c r="U1458" s="7">
        <f t="shared" si="66"/>
        <v>-28.599999999999909</v>
      </c>
      <c r="V1458" s="7">
        <f t="shared" si="67"/>
        <v>102056.07200000001</v>
      </c>
      <c r="W1458" s="4">
        <f t="shared" si="68"/>
        <v>102056.07200000001</v>
      </c>
      <c r="X1458" s="7">
        <v>25.728853930318159</v>
      </c>
      <c r="Y1458" s="7">
        <v>25.728853930318159</v>
      </c>
      <c r="Z1458" s="1">
        <v>-0.72102052135329775</v>
      </c>
    </row>
    <row r="1459" spans="1:26" x14ac:dyDescent="0.25">
      <c r="A1459" s="3">
        <v>45658</v>
      </c>
      <c r="B1459" s="4">
        <v>43</v>
      </c>
      <c r="C1459" s="26" t="s">
        <v>8</v>
      </c>
      <c r="D1459" s="4" t="s">
        <v>33</v>
      </c>
      <c r="E1459" s="5">
        <v>45679</v>
      </c>
      <c r="F1459" s="4" t="s">
        <v>18</v>
      </c>
      <c r="G1459" s="4">
        <v>46</v>
      </c>
      <c r="H1459" s="4">
        <v>12</v>
      </c>
      <c r="I1459" s="8">
        <v>1398.7</v>
      </c>
      <c r="J1459" s="8">
        <v>4045.9</v>
      </c>
      <c r="K1459" s="8">
        <v>0</v>
      </c>
      <c r="L1459" s="8">
        <v>4045.9</v>
      </c>
      <c r="M1459" s="8">
        <v>1.96</v>
      </c>
      <c r="N1459" s="8">
        <v>2741.4520000000002</v>
      </c>
      <c r="O1459" s="8">
        <v>0</v>
      </c>
      <c r="P1459" s="8">
        <v>0</v>
      </c>
      <c r="Q1459" s="8">
        <v>0</v>
      </c>
      <c r="R1459" s="8">
        <v>34800</v>
      </c>
      <c r="S1459" s="8">
        <v>118374</v>
      </c>
      <c r="T1459" s="8">
        <v>4015</v>
      </c>
      <c r="U1459" s="7">
        <f t="shared" si="66"/>
        <v>-30.900000000000091</v>
      </c>
      <c r="V1459" s="7">
        <f t="shared" si="67"/>
        <v>155915.45199999999</v>
      </c>
      <c r="W1459" s="4">
        <f t="shared" si="68"/>
        <v>155915.45199999999</v>
      </c>
      <c r="X1459" s="7">
        <v>38.536654885192412</v>
      </c>
      <c r="Y1459" s="7">
        <v>38.536654885192412</v>
      </c>
      <c r="Z1459" s="1">
        <v>-0.76373612793198276</v>
      </c>
    </row>
    <row r="1460" spans="1:26" x14ac:dyDescent="0.25">
      <c r="A1460" s="3">
        <v>45658</v>
      </c>
      <c r="B1460" s="4">
        <v>44</v>
      </c>
      <c r="C1460" s="26" t="s">
        <v>13</v>
      </c>
      <c r="D1460" s="4" t="s">
        <v>33</v>
      </c>
      <c r="E1460" s="5">
        <v>45681</v>
      </c>
      <c r="F1460" s="4" t="s">
        <v>18</v>
      </c>
      <c r="G1460" s="4">
        <v>39</v>
      </c>
      <c r="H1460" s="4">
        <v>20</v>
      </c>
      <c r="I1460" s="8">
        <v>1484</v>
      </c>
      <c r="J1460" s="8">
        <v>4091.1</v>
      </c>
      <c r="K1460" s="8">
        <v>0</v>
      </c>
      <c r="L1460" s="8">
        <v>4091.1</v>
      </c>
      <c r="M1460" s="8">
        <v>8.0500000000000007</v>
      </c>
      <c r="N1460" s="8">
        <v>11946.2</v>
      </c>
      <c r="O1460" s="8">
        <v>0</v>
      </c>
      <c r="P1460" s="8">
        <v>0</v>
      </c>
      <c r="Q1460" s="8">
        <v>0</v>
      </c>
      <c r="R1460" s="8">
        <v>17700</v>
      </c>
      <c r="S1460" s="8">
        <v>30880</v>
      </c>
      <c r="T1460" s="8">
        <v>4059</v>
      </c>
      <c r="U1460" s="7">
        <f t="shared" si="66"/>
        <v>-32.099999999999909</v>
      </c>
      <c r="V1460" s="7">
        <f t="shared" si="67"/>
        <v>60526.2</v>
      </c>
      <c r="W1460" s="4">
        <f t="shared" si="68"/>
        <v>60526.2</v>
      </c>
      <c r="X1460" s="7">
        <v>14.794602918530469</v>
      </c>
      <c r="Y1460" s="7">
        <v>14.794602918530469</v>
      </c>
      <c r="Z1460" s="1">
        <v>-0.78463005059763657</v>
      </c>
    </row>
    <row r="1461" spans="1:26" x14ac:dyDescent="0.25">
      <c r="A1461" s="3">
        <v>45658</v>
      </c>
      <c r="B1461" s="4">
        <v>45</v>
      </c>
      <c r="C1461" s="26" t="s">
        <v>7</v>
      </c>
      <c r="D1461" s="4" t="s">
        <v>33</v>
      </c>
      <c r="E1461" s="5">
        <v>45684</v>
      </c>
      <c r="F1461" s="4" t="s">
        <v>18</v>
      </c>
      <c r="G1461" s="4">
        <v>42</v>
      </c>
      <c r="H1461" s="4">
        <v>16</v>
      </c>
      <c r="I1461" s="8">
        <v>1398.7</v>
      </c>
      <c r="J1461" s="8">
        <v>3954.8</v>
      </c>
      <c r="K1461" s="8">
        <v>0</v>
      </c>
      <c r="L1461" s="8">
        <v>3954.8</v>
      </c>
      <c r="M1461" s="8">
        <v>12.11</v>
      </c>
      <c r="N1461" s="8">
        <v>16938.257000000001</v>
      </c>
      <c r="O1461" s="8">
        <v>0</v>
      </c>
      <c r="P1461" s="8">
        <v>0</v>
      </c>
      <c r="Q1461" s="8">
        <v>0</v>
      </c>
      <c r="R1461" s="8">
        <v>8700</v>
      </c>
      <c r="S1461" s="8">
        <v>30880</v>
      </c>
      <c r="T1461" s="8">
        <v>3926</v>
      </c>
      <c r="U1461" s="7">
        <f t="shared" si="66"/>
        <v>-28.800000000000182</v>
      </c>
      <c r="V1461" s="7">
        <f t="shared" si="67"/>
        <v>56518.256999999998</v>
      </c>
      <c r="W1461" s="4">
        <f t="shared" si="68"/>
        <v>56518.256999999998</v>
      </c>
      <c r="X1461" s="7">
        <v>14.291053150601799</v>
      </c>
      <c r="Y1461" s="7">
        <v>14.291053150601799</v>
      </c>
      <c r="Z1461" s="1">
        <v>-0.728228987559426</v>
      </c>
    </row>
    <row r="1462" spans="1:26" x14ac:dyDescent="0.25">
      <c r="A1462" s="3">
        <v>45658</v>
      </c>
      <c r="B1462" s="4">
        <v>46</v>
      </c>
      <c r="C1462" s="26" t="s">
        <v>11</v>
      </c>
      <c r="D1462" s="4" t="s">
        <v>33</v>
      </c>
      <c r="E1462" s="5">
        <v>45685</v>
      </c>
      <c r="F1462" s="4" t="s">
        <v>18</v>
      </c>
      <c r="G1462" s="4">
        <v>48</v>
      </c>
      <c r="H1462" s="4">
        <v>11</v>
      </c>
      <c r="I1462" s="8">
        <v>1398.7</v>
      </c>
      <c r="J1462" s="8">
        <v>0</v>
      </c>
      <c r="K1462" s="8">
        <v>4144.7</v>
      </c>
      <c r="L1462" s="8">
        <v>4144.7</v>
      </c>
      <c r="M1462" s="8">
        <v>13.91</v>
      </c>
      <c r="N1462" s="8">
        <v>19455.917000000001</v>
      </c>
      <c r="O1462" s="8">
        <v>62</v>
      </c>
      <c r="P1462" s="8">
        <v>86719.4</v>
      </c>
      <c r="Q1462" s="8">
        <v>0</v>
      </c>
      <c r="R1462" s="8">
        <v>0</v>
      </c>
      <c r="S1462" s="8">
        <v>0</v>
      </c>
      <c r="T1462" s="8">
        <v>4042</v>
      </c>
      <c r="U1462" s="7">
        <f t="shared" si="66"/>
        <v>-102.69999999999982</v>
      </c>
      <c r="V1462" s="7">
        <f t="shared" si="67"/>
        <v>106175.317</v>
      </c>
      <c r="W1462" s="4">
        <f t="shared" si="68"/>
        <v>0</v>
      </c>
      <c r="X1462" s="7">
        <v>25.617129587183634</v>
      </c>
      <c r="Y1462" s="4">
        <v>0</v>
      </c>
      <c r="Z1462" s="1">
        <v>-2.4778632952927793</v>
      </c>
    </row>
    <row r="1463" spans="1:26" x14ac:dyDescent="0.25">
      <c r="A1463" s="3">
        <v>45658</v>
      </c>
      <c r="B1463" s="4">
        <v>47</v>
      </c>
      <c r="C1463" s="26" t="s">
        <v>13</v>
      </c>
      <c r="D1463" s="4" t="s">
        <v>33</v>
      </c>
      <c r="E1463" s="5">
        <v>45685</v>
      </c>
      <c r="F1463" s="4" t="s">
        <v>18</v>
      </c>
      <c r="G1463" s="4">
        <v>42</v>
      </c>
      <c r="H1463" s="4">
        <v>17</v>
      </c>
      <c r="I1463" s="8">
        <v>1484</v>
      </c>
      <c r="J1463" s="8">
        <v>4070.4</v>
      </c>
      <c r="K1463" s="8">
        <v>0</v>
      </c>
      <c r="L1463" s="8">
        <v>4070.4</v>
      </c>
      <c r="M1463" s="8">
        <v>19.71</v>
      </c>
      <c r="N1463" s="8">
        <v>29249.640000000003</v>
      </c>
      <c r="O1463" s="8">
        <v>0</v>
      </c>
      <c r="P1463" s="8">
        <v>0</v>
      </c>
      <c r="Q1463" s="8">
        <v>0</v>
      </c>
      <c r="R1463" s="8">
        <v>17700</v>
      </c>
      <c r="S1463" s="8">
        <v>61760</v>
      </c>
      <c r="T1463" s="8">
        <v>4040</v>
      </c>
      <c r="U1463" s="7">
        <f t="shared" si="66"/>
        <v>-30.400000000000091</v>
      </c>
      <c r="V1463" s="7">
        <f t="shared" si="67"/>
        <v>108709.64</v>
      </c>
      <c r="W1463" s="4">
        <f t="shared" si="68"/>
        <v>108709.64</v>
      </c>
      <c r="X1463" s="7">
        <v>26.707360455974843</v>
      </c>
      <c r="Y1463" s="7">
        <v>26.707360455974843</v>
      </c>
      <c r="Z1463" s="1">
        <v>-0.74685534591195191</v>
      </c>
    </row>
    <row r="1464" spans="1:26" x14ac:dyDescent="0.25">
      <c r="A1464" s="3">
        <v>45689</v>
      </c>
      <c r="B1464" s="4">
        <v>48</v>
      </c>
      <c r="C1464" s="26" t="s">
        <v>5</v>
      </c>
      <c r="D1464" s="4" t="s">
        <v>33</v>
      </c>
      <c r="E1464" s="5">
        <v>45686</v>
      </c>
      <c r="F1464" s="4" t="s">
        <v>18</v>
      </c>
      <c r="G1464" s="4">
        <v>34</v>
      </c>
      <c r="H1464" s="4">
        <v>12</v>
      </c>
      <c r="I1464" s="8">
        <v>1398.7</v>
      </c>
      <c r="J1464" s="8">
        <v>0</v>
      </c>
      <c r="K1464" s="8">
        <v>3208.11</v>
      </c>
      <c r="L1464" s="8">
        <v>3208.1</v>
      </c>
      <c r="M1464" s="8">
        <v>12.36</v>
      </c>
      <c r="N1464" s="8">
        <v>17287.932000000001</v>
      </c>
      <c r="O1464" s="8">
        <v>54</v>
      </c>
      <c r="P1464" s="8">
        <v>75529.799999999988</v>
      </c>
      <c r="Q1464" s="8">
        <v>0</v>
      </c>
      <c r="R1464" s="8">
        <v>0</v>
      </c>
      <c r="S1464" s="8">
        <v>0</v>
      </c>
      <c r="T1464" s="8">
        <v>3184</v>
      </c>
      <c r="U1464" s="7">
        <f t="shared" si="66"/>
        <v>-24.099999999999909</v>
      </c>
      <c r="V1464" s="7">
        <f t="shared" si="67"/>
        <v>92817.731999999989</v>
      </c>
      <c r="W1464" s="4">
        <f t="shared" si="68"/>
        <v>0</v>
      </c>
      <c r="X1464" s="7">
        <v>28.932306349552693</v>
      </c>
      <c r="Y1464" s="4">
        <v>0</v>
      </c>
      <c r="Z1464" s="1">
        <v>-0.75122346560269038</v>
      </c>
    </row>
    <row r="1465" spans="1:26" x14ac:dyDescent="0.25">
      <c r="A1465" s="3">
        <v>45689</v>
      </c>
      <c r="B1465" s="4">
        <v>49</v>
      </c>
      <c r="C1465" s="26" t="s">
        <v>11</v>
      </c>
      <c r="D1465" s="4" t="s">
        <v>33</v>
      </c>
      <c r="E1465" s="5">
        <v>45687</v>
      </c>
      <c r="F1465" s="4" t="s">
        <v>18</v>
      </c>
      <c r="G1465" s="4">
        <v>45</v>
      </c>
      <c r="H1465" s="4">
        <v>12</v>
      </c>
      <c r="I1465" s="8">
        <v>1398.7</v>
      </c>
      <c r="J1465" s="8">
        <v>0</v>
      </c>
      <c r="K1465" s="8">
        <v>3999.49</v>
      </c>
      <c r="L1465" s="8">
        <v>3999.5</v>
      </c>
      <c r="M1465" s="8">
        <v>7.18</v>
      </c>
      <c r="N1465" s="8">
        <v>10042.665999999999</v>
      </c>
      <c r="O1465" s="8">
        <v>56.8</v>
      </c>
      <c r="P1465" s="8">
        <v>79446.16</v>
      </c>
      <c r="Q1465" s="8">
        <v>0</v>
      </c>
      <c r="R1465" s="8">
        <v>0</v>
      </c>
      <c r="S1465" s="8">
        <v>0</v>
      </c>
      <c r="T1465" s="8">
        <v>3971</v>
      </c>
      <c r="U1465" s="7">
        <f t="shared" si="66"/>
        <v>-28.5</v>
      </c>
      <c r="V1465" s="7">
        <f t="shared" si="67"/>
        <v>89488.826000000001</v>
      </c>
      <c r="W1465" s="4">
        <f t="shared" si="68"/>
        <v>0</v>
      </c>
      <c r="X1465" s="7">
        <v>22.37500337542193</v>
      </c>
      <c r="Y1465" s="4">
        <v>0</v>
      </c>
      <c r="Z1465" s="1">
        <v>-0.71258907363420432</v>
      </c>
    </row>
    <row r="1466" spans="1:26" x14ac:dyDescent="0.25">
      <c r="A1466" s="3">
        <v>45689</v>
      </c>
      <c r="B1466" s="4">
        <v>50</v>
      </c>
      <c r="C1466" s="26" t="s">
        <v>5</v>
      </c>
      <c r="D1466" s="4" t="s">
        <v>33</v>
      </c>
      <c r="E1466" s="5">
        <v>45687</v>
      </c>
      <c r="F1466" s="4" t="s">
        <v>18</v>
      </c>
      <c r="G1466" s="4">
        <v>46</v>
      </c>
      <c r="H1466" s="4">
        <v>12</v>
      </c>
      <c r="I1466" s="8">
        <v>1398.7</v>
      </c>
      <c r="J1466" s="8">
        <v>0</v>
      </c>
      <c r="K1466" s="8">
        <v>4129.8100000000004</v>
      </c>
      <c r="L1466" s="8">
        <v>4129.8</v>
      </c>
      <c r="M1466" s="8">
        <v>5.37</v>
      </c>
      <c r="N1466" s="8">
        <v>7511.0190000000002</v>
      </c>
      <c r="O1466" s="8">
        <v>105.8</v>
      </c>
      <c r="P1466" s="8">
        <v>147982.46000000002</v>
      </c>
      <c r="Q1466" s="8">
        <v>0</v>
      </c>
      <c r="R1466" s="8">
        <v>0</v>
      </c>
      <c r="S1466" s="8">
        <v>0</v>
      </c>
      <c r="T1466" s="8">
        <v>4098</v>
      </c>
      <c r="U1466" s="7">
        <f t="shared" si="66"/>
        <v>-31.800000000000182</v>
      </c>
      <c r="V1466" s="7">
        <f t="shared" si="67"/>
        <v>155493.47900000002</v>
      </c>
      <c r="W1466" s="4">
        <f t="shared" si="68"/>
        <v>0</v>
      </c>
      <c r="X1466" s="7">
        <v>37.651576105380407</v>
      </c>
      <c r="Y1466" s="4">
        <v>0</v>
      </c>
      <c r="Z1466" s="1">
        <v>-0.77001307569374255</v>
      </c>
    </row>
    <row r="1467" spans="1:26" x14ac:dyDescent="0.25">
      <c r="A1467" s="3">
        <v>45689</v>
      </c>
      <c r="B1467" s="4">
        <v>51</v>
      </c>
      <c r="C1467" s="26" t="s">
        <v>11</v>
      </c>
      <c r="D1467" s="4" t="s">
        <v>33</v>
      </c>
      <c r="E1467" s="5">
        <v>45688</v>
      </c>
      <c r="F1467" s="4" t="s">
        <v>18</v>
      </c>
      <c r="G1467" s="4">
        <v>57</v>
      </c>
      <c r="H1467" s="4">
        <v>1</v>
      </c>
      <c r="I1467" s="8">
        <v>1398.7</v>
      </c>
      <c r="J1467" s="8">
        <v>0</v>
      </c>
      <c r="K1467" s="8">
        <v>4150.99</v>
      </c>
      <c r="L1467" s="8">
        <v>4151</v>
      </c>
      <c r="M1467" s="8">
        <v>0</v>
      </c>
      <c r="N1467" s="8">
        <v>0</v>
      </c>
      <c r="O1467" s="8">
        <v>90.8</v>
      </c>
      <c r="P1467" s="8">
        <v>127001.95999999999</v>
      </c>
      <c r="Q1467" s="8">
        <v>0</v>
      </c>
      <c r="R1467" s="8">
        <v>0</v>
      </c>
      <c r="S1467" s="8">
        <v>0</v>
      </c>
      <c r="T1467" s="8">
        <v>4119</v>
      </c>
      <c r="U1467" s="7">
        <f t="shared" si="66"/>
        <v>-32</v>
      </c>
      <c r="V1467" s="7">
        <f t="shared" si="67"/>
        <v>127001.95999999999</v>
      </c>
      <c r="W1467" s="4">
        <f t="shared" si="68"/>
        <v>0</v>
      </c>
      <c r="X1467" s="7">
        <v>30.595509515779327</v>
      </c>
      <c r="Y1467" s="4">
        <v>0</v>
      </c>
      <c r="Z1467" s="1">
        <v>-0.77089857865574563</v>
      </c>
    </row>
    <row r="1468" spans="1:26" x14ac:dyDescent="0.25">
      <c r="A1468" s="3">
        <v>45689</v>
      </c>
      <c r="B1468" s="4">
        <v>52</v>
      </c>
      <c r="C1468" s="26" t="s">
        <v>5</v>
      </c>
      <c r="D1468" s="4" t="s">
        <v>33</v>
      </c>
      <c r="E1468" s="5">
        <v>45688</v>
      </c>
      <c r="F1468" s="4" t="s">
        <v>18</v>
      </c>
      <c r="G1468" s="4">
        <v>52</v>
      </c>
      <c r="H1468" s="4">
        <v>6</v>
      </c>
      <c r="I1468" s="8">
        <v>1398.7</v>
      </c>
      <c r="J1468" s="8">
        <v>0</v>
      </c>
      <c r="K1468" s="8">
        <v>4000.22</v>
      </c>
      <c r="L1468" s="8">
        <v>4000.2</v>
      </c>
      <c r="M1468" s="8">
        <v>4.3899999999999997</v>
      </c>
      <c r="N1468" s="8">
        <v>6140.2929999999997</v>
      </c>
      <c r="O1468" s="8">
        <v>18.399999999999999</v>
      </c>
      <c r="P1468" s="8">
        <v>12868.040000000003</v>
      </c>
      <c r="Q1468" s="8">
        <v>0</v>
      </c>
      <c r="R1468" s="8">
        <v>0</v>
      </c>
      <c r="S1468" s="8">
        <v>0</v>
      </c>
      <c r="T1468" s="8">
        <v>3969</v>
      </c>
      <c r="U1468" s="7">
        <f t="shared" si="66"/>
        <v>-31.199999999999818</v>
      </c>
      <c r="V1468" s="7">
        <f t="shared" si="67"/>
        <v>19008.333000000002</v>
      </c>
      <c r="W1468" s="4">
        <f t="shared" si="68"/>
        <v>0</v>
      </c>
      <c r="X1468" s="7">
        <v>4.7518456577171149</v>
      </c>
      <c r="Y1468" s="4">
        <v>0</v>
      </c>
      <c r="Z1468" s="1">
        <v>-0.77996100194989804</v>
      </c>
    </row>
    <row r="1469" spans="1:26" x14ac:dyDescent="0.25">
      <c r="A1469" s="3">
        <v>45689</v>
      </c>
      <c r="B1469" s="4">
        <v>1</v>
      </c>
      <c r="C1469" s="26" t="s">
        <v>7</v>
      </c>
      <c r="D1469" s="4" t="s">
        <v>33</v>
      </c>
      <c r="E1469" s="5">
        <v>45689</v>
      </c>
      <c r="F1469" s="4" t="s">
        <v>19</v>
      </c>
      <c r="G1469" s="4">
        <v>58</v>
      </c>
      <c r="H1469" s="4">
        <v>0</v>
      </c>
      <c r="I1469" s="8">
        <v>1398.7</v>
      </c>
      <c r="J1469" s="8">
        <v>3947.6</v>
      </c>
      <c r="K1469" s="8">
        <v>0</v>
      </c>
      <c r="L1469" s="8">
        <v>3947.6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8700</v>
      </c>
      <c r="S1469" s="8">
        <v>30880</v>
      </c>
      <c r="T1469" s="8">
        <v>3919</v>
      </c>
      <c r="U1469" s="7">
        <f t="shared" si="66"/>
        <v>-28.599999999999909</v>
      </c>
      <c r="V1469" s="7">
        <f t="shared" si="67"/>
        <v>39580</v>
      </c>
      <c r="W1469" s="4">
        <f t="shared" si="68"/>
        <v>39580</v>
      </c>
      <c r="X1469" s="7">
        <v>10.02634512108623</v>
      </c>
      <c r="Y1469" s="7">
        <v>10.02634512108623</v>
      </c>
      <c r="Z1469" s="1">
        <v>-0.72449082987131186</v>
      </c>
    </row>
    <row r="1470" spans="1:26" x14ac:dyDescent="0.25">
      <c r="A1470" s="3">
        <v>45689</v>
      </c>
      <c r="B1470" s="4">
        <v>2</v>
      </c>
      <c r="C1470" s="26" t="s">
        <v>11</v>
      </c>
      <c r="D1470" s="4" t="s">
        <v>33</v>
      </c>
      <c r="E1470" s="5">
        <v>45691</v>
      </c>
      <c r="F1470" s="4" t="s">
        <v>18</v>
      </c>
      <c r="G1470" s="4">
        <v>50</v>
      </c>
      <c r="H1470" s="4">
        <v>9</v>
      </c>
      <c r="I1470" s="8">
        <v>1398.7</v>
      </c>
      <c r="J1470" s="8">
        <v>0</v>
      </c>
      <c r="K1470" s="8">
        <v>4181.87</v>
      </c>
      <c r="L1470" s="8">
        <v>4181.8999999999996</v>
      </c>
      <c r="M1470" s="8">
        <v>0</v>
      </c>
      <c r="N1470" s="8">
        <v>0</v>
      </c>
      <c r="O1470" s="8">
        <v>67.8</v>
      </c>
      <c r="P1470" s="8">
        <v>94831.860000000015</v>
      </c>
      <c r="Q1470" s="8">
        <v>0</v>
      </c>
      <c r="R1470" s="8">
        <v>0</v>
      </c>
      <c r="S1470" s="8">
        <v>0</v>
      </c>
      <c r="T1470" s="8">
        <v>4150</v>
      </c>
      <c r="U1470" s="7">
        <f t="shared" si="66"/>
        <v>-31.899999999999636</v>
      </c>
      <c r="V1470" s="7">
        <f t="shared" si="67"/>
        <v>94831.860000000015</v>
      </c>
      <c r="W1470" s="4">
        <f t="shared" si="68"/>
        <v>0</v>
      </c>
      <c r="X1470" s="7">
        <v>22.676740237691007</v>
      </c>
      <c r="Y1470" s="4">
        <v>0</v>
      </c>
      <c r="Z1470" s="1">
        <v>-0.76281116239029245</v>
      </c>
    </row>
    <row r="1471" spans="1:26" x14ac:dyDescent="0.25">
      <c r="A1471" s="3">
        <v>45689</v>
      </c>
      <c r="B1471" s="4">
        <v>3</v>
      </c>
      <c r="C1471" s="26" t="s">
        <v>8</v>
      </c>
      <c r="D1471" s="4" t="s">
        <v>33</v>
      </c>
      <c r="E1471" s="5">
        <v>45691</v>
      </c>
      <c r="F1471" s="4" t="s">
        <v>18</v>
      </c>
      <c r="G1471" s="4">
        <v>44</v>
      </c>
      <c r="H1471" s="4">
        <v>14</v>
      </c>
      <c r="I1471" s="8">
        <v>1398.7</v>
      </c>
      <c r="J1471" s="8">
        <v>3885.46</v>
      </c>
      <c r="K1471" s="8">
        <v>0</v>
      </c>
      <c r="L1471" s="8">
        <v>3885.5</v>
      </c>
      <c r="M1471" s="8">
        <v>22.95</v>
      </c>
      <c r="N1471" s="8">
        <v>32100.165000000001</v>
      </c>
      <c r="O1471" s="8">
        <v>0.6</v>
      </c>
      <c r="P1471" s="8">
        <v>419.61</v>
      </c>
      <c r="Q1471" s="8">
        <v>0</v>
      </c>
      <c r="R1471" s="8">
        <v>0</v>
      </c>
      <c r="S1471" s="8">
        <v>0</v>
      </c>
      <c r="T1471" s="8">
        <v>3855</v>
      </c>
      <c r="U1471" s="7">
        <f t="shared" si="66"/>
        <v>-30.5</v>
      </c>
      <c r="V1471" s="7">
        <f t="shared" si="67"/>
        <v>32519.775000000001</v>
      </c>
      <c r="W1471" s="4">
        <f t="shared" si="68"/>
        <v>32519.440219148117</v>
      </c>
      <c r="X1471" s="7">
        <v>8.3695212971303565</v>
      </c>
      <c r="Y1471" s="7">
        <v>8.3695212971303565</v>
      </c>
      <c r="Z1471" s="1">
        <v>-0.78496975936172952</v>
      </c>
    </row>
    <row r="1472" spans="1:26" x14ac:dyDescent="0.25">
      <c r="A1472" s="3">
        <v>45689</v>
      </c>
      <c r="B1472" s="4">
        <v>4</v>
      </c>
      <c r="C1472" s="26" t="s">
        <v>8</v>
      </c>
      <c r="D1472" s="4" t="s">
        <v>33</v>
      </c>
      <c r="E1472" s="5">
        <v>45692</v>
      </c>
      <c r="F1472" s="4" t="s">
        <v>18</v>
      </c>
      <c r="G1472" s="4">
        <v>52</v>
      </c>
      <c r="H1472" s="4">
        <v>6</v>
      </c>
      <c r="I1472" s="8">
        <v>1398.7</v>
      </c>
      <c r="J1472" s="8">
        <v>3915.14</v>
      </c>
      <c r="K1472" s="8">
        <v>0</v>
      </c>
      <c r="L1472" s="8">
        <v>3915.1</v>
      </c>
      <c r="M1472" s="8">
        <v>2.31</v>
      </c>
      <c r="N1472" s="8">
        <v>3230.9970000000003</v>
      </c>
      <c r="O1472" s="8">
        <v>7</v>
      </c>
      <c r="P1472" s="8">
        <v>4895.45</v>
      </c>
      <c r="Q1472" s="8">
        <v>0</v>
      </c>
      <c r="R1472" s="8">
        <v>0</v>
      </c>
      <c r="S1472" s="8">
        <v>0</v>
      </c>
      <c r="T1472" s="8">
        <v>3887</v>
      </c>
      <c r="U1472" s="7">
        <f t="shared" si="66"/>
        <v>-28.099999999999909</v>
      </c>
      <c r="V1472" s="7">
        <f t="shared" si="67"/>
        <v>8126.4470000000001</v>
      </c>
      <c r="W1472" s="4">
        <f t="shared" si="68"/>
        <v>8126.5300267119619</v>
      </c>
      <c r="X1472" s="7">
        <v>2.0756677990345076</v>
      </c>
      <c r="Y1472" s="7">
        <v>2.0756677990345076</v>
      </c>
      <c r="Z1472" s="1">
        <v>-0.71773390207146459</v>
      </c>
    </row>
    <row r="1473" spans="1:26" x14ac:dyDescent="0.25">
      <c r="A1473" s="3">
        <v>45689</v>
      </c>
      <c r="B1473" s="4">
        <v>5</v>
      </c>
      <c r="C1473" s="26" t="s">
        <v>13</v>
      </c>
      <c r="D1473" s="4" t="s">
        <v>33</v>
      </c>
      <c r="E1473" s="5">
        <v>45692</v>
      </c>
      <c r="F1473" s="4" t="s">
        <v>18</v>
      </c>
      <c r="G1473" s="4">
        <v>47</v>
      </c>
      <c r="H1473" s="4">
        <v>8</v>
      </c>
      <c r="I1473" s="8">
        <v>1484</v>
      </c>
      <c r="J1473" s="8">
        <v>3821.09</v>
      </c>
      <c r="K1473" s="8">
        <v>0</v>
      </c>
      <c r="L1473" s="8">
        <v>3821.1</v>
      </c>
      <c r="M1473" s="8">
        <v>19.98</v>
      </c>
      <c r="N1473" s="8">
        <v>29650.32</v>
      </c>
      <c r="O1473" s="8">
        <v>0</v>
      </c>
      <c r="P1473" s="8">
        <v>0</v>
      </c>
      <c r="Q1473" s="8">
        <v>0</v>
      </c>
      <c r="R1473" s="8">
        <v>16500</v>
      </c>
      <c r="S1473" s="8">
        <v>30880</v>
      </c>
      <c r="T1473" s="8">
        <v>3738</v>
      </c>
      <c r="U1473" s="7">
        <f t="shared" si="66"/>
        <v>-83.099999999999909</v>
      </c>
      <c r="V1473" s="7">
        <f t="shared" si="67"/>
        <v>77030.320000000007</v>
      </c>
      <c r="W1473" s="4">
        <f t="shared" si="68"/>
        <v>77030.11840799771</v>
      </c>
      <c r="X1473" s="7">
        <v>20.159200230300179</v>
      </c>
      <c r="Y1473" s="7">
        <v>20.159200230300179</v>
      </c>
      <c r="Z1473" s="1">
        <v>-2.1747664285153467</v>
      </c>
    </row>
    <row r="1474" spans="1:26" x14ac:dyDescent="0.25">
      <c r="A1474" s="3">
        <v>45689</v>
      </c>
      <c r="B1474" s="4">
        <v>6</v>
      </c>
      <c r="C1474" s="26" t="s">
        <v>11</v>
      </c>
      <c r="D1474" s="4" t="s">
        <v>33</v>
      </c>
      <c r="E1474" s="5">
        <v>45693</v>
      </c>
      <c r="F1474" s="4" t="s">
        <v>18</v>
      </c>
      <c r="G1474" s="4">
        <v>52</v>
      </c>
      <c r="H1474" s="4">
        <v>6</v>
      </c>
      <c r="I1474" s="8">
        <v>1398.7</v>
      </c>
      <c r="J1474" s="8">
        <v>0</v>
      </c>
      <c r="K1474" s="8">
        <v>4084.4</v>
      </c>
      <c r="L1474" s="8">
        <v>4084.4</v>
      </c>
      <c r="M1474" s="8">
        <v>2.66</v>
      </c>
      <c r="N1474" s="8">
        <v>3720.5420000000004</v>
      </c>
      <c r="O1474" s="8">
        <v>0</v>
      </c>
      <c r="P1474" s="8">
        <v>0</v>
      </c>
      <c r="Q1474" s="8">
        <v>0</v>
      </c>
      <c r="R1474" s="8">
        <v>8700</v>
      </c>
      <c r="S1474" s="8">
        <v>15440</v>
      </c>
      <c r="T1474" s="8">
        <v>4053</v>
      </c>
      <c r="U1474" s="7">
        <f t="shared" si="66"/>
        <v>-31.400000000000091</v>
      </c>
      <c r="V1474" s="7">
        <f t="shared" si="67"/>
        <v>27860.542000000001</v>
      </c>
      <c r="W1474" s="4">
        <f t="shared" si="68"/>
        <v>0</v>
      </c>
      <c r="X1474" s="7">
        <v>6.8212080109685633</v>
      </c>
      <c r="Y1474" s="4">
        <v>0</v>
      </c>
      <c r="Z1474" s="1">
        <v>-0.76877876799530143</v>
      </c>
    </row>
    <row r="1475" spans="1:26" x14ac:dyDescent="0.25">
      <c r="A1475" s="3">
        <v>45689</v>
      </c>
      <c r="B1475" s="4">
        <v>7</v>
      </c>
      <c r="C1475" s="26" t="s">
        <v>8</v>
      </c>
      <c r="D1475" s="4" t="s">
        <v>33</v>
      </c>
      <c r="E1475" s="5">
        <v>45694</v>
      </c>
      <c r="F1475" s="4" t="s">
        <v>18</v>
      </c>
      <c r="G1475" s="4">
        <v>43</v>
      </c>
      <c r="H1475" s="4">
        <v>9</v>
      </c>
      <c r="I1475" s="8">
        <v>1398.7</v>
      </c>
      <c r="J1475" s="8">
        <v>2030.78</v>
      </c>
      <c r="K1475" s="8">
        <v>1479.37</v>
      </c>
      <c r="L1475" s="8">
        <v>3510.2</v>
      </c>
      <c r="M1475" s="8">
        <v>9.65</v>
      </c>
      <c r="N1475" s="8">
        <v>13497.455000000002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3484.9995913280063</v>
      </c>
      <c r="U1475" s="7">
        <f t="shared" ref="U1475:U1538" si="69">T1475-L1475</f>
        <v>-25.2004086719935</v>
      </c>
      <c r="V1475" s="7">
        <f t="shared" ref="V1475:V1538" si="70">+S1475+R1475+Q1475+P1475+N1475</f>
        <v>13497.455000000002</v>
      </c>
      <c r="W1475" s="4">
        <f t="shared" ref="W1475:W1538" si="71">IFERROR((J1475/L1475*100)%*V1475,"0")</f>
        <v>7808.7749031109361</v>
      </c>
      <c r="X1475" s="7">
        <v>3.8452096746624131</v>
      </c>
      <c r="Y1475" s="7">
        <v>3.8452096746624136</v>
      </c>
      <c r="Z1475" s="1">
        <v>-0.71791945393406364</v>
      </c>
    </row>
    <row r="1476" spans="1:26" x14ac:dyDescent="0.25">
      <c r="A1476" s="3">
        <v>45689</v>
      </c>
      <c r="B1476" s="4">
        <v>8</v>
      </c>
      <c r="C1476" s="26" t="s">
        <v>10</v>
      </c>
      <c r="D1476" s="4" t="s">
        <v>33</v>
      </c>
      <c r="E1476" s="5">
        <v>45694</v>
      </c>
      <c r="F1476" s="4" t="s">
        <v>18</v>
      </c>
      <c r="G1476" s="4">
        <v>57</v>
      </c>
      <c r="H1476" s="4">
        <v>1</v>
      </c>
      <c r="I1476" s="8">
        <v>1398.7</v>
      </c>
      <c r="J1476" s="8">
        <v>4000.07</v>
      </c>
      <c r="K1476" s="8">
        <v>0</v>
      </c>
      <c r="L1476" s="8">
        <v>4000.1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11497.4</v>
      </c>
      <c r="S1476" s="8">
        <v>30880</v>
      </c>
      <c r="T1476" s="8">
        <v>3970</v>
      </c>
      <c r="U1476" s="7">
        <f t="shared" si="69"/>
        <v>-30.099999999999909</v>
      </c>
      <c r="V1476" s="7">
        <f t="shared" si="70"/>
        <v>42377.4</v>
      </c>
      <c r="W1476" s="4">
        <f t="shared" si="71"/>
        <v>42377.082177445562</v>
      </c>
      <c r="X1476" s="7">
        <v>10.594085147871304</v>
      </c>
      <c r="Y1476" s="7">
        <v>10.594085147871303</v>
      </c>
      <c r="Z1476" s="1">
        <v>-0.7524811879702985</v>
      </c>
    </row>
    <row r="1477" spans="1:26" x14ac:dyDescent="0.25">
      <c r="A1477" s="3">
        <v>45689</v>
      </c>
      <c r="B1477" s="4">
        <v>9</v>
      </c>
      <c r="C1477" s="26" t="s">
        <v>7</v>
      </c>
      <c r="D1477" s="4" t="s">
        <v>33</v>
      </c>
      <c r="E1477" s="5">
        <v>45694</v>
      </c>
      <c r="F1477" s="4" t="s">
        <v>18</v>
      </c>
      <c r="G1477" s="4">
        <v>49</v>
      </c>
      <c r="H1477" s="4">
        <v>9</v>
      </c>
      <c r="I1477" s="8">
        <v>797.2</v>
      </c>
      <c r="J1477" s="8">
        <v>4060.91</v>
      </c>
      <c r="K1477" s="8">
        <v>0</v>
      </c>
      <c r="L1477" s="8">
        <v>4060.9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17400</v>
      </c>
      <c r="S1477" s="8">
        <v>61760</v>
      </c>
      <c r="T1477" s="8">
        <v>4048</v>
      </c>
      <c r="U1477" s="7">
        <f t="shared" si="69"/>
        <v>-12.900000000000091</v>
      </c>
      <c r="V1477" s="7">
        <f t="shared" si="70"/>
        <v>79160</v>
      </c>
      <c r="W1477" s="4">
        <f t="shared" si="71"/>
        <v>79160.194932157887</v>
      </c>
      <c r="X1477" s="7">
        <v>19.49321578960329</v>
      </c>
      <c r="Y1477" s="7">
        <v>19.493215789603287</v>
      </c>
      <c r="Z1477" s="1">
        <v>-0.31766357211455815</v>
      </c>
    </row>
    <row r="1478" spans="1:26" x14ac:dyDescent="0.25">
      <c r="A1478" s="3">
        <v>45689</v>
      </c>
      <c r="B1478" s="4">
        <v>10</v>
      </c>
      <c r="C1478" s="26" t="s">
        <v>7</v>
      </c>
      <c r="D1478" s="4" t="s">
        <v>33</v>
      </c>
      <c r="E1478" s="5">
        <v>45695</v>
      </c>
      <c r="F1478" s="4" t="s">
        <v>18</v>
      </c>
      <c r="G1478" s="4">
        <v>44</v>
      </c>
      <c r="H1478" s="4">
        <v>15</v>
      </c>
      <c r="I1478" s="8">
        <v>797.2</v>
      </c>
      <c r="J1478" s="8">
        <v>4069.01</v>
      </c>
      <c r="K1478" s="8">
        <v>0</v>
      </c>
      <c r="L1478" s="8">
        <v>4069</v>
      </c>
      <c r="M1478" s="8">
        <v>6.7</v>
      </c>
      <c r="N1478" s="8">
        <v>5341.2400000000007</v>
      </c>
      <c r="O1478" s="8">
        <v>0</v>
      </c>
      <c r="P1478" s="8">
        <v>0</v>
      </c>
      <c r="Q1478" s="8">
        <v>0</v>
      </c>
      <c r="R1478" s="8">
        <v>8850</v>
      </c>
      <c r="S1478" s="8">
        <v>15440</v>
      </c>
      <c r="T1478" s="8">
        <v>4038</v>
      </c>
      <c r="U1478" s="7">
        <f t="shared" si="69"/>
        <v>-31</v>
      </c>
      <c r="V1478" s="7">
        <f t="shared" si="70"/>
        <v>29631.24</v>
      </c>
      <c r="W1478" s="4">
        <f t="shared" si="71"/>
        <v>29631.312821921852</v>
      </c>
      <c r="X1478" s="7">
        <v>7.2821921848119935</v>
      </c>
      <c r="Y1478" s="7">
        <v>7.2821921848119935</v>
      </c>
      <c r="Z1478" s="1">
        <v>-0.76185795035635284</v>
      </c>
    </row>
    <row r="1479" spans="1:26" x14ac:dyDescent="0.25">
      <c r="A1479" s="3">
        <v>45689</v>
      </c>
      <c r="B1479" s="4">
        <v>11</v>
      </c>
      <c r="C1479" s="26" t="s">
        <v>7</v>
      </c>
      <c r="D1479" s="4" t="s">
        <v>33</v>
      </c>
      <c r="E1479" s="5">
        <v>45695</v>
      </c>
      <c r="F1479" s="4" t="s">
        <v>18</v>
      </c>
      <c r="G1479" s="4">
        <v>44</v>
      </c>
      <c r="H1479" s="4">
        <v>14</v>
      </c>
      <c r="I1479" s="8">
        <v>1398.7</v>
      </c>
      <c r="J1479" s="8">
        <v>3981.94</v>
      </c>
      <c r="K1479" s="8">
        <v>0</v>
      </c>
      <c r="L1479" s="8">
        <v>3981.9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8700</v>
      </c>
      <c r="S1479" s="8">
        <v>30880</v>
      </c>
      <c r="T1479" s="8">
        <v>3951</v>
      </c>
      <c r="U1479" s="7">
        <f t="shared" si="69"/>
        <v>-30.900000000000091</v>
      </c>
      <c r="V1479" s="7">
        <f t="shared" si="70"/>
        <v>39580</v>
      </c>
      <c r="W1479" s="4">
        <f t="shared" si="71"/>
        <v>39580.397599136093</v>
      </c>
      <c r="X1479" s="7">
        <v>9.9399784022702722</v>
      </c>
      <c r="Y1479" s="7">
        <v>9.939978402270274</v>
      </c>
      <c r="Z1479" s="1">
        <v>-0.7760114518194855</v>
      </c>
    </row>
    <row r="1480" spans="1:26" x14ac:dyDescent="0.25">
      <c r="A1480" s="3">
        <v>45689</v>
      </c>
      <c r="B1480" s="4">
        <v>12</v>
      </c>
      <c r="C1480" s="26" t="s">
        <v>7</v>
      </c>
      <c r="D1480" s="4" t="s">
        <v>33</v>
      </c>
      <c r="E1480" s="5">
        <v>45696</v>
      </c>
      <c r="F1480" s="4" t="s">
        <v>18</v>
      </c>
      <c r="G1480" s="4">
        <v>52</v>
      </c>
      <c r="H1480" s="4">
        <v>6</v>
      </c>
      <c r="I1480" s="8">
        <v>797.2</v>
      </c>
      <c r="J1480" s="8">
        <v>3945.52</v>
      </c>
      <c r="K1480" s="8">
        <v>0</v>
      </c>
      <c r="L1480" s="8">
        <v>3945.5</v>
      </c>
      <c r="M1480" s="8">
        <v>8.75</v>
      </c>
      <c r="N1480" s="8">
        <v>6975.5</v>
      </c>
      <c r="O1480" s="8">
        <v>0</v>
      </c>
      <c r="P1480" s="8">
        <v>0</v>
      </c>
      <c r="Q1480" s="8">
        <v>0</v>
      </c>
      <c r="R1480" s="8">
        <v>8700</v>
      </c>
      <c r="S1480" s="8">
        <v>30880</v>
      </c>
      <c r="T1480" s="8">
        <v>3919</v>
      </c>
      <c r="U1480" s="7">
        <f t="shared" si="69"/>
        <v>-26.5</v>
      </c>
      <c r="V1480" s="7">
        <f t="shared" si="70"/>
        <v>46555.5</v>
      </c>
      <c r="W1480" s="4">
        <f t="shared" si="71"/>
        <v>46555.735992903305</v>
      </c>
      <c r="X1480" s="7">
        <v>11.79964516537828</v>
      </c>
      <c r="Y1480" s="7">
        <v>11.799645165378278</v>
      </c>
      <c r="Z1480" s="1">
        <v>-0.67165124825750855</v>
      </c>
    </row>
    <row r="1481" spans="1:26" x14ac:dyDescent="0.25">
      <c r="A1481" s="3">
        <v>45689</v>
      </c>
      <c r="B1481" s="4">
        <v>13</v>
      </c>
      <c r="C1481" s="26" t="s">
        <v>10</v>
      </c>
      <c r="D1481" s="4" t="s">
        <v>33</v>
      </c>
      <c r="E1481" s="5">
        <v>45696</v>
      </c>
      <c r="F1481" s="4" t="s">
        <v>18</v>
      </c>
      <c r="G1481" s="4">
        <v>52</v>
      </c>
      <c r="H1481" s="4">
        <v>7</v>
      </c>
      <c r="I1481" s="8">
        <v>1398.7</v>
      </c>
      <c r="J1481" s="8">
        <v>4024.31</v>
      </c>
      <c r="K1481" s="8">
        <v>0</v>
      </c>
      <c r="L1481" s="8">
        <v>4024.3</v>
      </c>
      <c r="M1481" s="8">
        <v>0.73</v>
      </c>
      <c r="N1481" s="8">
        <v>1021.051</v>
      </c>
      <c r="O1481" s="8">
        <v>0</v>
      </c>
      <c r="P1481" s="8">
        <v>0</v>
      </c>
      <c r="Q1481" s="8">
        <v>0</v>
      </c>
      <c r="R1481" s="8">
        <v>9045.7199999999993</v>
      </c>
      <c r="S1481" s="8">
        <v>30880</v>
      </c>
      <c r="T1481" s="8">
        <v>3999</v>
      </c>
      <c r="U1481" s="7">
        <f t="shared" si="69"/>
        <v>-25.300000000000182</v>
      </c>
      <c r="V1481" s="7">
        <f t="shared" si="70"/>
        <v>40946.771000000001</v>
      </c>
      <c r="W1481" s="4">
        <f t="shared" si="71"/>
        <v>40946.872748803515</v>
      </c>
      <c r="X1481" s="7">
        <v>10.174880351862436</v>
      </c>
      <c r="Y1481" s="7">
        <v>10.174880351862434</v>
      </c>
      <c r="Z1481" s="1">
        <v>-0.62868076435653852</v>
      </c>
    </row>
    <row r="1482" spans="1:26" x14ac:dyDescent="0.25">
      <c r="A1482" s="3">
        <v>45689</v>
      </c>
      <c r="B1482" s="4">
        <v>14</v>
      </c>
      <c r="C1482" s="26" t="s">
        <v>5</v>
      </c>
      <c r="D1482" s="4" t="s">
        <v>33</v>
      </c>
      <c r="E1482" s="5">
        <v>45696</v>
      </c>
      <c r="F1482" s="4" t="s">
        <v>18</v>
      </c>
      <c r="G1482" s="4">
        <v>44</v>
      </c>
      <c r="H1482" s="4">
        <v>14</v>
      </c>
      <c r="I1482" s="8">
        <v>1398.7</v>
      </c>
      <c r="J1482" s="8">
        <v>0</v>
      </c>
      <c r="K1482" s="8">
        <v>4061.54</v>
      </c>
      <c r="L1482" s="8">
        <v>4061.5</v>
      </c>
      <c r="M1482" s="8">
        <v>2.13</v>
      </c>
      <c r="N1482" s="8">
        <v>2979.2309999999998</v>
      </c>
      <c r="O1482" s="8">
        <v>62.2</v>
      </c>
      <c r="P1482" s="8">
        <v>86999.14</v>
      </c>
      <c r="Q1482" s="8">
        <v>0</v>
      </c>
      <c r="R1482" s="8">
        <v>0</v>
      </c>
      <c r="S1482" s="8">
        <v>0</v>
      </c>
      <c r="T1482" s="8">
        <v>4030</v>
      </c>
      <c r="U1482" s="7">
        <f t="shared" si="69"/>
        <v>-31.5</v>
      </c>
      <c r="V1482" s="7">
        <f t="shared" si="70"/>
        <v>89978.370999999999</v>
      </c>
      <c r="W1482" s="4">
        <f t="shared" si="71"/>
        <v>0</v>
      </c>
      <c r="X1482" s="7">
        <v>22.153975378554723</v>
      </c>
      <c r="Y1482" s="4">
        <v>0</v>
      </c>
      <c r="Z1482" s="1">
        <v>-0.77557552628339288</v>
      </c>
    </row>
    <row r="1483" spans="1:26" x14ac:dyDescent="0.25">
      <c r="A1483" s="3">
        <v>45689</v>
      </c>
      <c r="B1483" s="4">
        <v>15</v>
      </c>
      <c r="C1483" s="26" t="s">
        <v>10</v>
      </c>
      <c r="D1483" s="4" t="s">
        <v>33</v>
      </c>
      <c r="E1483" s="5">
        <v>45697</v>
      </c>
      <c r="F1483" s="4" t="s">
        <v>18</v>
      </c>
      <c r="G1483" s="4">
        <v>47</v>
      </c>
      <c r="H1483" s="4">
        <v>11</v>
      </c>
      <c r="I1483" s="8">
        <v>1398.7</v>
      </c>
      <c r="J1483" s="8">
        <v>3971.93</v>
      </c>
      <c r="K1483" s="8">
        <v>0</v>
      </c>
      <c r="L1483" s="8">
        <v>3971.9</v>
      </c>
      <c r="M1483" s="8">
        <v>9.3800000000000008</v>
      </c>
      <c r="N1483" s="8">
        <v>13119.806000000002</v>
      </c>
      <c r="O1483" s="8">
        <v>0</v>
      </c>
      <c r="P1483" s="8">
        <v>0</v>
      </c>
      <c r="Q1483" s="8">
        <v>0</v>
      </c>
      <c r="R1483" s="8">
        <v>10574.25</v>
      </c>
      <c r="S1483" s="8">
        <v>15440</v>
      </c>
      <c r="T1483" s="8">
        <v>3946</v>
      </c>
      <c r="U1483" s="7">
        <f t="shared" si="69"/>
        <v>-25.900000000000091</v>
      </c>
      <c r="V1483" s="7">
        <f t="shared" si="70"/>
        <v>39134.056000000004</v>
      </c>
      <c r="W1483" s="4">
        <f t="shared" si="71"/>
        <v>39134.351581882729</v>
      </c>
      <c r="X1483" s="7">
        <v>9.8527294242050409</v>
      </c>
      <c r="Y1483" s="7">
        <v>9.8527294242050409</v>
      </c>
      <c r="Z1483" s="1">
        <v>-0.6520808680983935</v>
      </c>
    </row>
    <row r="1484" spans="1:26" x14ac:dyDescent="0.25">
      <c r="A1484" s="3">
        <v>45689</v>
      </c>
      <c r="B1484" s="4">
        <v>16</v>
      </c>
      <c r="C1484" s="26" t="s">
        <v>11</v>
      </c>
      <c r="D1484" s="4" t="s">
        <v>33</v>
      </c>
      <c r="E1484" s="5">
        <v>45698</v>
      </c>
      <c r="F1484" s="4" t="s">
        <v>18</v>
      </c>
      <c r="G1484" s="4">
        <v>41</v>
      </c>
      <c r="H1484" s="4">
        <v>18</v>
      </c>
      <c r="I1484" s="8">
        <v>1398.7</v>
      </c>
      <c r="J1484" s="8">
        <v>0</v>
      </c>
      <c r="K1484" s="8">
        <v>4099.76</v>
      </c>
      <c r="L1484" s="8">
        <v>4099.8</v>
      </c>
      <c r="M1484" s="8">
        <v>10.88</v>
      </c>
      <c r="N1484" s="8">
        <v>15217.856000000002</v>
      </c>
      <c r="O1484" s="8">
        <v>0</v>
      </c>
      <c r="P1484" s="8">
        <v>0</v>
      </c>
      <c r="Q1484" s="8">
        <v>0</v>
      </c>
      <c r="R1484" s="8">
        <v>8850</v>
      </c>
      <c r="S1484" s="8">
        <v>30880</v>
      </c>
      <c r="T1484" s="8">
        <v>4046</v>
      </c>
      <c r="U1484" s="7">
        <f t="shared" si="69"/>
        <v>-53.800000000000182</v>
      </c>
      <c r="V1484" s="7">
        <f t="shared" si="70"/>
        <v>54947.856</v>
      </c>
      <c r="W1484" s="4">
        <f t="shared" si="71"/>
        <v>0</v>
      </c>
      <c r="X1484" s="7">
        <v>13.402569881457632</v>
      </c>
      <c r="Y1484" s="4">
        <v>0</v>
      </c>
      <c r="Z1484" s="1">
        <v>-1.3122591345919357</v>
      </c>
    </row>
    <row r="1485" spans="1:26" x14ac:dyDescent="0.25">
      <c r="A1485" s="3">
        <v>45689</v>
      </c>
      <c r="B1485" s="4">
        <v>17</v>
      </c>
      <c r="C1485" s="26" t="s">
        <v>8</v>
      </c>
      <c r="D1485" s="4" t="s">
        <v>33</v>
      </c>
      <c r="E1485" s="5">
        <v>45698</v>
      </c>
      <c r="F1485" s="4" t="s">
        <v>18</v>
      </c>
      <c r="G1485" s="4">
        <v>47</v>
      </c>
      <c r="H1485" s="4">
        <v>12</v>
      </c>
      <c r="I1485" s="8">
        <v>1398.7</v>
      </c>
      <c r="J1485" s="8">
        <v>3966.08</v>
      </c>
      <c r="K1485" s="8">
        <v>0</v>
      </c>
      <c r="L1485" s="8">
        <v>3966.1</v>
      </c>
      <c r="M1485" s="8">
        <v>30.42</v>
      </c>
      <c r="N1485" s="8">
        <v>42548.454000000005</v>
      </c>
      <c r="O1485" s="8">
        <v>2.6</v>
      </c>
      <c r="P1485" s="8">
        <v>1818.3099999999997</v>
      </c>
      <c r="Q1485" s="8">
        <v>0</v>
      </c>
      <c r="R1485" s="8">
        <v>0</v>
      </c>
      <c r="S1485" s="8">
        <v>0</v>
      </c>
      <c r="T1485" s="8">
        <v>3935</v>
      </c>
      <c r="U1485" s="7">
        <f t="shared" si="69"/>
        <v>-31.099999999999909</v>
      </c>
      <c r="V1485" s="7">
        <f t="shared" si="70"/>
        <v>44366.764000000003</v>
      </c>
      <c r="W1485" s="4">
        <f t="shared" si="71"/>
        <v>44366.540270068836</v>
      </c>
      <c r="X1485" s="7">
        <v>11.186496558331864</v>
      </c>
      <c r="Y1485" s="7">
        <v>11.186496558331863</v>
      </c>
      <c r="Z1485" s="1">
        <v>-0.78414563425026873</v>
      </c>
    </row>
    <row r="1486" spans="1:26" x14ac:dyDescent="0.25">
      <c r="A1486" s="3">
        <v>45689</v>
      </c>
      <c r="B1486" s="4">
        <v>18</v>
      </c>
      <c r="C1486" s="26" t="s">
        <v>10</v>
      </c>
      <c r="D1486" s="4" t="s">
        <v>33</v>
      </c>
      <c r="E1486" s="5">
        <v>45698</v>
      </c>
      <c r="F1486" s="4" t="s">
        <v>18</v>
      </c>
      <c r="G1486" s="4">
        <v>46</v>
      </c>
      <c r="H1486" s="4">
        <v>11</v>
      </c>
      <c r="I1486" s="8">
        <v>1398.7</v>
      </c>
      <c r="J1486" s="8">
        <v>3949.68</v>
      </c>
      <c r="K1486" s="8">
        <v>0</v>
      </c>
      <c r="L1486" s="8">
        <v>3949.7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10983.73</v>
      </c>
      <c r="S1486" s="8">
        <v>15440</v>
      </c>
      <c r="T1486" s="8">
        <v>3919</v>
      </c>
      <c r="U1486" s="7">
        <f t="shared" si="69"/>
        <v>-30.699999999999818</v>
      </c>
      <c r="V1486" s="7">
        <f t="shared" si="70"/>
        <v>26423.73</v>
      </c>
      <c r="W1486" s="4">
        <f t="shared" si="71"/>
        <v>26423.596198799911</v>
      </c>
      <c r="X1486" s="7">
        <v>6.6900600045573082</v>
      </c>
      <c r="Y1486" s="7">
        <v>6.6900600045573091</v>
      </c>
      <c r="Z1486" s="1">
        <v>-0.77727422335873153</v>
      </c>
    </row>
    <row r="1487" spans="1:26" x14ac:dyDescent="0.25">
      <c r="A1487" s="3">
        <v>45689</v>
      </c>
      <c r="B1487" s="4">
        <v>19</v>
      </c>
      <c r="C1487" s="26" t="s">
        <v>5</v>
      </c>
      <c r="D1487" s="4" t="s">
        <v>33</v>
      </c>
      <c r="E1487" s="5">
        <v>45699</v>
      </c>
      <c r="F1487" s="4" t="s">
        <v>18</v>
      </c>
      <c r="G1487" s="4">
        <v>44</v>
      </c>
      <c r="H1487" s="4">
        <v>15</v>
      </c>
      <c r="I1487" s="8">
        <v>1398.7</v>
      </c>
      <c r="J1487" s="8">
        <v>0</v>
      </c>
      <c r="K1487" s="8">
        <v>4132.49</v>
      </c>
      <c r="L1487" s="8">
        <v>4132.5</v>
      </c>
      <c r="M1487" s="8">
        <v>4.2300000000000004</v>
      </c>
      <c r="N1487" s="8">
        <v>5916.5010000000011</v>
      </c>
      <c r="O1487" s="8">
        <v>58.8</v>
      </c>
      <c r="P1487" s="8">
        <v>82243.56</v>
      </c>
      <c r="Q1487" s="8">
        <v>0</v>
      </c>
      <c r="R1487" s="8">
        <v>0</v>
      </c>
      <c r="S1487" s="8">
        <v>0</v>
      </c>
      <c r="T1487" s="8">
        <v>4030</v>
      </c>
      <c r="U1487" s="7">
        <f t="shared" si="69"/>
        <v>-102.5</v>
      </c>
      <c r="V1487" s="7">
        <f t="shared" si="70"/>
        <v>88160.061000000002</v>
      </c>
      <c r="W1487" s="4">
        <f t="shared" si="71"/>
        <v>0</v>
      </c>
      <c r="X1487" s="7">
        <v>21.333348094373868</v>
      </c>
      <c r="Y1487" s="4">
        <v>0</v>
      </c>
      <c r="Z1487" s="1">
        <v>-2.4803387779794313</v>
      </c>
    </row>
    <row r="1488" spans="1:26" x14ac:dyDescent="0.25">
      <c r="A1488" s="3">
        <v>45689</v>
      </c>
      <c r="B1488" s="4">
        <v>20</v>
      </c>
      <c r="C1488" s="26" t="s">
        <v>5</v>
      </c>
      <c r="D1488" s="4" t="s">
        <v>33</v>
      </c>
      <c r="E1488" s="5">
        <v>45700</v>
      </c>
      <c r="F1488" s="4" t="s">
        <v>18</v>
      </c>
      <c r="G1488" s="4">
        <v>47</v>
      </c>
      <c r="H1488" s="4">
        <v>11</v>
      </c>
      <c r="I1488" s="8">
        <v>797.2</v>
      </c>
      <c r="J1488" s="8">
        <v>0</v>
      </c>
      <c r="K1488" s="8">
        <v>4098.97</v>
      </c>
      <c r="L1488" s="8">
        <v>4099</v>
      </c>
      <c r="M1488" s="8">
        <v>4.0599999999999996</v>
      </c>
      <c r="N1488" s="8">
        <v>3236.6320000000001</v>
      </c>
      <c r="O1488" s="8">
        <v>72.599999999999994</v>
      </c>
      <c r="P1488" s="8">
        <v>57876.72</v>
      </c>
      <c r="Q1488" s="8">
        <v>0</v>
      </c>
      <c r="R1488" s="8">
        <v>0</v>
      </c>
      <c r="S1488" s="8">
        <v>0</v>
      </c>
      <c r="T1488" s="8">
        <v>4050</v>
      </c>
      <c r="U1488" s="7">
        <f t="shared" si="69"/>
        <v>-49</v>
      </c>
      <c r="V1488" s="7">
        <f t="shared" si="70"/>
        <v>61113.351999999999</v>
      </c>
      <c r="W1488" s="4">
        <f t="shared" si="71"/>
        <v>0</v>
      </c>
      <c r="X1488" s="7">
        <v>14.909332032202975</v>
      </c>
      <c r="Y1488" s="4">
        <v>0</v>
      </c>
      <c r="Z1488" s="1">
        <v>-1.1954135154915833</v>
      </c>
    </row>
    <row r="1489" spans="1:26" x14ac:dyDescent="0.25">
      <c r="A1489" s="3">
        <v>45689</v>
      </c>
      <c r="B1489" s="4">
        <v>21</v>
      </c>
      <c r="C1489" s="26" t="s">
        <v>11</v>
      </c>
      <c r="D1489" s="4" t="s">
        <v>33</v>
      </c>
      <c r="E1489" s="5">
        <v>45700</v>
      </c>
      <c r="F1489" s="4" t="s">
        <v>18</v>
      </c>
      <c r="G1489" s="4">
        <v>44</v>
      </c>
      <c r="H1489" s="4">
        <v>13</v>
      </c>
      <c r="I1489" s="8">
        <v>1398.7</v>
      </c>
      <c r="J1489" s="8">
        <v>0</v>
      </c>
      <c r="K1489" s="8">
        <v>3938.23</v>
      </c>
      <c r="L1489" s="8">
        <v>3938.2</v>
      </c>
      <c r="M1489" s="8">
        <v>15.51</v>
      </c>
      <c r="N1489" s="8">
        <v>21693.837</v>
      </c>
      <c r="O1489" s="8">
        <v>0</v>
      </c>
      <c r="P1489" s="8">
        <v>0</v>
      </c>
      <c r="Q1489" s="8">
        <v>0</v>
      </c>
      <c r="R1489" s="8">
        <v>25650</v>
      </c>
      <c r="S1489" s="8">
        <v>82347</v>
      </c>
      <c r="T1489" s="8">
        <v>3888</v>
      </c>
      <c r="U1489" s="7">
        <f t="shared" si="69"/>
        <v>-50.199999999999818</v>
      </c>
      <c r="V1489" s="7">
        <f t="shared" si="70"/>
        <v>129690.837</v>
      </c>
      <c r="W1489" s="4">
        <f t="shared" si="71"/>
        <v>0</v>
      </c>
      <c r="X1489" s="7">
        <v>32.931500939515516</v>
      </c>
      <c r="Y1489" s="4">
        <v>0</v>
      </c>
      <c r="Z1489" s="1">
        <v>-1.274694022649937</v>
      </c>
    </row>
    <row r="1490" spans="1:26" x14ac:dyDescent="0.25">
      <c r="A1490" s="3">
        <v>45689</v>
      </c>
      <c r="B1490" s="4">
        <v>22</v>
      </c>
      <c r="C1490" s="26" t="s">
        <v>11</v>
      </c>
      <c r="D1490" s="4" t="s">
        <v>33</v>
      </c>
      <c r="E1490" s="5">
        <v>45701</v>
      </c>
      <c r="F1490" s="4" t="s">
        <v>18</v>
      </c>
      <c r="G1490" s="4">
        <v>42</v>
      </c>
      <c r="H1490" s="4">
        <v>16</v>
      </c>
      <c r="I1490" s="8">
        <v>1398.7</v>
      </c>
      <c r="J1490" s="8">
        <v>0</v>
      </c>
      <c r="K1490" s="8">
        <v>4048.85</v>
      </c>
      <c r="L1490" s="8">
        <v>4048.6</v>
      </c>
      <c r="M1490" s="8">
        <v>2.79</v>
      </c>
      <c r="N1490" s="8">
        <v>3902.373</v>
      </c>
      <c r="O1490" s="8">
        <v>0</v>
      </c>
      <c r="P1490" s="8">
        <v>0</v>
      </c>
      <c r="Q1490" s="8">
        <v>0</v>
      </c>
      <c r="R1490" s="8">
        <v>8700</v>
      </c>
      <c r="S1490" s="8">
        <v>30880</v>
      </c>
      <c r="T1490" s="8">
        <v>3933</v>
      </c>
      <c r="U1490" s="7">
        <f t="shared" si="69"/>
        <v>-115.59999999999991</v>
      </c>
      <c r="V1490" s="7">
        <f t="shared" si="70"/>
        <v>43482.373</v>
      </c>
      <c r="W1490" s="4">
        <f t="shared" si="71"/>
        <v>0</v>
      </c>
      <c r="X1490" s="7">
        <v>10.740101022575706</v>
      </c>
      <c r="Y1490" s="4">
        <v>0</v>
      </c>
      <c r="Z1490" s="1">
        <v>-2.8553080077063657</v>
      </c>
    </row>
    <row r="1491" spans="1:26" x14ac:dyDescent="0.25">
      <c r="A1491" s="3">
        <v>45689</v>
      </c>
      <c r="B1491" s="4">
        <v>23</v>
      </c>
      <c r="C1491" s="26" t="s">
        <v>11</v>
      </c>
      <c r="D1491" s="4" t="s">
        <v>33</v>
      </c>
      <c r="E1491" s="5">
        <v>45704</v>
      </c>
      <c r="F1491" s="4" t="s">
        <v>18</v>
      </c>
      <c r="G1491" s="4">
        <v>42</v>
      </c>
      <c r="H1491" s="4">
        <v>13</v>
      </c>
      <c r="I1491" s="8">
        <v>1398.7</v>
      </c>
      <c r="J1491" s="8">
        <v>0</v>
      </c>
      <c r="K1491" s="8">
        <v>3735.9</v>
      </c>
      <c r="L1491" s="8">
        <v>3735.9</v>
      </c>
      <c r="M1491" s="8">
        <v>33.64</v>
      </c>
      <c r="N1491" s="8">
        <v>47052.268000000004</v>
      </c>
      <c r="O1491" s="8">
        <v>0</v>
      </c>
      <c r="P1491" s="8">
        <v>0</v>
      </c>
      <c r="Q1491" s="8">
        <v>0</v>
      </c>
      <c r="R1491" s="8">
        <v>8250</v>
      </c>
      <c r="S1491" s="8">
        <v>15440</v>
      </c>
      <c r="T1491" s="8">
        <v>3631</v>
      </c>
      <c r="U1491" s="7">
        <f t="shared" si="69"/>
        <v>-104.90000000000009</v>
      </c>
      <c r="V1491" s="7">
        <f t="shared" si="70"/>
        <v>70742.268000000011</v>
      </c>
      <c r="W1491" s="4">
        <f t="shared" si="71"/>
        <v>0</v>
      </c>
      <c r="X1491" s="7">
        <v>18.935803420862445</v>
      </c>
      <c r="Y1491" s="4">
        <v>0</v>
      </c>
      <c r="Z1491" s="1">
        <v>-2.8078910035065201</v>
      </c>
    </row>
    <row r="1492" spans="1:26" x14ac:dyDescent="0.25">
      <c r="A1492" s="3">
        <v>45689</v>
      </c>
      <c r="B1492" s="4">
        <v>24</v>
      </c>
      <c r="C1492" s="26" t="s">
        <v>10</v>
      </c>
      <c r="D1492" s="4" t="s">
        <v>33</v>
      </c>
      <c r="E1492" s="5">
        <v>45705</v>
      </c>
      <c r="F1492" s="4" t="s">
        <v>18</v>
      </c>
      <c r="G1492" s="4">
        <v>49</v>
      </c>
      <c r="H1492" s="4">
        <v>10</v>
      </c>
      <c r="I1492" s="8">
        <v>1398.7</v>
      </c>
      <c r="J1492" s="8">
        <v>4001.58</v>
      </c>
      <c r="K1492" s="8">
        <v>0</v>
      </c>
      <c r="L1492" s="8">
        <v>4001.6</v>
      </c>
      <c r="M1492" s="8">
        <v>9.6</v>
      </c>
      <c r="N1492" s="8">
        <v>13427.52</v>
      </c>
      <c r="O1492" s="8">
        <v>3.4</v>
      </c>
      <c r="P1492" s="8">
        <v>2377.79</v>
      </c>
      <c r="Q1492" s="8">
        <v>0</v>
      </c>
      <c r="R1492" s="8">
        <v>0</v>
      </c>
      <c r="S1492" s="8">
        <v>0</v>
      </c>
      <c r="T1492" s="8">
        <v>3993</v>
      </c>
      <c r="U1492" s="7">
        <f t="shared" si="69"/>
        <v>-8.5999999999999091</v>
      </c>
      <c r="V1492" s="7">
        <f t="shared" si="70"/>
        <v>15805.310000000001</v>
      </c>
      <c r="W1492" s="4">
        <f t="shared" si="71"/>
        <v>15805.231005047983</v>
      </c>
      <c r="X1492" s="7">
        <v>3.9497476009596166</v>
      </c>
      <c r="Y1492" s="7">
        <v>3.9497476009596166</v>
      </c>
      <c r="Z1492" s="1">
        <v>-0.21491403438624324</v>
      </c>
    </row>
    <row r="1493" spans="1:26" x14ac:dyDescent="0.25">
      <c r="A1493" s="3">
        <v>45689</v>
      </c>
      <c r="B1493" s="4">
        <v>25</v>
      </c>
      <c r="C1493" s="26" t="s">
        <v>7</v>
      </c>
      <c r="D1493" s="4" t="s">
        <v>33</v>
      </c>
      <c r="E1493" s="5">
        <v>45705</v>
      </c>
      <c r="F1493" s="4" t="s">
        <v>18</v>
      </c>
      <c r="G1493" s="4">
        <v>39</v>
      </c>
      <c r="H1493" s="4">
        <v>19</v>
      </c>
      <c r="I1493" s="8">
        <v>1398.7</v>
      </c>
      <c r="J1493" s="8">
        <v>3987.2</v>
      </c>
      <c r="K1493" s="8">
        <v>0</v>
      </c>
      <c r="L1493" s="8">
        <v>3987.2</v>
      </c>
      <c r="M1493" s="8">
        <v>22.87</v>
      </c>
      <c r="N1493" s="8">
        <v>31988.269000000004</v>
      </c>
      <c r="O1493" s="8">
        <v>0</v>
      </c>
      <c r="P1493" s="8">
        <v>0</v>
      </c>
      <c r="Q1493" s="8">
        <v>0</v>
      </c>
      <c r="R1493" s="8">
        <v>17400</v>
      </c>
      <c r="S1493" s="8">
        <v>61760</v>
      </c>
      <c r="T1493" s="8">
        <v>3909</v>
      </c>
      <c r="U1493" s="7">
        <f t="shared" si="69"/>
        <v>-78.199999999999818</v>
      </c>
      <c r="V1493" s="7">
        <f t="shared" si="70"/>
        <v>111148.269</v>
      </c>
      <c r="W1493" s="4">
        <f t="shared" si="71"/>
        <v>111148.269</v>
      </c>
      <c r="X1493" s="7">
        <v>27.876271318218301</v>
      </c>
      <c r="Y1493" s="7">
        <v>27.876271318218301</v>
      </c>
      <c r="Z1493" s="1">
        <v>-1.9612760834670901</v>
      </c>
    </row>
    <row r="1494" spans="1:26" x14ac:dyDescent="0.25">
      <c r="A1494" s="3">
        <v>45689</v>
      </c>
      <c r="B1494" s="4">
        <v>26</v>
      </c>
      <c r="C1494" s="26" t="s">
        <v>7</v>
      </c>
      <c r="D1494" s="4" t="s">
        <v>33</v>
      </c>
      <c r="E1494" s="5">
        <v>45705</v>
      </c>
      <c r="F1494" s="4" t="s">
        <v>18</v>
      </c>
      <c r="G1494" s="4">
        <v>43</v>
      </c>
      <c r="H1494" s="4">
        <v>15</v>
      </c>
      <c r="I1494" s="8">
        <v>797.2</v>
      </c>
      <c r="J1494" s="8">
        <v>4029.24</v>
      </c>
      <c r="K1494" s="8">
        <v>0</v>
      </c>
      <c r="L1494" s="8">
        <v>4029.2</v>
      </c>
      <c r="M1494" s="8">
        <v>6.7</v>
      </c>
      <c r="N1494" s="8">
        <v>5341.2400000000007</v>
      </c>
      <c r="O1494" s="8">
        <v>0</v>
      </c>
      <c r="P1494" s="8">
        <v>0</v>
      </c>
      <c r="Q1494" s="8">
        <v>0</v>
      </c>
      <c r="R1494" s="8">
        <v>17400</v>
      </c>
      <c r="S1494" s="8">
        <v>61760</v>
      </c>
      <c r="T1494" s="8">
        <v>3958</v>
      </c>
      <c r="U1494" s="7">
        <f t="shared" si="69"/>
        <v>-71.199999999999818</v>
      </c>
      <c r="V1494" s="7">
        <f t="shared" si="70"/>
        <v>84501.24</v>
      </c>
      <c r="W1494" s="4">
        <f t="shared" si="71"/>
        <v>84502.078888513846</v>
      </c>
      <c r="X1494" s="7">
        <v>20.972212846222579</v>
      </c>
      <c r="Y1494" s="7">
        <v>20.972212846222575</v>
      </c>
      <c r="Z1494" s="1">
        <v>-1.767100168767989</v>
      </c>
    </row>
    <row r="1495" spans="1:26" x14ac:dyDescent="0.25">
      <c r="A1495" s="3">
        <v>45689</v>
      </c>
      <c r="B1495" s="4">
        <v>27</v>
      </c>
      <c r="C1495" s="26" t="s">
        <v>5</v>
      </c>
      <c r="D1495" s="4" t="s">
        <v>33</v>
      </c>
      <c r="E1495" s="5">
        <v>45706</v>
      </c>
      <c r="F1495" s="4" t="s">
        <v>18</v>
      </c>
      <c r="G1495" s="4">
        <v>40</v>
      </c>
      <c r="H1495" s="4">
        <v>18</v>
      </c>
      <c r="I1495" s="8">
        <v>797.2</v>
      </c>
      <c r="J1495" s="8">
        <v>0</v>
      </c>
      <c r="K1495" s="8">
        <v>3935.96</v>
      </c>
      <c r="L1495" s="8">
        <v>3936</v>
      </c>
      <c r="M1495" s="8">
        <v>34.03</v>
      </c>
      <c r="N1495" s="8">
        <v>27128.716000000004</v>
      </c>
      <c r="O1495" s="8">
        <v>12</v>
      </c>
      <c r="P1495" s="8">
        <v>4783.1999999999989</v>
      </c>
      <c r="Q1495" s="8">
        <v>0</v>
      </c>
      <c r="R1495" s="8">
        <v>0</v>
      </c>
      <c r="S1495" s="8">
        <v>0</v>
      </c>
      <c r="T1495" s="8">
        <v>3869</v>
      </c>
      <c r="U1495" s="7">
        <f t="shared" si="69"/>
        <v>-67</v>
      </c>
      <c r="V1495" s="7">
        <f t="shared" si="70"/>
        <v>31911.916000000005</v>
      </c>
      <c r="W1495" s="4">
        <f t="shared" si="71"/>
        <v>0</v>
      </c>
      <c r="X1495" s="7">
        <v>8.1077022357723596</v>
      </c>
      <c r="Y1495" s="4">
        <v>0</v>
      </c>
      <c r="Z1495" s="1">
        <v>-1.7022357723577235</v>
      </c>
    </row>
    <row r="1496" spans="1:26" x14ac:dyDescent="0.25">
      <c r="A1496" s="3">
        <v>45689</v>
      </c>
      <c r="B1496" s="4">
        <v>28</v>
      </c>
      <c r="C1496" s="26" t="s">
        <v>13</v>
      </c>
      <c r="D1496" s="4" t="s">
        <v>33</v>
      </c>
      <c r="E1496" s="5">
        <v>45706</v>
      </c>
      <c r="F1496" s="4" t="s">
        <v>18</v>
      </c>
      <c r="G1496" s="4">
        <v>52</v>
      </c>
      <c r="H1496" s="4">
        <v>6</v>
      </c>
      <c r="I1496" s="8">
        <v>1484</v>
      </c>
      <c r="J1496" s="8">
        <v>4065.64</v>
      </c>
      <c r="K1496" s="8">
        <v>0</v>
      </c>
      <c r="L1496" s="8">
        <v>4065.6</v>
      </c>
      <c r="M1496" s="8">
        <v>3.93</v>
      </c>
      <c r="N1496" s="8">
        <v>5832.12</v>
      </c>
      <c r="O1496" s="8">
        <v>0</v>
      </c>
      <c r="P1496" s="8">
        <v>0</v>
      </c>
      <c r="Q1496" s="8">
        <v>0</v>
      </c>
      <c r="R1496" s="8">
        <v>26100</v>
      </c>
      <c r="S1496" s="8">
        <v>92640</v>
      </c>
      <c r="T1496" s="8">
        <v>3985</v>
      </c>
      <c r="U1496" s="7">
        <f t="shared" si="69"/>
        <v>-80.599999999999909</v>
      </c>
      <c r="V1496" s="7">
        <f t="shared" si="70"/>
        <v>124572.12</v>
      </c>
      <c r="W1496" s="4">
        <f t="shared" si="71"/>
        <v>124573.34562101534</v>
      </c>
      <c r="X1496" s="7">
        <v>30.640525383707203</v>
      </c>
      <c r="Y1496" s="7">
        <v>30.6405253837072</v>
      </c>
      <c r="Z1496" s="1">
        <v>-1.9824872097599349</v>
      </c>
    </row>
    <row r="1497" spans="1:26" x14ac:dyDescent="0.25">
      <c r="A1497" s="3">
        <v>45689</v>
      </c>
      <c r="B1497" s="4">
        <v>29</v>
      </c>
      <c r="C1497" s="26" t="s">
        <v>7</v>
      </c>
      <c r="D1497" s="4" t="s">
        <v>33</v>
      </c>
      <c r="E1497" s="5">
        <v>45707</v>
      </c>
      <c r="F1497" s="4" t="s">
        <v>19</v>
      </c>
      <c r="G1497" s="4">
        <v>58</v>
      </c>
      <c r="H1497" s="4">
        <v>0</v>
      </c>
      <c r="I1497" s="8">
        <v>1398.7</v>
      </c>
      <c r="J1497" s="8">
        <v>4012.2</v>
      </c>
      <c r="K1497" s="8">
        <v>0</v>
      </c>
      <c r="L1497" s="8">
        <v>4012.2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17400</v>
      </c>
      <c r="S1497" s="8">
        <v>61760</v>
      </c>
      <c r="T1497" s="8">
        <v>3985</v>
      </c>
      <c r="U1497" s="7">
        <f t="shared" si="69"/>
        <v>-27.199999999999818</v>
      </c>
      <c r="V1497" s="7">
        <f t="shared" si="70"/>
        <v>79160</v>
      </c>
      <c r="W1497" s="4">
        <f t="shared" si="71"/>
        <v>79160</v>
      </c>
      <c r="X1497" s="7">
        <v>19.729824036688104</v>
      </c>
      <c r="Y1497" s="7">
        <v>19.729824036688104</v>
      </c>
      <c r="Z1497" s="1">
        <v>-0.67793230646527636</v>
      </c>
    </row>
    <row r="1498" spans="1:26" x14ac:dyDescent="0.25">
      <c r="A1498" s="3">
        <v>45689</v>
      </c>
      <c r="B1498" s="4">
        <v>30</v>
      </c>
      <c r="C1498" s="26" t="s">
        <v>8</v>
      </c>
      <c r="D1498" s="4" t="s">
        <v>33</v>
      </c>
      <c r="E1498" s="5">
        <v>45708</v>
      </c>
      <c r="F1498" s="4" t="s">
        <v>20</v>
      </c>
      <c r="G1498" s="4">
        <v>59</v>
      </c>
      <c r="H1498" s="4">
        <v>0</v>
      </c>
      <c r="I1498" s="8">
        <v>1054.7</v>
      </c>
      <c r="J1498" s="8">
        <v>4155.3</v>
      </c>
      <c r="K1498" s="8">
        <v>0</v>
      </c>
      <c r="L1498" s="8">
        <v>4155.3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8850</v>
      </c>
      <c r="S1498" s="8">
        <v>15440</v>
      </c>
      <c r="T1498" s="8">
        <v>4091</v>
      </c>
      <c r="U1498" s="7">
        <f t="shared" si="69"/>
        <v>-64.300000000000182</v>
      </c>
      <c r="V1498" s="7">
        <f t="shared" si="70"/>
        <v>24290</v>
      </c>
      <c r="W1498" s="4">
        <f t="shared" si="71"/>
        <v>24290</v>
      </c>
      <c r="X1498" s="7">
        <v>5.8455466512646499</v>
      </c>
      <c r="Y1498" s="7">
        <v>5.8455466512646499</v>
      </c>
      <c r="Z1498" s="1">
        <v>-1.5474213654850475</v>
      </c>
    </row>
    <row r="1499" spans="1:26" x14ac:dyDescent="0.25">
      <c r="A1499" s="3">
        <v>45689</v>
      </c>
      <c r="B1499" s="4">
        <v>31</v>
      </c>
      <c r="C1499" s="26" t="s">
        <v>5</v>
      </c>
      <c r="D1499" s="4" t="s">
        <v>33</v>
      </c>
      <c r="E1499" s="5">
        <v>45708</v>
      </c>
      <c r="F1499" s="4" t="s">
        <v>18</v>
      </c>
      <c r="G1499" s="4">
        <v>46</v>
      </c>
      <c r="H1499" s="4">
        <v>12</v>
      </c>
      <c r="I1499" s="8">
        <v>797.2</v>
      </c>
      <c r="J1499" s="8">
        <v>0</v>
      </c>
      <c r="K1499" s="8">
        <v>4023.32</v>
      </c>
      <c r="L1499" s="8">
        <v>4023.3</v>
      </c>
      <c r="M1499" s="8">
        <v>11.27</v>
      </c>
      <c r="N1499" s="8">
        <v>8984.4439999999995</v>
      </c>
      <c r="O1499" s="8">
        <v>23.4</v>
      </c>
      <c r="P1499" s="8">
        <v>9327.24</v>
      </c>
      <c r="Q1499" s="8">
        <v>0</v>
      </c>
      <c r="R1499" s="8">
        <v>0</v>
      </c>
      <c r="S1499" s="8">
        <v>0</v>
      </c>
      <c r="T1499" s="8">
        <v>3943</v>
      </c>
      <c r="U1499" s="7">
        <f t="shared" si="69"/>
        <v>-80.300000000000182</v>
      </c>
      <c r="V1499" s="7">
        <f t="shared" si="70"/>
        <v>18311.684000000001</v>
      </c>
      <c r="W1499" s="4">
        <f t="shared" si="71"/>
        <v>0</v>
      </c>
      <c r="X1499" s="7">
        <v>4.5514090423284372</v>
      </c>
      <c r="Y1499" s="4">
        <v>0</v>
      </c>
      <c r="Z1499" s="1">
        <v>-1.9958740337533909</v>
      </c>
    </row>
    <row r="1500" spans="1:26" x14ac:dyDescent="0.25">
      <c r="A1500" s="3">
        <v>45689</v>
      </c>
      <c r="B1500" s="4">
        <v>32</v>
      </c>
      <c r="C1500" s="26" t="s">
        <v>11</v>
      </c>
      <c r="D1500" s="4" t="s">
        <v>33</v>
      </c>
      <c r="E1500" s="5">
        <v>45708</v>
      </c>
      <c r="F1500" s="4" t="s">
        <v>18</v>
      </c>
      <c r="G1500" s="4">
        <v>42</v>
      </c>
      <c r="H1500" s="4">
        <v>7</v>
      </c>
      <c r="I1500" s="8">
        <v>1398.7</v>
      </c>
      <c r="J1500" s="8">
        <v>0</v>
      </c>
      <c r="K1500" s="8">
        <v>3343.6</v>
      </c>
      <c r="L1500" s="8">
        <v>3343.6</v>
      </c>
      <c r="M1500" s="8">
        <v>75.319999999999993</v>
      </c>
      <c r="N1500" s="8">
        <v>105350.08399999999</v>
      </c>
      <c r="O1500" s="8">
        <v>0</v>
      </c>
      <c r="P1500" s="8">
        <v>0</v>
      </c>
      <c r="Q1500" s="8">
        <v>0</v>
      </c>
      <c r="R1500" s="8">
        <v>7350</v>
      </c>
      <c r="S1500" s="8">
        <v>15440</v>
      </c>
      <c r="T1500" s="8">
        <v>3253</v>
      </c>
      <c r="U1500" s="7">
        <f t="shared" si="69"/>
        <v>-90.599999999999909</v>
      </c>
      <c r="V1500" s="7">
        <f t="shared" si="70"/>
        <v>128140.08399999999</v>
      </c>
      <c r="W1500" s="4">
        <f t="shared" si="71"/>
        <v>0</v>
      </c>
      <c r="X1500" s="7">
        <v>38.323987319057302</v>
      </c>
      <c r="Y1500" s="4">
        <v>0</v>
      </c>
      <c r="Z1500" s="1">
        <v>-2.7096542648642155</v>
      </c>
    </row>
    <row r="1501" spans="1:26" x14ac:dyDescent="0.25">
      <c r="A1501" s="3">
        <v>45689</v>
      </c>
      <c r="B1501" s="4">
        <v>33</v>
      </c>
      <c r="C1501" s="26" t="s">
        <v>7</v>
      </c>
      <c r="D1501" s="4" t="s">
        <v>33</v>
      </c>
      <c r="E1501" s="5">
        <v>45709</v>
      </c>
      <c r="F1501" s="4" t="s">
        <v>18</v>
      </c>
      <c r="G1501" s="4">
        <v>39</v>
      </c>
      <c r="H1501" s="4">
        <v>19</v>
      </c>
      <c r="I1501" s="8">
        <v>1398.7</v>
      </c>
      <c r="J1501" s="8">
        <v>3989.59</v>
      </c>
      <c r="K1501" s="8">
        <v>0</v>
      </c>
      <c r="L1501" s="8">
        <v>3989.6</v>
      </c>
      <c r="M1501" s="8">
        <v>18.82</v>
      </c>
      <c r="N1501" s="8">
        <v>26323.534</v>
      </c>
      <c r="O1501" s="8">
        <v>0</v>
      </c>
      <c r="P1501" s="8">
        <v>0</v>
      </c>
      <c r="Q1501" s="8">
        <v>0</v>
      </c>
      <c r="R1501" s="8">
        <v>17400</v>
      </c>
      <c r="S1501" s="8">
        <v>61760</v>
      </c>
      <c r="T1501" s="8">
        <v>3959</v>
      </c>
      <c r="U1501" s="7">
        <f t="shared" si="69"/>
        <v>-30.599999999999909</v>
      </c>
      <c r="V1501" s="7">
        <f t="shared" si="70"/>
        <v>105483.534</v>
      </c>
      <c r="W1501" s="4">
        <f t="shared" si="71"/>
        <v>105483.26960373472</v>
      </c>
      <c r="X1501" s="7">
        <v>26.439626528975335</v>
      </c>
      <c r="Y1501" s="7">
        <v>26.439626528975339</v>
      </c>
      <c r="Z1501" s="1">
        <v>-0.76699418488068749</v>
      </c>
    </row>
    <row r="1502" spans="1:26" x14ac:dyDescent="0.25">
      <c r="A1502" s="3">
        <v>45689</v>
      </c>
      <c r="B1502" s="4">
        <v>34</v>
      </c>
      <c r="C1502" s="26" t="s">
        <v>10</v>
      </c>
      <c r="D1502" s="4" t="s">
        <v>33</v>
      </c>
      <c r="E1502" s="5">
        <v>45710</v>
      </c>
      <c r="F1502" s="4" t="s">
        <v>18</v>
      </c>
      <c r="G1502" s="4">
        <v>47</v>
      </c>
      <c r="H1502" s="4">
        <v>12</v>
      </c>
      <c r="I1502" s="8">
        <v>1398.7</v>
      </c>
      <c r="J1502" s="8">
        <v>3968.55</v>
      </c>
      <c r="K1502" s="8">
        <v>0</v>
      </c>
      <c r="L1502" s="8">
        <v>3968.6</v>
      </c>
      <c r="M1502" s="8">
        <v>14.49</v>
      </c>
      <c r="N1502" s="8">
        <v>20267.163</v>
      </c>
      <c r="O1502" s="8">
        <v>0</v>
      </c>
      <c r="P1502" s="8">
        <v>0</v>
      </c>
      <c r="Q1502" s="8">
        <v>0</v>
      </c>
      <c r="R1502" s="8">
        <v>9045.81</v>
      </c>
      <c r="S1502" s="8">
        <v>15440</v>
      </c>
      <c r="T1502" s="8">
        <v>3939.65</v>
      </c>
      <c r="U1502" s="7">
        <f t="shared" si="69"/>
        <v>-28.949999999999818</v>
      </c>
      <c r="V1502" s="7">
        <f t="shared" si="70"/>
        <v>44752.972999999998</v>
      </c>
      <c r="W1502" s="4">
        <f t="shared" si="71"/>
        <v>44752.409161706899</v>
      </c>
      <c r="X1502" s="7">
        <v>11.276765862016832</v>
      </c>
      <c r="Y1502" s="7">
        <v>11.276765862016832</v>
      </c>
      <c r="Z1502" s="1">
        <v>-0.72947638965881723</v>
      </c>
    </row>
    <row r="1503" spans="1:26" x14ac:dyDescent="0.25">
      <c r="A1503" s="3">
        <v>45689</v>
      </c>
      <c r="B1503" s="4">
        <v>35</v>
      </c>
      <c r="C1503" s="26" t="s">
        <v>13</v>
      </c>
      <c r="D1503" s="4" t="s">
        <v>33</v>
      </c>
      <c r="E1503" s="5">
        <v>45710</v>
      </c>
      <c r="F1503" s="4" t="s">
        <v>18</v>
      </c>
      <c r="G1503" s="4">
        <v>48</v>
      </c>
      <c r="H1503" s="4">
        <v>11</v>
      </c>
      <c r="I1503" s="8">
        <v>1484</v>
      </c>
      <c r="J1503" s="8">
        <v>4047.77</v>
      </c>
      <c r="K1503" s="8">
        <v>0</v>
      </c>
      <c r="L1503" s="8">
        <v>4047.8</v>
      </c>
      <c r="M1503" s="8">
        <v>18.3</v>
      </c>
      <c r="N1503" s="8">
        <v>27157.200000000001</v>
      </c>
      <c r="O1503" s="8">
        <v>0</v>
      </c>
      <c r="P1503" s="8">
        <v>0</v>
      </c>
      <c r="Q1503" s="8">
        <v>0</v>
      </c>
      <c r="R1503" s="8">
        <v>17700</v>
      </c>
      <c r="S1503" s="8">
        <v>30880</v>
      </c>
      <c r="T1503" s="8">
        <v>3947</v>
      </c>
      <c r="U1503" s="7">
        <f t="shared" si="69"/>
        <v>-100.80000000000018</v>
      </c>
      <c r="V1503" s="7">
        <f t="shared" si="70"/>
        <v>75737.2</v>
      </c>
      <c r="W1503" s="4">
        <f t="shared" si="71"/>
        <v>75736.638678788469</v>
      </c>
      <c r="X1503" s="7">
        <v>18.710707050743611</v>
      </c>
      <c r="Y1503" s="7">
        <v>18.710707050743611</v>
      </c>
      <c r="Z1503" s="1">
        <v>-2.4902416127279059</v>
      </c>
    </row>
    <row r="1504" spans="1:26" x14ac:dyDescent="0.25">
      <c r="A1504" s="3">
        <v>45689</v>
      </c>
      <c r="B1504" s="4">
        <v>36</v>
      </c>
      <c r="C1504" s="26" t="s">
        <v>11</v>
      </c>
      <c r="D1504" s="4" t="s">
        <v>33</v>
      </c>
      <c r="E1504" s="5">
        <v>45710</v>
      </c>
      <c r="F1504" s="4" t="s">
        <v>18</v>
      </c>
      <c r="G1504" s="4">
        <v>46</v>
      </c>
      <c r="H1504" s="4">
        <v>12</v>
      </c>
      <c r="I1504" s="8">
        <v>1398.7</v>
      </c>
      <c r="J1504" s="8">
        <v>0</v>
      </c>
      <c r="K1504" s="8">
        <v>3898.82</v>
      </c>
      <c r="L1504" s="8">
        <v>3898.8</v>
      </c>
      <c r="M1504" s="8">
        <v>55.48</v>
      </c>
      <c r="N1504" s="8">
        <v>77599.876000000004</v>
      </c>
      <c r="O1504" s="8">
        <v>0</v>
      </c>
      <c r="P1504" s="8">
        <v>0</v>
      </c>
      <c r="Q1504" s="8">
        <v>7603.2</v>
      </c>
      <c r="R1504" s="8">
        <v>69300</v>
      </c>
      <c r="S1504" s="8">
        <v>92640</v>
      </c>
      <c r="T1504" s="8">
        <v>3868</v>
      </c>
      <c r="U1504" s="7">
        <f t="shared" si="69"/>
        <v>-30.800000000000182</v>
      </c>
      <c r="V1504" s="7">
        <f t="shared" si="70"/>
        <v>247143.076</v>
      </c>
      <c r="W1504" s="4">
        <f t="shared" si="71"/>
        <v>0</v>
      </c>
      <c r="X1504" s="7">
        <v>63.38952395608905</v>
      </c>
      <c r="Y1504" s="4">
        <v>0</v>
      </c>
      <c r="Z1504" s="1">
        <v>-0.78998666256284455</v>
      </c>
    </row>
    <row r="1505" spans="1:26" x14ac:dyDescent="0.25">
      <c r="A1505" s="3">
        <v>45689</v>
      </c>
      <c r="B1505" s="4">
        <v>37</v>
      </c>
      <c r="C1505" s="26" t="s">
        <v>13</v>
      </c>
      <c r="D1505" s="4" t="s">
        <v>33</v>
      </c>
      <c r="E1505" s="5">
        <v>45711</v>
      </c>
      <c r="F1505" s="4" t="s">
        <v>18</v>
      </c>
      <c r="G1505" s="4">
        <v>47</v>
      </c>
      <c r="H1505" s="4">
        <v>12</v>
      </c>
      <c r="I1505" s="8">
        <v>1054.7</v>
      </c>
      <c r="J1505" s="8">
        <v>4003.39</v>
      </c>
      <c r="K1505" s="8">
        <v>0</v>
      </c>
      <c r="L1505" s="8">
        <v>4003.4</v>
      </c>
      <c r="M1505" s="8">
        <v>41.41</v>
      </c>
      <c r="N1505" s="8">
        <v>43675.127</v>
      </c>
      <c r="O1505" s="8">
        <v>0</v>
      </c>
      <c r="P1505" s="8">
        <v>0</v>
      </c>
      <c r="Q1505" s="8">
        <v>0</v>
      </c>
      <c r="R1505" s="8">
        <v>26550</v>
      </c>
      <c r="S1505" s="8">
        <v>92640</v>
      </c>
      <c r="T1505" s="8">
        <v>3910</v>
      </c>
      <c r="U1505" s="7">
        <f t="shared" si="69"/>
        <v>-93.400000000000091</v>
      </c>
      <c r="V1505" s="7">
        <f t="shared" si="70"/>
        <v>162865.12700000001</v>
      </c>
      <c r="W1505" s="4">
        <f t="shared" si="71"/>
        <v>162864.72018297698</v>
      </c>
      <c r="X1505" s="7">
        <v>40.681702303042414</v>
      </c>
      <c r="Y1505" s="7">
        <v>40.681702303042414</v>
      </c>
      <c r="Z1505" s="1">
        <v>-2.3330169356047379</v>
      </c>
    </row>
    <row r="1506" spans="1:26" x14ac:dyDescent="0.25">
      <c r="A1506" s="3">
        <v>45689</v>
      </c>
      <c r="B1506" s="4">
        <v>38</v>
      </c>
      <c r="C1506" s="26" t="s">
        <v>10</v>
      </c>
      <c r="D1506" s="4" t="s">
        <v>33</v>
      </c>
      <c r="E1506" s="5">
        <v>45712</v>
      </c>
      <c r="F1506" s="4" t="s">
        <v>18</v>
      </c>
      <c r="G1506" s="4">
        <v>38</v>
      </c>
      <c r="H1506" s="4">
        <v>20</v>
      </c>
      <c r="I1506" s="8">
        <v>1398.7</v>
      </c>
      <c r="J1506" s="8">
        <v>3890.75</v>
      </c>
      <c r="K1506" s="8">
        <v>0</v>
      </c>
      <c r="L1506" s="8">
        <v>3890.8</v>
      </c>
      <c r="M1506" s="8">
        <v>43</v>
      </c>
      <c r="N1506" s="8">
        <v>60144.1</v>
      </c>
      <c r="O1506" s="8">
        <v>0</v>
      </c>
      <c r="P1506" s="8">
        <v>0</v>
      </c>
      <c r="Q1506" s="8">
        <v>0</v>
      </c>
      <c r="R1506" s="8">
        <v>8700</v>
      </c>
      <c r="S1506" s="8">
        <v>15440</v>
      </c>
      <c r="T1506" s="8">
        <v>3863</v>
      </c>
      <c r="U1506" s="7">
        <f t="shared" si="69"/>
        <v>-27.800000000000182</v>
      </c>
      <c r="V1506" s="7">
        <f t="shared" si="70"/>
        <v>84284.1</v>
      </c>
      <c r="W1506" s="4">
        <f t="shared" si="71"/>
        <v>84283.016879562041</v>
      </c>
      <c r="X1506" s="7">
        <v>21.662408759124087</v>
      </c>
      <c r="Y1506" s="7">
        <v>21.662408759124087</v>
      </c>
      <c r="Z1506" s="1">
        <v>-0.71450601418731829</v>
      </c>
    </row>
    <row r="1507" spans="1:26" x14ac:dyDescent="0.25">
      <c r="A1507" s="3">
        <v>45689</v>
      </c>
      <c r="B1507" s="4">
        <v>39</v>
      </c>
      <c r="C1507" s="26" t="s">
        <v>11</v>
      </c>
      <c r="D1507" s="4" t="s">
        <v>33</v>
      </c>
      <c r="E1507" s="5">
        <v>45712</v>
      </c>
      <c r="F1507" s="4" t="s">
        <v>18</v>
      </c>
      <c r="G1507" s="4">
        <v>46</v>
      </c>
      <c r="H1507" s="4">
        <v>12</v>
      </c>
      <c r="I1507" s="8">
        <v>1398.7</v>
      </c>
      <c r="J1507" s="8">
        <v>0</v>
      </c>
      <c r="K1507" s="8">
        <v>4067.62</v>
      </c>
      <c r="L1507" s="8">
        <v>4067.6</v>
      </c>
      <c r="M1507" s="8">
        <v>3.59</v>
      </c>
      <c r="N1507" s="8">
        <v>5021.3329999999996</v>
      </c>
      <c r="O1507" s="8">
        <v>0</v>
      </c>
      <c r="P1507" s="8">
        <v>0</v>
      </c>
      <c r="Q1507" s="8">
        <v>0</v>
      </c>
      <c r="R1507" s="8">
        <v>8700</v>
      </c>
      <c r="S1507" s="8">
        <v>30880</v>
      </c>
      <c r="T1507" s="8">
        <v>3963</v>
      </c>
      <c r="U1507" s="7">
        <f t="shared" si="69"/>
        <v>-104.59999999999991</v>
      </c>
      <c r="V1507" s="7">
        <f t="shared" si="70"/>
        <v>44601.332999999999</v>
      </c>
      <c r="W1507" s="4">
        <f t="shared" si="71"/>
        <v>0</v>
      </c>
      <c r="X1507" s="7">
        <v>10.96502433867637</v>
      </c>
      <c r="Y1507" s="4">
        <v>0</v>
      </c>
      <c r="Z1507" s="1">
        <v>-2.5715409578129589</v>
      </c>
    </row>
    <row r="1508" spans="1:26" x14ac:dyDescent="0.25">
      <c r="A1508" s="3">
        <v>45689</v>
      </c>
      <c r="B1508" s="4">
        <v>40</v>
      </c>
      <c r="C1508" s="26" t="s">
        <v>11</v>
      </c>
      <c r="D1508" s="4" t="s">
        <v>33</v>
      </c>
      <c r="E1508" s="5">
        <v>45713</v>
      </c>
      <c r="F1508" s="4" t="s">
        <v>18</v>
      </c>
      <c r="G1508" s="4">
        <v>46</v>
      </c>
      <c r="H1508" s="4">
        <v>13</v>
      </c>
      <c r="I1508" s="8">
        <v>1398.7</v>
      </c>
      <c r="J1508" s="8">
        <v>0</v>
      </c>
      <c r="K1508" s="8">
        <v>4105.99</v>
      </c>
      <c r="L1508" s="8">
        <v>4106</v>
      </c>
      <c r="M1508" s="8">
        <v>7.66</v>
      </c>
      <c r="N1508" s="8">
        <v>10714.042000000001</v>
      </c>
      <c r="O1508" s="8">
        <v>0</v>
      </c>
      <c r="P1508" s="8">
        <v>0</v>
      </c>
      <c r="Q1508" s="8">
        <v>0</v>
      </c>
      <c r="R1508" s="8">
        <v>8850</v>
      </c>
      <c r="S1508" s="8">
        <v>15440</v>
      </c>
      <c r="T1508" s="8">
        <v>4074</v>
      </c>
      <c r="U1508" s="7">
        <f t="shared" si="69"/>
        <v>-32</v>
      </c>
      <c r="V1508" s="7">
        <f t="shared" si="70"/>
        <v>35004.042000000001</v>
      </c>
      <c r="W1508" s="4">
        <f t="shared" si="71"/>
        <v>0</v>
      </c>
      <c r="X1508" s="7">
        <v>8.5250954700438388</v>
      </c>
      <c r="Y1508" s="4">
        <v>0</v>
      </c>
      <c r="Z1508" s="1">
        <v>-0.77934729663906477</v>
      </c>
    </row>
    <row r="1509" spans="1:26" x14ac:dyDescent="0.25">
      <c r="A1509" s="3">
        <v>45689</v>
      </c>
      <c r="B1509" s="4">
        <v>41</v>
      </c>
      <c r="C1509" s="26" t="s">
        <v>11</v>
      </c>
      <c r="D1509" s="4" t="s">
        <v>33</v>
      </c>
      <c r="E1509" s="5">
        <v>45714</v>
      </c>
      <c r="F1509" s="4" t="s">
        <v>18</v>
      </c>
      <c r="G1509" s="4">
        <v>44</v>
      </c>
      <c r="H1509" s="4">
        <v>14</v>
      </c>
      <c r="I1509" s="8">
        <v>1398.7</v>
      </c>
      <c r="J1509" s="8">
        <v>0</v>
      </c>
      <c r="K1509" s="8">
        <v>3969.55</v>
      </c>
      <c r="L1509" s="8">
        <v>3969.6</v>
      </c>
      <c r="M1509" s="8">
        <v>28.64</v>
      </c>
      <c r="N1509" s="8">
        <v>40058.768000000004</v>
      </c>
      <c r="O1509" s="8">
        <v>0</v>
      </c>
      <c r="P1509" s="8">
        <v>0</v>
      </c>
      <c r="Q1509" s="8">
        <v>0</v>
      </c>
      <c r="R1509" s="8">
        <v>8700</v>
      </c>
      <c r="S1509" s="8">
        <v>30880</v>
      </c>
      <c r="T1509" s="8">
        <v>3938</v>
      </c>
      <c r="U1509" s="7">
        <f t="shared" si="69"/>
        <v>-31.599999999999909</v>
      </c>
      <c r="V1509" s="7">
        <f t="shared" si="70"/>
        <v>79638.768000000011</v>
      </c>
      <c r="W1509" s="4">
        <f t="shared" si="71"/>
        <v>0</v>
      </c>
      <c r="X1509" s="7">
        <v>20.062164449818624</v>
      </c>
      <c r="Y1509" s="4">
        <v>0</v>
      </c>
      <c r="Z1509" s="1">
        <v>-0.79604997984683357</v>
      </c>
    </row>
    <row r="1510" spans="1:26" x14ac:dyDescent="0.25">
      <c r="A1510" s="3">
        <v>45717</v>
      </c>
      <c r="B1510" s="4">
        <v>42</v>
      </c>
      <c r="C1510" s="26" t="s">
        <v>11</v>
      </c>
      <c r="D1510" s="4" t="s">
        <v>33</v>
      </c>
      <c r="E1510" s="5">
        <v>45716</v>
      </c>
      <c r="F1510" s="4" t="s">
        <v>18</v>
      </c>
      <c r="G1510" s="4">
        <v>54</v>
      </c>
      <c r="H1510" s="4">
        <v>5</v>
      </c>
      <c r="I1510" s="8">
        <v>1398.7</v>
      </c>
      <c r="J1510" s="8">
        <v>0</v>
      </c>
      <c r="K1510" s="8">
        <v>4129.1000000000004</v>
      </c>
      <c r="L1510" s="8">
        <v>4129.1000000000004</v>
      </c>
      <c r="M1510" s="8">
        <v>4.72</v>
      </c>
      <c r="N1510" s="8">
        <v>6601.8639999999996</v>
      </c>
      <c r="O1510" s="8">
        <v>0</v>
      </c>
      <c r="P1510" s="8">
        <v>0</v>
      </c>
      <c r="Q1510" s="8">
        <v>0</v>
      </c>
      <c r="R1510" s="8">
        <v>8850</v>
      </c>
      <c r="S1510" s="8">
        <v>30880</v>
      </c>
      <c r="T1510" s="8">
        <v>4126</v>
      </c>
      <c r="U1510" s="7">
        <f t="shared" si="69"/>
        <v>-3.1000000000003638</v>
      </c>
      <c r="V1510" s="7">
        <f t="shared" si="70"/>
        <v>46331.864000000001</v>
      </c>
      <c r="W1510" s="4">
        <f t="shared" si="71"/>
        <v>0</v>
      </c>
      <c r="X1510" s="7">
        <v>11.220814221016687</v>
      </c>
      <c r="Y1510" s="4">
        <v>0</v>
      </c>
      <c r="Z1510" s="1">
        <v>-7.5076893269728606E-2</v>
      </c>
    </row>
    <row r="1511" spans="1:26" x14ac:dyDescent="0.25">
      <c r="A1511" s="3">
        <v>45717</v>
      </c>
      <c r="B1511" s="4">
        <v>1</v>
      </c>
      <c r="C1511" s="26" t="s">
        <v>11</v>
      </c>
      <c r="D1511" s="4" t="s">
        <v>33</v>
      </c>
      <c r="E1511" s="5">
        <v>45717</v>
      </c>
      <c r="F1511" s="4" t="s">
        <v>18</v>
      </c>
      <c r="G1511" s="4">
        <v>40</v>
      </c>
      <c r="H1511" s="4">
        <v>19</v>
      </c>
      <c r="I1511" s="8">
        <v>1398.7</v>
      </c>
      <c r="J1511" s="8">
        <v>0</v>
      </c>
      <c r="K1511" s="8">
        <v>4073.4</v>
      </c>
      <c r="L1511" s="8">
        <v>4073.4</v>
      </c>
      <c r="M1511" s="8">
        <v>29.03</v>
      </c>
      <c r="N1511" s="8">
        <v>40604.261000000006</v>
      </c>
      <c r="O1511" s="8">
        <v>0</v>
      </c>
      <c r="P1511" s="8">
        <v>0</v>
      </c>
      <c r="Q1511" s="8">
        <v>0</v>
      </c>
      <c r="R1511" s="8">
        <v>8850</v>
      </c>
      <c r="S1511" s="8">
        <v>30880</v>
      </c>
      <c r="T1511" s="8">
        <v>4032</v>
      </c>
      <c r="U1511" s="7">
        <f t="shared" si="69"/>
        <v>-41.400000000000091</v>
      </c>
      <c r="V1511" s="7">
        <f t="shared" si="70"/>
        <v>80334.260999999999</v>
      </c>
      <c r="W1511" s="4">
        <f t="shared" si="71"/>
        <v>0</v>
      </c>
      <c r="X1511" s="7">
        <v>19.721672558550594</v>
      </c>
      <c r="Y1511" s="4">
        <v>0</v>
      </c>
      <c r="Z1511" s="1">
        <v>-1.0163499779054375</v>
      </c>
    </row>
    <row r="1512" spans="1:26" x14ac:dyDescent="0.25">
      <c r="A1512" s="3">
        <v>45717</v>
      </c>
      <c r="B1512" s="4">
        <v>2</v>
      </c>
      <c r="C1512" s="26" t="s">
        <v>11</v>
      </c>
      <c r="D1512" s="4" t="s">
        <v>33</v>
      </c>
      <c r="E1512" s="5">
        <v>45718</v>
      </c>
      <c r="F1512" s="4" t="s">
        <v>18</v>
      </c>
      <c r="G1512" s="4">
        <v>51</v>
      </c>
      <c r="H1512" s="4">
        <v>8</v>
      </c>
      <c r="I1512" s="8">
        <v>1398.7</v>
      </c>
      <c r="J1512" s="8">
        <v>0</v>
      </c>
      <c r="K1512" s="8">
        <v>4038</v>
      </c>
      <c r="L1512" s="8">
        <v>4038</v>
      </c>
      <c r="M1512" s="8">
        <v>18.53</v>
      </c>
      <c r="N1512" s="8">
        <v>25917.911000000004</v>
      </c>
      <c r="O1512" s="8">
        <v>0</v>
      </c>
      <c r="P1512" s="8">
        <v>0</v>
      </c>
      <c r="Q1512" s="8">
        <v>0</v>
      </c>
      <c r="R1512" s="8">
        <v>8850</v>
      </c>
      <c r="S1512" s="8">
        <v>15440</v>
      </c>
      <c r="T1512" s="8">
        <v>4009</v>
      </c>
      <c r="U1512" s="7">
        <f t="shared" si="69"/>
        <v>-29</v>
      </c>
      <c r="V1512" s="7">
        <f t="shared" si="70"/>
        <v>50207.911000000007</v>
      </c>
      <c r="W1512" s="4">
        <f t="shared" si="71"/>
        <v>0</v>
      </c>
      <c r="X1512" s="7">
        <v>12.433856116889551</v>
      </c>
      <c r="Y1512" s="4">
        <v>0</v>
      </c>
      <c r="Z1512" s="1">
        <v>-0.71817731550272412</v>
      </c>
    </row>
    <row r="1513" spans="1:26" x14ac:dyDescent="0.25">
      <c r="A1513" s="3">
        <v>45717</v>
      </c>
      <c r="B1513" s="4">
        <v>3</v>
      </c>
      <c r="C1513" s="26" t="s">
        <v>5</v>
      </c>
      <c r="D1513" s="4" t="s">
        <v>33</v>
      </c>
      <c r="E1513" s="5">
        <v>45718</v>
      </c>
      <c r="F1513" s="4" t="s">
        <v>18</v>
      </c>
      <c r="G1513" s="4">
        <v>49</v>
      </c>
      <c r="H1513" s="4">
        <v>9</v>
      </c>
      <c r="I1513" s="8">
        <v>797.2</v>
      </c>
      <c r="J1513" s="8">
        <v>0</v>
      </c>
      <c r="K1513" s="8">
        <v>4055.4</v>
      </c>
      <c r="L1513" s="8">
        <v>4055.4</v>
      </c>
      <c r="M1513" s="8">
        <v>10.25</v>
      </c>
      <c r="N1513" s="8">
        <v>8171.3</v>
      </c>
      <c r="O1513" s="8">
        <v>62.8</v>
      </c>
      <c r="P1513" s="8">
        <v>50064.160000000003</v>
      </c>
      <c r="Q1513" s="8">
        <v>0</v>
      </c>
      <c r="R1513" s="8">
        <v>0</v>
      </c>
      <c r="S1513" s="8">
        <v>0</v>
      </c>
      <c r="T1513" s="8">
        <v>4024</v>
      </c>
      <c r="U1513" s="7">
        <f t="shared" si="69"/>
        <v>-31.400000000000091</v>
      </c>
      <c r="V1513" s="7">
        <f t="shared" si="70"/>
        <v>58235.460000000006</v>
      </c>
      <c r="W1513" s="4">
        <f t="shared" si="71"/>
        <v>0</v>
      </c>
      <c r="X1513" s="7">
        <v>14.359979286876758</v>
      </c>
      <c r="Y1513" s="4">
        <v>0</v>
      </c>
      <c r="Z1513" s="1">
        <v>-0.77427627361049689</v>
      </c>
    </row>
    <row r="1514" spans="1:26" x14ac:dyDescent="0.25">
      <c r="A1514" s="3">
        <v>45717</v>
      </c>
      <c r="B1514" s="4">
        <v>4</v>
      </c>
      <c r="C1514" s="26" t="s">
        <v>8</v>
      </c>
      <c r="D1514" s="4" t="s">
        <v>33</v>
      </c>
      <c r="E1514" s="5">
        <v>45718</v>
      </c>
      <c r="F1514" s="4" t="s">
        <v>18</v>
      </c>
      <c r="G1514" s="4">
        <v>47</v>
      </c>
      <c r="H1514" s="4">
        <v>11</v>
      </c>
      <c r="I1514" s="8">
        <v>797.2</v>
      </c>
      <c r="J1514" s="8">
        <v>3881</v>
      </c>
      <c r="K1514" s="8">
        <v>0</v>
      </c>
      <c r="L1514" s="8">
        <v>3881</v>
      </c>
      <c r="M1514" s="8">
        <v>8.98</v>
      </c>
      <c r="N1514" s="8">
        <v>7158.8560000000007</v>
      </c>
      <c r="O1514" s="8">
        <v>1.2</v>
      </c>
      <c r="P1514" s="8">
        <v>478.32</v>
      </c>
      <c r="Q1514" s="8">
        <v>0</v>
      </c>
      <c r="R1514" s="8">
        <v>0</v>
      </c>
      <c r="S1514" s="8">
        <v>0</v>
      </c>
      <c r="T1514" s="8">
        <v>3854</v>
      </c>
      <c r="U1514" s="7">
        <f t="shared" si="69"/>
        <v>-27</v>
      </c>
      <c r="V1514" s="7">
        <f t="shared" si="70"/>
        <v>7637.1760000000004</v>
      </c>
      <c r="W1514" s="4">
        <f t="shared" si="71"/>
        <v>7637.1760000000004</v>
      </c>
      <c r="X1514" s="7">
        <v>1.9678371553723268</v>
      </c>
      <c r="Y1514" s="7">
        <v>1.9678371553723268</v>
      </c>
      <c r="Z1514" s="1">
        <v>-0.69569698531306368</v>
      </c>
    </row>
    <row r="1515" spans="1:26" x14ac:dyDescent="0.25">
      <c r="A1515" s="3">
        <v>45717</v>
      </c>
      <c r="B1515" s="4">
        <v>5</v>
      </c>
      <c r="C1515" s="26" t="s">
        <v>11</v>
      </c>
      <c r="D1515" s="4" t="s">
        <v>33</v>
      </c>
      <c r="E1515" s="5">
        <v>45719</v>
      </c>
      <c r="F1515" s="4" t="s">
        <v>18</v>
      </c>
      <c r="G1515" s="4">
        <v>44</v>
      </c>
      <c r="H1515" s="4">
        <v>14</v>
      </c>
      <c r="I1515" s="8">
        <v>1398.7</v>
      </c>
      <c r="J1515" s="8">
        <v>0</v>
      </c>
      <c r="K1515" s="8">
        <v>3977.5</v>
      </c>
      <c r="L1515" s="8">
        <v>3977.5</v>
      </c>
      <c r="M1515" s="8">
        <v>35.369999999999997</v>
      </c>
      <c r="N1515" s="8">
        <v>49472.019</v>
      </c>
      <c r="O1515" s="8">
        <v>0</v>
      </c>
      <c r="P1515" s="8">
        <v>0</v>
      </c>
      <c r="Q1515" s="8">
        <v>0</v>
      </c>
      <c r="R1515" s="8">
        <v>8700</v>
      </c>
      <c r="S1515" s="8">
        <v>30880</v>
      </c>
      <c r="T1515" s="8">
        <v>3904</v>
      </c>
      <c r="U1515" s="7">
        <f t="shared" si="69"/>
        <v>-73.5</v>
      </c>
      <c r="V1515" s="7">
        <f t="shared" si="70"/>
        <v>89052.019</v>
      </c>
      <c r="W1515" s="4">
        <f t="shared" si="71"/>
        <v>0</v>
      </c>
      <c r="X1515" s="7">
        <v>22.388942551854178</v>
      </c>
      <c r="Y1515" s="4">
        <v>0</v>
      </c>
      <c r="Z1515" s="1">
        <v>-1.8478944060339408</v>
      </c>
    </row>
    <row r="1516" spans="1:26" x14ac:dyDescent="0.25">
      <c r="A1516" s="3">
        <v>45717</v>
      </c>
      <c r="B1516" s="4">
        <v>6</v>
      </c>
      <c r="C1516" s="26" t="s">
        <v>5</v>
      </c>
      <c r="D1516" s="4" t="s">
        <v>33</v>
      </c>
      <c r="E1516" s="5">
        <v>45719</v>
      </c>
      <c r="F1516" s="4" t="s">
        <v>18</v>
      </c>
      <c r="G1516" s="4">
        <v>52</v>
      </c>
      <c r="H1516" s="4">
        <v>6</v>
      </c>
      <c r="I1516" s="8">
        <v>797.2</v>
      </c>
      <c r="J1516" s="8">
        <v>0</v>
      </c>
      <c r="K1516" s="8">
        <v>4106.3999999999996</v>
      </c>
      <c r="L1516" s="8">
        <v>4106.3999999999996</v>
      </c>
      <c r="M1516" s="8">
        <v>0</v>
      </c>
      <c r="N1516" s="8">
        <v>0</v>
      </c>
      <c r="O1516" s="8">
        <v>76.599999999999994</v>
      </c>
      <c r="P1516" s="8">
        <v>61065.520000000004</v>
      </c>
      <c r="Q1516" s="8">
        <v>0</v>
      </c>
      <c r="R1516" s="8">
        <v>0</v>
      </c>
      <c r="S1516" s="8">
        <v>0</v>
      </c>
      <c r="T1516" s="8">
        <v>3999</v>
      </c>
      <c r="U1516" s="7">
        <f t="shared" si="69"/>
        <v>-107.39999999999964</v>
      </c>
      <c r="V1516" s="7">
        <f t="shared" si="70"/>
        <v>61065.520000000004</v>
      </c>
      <c r="W1516" s="4">
        <f t="shared" si="71"/>
        <v>0</v>
      </c>
      <c r="X1516" s="7">
        <v>14.87081628677187</v>
      </c>
      <c r="Y1516" s="4">
        <v>0</v>
      </c>
      <c r="Z1516" s="1">
        <v>-2.6154295733489099</v>
      </c>
    </row>
    <row r="1517" spans="1:26" x14ac:dyDescent="0.25">
      <c r="A1517" s="3">
        <v>45717</v>
      </c>
      <c r="B1517" s="4">
        <v>7</v>
      </c>
      <c r="C1517" s="26" t="s">
        <v>5</v>
      </c>
      <c r="D1517" s="4" t="s">
        <v>33</v>
      </c>
      <c r="E1517" s="5">
        <v>45719</v>
      </c>
      <c r="F1517" s="4" t="s">
        <v>18</v>
      </c>
      <c r="G1517" s="4">
        <v>46</v>
      </c>
      <c r="H1517" s="4">
        <v>13</v>
      </c>
      <c r="I1517" s="8">
        <v>926</v>
      </c>
      <c r="J1517" s="8">
        <v>0</v>
      </c>
      <c r="K1517" s="8">
        <v>4170.5</v>
      </c>
      <c r="L1517" s="8">
        <v>4170.5</v>
      </c>
      <c r="M1517" s="8">
        <v>6.19</v>
      </c>
      <c r="N1517" s="8">
        <v>5731.9400000000005</v>
      </c>
      <c r="O1517" s="8">
        <v>86.6</v>
      </c>
      <c r="P1517" s="8">
        <v>80191.600000000006</v>
      </c>
      <c r="Q1517" s="8">
        <v>0</v>
      </c>
      <c r="R1517" s="8">
        <v>0</v>
      </c>
      <c r="S1517" s="8">
        <v>0</v>
      </c>
      <c r="T1517" s="8">
        <v>4142</v>
      </c>
      <c r="U1517" s="7">
        <f t="shared" si="69"/>
        <v>-28.5</v>
      </c>
      <c r="V1517" s="7">
        <f t="shared" si="70"/>
        <v>85923.540000000008</v>
      </c>
      <c r="W1517" s="4">
        <f t="shared" si="71"/>
        <v>0</v>
      </c>
      <c r="X1517" s="7">
        <v>20.602695120489152</v>
      </c>
      <c r="Y1517" s="4">
        <v>0</v>
      </c>
      <c r="Z1517" s="1">
        <v>-0.68337129840546695</v>
      </c>
    </row>
    <row r="1518" spans="1:26" x14ac:dyDescent="0.25">
      <c r="A1518" s="3">
        <v>45717</v>
      </c>
      <c r="B1518" s="4">
        <v>8</v>
      </c>
      <c r="C1518" s="26" t="s">
        <v>10</v>
      </c>
      <c r="D1518" s="4" t="s">
        <v>33</v>
      </c>
      <c r="E1518" s="5">
        <v>45720</v>
      </c>
      <c r="F1518" s="4" t="s">
        <v>18</v>
      </c>
      <c r="G1518" s="4">
        <v>49</v>
      </c>
      <c r="H1518" s="4">
        <v>10</v>
      </c>
      <c r="I1518" s="8">
        <v>1398.7</v>
      </c>
      <c r="J1518" s="8">
        <v>3777.3</v>
      </c>
      <c r="K1518" s="8">
        <v>0</v>
      </c>
      <c r="L1518" s="8">
        <v>3777.3</v>
      </c>
      <c r="M1518" s="8">
        <v>59.67</v>
      </c>
      <c r="N1518" s="8">
        <v>83460.429000000004</v>
      </c>
      <c r="O1518" s="8">
        <v>1</v>
      </c>
      <c r="P1518" s="8">
        <v>699.35</v>
      </c>
      <c r="Q1518" s="8">
        <v>0</v>
      </c>
      <c r="R1518" s="8">
        <v>0</v>
      </c>
      <c r="S1518" s="8">
        <v>0</v>
      </c>
      <c r="T1518" s="8">
        <v>3753</v>
      </c>
      <c r="U1518" s="7">
        <f t="shared" si="69"/>
        <v>-24.300000000000182</v>
      </c>
      <c r="V1518" s="7">
        <f t="shared" si="70"/>
        <v>84159.77900000001</v>
      </c>
      <c r="W1518" s="4">
        <f t="shared" si="71"/>
        <v>84159.77900000001</v>
      </c>
      <c r="X1518" s="7">
        <v>22.280406374923889</v>
      </c>
      <c r="Y1518" s="7">
        <v>22.280406374923889</v>
      </c>
      <c r="Z1518" s="1">
        <v>-0.64331665475340005</v>
      </c>
    </row>
    <row r="1519" spans="1:26" x14ac:dyDescent="0.25">
      <c r="A1519" s="3">
        <v>45717</v>
      </c>
      <c r="B1519" s="4">
        <v>9</v>
      </c>
      <c r="C1519" s="26" t="s">
        <v>11</v>
      </c>
      <c r="D1519" s="4" t="s">
        <v>33</v>
      </c>
      <c r="E1519" s="5">
        <v>45720</v>
      </c>
      <c r="F1519" s="4" t="s">
        <v>18</v>
      </c>
      <c r="G1519" s="4">
        <v>46</v>
      </c>
      <c r="H1519" s="4">
        <v>12</v>
      </c>
      <c r="I1519" s="8">
        <v>1398.7</v>
      </c>
      <c r="J1519" s="8">
        <v>0</v>
      </c>
      <c r="K1519" s="8">
        <v>3899.6</v>
      </c>
      <c r="L1519" s="8">
        <v>3899.6</v>
      </c>
      <c r="M1519" s="8">
        <v>55.56</v>
      </c>
      <c r="N1519" s="8">
        <v>77711.772000000012</v>
      </c>
      <c r="O1519" s="8">
        <v>0</v>
      </c>
      <c r="P1519" s="8">
        <v>0</v>
      </c>
      <c r="Q1519" s="8">
        <v>0</v>
      </c>
      <c r="R1519" s="8">
        <v>8700</v>
      </c>
      <c r="S1519" s="8">
        <v>30880</v>
      </c>
      <c r="T1519" s="8">
        <v>3869</v>
      </c>
      <c r="U1519" s="7">
        <f t="shared" si="69"/>
        <v>-30.599999999999909</v>
      </c>
      <c r="V1519" s="7">
        <f t="shared" si="70"/>
        <v>117291.77200000001</v>
      </c>
      <c r="W1519" s="4">
        <f t="shared" si="71"/>
        <v>0</v>
      </c>
      <c r="X1519" s="7">
        <v>30.077898245973948</v>
      </c>
      <c r="Y1519" s="4">
        <v>0</v>
      </c>
      <c r="Z1519" s="1">
        <v>-0.78469586624268928</v>
      </c>
    </row>
    <row r="1520" spans="1:26" x14ac:dyDescent="0.25">
      <c r="A1520" s="3">
        <v>45717</v>
      </c>
      <c r="B1520" s="4">
        <v>10</v>
      </c>
      <c r="C1520" s="26" t="s">
        <v>5</v>
      </c>
      <c r="D1520" s="4" t="s">
        <v>33</v>
      </c>
      <c r="E1520" s="5">
        <v>45721</v>
      </c>
      <c r="F1520" s="4" t="s">
        <v>18</v>
      </c>
      <c r="G1520" s="4">
        <v>53</v>
      </c>
      <c r="H1520" s="4">
        <v>5</v>
      </c>
      <c r="I1520" s="8">
        <v>926</v>
      </c>
      <c r="J1520" s="8">
        <v>0</v>
      </c>
      <c r="K1520" s="8">
        <v>4111.5</v>
      </c>
      <c r="L1520" s="8">
        <v>4111.5</v>
      </c>
      <c r="M1520" s="8">
        <v>4.1900000000000004</v>
      </c>
      <c r="N1520" s="8">
        <v>3879.9400000000005</v>
      </c>
      <c r="O1520" s="8">
        <v>83.8</v>
      </c>
      <c r="P1520" s="8">
        <v>77598.799999999988</v>
      </c>
      <c r="Q1520" s="8">
        <v>0</v>
      </c>
      <c r="R1520" s="8">
        <v>0</v>
      </c>
      <c r="S1520" s="8">
        <v>0</v>
      </c>
      <c r="T1520" s="8">
        <v>4079</v>
      </c>
      <c r="U1520" s="7">
        <f t="shared" si="69"/>
        <v>-32.5</v>
      </c>
      <c r="V1520" s="7">
        <f t="shared" si="70"/>
        <v>81478.739999999991</v>
      </c>
      <c r="W1520" s="4">
        <f t="shared" si="71"/>
        <v>0</v>
      </c>
      <c r="X1520" s="7">
        <v>19.817278365560011</v>
      </c>
      <c r="Y1520" s="4">
        <v>0</v>
      </c>
      <c r="Z1520" s="1">
        <v>-0.7904657667517937</v>
      </c>
    </row>
    <row r="1521" spans="1:26" x14ac:dyDescent="0.25">
      <c r="A1521" s="3">
        <v>45717</v>
      </c>
      <c r="B1521" s="4">
        <v>11</v>
      </c>
      <c r="C1521" s="26" t="s">
        <v>10</v>
      </c>
      <c r="D1521" s="4" t="s">
        <v>33</v>
      </c>
      <c r="E1521" s="5">
        <v>45722</v>
      </c>
      <c r="F1521" s="4" t="s">
        <v>18</v>
      </c>
      <c r="G1521" s="4">
        <v>44</v>
      </c>
      <c r="H1521" s="4">
        <v>15</v>
      </c>
      <c r="I1521" s="8">
        <v>1398.7</v>
      </c>
      <c r="J1521" s="8">
        <v>3984.4</v>
      </c>
      <c r="K1521" s="8">
        <v>0</v>
      </c>
      <c r="L1521" s="8">
        <v>3984.4</v>
      </c>
      <c r="M1521" s="8">
        <v>56.83</v>
      </c>
      <c r="N1521" s="8">
        <v>79488.120999999999</v>
      </c>
      <c r="O1521" s="8">
        <v>0</v>
      </c>
      <c r="P1521" s="8">
        <v>0</v>
      </c>
      <c r="Q1521" s="8">
        <v>0</v>
      </c>
      <c r="R1521" s="8">
        <v>11283.73</v>
      </c>
      <c r="S1521" s="8">
        <v>30880</v>
      </c>
      <c r="T1521" s="8">
        <v>3954</v>
      </c>
      <c r="U1521" s="7">
        <f t="shared" si="69"/>
        <v>-30.400000000000091</v>
      </c>
      <c r="V1521" s="7">
        <f t="shared" si="70"/>
        <v>121651.851</v>
      </c>
      <c r="W1521" s="4">
        <f t="shared" si="71"/>
        <v>121651.851</v>
      </c>
      <c r="X1521" s="7">
        <v>30.532037697018371</v>
      </c>
      <c r="Y1521" s="7">
        <v>30.532037697018371</v>
      </c>
      <c r="Z1521" s="1">
        <v>-0.76297560485895222</v>
      </c>
    </row>
    <row r="1522" spans="1:26" x14ac:dyDescent="0.25">
      <c r="A1522" s="3">
        <v>45717</v>
      </c>
      <c r="B1522" s="4">
        <v>12</v>
      </c>
      <c r="C1522" s="26" t="s">
        <v>5</v>
      </c>
      <c r="D1522" s="4" t="s">
        <v>33</v>
      </c>
      <c r="E1522" s="5">
        <v>45722</v>
      </c>
      <c r="F1522" s="4" t="s">
        <v>18</v>
      </c>
      <c r="G1522" s="4">
        <v>46</v>
      </c>
      <c r="H1522" s="4">
        <v>12</v>
      </c>
      <c r="I1522" s="8">
        <v>797.2</v>
      </c>
      <c r="J1522" s="8">
        <v>0</v>
      </c>
      <c r="K1522" s="8">
        <v>4071.2</v>
      </c>
      <c r="L1522" s="8">
        <v>4071.2</v>
      </c>
      <c r="M1522" s="8">
        <v>6.59</v>
      </c>
      <c r="N1522" s="8">
        <v>5253.5479999999998</v>
      </c>
      <c r="O1522" s="8">
        <v>75.2</v>
      </c>
      <c r="P1522" s="8">
        <v>59949.440000000002</v>
      </c>
      <c r="Q1522" s="8">
        <v>0</v>
      </c>
      <c r="R1522" s="8">
        <v>0</v>
      </c>
      <c r="S1522" s="8">
        <v>0</v>
      </c>
      <c r="T1522" s="8">
        <v>4040</v>
      </c>
      <c r="U1522" s="7">
        <f t="shared" si="69"/>
        <v>-31.199999999999818</v>
      </c>
      <c r="V1522" s="7">
        <f t="shared" si="70"/>
        <v>65202.988000000005</v>
      </c>
      <c r="W1522" s="4">
        <f t="shared" si="71"/>
        <v>0</v>
      </c>
      <c r="X1522" s="7">
        <v>16.01566810768324</v>
      </c>
      <c r="Y1522" s="4">
        <v>0</v>
      </c>
      <c r="Z1522" s="1">
        <v>-0.76635881312634657</v>
      </c>
    </row>
    <row r="1523" spans="1:26" x14ac:dyDescent="0.25">
      <c r="A1523" s="3">
        <v>45717</v>
      </c>
      <c r="B1523" s="4">
        <v>13</v>
      </c>
      <c r="C1523" s="26" t="s">
        <v>5</v>
      </c>
      <c r="D1523" s="4" t="s">
        <v>33</v>
      </c>
      <c r="E1523" s="5">
        <v>45723</v>
      </c>
      <c r="F1523" s="4" t="s">
        <v>18</v>
      </c>
      <c r="G1523" s="4">
        <v>50</v>
      </c>
      <c r="H1523" s="4">
        <v>7</v>
      </c>
      <c r="I1523" s="8">
        <v>797.2</v>
      </c>
      <c r="J1523" s="8">
        <v>0</v>
      </c>
      <c r="K1523" s="8">
        <v>4005.1</v>
      </c>
      <c r="L1523" s="8">
        <v>4005.1</v>
      </c>
      <c r="M1523" s="8">
        <v>6.7</v>
      </c>
      <c r="N1523" s="8">
        <v>5341.2400000000007</v>
      </c>
      <c r="O1523" s="8">
        <v>61.6</v>
      </c>
      <c r="P1523" s="8">
        <v>49107.519999999997</v>
      </c>
      <c r="Q1523" s="8">
        <v>0</v>
      </c>
      <c r="R1523" s="8">
        <v>0</v>
      </c>
      <c r="S1523" s="8">
        <v>0</v>
      </c>
      <c r="T1523" s="8">
        <v>3975</v>
      </c>
      <c r="U1523" s="7">
        <f t="shared" si="69"/>
        <v>-30.099999999999909</v>
      </c>
      <c r="V1523" s="7">
        <f t="shared" si="70"/>
        <v>54448.759999999995</v>
      </c>
      <c r="W1523" s="4">
        <f t="shared" si="71"/>
        <v>0</v>
      </c>
      <c r="X1523" s="7">
        <v>13.594856557888692</v>
      </c>
      <c r="Y1523" s="4">
        <v>0</v>
      </c>
      <c r="Z1523" s="1">
        <v>-0.75154178422511075</v>
      </c>
    </row>
    <row r="1524" spans="1:26" x14ac:dyDescent="0.25">
      <c r="A1524" s="3">
        <v>45717</v>
      </c>
      <c r="B1524" s="4">
        <v>14</v>
      </c>
      <c r="C1524" s="26" t="s">
        <v>10</v>
      </c>
      <c r="D1524" s="4" t="s">
        <v>33</v>
      </c>
      <c r="E1524" s="5">
        <v>45723</v>
      </c>
      <c r="F1524" s="4" t="s">
        <v>18</v>
      </c>
      <c r="G1524" s="4">
        <v>42</v>
      </c>
      <c r="H1524" s="4">
        <v>17</v>
      </c>
      <c r="I1524" s="8">
        <v>1398.7</v>
      </c>
      <c r="J1524" s="8">
        <v>3781.4</v>
      </c>
      <c r="K1524" s="8">
        <v>0</v>
      </c>
      <c r="L1524" s="8">
        <v>3781.4</v>
      </c>
      <c r="M1524" s="8">
        <v>48.38</v>
      </c>
      <c r="N1524" s="8">
        <v>67669.106</v>
      </c>
      <c r="O1524" s="8">
        <v>0.4</v>
      </c>
      <c r="P1524" s="8">
        <v>279.74</v>
      </c>
      <c r="Q1524" s="8">
        <v>0</v>
      </c>
      <c r="R1524" s="8">
        <v>755.29</v>
      </c>
      <c r="S1524" s="8">
        <v>30880</v>
      </c>
      <c r="T1524" s="8">
        <v>3752</v>
      </c>
      <c r="U1524" s="7">
        <f t="shared" si="69"/>
        <v>-29.400000000000091</v>
      </c>
      <c r="V1524" s="7">
        <f t="shared" si="70"/>
        <v>99584.135999999999</v>
      </c>
      <c r="W1524" s="4">
        <f t="shared" si="71"/>
        <v>99584.135999999999</v>
      </c>
      <c r="X1524" s="7">
        <v>26.33525572539271</v>
      </c>
      <c r="Y1524" s="7">
        <v>26.33525572539271</v>
      </c>
      <c r="Z1524" s="1">
        <v>-0.77748981858571142</v>
      </c>
    </row>
    <row r="1525" spans="1:26" x14ac:dyDescent="0.25">
      <c r="A1525" s="3">
        <v>45717</v>
      </c>
      <c r="B1525" s="4">
        <v>15</v>
      </c>
      <c r="C1525" s="26" t="s">
        <v>11</v>
      </c>
      <c r="D1525" s="4" t="s">
        <v>33</v>
      </c>
      <c r="E1525" s="5">
        <v>45724</v>
      </c>
      <c r="F1525" s="4" t="s">
        <v>18</v>
      </c>
      <c r="G1525" s="4">
        <v>50</v>
      </c>
      <c r="H1525" s="4">
        <v>8</v>
      </c>
      <c r="I1525" s="8">
        <v>1398.7</v>
      </c>
      <c r="J1525" s="8">
        <v>0</v>
      </c>
      <c r="K1525" s="8">
        <v>3906.6</v>
      </c>
      <c r="L1525" s="8">
        <v>3906.6</v>
      </c>
      <c r="M1525" s="8">
        <v>24.04</v>
      </c>
      <c r="N1525" s="8">
        <v>33624.748</v>
      </c>
      <c r="O1525" s="8">
        <v>0</v>
      </c>
      <c r="P1525" s="8">
        <v>0</v>
      </c>
      <c r="Q1525" s="8">
        <v>0</v>
      </c>
      <c r="R1525" s="8">
        <v>8700</v>
      </c>
      <c r="S1525" s="8">
        <v>15440</v>
      </c>
      <c r="T1525" s="8">
        <v>3876</v>
      </c>
      <c r="U1525" s="7">
        <f t="shared" si="69"/>
        <v>-30.599999999999909</v>
      </c>
      <c r="V1525" s="7">
        <f t="shared" si="70"/>
        <v>57764.748</v>
      </c>
      <c r="W1525" s="4">
        <f t="shared" si="71"/>
        <v>0</v>
      </c>
      <c r="X1525" s="7">
        <v>14.786450622024267</v>
      </c>
      <c r="Y1525" s="4">
        <v>0</v>
      </c>
      <c r="Z1525" s="1">
        <v>-0.78328981723237368</v>
      </c>
    </row>
    <row r="1526" spans="1:26" x14ac:dyDescent="0.25">
      <c r="A1526" s="3">
        <v>45717</v>
      </c>
      <c r="B1526" s="4">
        <v>16</v>
      </c>
      <c r="C1526" s="26" t="s">
        <v>5</v>
      </c>
      <c r="D1526" s="4" t="s">
        <v>33</v>
      </c>
      <c r="E1526" s="5">
        <v>45725</v>
      </c>
      <c r="F1526" s="4" t="s">
        <v>18</v>
      </c>
      <c r="G1526" s="4">
        <v>48</v>
      </c>
      <c r="H1526" s="4">
        <v>10</v>
      </c>
      <c r="I1526" s="8">
        <v>926</v>
      </c>
      <c r="J1526" s="8">
        <v>0</v>
      </c>
      <c r="K1526" s="8">
        <v>3885.3</v>
      </c>
      <c r="L1526" s="8">
        <v>3885.3</v>
      </c>
      <c r="M1526" s="8">
        <v>25.64</v>
      </c>
      <c r="N1526" s="8">
        <v>23742.639999999999</v>
      </c>
      <c r="O1526" s="8">
        <v>5.8</v>
      </c>
      <c r="P1526" s="8">
        <v>2685.4</v>
      </c>
      <c r="Q1526" s="8">
        <v>0</v>
      </c>
      <c r="R1526" s="8">
        <v>0</v>
      </c>
      <c r="S1526" s="8">
        <v>0</v>
      </c>
      <c r="T1526" s="8">
        <v>3859</v>
      </c>
      <c r="U1526" s="7">
        <f t="shared" si="69"/>
        <v>-26.300000000000182</v>
      </c>
      <c r="V1526" s="7">
        <f t="shared" si="70"/>
        <v>26428.04</v>
      </c>
      <c r="W1526" s="4">
        <f t="shared" si="71"/>
        <v>0</v>
      </c>
      <c r="X1526" s="7">
        <v>6.8020590430597379</v>
      </c>
      <c r="Y1526" s="4">
        <v>0</v>
      </c>
      <c r="Z1526" s="1">
        <v>-0.67691040588886786</v>
      </c>
    </row>
    <row r="1527" spans="1:26" x14ac:dyDescent="0.25">
      <c r="A1527" s="3">
        <v>45717</v>
      </c>
      <c r="B1527" s="4">
        <v>17</v>
      </c>
      <c r="C1527" s="26" t="s">
        <v>7</v>
      </c>
      <c r="D1527" s="4" t="s">
        <v>33</v>
      </c>
      <c r="E1527" s="5">
        <v>45725</v>
      </c>
      <c r="F1527" s="4" t="s">
        <v>18</v>
      </c>
      <c r="G1527" s="4">
        <v>53</v>
      </c>
      <c r="H1527" s="4">
        <v>5</v>
      </c>
      <c r="I1527" s="8">
        <v>1398.7</v>
      </c>
      <c r="J1527" s="8">
        <v>3874</v>
      </c>
      <c r="K1527" s="8">
        <v>0</v>
      </c>
      <c r="L1527" s="8">
        <v>3874</v>
      </c>
      <c r="M1527" s="8">
        <v>18.12</v>
      </c>
      <c r="N1527" s="8">
        <v>25344.444000000003</v>
      </c>
      <c r="O1527" s="8">
        <v>4.5999999999999996</v>
      </c>
      <c r="P1527" s="8">
        <v>3217.0100000000007</v>
      </c>
      <c r="Q1527" s="8">
        <v>0</v>
      </c>
      <c r="R1527" s="8">
        <v>0</v>
      </c>
      <c r="S1527" s="8">
        <v>0</v>
      </c>
      <c r="T1527" s="8">
        <v>3845</v>
      </c>
      <c r="U1527" s="7">
        <f t="shared" si="69"/>
        <v>-29</v>
      </c>
      <c r="V1527" s="7">
        <f t="shared" si="70"/>
        <v>28561.454000000005</v>
      </c>
      <c r="W1527" s="4">
        <f t="shared" si="71"/>
        <v>28561.454000000005</v>
      </c>
      <c r="X1527" s="7">
        <v>7.3726004130098106</v>
      </c>
      <c r="Y1527" s="7">
        <v>7.3726004130098106</v>
      </c>
      <c r="Z1527" s="1">
        <v>-0.74858027878162103</v>
      </c>
    </row>
    <row r="1528" spans="1:26" x14ac:dyDescent="0.25">
      <c r="A1528" s="3">
        <v>45717</v>
      </c>
      <c r="B1528" s="4">
        <v>18</v>
      </c>
      <c r="C1528" s="26" t="s">
        <v>8</v>
      </c>
      <c r="D1528" s="4" t="s">
        <v>33</v>
      </c>
      <c r="E1528" s="5">
        <v>45726</v>
      </c>
      <c r="F1528" s="4" t="s">
        <v>18</v>
      </c>
      <c r="G1528" s="4">
        <v>37</v>
      </c>
      <c r="H1528" s="4">
        <v>21</v>
      </c>
      <c r="I1528" s="8">
        <v>1398.7</v>
      </c>
      <c r="J1528" s="8">
        <v>3875.4</v>
      </c>
      <c r="K1528" s="8">
        <v>0</v>
      </c>
      <c r="L1528" s="8">
        <v>3875.4</v>
      </c>
      <c r="M1528" s="8">
        <v>37.200000000000003</v>
      </c>
      <c r="N1528" s="8">
        <v>52031.640000000007</v>
      </c>
      <c r="O1528" s="8">
        <v>5.6</v>
      </c>
      <c r="P1528" s="8">
        <v>3916.3600000000006</v>
      </c>
      <c r="Q1528" s="8">
        <v>0</v>
      </c>
      <c r="R1528" s="8">
        <v>0</v>
      </c>
      <c r="S1528" s="8">
        <v>0</v>
      </c>
      <c r="T1528" s="8">
        <v>3845</v>
      </c>
      <c r="U1528" s="7">
        <f t="shared" si="69"/>
        <v>-30.400000000000091</v>
      </c>
      <c r="V1528" s="7">
        <f t="shared" si="70"/>
        <v>55948.000000000007</v>
      </c>
      <c r="W1528" s="4">
        <f t="shared" si="71"/>
        <v>55948.000000000007</v>
      </c>
      <c r="X1528" s="7">
        <v>14.436703308045622</v>
      </c>
      <c r="Y1528" s="7">
        <v>14.436703308045622</v>
      </c>
      <c r="Z1528" s="1">
        <v>-0.78443515508076822</v>
      </c>
    </row>
    <row r="1529" spans="1:26" x14ac:dyDescent="0.25">
      <c r="A1529" s="3">
        <v>45717</v>
      </c>
      <c r="B1529" s="4">
        <v>19</v>
      </c>
      <c r="C1529" s="26" t="s">
        <v>13</v>
      </c>
      <c r="D1529" s="4" t="s">
        <v>33</v>
      </c>
      <c r="E1529" s="5">
        <v>45727</v>
      </c>
      <c r="F1529" s="4" t="s">
        <v>18</v>
      </c>
      <c r="G1529" s="4">
        <v>46</v>
      </c>
      <c r="H1529" s="4">
        <v>13</v>
      </c>
      <c r="I1529" s="8">
        <v>1484</v>
      </c>
      <c r="J1529" s="8">
        <v>3872.4</v>
      </c>
      <c r="K1529" s="8">
        <v>0</v>
      </c>
      <c r="L1529" s="8">
        <v>3872.4</v>
      </c>
      <c r="M1529" s="8">
        <v>30.82</v>
      </c>
      <c r="N1529" s="8">
        <v>45736.88</v>
      </c>
      <c r="O1529" s="8">
        <v>0</v>
      </c>
      <c r="P1529" s="8">
        <v>0</v>
      </c>
      <c r="Q1529" s="8">
        <v>0</v>
      </c>
      <c r="R1529" s="8">
        <v>8850</v>
      </c>
      <c r="S1529" s="8">
        <v>30880</v>
      </c>
      <c r="T1529" s="8">
        <v>3703</v>
      </c>
      <c r="U1529" s="7">
        <f t="shared" si="69"/>
        <v>-169.40000000000009</v>
      </c>
      <c r="V1529" s="7">
        <f t="shared" si="70"/>
        <v>85466.880000000005</v>
      </c>
      <c r="W1529" s="4">
        <f t="shared" si="71"/>
        <v>85466.880000000005</v>
      </c>
      <c r="X1529" s="7">
        <v>22.070777812209482</v>
      </c>
      <c r="Y1529" s="7">
        <v>22.070777812209482</v>
      </c>
      <c r="Z1529" s="1">
        <v>-4.3745480838756352</v>
      </c>
    </row>
    <row r="1530" spans="1:26" x14ac:dyDescent="0.25">
      <c r="A1530" s="3">
        <v>45717</v>
      </c>
      <c r="B1530" s="4">
        <v>20</v>
      </c>
      <c r="C1530" s="26" t="s">
        <v>8</v>
      </c>
      <c r="D1530" s="4" t="s">
        <v>33</v>
      </c>
      <c r="E1530" s="5">
        <v>45727</v>
      </c>
      <c r="F1530" s="4" t="s">
        <v>18</v>
      </c>
      <c r="G1530" s="4">
        <v>50</v>
      </c>
      <c r="H1530" s="4">
        <v>9</v>
      </c>
      <c r="I1530" s="8">
        <v>1398.7</v>
      </c>
      <c r="J1530" s="8">
        <v>2075.0500000000002</v>
      </c>
      <c r="K1530" s="8">
        <v>1956.1</v>
      </c>
      <c r="L1530" s="8">
        <v>4031.2</v>
      </c>
      <c r="M1530" s="8">
        <v>15.99</v>
      </c>
      <c r="N1530" s="8">
        <v>22365.213</v>
      </c>
      <c r="O1530" s="8">
        <v>0</v>
      </c>
      <c r="P1530" s="8">
        <v>0</v>
      </c>
      <c r="Q1530" s="8">
        <v>0</v>
      </c>
      <c r="R1530" s="8">
        <v>8850</v>
      </c>
      <c r="S1530" s="8">
        <v>15440</v>
      </c>
      <c r="T1530" s="8">
        <v>4000</v>
      </c>
      <c r="U1530" s="7">
        <f t="shared" si="69"/>
        <v>-31.199999999999818</v>
      </c>
      <c r="V1530" s="7">
        <f t="shared" si="70"/>
        <v>46655.213000000003</v>
      </c>
      <c r="W1530" s="4">
        <f t="shared" si="71"/>
        <v>24015.652841746876</v>
      </c>
      <c r="X1530" s="7">
        <v>11.573529718198056</v>
      </c>
      <c r="Y1530" s="7">
        <v>11.573529718198055</v>
      </c>
      <c r="Z1530" s="1">
        <v>-0.77396308791426427</v>
      </c>
    </row>
    <row r="1531" spans="1:26" x14ac:dyDescent="0.25">
      <c r="A1531" s="3">
        <v>45717</v>
      </c>
      <c r="B1531" s="4">
        <v>21</v>
      </c>
      <c r="C1531" s="26" t="s">
        <v>8</v>
      </c>
      <c r="D1531" s="4" t="s">
        <v>33</v>
      </c>
      <c r="E1531" s="5">
        <v>45728</v>
      </c>
      <c r="F1531" s="4" t="s">
        <v>18</v>
      </c>
      <c r="G1531" s="4">
        <v>47</v>
      </c>
      <c r="H1531" s="4">
        <v>11</v>
      </c>
      <c r="I1531" s="8">
        <v>1398.7</v>
      </c>
      <c r="J1531" s="8">
        <v>3952.7</v>
      </c>
      <c r="K1531" s="8">
        <v>0</v>
      </c>
      <c r="L1531" s="8">
        <v>3952.7</v>
      </c>
      <c r="M1531" s="8">
        <v>13.46</v>
      </c>
      <c r="N1531" s="8">
        <v>18826.502</v>
      </c>
      <c r="O1531" s="8">
        <v>11.4</v>
      </c>
      <c r="P1531" s="8">
        <v>7972.59</v>
      </c>
      <c r="Q1531" s="8">
        <v>0</v>
      </c>
      <c r="R1531" s="8">
        <v>0</v>
      </c>
      <c r="S1531" s="8">
        <v>0</v>
      </c>
      <c r="T1531" s="8">
        <v>3923</v>
      </c>
      <c r="U1531" s="7">
        <f t="shared" si="69"/>
        <v>-29.699999999999818</v>
      </c>
      <c r="V1531" s="7">
        <f t="shared" si="70"/>
        <v>26799.092000000001</v>
      </c>
      <c r="W1531" s="4">
        <f t="shared" si="71"/>
        <v>26799.092000000001</v>
      </c>
      <c r="X1531" s="7">
        <v>6.7799458597920417</v>
      </c>
      <c r="Y1531" s="7">
        <v>6.7799458597920417</v>
      </c>
      <c r="Z1531" s="1">
        <v>-0.75138512915222055</v>
      </c>
    </row>
    <row r="1532" spans="1:26" x14ac:dyDescent="0.25">
      <c r="A1532" s="3">
        <v>45717</v>
      </c>
      <c r="B1532" s="4">
        <v>22</v>
      </c>
      <c r="C1532" s="26" t="s">
        <v>11</v>
      </c>
      <c r="D1532" s="4" t="s">
        <v>33</v>
      </c>
      <c r="E1532" s="5">
        <v>45729</v>
      </c>
      <c r="F1532" s="4" t="s">
        <v>18</v>
      </c>
      <c r="G1532" s="4">
        <v>46</v>
      </c>
      <c r="H1532" s="4">
        <v>12</v>
      </c>
      <c r="I1532" s="8">
        <v>1398.7</v>
      </c>
      <c r="J1532" s="8">
        <v>0</v>
      </c>
      <c r="K1532" s="8">
        <v>4022.4</v>
      </c>
      <c r="L1532" s="8">
        <v>4022.4</v>
      </c>
      <c r="M1532" s="8">
        <v>20.64</v>
      </c>
      <c r="N1532" s="8">
        <v>28869.168000000001</v>
      </c>
      <c r="O1532" s="8">
        <v>25.4</v>
      </c>
      <c r="P1532" s="8">
        <v>17763.490000000005</v>
      </c>
      <c r="Q1532" s="8">
        <v>0</v>
      </c>
      <c r="R1532" s="8">
        <v>0</v>
      </c>
      <c r="S1532" s="8">
        <v>0</v>
      </c>
      <c r="T1532" s="8">
        <v>3992</v>
      </c>
      <c r="U1532" s="7">
        <f t="shared" si="69"/>
        <v>-30.400000000000091</v>
      </c>
      <c r="V1532" s="7">
        <f t="shared" si="70"/>
        <v>46632.65800000001</v>
      </c>
      <c r="W1532" s="4">
        <f t="shared" si="71"/>
        <v>0</v>
      </c>
      <c r="X1532" s="7">
        <v>11.593242342879876</v>
      </c>
      <c r="Y1532" s="4">
        <v>0</v>
      </c>
      <c r="Z1532" s="1">
        <v>-0.7557677008751017</v>
      </c>
    </row>
    <row r="1533" spans="1:26" x14ac:dyDescent="0.25">
      <c r="A1533" s="3">
        <v>45717</v>
      </c>
      <c r="B1533" s="4">
        <v>23</v>
      </c>
      <c r="C1533" s="26" t="s">
        <v>13</v>
      </c>
      <c r="D1533" s="4" t="s">
        <v>33</v>
      </c>
      <c r="E1533" s="5">
        <v>45729</v>
      </c>
      <c r="F1533" s="4" t="s">
        <v>18</v>
      </c>
      <c r="G1533" s="4">
        <v>44</v>
      </c>
      <c r="H1533" s="4">
        <v>14</v>
      </c>
      <c r="I1533" s="8">
        <v>1484</v>
      </c>
      <c r="J1533" s="8">
        <v>3903.3999999999996</v>
      </c>
      <c r="K1533" s="8">
        <v>0</v>
      </c>
      <c r="L1533" s="8">
        <v>3903.3999999999996</v>
      </c>
      <c r="M1533" s="8">
        <v>35.28</v>
      </c>
      <c r="N1533" s="8">
        <v>52355.520000000004</v>
      </c>
      <c r="O1533" s="8">
        <v>0</v>
      </c>
      <c r="P1533" s="8">
        <v>0</v>
      </c>
      <c r="Q1533" s="8">
        <v>0</v>
      </c>
      <c r="R1533" s="8">
        <v>79160</v>
      </c>
      <c r="S1533" s="8">
        <v>0</v>
      </c>
      <c r="T1533" s="8">
        <v>3873</v>
      </c>
      <c r="U1533" s="7">
        <f t="shared" si="69"/>
        <v>-30.399999999999636</v>
      </c>
      <c r="V1533" s="7">
        <f t="shared" si="70"/>
        <v>131515.52000000002</v>
      </c>
      <c r="W1533" s="4">
        <f t="shared" si="71"/>
        <v>131515.52000000002</v>
      </c>
      <c r="X1533" s="7">
        <v>33.69255520827997</v>
      </c>
      <c r="Y1533" s="7">
        <v>33.69255520827997</v>
      </c>
      <c r="Z1533" s="1">
        <v>-0.77880821847619097</v>
      </c>
    </row>
    <row r="1534" spans="1:26" x14ac:dyDescent="0.25">
      <c r="A1534" s="3">
        <v>45717</v>
      </c>
      <c r="B1534" s="4">
        <v>24</v>
      </c>
      <c r="C1534" s="26" t="s">
        <v>9</v>
      </c>
      <c r="D1534" s="4" t="s">
        <v>33</v>
      </c>
      <c r="E1534" s="5">
        <v>45732</v>
      </c>
      <c r="F1534" s="4" t="s">
        <v>18</v>
      </c>
      <c r="G1534" s="4">
        <v>47</v>
      </c>
      <c r="H1534" s="4">
        <v>12</v>
      </c>
      <c r="I1534" s="8">
        <v>1054.7</v>
      </c>
      <c r="J1534" s="8">
        <v>4059.7</v>
      </c>
      <c r="K1534" s="8">
        <v>0</v>
      </c>
      <c r="L1534" s="8">
        <v>4059.7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4028</v>
      </c>
      <c r="U1534" s="7">
        <f t="shared" si="69"/>
        <v>-31.699999999999818</v>
      </c>
      <c r="V1534" s="7">
        <f t="shared" si="70"/>
        <v>0</v>
      </c>
      <c r="W1534" s="4">
        <f t="shared" si="71"/>
        <v>0</v>
      </c>
      <c r="X1534" s="7">
        <v>0</v>
      </c>
      <c r="Y1534" s="7">
        <v>0</v>
      </c>
      <c r="Z1534" s="1">
        <v>-0.78084587531097915</v>
      </c>
    </row>
    <row r="1535" spans="1:26" x14ac:dyDescent="0.25">
      <c r="A1535" s="3">
        <v>45717</v>
      </c>
      <c r="B1535" s="4">
        <v>25</v>
      </c>
      <c r="C1535" s="26" t="s">
        <v>13</v>
      </c>
      <c r="D1535" s="4" t="s">
        <v>33</v>
      </c>
      <c r="E1535" s="5">
        <v>45732</v>
      </c>
      <c r="F1535" s="4" t="s">
        <v>18</v>
      </c>
      <c r="G1535" s="4">
        <v>45</v>
      </c>
      <c r="H1535" s="4">
        <v>13</v>
      </c>
      <c r="I1535" s="8">
        <v>1484</v>
      </c>
      <c r="J1535" s="8">
        <v>3983.5</v>
      </c>
      <c r="K1535" s="8">
        <v>0</v>
      </c>
      <c r="L1535" s="8">
        <v>3983.5</v>
      </c>
      <c r="M1535" s="8">
        <v>18.38</v>
      </c>
      <c r="N1535" s="8">
        <v>27275.919999999998</v>
      </c>
      <c r="O1535" s="8">
        <v>0</v>
      </c>
      <c r="P1535" s="8">
        <v>0</v>
      </c>
      <c r="Q1535" s="8">
        <v>0</v>
      </c>
      <c r="R1535" s="8">
        <v>26100</v>
      </c>
      <c r="S1535" s="8">
        <v>92640</v>
      </c>
      <c r="T1535" s="8">
        <v>3953</v>
      </c>
      <c r="U1535" s="7">
        <f t="shared" si="69"/>
        <v>-30.5</v>
      </c>
      <c r="V1535" s="7">
        <f t="shared" si="70"/>
        <v>146015.91999999998</v>
      </c>
      <c r="W1535" s="4">
        <f t="shared" si="71"/>
        <v>146015.91999999998</v>
      </c>
      <c r="X1535" s="7">
        <v>36.655182628341905</v>
      </c>
      <c r="Y1535" s="7">
        <v>36.655182628341905</v>
      </c>
      <c r="Z1535" s="1">
        <v>-0.76565834065520266</v>
      </c>
    </row>
    <row r="1536" spans="1:26" x14ac:dyDescent="0.25">
      <c r="A1536" s="3">
        <v>45717</v>
      </c>
      <c r="B1536" s="4">
        <v>26</v>
      </c>
      <c r="C1536" s="26" t="s">
        <v>9</v>
      </c>
      <c r="D1536" s="4" t="s">
        <v>33</v>
      </c>
      <c r="E1536" s="5">
        <v>45732</v>
      </c>
      <c r="F1536" s="4" t="s">
        <v>18</v>
      </c>
      <c r="G1536" s="4">
        <v>42</v>
      </c>
      <c r="H1536" s="4">
        <v>16</v>
      </c>
      <c r="I1536" s="8">
        <v>1435.6</v>
      </c>
      <c r="J1536" s="8">
        <v>2942.22</v>
      </c>
      <c r="K1536" s="8">
        <v>1026.4000000000001</v>
      </c>
      <c r="L1536" s="8">
        <v>3968.6</v>
      </c>
      <c r="M1536" s="8">
        <v>3.69</v>
      </c>
      <c r="N1536" s="8">
        <v>5297.3639999999996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3937</v>
      </c>
      <c r="U1536" s="7">
        <f t="shared" si="69"/>
        <v>-31.599999999999909</v>
      </c>
      <c r="V1536" s="7">
        <f t="shared" si="70"/>
        <v>5297.3639999999996</v>
      </c>
      <c r="W1536" s="4">
        <f t="shared" si="71"/>
        <v>3927.332134274051</v>
      </c>
      <c r="X1536" s="7">
        <v>1.3348193317542709</v>
      </c>
      <c r="Y1536" s="7">
        <v>1.3348193317542709</v>
      </c>
      <c r="Z1536" s="1">
        <v>-0.79625056695055962</v>
      </c>
    </row>
    <row r="1537" spans="1:26" x14ac:dyDescent="0.25">
      <c r="A1537" s="3">
        <v>45717</v>
      </c>
      <c r="B1537" s="4">
        <v>27</v>
      </c>
      <c r="C1537" s="26" t="s">
        <v>8</v>
      </c>
      <c r="D1537" s="4" t="s">
        <v>33</v>
      </c>
      <c r="E1537" s="5">
        <v>45733</v>
      </c>
      <c r="F1537" s="4" t="s">
        <v>20</v>
      </c>
      <c r="G1537" s="4">
        <v>59</v>
      </c>
      <c r="H1537" s="4">
        <v>0</v>
      </c>
      <c r="I1537" s="8">
        <v>1398.7</v>
      </c>
      <c r="J1537" s="8">
        <v>4064.3</v>
      </c>
      <c r="K1537" s="8">
        <v>0</v>
      </c>
      <c r="L1537" s="8">
        <v>4064.3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8850</v>
      </c>
      <c r="S1537" s="8">
        <v>15440</v>
      </c>
      <c r="T1537" s="8">
        <v>4041</v>
      </c>
      <c r="U1537" s="7">
        <f t="shared" si="69"/>
        <v>-23.300000000000182</v>
      </c>
      <c r="V1537" s="7">
        <f t="shared" si="70"/>
        <v>24290</v>
      </c>
      <c r="W1537" s="4">
        <f t="shared" si="71"/>
        <v>24290</v>
      </c>
      <c r="X1537" s="7">
        <v>5.9764289053465536</v>
      </c>
      <c r="Y1537" s="7">
        <v>5.9764289053465536</v>
      </c>
      <c r="Z1537" s="1">
        <v>-0.57328445242723669</v>
      </c>
    </row>
    <row r="1538" spans="1:26" x14ac:dyDescent="0.25">
      <c r="A1538" s="3">
        <v>45717</v>
      </c>
      <c r="B1538" s="4">
        <v>28</v>
      </c>
      <c r="C1538" s="26" t="s">
        <v>5</v>
      </c>
      <c r="D1538" s="4" t="s">
        <v>33</v>
      </c>
      <c r="E1538" s="5">
        <v>45734</v>
      </c>
      <c r="F1538" s="4" t="s">
        <v>18</v>
      </c>
      <c r="G1538" s="4">
        <v>34</v>
      </c>
      <c r="H1538" s="4">
        <v>24</v>
      </c>
      <c r="I1538" s="8">
        <v>1398.7</v>
      </c>
      <c r="J1538" s="8">
        <v>0</v>
      </c>
      <c r="K1538" s="8">
        <v>3993.1</v>
      </c>
      <c r="L1538" s="8">
        <v>3993.1</v>
      </c>
      <c r="M1538" s="8">
        <v>33.96</v>
      </c>
      <c r="N1538" s="8">
        <v>47499.852000000006</v>
      </c>
      <c r="O1538" s="8">
        <v>30.8</v>
      </c>
      <c r="P1538" s="8">
        <v>21539.98</v>
      </c>
      <c r="Q1538" s="8">
        <v>0</v>
      </c>
      <c r="R1538" s="8">
        <v>0</v>
      </c>
      <c r="S1538" s="8">
        <v>0</v>
      </c>
      <c r="T1538" s="8">
        <v>3964</v>
      </c>
      <c r="U1538" s="7">
        <f t="shared" si="69"/>
        <v>-29.099999999999909</v>
      </c>
      <c r="V1538" s="7">
        <f t="shared" si="70"/>
        <v>69039.832000000009</v>
      </c>
      <c r="W1538" s="4">
        <f t="shared" si="71"/>
        <v>0</v>
      </c>
      <c r="X1538" s="7">
        <v>17.289782875460173</v>
      </c>
      <c r="Y1538" s="4">
        <v>0</v>
      </c>
      <c r="Z1538" s="1">
        <v>-0.72875710600786126</v>
      </c>
    </row>
    <row r="1539" spans="1:26" x14ac:dyDescent="0.25">
      <c r="A1539" s="3">
        <v>45717</v>
      </c>
      <c r="B1539" s="4">
        <v>29</v>
      </c>
      <c r="C1539" s="26" t="s">
        <v>13</v>
      </c>
      <c r="D1539" s="4" t="s">
        <v>33</v>
      </c>
      <c r="E1539" s="5">
        <v>45735</v>
      </c>
      <c r="F1539" s="4" t="s">
        <v>18</v>
      </c>
      <c r="G1539" s="4">
        <v>56</v>
      </c>
      <c r="H1539" s="4">
        <v>2</v>
      </c>
      <c r="I1539" s="8">
        <v>1484</v>
      </c>
      <c r="J1539" s="8">
        <v>4000.8</v>
      </c>
      <c r="K1539" s="8">
        <v>0</v>
      </c>
      <c r="L1539" s="8">
        <v>4000.8</v>
      </c>
      <c r="M1539" s="8">
        <v>4.91</v>
      </c>
      <c r="N1539" s="8">
        <v>7286.4400000000005</v>
      </c>
      <c r="O1539" s="8">
        <v>0</v>
      </c>
      <c r="P1539" s="8">
        <v>0</v>
      </c>
      <c r="Q1539" s="8">
        <v>0</v>
      </c>
      <c r="R1539" s="8">
        <v>17400</v>
      </c>
      <c r="S1539" s="8">
        <v>61760</v>
      </c>
      <c r="T1539" s="8">
        <v>3969</v>
      </c>
      <c r="U1539" s="7">
        <f t="shared" ref="U1539:U1602" si="72">T1539-L1539</f>
        <v>-31.800000000000182</v>
      </c>
      <c r="V1539" s="7">
        <f t="shared" ref="V1539:V1602" si="73">+S1539+R1539+Q1539+P1539+N1539</f>
        <v>86446.44</v>
      </c>
      <c r="W1539" s="4">
        <f t="shared" ref="W1539:W1602" si="74">IFERROR((J1539/L1539*100)%*V1539,"0")</f>
        <v>86446.44</v>
      </c>
      <c r="X1539" s="7">
        <v>21.607288542291542</v>
      </c>
      <c r="Y1539" s="7">
        <v>21.607288542291542</v>
      </c>
      <c r="Z1539" s="1">
        <v>-0.79484103179364585</v>
      </c>
    </row>
    <row r="1540" spans="1:26" x14ac:dyDescent="0.25">
      <c r="A1540" s="3">
        <v>45717</v>
      </c>
      <c r="B1540" s="4">
        <v>30</v>
      </c>
      <c r="C1540" s="26" t="s">
        <v>5</v>
      </c>
      <c r="D1540" s="4" t="s">
        <v>33</v>
      </c>
      <c r="E1540" s="5">
        <v>45736</v>
      </c>
      <c r="F1540" s="4" t="s">
        <v>18</v>
      </c>
      <c r="G1540" s="4">
        <v>40</v>
      </c>
      <c r="H1540" s="4">
        <v>18</v>
      </c>
      <c r="I1540" s="8">
        <v>797.2</v>
      </c>
      <c r="J1540" s="8">
        <v>0</v>
      </c>
      <c r="K1540" s="8">
        <v>4042.3</v>
      </c>
      <c r="L1540" s="8">
        <v>4042.3</v>
      </c>
      <c r="M1540" s="8">
        <v>19.489999999999998</v>
      </c>
      <c r="N1540" s="8">
        <v>15537.428</v>
      </c>
      <c r="O1540" s="8">
        <v>73.400000000000006</v>
      </c>
      <c r="P1540" s="8">
        <v>58514.479999999996</v>
      </c>
      <c r="Q1540" s="8">
        <v>0</v>
      </c>
      <c r="R1540" s="8">
        <v>0</v>
      </c>
      <c r="S1540" s="8">
        <v>0</v>
      </c>
      <c r="T1540" s="8">
        <v>4013</v>
      </c>
      <c r="U1540" s="7">
        <f t="shared" si="72"/>
        <v>-29.300000000000182</v>
      </c>
      <c r="V1540" s="7">
        <f t="shared" si="73"/>
        <v>74051.907999999996</v>
      </c>
      <c r="W1540" s="4">
        <f t="shared" si="74"/>
        <v>0</v>
      </c>
      <c r="X1540" s="7">
        <v>18.31925092150508</v>
      </c>
      <c r="Y1540" s="4">
        <v>0</v>
      </c>
      <c r="Z1540" s="1">
        <v>-0.72483487123667667</v>
      </c>
    </row>
    <row r="1541" spans="1:26" x14ac:dyDescent="0.25">
      <c r="A1541" s="3">
        <v>45717</v>
      </c>
      <c r="B1541" s="4">
        <v>31</v>
      </c>
      <c r="C1541" s="26" t="s">
        <v>7</v>
      </c>
      <c r="D1541" s="4" t="s">
        <v>33</v>
      </c>
      <c r="E1541" s="5">
        <v>45737</v>
      </c>
      <c r="F1541" s="4" t="s">
        <v>18</v>
      </c>
      <c r="G1541" s="4">
        <v>51</v>
      </c>
      <c r="H1541" s="4">
        <v>7</v>
      </c>
      <c r="I1541" s="8">
        <v>1398.7</v>
      </c>
      <c r="J1541" s="8">
        <v>4029.4</v>
      </c>
      <c r="K1541" s="8">
        <v>0</v>
      </c>
      <c r="L1541" s="8">
        <v>4029.4</v>
      </c>
      <c r="M1541" s="8">
        <v>30.62</v>
      </c>
      <c r="N1541" s="8">
        <v>42828.194000000003</v>
      </c>
      <c r="O1541" s="8">
        <v>0</v>
      </c>
      <c r="P1541" s="8">
        <v>0</v>
      </c>
      <c r="Q1541" s="8">
        <v>0</v>
      </c>
      <c r="R1541" s="8">
        <v>17400</v>
      </c>
      <c r="S1541" s="8">
        <v>61760</v>
      </c>
      <c r="T1541" s="8">
        <v>4005</v>
      </c>
      <c r="U1541" s="7">
        <f t="shared" si="72"/>
        <v>-24.400000000000091</v>
      </c>
      <c r="V1541" s="7">
        <f t="shared" si="73"/>
        <v>121988.194</v>
      </c>
      <c r="W1541" s="4">
        <f t="shared" si="74"/>
        <v>121988.194</v>
      </c>
      <c r="X1541" s="7">
        <v>30.274530699359705</v>
      </c>
      <c r="Y1541" s="7">
        <v>30.274530699359705</v>
      </c>
      <c r="Z1541" s="1">
        <v>-0.60554921328237676</v>
      </c>
    </row>
    <row r="1542" spans="1:26" x14ac:dyDescent="0.25">
      <c r="A1542" s="3">
        <v>45717</v>
      </c>
      <c r="B1542" s="4">
        <v>32</v>
      </c>
      <c r="C1542" s="26" t="s">
        <v>5</v>
      </c>
      <c r="D1542" s="4" t="s">
        <v>33</v>
      </c>
      <c r="E1542" s="5">
        <v>45737</v>
      </c>
      <c r="F1542" s="4" t="s">
        <v>18</v>
      </c>
      <c r="G1542" s="4">
        <v>47</v>
      </c>
      <c r="H1542" s="4">
        <v>11</v>
      </c>
      <c r="I1542" s="8">
        <v>1398.7</v>
      </c>
      <c r="J1542" s="8">
        <v>0</v>
      </c>
      <c r="K1542" s="8">
        <v>4001.4</v>
      </c>
      <c r="L1542" s="8">
        <v>4001.4</v>
      </c>
      <c r="M1542" s="8">
        <v>9.1</v>
      </c>
      <c r="N1542" s="8">
        <v>12728.17</v>
      </c>
      <c r="O1542" s="8">
        <v>19.600000000000001</v>
      </c>
      <c r="P1542" s="8">
        <v>13707.259999999998</v>
      </c>
      <c r="Q1542" s="8">
        <v>0</v>
      </c>
      <c r="R1542" s="8">
        <v>0</v>
      </c>
      <c r="S1542" s="8">
        <v>0</v>
      </c>
      <c r="T1542" s="8">
        <v>3971</v>
      </c>
      <c r="U1542" s="7">
        <f t="shared" si="72"/>
        <v>-30.400000000000091</v>
      </c>
      <c r="V1542" s="7">
        <f t="shared" si="73"/>
        <v>26435.43</v>
      </c>
      <c r="W1542" s="4">
        <f t="shared" si="74"/>
        <v>0</v>
      </c>
      <c r="X1542" s="7">
        <v>6.6065452091767884</v>
      </c>
      <c r="Y1542" s="4">
        <v>0</v>
      </c>
      <c r="Z1542" s="1">
        <v>-0.75973409306742867</v>
      </c>
    </row>
    <row r="1543" spans="1:26" x14ac:dyDescent="0.25">
      <c r="A1543" s="3">
        <v>45717</v>
      </c>
      <c r="B1543" s="4">
        <v>33</v>
      </c>
      <c r="C1543" s="26" t="s">
        <v>13</v>
      </c>
      <c r="D1543" s="4" t="s">
        <v>33</v>
      </c>
      <c r="E1543" s="5">
        <v>45738</v>
      </c>
      <c r="F1543" s="4" t="s">
        <v>18</v>
      </c>
      <c r="G1543" s="4">
        <v>51</v>
      </c>
      <c r="H1543" s="4">
        <v>8</v>
      </c>
      <c r="I1543" s="8">
        <v>1484</v>
      </c>
      <c r="J1543" s="8">
        <v>3918.5</v>
      </c>
      <c r="K1543" s="8">
        <v>0</v>
      </c>
      <c r="L1543" s="8">
        <v>3918.5</v>
      </c>
      <c r="M1543" s="8">
        <v>50.51</v>
      </c>
      <c r="N1543" s="8">
        <v>74956.84</v>
      </c>
      <c r="O1543" s="8">
        <v>0</v>
      </c>
      <c r="P1543" s="8">
        <v>0</v>
      </c>
      <c r="Q1543" s="8">
        <v>0</v>
      </c>
      <c r="R1543" s="8">
        <v>8850</v>
      </c>
      <c r="S1543" s="8">
        <v>15440</v>
      </c>
      <c r="T1543" s="8">
        <v>3888</v>
      </c>
      <c r="U1543" s="7">
        <f t="shared" si="72"/>
        <v>-30.5</v>
      </c>
      <c r="V1543" s="7">
        <f t="shared" si="73"/>
        <v>99246.84</v>
      </c>
      <c r="W1543" s="4">
        <f t="shared" si="74"/>
        <v>99246.84</v>
      </c>
      <c r="X1543" s="7">
        <v>25.32776317468419</v>
      </c>
      <c r="Y1543" s="7">
        <v>25.32776317468419</v>
      </c>
      <c r="Z1543" s="1">
        <v>-0.77835906596912086</v>
      </c>
    </row>
    <row r="1544" spans="1:26" x14ac:dyDescent="0.25">
      <c r="A1544" s="3">
        <v>45717</v>
      </c>
      <c r="B1544" s="4">
        <v>34</v>
      </c>
      <c r="C1544" s="26" t="s">
        <v>10</v>
      </c>
      <c r="D1544" s="4" t="s">
        <v>33</v>
      </c>
      <c r="E1544" s="5">
        <v>45738</v>
      </c>
      <c r="F1544" s="4" t="s">
        <v>18</v>
      </c>
      <c r="G1544" s="4">
        <v>42</v>
      </c>
      <c r="H1544" s="4">
        <v>16</v>
      </c>
      <c r="I1544" s="8">
        <v>1398.7</v>
      </c>
      <c r="J1544" s="8">
        <v>3846.3</v>
      </c>
      <c r="K1544" s="8">
        <v>0</v>
      </c>
      <c r="L1544" s="8">
        <v>3846.3</v>
      </c>
      <c r="M1544" s="8">
        <v>21.17</v>
      </c>
      <c r="N1544" s="8">
        <v>29610.479000000003</v>
      </c>
      <c r="O1544" s="8">
        <v>2</v>
      </c>
      <c r="P1544" s="8">
        <v>1398.7</v>
      </c>
      <c r="Q1544" s="8">
        <v>0</v>
      </c>
      <c r="R1544" s="8">
        <v>0</v>
      </c>
      <c r="S1544" s="8">
        <v>0</v>
      </c>
      <c r="T1544" s="8">
        <v>3833</v>
      </c>
      <c r="U1544" s="7">
        <f t="shared" si="72"/>
        <v>-13.300000000000182</v>
      </c>
      <c r="V1544" s="7">
        <f t="shared" si="73"/>
        <v>31009.179000000004</v>
      </c>
      <c r="W1544" s="4">
        <f t="shared" si="74"/>
        <v>31009.179000000004</v>
      </c>
      <c r="X1544" s="7">
        <v>8.0620801809531244</v>
      </c>
      <c r="Y1544" s="7">
        <v>8.0620801809531244</v>
      </c>
      <c r="Z1544" s="1">
        <v>-0.34578686009932091</v>
      </c>
    </row>
    <row r="1545" spans="1:26" x14ac:dyDescent="0.25">
      <c r="A1545" s="3">
        <v>45717</v>
      </c>
      <c r="B1545" s="4">
        <v>35</v>
      </c>
      <c r="C1545" s="26" t="s">
        <v>10</v>
      </c>
      <c r="D1545" s="4" t="s">
        <v>33</v>
      </c>
      <c r="E1545" s="5">
        <v>45739</v>
      </c>
      <c r="F1545" s="4" t="s">
        <v>18</v>
      </c>
      <c r="G1545" s="4">
        <v>43</v>
      </c>
      <c r="H1545" s="4">
        <v>15</v>
      </c>
      <c r="I1545" s="8">
        <v>1398.7</v>
      </c>
      <c r="J1545" s="8">
        <v>3903</v>
      </c>
      <c r="K1545" s="8">
        <v>0</v>
      </c>
      <c r="L1545" s="8">
        <v>3903</v>
      </c>
      <c r="M1545" s="8">
        <v>17.61</v>
      </c>
      <c r="N1545" s="8">
        <v>24631.107</v>
      </c>
      <c r="O1545" s="8">
        <v>0</v>
      </c>
      <c r="P1545" s="8">
        <v>0</v>
      </c>
      <c r="Q1545" s="8">
        <v>0</v>
      </c>
      <c r="R1545" s="8">
        <v>8700</v>
      </c>
      <c r="S1545" s="8">
        <v>30880</v>
      </c>
      <c r="T1545" s="8">
        <v>3872</v>
      </c>
      <c r="U1545" s="7">
        <f t="shared" si="72"/>
        <v>-31</v>
      </c>
      <c r="V1545" s="7">
        <f t="shared" si="73"/>
        <v>64211.107000000004</v>
      </c>
      <c r="W1545" s="4">
        <f t="shared" si="74"/>
        <v>64211.107000000004</v>
      </c>
      <c r="X1545" s="7">
        <v>16.451731232385345</v>
      </c>
      <c r="Y1545" s="7">
        <v>16.451731232385345</v>
      </c>
      <c r="Z1545" s="1">
        <v>-0.79426082500640527</v>
      </c>
    </row>
    <row r="1546" spans="1:26" x14ac:dyDescent="0.25">
      <c r="A1546" s="3">
        <v>45717</v>
      </c>
      <c r="B1546" s="4">
        <v>36</v>
      </c>
      <c r="C1546" s="26" t="s">
        <v>10</v>
      </c>
      <c r="D1546" s="4" t="s">
        <v>33</v>
      </c>
      <c r="E1546" s="5">
        <v>45740</v>
      </c>
      <c r="F1546" s="4" t="s">
        <v>18</v>
      </c>
      <c r="G1546" s="4">
        <v>46</v>
      </c>
      <c r="H1546" s="4">
        <v>13</v>
      </c>
      <c r="I1546" s="8">
        <v>1398.7</v>
      </c>
      <c r="J1546" s="8">
        <v>4049</v>
      </c>
      <c r="K1546" s="8">
        <v>0</v>
      </c>
      <c r="L1546" s="8">
        <v>4049</v>
      </c>
      <c r="M1546" s="8">
        <v>8.9499999999999993</v>
      </c>
      <c r="N1546" s="8">
        <v>12518.365</v>
      </c>
      <c r="O1546" s="8">
        <v>0</v>
      </c>
      <c r="P1546" s="8">
        <v>0</v>
      </c>
      <c r="Q1546" s="8">
        <v>0</v>
      </c>
      <c r="R1546" s="8">
        <v>8850</v>
      </c>
      <c r="S1546" s="8">
        <v>15440</v>
      </c>
      <c r="T1546" s="8">
        <v>4020</v>
      </c>
      <c r="U1546" s="7">
        <f t="shared" si="72"/>
        <v>-29</v>
      </c>
      <c r="V1546" s="7">
        <f t="shared" si="73"/>
        <v>36808.364999999998</v>
      </c>
      <c r="W1546" s="4">
        <f t="shared" si="74"/>
        <v>36808.364999999998</v>
      </c>
      <c r="X1546" s="7">
        <v>9.0907298098295879</v>
      </c>
      <c r="Y1546" s="7">
        <v>9.0907298098295879</v>
      </c>
      <c r="Z1546" s="1">
        <v>-0.7162262286984441</v>
      </c>
    </row>
    <row r="1547" spans="1:26" x14ac:dyDescent="0.25">
      <c r="A1547" s="3">
        <v>45717</v>
      </c>
      <c r="B1547" s="4">
        <v>37</v>
      </c>
      <c r="C1547" s="26" t="s">
        <v>13</v>
      </c>
      <c r="D1547" s="4" t="s">
        <v>33</v>
      </c>
      <c r="E1547" s="5">
        <v>45740</v>
      </c>
      <c r="F1547" s="4" t="s">
        <v>18</v>
      </c>
      <c r="G1547" s="4">
        <v>51</v>
      </c>
      <c r="H1547" s="4">
        <v>7</v>
      </c>
      <c r="I1547" s="8">
        <v>1484</v>
      </c>
      <c r="J1547" s="8">
        <v>4012.4</v>
      </c>
      <c r="K1547" s="8">
        <v>0</v>
      </c>
      <c r="L1547" s="8">
        <v>4012.4</v>
      </c>
      <c r="M1547" s="8">
        <v>14.42</v>
      </c>
      <c r="N1547" s="8">
        <v>21399.279999999999</v>
      </c>
      <c r="O1547" s="8">
        <v>0</v>
      </c>
      <c r="P1547" s="8">
        <v>0</v>
      </c>
      <c r="Q1547" s="8">
        <v>0</v>
      </c>
      <c r="R1547" s="8">
        <v>26100</v>
      </c>
      <c r="S1547" s="8">
        <v>92640</v>
      </c>
      <c r="T1547" s="8">
        <v>3982</v>
      </c>
      <c r="U1547" s="7">
        <f t="shared" si="72"/>
        <v>-30.400000000000091</v>
      </c>
      <c r="V1547" s="7">
        <f t="shared" si="73"/>
        <v>140139.28</v>
      </c>
      <c r="W1547" s="4">
        <f t="shared" si="74"/>
        <v>140139.28</v>
      </c>
      <c r="X1547" s="7">
        <v>34.926547702123415</v>
      </c>
      <c r="Y1547" s="7">
        <v>34.926547702123415</v>
      </c>
      <c r="Z1547" s="1">
        <v>-0.75765128102881296</v>
      </c>
    </row>
    <row r="1548" spans="1:26" x14ac:dyDescent="0.25">
      <c r="A1548" s="3">
        <v>45717</v>
      </c>
      <c r="B1548" s="4">
        <v>38</v>
      </c>
      <c r="C1548" s="26" t="s">
        <v>10</v>
      </c>
      <c r="D1548" s="4" t="s">
        <v>33</v>
      </c>
      <c r="E1548" s="5">
        <v>45742</v>
      </c>
      <c r="F1548" s="4" t="s">
        <v>18</v>
      </c>
      <c r="G1548" s="4">
        <v>47</v>
      </c>
      <c r="H1548" s="4">
        <v>12</v>
      </c>
      <c r="I1548" s="8">
        <v>1398.7</v>
      </c>
      <c r="J1548" s="8">
        <v>3962.6</v>
      </c>
      <c r="K1548" s="8">
        <v>0</v>
      </c>
      <c r="L1548" s="8">
        <v>3962.6</v>
      </c>
      <c r="M1548" s="8">
        <v>44.43</v>
      </c>
      <c r="N1548" s="8">
        <v>62144.241000000002</v>
      </c>
      <c r="O1548" s="8">
        <v>0</v>
      </c>
      <c r="P1548" s="8">
        <v>0</v>
      </c>
      <c r="Q1548" s="8">
        <v>0</v>
      </c>
      <c r="R1548" s="8">
        <v>8850</v>
      </c>
      <c r="S1548" s="8">
        <v>15440</v>
      </c>
      <c r="T1548" s="8">
        <v>3932</v>
      </c>
      <c r="U1548" s="7">
        <f t="shared" si="72"/>
        <v>-30.599999999999909</v>
      </c>
      <c r="V1548" s="7">
        <f t="shared" si="73"/>
        <v>86434.241000000009</v>
      </c>
      <c r="W1548" s="4">
        <f t="shared" si="74"/>
        <v>86434.241000000009</v>
      </c>
      <c r="X1548" s="7">
        <v>21.812507192247516</v>
      </c>
      <c r="Y1548" s="7">
        <v>21.812507192247516</v>
      </c>
      <c r="Z1548" s="1">
        <v>-0.77222025942562733</v>
      </c>
    </row>
    <row r="1549" spans="1:26" x14ac:dyDescent="0.25">
      <c r="A1549" s="3">
        <v>45717</v>
      </c>
      <c r="B1549" s="4">
        <v>39</v>
      </c>
      <c r="C1549" s="26" t="s">
        <v>7</v>
      </c>
      <c r="D1549" s="4" t="s">
        <v>33</v>
      </c>
      <c r="E1549" s="5">
        <v>45743</v>
      </c>
      <c r="F1549" s="4" t="s">
        <v>18</v>
      </c>
      <c r="G1549" s="4">
        <v>45</v>
      </c>
      <c r="H1549" s="4">
        <v>11</v>
      </c>
      <c r="I1549" s="8">
        <v>1398.7</v>
      </c>
      <c r="J1549" s="8">
        <v>3830.9</v>
      </c>
      <c r="K1549" s="8">
        <v>0</v>
      </c>
      <c r="L1549" s="8">
        <v>3830.9</v>
      </c>
      <c r="M1549" s="8">
        <v>16.02</v>
      </c>
      <c r="N1549" s="8">
        <v>22407.173999999999</v>
      </c>
      <c r="O1549" s="8">
        <v>0</v>
      </c>
      <c r="P1549" s="8">
        <v>0</v>
      </c>
      <c r="Q1549" s="8">
        <v>0</v>
      </c>
      <c r="R1549" s="8">
        <v>8400</v>
      </c>
      <c r="S1549" s="8">
        <v>30880</v>
      </c>
      <c r="T1549" s="8">
        <v>3812</v>
      </c>
      <c r="U1549" s="7">
        <f t="shared" si="72"/>
        <v>-18.900000000000091</v>
      </c>
      <c r="V1549" s="7">
        <f t="shared" si="73"/>
        <v>61687.173999999999</v>
      </c>
      <c r="W1549" s="4">
        <f t="shared" si="74"/>
        <v>61687.173999999999</v>
      </c>
      <c r="X1549" s="7">
        <v>16.102527865514631</v>
      </c>
      <c r="Y1549" s="7">
        <v>16.102527865514631</v>
      </c>
      <c r="Z1549" s="1">
        <v>-0.49335665248375288</v>
      </c>
    </row>
    <row r="1550" spans="1:26" x14ac:dyDescent="0.25">
      <c r="A1550" s="3">
        <v>45717</v>
      </c>
      <c r="B1550" s="4">
        <v>40</v>
      </c>
      <c r="C1550" s="26" t="s">
        <v>10</v>
      </c>
      <c r="D1550" s="4" t="s">
        <v>33</v>
      </c>
      <c r="E1550" s="5">
        <v>45743</v>
      </c>
      <c r="F1550" s="4" t="s">
        <v>18</v>
      </c>
      <c r="G1550" s="4">
        <v>50</v>
      </c>
      <c r="H1550" s="4">
        <v>9</v>
      </c>
      <c r="I1550" s="8">
        <v>1398.7</v>
      </c>
      <c r="J1550" s="8">
        <v>4013.8</v>
      </c>
      <c r="K1550" s="8">
        <v>0</v>
      </c>
      <c r="L1550" s="8">
        <v>4013.8</v>
      </c>
      <c r="M1550" s="8">
        <v>20.48</v>
      </c>
      <c r="N1550" s="8">
        <v>28645.376</v>
      </c>
      <c r="O1550" s="8">
        <v>0</v>
      </c>
      <c r="P1550" s="8">
        <v>0</v>
      </c>
      <c r="Q1550" s="8">
        <v>0</v>
      </c>
      <c r="R1550" s="8">
        <v>8850</v>
      </c>
      <c r="S1550" s="8">
        <v>15440</v>
      </c>
      <c r="T1550" s="8">
        <v>3982</v>
      </c>
      <c r="U1550" s="7">
        <f t="shared" si="72"/>
        <v>-31.800000000000182</v>
      </c>
      <c r="V1550" s="7">
        <f t="shared" si="73"/>
        <v>52935.376000000004</v>
      </c>
      <c r="W1550" s="4">
        <f t="shared" si="74"/>
        <v>52935.376000000004</v>
      </c>
      <c r="X1550" s="7">
        <v>13.188344212466989</v>
      </c>
      <c r="Y1550" s="7">
        <v>13.188344212466989</v>
      </c>
      <c r="Z1550" s="1">
        <v>-0.79226667995416256</v>
      </c>
    </row>
    <row r="1551" spans="1:26" x14ac:dyDescent="0.25">
      <c r="A1551" s="3">
        <v>45717</v>
      </c>
      <c r="B1551" s="4">
        <v>41</v>
      </c>
      <c r="C1551" s="26" t="s">
        <v>7</v>
      </c>
      <c r="D1551" s="4" t="s">
        <v>33</v>
      </c>
      <c r="E1551" s="5">
        <v>45744</v>
      </c>
      <c r="F1551" s="4" t="s">
        <v>18</v>
      </c>
      <c r="G1551" s="4">
        <v>53</v>
      </c>
      <c r="H1551" s="4">
        <v>5</v>
      </c>
      <c r="I1551" s="8">
        <v>1398.7</v>
      </c>
      <c r="J1551" s="8">
        <v>3933.3</v>
      </c>
      <c r="K1551" s="8">
        <v>0</v>
      </c>
      <c r="L1551" s="8">
        <v>3933.3</v>
      </c>
      <c r="M1551" s="8">
        <v>14.09</v>
      </c>
      <c r="N1551" s="8">
        <v>19707.683000000001</v>
      </c>
      <c r="O1551" s="8">
        <v>0</v>
      </c>
      <c r="P1551" s="8">
        <v>0</v>
      </c>
      <c r="Q1551" s="8">
        <v>0</v>
      </c>
      <c r="R1551" s="8">
        <v>8700</v>
      </c>
      <c r="S1551" s="8">
        <v>30880</v>
      </c>
      <c r="T1551" s="8">
        <v>3907</v>
      </c>
      <c r="U1551" s="7">
        <f t="shared" si="72"/>
        <v>-26.300000000000182</v>
      </c>
      <c r="V1551" s="7">
        <f t="shared" si="73"/>
        <v>59287.683000000005</v>
      </c>
      <c r="W1551" s="4">
        <f t="shared" si="74"/>
        <v>59287.683000000005</v>
      </c>
      <c r="X1551" s="7">
        <v>15.073267485317672</v>
      </c>
      <c r="Y1551" s="7">
        <v>15.073267485317672</v>
      </c>
      <c r="Z1551" s="1">
        <v>-0.66864973431978703</v>
      </c>
    </row>
    <row r="1552" spans="1:26" x14ac:dyDescent="0.25">
      <c r="A1552" s="3">
        <v>45717</v>
      </c>
      <c r="B1552" s="4">
        <v>42</v>
      </c>
      <c r="C1552" s="26" t="s">
        <v>10</v>
      </c>
      <c r="D1552" s="4" t="s">
        <v>33</v>
      </c>
      <c r="E1552" s="5">
        <v>45744</v>
      </c>
      <c r="F1552" s="4" t="s">
        <v>18</v>
      </c>
      <c r="G1552" s="4">
        <v>44</v>
      </c>
      <c r="H1552" s="4">
        <v>14</v>
      </c>
      <c r="I1552" s="8">
        <v>1398.7</v>
      </c>
      <c r="J1552" s="8">
        <v>3861.13</v>
      </c>
      <c r="K1552" s="8">
        <v>0</v>
      </c>
      <c r="L1552" s="8">
        <v>3861.13</v>
      </c>
      <c r="M1552" s="8">
        <v>39.36</v>
      </c>
      <c r="N1552" s="8">
        <v>55052.832000000002</v>
      </c>
      <c r="O1552" s="8">
        <v>0</v>
      </c>
      <c r="P1552" s="8">
        <v>0</v>
      </c>
      <c r="Q1552" s="8">
        <v>0</v>
      </c>
      <c r="R1552" s="8">
        <v>8700</v>
      </c>
      <c r="S1552" s="8">
        <v>30880</v>
      </c>
      <c r="T1552" s="8">
        <v>3832</v>
      </c>
      <c r="U1552" s="7">
        <f t="shared" si="72"/>
        <v>-29.130000000000109</v>
      </c>
      <c r="V1552" s="7">
        <f t="shared" si="73"/>
        <v>94632.831999999995</v>
      </c>
      <c r="W1552" s="4">
        <f t="shared" si="74"/>
        <v>94632.831999999995</v>
      </c>
      <c r="X1552" s="7">
        <v>24.50910277561232</v>
      </c>
      <c r="Y1552" s="7">
        <v>24.50910277561232</v>
      </c>
      <c r="Z1552" s="1">
        <v>-0.754442352368351</v>
      </c>
    </row>
    <row r="1553" spans="1:26" x14ac:dyDescent="0.25">
      <c r="A1553" s="3">
        <v>45717</v>
      </c>
      <c r="B1553" s="4">
        <v>43</v>
      </c>
      <c r="C1553" s="26" t="s">
        <v>13</v>
      </c>
      <c r="D1553" s="4" t="s">
        <v>33</v>
      </c>
      <c r="E1553" s="5">
        <v>45745</v>
      </c>
      <c r="F1553" s="4" t="s">
        <v>18</v>
      </c>
      <c r="G1553" s="4">
        <v>46</v>
      </c>
      <c r="H1553" s="4">
        <v>12</v>
      </c>
      <c r="I1553" s="8">
        <v>1484</v>
      </c>
      <c r="J1553" s="8">
        <v>3931.2</v>
      </c>
      <c r="K1553" s="8">
        <v>0</v>
      </c>
      <c r="L1553" s="8">
        <v>3931.2</v>
      </c>
      <c r="M1553" s="8">
        <v>21.64</v>
      </c>
      <c r="N1553" s="8">
        <v>32113.760000000002</v>
      </c>
      <c r="O1553" s="8">
        <v>0</v>
      </c>
      <c r="P1553" s="8">
        <v>0</v>
      </c>
      <c r="Q1553" s="8">
        <v>0</v>
      </c>
      <c r="R1553" s="8">
        <v>8700</v>
      </c>
      <c r="S1553" s="8">
        <v>30880</v>
      </c>
      <c r="T1553" s="8">
        <v>3910</v>
      </c>
      <c r="U1553" s="7">
        <f t="shared" si="72"/>
        <v>-21.199999999999818</v>
      </c>
      <c r="V1553" s="7">
        <f t="shared" si="73"/>
        <v>71693.760000000009</v>
      </c>
      <c r="W1553" s="4">
        <f t="shared" si="74"/>
        <v>71693.760000000009</v>
      </c>
      <c r="X1553" s="7">
        <v>18.23711843711844</v>
      </c>
      <c r="Y1553" s="7">
        <v>18.23711843711844</v>
      </c>
      <c r="Z1553" s="1">
        <v>-0.53927553927553462</v>
      </c>
    </row>
    <row r="1554" spans="1:26" x14ac:dyDescent="0.25">
      <c r="A1554" s="3">
        <v>45748</v>
      </c>
      <c r="B1554" s="4">
        <v>44</v>
      </c>
      <c r="C1554" s="26" t="s">
        <v>10</v>
      </c>
      <c r="D1554" s="4" t="s">
        <v>33</v>
      </c>
      <c r="E1554" s="5">
        <v>45746</v>
      </c>
      <c r="F1554" s="4" t="s">
        <v>18</v>
      </c>
      <c r="G1554" s="4">
        <v>45</v>
      </c>
      <c r="H1554" s="4">
        <v>14</v>
      </c>
      <c r="I1554" s="8">
        <v>1398.7</v>
      </c>
      <c r="J1554" s="8">
        <v>3909</v>
      </c>
      <c r="K1554" s="8">
        <v>0</v>
      </c>
      <c r="L1554" s="8">
        <v>3909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3909</v>
      </c>
      <c r="U1554" s="7">
        <f t="shared" si="72"/>
        <v>0</v>
      </c>
      <c r="V1554" s="7">
        <f t="shared" si="73"/>
        <v>0</v>
      </c>
      <c r="W1554" s="4">
        <f t="shared" si="74"/>
        <v>0</v>
      </c>
      <c r="X1554" s="7">
        <v>0</v>
      </c>
      <c r="Y1554" s="7">
        <v>0</v>
      </c>
      <c r="Z1554" s="1">
        <v>0</v>
      </c>
    </row>
    <row r="1555" spans="1:26" x14ac:dyDescent="0.25">
      <c r="A1555" s="3">
        <v>45748</v>
      </c>
      <c r="B1555" s="4">
        <v>45</v>
      </c>
      <c r="C1555" s="26" t="s">
        <v>13</v>
      </c>
      <c r="D1555" s="4" t="s">
        <v>33</v>
      </c>
      <c r="E1555" s="5">
        <v>45746</v>
      </c>
      <c r="F1555" s="4" t="s">
        <v>18</v>
      </c>
      <c r="G1555" s="4">
        <v>43</v>
      </c>
      <c r="H1555" s="4">
        <v>15</v>
      </c>
      <c r="I1555" s="8">
        <v>1484</v>
      </c>
      <c r="J1555" s="8">
        <v>3870.6</v>
      </c>
      <c r="K1555" s="8">
        <v>0</v>
      </c>
      <c r="L1555" s="8">
        <v>3870.6</v>
      </c>
      <c r="M1555" s="8">
        <v>56.43</v>
      </c>
      <c r="N1555" s="8">
        <v>83742.12</v>
      </c>
      <c r="O1555" s="8">
        <v>0</v>
      </c>
      <c r="P1555" s="8">
        <v>0</v>
      </c>
      <c r="Q1555" s="8">
        <v>0</v>
      </c>
      <c r="R1555" s="8">
        <v>17400</v>
      </c>
      <c r="S1555" s="8">
        <v>30880</v>
      </c>
      <c r="T1555" s="8">
        <v>3842</v>
      </c>
      <c r="U1555" s="7">
        <f t="shared" si="72"/>
        <v>-28.599999999999909</v>
      </c>
      <c r="V1555" s="7">
        <f t="shared" si="73"/>
        <v>132022.12</v>
      </c>
      <c r="W1555" s="4">
        <f t="shared" si="74"/>
        <v>132022.12</v>
      </c>
      <c r="X1555" s="7">
        <v>34.108954684028319</v>
      </c>
      <c r="Y1555" s="7">
        <v>34.108954684028319</v>
      </c>
      <c r="Z1555" s="1">
        <v>-0.73890352916860202</v>
      </c>
    </row>
    <row r="1556" spans="1:26" x14ac:dyDescent="0.25">
      <c r="A1556" s="3">
        <v>45748</v>
      </c>
      <c r="B1556" s="4">
        <v>46</v>
      </c>
      <c r="C1556" s="26" t="s">
        <v>7</v>
      </c>
      <c r="D1556" s="4" t="s">
        <v>33</v>
      </c>
      <c r="E1556" s="5">
        <v>45746</v>
      </c>
      <c r="F1556" s="4" t="s">
        <v>18</v>
      </c>
      <c r="G1556" s="4">
        <v>52</v>
      </c>
      <c r="H1556" s="4">
        <v>6</v>
      </c>
      <c r="I1556" s="8">
        <v>1398.7</v>
      </c>
      <c r="J1556" s="8">
        <v>3992</v>
      </c>
      <c r="K1556" s="8">
        <v>0</v>
      </c>
      <c r="L1556" s="8">
        <v>3992</v>
      </c>
      <c r="M1556" s="8">
        <v>2.66</v>
      </c>
      <c r="N1556" s="8">
        <v>3720.5420000000004</v>
      </c>
      <c r="O1556" s="8">
        <v>0</v>
      </c>
      <c r="P1556" s="8">
        <v>0</v>
      </c>
      <c r="Q1556" s="8">
        <v>0</v>
      </c>
      <c r="R1556" s="8">
        <v>17400</v>
      </c>
      <c r="S1556" s="8">
        <v>61760</v>
      </c>
      <c r="T1556" s="8">
        <v>3961</v>
      </c>
      <c r="U1556" s="7">
        <f t="shared" si="72"/>
        <v>-31</v>
      </c>
      <c r="V1556" s="7">
        <f t="shared" si="73"/>
        <v>82880.542000000001</v>
      </c>
      <c r="W1556" s="4">
        <f t="shared" si="74"/>
        <v>82880.542000000001</v>
      </c>
      <c r="X1556" s="7">
        <v>20.761658817635272</v>
      </c>
      <c r="Y1556" s="7">
        <v>20.761658817635272</v>
      </c>
      <c r="Z1556" s="1">
        <v>-0.77655310621242479</v>
      </c>
    </row>
    <row r="1557" spans="1:26" x14ac:dyDescent="0.25">
      <c r="A1557" s="3">
        <v>45748</v>
      </c>
      <c r="B1557" s="4">
        <v>47</v>
      </c>
      <c r="C1557" s="26" t="s">
        <v>10</v>
      </c>
      <c r="D1557" s="4" t="s">
        <v>33</v>
      </c>
      <c r="E1557" s="5">
        <v>45747</v>
      </c>
      <c r="F1557" s="4" t="s">
        <v>18</v>
      </c>
      <c r="G1557" s="4">
        <v>57</v>
      </c>
      <c r="H1557" s="4">
        <v>2</v>
      </c>
      <c r="I1557" s="8">
        <v>1398.7</v>
      </c>
      <c r="J1557" s="8">
        <v>3948</v>
      </c>
      <c r="K1557" s="8">
        <v>0</v>
      </c>
      <c r="L1557" s="8">
        <v>3948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3948</v>
      </c>
      <c r="U1557" s="7">
        <f t="shared" si="72"/>
        <v>0</v>
      </c>
      <c r="V1557" s="7">
        <f t="shared" si="73"/>
        <v>0</v>
      </c>
      <c r="W1557" s="4">
        <f t="shared" si="74"/>
        <v>0</v>
      </c>
      <c r="X1557" s="7">
        <v>0</v>
      </c>
      <c r="Y1557" s="7">
        <v>0</v>
      </c>
      <c r="Z1557" s="1">
        <v>0</v>
      </c>
    </row>
    <row r="1558" spans="1:26" x14ac:dyDescent="0.25">
      <c r="A1558" s="3">
        <v>45748</v>
      </c>
      <c r="B1558" s="4">
        <v>48</v>
      </c>
      <c r="C1558" s="26" t="s">
        <v>8</v>
      </c>
      <c r="D1558" s="4" t="s">
        <v>33</v>
      </c>
      <c r="E1558" s="5">
        <v>45747</v>
      </c>
      <c r="F1558" s="4" t="s">
        <v>18</v>
      </c>
      <c r="G1558" s="4">
        <v>47</v>
      </c>
      <c r="H1558" s="4">
        <v>11</v>
      </c>
      <c r="I1558" s="8">
        <v>1398.7</v>
      </c>
      <c r="J1558" s="8">
        <v>3810.1</v>
      </c>
      <c r="K1558" s="8">
        <v>0</v>
      </c>
      <c r="L1558" s="8">
        <v>3810.1</v>
      </c>
      <c r="M1558" s="8">
        <v>36.11</v>
      </c>
      <c r="N1558" s="8">
        <v>50507.057000000001</v>
      </c>
      <c r="O1558" s="8">
        <v>3</v>
      </c>
      <c r="P1558" s="8">
        <v>2098.0500000000002</v>
      </c>
      <c r="Q1558" s="8">
        <v>0</v>
      </c>
      <c r="R1558" s="8">
        <v>0</v>
      </c>
      <c r="S1558" s="8">
        <v>0</v>
      </c>
      <c r="T1558" s="8">
        <v>3779.95</v>
      </c>
      <c r="U1558" s="7">
        <f t="shared" si="72"/>
        <v>-30.150000000000091</v>
      </c>
      <c r="V1558" s="7">
        <f t="shared" si="73"/>
        <v>52605.107000000004</v>
      </c>
      <c r="W1558" s="4">
        <f t="shared" si="74"/>
        <v>52605.107000000004</v>
      </c>
      <c r="X1558" s="7">
        <v>13.806752316212174</v>
      </c>
      <c r="Y1558" s="7">
        <v>13.806752316212174</v>
      </c>
      <c r="Z1558" s="1">
        <v>-0.79131781318075889</v>
      </c>
    </row>
    <row r="1559" spans="1:26" x14ac:dyDescent="0.25">
      <c r="A1559" s="3">
        <v>45748</v>
      </c>
      <c r="B1559" s="4">
        <v>1</v>
      </c>
      <c r="C1559" s="26" t="s">
        <v>7</v>
      </c>
      <c r="D1559" s="4" t="s">
        <v>33</v>
      </c>
      <c r="E1559" s="5">
        <v>45748</v>
      </c>
      <c r="F1559" s="4" t="s">
        <v>18</v>
      </c>
      <c r="G1559" s="4">
        <v>45</v>
      </c>
      <c r="H1559" s="4">
        <v>14</v>
      </c>
      <c r="I1559" s="8">
        <v>1398.7</v>
      </c>
      <c r="J1559" s="8">
        <v>4061.5</v>
      </c>
      <c r="K1559" s="8">
        <v>0</v>
      </c>
      <c r="L1559" s="8">
        <v>4061.5</v>
      </c>
      <c r="M1559" s="8">
        <v>36.61</v>
      </c>
      <c r="N1559" s="8">
        <v>51206.406999999999</v>
      </c>
      <c r="O1559" s="8">
        <v>0</v>
      </c>
      <c r="P1559" s="8">
        <v>0</v>
      </c>
      <c r="Q1559" s="8">
        <v>0</v>
      </c>
      <c r="R1559" s="8">
        <v>17700</v>
      </c>
      <c r="S1559" s="8">
        <v>61760</v>
      </c>
      <c r="T1559" s="8">
        <v>4043</v>
      </c>
      <c r="U1559" s="7">
        <f t="shared" si="72"/>
        <v>-18.5</v>
      </c>
      <c r="V1559" s="7">
        <f t="shared" si="73"/>
        <v>130666.40700000001</v>
      </c>
      <c r="W1559" s="4">
        <f t="shared" si="74"/>
        <v>130666.40700000001</v>
      </c>
      <c r="X1559" s="7">
        <v>32.171957897328575</v>
      </c>
      <c r="Y1559" s="7">
        <v>32.171957897328575</v>
      </c>
      <c r="Z1559" s="1">
        <v>-0.45549673765850052</v>
      </c>
    </row>
    <row r="1560" spans="1:26" x14ac:dyDescent="0.25">
      <c r="A1560" s="3">
        <v>45748</v>
      </c>
      <c r="B1560" s="4">
        <v>2</v>
      </c>
      <c r="C1560" s="26" t="s">
        <v>10</v>
      </c>
      <c r="D1560" s="4" t="s">
        <v>33</v>
      </c>
      <c r="E1560" s="5">
        <v>45748</v>
      </c>
      <c r="F1560" s="4" t="s">
        <v>18</v>
      </c>
      <c r="G1560" s="4">
        <v>45</v>
      </c>
      <c r="H1560" s="4">
        <v>13</v>
      </c>
      <c r="I1560" s="8">
        <v>1398.7</v>
      </c>
      <c r="J1560" s="8">
        <v>3828</v>
      </c>
      <c r="K1560" s="8">
        <v>0</v>
      </c>
      <c r="L1560" s="8">
        <v>3828</v>
      </c>
      <c r="M1560" s="8">
        <v>47.47</v>
      </c>
      <c r="N1560" s="8">
        <v>66396.289000000004</v>
      </c>
      <c r="O1560" s="8">
        <v>2</v>
      </c>
      <c r="P1560" s="8">
        <v>1398.7</v>
      </c>
      <c r="Q1560" s="8">
        <v>0</v>
      </c>
      <c r="R1560" s="8">
        <v>0</v>
      </c>
      <c r="S1560" s="8">
        <v>0</v>
      </c>
      <c r="T1560" s="8">
        <v>3798</v>
      </c>
      <c r="U1560" s="7">
        <f t="shared" si="72"/>
        <v>-30</v>
      </c>
      <c r="V1560" s="7">
        <f t="shared" si="73"/>
        <v>67794.989000000001</v>
      </c>
      <c r="W1560" s="4">
        <f t="shared" si="74"/>
        <v>67794.989000000001</v>
      </c>
      <c r="X1560" s="7">
        <v>17.710289707419019</v>
      </c>
      <c r="Y1560" s="7">
        <v>17.710289707419019</v>
      </c>
      <c r="Z1560" s="1">
        <v>-0.7836990595611284</v>
      </c>
    </row>
    <row r="1561" spans="1:26" x14ac:dyDescent="0.25">
      <c r="A1561" s="3">
        <v>45748</v>
      </c>
      <c r="B1561" s="4">
        <v>3</v>
      </c>
      <c r="C1561" s="26" t="s">
        <v>7</v>
      </c>
      <c r="D1561" s="4" t="s">
        <v>33</v>
      </c>
      <c r="E1561" s="5">
        <v>45749</v>
      </c>
      <c r="F1561" s="4" t="s">
        <v>18</v>
      </c>
      <c r="G1561" s="4">
        <v>44</v>
      </c>
      <c r="H1561" s="4">
        <v>14</v>
      </c>
      <c r="I1561" s="8">
        <v>1398.7</v>
      </c>
      <c r="J1561" s="8">
        <v>3993.5</v>
      </c>
      <c r="K1561" s="8">
        <v>0</v>
      </c>
      <c r="L1561" s="8">
        <v>3993.5</v>
      </c>
      <c r="M1561" s="8">
        <v>28.19</v>
      </c>
      <c r="N1561" s="8">
        <v>39429.353000000003</v>
      </c>
      <c r="O1561" s="8">
        <v>0</v>
      </c>
      <c r="P1561" s="8">
        <v>0</v>
      </c>
      <c r="Q1561" s="8">
        <v>0</v>
      </c>
      <c r="R1561" s="8">
        <v>17400</v>
      </c>
      <c r="S1561" s="8">
        <v>61760</v>
      </c>
      <c r="T1561" s="8">
        <v>3969.2</v>
      </c>
      <c r="U1561" s="7">
        <f t="shared" si="72"/>
        <v>-24.300000000000182</v>
      </c>
      <c r="V1561" s="7">
        <f t="shared" si="73"/>
        <v>118589.353</v>
      </c>
      <c r="W1561" s="4">
        <f t="shared" si="74"/>
        <v>118589.353</v>
      </c>
      <c r="X1561" s="7">
        <v>29.695593589583073</v>
      </c>
      <c r="Y1561" s="7">
        <v>29.695593589583073</v>
      </c>
      <c r="Z1561" s="1">
        <v>-0.60848879429072689</v>
      </c>
    </row>
    <row r="1562" spans="1:26" x14ac:dyDescent="0.25">
      <c r="A1562" s="3">
        <v>45748</v>
      </c>
      <c r="B1562" s="4">
        <v>4</v>
      </c>
      <c r="C1562" s="26" t="s">
        <v>10</v>
      </c>
      <c r="D1562" s="4" t="s">
        <v>33</v>
      </c>
      <c r="E1562" s="5">
        <v>45749</v>
      </c>
      <c r="F1562" s="4" t="s">
        <v>18</v>
      </c>
      <c r="G1562" s="4">
        <v>50</v>
      </c>
      <c r="H1562" s="4">
        <v>9</v>
      </c>
      <c r="I1562" s="8">
        <v>1398.7</v>
      </c>
      <c r="J1562" s="8">
        <v>3906.1</v>
      </c>
      <c r="K1562" s="8">
        <v>0</v>
      </c>
      <c r="L1562" s="8">
        <v>3906.1</v>
      </c>
      <c r="M1562" s="8">
        <v>28.22</v>
      </c>
      <c r="N1562" s="8">
        <v>39471.313999999998</v>
      </c>
      <c r="O1562" s="8">
        <v>0</v>
      </c>
      <c r="P1562" s="8">
        <v>0</v>
      </c>
      <c r="Q1562" s="8">
        <v>0</v>
      </c>
      <c r="R1562" s="8">
        <v>8850</v>
      </c>
      <c r="S1562" s="8">
        <v>15440</v>
      </c>
      <c r="T1562" s="8">
        <v>3876</v>
      </c>
      <c r="U1562" s="7">
        <f t="shared" si="72"/>
        <v>-30.099999999999909</v>
      </c>
      <c r="V1562" s="7">
        <f t="shared" si="73"/>
        <v>63761.313999999998</v>
      </c>
      <c r="W1562" s="4">
        <f t="shared" si="74"/>
        <v>63761.313999999998</v>
      </c>
      <c r="X1562" s="7">
        <v>16.32352320729116</v>
      </c>
      <c r="Y1562" s="7">
        <v>16.32352320729116</v>
      </c>
      <c r="Z1562" s="1">
        <v>-0.77058959064027821</v>
      </c>
    </row>
    <row r="1563" spans="1:26" x14ac:dyDescent="0.25">
      <c r="A1563" s="3">
        <v>45748</v>
      </c>
      <c r="B1563" s="4">
        <v>5</v>
      </c>
      <c r="C1563" s="26" t="s">
        <v>5</v>
      </c>
      <c r="D1563" s="4" t="s">
        <v>33</v>
      </c>
      <c r="E1563" s="5">
        <v>45750</v>
      </c>
      <c r="F1563" s="4" t="s">
        <v>18</v>
      </c>
      <c r="G1563" s="4">
        <v>39</v>
      </c>
      <c r="H1563" s="4">
        <v>19</v>
      </c>
      <c r="I1563" s="8">
        <v>1398.7</v>
      </c>
      <c r="J1563" s="8">
        <v>0</v>
      </c>
      <c r="K1563" s="8">
        <v>4045.7</v>
      </c>
      <c r="L1563" s="8">
        <v>4045.7</v>
      </c>
      <c r="M1563" s="8">
        <v>10.02</v>
      </c>
      <c r="N1563" s="8">
        <v>14014.974</v>
      </c>
      <c r="O1563" s="8">
        <v>60.4</v>
      </c>
      <c r="P1563" s="8">
        <v>84481.48000000001</v>
      </c>
      <c r="Q1563" s="8">
        <v>0</v>
      </c>
      <c r="R1563" s="8">
        <v>0</v>
      </c>
      <c r="S1563" s="8">
        <v>0</v>
      </c>
      <c r="T1563" s="8">
        <v>4018</v>
      </c>
      <c r="U1563" s="7">
        <f t="shared" si="72"/>
        <v>-27.699999999999818</v>
      </c>
      <c r="V1563" s="7">
        <f t="shared" si="73"/>
        <v>98496.454000000012</v>
      </c>
      <c r="W1563" s="4">
        <f t="shared" si="74"/>
        <v>0</v>
      </c>
      <c r="X1563" s="7">
        <v>24.345960896754583</v>
      </c>
      <c r="Y1563" s="4">
        <v>0</v>
      </c>
      <c r="Z1563" s="1">
        <v>-0.68467755888968096</v>
      </c>
    </row>
    <row r="1564" spans="1:26" x14ac:dyDescent="0.25">
      <c r="A1564" s="3">
        <v>45748</v>
      </c>
      <c r="B1564" s="4">
        <v>6</v>
      </c>
      <c r="C1564" s="26" t="s">
        <v>9</v>
      </c>
      <c r="D1564" s="4" t="s">
        <v>33</v>
      </c>
      <c r="E1564" s="5">
        <v>45751</v>
      </c>
      <c r="F1564" s="4" t="s">
        <v>18</v>
      </c>
      <c r="G1564" s="4">
        <v>46</v>
      </c>
      <c r="H1564" s="4">
        <v>12</v>
      </c>
      <c r="I1564" s="8">
        <v>1054.7</v>
      </c>
      <c r="J1564" s="8">
        <v>3939.2</v>
      </c>
      <c r="K1564" s="8">
        <v>0</v>
      </c>
      <c r="L1564" s="8">
        <v>3939.2</v>
      </c>
      <c r="M1564" s="8">
        <v>52.68</v>
      </c>
      <c r="N1564" s="8">
        <v>55561.596000000005</v>
      </c>
      <c r="O1564" s="8">
        <v>1</v>
      </c>
      <c r="P1564" s="8">
        <v>527.35</v>
      </c>
      <c r="Q1564" s="8">
        <v>0</v>
      </c>
      <c r="R1564" s="8">
        <v>0</v>
      </c>
      <c r="S1564" s="8">
        <v>0</v>
      </c>
      <c r="T1564" s="8">
        <v>3873</v>
      </c>
      <c r="U1564" s="7">
        <f t="shared" si="72"/>
        <v>-66.199999999999818</v>
      </c>
      <c r="V1564" s="7">
        <f t="shared" si="73"/>
        <v>56088.946000000004</v>
      </c>
      <c r="W1564" s="4">
        <f t="shared" si="74"/>
        <v>56088.946000000004</v>
      </c>
      <c r="X1564" s="7">
        <v>14.238664195775794</v>
      </c>
      <c r="Y1564" s="7">
        <v>14.238664195775794</v>
      </c>
      <c r="Z1564" s="1">
        <v>-1.6805442729488176</v>
      </c>
    </row>
    <row r="1565" spans="1:26" x14ac:dyDescent="0.25">
      <c r="A1565" s="3">
        <v>45748</v>
      </c>
      <c r="B1565" s="4">
        <v>7</v>
      </c>
      <c r="C1565" s="26" t="s">
        <v>5</v>
      </c>
      <c r="D1565" s="4" t="s">
        <v>33</v>
      </c>
      <c r="E1565" s="5">
        <v>45751</v>
      </c>
      <c r="F1565" s="4" t="s">
        <v>18</v>
      </c>
      <c r="G1565" s="4">
        <v>53</v>
      </c>
      <c r="H1565" s="4">
        <v>5</v>
      </c>
      <c r="I1565" s="8">
        <v>1398.7</v>
      </c>
      <c r="J1565" s="8">
        <v>0</v>
      </c>
      <c r="K1565" s="8">
        <v>4029.3</v>
      </c>
      <c r="L1565" s="8">
        <v>4029.3</v>
      </c>
      <c r="M1565" s="8">
        <v>9.26</v>
      </c>
      <c r="N1565" s="8">
        <v>12951.962</v>
      </c>
      <c r="O1565" s="8">
        <v>23.2</v>
      </c>
      <c r="P1565" s="8">
        <v>16224.92</v>
      </c>
      <c r="Q1565" s="8">
        <v>0</v>
      </c>
      <c r="R1565" s="8">
        <v>0</v>
      </c>
      <c r="S1565" s="8">
        <v>0</v>
      </c>
      <c r="T1565" s="8">
        <v>3998</v>
      </c>
      <c r="U1565" s="7">
        <f t="shared" si="72"/>
        <v>-31.300000000000182</v>
      </c>
      <c r="V1565" s="7">
        <f t="shared" si="73"/>
        <v>29176.881999999998</v>
      </c>
      <c r="W1565" s="4">
        <f t="shared" si="74"/>
        <v>0</v>
      </c>
      <c r="X1565" s="7">
        <v>7.241178864815228</v>
      </c>
      <c r="Y1565" s="4">
        <v>0</v>
      </c>
      <c r="Z1565" s="1">
        <v>-0.7768098677189631</v>
      </c>
    </row>
    <row r="1566" spans="1:26" x14ac:dyDescent="0.25">
      <c r="A1566" s="3">
        <v>45748</v>
      </c>
      <c r="B1566" s="4">
        <v>8</v>
      </c>
      <c r="C1566" s="26" t="s">
        <v>8</v>
      </c>
      <c r="D1566" s="4" t="s">
        <v>33</v>
      </c>
      <c r="E1566" s="5">
        <v>45752</v>
      </c>
      <c r="F1566" s="4" t="s">
        <v>18</v>
      </c>
      <c r="G1566" s="4">
        <v>45</v>
      </c>
      <c r="H1566" s="4">
        <v>12</v>
      </c>
      <c r="I1566" s="8">
        <v>1398.7</v>
      </c>
      <c r="J1566" s="8">
        <v>3888</v>
      </c>
      <c r="K1566" s="8">
        <v>0</v>
      </c>
      <c r="L1566" s="8">
        <v>3888</v>
      </c>
      <c r="M1566" s="8">
        <v>14.38</v>
      </c>
      <c r="N1566" s="8">
        <v>20113.306</v>
      </c>
      <c r="O1566" s="8">
        <v>0</v>
      </c>
      <c r="P1566" s="8">
        <v>0</v>
      </c>
      <c r="Q1566" s="8">
        <v>0</v>
      </c>
      <c r="R1566" s="8">
        <v>8550</v>
      </c>
      <c r="S1566" s="8">
        <v>15440</v>
      </c>
      <c r="T1566" s="8">
        <v>3858</v>
      </c>
      <c r="U1566" s="7">
        <f t="shared" si="72"/>
        <v>-30</v>
      </c>
      <c r="V1566" s="7">
        <f t="shared" si="73"/>
        <v>44103.305999999997</v>
      </c>
      <c r="W1566" s="4">
        <f t="shared" si="74"/>
        <v>44103.305999999997</v>
      </c>
      <c r="X1566" s="7">
        <v>11.343442901234567</v>
      </c>
      <c r="Y1566" s="7">
        <v>11.343442901234567</v>
      </c>
      <c r="Z1566" s="1">
        <v>-0.77160493827160492</v>
      </c>
    </row>
    <row r="1567" spans="1:26" x14ac:dyDescent="0.25">
      <c r="A1567" s="3">
        <v>45748</v>
      </c>
      <c r="B1567" s="4">
        <v>9</v>
      </c>
      <c r="C1567" s="26" t="s">
        <v>5</v>
      </c>
      <c r="D1567" s="4" t="s">
        <v>33</v>
      </c>
      <c r="E1567" s="5">
        <v>45753</v>
      </c>
      <c r="F1567" s="4" t="s">
        <v>18</v>
      </c>
      <c r="G1567" s="4">
        <v>43</v>
      </c>
      <c r="H1567" s="4">
        <v>15</v>
      </c>
      <c r="I1567" s="8">
        <v>797.2</v>
      </c>
      <c r="J1567" s="8">
        <v>0</v>
      </c>
      <c r="K1567" s="8">
        <v>4109.6000000000004</v>
      </c>
      <c r="L1567" s="8">
        <v>4109.6000000000004</v>
      </c>
      <c r="M1567" s="8">
        <v>1.86</v>
      </c>
      <c r="N1567" s="8">
        <v>1482.7920000000001</v>
      </c>
      <c r="O1567" s="8">
        <v>93</v>
      </c>
      <c r="P1567" s="8">
        <v>74139.599999999991</v>
      </c>
      <c r="Q1567" s="8">
        <v>0</v>
      </c>
      <c r="R1567" s="8">
        <v>0</v>
      </c>
      <c r="S1567" s="8">
        <v>0</v>
      </c>
      <c r="T1567" s="8">
        <v>4085</v>
      </c>
      <c r="U1567" s="7">
        <f t="shared" si="72"/>
        <v>-24.600000000000364</v>
      </c>
      <c r="V1567" s="7">
        <f t="shared" si="73"/>
        <v>75622.391999999993</v>
      </c>
      <c r="W1567" s="4">
        <f t="shared" si="74"/>
        <v>0</v>
      </c>
      <c r="X1567" s="7">
        <v>18.401399649600933</v>
      </c>
      <c r="Y1567" s="4">
        <v>0</v>
      </c>
      <c r="Z1567" s="1">
        <v>-0.59859840373759887</v>
      </c>
    </row>
    <row r="1568" spans="1:26" x14ac:dyDescent="0.25">
      <c r="A1568" s="3">
        <v>45748</v>
      </c>
      <c r="B1568" s="4">
        <v>10</v>
      </c>
      <c r="C1568" s="26" t="s">
        <v>5</v>
      </c>
      <c r="D1568" s="4" t="s">
        <v>33</v>
      </c>
      <c r="E1568" s="5">
        <v>45753</v>
      </c>
      <c r="F1568" s="4" t="s">
        <v>18</v>
      </c>
      <c r="G1568" s="4">
        <v>46</v>
      </c>
      <c r="H1568" s="4">
        <v>12</v>
      </c>
      <c r="I1568" s="8">
        <v>1398.7</v>
      </c>
      <c r="J1568" s="8">
        <v>0</v>
      </c>
      <c r="K1568" s="8">
        <v>4025.1</v>
      </c>
      <c r="L1568" s="8">
        <v>4025.1</v>
      </c>
      <c r="M1568" s="8">
        <v>23.19</v>
      </c>
      <c r="N1568" s="8">
        <v>32435.853000000003</v>
      </c>
      <c r="O1568" s="8">
        <v>22.2</v>
      </c>
      <c r="P1568" s="8">
        <v>15525.57</v>
      </c>
      <c r="Q1568" s="8">
        <v>0</v>
      </c>
      <c r="R1568" s="8">
        <v>0</v>
      </c>
      <c r="S1568" s="8">
        <v>0</v>
      </c>
      <c r="T1568" s="8">
        <v>3994</v>
      </c>
      <c r="U1568" s="7">
        <f t="shared" si="72"/>
        <v>-31.099999999999909</v>
      </c>
      <c r="V1568" s="7">
        <f t="shared" si="73"/>
        <v>47961.423000000003</v>
      </c>
      <c r="W1568" s="4">
        <f t="shared" si="74"/>
        <v>0</v>
      </c>
      <c r="X1568" s="7">
        <v>11.915585451293136</v>
      </c>
      <c r="Y1568" s="4">
        <v>0</v>
      </c>
      <c r="Z1568" s="1">
        <v>-0.77265161114009362</v>
      </c>
    </row>
    <row r="1569" spans="1:26" x14ac:dyDescent="0.25">
      <c r="A1569" s="3">
        <v>45748</v>
      </c>
      <c r="B1569" s="4">
        <v>11</v>
      </c>
      <c r="C1569" s="26" t="s">
        <v>10</v>
      </c>
      <c r="D1569" s="4" t="s">
        <v>33</v>
      </c>
      <c r="E1569" s="5">
        <v>45753</v>
      </c>
      <c r="F1569" s="4" t="s">
        <v>18</v>
      </c>
      <c r="G1569" s="4">
        <v>57</v>
      </c>
      <c r="H1569" s="4">
        <v>2</v>
      </c>
      <c r="I1569" s="8">
        <v>1398.7</v>
      </c>
      <c r="J1569" s="8">
        <v>4046.3</v>
      </c>
      <c r="K1569" s="8">
        <v>0</v>
      </c>
      <c r="L1569" s="8">
        <v>4046.3</v>
      </c>
      <c r="M1569" s="8">
        <v>1.46</v>
      </c>
      <c r="N1569" s="8">
        <v>2042.1020000000001</v>
      </c>
      <c r="O1569" s="8">
        <v>8.1999999999999993</v>
      </c>
      <c r="P1569" s="8">
        <v>5734.67</v>
      </c>
      <c r="Q1569" s="8">
        <v>0</v>
      </c>
      <c r="R1569" s="8">
        <v>0</v>
      </c>
      <c r="S1569" s="8">
        <v>0</v>
      </c>
      <c r="T1569" s="8">
        <v>4026</v>
      </c>
      <c r="U1569" s="7">
        <f t="shared" si="72"/>
        <v>-20.300000000000182</v>
      </c>
      <c r="V1569" s="7">
        <f t="shared" si="73"/>
        <v>7776.7719999999999</v>
      </c>
      <c r="W1569" s="4">
        <f t="shared" si="74"/>
        <v>7776.7719999999999</v>
      </c>
      <c r="X1569" s="7">
        <v>1.9219464696142154</v>
      </c>
      <c r="Y1569" s="7">
        <v>1.9219464696142154</v>
      </c>
      <c r="Z1569" s="1">
        <v>-0.5016929046289248</v>
      </c>
    </row>
    <row r="1570" spans="1:26" x14ac:dyDescent="0.25">
      <c r="A1570" s="3">
        <v>45748</v>
      </c>
      <c r="B1570" s="4">
        <v>12</v>
      </c>
      <c r="C1570" s="26" t="s">
        <v>7</v>
      </c>
      <c r="D1570" s="4" t="s">
        <v>33</v>
      </c>
      <c r="E1570" s="5">
        <v>45754</v>
      </c>
      <c r="F1570" s="4" t="s">
        <v>18</v>
      </c>
      <c r="G1570" s="4">
        <v>48</v>
      </c>
      <c r="H1570" s="4">
        <v>10</v>
      </c>
      <c r="I1570" s="8">
        <v>1398.7</v>
      </c>
      <c r="J1570" s="8">
        <v>3958</v>
      </c>
      <c r="K1570" s="8">
        <v>0</v>
      </c>
      <c r="L1570" s="8">
        <v>3958</v>
      </c>
      <c r="M1570" s="8">
        <v>28.11</v>
      </c>
      <c r="N1570" s="8">
        <v>39317.457000000002</v>
      </c>
      <c r="O1570" s="8">
        <v>0</v>
      </c>
      <c r="P1570" s="8">
        <v>0</v>
      </c>
      <c r="Q1570" s="8">
        <v>0</v>
      </c>
      <c r="R1570" s="8">
        <v>8700</v>
      </c>
      <c r="S1570" s="8">
        <v>30880</v>
      </c>
      <c r="T1570" s="8">
        <v>3941</v>
      </c>
      <c r="U1570" s="7">
        <f t="shared" si="72"/>
        <v>-17</v>
      </c>
      <c r="V1570" s="7">
        <f t="shared" si="73"/>
        <v>78897.456999999995</v>
      </c>
      <c r="W1570" s="4">
        <f t="shared" si="74"/>
        <v>78897.456999999995</v>
      </c>
      <c r="X1570" s="7">
        <v>19.933667761495702</v>
      </c>
      <c r="Y1570" s="7">
        <v>19.933667761495702</v>
      </c>
      <c r="Z1570" s="1">
        <v>-0.42950985346134407</v>
      </c>
    </row>
    <row r="1571" spans="1:26" x14ac:dyDescent="0.25">
      <c r="A1571" s="3">
        <v>45748</v>
      </c>
      <c r="B1571" s="4">
        <v>13</v>
      </c>
      <c r="C1571" s="26" t="s">
        <v>10</v>
      </c>
      <c r="D1571" s="4" t="s">
        <v>33</v>
      </c>
      <c r="E1571" s="5">
        <v>45754</v>
      </c>
      <c r="F1571" s="4" t="s">
        <v>18</v>
      </c>
      <c r="G1571" s="4">
        <v>46</v>
      </c>
      <c r="H1571" s="4">
        <v>13</v>
      </c>
      <c r="I1571" s="8">
        <v>1398.7</v>
      </c>
      <c r="J1571" s="8">
        <v>3881.6</v>
      </c>
      <c r="K1571" s="8">
        <v>0</v>
      </c>
      <c r="L1571" s="8">
        <v>3881.6</v>
      </c>
      <c r="M1571" s="8">
        <v>58.43</v>
      </c>
      <c r="N1571" s="8">
        <v>81726.040999999997</v>
      </c>
      <c r="O1571" s="8">
        <v>3.4</v>
      </c>
      <c r="P1571" s="8">
        <v>2377.79</v>
      </c>
      <c r="Q1571" s="8">
        <v>0</v>
      </c>
      <c r="R1571" s="8">
        <v>0</v>
      </c>
      <c r="S1571" s="8">
        <v>0</v>
      </c>
      <c r="T1571" s="8">
        <v>3851</v>
      </c>
      <c r="U1571" s="7">
        <f t="shared" si="72"/>
        <v>-30.599999999999909</v>
      </c>
      <c r="V1571" s="7">
        <f t="shared" si="73"/>
        <v>84103.830999999991</v>
      </c>
      <c r="W1571" s="4">
        <f t="shared" si="74"/>
        <v>84103.830999999991</v>
      </c>
      <c r="X1571" s="7">
        <v>21.667310129843361</v>
      </c>
      <c r="Y1571" s="7">
        <v>21.667310129843361</v>
      </c>
      <c r="Z1571" s="1">
        <v>-0.78833470733717814</v>
      </c>
    </row>
    <row r="1572" spans="1:26" x14ac:dyDescent="0.25">
      <c r="A1572" s="3">
        <v>45748</v>
      </c>
      <c r="B1572" s="4">
        <v>14</v>
      </c>
      <c r="C1572" s="26" t="s">
        <v>10</v>
      </c>
      <c r="D1572" s="4" t="s">
        <v>33</v>
      </c>
      <c r="E1572" s="5">
        <v>45755</v>
      </c>
      <c r="F1572" s="4" t="s">
        <v>18</v>
      </c>
      <c r="G1572" s="4">
        <v>45</v>
      </c>
      <c r="H1572" s="4">
        <v>13</v>
      </c>
      <c r="I1572" s="8">
        <v>1398.7</v>
      </c>
      <c r="J1572" s="8">
        <v>3935.6</v>
      </c>
      <c r="K1572" s="8">
        <v>0</v>
      </c>
      <c r="L1572" s="8">
        <v>3935.6</v>
      </c>
      <c r="M1572" s="8">
        <v>38.03</v>
      </c>
      <c r="N1572" s="8">
        <v>53192.561000000002</v>
      </c>
      <c r="O1572" s="8">
        <v>0</v>
      </c>
      <c r="P1572" s="8">
        <v>0</v>
      </c>
      <c r="Q1572" s="8">
        <v>0</v>
      </c>
      <c r="R1572" s="8">
        <v>8700</v>
      </c>
      <c r="S1572" s="8">
        <v>30880</v>
      </c>
      <c r="T1572" s="8">
        <v>3885</v>
      </c>
      <c r="U1572" s="7">
        <f t="shared" si="72"/>
        <v>-50.599999999999909</v>
      </c>
      <c r="V1572" s="7">
        <f t="shared" si="73"/>
        <v>92772.561000000002</v>
      </c>
      <c r="W1572" s="4">
        <f t="shared" si="74"/>
        <v>92772.561000000002</v>
      </c>
      <c r="X1572" s="7">
        <v>23.572660077243622</v>
      </c>
      <c r="Y1572" s="7">
        <v>23.572660077243622</v>
      </c>
      <c r="Z1572" s="1">
        <v>-1.2856997662364038</v>
      </c>
    </row>
    <row r="1573" spans="1:26" x14ac:dyDescent="0.25">
      <c r="A1573" s="3">
        <v>45748</v>
      </c>
      <c r="B1573" s="4">
        <v>15</v>
      </c>
      <c r="C1573" s="26" t="s">
        <v>5</v>
      </c>
      <c r="D1573" s="4" t="s">
        <v>33</v>
      </c>
      <c r="E1573" s="5">
        <v>45756</v>
      </c>
      <c r="F1573" s="4" t="s">
        <v>18</v>
      </c>
      <c r="G1573" s="4">
        <v>44</v>
      </c>
      <c r="H1573" s="4">
        <v>6</v>
      </c>
      <c r="I1573" s="8">
        <v>1398.7</v>
      </c>
      <c r="J1573" s="8">
        <v>0</v>
      </c>
      <c r="K1573" s="8">
        <v>3504.7</v>
      </c>
      <c r="L1573" s="8">
        <v>3504.7</v>
      </c>
      <c r="M1573" s="8">
        <v>2.91</v>
      </c>
      <c r="N1573" s="8">
        <v>4070.2170000000006</v>
      </c>
      <c r="O1573" s="8">
        <v>55.6</v>
      </c>
      <c r="P1573" s="8">
        <v>77767.72</v>
      </c>
      <c r="Q1573" s="8">
        <v>0</v>
      </c>
      <c r="R1573" s="8">
        <v>0</v>
      </c>
      <c r="S1573" s="8">
        <v>0</v>
      </c>
      <c r="T1573" s="8">
        <v>3478</v>
      </c>
      <c r="U1573" s="7">
        <f t="shared" si="72"/>
        <v>-26.699999999999818</v>
      </c>
      <c r="V1573" s="7">
        <f t="shared" si="73"/>
        <v>81837.937000000005</v>
      </c>
      <c r="W1573" s="4">
        <f t="shared" si="74"/>
        <v>0</v>
      </c>
      <c r="X1573" s="7">
        <v>23.35091077695666</v>
      </c>
      <c r="Y1573" s="4">
        <v>0</v>
      </c>
      <c r="Z1573" s="1">
        <v>-0.76183410848288924</v>
      </c>
    </row>
    <row r="1574" spans="1:26" x14ac:dyDescent="0.25">
      <c r="A1574" s="3">
        <v>45748</v>
      </c>
      <c r="B1574" s="4">
        <v>16</v>
      </c>
      <c r="C1574" s="26" t="s">
        <v>10</v>
      </c>
      <c r="D1574" s="4" t="s">
        <v>33</v>
      </c>
      <c r="E1574" s="5">
        <v>45756</v>
      </c>
      <c r="F1574" s="4" t="s">
        <v>18</v>
      </c>
      <c r="G1574" s="4">
        <v>49</v>
      </c>
      <c r="H1574" s="4">
        <v>9</v>
      </c>
      <c r="I1574" s="8">
        <v>1398.7</v>
      </c>
      <c r="J1574" s="8">
        <v>3669</v>
      </c>
      <c r="K1574" s="8">
        <v>0</v>
      </c>
      <c r="L1574" s="8">
        <v>3669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8850</v>
      </c>
      <c r="S1574" s="8">
        <v>30880</v>
      </c>
      <c r="T1574" s="8">
        <v>3669</v>
      </c>
      <c r="U1574" s="7">
        <f t="shared" si="72"/>
        <v>0</v>
      </c>
      <c r="V1574" s="7">
        <f t="shared" si="73"/>
        <v>39730</v>
      </c>
      <c r="W1574" s="4">
        <f t="shared" si="74"/>
        <v>39730</v>
      </c>
      <c r="X1574" s="7">
        <v>10.82856364131916</v>
      </c>
      <c r="Y1574" s="7">
        <v>10.82856364131916</v>
      </c>
      <c r="Z1574" s="1">
        <v>0</v>
      </c>
    </row>
    <row r="1575" spans="1:26" x14ac:dyDescent="0.25">
      <c r="A1575" s="3">
        <v>45748</v>
      </c>
      <c r="B1575" s="4">
        <v>17</v>
      </c>
      <c r="C1575" s="26" t="s">
        <v>7</v>
      </c>
      <c r="D1575" s="4" t="s">
        <v>33</v>
      </c>
      <c r="E1575" s="5">
        <v>45757</v>
      </c>
      <c r="F1575" s="4" t="s">
        <v>18</v>
      </c>
      <c r="G1575" s="4">
        <v>42</v>
      </c>
      <c r="H1575" s="4">
        <v>16</v>
      </c>
      <c r="I1575" s="8">
        <v>1398.7</v>
      </c>
      <c r="J1575" s="8">
        <v>3957.5</v>
      </c>
      <c r="K1575" s="8">
        <v>0</v>
      </c>
      <c r="L1575" s="8">
        <v>3957.5</v>
      </c>
      <c r="M1575" s="8">
        <v>20.79</v>
      </c>
      <c r="N1575" s="8">
        <v>29078.972999999998</v>
      </c>
      <c r="O1575" s="8">
        <v>0</v>
      </c>
      <c r="P1575" s="8">
        <v>0</v>
      </c>
      <c r="Q1575" s="8">
        <v>0</v>
      </c>
      <c r="R1575" s="8">
        <v>8700</v>
      </c>
      <c r="S1575" s="8">
        <v>30880</v>
      </c>
      <c r="T1575" s="8">
        <v>3939</v>
      </c>
      <c r="U1575" s="7">
        <f t="shared" si="72"/>
        <v>-18.5</v>
      </c>
      <c r="V1575" s="7">
        <f t="shared" si="73"/>
        <v>68658.972999999998</v>
      </c>
      <c r="W1575" s="4">
        <f t="shared" si="74"/>
        <v>68658.972999999998</v>
      </c>
      <c r="X1575" s="7">
        <v>17.349077195198987</v>
      </c>
      <c r="Y1575" s="7">
        <v>17.349077195198987</v>
      </c>
      <c r="Z1575" s="1">
        <v>-0.46746683512318388</v>
      </c>
    </row>
    <row r="1576" spans="1:26" x14ac:dyDescent="0.25">
      <c r="A1576" s="3">
        <v>45748</v>
      </c>
      <c r="B1576" s="4">
        <v>18</v>
      </c>
      <c r="C1576" s="26" t="s">
        <v>10</v>
      </c>
      <c r="D1576" s="4" t="s">
        <v>33</v>
      </c>
      <c r="E1576" s="5">
        <v>45757</v>
      </c>
      <c r="F1576" s="4" t="s">
        <v>18</v>
      </c>
      <c r="G1576" s="4">
        <v>41</v>
      </c>
      <c r="H1576" s="4">
        <v>18</v>
      </c>
      <c r="I1576" s="8">
        <v>1398.7</v>
      </c>
      <c r="J1576" s="8">
        <v>3943.7</v>
      </c>
      <c r="K1576" s="8">
        <v>0</v>
      </c>
      <c r="L1576" s="8">
        <v>3943.7</v>
      </c>
      <c r="M1576" s="8">
        <v>55.77</v>
      </c>
      <c r="N1576" s="8">
        <v>78005.499000000011</v>
      </c>
      <c r="O1576" s="8">
        <v>0</v>
      </c>
      <c r="P1576" s="8">
        <v>0</v>
      </c>
      <c r="Q1576" s="8">
        <v>0</v>
      </c>
      <c r="R1576" s="8">
        <v>8850</v>
      </c>
      <c r="S1576" s="8">
        <v>30880</v>
      </c>
      <c r="T1576" s="8">
        <v>3913</v>
      </c>
      <c r="U1576" s="7">
        <f t="shared" si="72"/>
        <v>-30.699999999999818</v>
      </c>
      <c r="V1576" s="7">
        <f t="shared" si="73"/>
        <v>117735.49900000001</v>
      </c>
      <c r="W1576" s="4">
        <f t="shared" si="74"/>
        <v>117735.49900000001</v>
      </c>
      <c r="X1576" s="7">
        <v>29.854070796460181</v>
      </c>
      <c r="Y1576" s="7">
        <v>29.854070796460181</v>
      </c>
      <c r="Z1576" s="1">
        <v>-0.77845677916676781</v>
      </c>
    </row>
    <row r="1577" spans="1:26" x14ac:dyDescent="0.25">
      <c r="A1577" s="3">
        <v>45748</v>
      </c>
      <c r="B1577" s="4">
        <v>19</v>
      </c>
      <c r="C1577" s="26" t="s">
        <v>5</v>
      </c>
      <c r="D1577" s="4" t="s">
        <v>33</v>
      </c>
      <c r="E1577" s="5">
        <v>45758</v>
      </c>
      <c r="F1577" s="4" t="s">
        <v>18</v>
      </c>
      <c r="G1577" s="4">
        <v>43</v>
      </c>
      <c r="H1577" s="4">
        <v>15</v>
      </c>
      <c r="I1577" s="8">
        <v>1398.7</v>
      </c>
      <c r="J1577" s="8">
        <v>0</v>
      </c>
      <c r="K1577" s="8">
        <v>4097.8</v>
      </c>
      <c r="L1577" s="8">
        <v>4097.8</v>
      </c>
      <c r="M1577" s="8">
        <v>7.76</v>
      </c>
      <c r="N1577" s="8">
        <v>10853.912</v>
      </c>
      <c r="O1577" s="8">
        <v>94.2</v>
      </c>
      <c r="P1577" s="8">
        <v>131757.53999999998</v>
      </c>
      <c r="Q1577" s="8">
        <v>0</v>
      </c>
      <c r="R1577" s="8">
        <v>0</v>
      </c>
      <c r="S1577" s="8">
        <v>0</v>
      </c>
      <c r="T1577" s="8">
        <v>4067</v>
      </c>
      <c r="U1577" s="7">
        <f t="shared" si="72"/>
        <v>-30.800000000000182</v>
      </c>
      <c r="V1577" s="7">
        <f t="shared" si="73"/>
        <v>142611.45199999999</v>
      </c>
      <c r="W1577" s="4">
        <f t="shared" si="74"/>
        <v>0</v>
      </c>
      <c r="X1577" s="7">
        <v>34.80195519547074</v>
      </c>
      <c r="Y1577" s="4">
        <v>0</v>
      </c>
      <c r="Z1577" s="1">
        <v>-0.75162282200205432</v>
      </c>
    </row>
    <row r="1578" spans="1:26" x14ac:dyDescent="0.25">
      <c r="A1578" s="3">
        <v>45748</v>
      </c>
      <c r="B1578" s="4">
        <v>20</v>
      </c>
      <c r="C1578" s="26" t="s">
        <v>7</v>
      </c>
      <c r="D1578" s="4" t="s">
        <v>33</v>
      </c>
      <c r="E1578" s="5">
        <v>45759</v>
      </c>
      <c r="F1578" s="4" t="s">
        <v>18</v>
      </c>
      <c r="G1578" s="4">
        <v>51</v>
      </c>
      <c r="H1578" s="4">
        <v>7</v>
      </c>
      <c r="I1578" s="8">
        <v>1398.7</v>
      </c>
      <c r="J1578" s="8">
        <v>3901.3</v>
      </c>
      <c r="K1578" s="8">
        <v>0</v>
      </c>
      <c r="L1578" s="8">
        <v>3901.3</v>
      </c>
      <c r="M1578" s="8">
        <v>19.12</v>
      </c>
      <c r="N1578" s="8">
        <v>26743.144000000004</v>
      </c>
      <c r="O1578" s="8">
        <v>3.2</v>
      </c>
      <c r="P1578" s="8">
        <v>2237.92</v>
      </c>
      <c r="Q1578" s="8">
        <v>0</v>
      </c>
      <c r="R1578" s="8">
        <v>0</v>
      </c>
      <c r="S1578" s="8">
        <v>0</v>
      </c>
      <c r="T1578" s="8">
        <v>3880</v>
      </c>
      <c r="U1578" s="7">
        <f t="shared" si="72"/>
        <v>-21.300000000000182</v>
      </c>
      <c r="V1578" s="7">
        <f t="shared" si="73"/>
        <v>28981.064000000006</v>
      </c>
      <c r="W1578" s="4">
        <f t="shared" si="74"/>
        <v>28981.064000000006</v>
      </c>
      <c r="X1578" s="7">
        <v>7.4285658626611655</v>
      </c>
      <c r="Y1578" s="7">
        <v>7.4285658626611655</v>
      </c>
      <c r="Z1578" s="1">
        <v>-0.545971855535339</v>
      </c>
    </row>
    <row r="1579" spans="1:26" x14ac:dyDescent="0.25">
      <c r="A1579" s="3">
        <v>45748</v>
      </c>
      <c r="B1579" s="4">
        <v>21</v>
      </c>
      <c r="C1579" s="26" t="s">
        <v>10</v>
      </c>
      <c r="D1579" s="4" t="s">
        <v>33</v>
      </c>
      <c r="E1579" s="5">
        <v>45759</v>
      </c>
      <c r="F1579" s="4" t="s">
        <v>18</v>
      </c>
      <c r="G1579" s="4">
        <v>57</v>
      </c>
      <c r="H1579" s="4">
        <v>1</v>
      </c>
      <c r="I1579" s="8">
        <v>1398.7</v>
      </c>
      <c r="J1579" s="8">
        <v>3830.9</v>
      </c>
      <c r="K1579" s="8">
        <v>0</v>
      </c>
      <c r="L1579" s="8">
        <v>3830.9</v>
      </c>
      <c r="M1579" s="8">
        <v>4.13</v>
      </c>
      <c r="N1579" s="8">
        <v>5776.6310000000003</v>
      </c>
      <c r="O1579" s="8">
        <v>0.6</v>
      </c>
      <c r="P1579" s="8">
        <v>419.61</v>
      </c>
      <c r="Q1579" s="8">
        <v>0</v>
      </c>
      <c r="R1579" s="8">
        <v>0</v>
      </c>
      <c r="S1579" s="8">
        <v>0</v>
      </c>
      <c r="T1579" s="8">
        <v>3802</v>
      </c>
      <c r="U1579" s="7">
        <f t="shared" si="72"/>
        <v>-28.900000000000091</v>
      </c>
      <c r="V1579" s="7">
        <f t="shared" si="73"/>
        <v>6196.241</v>
      </c>
      <c r="W1579" s="4">
        <f t="shared" si="74"/>
        <v>6196.241</v>
      </c>
      <c r="X1579" s="7">
        <v>1.617437416795009</v>
      </c>
      <c r="Y1579" s="7">
        <v>1.617437416795009</v>
      </c>
      <c r="Z1579" s="1">
        <v>-0.75439191834817121</v>
      </c>
    </row>
    <row r="1580" spans="1:26" x14ac:dyDescent="0.25">
      <c r="A1580" s="3">
        <v>45748</v>
      </c>
      <c r="B1580" s="4">
        <v>22</v>
      </c>
      <c r="C1580" s="26" t="s">
        <v>10</v>
      </c>
      <c r="D1580" s="4" t="s">
        <v>33</v>
      </c>
      <c r="E1580" s="5">
        <v>45760</v>
      </c>
      <c r="F1580" s="4" t="s">
        <v>18</v>
      </c>
      <c r="G1580" s="4">
        <v>42</v>
      </c>
      <c r="H1580" s="4">
        <v>16</v>
      </c>
      <c r="I1580" s="8">
        <v>1398.7</v>
      </c>
      <c r="J1580" s="8">
        <v>3832.6</v>
      </c>
      <c r="K1580" s="8">
        <v>0</v>
      </c>
      <c r="L1580" s="8">
        <v>3832.6</v>
      </c>
      <c r="M1580" s="8">
        <v>56.06</v>
      </c>
      <c r="N1580" s="8">
        <v>78411.122000000003</v>
      </c>
      <c r="O1580" s="8">
        <v>0.6</v>
      </c>
      <c r="P1580" s="8">
        <v>419.61</v>
      </c>
      <c r="Q1580" s="8">
        <v>0</v>
      </c>
      <c r="R1580" s="8">
        <v>0</v>
      </c>
      <c r="S1580" s="8">
        <v>0</v>
      </c>
      <c r="T1580" s="8">
        <v>3803</v>
      </c>
      <c r="U1580" s="7">
        <f t="shared" si="72"/>
        <v>-29.599999999999909</v>
      </c>
      <c r="V1580" s="7">
        <f t="shared" si="73"/>
        <v>78830.732000000004</v>
      </c>
      <c r="W1580" s="4">
        <f t="shared" si="74"/>
        <v>78830.732000000004</v>
      </c>
      <c r="X1580" s="7">
        <v>20.56847362104055</v>
      </c>
      <c r="Y1580" s="7">
        <v>20.56847362104055</v>
      </c>
      <c r="Z1580" s="1">
        <v>-0.77232166153524784</v>
      </c>
    </row>
    <row r="1581" spans="1:26" x14ac:dyDescent="0.25">
      <c r="A1581" s="3">
        <v>45748</v>
      </c>
      <c r="B1581" s="4">
        <v>23</v>
      </c>
      <c r="C1581" s="26" t="s">
        <v>5</v>
      </c>
      <c r="D1581" s="4" t="s">
        <v>33</v>
      </c>
      <c r="E1581" s="5">
        <v>45761</v>
      </c>
      <c r="F1581" s="4" t="s">
        <v>18</v>
      </c>
      <c r="G1581" s="4">
        <v>47</v>
      </c>
      <c r="H1581" s="4">
        <v>7</v>
      </c>
      <c r="I1581" s="8">
        <v>1398.7</v>
      </c>
      <c r="J1581" s="8">
        <v>0</v>
      </c>
      <c r="K1581" s="8">
        <v>3765</v>
      </c>
      <c r="L1581" s="8">
        <v>3765</v>
      </c>
      <c r="M1581" s="8">
        <v>0</v>
      </c>
      <c r="N1581" s="8">
        <v>0</v>
      </c>
      <c r="O1581" s="8">
        <v>22.6</v>
      </c>
      <c r="P1581" s="8">
        <v>15805.309999999998</v>
      </c>
      <c r="Q1581" s="8">
        <v>0</v>
      </c>
      <c r="R1581" s="8">
        <v>0</v>
      </c>
      <c r="S1581" s="8">
        <v>0</v>
      </c>
      <c r="T1581" s="8">
        <v>3736</v>
      </c>
      <c r="U1581" s="7">
        <f t="shared" si="72"/>
        <v>-29</v>
      </c>
      <c r="V1581" s="7">
        <f t="shared" si="73"/>
        <v>15805.309999999998</v>
      </c>
      <c r="W1581" s="4">
        <f t="shared" si="74"/>
        <v>0</v>
      </c>
      <c r="X1581" s="7">
        <v>4.1979575033200529</v>
      </c>
      <c r="Y1581" s="4">
        <v>0</v>
      </c>
      <c r="Z1581" s="1">
        <v>-0.77025232403718458</v>
      </c>
    </row>
    <row r="1582" spans="1:26" x14ac:dyDescent="0.25">
      <c r="A1582" s="3">
        <v>45748</v>
      </c>
      <c r="B1582" s="4">
        <v>24</v>
      </c>
      <c r="C1582" s="26" t="s">
        <v>10</v>
      </c>
      <c r="D1582" s="4" t="s">
        <v>33</v>
      </c>
      <c r="E1582" s="5">
        <v>45761</v>
      </c>
      <c r="F1582" s="4" t="s">
        <v>18</v>
      </c>
      <c r="G1582" s="4">
        <v>46</v>
      </c>
      <c r="H1582" s="4">
        <v>13</v>
      </c>
      <c r="I1582" s="8">
        <v>1398.7</v>
      </c>
      <c r="J1582" s="8">
        <v>3898.8</v>
      </c>
      <c r="K1582" s="8">
        <v>0</v>
      </c>
      <c r="L1582" s="8">
        <v>3898.8</v>
      </c>
      <c r="M1582" s="8">
        <v>44.67</v>
      </c>
      <c r="N1582" s="8">
        <v>62479.929000000004</v>
      </c>
      <c r="O1582" s="8">
        <v>0</v>
      </c>
      <c r="P1582" s="8">
        <v>0</v>
      </c>
      <c r="Q1582" s="8">
        <v>0</v>
      </c>
      <c r="R1582" s="8">
        <v>8850</v>
      </c>
      <c r="S1582" s="8">
        <v>154400</v>
      </c>
      <c r="T1582" s="8">
        <v>3869</v>
      </c>
      <c r="U1582" s="7">
        <f t="shared" si="72"/>
        <v>-29.800000000000182</v>
      </c>
      <c r="V1582" s="7">
        <f t="shared" si="73"/>
        <v>225729.929</v>
      </c>
      <c r="W1582" s="4">
        <f t="shared" si="74"/>
        <v>225729.929</v>
      </c>
      <c r="X1582" s="7">
        <v>57.897283523135322</v>
      </c>
      <c r="Y1582" s="7">
        <v>57.897283523135322</v>
      </c>
      <c r="Z1582" s="1">
        <v>-0.76433774494716789</v>
      </c>
    </row>
    <row r="1583" spans="1:26" x14ac:dyDescent="0.25">
      <c r="A1583" s="3">
        <v>45748</v>
      </c>
      <c r="B1583" s="4">
        <v>25</v>
      </c>
      <c r="C1583" s="26" t="s">
        <v>11</v>
      </c>
      <c r="D1583" s="4" t="s">
        <v>33</v>
      </c>
      <c r="E1583" s="5">
        <v>45762</v>
      </c>
      <c r="F1583" s="4" t="s">
        <v>18</v>
      </c>
      <c r="G1583" s="4">
        <v>43</v>
      </c>
      <c r="H1583" s="4">
        <v>14</v>
      </c>
      <c r="I1583" s="8">
        <v>1398.7</v>
      </c>
      <c r="J1583" s="8">
        <v>0</v>
      </c>
      <c r="K1583" s="8">
        <v>3897.2</v>
      </c>
      <c r="L1583" s="8">
        <v>3897.2</v>
      </c>
      <c r="M1583" s="8">
        <v>31.21</v>
      </c>
      <c r="N1583" s="8">
        <v>43653.427000000003</v>
      </c>
      <c r="O1583" s="8">
        <v>19.600000000000001</v>
      </c>
      <c r="P1583" s="8">
        <v>13707.259999999998</v>
      </c>
      <c r="Q1583" s="8">
        <v>0</v>
      </c>
      <c r="R1583" s="8">
        <v>0</v>
      </c>
      <c r="S1583" s="8">
        <v>0</v>
      </c>
      <c r="T1583" s="8">
        <v>3868</v>
      </c>
      <c r="U1583" s="7">
        <f t="shared" si="72"/>
        <v>-29.199999999999818</v>
      </c>
      <c r="V1583" s="7">
        <f t="shared" si="73"/>
        <v>57360.687000000005</v>
      </c>
      <c r="W1583" s="4">
        <f t="shared" si="74"/>
        <v>0</v>
      </c>
      <c r="X1583" s="7">
        <v>14.718435543467107</v>
      </c>
      <c r="Y1583" s="4">
        <v>0</v>
      </c>
      <c r="Z1583" s="1">
        <v>-0.74925587601354349</v>
      </c>
    </row>
    <row r="1584" spans="1:26" x14ac:dyDescent="0.25">
      <c r="A1584" s="3">
        <v>45748</v>
      </c>
      <c r="B1584" s="4">
        <v>26</v>
      </c>
      <c r="C1584" s="26" t="s">
        <v>5</v>
      </c>
      <c r="D1584" s="4" t="s">
        <v>33</v>
      </c>
      <c r="E1584" s="5">
        <v>45762</v>
      </c>
      <c r="F1584" s="4" t="s">
        <v>18</v>
      </c>
      <c r="G1584" s="4">
        <v>47</v>
      </c>
      <c r="H1584" s="4">
        <v>11</v>
      </c>
      <c r="I1584" s="8">
        <v>926</v>
      </c>
      <c r="J1584" s="8">
        <v>0</v>
      </c>
      <c r="K1584" s="8">
        <v>4005.2</v>
      </c>
      <c r="L1584" s="8">
        <v>4005.2</v>
      </c>
      <c r="M1584" s="8">
        <v>18.75</v>
      </c>
      <c r="N1584" s="8">
        <v>17362.5</v>
      </c>
      <c r="O1584" s="8">
        <v>25</v>
      </c>
      <c r="P1584" s="8">
        <v>11575</v>
      </c>
      <c r="Q1584" s="8">
        <v>0</v>
      </c>
      <c r="R1584" s="8">
        <v>0</v>
      </c>
      <c r="S1584" s="8">
        <v>0</v>
      </c>
      <c r="T1584" s="8">
        <v>3977</v>
      </c>
      <c r="U1584" s="7">
        <f t="shared" si="72"/>
        <v>-28.199999999999818</v>
      </c>
      <c r="V1584" s="7">
        <f t="shared" si="73"/>
        <v>28937.5</v>
      </c>
      <c r="W1584" s="4">
        <f t="shared" si="74"/>
        <v>0</v>
      </c>
      <c r="X1584" s="7">
        <v>7.224982522720464</v>
      </c>
      <c r="Y1584" s="4">
        <v>0</v>
      </c>
      <c r="Z1584" s="1">
        <v>-0.70408468990312145</v>
      </c>
    </row>
    <row r="1585" spans="1:26" x14ac:dyDescent="0.25">
      <c r="A1585" s="3">
        <v>45748</v>
      </c>
      <c r="B1585" s="4">
        <v>27</v>
      </c>
      <c r="C1585" s="26" t="s">
        <v>10</v>
      </c>
      <c r="D1585" s="4" t="s">
        <v>33</v>
      </c>
      <c r="E1585" s="5">
        <v>45762</v>
      </c>
      <c r="F1585" s="4" t="s">
        <v>18</v>
      </c>
      <c r="G1585" s="4">
        <v>47</v>
      </c>
      <c r="H1585" s="4">
        <v>12</v>
      </c>
      <c r="I1585" s="8">
        <v>1398.7</v>
      </c>
      <c r="J1585" s="8">
        <v>3992.8</v>
      </c>
      <c r="K1585" s="8">
        <v>0</v>
      </c>
      <c r="L1585" s="8">
        <v>3992.8</v>
      </c>
      <c r="M1585" s="8">
        <v>32.07</v>
      </c>
      <c r="N1585" s="8">
        <v>44856.309000000001</v>
      </c>
      <c r="O1585" s="8">
        <v>0</v>
      </c>
      <c r="P1585" s="8">
        <v>0</v>
      </c>
      <c r="Q1585" s="8">
        <v>0</v>
      </c>
      <c r="R1585" s="8">
        <v>8850</v>
      </c>
      <c r="S1585" s="8">
        <v>15440</v>
      </c>
      <c r="T1585" s="8">
        <v>3962</v>
      </c>
      <c r="U1585" s="7">
        <f t="shared" si="72"/>
        <v>-30.800000000000182</v>
      </c>
      <c r="V1585" s="7">
        <f t="shared" si="73"/>
        <v>69146.309000000008</v>
      </c>
      <c r="W1585" s="4">
        <f t="shared" si="74"/>
        <v>69146.309000000008</v>
      </c>
      <c r="X1585" s="7">
        <v>17.317749198557404</v>
      </c>
      <c r="Y1585" s="7">
        <v>17.317749198557404</v>
      </c>
      <c r="Z1585" s="1">
        <v>-0.7713884992987422</v>
      </c>
    </row>
    <row r="1586" spans="1:26" x14ac:dyDescent="0.25">
      <c r="A1586" s="3">
        <v>45748</v>
      </c>
      <c r="B1586" s="4">
        <v>28</v>
      </c>
      <c r="C1586" s="26" t="s">
        <v>5</v>
      </c>
      <c r="D1586" s="4" t="s">
        <v>33</v>
      </c>
      <c r="E1586" s="5">
        <v>45763</v>
      </c>
      <c r="F1586" s="4" t="s">
        <v>18</v>
      </c>
      <c r="G1586" s="4">
        <v>41</v>
      </c>
      <c r="H1586" s="4">
        <v>18</v>
      </c>
      <c r="I1586" s="8">
        <v>1398.7</v>
      </c>
      <c r="J1586" s="8">
        <v>0</v>
      </c>
      <c r="K1586" s="8">
        <v>4097.8</v>
      </c>
      <c r="L1586" s="8">
        <v>4097.8</v>
      </c>
      <c r="M1586" s="8">
        <v>18.34</v>
      </c>
      <c r="N1586" s="8">
        <v>25652.157999999999</v>
      </c>
      <c r="O1586" s="8">
        <v>63.8</v>
      </c>
      <c r="P1586" s="8">
        <v>89237.06</v>
      </c>
      <c r="Q1586" s="8">
        <v>0</v>
      </c>
      <c r="R1586" s="8">
        <v>0</v>
      </c>
      <c r="S1586" s="8">
        <v>0</v>
      </c>
      <c r="T1586" s="8">
        <v>4066</v>
      </c>
      <c r="U1586" s="7">
        <f t="shared" si="72"/>
        <v>-31.800000000000182</v>
      </c>
      <c r="V1586" s="7">
        <f t="shared" si="73"/>
        <v>114889.21799999999</v>
      </c>
      <c r="W1586" s="4">
        <f t="shared" si="74"/>
        <v>0</v>
      </c>
      <c r="X1586" s="7">
        <v>28.036804626872954</v>
      </c>
      <c r="Y1586" s="4">
        <v>0</v>
      </c>
      <c r="Z1586" s="1">
        <v>-0.77602616037874417</v>
      </c>
    </row>
    <row r="1587" spans="1:26" x14ac:dyDescent="0.25">
      <c r="A1587" s="3">
        <v>45748</v>
      </c>
      <c r="B1587" s="4">
        <v>29</v>
      </c>
      <c r="C1587" s="26" t="s">
        <v>10</v>
      </c>
      <c r="D1587" s="4" t="s">
        <v>33</v>
      </c>
      <c r="E1587" s="5">
        <v>45763</v>
      </c>
      <c r="F1587" s="4" t="s">
        <v>18</v>
      </c>
      <c r="G1587" s="4">
        <v>45</v>
      </c>
      <c r="H1587" s="4">
        <v>14</v>
      </c>
      <c r="I1587" s="8">
        <v>1054.7</v>
      </c>
      <c r="J1587" s="8">
        <v>3996.2</v>
      </c>
      <c r="K1587" s="8">
        <v>0</v>
      </c>
      <c r="L1587" s="8">
        <v>3996.2</v>
      </c>
      <c r="M1587" s="8">
        <v>41.21</v>
      </c>
      <c r="N1587" s="8">
        <v>43464.187000000005</v>
      </c>
      <c r="O1587" s="8">
        <v>0</v>
      </c>
      <c r="P1587" s="8">
        <v>0</v>
      </c>
      <c r="Q1587" s="8">
        <v>0</v>
      </c>
      <c r="R1587" s="8">
        <v>61950</v>
      </c>
      <c r="S1587" s="8">
        <v>15440</v>
      </c>
      <c r="T1587" s="8">
        <v>3966</v>
      </c>
      <c r="U1587" s="7">
        <f t="shared" si="72"/>
        <v>-30.199999999999818</v>
      </c>
      <c r="V1587" s="7">
        <f t="shared" si="73"/>
        <v>120854.18700000001</v>
      </c>
      <c r="W1587" s="4">
        <f t="shared" si="74"/>
        <v>120854.18700000001</v>
      </c>
      <c r="X1587" s="7">
        <v>30.242276913067418</v>
      </c>
      <c r="Y1587" s="7">
        <v>30.242276913067418</v>
      </c>
      <c r="Z1587" s="1">
        <v>-0.75571793203542914</v>
      </c>
    </row>
    <row r="1588" spans="1:26" x14ac:dyDescent="0.25">
      <c r="A1588" s="3">
        <v>45748</v>
      </c>
      <c r="B1588" s="4">
        <v>30</v>
      </c>
      <c r="C1588" s="26" t="s">
        <v>14</v>
      </c>
      <c r="D1588" s="4" t="s">
        <v>33</v>
      </c>
      <c r="E1588" s="5">
        <v>45764</v>
      </c>
      <c r="F1588" s="4" t="s">
        <v>18</v>
      </c>
      <c r="G1588" s="4">
        <v>50</v>
      </c>
      <c r="H1588" s="4">
        <v>8</v>
      </c>
      <c r="I1588" s="8">
        <v>1054.7</v>
      </c>
      <c r="J1588" s="8">
        <v>3020.34</v>
      </c>
      <c r="K1588" s="8">
        <v>1052.57</v>
      </c>
      <c r="L1588" s="8">
        <v>4072.9</v>
      </c>
      <c r="M1588" s="8">
        <v>5.19</v>
      </c>
      <c r="N1588" s="8">
        <v>5473.8930000000009</v>
      </c>
      <c r="O1588" s="8">
        <v>0</v>
      </c>
      <c r="P1588" s="8">
        <v>0</v>
      </c>
      <c r="Q1588" s="8">
        <v>0</v>
      </c>
      <c r="R1588" s="8">
        <v>26100</v>
      </c>
      <c r="S1588" s="8">
        <v>123520</v>
      </c>
      <c r="T1588" s="8">
        <v>3939</v>
      </c>
      <c r="U1588" s="7">
        <f t="shared" si="72"/>
        <v>-133.90000000000009</v>
      </c>
      <c r="V1588" s="7">
        <f t="shared" si="73"/>
        <v>155093.89300000001</v>
      </c>
      <c r="W1588" s="4">
        <f t="shared" si="74"/>
        <v>115012.96098200789</v>
      </c>
      <c r="X1588" s="7">
        <v>38.079474821380344</v>
      </c>
      <c r="Y1588" s="7">
        <v>38.079474821380337</v>
      </c>
      <c r="Z1588" s="1">
        <v>-3.2875837855090988</v>
      </c>
    </row>
    <row r="1589" spans="1:26" x14ac:dyDescent="0.25">
      <c r="A1589" s="3">
        <v>45748</v>
      </c>
      <c r="B1589" s="4">
        <v>31</v>
      </c>
      <c r="C1589" s="26" t="s">
        <v>10</v>
      </c>
      <c r="D1589" s="4" t="s">
        <v>33</v>
      </c>
      <c r="E1589" s="5">
        <v>45764</v>
      </c>
      <c r="F1589" s="4" t="s">
        <v>18</v>
      </c>
      <c r="G1589" s="4">
        <v>46</v>
      </c>
      <c r="H1589" s="4">
        <v>12</v>
      </c>
      <c r="I1589" s="8">
        <v>1398.7</v>
      </c>
      <c r="J1589" s="8">
        <v>3905.2</v>
      </c>
      <c r="K1589" s="8">
        <v>0</v>
      </c>
      <c r="L1589" s="8">
        <v>3905.2</v>
      </c>
      <c r="M1589" s="8">
        <v>37.28</v>
      </c>
      <c r="N1589" s="8">
        <v>52143.536</v>
      </c>
      <c r="O1589" s="8">
        <v>3.6</v>
      </c>
      <c r="P1589" s="8">
        <v>2517.6599999999994</v>
      </c>
      <c r="Q1589" s="8">
        <v>0</v>
      </c>
      <c r="R1589" s="8">
        <v>0</v>
      </c>
      <c r="S1589" s="8">
        <v>0</v>
      </c>
      <c r="T1589" s="8">
        <v>3875</v>
      </c>
      <c r="U1589" s="7">
        <f t="shared" si="72"/>
        <v>-30.199999999999818</v>
      </c>
      <c r="V1589" s="7">
        <f t="shared" si="73"/>
        <v>54661.195999999996</v>
      </c>
      <c r="W1589" s="4">
        <f t="shared" si="74"/>
        <v>54661.195999999996</v>
      </c>
      <c r="X1589" s="7">
        <v>13.997028577281572</v>
      </c>
      <c r="Y1589" s="7">
        <v>13.997028577281572</v>
      </c>
      <c r="Z1589" s="1">
        <v>-0.77332787053159424</v>
      </c>
    </row>
    <row r="1590" spans="1:26" x14ac:dyDescent="0.25">
      <c r="A1590" s="3">
        <v>45748</v>
      </c>
      <c r="B1590" s="4">
        <v>32</v>
      </c>
      <c r="C1590" s="26" t="s">
        <v>7</v>
      </c>
      <c r="D1590" s="4" t="s">
        <v>33</v>
      </c>
      <c r="E1590" s="5">
        <v>45765</v>
      </c>
      <c r="F1590" s="4" t="s">
        <v>18</v>
      </c>
      <c r="G1590" s="4">
        <v>48</v>
      </c>
      <c r="H1590" s="4">
        <v>11</v>
      </c>
      <c r="I1590" s="8">
        <v>1398.7</v>
      </c>
      <c r="J1590" s="8">
        <v>4006.6</v>
      </c>
      <c r="K1590" s="8">
        <v>0</v>
      </c>
      <c r="L1590" s="8">
        <v>4006.6</v>
      </c>
      <c r="M1590" s="8">
        <v>16.29</v>
      </c>
      <c r="N1590" s="8">
        <v>22784.823</v>
      </c>
      <c r="O1590" s="8">
        <v>0</v>
      </c>
      <c r="P1590" s="8">
        <v>0</v>
      </c>
      <c r="Q1590" s="8">
        <v>0</v>
      </c>
      <c r="R1590" s="8">
        <v>8850</v>
      </c>
      <c r="S1590" s="8">
        <v>30880</v>
      </c>
      <c r="T1590" s="8">
        <v>3983</v>
      </c>
      <c r="U1590" s="7">
        <f t="shared" si="72"/>
        <v>-23.599999999999909</v>
      </c>
      <c r="V1590" s="7">
        <f t="shared" si="73"/>
        <v>62514.823000000004</v>
      </c>
      <c r="W1590" s="4">
        <f t="shared" si="74"/>
        <v>62514.823000000004</v>
      </c>
      <c r="X1590" s="7">
        <v>15.602960864573456</v>
      </c>
      <c r="Y1590" s="7">
        <v>15.602960864573456</v>
      </c>
      <c r="Z1590" s="1">
        <v>-0.58902810362900981</v>
      </c>
    </row>
    <row r="1591" spans="1:26" x14ac:dyDescent="0.25">
      <c r="A1591" s="3">
        <v>45748</v>
      </c>
      <c r="B1591" s="4">
        <v>33</v>
      </c>
      <c r="C1591" s="26" t="s">
        <v>10</v>
      </c>
      <c r="D1591" s="4" t="s">
        <v>33</v>
      </c>
      <c r="E1591" s="5">
        <v>45765</v>
      </c>
      <c r="F1591" s="4" t="s">
        <v>18</v>
      </c>
      <c r="G1591" s="4">
        <v>42</v>
      </c>
      <c r="H1591" s="4">
        <v>17</v>
      </c>
      <c r="I1591" s="8">
        <v>1398.7</v>
      </c>
      <c r="J1591" s="8">
        <v>3939.7</v>
      </c>
      <c r="K1591" s="8">
        <v>0</v>
      </c>
      <c r="L1591" s="8">
        <v>3939.7</v>
      </c>
      <c r="M1591" s="8">
        <v>52.09</v>
      </c>
      <c r="N1591" s="8">
        <v>72858.28300000001</v>
      </c>
      <c r="O1591" s="8">
        <v>0</v>
      </c>
      <c r="P1591" s="8">
        <v>0</v>
      </c>
      <c r="Q1591" s="8">
        <v>0</v>
      </c>
      <c r="R1591" s="8">
        <v>8850</v>
      </c>
      <c r="S1591" s="8">
        <v>30880</v>
      </c>
      <c r="T1591" s="8">
        <v>3909</v>
      </c>
      <c r="U1591" s="7">
        <f t="shared" si="72"/>
        <v>-30.699999999999818</v>
      </c>
      <c r="V1591" s="7">
        <f t="shared" si="73"/>
        <v>112588.28300000001</v>
      </c>
      <c r="W1591" s="4">
        <f t="shared" si="74"/>
        <v>112588.28300000001</v>
      </c>
      <c r="X1591" s="7">
        <v>28.577882326065442</v>
      </c>
      <c r="Y1591" s="7">
        <v>28.577882326065442</v>
      </c>
      <c r="Z1591" s="1">
        <v>-0.77924715079827955</v>
      </c>
    </row>
    <row r="1592" spans="1:26" x14ac:dyDescent="0.25">
      <c r="A1592" s="3">
        <v>45748</v>
      </c>
      <c r="B1592" s="4">
        <v>34</v>
      </c>
      <c r="C1592" s="26" t="s">
        <v>5</v>
      </c>
      <c r="D1592" s="4" t="s">
        <v>33</v>
      </c>
      <c r="E1592" s="5">
        <v>45766</v>
      </c>
      <c r="F1592" s="4" t="s">
        <v>18</v>
      </c>
      <c r="G1592" s="4">
        <v>48</v>
      </c>
      <c r="H1592" s="4">
        <v>10</v>
      </c>
      <c r="I1592" s="8">
        <v>1398.7</v>
      </c>
      <c r="J1592" s="8">
        <v>0</v>
      </c>
      <c r="K1592" s="8">
        <v>3864.3</v>
      </c>
      <c r="L1592" s="8">
        <v>3864.3</v>
      </c>
      <c r="M1592" s="8">
        <v>35.57</v>
      </c>
      <c r="N1592" s="8">
        <v>49751.759000000005</v>
      </c>
      <c r="O1592" s="8">
        <v>2.2000000000000002</v>
      </c>
      <c r="P1592" s="8">
        <v>1538.5699999999997</v>
      </c>
      <c r="Q1592" s="8">
        <v>0</v>
      </c>
      <c r="R1592" s="8">
        <v>0</v>
      </c>
      <c r="S1592" s="8">
        <v>0</v>
      </c>
      <c r="T1592" s="8">
        <v>3837</v>
      </c>
      <c r="U1592" s="7">
        <f t="shared" si="72"/>
        <v>-27.300000000000182</v>
      </c>
      <c r="V1592" s="7">
        <f t="shared" si="73"/>
        <v>51290.329000000005</v>
      </c>
      <c r="W1592" s="4">
        <f t="shared" si="74"/>
        <v>0</v>
      </c>
      <c r="X1592" s="7">
        <v>13.272864166860751</v>
      </c>
      <c r="Y1592" s="4">
        <v>0</v>
      </c>
      <c r="Z1592" s="1">
        <v>-0.70646688921668033</v>
      </c>
    </row>
    <row r="1593" spans="1:26" x14ac:dyDescent="0.25">
      <c r="A1593" s="3">
        <v>45748</v>
      </c>
      <c r="B1593" s="4">
        <v>35</v>
      </c>
      <c r="C1593" s="26" t="s">
        <v>10</v>
      </c>
      <c r="D1593" s="4" t="s">
        <v>33</v>
      </c>
      <c r="E1593" s="5">
        <v>45766</v>
      </c>
      <c r="F1593" s="4" t="s">
        <v>18</v>
      </c>
      <c r="G1593" s="4">
        <v>50</v>
      </c>
      <c r="H1593" s="4">
        <v>9</v>
      </c>
      <c r="I1593" s="8">
        <v>1398.7</v>
      </c>
      <c r="J1593" s="8">
        <v>3844.5</v>
      </c>
      <c r="K1593" s="8">
        <v>0</v>
      </c>
      <c r="L1593" s="8">
        <v>3844.5</v>
      </c>
      <c r="M1593" s="8">
        <v>44.85</v>
      </c>
      <c r="N1593" s="8">
        <v>62731.695000000007</v>
      </c>
      <c r="O1593" s="8">
        <v>0</v>
      </c>
      <c r="P1593" s="8">
        <v>0</v>
      </c>
      <c r="Q1593" s="8">
        <v>0</v>
      </c>
      <c r="R1593" s="8">
        <v>0</v>
      </c>
      <c r="S1593" s="8">
        <v>0</v>
      </c>
      <c r="T1593" s="8">
        <v>3710</v>
      </c>
      <c r="U1593" s="7">
        <f t="shared" si="72"/>
        <v>-134.5</v>
      </c>
      <c r="V1593" s="7">
        <f t="shared" si="73"/>
        <v>62731.695000000007</v>
      </c>
      <c r="W1593" s="4">
        <f t="shared" si="74"/>
        <v>62731.695000000007</v>
      </c>
      <c r="X1593" s="7">
        <v>16.317257120561845</v>
      </c>
      <c r="Y1593" s="7">
        <v>16.317257120561845</v>
      </c>
      <c r="Z1593" s="1">
        <v>-3.4985043568734553</v>
      </c>
    </row>
    <row r="1594" spans="1:26" x14ac:dyDescent="0.25">
      <c r="A1594" s="3">
        <v>45748</v>
      </c>
      <c r="B1594" s="4">
        <v>36</v>
      </c>
      <c r="C1594" s="26" t="s">
        <v>5</v>
      </c>
      <c r="D1594" s="4" t="s">
        <v>33</v>
      </c>
      <c r="E1594" s="5">
        <v>45767</v>
      </c>
      <c r="F1594" s="4" t="s">
        <v>18</v>
      </c>
      <c r="G1594" s="4">
        <v>47</v>
      </c>
      <c r="H1594" s="4">
        <v>10</v>
      </c>
      <c r="I1594" s="8">
        <v>926</v>
      </c>
      <c r="J1594" s="8">
        <v>0</v>
      </c>
      <c r="K1594" s="8">
        <v>3963.6</v>
      </c>
      <c r="L1594" s="8">
        <v>3963.6</v>
      </c>
      <c r="M1594" s="8">
        <v>9.1</v>
      </c>
      <c r="N1594" s="8">
        <v>8426.6</v>
      </c>
      <c r="O1594" s="8">
        <v>32</v>
      </c>
      <c r="P1594" s="8">
        <v>14816</v>
      </c>
      <c r="Q1594" s="8">
        <v>0</v>
      </c>
      <c r="R1594" s="8">
        <v>0</v>
      </c>
      <c r="S1594" s="8">
        <v>0</v>
      </c>
      <c r="T1594" s="8">
        <v>3905</v>
      </c>
      <c r="U1594" s="7">
        <f t="shared" si="72"/>
        <v>-58.599999999999909</v>
      </c>
      <c r="V1594" s="7">
        <f t="shared" si="73"/>
        <v>23242.6</v>
      </c>
      <c r="W1594" s="4">
        <f t="shared" si="74"/>
        <v>0</v>
      </c>
      <c r="X1594" s="7">
        <v>5.8640125138762738</v>
      </c>
      <c r="Y1594" s="4">
        <v>0</v>
      </c>
      <c r="Z1594" s="1">
        <v>-1.4784539307700049</v>
      </c>
    </row>
    <row r="1595" spans="1:26" x14ac:dyDescent="0.25">
      <c r="A1595" s="3">
        <v>45748</v>
      </c>
      <c r="B1595" s="4">
        <v>37</v>
      </c>
      <c r="C1595" s="26" t="s">
        <v>10</v>
      </c>
      <c r="D1595" s="4" t="s">
        <v>33</v>
      </c>
      <c r="E1595" s="5">
        <v>45767</v>
      </c>
      <c r="F1595" s="4" t="s">
        <v>18</v>
      </c>
      <c r="G1595" s="4">
        <v>53</v>
      </c>
      <c r="H1595" s="4">
        <v>6</v>
      </c>
      <c r="I1595" s="8">
        <v>1398.7</v>
      </c>
      <c r="J1595" s="8">
        <v>4010.7</v>
      </c>
      <c r="K1595" s="8">
        <v>0</v>
      </c>
      <c r="L1595" s="8">
        <v>4010.7</v>
      </c>
      <c r="M1595" s="8">
        <v>15.85</v>
      </c>
      <c r="N1595" s="8">
        <v>22169.395</v>
      </c>
      <c r="O1595" s="8">
        <v>4.4000000000000004</v>
      </c>
      <c r="P1595" s="8">
        <v>3077.1399999999994</v>
      </c>
      <c r="Q1595" s="8">
        <v>0</v>
      </c>
      <c r="R1595" s="8">
        <v>0</v>
      </c>
      <c r="S1595" s="8">
        <v>0</v>
      </c>
      <c r="T1595" s="8">
        <v>3845</v>
      </c>
      <c r="U1595" s="7">
        <f t="shared" si="72"/>
        <v>-165.69999999999982</v>
      </c>
      <c r="V1595" s="7">
        <f t="shared" si="73"/>
        <v>25246.535</v>
      </c>
      <c r="W1595" s="4">
        <f t="shared" si="74"/>
        <v>25246.535</v>
      </c>
      <c r="X1595" s="7">
        <v>6.2947951729124592</v>
      </c>
      <c r="Y1595" s="7">
        <v>6.2947951729124592</v>
      </c>
      <c r="Z1595" s="1">
        <v>-4.1314483755952782</v>
      </c>
    </row>
    <row r="1596" spans="1:26" x14ac:dyDescent="0.25">
      <c r="A1596" s="3">
        <v>45748</v>
      </c>
      <c r="B1596" s="4">
        <v>38</v>
      </c>
      <c r="C1596" s="26" t="s">
        <v>5</v>
      </c>
      <c r="D1596" s="4" t="s">
        <v>33</v>
      </c>
      <c r="E1596" s="5">
        <v>45768</v>
      </c>
      <c r="F1596" s="4" t="s">
        <v>18</v>
      </c>
      <c r="G1596" s="4">
        <v>48</v>
      </c>
      <c r="H1596" s="4">
        <v>10</v>
      </c>
      <c r="I1596" s="8">
        <v>926</v>
      </c>
      <c r="J1596" s="8">
        <v>0</v>
      </c>
      <c r="K1596" s="8">
        <v>4108.5</v>
      </c>
      <c r="L1596" s="8">
        <v>4108.5</v>
      </c>
      <c r="M1596" s="8">
        <v>5.59</v>
      </c>
      <c r="N1596" s="8">
        <v>5176.34</v>
      </c>
      <c r="O1596" s="8">
        <v>89.2</v>
      </c>
      <c r="P1596" s="8">
        <v>82599.200000000012</v>
      </c>
      <c r="Q1596" s="8">
        <v>0</v>
      </c>
      <c r="R1596" s="8">
        <v>0</v>
      </c>
      <c r="S1596" s="8">
        <v>0</v>
      </c>
      <c r="T1596" s="8">
        <v>4001</v>
      </c>
      <c r="U1596" s="7">
        <f t="shared" si="72"/>
        <v>-107.5</v>
      </c>
      <c r="V1596" s="7">
        <f t="shared" si="73"/>
        <v>87775.540000000008</v>
      </c>
      <c r="W1596" s="4">
        <f t="shared" si="74"/>
        <v>0</v>
      </c>
      <c r="X1596" s="7">
        <v>21.364376293050995</v>
      </c>
      <c r="Y1596" s="4">
        <v>0</v>
      </c>
      <c r="Z1596" s="1">
        <v>-2.6165267129122554</v>
      </c>
    </row>
    <row r="1597" spans="1:26" x14ac:dyDescent="0.25">
      <c r="A1597" s="3">
        <v>45748</v>
      </c>
      <c r="B1597" s="4">
        <v>39</v>
      </c>
      <c r="C1597" s="26" t="s">
        <v>5</v>
      </c>
      <c r="D1597" s="4" t="s">
        <v>33</v>
      </c>
      <c r="E1597" s="5">
        <v>45768</v>
      </c>
      <c r="F1597" s="4" t="s">
        <v>18</v>
      </c>
      <c r="G1597" s="4">
        <v>46</v>
      </c>
      <c r="H1597" s="4">
        <v>13</v>
      </c>
      <c r="I1597" s="8">
        <v>1398.7</v>
      </c>
      <c r="J1597" s="8">
        <v>0</v>
      </c>
      <c r="K1597" s="8">
        <v>4092.2</v>
      </c>
      <c r="L1597" s="8">
        <v>4092.2</v>
      </c>
      <c r="M1597" s="8">
        <v>11.51</v>
      </c>
      <c r="N1597" s="8">
        <v>16099.037</v>
      </c>
      <c r="O1597" s="8">
        <v>29.2</v>
      </c>
      <c r="P1597" s="8">
        <v>20421.02</v>
      </c>
      <c r="Q1597" s="8">
        <v>0</v>
      </c>
      <c r="R1597" s="8">
        <v>0</v>
      </c>
      <c r="S1597" s="8">
        <v>0</v>
      </c>
      <c r="T1597" s="8">
        <v>3952</v>
      </c>
      <c r="U1597" s="7">
        <f t="shared" si="72"/>
        <v>-140.19999999999982</v>
      </c>
      <c r="V1597" s="7">
        <f t="shared" si="73"/>
        <v>36520.057000000001</v>
      </c>
      <c r="W1597" s="4">
        <f t="shared" si="74"/>
        <v>0</v>
      </c>
      <c r="X1597" s="7">
        <v>8.924308929182347</v>
      </c>
      <c r="Y1597" s="4">
        <v>0</v>
      </c>
      <c r="Z1597" s="1">
        <v>-3.4260300083084854</v>
      </c>
    </row>
    <row r="1598" spans="1:26" x14ac:dyDescent="0.25">
      <c r="A1598" s="3">
        <v>45748</v>
      </c>
      <c r="B1598" s="4">
        <v>40</v>
      </c>
      <c r="C1598" s="26" t="s">
        <v>8</v>
      </c>
      <c r="D1598" s="4" t="s">
        <v>33</v>
      </c>
      <c r="E1598" s="5">
        <v>45769</v>
      </c>
      <c r="F1598" s="4" t="s">
        <v>18</v>
      </c>
      <c r="G1598" s="4">
        <v>46</v>
      </c>
      <c r="H1598" s="4">
        <v>8</v>
      </c>
      <c r="I1598" s="8">
        <v>1398.7</v>
      </c>
      <c r="J1598" s="8">
        <v>3787.2</v>
      </c>
      <c r="K1598" s="8">
        <v>0</v>
      </c>
      <c r="L1598" s="8">
        <v>3787.2</v>
      </c>
      <c r="M1598" s="8">
        <v>0.33</v>
      </c>
      <c r="N1598" s="8">
        <v>461.57100000000003</v>
      </c>
      <c r="O1598" s="8">
        <v>0</v>
      </c>
      <c r="P1598" s="8">
        <v>0</v>
      </c>
      <c r="Q1598" s="8">
        <v>0</v>
      </c>
      <c r="R1598" s="8">
        <v>24300</v>
      </c>
      <c r="S1598" s="8">
        <v>44519</v>
      </c>
      <c r="T1598" s="8">
        <v>3772</v>
      </c>
      <c r="U1598" s="7">
        <f t="shared" si="72"/>
        <v>-15.199999999999818</v>
      </c>
      <c r="V1598" s="7">
        <f t="shared" si="73"/>
        <v>69280.570999999996</v>
      </c>
      <c r="W1598" s="4">
        <f t="shared" si="74"/>
        <v>69280.570999999996</v>
      </c>
      <c r="X1598" s="7">
        <v>18.293348912125051</v>
      </c>
      <c r="Y1598" s="7">
        <v>18.293348912125051</v>
      </c>
      <c r="Z1598" s="1">
        <v>-0.40135192226446503</v>
      </c>
    </row>
    <row r="1599" spans="1:26" x14ac:dyDescent="0.25">
      <c r="A1599" s="3">
        <v>45748</v>
      </c>
      <c r="B1599" s="4">
        <v>41</v>
      </c>
      <c r="C1599" s="26" t="s">
        <v>10</v>
      </c>
      <c r="D1599" s="4" t="s">
        <v>33</v>
      </c>
      <c r="E1599" s="5">
        <v>45769</v>
      </c>
      <c r="F1599" s="4" t="s">
        <v>18</v>
      </c>
      <c r="G1599" s="4">
        <v>50</v>
      </c>
      <c r="H1599" s="4">
        <v>8</v>
      </c>
      <c r="I1599" s="8">
        <v>1398.7</v>
      </c>
      <c r="J1599" s="8">
        <v>3929</v>
      </c>
      <c r="K1599" s="8">
        <v>0</v>
      </c>
      <c r="L1599" s="8">
        <v>3929</v>
      </c>
      <c r="M1599" s="8">
        <v>26</v>
      </c>
      <c r="N1599" s="8">
        <v>36366.200000000004</v>
      </c>
      <c r="O1599" s="8">
        <v>0</v>
      </c>
      <c r="P1599" s="8">
        <v>0</v>
      </c>
      <c r="Q1599" s="8">
        <v>0</v>
      </c>
      <c r="R1599" s="8">
        <v>8700</v>
      </c>
      <c r="S1599" s="8">
        <v>30880</v>
      </c>
      <c r="T1599" s="8">
        <v>3825</v>
      </c>
      <c r="U1599" s="7">
        <f t="shared" si="72"/>
        <v>-104</v>
      </c>
      <c r="V1599" s="7">
        <f t="shared" si="73"/>
        <v>75946.200000000012</v>
      </c>
      <c r="W1599" s="4">
        <f t="shared" si="74"/>
        <v>75946.200000000012</v>
      </c>
      <c r="X1599" s="7">
        <v>19.329651310766103</v>
      </c>
      <c r="Y1599" s="7">
        <v>19.329651310766103</v>
      </c>
      <c r="Z1599" s="1">
        <v>-2.6469839653855942</v>
      </c>
    </row>
    <row r="1600" spans="1:26" x14ac:dyDescent="0.25">
      <c r="A1600" s="3">
        <v>45748</v>
      </c>
      <c r="B1600" s="4">
        <v>42</v>
      </c>
      <c r="C1600" s="26" t="s">
        <v>5</v>
      </c>
      <c r="D1600" s="4" t="s">
        <v>33</v>
      </c>
      <c r="E1600" s="5">
        <v>45770</v>
      </c>
      <c r="F1600" s="4" t="s">
        <v>18</v>
      </c>
      <c r="G1600" s="4">
        <v>42</v>
      </c>
      <c r="H1600" s="4">
        <v>16</v>
      </c>
      <c r="I1600" s="8">
        <v>1398.7</v>
      </c>
      <c r="J1600" s="8">
        <v>0</v>
      </c>
      <c r="K1600" s="8">
        <v>3958.7</v>
      </c>
      <c r="L1600" s="8">
        <v>3958.7</v>
      </c>
      <c r="M1600" s="8">
        <v>37.5</v>
      </c>
      <c r="N1600" s="8">
        <v>52451.25</v>
      </c>
      <c r="O1600" s="8">
        <v>17.399999999999999</v>
      </c>
      <c r="P1600" s="8">
        <v>12168.690000000002</v>
      </c>
      <c r="Q1600" s="8">
        <v>0</v>
      </c>
      <c r="R1600" s="8">
        <v>0</v>
      </c>
      <c r="S1600" s="8">
        <v>0</v>
      </c>
      <c r="T1600" s="8">
        <v>3810.25</v>
      </c>
      <c r="U1600" s="7">
        <f t="shared" si="72"/>
        <v>-148.44999999999982</v>
      </c>
      <c r="V1600" s="7">
        <f t="shared" si="73"/>
        <v>64619.94</v>
      </c>
      <c r="W1600" s="4">
        <f t="shared" si="74"/>
        <v>0</v>
      </c>
      <c r="X1600" s="7">
        <v>16.323525399752445</v>
      </c>
      <c r="Y1600" s="4">
        <v>0</v>
      </c>
      <c r="Z1600" s="1">
        <v>-3.7499684239775641</v>
      </c>
    </row>
    <row r="1601" spans="1:26" x14ac:dyDescent="0.25">
      <c r="A1601" s="3">
        <v>45748</v>
      </c>
      <c r="B1601" s="4">
        <v>43</v>
      </c>
      <c r="C1601" s="26" t="s">
        <v>10</v>
      </c>
      <c r="D1601" s="4" t="s">
        <v>33</v>
      </c>
      <c r="E1601" s="5">
        <v>45770</v>
      </c>
      <c r="F1601" s="4" t="s">
        <v>18</v>
      </c>
      <c r="G1601" s="4">
        <v>47</v>
      </c>
      <c r="H1601" s="4">
        <v>12</v>
      </c>
      <c r="I1601" s="8">
        <v>1398.7</v>
      </c>
      <c r="J1601" s="8">
        <v>3976.7</v>
      </c>
      <c r="K1601" s="8">
        <v>0</v>
      </c>
      <c r="L1601" s="8">
        <v>3976.7</v>
      </c>
      <c r="M1601" s="8">
        <v>22.91</v>
      </c>
      <c r="N1601" s="8">
        <v>32044.217000000001</v>
      </c>
      <c r="O1601" s="8">
        <v>0</v>
      </c>
      <c r="P1601" s="8">
        <v>0</v>
      </c>
      <c r="Q1601" s="8">
        <v>0</v>
      </c>
      <c r="R1601" s="8">
        <v>8850</v>
      </c>
      <c r="S1601" s="8">
        <v>30880</v>
      </c>
      <c r="T1601" s="8">
        <v>3881</v>
      </c>
      <c r="U1601" s="7">
        <f t="shared" si="72"/>
        <v>-95.699999999999818</v>
      </c>
      <c r="V1601" s="7">
        <f t="shared" si="73"/>
        <v>71774.217000000004</v>
      </c>
      <c r="W1601" s="4">
        <f t="shared" si="74"/>
        <v>71774.217000000004</v>
      </c>
      <c r="X1601" s="7">
        <v>18.04868785676566</v>
      </c>
      <c r="Y1601" s="7">
        <v>18.04868785676566</v>
      </c>
      <c r="Z1601" s="1">
        <v>-2.4065179671586949</v>
      </c>
    </row>
    <row r="1602" spans="1:26" x14ac:dyDescent="0.25">
      <c r="A1602" s="3">
        <v>45748</v>
      </c>
      <c r="B1602" s="4">
        <v>44</v>
      </c>
      <c r="C1602" s="26" t="s">
        <v>5</v>
      </c>
      <c r="D1602" s="4" t="s">
        <v>33</v>
      </c>
      <c r="E1602" s="5">
        <v>45771</v>
      </c>
      <c r="F1602" s="4" t="s">
        <v>18</v>
      </c>
      <c r="G1602" s="4">
        <v>46</v>
      </c>
      <c r="H1602" s="4">
        <v>10</v>
      </c>
      <c r="I1602" s="8">
        <v>1398.7</v>
      </c>
      <c r="J1602" s="8">
        <v>0</v>
      </c>
      <c r="K1602" s="8">
        <v>3965.3</v>
      </c>
      <c r="L1602" s="8">
        <v>3965.3</v>
      </c>
      <c r="M1602" s="8">
        <v>1.53</v>
      </c>
      <c r="N1602" s="8">
        <v>2140.011</v>
      </c>
      <c r="O1602" s="8">
        <v>84.6</v>
      </c>
      <c r="P1602" s="8">
        <v>118330.02</v>
      </c>
      <c r="Q1602" s="8">
        <v>0</v>
      </c>
      <c r="R1602" s="8">
        <v>0</v>
      </c>
      <c r="S1602" s="8">
        <v>0</v>
      </c>
      <c r="T1602" s="8">
        <v>3900</v>
      </c>
      <c r="U1602" s="7">
        <f t="shared" si="72"/>
        <v>-65.300000000000182</v>
      </c>
      <c r="V1602" s="7">
        <f t="shared" si="73"/>
        <v>120470.031</v>
      </c>
      <c r="W1602" s="4">
        <f t="shared" si="74"/>
        <v>0</v>
      </c>
      <c r="X1602" s="7">
        <v>30.381063475651274</v>
      </c>
      <c r="Y1602" s="4">
        <v>0</v>
      </c>
      <c r="Z1602" s="1">
        <v>-1.6467858673996967</v>
      </c>
    </row>
    <row r="1603" spans="1:26" x14ac:dyDescent="0.25">
      <c r="A1603" s="3">
        <v>45748</v>
      </c>
      <c r="B1603" s="4">
        <v>45</v>
      </c>
      <c r="C1603" s="26" t="s">
        <v>13</v>
      </c>
      <c r="D1603" s="4" t="s">
        <v>33</v>
      </c>
      <c r="E1603" s="5">
        <v>45771</v>
      </c>
      <c r="F1603" s="4" t="s">
        <v>18</v>
      </c>
      <c r="G1603" s="4">
        <v>34</v>
      </c>
      <c r="H1603" s="4">
        <v>23</v>
      </c>
      <c r="I1603" s="8">
        <v>1484</v>
      </c>
      <c r="J1603" s="8">
        <v>3822</v>
      </c>
      <c r="K1603" s="8">
        <v>0</v>
      </c>
      <c r="L1603" s="8">
        <v>3822</v>
      </c>
      <c r="M1603" s="8">
        <v>85.36</v>
      </c>
      <c r="N1603" s="8">
        <v>126674.24000000001</v>
      </c>
      <c r="O1603" s="8">
        <v>0</v>
      </c>
      <c r="P1603" s="8">
        <v>0</v>
      </c>
      <c r="Q1603" s="8">
        <v>0</v>
      </c>
      <c r="R1603" s="8">
        <v>17100</v>
      </c>
      <c r="S1603" s="8">
        <v>61760</v>
      </c>
      <c r="T1603" s="8">
        <v>3654</v>
      </c>
      <c r="U1603" s="7">
        <f t="shared" ref="U1603:U1666" si="75">T1603-L1603</f>
        <v>-168</v>
      </c>
      <c r="V1603" s="7">
        <f t="shared" ref="V1603:V1666" si="76">+S1603+R1603+Q1603+P1603+N1603</f>
        <v>205534.24</v>
      </c>
      <c r="W1603" s="4">
        <f t="shared" ref="W1603:W1666" si="77">IFERROR((J1603/L1603*100)%*V1603,"0")</f>
        <v>205534.24</v>
      </c>
      <c r="X1603" s="7">
        <v>53.776619570905282</v>
      </c>
      <c r="Y1603" s="7">
        <v>53.776619570905282</v>
      </c>
      <c r="Z1603" s="1">
        <v>-4.395604395604396</v>
      </c>
    </row>
    <row r="1604" spans="1:26" x14ac:dyDescent="0.25">
      <c r="A1604" s="3">
        <v>45748</v>
      </c>
      <c r="B1604" s="4">
        <v>46</v>
      </c>
      <c r="C1604" s="26" t="s">
        <v>10</v>
      </c>
      <c r="D1604" s="4" t="s">
        <v>33</v>
      </c>
      <c r="E1604" s="5">
        <v>45771</v>
      </c>
      <c r="F1604" s="4" t="s">
        <v>18</v>
      </c>
      <c r="G1604" s="4">
        <v>40</v>
      </c>
      <c r="H1604" s="4">
        <v>19</v>
      </c>
      <c r="I1604" s="8">
        <v>1398.7</v>
      </c>
      <c r="J1604" s="8">
        <v>3821.7</v>
      </c>
      <c r="K1604" s="8">
        <v>0</v>
      </c>
      <c r="L1604" s="8">
        <v>3821.7</v>
      </c>
      <c r="M1604" s="8">
        <v>80.67</v>
      </c>
      <c r="N1604" s="8">
        <v>112833.129</v>
      </c>
      <c r="O1604" s="8">
        <v>0.4</v>
      </c>
      <c r="P1604" s="8">
        <v>279.74</v>
      </c>
      <c r="Q1604" s="8">
        <v>0</v>
      </c>
      <c r="R1604" s="8">
        <v>0</v>
      </c>
      <c r="S1604" s="8">
        <v>0</v>
      </c>
      <c r="T1604" s="8">
        <v>3779.9</v>
      </c>
      <c r="U1604" s="7">
        <f t="shared" si="75"/>
        <v>-41.799999999999727</v>
      </c>
      <c r="V1604" s="7">
        <f t="shared" si="76"/>
        <v>113112.86900000001</v>
      </c>
      <c r="W1604" s="4">
        <f t="shared" si="77"/>
        <v>113112.86900000001</v>
      </c>
      <c r="X1604" s="7">
        <v>29.597527016772645</v>
      </c>
      <c r="Y1604" s="7">
        <v>29.597527016772645</v>
      </c>
      <c r="Z1604" s="1">
        <v>-1.093754088494642</v>
      </c>
    </row>
    <row r="1605" spans="1:26" x14ac:dyDescent="0.25">
      <c r="A1605" s="3">
        <v>45748</v>
      </c>
      <c r="B1605" s="4">
        <v>47</v>
      </c>
      <c r="C1605" s="26" t="s">
        <v>10</v>
      </c>
      <c r="D1605" s="4" t="s">
        <v>33</v>
      </c>
      <c r="E1605" s="5">
        <v>45771</v>
      </c>
      <c r="F1605" s="4" t="s">
        <v>18</v>
      </c>
      <c r="G1605" s="4">
        <v>40</v>
      </c>
      <c r="H1605" s="4">
        <v>18</v>
      </c>
      <c r="I1605" s="8">
        <v>1398.7</v>
      </c>
      <c r="J1605" s="8">
        <v>3804.6</v>
      </c>
      <c r="K1605" s="8">
        <v>0</v>
      </c>
      <c r="L1605" s="8">
        <v>3804.6</v>
      </c>
      <c r="M1605" s="8">
        <v>63.92</v>
      </c>
      <c r="N1605" s="8">
        <v>89404.90400000001</v>
      </c>
      <c r="O1605" s="8">
        <v>0.2</v>
      </c>
      <c r="P1605" s="8">
        <v>139.87</v>
      </c>
      <c r="Q1605" s="8">
        <v>0</v>
      </c>
      <c r="R1605" s="8">
        <v>0</v>
      </c>
      <c r="S1605" s="8">
        <v>0</v>
      </c>
      <c r="T1605" s="8">
        <v>3787</v>
      </c>
      <c r="U1605" s="7">
        <f t="shared" si="75"/>
        <v>-17.599999999999909</v>
      </c>
      <c r="V1605" s="7">
        <f t="shared" si="76"/>
        <v>89544.774000000005</v>
      </c>
      <c r="W1605" s="4">
        <f t="shared" si="77"/>
        <v>89544.774000000005</v>
      </c>
      <c r="X1605" s="7">
        <v>23.535923355937552</v>
      </c>
      <c r="Y1605" s="7">
        <v>23.535923355937552</v>
      </c>
      <c r="Z1605" s="1">
        <v>-0.46259790779582377</v>
      </c>
    </row>
    <row r="1606" spans="1:26" x14ac:dyDescent="0.25">
      <c r="A1606" s="3">
        <v>45748</v>
      </c>
      <c r="B1606" s="4">
        <v>48</v>
      </c>
      <c r="C1606" s="26" t="s">
        <v>10</v>
      </c>
      <c r="D1606" s="4" t="s">
        <v>33</v>
      </c>
      <c r="E1606" s="5">
        <v>45772</v>
      </c>
      <c r="F1606" s="4" t="s">
        <v>18</v>
      </c>
      <c r="G1606" s="4">
        <v>43</v>
      </c>
      <c r="H1606" s="4">
        <v>15</v>
      </c>
      <c r="I1606" s="8">
        <v>1398.7</v>
      </c>
      <c r="J1606" s="8">
        <v>3790.6</v>
      </c>
      <c r="K1606" s="8">
        <v>0</v>
      </c>
      <c r="L1606" s="8">
        <v>3790.6</v>
      </c>
      <c r="M1606" s="8">
        <v>55.99</v>
      </c>
      <c r="N1606" s="8">
        <v>78313.213000000003</v>
      </c>
      <c r="O1606" s="8">
        <v>0</v>
      </c>
      <c r="P1606" s="8">
        <v>0</v>
      </c>
      <c r="Q1606" s="8">
        <v>0</v>
      </c>
      <c r="R1606" s="8">
        <v>8700</v>
      </c>
      <c r="S1606" s="8">
        <v>15440</v>
      </c>
      <c r="T1606" s="8">
        <v>3690</v>
      </c>
      <c r="U1606" s="7">
        <f t="shared" si="75"/>
        <v>-100.59999999999991</v>
      </c>
      <c r="V1606" s="7">
        <f t="shared" si="76"/>
        <v>102453.213</v>
      </c>
      <c r="W1606" s="4">
        <f t="shared" si="77"/>
        <v>102453.213</v>
      </c>
      <c r="X1606" s="7">
        <v>27.028231150741309</v>
      </c>
      <c r="Y1606" s="7">
        <v>27.028231150741309</v>
      </c>
      <c r="Z1606" s="1">
        <v>-2.6539334142352109</v>
      </c>
    </row>
    <row r="1607" spans="1:26" x14ac:dyDescent="0.25">
      <c r="A1607" s="3">
        <v>45748</v>
      </c>
      <c r="B1607" s="4">
        <v>49</v>
      </c>
      <c r="C1607" s="26" t="s">
        <v>5</v>
      </c>
      <c r="D1607" s="4" t="s">
        <v>33</v>
      </c>
      <c r="E1607" s="5">
        <v>45773</v>
      </c>
      <c r="F1607" s="4" t="s">
        <v>18</v>
      </c>
      <c r="G1607" s="4">
        <v>39</v>
      </c>
      <c r="H1607" s="4">
        <v>19</v>
      </c>
      <c r="I1607" s="8">
        <v>1398.7</v>
      </c>
      <c r="J1607" s="8">
        <v>0</v>
      </c>
      <c r="K1607" s="8">
        <v>4101.8999999999996</v>
      </c>
      <c r="L1607" s="8">
        <v>4101.8999999999996</v>
      </c>
      <c r="M1607" s="8">
        <v>4.3899999999999997</v>
      </c>
      <c r="N1607" s="8">
        <v>6140.2929999999997</v>
      </c>
      <c r="O1607" s="8">
        <v>91.2</v>
      </c>
      <c r="P1607" s="8">
        <v>127561.44</v>
      </c>
      <c r="Q1607" s="8">
        <v>0</v>
      </c>
      <c r="R1607" s="8">
        <v>0</v>
      </c>
      <c r="S1607" s="8">
        <v>0</v>
      </c>
      <c r="T1607" s="8">
        <v>3945</v>
      </c>
      <c r="U1607" s="7">
        <f t="shared" si="75"/>
        <v>-156.89999999999964</v>
      </c>
      <c r="V1607" s="7">
        <f t="shared" si="76"/>
        <v>133701.73300000001</v>
      </c>
      <c r="W1607" s="4">
        <f t="shared" si="77"/>
        <v>0</v>
      </c>
      <c r="X1607" s="7">
        <v>32.595073746312686</v>
      </c>
      <c r="Y1607" s="4">
        <v>0</v>
      </c>
      <c r="Z1607" s="1">
        <v>-3.8250566810502367</v>
      </c>
    </row>
    <row r="1608" spans="1:26" x14ac:dyDescent="0.25">
      <c r="A1608" s="3">
        <v>45748</v>
      </c>
      <c r="B1608" s="4">
        <v>50</v>
      </c>
      <c r="C1608" s="26" t="s">
        <v>13</v>
      </c>
      <c r="D1608" s="4" t="s">
        <v>33</v>
      </c>
      <c r="E1608" s="5">
        <v>45773</v>
      </c>
      <c r="F1608" s="4" t="s">
        <v>18</v>
      </c>
      <c r="G1608" s="4">
        <v>47</v>
      </c>
      <c r="H1608" s="4">
        <v>10</v>
      </c>
      <c r="I1608" s="8">
        <v>1484</v>
      </c>
      <c r="J1608" s="8">
        <v>3977.6</v>
      </c>
      <c r="K1608" s="8">
        <v>0</v>
      </c>
      <c r="L1608" s="8">
        <v>3977.6</v>
      </c>
      <c r="M1608" s="8">
        <v>8.9700000000000006</v>
      </c>
      <c r="N1608" s="8">
        <v>13311.480000000001</v>
      </c>
      <c r="O1608" s="8">
        <v>0</v>
      </c>
      <c r="P1608" s="8">
        <v>0</v>
      </c>
      <c r="Q1608" s="8">
        <v>0</v>
      </c>
      <c r="R1608" s="8">
        <v>17100</v>
      </c>
      <c r="S1608" s="8">
        <v>61760</v>
      </c>
      <c r="T1608" s="8">
        <v>3738</v>
      </c>
      <c r="U1608" s="7">
        <f t="shared" si="75"/>
        <v>-239.59999999999991</v>
      </c>
      <c r="V1608" s="7">
        <f t="shared" si="76"/>
        <v>92171.48</v>
      </c>
      <c r="W1608" s="4">
        <f t="shared" si="77"/>
        <v>92171.48</v>
      </c>
      <c r="X1608" s="7">
        <v>23.172636765888978</v>
      </c>
      <c r="Y1608" s="7">
        <v>23.172636765888978</v>
      </c>
      <c r="Z1608" s="1">
        <v>-6.0237329042638752</v>
      </c>
    </row>
    <row r="1609" spans="1:26" x14ac:dyDescent="0.25">
      <c r="A1609" s="3">
        <v>45748</v>
      </c>
      <c r="B1609" s="4">
        <v>51</v>
      </c>
      <c r="C1609" s="26" t="s">
        <v>10</v>
      </c>
      <c r="D1609" s="4" t="s">
        <v>33</v>
      </c>
      <c r="E1609" s="5">
        <v>45773</v>
      </c>
      <c r="F1609" s="4" t="s">
        <v>18</v>
      </c>
      <c r="G1609" s="4">
        <v>51</v>
      </c>
      <c r="H1609" s="4">
        <v>8</v>
      </c>
      <c r="I1609" s="8">
        <v>1398.7</v>
      </c>
      <c r="J1609" s="8">
        <v>3973.4</v>
      </c>
      <c r="K1609" s="8">
        <v>0</v>
      </c>
      <c r="L1609" s="8">
        <v>3973.4</v>
      </c>
      <c r="M1609" s="8">
        <v>18.91</v>
      </c>
      <c r="N1609" s="8">
        <v>26449.417000000001</v>
      </c>
      <c r="O1609" s="8">
        <v>4</v>
      </c>
      <c r="P1609" s="8">
        <v>2797.4</v>
      </c>
      <c r="Q1609" s="8">
        <v>0</v>
      </c>
      <c r="R1609" s="8">
        <v>0</v>
      </c>
      <c r="S1609" s="8">
        <v>0</v>
      </c>
      <c r="T1609" s="8">
        <v>3890</v>
      </c>
      <c r="U1609" s="7">
        <f t="shared" si="75"/>
        <v>-83.400000000000091</v>
      </c>
      <c r="V1609" s="7">
        <f t="shared" si="76"/>
        <v>29246.817000000003</v>
      </c>
      <c r="W1609" s="4">
        <f t="shared" si="77"/>
        <v>29246.817000000003</v>
      </c>
      <c r="X1609" s="7">
        <v>7.3606525897216493</v>
      </c>
      <c r="Y1609" s="7">
        <v>7.3606525897216493</v>
      </c>
      <c r="Z1609" s="1">
        <v>-2.0989580711733047</v>
      </c>
    </row>
    <row r="1610" spans="1:26" x14ac:dyDescent="0.25">
      <c r="A1610" s="3">
        <v>45748</v>
      </c>
      <c r="B1610" s="4">
        <v>52</v>
      </c>
      <c r="C1610" s="26" t="s">
        <v>8</v>
      </c>
      <c r="D1610" s="4" t="s">
        <v>33</v>
      </c>
      <c r="E1610" s="5">
        <v>45774</v>
      </c>
      <c r="F1610" s="4" t="s">
        <v>18</v>
      </c>
      <c r="G1610" s="4">
        <v>48</v>
      </c>
      <c r="H1610" s="4">
        <v>10</v>
      </c>
      <c r="I1610" s="8">
        <v>1398.7</v>
      </c>
      <c r="J1610" s="8">
        <v>3984</v>
      </c>
      <c r="K1610" s="8">
        <v>0</v>
      </c>
      <c r="L1610" s="8">
        <v>3984</v>
      </c>
      <c r="M1610" s="8">
        <v>9.4499999999999993</v>
      </c>
      <c r="N1610" s="8">
        <v>13217.715</v>
      </c>
      <c r="O1610" s="8">
        <v>0</v>
      </c>
      <c r="P1610" s="8">
        <v>0</v>
      </c>
      <c r="Q1610" s="8">
        <v>0</v>
      </c>
      <c r="R1610" s="8">
        <v>8700</v>
      </c>
      <c r="S1610" s="8">
        <v>30880</v>
      </c>
      <c r="T1610" s="8">
        <v>3929</v>
      </c>
      <c r="U1610" s="7">
        <f t="shared" si="75"/>
        <v>-55</v>
      </c>
      <c r="V1610" s="7">
        <f t="shared" si="76"/>
        <v>52797.714999999997</v>
      </c>
      <c r="W1610" s="4">
        <f t="shared" si="77"/>
        <v>52797.714999999997</v>
      </c>
      <c r="X1610" s="7">
        <v>13.252438504016064</v>
      </c>
      <c r="Y1610" s="7">
        <v>13.252438504016064</v>
      </c>
      <c r="Z1610" s="1">
        <v>-1.3805220883534137</v>
      </c>
    </row>
    <row r="1611" spans="1:26" x14ac:dyDescent="0.25">
      <c r="A1611" s="3">
        <v>45748</v>
      </c>
      <c r="B1611" s="4">
        <v>53</v>
      </c>
      <c r="C1611" s="26" t="s">
        <v>7</v>
      </c>
      <c r="D1611" s="4" t="s">
        <v>33</v>
      </c>
      <c r="E1611" s="5">
        <v>45775</v>
      </c>
      <c r="F1611" s="4" t="s">
        <v>18</v>
      </c>
      <c r="G1611" s="4">
        <v>36</v>
      </c>
      <c r="H1611" s="4">
        <v>22</v>
      </c>
      <c r="I1611" s="8">
        <v>1398.7</v>
      </c>
      <c r="J1611" s="8">
        <v>3956.5</v>
      </c>
      <c r="K1611" s="8">
        <v>0</v>
      </c>
      <c r="L1611" s="8">
        <v>3956.5</v>
      </c>
      <c r="M1611" s="8">
        <v>36.619999999999997</v>
      </c>
      <c r="N1611" s="8">
        <v>51220.394</v>
      </c>
      <c r="O1611" s="8">
        <v>0</v>
      </c>
      <c r="P1611" s="8">
        <v>0</v>
      </c>
      <c r="Q1611" s="8">
        <v>0</v>
      </c>
      <c r="R1611" s="8">
        <v>8700</v>
      </c>
      <c r="S1611" s="8">
        <v>30880</v>
      </c>
      <c r="T1611" s="8">
        <v>3844</v>
      </c>
      <c r="U1611" s="7">
        <f t="shared" si="75"/>
        <v>-112.5</v>
      </c>
      <c r="V1611" s="7">
        <f t="shared" si="76"/>
        <v>90800.394</v>
      </c>
      <c r="W1611" s="4">
        <f t="shared" si="77"/>
        <v>90800.394</v>
      </c>
      <c r="X1611" s="7">
        <v>22.94967622899027</v>
      </c>
      <c r="Y1611" s="7">
        <v>22.94967622899027</v>
      </c>
      <c r="Z1611" s="1">
        <v>-2.8434222166055858</v>
      </c>
    </row>
    <row r="1612" spans="1:26" x14ac:dyDescent="0.25">
      <c r="A1612" s="3">
        <v>45748</v>
      </c>
      <c r="B1612" s="4">
        <v>54</v>
      </c>
      <c r="C1612" s="26" t="s">
        <v>10</v>
      </c>
      <c r="D1612" s="4" t="s">
        <v>33</v>
      </c>
      <c r="E1612" s="5">
        <v>45775</v>
      </c>
      <c r="F1612" s="4" t="s">
        <v>18</v>
      </c>
      <c r="G1612" s="4">
        <v>42</v>
      </c>
      <c r="H1612" s="4">
        <v>16</v>
      </c>
      <c r="I1612" s="8">
        <v>1398.7</v>
      </c>
      <c r="J1612" s="8">
        <v>3825.4</v>
      </c>
      <c r="K1612" s="8">
        <v>0</v>
      </c>
      <c r="L1612" s="8">
        <v>3825.4</v>
      </c>
      <c r="M1612" s="8">
        <v>53.73</v>
      </c>
      <c r="N1612" s="8">
        <v>75152.150999999998</v>
      </c>
      <c r="O1612" s="8">
        <v>0</v>
      </c>
      <c r="P1612" s="8">
        <v>0</v>
      </c>
      <c r="Q1612" s="8">
        <v>0</v>
      </c>
      <c r="R1612" s="8">
        <v>8700</v>
      </c>
      <c r="S1612" s="8">
        <v>30880</v>
      </c>
      <c r="T1612" s="8">
        <v>3734</v>
      </c>
      <c r="U1612" s="7">
        <f t="shared" si="75"/>
        <v>-91.400000000000091</v>
      </c>
      <c r="V1612" s="7">
        <f t="shared" si="76"/>
        <v>114732.151</v>
      </c>
      <c r="W1612" s="4">
        <f t="shared" si="77"/>
        <v>114732.151</v>
      </c>
      <c r="X1612" s="7">
        <v>29.992197155852981</v>
      </c>
      <c r="Y1612" s="7">
        <v>29.992197155852981</v>
      </c>
      <c r="Z1612" s="1">
        <v>-2.3892926229936764</v>
      </c>
    </row>
    <row r="1613" spans="1:26" x14ac:dyDescent="0.25">
      <c r="A1613" s="3">
        <v>45778</v>
      </c>
      <c r="B1613" s="4"/>
      <c r="C1613" s="26" t="s">
        <v>10</v>
      </c>
      <c r="D1613" s="4" t="s">
        <v>33</v>
      </c>
      <c r="E1613" s="5">
        <v>45744</v>
      </c>
      <c r="F1613" s="4"/>
      <c r="G1613" s="4"/>
      <c r="H1613" s="4"/>
      <c r="I1613" s="8"/>
      <c r="J1613" s="8">
        <v>63.67</v>
      </c>
      <c r="K1613" s="8">
        <v>0</v>
      </c>
      <c r="L1613" s="8">
        <v>63.67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63.5</v>
      </c>
      <c r="U1613" s="7">
        <f t="shared" si="75"/>
        <v>-0.17000000000000171</v>
      </c>
      <c r="V1613" s="7">
        <f t="shared" si="76"/>
        <v>0</v>
      </c>
      <c r="W1613" s="4">
        <f t="shared" si="77"/>
        <v>0</v>
      </c>
      <c r="X1613" s="7">
        <v>0</v>
      </c>
      <c r="Y1613" s="7">
        <v>0</v>
      </c>
      <c r="Z1613" s="1">
        <v>-0.26700172765824048</v>
      </c>
    </row>
    <row r="1614" spans="1:26" x14ac:dyDescent="0.25">
      <c r="A1614" s="3">
        <v>45778</v>
      </c>
      <c r="B1614" s="4"/>
      <c r="C1614" s="26" t="s">
        <v>10</v>
      </c>
      <c r="D1614" s="4" t="s">
        <v>33</v>
      </c>
      <c r="E1614" s="5">
        <v>45756</v>
      </c>
      <c r="F1614" s="4"/>
      <c r="G1614" s="4"/>
      <c r="H1614" s="4"/>
      <c r="I1614" s="8"/>
      <c r="J1614" s="8">
        <v>63.5</v>
      </c>
      <c r="K1614" s="8">
        <v>0</v>
      </c>
      <c r="L1614" s="8">
        <v>63.5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63.5</v>
      </c>
      <c r="U1614" s="7">
        <f t="shared" si="75"/>
        <v>0</v>
      </c>
      <c r="V1614" s="7">
        <f t="shared" si="76"/>
        <v>0</v>
      </c>
      <c r="W1614" s="4">
        <f t="shared" si="77"/>
        <v>0</v>
      </c>
      <c r="X1614" s="7">
        <v>0</v>
      </c>
      <c r="Y1614" s="7">
        <v>0</v>
      </c>
      <c r="Z1614" s="1">
        <v>0</v>
      </c>
    </row>
    <row r="1615" spans="1:26" x14ac:dyDescent="0.25">
      <c r="A1615" s="3">
        <v>45778</v>
      </c>
      <c r="B1615" s="4">
        <v>1</v>
      </c>
      <c r="C1615" s="26" t="s">
        <v>14</v>
      </c>
      <c r="D1615" s="4" t="s">
        <v>33</v>
      </c>
      <c r="E1615" s="5">
        <v>45774</v>
      </c>
      <c r="F1615" s="4" t="s">
        <v>18</v>
      </c>
      <c r="G1615" s="4">
        <v>53</v>
      </c>
      <c r="H1615" s="4">
        <v>6</v>
      </c>
      <c r="I1615" s="8">
        <v>1054.7</v>
      </c>
      <c r="J1615" s="8">
        <v>2865.87</v>
      </c>
      <c r="K1615" s="8">
        <v>1267.99</v>
      </c>
      <c r="L1615" s="8">
        <v>4133.8999999999996</v>
      </c>
      <c r="M1615" s="8">
        <v>1.1100000000000001</v>
      </c>
      <c r="N1615" s="8">
        <v>1170.7170000000001</v>
      </c>
      <c r="O1615" s="8">
        <v>0</v>
      </c>
      <c r="P1615" s="8">
        <v>0</v>
      </c>
      <c r="Q1615" s="8">
        <v>0</v>
      </c>
      <c r="R1615" s="8">
        <v>26550</v>
      </c>
      <c r="S1615" s="8">
        <v>61760</v>
      </c>
      <c r="T1615" s="8">
        <v>3933</v>
      </c>
      <c r="U1615" s="7">
        <f t="shared" si="75"/>
        <v>-200.89999999999964</v>
      </c>
      <c r="V1615" s="7">
        <f t="shared" si="76"/>
        <v>89480.717000000004</v>
      </c>
      <c r="W1615" s="4">
        <f t="shared" si="77"/>
        <v>62033.455678364255</v>
      </c>
      <c r="X1615" s="7">
        <v>21.645593023537099</v>
      </c>
      <c r="Y1615" s="7">
        <v>21.645593023537096</v>
      </c>
      <c r="Z1615" s="1">
        <v>-4.8598176056508295</v>
      </c>
    </row>
    <row r="1616" spans="1:26" x14ac:dyDescent="0.25">
      <c r="A1616" s="3">
        <v>45778</v>
      </c>
      <c r="B1616" s="4">
        <v>2</v>
      </c>
      <c r="C1616" s="26" t="s">
        <v>10</v>
      </c>
      <c r="D1616" s="4" t="s">
        <v>33</v>
      </c>
      <c r="E1616" s="5">
        <v>45774</v>
      </c>
      <c r="F1616" s="4" t="s">
        <v>18</v>
      </c>
      <c r="G1616" s="4">
        <v>51</v>
      </c>
      <c r="H1616" s="4">
        <v>8</v>
      </c>
      <c r="I1616" s="8">
        <v>1398.7</v>
      </c>
      <c r="J1616" s="8">
        <v>3868.5</v>
      </c>
      <c r="K1616" s="8">
        <v>0</v>
      </c>
      <c r="L1616" s="8">
        <v>3868.5</v>
      </c>
      <c r="M1616" s="8">
        <v>29.42</v>
      </c>
      <c r="N1616" s="8">
        <v>41149.754000000001</v>
      </c>
      <c r="O1616" s="8">
        <v>0</v>
      </c>
      <c r="P1616" s="8">
        <v>0</v>
      </c>
      <c r="Q1616" s="8">
        <v>0</v>
      </c>
      <c r="R1616" s="8">
        <v>8850</v>
      </c>
      <c r="S1616" s="8">
        <v>30880</v>
      </c>
      <c r="T1616" s="8">
        <v>3838</v>
      </c>
      <c r="U1616" s="7">
        <f t="shared" si="75"/>
        <v>-30.5</v>
      </c>
      <c r="V1616" s="7">
        <f t="shared" si="76"/>
        <v>80879.754000000001</v>
      </c>
      <c r="W1616" s="4">
        <f t="shared" si="77"/>
        <v>80879.754000000001</v>
      </c>
      <c r="X1616" s="7">
        <v>20.907264831329972</v>
      </c>
      <c r="Y1616" s="7">
        <v>20.907264831329972</v>
      </c>
      <c r="Z1616" s="1">
        <v>-0.78841928396019123</v>
      </c>
    </row>
    <row r="1617" spans="1:26" x14ac:dyDescent="0.25">
      <c r="A1617" s="3">
        <v>45778</v>
      </c>
      <c r="B1617" s="4">
        <v>3</v>
      </c>
      <c r="C1617" s="26" t="s">
        <v>5</v>
      </c>
      <c r="D1617" s="4" t="s">
        <v>33</v>
      </c>
      <c r="E1617" s="5">
        <v>45776</v>
      </c>
      <c r="F1617" s="4" t="s">
        <v>18</v>
      </c>
      <c r="G1617" s="4">
        <v>43</v>
      </c>
      <c r="H1617" s="4">
        <v>15</v>
      </c>
      <c r="I1617" s="8">
        <v>1398.7</v>
      </c>
      <c r="J1617" s="8">
        <v>0</v>
      </c>
      <c r="K1617" s="8">
        <v>4006.3</v>
      </c>
      <c r="L1617" s="8">
        <v>4006.3</v>
      </c>
      <c r="M1617" s="8">
        <v>14.15</v>
      </c>
      <c r="N1617" s="8">
        <v>19791.605</v>
      </c>
      <c r="O1617" s="8">
        <v>25</v>
      </c>
      <c r="P1617" s="8">
        <v>17483.75</v>
      </c>
      <c r="Q1617" s="8">
        <v>0</v>
      </c>
      <c r="R1617" s="8">
        <v>0</v>
      </c>
      <c r="S1617" s="8">
        <v>0</v>
      </c>
      <c r="T1617" s="8">
        <v>3943</v>
      </c>
      <c r="U1617" s="7">
        <f t="shared" si="75"/>
        <v>-63.300000000000182</v>
      </c>
      <c r="V1617" s="7">
        <f t="shared" si="76"/>
        <v>37275.354999999996</v>
      </c>
      <c r="W1617" s="4">
        <f t="shared" si="77"/>
        <v>0</v>
      </c>
      <c r="X1617" s="7">
        <v>9.3041846591618196</v>
      </c>
      <c r="Y1617" s="4">
        <v>0</v>
      </c>
      <c r="Z1617" s="1">
        <v>-1.5800114819159869</v>
      </c>
    </row>
    <row r="1618" spans="1:26" x14ac:dyDescent="0.25">
      <c r="A1618" s="3">
        <v>45778</v>
      </c>
      <c r="B1618" s="4">
        <v>4</v>
      </c>
      <c r="C1618" s="26" t="s">
        <v>10</v>
      </c>
      <c r="D1618" s="4" t="s">
        <v>33</v>
      </c>
      <c r="E1618" s="5">
        <v>45776</v>
      </c>
      <c r="F1618" s="4" t="s">
        <v>18</v>
      </c>
      <c r="G1618" s="4">
        <v>51</v>
      </c>
      <c r="H1618" s="4">
        <v>8</v>
      </c>
      <c r="I1618" s="8">
        <v>1398.7</v>
      </c>
      <c r="J1618" s="8">
        <v>4079.1</v>
      </c>
      <c r="K1618" s="8">
        <v>0</v>
      </c>
      <c r="L1618" s="8">
        <v>4079.1</v>
      </c>
      <c r="M1618" s="8">
        <v>17.420000000000002</v>
      </c>
      <c r="N1618" s="8">
        <v>24365.354000000003</v>
      </c>
      <c r="O1618" s="8">
        <v>0</v>
      </c>
      <c r="P1618" s="8">
        <v>0</v>
      </c>
      <c r="Q1618" s="8">
        <v>0</v>
      </c>
      <c r="R1618" s="8">
        <v>8850</v>
      </c>
      <c r="S1618" s="8">
        <v>34760</v>
      </c>
      <c r="T1618" s="8">
        <v>4035</v>
      </c>
      <c r="U1618" s="7">
        <f t="shared" si="75"/>
        <v>-44.099999999999909</v>
      </c>
      <c r="V1618" s="7">
        <f t="shared" si="76"/>
        <v>67975.354000000007</v>
      </c>
      <c r="W1618" s="4">
        <f t="shared" si="77"/>
        <v>67975.354000000007</v>
      </c>
      <c r="X1618" s="7">
        <v>16.664301929347161</v>
      </c>
      <c r="Y1618" s="7">
        <v>16.664301929347161</v>
      </c>
      <c r="Z1618" s="1">
        <v>-1.0811208354784121</v>
      </c>
    </row>
    <row r="1619" spans="1:26" x14ac:dyDescent="0.25">
      <c r="A1619" s="3">
        <v>45778</v>
      </c>
      <c r="B1619" s="4">
        <v>5</v>
      </c>
      <c r="C1619" s="26" t="s">
        <v>5</v>
      </c>
      <c r="D1619" s="4" t="s">
        <v>33</v>
      </c>
      <c r="E1619" s="5">
        <v>45777</v>
      </c>
      <c r="F1619" s="4" t="s">
        <v>18</v>
      </c>
      <c r="G1619" s="4">
        <v>46</v>
      </c>
      <c r="H1619" s="4">
        <v>13</v>
      </c>
      <c r="I1619" s="8">
        <v>1398.7</v>
      </c>
      <c r="J1619" s="8">
        <v>0</v>
      </c>
      <c r="K1619" s="8">
        <v>4008.8</v>
      </c>
      <c r="L1619" s="8">
        <v>4008.8</v>
      </c>
      <c r="M1619" s="8">
        <v>31.66</v>
      </c>
      <c r="N1619" s="8">
        <v>44282.842000000004</v>
      </c>
      <c r="O1619" s="8">
        <v>11.8</v>
      </c>
      <c r="P1619" s="8">
        <v>8252.33</v>
      </c>
      <c r="Q1619" s="8">
        <v>0</v>
      </c>
      <c r="R1619" s="8">
        <v>0</v>
      </c>
      <c r="S1619" s="8">
        <v>0</v>
      </c>
      <c r="T1619" s="8">
        <v>3910</v>
      </c>
      <c r="U1619" s="7">
        <f t="shared" si="75"/>
        <v>-98.800000000000182</v>
      </c>
      <c r="V1619" s="7">
        <f t="shared" si="76"/>
        <v>52535.172000000006</v>
      </c>
      <c r="W1619" s="4">
        <f t="shared" si="77"/>
        <v>0</v>
      </c>
      <c r="X1619" s="7">
        <v>13.104962083416485</v>
      </c>
      <c r="Y1619" s="4">
        <v>0</v>
      </c>
      <c r="Z1619" s="1">
        <v>-2.4645779285571789</v>
      </c>
    </row>
    <row r="1620" spans="1:26" x14ac:dyDescent="0.25">
      <c r="A1620" s="3">
        <v>45778</v>
      </c>
      <c r="B1620" s="4">
        <v>6</v>
      </c>
      <c r="C1620" s="26" t="s">
        <v>10</v>
      </c>
      <c r="D1620" s="4" t="s">
        <v>33</v>
      </c>
      <c r="E1620" s="5">
        <v>45777</v>
      </c>
      <c r="F1620" s="4" t="s">
        <v>18</v>
      </c>
      <c r="G1620" s="4">
        <v>44</v>
      </c>
      <c r="H1620" s="4">
        <v>15</v>
      </c>
      <c r="I1620" s="8">
        <v>1398.7</v>
      </c>
      <c r="J1620" s="8">
        <v>3976</v>
      </c>
      <c r="K1620" s="8">
        <v>0</v>
      </c>
      <c r="L1620" s="8">
        <v>3976</v>
      </c>
      <c r="M1620" s="8">
        <v>40.799999999999997</v>
      </c>
      <c r="N1620" s="8">
        <v>57066.96</v>
      </c>
      <c r="O1620" s="8">
        <v>0</v>
      </c>
      <c r="P1620" s="8">
        <v>0</v>
      </c>
      <c r="Q1620" s="8">
        <v>0</v>
      </c>
      <c r="R1620" s="8">
        <v>8850</v>
      </c>
      <c r="S1620" s="8">
        <v>30880</v>
      </c>
      <c r="T1620" s="8">
        <v>3919</v>
      </c>
      <c r="U1620" s="7">
        <f t="shared" si="75"/>
        <v>-57</v>
      </c>
      <c r="V1620" s="7">
        <f t="shared" si="76"/>
        <v>96796.959999999992</v>
      </c>
      <c r="W1620" s="4">
        <f t="shared" si="77"/>
        <v>96796.959999999992</v>
      </c>
      <c r="X1620" s="7">
        <v>24.345311871227363</v>
      </c>
      <c r="Y1620" s="7">
        <v>24.345311871227363</v>
      </c>
      <c r="Z1620" s="1">
        <v>-1.4336016096579478</v>
      </c>
    </row>
    <row r="1621" spans="1:26" x14ac:dyDescent="0.25">
      <c r="A1621" s="3">
        <v>45778</v>
      </c>
      <c r="B1621" s="4">
        <v>7</v>
      </c>
      <c r="C1621" s="26" t="s">
        <v>10</v>
      </c>
      <c r="D1621" s="4" t="s">
        <v>33</v>
      </c>
      <c r="E1621" s="5">
        <v>45777</v>
      </c>
      <c r="F1621" s="4" t="s">
        <v>18</v>
      </c>
      <c r="G1621" s="4">
        <v>42</v>
      </c>
      <c r="H1621" s="4">
        <v>16</v>
      </c>
      <c r="I1621" s="8">
        <v>1398.7</v>
      </c>
      <c r="J1621" s="8">
        <v>3814.3</v>
      </c>
      <c r="K1621" s="8">
        <v>0</v>
      </c>
      <c r="L1621" s="8">
        <v>3814.3</v>
      </c>
      <c r="M1621" s="8">
        <v>54.28</v>
      </c>
      <c r="N1621" s="8">
        <v>75921.436000000002</v>
      </c>
      <c r="O1621" s="8">
        <v>0</v>
      </c>
      <c r="P1621" s="8">
        <v>0</v>
      </c>
      <c r="Q1621" s="8">
        <v>0</v>
      </c>
      <c r="R1621" s="8">
        <v>8700</v>
      </c>
      <c r="S1621" s="8">
        <v>30880</v>
      </c>
      <c r="T1621" s="8">
        <v>3775</v>
      </c>
      <c r="U1621" s="7">
        <f t="shared" si="75"/>
        <v>-39.300000000000182</v>
      </c>
      <c r="V1621" s="7">
        <f t="shared" si="76"/>
        <v>115501.436</v>
      </c>
      <c r="W1621" s="4">
        <f t="shared" si="77"/>
        <v>115501.436</v>
      </c>
      <c r="X1621" s="7">
        <v>30.281161943213696</v>
      </c>
      <c r="Y1621" s="7">
        <v>30.281161943213696</v>
      </c>
      <c r="Z1621" s="1">
        <v>-1.0303332197257735</v>
      </c>
    </row>
    <row r="1622" spans="1:26" x14ac:dyDescent="0.25">
      <c r="A1622" s="3">
        <v>45778</v>
      </c>
      <c r="B1622" s="4">
        <v>1</v>
      </c>
      <c r="C1622" s="26" t="s">
        <v>5</v>
      </c>
      <c r="D1622" s="4" t="s">
        <v>33</v>
      </c>
      <c r="E1622" s="5">
        <v>45778</v>
      </c>
      <c r="F1622" s="4" t="s">
        <v>18</v>
      </c>
      <c r="G1622" s="4">
        <v>49</v>
      </c>
      <c r="H1622" s="4">
        <v>9</v>
      </c>
      <c r="I1622" s="8">
        <v>1398.7</v>
      </c>
      <c r="J1622" s="8">
        <v>0</v>
      </c>
      <c r="K1622" s="8">
        <v>4045.4</v>
      </c>
      <c r="L1622" s="8">
        <v>4045.4</v>
      </c>
      <c r="M1622" s="8">
        <v>9.25</v>
      </c>
      <c r="N1622" s="8">
        <v>12937.975</v>
      </c>
      <c r="O1622" s="8">
        <v>52</v>
      </c>
      <c r="P1622" s="8">
        <v>72732.399999999994</v>
      </c>
      <c r="Q1622" s="8">
        <v>0</v>
      </c>
      <c r="R1622" s="8">
        <v>0</v>
      </c>
      <c r="S1622" s="8">
        <v>0</v>
      </c>
      <c r="T1622" s="8">
        <v>3799</v>
      </c>
      <c r="U1622" s="7">
        <f t="shared" si="75"/>
        <v>-246.40000000000009</v>
      </c>
      <c r="V1622" s="7">
        <f t="shared" si="76"/>
        <v>85670.375</v>
      </c>
      <c r="W1622" s="4">
        <f t="shared" si="77"/>
        <v>0</v>
      </c>
      <c r="X1622" s="7">
        <v>21.177232164928068</v>
      </c>
      <c r="Y1622" s="4">
        <v>0</v>
      </c>
      <c r="Z1622" s="1">
        <v>-6.090868640925498</v>
      </c>
    </row>
    <row r="1623" spans="1:26" x14ac:dyDescent="0.25">
      <c r="A1623" s="3">
        <v>45778</v>
      </c>
      <c r="B1623" s="4">
        <v>2</v>
      </c>
      <c r="C1623" s="26" t="s">
        <v>13</v>
      </c>
      <c r="D1623" s="4" t="s">
        <v>33</v>
      </c>
      <c r="E1623" s="5">
        <v>45778</v>
      </c>
      <c r="F1623" s="4" t="s">
        <v>18</v>
      </c>
      <c r="G1623" s="4">
        <v>48</v>
      </c>
      <c r="H1623" s="4">
        <v>11</v>
      </c>
      <c r="I1623" s="8">
        <v>1484</v>
      </c>
      <c r="J1623" s="8">
        <v>4017.7</v>
      </c>
      <c r="K1623" s="8">
        <v>0</v>
      </c>
      <c r="L1623" s="8">
        <v>4017.7</v>
      </c>
      <c r="M1623" s="8">
        <v>30.38</v>
      </c>
      <c r="N1623" s="8">
        <v>45083.92</v>
      </c>
      <c r="O1623" s="8">
        <v>0</v>
      </c>
      <c r="P1623" s="8">
        <v>0</v>
      </c>
      <c r="Q1623" s="8">
        <v>0</v>
      </c>
      <c r="R1623" s="8">
        <v>17700</v>
      </c>
      <c r="S1623" s="8">
        <v>61760</v>
      </c>
      <c r="T1623" s="8">
        <v>3972</v>
      </c>
      <c r="U1623" s="7">
        <f t="shared" si="75"/>
        <v>-45.699999999999818</v>
      </c>
      <c r="V1623" s="7">
        <f t="shared" si="76"/>
        <v>124543.92</v>
      </c>
      <c r="W1623" s="4">
        <f t="shared" si="77"/>
        <v>124543.92</v>
      </c>
      <c r="X1623" s="7">
        <v>30.998810264579237</v>
      </c>
      <c r="Y1623" s="7">
        <v>30.998810264579237</v>
      </c>
      <c r="Z1623" s="1">
        <v>-1.1374667098090903</v>
      </c>
    </row>
    <row r="1624" spans="1:26" x14ac:dyDescent="0.25">
      <c r="A1624" s="3">
        <v>45778</v>
      </c>
      <c r="B1624" s="4">
        <v>3</v>
      </c>
      <c r="C1624" s="26" t="s">
        <v>5</v>
      </c>
      <c r="D1624" s="4" t="s">
        <v>33</v>
      </c>
      <c r="E1624" s="5">
        <v>45779</v>
      </c>
      <c r="F1624" s="4" t="s">
        <v>18</v>
      </c>
      <c r="G1624" s="4">
        <v>40</v>
      </c>
      <c r="H1624" s="4">
        <v>17</v>
      </c>
      <c r="I1624" s="8">
        <v>1398.7</v>
      </c>
      <c r="J1624" s="8">
        <v>0</v>
      </c>
      <c r="K1624" s="8">
        <v>4004.9</v>
      </c>
      <c r="L1624" s="8">
        <v>4004.9</v>
      </c>
      <c r="M1624" s="8">
        <v>11.69</v>
      </c>
      <c r="N1624" s="8">
        <v>16350.803</v>
      </c>
      <c r="O1624" s="8">
        <v>76.8</v>
      </c>
      <c r="P1624" s="8">
        <v>107420.15999999999</v>
      </c>
      <c r="Q1624" s="8">
        <v>0</v>
      </c>
      <c r="R1624" s="8">
        <v>0</v>
      </c>
      <c r="S1624" s="8">
        <v>0</v>
      </c>
      <c r="T1624" s="8">
        <v>3876</v>
      </c>
      <c r="U1624" s="7">
        <f t="shared" si="75"/>
        <v>-128.90000000000009</v>
      </c>
      <c r="V1624" s="7">
        <f t="shared" si="76"/>
        <v>123770.96299999999</v>
      </c>
      <c r="W1624" s="4">
        <f t="shared" si="77"/>
        <v>0</v>
      </c>
      <c r="X1624" s="7">
        <v>30.904882269220202</v>
      </c>
      <c r="Y1624" s="4">
        <v>0</v>
      </c>
      <c r="Z1624" s="1">
        <v>-3.2185572673475016</v>
      </c>
    </row>
    <row r="1625" spans="1:26" x14ac:dyDescent="0.25">
      <c r="A1625" s="3">
        <v>45778</v>
      </c>
      <c r="B1625" s="4">
        <v>4</v>
      </c>
      <c r="C1625" s="26" t="s">
        <v>10</v>
      </c>
      <c r="D1625" s="4" t="s">
        <v>33</v>
      </c>
      <c r="E1625" s="5">
        <v>45778</v>
      </c>
      <c r="F1625" s="4" t="s">
        <v>18</v>
      </c>
      <c r="G1625" s="4">
        <v>48</v>
      </c>
      <c r="H1625" s="4">
        <v>10</v>
      </c>
      <c r="I1625" s="8">
        <v>1398.7</v>
      </c>
      <c r="J1625" s="8">
        <v>3921</v>
      </c>
      <c r="K1625" s="8">
        <v>0</v>
      </c>
      <c r="L1625" s="8">
        <v>3921</v>
      </c>
      <c r="M1625" s="8">
        <v>0</v>
      </c>
      <c r="N1625" s="8">
        <v>0</v>
      </c>
      <c r="O1625" s="8">
        <v>2</v>
      </c>
      <c r="P1625" s="8">
        <v>2797.4000000000005</v>
      </c>
      <c r="Q1625" s="8">
        <v>0</v>
      </c>
      <c r="R1625" s="8">
        <v>0</v>
      </c>
      <c r="S1625" s="8">
        <v>0</v>
      </c>
      <c r="T1625" s="8">
        <v>3921</v>
      </c>
      <c r="U1625" s="7">
        <f t="shared" si="75"/>
        <v>0</v>
      </c>
      <c r="V1625" s="7">
        <f t="shared" si="76"/>
        <v>2797.4000000000005</v>
      </c>
      <c r="W1625" s="4">
        <f t="shared" si="77"/>
        <v>2797.4000000000005</v>
      </c>
      <c r="X1625" s="7">
        <v>0.71344044886508562</v>
      </c>
      <c r="Y1625" s="7">
        <v>0.71344044886508562</v>
      </c>
      <c r="Z1625" s="1">
        <v>0</v>
      </c>
    </row>
    <row r="1626" spans="1:26" x14ac:dyDescent="0.25">
      <c r="A1626" s="3">
        <v>45778</v>
      </c>
      <c r="B1626" s="4">
        <v>5</v>
      </c>
      <c r="C1626" s="26" t="s">
        <v>5</v>
      </c>
      <c r="D1626" s="4" t="s">
        <v>33</v>
      </c>
      <c r="E1626" s="5">
        <v>45780</v>
      </c>
      <c r="F1626" s="4" t="s">
        <v>18</v>
      </c>
      <c r="G1626" s="4">
        <v>53</v>
      </c>
      <c r="H1626" s="4">
        <v>6</v>
      </c>
      <c r="I1626" s="8">
        <v>1398.7</v>
      </c>
      <c r="J1626" s="8">
        <v>0</v>
      </c>
      <c r="K1626" s="8">
        <v>4234.1000000000004</v>
      </c>
      <c r="L1626" s="8">
        <v>4234.1000000000004</v>
      </c>
      <c r="M1626" s="8">
        <v>0</v>
      </c>
      <c r="N1626" s="8">
        <v>0</v>
      </c>
      <c r="O1626" s="8">
        <v>115</v>
      </c>
      <c r="P1626" s="8">
        <v>160850.5</v>
      </c>
      <c r="Q1626" s="8">
        <v>0</v>
      </c>
      <c r="R1626" s="8">
        <v>0</v>
      </c>
      <c r="S1626" s="8">
        <v>0</v>
      </c>
      <c r="T1626" s="8">
        <v>4195.25</v>
      </c>
      <c r="U1626" s="7">
        <f t="shared" si="75"/>
        <v>-38.850000000000364</v>
      </c>
      <c r="V1626" s="7">
        <f t="shared" si="76"/>
        <v>160850.5</v>
      </c>
      <c r="W1626" s="4">
        <f t="shared" si="77"/>
        <v>0</v>
      </c>
      <c r="X1626" s="7">
        <v>37.989301150185398</v>
      </c>
      <c r="Y1626" s="4">
        <v>0</v>
      </c>
      <c r="Z1626" s="1">
        <v>-0.9175503648945551</v>
      </c>
    </row>
    <row r="1627" spans="1:26" x14ac:dyDescent="0.25">
      <c r="A1627" s="3">
        <v>45778</v>
      </c>
      <c r="B1627" s="4">
        <v>6</v>
      </c>
      <c r="C1627" s="26" t="s">
        <v>13</v>
      </c>
      <c r="D1627" s="4" t="s">
        <v>33</v>
      </c>
      <c r="E1627" s="5">
        <v>45780</v>
      </c>
      <c r="F1627" s="4" t="s">
        <v>18</v>
      </c>
      <c r="G1627" s="4">
        <v>50</v>
      </c>
      <c r="H1627" s="4">
        <v>8</v>
      </c>
      <c r="I1627" s="8">
        <v>1484</v>
      </c>
      <c r="J1627" s="8">
        <v>4056.4</v>
      </c>
      <c r="K1627" s="8">
        <v>0</v>
      </c>
      <c r="L1627" s="8">
        <v>4056.4</v>
      </c>
      <c r="M1627" s="8">
        <v>8.99</v>
      </c>
      <c r="N1627" s="8">
        <v>13341.16</v>
      </c>
      <c r="O1627" s="8">
        <v>0</v>
      </c>
      <c r="P1627" s="8">
        <v>0</v>
      </c>
      <c r="Q1627" s="8">
        <v>0</v>
      </c>
      <c r="R1627" s="8">
        <v>26100</v>
      </c>
      <c r="S1627" s="8">
        <v>92640</v>
      </c>
      <c r="T1627" s="8">
        <v>3903</v>
      </c>
      <c r="U1627" s="7">
        <f t="shared" si="75"/>
        <v>-153.40000000000009</v>
      </c>
      <c r="V1627" s="7">
        <f t="shared" si="76"/>
        <v>132081.16</v>
      </c>
      <c r="W1627" s="4">
        <f t="shared" si="77"/>
        <v>132081.16</v>
      </c>
      <c r="X1627" s="7">
        <v>32.56117739867863</v>
      </c>
      <c r="Y1627" s="7">
        <v>32.56117739867863</v>
      </c>
      <c r="Z1627" s="1">
        <v>-3.7816783354698771</v>
      </c>
    </row>
    <row r="1628" spans="1:26" x14ac:dyDescent="0.25">
      <c r="A1628" s="3">
        <v>45778</v>
      </c>
      <c r="B1628" s="4">
        <v>7</v>
      </c>
      <c r="C1628" s="26" t="s">
        <v>11</v>
      </c>
      <c r="D1628" s="4" t="s">
        <v>33</v>
      </c>
      <c r="E1628" s="5">
        <v>45781</v>
      </c>
      <c r="F1628" s="4" t="s">
        <v>18</v>
      </c>
      <c r="G1628" s="4">
        <v>47</v>
      </c>
      <c r="H1628" s="4">
        <v>11</v>
      </c>
      <c r="I1628" s="8">
        <v>797.2</v>
      </c>
      <c r="J1628" s="8">
        <v>833.59</v>
      </c>
      <c r="K1628" s="8">
        <v>3182.3500000000004</v>
      </c>
      <c r="L1628" s="8">
        <v>4015.9</v>
      </c>
      <c r="M1628" s="8">
        <v>19.440000000000001</v>
      </c>
      <c r="N1628" s="8">
        <v>15497.568000000001</v>
      </c>
      <c r="O1628" s="8">
        <v>20</v>
      </c>
      <c r="P1628" s="8">
        <v>7972</v>
      </c>
      <c r="Q1628" s="8">
        <v>0</v>
      </c>
      <c r="R1628" s="8">
        <v>0</v>
      </c>
      <c r="S1628" s="8">
        <v>0</v>
      </c>
      <c r="T1628" s="8">
        <v>3965</v>
      </c>
      <c r="U1628" s="7">
        <f t="shared" si="75"/>
        <v>-50.900000000000091</v>
      </c>
      <c r="V1628" s="7">
        <f t="shared" si="76"/>
        <v>23469.567999999999</v>
      </c>
      <c r="W1628" s="4">
        <f t="shared" si="77"/>
        <v>4871.6345499439722</v>
      </c>
      <c r="X1628" s="7">
        <v>5.8441614582036401</v>
      </c>
      <c r="Y1628" s="7">
        <v>5.8441614582036401</v>
      </c>
      <c r="Z1628" s="1">
        <v>-1.2674618391892249</v>
      </c>
    </row>
    <row r="1629" spans="1:26" x14ac:dyDescent="0.25">
      <c r="A1629" s="3">
        <v>45778</v>
      </c>
      <c r="B1629" s="4">
        <v>8</v>
      </c>
      <c r="C1629" s="26" t="s">
        <v>5</v>
      </c>
      <c r="D1629" s="4" t="s">
        <v>33</v>
      </c>
      <c r="E1629" s="5">
        <v>45781</v>
      </c>
      <c r="F1629" s="4" t="s">
        <v>18</v>
      </c>
      <c r="G1629" s="4">
        <v>46</v>
      </c>
      <c r="H1629" s="4">
        <v>12</v>
      </c>
      <c r="I1629" s="8">
        <v>1398.7</v>
      </c>
      <c r="J1629" s="8">
        <v>0</v>
      </c>
      <c r="K1629" s="8">
        <v>4110.3</v>
      </c>
      <c r="L1629" s="8">
        <v>4110.3</v>
      </c>
      <c r="M1629" s="8">
        <v>2.93</v>
      </c>
      <c r="N1629" s="8">
        <v>4098.1910000000007</v>
      </c>
      <c r="O1629" s="8">
        <v>96.8</v>
      </c>
      <c r="P1629" s="8">
        <v>135394.15999999997</v>
      </c>
      <c r="Q1629" s="8">
        <v>0</v>
      </c>
      <c r="R1629" s="8">
        <v>0</v>
      </c>
      <c r="S1629" s="8">
        <v>0</v>
      </c>
      <c r="T1629" s="8">
        <v>4027</v>
      </c>
      <c r="U1629" s="7">
        <f t="shared" si="75"/>
        <v>-83.300000000000182</v>
      </c>
      <c r="V1629" s="7">
        <f t="shared" si="76"/>
        <v>139492.35099999997</v>
      </c>
      <c r="W1629" s="4">
        <f t="shared" si="77"/>
        <v>0</v>
      </c>
      <c r="X1629" s="7">
        <v>33.937267596039206</v>
      </c>
      <c r="Y1629" s="4">
        <v>0</v>
      </c>
      <c r="Z1629" s="1">
        <v>-2.0266160620879297</v>
      </c>
    </row>
    <row r="1630" spans="1:26" x14ac:dyDescent="0.25">
      <c r="A1630" s="3">
        <v>45778</v>
      </c>
      <c r="B1630" s="4">
        <v>9</v>
      </c>
      <c r="C1630" s="26" t="s">
        <v>5</v>
      </c>
      <c r="D1630" s="4" t="s">
        <v>33</v>
      </c>
      <c r="E1630" s="5">
        <v>45782</v>
      </c>
      <c r="F1630" s="4" t="s">
        <v>18</v>
      </c>
      <c r="G1630" s="4">
        <v>47</v>
      </c>
      <c r="H1630" s="4">
        <v>8</v>
      </c>
      <c r="I1630" s="8">
        <v>1398.7</v>
      </c>
      <c r="J1630" s="8">
        <v>0</v>
      </c>
      <c r="K1630" s="8">
        <v>3861.8</v>
      </c>
      <c r="L1630" s="8">
        <v>3861.8</v>
      </c>
      <c r="M1630" s="8">
        <v>4.59</v>
      </c>
      <c r="N1630" s="8">
        <v>6420.0330000000004</v>
      </c>
      <c r="O1630" s="8">
        <v>49.4</v>
      </c>
      <c r="P1630" s="8">
        <v>69095.78</v>
      </c>
      <c r="Q1630" s="8">
        <v>0</v>
      </c>
      <c r="R1630" s="8">
        <v>0</v>
      </c>
      <c r="S1630" s="8">
        <v>0</v>
      </c>
      <c r="T1630" s="8">
        <v>3806</v>
      </c>
      <c r="U1630" s="7">
        <f t="shared" si="75"/>
        <v>-55.800000000000182</v>
      </c>
      <c r="V1630" s="7">
        <f t="shared" si="76"/>
        <v>75515.812999999995</v>
      </c>
      <c r="W1630" s="4">
        <f t="shared" si="77"/>
        <v>0</v>
      </c>
      <c r="X1630" s="7">
        <v>19.554563416023612</v>
      </c>
      <c r="Y1630" s="4">
        <v>0</v>
      </c>
      <c r="Z1630" s="1">
        <v>-1.4449220570718364</v>
      </c>
    </row>
    <row r="1631" spans="1:26" x14ac:dyDescent="0.25">
      <c r="A1631" s="3">
        <v>45778</v>
      </c>
      <c r="B1631" s="4">
        <v>10</v>
      </c>
      <c r="C1631" s="26" t="s">
        <v>13</v>
      </c>
      <c r="D1631" s="4" t="s">
        <v>33</v>
      </c>
      <c r="E1631" s="5">
        <v>45782</v>
      </c>
      <c r="F1631" s="4" t="s">
        <v>18</v>
      </c>
      <c r="G1631" s="4">
        <v>50</v>
      </c>
      <c r="H1631" s="4">
        <v>8</v>
      </c>
      <c r="I1631" s="8">
        <v>1484</v>
      </c>
      <c r="J1631" s="8">
        <v>4054.2</v>
      </c>
      <c r="K1631" s="8">
        <v>0</v>
      </c>
      <c r="L1631" s="8">
        <v>4054.2</v>
      </c>
      <c r="M1631" s="8">
        <v>6.66</v>
      </c>
      <c r="N1631" s="8">
        <v>9883.44</v>
      </c>
      <c r="O1631" s="8">
        <v>0</v>
      </c>
      <c r="P1631" s="8">
        <v>0</v>
      </c>
      <c r="Q1631" s="8">
        <v>0</v>
      </c>
      <c r="R1631" s="8">
        <v>26100</v>
      </c>
      <c r="S1631" s="8">
        <v>92640</v>
      </c>
      <c r="T1631" s="8">
        <v>3955</v>
      </c>
      <c r="U1631" s="7">
        <f t="shared" si="75"/>
        <v>-99.199999999999818</v>
      </c>
      <c r="V1631" s="7">
        <f t="shared" si="76"/>
        <v>128623.44</v>
      </c>
      <c r="W1631" s="4">
        <f t="shared" si="77"/>
        <v>128623.44</v>
      </c>
      <c r="X1631" s="7">
        <v>31.725973064969661</v>
      </c>
      <c r="Y1631" s="7">
        <v>31.725973064969661</v>
      </c>
      <c r="Z1631" s="1">
        <v>-2.4468452469044406</v>
      </c>
    </row>
    <row r="1632" spans="1:26" x14ac:dyDescent="0.25">
      <c r="A1632" s="3">
        <v>45778</v>
      </c>
      <c r="B1632" s="4">
        <v>11</v>
      </c>
      <c r="C1632" s="26" t="s">
        <v>10</v>
      </c>
      <c r="D1632" s="4" t="s">
        <v>33</v>
      </c>
      <c r="E1632" s="5">
        <v>45784</v>
      </c>
      <c r="F1632" s="4" t="s">
        <v>18</v>
      </c>
      <c r="G1632" s="4">
        <v>48</v>
      </c>
      <c r="H1632" s="4">
        <v>10</v>
      </c>
      <c r="I1632" s="8">
        <v>1398.7</v>
      </c>
      <c r="J1632" s="8">
        <v>3934.5</v>
      </c>
      <c r="K1632" s="8">
        <v>0</v>
      </c>
      <c r="L1632" s="8">
        <v>3934.5</v>
      </c>
      <c r="M1632" s="8">
        <v>25.14</v>
      </c>
      <c r="N1632" s="8">
        <v>35163.317999999999</v>
      </c>
      <c r="O1632" s="8">
        <v>0</v>
      </c>
      <c r="P1632" s="8">
        <v>0</v>
      </c>
      <c r="Q1632" s="8">
        <v>0</v>
      </c>
      <c r="R1632" s="8">
        <v>8700</v>
      </c>
      <c r="S1632" s="8">
        <v>15440</v>
      </c>
      <c r="T1632" s="8">
        <v>3865</v>
      </c>
      <c r="U1632" s="7">
        <f t="shared" si="75"/>
        <v>-69.5</v>
      </c>
      <c r="V1632" s="7">
        <f t="shared" si="76"/>
        <v>59303.317999999999</v>
      </c>
      <c r="W1632" s="4">
        <f t="shared" si="77"/>
        <v>59303.317999999999</v>
      </c>
      <c r="X1632" s="7">
        <v>15.072644046257466</v>
      </c>
      <c r="Y1632" s="7">
        <v>15.072644046257466</v>
      </c>
      <c r="Z1632" s="1">
        <v>-1.7664252128605922</v>
      </c>
    </row>
    <row r="1633" spans="1:26" x14ac:dyDescent="0.25">
      <c r="A1633" s="3">
        <v>45778</v>
      </c>
      <c r="B1633" s="4">
        <v>12</v>
      </c>
      <c r="C1633" s="26" t="s">
        <v>5</v>
      </c>
      <c r="D1633" s="4" t="s">
        <v>33</v>
      </c>
      <c r="E1633" s="5">
        <v>45785</v>
      </c>
      <c r="F1633" s="4" t="s">
        <v>18</v>
      </c>
      <c r="G1633" s="4">
        <v>47</v>
      </c>
      <c r="H1633" s="4">
        <v>11</v>
      </c>
      <c r="I1633" s="8">
        <v>1398.7</v>
      </c>
      <c r="J1633" s="8">
        <v>0</v>
      </c>
      <c r="K1633" s="8">
        <v>3927</v>
      </c>
      <c r="L1633" s="8">
        <v>3927</v>
      </c>
      <c r="M1633" s="8">
        <v>27.9</v>
      </c>
      <c r="N1633" s="8">
        <v>39023.729999999996</v>
      </c>
      <c r="O1633" s="8">
        <v>7.8</v>
      </c>
      <c r="P1633" s="8">
        <v>5454.93</v>
      </c>
      <c r="Q1633" s="8">
        <v>0</v>
      </c>
      <c r="R1633" s="8">
        <v>0</v>
      </c>
      <c r="S1633" s="8">
        <v>0</v>
      </c>
      <c r="T1633" s="8">
        <v>3793</v>
      </c>
      <c r="U1633" s="7">
        <f t="shared" si="75"/>
        <v>-134</v>
      </c>
      <c r="V1633" s="7">
        <f t="shared" si="76"/>
        <v>44478.659999999996</v>
      </c>
      <c r="W1633" s="4">
        <f t="shared" si="77"/>
        <v>0</v>
      </c>
      <c r="X1633" s="7">
        <v>11.326371275783039</v>
      </c>
      <c r="Y1633" s="4">
        <v>0</v>
      </c>
      <c r="Z1633" s="1">
        <v>-3.4122740005092944</v>
      </c>
    </row>
    <row r="1634" spans="1:26" x14ac:dyDescent="0.25">
      <c r="A1634" s="3">
        <v>45778</v>
      </c>
      <c r="B1634" s="4">
        <v>13</v>
      </c>
      <c r="C1634" s="26" t="s">
        <v>10</v>
      </c>
      <c r="D1634" s="4" t="s">
        <v>33</v>
      </c>
      <c r="E1634" s="5">
        <v>45785</v>
      </c>
      <c r="F1634" s="4" t="s">
        <v>18</v>
      </c>
      <c r="G1634" s="4">
        <v>47</v>
      </c>
      <c r="H1634" s="4">
        <v>11</v>
      </c>
      <c r="I1634" s="8">
        <v>1398.7</v>
      </c>
      <c r="J1634" s="8">
        <v>3939.5</v>
      </c>
      <c r="K1634" s="8">
        <v>0</v>
      </c>
      <c r="L1634" s="8">
        <v>3939.5</v>
      </c>
      <c r="M1634" s="8">
        <v>36.1</v>
      </c>
      <c r="N1634" s="8">
        <v>50493.070000000007</v>
      </c>
      <c r="O1634" s="8">
        <v>0</v>
      </c>
      <c r="P1634" s="8">
        <v>0</v>
      </c>
      <c r="Q1634" s="8">
        <v>0</v>
      </c>
      <c r="R1634" s="8">
        <v>8700</v>
      </c>
      <c r="S1634" s="8">
        <v>15440</v>
      </c>
      <c r="T1634" s="8">
        <v>3857</v>
      </c>
      <c r="U1634" s="7">
        <f t="shared" si="75"/>
        <v>-82.5</v>
      </c>
      <c r="V1634" s="7">
        <f t="shared" si="76"/>
        <v>74633.070000000007</v>
      </c>
      <c r="W1634" s="4">
        <f t="shared" si="77"/>
        <v>74633.070000000007</v>
      </c>
      <c r="X1634" s="7">
        <v>18.944807716715321</v>
      </c>
      <c r="Y1634" s="7">
        <v>18.944807716715321</v>
      </c>
      <c r="Z1634" s="1">
        <v>-2.0941743876126413</v>
      </c>
    </row>
    <row r="1635" spans="1:26" x14ac:dyDescent="0.25">
      <c r="A1635" s="3">
        <v>45778</v>
      </c>
      <c r="B1635" s="4">
        <v>14</v>
      </c>
      <c r="C1635" s="26" t="s">
        <v>5</v>
      </c>
      <c r="D1635" s="4" t="s">
        <v>33</v>
      </c>
      <c r="E1635" s="5">
        <v>45786</v>
      </c>
      <c r="F1635" s="4" t="s">
        <v>18</v>
      </c>
      <c r="G1635" s="4">
        <v>49</v>
      </c>
      <c r="H1635" s="4">
        <v>10</v>
      </c>
      <c r="I1635" s="8">
        <v>1398.7</v>
      </c>
      <c r="J1635" s="8">
        <v>0</v>
      </c>
      <c r="K1635" s="8">
        <v>3903.8</v>
      </c>
      <c r="L1635" s="8">
        <v>3903.8</v>
      </c>
      <c r="M1635" s="8">
        <v>39.22</v>
      </c>
      <c r="N1635" s="8">
        <v>54857.014000000003</v>
      </c>
      <c r="O1635" s="8">
        <v>5</v>
      </c>
      <c r="P1635" s="8">
        <v>3496.75</v>
      </c>
      <c r="Q1635" s="8">
        <v>0</v>
      </c>
      <c r="R1635" s="8">
        <v>0</v>
      </c>
      <c r="S1635" s="8">
        <v>0</v>
      </c>
      <c r="T1635" s="8">
        <v>3723</v>
      </c>
      <c r="U1635" s="7">
        <f t="shared" si="75"/>
        <v>-180.80000000000018</v>
      </c>
      <c r="V1635" s="7">
        <f t="shared" si="76"/>
        <v>58353.764000000003</v>
      </c>
      <c r="W1635" s="4">
        <f t="shared" si="77"/>
        <v>0</v>
      </c>
      <c r="X1635" s="7">
        <v>14.94793893129771</v>
      </c>
      <c r="Y1635" s="4">
        <v>0</v>
      </c>
      <c r="Z1635" s="1">
        <v>-4.6313848045494179</v>
      </c>
    </row>
    <row r="1636" spans="1:26" x14ac:dyDescent="0.25">
      <c r="A1636" s="3">
        <v>45778</v>
      </c>
      <c r="B1636" s="4">
        <v>15</v>
      </c>
      <c r="C1636" s="26" t="s">
        <v>10</v>
      </c>
      <c r="D1636" s="4" t="s">
        <v>33</v>
      </c>
      <c r="E1636" s="5">
        <v>45786</v>
      </c>
      <c r="F1636" s="4" t="s">
        <v>18</v>
      </c>
      <c r="G1636" s="4">
        <v>57</v>
      </c>
      <c r="H1636" s="4">
        <v>1</v>
      </c>
      <c r="I1636" s="8">
        <v>1398.7</v>
      </c>
      <c r="J1636" s="8">
        <v>3979.1</v>
      </c>
      <c r="K1636" s="8">
        <v>0</v>
      </c>
      <c r="L1636" s="8">
        <v>3979.1</v>
      </c>
      <c r="M1636" s="8">
        <v>4.13</v>
      </c>
      <c r="N1636" s="8">
        <v>5776.6310000000003</v>
      </c>
      <c r="O1636" s="8">
        <v>0</v>
      </c>
      <c r="P1636" s="8">
        <v>0</v>
      </c>
      <c r="Q1636" s="8">
        <v>0</v>
      </c>
      <c r="R1636" s="8">
        <v>8700</v>
      </c>
      <c r="S1636" s="8">
        <v>15440</v>
      </c>
      <c r="T1636" s="8">
        <v>3938</v>
      </c>
      <c r="U1636" s="7">
        <f t="shared" si="75"/>
        <v>-41.099999999999909</v>
      </c>
      <c r="V1636" s="7">
        <f t="shared" si="76"/>
        <v>29916.631000000001</v>
      </c>
      <c r="W1636" s="4">
        <f t="shared" si="77"/>
        <v>29916.631000000001</v>
      </c>
      <c r="X1636" s="7">
        <v>7.5184416073986586</v>
      </c>
      <c r="Y1636" s="7">
        <v>7.5184416073986586</v>
      </c>
      <c r="Z1636" s="1">
        <v>-1.0328968862305523</v>
      </c>
    </row>
    <row r="1637" spans="1:26" x14ac:dyDescent="0.25">
      <c r="A1637" s="3">
        <v>45778</v>
      </c>
      <c r="B1637" s="4">
        <v>16</v>
      </c>
      <c r="C1637" s="26" t="s">
        <v>5</v>
      </c>
      <c r="D1637" s="4" t="s">
        <v>33</v>
      </c>
      <c r="E1637" s="5">
        <v>45787</v>
      </c>
      <c r="F1637" s="4" t="s">
        <v>19</v>
      </c>
      <c r="G1637" s="4">
        <v>58</v>
      </c>
      <c r="H1637" s="4">
        <v>0</v>
      </c>
      <c r="I1637" s="8">
        <v>1398.7</v>
      </c>
      <c r="J1637" s="8">
        <v>0</v>
      </c>
      <c r="K1637" s="8">
        <v>4054.6</v>
      </c>
      <c r="L1637" s="8">
        <v>4054.6</v>
      </c>
      <c r="M1637" s="8">
        <v>0</v>
      </c>
      <c r="N1637" s="8">
        <v>0</v>
      </c>
      <c r="O1637" s="8">
        <v>32.799999999999997</v>
      </c>
      <c r="P1637" s="8">
        <v>22938.68</v>
      </c>
      <c r="Q1637" s="8">
        <v>0</v>
      </c>
      <c r="R1637" s="8">
        <v>0</v>
      </c>
      <c r="S1637" s="8">
        <v>0</v>
      </c>
      <c r="T1637" s="8">
        <v>3984</v>
      </c>
      <c r="U1637" s="7">
        <f t="shared" si="75"/>
        <v>-70.599999999999909</v>
      </c>
      <c r="V1637" s="7">
        <f t="shared" si="76"/>
        <v>22938.68</v>
      </c>
      <c r="W1637" s="4">
        <f t="shared" si="77"/>
        <v>0</v>
      </c>
      <c r="X1637" s="7">
        <v>5.6574458639569869</v>
      </c>
      <c r="Y1637" s="4">
        <v>0</v>
      </c>
      <c r="Z1637" s="1">
        <v>-1.7412321807329922</v>
      </c>
    </row>
    <row r="1638" spans="1:26" x14ac:dyDescent="0.25">
      <c r="A1638" s="3">
        <v>45778</v>
      </c>
      <c r="B1638" s="4">
        <v>17</v>
      </c>
      <c r="C1638" s="26" t="s">
        <v>10</v>
      </c>
      <c r="D1638" s="4" t="s">
        <v>33</v>
      </c>
      <c r="E1638" s="5">
        <v>45787</v>
      </c>
      <c r="F1638" s="4" t="s">
        <v>18</v>
      </c>
      <c r="G1638" s="4">
        <v>46</v>
      </c>
      <c r="H1638" s="4">
        <v>13</v>
      </c>
      <c r="I1638" s="8">
        <v>1398.7</v>
      </c>
      <c r="J1638" s="8">
        <v>4017.3</v>
      </c>
      <c r="K1638" s="8">
        <v>0</v>
      </c>
      <c r="L1638" s="8">
        <v>4017.3</v>
      </c>
      <c r="M1638" s="8">
        <v>29.56</v>
      </c>
      <c r="N1638" s="8">
        <v>41345.572</v>
      </c>
      <c r="O1638" s="8">
        <v>0</v>
      </c>
      <c r="P1638" s="8">
        <v>0</v>
      </c>
      <c r="Q1638" s="8">
        <v>0</v>
      </c>
      <c r="R1638" s="8">
        <v>8850</v>
      </c>
      <c r="S1638" s="8">
        <v>30880</v>
      </c>
      <c r="T1638" s="8">
        <v>3947.25</v>
      </c>
      <c r="U1638" s="7">
        <f t="shared" si="75"/>
        <v>-70.050000000000182</v>
      </c>
      <c r="V1638" s="7">
        <f t="shared" si="76"/>
        <v>81075.572</v>
      </c>
      <c r="W1638" s="4">
        <f t="shared" si="77"/>
        <v>81075.572</v>
      </c>
      <c r="X1638" s="7">
        <v>20.181607547357679</v>
      </c>
      <c r="Y1638" s="7">
        <v>20.181607547357679</v>
      </c>
      <c r="Z1638" s="1">
        <v>-1.7437084609065834</v>
      </c>
    </row>
    <row r="1639" spans="1:26" x14ac:dyDescent="0.25">
      <c r="A1639" s="3">
        <v>45778</v>
      </c>
      <c r="B1639" s="4">
        <v>18</v>
      </c>
      <c r="C1639" s="26" t="s">
        <v>10</v>
      </c>
      <c r="D1639" s="4" t="s">
        <v>33</v>
      </c>
      <c r="E1639" s="5">
        <v>45787</v>
      </c>
      <c r="F1639" s="4" t="s">
        <v>18</v>
      </c>
      <c r="G1639" s="4">
        <v>48</v>
      </c>
      <c r="H1639" s="4">
        <v>11</v>
      </c>
      <c r="I1639" s="8">
        <v>1398.7</v>
      </c>
      <c r="J1639" s="8">
        <v>3860.5</v>
      </c>
      <c r="K1639" s="8">
        <v>0</v>
      </c>
      <c r="L1639" s="8">
        <v>3860.5</v>
      </c>
      <c r="M1639" s="8">
        <v>38.65</v>
      </c>
      <c r="N1639" s="8">
        <v>54059.754999999997</v>
      </c>
      <c r="O1639" s="8">
        <v>1.4</v>
      </c>
      <c r="P1639" s="8">
        <v>979.09000000000015</v>
      </c>
      <c r="Q1639" s="8">
        <v>0</v>
      </c>
      <c r="R1639" s="8">
        <v>0</v>
      </c>
      <c r="S1639" s="8">
        <v>0</v>
      </c>
      <c r="T1639" s="8">
        <v>3831</v>
      </c>
      <c r="U1639" s="7">
        <f t="shared" si="75"/>
        <v>-29.5</v>
      </c>
      <c r="V1639" s="7">
        <f t="shared" si="76"/>
        <v>55038.845000000001</v>
      </c>
      <c r="W1639" s="4">
        <f t="shared" si="77"/>
        <v>55038.845000000001</v>
      </c>
      <c r="X1639" s="7">
        <v>14.256921383240513</v>
      </c>
      <c r="Y1639" s="7">
        <v>14.256921383240513</v>
      </c>
      <c r="Z1639" s="1">
        <v>-0.76414972153866079</v>
      </c>
    </row>
    <row r="1640" spans="1:26" x14ac:dyDescent="0.25">
      <c r="A1640" s="3">
        <v>45778</v>
      </c>
      <c r="B1640" s="4">
        <v>19</v>
      </c>
      <c r="C1640" s="26" t="s">
        <v>5</v>
      </c>
      <c r="D1640" s="4" t="s">
        <v>33</v>
      </c>
      <c r="E1640" s="5">
        <v>45788</v>
      </c>
      <c r="F1640" s="4" t="s">
        <v>18</v>
      </c>
      <c r="G1640" s="4">
        <v>41</v>
      </c>
      <c r="H1640" s="4">
        <v>15</v>
      </c>
      <c r="I1640" s="8">
        <v>1398.7</v>
      </c>
      <c r="J1640" s="8">
        <v>0</v>
      </c>
      <c r="K1640" s="8">
        <v>3825.1</v>
      </c>
      <c r="L1640" s="8">
        <v>3825.1</v>
      </c>
      <c r="M1640" s="8">
        <v>33.83</v>
      </c>
      <c r="N1640" s="8">
        <v>47318.021000000001</v>
      </c>
      <c r="O1640" s="8">
        <v>19.600000000000001</v>
      </c>
      <c r="P1640" s="8">
        <v>13707.259999999998</v>
      </c>
      <c r="Q1640" s="8">
        <v>0</v>
      </c>
      <c r="R1640" s="8">
        <v>0</v>
      </c>
      <c r="S1640" s="8">
        <v>0</v>
      </c>
      <c r="T1640" s="8">
        <v>3798</v>
      </c>
      <c r="U1640" s="7">
        <f t="shared" si="75"/>
        <v>-27.099999999999909</v>
      </c>
      <c r="V1640" s="7">
        <f t="shared" si="76"/>
        <v>61025.281000000003</v>
      </c>
      <c r="W1640" s="4">
        <f t="shared" si="77"/>
        <v>0</v>
      </c>
      <c r="X1640" s="7">
        <v>15.953904734516746</v>
      </c>
      <c r="Y1640" s="4">
        <v>0</v>
      </c>
      <c r="Z1640" s="1">
        <v>-0.70847820972000497</v>
      </c>
    </row>
    <row r="1641" spans="1:26" x14ac:dyDescent="0.25">
      <c r="A1641" s="3">
        <v>45778</v>
      </c>
      <c r="B1641" s="4">
        <v>20</v>
      </c>
      <c r="C1641" s="26" t="s">
        <v>10</v>
      </c>
      <c r="D1641" s="4" t="s">
        <v>33</v>
      </c>
      <c r="E1641" s="5">
        <v>45788</v>
      </c>
      <c r="F1641" s="4" t="s">
        <v>18</v>
      </c>
      <c r="G1641" s="4">
        <v>50</v>
      </c>
      <c r="H1641" s="4">
        <v>8</v>
      </c>
      <c r="I1641" s="8">
        <v>1398.7</v>
      </c>
      <c r="J1641" s="8">
        <v>3926.7</v>
      </c>
      <c r="K1641" s="8">
        <v>0</v>
      </c>
      <c r="L1641" s="8">
        <v>3926.7</v>
      </c>
      <c r="M1641" s="8">
        <v>20.149999999999999</v>
      </c>
      <c r="N1641" s="8">
        <v>28183.805</v>
      </c>
      <c r="O1641" s="8">
        <v>0</v>
      </c>
      <c r="P1641" s="8">
        <v>0</v>
      </c>
      <c r="Q1641" s="8">
        <v>0</v>
      </c>
      <c r="R1641" s="8">
        <v>8700</v>
      </c>
      <c r="S1641" s="8">
        <v>30880</v>
      </c>
      <c r="T1641" s="8">
        <v>3925</v>
      </c>
      <c r="U1641" s="7">
        <f t="shared" si="75"/>
        <v>-1.6999999999998181</v>
      </c>
      <c r="V1641" s="7">
        <f t="shared" si="76"/>
        <v>67763.804999999993</v>
      </c>
      <c r="W1641" s="4">
        <f t="shared" si="77"/>
        <v>67763.804999999993</v>
      </c>
      <c r="X1641" s="7">
        <v>17.257189242875697</v>
      </c>
      <c r="Y1641" s="7">
        <v>17.257189242875697</v>
      </c>
      <c r="Z1641" s="1">
        <v>-4.3293350650668964E-2</v>
      </c>
    </row>
    <row r="1642" spans="1:26" x14ac:dyDescent="0.25">
      <c r="A1642" s="3">
        <v>45778</v>
      </c>
      <c r="B1642" s="4">
        <v>21</v>
      </c>
      <c r="C1642" s="26" t="s">
        <v>10</v>
      </c>
      <c r="D1642" s="4" t="s">
        <v>33</v>
      </c>
      <c r="E1642" s="5">
        <v>45789</v>
      </c>
      <c r="F1642" s="4" t="s">
        <v>18</v>
      </c>
      <c r="G1642" s="4">
        <v>44</v>
      </c>
      <c r="H1642" s="4">
        <v>15</v>
      </c>
      <c r="I1642" s="8">
        <v>1398.7</v>
      </c>
      <c r="J1642" s="8">
        <v>4044.5</v>
      </c>
      <c r="K1642" s="8">
        <v>0</v>
      </c>
      <c r="L1642" s="8">
        <v>4044.5</v>
      </c>
      <c r="M1642" s="8">
        <v>45.92</v>
      </c>
      <c r="N1642" s="8">
        <v>64228.304000000004</v>
      </c>
      <c r="O1642" s="8">
        <v>0</v>
      </c>
      <c r="P1642" s="8">
        <v>0</v>
      </c>
      <c r="Q1642" s="8">
        <v>0</v>
      </c>
      <c r="R1642" s="8">
        <v>8850</v>
      </c>
      <c r="S1642" s="8">
        <v>15440</v>
      </c>
      <c r="T1642" s="8">
        <v>3997</v>
      </c>
      <c r="U1642" s="7">
        <f t="shared" si="75"/>
        <v>-47.5</v>
      </c>
      <c r="V1642" s="7">
        <f t="shared" si="76"/>
        <v>88518.304000000004</v>
      </c>
      <c r="W1642" s="4">
        <f t="shared" si="77"/>
        <v>88518.304000000004</v>
      </c>
      <c r="X1642" s="7">
        <v>21.886093213005317</v>
      </c>
      <c r="Y1642" s="7">
        <v>21.886093213005317</v>
      </c>
      <c r="Z1642" s="1">
        <v>-1.174434417109655</v>
      </c>
    </row>
    <row r="1643" spans="1:26" x14ac:dyDescent="0.25">
      <c r="A1643" s="3">
        <v>45778</v>
      </c>
      <c r="B1643" s="4">
        <v>22</v>
      </c>
      <c r="C1643" s="26" t="s">
        <v>10</v>
      </c>
      <c r="D1643" s="4" t="s">
        <v>33</v>
      </c>
      <c r="E1643" s="5">
        <v>45790</v>
      </c>
      <c r="F1643" s="4" t="s">
        <v>18</v>
      </c>
      <c r="G1643" s="4">
        <v>52</v>
      </c>
      <c r="H1643" s="4">
        <v>6</v>
      </c>
      <c r="I1643" s="8">
        <v>1398.7</v>
      </c>
      <c r="J1643" s="8">
        <v>3980.4</v>
      </c>
      <c r="K1643" s="8">
        <v>0</v>
      </c>
      <c r="L1643" s="8">
        <v>3980.4</v>
      </c>
      <c r="M1643" s="8">
        <v>21.78</v>
      </c>
      <c r="N1643" s="8">
        <v>30463.686000000002</v>
      </c>
      <c r="O1643" s="8">
        <v>0</v>
      </c>
      <c r="P1643" s="8">
        <v>0</v>
      </c>
      <c r="Q1643" s="8">
        <v>0</v>
      </c>
      <c r="R1643" s="8">
        <v>8700</v>
      </c>
      <c r="S1643" s="8">
        <v>30880</v>
      </c>
      <c r="T1643" s="8">
        <v>3942</v>
      </c>
      <c r="U1643" s="7">
        <f t="shared" si="75"/>
        <v>-38.400000000000091</v>
      </c>
      <c r="V1643" s="7">
        <f t="shared" si="76"/>
        <v>70043.686000000002</v>
      </c>
      <c r="W1643" s="4">
        <f t="shared" si="77"/>
        <v>70043.686000000002</v>
      </c>
      <c r="X1643" s="7">
        <v>17.597147522862024</v>
      </c>
      <c r="Y1643" s="7">
        <v>17.597147522862024</v>
      </c>
      <c r="Z1643" s="1">
        <v>-0.96472716309918827</v>
      </c>
    </row>
    <row r="1644" spans="1:26" x14ac:dyDescent="0.25">
      <c r="A1644" s="3">
        <v>45778</v>
      </c>
      <c r="B1644" s="4">
        <v>23</v>
      </c>
      <c r="C1644" s="26" t="s">
        <v>5</v>
      </c>
      <c r="D1644" s="4" t="s">
        <v>33</v>
      </c>
      <c r="E1644" s="5">
        <v>45791</v>
      </c>
      <c r="F1644" s="4" t="s">
        <v>18</v>
      </c>
      <c r="G1644" s="4">
        <v>53</v>
      </c>
      <c r="H1644" s="4">
        <v>6</v>
      </c>
      <c r="I1644" s="8">
        <v>1398.7</v>
      </c>
      <c r="J1644" s="8">
        <v>0</v>
      </c>
      <c r="K1644" s="8">
        <v>4061.2</v>
      </c>
      <c r="L1644" s="8">
        <v>4061.2</v>
      </c>
      <c r="M1644" s="8">
        <v>18.05</v>
      </c>
      <c r="N1644" s="8">
        <v>25246.535000000003</v>
      </c>
      <c r="O1644" s="8">
        <v>24</v>
      </c>
      <c r="P1644" s="8">
        <v>16784.400000000001</v>
      </c>
      <c r="Q1644" s="8">
        <v>0</v>
      </c>
      <c r="R1644" s="8">
        <v>0</v>
      </c>
      <c r="S1644" s="8">
        <v>0</v>
      </c>
      <c r="T1644" s="8">
        <v>3990</v>
      </c>
      <c r="U1644" s="7">
        <f t="shared" si="75"/>
        <v>-71.199999999999818</v>
      </c>
      <c r="V1644" s="7">
        <f t="shared" si="76"/>
        <v>42030.935000000005</v>
      </c>
      <c r="W1644" s="4">
        <f t="shared" si="77"/>
        <v>0</v>
      </c>
      <c r="X1644" s="7">
        <v>10.349388111888114</v>
      </c>
      <c r="Y1644" s="4">
        <v>0</v>
      </c>
      <c r="Z1644" s="1">
        <v>-1.7531764010637205</v>
      </c>
    </row>
    <row r="1645" spans="1:26" x14ac:dyDescent="0.25">
      <c r="A1645" s="3">
        <v>45778</v>
      </c>
      <c r="B1645" s="4">
        <v>24</v>
      </c>
      <c r="C1645" s="26" t="s">
        <v>10</v>
      </c>
      <c r="D1645" s="4" t="s">
        <v>33</v>
      </c>
      <c r="E1645" s="5">
        <v>45791</v>
      </c>
      <c r="F1645" s="4" t="s">
        <v>18</v>
      </c>
      <c r="G1645" s="4">
        <v>55</v>
      </c>
      <c r="H1645" s="4">
        <v>4</v>
      </c>
      <c r="I1645" s="8">
        <v>1398.7</v>
      </c>
      <c r="J1645" s="8">
        <v>4000</v>
      </c>
      <c r="K1645" s="8">
        <v>0</v>
      </c>
      <c r="L1645" s="8">
        <v>4000</v>
      </c>
      <c r="M1645" s="8">
        <v>11.17</v>
      </c>
      <c r="N1645" s="8">
        <v>15623.479000000001</v>
      </c>
      <c r="O1645" s="8">
        <v>13.2</v>
      </c>
      <c r="P1645" s="8">
        <v>9231.42</v>
      </c>
      <c r="Q1645" s="8">
        <v>0</v>
      </c>
      <c r="R1645" s="8">
        <v>0</v>
      </c>
      <c r="S1645" s="8">
        <v>0</v>
      </c>
      <c r="T1645" s="8">
        <v>3969</v>
      </c>
      <c r="U1645" s="7">
        <f t="shared" si="75"/>
        <v>-31</v>
      </c>
      <c r="V1645" s="7">
        <f t="shared" si="76"/>
        <v>24854.899000000001</v>
      </c>
      <c r="W1645" s="4">
        <f t="shared" si="77"/>
        <v>24854.899000000001</v>
      </c>
      <c r="X1645" s="7">
        <v>6.2137247499999999</v>
      </c>
      <c r="Y1645" s="7">
        <v>6.2137247499999999</v>
      </c>
      <c r="Z1645" s="1">
        <v>-0.77500000000000002</v>
      </c>
    </row>
    <row r="1646" spans="1:26" x14ac:dyDescent="0.25">
      <c r="A1646" s="3">
        <v>45778</v>
      </c>
      <c r="B1646" s="4">
        <v>25</v>
      </c>
      <c r="C1646" s="26" t="s">
        <v>10</v>
      </c>
      <c r="D1646" s="4" t="s">
        <v>33</v>
      </c>
      <c r="E1646" s="5">
        <v>45791</v>
      </c>
      <c r="F1646" s="4" t="s">
        <v>18</v>
      </c>
      <c r="G1646" s="4">
        <v>35</v>
      </c>
      <c r="H1646" s="4">
        <v>22</v>
      </c>
      <c r="I1646" s="8">
        <v>1398.7</v>
      </c>
      <c r="J1646" s="8">
        <v>3806.3</v>
      </c>
      <c r="K1646" s="8">
        <v>0</v>
      </c>
      <c r="L1646" s="8">
        <v>3806.3</v>
      </c>
      <c r="M1646" s="8">
        <v>68.58</v>
      </c>
      <c r="N1646" s="8">
        <v>95922.846000000005</v>
      </c>
      <c r="O1646" s="8">
        <v>9</v>
      </c>
      <c r="P1646" s="8">
        <v>6294.1499999999987</v>
      </c>
      <c r="Q1646" s="8">
        <v>0</v>
      </c>
      <c r="R1646" s="8">
        <v>0</v>
      </c>
      <c r="S1646" s="8">
        <v>0</v>
      </c>
      <c r="T1646" s="8">
        <v>3781</v>
      </c>
      <c r="U1646" s="7">
        <f t="shared" si="75"/>
        <v>-25.300000000000182</v>
      </c>
      <c r="V1646" s="7">
        <f t="shared" si="76"/>
        <v>102216.996</v>
      </c>
      <c r="W1646" s="4">
        <f t="shared" si="77"/>
        <v>102216.996</v>
      </c>
      <c r="X1646" s="7">
        <v>26.854687229067597</v>
      </c>
      <c r="Y1646" s="7">
        <v>26.854687229067597</v>
      </c>
      <c r="Z1646" s="1">
        <v>-0.66468749178993192</v>
      </c>
    </row>
    <row r="1647" spans="1:26" x14ac:dyDescent="0.25">
      <c r="A1647" s="3">
        <v>45778</v>
      </c>
      <c r="B1647" s="4">
        <v>26</v>
      </c>
      <c r="C1647" s="26" t="s">
        <v>10</v>
      </c>
      <c r="D1647" s="4" t="s">
        <v>33</v>
      </c>
      <c r="E1647" s="5">
        <v>45792</v>
      </c>
      <c r="F1647" s="4" t="s">
        <v>18</v>
      </c>
      <c r="G1647" s="4">
        <v>49</v>
      </c>
      <c r="H1647" s="4">
        <v>9</v>
      </c>
      <c r="I1647" s="8">
        <v>1398.7</v>
      </c>
      <c r="J1647" s="8">
        <v>3979</v>
      </c>
      <c r="K1647" s="8">
        <v>0</v>
      </c>
      <c r="L1647" s="8">
        <v>3979</v>
      </c>
      <c r="M1647" s="8">
        <v>20.13</v>
      </c>
      <c r="N1647" s="8">
        <v>28155.830999999998</v>
      </c>
      <c r="O1647" s="8">
        <v>0</v>
      </c>
      <c r="P1647" s="8">
        <v>0</v>
      </c>
      <c r="Q1647" s="8">
        <v>0</v>
      </c>
      <c r="R1647" s="8">
        <v>8700</v>
      </c>
      <c r="S1647" s="8">
        <v>30880</v>
      </c>
      <c r="T1647" s="8">
        <v>3933</v>
      </c>
      <c r="U1647" s="7">
        <f t="shared" si="75"/>
        <v>-46</v>
      </c>
      <c r="V1647" s="7">
        <f t="shared" si="76"/>
        <v>67735.831000000006</v>
      </c>
      <c r="W1647" s="4">
        <f t="shared" si="77"/>
        <v>67735.831000000006</v>
      </c>
      <c r="X1647" s="7">
        <v>17.023330233727069</v>
      </c>
      <c r="Y1647" s="7">
        <v>17.023330233727069</v>
      </c>
      <c r="Z1647" s="1">
        <v>-1.1560693641618496</v>
      </c>
    </row>
    <row r="1648" spans="1:26" x14ac:dyDescent="0.25">
      <c r="A1648" s="3">
        <v>45778</v>
      </c>
      <c r="B1648" s="4">
        <v>25</v>
      </c>
      <c r="C1648" s="26" t="s">
        <v>10</v>
      </c>
      <c r="D1648" s="4" t="s">
        <v>33</v>
      </c>
      <c r="E1648" s="5">
        <v>45793</v>
      </c>
      <c r="F1648" s="4" t="s">
        <v>18</v>
      </c>
      <c r="G1648" s="4">
        <v>51</v>
      </c>
      <c r="H1648" s="4">
        <v>7</v>
      </c>
      <c r="I1648" s="8">
        <v>1398.7</v>
      </c>
      <c r="J1648" s="8">
        <v>3953.5</v>
      </c>
      <c r="K1648" s="8">
        <v>0</v>
      </c>
      <c r="L1648" s="8">
        <v>3953.5</v>
      </c>
      <c r="M1648" s="8">
        <v>18.18</v>
      </c>
      <c r="N1648" s="8">
        <v>25428.366000000002</v>
      </c>
      <c r="O1648" s="8">
        <v>0</v>
      </c>
      <c r="P1648" s="8">
        <v>0</v>
      </c>
      <c r="Q1648" s="8">
        <v>0</v>
      </c>
      <c r="R1648" s="8">
        <v>8700</v>
      </c>
      <c r="S1648" s="8">
        <v>15440</v>
      </c>
      <c r="T1648" s="8">
        <v>3926</v>
      </c>
      <c r="U1648" s="7">
        <f t="shared" si="75"/>
        <v>-27.5</v>
      </c>
      <c r="V1648" s="7">
        <f t="shared" si="76"/>
        <v>49568.366000000002</v>
      </c>
      <c r="W1648" s="4">
        <f t="shared" si="77"/>
        <v>49568.366000000002</v>
      </c>
      <c r="X1648" s="7">
        <v>12.537843935753131</v>
      </c>
      <c r="Y1648" s="7">
        <v>12.537843935753131</v>
      </c>
      <c r="Z1648" s="1">
        <v>-0.69558618945238393</v>
      </c>
    </row>
    <row r="1649" spans="1:26" x14ac:dyDescent="0.25">
      <c r="A1649" s="3">
        <v>45778</v>
      </c>
      <c r="B1649" s="4">
        <v>26</v>
      </c>
      <c r="C1649" s="26" t="s">
        <v>13</v>
      </c>
      <c r="D1649" s="4" t="s">
        <v>33</v>
      </c>
      <c r="E1649" s="5">
        <v>45794</v>
      </c>
      <c r="F1649" s="4" t="s">
        <v>18</v>
      </c>
      <c r="G1649" s="4">
        <v>45</v>
      </c>
      <c r="H1649" s="4">
        <v>12</v>
      </c>
      <c r="I1649" s="8">
        <v>1484</v>
      </c>
      <c r="J1649" s="8">
        <v>3835.6</v>
      </c>
      <c r="K1649" s="8">
        <v>0</v>
      </c>
      <c r="L1649" s="8">
        <v>3835.6</v>
      </c>
      <c r="M1649" s="8">
        <v>16.239999999999998</v>
      </c>
      <c r="N1649" s="8">
        <v>24100.159999999996</v>
      </c>
      <c r="O1649" s="8">
        <v>0</v>
      </c>
      <c r="P1649" s="8">
        <v>0</v>
      </c>
      <c r="Q1649" s="8">
        <v>0</v>
      </c>
      <c r="R1649" s="8">
        <v>17100</v>
      </c>
      <c r="S1649" s="8">
        <v>61760</v>
      </c>
      <c r="T1649" s="8">
        <v>3773</v>
      </c>
      <c r="U1649" s="7">
        <f t="shared" si="75"/>
        <v>-62.599999999999909</v>
      </c>
      <c r="V1649" s="7">
        <f t="shared" si="76"/>
        <v>102960.16</v>
      </c>
      <c r="W1649" s="4">
        <f t="shared" si="77"/>
        <v>102960.16</v>
      </c>
      <c r="X1649" s="7">
        <v>26.843299614141205</v>
      </c>
      <c r="Y1649" s="7">
        <v>26.843299614141205</v>
      </c>
      <c r="Z1649" s="1">
        <v>-1.6320784231932399</v>
      </c>
    </row>
    <row r="1650" spans="1:26" x14ac:dyDescent="0.25">
      <c r="A1650" s="3">
        <v>45778</v>
      </c>
      <c r="B1650" s="4">
        <v>27</v>
      </c>
      <c r="C1650" s="26" t="s">
        <v>10</v>
      </c>
      <c r="D1650" s="4" t="s">
        <v>33</v>
      </c>
      <c r="E1650" s="5">
        <v>45794</v>
      </c>
      <c r="F1650" s="4" t="s">
        <v>18</v>
      </c>
      <c r="G1650" s="4">
        <v>39</v>
      </c>
      <c r="H1650" s="4">
        <v>20</v>
      </c>
      <c r="I1650" s="8">
        <v>1398.7</v>
      </c>
      <c r="J1650" s="8">
        <v>4004.5</v>
      </c>
      <c r="K1650" s="8">
        <v>0</v>
      </c>
      <c r="L1650" s="8">
        <v>4004.5</v>
      </c>
      <c r="M1650" s="8">
        <v>52.61</v>
      </c>
      <c r="N1650" s="8">
        <v>73585.607000000004</v>
      </c>
      <c r="O1650" s="8">
        <v>13.4</v>
      </c>
      <c r="P1650" s="8">
        <v>9371.2900000000009</v>
      </c>
      <c r="Q1650" s="8">
        <v>0</v>
      </c>
      <c r="R1650" s="8">
        <v>162123.31</v>
      </c>
      <c r="S1650" s="8">
        <v>0</v>
      </c>
      <c r="T1650" s="8">
        <v>3879</v>
      </c>
      <c r="U1650" s="7">
        <f t="shared" si="75"/>
        <v>-125.5</v>
      </c>
      <c r="V1650" s="7">
        <f t="shared" si="76"/>
        <v>245080.20699999999</v>
      </c>
      <c r="W1650" s="4">
        <f t="shared" si="77"/>
        <v>245080.20699999999</v>
      </c>
      <c r="X1650" s="7">
        <v>61.201200399550501</v>
      </c>
      <c r="Y1650" s="7">
        <v>61.201200399550501</v>
      </c>
      <c r="Z1650" s="1">
        <v>-3.1339742789361971</v>
      </c>
    </row>
    <row r="1651" spans="1:26" x14ac:dyDescent="0.25">
      <c r="A1651" s="3">
        <v>45778</v>
      </c>
      <c r="B1651" s="4">
        <v>28</v>
      </c>
      <c r="C1651" s="26" t="s">
        <v>10</v>
      </c>
      <c r="D1651" s="4" t="s">
        <v>33</v>
      </c>
      <c r="E1651" s="5">
        <v>45795</v>
      </c>
      <c r="F1651" s="4" t="s">
        <v>18</v>
      </c>
      <c r="G1651" s="4">
        <v>40</v>
      </c>
      <c r="H1651" s="4">
        <v>19</v>
      </c>
      <c r="I1651" s="8">
        <v>1398.7</v>
      </c>
      <c r="J1651" s="8">
        <v>3885.5</v>
      </c>
      <c r="K1651" s="8">
        <v>0</v>
      </c>
      <c r="L1651" s="8">
        <v>3885.5</v>
      </c>
      <c r="M1651" s="8">
        <v>54.06</v>
      </c>
      <c r="N1651" s="8">
        <v>75613.722000000009</v>
      </c>
      <c r="O1651" s="8">
        <v>0</v>
      </c>
      <c r="P1651" s="8">
        <v>0</v>
      </c>
      <c r="Q1651" s="8">
        <v>0</v>
      </c>
      <c r="R1651" s="8">
        <v>8850</v>
      </c>
      <c r="S1651" s="8">
        <v>30880</v>
      </c>
      <c r="T1651" s="8">
        <v>3785</v>
      </c>
      <c r="U1651" s="7">
        <f t="shared" si="75"/>
        <v>-100.5</v>
      </c>
      <c r="V1651" s="7">
        <f t="shared" si="76"/>
        <v>115343.72200000001</v>
      </c>
      <c r="W1651" s="4">
        <f t="shared" si="77"/>
        <v>115343.72200000001</v>
      </c>
      <c r="X1651" s="7">
        <v>29.685683181057779</v>
      </c>
      <c r="Y1651" s="7">
        <v>29.685683181057779</v>
      </c>
      <c r="Z1651" s="1">
        <v>-2.5865396988804532</v>
      </c>
    </row>
    <row r="1652" spans="1:26" x14ac:dyDescent="0.25">
      <c r="A1652" s="3">
        <v>45778</v>
      </c>
      <c r="B1652" s="4">
        <v>29</v>
      </c>
      <c r="C1652" s="26" t="s">
        <v>10</v>
      </c>
      <c r="D1652" s="4" t="s">
        <v>33</v>
      </c>
      <c r="E1652" s="5">
        <v>45796</v>
      </c>
      <c r="F1652" s="4" t="s">
        <v>18</v>
      </c>
      <c r="G1652" s="4">
        <v>47</v>
      </c>
      <c r="H1652" s="4">
        <v>12</v>
      </c>
      <c r="I1652" s="8">
        <v>1398.7</v>
      </c>
      <c r="J1652" s="8">
        <v>4036</v>
      </c>
      <c r="K1652" s="8">
        <v>0</v>
      </c>
      <c r="L1652" s="8">
        <v>4036</v>
      </c>
      <c r="M1652" s="8">
        <v>24.08</v>
      </c>
      <c r="N1652" s="8">
        <v>33680.695999999996</v>
      </c>
      <c r="O1652" s="8">
        <v>0</v>
      </c>
      <c r="P1652" s="8">
        <v>0</v>
      </c>
      <c r="Q1652" s="8">
        <v>0</v>
      </c>
      <c r="R1652" s="8">
        <v>8850</v>
      </c>
      <c r="S1652" s="8">
        <v>34760</v>
      </c>
      <c r="T1652" s="8">
        <v>3988</v>
      </c>
      <c r="U1652" s="7">
        <f t="shared" si="75"/>
        <v>-48</v>
      </c>
      <c r="V1652" s="7">
        <f t="shared" si="76"/>
        <v>77290.695999999996</v>
      </c>
      <c r="W1652" s="4">
        <f t="shared" si="77"/>
        <v>77290.695999999996</v>
      </c>
      <c r="X1652" s="7">
        <v>19.150321110009909</v>
      </c>
      <c r="Y1652" s="7">
        <v>19.150321110009909</v>
      </c>
      <c r="Z1652" s="1">
        <v>-1.1892963330029733</v>
      </c>
    </row>
    <row r="1653" spans="1:26" x14ac:dyDescent="0.25">
      <c r="A1653" s="3">
        <v>45778</v>
      </c>
      <c r="B1653" s="4">
        <v>30</v>
      </c>
      <c r="C1653" s="26" t="s">
        <v>8</v>
      </c>
      <c r="D1653" s="4" t="s">
        <v>33</v>
      </c>
      <c r="E1653" s="5">
        <v>45796</v>
      </c>
      <c r="F1653" s="4" t="s">
        <v>18</v>
      </c>
      <c r="G1653" s="4">
        <v>45</v>
      </c>
      <c r="H1653" s="4">
        <v>14</v>
      </c>
      <c r="I1653" s="8">
        <v>1398.7</v>
      </c>
      <c r="J1653" s="8">
        <v>4127.3999999999996</v>
      </c>
      <c r="K1653" s="8">
        <v>0</v>
      </c>
      <c r="L1653" s="8">
        <v>4127.3999999999996</v>
      </c>
      <c r="M1653" s="8">
        <v>2.23</v>
      </c>
      <c r="N1653" s="8">
        <v>3119.1010000000001</v>
      </c>
      <c r="O1653" s="8">
        <v>35</v>
      </c>
      <c r="P1653" s="8">
        <v>48954.5</v>
      </c>
      <c r="Q1653" s="8">
        <v>0</v>
      </c>
      <c r="R1653" s="8">
        <v>0</v>
      </c>
      <c r="S1653" s="8">
        <v>0</v>
      </c>
      <c r="T1653" s="8">
        <v>4061</v>
      </c>
      <c r="U1653" s="7">
        <f t="shared" si="75"/>
        <v>-66.399999999999636</v>
      </c>
      <c r="V1653" s="7">
        <f t="shared" si="76"/>
        <v>52073.601000000002</v>
      </c>
      <c r="W1653" s="4">
        <f t="shared" si="77"/>
        <v>52073.601000000002</v>
      </c>
      <c r="X1653" s="7">
        <v>12.616562727140574</v>
      </c>
      <c r="Y1653" s="7">
        <v>12.616562727140574</v>
      </c>
      <c r="Z1653" s="1">
        <v>-1.6087609633183029</v>
      </c>
    </row>
    <row r="1654" spans="1:26" x14ac:dyDescent="0.25">
      <c r="A1654" s="3">
        <v>45778</v>
      </c>
      <c r="B1654" s="4">
        <v>31</v>
      </c>
      <c r="C1654" s="26" t="s">
        <v>5</v>
      </c>
      <c r="D1654" s="4" t="s">
        <v>33</v>
      </c>
      <c r="E1654" s="5">
        <v>45797</v>
      </c>
      <c r="F1654" s="4" t="s">
        <v>18</v>
      </c>
      <c r="G1654" s="4">
        <v>42</v>
      </c>
      <c r="H1654" s="4">
        <v>16</v>
      </c>
      <c r="I1654" s="8">
        <v>1398.7</v>
      </c>
      <c r="J1654" s="8">
        <v>0</v>
      </c>
      <c r="K1654" s="8">
        <v>4030</v>
      </c>
      <c r="L1654" s="8">
        <v>4030</v>
      </c>
      <c r="M1654" s="8">
        <v>12.05</v>
      </c>
      <c r="N1654" s="8">
        <v>16854.335000000003</v>
      </c>
      <c r="O1654" s="8">
        <v>24.4</v>
      </c>
      <c r="P1654" s="8">
        <v>17064.14</v>
      </c>
      <c r="Q1654" s="8">
        <v>0</v>
      </c>
      <c r="R1654" s="8">
        <v>0</v>
      </c>
      <c r="S1654" s="8">
        <v>0</v>
      </c>
      <c r="T1654" s="8">
        <v>3960</v>
      </c>
      <c r="U1654" s="7">
        <f t="shared" si="75"/>
        <v>-70</v>
      </c>
      <c r="V1654" s="7">
        <f t="shared" si="76"/>
        <v>33918.475000000006</v>
      </c>
      <c r="W1654" s="4">
        <f t="shared" si="77"/>
        <v>0</v>
      </c>
      <c r="X1654" s="7">
        <v>8.4164950372208445</v>
      </c>
      <c r="Y1654" s="4">
        <v>0</v>
      </c>
      <c r="Z1654" s="1">
        <v>-1.7369727047146404</v>
      </c>
    </row>
    <row r="1655" spans="1:26" x14ac:dyDescent="0.25">
      <c r="A1655" s="3">
        <v>45778</v>
      </c>
      <c r="B1655" s="4">
        <v>32</v>
      </c>
      <c r="C1655" s="26" t="s">
        <v>13</v>
      </c>
      <c r="D1655" s="4" t="s">
        <v>33</v>
      </c>
      <c r="E1655" s="5">
        <v>45797</v>
      </c>
      <c r="F1655" s="4" t="s">
        <v>18</v>
      </c>
      <c r="G1655" s="4">
        <v>48</v>
      </c>
      <c r="H1655" s="4">
        <v>11</v>
      </c>
      <c r="I1655" s="8">
        <v>1484</v>
      </c>
      <c r="J1655" s="8">
        <v>4121.3999999999996</v>
      </c>
      <c r="K1655" s="8">
        <v>0</v>
      </c>
      <c r="L1655" s="8">
        <v>4121.3999999999996</v>
      </c>
      <c r="M1655" s="8">
        <v>0.13</v>
      </c>
      <c r="N1655" s="8">
        <v>192.92000000000002</v>
      </c>
      <c r="O1655" s="8">
        <v>0</v>
      </c>
      <c r="P1655" s="8">
        <v>0</v>
      </c>
      <c r="Q1655" s="8">
        <v>0</v>
      </c>
      <c r="R1655" s="8">
        <v>26550</v>
      </c>
      <c r="S1655" s="8">
        <v>92640</v>
      </c>
      <c r="T1655" s="8">
        <v>3976</v>
      </c>
      <c r="U1655" s="7">
        <f t="shared" si="75"/>
        <v>-145.39999999999964</v>
      </c>
      <c r="V1655" s="7">
        <f t="shared" si="76"/>
        <v>119382.92</v>
      </c>
      <c r="W1655" s="4">
        <f t="shared" si="77"/>
        <v>119382.92</v>
      </c>
      <c r="X1655" s="7">
        <v>28.966593875867424</v>
      </c>
      <c r="Y1655" s="7">
        <v>28.966593875867424</v>
      </c>
      <c r="Z1655" s="1">
        <v>-3.5279274033095462</v>
      </c>
    </row>
    <row r="1656" spans="1:26" x14ac:dyDescent="0.25">
      <c r="A1656" s="3">
        <v>45778</v>
      </c>
      <c r="B1656" s="4">
        <v>33</v>
      </c>
      <c r="C1656" s="26" t="s">
        <v>5</v>
      </c>
      <c r="D1656" s="4" t="s">
        <v>33</v>
      </c>
      <c r="E1656" s="5">
        <v>45798</v>
      </c>
      <c r="F1656" s="4" t="s">
        <v>18</v>
      </c>
      <c r="G1656" s="4">
        <v>45</v>
      </c>
      <c r="H1656" s="4">
        <v>14</v>
      </c>
      <c r="I1656" s="8">
        <v>1398.7</v>
      </c>
      <c r="J1656" s="8">
        <v>0</v>
      </c>
      <c r="K1656" s="8">
        <v>4194</v>
      </c>
      <c r="L1656" s="8">
        <v>4194</v>
      </c>
      <c r="M1656" s="8">
        <v>1.93</v>
      </c>
      <c r="N1656" s="8">
        <v>2699.491</v>
      </c>
      <c r="O1656" s="8">
        <v>102.2</v>
      </c>
      <c r="P1656" s="8">
        <v>142947.13999999998</v>
      </c>
      <c r="Q1656" s="8">
        <v>0</v>
      </c>
      <c r="R1656" s="8">
        <v>0</v>
      </c>
      <c r="S1656" s="8">
        <v>0</v>
      </c>
      <c r="T1656" s="8">
        <v>4064</v>
      </c>
      <c r="U1656" s="7">
        <f t="shared" si="75"/>
        <v>-130</v>
      </c>
      <c r="V1656" s="7">
        <f t="shared" si="76"/>
        <v>145646.63099999999</v>
      </c>
      <c r="W1656" s="4">
        <f t="shared" si="77"/>
        <v>0</v>
      </c>
      <c r="X1656" s="7">
        <v>34.727379828326178</v>
      </c>
      <c r="Y1656" s="4">
        <v>0</v>
      </c>
      <c r="Z1656" s="1">
        <v>-3.0996661897949451</v>
      </c>
    </row>
    <row r="1657" spans="1:26" x14ac:dyDescent="0.25">
      <c r="A1657" s="3">
        <v>45778</v>
      </c>
      <c r="B1657" s="4">
        <v>34</v>
      </c>
      <c r="C1657" s="26" t="s">
        <v>10</v>
      </c>
      <c r="D1657" s="4" t="s">
        <v>33</v>
      </c>
      <c r="E1657" s="5">
        <v>45798</v>
      </c>
      <c r="F1657" s="4" t="s">
        <v>18</v>
      </c>
      <c r="G1657" s="4">
        <v>47</v>
      </c>
      <c r="H1657" s="4">
        <v>11</v>
      </c>
      <c r="I1657" s="8">
        <v>1398.7</v>
      </c>
      <c r="J1657" s="8">
        <v>3888.3</v>
      </c>
      <c r="K1657" s="8">
        <v>0</v>
      </c>
      <c r="L1657" s="8">
        <v>3888.3</v>
      </c>
      <c r="M1657" s="8">
        <v>39.61</v>
      </c>
      <c r="N1657" s="8">
        <v>55402.506999999998</v>
      </c>
      <c r="O1657" s="8">
        <v>0</v>
      </c>
      <c r="P1657" s="8">
        <v>0</v>
      </c>
      <c r="Q1657" s="8">
        <v>0</v>
      </c>
      <c r="R1657" s="8">
        <v>8700</v>
      </c>
      <c r="S1657" s="8">
        <v>15440</v>
      </c>
      <c r="T1657" s="8">
        <v>3782</v>
      </c>
      <c r="U1657" s="7">
        <f t="shared" si="75"/>
        <v>-106.30000000000018</v>
      </c>
      <c r="V1657" s="7">
        <f t="shared" si="76"/>
        <v>79542.506999999998</v>
      </c>
      <c r="W1657" s="4">
        <f t="shared" si="77"/>
        <v>79542.506999999998</v>
      </c>
      <c r="X1657" s="7">
        <v>20.456885271198207</v>
      </c>
      <c r="Y1657" s="7">
        <v>20.456885271198207</v>
      </c>
      <c r="Z1657" s="1">
        <v>-2.7338425533009332</v>
      </c>
    </row>
    <row r="1658" spans="1:26" x14ac:dyDescent="0.25">
      <c r="A1658" s="3">
        <v>45778</v>
      </c>
      <c r="B1658" s="4">
        <v>35</v>
      </c>
      <c r="C1658" s="26" t="s">
        <v>13</v>
      </c>
      <c r="D1658" s="4" t="s">
        <v>33</v>
      </c>
      <c r="E1658" s="5">
        <v>45799</v>
      </c>
      <c r="F1658" s="4" t="s">
        <v>18</v>
      </c>
      <c r="G1658" s="4">
        <v>43</v>
      </c>
      <c r="H1658" s="4">
        <v>13</v>
      </c>
      <c r="I1658" s="8">
        <v>1484</v>
      </c>
      <c r="J1658" s="8">
        <v>3617.4</v>
      </c>
      <c r="K1658" s="8">
        <v>0</v>
      </c>
      <c r="L1658" s="8">
        <v>3617.4</v>
      </c>
      <c r="M1658" s="8">
        <v>79.83</v>
      </c>
      <c r="N1658" s="8">
        <v>118467.72</v>
      </c>
      <c r="O1658" s="8">
        <v>0</v>
      </c>
      <c r="P1658" s="8">
        <v>0</v>
      </c>
      <c r="Q1658" s="8">
        <v>0</v>
      </c>
      <c r="R1658" s="8">
        <v>8400</v>
      </c>
      <c r="S1658" s="8">
        <v>30880</v>
      </c>
      <c r="T1658" s="8">
        <v>3576</v>
      </c>
      <c r="U1658" s="7">
        <f t="shared" si="75"/>
        <v>-41.400000000000091</v>
      </c>
      <c r="V1658" s="7">
        <f t="shared" si="76"/>
        <v>157747.72</v>
      </c>
      <c r="W1658" s="4">
        <f t="shared" si="77"/>
        <v>157747.72</v>
      </c>
      <c r="X1658" s="7">
        <v>43.608038922983354</v>
      </c>
      <c r="Y1658" s="7">
        <v>43.608038922983354</v>
      </c>
      <c r="Z1658" s="1">
        <v>-1.1444684027201883</v>
      </c>
    </row>
    <row r="1659" spans="1:26" x14ac:dyDescent="0.25">
      <c r="A1659" s="3">
        <v>45778</v>
      </c>
      <c r="B1659" s="4">
        <v>36</v>
      </c>
      <c r="C1659" s="26" t="s">
        <v>10</v>
      </c>
      <c r="D1659" s="4" t="s">
        <v>33</v>
      </c>
      <c r="E1659" s="5">
        <v>45799</v>
      </c>
      <c r="F1659" s="4" t="s">
        <v>18</v>
      </c>
      <c r="G1659" s="4">
        <v>57</v>
      </c>
      <c r="H1659" s="4">
        <v>1</v>
      </c>
      <c r="I1659" s="8">
        <v>1398.7</v>
      </c>
      <c r="J1659" s="8">
        <v>3923.7</v>
      </c>
      <c r="K1659" s="8">
        <v>0</v>
      </c>
      <c r="L1659" s="8">
        <v>3923.7</v>
      </c>
      <c r="M1659" s="8">
        <v>4.13</v>
      </c>
      <c r="N1659" s="8">
        <v>5776.6310000000003</v>
      </c>
      <c r="O1659" s="8">
        <v>5.2</v>
      </c>
      <c r="P1659" s="8">
        <v>3636.6199999999994</v>
      </c>
      <c r="Q1659" s="8">
        <v>0</v>
      </c>
      <c r="R1659" s="8">
        <v>0</v>
      </c>
      <c r="S1659" s="8">
        <v>0</v>
      </c>
      <c r="T1659" s="8">
        <v>3877</v>
      </c>
      <c r="U1659" s="7">
        <f t="shared" si="75"/>
        <v>-46.699999999999818</v>
      </c>
      <c r="V1659" s="7">
        <f t="shared" si="76"/>
        <v>9413.2510000000002</v>
      </c>
      <c r="W1659" s="4">
        <f t="shared" si="77"/>
        <v>9413.2510000000002</v>
      </c>
      <c r="X1659" s="7">
        <v>2.3990751076789767</v>
      </c>
      <c r="Y1659" s="7">
        <v>2.3990751076789767</v>
      </c>
      <c r="Z1659" s="1">
        <v>-1.1902031246017744</v>
      </c>
    </row>
    <row r="1660" spans="1:26" x14ac:dyDescent="0.25">
      <c r="A1660" s="3">
        <v>45778</v>
      </c>
      <c r="B1660" s="4">
        <v>37</v>
      </c>
      <c r="C1660" s="26" t="s">
        <v>10</v>
      </c>
      <c r="D1660" s="4" t="s">
        <v>33</v>
      </c>
      <c r="E1660" s="5">
        <v>45800</v>
      </c>
      <c r="F1660" s="4" t="s">
        <v>18</v>
      </c>
      <c r="G1660" s="4">
        <v>54</v>
      </c>
      <c r="H1660" s="4">
        <v>5</v>
      </c>
      <c r="I1660" s="8">
        <v>1398.7</v>
      </c>
      <c r="J1660" s="8">
        <v>4107.8</v>
      </c>
      <c r="K1660" s="8">
        <v>0</v>
      </c>
      <c r="L1660" s="8">
        <v>4107.8</v>
      </c>
      <c r="M1660" s="8">
        <v>11.23</v>
      </c>
      <c r="N1660" s="8">
        <v>15707.401000000002</v>
      </c>
      <c r="O1660" s="8">
        <v>0</v>
      </c>
      <c r="P1660" s="8">
        <v>0</v>
      </c>
      <c r="Q1660" s="8">
        <v>0</v>
      </c>
      <c r="R1660" s="8">
        <v>8850</v>
      </c>
      <c r="S1660" s="8">
        <v>15440</v>
      </c>
      <c r="T1660" s="8">
        <v>3996</v>
      </c>
      <c r="U1660" s="7">
        <f t="shared" si="75"/>
        <v>-111.80000000000018</v>
      </c>
      <c r="V1660" s="7">
        <f t="shared" si="76"/>
        <v>39997.400999999998</v>
      </c>
      <c r="W1660" s="4">
        <f t="shared" si="77"/>
        <v>39997.400999999998</v>
      </c>
      <c r="X1660" s="7">
        <v>9.7369397244266995</v>
      </c>
      <c r="Y1660" s="7">
        <v>9.7369397244266995</v>
      </c>
      <c r="Z1660" s="1">
        <v>-2.7216514922829784</v>
      </c>
    </row>
    <row r="1661" spans="1:26" x14ac:dyDescent="0.25">
      <c r="A1661" s="3">
        <v>45778</v>
      </c>
      <c r="B1661" s="4">
        <v>38</v>
      </c>
      <c r="C1661" s="26" t="s">
        <v>10</v>
      </c>
      <c r="D1661" s="4" t="s">
        <v>33</v>
      </c>
      <c r="E1661" s="5">
        <v>45801</v>
      </c>
      <c r="F1661" s="4" t="s">
        <v>18</v>
      </c>
      <c r="G1661" s="4">
        <v>51</v>
      </c>
      <c r="H1661" s="4">
        <v>8</v>
      </c>
      <c r="I1661" s="8">
        <v>1398.7</v>
      </c>
      <c r="J1661" s="8">
        <v>4008</v>
      </c>
      <c r="K1661" s="8">
        <v>0</v>
      </c>
      <c r="L1661" s="8">
        <v>4008</v>
      </c>
      <c r="M1661" s="8">
        <v>28.24</v>
      </c>
      <c r="N1661" s="8">
        <v>39499.288</v>
      </c>
      <c r="O1661" s="8">
        <v>0</v>
      </c>
      <c r="P1661" s="8">
        <v>0</v>
      </c>
      <c r="Q1661" s="8">
        <v>0</v>
      </c>
      <c r="R1661" s="8">
        <v>8850</v>
      </c>
      <c r="S1661" s="8">
        <v>30880</v>
      </c>
      <c r="T1661" s="8">
        <v>3887</v>
      </c>
      <c r="U1661" s="7">
        <f t="shared" si="75"/>
        <v>-121</v>
      </c>
      <c r="V1661" s="7">
        <f t="shared" si="76"/>
        <v>79229.288</v>
      </c>
      <c r="W1661" s="4">
        <f t="shared" si="77"/>
        <v>79229.288</v>
      </c>
      <c r="X1661" s="7">
        <v>19.767786427145708</v>
      </c>
      <c r="Y1661" s="7">
        <v>19.767786427145708</v>
      </c>
      <c r="Z1661" s="1">
        <v>-3.0189620758483033</v>
      </c>
    </row>
    <row r="1662" spans="1:26" x14ac:dyDescent="0.25">
      <c r="A1662" s="3">
        <v>45778</v>
      </c>
      <c r="B1662" s="4">
        <v>39</v>
      </c>
      <c r="C1662" s="26" t="s">
        <v>10</v>
      </c>
      <c r="D1662" s="4" t="s">
        <v>33</v>
      </c>
      <c r="E1662" s="5">
        <v>45802</v>
      </c>
      <c r="F1662" s="4" t="s">
        <v>18</v>
      </c>
      <c r="G1662" s="4">
        <v>50</v>
      </c>
      <c r="H1662" s="4">
        <v>8</v>
      </c>
      <c r="I1662" s="8">
        <v>1398.7</v>
      </c>
      <c r="J1662" s="8">
        <v>3927.7</v>
      </c>
      <c r="K1662" s="8">
        <v>0</v>
      </c>
      <c r="L1662" s="8">
        <v>3927.7</v>
      </c>
      <c r="M1662" s="8">
        <v>28.07</v>
      </c>
      <c r="N1662" s="8">
        <v>39261.508999999998</v>
      </c>
      <c r="O1662" s="8">
        <v>0</v>
      </c>
      <c r="P1662" s="8">
        <v>0</v>
      </c>
      <c r="Q1662" s="8">
        <v>0</v>
      </c>
      <c r="R1662" s="8">
        <v>8700</v>
      </c>
      <c r="S1662" s="8">
        <v>30880</v>
      </c>
      <c r="T1662" s="8">
        <v>3806</v>
      </c>
      <c r="U1662" s="7">
        <f t="shared" si="75"/>
        <v>-121.69999999999982</v>
      </c>
      <c r="V1662" s="7">
        <f t="shared" si="76"/>
        <v>78841.508999999991</v>
      </c>
      <c r="W1662" s="4">
        <f t="shared" si="77"/>
        <v>78841.508999999991</v>
      </c>
      <c r="X1662" s="7">
        <v>20.073200346258623</v>
      </c>
      <c r="Y1662" s="7">
        <v>20.073200346258623</v>
      </c>
      <c r="Z1662" s="1">
        <v>-3.0985054866715847</v>
      </c>
    </row>
    <row r="1663" spans="1:26" x14ac:dyDescent="0.25">
      <c r="A1663" s="3">
        <v>45778</v>
      </c>
      <c r="B1663" s="4">
        <v>40</v>
      </c>
      <c r="C1663" s="26" t="s">
        <v>10</v>
      </c>
      <c r="D1663" s="4" t="s">
        <v>33</v>
      </c>
      <c r="E1663" s="5">
        <v>45804</v>
      </c>
      <c r="F1663" s="4" t="s">
        <v>18</v>
      </c>
      <c r="G1663" s="4">
        <v>45</v>
      </c>
      <c r="H1663" s="4">
        <v>14</v>
      </c>
      <c r="I1663" s="8">
        <v>1398.7</v>
      </c>
      <c r="J1663" s="8">
        <v>3917.1</v>
      </c>
      <c r="K1663" s="8">
        <v>0</v>
      </c>
      <c r="L1663" s="8">
        <v>3917.1</v>
      </c>
      <c r="M1663" s="8">
        <v>51.4</v>
      </c>
      <c r="N1663" s="8">
        <v>71893.180000000008</v>
      </c>
      <c r="O1663" s="8">
        <v>0</v>
      </c>
      <c r="P1663" s="8">
        <v>0</v>
      </c>
      <c r="Q1663" s="8">
        <v>0</v>
      </c>
      <c r="R1663" s="8">
        <v>8850</v>
      </c>
      <c r="S1663" s="8">
        <v>30880</v>
      </c>
      <c r="T1663" s="8">
        <v>3837</v>
      </c>
      <c r="U1663" s="7">
        <f t="shared" si="75"/>
        <v>-80.099999999999909</v>
      </c>
      <c r="V1663" s="7">
        <f t="shared" si="76"/>
        <v>111623.18000000001</v>
      </c>
      <c r="W1663" s="4">
        <f t="shared" si="77"/>
        <v>111623.18000000001</v>
      </c>
      <c r="X1663" s="7">
        <v>28.496382527890535</v>
      </c>
      <c r="Y1663" s="7">
        <v>28.496382527890535</v>
      </c>
      <c r="Z1663" s="1">
        <v>-2.0448801409205766</v>
      </c>
    </row>
    <row r="1664" spans="1:26" x14ac:dyDescent="0.25">
      <c r="A1664" s="3">
        <v>45778</v>
      </c>
      <c r="B1664" s="4">
        <v>41</v>
      </c>
      <c r="C1664" s="26" t="s">
        <v>13</v>
      </c>
      <c r="D1664" s="4" t="s">
        <v>33</v>
      </c>
      <c r="E1664" s="5">
        <v>45804</v>
      </c>
      <c r="F1664" s="4" t="s">
        <v>18</v>
      </c>
      <c r="G1664" s="4">
        <v>43</v>
      </c>
      <c r="H1664" s="4">
        <v>15</v>
      </c>
      <c r="I1664" s="8">
        <v>1484</v>
      </c>
      <c r="J1664" s="8">
        <v>3965.4</v>
      </c>
      <c r="K1664" s="8">
        <v>0</v>
      </c>
      <c r="L1664" s="8">
        <v>3965.4</v>
      </c>
      <c r="M1664" s="8">
        <v>42.94</v>
      </c>
      <c r="N1664" s="8">
        <v>63722.96</v>
      </c>
      <c r="O1664" s="8">
        <v>0</v>
      </c>
      <c r="P1664" s="8">
        <v>0</v>
      </c>
      <c r="Q1664" s="8">
        <v>0</v>
      </c>
      <c r="R1664" s="8">
        <v>26100</v>
      </c>
      <c r="S1664" s="8">
        <v>0</v>
      </c>
      <c r="T1664" s="8">
        <v>3825</v>
      </c>
      <c r="U1664" s="7">
        <f t="shared" si="75"/>
        <v>-140.40000000000009</v>
      </c>
      <c r="V1664" s="7">
        <f t="shared" si="76"/>
        <v>89822.959999999992</v>
      </c>
      <c r="W1664" s="4">
        <f t="shared" si="77"/>
        <v>89822.959999999992</v>
      </c>
      <c r="X1664" s="7">
        <v>22.651677006102787</v>
      </c>
      <c r="Y1664" s="7">
        <v>22.651677006102787</v>
      </c>
      <c r="Z1664" s="1">
        <v>-3.5406264185202021</v>
      </c>
    </row>
    <row r="1665" spans="1:26" x14ac:dyDescent="0.25">
      <c r="A1665" s="3">
        <v>45778</v>
      </c>
      <c r="B1665" s="4">
        <v>42</v>
      </c>
      <c r="C1665" s="26" t="s">
        <v>10</v>
      </c>
      <c r="D1665" s="4" t="s">
        <v>33</v>
      </c>
      <c r="E1665" s="5">
        <v>45805</v>
      </c>
      <c r="F1665" s="4" t="s">
        <v>18</v>
      </c>
      <c r="G1665" s="4">
        <v>51</v>
      </c>
      <c r="H1665" s="4">
        <v>8</v>
      </c>
      <c r="I1665" s="8">
        <v>1398.7</v>
      </c>
      <c r="J1665" s="8">
        <v>4042.3</v>
      </c>
      <c r="K1665" s="8">
        <v>0</v>
      </c>
      <c r="L1665" s="8">
        <v>4042.3</v>
      </c>
      <c r="M1665" s="8">
        <v>17.18</v>
      </c>
      <c r="N1665" s="8">
        <v>24029.666000000001</v>
      </c>
      <c r="O1665" s="8">
        <v>0</v>
      </c>
      <c r="P1665" s="8">
        <v>0</v>
      </c>
      <c r="Q1665" s="8">
        <v>0</v>
      </c>
      <c r="R1665" s="8">
        <v>8850</v>
      </c>
      <c r="S1665" s="8">
        <v>15440</v>
      </c>
      <c r="T1665" s="8">
        <v>3956</v>
      </c>
      <c r="U1665" s="7">
        <f t="shared" si="75"/>
        <v>-86.300000000000182</v>
      </c>
      <c r="V1665" s="7">
        <f t="shared" si="76"/>
        <v>48319.665999999997</v>
      </c>
      <c r="W1665" s="4">
        <f t="shared" si="77"/>
        <v>48319.665999999997</v>
      </c>
      <c r="X1665" s="7">
        <v>11.953508151300001</v>
      </c>
      <c r="Y1665" s="7">
        <v>11.953508151300001</v>
      </c>
      <c r="Z1665" s="1">
        <v>-2.1349231872943664</v>
      </c>
    </row>
    <row r="1666" spans="1:26" x14ac:dyDescent="0.25">
      <c r="A1666" s="3">
        <v>45778</v>
      </c>
      <c r="B1666" s="4">
        <v>43</v>
      </c>
      <c r="C1666" s="26" t="s">
        <v>10</v>
      </c>
      <c r="D1666" s="4" t="s">
        <v>33</v>
      </c>
      <c r="E1666" s="5">
        <v>45805</v>
      </c>
      <c r="F1666" s="4" t="s">
        <v>18</v>
      </c>
      <c r="G1666" s="4">
        <v>46</v>
      </c>
      <c r="H1666" s="4">
        <v>13</v>
      </c>
      <c r="I1666" s="8">
        <v>1398.7</v>
      </c>
      <c r="J1666" s="8">
        <v>4065.8</v>
      </c>
      <c r="K1666" s="8">
        <v>0</v>
      </c>
      <c r="L1666" s="8">
        <v>4065.8</v>
      </c>
      <c r="M1666" s="8">
        <v>20.57</v>
      </c>
      <c r="N1666" s="8">
        <v>28771.259000000002</v>
      </c>
      <c r="O1666" s="8">
        <v>0</v>
      </c>
      <c r="P1666" s="8">
        <v>0</v>
      </c>
      <c r="Q1666" s="8">
        <v>0</v>
      </c>
      <c r="R1666" s="8">
        <v>8850</v>
      </c>
      <c r="S1666" s="8">
        <v>15440</v>
      </c>
      <c r="T1666" s="8">
        <v>4004</v>
      </c>
      <c r="U1666" s="7">
        <f t="shared" si="75"/>
        <v>-61.800000000000182</v>
      </c>
      <c r="V1666" s="7">
        <f t="shared" si="76"/>
        <v>53061.259000000005</v>
      </c>
      <c r="W1666" s="4">
        <f t="shared" si="77"/>
        <v>53061.259000000005</v>
      </c>
      <c r="X1666" s="7">
        <v>13.050631855969305</v>
      </c>
      <c r="Y1666" s="7">
        <v>13.050631855969305</v>
      </c>
      <c r="Z1666" s="1">
        <v>-1.5199960647351118</v>
      </c>
    </row>
    <row r="1667" spans="1:26" x14ac:dyDescent="0.25">
      <c r="A1667" s="3">
        <v>45809</v>
      </c>
      <c r="B1667" s="4">
        <v>44</v>
      </c>
      <c r="C1667" s="26" t="s">
        <v>8</v>
      </c>
      <c r="D1667" s="4" t="s">
        <v>33</v>
      </c>
      <c r="E1667" s="5">
        <v>45807</v>
      </c>
      <c r="F1667" s="4" t="s">
        <v>18</v>
      </c>
      <c r="G1667" s="4">
        <v>49</v>
      </c>
      <c r="H1667" s="4">
        <v>7</v>
      </c>
      <c r="I1667" s="8">
        <v>1398.7</v>
      </c>
      <c r="J1667" s="8">
        <v>3922.3</v>
      </c>
      <c r="K1667" s="8">
        <v>0</v>
      </c>
      <c r="L1667" s="8">
        <v>3922.3</v>
      </c>
      <c r="M1667" s="8">
        <v>1.53</v>
      </c>
      <c r="N1667" s="8">
        <v>2140.011</v>
      </c>
      <c r="O1667" s="8">
        <v>0</v>
      </c>
      <c r="P1667" s="8">
        <v>0</v>
      </c>
      <c r="Q1667" s="8">
        <v>0</v>
      </c>
      <c r="R1667" s="8">
        <v>33600</v>
      </c>
      <c r="S1667" s="8">
        <v>57900</v>
      </c>
      <c r="T1667" s="8">
        <v>3854</v>
      </c>
      <c r="U1667" s="7">
        <f t="shared" ref="U1667:U1730" si="78">T1667-L1667</f>
        <v>-68.300000000000182</v>
      </c>
      <c r="V1667" s="7">
        <f t="shared" ref="V1667:V1730" si="79">+S1667+R1667+Q1667+P1667+N1667</f>
        <v>93640.010999999999</v>
      </c>
      <c r="W1667" s="4">
        <f t="shared" ref="W1667:W1730" si="80">IFERROR((J1667/L1667*100)%*V1667,"0")</f>
        <v>93640.010999999999</v>
      </c>
      <c r="X1667" s="7">
        <v>23.873750350559618</v>
      </c>
      <c r="Y1667" s="7">
        <v>23.873750350559618</v>
      </c>
      <c r="Z1667" s="1">
        <v>-1.7413252428422146</v>
      </c>
    </row>
    <row r="1668" spans="1:26" x14ac:dyDescent="0.25">
      <c r="A1668" s="3">
        <v>45809</v>
      </c>
      <c r="B1668" s="4">
        <v>45</v>
      </c>
      <c r="C1668" s="26" t="s">
        <v>10</v>
      </c>
      <c r="D1668" s="4" t="s">
        <v>33</v>
      </c>
      <c r="E1668" s="5">
        <v>45807</v>
      </c>
      <c r="F1668" s="4" t="s">
        <v>18</v>
      </c>
      <c r="G1668" s="4">
        <v>44</v>
      </c>
      <c r="H1668" s="4">
        <v>15</v>
      </c>
      <c r="I1668" s="8">
        <v>1398.7</v>
      </c>
      <c r="J1668" s="8">
        <v>3978.4</v>
      </c>
      <c r="K1668" s="8">
        <v>0</v>
      </c>
      <c r="L1668" s="8">
        <v>3978.4</v>
      </c>
      <c r="M1668" s="8">
        <v>45.42</v>
      </c>
      <c r="N1668" s="8">
        <v>63528.954000000005</v>
      </c>
      <c r="O1668" s="8">
        <v>0</v>
      </c>
      <c r="P1668" s="8">
        <v>0</v>
      </c>
      <c r="Q1668" s="8">
        <v>0</v>
      </c>
      <c r="R1668" s="8">
        <v>8850</v>
      </c>
      <c r="S1668" s="8">
        <v>15440</v>
      </c>
      <c r="T1668" s="8">
        <v>3887</v>
      </c>
      <c r="U1668" s="7">
        <f t="shared" si="78"/>
        <v>-91.400000000000091</v>
      </c>
      <c r="V1668" s="7">
        <f t="shared" si="79"/>
        <v>87818.953999999998</v>
      </c>
      <c r="W1668" s="4">
        <f t="shared" si="80"/>
        <v>87818.953999999998</v>
      </c>
      <c r="X1668" s="7">
        <v>22.073937763925194</v>
      </c>
      <c r="Y1668" s="7">
        <v>22.073937763925194</v>
      </c>
      <c r="Z1668" s="1">
        <v>-2.2974059923587395</v>
      </c>
    </row>
    <row r="1669" spans="1:26" x14ac:dyDescent="0.25">
      <c r="A1669" s="3">
        <v>45352</v>
      </c>
      <c r="B1669" s="4">
        <v>1</v>
      </c>
      <c r="C1669" s="26" t="s">
        <v>8</v>
      </c>
      <c r="D1669" s="4" t="s">
        <v>35</v>
      </c>
      <c r="E1669" s="5">
        <v>45355</v>
      </c>
      <c r="F1669" s="4" t="s">
        <v>18</v>
      </c>
      <c r="G1669" s="6">
        <v>40</v>
      </c>
      <c r="H1669" s="6">
        <v>13</v>
      </c>
      <c r="I1669" s="8">
        <v>1228</v>
      </c>
      <c r="J1669" s="8">
        <v>3428.51</v>
      </c>
      <c r="K1669" s="8">
        <v>0</v>
      </c>
      <c r="L1669" s="8">
        <v>3428.5100000000011</v>
      </c>
      <c r="M1669" s="8">
        <v>68.989999999999995</v>
      </c>
      <c r="N1669" s="8">
        <v>84719.719999999987</v>
      </c>
      <c r="O1669" s="8">
        <v>1</v>
      </c>
      <c r="P1669" s="8">
        <v>614</v>
      </c>
      <c r="Q1669" s="8">
        <v>0</v>
      </c>
      <c r="R1669" s="8">
        <v>0</v>
      </c>
      <c r="S1669" s="8">
        <v>0</v>
      </c>
      <c r="T1669" s="7">
        <v>3428.5</v>
      </c>
      <c r="U1669" s="7">
        <f t="shared" si="78"/>
        <v>-1.0000000001127773E-2</v>
      </c>
      <c r="V1669" s="7">
        <f t="shared" si="79"/>
        <v>85333.719999999987</v>
      </c>
      <c r="W1669" s="4">
        <f t="shared" si="80"/>
        <v>85333.719999999958</v>
      </c>
      <c r="X1669" s="7">
        <v>24.889447602602868</v>
      </c>
      <c r="Y1669" s="7">
        <v>24.889447602602868</v>
      </c>
      <c r="Z1669" s="1">
        <v>-2.9167189248763368E-4</v>
      </c>
    </row>
    <row r="1670" spans="1:26" x14ac:dyDescent="0.25">
      <c r="A1670" s="3">
        <v>45352</v>
      </c>
      <c r="B1670" s="4">
        <v>2</v>
      </c>
      <c r="C1670" s="26" t="s">
        <v>5</v>
      </c>
      <c r="D1670" s="4" t="s">
        <v>35</v>
      </c>
      <c r="E1670" s="5">
        <v>45357</v>
      </c>
      <c r="F1670" s="4" t="s">
        <v>18</v>
      </c>
      <c r="G1670" s="6">
        <v>41</v>
      </c>
      <c r="H1670" s="6">
        <v>17</v>
      </c>
      <c r="I1670" s="8">
        <v>1228</v>
      </c>
      <c r="J1670" s="8">
        <v>0</v>
      </c>
      <c r="K1670" s="8">
        <v>4043.91</v>
      </c>
      <c r="L1670" s="8">
        <v>4043.9100000000008</v>
      </c>
      <c r="M1670" s="8">
        <v>19.149999999999999</v>
      </c>
      <c r="N1670" s="8">
        <v>23516.199999999997</v>
      </c>
      <c r="O1670" s="8">
        <v>66</v>
      </c>
      <c r="P1670" s="8">
        <v>81048</v>
      </c>
      <c r="Q1670" s="8">
        <v>0</v>
      </c>
      <c r="R1670" s="8">
        <v>0</v>
      </c>
      <c r="S1670" s="8">
        <v>0</v>
      </c>
      <c r="T1670" s="7">
        <v>4009.51</v>
      </c>
      <c r="U1670" s="7">
        <f t="shared" si="78"/>
        <v>-34.400000000000546</v>
      </c>
      <c r="V1670" s="7">
        <f t="shared" si="79"/>
        <v>104564.2</v>
      </c>
      <c r="W1670" s="4">
        <f t="shared" si="80"/>
        <v>0</v>
      </c>
      <c r="X1670" s="7">
        <v>25.857202558909563</v>
      </c>
      <c r="Y1670" s="4">
        <v>0</v>
      </c>
      <c r="Z1670" s="1">
        <v>-0.85066185943803252</v>
      </c>
    </row>
    <row r="1671" spans="1:26" x14ac:dyDescent="0.25">
      <c r="A1671" s="3">
        <v>45352</v>
      </c>
      <c r="B1671" s="4">
        <v>3</v>
      </c>
      <c r="C1671" s="26" t="s">
        <v>8</v>
      </c>
      <c r="D1671" s="4" t="s">
        <v>35</v>
      </c>
      <c r="E1671" s="5">
        <v>45357</v>
      </c>
      <c r="F1671" s="4" t="s">
        <v>18</v>
      </c>
      <c r="G1671" s="6">
        <v>42</v>
      </c>
      <c r="H1671" s="6">
        <v>16</v>
      </c>
      <c r="I1671" s="8">
        <v>1228</v>
      </c>
      <c r="J1671" s="8">
        <v>3847.35</v>
      </c>
      <c r="K1671" s="8">
        <v>0</v>
      </c>
      <c r="L1671" s="8">
        <v>3847.35</v>
      </c>
      <c r="M1671" s="8">
        <v>51.69</v>
      </c>
      <c r="N1671" s="8">
        <v>63475.32</v>
      </c>
      <c r="O1671" s="8">
        <v>6.8</v>
      </c>
      <c r="P1671" s="8">
        <v>4175.2</v>
      </c>
      <c r="Q1671" s="8">
        <v>0</v>
      </c>
      <c r="R1671" s="8">
        <v>0</v>
      </c>
      <c r="S1671" s="8">
        <v>0</v>
      </c>
      <c r="T1671" s="7">
        <v>3847.4</v>
      </c>
      <c r="U1671" s="7">
        <f t="shared" si="78"/>
        <v>5.0000000000181899E-2</v>
      </c>
      <c r="V1671" s="7">
        <f t="shared" si="79"/>
        <v>67650.52</v>
      </c>
      <c r="W1671" s="4">
        <f t="shared" si="80"/>
        <v>67650.52</v>
      </c>
      <c r="X1671" s="7">
        <v>17.583666679662628</v>
      </c>
      <c r="Y1671" s="7">
        <v>17.583666679662628</v>
      </c>
      <c r="Z1671" s="1">
        <v>1.2995958257029359E-3</v>
      </c>
    </row>
    <row r="1672" spans="1:26" x14ac:dyDescent="0.25">
      <c r="A1672" s="3">
        <v>45352</v>
      </c>
      <c r="B1672" s="4">
        <v>4</v>
      </c>
      <c r="C1672" s="26" t="s">
        <v>9</v>
      </c>
      <c r="D1672" s="4" t="s">
        <v>35</v>
      </c>
      <c r="E1672" s="5">
        <v>45359</v>
      </c>
      <c r="F1672" s="4" t="s">
        <v>18</v>
      </c>
      <c r="G1672" s="6">
        <v>49</v>
      </c>
      <c r="H1672" s="6">
        <v>9</v>
      </c>
      <c r="I1672" s="8">
        <v>1228</v>
      </c>
      <c r="J1672" s="8">
        <v>0</v>
      </c>
      <c r="K1672" s="8">
        <v>4026.09</v>
      </c>
      <c r="L1672" s="8">
        <v>4026.09</v>
      </c>
      <c r="M1672" s="8">
        <v>5.36</v>
      </c>
      <c r="N1672" s="8">
        <v>6582.0800000000008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7">
        <v>4026.1</v>
      </c>
      <c r="U1672" s="7">
        <f t="shared" si="78"/>
        <v>9.9999999997635314E-3</v>
      </c>
      <c r="V1672" s="7">
        <f t="shared" si="79"/>
        <v>6582.0800000000008</v>
      </c>
      <c r="W1672" s="4">
        <f t="shared" si="80"/>
        <v>0</v>
      </c>
      <c r="X1672" s="7">
        <v>1.6348566475165733</v>
      </c>
      <c r="Y1672" s="4">
        <v>0</v>
      </c>
      <c r="Z1672" s="1">
        <v>2.4837994182354424E-4</v>
      </c>
    </row>
    <row r="1673" spans="1:26" x14ac:dyDescent="0.25">
      <c r="A1673" s="3">
        <v>45352</v>
      </c>
      <c r="B1673" s="4">
        <v>5</v>
      </c>
      <c r="C1673" s="26" t="s">
        <v>5</v>
      </c>
      <c r="D1673" s="4" t="s">
        <v>35</v>
      </c>
      <c r="E1673" s="5">
        <v>45359</v>
      </c>
      <c r="F1673" s="4" t="s">
        <v>18</v>
      </c>
      <c r="G1673" s="6">
        <v>37</v>
      </c>
      <c r="H1673" s="6">
        <v>21</v>
      </c>
      <c r="I1673" s="8">
        <v>1228</v>
      </c>
      <c r="J1673" s="8">
        <v>0</v>
      </c>
      <c r="K1673" s="8">
        <v>3976.1</v>
      </c>
      <c r="L1673" s="8">
        <v>3976.1</v>
      </c>
      <c r="M1673" s="8">
        <v>36.82</v>
      </c>
      <c r="N1673" s="8">
        <v>45214.96</v>
      </c>
      <c r="O1673" s="8">
        <v>26.2</v>
      </c>
      <c r="P1673" s="8">
        <v>16086.8</v>
      </c>
      <c r="Q1673" s="8">
        <v>0</v>
      </c>
      <c r="R1673" s="8">
        <v>0</v>
      </c>
      <c r="S1673" s="8">
        <v>0</v>
      </c>
      <c r="T1673" s="7">
        <v>3976.1</v>
      </c>
      <c r="U1673" s="7">
        <f t="shared" si="78"/>
        <v>0</v>
      </c>
      <c r="V1673" s="7">
        <f t="shared" si="79"/>
        <v>61301.759999999995</v>
      </c>
      <c r="W1673" s="4">
        <f t="shared" si="80"/>
        <v>0</v>
      </c>
      <c r="X1673" s="7">
        <v>15.417559920525136</v>
      </c>
      <c r="Y1673" s="4">
        <v>0</v>
      </c>
      <c r="Z1673" s="1">
        <v>0</v>
      </c>
    </row>
    <row r="1674" spans="1:26" x14ac:dyDescent="0.25">
      <c r="A1674" s="3">
        <v>45352</v>
      </c>
      <c r="B1674" s="4">
        <v>6</v>
      </c>
      <c r="C1674" s="26" t="s">
        <v>8</v>
      </c>
      <c r="D1674" s="4" t="s">
        <v>35</v>
      </c>
      <c r="E1674" s="5">
        <v>45363</v>
      </c>
      <c r="F1674" s="4" t="s">
        <v>18</v>
      </c>
      <c r="G1674" s="6">
        <v>52</v>
      </c>
      <c r="H1674" s="6">
        <v>6</v>
      </c>
      <c r="I1674" s="8">
        <v>1228</v>
      </c>
      <c r="J1674" s="8">
        <v>3807.02</v>
      </c>
      <c r="K1674" s="8">
        <v>0</v>
      </c>
      <c r="L1674" s="8">
        <v>3807.0200000000004</v>
      </c>
      <c r="M1674" s="8">
        <v>33.580000000000005</v>
      </c>
      <c r="N1674" s="8">
        <v>41236.240000000005</v>
      </c>
      <c r="O1674" s="8">
        <v>3.4</v>
      </c>
      <c r="P1674" s="8">
        <v>2087.6</v>
      </c>
      <c r="Q1674" s="8">
        <v>0</v>
      </c>
      <c r="R1674" s="8">
        <v>0</v>
      </c>
      <c r="S1674" s="8">
        <v>0</v>
      </c>
      <c r="T1674" s="7">
        <v>3775.44</v>
      </c>
      <c r="U1674" s="7">
        <f t="shared" si="78"/>
        <v>-31.580000000000382</v>
      </c>
      <c r="V1674" s="7">
        <f t="shared" si="79"/>
        <v>43323.840000000004</v>
      </c>
      <c r="W1674" s="4">
        <f t="shared" si="80"/>
        <v>43323.839999999997</v>
      </c>
      <c r="X1674" s="7">
        <v>11.37998749678226</v>
      </c>
      <c r="Y1674" s="7">
        <v>11.37998749678226</v>
      </c>
      <c r="Z1674" s="1">
        <v>-0.82952020215287492</v>
      </c>
    </row>
    <row r="1675" spans="1:26" x14ac:dyDescent="0.25">
      <c r="A1675" s="3">
        <v>45352</v>
      </c>
      <c r="B1675" s="4">
        <v>7</v>
      </c>
      <c r="C1675" s="26" t="s">
        <v>8</v>
      </c>
      <c r="D1675" s="4" t="s">
        <v>35</v>
      </c>
      <c r="E1675" s="5">
        <v>45364</v>
      </c>
      <c r="F1675" s="4" t="s">
        <v>18</v>
      </c>
      <c r="G1675" s="6">
        <v>45</v>
      </c>
      <c r="H1675" s="6">
        <v>13</v>
      </c>
      <c r="I1675" s="8">
        <v>1228</v>
      </c>
      <c r="J1675" s="8">
        <v>3911.85</v>
      </c>
      <c r="K1675" s="8">
        <v>0</v>
      </c>
      <c r="L1675" s="8">
        <v>3911.85</v>
      </c>
      <c r="M1675" s="8">
        <v>60.190000000000005</v>
      </c>
      <c r="N1675" s="8">
        <v>73913.320000000007</v>
      </c>
      <c r="O1675" s="8">
        <v>24.2</v>
      </c>
      <c r="P1675" s="8">
        <v>14858.8</v>
      </c>
      <c r="Q1675" s="8">
        <v>0</v>
      </c>
      <c r="R1675" s="8">
        <v>0</v>
      </c>
      <c r="S1675" s="8">
        <v>0</v>
      </c>
      <c r="T1675" s="7">
        <v>3880.75</v>
      </c>
      <c r="U1675" s="7">
        <f t="shared" si="78"/>
        <v>-31.099999999999909</v>
      </c>
      <c r="V1675" s="7">
        <f t="shared" si="79"/>
        <v>88772.12000000001</v>
      </c>
      <c r="W1675" s="4">
        <f t="shared" si="80"/>
        <v>88772.12000000001</v>
      </c>
      <c r="X1675" s="7">
        <v>22.693129849048407</v>
      </c>
      <c r="Y1675" s="7">
        <v>22.693129849048407</v>
      </c>
      <c r="Z1675" s="1">
        <v>-0.79502025895675732</v>
      </c>
    </row>
    <row r="1676" spans="1:26" x14ac:dyDescent="0.25">
      <c r="A1676" s="3">
        <v>45352</v>
      </c>
      <c r="B1676" s="4">
        <v>8</v>
      </c>
      <c r="C1676" s="26" t="s">
        <v>5</v>
      </c>
      <c r="D1676" s="4" t="s">
        <v>35</v>
      </c>
      <c r="E1676" s="5">
        <v>45366</v>
      </c>
      <c r="F1676" s="4" t="s">
        <v>18</v>
      </c>
      <c r="G1676" s="6">
        <v>38</v>
      </c>
      <c r="H1676" s="6">
        <v>20</v>
      </c>
      <c r="I1676" s="8">
        <v>1228</v>
      </c>
      <c r="J1676" s="8">
        <v>0</v>
      </c>
      <c r="K1676" s="8">
        <v>3928.6</v>
      </c>
      <c r="L1676" s="8">
        <v>3928.6000000000004</v>
      </c>
      <c r="M1676" s="8">
        <v>38.409999999999997</v>
      </c>
      <c r="N1676" s="8">
        <v>47167.479999999996</v>
      </c>
      <c r="O1676" s="8">
        <v>9.4</v>
      </c>
      <c r="P1676" s="8">
        <v>5771.6</v>
      </c>
      <c r="Q1676" s="8">
        <v>0</v>
      </c>
      <c r="R1676" s="8">
        <v>0</v>
      </c>
      <c r="S1676" s="8">
        <v>0</v>
      </c>
      <c r="T1676" s="7">
        <v>3889.14</v>
      </c>
      <c r="U1676" s="7">
        <f t="shared" si="78"/>
        <v>-39.460000000000491</v>
      </c>
      <c r="V1676" s="7">
        <f t="shared" si="79"/>
        <v>52939.079999999994</v>
      </c>
      <c r="W1676" s="4">
        <f t="shared" si="80"/>
        <v>0</v>
      </c>
      <c r="X1676" s="7">
        <v>13.475304179605963</v>
      </c>
      <c r="Y1676" s="4">
        <v>0</v>
      </c>
      <c r="Z1676" s="1">
        <v>-1.0044290586977673</v>
      </c>
    </row>
    <row r="1677" spans="1:26" x14ac:dyDescent="0.25">
      <c r="A1677" s="3">
        <v>45352</v>
      </c>
      <c r="B1677" s="4">
        <v>9</v>
      </c>
      <c r="C1677" s="26" t="s">
        <v>5</v>
      </c>
      <c r="D1677" s="4" t="s">
        <v>35</v>
      </c>
      <c r="E1677" s="5">
        <v>45371</v>
      </c>
      <c r="F1677" s="4" t="s">
        <v>18</v>
      </c>
      <c r="G1677" s="6">
        <v>58</v>
      </c>
      <c r="H1677" s="6">
        <v>0</v>
      </c>
      <c r="I1677" s="8">
        <v>216</v>
      </c>
      <c r="J1677" s="8">
        <v>0</v>
      </c>
      <c r="K1677" s="8">
        <v>3984.2</v>
      </c>
      <c r="L1677" s="8">
        <v>3984.2</v>
      </c>
      <c r="M1677" s="8">
        <v>5</v>
      </c>
      <c r="N1677" s="8">
        <v>1080</v>
      </c>
      <c r="O1677" s="8">
        <v>23.2</v>
      </c>
      <c r="P1677" s="8">
        <v>2505.6</v>
      </c>
      <c r="Q1677" s="8">
        <v>0</v>
      </c>
      <c r="R1677" s="8">
        <v>0</v>
      </c>
      <c r="S1677" s="8">
        <v>0</v>
      </c>
      <c r="T1677" s="7">
        <v>3913.2</v>
      </c>
      <c r="U1677" s="7">
        <f t="shared" si="78"/>
        <v>-71</v>
      </c>
      <c r="V1677" s="7">
        <f t="shared" si="79"/>
        <v>3585.6</v>
      </c>
      <c r="W1677" s="4">
        <f t="shared" si="80"/>
        <v>0</v>
      </c>
      <c r="X1677" s="7">
        <v>0.8999548215451032</v>
      </c>
      <c r="Y1677" s="4">
        <v>0</v>
      </c>
      <c r="Z1677" s="1">
        <v>-1.7820390542643443</v>
      </c>
    </row>
    <row r="1678" spans="1:26" x14ac:dyDescent="0.25">
      <c r="A1678" s="3">
        <v>45352</v>
      </c>
      <c r="B1678" s="4">
        <v>10</v>
      </c>
      <c r="C1678" s="26" t="s">
        <v>5</v>
      </c>
      <c r="D1678" s="4" t="s">
        <v>35</v>
      </c>
      <c r="E1678" s="5">
        <v>45372</v>
      </c>
      <c r="F1678" s="4" t="s">
        <v>18</v>
      </c>
      <c r="G1678" s="6">
        <v>48</v>
      </c>
      <c r="H1678" s="6">
        <v>5</v>
      </c>
      <c r="I1678" s="8">
        <v>216</v>
      </c>
      <c r="J1678" s="8">
        <v>0</v>
      </c>
      <c r="K1678" s="8">
        <v>3722.2</v>
      </c>
      <c r="L1678" s="8">
        <v>3722.2</v>
      </c>
      <c r="M1678" s="8">
        <v>1</v>
      </c>
      <c r="N1678" s="8">
        <v>216</v>
      </c>
      <c r="O1678" s="8">
        <v>62.4</v>
      </c>
      <c r="P1678" s="8">
        <v>13478.399999999998</v>
      </c>
      <c r="Q1678" s="8">
        <v>0</v>
      </c>
      <c r="R1678" s="8">
        <v>0</v>
      </c>
      <c r="S1678" s="8">
        <v>0</v>
      </c>
      <c r="T1678" s="7">
        <v>3722.2</v>
      </c>
      <c r="U1678" s="7">
        <f t="shared" si="78"/>
        <v>0</v>
      </c>
      <c r="V1678" s="7">
        <f t="shared" si="79"/>
        <v>13694.399999999998</v>
      </c>
      <c r="W1678" s="4">
        <f t="shared" si="80"/>
        <v>0</v>
      </c>
      <c r="X1678" s="7">
        <v>3.679114502176132</v>
      </c>
      <c r="Y1678" s="4">
        <v>0</v>
      </c>
      <c r="Z1678" s="1">
        <v>0</v>
      </c>
    </row>
    <row r="1679" spans="1:26" x14ac:dyDescent="0.25">
      <c r="A1679" s="3">
        <v>45352</v>
      </c>
      <c r="B1679" s="4">
        <v>11</v>
      </c>
      <c r="C1679" s="26" t="s">
        <v>8</v>
      </c>
      <c r="D1679" s="4" t="s">
        <v>35</v>
      </c>
      <c r="E1679" s="5">
        <v>45372</v>
      </c>
      <c r="F1679" s="4" t="s">
        <v>18</v>
      </c>
      <c r="G1679" s="6">
        <v>44</v>
      </c>
      <c r="H1679" s="6">
        <v>13</v>
      </c>
      <c r="I1679" s="8">
        <v>1228</v>
      </c>
      <c r="J1679" s="8">
        <v>3694.59</v>
      </c>
      <c r="K1679" s="8">
        <v>0</v>
      </c>
      <c r="L1679" s="8">
        <v>3694.59</v>
      </c>
      <c r="M1679" s="8">
        <v>73.210000000000008</v>
      </c>
      <c r="N1679" s="8">
        <v>89901.88</v>
      </c>
      <c r="O1679" s="8">
        <v>3</v>
      </c>
      <c r="P1679" s="8">
        <v>1842</v>
      </c>
      <c r="Q1679" s="8">
        <v>0</v>
      </c>
      <c r="R1679" s="8">
        <v>0</v>
      </c>
      <c r="S1679" s="8">
        <v>0</v>
      </c>
      <c r="T1679" s="7">
        <v>3694.6</v>
      </c>
      <c r="U1679" s="7">
        <f t="shared" si="78"/>
        <v>9.9999999997635314E-3</v>
      </c>
      <c r="V1679" s="7">
        <f t="shared" si="79"/>
        <v>91743.88</v>
      </c>
      <c r="W1679" s="4">
        <f t="shared" si="80"/>
        <v>91743.88</v>
      </c>
      <c r="X1679" s="7">
        <v>24.831951583260931</v>
      </c>
      <c r="Y1679" s="7">
        <v>24.831951583260931</v>
      </c>
      <c r="Z1679" s="1">
        <v>2.7066602788844039E-4</v>
      </c>
    </row>
    <row r="1680" spans="1:26" x14ac:dyDescent="0.25">
      <c r="A1680" s="3">
        <v>45352</v>
      </c>
      <c r="B1680" s="4">
        <v>12</v>
      </c>
      <c r="C1680" s="26" t="s">
        <v>5</v>
      </c>
      <c r="D1680" s="4" t="s">
        <v>35</v>
      </c>
      <c r="E1680" s="5">
        <v>45373</v>
      </c>
      <c r="F1680" s="4" t="s">
        <v>18</v>
      </c>
      <c r="G1680" s="6">
        <v>42</v>
      </c>
      <c r="H1680" s="6">
        <v>9</v>
      </c>
      <c r="I1680" s="8">
        <v>1228</v>
      </c>
      <c r="J1680" s="8">
        <v>0</v>
      </c>
      <c r="K1680" s="8">
        <v>3499.43</v>
      </c>
      <c r="L1680" s="8">
        <v>3499.43</v>
      </c>
      <c r="M1680" s="8">
        <v>10.050000000000011</v>
      </c>
      <c r="N1680" s="8">
        <v>12341.400000000014</v>
      </c>
      <c r="O1680" s="8">
        <v>15.8</v>
      </c>
      <c r="P1680" s="8">
        <v>9701.2000000000007</v>
      </c>
      <c r="Q1680" s="8">
        <v>0</v>
      </c>
      <c r="R1680" s="8">
        <v>0</v>
      </c>
      <c r="S1680" s="8">
        <v>0</v>
      </c>
      <c r="T1680" s="7">
        <v>3450.13</v>
      </c>
      <c r="U1680" s="7">
        <f t="shared" si="78"/>
        <v>-49.299999999999727</v>
      </c>
      <c r="V1680" s="7">
        <f t="shared" si="79"/>
        <v>22042.600000000013</v>
      </c>
      <c r="W1680" s="4">
        <f t="shared" si="80"/>
        <v>0</v>
      </c>
      <c r="X1680" s="7">
        <v>6.2989115370217474</v>
      </c>
      <c r="Y1680" s="4">
        <v>0</v>
      </c>
      <c r="Z1680" s="1">
        <v>-1.408800861854637</v>
      </c>
    </row>
    <row r="1681" spans="1:26" x14ac:dyDescent="0.25">
      <c r="A1681" s="3">
        <v>45352</v>
      </c>
      <c r="B1681" s="4">
        <v>13</v>
      </c>
      <c r="C1681" s="26" t="s">
        <v>5</v>
      </c>
      <c r="D1681" s="4" t="s">
        <v>35</v>
      </c>
      <c r="E1681" s="5">
        <v>45374</v>
      </c>
      <c r="F1681" s="4" t="s">
        <v>18</v>
      </c>
      <c r="G1681" s="6">
        <v>50</v>
      </c>
      <c r="H1681" s="6">
        <v>8</v>
      </c>
      <c r="I1681" s="8">
        <v>216</v>
      </c>
      <c r="J1681" s="8">
        <v>0</v>
      </c>
      <c r="K1681" s="8">
        <v>4028.8</v>
      </c>
      <c r="L1681" s="8">
        <v>4028.8</v>
      </c>
      <c r="M1681" s="8">
        <v>10.92</v>
      </c>
      <c r="N1681" s="8">
        <v>2358.7199999999998</v>
      </c>
      <c r="O1681" s="8">
        <v>23.4</v>
      </c>
      <c r="P1681" s="8">
        <v>2527.1999999999998</v>
      </c>
      <c r="Q1681" s="8">
        <v>0</v>
      </c>
      <c r="R1681" s="8">
        <v>0</v>
      </c>
      <c r="S1681" s="8">
        <v>0</v>
      </c>
      <c r="T1681" s="7">
        <v>3994.15</v>
      </c>
      <c r="U1681" s="7">
        <f t="shared" si="78"/>
        <v>-34.650000000000091</v>
      </c>
      <c r="V1681" s="7">
        <f t="shared" si="79"/>
        <v>4885.92</v>
      </c>
      <c r="W1681" s="4">
        <f t="shared" si="80"/>
        <v>0</v>
      </c>
      <c r="X1681" s="7">
        <v>1.212748212867355</v>
      </c>
      <c r="Y1681" s="4">
        <v>0</v>
      </c>
      <c r="Z1681" s="1">
        <v>-0.8600575853852287</v>
      </c>
    </row>
    <row r="1682" spans="1:26" x14ac:dyDescent="0.25">
      <c r="A1682" s="3">
        <v>45352</v>
      </c>
      <c r="B1682" s="4">
        <v>14</v>
      </c>
      <c r="C1682" s="26" t="s">
        <v>5</v>
      </c>
      <c r="D1682" s="4" t="s">
        <v>35</v>
      </c>
      <c r="E1682" s="5">
        <v>45374</v>
      </c>
      <c r="F1682" s="4" t="s">
        <v>18</v>
      </c>
      <c r="G1682" s="6">
        <v>37</v>
      </c>
      <c r="H1682" s="6">
        <v>22</v>
      </c>
      <c r="I1682" s="8">
        <v>1228</v>
      </c>
      <c r="J1682" s="8">
        <v>0</v>
      </c>
      <c r="K1682" s="8">
        <v>4069.46</v>
      </c>
      <c r="L1682" s="8">
        <v>4069.46</v>
      </c>
      <c r="M1682" s="8">
        <v>7.6800000000000068</v>
      </c>
      <c r="N1682" s="8">
        <v>9431.0400000000081</v>
      </c>
      <c r="O1682" s="8">
        <v>21.6</v>
      </c>
      <c r="P1682" s="8">
        <v>13262.399999999998</v>
      </c>
      <c r="Q1682" s="8">
        <v>0</v>
      </c>
      <c r="R1682" s="8">
        <v>0</v>
      </c>
      <c r="S1682" s="8">
        <v>0</v>
      </c>
      <c r="T1682" s="7">
        <v>4065</v>
      </c>
      <c r="U1682" s="7">
        <f t="shared" si="78"/>
        <v>-4.4600000000000364</v>
      </c>
      <c r="V1682" s="7">
        <f t="shared" si="79"/>
        <v>22693.440000000006</v>
      </c>
      <c r="W1682" s="4">
        <f t="shared" si="80"/>
        <v>0</v>
      </c>
      <c r="X1682" s="7">
        <v>5.5765236665306963</v>
      </c>
      <c r="Y1682" s="4">
        <v>0</v>
      </c>
      <c r="Z1682" s="1">
        <v>-0.10959685068780713</v>
      </c>
    </row>
    <row r="1683" spans="1:26" x14ac:dyDescent="0.25">
      <c r="A1683" s="3">
        <v>45352</v>
      </c>
      <c r="B1683" s="4">
        <v>15</v>
      </c>
      <c r="C1683" s="26" t="s">
        <v>8</v>
      </c>
      <c r="D1683" s="4" t="s">
        <v>35</v>
      </c>
      <c r="E1683" s="5">
        <v>45375</v>
      </c>
      <c r="F1683" s="4" t="s">
        <v>18</v>
      </c>
      <c r="G1683" s="6">
        <v>38</v>
      </c>
      <c r="H1683" s="6">
        <v>20</v>
      </c>
      <c r="I1683" s="8">
        <v>1228</v>
      </c>
      <c r="J1683" s="8">
        <v>3922.16</v>
      </c>
      <c r="K1683" s="8">
        <v>0</v>
      </c>
      <c r="L1683" s="8">
        <v>3922.16</v>
      </c>
      <c r="M1683" s="8">
        <v>26.880000000000003</v>
      </c>
      <c r="N1683" s="8">
        <v>33008.640000000007</v>
      </c>
      <c r="O1683" s="8">
        <v>12.2</v>
      </c>
      <c r="P1683" s="8">
        <v>7490.8000000000011</v>
      </c>
      <c r="Q1683" s="8">
        <v>0</v>
      </c>
      <c r="R1683" s="8">
        <v>0</v>
      </c>
      <c r="S1683" s="8">
        <v>0</v>
      </c>
      <c r="T1683" s="7">
        <v>3922.2</v>
      </c>
      <c r="U1683" s="7">
        <f t="shared" si="78"/>
        <v>3.999999999996362E-2</v>
      </c>
      <c r="V1683" s="7">
        <f t="shared" si="79"/>
        <v>40499.44000000001</v>
      </c>
      <c r="W1683" s="4">
        <f t="shared" si="80"/>
        <v>40499.44000000001</v>
      </c>
      <c r="X1683" s="7">
        <v>10.325800069349546</v>
      </c>
      <c r="Y1683" s="7">
        <v>10.325800069349546</v>
      </c>
      <c r="Z1683" s="1">
        <v>1.019846207191028E-3</v>
      </c>
    </row>
    <row r="1684" spans="1:26" x14ac:dyDescent="0.25">
      <c r="A1684" s="3">
        <v>45352</v>
      </c>
      <c r="B1684" s="4">
        <v>16</v>
      </c>
      <c r="C1684" s="26" t="s">
        <v>5</v>
      </c>
      <c r="D1684" s="4" t="s">
        <v>35</v>
      </c>
      <c r="E1684" s="5">
        <v>45376</v>
      </c>
      <c r="F1684" s="4" t="s">
        <v>18</v>
      </c>
      <c r="G1684" s="6">
        <v>49</v>
      </c>
      <c r="H1684" s="6">
        <v>5</v>
      </c>
      <c r="I1684" s="8">
        <v>1228</v>
      </c>
      <c r="J1684" s="8">
        <v>0</v>
      </c>
      <c r="K1684" s="8">
        <v>3762.15</v>
      </c>
      <c r="L1684" s="8">
        <v>3762.15</v>
      </c>
      <c r="M1684" s="8">
        <v>0</v>
      </c>
      <c r="N1684" s="8">
        <v>0</v>
      </c>
      <c r="O1684" s="8">
        <v>25.8</v>
      </c>
      <c r="P1684" s="8">
        <v>15841.2</v>
      </c>
      <c r="Q1684" s="8">
        <v>0</v>
      </c>
      <c r="R1684" s="8">
        <v>0</v>
      </c>
      <c r="S1684" s="8">
        <v>0</v>
      </c>
      <c r="T1684" s="7">
        <v>3727.78</v>
      </c>
      <c r="U1684" s="7">
        <f t="shared" si="78"/>
        <v>-34.369999999999891</v>
      </c>
      <c r="V1684" s="7">
        <f t="shared" si="79"/>
        <v>15841.2</v>
      </c>
      <c r="W1684" s="4">
        <f t="shared" si="80"/>
        <v>0</v>
      </c>
      <c r="X1684" s="7">
        <v>4.2106774052071287</v>
      </c>
      <c r="Y1684" s="4">
        <v>0</v>
      </c>
      <c r="Z1684" s="1">
        <v>-0.91357335566098885</v>
      </c>
    </row>
    <row r="1685" spans="1:26" x14ac:dyDescent="0.25">
      <c r="A1685" s="3">
        <v>45352</v>
      </c>
      <c r="B1685" s="4">
        <v>17</v>
      </c>
      <c r="C1685" s="26" t="s">
        <v>8</v>
      </c>
      <c r="D1685" s="4" t="s">
        <v>35</v>
      </c>
      <c r="E1685" s="5">
        <v>45377</v>
      </c>
      <c r="F1685" s="4" t="s">
        <v>18</v>
      </c>
      <c r="G1685" s="6">
        <v>50</v>
      </c>
      <c r="H1685" s="6">
        <v>9</v>
      </c>
      <c r="I1685" s="8">
        <v>216</v>
      </c>
      <c r="J1685" s="8">
        <v>4016.1</v>
      </c>
      <c r="K1685" s="8">
        <v>0</v>
      </c>
      <c r="L1685" s="8">
        <v>4016.1</v>
      </c>
      <c r="M1685" s="8">
        <v>27.39</v>
      </c>
      <c r="N1685" s="8">
        <v>5916.24</v>
      </c>
      <c r="O1685" s="8">
        <v>16.8</v>
      </c>
      <c r="P1685" s="8">
        <v>1814.4</v>
      </c>
      <c r="Q1685" s="8">
        <v>0</v>
      </c>
      <c r="R1685" s="8">
        <v>0</v>
      </c>
      <c r="S1685" s="8">
        <v>0</v>
      </c>
      <c r="T1685" s="7">
        <v>4002.74</v>
      </c>
      <c r="U1685" s="7">
        <f t="shared" si="78"/>
        <v>-13.360000000000127</v>
      </c>
      <c r="V1685" s="7">
        <f t="shared" si="79"/>
        <v>7730.6399999999994</v>
      </c>
      <c r="W1685" s="4">
        <f t="shared" si="80"/>
        <v>7730.6399999999994</v>
      </c>
      <c r="X1685" s="7">
        <v>1.9249122282811681</v>
      </c>
      <c r="Y1685" s="7">
        <v>1.9249122282811681</v>
      </c>
      <c r="Z1685" s="1">
        <v>-0.33266103931675328</v>
      </c>
    </row>
    <row r="1686" spans="1:26" x14ac:dyDescent="0.25">
      <c r="A1686" s="3">
        <v>45352</v>
      </c>
      <c r="B1686" s="4">
        <v>18</v>
      </c>
      <c r="C1686" s="26" t="s">
        <v>11</v>
      </c>
      <c r="D1686" s="4" t="s">
        <v>35</v>
      </c>
      <c r="E1686" s="5">
        <v>45378</v>
      </c>
      <c r="F1686" s="4" t="s">
        <v>18</v>
      </c>
      <c r="G1686" s="6">
        <v>39</v>
      </c>
      <c r="H1686" s="6">
        <v>20</v>
      </c>
      <c r="I1686" s="8">
        <v>216</v>
      </c>
      <c r="J1686" s="8">
        <v>0</v>
      </c>
      <c r="K1686" s="8">
        <v>3981.7</v>
      </c>
      <c r="L1686" s="8">
        <v>3981.7</v>
      </c>
      <c r="M1686" s="8">
        <v>60.6</v>
      </c>
      <c r="N1686" s="8">
        <v>13089.6</v>
      </c>
      <c r="O1686" s="8">
        <v>0</v>
      </c>
      <c r="P1686" s="8">
        <v>0</v>
      </c>
      <c r="Q1686" s="8">
        <v>0</v>
      </c>
      <c r="R1686" s="8">
        <v>0</v>
      </c>
      <c r="S1686" s="8">
        <v>0</v>
      </c>
      <c r="T1686" s="7">
        <v>3981.7</v>
      </c>
      <c r="U1686" s="7">
        <f t="shared" si="78"/>
        <v>0</v>
      </c>
      <c r="V1686" s="7">
        <f t="shared" si="79"/>
        <v>13089.6</v>
      </c>
      <c r="W1686" s="4">
        <f t="shared" si="80"/>
        <v>0</v>
      </c>
      <c r="X1686" s="7">
        <v>3.2874400381746494</v>
      </c>
      <c r="Y1686" s="4">
        <v>0</v>
      </c>
      <c r="Z1686" s="1">
        <v>0</v>
      </c>
    </row>
    <row r="1687" spans="1:26" x14ac:dyDescent="0.25">
      <c r="A1687" s="3">
        <v>45352</v>
      </c>
      <c r="B1687" s="4">
        <v>19</v>
      </c>
      <c r="C1687" s="26" t="s">
        <v>5</v>
      </c>
      <c r="D1687" s="4" t="s">
        <v>35</v>
      </c>
      <c r="E1687" s="5">
        <v>45379</v>
      </c>
      <c r="F1687" s="4" t="s">
        <v>18</v>
      </c>
      <c r="G1687" s="6">
        <v>40</v>
      </c>
      <c r="H1687" s="6">
        <v>18</v>
      </c>
      <c r="I1687" s="8">
        <v>216</v>
      </c>
      <c r="J1687" s="8">
        <v>0</v>
      </c>
      <c r="K1687" s="8">
        <v>4028.4</v>
      </c>
      <c r="L1687" s="8">
        <v>4028.4</v>
      </c>
      <c r="M1687" s="8">
        <v>13.82</v>
      </c>
      <c r="N1687" s="8">
        <v>2985.12</v>
      </c>
      <c r="O1687" s="8">
        <v>48.6</v>
      </c>
      <c r="P1687" s="8">
        <v>10497.599999999999</v>
      </c>
      <c r="Q1687" s="8">
        <v>0</v>
      </c>
      <c r="R1687" s="8">
        <v>0</v>
      </c>
      <c r="S1687" s="8">
        <v>0</v>
      </c>
      <c r="T1687" s="7">
        <v>3980.48</v>
      </c>
      <c r="U1687" s="7">
        <f t="shared" si="78"/>
        <v>-47.920000000000073</v>
      </c>
      <c r="V1687" s="7">
        <f t="shared" si="79"/>
        <v>13482.719999999998</v>
      </c>
      <c r="W1687" s="4">
        <f t="shared" si="80"/>
        <v>0</v>
      </c>
      <c r="X1687" s="7">
        <v>3.3469168900804283</v>
      </c>
      <c r="Y1687" s="4">
        <v>0</v>
      </c>
      <c r="Z1687" s="1">
        <v>-1.1895541654254809</v>
      </c>
    </row>
    <row r="1688" spans="1:26" x14ac:dyDescent="0.25">
      <c r="A1688" s="3">
        <v>45352</v>
      </c>
      <c r="B1688" s="4">
        <v>20</v>
      </c>
      <c r="C1688" s="26" t="s">
        <v>5</v>
      </c>
      <c r="D1688" s="4" t="s">
        <v>35</v>
      </c>
      <c r="E1688" s="5">
        <v>45380</v>
      </c>
      <c r="F1688" s="4" t="s">
        <v>18</v>
      </c>
      <c r="G1688" s="6">
        <v>31</v>
      </c>
      <c r="H1688" s="6">
        <v>26</v>
      </c>
      <c r="I1688" s="8">
        <v>216</v>
      </c>
      <c r="J1688" s="8">
        <v>0</v>
      </c>
      <c r="K1688" s="8">
        <v>3855.1</v>
      </c>
      <c r="L1688" s="8">
        <v>3855.1</v>
      </c>
      <c r="M1688" s="8">
        <v>52.53</v>
      </c>
      <c r="N1688" s="8">
        <v>11346.48</v>
      </c>
      <c r="O1688" s="8">
        <v>17.399999999999999</v>
      </c>
      <c r="P1688" s="8">
        <v>1879.2000000000003</v>
      </c>
      <c r="Q1688" s="8">
        <v>0</v>
      </c>
      <c r="R1688" s="8">
        <v>0</v>
      </c>
      <c r="S1688" s="8">
        <v>0</v>
      </c>
      <c r="T1688" s="7">
        <v>3835.91</v>
      </c>
      <c r="U1688" s="7">
        <f t="shared" si="78"/>
        <v>-19.190000000000055</v>
      </c>
      <c r="V1688" s="7">
        <f t="shared" si="79"/>
        <v>13225.68</v>
      </c>
      <c r="W1688" s="4">
        <f t="shared" si="80"/>
        <v>0</v>
      </c>
      <c r="X1688" s="7">
        <v>3.430696998780836</v>
      </c>
      <c r="Y1688" s="4">
        <v>0</v>
      </c>
      <c r="Z1688" s="1">
        <v>-0.49778215869886783</v>
      </c>
    </row>
    <row r="1689" spans="1:26" x14ac:dyDescent="0.25">
      <c r="A1689" s="3">
        <v>45383</v>
      </c>
      <c r="B1689" s="4">
        <v>21</v>
      </c>
      <c r="C1689" s="26" t="s">
        <v>8</v>
      </c>
      <c r="D1689" s="4" t="s">
        <v>35</v>
      </c>
      <c r="E1689" s="5">
        <v>45381</v>
      </c>
      <c r="F1689" s="4" t="s">
        <v>18</v>
      </c>
      <c r="G1689" s="6">
        <v>42</v>
      </c>
      <c r="H1689" s="6">
        <v>17</v>
      </c>
      <c r="I1689" s="8">
        <v>216</v>
      </c>
      <c r="J1689" s="8">
        <v>1408.25</v>
      </c>
      <c r="K1689" s="8">
        <v>2751.55</v>
      </c>
      <c r="L1689" s="8">
        <v>4159.8</v>
      </c>
      <c r="M1689" s="8">
        <v>14.13</v>
      </c>
      <c r="N1689" s="8">
        <v>3052.0800000000004</v>
      </c>
      <c r="O1689" s="8">
        <v>93.8</v>
      </c>
      <c r="P1689" s="8">
        <v>20260.799999999996</v>
      </c>
      <c r="Q1689" s="8">
        <v>0</v>
      </c>
      <c r="R1689" s="8">
        <v>0</v>
      </c>
      <c r="S1689" s="8">
        <v>0</v>
      </c>
      <c r="T1689" s="7">
        <v>4159.8</v>
      </c>
      <c r="U1689" s="7">
        <f t="shared" si="78"/>
        <v>0</v>
      </c>
      <c r="V1689" s="7">
        <f t="shared" si="79"/>
        <v>23312.879999999997</v>
      </c>
      <c r="W1689" s="4">
        <f t="shared" si="80"/>
        <v>7892.2936823885748</v>
      </c>
      <c r="X1689" s="7">
        <v>5.6043271311120719</v>
      </c>
      <c r="Y1689" s="7">
        <v>5.6043271311120719</v>
      </c>
      <c r="Z1689" s="1">
        <v>0</v>
      </c>
    </row>
    <row r="1690" spans="1:26" x14ac:dyDescent="0.25">
      <c r="A1690" s="3">
        <v>45383</v>
      </c>
      <c r="B1690" s="4">
        <v>22</v>
      </c>
      <c r="C1690" s="26" t="s">
        <v>8</v>
      </c>
      <c r="D1690" s="4" t="s">
        <v>35</v>
      </c>
      <c r="E1690" s="5">
        <v>45382</v>
      </c>
      <c r="F1690" s="4" t="s">
        <v>18</v>
      </c>
      <c r="G1690" s="6">
        <v>39</v>
      </c>
      <c r="H1690" s="6">
        <v>17</v>
      </c>
      <c r="I1690" s="8">
        <v>216</v>
      </c>
      <c r="J1690" s="8">
        <v>1235.74</v>
      </c>
      <c r="K1690" s="8">
        <v>2643.66</v>
      </c>
      <c r="L1690" s="8">
        <v>3879.4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7">
        <v>3879.4</v>
      </c>
      <c r="U1690" s="7">
        <f t="shared" si="78"/>
        <v>0</v>
      </c>
      <c r="V1690" s="7">
        <f t="shared" si="79"/>
        <v>0</v>
      </c>
      <c r="W1690" s="4">
        <f t="shared" si="80"/>
        <v>0</v>
      </c>
      <c r="X1690" s="7">
        <v>0</v>
      </c>
      <c r="Y1690" s="7">
        <v>0</v>
      </c>
      <c r="Z1690" s="1">
        <v>0</v>
      </c>
    </row>
    <row r="1691" spans="1:26" x14ac:dyDescent="0.25">
      <c r="A1691" s="3">
        <v>45383</v>
      </c>
      <c r="B1691" s="4">
        <v>23</v>
      </c>
      <c r="C1691" s="26" t="s">
        <v>5</v>
      </c>
      <c r="D1691" s="4" t="s">
        <v>35</v>
      </c>
      <c r="E1691" s="5">
        <v>45382</v>
      </c>
      <c r="F1691" s="4" t="s">
        <v>18</v>
      </c>
      <c r="G1691" s="6">
        <v>41</v>
      </c>
      <c r="H1691" s="6">
        <v>17</v>
      </c>
      <c r="I1691" s="8">
        <v>216</v>
      </c>
      <c r="J1691" s="8">
        <v>0</v>
      </c>
      <c r="K1691" s="8">
        <v>4025.1</v>
      </c>
      <c r="L1691" s="8">
        <v>4025.1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7">
        <v>4025.1</v>
      </c>
      <c r="U1691" s="7">
        <f t="shared" si="78"/>
        <v>0</v>
      </c>
      <c r="V1691" s="7">
        <f t="shared" si="79"/>
        <v>0</v>
      </c>
      <c r="W1691" s="4">
        <f t="shared" si="80"/>
        <v>0</v>
      </c>
      <c r="X1691" s="7">
        <v>0</v>
      </c>
      <c r="Y1691" s="4">
        <v>0</v>
      </c>
      <c r="Z1691" s="1">
        <v>0</v>
      </c>
    </row>
    <row r="1692" spans="1:26" x14ac:dyDescent="0.25">
      <c r="A1692" s="3">
        <v>45383</v>
      </c>
      <c r="B1692" s="4">
        <v>1</v>
      </c>
      <c r="C1692" s="26" t="s">
        <v>11</v>
      </c>
      <c r="D1692" s="4" t="s">
        <v>35</v>
      </c>
      <c r="E1692" s="5">
        <v>45385</v>
      </c>
      <c r="F1692" s="4" t="s">
        <v>18</v>
      </c>
      <c r="G1692" s="4">
        <v>41</v>
      </c>
      <c r="H1692" s="4">
        <v>17</v>
      </c>
      <c r="I1692" s="8">
        <v>1054.7</v>
      </c>
      <c r="J1692" s="8">
        <v>0</v>
      </c>
      <c r="K1692" s="8">
        <v>4005.67</v>
      </c>
      <c r="L1692" s="8">
        <v>4005.67</v>
      </c>
      <c r="M1692" s="8">
        <v>6.7799999999999869</v>
      </c>
      <c r="N1692" s="8">
        <v>7150.8659999999863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7">
        <v>4005.7</v>
      </c>
      <c r="U1692" s="7">
        <f t="shared" si="78"/>
        <v>2.9999999999745341E-2</v>
      </c>
      <c r="V1692" s="7">
        <f t="shared" si="79"/>
        <v>7150.8659999999863</v>
      </c>
      <c r="W1692" s="4">
        <f t="shared" si="80"/>
        <v>0</v>
      </c>
      <c r="X1692" s="7">
        <v>1.7851859988466314</v>
      </c>
      <c r="Y1692" s="4">
        <v>0</v>
      </c>
      <c r="Z1692" s="1">
        <v>7.4893837984021006E-4</v>
      </c>
    </row>
    <row r="1693" spans="1:26" x14ac:dyDescent="0.25">
      <c r="A1693" s="3">
        <v>45383</v>
      </c>
      <c r="B1693" s="4">
        <v>2</v>
      </c>
      <c r="C1693" s="26" t="s">
        <v>11</v>
      </c>
      <c r="D1693" s="4" t="s">
        <v>35</v>
      </c>
      <c r="E1693" s="5">
        <v>45387</v>
      </c>
      <c r="F1693" s="4" t="s">
        <v>18</v>
      </c>
      <c r="G1693" s="4">
        <v>40</v>
      </c>
      <c r="H1693" s="4">
        <v>18</v>
      </c>
      <c r="I1693" s="8">
        <v>1054.7</v>
      </c>
      <c r="J1693" s="8">
        <v>0</v>
      </c>
      <c r="K1693" s="8">
        <v>4118.18</v>
      </c>
      <c r="L1693" s="8">
        <v>4118.18</v>
      </c>
      <c r="M1693" s="8">
        <v>11.920000000000002</v>
      </c>
      <c r="N1693" s="8">
        <v>12572.024000000003</v>
      </c>
      <c r="O1693" s="8">
        <v>111.4</v>
      </c>
      <c r="P1693" s="8">
        <v>117493.57999999999</v>
      </c>
      <c r="Q1693" s="8">
        <v>0</v>
      </c>
      <c r="R1693" s="8">
        <v>0</v>
      </c>
      <c r="S1693" s="8">
        <v>0</v>
      </c>
      <c r="T1693" s="7">
        <v>4082.35</v>
      </c>
      <c r="U1693" s="7">
        <f t="shared" si="78"/>
        <v>-35.830000000000382</v>
      </c>
      <c r="V1693" s="7">
        <f t="shared" si="79"/>
        <v>130065.60399999999</v>
      </c>
      <c r="W1693" s="4">
        <f t="shared" si="80"/>
        <v>0</v>
      </c>
      <c r="X1693" s="7">
        <v>31.583273193498094</v>
      </c>
      <c r="Y1693" s="4">
        <v>0</v>
      </c>
      <c r="Z1693" s="1">
        <v>-0.87004453423600669</v>
      </c>
    </row>
    <row r="1694" spans="1:26" x14ac:dyDescent="0.25">
      <c r="A1694" s="3">
        <v>45383</v>
      </c>
      <c r="B1694" s="4">
        <v>3</v>
      </c>
      <c r="C1694" s="26" t="s">
        <v>8</v>
      </c>
      <c r="D1694" s="4" t="s">
        <v>35</v>
      </c>
      <c r="E1694" s="5">
        <v>45388</v>
      </c>
      <c r="F1694" s="4" t="s">
        <v>18</v>
      </c>
      <c r="G1694" s="4">
        <v>40</v>
      </c>
      <c r="H1694" s="4">
        <v>15</v>
      </c>
      <c r="I1694" s="8">
        <v>1228</v>
      </c>
      <c r="J1694" s="8">
        <v>0</v>
      </c>
      <c r="K1694" s="8">
        <v>3715.25</v>
      </c>
      <c r="L1694" s="8">
        <v>3715.25</v>
      </c>
      <c r="M1694" s="8">
        <v>46.29</v>
      </c>
      <c r="N1694" s="8">
        <v>56844.119999999995</v>
      </c>
      <c r="O1694" s="8">
        <v>0</v>
      </c>
      <c r="P1694" s="8">
        <v>0</v>
      </c>
      <c r="Q1694" s="8">
        <v>0</v>
      </c>
      <c r="R1694" s="8">
        <v>39660</v>
      </c>
      <c r="S1694" s="8">
        <v>0</v>
      </c>
      <c r="T1694" s="7">
        <v>3683.9</v>
      </c>
      <c r="U1694" s="7">
        <f t="shared" si="78"/>
        <v>-31.349999999999909</v>
      </c>
      <c r="V1694" s="7">
        <f t="shared" si="79"/>
        <v>96504.12</v>
      </c>
      <c r="W1694" s="4">
        <f t="shared" si="80"/>
        <v>0</v>
      </c>
      <c r="X1694" s="7">
        <v>25.975134916896575</v>
      </c>
      <c r="Y1694" s="4">
        <v>0</v>
      </c>
      <c r="Z1694" s="1">
        <v>-0.84381939304218856</v>
      </c>
    </row>
    <row r="1695" spans="1:26" x14ac:dyDescent="0.25">
      <c r="A1695" s="3">
        <v>45383</v>
      </c>
      <c r="B1695" s="4">
        <v>4</v>
      </c>
      <c r="C1695" s="26" t="s">
        <v>8</v>
      </c>
      <c r="D1695" s="4" t="s">
        <v>35</v>
      </c>
      <c r="E1695" s="5">
        <v>45390</v>
      </c>
      <c r="F1695" s="4" t="s">
        <v>18</v>
      </c>
      <c r="G1695" s="4">
        <v>36</v>
      </c>
      <c r="H1695" s="4">
        <v>18</v>
      </c>
      <c r="I1695" s="8">
        <v>1228</v>
      </c>
      <c r="J1695" s="8">
        <v>3289.76</v>
      </c>
      <c r="K1695" s="8">
        <v>0</v>
      </c>
      <c r="L1695" s="8">
        <v>3289.76</v>
      </c>
      <c r="M1695" s="8">
        <v>153.74</v>
      </c>
      <c r="N1695" s="8">
        <v>188792.72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7">
        <v>3289.8</v>
      </c>
      <c r="U1695" s="7">
        <f t="shared" si="78"/>
        <v>3.999999999996362E-2</v>
      </c>
      <c r="V1695" s="7">
        <f t="shared" si="79"/>
        <v>188792.72</v>
      </c>
      <c r="W1695" s="4">
        <f t="shared" si="80"/>
        <v>188792.72</v>
      </c>
      <c r="X1695" s="7">
        <v>57.387991829191186</v>
      </c>
      <c r="Y1695" s="7">
        <v>57.387991829191186</v>
      </c>
      <c r="Z1695" s="1">
        <v>1.2158941685704615E-3</v>
      </c>
    </row>
    <row r="1696" spans="1:26" x14ac:dyDescent="0.25">
      <c r="A1696" s="3">
        <v>45383</v>
      </c>
      <c r="B1696" s="4">
        <v>5</v>
      </c>
      <c r="C1696" s="26" t="s">
        <v>8</v>
      </c>
      <c r="D1696" s="4" t="s">
        <v>35</v>
      </c>
      <c r="E1696" s="5">
        <v>45390</v>
      </c>
      <c r="F1696" s="4" t="s">
        <v>18</v>
      </c>
      <c r="G1696" s="4">
        <v>45</v>
      </c>
      <c r="H1696" s="4">
        <v>13</v>
      </c>
      <c r="I1696" s="8">
        <v>1228</v>
      </c>
      <c r="J1696" s="8">
        <v>1372.52</v>
      </c>
      <c r="K1696" s="8">
        <v>2307.09</v>
      </c>
      <c r="L1696" s="8">
        <v>3679.61</v>
      </c>
      <c r="M1696" s="8">
        <v>72.89</v>
      </c>
      <c r="N1696" s="8">
        <v>89508.92</v>
      </c>
      <c r="O1696" s="8">
        <v>1</v>
      </c>
      <c r="P1696" s="8">
        <v>614</v>
      </c>
      <c r="Q1696" s="8">
        <v>0</v>
      </c>
      <c r="R1696" s="8">
        <v>0</v>
      </c>
      <c r="S1696" s="8">
        <v>0</v>
      </c>
      <c r="T1696" s="7">
        <v>3679.61</v>
      </c>
      <c r="U1696" s="7">
        <f t="shared" si="78"/>
        <v>0</v>
      </c>
      <c r="V1696" s="7">
        <f t="shared" si="79"/>
        <v>90122.92</v>
      </c>
      <c r="W1696" s="4">
        <f t="shared" si="80"/>
        <v>33616.472984473898</v>
      </c>
      <c r="X1696" s="7">
        <v>24.492519587673691</v>
      </c>
      <c r="Y1696" s="7">
        <v>24.492519587673694</v>
      </c>
      <c r="Z1696" s="1">
        <v>0</v>
      </c>
    </row>
    <row r="1697" spans="1:26" x14ac:dyDescent="0.25">
      <c r="A1697" s="3">
        <v>45383</v>
      </c>
      <c r="B1697" s="4">
        <v>6</v>
      </c>
      <c r="C1697" s="26" t="s">
        <v>8</v>
      </c>
      <c r="D1697" s="4" t="s">
        <v>35</v>
      </c>
      <c r="E1697" s="5">
        <v>45394</v>
      </c>
      <c r="F1697" s="4" t="s">
        <v>18</v>
      </c>
      <c r="G1697" s="4">
        <v>33</v>
      </c>
      <c r="H1697" s="4">
        <v>25</v>
      </c>
      <c r="I1697" s="8">
        <v>1228</v>
      </c>
      <c r="J1697" s="8">
        <v>3847.6</v>
      </c>
      <c r="K1697" s="8">
        <v>0</v>
      </c>
      <c r="L1697" s="8">
        <v>3847.6</v>
      </c>
      <c r="M1697" s="8">
        <v>63.340000000000046</v>
      </c>
      <c r="N1697" s="8">
        <v>77781.520000000062</v>
      </c>
      <c r="O1697" s="8">
        <v>5.8</v>
      </c>
      <c r="P1697" s="8">
        <v>0</v>
      </c>
      <c r="Q1697" s="8">
        <v>17806</v>
      </c>
      <c r="R1697" s="8">
        <v>0</v>
      </c>
      <c r="S1697" s="8">
        <v>0</v>
      </c>
      <c r="T1697" s="7">
        <v>3847.6</v>
      </c>
      <c r="U1697" s="7">
        <f t="shared" si="78"/>
        <v>0</v>
      </c>
      <c r="V1697" s="7">
        <f t="shared" si="79"/>
        <v>95587.520000000062</v>
      </c>
      <c r="W1697" s="4">
        <f t="shared" si="80"/>
        <v>95587.520000000062</v>
      </c>
      <c r="X1697" s="7">
        <v>24.843414076307326</v>
      </c>
      <c r="Y1697" s="7">
        <v>24.843414076307326</v>
      </c>
      <c r="Z1697" s="1">
        <v>0</v>
      </c>
    </row>
    <row r="1698" spans="1:26" x14ac:dyDescent="0.25">
      <c r="A1698" s="3">
        <v>45383</v>
      </c>
      <c r="B1698" s="4">
        <v>7</v>
      </c>
      <c r="C1698" s="26" t="s">
        <v>8</v>
      </c>
      <c r="D1698" s="4" t="s">
        <v>35</v>
      </c>
      <c r="E1698" s="5">
        <v>45396</v>
      </c>
      <c r="F1698" s="4" t="s">
        <v>18</v>
      </c>
      <c r="G1698" s="4">
        <v>37</v>
      </c>
      <c r="H1698" s="4">
        <v>21</v>
      </c>
      <c r="I1698" s="8">
        <v>1228</v>
      </c>
      <c r="J1698" s="8">
        <v>3978.94</v>
      </c>
      <c r="K1698" s="8">
        <v>0</v>
      </c>
      <c r="L1698" s="8">
        <v>3978.94</v>
      </c>
      <c r="M1698" s="8">
        <v>24.33000000000002</v>
      </c>
      <c r="N1698" s="8">
        <v>29877.240000000023</v>
      </c>
      <c r="O1698" s="8">
        <v>11.8</v>
      </c>
      <c r="P1698" s="8">
        <v>-368.40000000000055</v>
      </c>
      <c r="Q1698" s="8">
        <v>19034</v>
      </c>
      <c r="R1698" s="8">
        <v>0</v>
      </c>
      <c r="S1698" s="8">
        <v>0</v>
      </c>
      <c r="T1698" s="7">
        <v>3978.9</v>
      </c>
      <c r="U1698" s="7">
        <f t="shared" si="78"/>
        <v>-3.999999999996362E-2</v>
      </c>
      <c r="V1698" s="7">
        <f t="shared" si="79"/>
        <v>48542.840000000026</v>
      </c>
      <c r="W1698" s="4">
        <f t="shared" si="80"/>
        <v>48542.840000000026</v>
      </c>
      <c r="X1698" s="7">
        <v>12.199942698306591</v>
      </c>
      <c r="Y1698" s="7">
        <v>12.199942698306591</v>
      </c>
      <c r="Z1698" s="1">
        <v>-1.0052928669435483E-3</v>
      </c>
    </row>
    <row r="1699" spans="1:26" x14ac:dyDescent="0.25">
      <c r="A1699" s="3">
        <v>45383</v>
      </c>
      <c r="B1699" s="4">
        <v>8</v>
      </c>
      <c r="C1699" s="26" t="s">
        <v>8</v>
      </c>
      <c r="D1699" s="4" t="s">
        <v>35</v>
      </c>
      <c r="E1699" s="5">
        <v>45397</v>
      </c>
      <c r="F1699" s="4" t="s">
        <v>18</v>
      </c>
      <c r="G1699" s="4">
        <v>41</v>
      </c>
      <c r="H1699" s="4">
        <v>17</v>
      </c>
      <c r="I1699" s="8">
        <v>1228</v>
      </c>
      <c r="J1699" s="8">
        <v>3956.01</v>
      </c>
      <c r="K1699" s="8">
        <v>0</v>
      </c>
      <c r="L1699" s="8">
        <v>3956.01</v>
      </c>
      <c r="M1699" s="8">
        <v>35.030000000000037</v>
      </c>
      <c r="N1699" s="8">
        <v>43016.840000000047</v>
      </c>
      <c r="O1699" s="8">
        <v>6.2</v>
      </c>
      <c r="P1699" s="8">
        <v>3806.8</v>
      </c>
      <c r="Q1699" s="8">
        <v>0</v>
      </c>
      <c r="R1699" s="8">
        <v>0</v>
      </c>
      <c r="S1699" s="8">
        <v>0</v>
      </c>
      <c r="T1699" s="7">
        <v>3956</v>
      </c>
      <c r="U1699" s="7">
        <f t="shared" si="78"/>
        <v>-1.0000000000218279E-2</v>
      </c>
      <c r="V1699" s="7">
        <f t="shared" si="79"/>
        <v>46823.64000000005</v>
      </c>
      <c r="W1699" s="4">
        <f t="shared" si="80"/>
        <v>46823.64000000005</v>
      </c>
      <c r="X1699" s="7">
        <v>11.836077259663158</v>
      </c>
      <c r="Y1699" s="7">
        <v>11.836077259663158</v>
      </c>
      <c r="Z1699" s="1">
        <v>-2.5277994747784457E-4</v>
      </c>
    </row>
    <row r="1700" spans="1:26" x14ac:dyDescent="0.25">
      <c r="A1700" s="3">
        <v>45383</v>
      </c>
      <c r="B1700" s="4">
        <v>9</v>
      </c>
      <c r="C1700" s="26" t="s">
        <v>8</v>
      </c>
      <c r="D1700" s="4" t="s">
        <v>35</v>
      </c>
      <c r="E1700" s="5">
        <v>45399</v>
      </c>
      <c r="F1700" s="4" t="s">
        <v>18</v>
      </c>
      <c r="G1700" s="4">
        <v>52</v>
      </c>
      <c r="H1700" s="4">
        <v>5</v>
      </c>
      <c r="I1700" s="8">
        <v>1228</v>
      </c>
      <c r="J1700" s="8">
        <v>3872.35</v>
      </c>
      <c r="K1700" s="8">
        <v>0</v>
      </c>
      <c r="L1700" s="8">
        <v>3872.35</v>
      </c>
      <c r="M1700" s="8">
        <v>12.95000000000001</v>
      </c>
      <c r="N1700" s="8">
        <v>15902.600000000013</v>
      </c>
      <c r="O1700" s="8">
        <v>3</v>
      </c>
      <c r="P1700" s="8">
        <v>1842</v>
      </c>
      <c r="Q1700" s="8">
        <v>0</v>
      </c>
      <c r="R1700" s="8">
        <v>0</v>
      </c>
      <c r="S1700" s="8">
        <v>0</v>
      </c>
      <c r="T1700" s="7">
        <v>3864.5</v>
      </c>
      <c r="U1700" s="7">
        <f t="shared" si="78"/>
        <v>-7.8499999999999091</v>
      </c>
      <c r="V1700" s="7">
        <f t="shared" si="79"/>
        <v>17744.600000000013</v>
      </c>
      <c r="W1700" s="4">
        <f t="shared" si="80"/>
        <v>17744.600000000013</v>
      </c>
      <c r="X1700" s="7">
        <v>4.5823853732229818</v>
      </c>
      <c r="Y1700" s="7">
        <v>4.5823853732229818</v>
      </c>
      <c r="Z1700" s="1">
        <v>-0.20271927899079134</v>
      </c>
    </row>
    <row r="1701" spans="1:26" x14ac:dyDescent="0.25">
      <c r="A1701" s="3">
        <v>45383</v>
      </c>
      <c r="B1701" s="4">
        <v>10</v>
      </c>
      <c r="C1701" s="26" t="s">
        <v>8</v>
      </c>
      <c r="D1701" s="4" t="s">
        <v>35</v>
      </c>
      <c r="E1701" s="5">
        <v>45400</v>
      </c>
      <c r="F1701" s="4" t="s">
        <v>18</v>
      </c>
      <c r="G1701" s="4">
        <v>47</v>
      </c>
      <c r="H1701" s="4">
        <v>11</v>
      </c>
      <c r="I1701" s="8">
        <v>1228</v>
      </c>
      <c r="J1701" s="8">
        <v>3906.73</v>
      </c>
      <c r="K1701" s="8">
        <v>0</v>
      </c>
      <c r="L1701" s="8">
        <v>3906.73</v>
      </c>
      <c r="M1701" s="8">
        <v>20.640000000000029</v>
      </c>
      <c r="N1701" s="8">
        <v>25345.920000000035</v>
      </c>
      <c r="O1701" s="8">
        <v>2.2000000000000002</v>
      </c>
      <c r="P1701" s="8">
        <v>1350.7999999999997</v>
      </c>
      <c r="Q1701" s="8">
        <v>0</v>
      </c>
      <c r="R1701" s="8">
        <v>0</v>
      </c>
      <c r="S1701" s="8">
        <v>0</v>
      </c>
      <c r="T1701" s="7">
        <v>3906.7</v>
      </c>
      <c r="U1701" s="7">
        <f t="shared" si="78"/>
        <v>-3.0000000000200089E-2</v>
      </c>
      <c r="V1701" s="7">
        <f t="shared" si="79"/>
        <v>26696.720000000034</v>
      </c>
      <c r="W1701" s="4">
        <f t="shared" si="80"/>
        <v>26696.720000000034</v>
      </c>
      <c r="X1701" s="7">
        <v>6.8335206169865934</v>
      </c>
      <c r="Y1701" s="7">
        <v>6.8335206169865934</v>
      </c>
      <c r="Z1701" s="1">
        <v>-7.6790563976010854E-4</v>
      </c>
    </row>
    <row r="1702" spans="1:26" x14ac:dyDescent="0.25">
      <c r="A1702" s="3">
        <v>45383</v>
      </c>
      <c r="B1702" s="4">
        <v>11</v>
      </c>
      <c r="C1702" s="26" t="s">
        <v>11</v>
      </c>
      <c r="D1702" s="4" t="s">
        <v>35</v>
      </c>
      <c r="E1702" s="5">
        <v>45401</v>
      </c>
      <c r="F1702" s="4" t="s">
        <v>18</v>
      </c>
      <c r="G1702" s="4">
        <v>45</v>
      </c>
      <c r="H1702" s="4">
        <v>14</v>
      </c>
      <c r="I1702" s="8">
        <v>1054.7</v>
      </c>
      <c r="J1702" s="8">
        <v>0</v>
      </c>
      <c r="K1702" s="8">
        <v>3954.94</v>
      </c>
      <c r="L1702" s="8">
        <v>3954.94</v>
      </c>
      <c r="M1702" s="8">
        <v>14</v>
      </c>
      <c r="N1702" s="8">
        <v>14765.800000000001</v>
      </c>
      <c r="O1702" s="8">
        <v>6.6</v>
      </c>
      <c r="P1702" s="8">
        <v>0</v>
      </c>
      <c r="Q1702" s="8">
        <v>0</v>
      </c>
      <c r="R1702" s="8">
        <v>0</v>
      </c>
      <c r="S1702" s="8">
        <v>0</v>
      </c>
      <c r="T1702" s="7">
        <v>3918.4</v>
      </c>
      <c r="U1702" s="7">
        <f t="shared" si="78"/>
        <v>-36.539999999999964</v>
      </c>
      <c r="V1702" s="7">
        <f t="shared" si="79"/>
        <v>14765.800000000001</v>
      </c>
      <c r="W1702" s="4">
        <f t="shared" si="80"/>
        <v>0</v>
      </c>
      <c r="X1702" s="7">
        <v>3.7335079672510836</v>
      </c>
      <c r="Y1702" s="4">
        <v>0</v>
      </c>
      <c r="Z1702" s="1">
        <v>-0.9239078216104406</v>
      </c>
    </row>
    <row r="1703" spans="1:26" x14ac:dyDescent="0.25">
      <c r="A1703" s="3">
        <v>45383</v>
      </c>
      <c r="B1703" s="4">
        <v>12</v>
      </c>
      <c r="C1703" s="26" t="s">
        <v>8</v>
      </c>
      <c r="D1703" s="4" t="s">
        <v>35</v>
      </c>
      <c r="E1703" s="5">
        <v>45402</v>
      </c>
      <c r="F1703" s="4" t="s">
        <v>18</v>
      </c>
      <c r="G1703" s="4">
        <v>48</v>
      </c>
      <c r="H1703" s="4">
        <v>10</v>
      </c>
      <c r="I1703" s="8">
        <v>1228</v>
      </c>
      <c r="J1703" s="8">
        <v>3769.08</v>
      </c>
      <c r="K1703" s="8">
        <v>0</v>
      </c>
      <c r="L1703" s="8">
        <v>3769.08</v>
      </c>
      <c r="M1703" s="8">
        <v>31.72</v>
      </c>
      <c r="N1703" s="8">
        <v>38952.159999999996</v>
      </c>
      <c r="O1703" s="8">
        <v>2.2000000000000002</v>
      </c>
      <c r="P1703" s="8">
        <v>1350.7999999999997</v>
      </c>
      <c r="Q1703" s="8">
        <v>0</v>
      </c>
      <c r="R1703" s="8">
        <v>0</v>
      </c>
      <c r="S1703" s="8">
        <v>0</v>
      </c>
      <c r="T1703" s="7">
        <v>3769.1</v>
      </c>
      <c r="U1703" s="7">
        <f t="shared" si="78"/>
        <v>1.999999999998181E-2</v>
      </c>
      <c r="V1703" s="7">
        <f t="shared" si="79"/>
        <v>40302.959999999999</v>
      </c>
      <c r="W1703" s="4">
        <f t="shared" si="80"/>
        <v>40302.959999999999</v>
      </c>
      <c r="X1703" s="7">
        <v>10.693049762806838</v>
      </c>
      <c r="Y1703" s="7">
        <v>10.693049762806838</v>
      </c>
      <c r="Z1703" s="1">
        <v>5.3063347023628608E-4</v>
      </c>
    </row>
    <row r="1704" spans="1:26" x14ac:dyDescent="0.25">
      <c r="A1704" s="3">
        <v>45383</v>
      </c>
      <c r="B1704" s="4">
        <v>13</v>
      </c>
      <c r="C1704" s="26" t="s">
        <v>8</v>
      </c>
      <c r="D1704" s="4" t="s">
        <v>35</v>
      </c>
      <c r="E1704" s="5">
        <v>45403</v>
      </c>
      <c r="F1704" s="4" t="s">
        <v>18</v>
      </c>
      <c r="G1704" s="4">
        <v>48</v>
      </c>
      <c r="H1704" s="4">
        <v>11</v>
      </c>
      <c r="I1704" s="8">
        <v>1228</v>
      </c>
      <c r="J1704" s="8">
        <v>3934.53</v>
      </c>
      <c r="K1704" s="8">
        <v>0</v>
      </c>
      <c r="L1704" s="8">
        <v>3934.53</v>
      </c>
      <c r="M1704" s="8">
        <v>24.27</v>
      </c>
      <c r="N1704" s="8">
        <v>29803.559999999998</v>
      </c>
      <c r="O1704" s="8">
        <v>2.4</v>
      </c>
      <c r="P1704" s="8">
        <v>1473.6</v>
      </c>
      <c r="Q1704" s="8">
        <v>0</v>
      </c>
      <c r="R1704" s="8">
        <v>0</v>
      </c>
      <c r="S1704" s="8">
        <v>0</v>
      </c>
      <c r="T1704" s="7">
        <v>3874.7</v>
      </c>
      <c r="U1704" s="7">
        <f t="shared" si="78"/>
        <v>-59.830000000000382</v>
      </c>
      <c r="V1704" s="7">
        <f t="shared" si="79"/>
        <v>31277.159999999996</v>
      </c>
      <c r="W1704" s="4">
        <f t="shared" si="80"/>
        <v>31277.159999999996</v>
      </c>
      <c r="X1704" s="7">
        <v>7.9494018345266131</v>
      </c>
      <c r="Y1704" s="7">
        <v>7.9494018345266131</v>
      </c>
      <c r="Z1704" s="1">
        <v>-1.5206390598114738</v>
      </c>
    </row>
    <row r="1705" spans="1:26" x14ac:dyDescent="0.25">
      <c r="A1705" s="3">
        <v>45383</v>
      </c>
      <c r="B1705" s="4">
        <v>14</v>
      </c>
      <c r="C1705" s="26" t="s">
        <v>11</v>
      </c>
      <c r="D1705" s="4" t="s">
        <v>35</v>
      </c>
      <c r="E1705" s="5">
        <v>45404</v>
      </c>
      <c r="F1705" s="4" t="s">
        <v>18</v>
      </c>
      <c r="G1705" s="4">
        <v>49</v>
      </c>
      <c r="H1705" s="4">
        <v>10</v>
      </c>
      <c r="I1705" s="8">
        <v>1054.7</v>
      </c>
      <c r="J1705" s="8">
        <v>0</v>
      </c>
      <c r="K1705" s="8">
        <v>4034.71</v>
      </c>
      <c r="L1705" s="8">
        <v>4034.71</v>
      </c>
      <c r="M1705" s="8">
        <v>22.79</v>
      </c>
      <c r="N1705" s="8">
        <v>24036.613000000001</v>
      </c>
      <c r="O1705" s="8">
        <v>17.8</v>
      </c>
      <c r="P1705" s="8">
        <v>9386.83</v>
      </c>
      <c r="Q1705" s="8">
        <v>0</v>
      </c>
      <c r="R1705" s="8">
        <v>0</v>
      </c>
      <c r="S1705" s="8">
        <v>0</v>
      </c>
      <c r="T1705" s="7">
        <v>3925.08</v>
      </c>
      <c r="U1705" s="7">
        <f t="shared" si="78"/>
        <v>-109.63000000000011</v>
      </c>
      <c r="V1705" s="7">
        <f t="shared" si="79"/>
        <v>33423.442999999999</v>
      </c>
      <c r="W1705" s="4">
        <f t="shared" si="80"/>
        <v>0</v>
      </c>
      <c r="X1705" s="7">
        <v>8.2839765435434014</v>
      </c>
      <c r="Y1705" s="4">
        <v>0</v>
      </c>
      <c r="Z1705" s="1">
        <v>-2.7171717422070016</v>
      </c>
    </row>
    <row r="1706" spans="1:26" x14ac:dyDescent="0.25">
      <c r="A1706" s="3">
        <v>45383</v>
      </c>
      <c r="B1706" s="4">
        <v>15</v>
      </c>
      <c r="C1706" s="26" t="s">
        <v>8</v>
      </c>
      <c r="D1706" s="4" t="s">
        <v>35</v>
      </c>
      <c r="E1706" s="5">
        <v>45405</v>
      </c>
      <c r="F1706" s="4" t="s">
        <v>20</v>
      </c>
      <c r="G1706" s="4">
        <v>59</v>
      </c>
      <c r="H1706" s="4">
        <v>0</v>
      </c>
      <c r="I1706" s="8">
        <v>1228</v>
      </c>
      <c r="J1706" s="8">
        <v>4074.25</v>
      </c>
      <c r="K1706" s="8">
        <v>0</v>
      </c>
      <c r="L1706" s="8">
        <v>4074.25</v>
      </c>
      <c r="M1706" s="8">
        <v>0</v>
      </c>
      <c r="N1706" s="8">
        <v>0</v>
      </c>
      <c r="O1706" s="8">
        <v>12.8</v>
      </c>
      <c r="P1706" s="8">
        <v>7859.1999999999989</v>
      </c>
      <c r="Q1706" s="8">
        <v>0</v>
      </c>
      <c r="R1706" s="8">
        <v>0</v>
      </c>
      <c r="S1706" s="8">
        <v>0</v>
      </c>
      <c r="T1706" s="7">
        <v>4013.53</v>
      </c>
      <c r="U1706" s="7">
        <f t="shared" si="78"/>
        <v>-60.7199999999998</v>
      </c>
      <c r="V1706" s="7">
        <f t="shared" si="79"/>
        <v>7859.1999999999989</v>
      </c>
      <c r="W1706" s="4">
        <f t="shared" si="80"/>
        <v>7859.1999999999989</v>
      </c>
      <c r="X1706" s="7">
        <v>1.9289930662085044</v>
      </c>
      <c r="Y1706" s="7">
        <v>1.9289930662085044</v>
      </c>
      <c r="Z1706" s="1">
        <v>-1.4903356445971603</v>
      </c>
    </row>
    <row r="1707" spans="1:26" x14ac:dyDescent="0.25">
      <c r="A1707" s="3">
        <v>45383</v>
      </c>
      <c r="B1707" s="4">
        <v>16</v>
      </c>
      <c r="C1707" s="26" t="s">
        <v>5</v>
      </c>
      <c r="D1707" s="4" t="s">
        <v>35</v>
      </c>
      <c r="E1707" s="5">
        <v>45406</v>
      </c>
      <c r="F1707" s="4" t="s">
        <v>18</v>
      </c>
      <c r="G1707" s="4">
        <v>50</v>
      </c>
      <c r="H1707" s="4">
        <v>8</v>
      </c>
      <c r="I1707" s="8">
        <v>1228</v>
      </c>
      <c r="J1707" s="8">
        <v>0</v>
      </c>
      <c r="K1707" s="8">
        <v>4018.32</v>
      </c>
      <c r="L1707" s="8">
        <v>4018.32</v>
      </c>
      <c r="M1707" s="8">
        <v>11.05</v>
      </c>
      <c r="N1707" s="8">
        <v>13569.400000000001</v>
      </c>
      <c r="O1707" s="8">
        <v>23.8</v>
      </c>
      <c r="P1707" s="8">
        <v>14613.2</v>
      </c>
      <c r="Q1707" s="8">
        <v>0</v>
      </c>
      <c r="R1707" s="8">
        <v>0</v>
      </c>
      <c r="S1707" s="8">
        <v>0</v>
      </c>
      <c r="T1707" s="7">
        <v>4018.3</v>
      </c>
      <c r="U1707" s="7">
        <f t="shared" si="78"/>
        <v>-1.999999999998181E-2</v>
      </c>
      <c r="V1707" s="7">
        <f t="shared" si="79"/>
        <v>28182.600000000002</v>
      </c>
      <c r="W1707" s="4">
        <f t="shared" si="80"/>
        <v>0</v>
      </c>
      <c r="X1707" s="7">
        <v>7.0135280415696117</v>
      </c>
      <c r="Y1707" s="4">
        <v>0</v>
      </c>
      <c r="Z1707" s="1">
        <v>-4.9772044038259291E-4</v>
      </c>
    </row>
    <row r="1708" spans="1:26" x14ac:dyDescent="0.25">
      <c r="A1708" s="3">
        <v>45383</v>
      </c>
      <c r="B1708" s="4">
        <v>17</v>
      </c>
      <c r="C1708" s="26" t="s">
        <v>8</v>
      </c>
      <c r="D1708" s="4" t="s">
        <v>35</v>
      </c>
      <c r="E1708" s="5">
        <v>45406</v>
      </c>
      <c r="F1708" s="4" t="s">
        <v>18</v>
      </c>
      <c r="G1708" s="4">
        <v>50</v>
      </c>
      <c r="H1708" s="4">
        <v>9</v>
      </c>
      <c r="I1708" s="8">
        <v>1228</v>
      </c>
      <c r="J1708" s="8">
        <v>4030.25</v>
      </c>
      <c r="K1708" s="8">
        <v>0</v>
      </c>
      <c r="L1708" s="8">
        <v>4030.25</v>
      </c>
      <c r="M1708" s="8">
        <v>10.85</v>
      </c>
      <c r="N1708" s="8">
        <v>13323.8</v>
      </c>
      <c r="O1708" s="8">
        <v>7.4</v>
      </c>
      <c r="P1708" s="8">
        <v>4543.6000000000004</v>
      </c>
      <c r="Q1708" s="8">
        <v>0</v>
      </c>
      <c r="R1708" s="8">
        <v>0</v>
      </c>
      <c r="S1708" s="8">
        <v>0</v>
      </c>
      <c r="T1708" s="7">
        <v>4030.3</v>
      </c>
      <c r="U1708" s="7">
        <f t="shared" si="78"/>
        <v>5.0000000000181899E-2</v>
      </c>
      <c r="V1708" s="7">
        <f t="shared" si="79"/>
        <v>17867.400000000001</v>
      </c>
      <c r="W1708" s="4">
        <f t="shared" si="80"/>
        <v>17867.400000000001</v>
      </c>
      <c r="X1708" s="7">
        <v>4.4333229948514363</v>
      </c>
      <c r="Y1708" s="7">
        <v>4.4333229948514363</v>
      </c>
      <c r="Z1708" s="1">
        <v>1.240617827682697E-3</v>
      </c>
    </row>
    <row r="1709" spans="1:26" x14ac:dyDescent="0.25">
      <c r="A1709" s="3">
        <v>45383</v>
      </c>
      <c r="B1709" s="4">
        <v>18</v>
      </c>
      <c r="C1709" s="26" t="s">
        <v>5</v>
      </c>
      <c r="D1709" s="4" t="s">
        <v>35</v>
      </c>
      <c r="E1709" s="5">
        <v>45406</v>
      </c>
      <c r="F1709" s="4" t="s">
        <v>18</v>
      </c>
      <c r="G1709" s="4">
        <v>40</v>
      </c>
      <c r="H1709" s="4">
        <v>17</v>
      </c>
      <c r="I1709" s="8">
        <v>1228</v>
      </c>
      <c r="J1709" s="8">
        <v>0</v>
      </c>
      <c r="K1709" s="8">
        <v>3863.51</v>
      </c>
      <c r="L1709" s="8">
        <v>3863.51</v>
      </c>
      <c r="M1709" s="8">
        <v>43.47</v>
      </c>
      <c r="N1709" s="8">
        <v>53381.159999999996</v>
      </c>
      <c r="O1709" s="8">
        <v>16.8</v>
      </c>
      <c r="P1709" s="8">
        <v>10315.200000000001</v>
      </c>
      <c r="Q1709" s="8">
        <v>0</v>
      </c>
      <c r="R1709" s="8">
        <v>0</v>
      </c>
      <c r="S1709" s="8">
        <v>0</v>
      </c>
      <c r="T1709" s="7">
        <v>3863.5</v>
      </c>
      <c r="U1709" s="7">
        <f t="shared" si="78"/>
        <v>-1.0000000000218279E-2</v>
      </c>
      <c r="V1709" s="7">
        <f t="shared" si="79"/>
        <v>63696.36</v>
      </c>
      <c r="W1709" s="4">
        <f t="shared" si="80"/>
        <v>0</v>
      </c>
      <c r="X1709" s="7">
        <v>16.48665591651115</v>
      </c>
      <c r="Y1709" s="4">
        <v>0</v>
      </c>
      <c r="Z1709" s="1">
        <v>-2.5883199474618359E-4</v>
      </c>
    </row>
    <row r="1710" spans="1:26" x14ac:dyDescent="0.25">
      <c r="A1710" s="3">
        <v>45383</v>
      </c>
      <c r="B1710" s="4">
        <v>19</v>
      </c>
      <c r="C1710" s="26" t="s">
        <v>8</v>
      </c>
      <c r="D1710" s="4" t="s">
        <v>35</v>
      </c>
      <c r="E1710" s="5">
        <v>45407</v>
      </c>
      <c r="F1710" s="4" t="s">
        <v>18</v>
      </c>
      <c r="G1710" s="4">
        <v>43</v>
      </c>
      <c r="H1710" s="4">
        <v>16</v>
      </c>
      <c r="I1710" s="8">
        <v>1228</v>
      </c>
      <c r="J1710" s="8">
        <v>4050.76</v>
      </c>
      <c r="K1710" s="8">
        <v>0</v>
      </c>
      <c r="L1710" s="8">
        <v>4050.76</v>
      </c>
      <c r="M1710" s="8">
        <v>25.15</v>
      </c>
      <c r="N1710" s="8">
        <v>30884.199999999997</v>
      </c>
      <c r="O1710" s="8">
        <v>13.6</v>
      </c>
      <c r="P1710" s="8">
        <v>8350.4</v>
      </c>
      <c r="Q1710" s="8">
        <v>0</v>
      </c>
      <c r="R1710" s="8">
        <v>0</v>
      </c>
      <c r="S1710" s="8">
        <v>0</v>
      </c>
      <c r="T1710" s="7">
        <v>4050.8</v>
      </c>
      <c r="U1710" s="7">
        <f t="shared" si="78"/>
        <v>3.999999999996362E-2</v>
      </c>
      <c r="V1710" s="7">
        <f t="shared" si="79"/>
        <v>39234.6</v>
      </c>
      <c r="W1710" s="4">
        <f t="shared" si="80"/>
        <v>39234.6</v>
      </c>
      <c r="X1710" s="7">
        <v>9.6857379849707215</v>
      </c>
      <c r="Y1710" s="7">
        <v>9.6857379849707215</v>
      </c>
      <c r="Z1710" s="1">
        <v>9.8746901815865702E-4</v>
      </c>
    </row>
    <row r="1711" spans="1:26" x14ac:dyDescent="0.25">
      <c r="A1711" s="3">
        <v>45383</v>
      </c>
      <c r="B1711" s="4">
        <v>20</v>
      </c>
      <c r="C1711" s="26" t="s">
        <v>5</v>
      </c>
      <c r="D1711" s="4" t="s">
        <v>35</v>
      </c>
      <c r="E1711" s="5">
        <v>45407</v>
      </c>
      <c r="F1711" s="4" t="s">
        <v>18</v>
      </c>
      <c r="G1711" s="4">
        <v>48</v>
      </c>
      <c r="H1711" s="4">
        <v>11</v>
      </c>
      <c r="I1711" s="8">
        <v>1228</v>
      </c>
      <c r="J1711" s="8">
        <v>0</v>
      </c>
      <c r="K1711" s="8">
        <v>4038.93</v>
      </c>
      <c r="L1711" s="8">
        <v>4038.93</v>
      </c>
      <c r="M1711" s="8">
        <v>15.35</v>
      </c>
      <c r="N1711" s="8">
        <v>18849.8</v>
      </c>
      <c r="O1711" s="8">
        <v>19.399999999999999</v>
      </c>
      <c r="P1711" s="8">
        <v>11911.600000000002</v>
      </c>
      <c r="Q1711" s="8">
        <v>0</v>
      </c>
      <c r="R1711" s="8">
        <v>0</v>
      </c>
      <c r="S1711" s="8">
        <v>0</v>
      </c>
      <c r="T1711" s="7">
        <v>4038.9</v>
      </c>
      <c r="U1711" s="7">
        <f t="shared" si="78"/>
        <v>-2.9999999999745341E-2</v>
      </c>
      <c r="V1711" s="7">
        <f t="shared" si="79"/>
        <v>30761.4</v>
      </c>
      <c r="W1711" s="4">
        <f t="shared" si="80"/>
        <v>0</v>
      </c>
      <c r="X1711" s="7">
        <v>7.6162250893182115</v>
      </c>
      <c r="Y1711" s="4">
        <v>0</v>
      </c>
      <c r="Z1711" s="1">
        <v>-7.4277098141699272E-4</v>
      </c>
    </row>
    <row r="1712" spans="1:26" x14ac:dyDescent="0.25">
      <c r="A1712" s="3">
        <v>45383</v>
      </c>
      <c r="B1712" s="4">
        <v>21</v>
      </c>
      <c r="C1712" s="26" t="s">
        <v>5</v>
      </c>
      <c r="D1712" s="4" t="s">
        <v>35</v>
      </c>
      <c r="E1712" s="5">
        <v>45408</v>
      </c>
      <c r="F1712" s="4" t="s">
        <v>18</v>
      </c>
      <c r="G1712" s="4">
        <v>44</v>
      </c>
      <c r="H1712" s="4">
        <v>14</v>
      </c>
      <c r="I1712" s="8">
        <v>1228</v>
      </c>
      <c r="J1712" s="8">
        <v>0</v>
      </c>
      <c r="K1712" s="8">
        <v>4070.83</v>
      </c>
      <c r="L1712" s="8">
        <v>4070.83</v>
      </c>
      <c r="M1712" s="8">
        <v>4.1900000000000004</v>
      </c>
      <c r="N1712" s="8">
        <v>5145.3200000000006</v>
      </c>
      <c r="O1712" s="8">
        <v>79</v>
      </c>
      <c r="P1712" s="8">
        <v>97012</v>
      </c>
      <c r="Q1712" s="8">
        <v>0</v>
      </c>
      <c r="R1712" s="8">
        <v>0</v>
      </c>
      <c r="S1712" s="8">
        <v>0</v>
      </c>
      <c r="T1712" s="7">
        <v>4070.8</v>
      </c>
      <c r="U1712" s="7">
        <f t="shared" si="78"/>
        <v>-2.9999999999745341E-2</v>
      </c>
      <c r="V1712" s="7">
        <f t="shared" si="79"/>
        <v>102157.32</v>
      </c>
      <c r="W1712" s="4">
        <f t="shared" si="80"/>
        <v>0</v>
      </c>
      <c r="X1712" s="7">
        <v>25.094960978473679</v>
      </c>
      <c r="Y1712" s="4">
        <v>0</v>
      </c>
      <c r="Z1712" s="1">
        <v>-7.3695044990199402E-4</v>
      </c>
    </row>
    <row r="1713" spans="1:26" x14ac:dyDescent="0.25">
      <c r="A1713" s="3">
        <v>45383</v>
      </c>
      <c r="B1713" s="4">
        <v>22</v>
      </c>
      <c r="C1713" s="26" t="s">
        <v>8</v>
      </c>
      <c r="D1713" s="4" t="s">
        <v>35</v>
      </c>
      <c r="E1713" s="5">
        <v>45409</v>
      </c>
      <c r="F1713" s="4" t="s">
        <v>18</v>
      </c>
      <c r="G1713" s="4">
        <v>46</v>
      </c>
      <c r="H1713" s="4">
        <v>11</v>
      </c>
      <c r="I1713" s="8">
        <v>1228</v>
      </c>
      <c r="J1713" s="8">
        <v>3845.75</v>
      </c>
      <c r="K1713" s="8">
        <v>0</v>
      </c>
      <c r="L1713" s="8">
        <v>3845.75</v>
      </c>
      <c r="M1713" s="8">
        <v>19.420000000000002</v>
      </c>
      <c r="N1713" s="8">
        <v>23847.760000000002</v>
      </c>
      <c r="O1713" s="8">
        <v>5</v>
      </c>
      <c r="P1713" s="8">
        <v>3070</v>
      </c>
      <c r="Q1713" s="8">
        <v>0</v>
      </c>
      <c r="R1713" s="8">
        <v>0</v>
      </c>
      <c r="S1713" s="8">
        <v>0</v>
      </c>
      <c r="T1713" s="7">
        <v>3845.8</v>
      </c>
      <c r="U1713" s="7">
        <f t="shared" si="78"/>
        <v>5.0000000000181899E-2</v>
      </c>
      <c r="V1713" s="7">
        <f t="shared" si="79"/>
        <v>26917.760000000002</v>
      </c>
      <c r="W1713" s="4">
        <f t="shared" si="80"/>
        <v>26917.760000000002</v>
      </c>
      <c r="X1713" s="7">
        <v>6.9993525320158625</v>
      </c>
      <c r="Y1713" s="7">
        <v>6.9993525320158625</v>
      </c>
      <c r="Z1713" s="1">
        <v>1.3001365143387349E-3</v>
      </c>
    </row>
    <row r="1714" spans="1:26" x14ac:dyDescent="0.25">
      <c r="A1714" s="3">
        <v>45383</v>
      </c>
      <c r="B1714" s="4">
        <v>23</v>
      </c>
      <c r="C1714" s="26" t="s">
        <v>11</v>
      </c>
      <c r="D1714" s="4" t="s">
        <v>35</v>
      </c>
      <c r="E1714" s="5">
        <v>45410</v>
      </c>
      <c r="F1714" s="4" t="s">
        <v>18</v>
      </c>
      <c r="G1714" s="4">
        <v>50</v>
      </c>
      <c r="H1714" s="4">
        <v>8</v>
      </c>
      <c r="I1714" s="8">
        <v>1054.7</v>
      </c>
      <c r="J1714" s="8">
        <v>0</v>
      </c>
      <c r="K1714" s="8">
        <v>3973.32</v>
      </c>
      <c r="L1714" s="8">
        <v>3973.32</v>
      </c>
      <c r="M1714" s="8">
        <v>18.68</v>
      </c>
      <c r="N1714" s="8">
        <v>19701.796000000002</v>
      </c>
      <c r="O1714" s="8">
        <v>13.8</v>
      </c>
      <c r="P1714" s="8">
        <v>7277.43</v>
      </c>
      <c r="Q1714" s="8">
        <v>0</v>
      </c>
      <c r="R1714" s="8">
        <v>0</v>
      </c>
      <c r="S1714" s="8">
        <v>0</v>
      </c>
      <c r="T1714" s="7">
        <v>3973.3</v>
      </c>
      <c r="U1714" s="7">
        <f t="shared" si="78"/>
        <v>-1.999999999998181E-2</v>
      </c>
      <c r="V1714" s="7">
        <f t="shared" si="79"/>
        <v>26979.226000000002</v>
      </c>
      <c r="W1714" s="4">
        <f t="shared" si="80"/>
        <v>0</v>
      </c>
      <c r="X1714" s="7">
        <v>6.7900964432766555</v>
      </c>
      <c r="Y1714" s="4">
        <v>0</v>
      </c>
      <c r="Z1714" s="1">
        <v>-5.0335739381629995E-4</v>
      </c>
    </row>
    <row r="1715" spans="1:26" x14ac:dyDescent="0.25">
      <c r="A1715" s="3">
        <v>45413</v>
      </c>
      <c r="B1715" s="4">
        <v>24</v>
      </c>
      <c r="C1715" s="26" t="s">
        <v>8</v>
      </c>
      <c r="D1715" s="4" t="s">
        <v>35</v>
      </c>
      <c r="E1715" s="5">
        <v>45411</v>
      </c>
      <c r="F1715" s="4" t="s">
        <v>18</v>
      </c>
      <c r="G1715" s="4">
        <v>50</v>
      </c>
      <c r="H1715" s="4">
        <v>8</v>
      </c>
      <c r="I1715" s="8">
        <v>1228</v>
      </c>
      <c r="J1715" s="8">
        <v>3910.16</v>
      </c>
      <c r="K1715" s="8">
        <v>0</v>
      </c>
      <c r="L1715" s="8">
        <v>3910.16</v>
      </c>
      <c r="M1715" s="8">
        <v>11.78</v>
      </c>
      <c r="N1715" s="8">
        <v>14465.839999999998</v>
      </c>
      <c r="O1715" s="8">
        <v>4</v>
      </c>
      <c r="P1715" s="8">
        <v>2456</v>
      </c>
      <c r="Q1715" s="8">
        <v>0</v>
      </c>
      <c r="R1715" s="8">
        <v>0</v>
      </c>
      <c r="S1715" s="8">
        <v>0</v>
      </c>
      <c r="T1715" s="7">
        <v>3841.34</v>
      </c>
      <c r="U1715" s="7">
        <f t="shared" si="78"/>
        <v>-68.819999999999709</v>
      </c>
      <c r="V1715" s="7">
        <f t="shared" si="79"/>
        <v>16921.839999999997</v>
      </c>
      <c r="W1715" s="4">
        <f t="shared" si="80"/>
        <v>16921.839999999997</v>
      </c>
      <c r="X1715" s="7">
        <v>4.3276592262209208</v>
      </c>
      <c r="Y1715" s="7">
        <v>4.3276592262209208</v>
      </c>
      <c r="Z1715" s="1">
        <v>-1.7600302800908327</v>
      </c>
    </row>
    <row r="1716" spans="1:26" x14ac:dyDescent="0.25">
      <c r="A1716" s="3">
        <v>45413</v>
      </c>
      <c r="B1716" s="4">
        <v>25</v>
      </c>
      <c r="C1716" s="26" t="s">
        <v>11</v>
      </c>
      <c r="D1716" s="4" t="s">
        <v>35</v>
      </c>
      <c r="E1716" s="5">
        <v>45412</v>
      </c>
      <c r="F1716" s="4" t="s">
        <v>18</v>
      </c>
      <c r="G1716" s="4">
        <v>43</v>
      </c>
      <c r="H1716" s="4">
        <v>15</v>
      </c>
      <c r="I1716" s="8">
        <v>1054.7</v>
      </c>
      <c r="J1716" s="8">
        <v>0</v>
      </c>
      <c r="K1716" s="8">
        <v>4089.13</v>
      </c>
      <c r="L1716" s="8">
        <v>4089.13</v>
      </c>
      <c r="M1716" s="8">
        <v>10.7</v>
      </c>
      <c r="N1716" s="8">
        <v>11285.289999999999</v>
      </c>
      <c r="O1716" s="8">
        <v>76.2</v>
      </c>
      <c r="P1716" s="8">
        <v>80368.140000000014</v>
      </c>
      <c r="Q1716" s="8">
        <v>0</v>
      </c>
      <c r="R1716" s="8">
        <v>0</v>
      </c>
      <c r="S1716" s="8">
        <v>0</v>
      </c>
      <c r="T1716" s="7">
        <v>4089.1</v>
      </c>
      <c r="U1716" s="7">
        <f t="shared" si="78"/>
        <v>-3.0000000000200089E-2</v>
      </c>
      <c r="V1716" s="7">
        <f t="shared" si="79"/>
        <v>91653.430000000008</v>
      </c>
      <c r="W1716" s="4">
        <f t="shared" si="80"/>
        <v>0</v>
      </c>
      <c r="X1716" s="7">
        <v>22.413919342256179</v>
      </c>
      <c r="Y1716" s="4">
        <v>0</v>
      </c>
      <c r="Z1716" s="1">
        <v>-7.3365239061120799E-4</v>
      </c>
    </row>
    <row r="1717" spans="1:26" x14ac:dyDescent="0.25">
      <c r="A1717" s="3">
        <v>45413</v>
      </c>
      <c r="B1717" s="4">
        <v>1</v>
      </c>
      <c r="C1717" s="26" t="s">
        <v>8</v>
      </c>
      <c r="D1717" s="4" t="s">
        <v>35</v>
      </c>
      <c r="E1717" s="5">
        <v>45414</v>
      </c>
      <c r="F1717" s="4" t="s">
        <v>18</v>
      </c>
      <c r="G1717" s="4">
        <v>51</v>
      </c>
      <c r="H1717" s="4">
        <v>7</v>
      </c>
      <c r="I1717" s="8">
        <v>1228</v>
      </c>
      <c r="J1717" s="8">
        <v>3929.65</v>
      </c>
      <c r="K1717" s="8">
        <v>0</v>
      </c>
      <c r="L1717" s="8">
        <v>3929.7</v>
      </c>
      <c r="M1717" s="8">
        <v>16.649999999999999</v>
      </c>
      <c r="N1717" s="8">
        <v>20446.199999999997</v>
      </c>
      <c r="O1717" s="8">
        <v>5.8</v>
      </c>
      <c r="P1717" s="8">
        <v>3561.2</v>
      </c>
      <c r="Q1717" s="8">
        <v>0</v>
      </c>
      <c r="R1717" s="8">
        <v>0</v>
      </c>
      <c r="S1717" s="8">
        <v>0</v>
      </c>
      <c r="T1717" s="7">
        <v>3865.12</v>
      </c>
      <c r="U1717" s="7">
        <f t="shared" si="78"/>
        <v>-64.579999999999927</v>
      </c>
      <c r="V1717" s="7">
        <f t="shared" si="79"/>
        <v>24007.399999999998</v>
      </c>
      <c r="W1717" s="4">
        <f t="shared" si="80"/>
        <v>24007.094539023336</v>
      </c>
      <c r="X1717" s="7">
        <v>6.1092195332977068</v>
      </c>
      <c r="Y1717" s="7">
        <v>6.1092195332977068</v>
      </c>
      <c r="Z1717" s="1">
        <v>-1.6433824464971862</v>
      </c>
    </row>
    <row r="1718" spans="1:26" x14ac:dyDescent="0.25">
      <c r="A1718" s="3">
        <v>45413</v>
      </c>
      <c r="B1718" s="4">
        <v>2</v>
      </c>
      <c r="C1718" s="26" t="s">
        <v>7</v>
      </c>
      <c r="D1718" s="4" t="s">
        <v>35</v>
      </c>
      <c r="E1718" s="5">
        <v>45415</v>
      </c>
      <c r="F1718" s="4" t="s">
        <v>18</v>
      </c>
      <c r="G1718" s="4">
        <v>49</v>
      </c>
      <c r="H1718" s="4">
        <v>9</v>
      </c>
      <c r="I1718" s="8">
        <v>672.5</v>
      </c>
      <c r="J1718" s="8">
        <v>3959.8</v>
      </c>
      <c r="K1718" s="8">
        <v>0</v>
      </c>
      <c r="L1718" s="8">
        <v>3959.8</v>
      </c>
      <c r="M1718" s="8">
        <v>2.66</v>
      </c>
      <c r="N1718" s="8">
        <v>1788.8500000000001</v>
      </c>
      <c r="O1718" s="8">
        <v>0</v>
      </c>
      <c r="P1718" s="8">
        <v>0</v>
      </c>
      <c r="Q1718" s="8">
        <v>0</v>
      </c>
      <c r="R1718" s="8">
        <v>39580</v>
      </c>
      <c r="S1718" s="8">
        <v>0</v>
      </c>
      <c r="T1718" s="7">
        <v>3932.82</v>
      </c>
      <c r="U1718" s="7">
        <f t="shared" si="78"/>
        <v>-26.980000000000018</v>
      </c>
      <c r="V1718" s="7">
        <f t="shared" si="79"/>
        <v>41368.85</v>
      </c>
      <c r="W1718" s="4">
        <f t="shared" si="80"/>
        <v>41368.85</v>
      </c>
      <c r="X1718" s="7">
        <v>10.44720692964291</v>
      </c>
      <c r="Y1718" s="7">
        <v>10.44720692964291</v>
      </c>
      <c r="Z1718" s="1">
        <v>-0.68134754280519261</v>
      </c>
    </row>
    <row r="1719" spans="1:26" x14ac:dyDescent="0.25">
      <c r="A1719" s="3">
        <v>45413</v>
      </c>
      <c r="B1719" s="4">
        <v>3</v>
      </c>
      <c r="C1719" s="26" t="s">
        <v>8</v>
      </c>
      <c r="D1719" s="4" t="s">
        <v>35</v>
      </c>
      <c r="E1719" s="5">
        <v>45415</v>
      </c>
      <c r="F1719" s="4" t="s">
        <v>18</v>
      </c>
      <c r="G1719" s="4">
        <v>43</v>
      </c>
      <c r="H1719" s="4">
        <v>16</v>
      </c>
      <c r="I1719" s="8">
        <v>1228</v>
      </c>
      <c r="J1719" s="8">
        <v>4010.9</v>
      </c>
      <c r="K1719" s="8">
        <v>0</v>
      </c>
      <c r="L1719" s="8">
        <v>4010.9</v>
      </c>
      <c r="M1719" s="8">
        <v>7.56</v>
      </c>
      <c r="N1719" s="8">
        <v>9283.68</v>
      </c>
      <c r="O1719" s="8">
        <v>6.8</v>
      </c>
      <c r="P1719" s="8">
        <v>4175.2</v>
      </c>
      <c r="Q1719" s="8">
        <v>0</v>
      </c>
      <c r="R1719" s="8">
        <v>0</v>
      </c>
      <c r="S1719" s="8">
        <v>0</v>
      </c>
      <c r="T1719" s="7">
        <v>3997.82</v>
      </c>
      <c r="U1719" s="7">
        <f t="shared" si="78"/>
        <v>-13.079999999999927</v>
      </c>
      <c r="V1719" s="7">
        <f t="shared" si="79"/>
        <v>13458.880000000001</v>
      </c>
      <c r="W1719" s="4">
        <f t="shared" si="80"/>
        <v>13458.880000000001</v>
      </c>
      <c r="X1719" s="7">
        <v>3.3555760552494456</v>
      </c>
      <c r="Y1719" s="7">
        <v>3.3555760552494456</v>
      </c>
      <c r="Z1719" s="1">
        <v>-0.32611134658056612</v>
      </c>
    </row>
    <row r="1720" spans="1:26" x14ac:dyDescent="0.25">
      <c r="A1720" s="3">
        <v>45413</v>
      </c>
      <c r="B1720" s="4">
        <v>4</v>
      </c>
      <c r="C1720" s="26" t="s">
        <v>5</v>
      </c>
      <c r="D1720" s="4" t="s">
        <v>35</v>
      </c>
      <c r="E1720" s="5">
        <v>45416</v>
      </c>
      <c r="F1720" s="4" t="s">
        <v>18</v>
      </c>
      <c r="G1720" s="4">
        <v>38</v>
      </c>
      <c r="H1720" s="4">
        <v>21</v>
      </c>
      <c r="I1720" s="8">
        <v>1228</v>
      </c>
      <c r="J1720" s="8">
        <v>0</v>
      </c>
      <c r="K1720" s="8">
        <v>3976.23</v>
      </c>
      <c r="L1720" s="8">
        <v>3976.2</v>
      </c>
      <c r="M1720" s="8">
        <v>44.82</v>
      </c>
      <c r="N1720" s="8">
        <v>55038.96</v>
      </c>
      <c r="O1720" s="8">
        <v>4.2</v>
      </c>
      <c r="P1720" s="8">
        <v>2578.8000000000002</v>
      </c>
      <c r="Q1720" s="8">
        <v>0</v>
      </c>
      <c r="R1720" s="8">
        <v>0</v>
      </c>
      <c r="S1720" s="8">
        <v>0</v>
      </c>
      <c r="T1720" s="7">
        <v>3898.39</v>
      </c>
      <c r="U1720" s="7">
        <f t="shared" si="78"/>
        <v>-77.809999999999945</v>
      </c>
      <c r="V1720" s="7">
        <f t="shared" si="79"/>
        <v>57617.760000000002</v>
      </c>
      <c r="W1720" s="4">
        <f t="shared" si="80"/>
        <v>0</v>
      </c>
      <c r="X1720" s="7">
        <v>14.490659423570245</v>
      </c>
      <c r="Y1720" s="4">
        <v>0</v>
      </c>
      <c r="Z1720" s="1">
        <v>-1.9568935164227137</v>
      </c>
    </row>
    <row r="1721" spans="1:26" x14ac:dyDescent="0.25">
      <c r="A1721" s="3">
        <v>45413</v>
      </c>
      <c r="B1721" s="4">
        <v>5</v>
      </c>
      <c r="C1721" s="26" t="s">
        <v>8</v>
      </c>
      <c r="D1721" s="4" t="s">
        <v>35</v>
      </c>
      <c r="E1721" s="5">
        <v>45416</v>
      </c>
      <c r="F1721" s="4" t="s">
        <v>18</v>
      </c>
      <c r="G1721" s="4">
        <v>47</v>
      </c>
      <c r="H1721" s="4">
        <v>11</v>
      </c>
      <c r="I1721" s="8">
        <v>1228</v>
      </c>
      <c r="J1721" s="8">
        <v>3931.22</v>
      </c>
      <c r="K1721" s="8">
        <v>0</v>
      </c>
      <c r="L1721" s="8">
        <v>3931.2</v>
      </c>
      <c r="M1721" s="8">
        <v>14.28</v>
      </c>
      <c r="N1721" s="8">
        <v>17535.84</v>
      </c>
      <c r="O1721" s="8">
        <v>8.8000000000000007</v>
      </c>
      <c r="P1721" s="8">
        <v>5403.1999999999989</v>
      </c>
      <c r="Q1721" s="8">
        <v>0</v>
      </c>
      <c r="R1721" s="8">
        <v>0</v>
      </c>
      <c r="S1721" s="8">
        <v>0</v>
      </c>
      <c r="T1721" s="7">
        <v>3915.74</v>
      </c>
      <c r="U1721" s="7">
        <f t="shared" si="78"/>
        <v>-15.460000000000036</v>
      </c>
      <c r="V1721" s="7">
        <f t="shared" si="79"/>
        <v>22939.040000000001</v>
      </c>
      <c r="W1721" s="4">
        <f t="shared" si="80"/>
        <v>22939.156702482702</v>
      </c>
      <c r="X1721" s="7">
        <v>5.8351241351241354</v>
      </c>
      <c r="Y1721" s="7">
        <v>5.8351241351241354</v>
      </c>
      <c r="Z1721" s="1">
        <v>-0.39326414326414422</v>
      </c>
    </row>
    <row r="1722" spans="1:26" x14ac:dyDescent="0.25">
      <c r="A1722" s="3">
        <v>45413</v>
      </c>
      <c r="B1722" s="4">
        <v>6</v>
      </c>
      <c r="C1722" s="26" t="s">
        <v>8</v>
      </c>
      <c r="D1722" s="4" t="s">
        <v>35</v>
      </c>
      <c r="E1722" s="5">
        <v>45418</v>
      </c>
      <c r="F1722" s="4" t="s">
        <v>18</v>
      </c>
      <c r="G1722" s="4">
        <v>43</v>
      </c>
      <c r="H1722" s="4">
        <v>15</v>
      </c>
      <c r="I1722" s="8">
        <v>1228</v>
      </c>
      <c r="J1722" s="8">
        <v>3843.13</v>
      </c>
      <c r="K1722" s="8">
        <v>0</v>
      </c>
      <c r="L1722" s="8">
        <v>3843.1</v>
      </c>
      <c r="M1722" s="8">
        <v>46.77</v>
      </c>
      <c r="N1722" s="8">
        <v>57433.560000000005</v>
      </c>
      <c r="O1722" s="8">
        <v>0</v>
      </c>
      <c r="P1722" s="8">
        <v>0</v>
      </c>
      <c r="Q1722" s="8">
        <v>0</v>
      </c>
      <c r="R1722" s="8">
        <v>0</v>
      </c>
      <c r="S1722" s="8">
        <v>0</v>
      </c>
      <c r="T1722" s="7">
        <v>3789.8</v>
      </c>
      <c r="U1722" s="7">
        <f t="shared" si="78"/>
        <v>-53.299999999999727</v>
      </c>
      <c r="V1722" s="7">
        <f t="shared" si="79"/>
        <v>57433.560000000005</v>
      </c>
      <c r="W1722" s="4">
        <f t="shared" si="80"/>
        <v>57434.008337748186</v>
      </c>
      <c r="X1722" s="7">
        <v>14.944591605734955</v>
      </c>
      <c r="Y1722" s="7">
        <v>14.944591605734956</v>
      </c>
      <c r="Z1722" s="1">
        <v>-1.3869011995524376</v>
      </c>
    </row>
    <row r="1723" spans="1:26" x14ac:dyDescent="0.25">
      <c r="A1723" s="3">
        <v>45413</v>
      </c>
      <c r="B1723" s="4">
        <v>7</v>
      </c>
      <c r="C1723" s="26" t="s">
        <v>5</v>
      </c>
      <c r="D1723" s="4" t="s">
        <v>35</v>
      </c>
      <c r="E1723" s="5">
        <v>45420</v>
      </c>
      <c r="F1723" s="4" t="s">
        <v>18</v>
      </c>
      <c r="G1723" s="4">
        <v>52</v>
      </c>
      <c r="H1723" s="4">
        <v>6</v>
      </c>
      <c r="I1723" s="8">
        <v>1228</v>
      </c>
      <c r="J1723" s="8">
        <v>0</v>
      </c>
      <c r="K1723" s="8">
        <v>4105.9799999999996</v>
      </c>
      <c r="L1723" s="8">
        <v>4106</v>
      </c>
      <c r="M1723" s="8">
        <v>3.46</v>
      </c>
      <c r="N1723" s="8">
        <v>4248.88</v>
      </c>
      <c r="O1723" s="8">
        <v>84.4</v>
      </c>
      <c r="P1723" s="8">
        <v>103643.19999999998</v>
      </c>
      <c r="Q1723" s="8">
        <v>0</v>
      </c>
      <c r="R1723" s="8">
        <v>0</v>
      </c>
      <c r="S1723" s="8">
        <v>0</v>
      </c>
      <c r="T1723" s="7">
        <v>4066.97</v>
      </c>
      <c r="U1723" s="7">
        <f t="shared" si="78"/>
        <v>-39.0300000000002</v>
      </c>
      <c r="V1723" s="7">
        <f t="shared" si="79"/>
        <v>107892.07999999999</v>
      </c>
      <c r="W1723" s="4">
        <f t="shared" si="80"/>
        <v>0</v>
      </c>
      <c r="X1723" s="7">
        <v>26.276687773989281</v>
      </c>
      <c r="Y1723" s="4">
        <v>0</v>
      </c>
      <c r="Z1723" s="1">
        <v>-0.95056015586946419</v>
      </c>
    </row>
    <row r="1724" spans="1:26" x14ac:dyDescent="0.25">
      <c r="A1724" s="3">
        <v>45413</v>
      </c>
      <c r="B1724" s="4">
        <v>8</v>
      </c>
      <c r="C1724" s="26" t="s">
        <v>8</v>
      </c>
      <c r="D1724" s="4" t="s">
        <v>35</v>
      </c>
      <c r="E1724" s="5">
        <v>45422</v>
      </c>
      <c r="F1724" s="4" t="s">
        <v>18</v>
      </c>
      <c r="G1724" s="4">
        <v>52</v>
      </c>
      <c r="H1724" s="4">
        <v>6</v>
      </c>
      <c r="I1724" s="8">
        <v>1228</v>
      </c>
      <c r="J1724" s="8">
        <v>3846.03</v>
      </c>
      <c r="K1724" s="8">
        <v>0</v>
      </c>
      <c r="L1724" s="8">
        <v>3846</v>
      </c>
      <c r="M1724" s="8">
        <v>12.77</v>
      </c>
      <c r="N1724" s="8">
        <v>15681.56</v>
      </c>
      <c r="O1724" s="8">
        <v>0</v>
      </c>
      <c r="P1724" s="8">
        <v>0</v>
      </c>
      <c r="Q1724" s="8">
        <v>0</v>
      </c>
      <c r="R1724" s="8">
        <v>0</v>
      </c>
      <c r="S1724" s="8">
        <v>0</v>
      </c>
      <c r="T1724" s="7">
        <v>3846</v>
      </c>
      <c r="U1724" s="7">
        <f t="shared" si="78"/>
        <v>0</v>
      </c>
      <c r="V1724" s="7">
        <f t="shared" si="79"/>
        <v>15681.56</v>
      </c>
      <c r="W1724" s="4">
        <f t="shared" si="80"/>
        <v>15681.682321060842</v>
      </c>
      <c r="X1724" s="7">
        <v>4.0773686947477898</v>
      </c>
      <c r="Y1724" s="7">
        <v>4.0773686947477898</v>
      </c>
      <c r="Z1724" s="1">
        <v>0</v>
      </c>
    </row>
    <row r="1725" spans="1:26" x14ac:dyDescent="0.25">
      <c r="A1725" s="3">
        <v>45413</v>
      </c>
      <c r="B1725" s="4">
        <v>9</v>
      </c>
      <c r="C1725" s="26" t="s">
        <v>11</v>
      </c>
      <c r="D1725" s="4" t="s">
        <v>35</v>
      </c>
      <c r="E1725" s="5">
        <v>45423</v>
      </c>
      <c r="F1725" s="4" t="s">
        <v>18</v>
      </c>
      <c r="G1725" s="4">
        <v>46</v>
      </c>
      <c r="H1725" s="4">
        <v>12</v>
      </c>
      <c r="I1725" s="8">
        <v>1054.7</v>
      </c>
      <c r="J1725" s="8">
        <v>0</v>
      </c>
      <c r="K1725" s="8">
        <v>4005.84</v>
      </c>
      <c r="L1725" s="8">
        <v>4005.8</v>
      </c>
      <c r="M1725" s="8">
        <v>16.97</v>
      </c>
      <c r="N1725" s="8">
        <v>17898.258999999998</v>
      </c>
      <c r="O1725" s="8">
        <v>18</v>
      </c>
      <c r="P1725" s="8">
        <v>9492.2999999999975</v>
      </c>
      <c r="Q1725" s="8">
        <v>0</v>
      </c>
      <c r="R1725" s="8">
        <v>0</v>
      </c>
      <c r="S1725" s="8">
        <v>0</v>
      </c>
      <c r="T1725" s="7">
        <v>4005.8</v>
      </c>
      <c r="U1725" s="7">
        <f t="shared" si="78"/>
        <v>0</v>
      </c>
      <c r="V1725" s="7">
        <f t="shared" si="79"/>
        <v>27390.558999999994</v>
      </c>
      <c r="W1725" s="4">
        <f t="shared" si="80"/>
        <v>0</v>
      </c>
      <c r="X1725" s="7">
        <v>6.8377250486794132</v>
      </c>
      <c r="Y1725" s="4">
        <v>0</v>
      </c>
      <c r="Z1725" s="1">
        <v>0</v>
      </c>
    </row>
    <row r="1726" spans="1:26" x14ac:dyDescent="0.25">
      <c r="A1726" s="3">
        <v>45413</v>
      </c>
      <c r="B1726" s="4">
        <v>10</v>
      </c>
      <c r="C1726" s="26" t="s">
        <v>8</v>
      </c>
      <c r="D1726" s="4" t="s">
        <v>35</v>
      </c>
      <c r="E1726" s="5">
        <v>45423</v>
      </c>
      <c r="F1726" s="4" t="s">
        <v>18</v>
      </c>
      <c r="G1726" s="4">
        <v>38</v>
      </c>
      <c r="H1726" s="4">
        <v>21</v>
      </c>
      <c r="I1726" s="8">
        <v>1228</v>
      </c>
      <c r="J1726" s="8">
        <v>3901.53</v>
      </c>
      <c r="K1726" s="8">
        <v>0</v>
      </c>
      <c r="L1726" s="8">
        <v>3901.5</v>
      </c>
      <c r="M1726" s="8">
        <v>68.98</v>
      </c>
      <c r="N1726" s="8">
        <v>84707.44</v>
      </c>
      <c r="O1726" s="8">
        <v>3.8</v>
      </c>
      <c r="P1726" s="8">
        <v>2333.1999999999998</v>
      </c>
      <c r="Q1726" s="8">
        <v>0</v>
      </c>
      <c r="R1726" s="8">
        <v>0</v>
      </c>
      <c r="S1726" s="8">
        <v>0</v>
      </c>
      <c r="T1726" s="7">
        <v>3901.5</v>
      </c>
      <c r="U1726" s="7">
        <f t="shared" si="78"/>
        <v>0</v>
      </c>
      <c r="V1726" s="7">
        <f t="shared" si="79"/>
        <v>87040.639999999999</v>
      </c>
      <c r="W1726" s="4">
        <f t="shared" si="80"/>
        <v>87041.309285966927</v>
      </c>
      <c r="X1726" s="7">
        <v>22.309532231193131</v>
      </c>
      <c r="Y1726" s="7">
        <v>22.309532231193128</v>
      </c>
      <c r="Z1726" s="1">
        <v>0</v>
      </c>
    </row>
    <row r="1727" spans="1:26" x14ac:dyDescent="0.25">
      <c r="A1727" s="3">
        <v>45413</v>
      </c>
      <c r="B1727" s="4">
        <v>11</v>
      </c>
      <c r="C1727" s="26" t="s">
        <v>11</v>
      </c>
      <c r="D1727" s="4" t="s">
        <v>35</v>
      </c>
      <c r="E1727" s="5">
        <v>45424</v>
      </c>
      <c r="F1727" s="4" t="s">
        <v>18</v>
      </c>
      <c r="G1727" s="4">
        <v>48</v>
      </c>
      <c r="H1727" s="4">
        <v>11</v>
      </c>
      <c r="I1727" s="8">
        <v>1054.7</v>
      </c>
      <c r="J1727" s="8">
        <v>0</v>
      </c>
      <c r="K1727" s="8">
        <v>4170.7700000000004</v>
      </c>
      <c r="L1727" s="8">
        <v>4170.8</v>
      </c>
      <c r="M1727" s="8">
        <v>0</v>
      </c>
      <c r="N1727" s="8">
        <v>0</v>
      </c>
      <c r="O1727" s="8">
        <v>52.8</v>
      </c>
      <c r="P1727" s="8">
        <v>55688.160000000003</v>
      </c>
      <c r="Q1727" s="8">
        <v>0</v>
      </c>
      <c r="R1727" s="8">
        <v>0</v>
      </c>
      <c r="S1727" s="8">
        <v>0</v>
      </c>
      <c r="T1727" s="7">
        <v>4139.75</v>
      </c>
      <c r="U1727" s="7">
        <f t="shared" si="78"/>
        <v>-31.050000000000182</v>
      </c>
      <c r="V1727" s="7">
        <f t="shared" si="79"/>
        <v>55688.160000000003</v>
      </c>
      <c r="W1727" s="4">
        <f t="shared" si="80"/>
        <v>0</v>
      </c>
      <c r="X1727" s="7">
        <v>13.351913302004412</v>
      </c>
      <c r="Y1727" s="4">
        <v>0</v>
      </c>
      <c r="Z1727" s="1">
        <v>-0.74446149419776009</v>
      </c>
    </row>
    <row r="1728" spans="1:26" x14ac:dyDescent="0.25">
      <c r="A1728" s="3">
        <v>45413</v>
      </c>
      <c r="B1728" s="4">
        <v>12</v>
      </c>
      <c r="C1728" s="26" t="s">
        <v>8</v>
      </c>
      <c r="D1728" s="4" t="s">
        <v>35</v>
      </c>
      <c r="E1728" s="5">
        <v>45424</v>
      </c>
      <c r="F1728" s="4" t="s">
        <v>18</v>
      </c>
      <c r="G1728" s="4">
        <v>51</v>
      </c>
      <c r="H1728" s="4">
        <v>8</v>
      </c>
      <c r="I1728" s="8">
        <v>1228</v>
      </c>
      <c r="J1728" s="8">
        <v>4050.92</v>
      </c>
      <c r="K1728" s="8">
        <v>0</v>
      </c>
      <c r="L1728" s="8">
        <v>4050.9</v>
      </c>
      <c r="M1728" s="8">
        <v>5.99</v>
      </c>
      <c r="N1728" s="8">
        <v>7355.72</v>
      </c>
      <c r="O1728" s="8">
        <v>19.399999999999999</v>
      </c>
      <c r="P1728" s="8">
        <v>11911.600000000002</v>
      </c>
      <c r="Q1728" s="8">
        <v>0</v>
      </c>
      <c r="R1728" s="8">
        <v>0</v>
      </c>
      <c r="S1728" s="8">
        <v>0</v>
      </c>
      <c r="T1728" s="7">
        <v>4050.9</v>
      </c>
      <c r="U1728" s="7">
        <f t="shared" si="78"/>
        <v>0</v>
      </c>
      <c r="V1728" s="7">
        <f t="shared" si="79"/>
        <v>19267.320000000003</v>
      </c>
      <c r="W1728" s="4">
        <f t="shared" si="80"/>
        <v>19267.415126120126</v>
      </c>
      <c r="X1728" s="7">
        <v>4.7563060060727249</v>
      </c>
      <c r="Y1728" s="7">
        <v>4.7563060060727258</v>
      </c>
      <c r="Z1728" s="1">
        <v>0</v>
      </c>
    </row>
    <row r="1729" spans="1:26" x14ac:dyDescent="0.25">
      <c r="A1729" s="3">
        <v>45413</v>
      </c>
      <c r="B1729" s="4">
        <v>13</v>
      </c>
      <c r="C1729" s="26" t="s">
        <v>8</v>
      </c>
      <c r="D1729" s="4" t="s">
        <v>35</v>
      </c>
      <c r="E1729" s="5">
        <v>45426</v>
      </c>
      <c r="F1729" s="4" t="s">
        <v>18</v>
      </c>
      <c r="G1729" s="4">
        <v>37</v>
      </c>
      <c r="H1729" s="4">
        <v>20</v>
      </c>
      <c r="I1729" s="8">
        <v>1228</v>
      </c>
      <c r="J1729" s="8">
        <v>3881.24</v>
      </c>
      <c r="K1729" s="8">
        <v>0</v>
      </c>
      <c r="L1729" s="8">
        <v>3881.2</v>
      </c>
      <c r="M1729" s="8">
        <v>37.479999999999997</v>
      </c>
      <c r="N1729" s="8">
        <v>46025.439999999995</v>
      </c>
      <c r="O1729" s="8">
        <v>5.6</v>
      </c>
      <c r="P1729" s="8">
        <v>3438.4000000000005</v>
      </c>
      <c r="Q1729" s="8">
        <v>0</v>
      </c>
      <c r="R1729" s="8">
        <v>0</v>
      </c>
      <c r="S1729" s="8">
        <v>0</v>
      </c>
      <c r="T1729" s="7">
        <v>3836.19</v>
      </c>
      <c r="U1729" s="7">
        <f t="shared" si="78"/>
        <v>-45.009999999999764</v>
      </c>
      <c r="V1729" s="7">
        <f t="shared" si="79"/>
        <v>49463.839999999997</v>
      </c>
      <c r="W1729" s="4">
        <f t="shared" si="80"/>
        <v>49464.349778831289</v>
      </c>
      <c r="X1729" s="7">
        <v>12.744470782232298</v>
      </c>
      <c r="Y1729" s="7">
        <v>12.7444707822323</v>
      </c>
      <c r="Z1729" s="1">
        <v>-1.1596928784911822</v>
      </c>
    </row>
    <row r="1730" spans="1:26" x14ac:dyDescent="0.25">
      <c r="A1730" s="3">
        <v>45413</v>
      </c>
      <c r="B1730" s="4">
        <v>14</v>
      </c>
      <c r="C1730" s="26" t="s">
        <v>8</v>
      </c>
      <c r="D1730" s="4" t="s">
        <v>35</v>
      </c>
      <c r="E1730" s="5">
        <v>45427</v>
      </c>
      <c r="F1730" s="4" t="s">
        <v>18</v>
      </c>
      <c r="G1730" s="4">
        <v>36</v>
      </c>
      <c r="H1730" s="4">
        <v>23</v>
      </c>
      <c r="I1730" s="8">
        <v>1228</v>
      </c>
      <c r="J1730" s="8">
        <v>3969.57</v>
      </c>
      <c r="K1730" s="8">
        <v>0</v>
      </c>
      <c r="L1730" s="8">
        <v>3969.6</v>
      </c>
      <c r="M1730" s="8">
        <v>31.37</v>
      </c>
      <c r="N1730" s="8">
        <v>38522.36</v>
      </c>
      <c r="O1730" s="8">
        <v>7</v>
      </c>
      <c r="P1730" s="8">
        <v>4298</v>
      </c>
      <c r="Q1730" s="8">
        <v>0</v>
      </c>
      <c r="R1730" s="8">
        <v>0</v>
      </c>
      <c r="S1730" s="8">
        <v>0</v>
      </c>
      <c r="T1730" s="7">
        <v>3907.02</v>
      </c>
      <c r="U1730" s="7">
        <f t="shared" si="78"/>
        <v>-62.579999999999927</v>
      </c>
      <c r="V1730" s="7">
        <f t="shared" si="79"/>
        <v>42820.36</v>
      </c>
      <c r="W1730" s="4">
        <f t="shared" si="80"/>
        <v>42820.036387847642</v>
      </c>
      <c r="X1730" s="7">
        <v>10.787071745264006</v>
      </c>
      <c r="Y1730" s="7">
        <v>10.787071745264006</v>
      </c>
      <c r="Z1730" s="1">
        <v>-1.5764812575574347</v>
      </c>
    </row>
    <row r="1731" spans="1:26" x14ac:dyDescent="0.25">
      <c r="A1731" s="3">
        <v>45413</v>
      </c>
      <c r="B1731" s="4">
        <v>15</v>
      </c>
      <c r="C1731" s="26" t="s">
        <v>11</v>
      </c>
      <c r="D1731" s="4" t="s">
        <v>35</v>
      </c>
      <c r="E1731" s="5">
        <v>45428</v>
      </c>
      <c r="F1731" s="4" t="s">
        <v>18</v>
      </c>
      <c r="G1731" s="4">
        <v>45</v>
      </c>
      <c r="H1731" s="4">
        <v>13</v>
      </c>
      <c r="I1731" s="8">
        <v>1054.7</v>
      </c>
      <c r="J1731" s="8">
        <v>0</v>
      </c>
      <c r="K1731" s="8">
        <v>4047.43</v>
      </c>
      <c r="L1731" s="8">
        <v>4047.4</v>
      </c>
      <c r="M1731" s="8">
        <v>11.69</v>
      </c>
      <c r="N1731" s="8">
        <v>12329.442999999999</v>
      </c>
      <c r="O1731" s="8">
        <v>36.799999999999997</v>
      </c>
      <c r="P1731" s="8">
        <v>38812.960000000006</v>
      </c>
      <c r="Q1731" s="8">
        <v>0</v>
      </c>
      <c r="R1731" s="8">
        <v>0</v>
      </c>
      <c r="S1731" s="8">
        <v>0</v>
      </c>
      <c r="T1731" s="7">
        <v>4047.4</v>
      </c>
      <c r="U1731" s="7">
        <f t="shared" ref="U1731:U1794" si="81">T1731-L1731</f>
        <v>0</v>
      </c>
      <c r="V1731" s="7">
        <f t="shared" ref="V1731:V1794" si="82">+S1731+R1731+Q1731+P1731+N1731</f>
        <v>51142.403000000006</v>
      </c>
      <c r="W1731" s="4">
        <f t="shared" ref="W1731:W1794" si="83">IFERROR((J1731/L1731*100)%*V1731,"0")</f>
        <v>0</v>
      </c>
      <c r="X1731" s="7">
        <v>12.635865740969512</v>
      </c>
      <c r="Y1731" s="4">
        <v>0</v>
      </c>
      <c r="Z1731" s="1">
        <v>0</v>
      </c>
    </row>
    <row r="1732" spans="1:26" x14ac:dyDescent="0.25">
      <c r="A1732" s="3">
        <v>45413</v>
      </c>
      <c r="B1732" s="4">
        <v>16</v>
      </c>
      <c r="C1732" s="26" t="s">
        <v>5</v>
      </c>
      <c r="D1732" s="4" t="s">
        <v>35</v>
      </c>
      <c r="E1732" s="5">
        <v>45428</v>
      </c>
      <c r="F1732" s="4" t="s">
        <v>18</v>
      </c>
      <c r="G1732" s="4">
        <v>51</v>
      </c>
      <c r="H1732" s="4">
        <v>7</v>
      </c>
      <c r="I1732" s="8">
        <v>1228</v>
      </c>
      <c r="J1732" s="8">
        <v>0</v>
      </c>
      <c r="K1732" s="8">
        <v>4046.89</v>
      </c>
      <c r="L1732" s="8">
        <v>4046.9</v>
      </c>
      <c r="M1732" s="8">
        <v>4.59</v>
      </c>
      <c r="N1732" s="8">
        <v>5636.5199999999995</v>
      </c>
      <c r="O1732" s="8">
        <v>61</v>
      </c>
      <c r="P1732" s="8">
        <v>74908</v>
      </c>
      <c r="Q1732" s="8">
        <v>0</v>
      </c>
      <c r="R1732" s="8">
        <v>0</v>
      </c>
      <c r="S1732" s="8">
        <v>0</v>
      </c>
      <c r="T1732" s="7">
        <v>3997.18</v>
      </c>
      <c r="U1732" s="7">
        <f t="shared" si="81"/>
        <v>-49.720000000000255</v>
      </c>
      <c r="V1732" s="7">
        <f t="shared" si="82"/>
        <v>80544.52</v>
      </c>
      <c r="W1732" s="4">
        <f t="shared" si="83"/>
        <v>0</v>
      </c>
      <c r="X1732" s="7">
        <v>19.902770021497936</v>
      </c>
      <c r="Y1732" s="4">
        <v>0</v>
      </c>
      <c r="Z1732" s="1">
        <v>-1.2285947268279485</v>
      </c>
    </row>
    <row r="1733" spans="1:26" x14ac:dyDescent="0.25">
      <c r="A1733" s="3">
        <v>45413</v>
      </c>
      <c r="B1733" s="4">
        <v>17</v>
      </c>
      <c r="C1733" s="26" t="s">
        <v>8</v>
      </c>
      <c r="D1733" s="4" t="s">
        <v>35</v>
      </c>
      <c r="E1733" s="5">
        <v>45428</v>
      </c>
      <c r="F1733" s="4" t="s">
        <v>18</v>
      </c>
      <c r="G1733" s="4">
        <v>51</v>
      </c>
      <c r="H1733" s="4">
        <v>7</v>
      </c>
      <c r="I1733" s="8">
        <v>1228</v>
      </c>
      <c r="J1733" s="8">
        <v>4000.22</v>
      </c>
      <c r="K1733" s="8">
        <v>0</v>
      </c>
      <c r="L1733" s="8">
        <v>4000.2</v>
      </c>
      <c r="M1733" s="8">
        <v>9.4</v>
      </c>
      <c r="N1733" s="8">
        <v>11543.2</v>
      </c>
      <c r="O1733" s="8">
        <v>20.399999999999999</v>
      </c>
      <c r="P1733" s="8">
        <v>12525.600000000002</v>
      </c>
      <c r="Q1733" s="8">
        <v>0</v>
      </c>
      <c r="R1733" s="8">
        <v>0</v>
      </c>
      <c r="S1733" s="8">
        <v>0</v>
      </c>
      <c r="T1733" s="7">
        <v>4000.2</v>
      </c>
      <c r="U1733" s="7">
        <f t="shared" si="81"/>
        <v>0</v>
      </c>
      <c r="V1733" s="7">
        <f t="shared" si="82"/>
        <v>24068.800000000003</v>
      </c>
      <c r="W1733" s="4">
        <f t="shared" si="83"/>
        <v>24068.920337983101</v>
      </c>
      <c r="X1733" s="7">
        <v>6.0168991550422488</v>
      </c>
      <c r="Y1733" s="7">
        <v>6.0168991550422479</v>
      </c>
      <c r="Z1733" s="1">
        <v>0</v>
      </c>
    </row>
    <row r="1734" spans="1:26" x14ac:dyDescent="0.25">
      <c r="A1734" s="3">
        <v>45413</v>
      </c>
      <c r="B1734" s="4">
        <v>18</v>
      </c>
      <c r="C1734" s="26" t="s">
        <v>5</v>
      </c>
      <c r="D1734" s="4" t="s">
        <v>35</v>
      </c>
      <c r="E1734" s="5">
        <v>45429</v>
      </c>
      <c r="F1734" s="4" t="s">
        <v>18</v>
      </c>
      <c r="G1734" s="4">
        <v>42</v>
      </c>
      <c r="H1734" s="4">
        <v>16</v>
      </c>
      <c r="I1734" s="8">
        <v>1228</v>
      </c>
      <c r="J1734" s="8">
        <v>0</v>
      </c>
      <c r="K1734" s="8">
        <v>4011.32</v>
      </c>
      <c r="L1734" s="8">
        <v>4011.3</v>
      </c>
      <c r="M1734" s="8">
        <v>21.57</v>
      </c>
      <c r="N1734" s="8">
        <v>26487.96</v>
      </c>
      <c r="O1734" s="8">
        <v>26.6</v>
      </c>
      <c r="P1734" s="8">
        <v>16332.399999999998</v>
      </c>
      <c r="Q1734" s="8">
        <v>0</v>
      </c>
      <c r="R1734" s="8">
        <v>0</v>
      </c>
      <c r="S1734" s="8">
        <v>0</v>
      </c>
      <c r="T1734" s="7">
        <v>4011.3</v>
      </c>
      <c r="U1734" s="7">
        <f t="shared" si="81"/>
        <v>0</v>
      </c>
      <c r="V1734" s="7">
        <f t="shared" si="82"/>
        <v>42820.36</v>
      </c>
      <c r="W1734" s="4">
        <f t="shared" si="83"/>
        <v>0</v>
      </c>
      <c r="X1734" s="7">
        <v>10.674933313389674</v>
      </c>
      <c r="Y1734" s="4">
        <v>0</v>
      </c>
      <c r="Z1734" s="1">
        <v>0</v>
      </c>
    </row>
    <row r="1735" spans="1:26" x14ac:dyDescent="0.25">
      <c r="A1735" s="3">
        <v>45413</v>
      </c>
      <c r="B1735" s="4">
        <v>19</v>
      </c>
      <c r="C1735" s="26" t="s">
        <v>8</v>
      </c>
      <c r="D1735" s="4" t="s">
        <v>35</v>
      </c>
      <c r="E1735" s="5">
        <v>45430</v>
      </c>
      <c r="F1735" s="4" t="s">
        <v>18</v>
      </c>
      <c r="G1735" s="4">
        <v>42</v>
      </c>
      <c r="H1735" s="4">
        <v>16</v>
      </c>
      <c r="I1735" s="8">
        <v>1228</v>
      </c>
      <c r="J1735" s="8">
        <v>3991.02</v>
      </c>
      <c r="K1735" s="8">
        <v>0</v>
      </c>
      <c r="L1735" s="8">
        <v>3991</v>
      </c>
      <c r="M1735" s="8">
        <v>11.11</v>
      </c>
      <c r="N1735" s="8">
        <v>13643.08</v>
      </c>
      <c r="O1735" s="8">
        <v>11</v>
      </c>
      <c r="P1735" s="8">
        <v>6754</v>
      </c>
      <c r="Q1735" s="8">
        <v>0</v>
      </c>
      <c r="R1735" s="8">
        <v>0</v>
      </c>
      <c r="S1735" s="8">
        <v>0</v>
      </c>
      <c r="T1735" s="7">
        <v>3991</v>
      </c>
      <c r="U1735" s="7">
        <f t="shared" si="81"/>
        <v>0</v>
      </c>
      <c r="V1735" s="7">
        <f t="shared" si="82"/>
        <v>20397.080000000002</v>
      </c>
      <c r="W1735" s="4">
        <f t="shared" si="83"/>
        <v>20397.182215384615</v>
      </c>
      <c r="X1735" s="7">
        <v>5.1107692307692316</v>
      </c>
      <c r="Y1735" s="7">
        <v>5.1107692307692307</v>
      </c>
      <c r="Z1735" s="1">
        <v>0</v>
      </c>
    </row>
    <row r="1736" spans="1:26" x14ac:dyDescent="0.25">
      <c r="A1736" s="3">
        <v>45413</v>
      </c>
      <c r="B1736" s="4">
        <v>20</v>
      </c>
      <c r="C1736" s="26" t="s">
        <v>8</v>
      </c>
      <c r="D1736" s="4" t="s">
        <v>35</v>
      </c>
      <c r="E1736" s="5">
        <v>45431</v>
      </c>
      <c r="F1736" s="4" t="s">
        <v>18</v>
      </c>
      <c r="G1736" s="4">
        <v>33</v>
      </c>
      <c r="H1736" s="4">
        <v>26</v>
      </c>
      <c r="I1736" s="8">
        <v>1228</v>
      </c>
      <c r="J1736" s="8">
        <v>3953.36</v>
      </c>
      <c r="K1736" s="8">
        <v>0</v>
      </c>
      <c r="L1736" s="8">
        <v>3953.4</v>
      </c>
      <c r="M1736" s="8">
        <v>34.78</v>
      </c>
      <c r="N1736" s="8">
        <v>42709.840000000004</v>
      </c>
      <c r="O1736" s="8">
        <v>1.4</v>
      </c>
      <c r="P1736" s="8">
        <v>859.60000000000014</v>
      </c>
      <c r="Q1736" s="8">
        <v>0</v>
      </c>
      <c r="R1736" s="8">
        <v>0</v>
      </c>
      <c r="S1736" s="8">
        <v>0</v>
      </c>
      <c r="T1736" s="7">
        <v>3953.4</v>
      </c>
      <c r="U1736" s="7">
        <f t="shared" si="81"/>
        <v>0</v>
      </c>
      <c r="V1736" s="7">
        <f t="shared" si="82"/>
        <v>43569.440000000002</v>
      </c>
      <c r="W1736" s="4">
        <f t="shared" si="83"/>
        <v>43568.999169929681</v>
      </c>
      <c r="X1736" s="7">
        <v>11.020751757980474</v>
      </c>
      <c r="Y1736" s="7">
        <v>11.020751757980472</v>
      </c>
      <c r="Z1736" s="1">
        <v>0</v>
      </c>
    </row>
    <row r="1737" spans="1:26" x14ac:dyDescent="0.25">
      <c r="A1737" s="3">
        <v>45413</v>
      </c>
      <c r="B1737" s="4">
        <v>21</v>
      </c>
      <c r="C1737" s="26" t="s">
        <v>8</v>
      </c>
      <c r="D1737" s="4" t="s">
        <v>35</v>
      </c>
      <c r="E1737" s="5">
        <v>45432</v>
      </c>
      <c r="F1737" s="4" t="s">
        <v>18</v>
      </c>
      <c r="G1737" s="4">
        <v>42</v>
      </c>
      <c r="H1737" s="4">
        <v>17</v>
      </c>
      <c r="I1737" s="8">
        <v>1228</v>
      </c>
      <c r="J1737" s="8">
        <v>4001.55</v>
      </c>
      <c r="K1737" s="8">
        <v>0</v>
      </c>
      <c r="L1737" s="8">
        <v>4001.6</v>
      </c>
      <c r="M1737" s="8">
        <v>20.73</v>
      </c>
      <c r="N1737" s="8">
        <v>25456.440000000002</v>
      </c>
      <c r="O1737" s="8">
        <v>4</v>
      </c>
      <c r="P1737" s="8">
        <v>2456</v>
      </c>
      <c r="Q1737" s="8">
        <v>0</v>
      </c>
      <c r="R1737" s="8">
        <v>0</v>
      </c>
      <c r="S1737" s="8">
        <v>0</v>
      </c>
      <c r="T1737" s="7">
        <v>4001.6</v>
      </c>
      <c r="U1737" s="7">
        <f t="shared" si="81"/>
        <v>0</v>
      </c>
      <c r="V1737" s="7">
        <f t="shared" si="82"/>
        <v>27912.440000000002</v>
      </c>
      <c r="W1737" s="4">
        <f t="shared" si="83"/>
        <v>27912.091234006399</v>
      </c>
      <c r="X1737" s="7">
        <v>6.9753198720511804</v>
      </c>
      <c r="Y1737" s="7">
        <v>6.9753198720511795</v>
      </c>
      <c r="Z1737" s="1">
        <v>0</v>
      </c>
    </row>
    <row r="1738" spans="1:26" x14ac:dyDescent="0.25">
      <c r="A1738" s="3">
        <v>45413</v>
      </c>
      <c r="B1738" s="4">
        <v>22</v>
      </c>
      <c r="C1738" s="26" t="s">
        <v>8</v>
      </c>
      <c r="D1738" s="4" t="s">
        <v>35</v>
      </c>
      <c r="E1738" s="5">
        <v>45433</v>
      </c>
      <c r="F1738" s="4" t="s">
        <v>18</v>
      </c>
      <c r="G1738" s="4">
        <v>44</v>
      </c>
      <c r="H1738" s="4">
        <v>15</v>
      </c>
      <c r="I1738" s="8">
        <v>1228</v>
      </c>
      <c r="J1738" s="8">
        <v>4013.05</v>
      </c>
      <c r="K1738" s="8">
        <v>0</v>
      </c>
      <c r="L1738" s="8">
        <v>4013.1</v>
      </c>
      <c r="M1738" s="8">
        <v>7.98</v>
      </c>
      <c r="N1738" s="8">
        <v>9799.44</v>
      </c>
      <c r="O1738" s="8">
        <v>4.4000000000000004</v>
      </c>
      <c r="P1738" s="8">
        <v>2701.5999999999995</v>
      </c>
      <c r="Q1738" s="8">
        <v>0</v>
      </c>
      <c r="R1738" s="8">
        <v>0</v>
      </c>
      <c r="S1738" s="8">
        <v>0</v>
      </c>
      <c r="T1738" s="7">
        <v>3941.73</v>
      </c>
      <c r="U1738" s="7">
        <f t="shared" si="81"/>
        <v>-71.369999999999891</v>
      </c>
      <c r="V1738" s="7">
        <f t="shared" si="82"/>
        <v>12501.04</v>
      </c>
      <c r="W1738" s="4">
        <f t="shared" si="83"/>
        <v>12500.88424709078</v>
      </c>
      <c r="X1738" s="7">
        <v>3.1150581844459397</v>
      </c>
      <c r="Y1738" s="7">
        <v>3.1150581844459402</v>
      </c>
      <c r="Z1738" s="1">
        <v>-1.7784256559766738</v>
      </c>
    </row>
    <row r="1739" spans="1:26" x14ac:dyDescent="0.25">
      <c r="A1739" s="3">
        <v>45413</v>
      </c>
      <c r="B1739" s="4">
        <v>23</v>
      </c>
      <c r="C1739" s="26" t="s">
        <v>8</v>
      </c>
      <c r="D1739" s="4" t="s">
        <v>35</v>
      </c>
      <c r="E1739" s="5">
        <v>45433</v>
      </c>
      <c r="F1739" s="4" t="s">
        <v>18</v>
      </c>
      <c r="G1739" s="4">
        <v>40</v>
      </c>
      <c r="H1739" s="4">
        <v>19</v>
      </c>
      <c r="I1739" s="8">
        <v>1228</v>
      </c>
      <c r="J1739" s="8">
        <v>3980.81</v>
      </c>
      <c r="K1739" s="8">
        <v>0</v>
      </c>
      <c r="L1739" s="8">
        <v>3980.8</v>
      </c>
      <c r="M1739" s="8">
        <v>18.350000000000001</v>
      </c>
      <c r="N1739" s="8">
        <v>22533.800000000003</v>
      </c>
      <c r="O1739" s="8">
        <v>4.2</v>
      </c>
      <c r="P1739" s="8">
        <v>2578.8000000000002</v>
      </c>
      <c r="Q1739" s="8">
        <v>0</v>
      </c>
      <c r="R1739" s="8">
        <v>0</v>
      </c>
      <c r="S1739" s="8">
        <v>0</v>
      </c>
      <c r="T1739" s="7">
        <v>3912.24</v>
      </c>
      <c r="U1739" s="7">
        <f t="shared" si="81"/>
        <v>-68.5600000000004</v>
      </c>
      <c r="V1739" s="7">
        <f t="shared" si="82"/>
        <v>25112.600000000002</v>
      </c>
      <c r="W1739" s="4">
        <f t="shared" si="83"/>
        <v>25112.663084304662</v>
      </c>
      <c r="X1739" s="7">
        <v>6.308430466237942</v>
      </c>
      <c r="Y1739" s="7">
        <v>6.308430466237942</v>
      </c>
      <c r="Z1739" s="1">
        <v>-1.7222668810289488</v>
      </c>
    </row>
    <row r="1740" spans="1:26" x14ac:dyDescent="0.25">
      <c r="A1740" s="3">
        <v>45413</v>
      </c>
      <c r="B1740" s="4">
        <v>24</v>
      </c>
      <c r="C1740" s="26" t="s">
        <v>8</v>
      </c>
      <c r="D1740" s="4" t="s">
        <v>35</v>
      </c>
      <c r="E1740" s="5">
        <v>45434</v>
      </c>
      <c r="F1740" s="4" t="s">
        <v>18</v>
      </c>
      <c r="G1740" s="4">
        <v>37</v>
      </c>
      <c r="H1740" s="4">
        <v>22</v>
      </c>
      <c r="I1740" s="8">
        <v>1228</v>
      </c>
      <c r="J1740" s="8">
        <v>3976.38</v>
      </c>
      <c r="K1740" s="8">
        <v>0</v>
      </c>
      <c r="L1740" s="8">
        <v>3976.4</v>
      </c>
      <c r="M1740" s="8">
        <v>28.8</v>
      </c>
      <c r="N1740" s="8">
        <v>35366.400000000001</v>
      </c>
      <c r="O1740" s="8">
        <v>3.4</v>
      </c>
      <c r="P1740" s="8">
        <v>2087.6</v>
      </c>
      <c r="Q1740" s="8">
        <v>0</v>
      </c>
      <c r="R1740" s="8">
        <v>0</v>
      </c>
      <c r="S1740" s="8">
        <v>0</v>
      </c>
      <c r="T1740" s="7">
        <v>3976.4</v>
      </c>
      <c r="U1740" s="7">
        <f t="shared" si="81"/>
        <v>0</v>
      </c>
      <c r="V1740" s="7">
        <f t="shared" si="82"/>
        <v>37454</v>
      </c>
      <c r="W1740" s="4">
        <f t="shared" si="83"/>
        <v>37453.811618549444</v>
      </c>
      <c r="X1740" s="7">
        <v>9.4190725279146967</v>
      </c>
      <c r="Y1740" s="7">
        <v>9.4190725279146967</v>
      </c>
      <c r="Z1740" s="1">
        <v>0</v>
      </c>
    </row>
    <row r="1741" spans="1:26" x14ac:dyDescent="0.25">
      <c r="A1741" s="3">
        <v>45413</v>
      </c>
      <c r="B1741" s="4">
        <v>25</v>
      </c>
      <c r="C1741" s="26" t="s">
        <v>8</v>
      </c>
      <c r="D1741" s="4" t="s">
        <v>35</v>
      </c>
      <c r="E1741" s="5">
        <v>45436</v>
      </c>
      <c r="F1741" s="4" t="s">
        <v>18</v>
      </c>
      <c r="G1741" s="4">
        <v>43</v>
      </c>
      <c r="H1741" s="4">
        <v>15</v>
      </c>
      <c r="I1741" s="8">
        <v>1228</v>
      </c>
      <c r="J1741" s="8">
        <v>3904.05</v>
      </c>
      <c r="K1741" s="8">
        <v>0</v>
      </c>
      <c r="L1741" s="8">
        <v>3904.1</v>
      </c>
      <c r="M1741" s="8">
        <v>16.829999999999998</v>
      </c>
      <c r="N1741" s="8">
        <v>20667.239999999998</v>
      </c>
      <c r="O1741" s="8">
        <v>2.6</v>
      </c>
      <c r="P1741" s="8">
        <v>1596.4</v>
      </c>
      <c r="Q1741" s="8">
        <v>0</v>
      </c>
      <c r="R1741" s="8">
        <v>0</v>
      </c>
      <c r="S1741" s="8">
        <v>0</v>
      </c>
      <c r="T1741" s="7">
        <v>3904.1</v>
      </c>
      <c r="U1741" s="7">
        <f t="shared" si="81"/>
        <v>0</v>
      </c>
      <c r="V1741" s="7">
        <f t="shared" si="82"/>
        <v>22263.64</v>
      </c>
      <c r="W1741" s="4">
        <f t="shared" si="83"/>
        <v>22263.354868471608</v>
      </c>
      <c r="X1741" s="7">
        <v>5.7026305678645528</v>
      </c>
      <c r="Y1741" s="7">
        <v>5.7026305678645528</v>
      </c>
      <c r="Z1741" s="1">
        <v>0</v>
      </c>
    </row>
    <row r="1742" spans="1:26" x14ac:dyDescent="0.25">
      <c r="A1742" s="3">
        <v>45413</v>
      </c>
      <c r="B1742" s="4">
        <v>26</v>
      </c>
      <c r="C1742" s="26" t="s">
        <v>8</v>
      </c>
      <c r="D1742" s="4" t="s">
        <v>35</v>
      </c>
      <c r="E1742" s="5">
        <v>45436</v>
      </c>
      <c r="F1742" s="4" t="s">
        <v>18</v>
      </c>
      <c r="G1742" s="4">
        <v>42</v>
      </c>
      <c r="H1742" s="4">
        <v>17</v>
      </c>
      <c r="I1742" s="8">
        <v>1228</v>
      </c>
      <c r="J1742" s="8">
        <v>4015.81</v>
      </c>
      <c r="K1742" s="8">
        <v>0</v>
      </c>
      <c r="L1742" s="8">
        <v>4015.8</v>
      </c>
      <c r="M1742" s="8">
        <v>15.86</v>
      </c>
      <c r="N1742" s="8">
        <v>19476.079999999998</v>
      </c>
      <c r="O1742" s="8">
        <v>5</v>
      </c>
      <c r="P1742" s="8">
        <v>3070</v>
      </c>
      <c r="Q1742" s="8">
        <v>0</v>
      </c>
      <c r="R1742" s="8">
        <v>0</v>
      </c>
      <c r="S1742" s="8">
        <v>0</v>
      </c>
      <c r="T1742" s="7">
        <v>3950.57</v>
      </c>
      <c r="U1742" s="7">
        <f t="shared" si="81"/>
        <v>-65.230000000000018</v>
      </c>
      <c r="V1742" s="7">
        <f t="shared" si="82"/>
        <v>22546.079999999998</v>
      </c>
      <c r="W1742" s="4">
        <f t="shared" si="83"/>
        <v>22546.136143433432</v>
      </c>
      <c r="X1742" s="7">
        <v>5.6143433437920205</v>
      </c>
      <c r="Y1742" s="7">
        <v>5.6143433437920205</v>
      </c>
      <c r="Z1742" s="1">
        <v>-1.6243338811693813</v>
      </c>
    </row>
    <row r="1743" spans="1:26" x14ac:dyDescent="0.25">
      <c r="A1743" s="3">
        <v>45413</v>
      </c>
      <c r="B1743" s="4">
        <v>27</v>
      </c>
      <c r="C1743" s="26" t="s">
        <v>5</v>
      </c>
      <c r="D1743" s="4" t="s">
        <v>35</v>
      </c>
      <c r="E1743" s="5">
        <v>45437</v>
      </c>
      <c r="F1743" s="4" t="s">
        <v>18</v>
      </c>
      <c r="G1743" s="4">
        <v>46</v>
      </c>
      <c r="H1743" s="4">
        <v>13</v>
      </c>
      <c r="I1743" s="8">
        <v>1228</v>
      </c>
      <c r="J1743" s="8">
        <v>0</v>
      </c>
      <c r="K1743" s="8">
        <v>4075.95</v>
      </c>
      <c r="L1743" s="8">
        <v>4076</v>
      </c>
      <c r="M1743" s="8">
        <v>8.48</v>
      </c>
      <c r="N1743" s="8">
        <v>10413.44</v>
      </c>
      <c r="O1743" s="8">
        <v>19.8</v>
      </c>
      <c r="P1743" s="8">
        <v>12157.2</v>
      </c>
      <c r="Q1743" s="8">
        <v>0</v>
      </c>
      <c r="R1743" s="8">
        <v>0</v>
      </c>
      <c r="S1743" s="8">
        <v>0</v>
      </c>
      <c r="T1743" s="7">
        <v>3946.45</v>
      </c>
      <c r="U1743" s="7">
        <f t="shared" si="81"/>
        <v>-129.55000000000018</v>
      </c>
      <c r="V1743" s="7">
        <f t="shared" si="82"/>
        <v>22570.639999999999</v>
      </c>
      <c r="W1743" s="4">
        <f t="shared" si="83"/>
        <v>0</v>
      </c>
      <c r="X1743" s="7">
        <v>5.5374484789008829</v>
      </c>
      <c r="Y1743" s="4">
        <v>0</v>
      </c>
      <c r="Z1743" s="1">
        <v>-3.1783611383709562</v>
      </c>
    </row>
    <row r="1744" spans="1:26" x14ac:dyDescent="0.25">
      <c r="A1744" s="3">
        <v>45413</v>
      </c>
      <c r="B1744" s="4">
        <v>28</v>
      </c>
      <c r="C1744" s="26" t="s">
        <v>5</v>
      </c>
      <c r="D1744" s="4" t="s">
        <v>35</v>
      </c>
      <c r="E1744" s="5">
        <v>45440</v>
      </c>
      <c r="F1744" s="4" t="s">
        <v>18</v>
      </c>
      <c r="G1744" s="4">
        <v>55</v>
      </c>
      <c r="H1744" s="4">
        <v>3</v>
      </c>
      <c r="I1744" s="8">
        <v>1228</v>
      </c>
      <c r="J1744" s="8">
        <v>0</v>
      </c>
      <c r="K1744" s="8">
        <v>4159.01</v>
      </c>
      <c r="L1744" s="8">
        <v>4159</v>
      </c>
      <c r="M1744" s="8">
        <v>0</v>
      </c>
      <c r="N1744" s="8">
        <v>0</v>
      </c>
      <c r="O1744" s="8">
        <v>106.6</v>
      </c>
      <c r="P1744" s="8">
        <v>130904.80000000002</v>
      </c>
      <c r="Q1744" s="8">
        <v>0</v>
      </c>
      <c r="R1744" s="8">
        <v>0</v>
      </c>
      <c r="S1744" s="8">
        <v>0</v>
      </c>
      <c r="T1744" s="7">
        <v>4159</v>
      </c>
      <c r="U1744" s="7">
        <f t="shared" si="81"/>
        <v>0</v>
      </c>
      <c r="V1744" s="7">
        <f t="shared" si="82"/>
        <v>130904.80000000002</v>
      </c>
      <c r="W1744" s="4">
        <f t="shared" si="83"/>
        <v>0</v>
      </c>
      <c r="X1744" s="7">
        <v>31.475066121663865</v>
      </c>
      <c r="Y1744" s="4">
        <v>0</v>
      </c>
      <c r="Z1744" s="1">
        <v>0</v>
      </c>
    </row>
    <row r="1745" spans="1:26" x14ac:dyDescent="0.25">
      <c r="A1745" s="3">
        <v>45444</v>
      </c>
      <c r="B1745" s="4">
        <v>29</v>
      </c>
      <c r="C1745" s="26" t="s">
        <v>7</v>
      </c>
      <c r="D1745" s="4" t="s">
        <v>35</v>
      </c>
      <c r="E1745" s="5">
        <v>45439</v>
      </c>
      <c r="F1745" s="4" t="s">
        <v>18</v>
      </c>
      <c r="G1745" s="4">
        <v>44</v>
      </c>
      <c r="H1745" s="4">
        <v>14</v>
      </c>
      <c r="I1745" s="8">
        <v>1228</v>
      </c>
      <c r="J1745" s="8">
        <v>3919.39</v>
      </c>
      <c r="K1745" s="8">
        <v>0</v>
      </c>
      <c r="L1745" s="8">
        <v>3919.4</v>
      </c>
      <c r="M1745" s="8">
        <v>25.11</v>
      </c>
      <c r="N1745" s="8">
        <v>30835.079999999998</v>
      </c>
      <c r="O1745" s="8">
        <v>0</v>
      </c>
      <c r="P1745" s="8">
        <v>0</v>
      </c>
      <c r="Q1745" s="8">
        <v>0</v>
      </c>
      <c r="R1745" s="8">
        <v>39580</v>
      </c>
      <c r="S1745" s="8">
        <v>0</v>
      </c>
      <c r="T1745" s="7">
        <v>3899.67</v>
      </c>
      <c r="U1745" s="7">
        <f t="shared" si="81"/>
        <v>-19.730000000000018</v>
      </c>
      <c r="V1745" s="7">
        <f t="shared" si="82"/>
        <v>70415.08</v>
      </c>
      <c r="W1745" s="4">
        <f t="shared" si="83"/>
        <v>70414.900342195237</v>
      </c>
      <c r="X1745" s="7">
        <v>17.965780476603562</v>
      </c>
      <c r="Y1745" s="7">
        <v>17.965780476603562</v>
      </c>
      <c r="Z1745" s="1">
        <v>-0.50339337653722549</v>
      </c>
    </row>
    <row r="1746" spans="1:26" x14ac:dyDescent="0.25">
      <c r="A1746" s="3">
        <v>45444</v>
      </c>
      <c r="B1746" s="4">
        <v>30</v>
      </c>
      <c r="C1746" s="26" t="s">
        <v>8</v>
      </c>
      <c r="D1746" s="4" t="s">
        <v>35</v>
      </c>
      <c r="E1746" s="5">
        <v>45440</v>
      </c>
      <c r="F1746" s="4" t="s">
        <v>18</v>
      </c>
      <c r="G1746" s="4">
        <v>40</v>
      </c>
      <c r="H1746" s="4">
        <v>16</v>
      </c>
      <c r="I1746" s="8">
        <v>1228</v>
      </c>
      <c r="J1746" s="8">
        <v>3853.14</v>
      </c>
      <c r="K1746" s="8">
        <v>0</v>
      </c>
      <c r="L1746" s="8">
        <v>3853.1</v>
      </c>
      <c r="M1746" s="8">
        <v>3.64</v>
      </c>
      <c r="N1746" s="8">
        <v>4469.92</v>
      </c>
      <c r="O1746" s="8">
        <v>12</v>
      </c>
      <c r="P1746" s="8">
        <v>7368</v>
      </c>
      <c r="Q1746" s="8">
        <v>0</v>
      </c>
      <c r="R1746" s="8">
        <v>0</v>
      </c>
      <c r="S1746" s="8">
        <v>0</v>
      </c>
      <c r="T1746" s="7">
        <v>3853.1</v>
      </c>
      <c r="U1746" s="7">
        <f t="shared" si="81"/>
        <v>0</v>
      </c>
      <c r="V1746" s="7">
        <f t="shared" si="82"/>
        <v>11837.92</v>
      </c>
      <c r="W1746" s="4">
        <f t="shared" si="83"/>
        <v>11838.042892424281</v>
      </c>
      <c r="X1746" s="7">
        <v>3.0723106070436792</v>
      </c>
      <c r="Y1746" s="7">
        <v>3.0723106070436788</v>
      </c>
      <c r="Z1746" s="1">
        <v>0</v>
      </c>
    </row>
    <row r="1747" spans="1:26" x14ac:dyDescent="0.25">
      <c r="A1747" s="3">
        <v>45444</v>
      </c>
      <c r="B1747" s="4">
        <v>31</v>
      </c>
      <c r="C1747" s="26" t="s">
        <v>11</v>
      </c>
      <c r="D1747" s="4" t="s">
        <v>35</v>
      </c>
      <c r="E1747" s="5">
        <v>45441</v>
      </c>
      <c r="F1747" s="4" t="s">
        <v>18</v>
      </c>
      <c r="G1747" s="4">
        <v>42</v>
      </c>
      <c r="H1747" s="4">
        <v>16</v>
      </c>
      <c r="I1747" s="8">
        <v>1054.7</v>
      </c>
      <c r="J1747" s="8">
        <v>0</v>
      </c>
      <c r="K1747" s="8">
        <v>4099.88</v>
      </c>
      <c r="L1747" s="8">
        <v>4099.8999999999996</v>
      </c>
      <c r="M1747" s="8">
        <v>0</v>
      </c>
      <c r="N1747" s="8">
        <v>0</v>
      </c>
      <c r="O1747" s="8">
        <v>47.6</v>
      </c>
      <c r="P1747" s="8">
        <v>50203.72</v>
      </c>
      <c r="Q1747" s="8">
        <v>0</v>
      </c>
      <c r="R1747" s="8">
        <v>0</v>
      </c>
      <c r="S1747" s="8">
        <v>0</v>
      </c>
      <c r="T1747" s="7">
        <v>4025.8</v>
      </c>
      <c r="U1747" s="7">
        <f t="shared" si="81"/>
        <v>-74.099999999999454</v>
      </c>
      <c r="V1747" s="7">
        <f t="shared" si="82"/>
        <v>50203.72</v>
      </c>
      <c r="W1747" s="4">
        <f t="shared" si="83"/>
        <v>0</v>
      </c>
      <c r="X1747" s="7">
        <v>12.245108417278471</v>
      </c>
      <c r="Y1747" s="4">
        <v>0</v>
      </c>
      <c r="Z1747" s="1">
        <v>-1.8073611551501125</v>
      </c>
    </row>
    <row r="1748" spans="1:26" x14ac:dyDescent="0.25">
      <c r="A1748" s="3">
        <v>45444</v>
      </c>
      <c r="B1748" s="4">
        <v>1</v>
      </c>
      <c r="C1748" s="26" t="s">
        <v>8</v>
      </c>
      <c r="D1748" s="4" t="s">
        <v>35</v>
      </c>
      <c r="E1748" s="5">
        <v>45446</v>
      </c>
      <c r="F1748" s="4" t="s">
        <v>18</v>
      </c>
      <c r="G1748" s="4">
        <v>47</v>
      </c>
      <c r="H1748" s="4">
        <v>11</v>
      </c>
      <c r="I1748" s="8">
        <v>1228</v>
      </c>
      <c r="J1748" s="8">
        <v>3930.81</v>
      </c>
      <c r="K1748" s="8">
        <v>0</v>
      </c>
      <c r="L1748" s="8">
        <v>3930.8</v>
      </c>
      <c r="M1748" s="8">
        <v>31.57</v>
      </c>
      <c r="N1748" s="8">
        <v>38767.96</v>
      </c>
      <c r="O1748" s="8">
        <v>7.6</v>
      </c>
      <c r="P1748" s="8">
        <v>4666.3999999999996</v>
      </c>
      <c r="Q1748" s="8">
        <v>0</v>
      </c>
      <c r="R1748" s="8">
        <v>0</v>
      </c>
      <c r="S1748" s="8">
        <v>0</v>
      </c>
      <c r="T1748" s="7">
        <v>3930.8</v>
      </c>
      <c r="U1748" s="7">
        <f t="shared" si="81"/>
        <v>0</v>
      </c>
      <c r="V1748" s="7">
        <f t="shared" si="82"/>
        <v>43434.36</v>
      </c>
      <c r="W1748" s="4">
        <f t="shared" si="83"/>
        <v>43434.470497506867</v>
      </c>
      <c r="X1748" s="7">
        <v>11.049750686883076</v>
      </c>
      <c r="Y1748" s="7">
        <v>11.049750686883076</v>
      </c>
      <c r="Z1748" s="1">
        <v>0</v>
      </c>
    </row>
    <row r="1749" spans="1:26" x14ac:dyDescent="0.25">
      <c r="A1749" s="3">
        <v>45444</v>
      </c>
      <c r="B1749" s="4">
        <v>2</v>
      </c>
      <c r="C1749" s="26" t="s">
        <v>8</v>
      </c>
      <c r="D1749" s="4" t="s">
        <v>35</v>
      </c>
      <c r="E1749" s="5">
        <v>45447</v>
      </c>
      <c r="F1749" s="4" t="s">
        <v>18</v>
      </c>
      <c r="G1749" s="4">
        <v>43</v>
      </c>
      <c r="H1749" s="4">
        <v>15</v>
      </c>
      <c r="I1749" s="8">
        <v>1228</v>
      </c>
      <c r="J1749" s="8">
        <v>3879.91</v>
      </c>
      <c r="K1749" s="8">
        <v>0</v>
      </c>
      <c r="L1749" s="8">
        <v>3879.9</v>
      </c>
      <c r="M1749" s="8">
        <v>37.270000000000003</v>
      </c>
      <c r="N1749" s="8">
        <v>45767.560000000005</v>
      </c>
      <c r="O1749" s="8">
        <v>10.199999999999999</v>
      </c>
      <c r="P1749" s="8">
        <v>6262.8000000000011</v>
      </c>
      <c r="Q1749" s="8">
        <v>0</v>
      </c>
      <c r="R1749" s="8">
        <v>0</v>
      </c>
      <c r="S1749" s="8">
        <v>0</v>
      </c>
      <c r="T1749" s="7">
        <v>3879.9</v>
      </c>
      <c r="U1749" s="7">
        <f t="shared" si="81"/>
        <v>0</v>
      </c>
      <c r="V1749" s="7">
        <f t="shared" si="82"/>
        <v>52030.360000000008</v>
      </c>
      <c r="W1749" s="4">
        <f t="shared" si="83"/>
        <v>52030.494102322227</v>
      </c>
      <c r="X1749" s="7">
        <v>13.410232222479962</v>
      </c>
      <c r="Y1749" s="7">
        <v>13.410232222479962</v>
      </c>
      <c r="Z1749" s="1">
        <v>0</v>
      </c>
    </row>
    <row r="1750" spans="1:26" x14ac:dyDescent="0.25">
      <c r="A1750" s="3">
        <v>45444</v>
      </c>
      <c r="B1750" s="4">
        <v>3</v>
      </c>
      <c r="C1750" s="26" t="s">
        <v>5</v>
      </c>
      <c r="D1750" s="4" t="s">
        <v>35</v>
      </c>
      <c r="E1750" s="5">
        <v>45448</v>
      </c>
      <c r="F1750" s="4" t="s">
        <v>18</v>
      </c>
      <c r="G1750" s="4">
        <v>44</v>
      </c>
      <c r="H1750" s="4">
        <v>15</v>
      </c>
      <c r="I1750" s="8">
        <v>1228</v>
      </c>
      <c r="J1750" s="8">
        <v>0</v>
      </c>
      <c r="K1750" s="8">
        <v>4080.49</v>
      </c>
      <c r="L1750" s="8">
        <v>4080.5</v>
      </c>
      <c r="M1750" s="8">
        <v>14.05</v>
      </c>
      <c r="N1750" s="8">
        <v>17253.400000000001</v>
      </c>
      <c r="O1750" s="8">
        <v>32.4</v>
      </c>
      <c r="P1750" s="8">
        <v>19893.599999999999</v>
      </c>
      <c r="Q1750" s="8">
        <v>0</v>
      </c>
      <c r="R1750" s="8">
        <v>0</v>
      </c>
      <c r="S1750" s="8">
        <v>0</v>
      </c>
      <c r="T1750" s="7">
        <v>4040.28</v>
      </c>
      <c r="U1750" s="7">
        <f t="shared" si="81"/>
        <v>-40.2199999999998</v>
      </c>
      <c r="V1750" s="7">
        <f t="shared" si="82"/>
        <v>37147</v>
      </c>
      <c r="W1750" s="4">
        <f t="shared" si="83"/>
        <v>0</v>
      </c>
      <c r="X1750" s="7">
        <v>9.1035412326920717</v>
      </c>
      <c r="Y1750" s="4">
        <v>0</v>
      </c>
      <c r="Z1750" s="1">
        <v>-0.98566352162724657</v>
      </c>
    </row>
    <row r="1751" spans="1:26" x14ac:dyDescent="0.25">
      <c r="A1751" s="3">
        <v>45444</v>
      </c>
      <c r="B1751" s="4">
        <v>4</v>
      </c>
      <c r="C1751" s="26" t="s">
        <v>8</v>
      </c>
      <c r="D1751" s="4" t="s">
        <v>35</v>
      </c>
      <c r="E1751" s="5">
        <v>45449</v>
      </c>
      <c r="F1751" s="4" t="s">
        <v>18</v>
      </c>
      <c r="G1751" s="4">
        <v>46</v>
      </c>
      <c r="H1751" s="4">
        <v>12</v>
      </c>
      <c r="I1751" s="8">
        <v>1228</v>
      </c>
      <c r="J1751" s="8">
        <v>3980.64</v>
      </c>
      <c r="K1751" s="8">
        <v>0</v>
      </c>
      <c r="L1751" s="8">
        <v>3980.6</v>
      </c>
      <c r="M1751" s="8">
        <v>16.71</v>
      </c>
      <c r="N1751" s="8">
        <v>20519.88</v>
      </c>
      <c r="O1751" s="8">
        <v>13</v>
      </c>
      <c r="P1751" s="8">
        <v>7982</v>
      </c>
      <c r="Q1751" s="8">
        <v>0</v>
      </c>
      <c r="R1751" s="8">
        <v>0</v>
      </c>
      <c r="S1751" s="8">
        <v>0</v>
      </c>
      <c r="T1751" s="7">
        <v>3847.88</v>
      </c>
      <c r="U1751" s="7">
        <f t="shared" si="81"/>
        <v>-132.7199999999998</v>
      </c>
      <c r="V1751" s="7">
        <f t="shared" si="82"/>
        <v>28501.88</v>
      </c>
      <c r="W1751" s="4">
        <f t="shared" si="83"/>
        <v>28502.166407878212</v>
      </c>
      <c r="X1751" s="7">
        <v>7.1601969552328795</v>
      </c>
      <c r="Y1751" s="7">
        <v>7.1601969552328804</v>
      </c>
      <c r="Z1751" s="1">
        <v>-3.3341707280309456</v>
      </c>
    </row>
    <row r="1752" spans="1:26" x14ac:dyDescent="0.25">
      <c r="A1752" s="3">
        <v>45444</v>
      </c>
      <c r="B1752" s="4">
        <v>5</v>
      </c>
      <c r="C1752" s="26" t="s">
        <v>8</v>
      </c>
      <c r="D1752" s="4" t="s">
        <v>35</v>
      </c>
      <c r="E1752" s="5">
        <v>45450</v>
      </c>
      <c r="F1752" s="4" t="s">
        <v>18</v>
      </c>
      <c r="G1752" s="4">
        <v>44</v>
      </c>
      <c r="H1752" s="4">
        <v>14</v>
      </c>
      <c r="I1752" s="8">
        <v>1228</v>
      </c>
      <c r="J1752" s="8">
        <v>3807.07</v>
      </c>
      <c r="K1752" s="8">
        <v>0</v>
      </c>
      <c r="L1752" s="8">
        <v>3807.1</v>
      </c>
      <c r="M1752" s="8">
        <v>57.3</v>
      </c>
      <c r="N1752" s="8">
        <v>70364.399999999994</v>
      </c>
      <c r="O1752" s="8">
        <v>1.4</v>
      </c>
      <c r="P1752" s="8">
        <v>859.60000000000014</v>
      </c>
      <c r="Q1752" s="8">
        <v>0</v>
      </c>
      <c r="R1752" s="8">
        <v>0</v>
      </c>
      <c r="S1752" s="8">
        <v>0</v>
      </c>
      <c r="T1752" s="7">
        <v>3807.1</v>
      </c>
      <c r="U1752" s="7">
        <f t="shared" si="81"/>
        <v>0</v>
      </c>
      <c r="V1752" s="7">
        <f t="shared" si="82"/>
        <v>71224</v>
      </c>
      <c r="W1752" s="4">
        <f t="shared" si="83"/>
        <v>71223.438753907176</v>
      </c>
      <c r="X1752" s="7">
        <v>18.708203094218696</v>
      </c>
      <c r="Y1752" s="7">
        <v>18.708203094218696</v>
      </c>
      <c r="Z1752" s="1">
        <v>0</v>
      </c>
    </row>
    <row r="1753" spans="1:26" x14ac:dyDescent="0.25">
      <c r="A1753" s="3">
        <v>45444</v>
      </c>
      <c r="B1753" s="4">
        <v>6</v>
      </c>
      <c r="C1753" s="26" t="s">
        <v>11</v>
      </c>
      <c r="D1753" s="4" t="s">
        <v>35</v>
      </c>
      <c r="E1753" s="5">
        <v>45451</v>
      </c>
      <c r="F1753" s="4" t="s">
        <v>18</v>
      </c>
      <c r="G1753" s="4">
        <v>48</v>
      </c>
      <c r="H1753" s="4">
        <v>10</v>
      </c>
      <c r="I1753" s="8">
        <v>1054.7</v>
      </c>
      <c r="J1753" s="8">
        <v>0</v>
      </c>
      <c r="K1753" s="8">
        <v>4067.5</v>
      </c>
      <c r="L1753" s="8">
        <v>4067.5</v>
      </c>
      <c r="M1753" s="8">
        <v>1.72</v>
      </c>
      <c r="N1753" s="8">
        <v>1814.0840000000001</v>
      </c>
      <c r="O1753" s="8">
        <v>39.200000000000003</v>
      </c>
      <c r="P1753" s="8">
        <v>41344.239999999998</v>
      </c>
      <c r="Q1753" s="8">
        <v>0</v>
      </c>
      <c r="R1753" s="8">
        <v>0</v>
      </c>
      <c r="S1753" s="8">
        <v>0</v>
      </c>
      <c r="T1753" s="7">
        <v>4067.5</v>
      </c>
      <c r="U1753" s="7">
        <f t="shared" si="81"/>
        <v>0</v>
      </c>
      <c r="V1753" s="7">
        <f t="shared" si="82"/>
        <v>43158.324000000001</v>
      </c>
      <c r="W1753" s="4">
        <f t="shared" si="83"/>
        <v>0</v>
      </c>
      <c r="X1753" s="7">
        <v>10.610528334357713</v>
      </c>
      <c r="Y1753" s="4">
        <v>0</v>
      </c>
      <c r="Z1753" s="1">
        <v>0</v>
      </c>
    </row>
    <row r="1754" spans="1:26" x14ac:dyDescent="0.25">
      <c r="A1754" s="3">
        <v>45444</v>
      </c>
      <c r="B1754" s="4">
        <v>7</v>
      </c>
      <c r="C1754" s="26" t="s">
        <v>9</v>
      </c>
      <c r="D1754" s="4" t="s">
        <v>35</v>
      </c>
      <c r="E1754" s="5">
        <v>45452</v>
      </c>
      <c r="F1754" s="4" t="s">
        <v>18</v>
      </c>
      <c r="G1754" s="4">
        <v>43</v>
      </c>
      <c r="H1754" s="4">
        <v>15</v>
      </c>
      <c r="I1754" s="8">
        <v>1228</v>
      </c>
      <c r="J1754" s="8">
        <v>1998.05</v>
      </c>
      <c r="K1754" s="8">
        <v>1990.55</v>
      </c>
      <c r="L1754" s="8">
        <v>3988.6</v>
      </c>
      <c r="M1754" s="8">
        <v>1.96</v>
      </c>
      <c r="N1754" s="8">
        <v>2406.88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7">
        <v>3988.6</v>
      </c>
      <c r="U1754" s="7">
        <f t="shared" si="81"/>
        <v>0</v>
      </c>
      <c r="V1754" s="7">
        <f t="shared" si="82"/>
        <v>2406.88</v>
      </c>
      <c r="W1754" s="4">
        <f t="shared" si="83"/>
        <v>1205.7028992628993</v>
      </c>
      <c r="X1754" s="7">
        <v>0.60343980343980352</v>
      </c>
      <c r="Y1754" s="7">
        <v>0.60343980343980352</v>
      </c>
      <c r="Z1754" s="1">
        <v>0</v>
      </c>
    </row>
    <row r="1755" spans="1:26" x14ac:dyDescent="0.25">
      <c r="A1755" s="3">
        <v>45444</v>
      </c>
      <c r="B1755" s="4">
        <v>8</v>
      </c>
      <c r="C1755" s="26" t="s">
        <v>8</v>
      </c>
      <c r="D1755" s="4" t="s">
        <v>35</v>
      </c>
      <c r="E1755" s="5">
        <v>45452</v>
      </c>
      <c r="F1755" s="4" t="s">
        <v>18</v>
      </c>
      <c r="G1755" s="4">
        <v>41</v>
      </c>
      <c r="H1755" s="4">
        <v>17</v>
      </c>
      <c r="I1755" s="8">
        <v>1228</v>
      </c>
      <c r="J1755" s="8">
        <v>3869.38</v>
      </c>
      <c r="K1755" s="8">
        <v>0</v>
      </c>
      <c r="L1755" s="8">
        <v>3869.4</v>
      </c>
      <c r="M1755" s="8">
        <v>52.93</v>
      </c>
      <c r="N1755" s="8">
        <v>64998.04</v>
      </c>
      <c r="O1755" s="8">
        <v>4</v>
      </c>
      <c r="P1755" s="8">
        <v>2456</v>
      </c>
      <c r="Q1755" s="8">
        <v>0</v>
      </c>
      <c r="R1755" s="8">
        <v>0</v>
      </c>
      <c r="S1755" s="8">
        <v>0</v>
      </c>
      <c r="T1755" s="7">
        <v>3863.83</v>
      </c>
      <c r="U1755" s="7">
        <f t="shared" si="81"/>
        <v>-5.5700000000001637</v>
      </c>
      <c r="V1755" s="7">
        <f t="shared" si="82"/>
        <v>67454.040000000008</v>
      </c>
      <c r="W1755" s="4">
        <f t="shared" si="83"/>
        <v>67453.691346255247</v>
      </c>
      <c r="X1755" s="7">
        <v>17.432687238331525</v>
      </c>
      <c r="Y1755" s="7">
        <v>17.432687238331528</v>
      </c>
      <c r="Z1755" s="1">
        <v>-0.14394996640306412</v>
      </c>
    </row>
    <row r="1756" spans="1:26" x14ac:dyDescent="0.25">
      <c r="A1756" s="3">
        <v>45444</v>
      </c>
      <c r="B1756" s="4">
        <v>9</v>
      </c>
      <c r="C1756" s="26" t="s">
        <v>8</v>
      </c>
      <c r="D1756" s="4" t="s">
        <v>35</v>
      </c>
      <c r="E1756" s="5">
        <v>45454</v>
      </c>
      <c r="F1756" s="4" t="s">
        <v>18</v>
      </c>
      <c r="G1756" s="4">
        <v>43</v>
      </c>
      <c r="H1756" s="4">
        <v>16</v>
      </c>
      <c r="I1756" s="8">
        <v>1228</v>
      </c>
      <c r="J1756" s="8">
        <v>3879.5</v>
      </c>
      <c r="K1756" s="8">
        <v>0</v>
      </c>
      <c r="L1756" s="8">
        <v>3879.5</v>
      </c>
      <c r="M1756" s="8">
        <v>65.540000000000006</v>
      </c>
      <c r="N1756" s="8">
        <v>80483.12000000001</v>
      </c>
      <c r="O1756" s="8">
        <v>10.8</v>
      </c>
      <c r="P1756" s="8">
        <v>6631.1999999999989</v>
      </c>
      <c r="Q1756" s="8">
        <v>0</v>
      </c>
      <c r="R1756" s="8">
        <v>0</v>
      </c>
      <c r="S1756" s="8">
        <v>0</v>
      </c>
      <c r="T1756" s="7">
        <v>3852.04</v>
      </c>
      <c r="U1756" s="7">
        <f t="shared" si="81"/>
        <v>-27.460000000000036</v>
      </c>
      <c r="V1756" s="7">
        <f t="shared" si="82"/>
        <v>87114.32</v>
      </c>
      <c r="W1756" s="4">
        <f t="shared" si="83"/>
        <v>87114.32</v>
      </c>
      <c r="X1756" s="7">
        <v>22.45503802036345</v>
      </c>
      <c r="Y1756" s="7">
        <v>22.45503802036345</v>
      </c>
      <c r="Z1756" s="1">
        <v>-0.70782317308931653</v>
      </c>
    </row>
    <row r="1757" spans="1:26" x14ac:dyDescent="0.25">
      <c r="A1757" s="3">
        <v>45444</v>
      </c>
      <c r="B1757" s="4">
        <v>10</v>
      </c>
      <c r="C1757" s="26" t="s">
        <v>8</v>
      </c>
      <c r="D1757" s="4" t="s">
        <v>35</v>
      </c>
      <c r="E1757" s="5">
        <v>45455</v>
      </c>
      <c r="F1757" s="4" t="s">
        <v>18</v>
      </c>
      <c r="G1757" s="4">
        <v>40</v>
      </c>
      <c r="H1757" s="4">
        <v>18</v>
      </c>
      <c r="I1757" s="8">
        <v>1228</v>
      </c>
      <c r="J1757" s="8">
        <v>3996.38</v>
      </c>
      <c r="K1757" s="8">
        <v>0</v>
      </c>
      <c r="L1757" s="8">
        <v>3996.4</v>
      </c>
      <c r="M1757" s="8">
        <v>15.69</v>
      </c>
      <c r="N1757" s="8">
        <v>19267.32</v>
      </c>
      <c r="O1757" s="8">
        <v>20</v>
      </c>
      <c r="P1757" s="8">
        <v>12280</v>
      </c>
      <c r="Q1757" s="8">
        <v>0</v>
      </c>
      <c r="R1757" s="8">
        <v>0</v>
      </c>
      <c r="S1757" s="8">
        <v>0</v>
      </c>
      <c r="T1757" s="7">
        <v>3996.4</v>
      </c>
      <c r="U1757" s="7">
        <f t="shared" si="81"/>
        <v>0</v>
      </c>
      <c r="V1757" s="7">
        <f t="shared" si="82"/>
        <v>31547.32</v>
      </c>
      <c r="W1757" s="4">
        <f t="shared" si="83"/>
        <v>31547.162121309182</v>
      </c>
      <c r="X1757" s="7">
        <v>7.8939345410869777</v>
      </c>
      <c r="Y1757" s="7">
        <v>7.8939345410869795</v>
      </c>
      <c r="Z1757" s="1">
        <v>0</v>
      </c>
    </row>
    <row r="1758" spans="1:26" x14ac:dyDescent="0.25">
      <c r="A1758" s="3">
        <v>45444</v>
      </c>
      <c r="B1758" s="4">
        <v>11</v>
      </c>
      <c r="C1758" s="26" t="s">
        <v>8</v>
      </c>
      <c r="D1758" s="4" t="s">
        <v>35</v>
      </c>
      <c r="E1758" s="5">
        <v>45456</v>
      </c>
      <c r="F1758" s="4" t="s">
        <v>18</v>
      </c>
      <c r="G1758" s="4">
        <v>36</v>
      </c>
      <c r="H1758" s="4">
        <v>22</v>
      </c>
      <c r="I1758" s="8">
        <v>1228</v>
      </c>
      <c r="J1758" s="8">
        <v>4023.06</v>
      </c>
      <c r="K1758" s="8">
        <v>0</v>
      </c>
      <c r="L1758" s="8">
        <v>4023.1</v>
      </c>
      <c r="M1758" s="8">
        <v>25.32</v>
      </c>
      <c r="N1758" s="8">
        <v>31092.959999999999</v>
      </c>
      <c r="O1758" s="8">
        <v>64.2</v>
      </c>
      <c r="P1758" s="8">
        <v>78837.599999999991</v>
      </c>
      <c r="Q1758" s="8">
        <v>0</v>
      </c>
      <c r="R1758" s="8">
        <v>0</v>
      </c>
      <c r="S1758" s="8">
        <v>0</v>
      </c>
      <c r="T1758" s="7">
        <v>4023.1</v>
      </c>
      <c r="U1758" s="7">
        <f t="shared" si="81"/>
        <v>0</v>
      </c>
      <c r="V1758" s="7">
        <f t="shared" si="82"/>
        <v>109930.56</v>
      </c>
      <c r="W1758" s="4">
        <f t="shared" si="83"/>
        <v>109929.46700643783</v>
      </c>
      <c r="X1758" s="7">
        <v>27.32483905446049</v>
      </c>
      <c r="Y1758" s="7">
        <v>27.324839054460494</v>
      </c>
      <c r="Z1758" s="1">
        <v>0</v>
      </c>
    </row>
    <row r="1759" spans="1:26" x14ac:dyDescent="0.25">
      <c r="A1759" s="3">
        <v>45444</v>
      </c>
      <c r="B1759" s="4">
        <v>12</v>
      </c>
      <c r="C1759" s="26" t="s">
        <v>8</v>
      </c>
      <c r="D1759" s="4" t="s">
        <v>35</v>
      </c>
      <c r="E1759" s="5">
        <v>45458</v>
      </c>
      <c r="F1759" s="4" t="s">
        <v>20</v>
      </c>
      <c r="G1759" s="4">
        <v>58</v>
      </c>
      <c r="H1759" s="4">
        <v>0</v>
      </c>
      <c r="I1759" s="8">
        <v>1228</v>
      </c>
      <c r="J1759" s="8">
        <v>4016</v>
      </c>
      <c r="K1759" s="8">
        <v>0</v>
      </c>
      <c r="L1759" s="8">
        <v>4016</v>
      </c>
      <c r="M1759" s="8">
        <v>0</v>
      </c>
      <c r="N1759" s="8">
        <v>0</v>
      </c>
      <c r="O1759" s="8">
        <v>6.6</v>
      </c>
      <c r="P1759" s="8">
        <v>4052.4000000000005</v>
      </c>
      <c r="Q1759" s="8">
        <v>0</v>
      </c>
      <c r="R1759" s="8">
        <v>0</v>
      </c>
      <c r="S1759" s="8">
        <v>0</v>
      </c>
      <c r="T1759" s="7">
        <v>4016</v>
      </c>
      <c r="U1759" s="7">
        <f t="shared" si="81"/>
        <v>0</v>
      </c>
      <c r="V1759" s="7">
        <f t="shared" si="82"/>
        <v>4052.4000000000005</v>
      </c>
      <c r="W1759" s="4">
        <f t="shared" si="83"/>
        <v>4052.4000000000005</v>
      </c>
      <c r="X1759" s="7">
        <v>1.0090637450199205</v>
      </c>
      <c r="Y1759" s="7">
        <v>1.0090637450199205</v>
      </c>
      <c r="Z1759" s="1">
        <v>0</v>
      </c>
    </row>
    <row r="1760" spans="1:26" x14ac:dyDescent="0.25">
      <c r="A1760" s="3">
        <v>45444</v>
      </c>
      <c r="B1760" s="4">
        <v>13</v>
      </c>
      <c r="C1760" s="26" t="s">
        <v>5</v>
      </c>
      <c r="D1760" s="4" t="s">
        <v>35</v>
      </c>
      <c r="E1760" s="5">
        <v>45459</v>
      </c>
      <c r="F1760" s="4" t="s">
        <v>18</v>
      </c>
      <c r="G1760" s="4">
        <v>57</v>
      </c>
      <c r="H1760" s="4">
        <v>1</v>
      </c>
      <c r="I1760" s="8">
        <v>1228</v>
      </c>
      <c r="J1760" s="8">
        <v>0</v>
      </c>
      <c r="K1760" s="8">
        <v>4024.87</v>
      </c>
      <c r="L1760" s="8">
        <v>4024.9</v>
      </c>
      <c r="M1760" s="8">
        <v>0</v>
      </c>
      <c r="N1760" s="8">
        <v>0</v>
      </c>
      <c r="O1760" s="8">
        <v>24</v>
      </c>
      <c r="P1760" s="8">
        <v>14736</v>
      </c>
      <c r="Q1760" s="8">
        <v>0</v>
      </c>
      <c r="R1760" s="8">
        <v>0</v>
      </c>
      <c r="S1760" s="8">
        <v>0</v>
      </c>
      <c r="T1760" s="7">
        <v>4024.9</v>
      </c>
      <c r="U1760" s="7">
        <f t="shared" si="81"/>
        <v>0</v>
      </c>
      <c r="V1760" s="7">
        <f t="shared" si="82"/>
        <v>14736</v>
      </c>
      <c r="W1760" s="4">
        <f t="shared" si="83"/>
        <v>0</v>
      </c>
      <c r="X1760" s="7">
        <v>3.6612089741360032</v>
      </c>
      <c r="Y1760" s="4">
        <v>0</v>
      </c>
      <c r="Z1760" s="1">
        <v>0</v>
      </c>
    </row>
    <row r="1761" spans="1:26" x14ac:dyDescent="0.25">
      <c r="A1761" s="3">
        <v>45444</v>
      </c>
      <c r="B1761" s="4">
        <v>14</v>
      </c>
      <c r="C1761" s="26" t="s">
        <v>11</v>
      </c>
      <c r="D1761" s="4" t="s">
        <v>35</v>
      </c>
      <c r="E1761" s="5">
        <v>45461</v>
      </c>
      <c r="F1761" s="4" t="s">
        <v>18</v>
      </c>
      <c r="G1761" s="4">
        <v>52</v>
      </c>
      <c r="H1761" s="4">
        <v>6</v>
      </c>
      <c r="I1761" s="8">
        <v>1054.7</v>
      </c>
      <c r="J1761" s="8">
        <v>0</v>
      </c>
      <c r="K1761" s="8">
        <v>4072.82</v>
      </c>
      <c r="L1761" s="8">
        <v>4072.8</v>
      </c>
      <c r="M1761" s="8">
        <v>8.26</v>
      </c>
      <c r="N1761" s="8">
        <v>8711.8220000000001</v>
      </c>
      <c r="O1761" s="8">
        <v>37</v>
      </c>
      <c r="P1761" s="8">
        <v>39023.899999999994</v>
      </c>
      <c r="Q1761" s="8">
        <v>0</v>
      </c>
      <c r="R1761" s="8">
        <v>0</v>
      </c>
      <c r="S1761" s="8">
        <v>0</v>
      </c>
      <c r="T1761" s="7">
        <v>3901.8</v>
      </c>
      <c r="U1761" s="7">
        <f t="shared" si="81"/>
        <v>-171</v>
      </c>
      <c r="V1761" s="7">
        <f t="shared" si="82"/>
        <v>47735.721999999994</v>
      </c>
      <c r="W1761" s="4">
        <f t="shared" si="83"/>
        <v>0</v>
      </c>
      <c r="X1761" s="7">
        <v>11.720615301512471</v>
      </c>
      <c r="Y1761" s="4">
        <v>0</v>
      </c>
      <c r="Z1761" s="1">
        <v>-4.1985857395403645</v>
      </c>
    </row>
    <row r="1762" spans="1:26" x14ac:dyDescent="0.25">
      <c r="A1762" s="3">
        <v>45444</v>
      </c>
      <c r="B1762" s="4">
        <v>15</v>
      </c>
      <c r="C1762" s="26" t="s">
        <v>5</v>
      </c>
      <c r="D1762" s="4" t="s">
        <v>35</v>
      </c>
      <c r="E1762" s="5">
        <v>45461</v>
      </c>
      <c r="F1762" s="4" t="s">
        <v>18</v>
      </c>
      <c r="G1762" s="4">
        <v>43</v>
      </c>
      <c r="H1762" s="4">
        <v>13</v>
      </c>
      <c r="I1762" s="8">
        <v>1228</v>
      </c>
      <c r="J1762" s="8">
        <v>0</v>
      </c>
      <c r="K1762" s="8">
        <v>3887.03</v>
      </c>
      <c r="L1762" s="8">
        <v>3887</v>
      </c>
      <c r="M1762" s="8">
        <v>7.45</v>
      </c>
      <c r="N1762" s="8">
        <v>9148.6</v>
      </c>
      <c r="O1762" s="8">
        <v>20.399999999999999</v>
      </c>
      <c r="P1762" s="8">
        <v>12525.600000000002</v>
      </c>
      <c r="Q1762" s="8">
        <v>0</v>
      </c>
      <c r="R1762" s="8">
        <v>0</v>
      </c>
      <c r="S1762" s="8">
        <v>0</v>
      </c>
      <c r="T1762" s="7">
        <v>3887</v>
      </c>
      <c r="U1762" s="7">
        <f t="shared" si="81"/>
        <v>0</v>
      </c>
      <c r="V1762" s="7">
        <f t="shared" si="82"/>
        <v>21674.200000000004</v>
      </c>
      <c r="W1762" s="4">
        <f t="shared" si="83"/>
        <v>0</v>
      </c>
      <c r="X1762" s="7">
        <v>5.5760740931309503</v>
      </c>
      <c r="Y1762" s="4">
        <v>0</v>
      </c>
      <c r="Z1762" s="1">
        <v>0</v>
      </c>
    </row>
    <row r="1763" spans="1:26" x14ac:dyDescent="0.25">
      <c r="A1763" s="3">
        <v>45444</v>
      </c>
      <c r="B1763" s="4">
        <v>16</v>
      </c>
      <c r="C1763" s="26" t="s">
        <v>5</v>
      </c>
      <c r="D1763" s="4" t="s">
        <v>35</v>
      </c>
      <c r="E1763" s="5">
        <v>45464</v>
      </c>
      <c r="F1763" s="4" t="s">
        <v>18</v>
      </c>
      <c r="G1763" s="4">
        <v>48</v>
      </c>
      <c r="H1763" s="4">
        <v>11</v>
      </c>
      <c r="I1763" s="8">
        <v>1228</v>
      </c>
      <c r="J1763" s="8">
        <v>0</v>
      </c>
      <c r="K1763" s="8">
        <v>4012.05</v>
      </c>
      <c r="L1763" s="8">
        <v>4012.1</v>
      </c>
      <c r="M1763" s="8">
        <v>16.75</v>
      </c>
      <c r="N1763" s="8">
        <v>20569</v>
      </c>
      <c r="O1763" s="8">
        <v>10.8</v>
      </c>
      <c r="P1763" s="8">
        <v>6631.1999999999989</v>
      </c>
      <c r="Q1763" s="8">
        <v>0</v>
      </c>
      <c r="R1763" s="8">
        <v>0</v>
      </c>
      <c r="S1763" s="8">
        <v>0</v>
      </c>
      <c r="T1763" s="7">
        <v>4012.1</v>
      </c>
      <c r="U1763" s="7">
        <f t="shared" si="81"/>
        <v>0</v>
      </c>
      <c r="V1763" s="7">
        <f t="shared" si="82"/>
        <v>27200.199999999997</v>
      </c>
      <c r="W1763" s="4">
        <f t="shared" si="83"/>
        <v>0</v>
      </c>
      <c r="X1763" s="7">
        <v>6.7795418857954681</v>
      </c>
      <c r="Y1763" s="4">
        <v>0</v>
      </c>
      <c r="Z1763" s="1">
        <v>0</v>
      </c>
    </row>
    <row r="1764" spans="1:26" x14ac:dyDescent="0.25">
      <c r="A1764" s="3">
        <v>45444</v>
      </c>
      <c r="B1764" s="4">
        <v>17</v>
      </c>
      <c r="C1764" s="26" t="s">
        <v>5</v>
      </c>
      <c r="D1764" s="4" t="s">
        <v>35</v>
      </c>
      <c r="E1764" s="5">
        <v>45465</v>
      </c>
      <c r="F1764" s="4" t="s">
        <v>18</v>
      </c>
      <c r="G1764" s="4">
        <v>51</v>
      </c>
      <c r="H1764" s="4">
        <v>7</v>
      </c>
      <c r="I1764" s="8">
        <v>1228</v>
      </c>
      <c r="J1764" s="8">
        <v>0</v>
      </c>
      <c r="K1764" s="8">
        <v>4025.09</v>
      </c>
      <c r="L1764" s="8">
        <v>4025.1</v>
      </c>
      <c r="M1764" s="8">
        <v>13.18</v>
      </c>
      <c r="N1764" s="8">
        <v>16185.039999999999</v>
      </c>
      <c r="O1764" s="8">
        <v>17.600000000000001</v>
      </c>
      <c r="P1764" s="8">
        <v>10806.399999999998</v>
      </c>
      <c r="Q1764" s="8">
        <v>0</v>
      </c>
      <c r="R1764" s="8">
        <v>0</v>
      </c>
      <c r="S1764" s="8">
        <v>0</v>
      </c>
      <c r="T1764" s="7">
        <v>4025.1</v>
      </c>
      <c r="U1764" s="7">
        <f t="shared" si="81"/>
        <v>0</v>
      </c>
      <c r="V1764" s="7">
        <f t="shared" si="82"/>
        <v>26991.439999999995</v>
      </c>
      <c r="W1764" s="4">
        <f t="shared" si="83"/>
        <v>0</v>
      </c>
      <c r="X1764" s="7">
        <v>6.7057812228267606</v>
      </c>
      <c r="Y1764" s="4">
        <v>0</v>
      </c>
      <c r="Z1764" s="1">
        <v>0</v>
      </c>
    </row>
    <row r="1765" spans="1:26" x14ac:dyDescent="0.25">
      <c r="A1765" s="3">
        <v>45444</v>
      </c>
      <c r="B1765" s="4">
        <v>18</v>
      </c>
      <c r="C1765" s="26" t="s">
        <v>5</v>
      </c>
      <c r="D1765" s="4" t="s">
        <v>35</v>
      </c>
      <c r="E1765" s="5">
        <v>45466</v>
      </c>
      <c r="F1765" s="4" t="s">
        <v>18</v>
      </c>
      <c r="G1765" s="4">
        <v>43</v>
      </c>
      <c r="H1765" s="4">
        <v>9</v>
      </c>
      <c r="I1765" s="8">
        <v>1228</v>
      </c>
      <c r="J1765" s="8">
        <v>0</v>
      </c>
      <c r="K1765" s="8">
        <v>3570.63</v>
      </c>
      <c r="L1765" s="8">
        <v>3570.6</v>
      </c>
      <c r="M1765" s="8">
        <v>5.0599999999999996</v>
      </c>
      <c r="N1765" s="8">
        <v>6213.6799999999994</v>
      </c>
      <c r="O1765" s="8">
        <v>15.4</v>
      </c>
      <c r="P1765" s="8">
        <v>9455.6</v>
      </c>
      <c r="Q1765" s="8">
        <v>0</v>
      </c>
      <c r="R1765" s="8">
        <v>0</v>
      </c>
      <c r="S1765" s="8">
        <v>0</v>
      </c>
      <c r="T1765" s="7">
        <v>3512.32</v>
      </c>
      <c r="U1765" s="7">
        <f t="shared" si="81"/>
        <v>-58.279999999999745</v>
      </c>
      <c r="V1765" s="7">
        <f t="shared" si="82"/>
        <v>15669.279999999999</v>
      </c>
      <c r="W1765" s="4">
        <f t="shared" si="83"/>
        <v>0</v>
      </c>
      <c r="X1765" s="7">
        <v>4.38841651263093</v>
      </c>
      <c r="Y1765" s="4">
        <v>0</v>
      </c>
      <c r="Z1765" s="1">
        <v>-1.6322186747325309</v>
      </c>
    </row>
    <row r="1766" spans="1:26" x14ac:dyDescent="0.25">
      <c r="A1766" s="3">
        <v>45444</v>
      </c>
      <c r="B1766" s="4">
        <v>19</v>
      </c>
      <c r="C1766" s="26" t="s">
        <v>13</v>
      </c>
      <c r="D1766" s="4" t="s">
        <v>35</v>
      </c>
      <c r="E1766" s="5">
        <v>45467</v>
      </c>
      <c r="F1766" s="4" t="s">
        <v>20</v>
      </c>
      <c r="G1766" s="4">
        <v>59</v>
      </c>
      <c r="H1766" s="4">
        <v>0</v>
      </c>
      <c r="I1766" s="8">
        <v>1228</v>
      </c>
      <c r="J1766" s="8">
        <v>4117.8500000000004</v>
      </c>
      <c r="K1766" s="8">
        <v>0</v>
      </c>
      <c r="L1766" s="8">
        <v>4117.8999999999996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48580</v>
      </c>
      <c r="S1766" s="8">
        <v>0</v>
      </c>
      <c r="T1766" s="7">
        <v>4117.8999999999996</v>
      </c>
      <c r="U1766" s="7">
        <f t="shared" si="81"/>
        <v>0</v>
      </c>
      <c r="V1766" s="7">
        <f t="shared" si="82"/>
        <v>48580</v>
      </c>
      <c r="W1766" s="4">
        <f t="shared" si="83"/>
        <v>48579.410136234495</v>
      </c>
      <c r="X1766" s="7">
        <v>11.797275310230944</v>
      </c>
      <c r="Y1766" s="7">
        <v>11.797275310230944</v>
      </c>
      <c r="Z1766" s="1">
        <v>0</v>
      </c>
    </row>
    <row r="1767" spans="1:26" x14ac:dyDescent="0.25">
      <c r="A1767" s="3">
        <v>45444</v>
      </c>
      <c r="B1767" s="4">
        <v>20</v>
      </c>
      <c r="C1767" s="26" t="s">
        <v>5</v>
      </c>
      <c r="D1767" s="4" t="s">
        <v>35</v>
      </c>
      <c r="E1767" s="5">
        <v>45468</v>
      </c>
      <c r="F1767" s="4" t="s">
        <v>19</v>
      </c>
      <c r="G1767" s="4">
        <v>58</v>
      </c>
      <c r="H1767" s="4">
        <v>0</v>
      </c>
      <c r="I1767" s="8">
        <v>1228</v>
      </c>
      <c r="J1767" s="8">
        <v>0</v>
      </c>
      <c r="K1767" s="8">
        <v>4081.4</v>
      </c>
      <c r="L1767" s="8">
        <v>4081.4</v>
      </c>
      <c r="M1767" s="8">
        <v>0</v>
      </c>
      <c r="N1767" s="8">
        <v>0</v>
      </c>
      <c r="O1767" s="8">
        <v>67.2</v>
      </c>
      <c r="P1767" s="8">
        <v>82521.599999999991</v>
      </c>
      <c r="Q1767" s="8">
        <v>0</v>
      </c>
      <c r="R1767" s="8">
        <v>0</v>
      </c>
      <c r="S1767" s="8">
        <v>0</v>
      </c>
      <c r="T1767" s="7">
        <v>3966.1</v>
      </c>
      <c r="U1767" s="7">
        <f t="shared" si="81"/>
        <v>-115.30000000000018</v>
      </c>
      <c r="V1767" s="7">
        <f t="shared" si="82"/>
        <v>82521.599999999991</v>
      </c>
      <c r="W1767" s="4">
        <f t="shared" si="83"/>
        <v>0</v>
      </c>
      <c r="X1767" s="7">
        <v>20.218944479835347</v>
      </c>
      <c r="Y1767" s="4">
        <v>0</v>
      </c>
      <c r="Z1767" s="1">
        <v>-2.8250110256284651</v>
      </c>
    </row>
    <row r="1768" spans="1:26" x14ac:dyDescent="0.25">
      <c r="A1768" s="3">
        <v>45444</v>
      </c>
      <c r="B1768" s="4">
        <v>21</v>
      </c>
      <c r="C1768" s="26" t="s">
        <v>13</v>
      </c>
      <c r="D1768" s="4" t="s">
        <v>35</v>
      </c>
      <c r="E1768" s="5">
        <v>45470</v>
      </c>
      <c r="F1768" s="4" t="s">
        <v>18</v>
      </c>
      <c r="G1768" s="4">
        <v>53</v>
      </c>
      <c r="H1768" s="4">
        <v>6</v>
      </c>
      <c r="I1768" s="8">
        <v>1228</v>
      </c>
      <c r="J1768" s="8">
        <v>4083.22</v>
      </c>
      <c r="K1768" s="8">
        <v>0</v>
      </c>
      <c r="L1768" s="8">
        <v>4083.2</v>
      </c>
      <c r="M1768" s="8">
        <v>11.06</v>
      </c>
      <c r="N1768" s="8">
        <v>13581.68</v>
      </c>
      <c r="O1768" s="8">
        <v>0</v>
      </c>
      <c r="P1768" s="8">
        <v>0</v>
      </c>
      <c r="Q1768" s="8">
        <v>0</v>
      </c>
      <c r="R1768" s="8">
        <v>39730</v>
      </c>
      <c r="S1768" s="8">
        <v>0</v>
      </c>
      <c r="T1768" s="7">
        <v>4083.2</v>
      </c>
      <c r="U1768" s="7">
        <f t="shared" si="81"/>
        <v>0</v>
      </c>
      <c r="V1768" s="7">
        <f t="shared" si="82"/>
        <v>53311.68</v>
      </c>
      <c r="W1768" s="4">
        <f t="shared" si="83"/>
        <v>53311.941126959253</v>
      </c>
      <c r="X1768" s="7">
        <v>13.056347962382446</v>
      </c>
      <c r="Y1768" s="7">
        <v>13.056347962382446</v>
      </c>
      <c r="Z1768" s="1">
        <v>0</v>
      </c>
    </row>
    <row r="1769" spans="1:26" x14ac:dyDescent="0.25">
      <c r="A1769" s="3">
        <v>45444</v>
      </c>
      <c r="B1769" s="4">
        <v>22</v>
      </c>
      <c r="C1769" s="26" t="s">
        <v>5</v>
      </c>
      <c r="D1769" s="4" t="s">
        <v>35</v>
      </c>
      <c r="E1769" s="5">
        <v>45471</v>
      </c>
      <c r="F1769" s="4" t="s">
        <v>18</v>
      </c>
      <c r="G1769" s="4">
        <v>57</v>
      </c>
      <c r="H1769" s="4">
        <v>1</v>
      </c>
      <c r="I1769" s="8">
        <v>1228</v>
      </c>
      <c r="J1769" s="8">
        <v>0</v>
      </c>
      <c r="K1769" s="8">
        <v>3955.47</v>
      </c>
      <c r="L1769" s="8">
        <v>3955.5</v>
      </c>
      <c r="M1769" s="8">
        <v>0</v>
      </c>
      <c r="N1769" s="8">
        <v>0</v>
      </c>
      <c r="O1769" s="8">
        <v>3.6</v>
      </c>
      <c r="P1769" s="8">
        <v>2210.4</v>
      </c>
      <c r="Q1769" s="8">
        <v>0</v>
      </c>
      <c r="R1769" s="8">
        <v>0</v>
      </c>
      <c r="S1769" s="8">
        <v>0</v>
      </c>
      <c r="T1769" s="7">
        <v>3824.9</v>
      </c>
      <c r="U1769" s="7">
        <f t="shared" si="81"/>
        <v>-130.59999999999991</v>
      </c>
      <c r="V1769" s="7">
        <f t="shared" si="82"/>
        <v>2210.4</v>
      </c>
      <c r="W1769" s="4">
        <f t="shared" si="83"/>
        <v>0</v>
      </c>
      <c r="X1769" s="7">
        <v>0.55881683731513088</v>
      </c>
      <c r="Y1769" s="4">
        <v>0</v>
      </c>
      <c r="Z1769" s="1">
        <v>-3.3017317658955858</v>
      </c>
    </row>
    <row r="1770" spans="1:26" x14ac:dyDescent="0.25">
      <c r="A1770" s="3">
        <v>45474</v>
      </c>
      <c r="B1770" s="4">
        <v>23</v>
      </c>
      <c r="C1770" s="26" t="s">
        <v>13</v>
      </c>
      <c r="D1770" s="4" t="s">
        <v>35</v>
      </c>
      <c r="E1770" s="5">
        <v>45472</v>
      </c>
      <c r="F1770" s="4" t="s">
        <v>18</v>
      </c>
      <c r="G1770" s="4">
        <v>53</v>
      </c>
      <c r="H1770" s="4">
        <v>5</v>
      </c>
      <c r="I1770" s="8">
        <v>1228</v>
      </c>
      <c r="J1770" s="8">
        <v>3997.87</v>
      </c>
      <c r="K1770" s="8">
        <v>0</v>
      </c>
      <c r="L1770" s="8">
        <v>3997.9</v>
      </c>
      <c r="M1770" s="8">
        <v>10.32</v>
      </c>
      <c r="N1770" s="8">
        <v>12672.960000000001</v>
      </c>
      <c r="O1770" s="8">
        <v>0</v>
      </c>
      <c r="P1770" s="8">
        <v>0</v>
      </c>
      <c r="Q1770" s="8">
        <v>0</v>
      </c>
      <c r="R1770" s="8">
        <v>39580</v>
      </c>
      <c r="S1770" s="8">
        <v>0</v>
      </c>
      <c r="T1770" s="7">
        <v>3997.9</v>
      </c>
      <c r="U1770" s="7">
        <f t="shared" si="81"/>
        <v>0</v>
      </c>
      <c r="V1770" s="7">
        <f t="shared" si="82"/>
        <v>52252.959999999999</v>
      </c>
      <c r="W1770" s="4">
        <f t="shared" si="83"/>
        <v>52252.567896945904</v>
      </c>
      <c r="X1770" s="7">
        <v>13.070101803446809</v>
      </c>
      <c r="Y1770" s="7">
        <v>13.070101803446812</v>
      </c>
      <c r="Z1770" s="1">
        <v>0</v>
      </c>
    </row>
    <row r="1771" spans="1:26" x14ac:dyDescent="0.25">
      <c r="A1771" s="3">
        <v>45474</v>
      </c>
      <c r="B1771" s="4">
        <v>24</v>
      </c>
      <c r="C1771" s="26" t="s">
        <v>5</v>
      </c>
      <c r="D1771" s="4" t="s">
        <v>35</v>
      </c>
      <c r="E1771" s="5">
        <v>45472</v>
      </c>
      <c r="F1771" s="4" t="s">
        <v>18</v>
      </c>
      <c r="G1771" s="4">
        <v>43</v>
      </c>
      <c r="H1771" s="4">
        <v>15</v>
      </c>
      <c r="I1771" s="8">
        <v>1228</v>
      </c>
      <c r="J1771" s="8">
        <v>0</v>
      </c>
      <c r="K1771" s="8">
        <v>4059.53</v>
      </c>
      <c r="L1771" s="8">
        <v>4059.5</v>
      </c>
      <c r="M1771" s="8">
        <v>6.56</v>
      </c>
      <c r="N1771" s="8">
        <v>8055.6799999999994</v>
      </c>
      <c r="O1771" s="8">
        <v>61.8</v>
      </c>
      <c r="P1771" s="8">
        <v>75890.400000000009</v>
      </c>
      <c r="Q1771" s="8">
        <v>0</v>
      </c>
      <c r="R1771" s="8">
        <v>0</v>
      </c>
      <c r="S1771" s="8">
        <v>0</v>
      </c>
      <c r="T1771" s="7">
        <v>4059.5</v>
      </c>
      <c r="U1771" s="7">
        <f t="shared" si="81"/>
        <v>0</v>
      </c>
      <c r="V1771" s="7">
        <f t="shared" si="82"/>
        <v>83946.08</v>
      </c>
      <c r="W1771" s="4">
        <f t="shared" si="83"/>
        <v>0</v>
      </c>
      <c r="X1771" s="7">
        <v>20.678921049390318</v>
      </c>
      <c r="Y1771" s="4">
        <v>0</v>
      </c>
      <c r="Z1771" s="1">
        <v>0</v>
      </c>
    </row>
    <row r="1772" spans="1:26" x14ac:dyDescent="0.25">
      <c r="A1772" s="3">
        <v>45474</v>
      </c>
      <c r="B1772" s="4">
        <v>1</v>
      </c>
      <c r="C1772" s="26" t="s">
        <v>5</v>
      </c>
      <c r="D1772" s="4" t="s">
        <v>35</v>
      </c>
      <c r="E1772" s="5">
        <v>45474</v>
      </c>
      <c r="F1772" s="4" t="s">
        <v>18</v>
      </c>
      <c r="G1772" s="4">
        <v>44</v>
      </c>
      <c r="H1772" s="4">
        <v>14</v>
      </c>
      <c r="I1772" s="8">
        <v>1228</v>
      </c>
      <c r="J1772" s="8">
        <v>0</v>
      </c>
      <c r="K1772" s="8">
        <v>3823.86</v>
      </c>
      <c r="L1772" s="8">
        <v>3823.9</v>
      </c>
      <c r="M1772" s="8">
        <v>22.84</v>
      </c>
      <c r="N1772" s="8">
        <v>28047.52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7">
        <v>3823.9</v>
      </c>
      <c r="U1772" s="7">
        <f t="shared" si="81"/>
        <v>0</v>
      </c>
      <c r="V1772" s="7">
        <f t="shared" si="82"/>
        <v>28047.52</v>
      </c>
      <c r="W1772" s="4">
        <f t="shared" si="83"/>
        <v>0</v>
      </c>
      <c r="X1772" s="7">
        <v>7.3347943199351446</v>
      </c>
      <c r="Y1772" s="4">
        <v>0</v>
      </c>
      <c r="Z1772" s="1">
        <v>0</v>
      </c>
    </row>
    <row r="1773" spans="1:26" x14ac:dyDescent="0.25">
      <c r="A1773" s="3">
        <v>45474</v>
      </c>
      <c r="B1773" s="4">
        <v>2</v>
      </c>
      <c r="C1773" s="26" t="s">
        <v>5</v>
      </c>
      <c r="D1773" s="4" t="s">
        <v>35</v>
      </c>
      <c r="E1773" s="5">
        <v>45475</v>
      </c>
      <c r="F1773" s="4" t="s">
        <v>18</v>
      </c>
      <c r="G1773" s="4">
        <v>51</v>
      </c>
      <c r="H1773" s="4">
        <v>7</v>
      </c>
      <c r="I1773" s="8">
        <v>1228</v>
      </c>
      <c r="J1773" s="8">
        <v>0</v>
      </c>
      <c r="K1773" s="8">
        <v>3841.49</v>
      </c>
      <c r="L1773" s="8">
        <v>3841.5</v>
      </c>
      <c r="M1773" s="8">
        <v>9.91</v>
      </c>
      <c r="N1773" s="8">
        <v>12169.48</v>
      </c>
      <c r="O1773" s="8">
        <v>1.4</v>
      </c>
      <c r="P1773" s="8">
        <v>859.60000000000014</v>
      </c>
      <c r="Q1773" s="8">
        <v>0</v>
      </c>
      <c r="R1773" s="8">
        <v>0</v>
      </c>
      <c r="S1773" s="8">
        <v>0</v>
      </c>
      <c r="T1773" s="7">
        <v>3841.5</v>
      </c>
      <c r="U1773" s="7">
        <f t="shared" si="81"/>
        <v>0</v>
      </c>
      <c r="V1773" s="7">
        <f t="shared" si="82"/>
        <v>13029.08</v>
      </c>
      <c r="W1773" s="4">
        <f t="shared" si="83"/>
        <v>0</v>
      </c>
      <c r="X1773" s="7">
        <v>3.3916647143043082</v>
      </c>
      <c r="Y1773" s="4">
        <v>0</v>
      </c>
      <c r="Z1773" s="1">
        <v>0</v>
      </c>
    </row>
    <row r="1774" spans="1:26" x14ac:dyDescent="0.25">
      <c r="A1774" s="3">
        <v>45474</v>
      </c>
      <c r="B1774" s="4">
        <v>3</v>
      </c>
      <c r="C1774" s="26" t="s">
        <v>11</v>
      </c>
      <c r="D1774" s="4" t="s">
        <v>35</v>
      </c>
      <c r="E1774" s="5">
        <v>45476</v>
      </c>
      <c r="F1774" s="4" t="s">
        <v>18</v>
      </c>
      <c r="G1774" s="4">
        <v>49</v>
      </c>
      <c r="H1774" s="4">
        <v>10</v>
      </c>
      <c r="I1774" s="8">
        <v>1054.7</v>
      </c>
      <c r="J1774" s="8">
        <v>0</v>
      </c>
      <c r="K1774" s="8">
        <v>3936.43</v>
      </c>
      <c r="L1774" s="8">
        <v>3936.4</v>
      </c>
      <c r="M1774" s="8">
        <v>24.37</v>
      </c>
      <c r="N1774" s="8">
        <v>25703.039000000001</v>
      </c>
      <c r="O1774" s="8">
        <v>0</v>
      </c>
      <c r="P1774" s="8">
        <v>0</v>
      </c>
      <c r="Q1774" s="8">
        <v>0</v>
      </c>
      <c r="R1774" s="8">
        <v>39730</v>
      </c>
      <c r="S1774" s="8">
        <v>0</v>
      </c>
      <c r="T1774" s="7">
        <v>3878.8</v>
      </c>
      <c r="U1774" s="7">
        <f t="shared" si="81"/>
        <v>-57.599999999999909</v>
      </c>
      <c r="V1774" s="7">
        <f t="shared" si="82"/>
        <v>65433.039000000004</v>
      </c>
      <c r="W1774" s="4">
        <f t="shared" si="83"/>
        <v>0</v>
      </c>
      <c r="X1774" s="7">
        <v>16.622558429021442</v>
      </c>
      <c r="Y1774" s="4">
        <v>0</v>
      </c>
      <c r="Z1774" s="1">
        <v>-1.4632659282593208</v>
      </c>
    </row>
    <row r="1775" spans="1:26" x14ac:dyDescent="0.25">
      <c r="A1775" s="3">
        <v>45474</v>
      </c>
      <c r="B1775" s="4">
        <v>4</v>
      </c>
      <c r="C1775" s="26" t="s">
        <v>13</v>
      </c>
      <c r="D1775" s="4" t="s">
        <v>35</v>
      </c>
      <c r="E1775" s="5">
        <v>45476</v>
      </c>
      <c r="F1775" s="4" t="s">
        <v>18</v>
      </c>
      <c r="G1775" s="4">
        <v>46</v>
      </c>
      <c r="H1775" s="4">
        <v>10</v>
      </c>
      <c r="I1775" s="8">
        <v>1228</v>
      </c>
      <c r="J1775" s="8">
        <v>3826.2799999999997</v>
      </c>
      <c r="K1775" s="8">
        <v>0</v>
      </c>
      <c r="L1775" s="8">
        <v>3826.3</v>
      </c>
      <c r="M1775" s="8">
        <v>21.12</v>
      </c>
      <c r="N1775" s="8">
        <v>25935.360000000001</v>
      </c>
      <c r="O1775" s="8">
        <v>0</v>
      </c>
      <c r="P1775" s="8">
        <v>0</v>
      </c>
      <c r="Q1775" s="8">
        <v>0</v>
      </c>
      <c r="R1775" s="8">
        <v>70160</v>
      </c>
      <c r="S1775" s="8">
        <v>0</v>
      </c>
      <c r="T1775" s="7">
        <v>3826.3</v>
      </c>
      <c r="U1775" s="7">
        <f t="shared" si="81"/>
        <v>0</v>
      </c>
      <c r="V1775" s="7">
        <f t="shared" si="82"/>
        <v>96095.360000000001</v>
      </c>
      <c r="W1775" s="4">
        <f t="shared" si="83"/>
        <v>96094.857711313787</v>
      </c>
      <c r="X1775" s="7">
        <v>25.114434309907743</v>
      </c>
      <c r="Y1775" s="7">
        <v>25.114434309907743</v>
      </c>
      <c r="Z1775" s="1">
        <v>0</v>
      </c>
    </row>
    <row r="1776" spans="1:26" x14ac:dyDescent="0.25">
      <c r="A1776" s="3">
        <v>45474</v>
      </c>
      <c r="B1776" s="4">
        <v>5</v>
      </c>
      <c r="C1776" s="26" t="s">
        <v>5</v>
      </c>
      <c r="D1776" s="4" t="s">
        <v>35</v>
      </c>
      <c r="E1776" s="5">
        <v>45478</v>
      </c>
      <c r="F1776" s="4" t="s">
        <v>18</v>
      </c>
      <c r="G1776" s="4">
        <v>44</v>
      </c>
      <c r="H1776" s="4">
        <v>13</v>
      </c>
      <c r="I1776" s="8">
        <v>1228</v>
      </c>
      <c r="J1776" s="8">
        <v>0</v>
      </c>
      <c r="K1776" s="8">
        <v>3802.39</v>
      </c>
      <c r="L1776" s="8">
        <v>3802.4</v>
      </c>
      <c r="M1776" s="8">
        <v>18.71</v>
      </c>
      <c r="N1776" s="8">
        <v>22975.88</v>
      </c>
      <c r="O1776" s="8">
        <v>0</v>
      </c>
      <c r="P1776" s="8">
        <v>0</v>
      </c>
      <c r="Q1776" s="8">
        <v>0</v>
      </c>
      <c r="R1776" s="8">
        <v>39430</v>
      </c>
      <c r="S1776" s="8">
        <v>0</v>
      </c>
      <c r="T1776" s="7">
        <v>3802.4</v>
      </c>
      <c r="U1776" s="7">
        <f t="shared" si="81"/>
        <v>0</v>
      </c>
      <c r="V1776" s="7">
        <f t="shared" si="82"/>
        <v>62405.880000000005</v>
      </c>
      <c r="W1776" s="4">
        <f t="shared" si="83"/>
        <v>0</v>
      </c>
      <c r="X1776" s="7">
        <v>16.412234378287398</v>
      </c>
      <c r="Y1776" s="4">
        <v>0</v>
      </c>
      <c r="Z1776" s="1">
        <v>0</v>
      </c>
    </row>
    <row r="1777" spans="1:26" x14ac:dyDescent="0.25">
      <c r="A1777" s="3">
        <v>45474</v>
      </c>
      <c r="B1777" s="4">
        <v>6</v>
      </c>
      <c r="C1777" s="26" t="s">
        <v>5</v>
      </c>
      <c r="D1777" s="4" t="s">
        <v>35</v>
      </c>
      <c r="E1777" s="5">
        <v>45480</v>
      </c>
      <c r="F1777" s="4" t="s">
        <v>18</v>
      </c>
      <c r="G1777" s="4">
        <v>47</v>
      </c>
      <c r="H1777" s="4">
        <v>11</v>
      </c>
      <c r="I1777" s="8">
        <v>1228</v>
      </c>
      <c r="J1777" s="8">
        <v>0</v>
      </c>
      <c r="K1777" s="8">
        <v>3975.14</v>
      </c>
      <c r="L1777" s="8">
        <v>3975.1</v>
      </c>
      <c r="M1777" s="8">
        <v>4.7</v>
      </c>
      <c r="N1777" s="8">
        <v>5771.6</v>
      </c>
      <c r="O1777" s="8">
        <v>0</v>
      </c>
      <c r="P1777" s="8">
        <v>0</v>
      </c>
      <c r="Q1777" s="8">
        <v>0</v>
      </c>
      <c r="R1777" s="8">
        <v>94551</v>
      </c>
      <c r="S1777" s="8">
        <v>0</v>
      </c>
      <c r="T1777" s="7">
        <v>3926.29</v>
      </c>
      <c r="U1777" s="7">
        <f t="shared" si="81"/>
        <v>-48.809999999999945</v>
      </c>
      <c r="V1777" s="7">
        <f t="shared" si="82"/>
        <v>100322.6</v>
      </c>
      <c r="W1777" s="4">
        <f t="shared" si="83"/>
        <v>0</v>
      </c>
      <c r="X1777" s="7">
        <v>25.237755025030818</v>
      </c>
      <c r="Y1777" s="4">
        <v>0</v>
      </c>
      <c r="Z1777" s="1">
        <v>-1.2278936378959007</v>
      </c>
    </row>
    <row r="1778" spans="1:26" x14ac:dyDescent="0.25">
      <c r="A1778" s="3">
        <v>45474</v>
      </c>
      <c r="B1778" s="4">
        <v>7</v>
      </c>
      <c r="C1778" s="26" t="s">
        <v>7</v>
      </c>
      <c r="D1778" s="4" t="s">
        <v>35</v>
      </c>
      <c r="E1778" s="5">
        <v>45481</v>
      </c>
      <c r="F1778" s="4" t="s">
        <v>18</v>
      </c>
      <c r="G1778" s="4">
        <v>40</v>
      </c>
      <c r="H1778" s="4">
        <v>18</v>
      </c>
      <c r="I1778" s="8">
        <v>1228</v>
      </c>
      <c r="J1778" s="8">
        <v>3907.92</v>
      </c>
      <c r="K1778" s="8">
        <v>0</v>
      </c>
      <c r="L1778" s="8">
        <v>3907.9</v>
      </c>
      <c r="M1778" s="8">
        <v>9.08</v>
      </c>
      <c r="N1778" s="8">
        <v>11150.24</v>
      </c>
      <c r="O1778" s="8">
        <v>0</v>
      </c>
      <c r="P1778" s="8">
        <v>0</v>
      </c>
      <c r="Q1778" s="8">
        <v>0</v>
      </c>
      <c r="R1778" s="8">
        <v>39580</v>
      </c>
      <c r="S1778" s="8">
        <v>0</v>
      </c>
      <c r="T1778" s="7">
        <v>3907.9</v>
      </c>
      <c r="U1778" s="7">
        <f t="shared" si="81"/>
        <v>0</v>
      </c>
      <c r="V1778" s="7">
        <f t="shared" si="82"/>
        <v>50730.239999999998</v>
      </c>
      <c r="W1778" s="4">
        <f t="shared" si="83"/>
        <v>50730.499629161444</v>
      </c>
      <c r="X1778" s="7">
        <v>12.981458072110339</v>
      </c>
      <c r="Y1778" s="7">
        <v>12.981458072110341</v>
      </c>
      <c r="Z1778" s="1">
        <v>0</v>
      </c>
    </row>
    <row r="1779" spans="1:26" x14ac:dyDescent="0.25">
      <c r="A1779" s="3">
        <v>45474</v>
      </c>
      <c r="B1779" s="4">
        <v>8</v>
      </c>
      <c r="C1779" s="26" t="s">
        <v>8</v>
      </c>
      <c r="D1779" s="4" t="s">
        <v>35</v>
      </c>
      <c r="E1779" s="5">
        <v>45482</v>
      </c>
      <c r="F1779" s="4" t="s">
        <v>18</v>
      </c>
      <c r="G1779" s="4">
        <v>27</v>
      </c>
      <c r="H1779" s="4">
        <v>32</v>
      </c>
      <c r="I1779" s="8">
        <v>1228</v>
      </c>
      <c r="J1779" s="8">
        <v>3928.47</v>
      </c>
      <c r="K1779" s="8">
        <v>0</v>
      </c>
      <c r="L1779" s="8">
        <v>3928.5</v>
      </c>
      <c r="M1779" s="8">
        <v>60.72</v>
      </c>
      <c r="N1779" s="8">
        <v>74564.160000000003</v>
      </c>
      <c r="O1779" s="8">
        <v>0</v>
      </c>
      <c r="P1779" s="8">
        <v>0</v>
      </c>
      <c r="Q1779" s="8">
        <v>0</v>
      </c>
      <c r="R1779" s="8">
        <v>57844</v>
      </c>
      <c r="S1779" s="8">
        <v>0</v>
      </c>
      <c r="T1779" s="7">
        <v>3928.5</v>
      </c>
      <c r="U1779" s="7">
        <f t="shared" si="81"/>
        <v>0</v>
      </c>
      <c r="V1779" s="7">
        <f t="shared" si="82"/>
        <v>132408.16</v>
      </c>
      <c r="W1779" s="4">
        <f t="shared" si="83"/>
        <v>132407.14886475753</v>
      </c>
      <c r="X1779" s="7">
        <v>33.70450808196513</v>
      </c>
      <c r="Y1779" s="7">
        <v>33.704508081965123</v>
      </c>
      <c r="Z1779" s="1">
        <v>0</v>
      </c>
    </row>
    <row r="1780" spans="1:26" x14ac:dyDescent="0.25">
      <c r="A1780" s="3">
        <v>45474</v>
      </c>
      <c r="B1780" s="4">
        <v>9</v>
      </c>
      <c r="C1780" s="26" t="s">
        <v>11</v>
      </c>
      <c r="D1780" s="4" t="s">
        <v>35</v>
      </c>
      <c r="E1780" s="5">
        <v>45483</v>
      </c>
      <c r="F1780" s="4" t="s">
        <v>18</v>
      </c>
      <c r="G1780" s="4">
        <v>54</v>
      </c>
      <c r="H1780" s="4">
        <v>5</v>
      </c>
      <c r="I1780" s="8">
        <v>1054.7</v>
      </c>
      <c r="J1780" s="8">
        <v>0</v>
      </c>
      <c r="K1780" s="8">
        <v>4062.75</v>
      </c>
      <c r="L1780" s="8">
        <v>4062.8</v>
      </c>
      <c r="M1780" s="8">
        <v>2.93</v>
      </c>
      <c r="N1780" s="8">
        <v>3090.2710000000002</v>
      </c>
      <c r="O1780" s="8">
        <v>65.8</v>
      </c>
      <c r="P1780" s="8">
        <v>69399.260000000009</v>
      </c>
      <c r="Q1780" s="8">
        <v>0</v>
      </c>
      <c r="R1780" s="8">
        <v>0</v>
      </c>
      <c r="S1780" s="8">
        <v>0</v>
      </c>
      <c r="T1780" s="7">
        <v>4062.8</v>
      </c>
      <c r="U1780" s="7">
        <f t="shared" si="81"/>
        <v>0</v>
      </c>
      <c r="V1780" s="7">
        <f t="shared" si="82"/>
        <v>72489.531000000003</v>
      </c>
      <c r="W1780" s="4">
        <f t="shared" si="83"/>
        <v>0</v>
      </c>
      <c r="X1780" s="7">
        <v>17.842259279314757</v>
      </c>
      <c r="Y1780" s="4">
        <v>0</v>
      </c>
      <c r="Z1780" s="1">
        <v>0</v>
      </c>
    </row>
    <row r="1781" spans="1:26" x14ac:dyDescent="0.25">
      <c r="A1781" s="3">
        <v>45474</v>
      </c>
      <c r="B1781" s="4">
        <v>10</v>
      </c>
      <c r="C1781" s="26" t="s">
        <v>13</v>
      </c>
      <c r="D1781" s="4" t="s">
        <v>35</v>
      </c>
      <c r="E1781" s="5">
        <v>45484</v>
      </c>
      <c r="F1781" s="4" t="s">
        <v>18</v>
      </c>
      <c r="G1781" s="4">
        <v>47</v>
      </c>
      <c r="H1781" s="4">
        <v>11</v>
      </c>
      <c r="I1781" s="8">
        <v>1228</v>
      </c>
      <c r="J1781" s="8">
        <v>3828.13</v>
      </c>
      <c r="K1781" s="8">
        <v>0</v>
      </c>
      <c r="L1781" s="8">
        <v>3828.1</v>
      </c>
      <c r="M1781" s="8">
        <v>65.94</v>
      </c>
      <c r="N1781" s="8">
        <v>80974.319999999992</v>
      </c>
      <c r="O1781" s="8">
        <v>0</v>
      </c>
      <c r="P1781" s="8">
        <v>0</v>
      </c>
      <c r="Q1781" s="8">
        <v>0</v>
      </c>
      <c r="R1781" s="8">
        <v>39580</v>
      </c>
      <c r="S1781" s="8">
        <v>0</v>
      </c>
      <c r="T1781" s="7">
        <v>3765.45</v>
      </c>
      <c r="U1781" s="7">
        <f t="shared" si="81"/>
        <v>-62.650000000000091</v>
      </c>
      <c r="V1781" s="7">
        <f t="shared" si="82"/>
        <v>120554.31999999999</v>
      </c>
      <c r="W1781" s="4">
        <f t="shared" si="83"/>
        <v>120555.26475839189</v>
      </c>
      <c r="X1781" s="7">
        <v>31.491946396384627</v>
      </c>
      <c r="Y1781" s="7">
        <v>31.491946396384627</v>
      </c>
      <c r="Z1781" s="1">
        <v>-1.6365821164546404</v>
      </c>
    </row>
    <row r="1782" spans="1:26" x14ac:dyDescent="0.25">
      <c r="A1782" s="3">
        <v>45474</v>
      </c>
      <c r="B1782" s="4">
        <v>11</v>
      </c>
      <c r="C1782" s="26" t="s">
        <v>8</v>
      </c>
      <c r="D1782" s="4" t="s">
        <v>35</v>
      </c>
      <c r="E1782" s="5">
        <v>45486</v>
      </c>
      <c r="F1782" s="4" t="s">
        <v>18</v>
      </c>
      <c r="G1782" s="4">
        <v>43</v>
      </c>
      <c r="H1782" s="4">
        <v>15</v>
      </c>
      <c r="I1782" s="8">
        <v>1228</v>
      </c>
      <c r="J1782" s="8">
        <v>3935.27</v>
      </c>
      <c r="K1782" s="8">
        <v>0</v>
      </c>
      <c r="L1782" s="8">
        <v>3935.3</v>
      </c>
      <c r="M1782" s="8">
        <v>5.55</v>
      </c>
      <c r="N1782" s="8">
        <v>6815.4</v>
      </c>
      <c r="O1782" s="8">
        <v>0</v>
      </c>
      <c r="P1782" s="8">
        <v>0</v>
      </c>
      <c r="Q1782" s="8">
        <v>0</v>
      </c>
      <c r="R1782" s="8">
        <v>39580</v>
      </c>
      <c r="S1782" s="8">
        <v>0</v>
      </c>
      <c r="T1782" s="7">
        <v>3935.3</v>
      </c>
      <c r="U1782" s="7">
        <f t="shared" si="81"/>
        <v>0</v>
      </c>
      <c r="V1782" s="7">
        <f t="shared" si="82"/>
        <v>46395.4</v>
      </c>
      <c r="W1782" s="4">
        <f t="shared" si="83"/>
        <v>46395.04631362285</v>
      </c>
      <c r="X1782" s="7">
        <v>11.789545905013595</v>
      </c>
      <c r="Y1782" s="7">
        <v>11.789545905013595</v>
      </c>
      <c r="Z1782" s="1">
        <v>0</v>
      </c>
    </row>
    <row r="1783" spans="1:26" x14ac:dyDescent="0.25">
      <c r="A1783" s="3">
        <v>45474</v>
      </c>
      <c r="B1783" s="4">
        <v>12</v>
      </c>
      <c r="C1783" s="26" t="s">
        <v>13</v>
      </c>
      <c r="D1783" s="4" t="s">
        <v>35</v>
      </c>
      <c r="E1783" s="5">
        <v>45486</v>
      </c>
      <c r="F1783" s="4" t="s">
        <v>18</v>
      </c>
      <c r="G1783" s="4">
        <v>47</v>
      </c>
      <c r="H1783" s="4">
        <v>12</v>
      </c>
      <c r="I1783" s="8">
        <v>1228</v>
      </c>
      <c r="J1783" s="8">
        <v>4079.58</v>
      </c>
      <c r="K1783" s="8">
        <v>0</v>
      </c>
      <c r="L1783" s="8">
        <v>4079.6</v>
      </c>
      <c r="M1783" s="8">
        <v>7.86</v>
      </c>
      <c r="N1783" s="8">
        <v>9652.08</v>
      </c>
      <c r="O1783" s="8">
        <v>0</v>
      </c>
      <c r="P1783" s="8">
        <v>0</v>
      </c>
      <c r="Q1783" s="8">
        <v>0</v>
      </c>
      <c r="R1783" s="8">
        <v>39730</v>
      </c>
      <c r="S1783" s="8">
        <v>0</v>
      </c>
      <c r="T1783" s="7">
        <v>4014.73</v>
      </c>
      <c r="U1783" s="7">
        <f t="shared" si="81"/>
        <v>-64.869999999999891</v>
      </c>
      <c r="V1783" s="7">
        <f t="shared" si="82"/>
        <v>49382.080000000002</v>
      </c>
      <c r="W1783" s="4">
        <f t="shared" si="83"/>
        <v>49381.837907245805</v>
      </c>
      <c r="X1783" s="7">
        <v>12.104637709579372</v>
      </c>
      <c r="Y1783" s="7">
        <v>12.10463770957937</v>
      </c>
      <c r="Z1783" s="1">
        <v>-1.5901068732228623</v>
      </c>
    </row>
    <row r="1784" spans="1:26" x14ac:dyDescent="0.25">
      <c r="A1784" s="3">
        <v>45474</v>
      </c>
      <c r="B1784" s="4">
        <v>13</v>
      </c>
      <c r="C1784" s="26" t="s">
        <v>11</v>
      </c>
      <c r="D1784" s="4" t="s">
        <v>35</v>
      </c>
      <c r="E1784" s="5">
        <v>45487</v>
      </c>
      <c r="F1784" s="4" t="s">
        <v>18</v>
      </c>
      <c r="G1784" s="4">
        <v>45</v>
      </c>
      <c r="H1784" s="4">
        <v>11</v>
      </c>
      <c r="I1784" s="8">
        <v>1054.7</v>
      </c>
      <c r="J1784" s="8">
        <v>0</v>
      </c>
      <c r="K1784" s="8">
        <v>3776.53</v>
      </c>
      <c r="L1784" s="8">
        <v>3776.5</v>
      </c>
      <c r="M1784" s="8">
        <v>3.06</v>
      </c>
      <c r="N1784" s="8">
        <v>3227.3820000000001</v>
      </c>
      <c r="O1784" s="8">
        <v>3.6</v>
      </c>
      <c r="P1784" s="8">
        <v>1898.46</v>
      </c>
      <c r="Q1784" s="8">
        <v>0</v>
      </c>
      <c r="R1784" s="8">
        <v>0</v>
      </c>
      <c r="S1784" s="8">
        <v>0</v>
      </c>
      <c r="T1784" s="7">
        <v>3734.25</v>
      </c>
      <c r="U1784" s="7">
        <f t="shared" si="81"/>
        <v>-42.25</v>
      </c>
      <c r="V1784" s="7">
        <f t="shared" si="82"/>
        <v>5125.8420000000006</v>
      </c>
      <c r="W1784" s="4">
        <f t="shared" si="83"/>
        <v>0</v>
      </c>
      <c r="X1784" s="7">
        <v>1.3572996160466042</v>
      </c>
      <c r="Y1784" s="4">
        <v>0</v>
      </c>
      <c r="Z1784" s="1">
        <v>-1.1187607573149743</v>
      </c>
    </row>
    <row r="1785" spans="1:26" x14ac:dyDescent="0.25">
      <c r="A1785" s="3">
        <v>45474</v>
      </c>
      <c r="B1785" s="4">
        <v>14</v>
      </c>
      <c r="C1785" s="26" t="s">
        <v>8</v>
      </c>
      <c r="D1785" s="4" t="s">
        <v>35</v>
      </c>
      <c r="E1785" s="5">
        <v>45488</v>
      </c>
      <c r="F1785" s="4" t="s">
        <v>18</v>
      </c>
      <c r="G1785" s="4">
        <v>54</v>
      </c>
      <c r="H1785" s="4">
        <v>4</v>
      </c>
      <c r="I1785" s="8">
        <v>1228</v>
      </c>
      <c r="J1785" s="8">
        <v>3826.54</v>
      </c>
      <c r="K1785" s="8">
        <v>0</v>
      </c>
      <c r="L1785" s="8">
        <v>3826.5</v>
      </c>
      <c r="M1785" s="8">
        <v>6.76</v>
      </c>
      <c r="N1785" s="8">
        <v>8301.2799999999988</v>
      </c>
      <c r="O1785" s="8">
        <v>0</v>
      </c>
      <c r="P1785" s="8">
        <v>0</v>
      </c>
      <c r="Q1785" s="8">
        <v>0</v>
      </c>
      <c r="R1785" s="8">
        <v>39580</v>
      </c>
      <c r="S1785" s="8">
        <v>0</v>
      </c>
      <c r="T1785" s="7">
        <v>3826.5</v>
      </c>
      <c r="U1785" s="7">
        <f t="shared" si="81"/>
        <v>0</v>
      </c>
      <c r="V1785" s="7">
        <f t="shared" si="82"/>
        <v>47881.279999999999</v>
      </c>
      <c r="W1785" s="4">
        <f t="shared" si="83"/>
        <v>47881.780522984453</v>
      </c>
      <c r="X1785" s="7">
        <v>12.513074611263557</v>
      </c>
      <c r="Y1785" s="7">
        <v>12.513074611263557</v>
      </c>
      <c r="Z1785" s="1">
        <v>0</v>
      </c>
    </row>
    <row r="1786" spans="1:26" x14ac:dyDescent="0.25">
      <c r="A1786" s="3">
        <v>45474</v>
      </c>
      <c r="B1786" s="4">
        <v>15</v>
      </c>
      <c r="C1786" s="26" t="s">
        <v>11</v>
      </c>
      <c r="D1786" s="4" t="s">
        <v>35</v>
      </c>
      <c r="E1786" s="5">
        <v>45489</v>
      </c>
      <c r="F1786" s="4" t="s">
        <v>18</v>
      </c>
      <c r="G1786" s="4">
        <v>50</v>
      </c>
      <c r="H1786" s="4">
        <v>9</v>
      </c>
      <c r="I1786" s="8">
        <v>1054.7</v>
      </c>
      <c r="J1786" s="8">
        <v>0</v>
      </c>
      <c r="K1786" s="8">
        <v>4104.43</v>
      </c>
      <c r="L1786" s="8">
        <v>4104.3999999999996</v>
      </c>
      <c r="M1786" s="8">
        <v>0</v>
      </c>
      <c r="N1786" s="8">
        <v>0</v>
      </c>
      <c r="O1786" s="8">
        <v>34.4</v>
      </c>
      <c r="P1786" s="8">
        <v>36281.679999999993</v>
      </c>
      <c r="Q1786" s="8">
        <v>0</v>
      </c>
      <c r="R1786" s="8">
        <v>0</v>
      </c>
      <c r="S1786" s="8">
        <v>0</v>
      </c>
      <c r="T1786" s="7">
        <v>4104.3999999999996</v>
      </c>
      <c r="U1786" s="7">
        <f t="shared" si="81"/>
        <v>0</v>
      </c>
      <c r="V1786" s="7">
        <f t="shared" si="82"/>
        <v>36281.679999999993</v>
      </c>
      <c r="W1786" s="4">
        <f t="shared" si="83"/>
        <v>0</v>
      </c>
      <c r="X1786" s="7">
        <v>8.8397037325796699</v>
      </c>
      <c r="Y1786" s="4">
        <v>0</v>
      </c>
      <c r="Z1786" s="1">
        <v>0</v>
      </c>
    </row>
    <row r="1787" spans="1:26" x14ac:dyDescent="0.25">
      <c r="A1787" s="3">
        <v>45474</v>
      </c>
      <c r="B1787" s="4">
        <v>16</v>
      </c>
      <c r="C1787" s="26" t="s">
        <v>13</v>
      </c>
      <c r="D1787" s="4" t="s">
        <v>35</v>
      </c>
      <c r="E1787" s="5">
        <v>45490</v>
      </c>
      <c r="F1787" s="4" t="s">
        <v>18</v>
      </c>
      <c r="G1787" s="4">
        <v>38</v>
      </c>
      <c r="H1787" s="4">
        <v>21</v>
      </c>
      <c r="I1787" s="8">
        <v>1228</v>
      </c>
      <c r="J1787" s="8">
        <v>4032.36</v>
      </c>
      <c r="K1787" s="8">
        <v>0</v>
      </c>
      <c r="L1787" s="8">
        <v>4032.4</v>
      </c>
      <c r="M1787" s="8">
        <v>5.86</v>
      </c>
      <c r="N1787" s="8">
        <v>7196.0800000000008</v>
      </c>
      <c r="O1787" s="8">
        <v>0</v>
      </c>
      <c r="P1787" s="8">
        <v>0</v>
      </c>
      <c r="Q1787" s="8">
        <v>0</v>
      </c>
      <c r="R1787" s="8">
        <v>39730</v>
      </c>
      <c r="S1787" s="8">
        <v>0</v>
      </c>
      <c r="T1787" s="7">
        <v>4032.36</v>
      </c>
      <c r="U1787" s="7">
        <f t="shared" si="81"/>
        <v>-3.999999999996362E-2</v>
      </c>
      <c r="V1787" s="7">
        <f t="shared" si="82"/>
        <v>46926.080000000002</v>
      </c>
      <c r="W1787" s="4">
        <f t="shared" si="83"/>
        <v>46925.614509671657</v>
      </c>
      <c r="X1787" s="7">
        <v>11.63725820851106</v>
      </c>
      <c r="Y1787" s="7">
        <v>11.63725820851106</v>
      </c>
      <c r="Z1787" s="1">
        <v>-9.9196508282818228E-4</v>
      </c>
    </row>
    <row r="1788" spans="1:26" x14ac:dyDescent="0.25">
      <c r="A1788" s="3">
        <v>45474</v>
      </c>
      <c r="B1788" s="4">
        <v>17</v>
      </c>
      <c r="C1788" s="26" t="s">
        <v>8</v>
      </c>
      <c r="D1788" s="4" t="s">
        <v>35</v>
      </c>
      <c r="E1788" s="5">
        <v>45492</v>
      </c>
      <c r="F1788" s="4" t="s">
        <v>18</v>
      </c>
      <c r="G1788" s="4">
        <v>44</v>
      </c>
      <c r="H1788" s="4">
        <v>15</v>
      </c>
      <c r="I1788" s="8">
        <v>1228</v>
      </c>
      <c r="J1788" s="8">
        <v>4093.57</v>
      </c>
      <c r="K1788" s="8">
        <v>0</v>
      </c>
      <c r="L1788" s="8">
        <v>4093.6</v>
      </c>
      <c r="M1788" s="8">
        <v>1.1299999999999999</v>
      </c>
      <c r="N1788" s="8">
        <v>1387.6399999999999</v>
      </c>
      <c r="O1788" s="8">
        <v>0</v>
      </c>
      <c r="P1788" s="8">
        <v>0</v>
      </c>
      <c r="Q1788" s="8">
        <v>0</v>
      </c>
      <c r="R1788" s="8">
        <v>79460</v>
      </c>
      <c r="S1788" s="8">
        <v>0</v>
      </c>
      <c r="T1788" s="7">
        <v>4038.54</v>
      </c>
      <c r="U1788" s="7">
        <f t="shared" si="81"/>
        <v>-55.059999999999945</v>
      </c>
      <c r="V1788" s="7">
        <f t="shared" si="82"/>
        <v>80847.64</v>
      </c>
      <c r="W1788" s="4">
        <f t="shared" si="83"/>
        <v>80847.047507035371</v>
      </c>
      <c r="X1788" s="7">
        <v>19.749765487590384</v>
      </c>
      <c r="Y1788" s="7">
        <v>19.749765487590384</v>
      </c>
      <c r="Z1788" s="1">
        <v>-1.3450263826460802</v>
      </c>
    </row>
    <row r="1789" spans="1:26" x14ac:dyDescent="0.25">
      <c r="A1789" s="3">
        <v>45474</v>
      </c>
      <c r="B1789" s="4">
        <v>18</v>
      </c>
      <c r="C1789" s="26" t="s">
        <v>11</v>
      </c>
      <c r="D1789" s="4" t="s">
        <v>35</v>
      </c>
      <c r="E1789" s="5">
        <v>45494</v>
      </c>
      <c r="F1789" s="4" t="s">
        <v>18</v>
      </c>
      <c r="G1789" s="4">
        <v>53</v>
      </c>
      <c r="H1789" s="4">
        <v>5</v>
      </c>
      <c r="I1789" s="8">
        <v>1054.7</v>
      </c>
      <c r="J1789" s="8">
        <v>0</v>
      </c>
      <c r="K1789" s="8">
        <v>4045.36</v>
      </c>
      <c r="L1789" s="8">
        <v>4045.4</v>
      </c>
      <c r="M1789" s="8">
        <v>0</v>
      </c>
      <c r="N1789" s="8">
        <v>0</v>
      </c>
      <c r="O1789" s="8">
        <v>30</v>
      </c>
      <c r="P1789" s="8">
        <v>31641</v>
      </c>
      <c r="Q1789" s="8">
        <v>0</v>
      </c>
      <c r="R1789" s="8">
        <v>0</v>
      </c>
      <c r="S1789" s="8">
        <v>0</v>
      </c>
      <c r="T1789" s="7">
        <v>4045.4</v>
      </c>
      <c r="U1789" s="7">
        <f t="shared" si="81"/>
        <v>0</v>
      </c>
      <c r="V1789" s="7">
        <f t="shared" si="82"/>
        <v>31641</v>
      </c>
      <c r="W1789" s="4">
        <f t="shared" si="83"/>
        <v>0</v>
      </c>
      <c r="X1789" s="7">
        <v>7.8214762446235229</v>
      </c>
      <c r="Y1789" s="4">
        <v>0</v>
      </c>
      <c r="Z1789" s="1">
        <v>0</v>
      </c>
    </row>
    <row r="1790" spans="1:26" x14ac:dyDescent="0.25">
      <c r="A1790" s="3">
        <v>45474</v>
      </c>
      <c r="B1790" s="4">
        <v>19</v>
      </c>
      <c r="C1790" s="26" t="s">
        <v>11</v>
      </c>
      <c r="D1790" s="4" t="s">
        <v>35</v>
      </c>
      <c r="E1790" s="5">
        <v>45496</v>
      </c>
      <c r="F1790" s="4" t="s">
        <v>18</v>
      </c>
      <c r="G1790" s="4">
        <v>45</v>
      </c>
      <c r="H1790" s="4">
        <v>14</v>
      </c>
      <c r="I1790" s="8">
        <v>1054.7</v>
      </c>
      <c r="J1790" s="8">
        <v>0</v>
      </c>
      <c r="K1790" s="8">
        <v>4058.18</v>
      </c>
      <c r="L1790" s="8">
        <v>4058.2</v>
      </c>
      <c r="M1790" s="8">
        <v>0</v>
      </c>
      <c r="N1790" s="8">
        <v>0</v>
      </c>
      <c r="O1790" s="8">
        <v>25.6</v>
      </c>
      <c r="P1790" s="8">
        <v>27000.32</v>
      </c>
      <c r="Q1790" s="8">
        <v>0</v>
      </c>
      <c r="R1790" s="8">
        <v>0</v>
      </c>
      <c r="S1790" s="8">
        <v>0</v>
      </c>
      <c r="T1790" s="7">
        <v>3961.64</v>
      </c>
      <c r="U1790" s="7">
        <f t="shared" si="81"/>
        <v>-96.559999999999945</v>
      </c>
      <c r="V1790" s="7">
        <f t="shared" si="82"/>
        <v>27000.32</v>
      </c>
      <c r="W1790" s="4">
        <f t="shared" si="83"/>
        <v>0</v>
      </c>
      <c r="X1790" s="7">
        <v>6.6532748509191268</v>
      </c>
      <c r="Y1790" s="4">
        <v>0</v>
      </c>
      <c r="Z1790" s="1">
        <v>-2.3793800206988309</v>
      </c>
    </row>
    <row r="1791" spans="1:26" x14ac:dyDescent="0.25">
      <c r="A1791" s="3">
        <v>45474</v>
      </c>
      <c r="B1791" s="4">
        <v>20</v>
      </c>
      <c r="C1791" s="26" t="s">
        <v>13</v>
      </c>
      <c r="D1791" s="4" t="s">
        <v>35</v>
      </c>
      <c r="E1791" s="5">
        <v>45497</v>
      </c>
      <c r="F1791" s="4" t="s">
        <v>18</v>
      </c>
      <c r="G1791" s="4">
        <v>39</v>
      </c>
      <c r="H1791" s="4">
        <v>19</v>
      </c>
      <c r="I1791" s="8">
        <v>1228</v>
      </c>
      <c r="J1791" s="8">
        <v>2960.57</v>
      </c>
      <c r="K1791" s="8">
        <v>1033.1400000000001</v>
      </c>
      <c r="L1791" s="8">
        <v>3993.7</v>
      </c>
      <c r="M1791" s="8">
        <v>1.1299999999999999</v>
      </c>
      <c r="N1791" s="8">
        <v>1387.6399999999999</v>
      </c>
      <c r="O1791" s="8">
        <v>0</v>
      </c>
      <c r="P1791" s="8">
        <v>0</v>
      </c>
      <c r="Q1791" s="8">
        <v>0</v>
      </c>
      <c r="R1791" s="8">
        <v>140920</v>
      </c>
      <c r="S1791" s="8">
        <v>0</v>
      </c>
      <c r="T1791" s="7">
        <v>3876.75</v>
      </c>
      <c r="U1791" s="7">
        <f t="shared" si="81"/>
        <v>-116.94999999999982</v>
      </c>
      <c r="V1791" s="7">
        <f t="shared" si="82"/>
        <v>142307.64000000001</v>
      </c>
      <c r="W1791" s="4">
        <f t="shared" si="83"/>
        <v>105494.08562355713</v>
      </c>
      <c r="X1791" s="7">
        <v>35.633032025440073</v>
      </c>
      <c r="Y1791" s="7">
        <v>35.633032025440073</v>
      </c>
      <c r="Z1791" s="1">
        <v>-2.9283621704184046</v>
      </c>
    </row>
    <row r="1792" spans="1:26" x14ac:dyDescent="0.25">
      <c r="A1792" s="3">
        <v>45474</v>
      </c>
      <c r="B1792" s="4">
        <v>21</v>
      </c>
      <c r="C1792" s="26" t="s">
        <v>11</v>
      </c>
      <c r="D1792" s="4" t="s">
        <v>35</v>
      </c>
      <c r="E1792" s="5">
        <v>45497</v>
      </c>
      <c r="F1792" s="4" t="s">
        <v>18</v>
      </c>
      <c r="G1792" s="4">
        <v>52</v>
      </c>
      <c r="H1792" s="4">
        <v>6</v>
      </c>
      <c r="I1792" s="8">
        <v>1054.7</v>
      </c>
      <c r="J1792" s="8">
        <v>0</v>
      </c>
      <c r="K1792" s="8">
        <v>4042.8199999999997</v>
      </c>
      <c r="L1792" s="8">
        <v>4042.8</v>
      </c>
      <c r="M1792" s="8">
        <v>0</v>
      </c>
      <c r="N1792" s="8">
        <v>0</v>
      </c>
      <c r="O1792" s="8">
        <v>24.8</v>
      </c>
      <c r="P1792" s="8">
        <v>26156.559999999998</v>
      </c>
      <c r="Q1792" s="8">
        <v>0</v>
      </c>
      <c r="R1792" s="8">
        <v>0</v>
      </c>
      <c r="S1792" s="8">
        <v>0</v>
      </c>
      <c r="T1792" s="7">
        <v>4042.8</v>
      </c>
      <c r="U1792" s="7">
        <f t="shared" si="81"/>
        <v>0</v>
      </c>
      <c r="V1792" s="7">
        <f t="shared" si="82"/>
        <v>26156.559999999998</v>
      </c>
      <c r="W1792" s="4">
        <f t="shared" si="83"/>
        <v>0</v>
      </c>
      <c r="X1792" s="7">
        <v>6.469911942218264</v>
      </c>
      <c r="Y1792" s="4">
        <v>0</v>
      </c>
      <c r="Z1792" s="1">
        <v>0</v>
      </c>
    </row>
    <row r="1793" spans="1:26" x14ac:dyDescent="0.25">
      <c r="A1793" s="3">
        <v>45474</v>
      </c>
      <c r="B1793" s="4">
        <v>22</v>
      </c>
      <c r="C1793" s="26" t="s">
        <v>13</v>
      </c>
      <c r="D1793" s="4" t="s">
        <v>35</v>
      </c>
      <c r="E1793" s="5">
        <v>45499</v>
      </c>
      <c r="F1793" s="4" t="s">
        <v>18</v>
      </c>
      <c r="G1793" s="4">
        <v>49</v>
      </c>
      <c r="H1793" s="4">
        <v>9</v>
      </c>
      <c r="I1793" s="8">
        <v>1228</v>
      </c>
      <c r="J1793" s="8">
        <v>4025.4</v>
      </c>
      <c r="K1793" s="8">
        <v>0</v>
      </c>
      <c r="L1793" s="8">
        <v>4025.4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79160</v>
      </c>
      <c r="S1793" s="8">
        <v>0</v>
      </c>
      <c r="T1793" s="7">
        <v>3964.5</v>
      </c>
      <c r="U1793" s="7">
        <f t="shared" si="81"/>
        <v>-60.900000000000091</v>
      </c>
      <c r="V1793" s="7">
        <f t="shared" si="82"/>
        <v>79160</v>
      </c>
      <c r="W1793" s="4">
        <f t="shared" si="83"/>
        <v>79160</v>
      </c>
      <c r="X1793" s="7">
        <v>19.665126447061162</v>
      </c>
      <c r="Y1793" s="7">
        <v>19.665126447061162</v>
      </c>
      <c r="Z1793" s="1">
        <v>-1.5128931286331815</v>
      </c>
    </row>
    <row r="1794" spans="1:26" x14ac:dyDescent="0.25">
      <c r="A1794" s="3">
        <v>45474</v>
      </c>
      <c r="B1794" s="4">
        <v>23</v>
      </c>
      <c r="C1794" s="26" t="s">
        <v>11</v>
      </c>
      <c r="D1794" s="4" t="s">
        <v>35</v>
      </c>
      <c r="E1794" s="5">
        <v>45499</v>
      </c>
      <c r="F1794" s="4" t="s">
        <v>18</v>
      </c>
      <c r="G1794" s="4">
        <v>48</v>
      </c>
      <c r="H1794" s="4">
        <v>7</v>
      </c>
      <c r="I1794" s="8">
        <v>1054.7</v>
      </c>
      <c r="J1794" s="8">
        <v>0</v>
      </c>
      <c r="K1794" s="8">
        <v>3744.45</v>
      </c>
      <c r="L1794" s="8">
        <v>3744.5</v>
      </c>
      <c r="M1794" s="8">
        <v>9.6199999999999992</v>
      </c>
      <c r="N1794" s="8">
        <v>10146.214</v>
      </c>
      <c r="O1794" s="8">
        <v>0</v>
      </c>
      <c r="P1794" s="8">
        <v>0</v>
      </c>
      <c r="Q1794" s="8">
        <v>0</v>
      </c>
      <c r="R1794" s="8">
        <v>23690</v>
      </c>
      <c r="S1794" s="8">
        <v>0</v>
      </c>
      <c r="T1794" s="7">
        <v>3744.5</v>
      </c>
      <c r="U1794" s="7">
        <f t="shared" si="81"/>
        <v>0</v>
      </c>
      <c r="V1794" s="7">
        <f t="shared" si="82"/>
        <v>33836.214</v>
      </c>
      <c r="W1794" s="4">
        <f t="shared" si="83"/>
        <v>0</v>
      </c>
      <c r="X1794" s="7">
        <v>9.0362435572172526</v>
      </c>
      <c r="Y1794" s="4">
        <v>0</v>
      </c>
      <c r="Z1794" s="1">
        <v>0</v>
      </c>
    </row>
    <row r="1795" spans="1:26" x14ac:dyDescent="0.25">
      <c r="A1795" s="3">
        <v>45474</v>
      </c>
      <c r="B1795" s="4">
        <v>24</v>
      </c>
      <c r="C1795" s="26" t="s">
        <v>9</v>
      </c>
      <c r="D1795" s="4" t="s">
        <v>35</v>
      </c>
      <c r="E1795" s="5">
        <v>45500</v>
      </c>
      <c r="F1795" s="4" t="s">
        <v>18</v>
      </c>
      <c r="G1795" s="4">
        <v>52</v>
      </c>
      <c r="H1795" s="4">
        <v>6</v>
      </c>
      <c r="I1795" s="8">
        <v>1228</v>
      </c>
      <c r="J1795" s="8">
        <v>999.58</v>
      </c>
      <c r="K1795" s="8">
        <v>2870.11</v>
      </c>
      <c r="L1795" s="8">
        <v>3869.7</v>
      </c>
      <c r="M1795" s="8">
        <v>7.56</v>
      </c>
      <c r="N1795" s="8">
        <v>9283.68</v>
      </c>
      <c r="O1795" s="8">
        <v>0.2</v>
      </c>
      <c r="P1795" s="8">
        <v>122.79999999999998</v>
      </c>
      <c r="Q1795" s="8">
        <v>0</v>
      </c>
      <c r="R1795" s="8">
        <v>0</v>
      </c>
      <c r="S1795" s="8">
        <v>0</v>
      </c>
      <c r="T1795" s="7">
        <v>3838.3168122511106</v>
      </c>
      <c r="U1795" s="7">
        <f t="shared" ref="U1795:U1858" si="84">T1795-L1795</f>
        <v>-31.383187748889213</v>
      </c>
      <c r="V1795" s="7">
        <f t="shared" ref="V1795:V1858" si="85">+S1795+R1795+Q1795+P1795+N1795</f>
        <v>9406.48</v>
      </c>
      <c r="W1795" s="4">
        <f t="shared" ref="W1795:W1858" si="86">IFERROR((J1795/L1795*100)%*V1795,"0")</f>
        <v>2429.7824840168491</v>
      </c>
      <c r="X1795" s="7">
        <v>2.4308034214538594</v>
      </c>
      <c r="Y1795" s="7">
        <v>2.4308034214538599</v>
      </c>
      <c r="Z1795" s="1">
        <v>-0.81099795200892089</v>
      </c>
    </row>
    <row r="1796" spans="1:26" x14ac:dyDescent="0.25">
      <c r="A1796" s="3">
        <v>45474</v>
      </c>
      <c r="B1796" s="4">
        <v>25</v>
      </c>
      <c r="C1796" s="26" t="s">
        <v>11</v>
      </c>
      <c r="D1796" s="4" t="s">
        <v>35</v>
      </c>
      <c r="E1796" s="5">
        <v>45501</v>
      </c>
      <c r="F1796" s="4" t="s">
        <v>18</v>
      </c>
      <c r="G1796" s="4">
        <v>49</v>
      </c>
      <c r="H1796" s="4">
        <v>10</v>
      </c>
      <c r="I1796" s="8">
        <v>1054.7</v>
      </c>
      <c r="J1796" s="8">
        <v>0</v>
      </c>
      <c r="K1796" s="8">
        <v>4089.0999999999995</v>
      </c>
      <c r="L1796" s="8">
        <v>4089.1</v>
      </c>
      <c r="M1796" s="8">
        <v>0</v>
      </c>
      <c r="N1796" s="8">
        <v>0</v>
      </c>
      <c r="O1796" s="8">
        <v>33.200000000000003</v>
      </c>
      <c r="P1796" s="8">
        <v>35016.039999999994</v>
      </c>
      <c r="Q1796" s="8">
        <v>0</v>
      </c>
      <c r="R1796" s="8">
        <v>0</v>
      </c>
      <c r="S1796" s="8">
        <v>0</v>
      </c>
      <c r="T1796" s="7">
        <v>4089.1</v>
      </c>
      <c r="U1796" s="7">
        <f t="shared" si="84"/>
        <v>0</v>
      </c>
      <c r="V1796" s="7">
        <f t="shared" si="85"/>
        <v>35016.039999999994</v>
      </c>
      <c r="W1796" s="4">
        <f t="shared" si="86"/>
        <v>0</v>
      </c>
      <c r="X1796" s="7">
        <v>8.563263309774765</v>
      </c>
      <c r="Y1796" s="4">
        <v>0</v>
      </c>
      <c r="Z1796" s="1">
        <v>0</v>
      </c>
    </row>
    <row r="1797" spans="1:26" x14ac:dyDescent="0.25">
      <c r="A1797" s="3">
        <v>45505</v>
      </c>
      <c r="B1797" s="4">
        <v>1</v>
      </c>
      <c r="C1797" s="26" t="s">
        <v>11</v>
      </c>
      <c r="D1797" s="4" t="s">
        <v>35</v>
      </c>
      <c r="E1797" s="5">
        <v>45506</v>
      </c>
      <c r="F1797" s="4" t="s">
        <v>18</v>
      </c>
      <c r="G1797" s="4">
        <v>39</v>
      </c>
      <c r="H1797" s="4">
        <v>18</v>
      </c>
      <c r="I1797" s="8">
        <v>1054.7</v>
      </c>
      <c r="J1797" s="8">
        <v>0</v>
      </c>
      <c r="K1797" s="8">
        <v>3940.9800000000005</v>
      </c>
      <c r="L1797" s="8">
        <v>3941</v>
      </c>
      <c r="M1797" s="8">
        <v>4.71</v>
      </c>
      <c r="N1797" s="8">
        <v>4967.6370000000006</v>
      </c>
      <c r="O1797" s="8">
        <v>34.799999999999997</v>
      </c>
      <c r="P1797" s="8">
        <v>36703.56</v>
      </c>
      <c r="Q1797" s="8">
        <v>0</v>
      </c>
      <c r="R1797" s="8">
        <v>0</v>
      </c>
      <c r="S1797" s="8">
        <v>0</v>
      </c>
      <c r="T1797" s="7">
        <v>3941</v>
      </c>
      <c r="U1797" s="7">
        <f t="shared" si="84"/>
        <v>0</v>
      </c>
      <c r="V1797" s="7">
        <f t="shared" si="85"/>
        <v>41671.197</v>
      </c>
      <c r="W1797" s="4">
        <f t="shared" si="86"/>
        <v>0</v>
      </c>
      <c r="X1797" s="7">
        <v>10.573762243085511</v>
      </c>
      <c r="Y1797" s="4">
        <v>0</v>
      </c>
      <c r="Z1797" s="1">
        <v>0</v>
      </c>
    </row>
    <row r="1798" spans="1:26" x14ac:dyDescent="0.25">
      <c r="A1798" s="3">
        <v>45505</v>
      </c>
      <c r="B1798" s="4">
        <v>2</v>
      </c>
      <c r="C1798" s="26" t="s">
        <v>11</v>
      </c>
      <c r="D1798" s="4" t="s">
        <v>35</v>
      </c>
      <c r="E1798" s="5">
        <v>45508</v>
      </c>
      <c r="F1798" s="4" t="s">
        <v>18</v>
      </c>
      <c r="G1798" s="4">
        <v>40</v>
      </c>
      <c r="H1798" s="4">
        <v>18</v>
      </c>
      <c r="I1798" s="8">
        <v>1054.7</v>
      </c>
      <c r="J1798" s="8">
        <v>0</v>
      </c>
      <c r="K1798" s="8">
        <v>3932.65</v>
      </c>
      <c r="L1798" s="8">
        <v>3932.7</v>
      </c>
      <c r="M1798" s="8">
        <v>0</v>
      </c>
      <c r="N1798" s="8">
        <v>0</v>
      </c>
      <c r="O1798" s="8">
        <v>11.4</v>
      </c>
      <c r="P1798" s="8">
        <v>-1582.0500000000011</v>
      </c>
      <c r="Q1798" s="8">
        <v>18984.599999999999</v>
      </c>
      <c r="R1798" s="8">
        <v>0</v>
      </c>
      <c r="S1798" s="8">
        <v>0</v>
      </c>
      <c r="T1798" s="7">
        <v>3873.88</v>
      </c>
      <c r="U1798" s="7">
        <f t="shared" si="84"/>
        <v>-58.819999999999709</v>
      </c>
      <c r="V1798" s="7">
        <f t="shared" si="85"/>
        <v>17402.549999999996</v>
      </c>
      <c r="W1798" s="4">
        <f t="shared" si="86"/>
        <v>0</v>
      </c>
      <c r="X1798" s="7">
        <v>4.425089633076511</v>
      </c>
      <c r="Y1798" s="4">
        <v>0</v>
      </c>
      <c r="Z1798" s="1">
        <v>-1.4956645561573401</v>
      </c>
    </row>
    <row r="1799" spans="1:26" x14ac:dyDescent="0.25">
      <c r="A1799" s="3">
        <v>45505</v>
      </c>
      <c r="B1799" s="4">
        <v>3</v>
      </c>
      <c r="C1799" s="26" t="s">
        <v>5</v>
      </c>
      <c r="D1799" s="4" t="s">
        <v>35</v>
      </c>
      <c r="E1799" s="5">
        <v>45510</v>
      </c>
      <c r="F1799" s="4" t="s">
        <v>18</v>
      </c>
      <c r="G1799" s="4">
        <v>50</v>
      </c>
      <c r="H1799" s="4">
        <v>9</v>
      </c>
      <c r="I1799" s="8">
        <v>1228</v>
      </c>
      <c r="J1799" s="8">
        <v>0</v>
      </c>
      <c r="K1799" s="8">
        <v>3916.02</v>
      </c>
      <c r="L1799" s="8">
        <v>3916</v>
      </c>
      <c r="M1799" s="8">
        <v>4.32</v>
      </c>
      <c r="N1799" s="8">
        <v>5304.96</v>
      </c>
      <c r="O1799" s="8">
        <v>0</v>
      </c>
      <c r="P1799" s="8">
        <v>0</v>
      </c>
      <c r="Q1799" s="8">
        <v>0</v>
      </c>
      <c r="R1799" s="8">
        <v>8850</v>
      </c>
      <c r="S1799" s="8">
        <v>30880</v>
      </c>
      <c r="T1799" s="7">
        <v>3916</v>
      </c>
      <c r="U1799" s="7">
        <f t="shared" si="84"/>
        <v>0</v>
      </c>
      <c r="V1799" s="7">
        <f t="shared" si="85"/>
        <v>45034.96</v>
      </c>
      <c r="W1799" s="4">
        <f t="shared" si="86"/>
        <v>0</v>
      </c>
      <c r="X1799" s="7">
        <v>11.500245148110317</v>
      </c>
      <c r="Y1799" s="4">
        <v>0</v>
      </c>
      <c r="Z1799" s="1">
        <v>0</v>
      </c>
    </row>
    <row r="1800" spans="1:26" x14ac:dyDescent="0.25">
      <c r="A1800" s="3">
        <v>45505</v>
      </c>
      <c r="B1800" s="4">
        <v>4</v>
      </c>
      <c r="C1800" s="26" t="s">
        <v>13</v>
      </c>
      <c r="D1800" s="4" t="s">
        <v>35</v>
      </c>
      <c r="E1800" s="5">
        <v>45513</v>
      </c>
      <c r="F1800" s="4" t="s">
        <v>18</v>
      </c>
      <c r="G1800" s="4">
        <v>55</v>
      </c>
      <c r="H1800" s="4">
        <v>3</v>
      </c>
      <c r="I1800" s="8">
        <v>1228</v>
      </c>
      <c r="J1800" s="8">
        <v>2916.8</v>
      </c>
      <c r="K1800" s="8">
        <v>1033.5</v>
      </c>
      <c r="L1800" s="8">
        <v>3950.3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8700</v>
      </c>
      <c r="S1800" s="8">
        <v>30880</v>
      </c>
      <c r="T1800" s="7">
        <v>3797.5299999999997</v>
      </c>
      <c r="U1800" s="7">
        <f t="shared" si="84"/>
        <v>-152.77000000000044</v>
      </c>
      <c r="V1800" s="7">
        <f t="shared" si="85"/>
        <v>39580</v>
      </c>
      <c r="W1800" s="4">
        <f t="shared" si="86"/>
        <v>29224.854821152825</v>
      </c>
      <c r="X1800" s="7">
        <v>10.019492190466547</v>
      </c>
      <c r="Y1800" s="7">
        <v>10.019492190466547</v>
      </c>
      <c r="Z1800" s="1">
        <v>-3.8673012176290515</v>
      </c>
    </row>
    <row r="1801" spans="1:26" x14ac:dyDescent="0.25">
      <c r="A1801" s="3">
        <v>45505</v>
      </c>
      <c r="B1801" s="4">
        <v>5</v>
      </c>
      <c r="C1801" s="26" t="s">
        <v>11</v>
      </c>
      <c r="D1801" s="4" t="s">
        <v>35</v>
      </c>
      <c r="E1801" s="5">
        <v>45513</v>
      </c>
      <c r="F1801" s="4" t="s">
        <v>18</v>
      </c>
      <c r="G1801" s="4">
        <v>50</v>
      </c>
      <c r="H1801" s="4">
        <v>7</v>
      </c>
      <c r="I1801" s="8">
        <v>1054.7</v>
      </c>
      <c r="J1801" s="8">
        <v>0</v>
      </c>
      <c r="K1801" s="8">
        <v>3970.24</v>
      </c>
      <c r="L1801" s="8">
        <v>3970.2</v>
      </c>
      <c r="M1801" s="8">
        <v>0</v>
      </c>
      <c r="N1801" s="8">
        <v>0</v>
      </c>
      <c r="O1801" s="8">
        <v>33.6</v>
      </c>
      <c r="P1801" s="8">
        <v>35437.919999999998</v>
      </c>
      <c r="Q1801" s="8">
        <v>0</v>
      </c>
      <c r="R1801" s="8">
        <v>0</v>
      </c>
      <c r="S1801" s="8">
        <v>0</v>
      </c>
      <c r="T1801" s="7">
        <v>3923.15</v>
      </c>
      <c r="U1801" s="7">
        <f t="shared" si="84"/>
        <v>-47.049999999999727</v>
      </c>
      <c r="V1801" s="7">
        <f t="shared" si="85"/>
        <v>35437.919999999998</v>
      </c>
      <c r="W1801" s="4">
        <f t="shared" si="86"/>
        <v>0</v>
      </c>
      <c r="X1801" s="7">
        <v>8.9259785401239231</v>
      </c>
      <c r="Y1801" s="4">
        <v>0</v>
      </c>
      <c r="Z1801" s="1">
        <v>-1.1850788373381624</v>
      </c>
    </row>
    <row r="1802" spans="1:26" x14ac:dyDescent="0.25">
      <c r="A1802" s="3">
        <v>45505</v>
      </c>
      <c r="B1802" s="4">
        <v>6</v>
      </c>
      <c r="C1802" s="26" t="s">
        <v>11</v>
      </c>
      <c r="D1802" s="4" t="s">
        <v>35</v>
      </c>
      <c r="E1802" s="5">
        <v>45515</v>
      </c>
      <c r="F1802" s="4" t="s">
        <v>18</v>
      </c>
      <c r="G1802" s="4">
        <v>38</v>
      </c>
      <c r="H1802" s="4">
        <v>20</v>
      </c>
      <c r="I1802" s="8">
        <v>1054.7</v>
      </c>
      <c r="J1802" s="8">
        <v>0</v>
      </c>
      <c r="K1802" s="8">
        <v>4021.72</v>
      </c>
      <c r="L1802" s="8">
        <v>4021.7</v>
      </c>
      <c r="M1802" s="8">
        <v>0</v>
      </c>
      <c r="N1802" s="8">
        <v>0</v>
      </c>
      <c r="O1802" s="8">
        <v>36.6</v>
      </c>
      <c r="P1802" s="8">
        <v>38602.019999999997</v>
      </c>
      <c r="Q1802" s="8">
        <v>0</v>
      </c>
      <c r="R1802" s="8">
        <v>0</v>
      </c>
      <c r="S1802" s="8">
        <v>0</v>
      </c>
      <c r="T1802" s="7">
        <v>4021.7</v>
      </c>
      <c r="U1802" s="7">
        <f t="shared" si="84"/>
        <v>0</v>
      </c>
      <c r="V1802" s="7">
        <f t="shared" si="85"/>
        <v>38602.019999999997</v>
      </c>
      <c r="W1802" s="4">
        <f t="shared" si="86"/>
        <v>0</v>
      </c>
      <c r="X1802" s="7">
        <v>9.5984334982718753</v>
      </c>
      <c r="Y1802" s="4">
        <v>0</v>
      </c>
      <c r="Z1802" s="1">
        <v>0</v>
      </c>
    </row>
    <row r="1803" spans="1:26" x14ac:dyDescent="0.25">
      <c r="A1803" s="3">
        <v>45505</v>
      </c>
      <c r="B1803" s="4">
        <v>7</v>
      </c>
      <c r="C1803" s="26" t="s">
        <v>13</v>
      </c>
      <c r="D1803" s="4" t="s">
        <v>35</v>
      </c>
      <c r="E1803" s="5">
        <v>45516</v>
      </c>
      <c r="F1803" s="4" t="s">
        <v>18</v>
      </c>
      <c r="G1803" s="4">
        <v>43</v>
      </c>
      <c r="H1803" s="4">
        <v>16</v>
      </c>
      <c r="I1803" s="8">
        <v>1228</v>
      </c>
      <c r="J1803" s="8">
        <v>2611.5699999999997</v>
      </c>
      <c r="K1803" s="8">
        <v>1263.72</v>
      </c>
      <c r="L1803" s="8">
        <v>3875.3</v>
      </c>
      <c r="M1803" s="8">
        <v>41.07</v>
      </c>
      <c r="N1803" s="8">
        <v>50433.96</v>
      </c>
      <c r="O1803" s="8">
        <v>0</v>
      </c>
      <c r="P1803" s="8">
        <v>0</v>
      </c>
      <c r="Q1803" s="8">
        <v>0</v>
      </c>
      <c r="R1803" s="8">
        <v>8850</v>
      </c>
      <c r="S1803" s="8">
        <v>30880</v>
      </c>
      <c r="T1803" s="7">
        <v>3789.69</v>
      </c>
      <c r="U1803" s="7">
        <f t="shared" si="84"/>
        <v>-85.610000000000127</v>
      </c>
      <c r="V1803" s="7">
        <f t="shared" si="85"/>
        <v>90163.959999999992</v>
      </c>
      <c r="W1803" s="4">
        <f t="shared" si="86"/>
        <v>60761.616653471974</v>
      </c>
      <c r="X1803" s="7">
        <v>23.266317446391245</v>
      </c>
      <c r="Y1803" s="7">
        <v>23.266317446391245</v>
      </c>
      <c r="Z1803" s="1">
        <v>-2.2091192939901458</v>
      </c>
    </row>
    <row r="1804" spans="1:26" x14ac:dyDescent="0.25">
      <c r="A1804" s="3">
        <v>45505</v>
      </c>
      <c r="B1804" s="4">
        <v>8</v>
      </c>
      <c r="C1804" s="26" t="s">
        <v>8</v>
      </c>
      <c r="D1804" s="4" t="s">
        <v>35</v>
      </c>
      <c r="E1804" s="5">
        <v>45517</v>
      </c>
      <c r="F1804" s="4" t="s">
        <v>18</v>
      </c>
      <c r="G1804" s="4">
        <v>50</v>
      </c>
      <c r="H1804" s="4">
        <v>8</v>
      </c>
      <c r="I1804" s="8">
        <v>1228</v>
      </c>
      <c r="J1804" s="8">
        <v>3807.39</v>
      </c>
      <c r="K1804" s="8">
        <v>0</v>
      </c>
      <c r="L1804" s="8">
        <v>3807.4</v>
      </c>
      <c r="M1804" s="8">
        <v>7.38</v>
      </c>
      <c r="N1804" s="8">
        <v>9062.64</v>
      </c>
      <c r="O1804" s="8">
        <v>0</v>
      </c>
      <c r="P1804" s="8">
        <v>0</v>
      </c>
      <c r="Q1804" s="8">
        <v>0</v>
      </c>
      <c r="R1804" s="8">
        <v>8700</v>
      </c>
      <c r="S1804" s="8">
        <v>30880</v>
      </c>
      <c r="T1804" s="7">
        <v>3807.4</v>
      </c>
      <c r="U1804" s="7">
        <f t="shared" si="84"/>
        <v>0</v>
      </c>
      <c r="V1804" s="7">
        <f t="shared" si="85"/>
        <v>48642.64</v>
      </c>
      <c r="W1804" s="4">
        <f t="shared" si="86"/>
        <v>48642.512241844823</v>
      </c>
      <c r="X1804" s="7">
        <v>12.775815517150811</v>
      </c>
      <c r="Y1804" s="7">
        <v>12.775815517150811</v>
      </c>
      <c r="Z1804" s="1">
        <v>0</v>
      </c>
    </row>
    <row r="1805" spans="1:26" x14ac:dyDescent="0.25">
      <c r="A1805" s="3">
        <v>45505</v>
      </c>
      <c r="B1805" s="4">
        <v>9</v>
      </c>
      <c r="C1805" s="26" t="s">
        <v>13</v>
      </c>
      <c r="D1805" s="4" t="s">
        <v>35</v>
      </c>
      <c r="E1805" s="5">
        <v>45518</v>
      </c>
      <c r="F1805" s="4" t="s">
        <v>18</v>
      </c>
      <c r="G1805" s="4">
        <v>50</v>
      </c>
      <c r="H1805" s="4">
        <v>8</v>
      </c>
      <c r="I1805" s="8">
        <v>1228</v>
      </c>
      <c r="J1805" s="8">
        <v>3977.21</v>
      </c>
      <c r="K1805" s="8">
        <v>0</v>
      </c>
      <c r="L1805" s="8">
        <v>3977.2</v>
      </c>
      <c r="M1805" s="8">
        <v>12.77</v>
      </c>
      <c r="N1805" s="8">
        <v>15681.56</v>
      </c>
      <c r="O1805" s="8">
        <v>0</v>
      </c>
      <c r="P1805" s="8">
        <v>0</v>
      </c>
      <c r="Q1805" s="8">
        <v>0</v>
      </c>
      <c r="R1805" s="8">
        <v>8700</v>
      </c>
      <c r="S1805" s="8">
        <v>30880</v>
      </c>
      <c r="T1805" s="7">
        <v>3916.64</v>
      </c>
      <c r="U1805" s="7">
        <f t="shared" si="84"/>
        <v>-60.559999999999945</v>
      </c>
      <c r="V1805" s="7">
        <f t="shared" si="85"/>
        <v>55261.56</v>
      </c>
      <c r="W1805" s="4">
        <f t="shared" si="86"/>
        <v>55261.698945891578</v>
      </c>
      <c r="X1805" s="7">
        <v>13.89458915820175</v>
      </c>
      <c r="Y1805" s="7">
        <v>13.894589158201748</v>
      </c>
      <c r="Z1805" s="1">
        <v>-1.522679271849541</v>
      </c>
    </row>
    <row r="1806" spans="1:26" x14ac:dyDescent="0.25">
      <c r="A1806" s="3">
        <v>45505</v>
      </c>
      <c r="B1806" s="4">
        <v>10</v>
      </c>
      <c r="C1806" s="26" t="s">
        <v>5</v>
      </c>
      <c r="D1806" s="4" t="s">
        <v>35</v>
      </c>
      <c r="E1806" s="5">
        <v>45518</v>
      </c>
      <c r="F1806" s="4" t="s">
        <v>18</v>
      </c>
      <c r="G1806" s="4">
        <v>38</v>
      </c>
      <c r="H1806" s="4">
        <v>20</v>
      </c>
      <c r="I1806" s="8">
        <v>1228</v>
      </c>
      <c r="J1806" s="8">
        <v>0</v>
      </c>
      <c r="K1806" s="8">
        <v>4071.12</v>
      </c>
      <c r="L1806" s="8">
        <v>4071.1</v>
      </c>
      <c r="M1806" s="8">
        <v>1.64</v>
      </c>
      <c r="N1806" s="8">
        <v>2013.9199999999998</v>
      </c>
      <c r="O1806" s="8">
        <v>117.4</v>
      </c>
      <c r="P1806" s="8">
        <v>144167.19999999998</v>
      </c>
      <c r="Q1806" s="8">
        <v>0</v>
      </c>
      <c r="R1806" s="8">
        <v>0</v>
      </c>
      <c r="S1806" s="8">
        <v>0</v>
      </c>
      <c r="T1806" s="7">
        <v>4007.92</v>
      </c>
      <c r="U1806" s="7">
        <f t="shared" si="84"/>
        <v>-63.179999999999836</v>
      </c>
      <c r="V1806" s="7">
        <f t="shared" si="85"/>
        <v>146181.12</v>
      </c>
      <c r="W1806" s="4">
        <f t="shared" si="86"/>
        <v>0</v>
      </c>
      <c r="X1806" s="7">
        <v>35.907032497359438</v>
      </c>
      <c r="Y1806" s="4">
        <v>0</v>
      </c>
      <c r="Z1806" s="1">
        <v>-1.5519147159244391</v>
      </c>
    </row>
    <row r="1807" spans="1:26" x14ac:dyDescent="0.25">
      <c r="A1807" s="3">
        <v>45505</v>
      </c>
      <c r="B1807" s="4">
        <v>11</v>
      </c>
      <c r="C1807" s="26" t="s">
        <v>5</v>
      </c>
      <c r="D1807" s="4" t="s">
        <v>35</v>
      </c>
      <c r="E1807" s="5">
        <v>45521</v>
      </c>
      <c r="F1807" s="4" t="s">
        <v>18</v>
      </c>
      <c r="G1807" s="4">
        <v>38</v>
      </c>
      <c r="H1807" s="4">
        <v>20</v>
      </c>
      <c r="I1807" s="8">
        <v>1228</v>
      </c>
      <c r="J1807" s="8">
        <v>0</v>
      </c>
      <c r="K1807" s="8">
        <v>4073.52</v>
      </c>
      <c r="L1807" s="8">
        <v>4073.5</v>
      </c>
      <c r="M1807" s="8">
        <v>10.41</v>
      </c>
      <c r="N1807" s="8">
        <v>12783.48</v>
      </c>
      <c r="O1807" s="8">
        <v>76</v>
      </c>
      <c r="P1807" s="8">
        <v>93328</v>
      </c>
      <c r="Q1807" s="8">
        <v>0</v>
      </c>
      <c r="R1807" s="8">
        <v>0</v>
      </c>
      <c r="S1807" s="8">
        <v>0</v>
      </c>
      <c r="T1807" s="7">
        <v>4039.63</v>
      </c>
      <c r="U1807" s="7">
        <f t="shared" si="84"/>
        <v>-33.869999999999891</v>
      </c>
      <c r="V1807" s="7">
        <f t="shared" si="85"/>
        <v>106111.48</v>
      </c>
      <c r="W1807" s="4">
        <f t="shared" si="86"/>
        <v>0</v>
      </c>
      <c r="X1807" s="7">
        <v>26.049215662206947</v>
      </c>
      <c r="Y1807" s="4">
        <v>0</v>
      </c>
      <c r="Z1807" s="1">
        <v>-0.83147170737694587</v>
      </c>
    </row>
    <row r="1808" spans="1:26" x14ac:dyDescent="0.25">
      <c r="A1808" s="3">
        <v>45505</v>
      </c>
      <c r="B1808" s="4">
        <v>12</v>
      </c>
      <c r="C1808" s="26" t="s">
        <v>8</v>
      </c>
      <c r="D1808" s="4" t="s">
        <v>35</v>
      </c>
      <c r="E1808" s="5">
        <v>45522</v>
      </c>
      <c r="F1808" s="4" t="s">
        <v>18</v>
      </c>
      <c r="G1808" s="4">
        <v>47</v>
      </c>
      <c r="H1808" s="4">
        <v>11</v>
      </c>
      <c r="I1808" s="8">
        <v>1228</v>
      </c>
      <c r="J1808" s="8">
        <v>4000.84</v>
      </c>
      <c r="K1808" s="8">
        <v>0</v>
      </c>
      <c r="L1808" s="8">
        <v>4000.8</v>
      </c>
      <c r="M1808" s="8">
        <v>14.96</v>
      </c>
      <c r="N1808" s="8">
        <v>18370.88</v>
      </c>
      <c r="O1808" s="8">
        <v>0</v>
      </c>
      <c r="P1808" s="8">
        <v>0</v>
      </c>
      <c r="Q1808" s="8">
        <v>0</v>
      </c>
      <c r="R1808" s="8">
        <v>8700</v>
      </c>
      <c r="S1808" s="8">
        <v>30880</v>
      </c>
      <c r="T1808" s="7">
        <v>4000.8</v>
      </c>
      <c r="U1808" s="7">
        <f t="shared" si="84"/>
        <v>0</v>
      </c>
      <c r="V1808" s="7">
        <f t="shared" si="85"/>
        <v>57950.880000000005</v>
      </c>
      <c r="W1808" s="4">
        <f t="shared" si="86"/>
        <v>57951.459392921417</v>
      </c>
      <c r="X1808" s="7">
        <v>14.484823035392921</v>
      </c>
      <c r="Y1808" s="7">
        <v>14.484823035392921</v>
      </c>
      <c r="Z1808" s="1">
        <v>0</v>
      </c>
    </row>
    <row r="1809" spans="1:26" x14ac:dyDescent="0.25">
      <c r="A1809" s="3">
        <v>45505</v>
      </c>
      <c r="B1809" s="4">
        <v>13</v>
      </c>
      <c r="C1809" s="26" t="s">
        <v>11</v>
      </c>
      <c r="D1809" s="4" t="s">
        <v>35</v>
      </c>
      <c r="E1809" s="5">
        <v>45523</v>
      </c>
      <c r="F1809" s="4" t="s">
        <v>18</v>
      </c>
      <c r="G1809" s="4">
        <v>47</v>
      </c>
      <c r="H1809" s="4">
        <v>12</v>
      </c>
      <c r="I1809" s="8">
        <v>1054.7</v>
      </c>
      <c r="J1809" s="8">
        <v>0</v>
      </c>
      <c r="K1809" s="8">
        <v>4102.3099999999995</v>
      </c>
      <c r="L1809" s="8">
        <v>4102.3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7">
        <v>4102.3</v>
      </c>
      <c r="U1809" s="7">
        <f t="shared" si="84"/>
        <v>0</v>
      </c>
      <c r="V1809" s="7">
        <f t="shared" si="85"/>
        <v>0</v>
      </c>
      <c r="W1809" s="4">
        <f t="shared" si="86"/>
        <v>0</v>
      </c>
      <c r="X1809" s="7">
        <v>0</v>
      </c>
      <c r="Y1809" s="4">
        <v>0</v>
      </c>
      <c r="Z1809" s="1">
        <v>0</v>
      </c>
    </row>
    <row r="1810" spans="1:26" x14ac:dyDescent="0.25">
      <c r="A1810" s="3">
        <v>45505</v>
      </c>
      <c r="B1810" s="4">
        <v>14</v>
      </c>
      <c r="C1810" s="26" t="s">
        <v>5</v>
      </c>
      <c r="D1810" s="4" t="s">
        <v>35</v>
      </c>
      <c r="E1810" s="5">
        <v>45524</v>
      </c>
      <c r="F1810" s="4" t="s">
        <v>18</v>
      </c>
      <c r="G1810" s="4">
        <v>41</v>
      </c>
      <c r="H1810" s="4">
        <v>18</v>
      </c>
      <c r="I1810" s="8">
        <v>1228</v>
      </c>
      <c r="J1810" s="8">
        <v>0</v>
      </c>
      <c r="K1810" s="8">
        <v>4112.9399999999996</v>
      </c>
      <c r="L1810" s="8">
        <v>4112.8999999999996</v>
      </c>
      <c r="M1810" s="8">
        <v>0</v>
      </c>
      <c r="N1810" s="8">
        <v>0</v>
      </c>
      <c r="O1810" s="8">
        <v>65.8</v>
      </c>
      <c r="P1810" s="8">
        <v>80802.400000000009</v>
      </c>
      <c r="Q1810" s="8">
        <v>0</v>
      </c>
      <c r="R1810" s="8">
        <v>0</v>
      </c>
      <c r="S1810" s="8">
        <v>0</v>
      </c>
      <c r="T1810" s="7">
        <v>4029.84</v>
      </c>
      <c r="U1810" s="7">
        <f t="shared" si="84"/>
        <v>-83.059999999999491</v>
      </c>
      <c r="V1810" s="7">
        <f t="shared" si="85"/>
        <v>80802.400000000009</v>
      </c>
      <c r="W1810" s="4">
        <f t="shared" si="86"/>
        <v>0</v>
      </c>
      <c r="X1810" s="7">
        <v>19.646089134187559</v>
      </c>
      <c r="Y1810" s="4">
        <v>0</v>
      </c>
      <c r="Z1810" s="1">
        <v>-2.0194996231369471</v>
      </c>
    </row>
    <row r="1811" spans="1:26" x14ac:dyDescent="0.25">
      <c r="A1811" s="3">
        <v>45505</v>
      </c>
      <c r="B1811" s="4">
        <v>15</v>
      </c>
      <c r="C1811" s="26" t="s">
        <v>11</v>
      </c>
      <c r="D1811" s="4" t="s">
        <v>35</v>
      </c>
      <c r="E1811" s="5">
        <v>45526</v>
      </c>
      <c r="F1811" s="4" t="s">
        <v>18</v>
      </c>
      <c r="G1811" s="4">
        <v>47</v>
      </c>
      <c r="H1811" s="4">
        <v>12</v>
      </c>
      <c r="I1811" s="8">
        <v>1054.7</v>
      </c>
      <c r="J1811" s="8">
        <v>0</v>
      </c>
      <c r="K1811" s="8">
        <v>4094.11</v>
      </c>
      <c r="L1811" s="8">
        <v>4094.1</v>
      </c>
      <c r="M1811" s="8">
        <v>3.84</v>
      </c>
      <c r="N1811" s="8">
        <v>4050.0480000000002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7">
        <v>4053.54</v>
      </c>
      <c r="U1811" s="7">
        <f t="shared" si="84"/>
        <v>-40.559999999999945</v>
      </c>
      <c r="V1811" s="7">
        <f t="shared" si="85"/>
        <v>4050.0480000000002</v>
      </c>
      <c r="W1811" s="4">
        <f t="shared" si="86"/>
        <v>0</v>
      </c>
      <c r="X1811" s="7">
        <v>0.98924012603502609</v>
      </c>
      <c r="Y1811" s="4">
        <v>0</v>
      </c>
      <c r="Z1811" s="1">
        <v>-0.99069392540484957</v>
      </c>
    </row>
    <row r="1812" spans="1:26" x14ac:dyDescent="0.25">
      <c r="A1812" s="3">
        <v>45505</v>
      </c>
      <c r="B1812" s="4">
        <v>16</v>
      </c>
      <c r="C1812" s="26" t="s">
        <v>5</v>
      </c>
      <c r="D1812" s="4" t="s">
        <v>35</v>
      </c>
      <c r="E1812" s="5">
        <v>45527</v>
      </c>
      <c r="F1812" s="4" t="s">
        <v>18</v>
      </c>
      <c r="G1812" s="4">
        <v>41</v>
      </c>
      <c r="H1812" s="4">
        <v>18</v>
      </c>
      <c r="I1812" s="8">
        <v>1228</v>
      </c>
      <c r="J1812" s="8">
        <v>0</v>
      </c>
      <c r="K1812" s="8">
        <v>4085.74</v>
      </c>
      <c r="L1812" s="8">
        <v>4085.7</v>
      </c>
      <c r="M1812" s="8">
        <v>14.02</v>
      </c>
      <c r="N1812" s="8">
        <v>17216.559999999998</v>
      </c>
      <c r="O1812" s="8">
        <v>27.4</v>
      </c>
      <c r="P1812" s="8">
        <v>16823.599999999999</v>
      </c>
      <c r="Q1812" s="8">
        <v>0</v>
      </c>
      <c r="R1812" s="8">
        <v>0</v>
      </c>
      <c r="S1812" s="8">
        <v>0</v>
      </c>
      <c r="T1812" s="7">
        <v>4085.7</v>
      </c>
      <c r="U1812" s="7">
        <f t="shared" si="84"/>
        <v>0</v>
      </c>
      <c r="V1812" s="7">
        <f t="shared" si="85"/>
        <v>34040.159999999996</v>
      </c>
      <c r="W1812" s="4">
        <f t="shared" si="86"/>
        <v>0</v>
      </c>
      <c r="X1812" s="7">
        <v>8.3315368235553269</v>
      </c>
      <c r="Y1812" s="4">
        <v>0</v>
      </c>
      <c r="Z1812" s="1">
        <v>0</v>
      </c>
    </row>
    <row r="1813" spans="1:26" x14ac:dyDescent="0.25">
      <c r="A1813" s="3">
        <v>45505</v>
      </c>
      <c r="B1813" s="4">
        <v>17</v>
      </c>
      <c r="C1813" s="26" t="s">
        <v>8</v>
      </c>
      <c r="D1813" s="4" t="s">
        <v>35</v>
      </c>
      <c r="E1813" s="5">
        <v>45528</v>
      </c>
      <c r="F1813" s="4" t="s">
        <v>18</v>
      </c>
      <c r="G1813" s="4">
        <v>50</v>
      </c>
      <c r="H1813" s="4">
        <v>8</v>
      </c>
      <c r="I1813" s="8">
        <v>1228</v>
      </c>
      <c r="J1813" s="8">
        <v>4079.7</v>
      </c>
      <c r="K1813" s="8">
        <v>0</v>
      </c>
      <c r="L1813" s="8">
        <v>4079.7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17400</v>
      </c>
      <c r="S1813" s="8">
        <v>38600</v>
      </c>
      <c r="T1813" s="7">
        <v>3987.52</v>
      </c>
      <c r="U1813" s="7">
        <f t="shared" si="84"/>
        <v>-92.179999999999836</v>
      </c>
      <c r="V1813" s="7">
        <f t="shared" si="85"/>
        <v>56000</v>
      </c>
      <c r="W1813" s="4">
        <f t="shared" si="86"/>
        <v>56000</v>
      </c>
      <c r="X1813" s="7">
        <v>13.726499497512073</v>
      </c>
      <c r="Y1813" s="7">
        <v>13.726499497512073</v>
      </c>
      <c r="Z1813" s="1">
        <v>-2.2594798637154656</v>
      </c>
    </row>
    <row r="1814" spans="1:26" x14ac:dyDescent="0.25">
      <c r="A1814" s="3">
        <v>45505</v>
      </c>
      <c r="B1814" s="4">
        <v>18</v>
      </c>
      <c r="C1814" s="26" t="s">
        <v>13</v>
      </c>
      <c r="D1814" s="4" t="s">
        <v>35</v>
      </c>
      <c r="E1814" s="5">
        <v>45530</v>
      </c>
      <c r="F1814" s="4" t="s">
        <v>18</v>
      </c>
      <c r="G1814" s="4">
        <v>50</v>
      </c>
      <c r="H1814" s="4">
        <v>8</v>
      </c>
      <c r="I1814" s="8">
        <v>1228</v>
      </c>
      <c r="J1814" s="8">
        <v>2787.01</v>
      </c>
      <c r="K1814" s="8">
        <v>1259.27</v>
      </c>
      <c r="L1814" s="8">
        <v>4046.3</v>
      </c>
      <c r="M1814" s="8">
        <v>9.7899999999999991</v>
      </c>
      <c r="N1814" s="8">
        <v>12022.119999999999</v>
      </c>
      <c r="O1814" s="8">
        <v>0</v>
      </c>
      <c r="P1814" s="8">
        <v>0</v>
      </c>
      <c r="Q1814" s="8">
        <v>0</v>
      </c>
      <c r="R1814" s="8">
        <v>8700</v>
      </c>
      <c r="S1814" s="8">
        <v>15440</v>
      </c>
      <c r="T1814" s="7">
        <v>4005.1400000000003</v>
      </c>
      <c r="U1814" s="7">
        <f t="shared" si="84"/>
        <v>-41.159999999999854</v>
      </c>
      <c r="V1814" s="7">
        <f t="shared" si="85"/>
        <v>36162.119999999995</v>
      </c>
      <c r="W1814" s="4">
        <f t="shared" si="86"/>
        <v>24907.740419939197</v>
      </c>
      <c r="X1814" s="7">
        <v>8.9370832612510185</v>
      </c>
      <c r="Y1814" s="7">
        <v>8.9370832612510167</v>
      </c>
      <c r="Z1814" s="1">
        <v>-1.0172256135234623</v>
      </c>
    </row>
    <row r="1815" spans="1:26" x14ac:dyDescent="0.25">
      <c r="A1815" s="3">
        <v>45505</v>
      </c>
      <c r="B1815" s="4">
        <v>19</v>
      </c>
      <c r="C1815" s="26" t="s">
        <v>8</v>
      </c>
      <c r="D1815" s="4" t="s">
        <v>35</v>
      </c>
      <c r="E1815" s="5">
        <v>45530</v>
      </c>
      <c r="F1815" s="4" t="s">
        <v>18</v>
      </c>
      <c r="G1815" s="4">
        <v>46</v>
      </c>
      <c r="H1815" s="4">
        <v>13</v>
      </c>
      <c r="I1815" s="8">
        <v>1228</v>
      </c>
      <c r="J1815" s="8">
        <v>2754.57</v>
      </c>
      <c r="K1815" s="8">
        <v>1303.19</v>
      </c>
      <c r="L1815" s="8">
        <v>4057.8</v>
      </c>
      <c r="M1815" s="8">
        <v>8.25</v>
      </c>
      <c r="N1815" s="8">
        <v>10131</v>
      </c>
      <c r="O1815" s="8">
        <v>0</v>
      </c>
      <c r="P1815" s="8">
        <v>0</v>
      </c>
      <c r="Q1815" s="8">
        <v>0</v>
      </c>
      <c r="R1815" s="8">
        <v>8850</v>
      </c>
      <c r="S1815" s="8">
        <v>30880</v>
      </c>
      <c r="T1815" s="7">
        <v>3951.87</v>
      </c>
      <c r="U1815" s="7">
        <f t="shared" si="84"/>
        <v>-105.93000000000029</v>
      </c>
      <c r="V1815" s="7">
        <f t="shared" si="85"/>
        <v>49861</v>
      </c>
      <c r="W1815" s="4">
        <f t="shared" si="86"/>
        <v>33847.310062102617</v>
      </c>
      <c r="X1815" s="7">
        <v>12.287692838483906</v>
      </c>
      <c r="Y1815" s="7">
        <v>12.287692838483906</v>
      </c>
      <c r="Z1815" s="1">
        <v>-2.6105278722460517</v>
      </c>
    </row>
    <row r="1816" spans="1:26" x14ac:dyDescent="0.25">
      <c r="A1816" s="3">
        <v>45505</v>
      </c>
      <c r="B1816" s="4">
        <v>20</v>
      </c>
      <c r="C1816" s="26" t="s">
        <v>13</v>
      </c>
      <c r="D1816" s="4" t="s">
        <v>35</v>
      </c>
      <c r="E1816" s="5">
        <v>45532</v>
      </c>
      <c r="F1816" s="4" t="s">
        <v>18</v>
      </c>
      <c r="G1816" s="4">
        <v>48</v>
      </c>
      <c r="H1816" s="4">
        <v>10</v>
      </c>
      <c r="I1816" s="8">
        <v>1228</v>
      </c>
      <c r="J1816" s="8">
        <v>2735.1</v>
      </c>
      <c r="K1816" s="8">
        <v>1217.01</v>
      </c>
      <c r="L1816" s="8">
        <v>3952.1</v>
      </c>
      <c r="M1816" s="8">
        <v>37.99</v>
      </c>
      <c r="N1816" s="8">
        <v>46651.72</v>
      </c>
      <c r="O1816" s="8">
        <v>0</v>
      </c>
      <c r="P1816" s="8">
        <v>0</v>
      </c>
      <c r="Q1816" s="8">
        <v>0</v>
      </c>
      <c r="R1816" s="8">
        <v>17400</v>
      </c>
      <c r="S1816" s="8">
        <v>123520</v>
      </c>
      <c r="T1816" s="7">
        <v>3949.42</v>
      </c>
      <c r="U1816" s="7">
        <f t="shared" si="84"/>
        <v>-2.6799999999998363</v>
      </c>
      <c r="V1816" s="7">
        <f t="shared" si="85"/>
        <v>187571.72</v>
      </c>
      <c r="W1816" s="4">
        <f t="shared" si="86"/>
        <v>129811.34368361124</v>
      </c>
      <c r="X1816" s="7">
        <v>47.461278813795197</v>
      </c>
      <c r="Y1816" s="7">
        <v>47.461278813795197</v>
      </c>
      <c r="Z1816" s="1">
        <v>-6.7812049290246604E-2</v>
      </c>
    </row>
    <row r="1817" spans="1:26" x14ac:dyDescent="0.25">
      <c r="A1817" s="3">
        <v>45505</v>
      </c>
      <c r="B1817" s="4">
        <v>21</v>
      </c>
      <c r="C1817" s="26" t="s">
        <v>8</v>
      </c>
      <c r="D1817" s="4" t="s">
        <v>35</v>
      </c>
      <c r="E1817" s="5">
        <v>45533</v>
      </c>
      <c r="F1817" s="4" t="s">
        <v>18</v>
      </c>
      <c r="G1817" s="4">
        <v>43</v>
      </c>
      <c r="H1817" s="4">
        <v>15</v>
      </c>
      <c r="I1817" s="8">
        <v>1228</v>
      </c>
      <c r="J1817" s="8">
        <v>3908.06</v>
      </c>
      <c r="K1817" s="8">
        <v>0</v>
      </c>
      <c r="L1817" s="8">
        <v>3908.1</v>
      </c>
      <c r="M1817" s="8">
        <v>13.42</v>
      </c>
      <c r="N1817" s="8">
        <v>16479.759999999998</v>
      </c>
      <c r="O1817" s="8">
        <v>0</v>
      </c>
      <c r="P1817" s="8">
        <v>0</v>
      </c>
      <c r="Q1817" s="8">
        <v>0</v>
      </c>
      <c r="R1817" s="8">
        <v>8700</v>
      </c>
      <c r="S1817" s="8">
        <v>30880</v>
      </c>
      <c r="T1817" s="7">
        <v>3908.1</v>
      </c>
      <c r="U1817" s="7">
        <f t="shared" si="84"/>
        <v>0</v>
      </c>
      <c r="V1817" s="7">
        <f t="shared" si="85"/>
        <v>56059.759999999995</v>
      </c>
      <c r="W1817" s="4">
        <f t="shared" si="86"/>
        <v>56059.1862197999</v>
      </c>
      <c r="X1817" s="7">
        <v>14.344505002430848</v>
      </c>
      <c r="Y1817" s="7">
        <v>14.344505002430848</v>
      </c>
      <c r="Z1817" s="1">
        <v>0</v>
      </c>
    </row>
    <row r="1818" spans="1:26" x14ac:dyDescent="0.25">
      <c r="A1818" s="3">
        <v>45536</v>
      </c>
      <c r="B1818" s="4">
        <v>22</v>
      </c>
      <c r="C1818" s="26" t="s">
        <v>11</v>
      </c>
      <c r="D1818" s="4" t="s">
        <v>35</v>
      </c>
      <c r="E1818" s="5">
        <v>45534</v>
      </c>
      <c r="F1818" s="4" t="s">
        <v>18</v>
      </c>
      <c r="G1818" s="4">
        <v>47</v>
      </c>
      <c r="H1818" s="4">
        <v>11</v>
      </c>
      <c r="I1818" s="8">
        <v>1054.7</v>
      </c>
      <c r="J1818" s="8">
        <v>0</v>
      </c>
      <c r="K1818" s="8">
        <v>4031.6</v>
      </c>
      <c r="L1818" s="8">
        <v>4031.6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7">
        <v>4031.6</v>
      </c>
      <c r="U1818" s="7">
        <f t="shared" si="84"/>
        <v>0</v>
      </c>
      <c r="V1818" s="7">
        <f t="shared" si="85"/>
        <v>0</v>
      </c>
      <c r="W1818" s="4">
        <f t="shared" si="86"/>
        <v>0</v>
      </c>
      <c r="X1818" s="7">
        <v>0</v>
      </c>
      <c r="Y1818" s="4">
        <v>0</v>
      </c>
      <c r="Z1818" s="1">
        <v>0</v>
      </c>
    </row>
    <row r="1819" spans="1:26" x14ac:dyDescent="0.25">
      <c r="A1819" s="3">
        <v>45536</v>
      </c>
      <c r="B1819" s="4">
        <v>23</v>
      </c>
      <c r="C1819" s="26" t="s">
        <v>8</v>
      </c>
      <c r="D1819" s="4" t="s">
        <v>35</v>
      </c>
      <c r="E1819" s="5">
        <v>45534</v>
      </c>
      <c r="F1819" s="4" t="s">
        <v>18</v>
      </c>
      <c r="G1819" s="4">
        <v>49</v>
      </c>
      <c r="H1819" s="4">
        <v>9</v>
      </c>
      <c r="I1819" s="8">
        <v>1228</v>
      </c>
      <c r="J1819" s="8">
        <v>4099.3999999999996</v>
      </c>
      <c r="K1819" s="8">
        <v>0</v>
      </c>
      <c r="L1819" s="8">
        <v>4099.3999999999996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43500</v>
      </c>
      <c r="S1819" s="8">
        <v>138960</v>
      </c>
      <c r="T1819" s="7">
        <v>4030.97</v>
      </c>
      <c r="U1819" s="7">
        <f t="shared" si="84"/>
        <v>-68.429999999999836</v>
      </c>
      <c r="V1819" s="7">
        <f t="shared" si="85"/>
        <v>182460</v>
      </c>
      <c r="W1819" s="4">
        <f t="shared" si="86"/>
        <v>182460</v>
      </c>
      <c r="X1819" s="7">
        <v>44.508952529638485</v>
      </c>
      <c r="Y1819" s="7">
        <v>44.508952529638485</v>
      </c>
      <c r="Z1819" s="1">
        <v>-1.6692686734644056</v>
      </c>
    </row>
    <row r="1820" spans="1:26" x14ac:dyDescent="0.25">
      <c r="A1820" s="3">
        <v>45536</v>
      </c>
      <c r="B1820" s="4">
        <v>24</v>
      </c>
      <c r="C1820" s="26" t="s">
        <v>8</v>
      </c>
      <c r="D1820" s="4" t="s">
        <v>35</v>
      </c>
      <c r="E1820" s="5">
        <v>45535</v>
      </c>
      <c r="F1820" s="4" t="s">
        <v>18</v>
      </c>
      <c r="G1820" s="4">
        <v>46</v>
      </c>
      <c r="H1820" s="4">
        <v>13</v>
      </c>
      <c r="I1820" s="8">
        <v>1228</v>
      </c>
      <c r="J1820" s="8">
        <v>4087.11</v>
      </c>
      <c r="K1820" s="8">
        <v>0</v>
      </c>
      <c r="L1820" s="8">
        <v>4087.1</v>
      </c>
      <c r="M1820" s="8">
        <v>2.4900000000000002</v>
      </c>
      <c r="N1820" s="8">
        <v>3057.7200000000003</v>
      </c>
      <c r="O1820" s="8">
        <v>0</v>
      </c>
      <c r="P1820" s="8">
        <v>0</v>
      </c>
      <c r="Q1820" s="8">
        <v>0</v>
      </c>
      <c r="R1820" s="8">
        <v>26550</v>
      </c>
      <c r="S1820" s="8">
        <v>72054</v>
      </c>
      <c r="T1820" s="7">
        <v>4087.1</v>
      </c>
      <c r="U1820" s="7">
        <f t="shared" si="84"/>
        <v>0</v>
      </c>
      <c r="V1820" s="7">
        <f t="shared" si="85"/>
        <v>101661.72</v>
      </c>
      <c r="W1820" s="4">
        <f t="shared" si="86"/>
        <v>101661.96873802942</v>
      </c>
      <c r="X1820" s="7">
        <v>24.873802940960584</v>
      </c>
      <c r="Y1820" s="7">
        <v>24.873802940960584</v>
      </c>
      <c r="Z1820" s="1">
        <v>0</v>
      </c>
    </row>
    <row r="1821" spans="1:26" x14ac:dyDescent="0.25">
      <c r="A1821" s="3">
        <v>45536</v>
      </c>
      <c r="B1821" s="4">
        <v>1</v>
      </c>
      <c r="C1821" s="26" t="s">
        <v>8</v>
      </c>
      <c r="D1821" s="4" t="s">
        <v>35</v>
      </c>
      <c r="E1821" s="5">
        <v>45538</v>
      </c>
      <c r="F1821" s="4" t="s">
        <v>20</v>
      </c>
      <c r="G1821" s="4">
        <v>59</v>
      </c>
      <c r="H1821" s="4">
        <v>0</v>
      </c>
      <c r="I1821" s="8">
        <v>1228</v>
      </c>
      <c r="J1821" s="8">
        <v>2798.75</v>
      </c>
      <c r="K1821" s="8">
        <v>1343.85</v>
      </c>
      <c r="L1821" s="8">
        <v>4142.6000000000004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17700</v>
      </c>
      <c r="S1821" s="8">
        <v>25219</v>
      </c>
      <c r="T1821" s="7">
        <v>4029.97</v>
      </c>
      <c r="U1821" s="7">
        <f t="shared" si="84"/>
        <v>-112.63000000000056</v>
      </c>
      <c r="V1821" s="7">
        <f t="shared" si="85"/>
        <v>42919</v>
      </c>
      <c r="W1821" s="4">
        <f t="shared" si="86"/>
        <v>28996.174202191851</v>
      </c>
      <c r="X1821" s="7">
        <v>10.360401680104282</v>
      </c>
      <c r="Y1821" s="7">
        <v>10.360401680104278</v>
      </c>
      <c r="Z1821" s="1">
        <v>-2.7188239270023793</v>
      </c>
    </row>
    <row r="1822" spans="1:26" x14ac:dyDescent="0.25">
      <c r="A1822" s="3">
        <v>45536</v>
      </c>
      <c r="B1822" s="4">
        <v>2</v>
      </c>
      <c r="C1822" s="26" t="s">
        <v>8</v>
      </c>
      <c r="D1822" s="4" t="s">
        <v>35</v>
      </c>
      <c r="E1822" s="5">
        <v>45539</v>
      </c>
      <c r="F1822" s="4" t="s">
        <v>18</v>
      </c>
      <c r="G1822" s="4">
        <v>50</v>
      </c>
      <c r="H1822" s="4">
        <v>9</v>
      </c>
      <c r="I1822" s="8">
        <v>1228</v>
      </c>
      <c r="J1822" s="8">
        <v>4154.45</v>
      </c>
      <c r="K1822" s="8">
        <v>0</v>
      </c>
      <c r="L1822" s="8">
        <v>4154.5</v>
      </c>
      <c r="M1822" s="8">
        <v>0.93</v>
      </c>
      <c r="N1822" s="8">
        <v>1142.04</v>
      </c>
      <c r="O1822" s="8">
        <v>0</v>
      </c>
      <c r="P1822" s="8">
        <v>0</v>
      </c>
      <c r="Q1822" s="8">
        <v>0</v>
      </c>
      <c r="R1822" s="8">
        <v>26550</v>
      </c>
      <c r="S1822" s="8">
        <v>79259</v>
      </c>
      <c r="T1822" s="7">
        <v>4154.5</v>
      </c>
      <c r="U1822" s="7">
        <f t="shared" si="84"/>
        <v>0</v>
      </c>
      <c r="V1822" s="7">
        <f t="shared" si="85"/>
        <v>106951.03999999999</v>
      </c>
      <c r="W1822" s="4">
        <f t="shared" si="86"/>
        <v>106949.75282898061</v>
      </c>
      <c r="X1822" s="7">
        <v>25.743420387531589</v>
      </c>
      <c r="Y1822" s="7">
        <v>25.743420387531589</v>
      </c>
      <c r="Z1822" s="1">
        <v>0</v>
      </c>
    </row>
    <row r="1823" spans="1:26" x14ac:dyDescent="0.25">
      <c r="A1823" s="3">
        <v>45536</v>
      </c>
      <c r="B1823" s="4">
        <v>3</v>
      </c>
      <c r="C1823" s="26" t="s">
        <v>11</v>
      </c>
      <c r="D1823" s="4" t="s">
        <v>35</v>
      </c>
      <c r="E1823" s="5">
        <v>45539</v>
      </c>
      <c r="F1823" s="4" t="s">
        <v>18</v>
      </c>
      <c r="G1823" s="4">
        <v>46</v>
      </c>
      <c r="H1823" s="4">
        <v>12</v>
      </c>
      <c r="I1823" s="8">
        <v>1054.7</v>
      </c>
      <c r="J1823" s="8">
        <v>0</v>
      </c>
      <c r="K1823" s="8">
        <v>4131.3</v>
      </c>
      <c r="L1823" s="8">
        <v>4131.3</v>
      </c>
      <c r="M1823" s="8">
        <v>0</v>
      </c>
      <c r="N1823" s="8">
        <v>0</v>
      </c>
      <c r="O1823" s="8">
        <v>109.6</v>
      </c>
      <c r="P1823" s="8">
        <v>115595.12</v>
      </c>
      <c r="Q1823" s="8">
        <v>0</v>
      </c>
      <c r="R1823" s="8">
        <v>0</v>
      </c>
      <c r="S1823" s="8">
        <v>0</v>
      </c>
      <c r="T1823" s="7">
        <v>4102.07</v>
      </c>
      <c r="U1823" s="7">
        <f t="shared" si="84"/>
        <v>-29.230000000000473</v>
      </c>
      <c r="V1823" s="7">
        <f t="shared" si="85"/>
        <v>115595.12</v>
      </c>
      <c r="W1823" s="4">
        <f t="shared" si="86"/>
        <v>0</v>
      </c>
      <c r="X1823" s="7">
        <v>27.980325805436543</v>
      </c>
      <c r="Y1823" s="4">
        <v>0</v>
      </c>
      <c r="Z1823" s="1">
        <v>-0.70752547624235651</v>
      </c>
    </row>
    <row r="1824" spans="1:26" x14ac:dyDescent="0.25">
      <c r="A1824" s="3">
        <v>45536</v>
      </c>
      <c r="B1824" s="4">
        <v>4</v>
      </c>
      <c r="C1824" s="26" t="s">
        <v>11</v>
      </c>
      <c r="D1824" s="4" t="s">
        <v>35</v>
      </c>
      <c r="E1824" s="5">
        <v>45541</v>
      </c>
      <c r="F1824" s="4" t="s">
        <v>18</v>
      </c>
      <c r="G1824" s="4">
        <v>50</v>
      </c>
      <c r="H1824" s="4">
        <v>9</v>
      </c>
      <c r="I1824" s="8">
        <v>1054.7</v>
      </c>
      <c r="J1824" s="8">
        <v>0</v>
      </c>
      <c r="K1824" s="8">
        <v>4036</v>
      </c>
      <c r="L1824" s="8">
        <v>4036</v>
      </c>
      <c r="M1824" s="8">
        <v>20.56</v>
      </c>
      <c r="N1824" s="8">
        <v>21684.631999999998</v>
      </c>
      <c r="O1824" s="8">
        <v>15.8</v>
      </c>
      <c r="P1824" s="8">
        <v>8332.1299999999974</v>
      </c>
      <c r="Q1824" s="8">
        <v>0</v>
      </c>
      <c r="R1824" s="8">
        <v>0</v>
      </c>
      <c r="S1824" s="8">
        <v>0</v>
      </c>
      <c r="T1824" s="7">
        <v>4036</v>
      </c>
      <c r="U1824" s="7">
        <f t="shared" si="84"/>
        <v>0</v>
      </c>
      <c r="V1824" s="7">
        <f t="shared" si="85"/>
        <v>30016.761999999995</v>
      </c>
      <c r="W1824" s="4">
        <f t="shared" si="86"/>
        <v>0</v>
      </c>
      <c r="X1824" s="7">
        <v>7.4372552031714561</v>
      </c>
      <c r="Y1824" s="4">
        <v>0</v>
      </c>
      <c r="Z1824" s="1">
        <v>0</v>
      </c>
    </row>
    <row r="1825" spans="1:26" x14ac:dyDescent="0.25">
      <c r="A1825" s="3">
        <v>45536</v>
      </c>
      <c r="B1825" s="4">
        <v>5</v>
      </c>
      <c r="C1825" s="26" t="s">
        <v>8</v>
      </c>
      <c r="D1825" s="4" t="s">
        <v>35</v>
      </c>
      <c r="E1825" s="5">
        <v>45544</v>
      </c>
      <c r="F1825" s="4" t="s">
        <v>18</v>
      </c>
      <c r="G1825" s="4">
        <v>48</v>
      </c>
      <c r="H1825" s="4">
        <v>10</v>
      </c>
      <c r="I1825" s="8">
        <v>1228</v>
      </c>
      <c r="J1825" s="8">
        <v>4035.19</v>
      </c>
      <c r="K1825" s="8">
        <v>0</v>
      </c>
      <c r="L1825" s="8">
        <v>4035.2</v>
      </c>
      <c r="M1825" s="8">
        <v>0.84</v>
      </c>
      <c r="N1825" s="8">
        <v>1031.52</v>
      </c>
      <c r="O1825" s="8">
        <v>0</v>
      </c>
      <c r="P1825" s="8">
        <v>0</v>
      </c>
      <c r="Q1825" s="8">
        <v>0</v>
      </c>
      <c r="R1825" s="8">
        <v>8700</v>
      </c>
      <c r="S1825" s="8">
        <v>30880</v>
      </c>
      <c r="T1825" s="7">
        <v>4005.5</v>
      </c>
      <c r="U1825" s="7">
        <f t="shared" si="84"/>
        <v>-29.699999999999818</v>
      </c>
      <c r="V1825" s="7">
        <f t="shared" si="85"/>
        <v>40611.519999999997</v>
      </c>
      <c r="W1825" s="4">
        <f t="shared" si="86"/>
        <v>40611.419356859631</v>
      </c>
      <c r="X1825" s="7">
        <v>10.064314036478985</v>
      </c>
      <c r="Y1825" s="7">
        <v>10.064314036478983</v>
      </c>
      <c r="Z1825" s="1">
        <v>-0.73602299762093137</v>
      </c>
    </row>
    <row r="1826" spans="1:26" x14ac:dyDescent="0.25">
      <c r="A1826" s="3">
        <v>45536</v>
      </c>
      <c r="B1826" s="4">
        <v>6</v>
      </c>
      <c r="C1826" s="26" t="s">
        <v>8</v>
      </c>
      <c r="D1826" s="4" t="s">
        <v>35</v>
      </c>
      <c r="E1826" s="5">
        <v>45546</v>
      </c>
      <c r="F1826" s="4" t="s">
        <v>18</v>
      </c>
      <c r="G1826" s="4">
        <v>43</v>
      </c>
      <c r="H1826" s="4">
        <v>16</v>
      </c>
      <c r="I1826" s="8">
        <v>1228</v>
      </c>
      <c r="J1826" s="8">
        <v>4123.3999999999996</v>
      </c>
      <c r="K1826" s="8">
        <v>0</v>
      </c>
      <c r="L1826" s="8">
        <v>4123.3999999999996</v>
      </c>
      <c r="M1826" s="8">
        <v>0.86</v>
      </c>
      <c r="N1826" s="8">
        <v>1056.08</v>
      </c>
      <c r="O1826" s="8">
        <v>0</v>
      </c>
      <c r="P1826" s="8">
        <v>0</v>
      </c>
      <c r="Q1826" s="8">
        <v>0</v>
      </c>
      <c r="R1826" s="8">
        <v>17700</v>
      </c>
      <c r="S1826" s="8">
        <v>45805</v>
      </c>
      <c r="T1826" s="7">
        <v>4084.3</v>
      </c>
      <c r="U1826" s="7">
        <f t="shared" si="84"/>
        <v>-39.099999999999454</v>
      </c>
      <c r="V1826" s="7">
        <f t="shared" si="85"/>
        <v>64561.08</v>
      </c>
      <c r="W1826" s="4">
        <f t="shared" si="86"/>
        <v>64561.08</v>
      </c>
      <c r="X1826" s="7">
        <v>15.657244021923656</v>
      </c>
      <c r="Y1826" s="7">
        <v>15.657244021923656</v>
      </c>
      <c r="Z1826" s="1">
        <v>-0.94824659261772948</v>
      </c>
    </row>
    <row r="1827" spans="1:26" x14ac:dyDescent="0.25">
      <c r="A1827" s="3">
        <v>45536</v>
      </c>
      <c r="B1827" s="4">
        <v>7</v>
      </c>
      <c r="C1827" s="26" t="s">
        <v>8</v>
      </c>
      <c r="D1827" s="4" t="s">
        <v>35</v>
      </c>
      <c r="E1827" s="5">
        <v>45548</v>
      </c>
      <c r="F1827" s="4" t="s">
        <v>18</v>
      </c>
      <c r="G1827" s="4">
        <v>42</v>
      </c>
      <c r="H1827" s="4">
        <v>15</v>
      </c>
      <c r="I1827" s="8">
        <v>1228</v>
      </c>
      <c r="J1827" s="8">
        <v>3886.41</v>
      </c>
      <c r="K1827" s="8">
        <v>0</v>
      </c>
      <c r="L1827" s="8">
        <v>3886.4</v>
      </c>
      <c r="M1827" s="8">
        <v>35.159999999999997</v>
      </c>
      <c r="N1827" s="8">
        <v>43176.479999999996</v>
      </c>
      <c r="O1827" s="8">
        <v>0</v>
      </c>
      <c r="P1827" s="8">
        <v>0</v>
      </c>
      <c r="Q1827" s="8">
        <v>0</v>
      </c>
      <c r="R1827" s="8">
        <v>17100</v>
      </c>
      <c r="S1827" s="8">
        <v>48894</v>
      </c>
      <c r="T1827" s="7">
        <v>3845.85</v>
      </c>
      <c r="U1827" s="7">
        <f t="shared" si="84"/>
        <v>-40.550000000000182</v>
      </c>
      <c r="V1827" s="7">
        <f t="shared" si="85"/>
        <v>109170.48</v>
      </c>
      <c r="W1827" s="4">
        <f t="shared" si="86"/>
        <v>109170.7609038699</v>
      </c>
      <c r="X1827" s="7">
        <v>28.09038699053108</v>
      </c>
      <c r="Y1827" s="7">
        <v>28.090386990531083</v>
      </c>
      <c r="Z1827" s="1">
        <v>-1.0433820502264353</v>
      </c>
    </row>
    <row r="1828" spans="1:26" x14ac:dyDescent="0.25">
      <c r="A1828" s="3">
        <v>45536</v>
      </c>
      <c r="B1828" s="4">
        <v>8</v>
      </c>
      <c r="C1828" s="26" t="s">
        <v>11</v>
      </c>
      <c r="D1828" s="4" t="s">
        <v>35</v>
      </c>
      <c r="E1828" s="5">
        <v>45549</v>
      </c>
      <c r="F1828" s="4" t="s">
        <v>18</v>
      </c>
      <c r="G1828" s="4">
        <v>54</v>
      </c>
      <c r="H1828" s="4">
        <v>4</v>
      </c>
      <c r="I1828" s="8">
        <v>1054.7</v>
      </c>
      <c r="J1828" s="8">
        <v>0</v>
      </c>
      <c r="K1828" s="8">
        <v>4004.9</v>
      </c>
      <c r="L1828" s="8">
        <v>4004.9</v>
      </c>
      <c r="M1828" s="8">
        <v>0.53</v>
      </c>
      <c r="N1828" s="8">
        <v>558.9910000000001</v>
      </c>
      <c r="O1828" s="8">
        <v>11.4</v>
      </c>
      <c r="P1828" s="8">
        <v>6011.7899999999991</v>
      </c>
      <c r="Q1828" s="8">
        <v>0</v>
      </c>
      <c r="R1828" s="8">
        <v>0</v>
      </c>
      <c r="S1828" s="8">
        <v>0</v>
      </c>
      <c r="T1828" s="7">
        <v>3947.6</v>
      </c>
      <c r="U1828" s="7">
        <f t="shared" si="84"/>
        <v>-57.300000000000182</v>
      </c>
      <c r="V1828" s="7">
        <f t="shared" si="85"/>
        <v>6570.780999999999</v>
      </c>
      <c r="W1828" s="4">
        <f t="shared" si="86"/>
        <v>0</v>
      </c>
      <c r="X1828" s="7">
        <v>1.6406854103722937</v>
      </c>
      <c r="Y1828" s="4">
        <v>0</v>
      </c>
      <c r="Z1828" s="1">
        <v>-1.4307473345152235</v>
      </c>
    </row>
    <row r="1829" spans="1:26" x14ac:dyDescent="0.25">
      <c r="A1829" s="3">
        <v>45536</v>
      </c>
      <c r="B1829" s="4">
        <v>9</v>
      </c>
      <c r="C1829" s="26" t="s">
        <v>8</v>
      </c>
      <c r="D1829" s="4" t="s">
        <v>35</v>
      </c>
      <c r="E1829" s="5">
        <v>45554</v>
      </c>
      <c r="F1829" s="4" t="s">
        <v>18</v>
      </c>
      <c r="G1829" s="4">
        <v>41</v>
      </c>
      <c r="H1829" s="4">
        <v>16</v>
      </c>
      <c r="I1829" s="8">
        <v>1228</v>
      </c>
      <c r="J1829" s="8">
        <v>3916.92</v>
      </c>
      <c r="K1829" s="8">
        <v>0</v>
      </c>
      <c r="L1829" s="8">
        <v>3916.9</v>
      </c>
      <c r="M1829" s="8">
        <v>19.68</v>
      </c>
      <c r="N1829" s="8">
        <v>24167.040000000001</v>
      </c>
      <c r="O1829" s="8">
        <v>0</v>
      </c>
      <c r="P1829" s="8">
        <v>0</v>
      </c>
      <c r="Q1829" s="8">
        <v>0</v>
      </c>
      <c r="R1829" s="8">
        <v>17100</v>
      </c>
      <c r="S1829" s="8">
        <v>41174</v>
      </c>
      <c r="T1829" s="7">
        <v>3899.27</v>
      </c>
      <c r="U1829" s="7">
        <f t="shared" si="84"/>
        <v>-17.630000000000109</v>
      </c>
      <c r="V1829" s="7">
        <f t="shared" si="85"/>
        <v>82441.040000000008</v>
      </c>
      <c r="W1829" s="4">
        <f t="shared" si="86"/>
        <v>82441.460950445515</v>
      </c>
      <c r="X1829" s="7">
        <v>21.047522275268708</v>
      </c>
      <c r="Y1829" s="7">
        <v>21.047522275268708</v>
      </c>
      <c r="Z1829" s="1">
        <v>-0.45010084505604198</v>
      </c>
    </row>
    <row r="1830" spans="1:26" x14ac:dyDescent="0.25">
      <c r="A1830" s="3">
        <v>45536</v>
      </c>
      <c r="B1830" s="4">
        <v>10</v>
      </c>
      <c r="C1830" s="26" t="s">
        <v>11</v>
      </c>
      <c r="D1830" s="4" t="s">
        <v>35</v>
      </c>
      <c r="E1830" s="5">
        <v>45554</v>
      </c>
      <c r="F1830" s="4" t="s">
        <v>18</v>
      </c>
      <c r="G1830" s="4">
        <v>49</v>
      </c>
      <c r="H1830" s="4">
        <v>10</v>
      </c>
      <c r="I1830" s="8">
        <v>1054.7</v>
      </c>
      <c r="J1830" s="8">
        <v>0</v>
      </c>
      <c r="K1830" s="8">
        <v>3873.7</v>
      </c>
      <c r="L1830" s="8">
        <v>3873.7</v>
      </c>
      <c r="M1830" s="8">
        <v>10.72</v>
      </c>
      <c r="N1830" s="8">
        <v>11306.384000000002</v>
      </c>
      <c r="O1830" s="8">
        <v>7.6</v>
      </c>
      <c r="P1830" s="8">
        <v>4007.86</v>
      </c>
      <c r="Q1830" s="8">
        <v>0</v>
      </c>
      <c r="R1830" s="8">
        <v>0</v>
      </c>
      <c r="S1830" s="8">
        <v>0</v>
      </c>
      <c r="T1830" s="7">
        <v>3873.7</v>
      </c>
      <c r="U1830" s="7">
        <f t="shared" si="84"/>
        <v>0</v>
      </c>
      <c r="V1830" s="7">
        <f t="shared" si="85"/>
        <v>15314.244000000002</v>
      </c>
      <c r="W1830" s="4">
        <f t="shared" si="86"/>
        <v>0</v>
      </c>
      <c r="X1830" s="7">
        <v>3.9533892660763619</v>
      </c>
      <c r="Y1830" s="4">
        <v>0</v>
      </c>
      <c r="Z1830" s="1">
        <v>0</v>
      </c>
    </row>
    <row r="1831" spans="1:26" x14ac:dyDescent="0.25">
      <c r="A1831" s="3">
        <v>45536</v>
      </c>
      <c r="B1831" s="4">
        <v>11</v>
      </c>
      <c r="C1831" s="26" t="s">
        <v>11</v>
      </c>
      <c r="D1831" s="4" t="s">
        <v>35</v>
      </c>
      <c r="E1831" s="5">
        <v>45555</v>
      </c>
      <c r="F1831" s="4" t="s">
        <v>18</v>
      </c>
      <c r="G1831" s="4">
        <v>45</v>
      </c>
      <c r="H1831" s="4">
        <v>13</v>
      </c>
      <c r="I1831" s="8">
        <v>1054.7</v>
      </c>
      <c r="J1831" s="8">
        <v>0</v>
      </c>
      <c r="K1831" s="8">
        <v>4141.8999999999996</v>
      </c>
      <c r="L1831" s="8">
        <v>4141.8999999999996</v>
      </c>
      <c r="M1831" s="8">
        <v>0</v>
      </c>
      <c r="N1831" s="8">
        <v>0</v>
      </c>
      <c r="O1831" s="8">
        <v>113.2</v>
      </c>
      <c r="P1831" s="8">
        <v>119392.04</v>
      </c>
      <c r="Q1831" s="8">
        <v>0</v>
      </c>
      <c r="R1831" s="8">
        <v>0</v>
      </c>
      <c r="S1831" s="8">
        <v>0</v>
      </c>
      <c r="T1831" s="7">
        <v>4141.8999999999996</v>
      </c>
      <c r="U1831" s="7">
        <f t="shared" si="84"/>
        <v>0</v>
      </c>
      <c r="V1831" s="7">
        <f t="shared" si="85"/>
        <v>119392.04</v>
      </c>
      <c r="W1831" s="4">
        <f t="shared" si="86"/>
        <v>0</v>
      </c>
      <c r="X1831" s="7">
        <v>28.825427943697338</v>
      </c>
      <c r="Y1831" s="4">
        <v>0</v>
      </c>
      <c r="Z1831" s="1">
        <v>0</v>
      </c>
    </row>
    <row r="1832" spans="1:26" x14ac:dyDescent="0.25">
      <c r="A1832" s="3">
        <v>45536</v>
      </c>
      <c r="B1832" s="4">
        <v>12</v>
      </c>
      <c r="C1832" s="26" t="s">
        <v>11</v>
      </c>
      <c r="D1832" s="4" t="s">
        <v>35</v>
      </c>
      <c r="E1832" s="5">
        <v>45558</v>
      </c>
      <c r="F1832" s="4" t="s">
        <v>18</v>
      </c>
      <c r="G1832" s="4">
        <v>46</v>
      </c>
      <c r="H1832" s="4">
        <v>12</v>
      </c>
      <c r="I1832" s="8">
        <v>1054.7</v>
      </c>
      <c r="J1832" s="8">
        <v>0</v>
      </c>
      <c r="K1832" s="8">
        <v>4045</v>
      </c>
      <c r="L1832" s="8">
        <v>4045</v>
      </c>
      <c r="M1832" s="8">
        <v>0</v>
      </c>
      <c r="N1832" s="8">
        <v>0</v>
      </c>
      <c r="O1832" s="8">
        <v>69</v>
      </c>
      <c r="P1832" s="8">
        <v>72774.299999999988</v>
      </c>
      <c r="Q1832" s="8">
        <v>0</v>
      </c>
      <c r="R1832" s="8">
        <v>0</v>
      </c>
      <c r="S1832" s="8">
        <v>0</v>
      </c>
      <c r="T1832" s="7">
        <v>4045</v>
      </c>
      <c r="U1832" s="7">
        <f t="shared" si="84"/>
        <v>0</v>
      </c>
      <c r="V1832" s="7">
        <f t="shared" si="85"/>
        <v>72774.299999999988</v>
      </c>
      <c r="W1832" s="4">
        <f t="shared" si="86"/>
        <v>0</v>
      </c>
      <c r="X1832" s="7">
        <v>17.991174289245979</v>
      </c>
      <c r="Y1832" s="4">
        <v>0</v>
      </c>
      <c r="Z1832" s="1">
        <v>0</v>
      </c>
    </row>
    <row r="1833" spans="1:26" x14ac:dyDescent="0.25">
      <c r="A1833" s="3">
        <v>45536</v>
      </c>
      <c r="B1833" s="4">
        <v>13</v>
      </c>
      <c r="C1833" s="26" t="s">
        <v>11</v>
      </c>
      <c r="D1833" s="4" t="s">
        <v>35</v>
      </c>
      <c r="E1833" s="5">
        <v>45560</v>
      </c>
      <c r="F1833" s="4" t="s">
        <v>18</v>
      </c>
      <c r="G1833" s="4">
        <v>45</v>
      </c>
      <c r="H1833" s="4">
        <v>11</v>
      </c>
      <c r="I1833" s="8">
        <v>1054.7</v>
      </c>
      <c r="J1833" s="8">
        <v>0</v>
      </c>
      <c r="K1833" s="8">
        <v>3967.7</v>
      </c>
      <c r="L1833" s="8">
        <v>3967.7</v>
      </c>
      <c r="M1833" s="8">
        <v>0</v>
      </c>
      <c r="N1833" s="8">
        <v>0</v>
      </c>
      <c r="O1833" s="8">
        <v>84.8</v>
      </c>
      <c r="P1833" s="8">
        <v>89438.56</v>
      </c>
      <c r="Q1833" s="8">
        <v>0</v>
      </c>
      <c r="R1833" s="8">
        <v>0</v>
      </c>
      <c r="S1833" s="8">
        <v>0</v>
      </c>
      <c r="T1833" s="7">
        <v>3914.3</v>
      </c>
      <c r="U1833" s="7">
        <f t="shared" si="84"/>
        <v>-53.399999999999636</v>
      </c>
      <c r="V1833" s="7">
        <f t="shared" si="85"/>
        <v>89438.56</v>
      </c>
      <c r="W1833" s="4">
        <f t="shared" si="86"/>
        <v>0</v>
      </c>
      <c r="X1833" s="7">
        <v>22.541663936285506</v>
      </c>
      <c r="Y1833" s="4">
        <v>0</v>
      </c>
      <c r="Z1833" s="1">
        <v>-1.3458678831564796</v>
      </c>
    </row>
    <row r="1834" spans="1:26" x14ac:dyDescent="0.25">
      <c r="A1834" s="3">
        <v>45536</v>
      </c>
      <c r="B1834" s="4">
        <v>14</v>
      </c>
      <c r="C1834" s="26" t="s">
        <v>11</v>
      </c>
      <c r="D1834" s="4" t="s">
        <v>35</v>
      </c>
      <c r="E1834" s="5">
        <v>45562</v>
      </c>
      <c r="F1834" s="4" t="s">
        <v>18</v>
      </c>
      <c r="G1834" s="4">
        <v>46</v>
      </c>
      <c r="H1834" s="4">
        <v>12</v>
      </c>
      <c r="I1834" s="8">
        <v>1054.7</v>
      </c>
      <c r="J1834" s="8">
        <v>0</v>
      </c>
      <c r="K1834" s="8">
        <v>4103.3999999999996</v>
      </c>
      <c r="L1834" s="8">
        <v>4103.3999999999996</v>
      </c>
      <c r="M1834" s="8">
        <v>0</v>
      </c>
      <c r="N1834" s="8">
        <v>0</v>
      </c>
      <c r="O1834" s="8">
        <v>95.8</v>
      </c>
      <c r="P1834" s="8">
        <v>101040.26000000001</v>
      </c>
      <c r="Q1834" s="8">
        <v>0</v>
      </c>
      <c r="R1834" s="8">
        <v>0</v>
      </c>
      <c r="S1834" s="8">
        <v>0</v>
      </c>
      <c r="T1834" s="7">
        <v>3982.7</v>
      </c>
      <c r="U1834" s="7">
        <f t="shared" si="84"/>
        <v>-120.69999999999982</v>
      </c>
      <c r="V1834" s="7">
        <f t="shared" si="85"/>
        <v>101040.26000000001</v>
      </c>
      <c r="W1834" s="4">
        <f t="shared" si="86"/>
        <v>0</v>
      </c>
      <c r="X1834" s="7">
        <v>24.62354632743579</v>
      </c>
      <c r="Y1834" s="4">
        <v>0</v>
      </c>
      <c r="Z1834" s="1">
        <v>-2.9414631768777069</v>
      </c>
    </row>
    <row r="1835" spans="1:26" x14ac:dyDescent="0.25">
      <c r="A1835" s="3">
        <v>45536</v>
      </c>
      <c r="B1835" s="4">
        <v>15</v>
      </c>
      <c r="C1835" s="26" t="s">
        <v>8</v>
      </c>
      <c r="D1835" s="4" t="s">
        <v>35</v>
      </c>
      <c r="E1835" s="5">
        <v>45562</v>
      </c>
      <c r="F1835" s="4" t="s">
        <v>18</v>
      </c>
      <c r="G1835" s="4">
        <v>44</v>
      </c>
      <c r="H1835" s="4">
        <v>15</v>
      </c>
      <c r="I1835" s="8">
        <v>1228</v>
      </c>
      <c r="J1835" s="8">
        <v>3931.55</v>
      </c>
      <c r="K1835" s="8">
        <v>0</v>
      </c>
      <c r="L1835" s="8">
        <v>3931.6</v>
      </c>
      <c r="M1835" s="8">
        <v>69.12</v>
      </c>
      <c r="N1835" s="8">
        <v>84879.360000000001</v>
      </c>
      <c r="O1835" s="8">
        <v>0</v>
      </c>
      <c r="P1835" s="8">
        <v>0</v>
      </c>
      <c r="Q1835" s="8">
        <v>0</v>
      </c>
      <c r="R1835" s="8">
        <v>17700</v>
      </c>
      <c r="S1835" s="8">
        <v>44776</v>
      </c>
      <c r="T1835" s="7">
        <v>3931.6</v>
      </c>
      <c r="U1835" s="7">
        <f t="shared" si="84"/>
        <v>0</v>
      </c>
      <c r="V1835" s="7">
        <f t="shared" si="85"/>
        <v>147355.35999999999</v>
      </c>
      <c r="W1835" s="4">
        <f t="shared" si="86"/>
        <v>147353.48601281919</v>
      </c>
      <c r="X1835" s="7">
        <v>37.479743615830699</v>
      </c>
      <c r="Y1835" s="7">
        <v>37.479743615830699</v>
      </c>
      <c r="Z1835" s="1">
        <v>0</v>
      </c>
    </row>
    <row r="1836" spans="1:26" x14ac:dyDescent="0.25">
      <c r="A1836" s="3">
        <v>45566</v>
      </c>
      <c r="B1836" s="4">
        <v>16</v>
      </c>
      <c r="C1836" s="26" t="s">
        <v>11</v>
      </c>
      <c r="D1836" s="4" t="s">
        <v>35</v>
      </c>
      <c r="E1836" s="5">
        <v>45564</v>
      </c>
      <c r="F1836" s="4" t="s">
        <v>18</v>
      </c>
      <c r="G1836" s="4">
        <v>44</v>
      </c>
      <c r="H1836" s="4">
        <v>14</v>
      </c>
      <c r="I1836" s="8">
        <v>1054.7</v>
      </c>
      <c r="J1836" s="8">
        <v>0</v>
      </c>
      <c r="K1836" s="8">
        <v>4060.5</v>
      </c>
      <c r="L1836" s="8">
        <v>4060.5</v>
      </c>
      <c r="M1836" s="8">
        <v>7.91</v>
      </c>
      <c r="N1836" s="8">
        <v>8342.6769999999997</v>
      </c>
      <c r="O1836" s="8">
        <v>70</v>
      </c>
      <c r="P1836" s="8">
        <v>73829</v>
      </c>
      <c r="Q1836" s="8">
        <v>0</v>
      </c>
      <c r="R1836" s="8">
        <v>0</v>
      </c>
      <c r="S1836" s="8">
        <v>0</v>
      </c>
      <c r="T1836" s="7">
        <v>3955.15</v>
      </c>
      <c r="U1836" s="7">
        <f t="shared" si="84"/>
        <v>-105.34999999999991</v>
      </c>
      <c r="V1836" s="7">
        <f t="shared" si="85"/>
        <v>82171.676999999996</v>
      </c>
      <c r="W1836" s="4">
        <f t="shared" si="86"/>
        <v>0</v>
      </c>
      <c r="X1836" s="7">
        <v>20.236837089028445</v>
      </c>
      <c r="Y1836" s="4">
        <v>0</v>
      </c>
      <c r="Z1836" s="1">
        <v>-2.5945080655091717</v>
      </c>
    </row>
    <row r="1837" spans="1:26" x14ac:dyDescent="0.25">
      <c r="A1837" s="3">
        <v>45566</v>
      </c>
      <c r="B1837" s="4">
        <v>17</v>
      </c>
      <c r="C1837" s="26" t="s">
        <v>11</v>
      </c>
      <c r="D1837" s="4" t="s">
        <v>35</v>
      </c>
      <c r="E1837" s="5">
        <v>45565</v>
      </c>
      <c r="F1837" s="4" t="s">
        <v>18</v>
      </c>
      <c r="G1837" s="4">
        <v>49</v>
      </c>
      <c r="H1837" s="4">
        <v>9</v>
      </c>
      <c r="I1837" s="8">
        <v>1054.7</v>
      </c>
      <c r="J1837" s="8">
        <v>0</v>
      </c>
      <c r="K1837" s="8">
        <v>4039.7</v>
      </c>
      <c r="L1837" s="8">
        <v>4039.7</v>
      </c>
      <c r="M1837" s="8">
        <v>0</v>
      </c>
      <c r="N1837" s="8">
        <v>0</v>
      </c>
      <c r="O1837" s="8">
        <v>52.8</v>
      </c>
      <c r="P1837" s="8">
        <v>55688.160000000003</v>
      </c>
      <c r="Q1837" s="8">
        <v>0</v>
      </c>
      <c r="R1837" s="8">
        <v>0</v>
      </c>
      <c r="S1837" s="8">
        <v>0</v>
      </c>
      <c r="T1837" s="7">
        <v>3972.65</v>
      </c>
      <c r="U1837" s="7">
        <f t="shared" si="84"/>
        <v>-67.049999999999727</v>
      </c>
      <c r="V1837" s="7">
        <f t="shared" si="85"/>
        <v>55688.160000000003</v>
      </c>
      <c r="W1837" s="4">
        <f t="shared" si="86"/>
        <v>0</v>
      </c>
      <c r="X1837" s="7">
        <v>13.785221674876849</v>
      </c>
      <c r="Y1837" s="4">
        <v>0</v>
      </c>
      <c r="Z1837" s="1">
        <v>-1.6597767160927726</v>
      </c>
    </row>
    <row r="1838" spans="1:26" x14ac:dyDescent="0.25">
      <c r="A1838" s="3">
        <v>45566</v>
      </c>
      <c r="B1838" s="4">
        <v>1</v>
      </c>
      <c r="C1838" s="26" t="s">
        <v>11</v>
      </c>
      <c r="D1838" s="4" t="s">
        <v>35</v>
      </c>
      <c r="E1838" s="5">
        <v>45567</v>
      </c>
      <c r="F1838" s="4" t="s">
        <v>18</v>
      </c>
      <c r="G1838" s="4">
        <v>38</v>
      </c>
      <c r="H1838" s="4">
        <v>20</v>
      </c>
      <c r="I1838" s="8">
        <v>1054.7</v>
      </c>
      <c r="J1838" s="8">
        <v>0</v>
      </c>
      <c r="K1838" s="8">
        <v>4119.7</v>
      </c>
      <c r="L1838" s="8">
        <v>4119.7</v>
      </c>
      <c r="M1838" s="8">
        <v>1.93</v>
      </c>
      <c r="N1838" s="8">
        <v>2035.5709999999999</v>
      </c>
      <c r="O1838" s="8">
        <v>108.2</v>
      </c>
      <c r="P1838" s="8">
        <v>114118.54</v>
      </c>
      <c r="Q1838" s="8">
        <v>0</v>
      </c>
      <c r="R1838" s="8">
        <v>0</v>
      </c>
      <c r="S1838" s="8">
        <v>0</v>
      </c>
      <c r="T1838" s="7">
        <v>4119.7</v>
      </c>
      <c r="U1838" s="7">
        <f t="shared" si="84"/>
        <v>0</v>
      </c>
      <c r="V1838" s="7">
        <f t="shared" si="85"/>
        <v>116154.11099999999</v>
      </c>
      <c r="W1838" s="4">
        <f t="shared" si="86"/>
        <v>0</v>
      </c>
      <c r="X1838" s="7">
        <v>28.194798407651042</v>
      </c>
      <c r="Y1838" s="4">
        <v>0</v>
      </c>
      <c r="Z1838" s="1">
        <v>0</v>
      </c>
    </row>
    <row r="1839" spans="1:26" x14ac:dyDescent="0.25">
      <c r="A1839" s="3">
        <v>45566</v>
      </c>
      <c r="B1839" s="4">
        <v>2</v>
      </c>
      <c r="C1839" s="26" t="s">
        <v>8</v>
      </c>
      <c r="D1839" s="4" t="s">
        <v>35</v>
      </c>
      <c r="E1839" s="5">
        <v>45568</v>
      </c>
      <c r="F1839" s="4" t="s">
        <v>18</v>
      </c>
      <c r="G1839" s="4">
        <v>47</v>
      </c>
      <c r="H1839" s="4">
        <v>11</v>
      </c>
      <c r="I1839" s="8">
        <v>1228</v>
      </c>
      <c r="J1839" s="8">
        <v>3855.97</v>
      </c>
      <c r="K1839" s="8">
        <v>0</v>
      </c>
      <c r="L1839" s="8">
        <v>3856</v>
      </c>
      <c r="M1839" s="8">
        <v>39.799999999999997</v>
      </c>
      <c r="N1839" s="8">
        <v>48874.399999999994</v>
      </c>
      <c r="O1839" s="8">
        <v>0.8</v>
      </c>
      <c r="P1839" s="8">
        <v>491.19999999999993</v>
      </c>
      <c r="Q1839" s="8">
        <v>0</v>
      </c>
      <c r="R1839" s="8">
        <v>0</v>
      </c>
      <c r="S1839" s="8">
        <v>0</v>
      </c>
      <c r="T1839" s="7">
        <v>3770.69</v>
      </c>
      <c r="U1839" s="7">
        <f t="shared" si="84"/>
        <v>-85.309999999999945</v>
      </c>
      <c r="V1839" s="7">
        <f t="shared" si="85"/>
        <v>49365.599999999991</v>
      </c>
      <c r="W1839" s="4">
        <f t="shared" si="86"/>
        <v>49365.215931535255</v>
      </c>
      <c r="X1839" s="7">
        <v>12.802282157676347</v>
      </c>
      <c r="Y1839" s="7">
        <v>12.802282157676345</v>
      </c>
      <c r="Z1839" s="1">
        <v>-2.2123962655601646</v>
      </c>
    </row>
    <row r="1840" spans="1:26" x14ac:dyDescent="0.25">
      <c r="A1840" s="3">
        <v>45566</v>
      </c>
      <c r="B1840" s="4">
        <v>3</v>
      </c>
      <c r="C1840" s="26" t="s">
        <v>8</v>
      </c>
      <c r="D1840" s="4" t="s">
        <v>35</v>
      </c>
      <c r="E1840" s="5">
        <v>45569</v>
      </c>
      <c r="F1840" s="4" t="s">
        <v>18</v>
      </c>
      <c r="G1840" s="4">
        <v>49</v>
      </c>
      <c r="H1840" s="4">
        <v>10</v>
      </c>
      <c r="I1840" s="8">
        <v>1228</v>
      </c>
      <c r="J1840" s="8">
        <v>4015.1600000000003</v>
      </c>
      <c r="K1840" s="8">
        <v>0</v>
      </c>
      <c r="L1840" s="8">
        <v>4015.2</v>
      </c>
      <c r="M1840" s="8">
        <v>36.409999999999997</v>
      </c>
      <c r="N1840" s="8">
        <v>44711.479999999996</v>
      </c>
      <c r="O1840" s="8">
        <v>0</v>
      </c>
      <c r="P1840" s="8">
        <v>0</v>
      </c>
      <c r="Q1840" s="8">
        <v>0</v>
      </c>
      <c r="R1840" s="8">
        <v>17700</v>
      </c>
      <c r="S1840" s="8">
        <v>61760</v>
      </c>
      <c r="T1840" s="7">
        <v>4015.2</v>
      </c>
      <c r="U1840" s="7">
        <f t="shared" si="84"/>
        <v>0</v>
      </c>
      <c r="V1840" s="7">
        <f t="shared" si="85"/>
        <v>124171.48</v>
      </c>
      <c r="W1840" s="4">
        <f t="shared" si="86"/>
        <v>124170.24298585377</v>
      </c>
      <c r="X1840" s="7">
        <v>30.925353656106793</v>
      </c>
      <c r="Y1840" s="7">
        <v>30.925353656106793</v>
      </c>
      <c r="Z1840" s="1">
        <v>0</v>
      </c>
    </row>
    <row r="1841" spans="1:26" x14ac:dyDescent="0.25">
      <c r="A1841" s="3">
        <v>45566</v>
      </c>
      <c r="B1841" s="4">
        <v>4</v>
      </c>
      <c r="C1841" s="26" t="s">
        <v>8</v>
      </c>
      <c r="D1841" s="4" t="s">
        <v>35</v>
      </c>
      <c r="E1841" s="5">
        <v>45570</v>
      </c>
      <c r="F1841" s="4" t="s">
        <v>18</v>
      </c>
      <c r="G1841" s="4">
        <v>42</v>
      </c>
      <c r="H1841" s="4">
        <v>17</v>
      </c>
      <c r="I1841" s="8">
        <v>1228</v>
      </c>
      <c r="J1841" s="8">
        <v>3932.78</v>
      </c>
      <c r="K1841" s="8">
        <v>0</v>
      </c>
      <c r="L1841" s="8">
        <v>3932.8</v>
      </c>
      <c r="M1841" s="8">
        <v>75.290000000000006</v>
      </c>
      <c r="N1841" s="8">
        <v>92456.12000000001</v>
      </c>
      <c r="O1841" s="8">
        <v>0</v>
      </c>
      <c r="P1841" s="8">
        <v>0</v>
      </c>
      <c r="Q1841" s="8">
        <v>0</v>
      </c>
      <c r="R1841" s="8">
        <v>17700</v>
      </c>
      <c r="S1841" s="8">
        <v>44262</v>
      </c>
      <c r="T1841" s="7">
        <v>3865.07</v>
      </c>
      <c r="U1841" s="7">
        <f t="shared" si="84"/>
        <v>-67.730000000000018</v>
      </c>
      <c r="V1841" s="7">
        <f t="shared" si="85"/>
        <v>154418.12</v>
      </c>
      <c r="W1841" s="4">
        <f t="shared" si="86"/>
        <v>154417.33471663954</v>
      </c>
      <c r="X1841" s="7">
        <v>39.264168022782748</v>
      </c>
      <c r="Y1841" s="7">
        <v>39.264168022782748</v>
      </c>
      <c r="Z1841" s="1">
        <v>-1.7221826688364528</v>
      </c>
    </row>
    <row r="1842" spans="1:26" x14ac:dyDescent="0.25">
      <c r="A1842" s="3">
        <v>45566</v>
      </c>
      <c r="B1842" s="4">
        <v>5</v>
      </c>
      <c r="C1842" s="26" t="s">
        <v>8</v>
      </c>
      <c r="D1842" s="4" t="s">
        <v>35</v>
      </c>
      <c r="E1842" s="5">
        <v>45571</v>
      </c>
      <c r="F1842" s="4" t="s">
        <v>18</v>
      </c>
      <c r="G1842" s="4">
        <v>42</v>
      </c>
      <c r="H1842" s="4">
        <v>16</v>
      </c>
      <c r="I1842" s="8">
        <v>1228</v>
      </c>
      <c r="J1842" s="8">
        <v>3892.94</v>
      </c>
      <c r="K1842" s="8">
        <v>0</v>
      </c>
      <c r="L1842" s="8">
        <v>3892.9</v>
      </c>
      <c r="M1842" s="8">
        <v>37.11</v>
      </c>
      <c r="N1842" s="8">
        <v>45571.08</v>
      </c>
      <c r="O1842" s="8">
        <v>0</v>
      </c>
      <c r="P1842" s="8">
        <v>0</v>
      </c>
      <c r="Q1842" s="8">
        <v>0</v>
      </c>
      <c r="R1842" s="8">
        <v>8700</v>
      </c>
      <c r="S1842" s="8">
        <v>34880</v>
      </c>
      <c r="T1842" s="7">
        <v>3838.37</v>
      </c>
      <c r="U1842" s="7">
        <f t="shared" si="84"/>
        <v>-54.5300000000002</v>
      </c>
      <c r="V1842" s="7">
        <f t="shared" si="85"/>
        <v>89151.08</v>
      </c>
      <c r="W1842" s="4">
        <f t="shared" si="86"/>
        <v>89151.996037709672</v>
      </c>
      <c r="X1842" s="7">
        <v>22.900942741914768</v>
      </c>
      <c r="Y1842" s="7">
        <v>22.900942741914765</v>
      </c>
      <c r="Z1842" s="1">
        <v>-1.4007552210434431</v>
      </c>
    </row>
    <row r="1843" spans="1:26" x14ac:dyDescent="0.25">
      <c r="A1843" s="3">
        <v>45566</v>
      </c>
      <c r="B1843" s="4">
        <v>6</v>
      </c>
      <c r="C1843" s="26" t="s">
        <v>11</v>
      </c>
      <c r="D1843" s="4" t="s">
        <v>35</v>
      </c>
      <c r="E1843" s="5">
        <v>45572</v>
      </c>
      <c r="F1843" s="4" t="s">
        <v>18</v>
      </c>
      <c r="G1843" s="4">
        <v>49</v>
      </c>
      <c r="H1843" s="4">
        <v>10</v>
      </c>
      <c r="I1843" s="8">
        <v>1054.7</v>
      </c>
      <c r="J1843" s="8">
        <v>0</v>
      </c>
      <c r="K1843" s="8">
        <v>4205.8999999999996</v>
      </c>
      <c r="L1843" s="8">
        <v>4205.8999999999996</v>
      </c>
      <c r="M1843" s="8">
        <v>0</v>
      </c>
      <c r="N1843" s="8">
        <v>0</v>
      </c>
      <c r="O1843" s="8">
        <v>103.4</v>
      </c>
      <c r="P1843" s="8">
        <v>109055.98</v>
      </c>
      <c r="Q1843" s="8">
        <v>0</v>
      </c>
      <c r="R1843" s="8">
        <v>0</v>
      </c>
      <c r="S1843" s="8">
        <v>0</v>
      </c>
      <c r="T1843" s="7">
        <v>4205.8999999999996</v>
      </c>
      <c r="U1843" s="7">
        <f t="shared" si="84"/>
        <v>0</v>
      </c>
      <c r="V1843" s="7">
        <f t="shared" si="85"/>
        <v>109055.98</v>
      </c>
      <c r="W1843" s="4">
        <f t="shared" si="86"/>
        <v>0</v>
      </c>
      <c r="X1843" s="7">
        <v>25.929285051950831</v>
      </c>
      <c r="Y1843" s="4">
        <v>0</v>
      </c>
      <c r="Z1843" s="1">
        <v>0</v>
      </c>
    </row>
    <row r="1844" spans="1:26" x14ac:dyDescent="0.25">
      <c r="A1844" s="3">
        <v>45566</v>
      </c>
      <c r="B1844" s="4">
        <v>7</v>
      </c>
      <c r="C1844" s="26" t="s">
        <v>8</v>
      </c>
      <c r="D1844" s="4" t="s">
        <v>35</v>
      </c>
      <c r="E1844" s="5">
        <v>45574</v>
      </c>
      <c r="F1844" s="4" t="s">
        <v>18</v>
      </c>
      <c r="G1844" s="4">
        <v>49</v>
      </c>
      <c r="H1844" s="4">
        <v>10</v>
      </c>
      <c r="I1844" s="8">
        <v>1228</v>
      </c>
      <c r="J1844" s="8">
        <v>4100.25</v>
      </c>
      <c r="K1844" s="8">
        <v>0</v>
      </c>
      <c r="L1844" s="8">
        <v>4100.3</v>
      </c>
      <c r="M1844" s="8">
        <v>3.79</v>
      </c>
      <c r="N1844" s="8">
        <v>4654.12</v>
      </c>
      <c r="O1844" s="8">
        <v>0</v>
      </c>
      <c r="P1844" s="8">
        <v>0</v>
      </c>
      <c r="Q1844" s="8">
        <v>0</v>
      </c>
      <c r="R1844" s="8">
        <v>17700</v>
      </c>
      <c r="S1844" s="8">
        <v>38600</v>
      </c>
      <c r="T1844" s="7">
        <v>4053.55</v>
      </c>
      <c r="U1844" s="7">
        <f t="shared" si="84"/>
        <v>-46.75</v>
      </c>
      <c r="V1844" s="7">
        <f t="shared" si="85"/>
        <v>60954.12</v>
      </c>
      <c r="W1844" s="4">
        <f t="shared" si="86"/>
        <v>60953.376711460136</v>
      </c>
      <c r="X1844" s="7">
        <v>14.865770797258737</v>
      </c>
      <c r="Y1844" s="7">
        <v>14.865770797258737</v>
      </c>
      <c r="Z1844" s="1">
        <v>-1.1401604760627271</v>
      </c>
    </row>
    <row r="1845" spans="1:26" x14ac:dyDescent="0.25">
      <c r="A1845" s="3">
        <v>45566</v>
      </c>
      <c r="B1845" s="4">
        <v>8</v>
      </c>
      <c r="C1845" s="26" t="s">
        <v>11</v>
      </c>
      <c r="D1845" s="4" t="s">
        <v>35</v>
      </c>
      <c r="E1845" s="5">
        <v>45575</v>
      </c>
      <c r="F1845" s="4" t="s">
        <v>18</v>
      </c>
      <c r="G1845" s="4">
        <v>36</v>
      </c>
      <c r="H1845" s="4">
        <v>22</v>
      </c>
      <c r="I1845" s="8">
        <v>1054.7</v>
      </c>
      <c r="J1845" s="8">
        <v>0</v>
      </c>
      <c r="K1845" s="8">
        <v>4098.3999999999996</v>
      </c>
      <c r="L1845" s="8">
        <v>4098.3999999999996</v>
      </c>
      <c r="M1845" s="8">
        <v>5.24</v>
      </c>
      <c r="N1845" s="8">
        <v>5526.6280000000006</v>
      </c>
      <c r="O1845" s="8">
        <v>97</v>
      </c>
      <c r="P1845" s="8">
        <v>102305.9</v>
      </c>
      <c r="Q1845" s="8">
        <v>0</v>
      </c>
      <c r="R1845" s="8">
        <v>0</v>
      </c>
      <c r="S1845" s="8">
        <v>0</v>
      </c>
      <c r="T1845" s="7">
        <v>4098.3999999999996</v>
      </c>
      <c r="U1845" s="7">
        <f t="shared" si="84"/>
        <v>0</v>
      </c>
      <c r="V1845" s="7">
        <f t="shared" si="85"/>
        <v>107832.52799999999</v>
      </c>
      <c r="W1845" s="4">
        <f t="shared" si="86"/>
        <v>0</v>
      </c>
      <c r="X1845" s="7">
        <v>26.310884247511225</v>
      </c>
      <c r="Y1845" s="4">
        <v>0</v>
      </c>
      <c r="Z1845" s="1">
        <v>0</v>
      </c>
    </row>
    <row r="1846" spans="1:26" x14ac:dyDescent="0.25">
      <c r="A1846" s="3">
        <v>45566</v>
      </c>
      <c r="B1846" s="4">
        <v>9</v>
      </c>
      <c r="C1846" s="26" t="s">
        <v>8</v>
      </c>
      <c r="D1846" s="4" t="s">
        <v>35</v>
      </c>
      <c r="E1846" s="5">
        <v>45576</v>
      </c>
      <c r="F1846" s="4" t="s">
        <v>18</v>
      </c>
      <c r="G1846" s="4">
        <v>38</v>
      </c>
      <c r="H1846" s="4">
        <v>20</v>
      </c>
      <c r="I1846" s="8">
        <v>1228</v>
      </c>
      <c r="J1846" s="8">
        <v>3915.09</v>
      </c>
      <c r="K1846" s="8">
        <v>0</v>
      </c>
      <c r="L1846" s="8">
        <v>3915.1</v>
      </c>
      <c r="M1846" s="8">
        <v>38.56</v>
      </c>
      <c r="N1846" s="8">
        <v>47351.68</v>
      </c>
      <c r="O1846" s="8">
        <v>0</v>
      </c>
      <c r="P1846" s="8">
        <v>0</v>
      </c>
      <c r="Q1846" s="8">
        <v>0</v>
      </c>
      <c r="R1846" s="8">
        <v>8700</v>
      </c>
      <c r="S1846" s="8">
        <v>15440</v>
      </c>
      <c r="T1846" s="7">
        <v>3863.8</v>
      </c>
      <c r="U1846" s="7">
        <f t="shared" si="84"/>
        <v>-51.299999999999727</v>
      </c>
      <c r="V1846" s="7">
        <f t="shared" si="85"/>
        <v>71491.679999999993</v>
      </c>
      <c r="W1846" s="4">
        <f t="shared" si="86"/>
        <v>71491.497395009064</v>
      </c>
      <c r="X1846" s="7">
        <v>18.260499093254321</v>
      </c>
      <c r="Y1846" s="7">
        <v>18.260499093254321</v>
      </c>
      <c r="Z1846" s="1">
        <v>-1.3103113585859807</v>
      </c>
    </row>
    <row r="1847" spans="1:26" x14ac:dyDescent="0.25">
      <c r="A1847" s="3">
        <v>45566</v>
      </c>
      <c r="B1847" s="4">
        <v>10</v>
      </c>
      <c r="C1847" s="26" t="s">
        <v>11</v>
      </c>
      <c r="D1847" s="4" t="s">
        <v>35</v>
      </c>
      <c r="E1847" s="5">
        <v>45578</v>
      </c>
      <c r="F1847" s="4" t="s">
        <v>18</v>
      </c>
      <c r="G1847" s="4">
        <v>44</v>
      </c>
      <c r="H1847" s="4">
        <v>15</v>
      </c>
      <c r="I1847" s="8">
        <v>1054.7</v>
      </c>
      <c r="J1847" s="8">
        <v>0</v>
      </c>
      <c r="K1847" s="8">
        <v>4194.8</v>
      </c>
      <c r="L1847" s="8">
        <v>4194.8</v>
      </c>
      <c r="M1847" s="8">
        <v>0.53</v>
      </c>
      <c r="N1847" s="8">
        <v>558.9910000000001</v>
      </c>
      <c r="O1847" s="8">
        <v>104.2</v>
      </c>
      <c r="P1847" s="8">
        <v>109899.73999999999</v>
      </c>
      <c r="Q1847" s="8">
        <v>0</v>
      </c>
      <c r="R1847" s="8">
        <v>0</v>
      </c>
      <c r="S1847" s="8">
        <v>0</v>
      </c>
      <c r="T1847" s="7">
        <v>4194.8</v>
      </c>
      <c r="U1847" s="7">
        <f t="shared" si="84"/>
        <v>0</v>
      </c>
      <c r="V1847" s="7">
        <f t="shared" si="85"/>
        <v>110458.73099999999</v>
      </c>
      <c r="W1847" s="4">
        <f t="shared" si="86"/>
        <v>0</v>
      </c>
      <c r="X1847" s="7">
        <v>26.332299752073993</v>
      </c>
      <c r="Y1847" s="4">
        <v>0</v>
      </c>
      <c r="Z1847" s="1">
        <v>0</v>
      </c>
    </row>
    <row r="1848" spans="1:26" x14ac:dyDescent="0.25">
      <c r="A1848" s="3">
        <v>45566</v>
      </c>
      <c r="B1848" s="4">
        <v>11</v>
      </c>
      <c r="C1848" s="26" t="s">
        <v>8</v>
      </c>
      <c r="D1848" s="4" t="s">
        <v>35</v>
      </c>
      <c r="E1848" s="5">
        <v>45579</v>
      </c>
      <c r="F1848" s="4" t="s">
        <v>18</v>
      </c>
      <c r="G1848" s="4">
        <v>41</v>
      </c>
      <c r="H1848" s="4">
        <v>18</v>
      </c>
      <c r="I1848" s="8">
        <v>1228</v>
      </c>
      <c r="J1848" s="8">
        <v>3952.52</v>
      </c>
      <c r="K1848" s="8">
        <v>0</v>
      </c>
      <c r="L1848" s="8">
        <v>3952.5</v>
      </c>
      <c r="M1848" s="8">
        <v>37.090000000000003</v>
      </c>
      <c r="N1848" s="8">
        <v>45546.520000000004</v>
      </c>
      <c r="O1848" s="8">
        <v>2</v>
      </c>
      <c r="P1848" s="8">
        <v>1228</v>
      </c>
      <c r="Q1848" s="8">
        <v>0</v>
      </c>
      <c r="R1848" s="8">
        <v>0</v>
      </c>
      <c r="S1848" s="8">
        <v>0</v>
      </c>
      <c r="T1848" s="7">
        <v>3952.5</v>
      </c>
      <c r="U1848" s="7">
        <f t="shared" si="84"/>
        <v>0</v>
      </c>
      <c r="V1848" s="7">
        <f t="shared" si="85"/>
        <v>46774.520000000004</v>
      </c>
      <c r="W1848" s="4">
        <f t="shared" si="86"/>
        <v>46774.756683213156</v>
      </c>
      <c r="X1848" s="7">
        <v>11.834160657811513</v>
      </c>
      <c r="Y1848" s="7">
        <v>11.834160657811511</v>
      </c>
      <c r="Z1848" s="1">
        <v>0</v>
      </c>
    </row>
    <row r="1849" spans="1:26" x14ac:dyDescent="0.25">
      <c r="A1849" s="3">
        <v>45566</v>
      </c>
      <c r="B1849" s="4">
        <v>12</v>
      </c>
      <c r="C1849" s="26" t="s">
        <v>11</v>
      </c>
      <c r="D1849" s="4" t="s">
        <v>35</v>
      </c>
      <c r="E1849" s="5">
        <v>45580</v>
      </c>
      <c r="F1849" s="4" t="s">
        <v>18</v>
      </c>
      <c r="G1849" s="4">
        <v>54</v>
      </c>
      <c r="H1849" s="4">
        <v>4</v>
      </c>
      <c r="I1849" s="8">
        <v>1054.7</v>
      </c>
      <c r="J1849" s="8">
        <v>0</v>
      </c>
      <c r="K1849" s="8">
        <v>4109.8</v>
      </c>
      <c r="L1849" s="8">
        <v>4109.8</v>
      </c>
      <c r="M1849" s="8">
        <v>1.53</v>
      </c>
      <c r="N1849" s="8">
        <v>1613.691</v>
      </c>
      <c r="O1849" s="8">
        <v>76.400000000000006</v>
      </c>
      <c r="P1849" s="8">
        <v>80579.079999999987</v>
      </c>
      <c r="Q1849" s="8">
        <v>0</v>
      </c>
      <c r="R1849" s="8">
        <v>0</v>
      </c>
      <c r="S1849" s="8">
        <v>0</v>
      </c>
      <c r="T1849" s="7">
        <v>3999.84</v>
      </c>
      <c r="U1849" s="7">
        <f t="shared" si="84"/>
        <v>-109.96000000000004</v>
      </c>
      <c r="V1849" s="7">
        <f t="shared" si="85"/>
        <v>82192.770999999993</v>
      </c>
      <c r="W1849" s="4">
        <f t="shared" si="86"/>
        <v>0</v>
      </c>
      <c r="X1849" s="7">
        <v>19.99921431699839</v>
      </c>
      <c r="Y1849" s="4">
        <v>0</v>
      </c>
      <c r="Z1849" s="1">
        <v>-2.6755559881259434</v>
      </c>
    </row>
    <row r="1850" spans="1:26" x14ac:dyDescent="0.25">
      <c r="A1850" s="3">
        <v>45566</v>
      </c>
      <c r="B1850" s="4">
        <v>13</v>
      </c>
      <c r="C1850" s="26" t="s">
        <v>11</v>
      </c>
      <c r="D1850" s="4" t="s">
        <v>35</v>
      </c>
      <c r="E1850" s="5">
        <v>45582</v>
      </c>
      <c r="F1850" s="4" t="s">
        <v>18</v>
      </c>
      <c r="G1850" s="4">
        <v>54</v>
      </c>
      <c r="H1850" s="4">
        <v>5</v>
      </c>
      <c r="I1850" s="8">
        <v>1054.7</v>
      </c>
      <c r="J1850" s="8">
        <v>0</v>
      </c>
      <c r="K1850" s="8">
        <v>4224.2</v>
      </c>
      <c r="L1850" s="8">
        <v>4224.2</v>
      </c>
      <c r="M1850" s="8">
        <v>0</v>
      </c>
      <c r="N1850" s="8">
        <v>0</v>
      </c>
      <c r="O1850" s="8">
        <v>113.6</v>
      </c>
      <c r="P1850" s="8">
        <v>119813.92000000001</v>
      </c>
      <c r="Q1850" s="8">
        <v>0</v>
      </c>
      <c r="R1850" s="8">
        <v>0</v>
      </c>
      <c r="S1850" s="8">
        <v>0</v>
      </c>
      <c r="T1850" s="7">
        <v>4212.1000000000004</v>
      </c>
      <c r="U1850" s="7">
        <f t="shared" si="84"/>
        <v>-12.099999999999454</v>
      </c>
      <c r="V1850" s="7">
        <f t="shared" si="85"/>
        <v>119813.92000000001</v>
      </c>
      <c r="W1850" s="4">
        <f t="shared" si="86"/>
        <v>0</v>
      </c>
      <c r="X1850" s="7">
        <v>28.363694900809627</v>
      </c>
      <c r="Y1850" s="4">
        <v>0</v>
      </c>
      <c r="Z1850" s="1">
        <v>-0.28644477060743939</v>
      </c>
    </row>
    <row r="1851" spans="1:26" x14ac:dyDescent="0.25">
      <c r="A1851" s="3">
        <v>45566</v>
      </c>
      <c r="B1851" s="4">
        <v>14</v>
      </c>
      <c r="C1851" s="26" t="s">
        <v>8</v>
      </c>
      <c r="D1851" s="4" t="s">
        <v>35</v>
      </c>
      <c r="E1851" s="5">
        <v>45583</v>
      </c>
      <c r="F1851" s="4" t="s">
        <v>18</v>
      </c>
      <c r="G1851" s="4">
        <v>51</v>
      </c>
      <c r="H1851" s="4">
        <v>8</v>
      </c>
      <c r="I1851" s="8">
        <v>1228</v>
      </c>
      <c r="J1851" s="8">
        <v>4000.2</v>
      </c>
      <c r="K1851" s="8">
        <v>0</v>
      </c>
      <c r="L1851" s="8">
        <v>4000.2</v>
      </c>
      <c r="M1851" s="8">
        <v>16.600000000000001</v>
      </c>
      <c r="N1851" s="8">
        <v>20384.800000000003</v>
      </c>
      <c r="O1851" s="8">
        <v>1.6</v>
      </c>
      <c r="P1851" s="8">
        <v>982.39999999999986</v>
      </c>
      <c r="Q1851" s="8">
        <v>0</v>
      </c>
      <c r="R1851" s="8">
        <v>0</v>
      </c>
      <c r="S1851" s="8">
        <v>0</v>
      </c>
      <c r="T1851" s="7">
        <v>3820.4</v>
      </c>
      <c r="U1851" s="7">
        <f t="shared" si="84"/>
        <v>-179.79999999999973</v>
      </c>
      <c r="V1851" s="7">
        <f t="shared" si="85"/>
        <v>21367.200000000004</v>
      </c>
      <c r="W1851" s="4">
        <f t="shared" si="86"/>
        <v>21367.200000000004</v>
      </c>
      <c r="X1851" s="7">
        <v>5.3415329233538333</v>
      </c>
      <c r="Y1851" s="7">
        <v>5.3415329233538333</v>
      </c>
      <c r="Z1851" s="1">
        <v>-4.4947752612369314</v>
      </c>
    </row>
    <row r="1852" spans="1:26" x14ac:dyDescent="0.25">
      <c r="A1852" s="3">
        <v>45566</v>
      </c>
      <c r="B1852" s="4">
        <v>15</v>
      </c>
      <c r="C1852" s="26" t="s">
        <v>11</v>
      </c>
      <c r="D1852" s="4" t="s">
        <v>35</v>
      </c>
      <c r="E1852" s="5">
        <v>45586</v>
      </c>
      <c r="F1852" s="4" t="s">
        <v>18</v>
      </c>
      <c r="G1852" s="4">
        <v>49</v>
      </c>
      <c r="H1852" s="4">
        <v>10</v>
      </c>
      <c r="I1852" s="8">
        <v>1054.7</v>
      </c>
      <c r="J1852" s="8">
        <v>0</v>
      </c>
      <c r="K1852" s="8">
        <v>4207.5</v>
      </c>
      <c r="L1852" s="8">
        <v>4207.5</v>
      </c>
      <c r="M1852" s="8">
        <v>0</v>
      </c>
      <c r="N1852" s="8">
        <v>0</v>
      </c>
      <c r="O1852" s="8">
        <v>106.8</v>
      </c>
      <c r="P1852" s="8">
        <v>112641.95999999999</v>
      </c>
      <c r="Q1852" s="8">
        <v>0</v>
      </c>
      <c r="R1852" s="8">
        <v>0</v>
      </c>
      <c r="S1852" s="8">
        <v>0</v>
      </c>
      <c r="T1852" s="7">
        <v>4207.5</v>
      </c>
      <c r="U1852" s="7">
        <f t="shared" si="84"/>
        <v>0</v>
      </c>
      <c r="V1852" s="7">
        <f t="shared" si="85"/>
        <v>112641.95999999999</v>
      </c>
      <c r="W1852" s="4">
        <f t="shared" si="86"/>
        <v>0</v>
      </c>
      <c r="X1852" s="7">
        <v>26.771707664884133</v>
      </c>
      <c r="Y1852" s="4">
        <v>0</v>
      </c>
      <c r="Z1852" s="1">
        <v>0</v>
      </c>
    </row>
    <row r="1853" spans="1:26" x14ac:dyDescent="0.25">
      <c r="A1853" s="3">
        <v>45566</v>
      </c>
      <c r="B1853" s="4">
        <v>16</v>
      </c>
      <c r="C1853" s="26" t="s">
        <v>11</v>
      </c>
      <c r="D1853" s="4" t="s">
        <v>35</v>
      </c>
      <c r="E1853" s="5">
        <v>45588</v>
      </c>
      <c r="F1853" s="4" t="s">
        <v>18</v>
      </c>
      <c r="G1853" s="4">
        <v>53</v>
      </c>
      <c r="H1853" s="4">
        <v>6</v>
      </c>
      <c r="I1853" s="8">
        <v>1054.7</v>
      </c>
      <c r="J1853" s="8">
        <v>0</v>
      </c>
      <c r="K1853" s="8">
        <v>4201.8</v>
      </c>
      <c r="L1853" s="8">
        <v>4201.8</v>
      </c>
      <c r="M1853" s="8">
        <v>1.86</v>
      </c>
      <c r="N1853" s="8">
        <v>1961.7420000000002</v>
      </c>
      <c r="O1853" s="8">
        <v>102.2</v>
      </c>
      <c r="P1853" s="8">
        <v>107790.34</v>
      </c>
      <c r="Q1853" s="8">
        <v>0</v>
      </c>
      <c r="R1853" s="8">
        <v>0</v>
      </c>
      <c r="S1853" s="8">
        <v>0</v>
      </c>
      <c r="T1853" s="7">
        <v>4167.3500000000004</v>
      </c>
      <c r="U1853" s="7">
        <f t="shared" si="84"/>
        <v>-34.449999999999818</v>
      </c>
      <c r="V1853" s="7">
        <f t="shared" si="85"/>
        <v>109752.08199999999</v>
      </c>
      <c r="W1853" s="4">
        <f t="shared" si="86"/>
        <v>0</v>
      </c>
      <c r="X1853" s="7">
        <v>26.120253700794894</v>
      </c>
      <c r="Y1853" s="4">
        <v>0</v>
      </c>
      <c r="Z1853" s="1">
        <v>-0.81988671521728351</v>
      </c>
    </row>
    <row r="1854" spans="1:26" x14ac:dyDescent="0.25">
      <c r="A1854" s="3">
        <v>45566</v>
      </c>
      <c r="B1854" s="4">
        <v>17</v>
      </c>
      <c r="C1854" s="26" t="s">
        <v>8</v>
      </c>
      <c r="D1854" s="4" t="s">
        <v>35</v>
      </c>
      <c r="E1854" s="5">
        <v>45588</v>
      </c>
      <c r="F1854" s="4" t="s">
        <v>18</v>
      </c>
      <c r="G1854" s="4">
        <v>49</v>
      </c>
      <c r="H1854" s="4">
        <v>9</v>
      </c>
      <c r="I1854" s="8">
        <v>1228</v>
      </c>
      <c r="J1854" s="8">
        <v>3905.32</v>
      </c>
      <c r="K1854" s="8">
        <v>0</v>
      </c>
      <c r="L1854" s="8">
        <v>3905.3</v>
      </c>
      <c r="M1854" s="8">
        <v>39.409999999999997</v>
      </c>
      <c r="N1854" s="8">
        <v>48395.479999999996</v>
      </c>
      <c r="O1854" s="8">
        <v>0</v>
      </c>
      <c r="P1854" s="8">
        <v>0</v>
      </c>
      <c r="Q1854" s="8">
        <v>0</v>
      </c>
      <c r="R1854" s="8">
        <v>17400</v>
      </c>
      <c r="S1854" s="8">
        <v>37056</v>
      </c>
      <c r="T1854" s="7">
        <v>3905.3</v>
      </c>
      <c r="U1854" s="7">
        <f t="shared" si="84"/>
        <v>0</v>
      </c>
      <c r="V1854" s="7">
        <f t="shared" si="85"/>
        <v>102851.48</v>
      </c>
      <c r="W1854" s="4">
        <f t="shared" si="86"/>
        <v>102852.00672767776</v>
      </c>
      <c r="X1854" s="7">
        <v>26.336383888561695</v>
      </c>
      <c r="Y1854" s="7">
        <v>26.336383888561691</v>
      </c>
      <c r="Z1854" s="1">
        <v>0</v>
      </c>
    </row>
    <row r="1855" spans="1:26" x14ac:dyDescent="0.25">
      <c r="A1855" s="3">
        <v>45566</v>
      </c>
      <c r="B1855" s="4">
        <v>18</v>
      </c>
      <c r="C1855" s="26" t="s">
        <v>8</v>
      </c>
      <c r="D1855" s="4" t="s">
        <v>35</v>
      </c>
      <c r="E1855" s="5">
        <v>45588</v>
      </c>
      <c r="F1855" s="4" t="s">
        <v>18</v>
      </c>
      <c r="G1855" s="4">
        <v>29</v>
      </c>
      <c r="H1855" s="4">
        <v>30</v>
      </c>
      <c r="I1855" s="8">
        <v>1228</v>
      </c>
      <c r="J1855" s="8">
        <v>3983.48</v>
      </c>
      <c r="K1855" s="8">
        <v>0</v>
      </c>
      <c r="L1855" s="8">
        <v>3983.5</v>
      </c>
      <c r="M1855" s="8">
        <v>32.159999999999997</v>
      </c>
      <c r="N1855" s="8">
        <v>39492.479999999996</v>
      </c>
      <c r="O1855" s="8">
        <v>0</v>
      </c>
      <c r="P1855" s="8">
        <v>0</v>
      </c>
      <c r="Q1855" s="8">
        <v>0</v>
      </c>
      <c r="R1855" s="8">
        <v>26550</v>
      </c>
      <c r="S1855" s="8">
        <v>87494</v>
      </c>
      <c r="T1855" s="7">
        <v>3938.93</v>
      </c>
      <c r="U1855" s="7">
        <f t="shared" si="84"/>
        <v>-44.570000000000164</v>
      </c>
      <c r="V1855" s="7">
        <f t="shared" si="85"/>
        <v>153536.47999999998</v>
      </c>
      <c r="W1855" s="4">
        <f t="shared" si="86"/>
        <v>153535.70913779337</v>
      </c>
      <c r="X1855" s="7">
        <v>38.543110330111709</v>
      </c>
      <c r="Y1855" s="7">
        <v>38.543110330111702</v>
      </c>
      <c r="Z1855" s="1">
        <v>-1.1188653194427052</v>
      </c>
    </row>
    <row r="1856" spans="1:26" x14ac:dyDescent="0.25">
      <c r="A1856" s="3">
        <v>45566</v>
      </c>
      <c r="B1856" s="4">
        <v>19</v>
      </c>
      <c r="C1856" s="26" t="s">
        <v>8</v>
      </c>
      <c r="D1856" s="4" t="s">
        <v>35</v>
      </c>
      <c r="E1856" s="5">
        <v>45590</v>
      </c>
      <c r="F1856" s="4" t="s">
        <v>18</v>
      </c>
      <c r="G1856" s="4">
        <v>41</v>
      </c>
      <c r="H1856" s="4">
        <v>14</v>
      </c>
      <c r="I1856" s="8">
        <v>1228</v>
      </c>
      <c r="J1856" s="8">
        <v>3792.04</v>
      </c>
      <c r="K1856" s="8">
        <v>0</v>
      </c>
      <c r="L1856" s="8">
        <v>3792</v>
      </c>
      <c r="M1856" s="8">
        <v>14.79</v>
      </c>
      <c r="N1856" s="8">
        <v>18162.12</v>
      </c>
      <c r="O1856" s="8">
        <v>14.8</v>
      </c>
      <c r="P1856" s="8">
        <v>9087.2000000000007</v>
      </c>
      <c r="Q1856" s="8">
        <v>0</v>
      </c>
      <c r="R1856" s="8">
        <v>0</v>
      </c>
      <c r="S1856" s="8">
        <v>0</v>
      </c>
      <c r="T1856" s="7">
        <v>3734.74</v>
      </c>
      <c r="U1856" s="7">
        <f t="shared" si="84"/>
        <v>-57.260000000000218</v>
      </c>
      <c r="V1856" s="7">
        <f t="shared" si="85"/>
        <v>27249.32</v>
      </c>
      <c r="W1856" s="4">
        <f t="shared" si="86"/>
        <v>27249.607440084386</v>
      </c>
      <c r="X1856" s="7">
        <v>7.1860021097046411</v>
      </c>
      <c r="Y1856" s="7">
        <v>7.1860021097046411</v>
      </c>
      <c r="Z1856" s="1">
        <v>-1.5100210970464192</v>
      </c>
    </row>
    <row r="1857" spans="1:26" x14ac:dyDescent="0.25">
      <c r="A1857" s="3">
        <v>45566</v>
      </c>
      <c r="B1857" s="4">
        <v>20</v>
      </c>
      <c r="C1857" s="26" t="s">
        <v>11</v>
      </c>
      <c r="D1857" s="4" t="s">
        <v>35</v>
      </c>
      <c r="E1857" s="5">
        <v>45591</v>
      </c>
      <c r="F1857" s="4" t="s">
        <v>18</v>
      </c>
      <c r="G1857" s="4">
        <v>45</v>
      </c>
      <c r="H1857" s="4">
        <v>13</v>
      </c>
      <c r="I1857" s="8">
        <v>1054.7</v>
      </c>
      <c r="J1857" s="8">
        <v>0</v>
      </c>
      <c r="K1857" s="8">
        <v>4069.6</v>
      </c>
      <c r="L1857" s="8">
        <v>4069.6</v>
      </c>
      <c r="M1857" s="8">
        <v>1.37</v>
      </c>
      <c r="N1857" s="8">
        <v>1444.9390000000001</v>
      </c>
      <c r="O1857" s="8">
        <v>0</v>
      </c>
      <c r="P1857" s="8">
        <v>0</v>
      </c>
      <c r="Q1857" s="8">
        <v>0</v>
      </c>
      <c r="R1857" s="8">
        <v>17400</v>
      </c>
      <c r="S1857" s="8">
        <v>30880</v>
      </c>
      <c r="T1857" s="7">
        <v>4069.6</v>
      </c>
      <c r="U1857" s="7">
        <f t="shared" si="84"/>
        <v>0</v>
      </c>
      <c r="V1857" s="7">
        <f t="shared" si="85"/>
        <v>49724.938999999998</v>
      </c>
      <c r="W1857" s="4">
        <f t="shared" si="86"/>
        <v>0</v>
      </c>
      <c r="X1857" s="7">
        <v>12.218630577943777</v>
      </c>
      <c r="Y1857" s="4">
        <v>0</v>
      </c>
      <c r="Z1857" s="1">
        <v>0</v>
      </c>
    </row>
    <row r="1858" spans="1:26" x14ac:dyDescent="0.25">
      <c r="A1858" s="3">
        <v>45566</v>
      </c>
      <c r="B1858" s="4">
        <v>21</v>
      </c>
      <c r="C1858" s="26" t="s">
        <v>8</v>
      </c>
      <c r="D1858" s="4" t="s">
        <v>35</v>
      </c>
      <c r="E1858" s="5">
        <v>45591</v>
      </c>
      <c r="F1858" s="4" t="s">
        <v>18</v>
      </c>
      <c r="G1858" s="4">
        <v>43</v>
      </c>
      <c r="H1858" s="4">
        <v>15</v>
      </c>
      <c r="I1858" s="8">
        <v>1228</v>
      </c>
      <c r="J1858" s="8">
        <v>3969.97</v>
      </c>
      <c r="K1858" s="8">
        <v>0</v>
      </c>
      <c r="L1858" s="8">
        <v>3970</v>
      </c>
      <c r="M1858" s="8">
        <v>26.11</v>
      </c>
      <c r="N1858" s="8">
        <v>32063.079999999998</v>
      </c>
      <c r="O1858" s="8">
        <v>16.8</v>
      </c>
      <c r="P1858" s="8">
        <v>10315.200000000001</v>
      </c>
      <c r="Q1858" s="8">
        <v>0</v>
      </c>
      <c r="R1858" s="8">
        <v>0</v>
      </c>
      <c r="S1858" s="8">
        <v>0</v>
      </c>
      <c r="T1858" s="7">
        <v>3919.1</v>
      </c>
      <c r="U1858" s="7">
        <f t="shared" si="84"/>
        <v>-50.900000000000091</v>
      </c>
      <c r="V1858" s="7">
        <f t="shared" si="85"/>
        <v>42378.28</v>
      </c>
      <c r="W1858" s="4">
        <f t="shared" si="86"/>
        <v>42377.959761108308</v>
      </c>
      <c r="X1858" s="7">
        <v>10.674629722921914</v>
      </c>
      <c r="Y1858" s="7">
        <v>10.674629722921914</v>
      </c>
      <c r="Z1858" s="1">
        <v>-1.2821158690176346</v>
      </c>
    </row>
    <row r="1859" spans="1:26" x14ac:dyDescent="0.25">
      <c r="A1859" s="3">
        <v>45566</v>
      </c>
      <c r="B1859" s="4">
        <v>22</v>
      </c>
      <c r="C1859" s="26" t="s">
        <v>8</v>
      </c>
      <c r="D1859" s="4" t="s">
        <v>35</v>
      </c>
      <c r="E1859" s="5">
        <v>45592</v>
      </c>
      <c r="F1859" s="4" t="s">
        <v>18</v>
      </c>
      <c r="G1859" s="4">
        <v>47</v>
      </c>
      <c r="H1859" s="4">
        <v>11</v>
      </c>
      <c r="I1859" s="8">
        <v>1228</v>
      </c>
      <c r="J1859" s="8">
        <v>4005.99</v>
      </c>
      <c r="K1859" s="8">
        <v>0</v>
      </c>
      <c r="L1859" s="8">
        <v>4006</v>
      </c>
      <c r="M1859" s="8">
        <v>20.52</v>
      </c>
      <c r="N1859" s="8">
        <v>25198.559999999998</v>
      </c>
      <c r="O1859" s="8">
        <v>21.4</v>
      </c>
      <c r="P1859" s="8">
        <v>13139.600000000002</v>
      </c>
      <c r="Q1859" s="8">
        <v>0</v>
      </c>
      <c r="R1859" s="8">
        <v>0</v>
      </c>
      <c r="S1859" s="8">
        <v>0</v>
      </c>
      <c r="T1859" s="7">
        <v>4006</v>
      </c>
      <c r="U1859" s="7">
        <f t="shared" ref="U1859:U1922" si="87">T1859-L1859</f>
        <v>0</v>
      </c>
      <c r="V1859" s="7">
        <f t="shared" ref="V1859:V1922" si="88">+S1859+R1859+Q1859+P1859+N1859</f>
        <v>38338.160000000003</v>
      </c>
      <c r="W1859" s="4">
        <f t="shared" ref="W1859:W1922" si="89">IFERROR((J1859/L1859*100)%*V1859,"0")</f>
        <v>38338.064298152771</v>
      </c>
      <c r="X1859" s="7">
        <v>9.5701847229156272</v>
      </c>
      <c r="Y1859" s="7">
        <v>9.5701847229156272</v>
      </c>
      <c r="Z1859" s="1">
        <v>0</v>
      </c>
    </row>
    <row r="1860" spans="1:26" x14ac:dyDescent="0.25">
      <c r="A1860" s="3">
        <v>45566</v>
      </c>
      <c r="B1860" s="4">
        <v>23</v>
      </c>
      <c r="C1860" s="26" t="s">
        <v>11</v>
      </c>
      <c r="D1860" s="4" t="s">
        <v>35</v>
      </c>
      <c r="E1860" s="5">
        <v>45592</v>
      </c>
      <c r="F1860" s="4" t="s">
        <v>18</v>
      </c>
      <c r="G1860" s="4">
        <v>42</v>
      </c>
      <c r="H1860" s="4">
        <v>16</v>
      </c>
      <c r="I1860" s="8">
        <v>1054.7</v>
      </c>
      <c r="J1860" s="8">
        <v>0</v>
      </c>
      <c r="K1860" s="8">
        <v>3954.1</v>
      </c>
      <c r="L1860" s="8">
        <v>3954.1</v>
      </c>
      <c r="M1860" s="8">
        <v>5.86</v>
      </c>
      <c r="N1860" s="8">
        <v>6180.5420000000004</v>
      </c>
      <c r="O1860" s="8">
        <v>22</v>
      </c>
      <c r="P1860" s="8">
        <v>11601.7</v>
      </c>
      <c r="Q1860" s="8">
        <v>0</v>
      </c>
      <c r="R1860" s="8">
        <v>0</v>
      </c>
      <c r="S1860" s="8">
        <v>0</v>
      </c>
      <c r="T1860" s="7">
        <v>3877</v>
      </c>
      <c r="U1860" s="7">
        <f t="shared" si="87"/>
        <v>-77.099999999999909</v>
      </c>
      <c r="V1860" s="7">
        <f t="shared" si="88"/>
        <v>17782.242000000002</v>
      </c>
      <c r="W1860" s="4">
        <f t="shared" si="89"/>
        <v>0</v>
      </c>
      <c r="X1860" s="7">
        <v>4.4971654738119931</v>
      </c>
      <c r="Y1860" s="4">
        <v>0</v>
      </c>
      <c r="Z1860" s="1">
        <v>-1.9498748134847352</v>
      </c>
    </row>
    <row r="1861" spans="1:26" x14ac:dyDescent="0.25">
      <c r="A1861" s="3">
        <v>45566</v>
      </c>
      <c r="B1861" s="4">
        <v>24</v>
      </c>
      <c r="C1861" s="26" t="s">
        <v>8</v>
      </c>
      <c r="D1861" s="4" t="s">
        <v>35</v>
      </c>
      <c r="E1861" s="5">
        <v>45593</v>
      </c>
      <c r="F1861" s="4" t="s">
        <v>18</v>
      </c>
      <c r="G1861" s="4">
        <v>44</v>
      </c>
      <c r="H1861" s="4">
        <v>14</v>
      </c>
      <c r="I1861" s="8">
        <v>1228</v>
      </c>
      <c r="J1861" s="8">
        <v>4054.52</v>
      </c>
      <c r="K1861" s="8">
        <v>0</v>
      </c>
      <c r="L1861" s="8">
        <v>4054.5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17400</v>
      </c>
      <c r="S1861" s="8">
        <v>61760</v>
      </c>
      <c r="T1861" s="7">
        <v>4016.54</v>
      </c>
      <c r="U1861" s="7">
        <f t="shared" si="87"/>
        <v>-37.960000000000036</v>
      </c>
      <c r="V1861" s="7">
        <f t="shared" si="88"/>
        <v>79160</v>
      </c>
      <c r="W1861" s="4">
        <f t="shared" si="89"/>
        <v>79160.390479713897</v>
      </c>
      <c r="X1861" s="7">
        <v>19.523985694906894</v>
      </c>
      <c r="Y1861" s="7">
        <v>19.523985694906894</v>
      </c>
      <c r="Z1861" s="1">
        <v>-0.93624367986188273</v>
      </c>
    </row>
    <row r="1862" spans="1:26" x14ac:dyDescent="0.25">
      <c r="A1862" s="3">
        <v>45597</v>
      </c>
      <c r="B1862" s="4">
        <v>1</v>
      </c>
      <c r="C1862" s="26" t="s">
        <v>11</v>
      </c>
      <c r="D1862" s="4" t="s">
        <v>35</v>
      </c>
      <c r="E1862" s="5">
        <v>45601</v>
      </c>
      <c r="F1862" s="4" t="s">
        <v>18</v>
      </c>
      <c r="G1862" s="4">
        <v>41</v>
      </c>
      <c r="H1862" s="4">
        <v>18</v>
      </c>
      <c r="I1862" s="8">
        <v>1054.7</v>
      </c>
      <c r="J1862" s="8">
        <v>0</v>
      </c>
      <c r="K1862" s="8">
        <v>4197.5</v>
      </c>
      <c r="L1862" s="8">
        <v>4197.5</v>
      </c>
      <c r="M1862" s="8">
        <v>1.93</v>
      </c>
      <c r="N1862" s="8">
        <v>2035.5709999999999</v>
      </c>
      <c r="O1862" s="8">
        <v>109</v>
      </c>
      <c r="P1862" s="8">
        <v>114962.30000000002</v>
      </c>
      <c r="Q1862" s="8">
        <v>0</v>
      </c>
      <c r="R1862" s="8">
        <v>0</v>
      </c>
      <c r="S1862" s="8">
        <v>0</v>
      </c>
      <c r="T1862" s="7">
        <v>4144.17</v>
      </c>
      <c r="U1862" s="7">
        <f t="shared" si="87"/>
        <v>-53.329999999999927</v>
      </c>
      <c r="V1862" s="7">
        <f t="shared" si="88"/>
        <v>116997.87100000001</v>
      </c>
      <c r="W1862" s="4">
        <f t="shared" si="89"/>
        <v>0</v>
      </c>
      <c r="X1862" s="7">
        <v>27.87322715902323</v>
      </c>
      <c r="Y1862" s="4">
        <v>0</v>
      </c>
      <c r="Z1862" s="1">
        <v>-1.2705181655747451</v>
      </c>
    </row>
    <row r="1863" spans="1:26" x14ac:dyDescent="0.25">
      <c r="A1863" s="3">
        <v>45597</v>
      </c>
      <c r="B1863" s="4">
        <v>2</v>
      </c>
      <c r="C1863" s="26" t="s">
        <v>11</v>
      </c>
      <c r="D1863" s="4" t="s">
        <v>35</v>
      </c>
      <c r="E1863" s="5">
        <v>45602</v>
      </c>
      <c r="F1863" s="4" t="s">
        <v>18</v>
      </c>
      <c r="G1863" s="4">
        <v>43</v>
      </c>
      <c r="H1863" s="4">
        <v>15</v>
      </c>
      <c r="I1863" s="8">
        <v>1054.7</v>
      </c>
      <c r="J1863" s="8">
        <v>0</v>
      </c>
      <c r="K1863" s="8">
        <v>4123.8999999999996</v>
      </c>
      <c r="L1863" s="8">
        <v>4123.8999999999996</v>
      </c>
      <c r="M1863" s="8">
        <v>0</v>
      </c>
      <c r="N1863" s="8">
        <v>0</v>
      </c>
      <c r="O1863" s="8">
        <v>108.6</v>
      </c>
      <c r="P1863" s="8">
        <v>114540.42000000001</v>
      </c>
      <c r="Q1863" s="8">
        <v>0</v>
      </c>
      <c r="R1863" s="8">
        <v>0</v>
      </c>
      <c r="S1863" s="8">
        <v>0</v>
      </c>
      <c r="T1863" s="7">
        <v>4123.8999999999996</v>
      </c>
      <c r="U1863" s="7">
        <f t="shared" si="87"/>
        <v>0</v>
      </c>
      <c r="V1863" s="7">
        <f t="shared" si="88"/>
        <v>114540.42000000001</v>
      </c>
      <c r="W1863" s="4">
        <f t="shared" si="89"/>
        <v>0</v>
      </c>
      <c r="X1863" s="7">
        <v>27.77478115376222</v>
      </c>
      <c r="Y1863" s="4">
        <v>0</v>
      </c>
      <c r="Z1863" s="1">
        <v>0</v>
      </c>
    </row>
    <row r="1864" spans="1:26" x14ac:dyDescent="0.25">
      <c r="A1864" s="3">
        <v>45597</v>
      </c>
      <c r="B1864" s="4">
        <v>3</v>
      </c>
      <c r="C1864" s="26" t="s">
        <v>11</v>
      </c>
      <c r="D1864" s="4" t="s">
        <v>35</v>
      </c>
      <c r="E1864" s="5">
        <v>45603</v>
      </c>
      <c r="F1864" s="4" t="s">
        <v>18</v>
      </c>
      <c r="G1864" s="4">
        <v>51</v>
      </c>
      <c r="H1864" s="4">
        <v>8</v>
      </c>
      <c r="I1864" s="8">
        <v>1054.7</v>
      </c>
      <c r="J1864" s="8">
        <v>0</v>
      </c>
      <c r="K1864" s="8">
        <v>4216.7</v>
      </c>
      <c r="L1864" s="8">
        <v>4216.7</v>
      </c>
      <c r="M1864" s="8">
        <v>0</v>
      </c>
      <c r="N1864" s="8">
        <v>0</v>
      </c>
      <c r="O1864" s="8">
        <v>117</v>
      </c>
      <c r="P1864" s="8">
        <v>123399.9</v>
      </c>
      <c r="Q1864" s="8">
        <v>0</v>
      </c>
      <c r="R1864" s="8">
        <v>0</v>
      </c>
      <c r="S1864" s="8">
        <v>0</v>
      </c>
      <c r="T1864" s="7">
        <v>4194</v>
      </c>
      <c r="U1864" s="7">
        <f t="shared" si="87"/>
        <v>-22.699999999999818</v>
      </c>
      <c r="V1864" s="7">
        <f t="shared" si="88"/>
        <v>123399.9</v>
      </c>
      <c r="W1864" s="4">
        <f t="shared" si="89"/>
        <v>0</v>
      </c>
      <c r="X1864" s="7">
        <v>29.264567078521118</v>
      </c>
      <c r="Y1864" s="4">
        <v>0</v>
      </c>
      <c r="Z1864" s="1">
        <v>-0.53833566533070454</v>
      </c>
    </row>
    <row r="1865" spans="1:26" x14ac:dyDescent="0.25">
      <c r="A1865" s="3">
        <v>45597</v>
      </c>
      <c r="B1865" s="4">
        <v>4</v>
      </c>
      <c r="C1865" s="26" t="s">
        <v>8</v>
      </c>
      <c r="D1865" s="4" t="s">
        <v>35</v>
      </c>
      <c r="E1865" s="5">
        <v>45604</v>
      </c>
      <c r="F1865" s="4" t="s">
        <v>20</v>
      </c>
      <c r="G1865" s="4">
        <v>59</v>
      </c>
      <c r="H1865" s="4">
        <v>0</v>
      </c>
      <c r="I1865" s="8">
        <v>1228</v>
      </c>
      <c r="J1865" s="8">
        <v>4128.3999999999996</v>
      </c>
      <c r="K1865" s="8">
        <v>0</v>
      </c>
      <c r="L1865" s="8">
        <v>4128.3999999999996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97350</v>
      </c>
      <c r="S1865" s="8">
        <v>161863</v>
      </c>
      <c r="T1865" s="7">
        <v>4128.3999999999996</v>
      </c>
      <c r="U1865" s="7">
        <f t="shared" si="87"/>
        <v>0</v>
      </c>
      <c r="V1865" s="7">
        <f t="shared" si="88"/>
        <v>259213</v>
      </c>
      <c r="W1865" s="4">
        <f t="shared" si="89"/>
        <v>259213</v>
      </c>
      <c r="X1865" s="7">
        <v>62.78776281368085</v>
      </c>
      <c r="Y1865" s="7">
        <v>62.78776281368085</v>
      </c>
      <c r="Z1865" s="1">
        <v>0</v>
      </c>
    </row>
    <row r="1866" spans="1:26" x14ac:dyDescent="0.25">
      <c r="A1866" s="3">
        <v>45597</v>
      </c>
      <c r="B1866" s="4">
        <v>5</v>
      </c>
      <c r="C1866" s="26" t="s">
        <v>13</v>
      </c>
      <c r="D1866" s="4" t="s">
        <v>35</v>
      </c>
      <c r="E1866" s="5">
        <v>45604</v>
      </c>
      <c r="F1866" s="4" t="s">
        <v>18</v>
      </c>
      <c r="G1866" s="4">
        <v>48</v>
      </c>
      <c r="H1866" s="4">
        <v>11</v>
      </c>
      <c r="I1866" s="8">
        <v>1228</v>
      </c>
      <c r="J1866" s="8">
        <v>3330.41</v>
      </c>
      <c r="K1866" s="8">
        <v>702.4</v>
      </c>
      <c r="L1866" s="8">
        <v>4032.8</v>
      </c>
      <c r="M1866" s="8">
        <v>10.66</v>
      </c>
      <c r="N1866" s="8">
        <v>13090.48</v>
      </c>
      <c r="O1866" s="8">
        <v>0</v>
      </c>
      <c r="P1866" s="8">
        <v>0</v>
      </c>
      <c r="Q1866" s="8">
        <v>0</v>
      </c>
      <c r="R1866" s="8">
        <v>26550</v>
      </c>
      <c r="S1866" s="8">
        <v>92640</v>
      </c>
      <c r="T1866" s="7">
        <v>4032.8</v>
      </c>
      <c r="U1866" s="7">
        <f t="shared" si="87"/>
        <v>0</v>
      </c>
      <c r="V1866" s="7">
        <f t="shared" si="88"/>
        <v>132280.48000000001</v>
      </c>
      <c r="W1866" s="4">
        <f t="shared" si="89"/>
        <v>109241.27985439396</v>
      </c>
      <c r="X1866" s="7">
        <v>32.801150565364019</v>
      </c>
      <c r="Y1866" s="7">
        <v>32.801150565364011</v>
      </c>
      <c r="Z1866" s="1">
        <v>0</v>
      </c>
    </row>
    <row r="1867" spans="1:26" x14ac:dyDescent="0.25">
      <c r="A1867" s="3">
        <v>45597</v>
      </c>
      <c r="B1867" s="4">
        <v>6</v>
      </c>
      <c r="C1867" s="26" t="s">
        <v>13</v>
      </c>
      <c r="D1867" s="4" t="s">
        <v>35</v>
      </c>
      <c r="E1867" s="5">
        <v>45606</v>
      </c>
      <c r="F1867" s="4" t="s">
        <v>18</v>
      </c>
      <c r="G1867" s="4">
        <v>44</v>
      </c>
      <c r="H1867" s="4">
        <v>15</v>
      </c>
      <c r="I1867" s="8">
        <v>1228</v>
      </c>
      <c r="J1867" s="8">
        <v>3100.61</v>
      </c>
      <c r="K1867" s="8">
        <v>909.4</v>
      </c>
      <c r="L1867" s="8">
        <v>4010</v>
      </c>
      <c r="M1867" s="8">
        <v>39.200000000000003</v>
      </c>
      <c r="N1867" s="8">
        <v>48137.600000000006</v>
      </c>
      <c r="O1867" s="8">
        <v>0</v>
      </c>
      <c r="P1867" s="8">
        <v>0</v>
      </c>
      <c r="Q1867" s="8">
        <v>0</v>
      </c>
      <c r="R1867" s="8">
        <v>17700</v>
      </c>
      <c r="S1867" s="8">
        <v>30880</v>
      </c>
      <c r="T1867" s="7">
        <v>3811.8753200000001</v>
      </c>
      <c r="U1867" s="7">
        <f t="shared" si="87"/>
        <v>-198.1246799999999</v>
      </c>
      <c r="V1867" s="7">
        <f t="shared" si="88"/>
        <v>96717.6</v>
      </c>
      <c r="W1867" s="4">
        <f t="shared" si="89"/>
        <v>74783.929609975065</v>
      </c>
      <c r="X1867" s="7">
        <v>24.11910224438903</v>
      </c>
      <c r="Y1867" s="7">
        <v>24.119102244389026</v>
      </c>
      <c r="Z1867" s="1">
        <v>-4.9407650872817923</v>
      </c>
    </row>
    <row r="1868" spans="1:26" x14ac:dyDescent="0.25">
      <c r="A1868" s="3">
        <v>45597</v>
      </c>
      <c r="B1868" s="4">
        <v>7</v>
      </c>
      <c r="C1868" s="26" t="s">
        <v>11</v>
      </c>
      <c r="D1868" s="4" t="s">
        <v>35</v>
      </c>
      <c r="E1868" s="5">
        <v>45606</v>
      </c>
      <c r="F1868" s="4" t="s">
        <v>18</v>
      </c>
      <c r="G1868" s="4">
        <v>51</v>
      </c>
      <c r="H1868" s="4">
        <v>7</v>
      </c>
      <c r="I1868" s="8">
        <v>1054.7</v>
      </c>
      <c r="J1868" s="8">
        <v>0</v>
      </c>
      <c r="K1868" s="8">
        <v>4124.5</v>
      </c>
      <c r="L1868" s="8">
        <v>4124.5</v>
      </c>
      <c r="M1868" s="8">
        <v>0.73</v>
      </c>
      <c r="N1868" s="8">
        <v>769.93100000000004</v>
      </c>
      <c r="O1868" s="8">
        <v>91.8</v>
      </c>
      <c r="P1868" s="8">
        <v>96821.459999999992</v>
      </c>
      <c r="Q1868" s="8">
        <v>0</v>
      </c>
      <c r="R1868" s="8">
        <v>0</v>
      </c>
      <c r="S1868" s="8">
        <v>0</v>
      </c>
      <c r="T1868" s="7">
        <v>4007.65</v>
      </c>
      <c r="U1868" s="7">
        <f t="shared" si="87"/>
        <v>-116.84999999999991</v>
      </c>
      <c r="V1868" s="7">
        <f t="shared" si="88"/>
        <v>97591.390999999989</v>
      </c>
      <c r="W1868" s="4">
        <f t="shared" si="89"/>
        <v>0</v>
      </c>
      <c r="X1868" s="7">
        <v>23.66138707722148</v>
      </c>
      <c r="Y1868" s="4">
        <v>0</v>
      </c>
      <c r="Z1868" s="1">
        <v>-2.8330706752333596</v>
      </c>
    </row>
    <row r="1869" spans="1:26" x14ac:dyDescent="0.25">
      <c r="A1869" s="3">
        <v>45597</v>
      </c>
      <c r="B1869" s="4">
        <v>8</v>
      </c>
      <c r="C1869" s="26" t="s">
        <v>13</v>
      </c>
      <c r="D1869" s="4" t="s">
        <v>35</v>
      </c>
      <c r="E1869" s="5">
        <v>45607</v>
      </c>
      <c r="F1869" s="4" t="s">
        <v>18</v>
      </c>
      <c r="G1869" s="4">
        <v>40</v>
      </c>
      <c r="H1869" s="4">
        <v>18</v>
      </c>
      <c r="I1869" s="8">
        <v>1228</v>
      </c>
      <c r="J1869" s="8">
        <v>2621.49</v>
      </c>
      <c r="K1869" s="8">
        <v>1158.42</v>
      </c>
      <c r="L1869" s="8">
        <v>3779.9</v>
      </c>
      <c r="M1869" s="8">
        <v>64.16</v>
      </c>
      <c r="N1869" s="8">
        <v>78788.479999999996</v>
      </c>
      <c r="O1869" s="8">
        <v>0</v>
      </c>
      <c r="P1869" s="8">
        <v>0</v>
      </c>
      <c r="Q1869" s="8">
        <v>0</v>
      </c>
      <c r="R1869" s="8">
        <v>17400</v>
      </c>
      <c r="S1869" s="8">
        <v>61760</v>
      </c>
      <c r="T1869" s="7">
        <v>3523.51</v>
      </c>
      <c r="U1869" s="7">
        <f t="shared" si="87"/>
        <v>-256.38999999999987</v>
      </c>
      <c r="V1869" s="7">
        <f t="shared" si="88"/>
        <v>157948.47999999998</v>
      </c>
      <c r="W1869" s="4">
        <f t="shared" si="89"/>
        <v>109542.67595312043</v>
      </c>
      <c r="X1869" s="7">
        <v>41.786417630096025</v>
      </c>
      <c r="Y1869" s="7">
        <v>41.786417630096032</v>
      </c>
      <c r="Z1869" s="1">
        <v>-6.7829836768168432</v>
      </c>
    </row>
    <row r="1870" spans="1:26" x14ac:dyDescent="0.25">
      <c r="A1870" s="3">
        <v>45597</v>
      </c>
      <c r="B1870" s="4">
        <v>9</v>
      </c>
      <c r="C1870" s="26" t="s">
        <v>11</v>
      </c>
      <c r="D1870" s="4" t="s">
        <v>35</v>
      </c>
      <c r="E1870" s="5">
        <v>45607</v>
      </c>
      <c r="F1870" s="4" t="s">
        <v>18</v>
      </c>
      <c r="G1870" s="4">
        <v>47</v>
      </c>
      <c r="H1870" s="4">
        <v>12</v>
      </c>
      <c r="I1870" s="8">
        <v>1054.7</v>
      </c>
      <c r="J1870" s="8">
        <v>0</v>
      </c>
      <c r="K1870" s="8">
        <v>4225.8</v>
      </c>
      <c r="L1870" s="8">
        <v>4225.8</v>
      </c>
      <c r="M1870" s="8">
        <v>0</v>
      </c>
      <c r="N1870" s="8">
        <v>0</v>
      </c>
      <c r="O1870" s="8">
        <v>120.6</v>
      </c>
      <c r="P1870" s="8">
        <v>127196.82</v>
      </c>
      <c r="Q1870" s="8">
        <v>0</v>
      </c>
      <c r="R1870" s="8">
        <v>0</v>
      </c>
      <c r="S1870" s="8">
        <v>0</v>
      </c>
      <c r="T1870" s="7">
        <v>4225.8</v>
      </c>
      <c r="U1870" s="7">
        <f t="shared" si="87"/>
        <v>0</v>
      </c>
      <c r="V1870" s="7">
        <f t="shared" si="88"/>
        <v>127196.82</v>
      </c>
      <c r="W1870" s="4">
        <f t="shared" si="89"/>
        <v>0</v>
      </c>
      <c r="X1870" s="7">
        <v>30.100056793979839</v>
      </c>
      <c r="Y1870" s="4">
        <v>0</v>
      </c>
      <c r="Z1870" s="1">
        <v>0</v>
      </c>
    </row>
    <row r="1871" spans="1:26" x14ac:dyDescent="0.25">
      <c r="A1871" s="3">
        <v>45597</v>
      </c>
      <c r="B1871" s="4">
        <v>10</v>
      </c>
      <c r="C1871" s="26" t="s">
        <v>13</v>
      </c>
      <c r="D1871" s="4" t="s">
        <v>35</v>
      </c>
      <c r="E1871" s="5">
        <v>45608</v>
      </c>
      <c r="F1871" s="4" t="s">
        <v>18</v>
      </c>
      <c r="G1871" s="4">
        <v>46</v>
      </c>
      <c r="H1871" s="4">
        <v>10</v>
      </c>
      <c r="I1871" s="8">
        <v>1228</v>
      </c>
      <c r="J1871" s="8">
        <v>2447.75</v>
      </c>
      <c r="K1871" s="8">
        <v>1375.61</v>
      </c>
      <c r="L1871" s="8">
        <v>3823.4</v>
      </c>
      <c r="M1871" s="8">
        <v>22.91</v>
      </c>
      <c r="N1871" s="8">
        <v>28133.48</v>
      </c>
      <c r="O1871" s="8">
        <v>0</v>
      </c>
      <c r="P1871" s="8">
        <v>0</v>
      </c>
      <c r="Q1871" s="8">
        <v>0</v>
      </c>
      <c r="R1871" s="8">
        <v>16800</v>
      </c>
      <c r="S1871" s="8">
        <v>30880</v>
      </c>
      <c r="T1871" s="7">
        <v>3710.91</v>
      </c>
      <c r="U1871" s="7">
        <f t="shared" si="87"/>
        <v>-112.49000000000024</v>
      </c>
      <c r="V1871" s="7">
        <f t="shared" si="88"/>
        <v>75813.48</v>
      </c>
      <c r="W1871" s="4">
        <f t="shared" si="89"/>
        <v>48535.974700528313</v>
      </c>
      <c r="X1871" s="7">
        <v>19.828812052100222</v>
      </c>
      <c r="Y1871" s="7">
        <v>19.828812052100218</v>
      </c>
      <c r="Z1871" s="1">
        <v>-2.9421457341633164</v>
      </c>
    </row>
    <row r="1872" spans="1:26" x14ac:dyDescent="0.25">
      <c r="A1872" s="3">
        <v>45597</v>
      </c>
      <c r="B1872" s="4">
        <v>11</v>
      </c>
      <c r="C1872" s="26" t="s">
        <v>11</v>
      </c>
      <c r="D1872" s="4" t="s">
        <v>35</v>
      </c>
      <c r="E1872" s="5">
        <v>45610</v>
      </c>
      <c r="F1872" s="4" t="s">
        <v>18</v>
      </c>
      <c r="G1872" s="4">
        <v>43</v>
      </c>
      <c r="H1872" s="4">
        <v>14</v>
      </c>
      <c r="I1872" s="8">
        <v>1054.7</v>
      </c>
      <c r="J1872" s="8">
        <v>0</v>
      </c>
      <c r="K1872" s="8">
        <v>3960.2</v>
      </c>
      <c r="L1872" s="8">
        <v>3892.37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7">
        <v>3892.37</v>
      </c>
      <c r="U1872" s="7">
        <f t="shared" si="87"/>
        <v>0</v>
      </c>
      <c r="V1872" s="7">
        <f t="shared" si="88"/>
        <v>0</v>
      </c>
      <c r="W1872" s="4">
        <f t="shared" si="89"/>
        <v>0</v>
      </c>
      <c r="X1872" s="7">
        <v>0</v>
      </c>
      <c r="Y1872" s="4">
        <v>0</v>
      </c>
      <c r="Z1872" s="1">
        <v>0</v>
      </c>
    </row>
    <row r="1873" spans="1:26" x14ac:dyDescent="0.25">
      <c r="A1873" s="3">
        <v>45597</v>
      </c>
      <c r="B1873" s="4">
        <v>12</v>
      </c>
      <c r="C1873" s="26" t="s">
        <v>11</v>
      </c>
      <c r="D1873" s="4" t="s">
        <v>35</v>
      </c>
      <c r="E1873" s="5">
        <v>45612</v>
      </c>
      <c r="F1873" s="4" t="s">
        <v>18</v>
      </c>
      <c r="G1873" s="4">
        <v>50</v>
      </c>
      <c r="H1873" s="4">
        <v>9</v>
      </c>
      <c r="I1873" s="8">
        <v>1054.7</v>
      </c>
      <c r="J1873" s="8">
        <v>0</v>
      </c>
      <c r="K1873" s="8">
        <v>4155.6000000000004</v>
      </c>
      <c r="L1873" s="8">
        <v>4155.6000000000004</v>
      </c>
      <c r="M1873" s="8">
        <v>6.79</v>
      </c>
      <c r="N1873" s="8">
        <v>7161.4130000000005</v>
      </c>
      <c r="O1873" s="8">
        <v>78</v>
      </c>
      <c r="P1873" s="8">
        <v>82266.599999999991</v>
      </c>
      <c r="Q1873" s="8">
        <v>0</v>
      </c>
      <c r="R1873" s="8">
        <v>0</v>
      </c>
      <c r="S1873" s="8">
        <v>0</v>
      </c>
      <c r="T1873" s="7">
        <v>4078.39</v>
      </c>
      <c r="U1873" s="7">
        <f t="shared" si="87"/>
        <v>-77.210000000000491</v>
      </c>
      <c r="V1873" s="7">
        <f t="shared" si="88"/>
        <v>89428.012999999992</v>
      </c>
      <c r="W1873" s="4">
        <f t="shared" si="89"/>
        <v>0</v>
      </c>
      <c r="X1873" s="7">
        <v>21.519879921070359</v>
      </c>
      <c r="Y1873" s="4">
        <v>0</v>
      </c>
      <c r="Z1873" s="1">
        <v>-1.8579747810183966</v>
      </c>
    </row>
    <row r="1874" spans="1:26" x14ac:dyDescent="0.25">
      <c r="A1874" s="3">
        <v>45597</v>
      </c>
      <c r="B1874" s="4">
        <v>13</v>
      </c>
      <c r="C1874" s="26" t="s">
        <v>7</v>
      </c>
      <c r="D1874" s="4" t="s">
        <v>35</v>
      </c>
      <c r="E1874" s="5">
        <v>45612</v>
      </c>
      <c r="F1874" s="4" t="s">
        <v>18</v>
      </c>
      <c r="G1874" s="4">
        <v>36</v>
      </c>
      <c r="H1874" s="4">
        <v>21</v>
      </c>
      <c r="I1874" s="8">
        <v>1228</v>
      </c>
      <c r="J1874" s="8">
        <v>3841.2</v>
      </c>
      <c r="K1874" s="8">
        <v>0</v>
      </c>
      <c r="L1874" s="8">
        <v>3841.2</v>
      </c>
      <c r="M1874" s="8">
        <v>24.16</v>
      </c>
      <c r="N1874" s="8">
        <v>29668.48</v>
      </c>
      <c r="O1874" s="8">
        <v>0</v>
      </c>
      <c r="P1874" s="8">
        <v>0</v>
      </c>
      <c r="Q1874" s="8">
        <v>0</v>
      </c>
      <c r="R1874" s="8">
        <v>8550</v>
      </c>
      <c r="S1874" s="8">
        <v>30880</v>
      </c>
      <c r="T1874" s="7">
        <v>3841.2</v>
      </c>
      <c r="U1874" s="7">
        <f t="shared" si="87"/>
        <v>0</v>
      </c>
      <c r="V1874" s="7">
        <f t="shared" si="88"/>
        <v>69098.48</v>
      </c>
      <c r="W1874" s="4">
        <f t="shared" si="89"/>
        <v>69098.48</v>
      </c>
      <c r="X1874" s="7">
        <v>17.988774341351661</v>
      </c>
      <c r="Y1874" s="7">
        <v>17.988774341351661</v>
      </c>
      <c r="Z1874" s="1">
        <v>0</v>
      </c>
    </row>
    <row r="1875" spans="1:26" x14ac:dyDescent="0.25">
      <c r="A1875" s="3">
        <v>45597</v>
      </c>
      <c r="B1875" s="4">
        <v>14</v>
      </c>
      <c r="C1875" s="26" t="s">
        <v>13</v>
      </c>
      <c r="D1875" s="4" t="s">
        <v>35</v>
      </c>
      <c r="E1875" s="5">
        <v>45612</v>
      </c>
      <c r="F1875" s="4" t="s">
        <v>18</v>
      </c>
      <c r="G1875" s="4">
        <v>47</v>
      </c>
      <c r="H1875" s="4">
        <v>12</v>
      </c>
      <c r="I1875" s="8">
        <v>1228</v>
      </c>
      <c r="J1875" s="8">
        <v>4112.88</v>
      </c>
      <c r="K1875" s="8">
        <v>0</v>
      </c>
      <c r="L1875" s="8">
        <v>4112.8999999999996</v>
      </c>
      <c r="M1875" s="8">
        <v>13.46</v>
      </c>
      <c r="N1875" s="8">
        <v>16528.88</v>
      </c>
      <c r="O1875" s="8">
        <v>0</v>
      </c>
      <c r="P1875" s="8">
        <v>0</v>
      </c>
      <c r="Q1875" s="8">
        <v>0</v>
      </c>
      <c r="R1875" s="8">
        <v>26550</v>
      </c>
      <c r="S1875" s="8">
        <v>92640</v>
      </c>
      <c r="T1875" s="7">
        <v>4036.33</v>
      </c>
      <c r="U1875" s="7">
        <f t="shared" si="87"/>
        <v>-76.569999999999709</v>
      </c>
      <c r="V1875" s="7">
        <f t="shared" si="88"/>
        <v>135718.88</v>
      </c>
      <c r="W1875" s="4">
        <f t="shared" si="89"/>
        <v>135718.22003316396</v>
      </c>
      <c r="X1875" s="7">
        <v>32.998341802621027</v>
      </c>
      <c r="Y1875" s="7">
        <v>32.998341802621027</v>
      </c>
      <c r="Z1875" s="1">
        <v>-1.8617034209438525</v>
      </c>
    </row>
    <row r="1876" spans="1:26" x14ac:dyDescent="0.25">
      <c r="A1876" s="3">
        <v>45597</v>
      </c>
      <c r="B1876" s="4">
        <v>15</v>
      </c>
      <c r="C1876" s="26" t="s">
        <v>13</v>
      </c>
      <c r="D1876" s="4" t="s">
        <v>35</v>
      </c>
      <c r="E1876" s="5">
        <v>45613</v>
      </c>
      <c r="F1876" s="4" t="s">
        <v>19</v>
      </c>
      <c r="G1876" s="4">
        <v>58</v>
      </c>
      <c r="H1876" s="4">
        <v>0</v>
      </c>
      <c r="I1876" s="8">
        <v>1228</v>
      </c>
      <c r="J1876" s="8">
        <v>0</v>
      </c>
      <c r="K1876" s="8">
        <v>3962.6</v>
      </c>
      <c r="L1876" s="8">
        <v>3962.6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79160</v>
      </c>
      <c r="S1876" s="8">
        <v>0</v>
      </c>
      <c r="T1876" s="7">
        <v>3674.34</v>
      </c>
      <c r="U1876" s="7">
        <f t="shared" si="87"/>
        <v>-288.25999999999976</v>
      </c>
      <c r="V1876" s="7">
        <f t="shared" si="88"/>
        <v>79160</v>
      </c>
      <c r="W1876" s="4">
        <f t="shared" si="89"/>
        <v>0</v>
      </c>
      <c r="X1876" s="7">
        <v>19.976782920304849</v>
      </c>
      <c r="Y1876" s="4">
        <v>0</v>
      </c>
      <c r="Z1876" s="1">
        <v>-7.2745167314389487</v>
      </c>
    </row>
    <row r="1877" spans="1:26" x14ac:dyDescent="0.25">
      <c r="A1877" s="3">
        <v>45597</v>
      </c>
      <c r="B1877" s="4">
        <v>16</v>
      </c>
      <c r="C1877" s="26" t="s">
        <v>11</v>
      </c>
      <c r="D1877" s="4" t="s">
        <v>35</v>
      </c>
      <c r="E1877" s="5">
        <v>45613</v>
      </c>
      <c r="F1877" s="4" t="s">
        <v>18</v>
      </c>
      <c r="G1877" s="4">
        <v>44</v>
      </c>
      <c r="H1877" s="4">
        <v>14</v>
      </c>
      <c r="I1877" s="8">
        <v>1054.7</v>
      </c>
      <c r="J1877" s="8">
        <v>0</v>
      </c>
      <c r="K1877" s="8">
        <v>4134.5</v>
      </c>
      <c r="L1877" s="8">
        <v>4134.5</v>
      </c>
      <c r="M1877" s="8">
        <v>4.33</v>
      </c>
      <c r="N1877" s="8">
        <v>4566.8510000000006</v>
      </c>
      <c r="O1877" s="8">
        <v>111.4</v>
      </c>
      <c r="P1877" s="8">
        <v>117493.57999999999</v>
      </c>
      <c r="Q1877" s="8">
        <v>0</v>
      </c>
      <c r="R1877" s="8">
        <v>0</v>
      </c>
      <c r="S1877" s="8">
        <v>0</v>
      </c>
      <c r="T1877" s="7">
        <v>4078.3</v>
      </c>
      <c r="U1877" s="7">
        <f t="shared" si="87"/>
        <v>-56.199999999999818</v>
      </c>
      <c r="V1877" s="7">
        <f t="shared" si="88"/>
        <v>122060.43099999998</v>
      </c>
      <c r="W1877" s="4">
        <f t="shared" si="89"/>
        <v>0</v>
      </c>
      <c r="X1877" s="7">
        <v>29.522416495344054</v>
      </c>
      <c r="Y1877" s="4">
        <v>0</v>
      </c>
      <c r="Z1877" s="1">
        <v>-1.3592937477324905</v>
      </c>
    </row>
    <row r="1878" spans="1:26" x14ac:dyDescent="0.25">
      <c r="A1878" s="3">
        <v>45597</v>
      </c>
      <c r="B1878" s="4">
        <v>17</v>
      </c>
      <c r="C1878" s="26" t="s">
        <v>13</v>
      </c>
      <c r="D1878" s="4" t="s">
        <v>35</v>
      </c>
      <c r="E1878" s="5">
        <v>45615</v>
      </c>
      <c r="F1878" s="4" t="s">
        <v>18</v>
      </c>
      <c r="G1878" s="4">
        <v>41</v>
      </c>
      <c r="H1878" s="4">
        <v>17</v>
      </c>
      <c r="I1878" s="8">
        <v>1228</v>
      </c>
      <c r="J1878" s="8">
        <v>3868.4</v>
      </c>
      <c r="K1878" s="8">
        <v>0</v>
      </c>
      <c r="L1878" s="8">
        <v>3868.4</v>
      </c>
      <c r="M1878" s="8">
        <v>39.97</v>
      </c>
      <c r="N1878" s="8">
        <v>49083.159999999996</v>
      </c>
      <c r="O1878" s="8">
        <v>0</v>
      </c>
      <c r="P1878" s="8">
        <v>0</v>
      </c>
      <c r="Q1878" s="8">
        <v>0</v>
      </c>
      <c r="R1878" s="8">
        <v>17400</v>
      </c>
      <c r="S1878" s="8">
        <v>61760</v>
      </c>
      <c r="T1878" s="7">
        <v>3724.7</v>
      </c>
      <c r="U1878" s="7">
        <f t="shared" si="87"/>
        <v>-143.70000000000027</v>
      </c>
      <c r="V1878" s="7">
        <f t="shared" si="88"/>
        <v>128243.16</v>
      </c>
      <c r="W1878" s="4">
        <f t="shared" si="89"/>
        <v>128243.16</v>
      </c>
      <c r="X1878" s="7">
        <v>33.151473477406682</v>
      </c>
      <c r="Y1878" s="7">
        <v>33.151473477406682</v>
      </c>
      <c r="Z1878" s="1">
        <v>-3.7147140936821499</v>
      </c>
    </row>
    <row r="1879" spans="1:26" x14ac:dyDescent="0.25">
      <c r="A1879" s="3">
        <v>45597</v>
      </c>
      <c r="B1879" s="4">
        <v>18</v>
      </c>
      <c r="C1879" s="26" t="s">
        <v>13</v>
      </c>
      <c r="D1879" s="4" t="s">
        <v>35</v>
      </c>
      <c r="E1879" s="5">
        <v>45616</v>
      </c>
      <c r="F1879" s="4" t="s">
        <v>18</v>
      </c>
      <c r="G1879" s="4">
        <v>47</v>
      </c>
      <c r="H1879" s="4">
        <v>12</v>
      </c>
      <c r="I1879" s="8">
        <v>1228</v>
      </c>
      <c r="J1879" s="8">
        <v>4095.87</v>
      </c>
      <c r="K1879" s="8">
        <v>0</v>
      </c>
      <c r="L1879" s="8">
        <v>4095.9</v>
      </c>
      <c r="M1879" s="8">
        <v>8.17</v>
      </c>
      <c r="N1879" s="8">
        <v>10032.76</v>
      </c>
      <c r="O1879" s="8">
        <v>0</v>
      </c>
      <c r="P1879" s="8">
        <v>0</v>
      </c>
      <c r="Q1879" s="8">
        <v>0</v>
      </c>
      <c r="R1879" s="8">
        <v>26550</v>
      </c>
      <c r="S1879" s="8">
        <v>92640</v>
      </c>
      <c r="T1879" s="7">
        <v>4050.9700000000003</v>
      </c>
      <c r="U1879" s="7">
        <f t="shared" si="87"/>
        <v>-44.929999999999836</v>
      </c>
      <c r="V1879" s="7">
        <f t="shared" si="88"/>
        <v>129222.76</v>
      </c>
      <c r="W1879" s="4">
        <f t="shared" si="89"/>
        <v>129221.81352113087</v>
      </c>
      <c r="X1879" s="7">
        <v>31.549295637100514</v>
      </c>
      <c r="Y1879" s="7">
        <v>31.54929563710051</v>
      </c>
      <c r="Z1879" s="1">
        <v>-1.0969506091457271</v>
      </c>
    </row>
    <row r="1880" spans="1:26" x14ac:dyDescent="0.25">
      <c r="A1880" s="3">
        <v>45597</v>
      </c>
      <c r="B1880" s="4">
        <v>19</v>
      </c>
      <c r="C1880" s="26" t="s">
        <v>8</v>
      </c>
      <c r="D1880" s="4" t="s">
        <v>35</v>
      </c>
      <c r="E1880" s="5">
        <v>45616</v>
      </c>
      <c r="F1880" s="4" t="s">
        <v>20</v>
      </c>
      <c r="G1880" s="4">
        <v>59</v>
      </c>
      <c r="H1880" s="4">
        <v>0</v>
      </c>
      <c r="I1880" s="8">
        <v>1228</v>
      </c>
      <c r="J1880" s="8">
        <v>4088.65</v>
      </c>
      <c r="K1880" s="8">
        <v>0</v>
      </c>
      <c r="L1880" s="8">
        <v>4088.7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17700</v>
      </c>
      <c r="S1880" s="8">
        <v>16984</v>
      </c>
      <c r="T1880" s="7">
        <v>3799.85</v>
      </c>
      <c r="U1880" s="7">
        <f t="shared" si="87"/>
        <v>-288.84999999999991</v>
      </c>
      <c r="V1880" s="7">
        <f t="shared" si="88"/>
        <v>34684</v>
      </c>
      <c r="W1880" s="4">
        <f t="shared" si="89"/>
        <v>34683.575855406365</v>
      </c>
      <c r="X1880" s="7">
        <v>8.4828918727223819</v>
      </c>
      <c r="Y1880" s="7">
        <v>8.4828918727223819</v>
      </c>
      <c r="Z1880" s="1">
        <v>-7.0645926578129945</v>
      </c>
    </row>
    <row r="1881" spans="1:26" x14ac:dyDescent="0.25">
      <c r="A1881" s="3">
        <v>45597</v>
      </c>
      <c r="B1881" s="4">
        <v>20</v>
      </c>
      <c r="C1881" s="26" t="s">
        <v>13</v>
      </c>
      <c r="D1881" s="4" t="s">
        <v>35</v>
      </c>
      <c r="E1881" s="5">
        <v>45617</v>
      </c>
      <c r="F1881" s="4" t="s">
        <v>18</v>
      </c>
      <c r="G1881" s="4">
        <v>42</v>
      </c>
      <c r="H1881" s="4">
        <v>17</v>
      </c>
      <c r="I1881" s="8">
        <v>1228</v>
      </c>
      <c r="J1881" s="8">
        <v>2785.62</v>
      </c>
      <c r="K1881" s="8">
        <v>1227.68</v>
      </c>
      <c r="L1881" s="8">
        <v>4013.3</v>
      </c>
      <c r="M1881" s="8">
        <v>31.25</v>
      </c>
      <c r="N1881" s="8">
        <v>38375</v>
      </c>
      <c r="O1881" s="8">
        <v>0</v>
      </c>
      <c r="P1881" s="8">
        <v>0</v>
      </c>
      <c r="Q1881" s="8">
        <v>0</v>
      </c>
      <c r="R1881" s="8">
        <v>17700</v>
      </c>
      <c r="S1881" s="8">
        <v>61760</v>
      </c>
      <c r="T1881" s="7">
        <v>3987.7766409999999</v>
      </c>
      <c r="U1881" s="7">
        <f t="shared" si="87"/>
        <v>-25.523359000000255</v>
      </c>
      <c r="V1881" s="7">
        <f t="shared" si="88"/>
        <v>117835</v>
      </c>
      <c r="W1881" s="4">
        <f t="shared" si="89"/>
        <v>81788.934966237255</v>
      </c>
      <c r="X1881" s="7">
        <v>29.361124261829417</v>
      </c>
      <c r="Y1881" s="7">
        <v>29.361124261829417</v>
      </c>
      <c r="Z1881" s="1">
        <v>-0.635969376822073</v>
      </c>
    </row>
    <row r="1882" spans="1:26" x14ac:dyDescent="0.25">
      <c r="A1882" s="3">
        <v>45597</v>
      </c>
      <c r="B1882" s="4">
        <v>21</v>
      </c>
      <c r="C1882" s="26" t="s">
        <v>11</v>
      </c>
      <c r="D1882" s="4" t="s">
        <v>35</v>
      </c>
      <c r="E1882" s="5">
        <v>45620</v>
      </c>
      <c r="F1882" s="4" t="s">
        <v>18</v>
      </c>
      <c r="G1882" s="4">
        <v>38</v>
      </c>
      <c r="H1882" s="4">
        <v>21</v>
      </c>
      <c r="I1882" s="8">
        <v>1054.7</v>
      </c>
      <c r="J1882" s="8">
        <v>0</v>
      </c>
      <c r="K1882" s="8">
        <v>4142.2</v>
      </c>
      <c r="L1882" s="8">
        <v>4142.2</v>
      </c>
      <c r="M1882" s="8">
        <v>6.19</v>
      </c>
      <c r="N1882" s="8">
        <v>6528.5930000000008</v>
      </c>
      <c r="O1882" s="8">
        <v>81.8</v>
      </c>
      <c r="P1882" s="8">
        <v>86274.459999999992</v>
      </c>
      <c r="Q1882" s="8">
        <v>0</v>
      </c>
      <c r="R1882" s="8">
        <v>0</v>
      </c>
      <c r="S1882" s="8">
        <v>0</v>
      </c>
      <c r="T1882" s="7">
        <v>4142.2</v>
      </c>
      <c r="U1882" s="7">
        <f t="shared" si="87"/>
        <v>0</v>
      </c>
      <c r="V1882" s="7">
        <f t="shared" si="88"/>
        <v>92803.052999999985</v>
      </c>
      <c r="W1882" s="4">
        <f t="shared" si="89"/>
        <v>0</v>
      </c>
      <c r="X1882" s="7">
        <v>22.40429071507894</v>
      </c>
      <c r="Y1882" s="4">
        <v>0</v>
      </c>
      <c r="Z1882" s="1">
        <v>0</v>
      </c>
    </row>
    <row r="1883" spans="1:26" x14ac:dyDescent="0.25">
      <c r="A1883" s="3">
        <v>45597</v>
      </c>
      <c r="B1883" s="4">
        <v>22</v>
      </c>
      <c r="C1883" s="26" t="s">
        <v>5</v>
      </c>
      <c r="D1883" s="4" t="s">
        <v>35</v>
      </c>
      <c r="E1883" s="5">
        <v>45621</v>
      </c>
      <c r="F1883" s="4" t="s">
        <v>18</v>
      </c>
      <c r="G1883" s="4">
        <v>45</v>
      </c>
      <c r="H1883" s="4">
        <v>13</v>
      </c>
      <c r="I1883" s="8">
        <v>1228</v>
      </c>
      <c r="J1883" s="8">
        <v>0</v>
      </c>
      <c r="K1883" s="8">
        <v>4126.3999999999996</v>
      </c>
      <c r="L1883" s="8">
        <v>4126.3999999999996</v>
      </c>
      <c r="M1883" s="8">
        <v>1.73</v>
      </c>
      <c r="N1883" s="8">
        <v>2124.44</v>
      </c>
      <c r="O1883" s="8">
        <v>98</v>
      </c>
      <c r="P1883" s="8">
        <v>120344</v>
      </c>
      <c r="Q1883" s="8">
        <v>0</v>
      </c>
      <c r="R1883" s="8">
        <v>0</v>
      </c>
      <c r="S1883" s="8">
        <v>0</v>
      </c>
      <c r="T1883" s="7">
        <v>4111.83</v>
      </c>
      <c r="U1883" s="7">
        <f t="shared" si="87"/>
        <v>-14.569999999999709</v>
      </c>
      <c r="V1883" s="7">
        <f t="shared" si="88"/>
        <v>122468.44</v>
      </c>
      <c r="W1883" s="4">
        <f t="shared" si="89"/>
        <v>0</v>
      </c>
      <c r="X1883" s="7">
        <v>29.679245831717722</v>
      </c>
      <c r="Y1883" s="4">
        <v>0</v>
      </c>
      <c r="Z1883" s="1">
        <v>-0.35309228383093522</v>
      </c>
    </row>
    <row r="1884" spans="1:26" x14ac:dyDescent="0.25">
      <c r="A1884" s="3">
        <v>45597</v>
      </c>
      <c r="B1884" s="4">
        <v>23</v>
      </c>
      <c r="C1884" s="26" t="s">
        <v>13</v>
      </c>
      <c r="D1884" s="4" t="s">
        <v>35</v>
      </c>
      <c r="E1884" s="5">
        <v>45621</v>
      </c>
      <c r="F1884" s="4" t="s">
        <v>18</v>
      </c>
      <c r="G1884" s="4">
        <v>39</v>
      </c>
      <c r="H1884" s="4">
        <v>20</v>
      </c>
      <c r="I1884" s="8">
        <v>1228</v>
      </c>
      <c r="J1884" s="8">
        <v>1456.13</v>
      </c>
      <c r="K1884" s="8">
        <v>2624.24</v>
      </c>
      <c r="L1884" s="8">
        <v>4080.4</v>
      </c>
      <c r="M1884" s="8">
        <v>15.19</v>
      </c>
      <c r="N1884" s="8">
        <v>18653.32</v>
      </c>
      <c r="O1884" s="8">
        <v>0</v>
      </c>
      <c r="P1884" s="8">
        <v>0</v>
      </c>
      <c r="Q1884" s="8">
        <v>0</v>
      </c>
      <c r="R1884" s="8">
        <v>119190</v>
      </c>
      <c r="S1884" s="8">
        <v>0</v>
      </c>
      <c r="T1884" s="7">
        <v>4071.81</v>
      </c>
      <c r="U1884" s="7">
        <f t="shared" si="87"/>
        <v>-8.5900000000001455</v>
      </c>
      <c r="V1884" s="7">
        <f t="shared" si="88"/>
        <v>137843.32</v>
      </c>
      <c r="W1884" s="4">
        <f t="shared" si="89"/>
        <v>49190.715016076858</v>
      </c>
      <c r="X1884" s="7">
        <v>33.781815508283501</v>
      </c>
      <c r="Y1884" s="7">
        <v>33.781815508283501</v>
      </c>
      <c r="Z1884" s="1">
        <v>-0.21051857661013984</v>
      </c>
    </row>
    <row r="1885" spans="1:26" x14ac:dyDescent="0.25">
      <c r="A1885" s="3">
        <v>45597</v>
      </c>
      <c r="B1885" s="4">
        <v>24</v>
      </c>
      <c r="C1885" s="26" t="s">
        <v>11</v>
      </c>
      <c r="D1885" s="4" t="s">
        <v>35</v>
      </c>
      <c r="E1885" s="5">
        <v>45622</v>
      </c>
      <c r="F1885" s="4" t="s">
        <v>18</v>
      </c>
      <c r="G1885" s="4">
        <v>45</v>
      </c>
      <c r="H1885" s="4">
        <v>13</v>
      </c>
      <c r="I1885" s="8">
        <v>1054.7</v>
      </c>
      <c r="J1885" s="8">
        <v>0</v>
      </c>
      <c r="K1885" s="8">
        <v>4107.6000000000004</v>
      </c>
      <c r="L1885" s="8">
        <v>4107.6000000000004</v>
      </c>
      <c r="M1885" s="8">
        <v>8.66</v>
      </c>
      <c r="N1885" s="8">
        <v>9133.7020000000011</v>
      </c>
      <c r="O1885" s="8">
        <v>87.2</v>
      </c>
      <c r="P1885" s="8">
        <v>91969.84</v>
      </c>
      <c r="Q1885" s="8">
        <v>0</v>
      </c>
      <c r="R1885" s="8">
        <v>0</v>
      </c>
      <c r="S1885" s="8">
        <v>0</v>
      </c>
      <c r="T1885" s="7">
        <v>4107.6000000000004</v>
      </c>
      <c r="U1885" s="7">
        <f t="shared" si="87"/>
        <v>0</v>
      </c>
      <c r="V1885" s="7">
        <f t="shared" si="88"/>
        <v>101103.542</v>
      </c>
      <c r="W1885" s="4">
        <f t="shared" si="89"/>
        <v>0</v>
      </c>
      <c r="X1885" s="7">
        <v>24.613774953744276</v>
      </c>
      <c r="Y1885" s="4">
        <v>0</v>
      </c>
      <c r="Z1885" s="1">
        <v>0</v>
      </c>
    </row>
    <row r="1886" spans="1:26" x14ac:dyDescent="0.25">
      <c r="A1886" s="3">
        <v>45597</v>
      </c>
      <c r="B1886" s="4">
        <v>25</v>
      </c>
      <c r="C1886" s="26" t="s">
        <v>11</v>
      </c>
      <c r="D1886" s="4" t="s">
        <v>35</v>
      </c>
      <c r="E1886" s="5">
        <v>45623</v>
      </c>
      <c r="F1886" s="4" t="s">
        <v>18</v>
      </c>
      <c r="G1886" s="4">
        <v>40</v>
      </c>
      <c r="H1886" s="4">
        <v>17</v>
      </c>
      <c r="I1886" s="8">
        <v>1054.7</v>
      </c>
      <c r="J1886" s="8">
        <v>0</v>
      </c>
      <c r="K1886" s="8">
        <v>4060.3</v>
      </c>
      <c r="L1886" s="8">
        <v>4060.3</v>
      </c>
      <c r="M1886" s="8">
        <v>3.99</v>
      </c>
      <c r="N1886" s="8">
        <v>4208.2530000000006</v>
      </c>
      <c r="O1886" s="8">
        <v>115.6</v>
      </c>
      <c r="P1886" s="8">
        <v>121923.32</v>
      </c>
      <c r="Q1886" s="8">
        <v>0</v>
      </c>
      <c r="R1886" s="8">
        <v>0</v>
      </c>
      <c r="S1886" s="8">
        <v>0</v>
      </c>
      <c r="T1886" s="7">
        <v>4019.98</v>
      </c>
      <c r="U1886" s="7">
        <f t="shared" si="87"/>
        <v>-40.320000000000164</v>
      </c>
      <c r="V1886" s="7">
        <f t="shared" si="88"/>
        <v>126131.573</v>
      </c>
      <c r="W1886" s="4">
        <f t="shared" si="89"/>
        <v>0</v>
      </c>
      <c r="X1886" s="7">
        <v>31.064594488092013</v>
      </c>
      <c r="Y1886" s="4">
        <v>0</v>
      </c>
      <c r="Z1886" s="1">
        <v>-0.99303007166958501</v>
      </c>
    </row>
    <row r="1887" spans="1:26" x14ac:dyDescent="0.25">
      <c r="A1887" s="3">
        <v>45597</v>
      </c>
      <c r="B1887" s="4">
        <v>26</v>
      </c>
      <c r="C1887" s="26" t="s">
        <v>13</v>
      </c>
      <c r="D1887" s="4" t="s">
        <v>35</v>
      </c>
      <c r="E1887" s="5">
        <v>45623</v>
      </c>
      <c r="F1887" s="4" t="s">
        <v>18</v>
      </c>
      <c r="G1887" s="4">
        <v>45</v>
      </c>
      <c r="H1887" s="4">
        <v>14</v>
      </c>
      <c r="I1887" s="8">
        <v>1228</v>
      </c>
      <c r="J1887" s="8">
        <v>2016.87</v>
      </c>
      <c r="K1887" s="8">
        <v>2060.41</v>
      </c>
      <c r="L1887" s="8">
        <v>4077.3</v>
      </c>
      <c r="M1887" s="8">
        <v>9.39</v>
      </c>
      <c r="N1887" s="8">
        <v>11530.92</v>
      </c>
      <c r="O1887" s="8">
        <v>0</v>
      </c>
      <c r="P1887" s="8">
        <v>0</v>
      </c>
      <c r="Q1887" s="8">
        <v>0</v>
      </c>
      <c r="R1887" s="8">
        <v>26550</v>
      </c>
      <c r="S1887" s="8">
        <v>92640</v>
      </c>
      <c r="T1887" s="7">
        <v>4044.66</v>
      </c>
      <c r="U1887" s="7">
        <f t="shared" si="87"/>
        <v>-32.640000000000327</v>
      </c>
      <c r="V1887" s="7">
        <f t="shared" si="88"/>
        <v>130720.92</v>
      </c>
      <c r="W1887" s="4">
        <f t="shared" si="89"/>
        <v>64662.178873372075</v>
      </c>
      <c r="X1887" s="7">
        <v>32.060657788242217</v>
      </c>
      <c r="Y1887" s="7">
        <v>32.060657788242217</v>
      </c>
      <c r="Z1887" s="1">
        <v>-0.80052976234273476</v>
      </c>
    </row>
    <row r="1888" spans="1:26" x14ac:dyDescent="0.25">
      <c r="A1888" s="3">
        <v>45597</v>
      </c>
      <c r="B1888" s="4">
        <v>27</v>
      </c>
      <c r="C1888" s="26" t="s">
        <v>13</v>
      </c>
      <c r="D1888" s="4" t="s">
        <v>35</v>
      </c>
      <c r="E1888" s="5">
        <v>45624</v>
      </c>
      <c r="F1888" s="4" t="s">
        <v>18</v>
      </c>
      <c r="G1888" s="4">
        <v>59</v>
      </c>
      <c r="H1888" s="4">
        <v>0</v>
      </c>
      <c r="I1888" s="8">
        <v>1228</v>
      </c>
      <c r="J1888" s="8">
        <v>4213.6000000000004</v>
      </c>
      <c r="K1888" s="8">
        <v>0</v>
      </c>
      <c r="L1888" s="8">
        <v>4213.6000000000004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35400</v>
      </c>
      <c r="S1888" s="8">
        <v>123520</v>
      </c>
      <c r="T1888" s="7">
        <v>4146.09</v>
      </c>
      <c r="U1888" s="7">
        <f t="shared" si="87"/>
        <v>-67.510000000000218</v>
      </c>
      <c r="V1888" s="7">
        <f t="shared" si="88"/>
        <v>158920</v>
      </c>
      <c r="W1888" s="4">
        <f t="shared" si="89"/>
        <v>158920</v>
      </c>
      <c r="X1888" s="7">
        <v>37.715967343838997</v>
      </c>
      <c r="Y1888" s="7">
        <v>37.715967343838997</v>
      </c>
      <c r="Z1888" s="1">
        <v>-1.602192899183601</v>
      </c>
    </row>
    <row r="1889" spans="1:26" x14ac:dyDescent="0.25">
      <c r="A1889" s="3">
        <v>45627</v>
      </c>
      <c r="B1889" s="4">
        <v>28</v>
      </c>
      <c r="C1889" s="26" t="s">
        <v>13</v>
      </c>
      <c r="D1889" s="4" t="s">
        <v>35</v>
      </c>
      <c r="E1889" s="5">
        <v>45625</v>
      </c>
      <c r="F1889" s="4" t="s">
        <v>18</v>
      </c>
      <c r="G1889" s="4">
        <v>54</v>
      </c>
      <c r="H1889" s="4">
        <v>4</v>
      </c>
      <c r="I1889" s="8">
        <v>1228</v>
      </c>
      <c r="J1889" s="8">
        <v>2650.99</v>
      </c>
      <c r="K1889" s="8">
        <v>1398.4</v>
      </c>
      <c r="L1889" s="8">
        <v>4049.4</v>
      </c>
      <c r="M1889" s="8">
        <v>1.18</v>
      </c>
      <c r="N1889" s="8">
        <v>1449.04</v>
      </c>
      <c r="O1889" s="8">
        <v>0</v>
      </c>
      <c r="P1889" s="8">
        <v>0</v>
      </c>
      <c r="Q1889" s="8">
        <v>0</v>
      </c>
      <c r="R1889" s="8">
        <v>26100</v>
      </c>
      <c r="S1889" s="8">
        <v>92640</v>
      </c>
      <c r="T1889" s="7">
        <v>3943.69</v>
      </c>
      <c r="U1889" s="7">
        <f t="shared" si="87"/>
        <v>-105.71000000000004</v>
      </c>
      <c r="V1889" s="7">
        <f t="shared" si="88"/>
        <v>120189.04</v>
      </c>
      <c r="W1889" s="4">
        <f t="shared" si="89"/>
        <v>78683.247678569649</v>
      </c>
      <c r="X1889" s="7">
        <v>29.680703314071216</v>
      </c>
      <c r="Y1889" s="7">
        <v>29.680703314071216</v>
      </c>
      <c r="Z1889" s="1">
        <v>-2.6105101990418342</v>
      </c>
    </row>
    <row r="1890" spans="1:26" x14ac:dyDescent="0.25">
      <c r="A1890" s="3">
        <v>45627</v>
      </c>
      <c r="B1890" s="4">
        <v>29</v>
      </c>
      <c r="C1890" s="26" t="s">
        <v>13</v>
      </c>
      <c r="D1890" s="4" t="s">
        <v>35</v>
      </c>
      <c r="E1890" s="5">
        <v>45626</v>
      </c>
      <c r="F1890" s="4" t="s">
        <v>18</v>
      </c>
      <c r="G1890" s="4">
        <v>36</v>
      </c>
      <c r="H1890" s="4">
        <v>22</v>
      </c>
      <c r="I1890" s="8">
        <v>1228</v>
      </c>
      <c r="J1890" s="8">
        <v>1237.94</v>
      </c>
      <c r="K1890" s="8">
        <v>2791.37</v>
      </c>
      <c r="L1890" s="8">
        <v>4029.3</v>
      </c>
      <c r="M1890" s="8">
        <v>10.53</v>
      </c>
      <c r="N1890" s="8">
        <v>12930.839999999998</v>
      </c>
      <c r="O1890" s="8">
        <v>0</v>
      </c>
      <c r="P1890" s="8">
        <v>0</v>
      </c>
      <c r="Q1890" s="8">
        <v>0</v>
      </c>
      <c r="R1890" s="8">
        <v>26100</v>
      </c>
      <c r="S1890" s="8">
        <v>92640</v>
      </c>
      <c r="T1890" s="7">
        <v>3902.45</v>
      </c>
      <c r="U1890" s="7">
        <f t="shared" si="87"/>
        <v>-126.85000000000036</v>
      </c>
      <c r="V1890" s="7">
        <f t="shared" si="88"/>
        <v>131670.84</v>
      </c>
      <c r="W1890" s="4">
        <f t="shared" si="89"/>
        <v>40453.825644553646</v>
      </c>
      <c r="X1890" s="7">
        <v>32.678341151068423</v>
      </c>
      <c r="Y1890" s="7">
        <v>32.678341151068423</v>
      </c>
      <c r="Z1890" s="1">
        <v>-3.1481895118258842</v>
      </c>
    </row>
    <row r="1891" spans="1:26" x14ac:dyDescent="0.25">
      <c r="A1891" s="3">
        <v>45627</v>
      </c>
      <c r="B1891" s="4">
        <v>30</v>
      </c>
      <c r="C1891" s="26" t="s">
        <v>8</v>
      </c>
      <c r="D1891" s="4" t="s">
        <v>35</v>
      </c>
      <c r="E1891" s="5">
        <v>45626</v>
      </c>
      <c r="F1891" s="4" t="s">
        <v>18</v>
      </c>
      <c r="G1891" s="4">
        <v>40</v>
      </c>
      <c r="H1891" s="4">
        <v>18</v>
      </c>
      <c r="I1891" s="8">
        <v>1228</v>
      </c>
      <c r="J1891" s="8">
        <v>3776.9</v>
      </c>
      <c r="K1891" s="8">
        <v>0</v>
      </c>
      <c r="L1891" s="8">
        <v>3776.9</v>
      </c>
      <c r="M1891" s="8">
        <v>57.94</v>
      </c>
      <c r="N1891" s="8">
        <v>71150.319999999992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7">
        <v>3776.9</v>
      </c>
      <c r="U1891" s="7">
        <f t="shared" si="87"/>
        <v>0</v>
      </c>
      <c r="V1891" s="7">
        <f t="shared" si="88"/>
        <v>71150.319999999992</v>
      </c>
      <c r="W1891" s="4">
        <f t="shared" si="89"/>
        <v>71150.319999999992</v>
      </c>
      <c r="X1891" s="7">
        <v>18.838285366305698</v>
      </c>
      <c r="Y1891" s="7">
        <v>18.838285366305698</v>
      </c>
      <c r="Z1891" s="1">
        <v>0</v>
      </c>
    </row>
    <row r="1892" spans="1:26" x14ac:dyDescent="0.25">
      <c r="A1892" s="3">
        <v>45627</v>
      </c>
      <c r="B1892" s="4">
        <v>1</v>
      </c>
      <c r="C1892" s="26" t="s">
        <v>13</v>
      </c>
      <c r="D1892" s="4" t="s">
        <v>35</v>
      </c>
      <c r="E1892" s="5">
        <v>45628</v>
      </c>
      <c r="F1892" s="4" t="s">
        <v>18</v>
      </c>
      <c r="G1892" s="4">
        <v>40</v>
      </c>
      <c r="H1892" s="4">
        <v>19</v>
      </c>
      <c r="I1892" s="8">
        <v>1228</v>
      </c>
      <c r="J1892" s="8">
        <v>1884.26</v>
      </c>
      <c r="K1892" s="8">
        <v>1995.7</v>
      </c>
      <c r="L1892" s="8">
        <v>3880</v>
      </c>
      <c r="M1892" s="8">
        <v>100.55</v>
      </c>
      <c r="N1892" s="8">
        <v>123475.4</v>
      </c>
      <c r="O1892" s="8">
        <v>0</v>
      </c>
      <c r="P1892" s="8">
        <v>0</v>
      </c>
      <c r="Q1892" s="8">
        <v>0</v>
      </c>
      <c r="R1892" s="8">
        <v>8850</v>
      </c>
      <c r="S1892" s="8">
        <v>30880</v>
      </c>
      <c r="T1892" s="7">
        <v>3686.1</v>
      </c>
      <c r="U1892" s="7">
        <f t="shared" si="87"/>
        <v>-193.90000000000009</v>
      </c>
      <c r="V1892" s="7">
        <f t="shared" si="88"/>
        <v>163205.4</v>
      </c>
      <c r="W1892" s="4">
        <f t="shared" si="89"/>
        <v>79258.094588659791</v>
      </c>
      <c r="X1892" s="7">
        <v>42.063247422680412</v>
      </c>
      <c r="Y1892" s="7">
        <v>42.063247422680412</v>
      </c>
      <c r="Z1892" s="1">
        <v>-4.9974226804123738</v>
      </c>
    </row>
    <row r="1893" spans="1:26" x14ac:dyDescent="0.25">
      <c r="A1893" s="3">
        <v>45627</v>
      </c>
      <c r="B1893" s="4">
        <v>2</v>
      </c>
      <c r="C1893" s="26" t="s">
        <v>13</v>
      </c>
      <c r="D1893" s="4" t="s">
        <v>35</v>
      </c>
      <c r="E1893" s="5">
        <v>45629</v>
      </c>
      <c r="F1893" s="4" t="s">
        <v>18</v>
      </c>
      <c r="G1893" s="4">
        <v>49</v>
      </c>
      <c r="H1893" s="4">
        <v>10</v>
      </c>
      <c r="I1893" s="8">
        <v>1228</v>
      </c>
      <c r="J1893" s="8">
        <v>1979.01</v>
      </c>
      <c r="K1893" s="8">
        <v>1907.94</v>
      </c>
      <c r="L1893" s="8">
        <v>3887</v>
      </c>
      <c r="M1893" s="8">
        <v>51.49</v>
      </c>
      <c r="N1893" s="8">
        <v>63229.72</v>
      </c>
      <c r="O1893" s="8">
        <v>0</v>
      </c>
      <c r="P1893" s="8">
        <v>0</v>
      </c>
      <c r="Q1893" s="8">
        <v>0</v>
      </c>
      <c r="R1893" s="8">
        <v>8850</v>
      </c>
      <c r="S1893" s="8">
        <v>30880</v>
      </c>
      <c r="T1893" s="7">
        <v>3773.98</v>
      </c>
      <c r="U1893" s="7">
        <f t="shared" si="87"/>
        <v>-113.01999999999998</v>
      </c>
      <c r="V1893" s="7">
        <f t="shared" si="88"/>
        <v>102959.72</v>
      </c>
      <c r="W1893" s="4">
        <f t="shared" si="89"/>
        <v>52420.456773141239</v>
      </c>
      <c r="X1893" s="7">
        <v>26.488222279392847</v>
      </c>
      <c r="Y1893" s="7">
        <v>26.488222279392847</v>
      </c>
      <c r="Z1893" s="1">
        <v>-2.9076408541291476</v>
      </c>
    </row>
    <row r="1894" spans="1:26" x14ac:dyDescent="0.25">
      <c r="A1894" s="3">
        <v>45627</v>
      </c>
      <c r="B1894" s="4">
        <v>3</v>
      </c>
      <c r="C1894" s="26" t="s">
        <v>13</v>
      </c>
      <c r="D1894" s="4" t="s">
        <v>35</v>
      </c>
      <c r="E1894" s="5">
        <v>45631</v>
      </c>
      <c r="F1894" s="4" t="s">
        <v>18</v>
      </c>
      <c r="G1894" s="4">
        <v>47</v>
      </c>
      <c r="H1894" s="4">
        <v>11</v>
      </c>
      <c r="I1894" s="8">
        <v>1228</v>
      </c>
      <c r="J1894" s="8">
        <v>3801.63</v>
      </c>
      <c r="K1894" s="8">
        <v>0</v>
      </c>
      <c r="L1894" s="8">
        <v>3801.6</v>
      </c>
      <c r="M1894" s="8">
        <v>58.04</v>
      </c>
      <c r="N1894" s="8">
        <v>71273.119999999995</v>
      </c>
      <c r="O1894" s="8">
        <v>0</v>
      </c>
      <c r="P1894" s="8">
        <v>0</v>
      </c>
      <c r="Q1894" s="8">
        <v>0</v>
      </c>
      <c r="R1894" s="8">
        <v>17400</v>
      </c>
      <c r="S1894" s="8">
        <v>61760</v>
      </c>
      <c r="T1894" s="7">
        <v>3801.6</v>
      </c>
      <c r="U1894" s="7">
        <f t="shared" si="87"/>
        <v>0</v>
      </c>
      <c r="V1894" s="7">
        <f t="shared" si="88"/>
        <v>150433.12</v>
      </c>
      <c r="W1894" s="4">
        <f t="shared" si="89"/>
        <v>150434.3071300505</v>
      </c>
      <c r="X1894" s="7">
        <v>39.571001683501684</v>
      </c>
      <c r="Y1894" s="7">
        <v>39.571001683501677</v>
      </c>
      <c r="Z1894" s="1">
        <v>0</v>
      </c>
    </row>
    <row r="1895" spans="1:26" x14ac:dyDescent="0.25">
      <c r="A1895" s="3">
        <v>45627</v>
      </c>
      <c r="B1895" s="4">
        <v>4</v>
      </c>
      <c r="C1895" s="26" t="s">
        <v>13</v>
      </c>
      <c r="D1895" s="4" t="s">
        <v>35</v>
      </c>
      <c r="E1895" s="5">
        <v>45633</v>
      </c>
      <c r="F1895" s="4" t="s">
        <v>18</v>
      </c>
      <c r="G1895" s="4">
        <v>40</v>
      </c>
      <c r="H1895" s="4">
        <v>19</v>
      </c>
      <c r="I1895" s="8">
        <v>1228</v>
      </c>
      <c r="J1895" s="8">
        <v>555.27</v>
      </c>
      <c r="K1895" s="8">
        <v>3398.12</v>
      </c>
      <c r="L1895" s="8">
        <v>3953.4</v>
      </c>
      <c r="M1895" s="8">
        <v>41.46</v>
      </c>
      <c r="N1895" s="8">
        <v>50912.880000000005</v>
      </c>
      <c r="O1895" s="8">
        <v>0</v>
      </c>
      <c r="P1895" s="8">
        <v>0</v>
      </c>
      <c r="Q1895" s="8">
        <v>0</v>
      </c>
      <c r="R1895" s="8">
        <v>17700</v>
      </c>
      <c r="S1895" s="8">
        <v>61760</v>
      </c>
      <c r="T1895" s="7">
        <v>3914.84</v>
      </c>
      <c r="U1895" s="7">
        <f t="shared" si="87"/>
        <v>-38.559999999999945</v>
      </c>
      <c r="V1895" s="7">
        <f t="shared" si="88"/>
        <v>130372.88</v>
      </c>
      <c r="W1895" s="4">
        <f t="shared" si="89"/>
        <v>18311.364667779631</v>
      </c>
      <c r="X1895" s="7">
        <v>32.977406789092932</v>
      </c>
      <c r="Y1895" s="7">
        <v>32.977406789092932</v>
      </c>
      <c r="Z1895" s="1">
        <v>-0.9753629787018756</v>
      </c>
    </row>
    <row r="1896" spans="1:26" x14ac:dyDescent="0.25">
      <c r="A1896" s="3">
        <v>45627</v>
      </c>
      <c r="B1896" s="4">
        <v>5</v>
      </c>
      <c r="C1896" s="26" t="s">
        <v>11</v>
      </c>
      <c r="D1896" s="4" t="s">
        <v>35</v>
      </c>
      <c r="E1896" s="5">
        <v>45635</v>
      </c>
      <c r="F1896" s="4" t="s">
        <v>18</v>
      </c>
      <c r="G1896" s="4">
        <v>49</v>
      </c>
      <c r="H1896" s="4">
        <v>9</v>
      </c>
      <c r="I1896" s="8">
        <v>1054.7</v>
      </c>
      <c r="J1896" s="8">
        <v>0</v>
      </c>
      <c r="K1896" s="8">
        <v>4102.3900000000003</v>
      </c>
      <c r="L1896" s="8">
        <v>4102.3999999999996</v>
      </c>
      <c r="M1896" s="8">
        <v>8.19</v>
      </c>
      <c r="N1896" s="8">
        <v>8637.9930000000004</v>
      </c>
      <c r="O1896" s="8">
        <v>86.8</v>
      </c>
      <c r="P1896" s="8">
        <v>91547.959999999992</v>
      </c>
      <c r="Q1896" s="8">
        <v>0</v>
      </c>
      <c r="R1896" s="8">
        <v>0</v>
      </c>
      <c r="S1896" s="8">
        <v>0</v>
      </c>
      <c r="T1896" s="7">
        <v>4004.85</v>
      </c>
      <c r="U1896" s="7">
        <f t="shared" si="87"/>
        <v>-97.549999999999727</v>
      </c>
      <c r="V1896" s="7">
        <f t="shared" si="88"/>
        <v>100185.95299999999</v>
      </c>
      <c r="W1896" s="4">
        <f t="shared" si="89"/>
        <v>0</v>
      </c>
      <c r="X1896" s="7">
        <v>24.421302895865836</v>
      </c>
      <c r="Y1896" s="4">
        <v>0</v>
      </c>
      <c r="Z1896" s="1">
        <v>-2.377876365054596</v>
      </c>
    </row>
    <row r="1897" spans="1:26" x14ac:dyDescent="0.25">
      <c r="A1897" s="3">
        <v>45627</v>
      </c>
      <c r="B1897" s="4">
        <v>6</v>
      </c>
      <c r="C1897" s="26" t="s">
        <v>5</v>
      </c>
      <c r="D1897" s="4" t="s">
        <v>35</v>
      </c>
      <c r="E1897" s="5">
        <v>45635</v>
      </c>
      <c r="F1897" s="4" t="s">
        <v>18</v>
      </c>
      <c r="G1897" s="4">
        <v>51</v>
      </c>
      <c r="H1897" s="4">
        <v>8</v>
      </c>
      <c r="I1897" s="8">
        <v>1228</v>
      </c>
      <c r="J1897" s="8">
        <v>0</v>
      </c>
      <c r="K1897" s="8">
        <v>4054.32</v>
      </c>
      <c r="L1897" s="8">
        <v>4054.3</v>
      </c>
      <c r="M1897" s="8">
        <v>5.26</v>
      </c>
      <c r="N1897" s="8">
        <v>6459.28</v>
      </c>
      <c r="O1897" s="8">
        <v>12.8</v>
      </c>
      <c r="P1897" s="8">
        <v>7859.1999999999989</v>
      </c>
      <c r="Q1897" s="8">
        <v>0</v>
      </c>
      <c r="R1897" s="8">
        <v>0</v>
      </c>
      <c r="S1897" s="8">
        <v>0</v>
      </c>
      <c r="T1897" s="7">
        <v>3963.6</v>
      </c>
      <c r="U1897" s="7">
        <f t="shared" si="87"/>
        <v>-90.700000000000273</v>
      </c>
      <c r="V1897" s="7">
        <f t="shared" si="88"/>
        <v>14318.48</v>
      </c>
      <c r="W1897" s="4">
        <f t="shared" si="89"/>
        <v>0</v>
      </c>
      <c r="X1897" s="7">
        <v>3.5316774782329867</v>
      </c>
      <c r="Y1897" s="4">
        <v>0</v>
      </c>
      <c r="Z1897" s="1">
        <v>-2.2371309473891983</v>
      </c>
    </row>
    <row r="1898" spans="1:26" x14ac:dyDescent="0.25">
      <c r="A1898" s="3">
        <v>45627</v>
      </c>
      <c r="B1898" s="4">
        <v>7</v>
      </c>
      <c r="C1898" s="26" t="s">
        <v>11</v>
      </c>
      <c r="D1898" s="4" t="s">
        <v>35</v>
      </c>
      <c r="E1898" s="5">
        <v>45635</v>
      </c>
      <c r="F1898" s="4" t="s">
        <v>19</v>
      </c>
      <c r="G1898" s="4">
        <v>58</v>
      </c>
      <c r="H1898" s="4">
        <v>0</v>
      </c>
      <c r="I1898" s="8">
        <v>1054.7</v>
      </c>
      <c r="J1898" s="8">
        <v>0</v>
      </c>
      <c r="K1898" s="8">
        <v>4164.3999999999996</v>
      </c>
      <c r="L1898" s="8">
        <v>4164.3999999999996</v>
      </c>
      <c r="M1898" s="8">
        <v>0</v>
      </c>
      <c r="N1898" s="8">
        <v>0</v>
      </c>
      <c r="O1898" s="8">
        <v>108.8</v>
      </c>
      <c r="P1898" s="8">
        <v>114751.36000000002</v>
      </c>
      <c r="Q1898" s="8">
        <v>0</v>
      </c>
      <c r="R1898" s="8">
        <v>0</v>
      </c>
      <c r="S1898" s="8">
        <v>0</v>
      </c>
      <c r="T1898" s="7">
        <v>4132.6000000000004</v>
      </c>
      <c r="U1898" s="7">
        <f t="shared" si="87"/>
        <v>-31.799999999999272</v>
      </c>
      <c r="V1898" s="7">
        <f t="shared" si="88"/>
        <v>114751.36000000002</v>
      </c>
      <c r="W1898" s="4">
        <f t="shared" si="89"/>
        <v>0</v>
      </c>
      <c r="X1898" s="7">
        <v>27.555316492171748</v>
      </c>
      <c r="Y1898" s="4">
        <v>0</v>
      </c>
      <c r="Z1898" s="1">
        <v>-0.7636154067812716</v>
      </c>
    </row>
    <row r="1899" spans="1:26" x14ac:dyDescent="0.25">
      <c r="A1899" s="3">
        <v>45627</v>
      </c>
      <c r="B1899" s="4">
        <v>8</v>
      </c>
      <c r="C1899" s="26" t="s">
        <v>13</v>
      </c>
      <c r="D1899" s="4" t="s">
        <v>35</v>
      </c>
      <c r="E1899" s="5">
        <v>45635</v>
      </c>
      <c r="F1899" s="4" t="s">
        <v>18</v>
      </c>
      <c r="G1899" s="4">
        <v>41</v>
      </c>
      <c r="H1899" s="4">
        <v>17</v>
      </c>
      <c r="I1899" s="8">
        <v>1228</v>
      </c>
      <c r="J1899" s="8">
        <v>3263.08</v>
      </c>
      <c r="K1899" s="8">
        <v>425.11</v>
      </c>
      <c r="L1899" s="8">
        <v>3688.2</v>
      </c>
      <c r="M1899" s="8">
        <v>110.41</v>
      </c>
      <c r="N1899" s="8">
        <v>135583.47999999998</v>
      </c>
      <c r="O1899" s="8">
        <v>0</v>
      </c>
      <c r="P1899" s="8">
        <v>0</v>
      </c>
      <c r="Q1899" s="8">
        <v>0</v>
      </c>
      <c r="R1899" s="8">
        <v>26100</v>
      </c>
      <c r="S1899" s="8">
        <v>0</v>
      </c>
      <c r="T1899" s="7">
        <v>3688.1999996</v>
      </c>
      <c r="U1899" s="7">
        <f t="shared" si="87"/>
        <v>-3.9999986256589182E-7</v>
      </c>
      <c r="V1899" s="7">
        <f t="shared" si="88"/>
        <v>161683.47999999998</v>
      </c>
      <c r="W1899" s="4">
        <f t="shared" si="89"/>
        <v>143047.05002939099</v>
      </c>
      <c r="X1899" s="7">
        <v>43.838045659129115</v>
      </c>
      <c r="Y1899" s="7">
        <v>43.838045659129101</v>
      </c>
      <c r="Z1899" s="1">
        <v>-1.084539511322303E-8</v>
      </c>
    </row>
    <row r="1900" spans="1:26" x14ac:dyDescent="0.25">
      <c r="A1900" s="3">
        <v>45627</v>
      </c>
      <c r="B1900" s="4">
        <v>9</v>
      </c>
      <c r="C1900" s="26" t="s">
        <v>9</v>
      </c>
      <c r="D1900" s="4" t="s">
        <v>35</v>
      </c>
      <c r="E1900" s="5">
        <v>45637</v>
      </c>
      <c r="F1900" s="4" t="s">
        <v>18</v>
      </c>
      <c r="G1900" s="4">
        <v>39</v>
      </c>
      <c r="H1900" s="4">
        <v>20</v>
      </c>
      <c r="I1900" s="8">
        <v>1228</v>
      </c>
      <c r="J1900" s="8">
        <v>0</v>
      </c>
      <c r="K1900" s="8">
        <v>3968</v>
      </c>
      <c r="L1900" s="8">
        <v>3968</v>
      </c>
      <c r="M1900" s="8">
        <v>4.22</v>
      </c>
      <c r="N1900" s="8">
        <v>5182.16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7">
        <v>3908.35</v>
      </c>
      <c r="U1900" s="7">
        <f t="shared" si="87"/>
        <v>-59.650000000000091</v>
      </c>
      <c r="V1900" s="7">
        <f t="shared" si="88"/>
        <v>5182.16</v>
      </c>
      <c r="W1900" s="4">
        <f t="shared" si="89"/>
        <v>0</v>
      </c>
      <c r="X1900" s="7">
        <v>1.3059879032258064</v>
      </c>
      <c r="Y1900" s="4">
        <v>0</v>
      </c>
      <c r="Z1900" s="1">
        <v>-1.5032762096774217</v>
      </c>
    </row>
    <row r="1901" spans="1:26" x14ac:dyDescent="0.25">
      <c r="A1901" s="3">
        <v>45627</v>
      </c>
      <c r="B1901" s="4">
        <v>10</v>
      </c>
      <c r="C1901" s="26" t="s">
        <v>8</v>
      </c>
      <c r="D1901" s="4" t="s">
        <v>35</v>
      </c>
      <c r="E1901" s="5">
        <v>45639</v>
      </c>
      <c r="F1901" s="4" t="s">
        <v>18</v>
      </c>
      <c r="G1901" s="4">
        <v>42</v>
      </c>
      <c r="H1901" s="4">
        <v>17</v>
      </c>
      <c r="I1901" s="8">
        <v>1228</v>
      </c>
      <c r="J1901" s="8">
        <v>4007.9</v>
      </c>
      <c r="K1901" s="8">
        <v>0</v>
      </c>
      <c r="L1901" s="8">
        <v>4007.9</v>
      </c>
      <c r="M1901" s="8">
        <v>17.309999999999999</v>
      </c>
      <c r="N1901" s="8">
        <v>21256.679999999997</v>
      </c>
      <c r="O1901" s="8">
        <v>0</v>
      </c>
      <c r="P1901" s="8">
        <v>0</v>
      </c>
      <c r="Q1901" s="8">
        <v>0</v>
      </c>
      <c r="R1901" s="8">
        <v>8850</v>
      </c>
      <c r="S1901" s="8">
        <v>15440</v>
      </c>
      <c r="T1901" s="7">
        <v>3941.37</v>
      </c>
      <c r="U1901" s="7">
        <f t="shared" si="87"/>
        <v>-66.5300000000002</v>
      </c>
      <c r="V1901" s="7">
        <f t="shared" si="88"/>
        <v>45546.679999999993</v>
      </c>
      <c r="W1901" s="4">
        <f t="shared" si="89"/>
        <v>45546.679999999993</v>
      </c>
      <c r="X1901" s="7">
        <v>11.36422565433269</v>
      </c>
      <c r="Y1901" s="7">
        <v>11.36422565433269</v>
      </c>
      <c r="Z1901" s="1">
        <v>-1.6599715561765562</v>
      </c>
    </row>
    <row r="1902" spans="1:26" x14ac:dyDescent="0.25">
      <c r="A1902" s="3">
        <v>45627</v>
      </c>
      <c r="B1902" s="4">
        <v>11</v>
      </c>
      <c r="C1902" s="26" t="s">
        <v>13</v>
      </c>
      <c r="D1902" s="4" t="s">
        <v>35</v>
      </c>
      <c r="E1902" s="5">
        <v>45640</v>
      </c>
      <c r="F1902" s="4" t="s">
        <v>18</v>
      </c>
      <c r="G1902" s="4">
        <v>36</v>
      </c>
      <c r="H1902" s="4">
        <v>22</v>
      </c>
      <c r="I1902" s="8">
        <v>1228</v>
      </c>
      <c r="J1902" s="8">
        <v>4060.64</v>
      </c>
      <c r="K1902" s="8">
        <v>0</v>
      </c>
      <c r="L1902" s="8">
        <v>4060.6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26100</v>
      </c>
      <c r="S1902" s="8">
        <v>100500</v>
      </c>
      <c r="T1902" s="7">
        <v>4060.6</v>
      </c>
      <c r="U1902" s="7">
        <f t="shared" si="87"/>
        <v>0</v>
      </c>
      <c r="V1902" s="7">
        <f t="shared" si="88"/>
        <v>126600</v>
      </c>
      <c r="W1902" s="4">
        <f t="shared" si="89"/>
        <v>126601.24710633898</v>
      </c>
      <c r="X1902" s="7">
        <v>31.177658474117127</v>
      </c>
      <c r="Y1902" s="7">
        <v>31.177658474117131</v>
      </c>
      <c r="Z1902" s="1">
        <v>0</v>
      </c>
    </row>
    <row r="1903" spans="1:26" x14ac:dyDescent="0.25">
      <c r="A1903" s="3">
        <v>45627</v>
      </c>
      <c r="B1903" s="4">
        <v>12</v>
      </c>
      <c r="C1903" s="26" t="s">
        <v>13</v>
      </c>
      <c r="D1903" s="4" t="s">
        <v>35</v>
      </c>
      <c r="E1903" s="5">
        <v>45640</v>
      </c>
      <c r="F1903" s="4" t="s">
        <v>18</v>
      </c>
      <c r="G1903" s="4">
        <v>44</v>
      </c>
      <c r="H1903" s="4">
        <v>15</v>
      </c>
      <c r="I1903" s="8">
        <v>1228</v>
      </c>
      <c r="J1903" s="8">
        <v>4134.3500000000004</v>
      </c>
      <c r="K1903" s="8">
        <v>0</v>
      </c>
      <c r="L1903" s="8">
        <v>4134.3999999999996</v>
      </c>
      <c r="M1903" s="8">
        <v>0.13</v>
      </c>
      <c r="N1903" s="8">
        <v>159.64000000000001</v>
      </c>
      <c r="O1903" s="8">
        <v>0</v>
      </c>
      <c r="P1903" s="8">
        <v>0</v>
      </c>
      <c r="Q1903" s="8">
        <v>0</v>
      </c>
      <c r="R1903" s="8">
        <v>35400</v>
      </c>
      <c r="S1903" s="8">
        <v>61760</v>
      </c>
      <c r="T1903" s="7">
        <v>4056.4</v>
      </c>
      <c r="U1903" s="7">
        <f t="shared" si="87"/>
        <v>-77.999999999999545</v>
      </c>
      <c r="V1903" s="7">
        <f t="shared" si="88"/>
        <v>97319.64</v>
      </c>
      <c r="W1903" s="4">
        <f t="shared" si="89"/>
        <v>97318.46305001936</v>
      </c>
      <c r="X1903" s="7">
        <v>23.538999613003099</v>
      </c>
      <c r="Y1903" s="7">
        <v>23.538999613003096</v>
      </c>
      <c r="Z1903" s="1">
        <v>-1.8866099071207323</v>
      </c>
    </row>
    <row r="1904" spans="1:26" x14ac:dyDescent="0.25">
      <c r="A1904" s="3">
        <v>45627</v>
      </c>
      <c r="B1904" s="4">
        <v>13</v>
      </c>
      <c r="C1904" s="26" t="s">
        <v>8</v>
      </c>
      <c r="D1904" s="4" t="s">
        <v>35</v>
      </c>
      <c r="E1904" s="5">
        <v>45645</v>
      </c>
      <c r="F1904" s="4" t="s">
        <v>18</v>
      </c>
      <c r="G1904" s="4">
        <v>51</v>
      </c>
      <c r="H1904" s="4">
        <v>8</v>
      </c>
      <c r="I1904" s="8">
        <v>1228</v>
      </c>
      <c r="J1904" s="8">
        <v>4098.74</v>
      </c>
      <c r="K1904" s="8">
        <v>0</v>
      </c>
      <c r="L1904" s="8">
        <v>4098.7</v>
      </c>
      <c r="M1904" s="8">
        <v>4.13</v>
      </c>
      <c r="N1904" s="8">
        <v>5071.6399999999994</v>
      </c>
      <c r="O1904" s="8">
        <v>0</v>
      </c>
      <c r="P1904" s="8">
        <v>0</v>
      </c>
      <c r="Q1904" s="8">
        <v>0</v>
      </c>
      <c r="R1904" s="8">
        <v>8850</v>
      </c>
      <c r="S1904" s="8">
        <v>30880</v>
      </c>
      <c r="T1904" s="7">
        <v>4074.5</v>
      </c>
      <c r="U1904" s="7">
        <f t="shared" si="87"/>
        <v>-24.199999999999818</v>
      </c>
      <c r="V1904" s="7">
        <f t="shared" si="88"/>
        <v>44801.64</v>
      </c>
      <c r="W1904" s="4">
        <f t="shared" si="89"/>
        <v>44802.077227803929</v>
      </c>
      <c r="X1904" s="7">
        <v>10.930695098445849</v>
      </c>
      <c r="Y1904" s="7">
        <v>10.930695098445847</v>
      </c>
      <c r="Z1904" s="1">
        <v>-0.59043111230389689</v>
      </c>
    </row>
    <row r="1905" spans="1:26" x14ac:dyDescent="0.25">
      <c r="A1905" s="3">
        <v>45689</v>
      </c>
      <c r="B1905" s="4">
        <v>1</v>
      </c>
      <c r="C1905" s="26" t="s">
        <v>8</v>
      </c>
      <c r="D1905" s="4" t="s">
        <v>35</v>
      </c>
      <c r="E1905" s="5">
        <v>45696</v>
      </c>
      <c r="F1905" s="4" t="s">
        <v>18</v>
      </c>
      <c r="G1905" s="4">
        <v>47</v>
      </c>
      <c r="H1905" s="4">
        <v>11</v>
      </c>
      <c r="I1905" s="8">
        <v>1228</v>
      </c>
      <c r="J1905" s="8">
        <v>3983.27</v>
      </c>
      <c r="K1905" s="8">
        <v>0</v>
      </c>
      <c r="L1905" s="8">
        <v>3983.3</v>
      </c>
      <c r="M1905" s="8">
        <v>11.92</v>
      </c>
      <c r="N1905" s="8">
        <v>14637.76</v>
      </c>
      <c r="O1905" s="8">
        <v>13</v>
      </c>
      <c r="P1905" s="8">
        <v>7982</v>
      </c>
      <c r="Q1905" s="8">
        <v>0</v>
      </c>
      <c r="R1905" s="8">
        <v>0</v>
      </c>
      <c r="S1905" s="8">
        <v>0</v>
      </c>
      <c r="T1905" s="7">
        <v>3983.3</v>
      </c>
      <c r="U1905" s="7">
        <f t="shared" si="87"/>
        <v>0</v>
      </c>
      <c r="V1905" s="7">
        <f t="shared" si="88"/>
        <v>22619.760000000002</v>
      </c>
      <c r="W1905" s="4">
        <f t="shared" si="89"/>
        <v>22619.589640549293</v>
      </c>
      <c r="X1905" s="7">
        <v>5.6786483568900161</v>
      </c>
      <c r="Y1905" s="7">
        <v>5.6786483568900161</v>
      </c>
      <c r="Z1905" s="1">
        <v>0</v>
      </c>
    </row>
    <row r="1906" spans="1:26" x14ac:dyDescent="0.25">
      <c r="A1906" s="3">
        <v>45689</v>
      </c>
      <c r="B1906" s="4">
        <v>2</v>
      </c>
      <c r="C1906" s="26" t="s">
        <v>11</v>
      </c>
      <c r="D1906" s="4" t="s">
        <v>35</v>
      </c>
      <c r="E1906" s="5">
        <v>45697</v>
      </c>
      <c r="F1906" s="4" t="s">
        <v>18</v>
      </c>
      <c r="G1906" s="4">
        <v>45</v>
      </c>
      <c r="H1906" s="4">
        <v>13</v>
      </c>
      <c r="I1906" s="8">
        <v>1054.7</v>
      </c>
      <c r="J1906" s="8">
        <v>0</v>
      </c>
      <c r="K1906" s="8">
        <v>4058.94</v>
      </c>
      <c r="L1906" s="8">
        <v>4058.9</v>
      </c>
      <c r="M1906" s="8">
        <v>11.03</v>
      </c>
      <c r="N1906" s="8">
        <v>11633.341</v>
      </c>
      <c r="O1906" s="8">
        <v>0</v>
      </c>
      <c r="P1906" s="8">
        <v>0</v>
      </c>
      <c r="Q1906" s="8">
        <v>0</v>
      </c>
      <c r="R1906" s="8">
        <v>8700</v>
      </c>
      <c r="S1906" s="8">
        <v>30880</v>
      </c>
      <c r="T1906" s="7">
        <v>4058.9</v>
      </c>
      <c r="U1906" s="7">
        <f t="shared" si="87"/>
        <v>0</v>
      </c>
      <c r="V1906" s="7">
        <f t="shared" si="88"/>
        <v>51213.341</v>
      </c>
      <c r="W1906" s="4">
        <f t="shared" si="89"/>
        <v>0</v>
      </c>
      <c r="X1906" s="7">
        <v>12.617541944861909</v>
      </c>
      <c r="Y1906" s="4">
        <v>0</v>
      </c>
      <c r="Z1906" s="1">
        <v>0</v>
      </c>
    </row>
    <row r="1907" spans="1:26" x14ac:dyDescent="0.25">
      <c r="A1907" s="3">
        <v>45689</v>
      </c>
      <c r="B1907" s="4">
        <v>3</v>
      </c>
      <c r="C1907" s="26" t="s">
        <v>8</v>
      </c>
      <c r="D1907" s="4" t="s">
        <v>35</v>
      </c>
      <c r="E1907" s="5">
        <v>45704</v>
      </c>
      <c r="F1907" s="4" t="s">
        <v>18</v>
      </c>
      <c r="G1907" s="4">
        <v>43</v>
      </c>
      <c r="H1907" s="4">
        <v>13</v>
      </c>
      <c r="I1907" s="8">
        <v>1228</v>
      </c>
      <c r="J1907" s="8">
        <v>3878.67</v>
      </c>
      <c r="K1907" s="8">
        <v>0</v>
      </c>
      <c r="L1907" s="8">
        <v>3878.7</v>
      </c>
      <c r="M1907" s="8">
        <v>4.72</v>
      </c>
      <c r="N1907" s="8">
        <v>5796.16</v>
      </c>
      <c r="O1907" s="8">
        <v>8.8000000000000007</v>
      </c>
      <c r="P1907" s="8">
        <v>5403.1999999999989</v>
      </c>
      <c r="Q1907" s="8">
        <v>0</v>
      </c>
      <c r="R1907" s="8">
        <v>0</v>
      </c>
      <c r="S1907" s="8">
        <v>0</v>
      </c>
      <c r="T1907" s="7">
        <v>3870.49</v>
      </c>
      <c r="U1907" s="7">
        <f t="shared" si="87"/>
        <v>-8.2100000000000364</v>
      </c>
      <c r="V1907" s="7">
        <f t="shared" si="88"/>
        <v>11199.359999999999</v>
      </c>
      <c r="W1907" s="4">
        <f t="shared" si="89"/>
        <v>11199.273377987469</v>
      </c>
      <c r="X1907" s="7">
        <v>2.8874004176657126</v>
      </c>
      <c r="Y1907" s="7">
        <v>2.8874004176657122</v>
      </c>
      <c r="Z1907" s="1">
        <v>-0.2116688581225678</v>
      </c>
    </row>
    <row r="1908" spans="1:26" x14ac:dyDescent="0.25">
      <c r="A1908" s="3">
        <v>45689</v>
      </c>
      <c r="B1908" s="4">
        <v>4</v>
      </c>
      <c r="C1908" s="26" t="s">
        <v>8</v>
      </c>
      <c r="D1908" s="4" t="s">
        <v>35</v>
      </c>
      <c r="E1908" s="5">
        <v>45706</v>
      </c>
      <c r="F1908" s="4" t="s">
        <v>18</v>
      </c>
      <c r="G1908" s="4">
        <v>52</v>
      </c>
      <c r="H1908" s="4">
        <v>6</v>
      </c>
      <c r="I1908" s="8">
        <v>1228</v>
      </c>
      <c r="J1908" s="8">
        <v>3927.82</v>
      </c>
      <c r="K1908" s="8">
        <v>0</v>
      </c>
      <c r="L1908" s="8">
        <v>3927.8</v>
      </c>
      <c r="M1908" s="8">
        <v>0.53</v>
      </c>
      <c r="N1908" s="8">
        <v>650.84</v>
      </c>
      <c r="O1908" s="8">
        <v>1.8</v>
      </c>
      <c r="P1908" s="8">
        <v>1105.2</v>
      </c>
      <c r="Q1908" s="8">
        <v>0</v>
      </c>
      <c r="R1908" s="8">
        <v>0</v>
      </c>
      <c r="S1908" s="8">
        <v>0</v>
      </c>
      <c r="T1908" s="7">
        <v>3955.11</v>
      </c>
      <c r="U1908" s="7">
        <f t="shared" si="87"/>
        <v>27.309999999999945</v>
      </c>
      <c r="V1908" s="7">
        <f t="shared" si="88"/>
        <v>1756.04</v>
      </c>
      <c r="W1908" s="4">
        <f t="shared" si="89"/>
        <v>1756.0489415958043</v>
      </c>
      <c r="X1908" s="7">
        <v>0.44707979021335098</v>
      </c>
      <c r="Y1908" s="7">
        <v>0.44707979021335098</v>
      </c>
      <c r="Z1908" s="1">
        <v>0.6953001680329941</v>
      </c>
    </row>
    <row r="1909" spans="1:26" x14ac:dyDescent="0.25">
      <c r="A1909" s="3">
        <v>45689</v>
      </c>
      <c r="B1909" s="4">
        <v>5</v>
      </c>
      <c r="C1909" s="26" t="s">
        <v>8</v>
      </c>
      <c r="D1909" s="4" t="s">
        <v>35</v>
      </c>
      <c r="E1909" s="5">
        <v>45707</v>
      </c>
      <c r="F1909" s="4" t="s">
        <v>18</v>
      </c>
      <c r="G1909" s="4">
        <v>39</v>
      </c>
      <c r="H1909" s="4">
        <v>10</v>
      </c>
      <c r="I1909" s="8">
        <v>1228</v>
      </c>
      <c r="J1909" s="8">
        <v>3319.82</v>
      </c>
      <c r="K1909" s="8">
        <v>0</v>
      </c>
      <c r="L1909" s="8">
        <v>3319.8</v>
      </c>
      <c r="M1909" s="8">
        <v>12.79</v>
      </c>
      <c r="N1909" s="8">
        <v>15706.119999999999</v>
      </c>
      <c r="O1909" s="8">
        <v>1.8</v>
      </c>
      <c r="P1909" s="8">
        <v>1105.2</v>
      </c>
      <c r="Q1909" s="8">
        <v>0</v>
      </c>
      <c r="R1909" s="8">
        <v>0</v>
      </c>
      <c r="S1909" s="8">
        <v>0</v>
      </c>
      <c r="T1909" s="7">
        <v>3304.7</v>
      </c>
      <c r="U1909" s="7">
        <f t="shared" si="87"/>
        <v>-15.100000000000364</v>
      </c>
      <c r="V1909" s="7">
        <f t="shared" si="88"/>
        <v>16811.32</v>
      </c>
      <c r="W1909" s="4">
        <f t="shared" si="89"/>
        <v>16811.421279113198</v>
      </c>
      <c r="X1909" s="7">
        <v>5.0639556599795164</v>
      </c>
      <c r="Y1909" s="7">
        <v>5.0639556599795164</v>
      </c>
      <c r="Z1909" s="1">
        <v>-0.4548466775107044</v>
      </c>
    </row>
    <row r="1910" spans="1:26" x14ac:dyDescent="0.25">
      <c r="A1910" s="3">
        <v>45717</v>
      </c>
      <c r="B1910" s="4">
        <v>6</v>
      </c>
      <c r="C1910" s="26" t="s">
        <v>9</v>
      </c>
      <c r="D1910" s="4" t="s">
        <v>35</v>
      </c>
      <c r="E1910" s="5">
        <v>45712</v>
      </c>
      <c r="F1910" s="4" t="s">
        <v>18</v>
      </c>
      <c r="G1910" s="4">
        <v>38</v>
      </c>
      <c r="H1910" s="4">
        <v>21</v>
      </c>
      <c r="I1910" s="8">
        <v>1228</v>
      </c>
      <c r="J1910" s="8">
        <v>653.58000000000004</v>
      </c>
      <c r="K1910" s="8">
        <v>3266.83</v>
      </c>
      <c r="L1910" s="8">
        <v>3920.4</v>
      </c>
      <c r="M1910" s="8">
        <v>64.02</v>
      </c>
      <c r="N1910" s="8">
        <v>78616.56</v>
      </c>
      <c r="O1910" s="8">
        <v>0</v>
      </c>
      <c r="P1910" s="8">
        <v>0</v>
      </c>
      <c r="Q1910" s="8">
        <v>0</v>
      </c>
      <c r="R1910" s="8">
        <v>8850</v>
      </c>
      <c r="S1910" s="8">
        <v>69520</v>
      </c>
      <c r="T1910" s="7">
        <v>3866.92</v>
      </c>
      <c r="U1910" s="7">
        <f t="shared" si="87"/>
        <v>-53.480000000000018</v>
      </c>
      <c r="V1910" s="7">
        <f t="shared" si="88"/>
        <v>156986.56</v>
      </c>
      <c r="W1910" s="4">
        <f t="shared" si="89"/>
        <v>26171.634497704319</v>
      </c>
      <c r="X1910" s="7">
        <v>40.043505764717885</v>
      </c>
      <c r="Y1910" s="7">
        <v>40.043505764717885</v>
      </c>
      <c r="Z1910" s="1">
        <v>-1.3641465156616677</v>
      </c>
    </row>
    <row r="1911" spans="1:26" x14ac:dyDescent="0.25">
      <c r="A1911" s="3">
        <v>45717</v>
      </c>
      <c r="B1911" s="4">
        <v>7</v>
      </c>
      <c r="C1911" s="26" t="s">
        <v>9</v>
      </c>
      <c r="D1911" s="4" t="s">
        <v>35</v>
      </c>
      <c r="E1911" s="5">
        <v>45715</v>
      </c>
      <c r="F1911" s="4" t="s">
        <v>18</v>
      </c>
      <c r="G1911" s="4">
        <v>45</v>
      </c>
      <c r="H1911" s="4">
        <v>11</v>
      </c>
      <c r="I1911" s="8">
        <v>1228</v>
      </c>
      <c r="J1911" s="8">
        <v>0</v>
      </c>
      <c r="K1911" s="8">
        <v>3834.37</v>
      </c>
      <c r="L1911" s="8">
        <v>3834.4</v>
      </c>
      <c r="M1911" s="8">
        <v>0.69</v>
      </c>
      <c r="N1911" s="8">
        <v>847.31999999999994</v>
      </c>
      <c r="O1911" s="8">
        <v>0</v>
      </c>
      <c r="P1911" s="8">
        <v>0</v>
      </c>
      <c r="Q1911" s="8">
        <v>0</v>
      </c>
      <c r="R1911" s="8">
        <v>0</v>
      </c>
      <c r="S1911" s="8">
        <v>0</v>
      </c>
      <c r="T1911" s="7">
        <v>3697.63</v>
      </c>
      <c r="U1911" s="7">
        <f t="shared" si="87"/>
        <v>-136.76999999999998</v>
      </c>
      <c r="V1911" s="7">
        <f t="shared" si="88"/>
        <v>847.31999999999994</v>
      </c>
      <c r="W1911" s="4">
        <f t="shared" si="89"/>
        <v>0</v>
      </c>
      <c r="X1911" s="7">
        <v>0.220978510327561</v>
      </c>
      <c r="Y1911" s="4">
        <v>0</v>
      </c>
      <c r="Z1911" s="1">
        <v>-3.566920509075735</v>
      </c>
    </row>
    <row r="1912" spans="1:26" x14ac:dyDescent="0.25">
      <c r="A1912" s="3">
        <v>45717</v>
      </c>
      <c r="B1912" s="4">
        <v>1</v>
      </c>
      <c r="C1912" s="26" t="s">
        <v>9</v>
      </c>
      <c r="D1912" s="4" t="s">
        <v>35</v>
      </c>
      <c r="E1912" s="5">
        <v>45720</v>
      </c>
      <c r="F1912" s="4" t="s">
        <v>18</v>
      </c>
      <c r="G1912" s="4">
        <v>43</v>
      </c>
      <c r="H1912" s="4">
        <v>15</v>
      </c>
      <c r="I1912" s="8">
        <v>1228</v>
      </c>
      <c r="J1912" s="8">
        <v>3988.6</v>
      </c>
      <c r="K1912" s="8">
        <v>0</v>
      </c>
      <c r="L1912" s="8">
        <v>3988.6</v>
      </c>
      <c r="M1912" s="8">
        <v>30.6</v>
      </c>
      <c r="N1912" s="8">
        <v>37576.800000000003</v>
      </c>
      <c r="O1912" s="8">
        <v>1.2</v>
      </c>
      <c r="P1912" s="8">
        <v>736.8</v>
      </c>
      <c r="Q1912" s="8">
        <v>0</v>
      </c>
      <c r="R1912" s="8">
        <v>0</v>
      </c>
      <c r="S1912" s="8">
        <v>0</v>
      </c>
      <c r="T1912" s="7">
        <v>3859.2</v>
      </c>
      <c r="U1912" s="7">
        <f t="shared" si="87"/>
        <v>-129.40000000000009</v>
      </c>
      <c r="V1912" s="7">
        <f t="shared" si="88"/>
        <v>38313.600000000006</v>
      </c>
      <c r="W1912" s="4">
        <f t="shared" si="89"/>
        <v>38313.600000000006</v>
      </c>
      <c r="X1912" s="7">
        <v>9.6057764629193212</v>
      </c>
      <c r="Y1912" s="7">
        <v>9.6057764629193212</v>
      </c>
      <c r="Z1912" s="1">
        <v>-3.2442461013889612</v>
      </c>
    </row>
    <row r="1913" spans="1:26" x14ac:dyDescent="0.25">
      <c r="A1913" s="3">
        <v>45717</v>
      </c>
      <c r="B1913" s="4">
        <v>2</v>
      </c>
      <c r="C1913" s="26" t="s">
        <v>8</v>
      </c>
      <c r="D1913" s="4" t="s">
        <v>35</v>
      </c>
      <c r="E1913" s="5">
        <v>45721</v>
      </c>
      <c r="F1913" s="4" t="s">
        <v>18</v>
      </c>
      <c r="G1913" s="4">
        <v>53</v>
      </c>
      <c r="H1913" s="4">
        <v>5</v>
      </c>
      <c r="I1913" s="8">
        <v>1228</v>
      </c>
      <c r="J1913" s="8">
        <v>3997.8</v>
      </c>
      <c r="K1913" s="8">
        <v>0</v>
      </c>
      <c r="L1913" s="8">
        <v>3997.8</v>
      </c>
      <c r="M1913" s="8">
        <v>5.23</v>
      </c>
      <c r="N1913" s="8">
        <v>6422.4400000000005</v>
      </c>
      <c r="O1913" s="8">
        <v>8.1999999999999993</v>
      </c>
      <c r="P1913" s="8">
        <v>5034.8000000000011</v>
      </c>
      <c r="Q1913" s="8">
        <v>0</v>
      </c>
      <c r="R1913" s="8">
        <v>0</v>
      </c>
      <c r="S1913" s="8">
        <v>0</v>
      </c>
      <c r="T1913" s="7">
        <v>3932.39</v>
      </c>
      <c r="U1913" s="7">
        <f t="shared" si="87"/>
        <v>-65.410000000000309</v>
      </c>
      <c r="V1913" s="7">
        <f t="shared" si="88"/>
        <v>11457.240000000002</v>
      </c>
      <c r="W1913" s="4">
        <f t="shared" si="89"/>
        <v>11457.240000000002</v>
      </c>
      <c r="X1913" s="7">
        <v>2.8658862374305869</v>
      </c>
      <c r="Y1913" s="7">
        <v>2.8658862374305869</v>
      </c>
      <c r="Z1913" s="1">
        <v>-1.6361498824353469</v>
      </c>
    </row>
    <row r="1914" spans="1:26" x14ac:dyDescent="0.25">
      <c r="A1914" s="3">
        <v>45717</v>
      </c>
      <c r="B1914" s="4">
        <v>3</v>
      </c>
      <c r="C1914" s="26" t="s">
        <v>9</v>
      </c>
      <c r="D1914" s="4" t="s">
        <v>35</v>
      </c>
      <c r="E1914" s="5">
        <v>45724</v>
      </c>
      <c r="F1914" s="4" t="s">
        <v>18</v>
      </c>
      <c r="G1914" s="4">
        <v>46</v>
      </c>
      <c r="H1914" s="4">
        <v>12</v>
      </c>
      <c r="I1914" s="8">
        <v>1228</v>
      </c>
      <c r="J1914" s="8">
        <v>479.16</v>
      </c>
      <c r="K1914" s="8">
        <v>3501.99</v>
      </c>
      <c r="L1914" s="8">
        <v>3981.2</v>
      </c>
      <c r="M1914" s="8">
        <v>0</v>
      </c>
      <c r="N1914" s="8">
        <v>0</v>
      </c>
      <c r="O1914" s="8">
        <v>1.2</v>
      </c>
      <c r="P1914" s="8">
        <v>736.8</v>
      </c>
      <c r="Q1914" s="8">
        <v>0</v>
      </c>
      <c r="R1914" s="8">
        <v>0</v>
      </c>
      <c r="S1914" s="8">
        <v>0</v>
      </c>
      <c r="T1914" s="7">
        <v>3794.33</v>
      </c>
      <c r="U1914" s="7">
        <f t="shared" si="87"/>
        <v>-186.86999999999989</v>
      </c>
      <c r="V1914" s="7">
        <f t="shared" si="88"/>
        <v>736.8</v>
      </c>
      <c r="W1914" s="4">
        <f t="shared" si="89"/>
        <v>88.678058876720584</v>
      </c>
      <c r="X1914" s="7">
        <v>0.18506982819250478</v>
      </c>
      <c r="Y1914" s="7">
        <v>0.18506982819250475</v>
      </c>
      <c r="Z1914" s="1">
        <v>-4.6938109112830277</v>
      </c>
    </row>
    <row r="1915" spans="1:26" x14ac:dyDescent="0.25">
      <c r="A1915" s="3">
        <v>45717</v>
      </c>
      <c r="B1915" s="4">
        <v>4</v>
      </c>
      <c r="C1915" s="26" t="s">
        <v>8</v>
      </c>
      <c r="D1915" s="4" t="s">
        <v>35</v>
      </c>
      <c r="E1915" s="5">
        <v>45726</v>
      </c>
      <c r="F1915" s="4" t="s">
        <v>18</v>
      </c>
      <c r="G1915" s="4">
        <v>55</v>
      </c>
      <c r="H1915" s="4">
        <v>3</v>
      </c>
      <c r="I1915" s="8">
        <v>1228</v>
      </c>
      <c r="J1915" s="8">
        <v>4034</v>
      </c>
      <c r="K1915" s="8">
        <v>0</v>
      </c>
      <c r="L1915" s="8">
        <v>4034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8700</v>
      </c>
      <c r="S1915" s="8">
        <v>15440</v>
      </c>
      <c r="T1915" s="7">
        <v>3975.25</v>
      </c>
      <c r="U1915" s="7">
        <f t="shared" si="87"/>
        <v>-58.75</v>
      </c>
      <c r="V1915" s="7">
        <f t="shared" si="88"/>
        <v>24140</v>
      </c>
      <c r="W1915" s="4">
        <f t="shared" si="89"/>
        <v>24140</v>
      </c>
      <c r="X1915" s="7">
        <v>5.9841348537431829</v>
      </c>
      <c r="Y1915" s="7">
        <v>5.9841348537431829</v>
      </c>
      <c r="Z1915" s="1">
        <v>-1.4563708477937531</v>
      </c>
    </row>
    <row r="1916" spans="1:26" x14ac:dyDescent="0.25">
      <c r="A1916" s="3">
        <v>45717</v>
      </c>
      <c r="B1916" s="4">
        <v>5</v>
      </c>
      <c r="C1916" s="26" t="s">
        <v>5</v>
      </c>
      <c r="D1916" s="4" t="s">
        <v>35</v>
      </c>
      <c r="E1916" s="5">
        <v>45735</v>
      </c>
      <c r="F1916" s="4" t="s">
        <v>18</v>
      </c>
      <c r="G1916" s="4">
        <v>43</v>
      </c>
      <c r="H1916" s="4">
        <v>15</v>
      </c>
      <c r="I1916" s="8">
        <v>1228</v>
      </c>
      <c r="J1916" s="8">
        <v>0</v>
      </c>
      <c r="K1916" s="8">
        <v>4025.9</v>
      </c>
      <c r="L1916" s="8">
        <v>4025.9</v>
      </c>
      <c r="M1916" s="8">
        <v>26.17</v>
      </c>
      <c r="N1916" s="8">
        <v>32136.760000000002</v>
      </c>
      <c r="O1916" s="8">
        <v>27.8</v>
      </c>
      <c r="P1916" s="8">
        <v>17069.2</v>
      </c>
      <c r="Q1916" s="8">
        <v>0</v>
      </c>
      <c r="R1916" s="8">
        <v>0</v>
      </c>
      <c r="S1916" s="8">
        <v>0</v>
      </c>
      <c r="T1916" s="7">
        <v>3977.16</v>
      </c>
      <c r="U1916" s="7">
        <f t="shared" si="87"/>
        <v>-48.740000000000236</v>
      </c>
      <c r="V1916" s="7">
        <f t="shared" si="88"/>
        <v>49205.960000000006</v>
      </c>
      <c r="W1916" s="4">
        <f t="shared" si="89"/>
        <v>0</v>
      </c>
      <c r="X1916" s="7">
        <v>12.222350281924539</v>
      </c>
      <c r="Y1916" s="4">
        <v>0</v>
      </c>
      <c r="Z1916" s="1">
        <v>-1.2106609702178452</v>
      </c>
    </row>
    <row r="1917" spans="1:26" x14ac:dyDescent="0.25">
      <c r="A1917" s="3">
        <v>45717</v>
      </c>
      <c r="B1917" s="4">
        <v>6</v>
      </c>
      <c r="C1917" s="26" t="s">
        <v>11</v>
      </c>
      <c r="D1917" s="4" t="s">
        <v>35</v>
      </c>
      <c r="E1917" s="5">
        <v>45735</v>
      </c>
      <c r="F1917" s="4" t="s">
        <v>18</v>
      </c>
      <c r="G1917" s="4">
        <v>47</v>
      </c>
      <c r="H1917" s="4">
        <v>11</v>
      </c>
      <c r="I1917" s="8">
        <v>1054.7</v>
      </c>
      <c r="J1917" s="8">
        <v>0</v>
      </c>
      <c r="K1917" s="8">
        <v>3942.3</v>
      </c>
      <c r="L1917" s="8">
        <v>3942.3</v>
      </c>
      <c r="M1917" s="8">
        <v>20.07</v>
      </c>
      <c r="N1917" s="8">
        <v>21167.829000000002</v>
      </c>
      <c r="O1917" s="8">
        <v>11.4</v>
      </c>
      <c r="P1917" s="8">
        <v>6011.7899999999991</v>
      </c>
      <c r="Q1917" s="8">
        <v>0</v>
      </c>
      <c r="R1917" s="8">
        <v>0</v>
      </c>
      <c r="S1917" s="8">
        <v>0</v>
      </c>
      <c r="T1917" s="7">
        <v>3957.31</v>
      </c>
      <c r="U1917" s="7">
        <f t="shared" si="87"/>
        <v>15.009999999999764</v>
      </c>
      <c r="V1917" s="7">
        <f t="shared" si="88"/>
        <v>27179.618999999999</v>
      </c>
      <c r="W1917" s="4">
        <f t="shared" si="89"/>
        <v>0</v>
      </c>
      <c r="X1917" s="7">
        <v>6.8943558328894294</v>
      </c>
      <c r="Y1917" s="4">
        <v>0</v>
      </c>
      <c r="Z1917" s="1">
        <v>0.38074220632625022</v>
      </c>
    </row>
    <row r="1918" spans="1:26" x14ac:dyDescent="0.25">
      <c r="A1918" s="3">
        <v>45717</v>
      </c>
      <c r="B1918" s="4">
        <v>7</v>
      </c>
      <c r="C1918" s="26" t="s">
        <v>5</v>
      </c>
      <c r="D1918" s="4" t="s">
        <v>35</v>
      </c>
      <c r="E1918" s="5">
        <v>45737</v>
      </c>
      <c r="F1918" s="4" t="s">
        <v>18</v>
      </c>
      <c r="G1918" s="4">
        <v>43</v>
      </c>
      <c r="H1918" s="4">
        <v>16</v>
      </c>
      <c r="I1918" s="8">
        <v>1228</v>
      </c>
      <c r="J1918" s="8">
        <v>0</v>
      </c>
      <c r="K1918" s="8">
        <v>4158.5</v>
      </c>
      <c r="L1918" s="8">
        <v>4158.5</v>
      </c>
      <c r="M1918" s="8">
        <v>9.0500000000000007</v>
      </c>
      <c r="N1918" s="8">
        <v>11113.400000000001</v>
      </c>
      <c r="O1918" s="8">
        <v>79.8</v>
      </c>
      <c r="P1918" s="8">
        <v>97994.400000000009</v>
      </c>
      <c r="Q1918" s="8">
        <v>0</v>
      </c>
      <c r="R1918" s="8">
        <v>0</v>
      </c>
      <c r="S1918" s="8">
        <v>0</v>
      </c>
      <c r="T1918" s="7">
        <v>4127.25</v>
      </c>
      <c r="U1918" s="7">
        <f t="shared" si="87"/>
        <v>-31.25</v>
      </c>
      <c r="V1918" s="7">
        <f t="shared" si="88"/>
        <v>109107.80000000002</v>
      </c>
      <c r="W1918" s="4">
        <f t="shared" si="89"/>
        <v>0</v>
      </c>
      <c r="X1918" s="7">
        <v>26.237297102320554</v>
      </c>
      <c r="Y1918" s="4">
        <v>0</v>
      </c>
      <c r="Z1918" s="1">
        <v>-0.7514728868582421</v>
      </c>
    </row>
    <row r="1919" spans="1:26" x14ac:dyDescent="0.25">
      <c r="A1919" s="3">
        <v>45717</v>
      </c>
      <c r="B1919" s="4">
        <v>8</v>
      </c>
      <c r="C1919" s="26" t="s">
        <v>5</v>
      </c>
      <c r="D1919" s="4" t="s">
        <v>35</v>
      </c>
      <c r="E1919" s="5">
        <v>45738</v>
      </c>
      <c r="F1919" s="4" t="s">
        <v>18</v>
      </c>
      <c r="G1919" s="4">
        <v>46</v>
      </c>
      <c r="H1919" s="4">
        <v>12</v>
      </c>
      <c r="I1919" s="8">
        <v>1228</v>
      </c>
      <c r="J1919" s="8">
        <v>0</v>
      </c>
      <c r="K1919" s="8">
        <v>3967.8</v>
      </c>
      <c r="L1919" s="8">
        <v>3967.8</v>
      </c>
      <c r="M1919" s="8">
        <v>19.350000000000001</v>
      </c>
      <c r="N1919" s="8">
        <v>23761.800000000003</v>
      </c>
      <c r="O1919" s="8">
        <v>16.2</v>
      </c>
      <c r="P1919" s="8">
        <v>9946.7999999999993</v>
      </c>
      <c r="Q1919" s="8">
        <v>0</v>
      </c>
      <c r="R1919" s="8">
        <v>0</v>
      </c>
      <c r="S1919" s="8">
        <v>0</v>
      </c>
      <c r="T1919" s="7">
        <v>3927.58</v>
      </c>
      <c r="U1919" s="7">
        <f t="shared" si="87"/>
        <v>-40.220000000000255</v>
      </c>
      <c r="V1919" s="7">
        <f t="shared" si="88"/>
        <v>33708.600000000006</v>
      </c>
      <c r="W1919" s="4">
        <f t="shared" si="89"/>
        <v>0</v>
      </c>
      <c r="X1919" s="7">
        <v>8.4955390896718601</v>
      </c>
      <c r="Y1919" s="4">
        <v>0</v>
      </c>
      <c r="Z1919" s="1">
        <v>-1.0136599626997393</v>
      </c>
    </row>
    <row r="1920" spans="1:26" x14ac:dyDescent="0.25">
      <c r="A1920" s="3">
        <v>45717</v>
      </c>
      <c r="B1920" s="4">
        <v>9</v>
      </c>
      <c r="C1920" s="26" t="s">
        <v>11</v>
      </c>
      <c r="D1920" s="4" t="s">
        <v>35</v>
      </c>
      <c r="E1920" s="5">
        <v>45741</v>
      </c>
      <c r="F1920" s="4" t="s">
        <v>18</v>
      </c>
      <c r="G1920" s="4">
        <v>45</v>
      </c>
      <c r="H1920" s="4">
        <v>13</v>
      </c>
      <c r="I1920" s="8">
        <v>1054.7</v>
      </c>
      <c r="J1920" s="8">
        <v>0</v>
      </c>
      <c r="K1920" s="8">
        <v>3899.3</v>
      </c>
      <c r="L1920" s="8">
        <v>3899.3</v>
      </c>
      <c r="M1920" s="8">
        <v>56.76</v>
      </c>
      <c r="N1920" s="8">
        <v>59864.771999999997</v>
      </c>
      <c r="O1920" s="8">
        <v>13.2</v>
      </c>
      <c r="P1920" s="8">
        <v>6961.0200000000013</v>
      </c>
      <c r="Q1920" s="8">
        <v>0</v>
      </c>
      <c r="R1920" s="8">
        <v>0</v>
      </c>
      <c r="S1920" s="8">
        <v>0</v>
      </c>
      <c r="T1920" s="7">
        <v>3899.27</v>
      </c>
      <c r="U1920" s="7">
        <f t="shared" si="87"/>
        <v>-3.0000000000200089E-2</v>
      </c>
      <c r="V1920" s="7">
        <f t="shared" si="88"/>
        <v>66825.792000000001</v>
      </c>
      <c r="W1920" s="4">
        <f t="shared" si="89"/>
        <v>0</v>
      </c>
      <c r="X1920" s="7">
        <v>17.137894493883518</v>
      </c>
      <c r="Y1920" s="4">
        <v>0</v>
      </c>
      <c r="Z1920" s="1">
        <v>-7.6936886108276074E-4</v>
      </c>
    </row>
    <row r="1921" spans="1:26" x14ac:dyDescent="0.25">
      <c r="A1921" s="3">
        <v>45717</v>
      </c>
      <c r="B1921" s="4">
        <v>10</v>
      </c>
      <c r="C1921" s="26" t="s">
        <v>8</v>
      </c>
      <c r="D1921" s="4" t="s">
        <v>35</v>
      </c>
      <c r="E1921" s="5">
        <v>45741</v>
      </c>
      <c r="F1921" s="4" t="s">
        <v>19</v>
      </c>
      <c r="G1921" s="4">
        <v>58</v>
      </c>
      <c r="H1921" s="4">
        <v>0</v>
      </c>
      <c r="I1921" s="8">
        <v>1228</v>
      </c>
      <c r="J1921" s="8">
        <v>3880.2</v>
      </c>
      <c r="K1921" s="8">
        <v>0</v>
      </c>
      <c r="L1921" s="8">
        <v>3880.2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8700</v>
      </c>
      <c r="S1921" s="8">
        <v>15440</v>
      </c>
      <c r="T1921" s="7">
        <v>3812.35</v>
      </c>
      <c r="U1921" s="7">
        <f t="shared" si="87"/>
        <v>-67.849999999999909</v>
      </c>
      <c r="V1921" s="7">
        <f t="shared" si="88"/>
        <v>24140</v>
      </c>
      <c r="W1921" s="4">
        <f t="shared" si="89"/>
        <v>24140</v>
      </c>
      <c r="X1921" s="7">
        <v>6.2213287974846656</v>
      </c>
      <c r="Y1921" s="7">
        <v>6.2213287974846656</v>
      </c>
      <c r="Z1921" s="1">
        <v>-1.7486212050925189</v>
      </c>
    </row>
    <row r="1922" spans="1:26" x14ac:dyDescent="0.25">
      <c r="A1922" s="3">
        <v>45717</v>
      </c>
      <c r="B1922" s="4">
        <v>11</v>
      </c>
      <c r="C1922" s="26" t="s">
        <v>8</v>
      </c>
      <c r="D1922" s="4" t="s">
        <v>35</v>
      </c>
      <c r="E1922" s="5">
        <v>45742</v>
      </c>
      <c r="F1922" s="4" t="s">
        <v>20</v>
      </c>
      <c r="G1922" s="4">
        <v>59</v>
      </c>
      <c r="H1922" s="4">
        <v>0</v>
      </c>
      <c r="I1922" s="8">
        <v>1228</v>
      </c>
      <c r="J1922" s="8">
        <v>702.9</v>
      </c>
      <c r="K1922" s="8">
        <v>3372.75</v>
      </c>
      <c r="L1922" s="8">
        <v>4075.7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8850</v>
      </c>
      <c r="S1922" s="8">
        <v>15440</v>
      </c>
      <c r="T1922" s="7">
        <v>4033.13</v>
      </c>
      <c r="U1922" s="7">
        <f t="shared" si="87"/>
        <v>-42.569999999999709</v>
      </c>
      <c r="V1922" s="7">
        <f t="shared" si="88"/>
        <v>24290</v>
      </c>
      <c r="W1922" s="4">
        <f t="shared" si="89"/>
        <v>4189.0818755060482</v>
      </c>
      <c r="X1922" s="7">
        <v>5.9597124420344976</v>
      </c>
      <c r="Y1922" s="7">
        <v>5.9597124420344976</v>
      </c>
      <c r="Z1922" s="1">
        <v>-1.0444831562676278</v>
      </c>
    </row>
    <row r="1923" spans="1:26" x14ac:dyDescent="0.25">
      <c r="A1923" s="3">
        <v>45717</v>
      </c>
      <c r="B1923" s="4">
        <v>12</v>
      </c>
      <c r="C1923" s="26" t="s">
        <v>8</v>
      </c>
      <c r="D1923" s="4" t="s">
        <v>35</v>
      </c>
      <c r="E1923" s="5">
        <v>45744</v>
      </c>
      <c r="F1923" s="4" t="s">
        <v>18</v>
      </c>
      <c r="G1923" s="4">
        <v>48</v>
      </c>
      <c r="H1923" s="4">
        <v>10</v>
      </c>
      <c r="I1923" s="8">
        <v>1228</v>
      </c>
      <c r="J1923" s="8">
        <v>3877.3</v>
      </c>
      <c r="K1923" s="8">
        <v>0</v>
      </c>
      <c r="L1923" s="8">
        <v>3877.3</v>
      </c>
      <c r="M1923" s="8">
        <v>52.25</v>
      </c>
      <c r="N1923" s="8">
        <v>64163</v>
      </c>
      <c r="O1923" s="8">
        <v>0</v>
      </c>
      <c r="P1923" s="8">
        <v>0</v>
      </c>
      <c r="Q1923" s="8">
        <v>0</v>
      </c>
      <c r="R1923" s="8">
        <v>17400</v>
      </c>
      <c r="S1923" s="8">
        <v>39630</v>
      </c>
      <c r="T1923" s="7">
        <v>3847.9</v>
      </c>
      <c r="U1923" s="7">
        <f t="shared" ref="U1923:U1986" si="90">T1923-L1923</f>
        <v>-29.400000000000091</v>
      </c>
      <c r="V1923" s="7">
        <f t="shared" ref="V1923:V1986" si="91">+S1923+R1923+Q1923+P1923+N1923</f>
        <v>121193</v>
      </c>
      <c r="W1923" s="4">
        <f t="shared" ref="W1923:W1986" si="92">IFERROR((J1923/L1923*100)%*V1923,"0")</f>
        <v>121193</v>
      </c>
      <c r="X1923" s="7">
        <v>31.257060325484229</v>
      </c>
      <c r="Y1923" s="7">
        <v>31.257060325484229</v>
      </c>
      <c r="Z1923" s="1">
        <v>-0.75825961364867533</v>
      </c>
    </row>
    <row r="1924" spans="1:26" x14ac:dyDescent="0.25">
      <c r="A1924" s="3">
        <v>45748</v>
      </c>
      <c r="B1924" s="4">
        <v>13</v>
      </c>
      <c r="C1924" s="26" t="s">
        <v>8</v>
      </c>
      <c r="D1924" s="4" t="s">
        <v>35</v>
      </c>
      <c r="E1924" s="5">
        <v>45746</v>
      </c>
      <c r="F1924" s="4" t="s">
        <v>18</v>
      </c>
      <c r="G1924" s="4">
        <v>53</v>
      </c>
      <c r="H1924" s="4">
        <v>4</v>
      </c>
      <c r="I1924" s="8">
        <v>1228</v>
      </c>
      <c r="J1924" s="8">
        <v>3984.2</v>
      </c>
      <c r="K1924" s="8">
        <v>0</v>
      </c>
      <c r="L1924" s="8">
        <v>3984.2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17100</v>
      </c>
      <c r="S1924" s="8">
        <v>56614</v>
      </c>
      <c r="T1924" s="7">
        <v>3962.35</v>
      </c>
      <c r="U1924" s="7">
        <f t="shared" si="90"/>
        <v>-21.849999999999909</v>
      </c>
      <c r="V1924" s="7">
        <f t="shared" si="91"/>
        <v>73714</v>
      </c>
      <c r="W1924" s="4">
        <f t="shared" si="92"/>
        <v>73714</v>
      </c>
      <c r="X1924" s="7">
        <v>18.50158124592139</v>
      </c>
      <c r="Y1924" s="7">
        <v>18.50158124592139</v>
      </c>
      <c r="Z1924" s="1">
        <v>-0.54841624416444734</v>
      </c>
    </row>
    <row r="1925" spans="1:26" x14ac:dyDescent="0.25">
      <c r="A1925" s="3">
        <v>45748</v>
      </c>
      <c r="B1925" s="4">
        <v>1</v>
      </c>
      <c r="C1925" s="26" t="s">
        <v>8</v>
      </c>
      <c r="D1925" s="4" t="s">
        <v>35</v>
      </c>
      <c r="E1925" s="5">
        <v>45751</v>
      </c>
      <c r="F1925" s="4" t="s">
        <v>18</v>
      </c>
      <c r="G1925" s="4">
        <v>41</v>
      </c>
      <c r="H1925" s="4">
        <v>17</v>
      </c>
      <c r="I1925" s="8">
        <v>1228</v>
      </c>
      <c r="J1925" s="8">
        <v>3771.7</v>
      </c>
      <c r="K1925" s="8">
        <v>0</v>
      </c>
      <c r="L1925" s="8">
        <v>3771.7</v>
      </c>
      <c r="M1925" s="8">
        <v>57.93</v>
      </c>
      <c r="N1925" s="8">
        <v>71138.039999999994</v>
      </c>
      <c r="O1925" s="8">
        <v>0.4</v>
      </c>
      <c r="P1925" s="8">
        <v>245.59999999999997</v>
      </c>
      <c r="Q1925" s="8">
        <v>0</v>
      </c>
      <c r="R1925" s="8">
        <v>0</v>
      </c>
      <c r="S1925" s="8">
        <v>0</v>
      </c>
      <c r="T1925" s="7">
        <v>3781.81</v>
      </c>
      <c r="U1925" s="7">
        <f t="shared" si="90"/>
        <v>10.110000000000127</v>
      </c>
      <c r="V1925" s="7">
        <f t="shared" si="91"/>
        <v>71383.64</v>
      </c>
      <c r="W1925" s="4">
        <f t="shared" si="92"/>
        <v>71383.64</v>
      </c>
      <c r="X1925" s="7">
        <v>18.926118196038921</v>
      </c>
      <c r="Y1925" s="7">
        <v>18.926118196038921</v>
      </c>
      <c r="Z1925" s="1">
        <v>0.26804889042076857</v>
      </c>
    </row>
    <row r="1926" spans="1:26" x14ac:dyDescent="0.25">
      <c r="A1926" s="3">
        <v>45748</v>
      </c>
      <c r="B1926" s="4">
        <v>2</v>
      </c>
      <c r="C1926" s="26" t="s">
        <v>8</v>
      </c>
      <c r="D1926" s="4" t="s">
        <v>35</v>
      </c>
      <c r="E1926" s="5">
        <v>45753</v>
      </c>
      <c r="F1926" s="4" t="s">
        <v>18</v>
      </c>
      <c r="G1926" s="4">
        <v>47</v>
      </c>
      <c r="H1926" s="4">
        <v>11</v>
      </c>
      <c r="I1926" s="8">
        <v>1228</v>
      </c>
      <c r="J1926" s="8">
        <v>4021.7</v>
      </c>
      <c r="K1926" s="8">
        <v>0</v>
      </c>
      <c r="L1926" s="8">
        <v>4021.7</v>
      </c>
      <c r="M1926" s="8">
        <v>3.59</v>
      </c>
      <c r="N1926" s="8">
        <v>4408.5199999999995</v>
      </c>
      <c r="O1926" s="8">
        <v>0</v>
      </c>
      <c r="P1926" s="8">
        <v>0</v>
      </c>
      <c r="Q1926" s="8">
        <v>0</v>
      </c>
      <c r="R1926" s="8">
        <v>8700</v>
      </c>
      <c r="S1926" s="8">
        <v>30880</v>
      </c>
      <c r="T1926" s="7">
        <v>3977.75</v>
      </c>
      <c r="U1926" s="7">
        <f t="shared" si="90"/>
        <v>-43.949999999999818</v>
      </c>
      <c r="V1926" s="7">
        <f t="shared" si="91"/>
        <v>43988.52</v>
      </c>
      <c r="W1926" s="4">
        <f t="shared" si="92"/>
        <v>43988.52</v>
      </c>
      <c r="X1926" s="7">
        <v>10.937792475818684</v>
      </c>
      <c r="Y1926" s="7">
        <v>10.937792475818684</v>
      </c>
      <c r="Z1926" s="1">
        <v>-1.0928214436680961</v>
      </c>
    </row>
    <row r="1927" spans="1:26" x14ac:dyDescent="0.25">
      <c r="A1927" s="3">
        <v>45748</v>
      </c>
      <c r="B1927" s="4">
        <v>3</v>
      </c>
      <c r="C1927" s="26" t="s">
        <v>8</v>
      </c>
      <c r="D1927" s="4" t="s">
        <v>35</v>
      </c>
      <c r="E1927" s="5">
        <v>45754</v>
      </c>
      <c r="F1927" s="4" t="s">
        <v>18</v>
      </c>
      <c r="G1927" s="4">
        <v>45</v>
      </c>
      <c r="H1927" s="4">
        <v>13</v>
      </c>
      <c r="I1927" s="8">
        <v>1228</v>
      </c>
      <c r="J1927" s="8">
        <v>4006</v>
      </c>
      <c r="K1927" s="8">
        <v>0</v>
      </c>
      <c r="L1927" s="8">
        <v>4006</v>
      </c>
      <c r="M1927" s="8">
        <v>25.57</v>
      </c>
      <c r="N1927" s="8">
        <v>31399.96</v>
      </c>
      <c r="O1927" s="8">
        <v>0</v>
      </c>
      <c r="P1927" s="8">
        <v>0</v>
      </c>
      <c r="Q1927" s="8">
        <v>0</v>
      </c>
      <c r="R1927" s="8">
        <v>17400</v>
      </c>
      <c r="S1927" s="8">
        <v>43232</v>
      </c>
      <c r="T1927" s="7">
        <v>4009.31</v>
      </c>
      <c r="U1927" s="7">
        <f t="shared" si="90"/>
        <v>3.3099999999999454</v>
      </c>
      <c r="V1927" s="7">
        <f t="shared" si="91"/>
        <v>92031.959999999992</v>
      </c>
      <c r="W1927" s="4">
        <f t="shared" si="92"/>
        <v>92031.959999999992</v>
      </c>
      <c r="X1927" s="7">
        <v>22.973529705441834</v>
      </c>
      <c r="Y1927" s="7">
        <v>22.973529705441834</v>
      </c>
      <c r="Z1927" s="1">
        <v>8.2626060908635682E-2</v>
      </c>
    </row>
    <row r="1928" spans="1:26" x14ac:dyDescent="0.25">
      <c r="A1928" s="3">
        <v>45748</v>
      </c>
      <c r="B1928" s="4">
        <v>4</v>
      </c>
      <c r="C1928" s="26" t="s">
        <v>8</v>
      </c>
      <c r="D1928" s="4" t="s">
        <v>35</v>
      </c>
      <c r="E1928" s="5">
        <v>45756</v>
      </c>
      <c r="F1928" s="4" t="s">
        <v>20</v>
      </c>
      <c r="G1928" s="4">
        <v>59</v>
      </c>
      <c r="H1928" s="4">
        <v>0</v>
      </c>
      <c r="I1928" s="8">
        <v>1228</v>
      </c>
      <c r="J1928" s="8">
        <v>4142.8999999999996</v>
      </c>
      <c r="K1928" s="8">
        <v>0</v>
      </c>
      <c r="L1928" s="8">
        <v>4142.8999999999996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17700</v>
      </c>
      <c r="S1928" s="8">
        <v>44262</v>
      </c>
      <c r="T1928" s="7">
        <v>4128.12</v>
      </c>
      <c r="U1928" s="7">
        <f t="shared" si="90"/>
        <v>-14.779999999999745</v>
      </c>
      <c r="V1928" s="7">
        <f t="shared" si="91"/>
        <v>61962</v>
      </c>
      <c r="W1928" s="4">
        <f t="shared" si="92"/>
        <v>61962</v>
      </c>
      <c r="X1928" s="7">
        <v>14.956190108378191</v>
      </c>
      <c r="Y1928" s="7">
        <v>14.956190108378191</v>
      </c>
      <c r="Z1928" s="1">
        <v>-0.35675493012140641</v>
      </c>
    </row>
    <row r="1929" spans="1:26" x14ac:dyDescent="0.25">
      <c r="A1929" s="3">
        <v>45778</v>
      </c>
      <c r="B1929" s="4">
        <v>5</v>
      </c>
      <c r="C1929" s="26" t="s">
        <v>8</v>
      </c>
      <c r="D1929" s="4" t="s">
        <v>35</v>
      </c>
      <c r="E1929" s="5">
        <v>45777</v>
      </c>
      <c r="F1929" s="4" t="s">
        <v>18</v>
      </c>
      <c r="G1929" s="4">
        <v>52</v>
      </c>
      <c r="H1929" s="4">
        <v>6</v>
      </c>
      <c r="I1929" s="8">
        <v>1228</v>
      </c>
      <c r="J1929" s="8">
        <v>4062.8</v>
      </c>
      <c r="K1929" s="8">
        <v>0</v>
      </c>
      <c r="L1929" s="8">
        <v>4062.8</v>
      </c>
      <c r="M1929" s="8">
        <v>0.23</v>
      </c>
      <c r="N1929" s="8">
        <v>282.44</v>
      </c>
      <c r="O1929" s="8">
        <v>0</v>
      </c>
      <c r="P1929" s="8">
        <v>0</v>
      </c>
      <c r="Q1929" s="8">
        <v>0</v>
      </c>
      <c r="R1929" s="8">
        <v>17400</v>
      </c>
      <c r="S1929" s="8">
        <v>48894</v>
      </c>
      <c r="T1929" s="7">
        <v>4114.8500000000004</v>
      </c>
      <c r="U1929" s="7">
        <f t="shared" si="90"/>
        <v>52.050000000000182</v>
      </c>
      <c r="V1929" s="7">
        <f t="shared" si="91"/>
        <v>66576.44</v>
      </c>
      <c r="W1929" s="4">
        <f t="shared" si="92"/>
        <v>66576.44</v>
      </c>
      <c r="X1929" s="7">
        <v>16.386836664369401</v>
      </c>
      <c r="Y1929" s="7">
        <v>16.386836664369401</v>
      </c>
      <c r="Z1929" s="1">
        <v>1.281136162252638</v>
      </c>
    </row>
    <row r="1930" spans="1:26" x14ac:dyDescent="0.25">
      <c r="A1930" s="3">
        <v>45778</v>
      </c>
      <c r="B1930" s="4">
        <v>1</v>
      </c>
      <c r="C1930" s="26" t="s">
        <v>8</v>
      </c>
      <c r="D1930" s="4" t="s">
        <v>35</v>
      </c>
      <c r="E1930" s="5">
        <v>45780</v>
      </c>
      <c r="F1930" s="4" t="s">
        <v>18</v>
      </c>
      <c r="G1930" s="4">
        <v>50</v>
      </c>
      <c r="H1930" s="4">
        <v>9</v>
      </c>
      <c r="I1930" s="8">
        <v>1228</v>
      </c>
      <c r="J1930" s="8">
        <v>4090.1</v>
      </c>
      <c r="K1930" s="8">
        <v>0</v>
      </c>
      <c r="L1930" s="8">
        <v>4090.1</v>
      </c>
      <c r="M1930" s="8">
        <v>3.96</v>
      </c>
      <c r="N1930" s="8">
        <v>4862.88</v>
      </c>
      <c r="O1930" s="8">
        <v>0</v>
      </c>
      <c r="P1930" s="8">
        <v>0</v>
      </c>
      <c r="Q1930" s="8">
        <v>0</v>
      </c>
      <c r="R1930" s="8">
        <v>35400</v>
      </c>
      <c r="S1930" s="8">
        <v>105507</v>
      </c>
      <c r="T1930" s="7">
        <v>4056.3</v>
      </c>
      <c r="U1930" s="7">
        <f t="shared" si="90"/>
        <v>-33.799999999999727</v>
      </c>
      <c r="V1930" s="7">
        <f t="shared" si="91"/>
        <v>145769.88</v>
      </c>
      <c r="W1930" s="4">
        <f t="shared" si="92"/>
        <v>145769.88</v>
      </c>
      <c r="X1930" s="7">
        <v>35.639686071245201</v>
      </c>
      <c r="Y1930" s="7">
        <v>35.639686071245201</v>
      </c>
      <c r="Z1930" s="1">
        <v>-0.82638566294221971</v>
      </c>
    </row>
    <row r="1931" spans="1:26" x14ac:dyDescent="0.25">
      <c r="A1931" s="3">
        <v>45778</v>
      </c>
      <c r="B1931" s="4">
        <v>2</v>
      </c>
      <c r="C1931" s="26" t="s">
        <v>11</v>
      </c>
      <c r="D1931" s="4" t="s">
        <v>35</v>
      </c>
      <c r="E1931" s="5">
        <v>45791</v>
      </c>
      <c r="F1931" s="4" t="s">
        <v>18</v>
      </c>
      <c r="G1931" s="4">
        <v>48</v>
      </c>
      <c r="H1931" s="4">
        <v>10</v>
      </c>
      <c r="I1931" s="8">
        <v>1054.7</v>
      </c>
      <c r="J1931" s="8">
        <v>0</v>
      </c>
      <c r="K1931" s="8">
        <v>4074.9</v>
      </c>
      <c r="L1931" s="8">
        <v>4074.9</v>
      </c>
      <c r="M1931" s="8">
        <v>9.65</v>
      </c>
      <c r="N1931" s="8">
        <v>10177.855000000001</v>
      </c>
      <c r="O1931" s="8">
        <v>72</v>
      </c>
      <c r="P1931" s="8">
        <v>75938.399999999994</v>
      </c>
      <c r="Q1931" s="8">
        <v>0</v>
      </c>
      <c r="R1931" s="8">
        <v>0</v>
      </c>
      <c r="S1931" s="8">
        <v>0</v>
      </c>
      <c r="T1931" s="7">
        <v>4232.24</v>
      </c>
      <c r="U1931" s="7">
        <f t="shared" si="90"/>
        <v>157.33999999999969</v>
      </c>
      <c r="V1931" s="7">
        <f t="shared" si="91"/>
        <v>86116.25499999999</v>
      </c>
      <c r="W1931" s="4">
        <f t="shared" si="92"/>
        <v>0</v>
      </c>
      <c r="X1931" s="7">
        <v>21.133341922501163</v>
      </c>
      <c r="Y1931" s="4">
        <v>0</v>
      </c>
      <c r="Z1931" s="1">
        <v>3.8611990478293867</v>
      </c>
    </row>
    <row r="1932" spans="1:26" x14ac:dyDescent="0.25">
      <c r="A1932" s="3">
        <v>45778</v>
      </c>
      <c r="B1932" s="4">
        <v>3</v>
      </c>
      <c r="C1932" s="26" t="s">
        <v>11</v>
      </c>
      <c r="D1932" s="4" t="s">
        <v>35</v>
      </c>
      <c r="E1932" s="5">
        <v>45794</v>
      </c>
      <c r="F1932" s="4" t="s">
        <v>18</v>
      </c>
      <c r="G1932" s="4">
        <v>49</v>
      </c>
      <c r="H1932" s="4">
        <v>9</v>
      </c>
      <c r="I1932" s="8">
        <v>1054.7</v>
      </c>
      <c r="J1932" s="8">
        <v>0</v>
      </c>
      <c r="K1932" s="8">
        <v>4033.2</v>
      </c>
      <c r="L1932" s="8">
        <v>4033.2</v>
      </c>
      <c r="M1932" s="8">
        <v>11.98</v>
      </c>
      <c r="N1932" s="8">
        <v>12635.306</v>
      </c>
      <c r="O1932" s="8">
        <v>16.2</v>
      </c>
      <c r="P1932" s="8">
        <v>8543.07</v>
      </c>
      <c r="Q1932" s="8">
        <v>0</v>
      </c>
      <c r="R1932" s="8">
        <v>0</v>
      </c>
      <c r="S1932" s="8">
        <v>0</v>
      </c>
      <c r="T1932" s="7">
        <v>4078.51</v>
      </c>
      <c r="U1932" s="7">
        <f t="shared" si="90"/>
        <v>45.3100000000004</v>
      </c>
      <c r="V1932" s="7">
        <f t="shared" si="91"/>
        <v>21178.376</v>
      </c>
      <c r="W1932" s="4">
        <f t="shared" si="92"/>
        <v>0</v>
      </c>
      <c r="X1932" s="7">
        <v>5.2510106119210551</v>
      </c>
      <c r="Y1932" s="4">
        <v>0</v>
      </c>
      <c r="Z1932" s="1">
        <v>1.1234255677873748</v>
      </c>
    </row>
    <row r="1933" spans="1:26" x14ac:dyDescent="0.25">
      <c r="A1933" s="3">
        <v>45778</v>
      </c>
      <c r="B1933" s="4">
        <v>4</v>
      </c>
      <c r="C1933" s="26" t="s">
        <v>11</v>
      </c>
      <c r="D1933" s="4" t="s">
        <v>35</v>
      </c>
      <c r="E1933" s="5">
        <v>45796</v>
      </c>
      <c r="F1933" s="4" t="s">
        <v>18</v>
      </c>
      <c r="G1933" s="4">
        <v>46</v>
      </c>
      <c r="H1933" s="4">
        <v>12</v>
      </c>
      <c r="I1933" s="8">
        <v>1054.7</v>
      </c>
      <c r="J1933" s="8">
        <v>0</v>
      </c>
      <c r="K1933" s="8">
        <v>3956</v>
      </c>
      <c r="L1933" s="8">
        <v>3956</v>
      </c>
      <c r="M1933" s="8">
        <v>23.24</v>
      </c>
      <c r="N1933" s="8">
        <v>24511.227999999999</v>
      </c>
      <c r="O1933" s="8">
        <v>14.8</v>
      </c>
      <c r="P1933" s="8">
        <v>7804.7799999999988</v>
      </c>
      <c r="Q1933" s="8">
        <v>0</v>
      </c>
      <c r="R1933" s="8">
        <v>0</v>
      </c>
      <c r="S1933" s="8">
        <v>0</v>
      </c>
      <c r="T1933" s="7">
        <v>4010.71</v>
      </c>
      <c r="U1933" s="7">
        <f t="shared" si="90"/>
        <v>54.710000000000036</v>
      </c>
      <c r="V1933" s="7">
        <f t="shared" si="91"/>
        <v>32316.007999999998</v>
      </c>
      <c r="W1933" s="4">
        <f t="shared" si="92"/>
        <v>0</v>
      </c>
      <c r="X1933" s="7">
        <v>8.1688594539939334</v>
      </c>
      <c r="Y1933" s="4">
        <v>0</v>
      </c>
      <c r="Z1933" s="1">
        <v>1.3829625884732062</v>
      </c>
    </row>
    <row r="1934" spans="1:26" x14ac:dyDescent="0.25">
      <c r="A1934" s="3">
        <v>45778</v>
      </c>
      <c r="B1934" s="4">
        <v>5</v>
      </c>
      <c r="C1934" s="26" t="s">
        <v>11</v>
      </c>
      <c r="D1934" s="4" t="s">
        <v>35</v>
      </c>
      <c r="E1934" s="5">
        <v>45798</v>
      </c>
      <c r="F1934" s="4" t="s">
        <v>18</v>
      </c>
      <c r="G1934" s="4">
        <v>47</v>
      </c>
      <c r="H1934" s="4">
        <v>11</v>
      </c>
      <c r="I1934" s="8">
        <v>1054.7</v>
      </c>
      <c r="J1934" s="8">
        <v>0</v>
      </c>
      <c r="K1934" s="8">
        <v>4009.1</v>
      </c>
      <c r="L1934" s="8">
        <v>4009.1</v>
      </c>
      <c r="M1934" s="8">
        <v>9.1300000000000008</v>
      </c>
      <c r="N1934" s="8">
        <v>9629.4110000000019</v>
      </c>
      <c r="O1934" s="8">
        <v>21.4</v>
      </c>
      <c r="P1934" s="8">
        <v>11285.290000000003</v>
      </c>
      <c r="Q1934" s="8">
        <v>0</v>
      </c>
      <c r="R1934" s="8">
        <v>0</v>
      </c>
      <c r="S1934" s="8">
        <v>0</v>
      </c>
      <c r="T1934" s="7">
        <v>4009.12</v>
      </c>
      <c r="U1934" s="7">
        <f t="shared" si="90"/>
        <v>1.999999999998181E-2</v>
      </c>
      <c r="V1934" s="7">
        <f t="shared" si="91"/>
        <v>20914.701000000005</v>
      </c>
      <c r="W1934" s="4">
        <f t="shared" si="92"/>
        <v>0</v>
      </c>
      <c r="X1934" s="7">
        <v>5.2168070140430531</v>
      </c>
      <c r="Y1934" s="4">
        <v>0</v>
      </c>
      <c r="Z1934" s="1">
        <v>4.9886508193813599E-4</v>
      </c>
    </row>
    <row r="1935" spans="1:26" x14ac:dyDescent="0.25">
      <c r="A1935" s="3">
        <v>45778</v>
      </c>
      <c r="B1935" s="4">
        <v>6</v>
      </c>
      <c r="C1935" s="26" t="s">
        <v>11</v>
      </c>
      <c r="D1935" s="4" t="s">
        <v>35</v>
      </c>
      <c r="E1935" s="5">
        <v>45800</v>
      </c>
      <c r="F1935" s="4" t="s">
        <v>18</v>
      </c>
      <c r="G1935" s="4">
        <v>54</v>
      </c>
      <c r="H1935" s="4">
        <v>5</v>
      </c>
      <c r="I1935" s="8">
        <v>1054.7</v>
      </c>
      <c r="J1935" s="8">
        <v>0</v>
      </c>
      <c r="K1935" s="8">
        <v>4000.8</v>
      </c>
      <c r="L1935" s="8">
        <v>4000.8</v>
      </c>
      <c r="M1935" s="8">
        <v>31.25</v>
      </c>
      <c r="N1935" s="8">
        <v>32959.375</v>
      </c>
      <c r="O1935" s="8">
        <v>12</v>
      </c>
      <c r="P1935" s="8">
        <v>6328.1999999999989</v>
      </c>
      <c r="Q1935" s="8">
        <v>0</v>
      </c>
      <c r="R1935" s="8">
        <v>0</v>
      </c>
      <c r="S1935" s="8">
        <v>0</v>
      </c>
      <c r="T1935" s="7">
        <v>4029.22</v>
      </c>
      <c r="U1935" s="7">
        <f t="shared" si="90"/>
        <v>28.419999999999618</v>
      </c>
      <c r="V1935" s="7">
        <f t="shared" si="91"/>
        <v>39287.574999999997</v>
      </c>
      <c r="W1935" s="4">
        <f t="shared" si="92"/>
        <v>0</v>
      </c>
      <c r="X1935" s="7">
        <v>9.8199297640471901</v>
      </c>
      <c r="Y1935" s="4">
        <v>0</v>
      </c>
      <c r="Z1935" s="1">
        <v>0.71035792841430756</v>
      </c>
    </row>
    <row r="1936" spans="1:26" x14ac:dyDescent="0.25">
      <c r="A1936" s="3">
        <v>45778</v>
      </c>
      <c r="B1936" s="4">
        <v>7</v>
      </c>
      <c r="C1936" s="26" t="s">
        <v>8</v>
      </c>
      <c r="D1936" s="4" t="s">
        <v>35</v>
      </c>
      <c r="E1936" s="5">
        <v>45801</v>
      </c>
      <c r="F1936" s="4" t="s">
        <v>20</v>
      </c>
      <c r="G1936" s="4">
        <v>58</v>
      </c>
      <c r="H1936" s="4">
        <v>0</v>
      </c>
      <c r="I1936" s="8">
        <v>1228</v>
      </c>
      <c r="J1936" s="8">
        <v>4012.5</v>
      </c>
      <c r="K1936" s="8">
        <v>0</v>
      </c>
      <c r="L1936" s="8">
        <v>4012.5</v>
      </c>
      <c r="M1936" s="8">
        <v>0</v>
      </c>
      <c r="N1936" s="8">
        <v>0</v>
      </c>
      <c r="O1936" s="8">
        <v>19.600000000000001</v>
      </c>
      <c r="P1936" s="8">
        <v>12034.399999999998</v>
      </c>
      <c r="Q1936" s="8">
        <v>0</v>
      </c>
      <c r="R1936" s="8">
        <v>0</v>
      </c>
      <c r="S1936" s="8">
        <v>0</v>
      </c>
      <c r="T1936" s="7">
        <v>3908.39</v>
      </c>
      <c r="U1936" s="7">
        <f t="shared" si="90"/>
        <v>-104.11000000000013</v>
      </c>
      <c r="V1936" s="7">
        <f t="shared" si="91"/>
        <v>12034.399999999998</v>
      </c>
      <c r="W1936" s="4">
        <f t="shared" si="92"/>
        <v>12034.399999999998</v>
      </c>
      <c r="X1936" s="7">
        <v>2.9992274143302176</v>
      </c>
      <c r="Y1936" s="7">
        <v>2.9992274143302176</v>
      </c>
      <c r="Z1936" s="1">
        <v>-2.5946417445482894</v>
      </c>
    </row>
    <row r="1937" spans="1:26" x14ac:dyDescent="0.25">
      <c r="A1937" s="3">
        <v>45778</v>
      </c>
      <c r="B1937" s="4">
        <v>8</v>
      </c>
      <c r="C1937" s="26" t="s">
        <v>11</v>
      </c>
      <c r="D1937" s="4" t="s">
        <v>35</v>
      </c>
      <c r="E1937" s="5">
        <v>45802</v>
      </c>
      <c r="F1937" s="4" t="s">
        <v>18</v>
      </c>
      <c r="G1937" s="4">
        <v>47</v>
      </c>
      <c r="H1937" s="4">
        <v>11</v>
      </c>
      <c r="I1937" s="8">
        <v>1054.7</v>
      </c>
      <c r="J1937" s="8">
        <v>0</v>
      </c>
      <c r="K1937" s="8">
        <v>4058.1</v>
      </c>
      <c r="L1937" s="8">
        <v>4058.1</v>
      </c>
      <c r="M1937" s="8">
        <v>12.85</v>
      </c>
      <c r="N1937" s="8">
        <v>13552.895</v>
      </c>
      <c r="O1937" s="8">
        <v>67</v>
      </c>
      <c r="P1937" s="8">
        <v>70664.899999999994</v>
      </c>
      <c r="Q1937" s="8">
        <v>0</v>
      </c>
      <c r="R1937" s="8">
        <v>0</v>
      </c>
      <c r="S1937" s="8">
        <v>0</v>
      </c>
      <c r="T1937" s="7">
        <v>4058.05</v>
      </c>
      <c r="U1937" s="7">
        <f t="shared" si="90"/>
        <v>-4.9999999999727152E-2</v>
      </c>
      <c r="V1937" s="7">
        <f t="shared" si="91"/>
        <v>84217.794999999998</v>
      </c>
      <c r="W1937" s="4">
        <f t="shared" si="92"/>
        <v>0</v>
      </c>
      <c r="X1937" s="7">
        <v>20.753011261427762</v>
      </c>
      <c r="Y1937" s="4">
        <v>0</v>
      </c>
      <c r="Z1937" s="1">
        <v>-1.2321036938401507E-3</v>
      </c>
    </row>
    <row r="1938" spans="1:26" x14ac:dyDescent="0.25">
      <c r="A1938" s="3">
        <v>45778</v>
      </c>
      <c r="B1938" s="4">
        <v>9</v>
      </c>
      <c r="C1938" s="26" t="s">
        <v>11</v>
      </c>
      <c r="D1938" s="4" t="s">
        <v>35</v>
      </c>
      <c r="E1938" s="5">
        <v>45803</v>
      </c>
      <c r="F1938" s="4" t="s">
        <v>18</v>
      </c>
      <c r="G1938" s="4">
        <v>39</v>
      </c>
      <c r="H1938" s="4">
        <v>19</v>
      </c>
      <c r="I1938" s="8">
        <v>1054.7</v>
      </c>
      <c r="J1938" s="8">
        <v>0</v>
      </c>
      <c r="K1938" s="8">
        <v>3968.9</v>
      </c>
      <c r="L1938" s="8">
        <v>3968.9</v>
      </c>
      <c r="M1938" s="8">
        <v>23.78</v>
      </c>
      <c r="N1938" s="8">
        <v>25080.766000000003</v>
      </c>
      <c r="O1938" s="8">
        <v>14</v>
      </c>
      <c r="P1938" s="8">
        <v>7382.8999999999987</v>
      </c>
      <c r="Q1938" s="8">
        <v>0</v>
      </c>
      <c r="R1938" s="8">
        <v>0</v>
      </c>
      <c r="S1938" s="8">
        <v>0</v>
      </c>
      <c r="T1938" s="7">
        <v>3968.85</v>
      </c>
      <c r="U1938" s="7">
        <f t="shared" si="90"/>
        <v>-5.0000000000181899E-2</v>
      </c>
      <c r="V1938" s="7">
        <f t="shared" si="91"/>
        <v>32463.666000000001</v>
      </c>
      <c r="W1938" s="4">
        <f t="shared" si="92"/>
        <v>0</v>
      </c>
      <c r="X1938" s="7">
        <v>8.1795122074126336</v>
      </c>
      <c r="Y1938" s="4">
        <v>0</v>
      </c>
      <c r="Z1938" s="1">
        <v>-1.2597949053939858E-3</v>
      </c>
    </row>
    <row r="1939" spans="1:26" x14ac:dyDescent="0.25">
      <c r="A1939" s="3">
        <v>45778</v>
      </c>
      <c r="B1939" s="4">
        <v>10</v>
      </c>
      <c r="C1939" s="26" t="s">
        <v>11</v>
      </c>
      <c r="D1939" s="4" t="s">
        <v>35</v>
      </c>
      <c r="E1939" s="5">
        <v>45804</v>
      </c>
      <c r="F1939" s="4" t="s">
        <v>18</v>
      </c>
      <c r="G1939" s="4">
        <v>40</v>
      </c>
      <c r="H1939" s="4">
        <v>17</v>
      </c>
      <c r="I1939" s="8">
        <v>1054.7</v>
      </c>
      <c r="J1939" s="8">
        <v>0</v>
      </c>
      <c r="K1939" s="8">
        <v>3903.7</v>
      </c>
      <c r="L1939" s="8">
        <v>3903.7</v>
      </c>
      <c r="M1939" s="8">
        <v>37.74</v>
      </c>
      <c r="N1939" s="8">
        <v>39804.378000000004</v>
      </c>
      <c r="O1939" s="8">
        <v>18.2</v>
      </c>
      <c r="P1939" s="8">
        <v>9597.77</v>
      </c>
      <c r="Q1939" s="8">
        <v>0</v>
      </c>
      <c r="R1939" s="8">
        <v>0</v>
      </c>
      <c r="S1939" s="8">
        <v>0</v>
      </c>
      <c r="T1939" s="7">
        <v>3897.81</v>
      </c>
      <c r="U1939" s="7">
        <f t="shared" si="90"/>
        <v>-5.8899999999998727</v>
      </c>
      <c r="V1939" s="7">
        <f t="shared" si="91"/>
        <v>49402.148000000001</v>
      </c>
      <c r="W1939" s="4">
        <f t="shared" si="92"/>
        <v>0</v>
      </c>
      <c r="X1939" s="7">
        <v>12.655211209877809</v>
      </c>
      <c r="Y1939" s="4">
        <v>0</v>
      </c>
      <c r="Z1939" s="1">
        <v>-0.15088249609344653</v>
      </c>
    </row>
    <row r="1940" spans="1:26" x14ac:dyDescent="0.25">
      <c r="A1940" s="3">
        <v>45778</v>
      </c>
      <c r="B1940" s="4">
        <v>11</v>
      </c>
      <c r="C1940" s="26" t="s">
        <v>8</v>
      </c>
      <c r="D1940" s="4" t="s">
        <v>35</v>
      </c>
      <c r="E1940" s="5">
        <v>45805</v>
      </c>
      <c r="F1940" s="4" t="s">
        <v>18</v>
      </c>
      <c r="G1940" s="4">
        <v>45</v>
      </c>
      <c r="H1940" s="4">
        <v>14</v>
      </c>
      <c r="I1940" s="8">
        <v>1228</v>
      </c>
      <c r="J1940" s="8">
        <v>3929</v>
      </c>
      <c r="K1940" s="8">
        <v>0</v>
      </c>
      <c r="L1940" s="8">
        <v>3929</v>
      </c>
      <c r="M1940" s="8">
        <v>24.92</v>
      </c>
      <c r="N1940" s="8">
        <v>30601.760000000002</v>
      </c>
      <c r="O1940" s="8">
        <v>0.2</v>
      </c>
      <c r="P1940" s="8">
        <v>122.79999999999998</v>
      </c>
      <c r="Q1940" s="8">
        <v>0</v>
      </c>
      <c r="R1940" s="8">
        <v>0</v>
      </c>
      <c r="S1940" s="8">
        <v>0</v>
      </c>
      <c r="T1940" s="7">
        <v>3929</v>
      </c>
      <c r="U1940" s="7">
        <f t="shared" si="90"/>
        <v>0</v>
      </c>
      <c r="V1940" s="7">
        <f t="shared" si="91"/>
        <v>30724.560000000001</v>
      </c>
      <c r="W1940" s="4">
        <f t="shared" si="92"/>
        <v>30724.560000000001</v>
      </c>
      <c r="X1940" s="7">
        <v>7.8199440061084244</v>
      </c>
      <c r="Y1940" s="7">
        <v>7.8199440061084244</v>
      </c>
      <c r="Z1940" s="1">
        <v>0</v>
      </c>
    </row>
    <row r="1941" spans="1:26" x14ac:dyDescent="0.25">
      <c r="A1941" s="3">
        <v>45352</v>
      </c>
      <c r="B1941" s="4">
        <v>1</v>
      </c>
      <c r="C1941" s="26" t="s">
        <v>11</v>
      </c>
      <c r="D1941" s="4" t="s">
        <v>36</v>
      </c>
      <c r="E1941" s="5">
        <v>45352</v>
      </c>
      <c r="F1941" s="4" t="s">
        <v>18</v>
      </c>
      <c r="G1941" s="6">
        <v>46</v>
      </c>
      <c r="H1941" s="6">
        <v>12</v>
      </c>
      <c r="I1941" s="8">
        <v>797.2</v>
      </c>
      <c r="J1941" s="8">
        <v>0</v>
      </c>
      <c r="K1941" s="8">
        <v>4151.88</v>
      </c>
      <c r="L1941" s="8">
        <v>4151.880000000001</v>
      </c>
      <c r="M1941" s="8">
        <v>1.59</v>
      </c>
      <c r="N1941" s="8">
        <v>1267.5480000000002</v>
      </c>
      <c r="O1941" s="8">
        <v>121.4</v>
      </c>
      <c r="P1941" s="8">
        <v>96780.079999999987</v>
      </c>
      <c r="Q1941" s="8">
        <v>0</v>
      </c>
      <c r="R1941" s="8">
        <v>0</v>
      </c>
      <c r="S1941" s="8">
        <v>0</v>
      </c>
      <c r="T1941" s="8">
        <v>4119.9399999999996</v>
      </c>
      <c r="U1941" s="7">
        <f t="shared" si="90"/>
        <v>-31.940000000001419</v>
      </c>
      <c r="V1941" s="7">
        <f t="shared" si="91"/>
        <v>98047.627999999982</v>
      </c>
      <c r="W1941" s="4">
        <f t="shared" si="92"/>
        <v>0</v>
      </c>
      <c r="X1941" s="7">
        <v>23.615236471188947</v>
      </c>
      <c r="Y1941" s="4">
        <v>0</v>
      </c>
      <c r="Z1941" s="1">
        <v>-0.7692900565527282</v>
      </c>
    </row>
    <row r="1942" spans="1:26" x14ac:dyDescent="0.25">
      <c r="A1942" s="3">
        <v>45352</v>
      </c>
      <c r="B1942" s="4">
        <v>2</v>
      </c>
      <c r="C1942" s="26" t="s">
        <v>5</v>
      </c>
      <c r="D1942" s="4" t="s">
        <v>36</v>
      </c>
      <c r="E1942" s="5">
        <v>45352</v>
      </c>
      <c r="F1942" s="4" t="s">
        <v>18</v>
      </c>
      <c r="G1942" s="6">
        <v>45</v>
      </c>
      <c r="H1942" s="6">
        <v>12</v>
      </c>
      <c r="I1942" s="8">
        <v>797.2</v>
      </c>
      <c r="J1942" s="8">
        <v>0</v>
      </c>
      <c r="K1942" s="8">
        <v>3834.96</v>
      </c>
      <c r="L1942" s="8">
        <v>3834.9600000000005</v>
      </c>
      <c r="M1942" s="8">
        <v>28.25</v>
      </c>
      <c r="N1942" s="8">
        <v>22520.9</v>
      </c>
      <c r="O1942" s="8">
        <v>4.5999999999999996</v>
      </c>
      <c r="P1942" s="8">
        <v>1833.56</v>
      </c>
      <c r="Q1942" s="8">
        <v>0</v>
      </c>
      <c r="R1942" s="8">
        <v>0</v>
      </c>
      <c r="S1942" s="8">
        <v>0</v>
      </c>
      <c r="T1942" s="8">
        <v>3805</v>
      </c>
      <c r="U1942" s="7">
        <f t="shared" si="90"/>
        <v>-29.960000000000491</v>
      </c>
      <c r="V1942" s="7">
        <f t="shared" si="91"/>
        <v>24354.460000000003</v>
      </c>
      <c r="W1942" s="4">
        <f t="shared" si="92"/>
        <v>0</v>
      </c>
      <c r="X1942" s="7">
        <v>6.3506425099609904</v>
      </c>
      <c r="Y1942" s="4">
        <v>0</v>
      </c>
      <c r="Z1942" s="1">
        <v>-0.78123370256796654</v>
      </c>
    </row>
    <row r="1943" spans="1:26" x14ac:dyDescent="0.25">
      <c r="A1943" s="3">
        <v>45352</v>
      </c>
      <c r="B1943" s="4">
        <v>3</v>
      </c>
      <c r="C1943" s="26" t="s">
        <v>5</v>
      </c>
      <c r="D1943" s="4" t="s">
        <v>36</v>
      </c>
      <c r="E1943" s="5">
        <v>45353</v>
      </c>
      <c r="F1943" s="4" t="s">
        <v>18</v>
      </c>
      <c r="G1943" s="6">
        <v>46</v>
      </c>
      <c r="H1943" s="6">
        <v>13</v>
      </c>
      <c r="I1943" s="8">
        <v>797.2</v>
      </c>
      <c r="J1943" s="8">
        <v>0</v>
      </c>
      <c r="K1943" s="8">
        <v>4047.8</v>
      </c>
      <c r="L1943" s="8">
        <v>4047.8</v>
      </c>
      <c r="M1943" s="8">
        <v>23.55</v>
      </c>
      <c r="N1943" s="8">
        <v>18774.060000000001</v>
      </c>
      <c r="O1943" s="8">
        <v>16.600000000000001</v>
      </c>
      <c r="P1943" s="8">
        <v>6616.7599999999993</v>
      </c>
      <c r="Q1943" s="8">
        <v>0</v>
      </c>
      <c r="R1943" s="8">
        <v>0</v>
      </c>
      <c r="S1943" s="8">
        <v>0</v>
      </c>
      <c r="T1943" s="8">
        <v>4016.23</v>
      </c>
      <c r="U1943" s="7">
        <f t="shared" si="90"/>
        <v>-31.570000000000164</v>
      </c>
      <c r="V1943" s="7">
        <f t="shared" si="91"/>
        <v>25390.82</v>
      </c>
      <c r="W1943" s="4">
        <f t="shared" si="92"/>
        <v>0</v>
      </c>
      <c r="X1943" s="7">
        <v>6.2727456890162552</v>
      </c>
      <c r="Y1943" s="4">
        <v>0</v>
      </c>
      <c r="Z1943" s="1">
        <v>-0.77992983843075658</v>
      </c>
    </row>
    <row r="1944" spans="1:26" x14ac:dyDescent="0.25">
      <c r="A1944" s="3">
        <v>45352</v>
      </c>
      <c r="B1944" s="4">
        <v>4</v>
      </c>
      <c r="C1944" s="26" t="s">
        <v>7</v>
      </c>
      <c r="D1944" s="4" t="s">
        <v>36</v>
      </c>
      <c r="E1944" s="5">
        <v>45353</v>
      </c>
      <c r="F1944" s="4" t="s">
        <v>18</v>
      </c>
      <c r="G1944" s="6">
        <v>41</v>
      </c>
      <c r="H1944" s="6">
        <v>11</v>
      </c>
      <c r="I1944" s="8">
        <v>797.2</v>
      </c>
      <c r="J1944" s="8">
        <v>3529.22</v>
      </c>
      <c r="K1944" s="8">
        <v>0</v>
      </c>
      <c r="L1944" s="8">
        <v>3529.2199999999989</v>
      </c>
      <c r="M1944" s="8">
        <v>30.88</v>
      </c>
      <c r="N1944" s="8">
        <v>24617.536</v>
      </c>
      <c r="O1944" s="8">
        <v>0</v>
      </c>
      <c r="P1944" s="8">
        <v>0</v>
      </c>
      <c r="Q1944" s="8">
        <v>0</v>
      </c>
      <c r="R1944" s="8">
        <v>38680</v>
      </c>
      <c r="S1944" s="8">
        <v>0</v>
      </c>
      <c r="T1944" s="8">
        <v>3502.0299999999997</v>
      </c>
      <c r="U1944" s="7">
        <f t="shared" si="90"/>
        <v>-27.189999999999145</v>
      </c>
      <c r="V1944" s="7">
        <f t="shared" si="91"/>
        <v>63297.536</v>
      </c>
      <c r="W1944" s="4">
        <f t="shared" si="92"/>
        <v>63297.536000000015</v>
      </c>
      <c r="X1944" s="7">
        <v>17.935276350015023</v>
      </c>
      <c r="Y1944" s="7">
        <v>17.935276350015023</v>
      </c>
      <c r="Z1944" s="1">
        <v>-0.77042519310213453</v>
      </c>
    </row>
    <row r="1945" spans="1:26" x14ac:dyDescent="0.25">
      <c r="A1945" s="3">
        <v>45352</v>
      </c>
      <c r="B1945" s="4">
        <v>5</v>
      </c>
      <c r="C1945" s="26" t="s">
        <v>5</v>
      </c>
      <c r="D1945" s="4" t="s">
        <v>36</v>
      </c>
      <c r="E1945" s="5">
        <v>45354</v>
      </c>
      <c r="F1945" s="4" t="s">
        <v>18</v>
      </c>
      <c r="G1945" s="6">
        <v>45</v>
      </c>
      <c r="H1945" s="6">
        <v>13</v>
      </c>
      <c r="I1945" s="8">
        <v>797.2</v>
      </c>
      <c r="J1945" s="8">
        <v>0</v>
      </c>
      <c r="K1945" s="8">
        <v>3893.33</v>
      </c>
      <c r="L1945" s="8">
        <v>3893.3299999999995</v>
      </c>
      <c r="M1945" s="8">
        <v>32.06</v>
      </c>
      <c r="N1945" s="8">
        <v>25558.232000000004</v>
      </c>
      <c r="O1945" s="8">
        <v>6</v>
      </c>
      <c r="P1945" s="8">
        <v>2391.5999999999995</v>
      </c>
      <c r="Q1945" s="8">
        <v>0</v>
      </c>
      <c r="R1945" s="8">
        <v>0</v>
      </c>
      <c r="S1945" s="8">
        <v>0</v>
      </c>
      <c r="T1945" s="8">
        <v>3862.55</v>
      </c>
      <c r="U1945" s="7">
        <f t="shared" si="90"/>
        <v>-30.779999999999291</v>
      </c>
      <c r="V1945" s="7">
        <f t="shared" si="91"/>
        <v>27949.832000000002</v>
      </c>
      <c r="W1945" s="4">
        <f t="shared" si="92"/>
        <v>0</v>
      </c>
      <c r="X1945" s="7">
        <v>7.1789013517991043</v>
      </c>
      <c r="Y1945" s="4">
        <v>0</v>
      </c>
      <c r="Z1945" s="1">
        <v>-0.79058286864969829</v>
      </c>
    </row>
    <row r="1946" spans="1:26" x14ac:dyDescent="0.25">
      <c r="A1946" s="3">
        <v>45352</v>
      </c>
      <c r="B1946" s="4">
        <v>6</v>
      </c>
      <c r="C1946" s="26" t="s">
        <v>12</v>
      </c>
      <c r="D1946" s="4" t="s">
        <v>36</v>
      </c>
      <c r="E1946" s="5">
        <v>45354</v>
      </c>
      <c r="F1946" s="4" t="s">
        <v>18</v>
      </c>
      <c r="G1946" s="6">
        <v>54</v>
      </c>
      <c r="H1946" s="6">
        <v>5</v>
      </c>
      <c r="I1946" s="8">
        <v>926</v>
      </c>
      <c r="J1946" s="8">
        <v>2094.54</v>
      </c>
      <c r="K1946" s="8">
        <v>2001.87</v>
      </c>
      <c r="L1946" s="8">
        <v>4096.4099999999989</v>
      </c>
      <c r="M1946" s="8">
        <v>3.1899999999999977</v>
      </c>
      <c r="N1946" s="8">
        <v>2953.9399999999978</v>
      </c>
      <c r="O1946" s="8">
        <v>0</v>
      </c>
      <c r="P1946" s="8">
        <v>0</v>
      </c>
      <c r="Q1946" s="8">
        <v>0</v>
      </c>
      <c r="R1946" s="8">
        <v>39730</v>
      </c>
      <c r="S1946" s="8">
        <v>0</v>
      </c>
      <c r="T1946" s="8">
        <v>4064.0299999999997</v>
      </c>
      <c r="U1946" s="7">
        <f t="shared" si="90"/>
        <v>-32.3799999999992</v>
      </c>
      <c r="V1946" s="7">
        <f t="shared" si="91"/>
        <v>42683.939999999995</v>
      </c>
      <c r="W1946" s="4">
        <f t="shared" si="92"/>
        <v>21824.773322885161</v>
      </c>
      <c r="X1946" s="7">
        <v>10.419840787421183</v>
      </c>
      <c r="Y1946" s="7">
        <v>10.419840787421181</v>
      </c>
      <c r="Z1946" s="1">
        <v>-0.79044822173559792</v>
      </c>
    </row>
    <row r="1947" spans="1:26" x14ac:dyDescent="0.25">
      <c r="A1947" s="3">
        <v>45352</v>
      </c>
      <c r="B1947" s="4">
        <v>7</v>
      </c>
      <c r="C1947" s="26" t="s">
        <v>11</v>
      </c>
      <c r="D1947" s="4" t="s">
        <v>36</v>
      </c>
      <c r="E1947" s="5">
        <v>45355</v>
      </c>
      <c r="F1947" s="4" t="s">
        <v>18</v>
      </c>
      <c r="G1947" s="6">
        <v>41</v>
      </c>
      <c r="H1947" s="6">
        <v>16</v>
      </c>
      <c r="I1947" s="8">
        <v>797.2</v>
      </c>
      <c r="J1947" s="8">
        <v>0</v>
      </c>
      <c r="K1947" s="8">
        <v>3915.79</v>
      </c>
      <c r="L1947" s="8">
        <v>3915.79</v>
      </c>
      <c r="M1947" s="8">
        <v>29.37</v>
      </c>
      <c r="N1947" s="8">
        <v>23413.764000000003</v>
      </c>
      <c r="O1947" s="8">
        <v>30</v>
      </c>
      <c r="P1947" s="8">
        <v>11958</v>
      </c>
      <c r="Q1947" s="8">
        <v>0</v>
      </c>
      <c r="R1947" s="8">
        <v>0</v>
      </c>
      <c r="S1947" s="8">
        <v>0</v>
      </c>
      <c r="T1947" s="8">
        <v>3885.64</v>
      </c>
      <c r="U1947" s="7">
        <f t="shared" si="90"/>
        <v>-30.150000000000091</v>
      </c>
      <c r="V1947" s="7">
        <f t="shared" si="91"/>
        <v>35371.764000000003</v>
      </c>
      <c r="W1947" s="4">
        <f t="shared" si="92"/>
        <v>0</v>
      </c>
      <c r="X1947" s="7">
        <v>9.0331105600657864</v>
      </c>
      <c r="Y1947" s="4">
        <v>0</v>
      </c>
      <c r="Z1947" s="1">
        <v>-0.76995957393016712</v>
      </c>
    </row>
    <row r="1948" spans="1:26" x14ac:dyDescent="0.25">
      <c r="A1948" s="3">
        <v>45352</v>
      </c>
      <c r="B1948" s="4">
        <v>8</v>
      </c>
      <c r="C1948" s="26" t="s">
        <v>7</v>
      </c>
      <c r="D1948" s="4" t="s">
        <v>36</v>
      </c>
      <c r="E1948" s="5">
        <v>45355</v>
      </c>
      <c r="F1948" s="4" t="s">
        <v>18</v>
      </c>
      <c r="G1948" s="6">
        <v>47</v>
      </c>
      <c r="H1948" s="6">
        <v>11</v>
      </c>
      <c r="I1948" s="8">
        <v>797.2</v>
      </c>
      <c r="J1948" s="8">
        <v>3926.5699999999997</v>
      </c>
      <c r="K1948" s="8">
        <v>0</v>
      </c>
      <c r="L1948" s="8">
        <v>3926.57</v>
      </c>
      <c r="M1948" s="8">
        <v>25.3</v>
      </c>
      <c r="N1948" s="8">
        <v>20169.160000000003</v>
      </c>
      <c r="O1948" s="8">
        <v>0</v>
      </c>
      <c r="P1948" s="8">
        <v>0</v>
      </c>
      <c r="Q1948" s="8">
        <v>0</v>
      </c>
      <c r="R1948" s="8">
        <v>24140</v>
      </c>
      <c r="S1948" s="8">
        <v>0</v>
      </c>
      <c r="T1948" s="8">
        <v>3895.98</v>
      </c>
      <c r="U1948" s="7">
        <f t="shared" si="90"/>
        <v>-30.590000000000146</v>
      </c>
      <c r="V1948" s="7">
        <f t="shared" si="91"/>
        <v>44309.16</v>
      </c>
      <c r="W1948" s="4">
        <f t="shared" si="92"/>
        <v>44309.159999999996</v>
      </c>
      <c r="X1948" s="7">
        <v>11.284444184109796</v>
      </c>
      <c r="Y1948" s="7">
        <v>11.284444184109795</v>
      </c>
      <c r="Z1948" s="1">
        <v>-0.77905143675014432</v>
      </c>
    </row>
    <row r="1949" spans="1:26" x14ac:dyDescent="0.25">
      <c r="A1949" s="3">
        <v>45352</v>
      </c>
      <c r="B1949" s="4">
        <v>9</v>
      </c>
      <c r="C1949" s="26" t="s">
        <v>8</v>
      </c>
      <c r="D1949" s="4" t="s">
        <v>36</v>
      </c>
      <c r="E1949" s="5">
        <v>45356</v>
      </c>
      <c r="F1949" s="4" t="s">
        <v>18</v>
      </c>
      <c r="G1949" s="6">
        <v>39</v>
      </c>
      <c r="H1949" s="6">
        <v>20</v>
      </c>
      <c r="I1949" s="8">
        <v>797.2</v>
      </c>
      <c r="J1949" s="8">
        <v>0</v>
      </c>
      <c r="K1949" s="8">
        <v>3891.23</v>
      </c>
      <c r="L1949" s="8">
        <v>3891.2299999999987</v>
      </c>
      <c r="M1949" s="8">
        <v>68.58</v>
      </c>
      <c r="N1949" s="8">
        <v>54671.976000000002</v>
      </c>
      <c r="O1949" s="8">
        <v>15.2</v>
      </c>
      <c r="P1949" s="8">
        <v>-3188.8</v>
      </c>
      <c r="Q1949" s="8">
        <v>23118.799999999999</v>
      </c>
      <c r="R1949" s="8">
        <v>0</v>
      </c>
      <c r="S1949" s="8">
        <v>0</v>
      </c>
      <c r="T1949" s="8">
        <v>3861.2</v>
      </c>
      <c r="U1949" s="7">
        <f t="shared" si="90"/>
        <v>-30.029999999998836</v>
      </c>
      <c r="V1949" s="7">
        <f t="shared" si="91"/>
        <v>74601.975999999995</v>
      </c>
      <c r="W1949" s="4">
        <f t="shared" si="92"/>
        <v>0</v>
      </c>
      <c r="X1949" s="7">
        <v>19.171823819203702</v>
      </c>
      <c r="Y1949" s="4">
        <v>0</v>
      </c>
      <c r="Z1949" s="1">
        <v>-0.7717354152799718</v>
      </c>
    </row>
    <row r="1950" spans="1:26" x14ac:dyDescent="0.25">
      <c r="A1950" s="3">
        <v>45352</v>
      </c>
      <c r="B1950" s="4">
        <v>10</v>
      </c>
      <c r="C1950" s="26" t="s">
        <v>11</v>
      </c>
      <c r="D1950" s="4" t="s">
        <v>36</v>
      </c>
      <c r="E1950" s="5">
        <v>45356</v>
      </c>
      <c r="F1950" s="4" t="s">
        <v>18</v>
      </c>
      <c r="G1950" s="6">
        <v>33</v>
      </c>
      <c r="H1950" s="6">
        <v>10</v>
      </c>
      <c r="I1950" s="8">
        <v>797.2</v>
      </c>
      <c r="J1950" s="8">
        <v>0</v>
      </c>
      <c r="K1950" s="8">
        <v>2935.62</v>
      </c>
      <c r="L1950" s="8">
        <v>2935.62</v>
      </c>
      <c r="M1950" s="8">
        <v>26.22</v>
      </c>
      <c r="N1950" s="8">
        <v>20902.583999999999</v>
      </c>
      <c r="O1950" s="8">
        <v>13.8</v>
      </c>
      <c r="P1950" s="8">
        <v>5500.68</v>
      </c>
      <c r="Q1950" s="8">
        <v>0</v>
      </c>
      <c r="R1950" s="8">
        <v>0</v>
      </c>
      <c r="S1950" s="8">
        <v>0</v>
      </c>
      <c r="T1950" s="8">
        <v>2912.99</v>
      </c>
      <c r="U1950" s="7">
        <f t="shared" si="90"/>
        <v>-22.630000000000109</v>
      </c>
      <c r="V1950" s="7">
        <f t="shared" si="91"/>
        <v>26403.263999999999</v>
      </c>
      <c r="W1950" s="4">
        <f t="shared" si="92"/>
        <v>0</v>
      </c>
      <c r="X1950" s="7">
        <v>8.9941014163958553</v>
      </c>
      <c r="Y1950" s="4">
        <v>0</v>
      </c>
      <c r="Z1950" s="1">
        <v>-0.77087633958073964</v>
      </c>
    </row>
    <row r="1951" spans="1:26" x14ac:dyDescent="0.25">
      <c r="A1951" s="3">
        <v>45352</v>
      </c>
      <c r="B1951" s="4">
        <v>11</v>
      </c>
      <c r="C1951" s="26" t="s">
        <v>5</v>
      </c>
      <c r="D1951" s="4" t="s">
        <v>36</v>
      </c>
      <c r="E1951" s="5">
        <v>45357</v>
      </c>
      <c r="F1951" s="4" t="s">
        <v>18</v>
      </c>
      <c r="G1951" s="6">
        <v>41</v>
      </c>
      <c r="H1951" s="6">
        <v>18</v>
      </c>
      <c r="I1951" s="8">
        <v>797.2</v>
      </c>
      <c r="J1951" s="8">
        <v>0</v>
      </c>
      <c r="K1951" s="8">
        <v>4074.06</v>
      </c>
      <c r="L1951" s="8">
        <v>4074.0599999999995</v>
      </c>
      <c r="M1951" s="8">
        <v>16.77</v>
      </c>
      <c r="N1951" s="8">
        <v>13369.044</v>
      </c>
      <c r="O1951" s="8">
        <v>27.6</v>
      </c>
      <c r="P1951" s="8">
        <v>11001.36</v>
      </c>
      <c r="Q1951" s="8">
        <v>0</v>
      </c>
      <c r="R1951" s="8">
        <v>0</v>
      </c>
      <c r="S1951" s="8">
        <v>0</v>
      </c>
      <c r="T1951" s="8">
        <v>4042.33</v>
      </c>
      <c r="U1951" s="7">
        <f t="shared" si="90"/>
        <v>-31.729999999999563</v>
      </c>
      <c r="V1951" s="7">
        <f t="shared" si="91"/>
        <v>24370.404000000002</v>
      </c>
      <c r="W1951" s="4">
        <f t="shared" si="92"/>
        <v>0</v>
      </c>
      <c r="X1951" s="7">
        <v>5.9818471009263501</v>
      </c>
      <c r="Y1951" s="4">
        <v>0</v>
      </c>
      <c r="Z1951" s="1">
        <v>-0.77882996323077147</v>
      </c>
    </row>
    <row r="1952" spans="1:26" x14ac:dyDescent="0.25">
      <c r="A1952" s="3">
        <v>45352</v>
      </c>
      <c r="B1952" s="4">
        <v>12</v>
      </c>
      <c r="C1952" s="26" t="s">
        <v>12</v>
      </c>
      <c r="D1952" s="4" t="s">
        <v>36</v>
      </c>
      <c r="E1952" s="5">
        <v>45357</v>
      </c>
      <c r="F1952" s="4" t="s">
        <v>18</v>
      </c>
      <c r="G1952" s="6">
        <v>47</v>
      </c>
      <c r="H1952" s="6">
        <v>12</v>
      </c>
      <c r="I1952" s="8">
        <v>926</v>
      </c>
      <c r="J1952" s="8">
        <v>1992.29</v>
      </c>
      <c r="K1952" s="8">
        <v>1973.15</v>
      </c>
      <c r="L1952" s="8">
        <v>3965.4399999999991</v>
      </c>
      <c r="M1952" s="8">
        <v>35.1</v>
      </c>
      <c r="N1952" s="8">
        <v>32502.600000000002</v>
      </c>
      <c r="O1952" s="8">
        <v>0</v>
      </c>
      <c r="P1952" s="8">
        <v>0</v>
      </c>
      <c r="Q1952" s="8">
        <v>0</v>
      </c>
      <c r="R1952" s="8">
        <v>39730</v>
      </c>
      <c r="S1952" s="8">
        <v>0</v>
      </c>
      <c r="T1952" s="8">
        <v>3934.08</v>
      </c>
      <c r="U1952" s="7">
        <f t="shared" si="90"/>
        <v>-31.359999999999218</v>
      </c>
      <c r="V1952" s="7">
        <f t="shared" si="91"/>
        <v>72232.600000000006</v>
      </c>
      <c r="W1952" s="4">
        <f t="shared" si="92"/>
        <v>36290.62264313671</v>
      </c>
      <c r="X1952" s="7">
        <v>18.215532198192388</v>
      </c>
      <c r="Y1952" s="7">
        <v>18.215532198192388</v>
      </c>
      <c r="Z1952" s="1">
        <v>-0.79083279535182038</v>
      </c>
    </row>
    <row r="1953" spans="1:26" x14ac:dyDescent="0.25">
      <c r="A1953" s="3">
        <v>45352</v>
      </c>
      <c r="B1953" s="4">
        <v>13</v>
      </c>
      <c r="C1953" s="26" t="s">
        <v>5</v>
      </c>
      <c r="D1953" s="4" t="s">
        <v>36</v>
      </c>
      <c r="E1953" s="5">
        <v>45358</v>
      </c>
      <c r="F1953" s="4" t="s">
        <v>18</v>
      </c>
      <c r="G1953" s="6">
        <v>40</v>
      </c>
      <c r="H1953" s="6">
        <v>11</v>
      </c>
      <c r="I1953" s="8">
        <v>797.2</v>
      </c>
      <c r="J1953" s="8">
        <v>0</v>
      </c>
      <c r="K1953" s="8">
        <v>3492.4</v>
      </c>
      <c r="L1953" s="8">
        <v>3492.4</v>
      </c>
      <c r="M1953" s="8">
        <v>21.84</v>
      </c>
      <c r="N1953" s="8">
        <v>17410.848000000002</v>
      </c>
      <c r="O1953" s="8">
        <v>12.2</v>
      </c>
      <c r="P1953" s="8">
        <v>4862.92</v>
      </c>
      <c r="Q1953" s="8">
        <v>0</v>
      </c>
      <c r="R1953" s="8">
        <v>0</v>
      </c>
      <c r="S1953" s="8">
        <v>0</v>
      </c>
      <c r="T1953" s="8">
        <v>3465.16</v>
      </c>
      <c r="U1953" s="7">
        <f t="shared" si="90"/>
        <v>-27.240000000000236</v>
      </c>
      <c r="V1953" s="7">
        <f t="shared" si="91"/>
        <v>22273.768000000004</v>
      </c>
      <c r="W1953" s="4">
        <f t="shared" si="92"/>
        <v>0</v>
      </c>
      <c r="X1953" s="7">
        <v>6.3777826136754108</v>
      </c>
      <c r="Y1953" s="4">
        <v>0</v>
      </c>
      <c r="Z1953" s="1">
        <v>-0.77997938380484011</v>
      </c>
    </row>
    <row r="1954" spans="1:26" x14ac:dyDescent="0.25">
      <c r="A1954" s="3">
        <v>45352</v>
      </c>
      <c r="B1954" s="4">
        <v>14</v>
      </c>
      <c r="C1954" s="26" t="s">
        <v>5</v>
      </c>
      <c r="D1954" s="4" t="s">
        <v>36</v>
      </c>
      <c r="E1954" s="5">
        <v>45359</v>
      </c>
      <c r="F1954" s="4" t="s">
        <v>18</v>
      </c>
      <c r="G1954" s="6">
        <v>46</v>
      </c>
      <c r="H1954" s="6">
        <v>13</v>
      </c>
      <c r="I1954" s="8">
        <v>797.2</v>
      </c>
      <c r="J1954" s="8">
        <v>0</v>
      </c>
      <c r="K1954" s="8">
        <v>4172.71</v>
      </c>
      <c r="L1954" s="8">
        <v>4172.71</v>
      </c>
      <c r="M1954" s="8">
        <v>11.18</v>
      </c>
      <c r="N1954" s="8">
        <v>8912.6959999999999</v>
      </c>
      <c r="O1954" s="8">
        <v>92.2</v>
      </c>
      <c r="P1954" s="8">
        <v>73501.84</v>
      </c>
      <c r="Q1954" s="8">
        <v>0</v>
      </c>
      <c r="R1954" s="8">
        <v>0</v>
      </c>
      <c r="S1954" s="8">
        <v>0</v>
      </c>
      <c r="T1954" s="8">
        <v>4140.58</v>
      </c>
      <c r="U1954" s="7">
        <f t="shared" si="90"/>
        <v>-32.130000000000109</v>
      </c>
      <c r="V1954" s="7">
        <f t="shared" si="91"/>
        <v>82414.535999999993</v>
      </c>
      <c r="W1954" s="4">
        <f t="shared" si="92"/>
        <v>0</v>
      </c>
      <c r="X1954" s="7">
        <v>19.750842018736023</v>
      </c>
      <c r="Y1954" s="4">
        <v>0</v>
      </c>
      <c r="Z1954" s="1">
        <v>-0.770003187377031</v>
      </c>
    </row>
    <row r="1955" spans="1:26" x14ac:dyDescent="0.25">
      <c r="A1955" s="3">
        <v>45352</v>
      </c>
      <c r="B1955" s="4">
        <v>15</v>
      </c>
      <c r="C1955" s="26" t="s">
        <v>8</v>
      </c>
      <c r="D1955" s="4" t="s">
        <v>36</v>
      </c>
      <c r="E1955" s="5">
        <v>45359</v>
      </c>
      <c r="F1955" s="4" t="s">
        <v>18</v>
      </c>
      <c r="G1955" s="6">
        <v>53</v>
      </c>
      <c r="H1955" s="6">
        <v>6</v>
      </c>
      <c r="I1955" s="8">
        <v>216</v>
      </c>
      <c r="J1955" s="8">
        <v>4002.9</v>
      </c>
      <c r="K1955" s="8">
        <v>0</v>
      </c>
      <c r="L1955" s="8">
        <v>4002.9</v>
      </c>
      <c r="M1955" s="8">
        <v>19</v>
      </c>
      <c r="N1955" s="8">
        <v>4104</v>
      </c>
      <c r="O1955" s="8">
        <v>9.4</v>
      </c>
      <c r="P1955" s="8">
        <v>1015.2</v>
      </c>
      <c r="Q1955" s="8">
        <v>0</v>
      </c>
      <c r="R1955" s="8">
        <v>0</v>
      </c>
      <c r="S1955" s="8">
        <v>0</v>
      </c>
      <c r="T1955" s="8">
        <v>3971.68</v>
      </c>
      <c r="U1955" s="7">
        <f t="shared" si="90"/>
        <v>-31.220000000000255</v>
      </c>
      <c r="V1955" s="7">
        <f t="shared" si="91"/>
        <v>5119.2</v>
      </c>
      <c r="W1955" s="4">
        <f t="shared" si="92"/>
        <v>5119.2</v>
      </c>
      <c r="X1955" s="7">
        <v>1.2788728172075245</v>
      </c>
      <c r="Y1955" s="7">
        <v>1.2788728172075245</v>
      </c>
      <c r="Z1955" s="1">
        <v>-0.77993454745310287</v>
      </c>
    </row>
    <row r="1956" spans="1:26" x14ac:dyDescent="0.25">
      <c r="A1956" s="3">
        <v>45352</v>
      </c>
      <c r="B1956" s="4">
        <v>16</v>
      </c>
      <c r="C1956" s="26" t="s">
        <v>5</v>
      </c>
      <c r="D1956" s="4" t="s">
        <v>36</v>
      </c>
      <c r="E1956" s="5">
        <v>45360</v>
      </c>
      <c r="F1956" s="4" t="s">
        <v>18</v>
      </c>
      <c r="G1956" s="6">
        <v>40</v>
      </c>
      <c r="H1956" s="6">
        <v>18</v>
      </c>
      <c r="I1956" s="8">
        <v>797.2</v>
      </c>
      <c r="J1956" s="8">
        <v>0</v>
      </c>
      <c r="K1956" s="8">
        <v>4038.86</v>
      </c>
      <c r="L1956" s="8">
        <v>4038.8599999999997</v>
      </c>
      <c r="M1956" s="8">
        <v>21.04</v>
      </c>
      <c r="N1956" s="8">
        <v>16773.088</v>
      </c>
      <c r="O1956" s="8">
        <v>68.8</v>
      </c>
      <c r="P1956" s="8">
        <v>54847.359999999993</v>
      </c>
      <c r="Q1956" s="8">
        <v>0</v>
      </c>
      <c r="R1956" s="8">
        <v>0</v>
      </c>
      <c r="S1956" s="8">
        <v>0</v>
      </c>
      <c r="T1956" s="8">
        <v>4007.4</v>
      </c>
      <c r="U1956" s="7">
        <f t="shared" si="90"/>
        <v>-31.459999999999582</v>
      </c>
      <c r="V1956" s="7">
        <f t="shared" si="91"/>
        <v>71620.447999999989</v>
      </c>
      <c r="W1956" s="4">
        <f t="shared" si="92"/>
        <v>0</v>
      </c>
      <c r="X1956" s="7">
        <v>17.732837483844449</v>
      </c>
      <c r="Y1956" s="4">
        <v>0</v>
      </c>
      <c r="Z1956" s="1">
        <v>-0.77893266911949377</v>
      </c>
    </row>
    <row r="1957" spans="1:26" x14ac:dyDescent="0.25">
      <c r="A1957" s="3">
        <v>45352</v>
      </c>
      <c r="B1957" s="4">
        <v>17</v>
      </c>
      <c r="C1957" s="26" t="s">
        <v>8</v>
      </c>
      <c r="D1957" s="4" t="s">
        <v>36</v>
      </c>
      <c r="E1957" s="5">
        <v>45360</v>
      </c>
      <c r="F1957" s="4" t="s">
        <v>18</v>
      </c>
      <c r="G1957" s="6">
        <v>27</v>
      </c>
      <c r="H1957" s="6">
        <v>32</v>
      </c>
      <c r="I1957" s="8">
        <v>1054.7</v>
      </c>
      <c r="J1957" s="8">
        <v>3850.71</v>
      </c>
      <c r="K1957" s="8">
        <v>0</v>
      </c>
      <c r="L1957" s="8">
        <v>3850.7099999999996</v>
      </c>
      <c r="M1957" s="8">
        <v>90.31</v>
      </c>
      <c r="N1957" s="8">
        <v>95249.957000000009</v>
      </c>
      <c r="O1957" s="8">
        <v>5.2</v>
      </c>
      <c r="P1957" s="8">
        <v>2742.2199999999993</v>
      </c>
      <c r="Q1957" s="8">
        <v>0</v>
      </c>
      <c r="R1957" s="8">
        <v>0</v>
      </c>
      <c r="S1957" s="8">
        <v>0</v>
      </c>
      <c r="T1957" s="8">
        <v>3821.04</v>
      </c>
      <c r="U1957" s="7">
        <f t="shared" si="90"/>
        <v>-29.669999999999618</v>
      </c>
      <c r="V1957" s="7">
        <f t="shared" si="91"/>
        <v>97992.177000000011</v>
      </c>
      <c r="W1957" s="4">
        <f t="shared" si="92"/>
        <v>97992.177000000025</v>
      </c>
      <c r="X1957" s="7">
        <v>25.447820531798037</v>
      </c>
      <c r="Y1957" s="7">
        <v>25.447820531798037</v>
      </c>
      <c r="Z1957" s="1">
        <v>-0.77050725710322565</v>
      </c>
    </row>
    <row r="1958" spans="1:26" x14ac:dyDescent="0.25">
      <c r="A1958" s="3">
        <v>45352</v>
      </c>
      <c r="B1958" s="4">
        <v>18</v>
      </c>
      <c r="C1958" s="26" t="s">
        <v>12</v>
      </c>
      <c r="D1958" s="4" t="s">
        <v>36</v>
      </c>
      <c r="E1958" s="5">
        <v>45360</v>
      </c>
      <c r="F1958" s="4" t="s">
        <v>18</v>
      </c>
      <c r="G1958" s="6">
        <v>45</v>
      </c>
      <c r="H1958" s="6">
        <v>14</v>
      </c>
      <c r="I1958" s="8">
        <v>926</v>
      </c>
      <c r="J1958" s="8">
        <v>2290.3200000000002</v>
      </c>
      <c r="K1958" s="8">
        <v>1651.67</v>
      </c>
      <c r="L1958" s="8">
        <v>3941.9900000000002</v>
      </c>
      <c r="M1958" s="8">
        <v>55.050000000000011</v>
      </c>
      <c r="N1958" s="8">
        <v>50976.30000000001</v>
      </c>
      <c r="O1958" s="8">
        <v>0.2</v>
      </c>
      <c r="P1958" s="8">
        <v>92.59999999999998</v>
      </c>
      <c r="Q1958" s="8">
        <v>0</v>
      </c>
      <c r="R1958" s="8">
        <v>79460</v>
      </c>
      <c r="S1958" s="8">
        <v>0</v>
      </c>
      <c r="T1958" s="8">
        <v>3911.6499999999996</v>
      </c>
      <c r="U1958" s="7">
        <f t="shared" si="90"/>
        <v>-30.3400000000006</v>
      </c>
      <c r="V1958" s="7">
        <f t="shared" si="91"/>
        <v>130528.90000000002</v>
      </c>
      <c r="W1958" s="4">
        <f t="shared" si="92"/>
        <v>75838.079307151987</v>
      </c>
      <c r="X1958" s="7">
        <v>33.112438134038904</v>
      </c>
      <c r="Y1958" s="7">
        <v>33.112438134038904</v>
      </c>
      <c r="Z1958" s="1">
        <v>-0.76966202349576218</v>
      </c>
    </row>
    <row r="1959" spans="1:26" x14ac:dyDescent="0.25">
      <c r="A1959" s="3">
        <v>45352</v>
      </c>
      <c r="B1959" s="4">
        <v>19</v>
      </c>
      <c r="C1959" s="26" t="s">
        <v>7</v>
      </c>
      <c r="D1959" s="4" t="s">
        <v>36</v>
      </c>
      <c r="E1959" s="5">
        <v>45360</v>
      </c>
      <c r="F1959" s="4" t="s">
        <v>18</v>
      </c>
      <c r="G1959" s="6">
        <v>40</v>
      </c>
      <c r="H1959" s="6">
        <v>19</v>
      </c>
      <c r="I1959" s="8">
        <v>926</v>
      </c>
      <c r="J1959" s="8">
        <v>3953.8199999999997</v>
      </c>
      <c r="K1959" s="8">
        <v>0</v>
      </c>
      <c r="L1959" s="8">
        <v>3953.8199999999997</v>
      </c>
      <c r="M1959" s="8">
        <v>58.349999999999987</v>
      </c>
      <c r="N1959" s="8">
        <v>54032.099999999991</v>
      </c>
      <c r="O1959" s="8">
        <v>0</v>
      </c>
      <c r="P1959" s="8">
        <v>0</v>
      </c>
      <c r="Q1959" s="8">
        <v>0</v>
      </c>
      <c r="R1959" s="8">
        <v>39730</v>
      </c>
      <c r="S1959" s="8">
        <v>0</v>
      </c>
      <c r="T1959" s="8">
        <v>3922.5699999999997</v>
      </c>
      <c r="U1959" s="7">
        <f t="shared" si="90"/>
        <v>-31.25</v>
      </c>
      <c r="V1959" s="7">
        <f t="shared" si="91"/>
        <v>93762.099999999991</v>
      </c>
      <c r="W1959" s="4">
        <f t="shared" si="92"/>
        <v>93762.099999999991</v>
      </c>
      <c r="X1959" s="7">
        <v>23.71430667051105</v>
      </c>
      <c r="Y1959" s="7">
        <v>23.71430667051105</v>
      </c>
      <c r="Z1959" s="1">
        <v>-0.79037487796611883</v>
      </c>
    </row>
    <row r="1960" spans="1:26" x14ac:dyDescent="0.25">
      <c r="A1960" s="3">
        <v>45352</v>
      </c>
      <c r="B1960" s="4">
        <v>20</v>
      </c>
      <c r="C1960" s="26" t="s">
        <v>5</v>
      </c>
      <c r="D1960" s="4" t="s">
        <v>36</v>
      </c>
      <c r="E1960" s="5">
        <v>45361</v>
      </c>
      <c r="F1960" s="4" t="s">
        <v>18</v>
      </c>
      <c r="G1960" s="6">
        <v>51</v>
      </c>
      <c r="H1960" s="6">
        <v>7</v>
      </c>
      <c r="I1960" s="8">
        <v>797.2</v>
      </c>
      <c r="J1960" s="8">
        <v>0</v>
      </c>
      <c r="K1960" s="8">
        <v>3946.33</v>
      </c>
      <c r="L1960" s="8">
        <v>3946.3300000000004</v>
      </c>
      <c r="M1960" s="8">
        <v>19.21</v>
      </c>
      <c r="N1960" s="8">
        <v>15314.212000000001</v>
      </c>
      <c r="O1960" s="8">
        <v>12</v>
      </c>
      <c r="P1960" s="8">
        <v>4783.1999999999989</v>
      </c>
      <c r="Q1960" s="8">
        <v>0</v>
      </c>
      <c r="R1960" s="8">
        <v>0</v>
      </c>
      <c r="S1960" s="8">
        <v>0</v>
      </c>
      <c r="T1960" s="8">
        <v>3915.13</v>
      </c>
      <c r="U1960" s="7">
        <f t="shared" si="90"/>
        <v>-31.200000000000273</v>
      </c>
      <c r="V1960" s="7">
        <f t="shared" si="91"/>
        <v>20097.412</v>
      </c>
      <c r="W1960" s="4">
        <f t="shared" si="92"/>
        <v>0</v>
      </c>
      <c r="X1960" s="7">
        <v>5.0926840887609499</v>
      </c>
      <c r="Y1960" s="4">
        <v>0</v>
      </c>
      <c r="Z1960" s="1">
        <v>-0.79060798260663123</v>
      </c>
    </row>
    <row r="1961" spans="1:26" x14ac:dyDescent="0.25">
      <c r="A1961" s="3">
        <v>45352</v>
      </c>
      <c r="B1961" s="4">
        <v>21</v>
      </c>
      <c r="C1961" s="26" t="s">
        <v>5</v>
      </c>
      <c r="D1961" s="4" t="s">
        <v>36</v>
      </c>
      <c r="E1961" s="5">
        <v>45362</v>
      </c>
      <c r="F1961" s="4" t="s">
        <v>18</v>
      </c>
      <c r="G1961" s="6">
        <v>47</v>
      </c>
      <c r="H1961" s="6">
        <v>11</v>
      </c>
      <c r="I1961" s="8">
        <v>797.2</v>
      </c>
      <c r="J1961" s="8">
        <v>0</v>
      </c>
      <c r="K1961" s="8">
        <v>3980.42</v>
      </c>
      <c r="L1961" s="8">
        <v>3980.4199999999987</v>
      </c>
      <c r="M1961" s="8">
        <v>16.29</v>
      </c>
      <c r="N1961" s="8">
        <v>12986.388000000001</v>
      </c>
      <c r="O1961" s="8">
        <v>12.8</v>
      </c>
      <c r="P1961" s="8">
        <v>5102.079999999999</v>
      </c>
      <c r="Q1961" s="8">
        <v>0</v>
      </c>
      <c r="R1961" s="8">
        <v>0</v>
      </c>
      <c r="S1961" s="8">
        <v>0</v>
      </c>
      <c r="T1961" s="8">
        <v>3949.76</v>
      </c>
      <c r="U1961" s="7">
        <f t="shared" si="90"/>
        <v>-30.65999999999849</v>
      </c>
      <c r="V1961" s="7">
        <f t="shared" si="91"/>
        <v>18088.468000000001</v>
      </c>
      <c r="W1961" s="4">
        <f t="shared" si="92"/>
        <v>0</v>
      </c>
      <c r="X1961" s="7">
        <v>4.5443616502781135</v>
      </c>
      <c r="Y1961" s="4">
        <v>0</v>
      </c>
      <c r="Z1961" s="1">
        <v>-0.77027047397004589</v>
      </c>
    </row>
    <row r="1962" spans="1:26" x14ac:dyDescent="0.25">
      <c r="A1962" s="3">
        <v>45352</v>
      </c>
      <c r="B1962" s="4">
        <v>22</v>
      </c>
      <c r="C1962" s="26" t="s">
        <v>8</v>
      </c>
      <c r="D1962" s="4" t="s">
        <v>36</v>
      </c>
      <c r="E1962" s="5">
        <v>45362</v>
      </c>
      <c r="F1962" s="4" t="s">
        <v>18</v>
      </c>
      <c r="G1962" s="6">
        <v>30</v>
      </c>
      <c r="H1962" s="6">
        <v>28</v>
      </c>
      <c r="I1962" s="8">
        <v>797.2</v>
      </c>
      <c r="J1962" s="8">
        <v>0</v>
      </c>
      <c r="K1962" s="8">
        <v>3848.28</v>
      </c>
      <c r="L1962" s="8">
        <v>3848.2799999999993</v>
      </c>
      <c r="M1962" s="8">
        <v>106.56</v>
      </c>
      <c r="N1962" s="8">
        <v>84949.632000000012</v>
      </c>
      <c r="O1962" s="8">
        <v>7.6</v>
      </c>
      <c r="P1962" s="8">
        <v>3029.36</v>
      </c>
      <c r="Q1962" s="8">
        <v>0</v>
      </c>
      <c r="R1962" s="8">
        <v>0</v>
      </c>
      <c r="S1962" s="8">
        <v>0</v>
      </c>
      <c r="T1962" s="8">
        <v>3818.28</v>
      </c>
      <c r="U1962" s="7">
        <f t="shared" si="90"/>
        <v>-29.999999999999091</v>
      </c>
      <c r="V1962" s="7">
        <f t="shared" si="91"/>
        <v>87978.992000000013</v>
      </c>
      <c r="W1962" s="4">
        <f t="shared" si="92"/>
        <v>0</v>
      </c>
      <c r="X1962" s="7">
        <v>22.861899861756427</v>
      </c>
      <c r="Y1962" s="4">
        <v>0</v>
      </c>
      <c r="Z1962" s="1">
        <v>-0.7795690542267999</v>
      </c>
    </row>
    <row r="1963" spans="1:26" x14ac:dyDescent="0.25">
      <c r="A1963" s="3">
        <v>45352</v>
      </c>
      <c r="B1963" s="4">
        <v>23</v>
      </c>
      <c r="C1963" s="26" t="s">
        <v>12</v>
      </c>
      <c r="D1963" s="4" t="s">
        <v>36</v>
      </c>
      <c r="E1963" s="5">
        <v>45363</v>
      </c>
      <c r="F1963" s="4" t="s">
        <v>18</v>
      </c>
      <c r="G1963" s="6">
        <v>28</v>
      </c>
      <c r="H1963" s="6">
        <v>30</v>
      </c>
      <c r="I1963" s="8">
        <v>926</v>
      </c>
      <c r="J1963" s="8">
        <v>2744.82</v>
      </c>
      <c r="K1963" s="8">
        <v>918.28</v>
      </c>
      <c r="L1963" s="8">
        <v>3663.099999999999</v>
      </c>
      <c r="M1963" s="8">
        <v>183.56999999999996</v>
      </c>
      <c r="N1963" s="8">
        <v>169985.81999999998</v>
      </c>
      <c r="O1963" s="8">
        <v>0</v>
      </c>
      <c r="P1963" s="8">
        <v>0</v>
      </c>
      <c r="Q1963" s="8">
        <v>0</v>
      </c>
      <c r="R1963" s="8">
        <v>24140</v>
      </c>
      <c r="S1963" s="8">
        <v>0</v>
      </c>
      <c r="T1963" s="8">
        <v>3634.52</v>
      </c>
      <c r="U1963" s="7">
        <f t="shared" si="90"/>
        <v>-28.579999999999018</v>
      </c>
      <c r="V1963" s="7">
        <f t="shared" si="91"/>
        <v>194125.81999999998</v>
      </c>
      <c r="W1963" s="4">
        <f t="shared" si="92"/>
        <v>145461.61263749286</v>
      </c>
      <c r="X1963" s="7">
        <v>52.994955092681074</v>
      </c>
      <c r="Y1963" s="7">
        <v>52.994955092681067</v>
      </c>
      <c r="Z1963" s="1">
        <v>-0.78021348038543925</v>
      </c>
    </row>
    <row r="1964" spans="1:26" x14ac:dyDescent="0.25">
      <c r="A1964" s="3">
        <v>45352</v>
      </c>
      <c r="B1964" s="4">
        <v>24</v>
      </c>
      <c r="C1964" s="26" t="s">
        <v>5</v>
      </c>
      <c r="D1964" s="4" t="s">
        <v>36</v>
      </c>
      <c r="E1964" s="5">
        <v>45364</v>
      </c>
      <c r="F1964" s="4" t="s">
        <v>18</v>
      </c>
      <c r="G1964" s="6">
        <v>47</v>
      </c>
      <c r="H1964" s="6">
        <v>11</v>
      </c>
      <c r="I1964" s="8">
        <v>797.2</v>
      </c>
      <c r="J1964" s="8">
        <v>0</v>
      </c>
      <c r="K1964" s="8">
        <v>3935.69</v>
      </c>
      <c r="L1964" s="8">
        <v>3935.6899999999987</v>
      </c>
      <c r="M1964" s="8">
        <v>22.35</v>
      </c>
      <c r="N1964" s="8">
        <v>17817.420000000002</v>
      </c>
      <c r="O1964" s="8">
        <v>7</v>
      </c>
      <c r="P1964" s="8">
        <v>2790.1999999999994</v>
      </c>
      <c r="Q1964" s="8">
        <v>0</v>
      </c>
      <c r="R1964" s="8">
        <v>0</v>
      </c>
      <c r="S1964" s="8">
        <v>0</v>
      </c>
      <c r="T1964" s="8">
        <v>3905</v>
      </c>
      <c r="U1964" s="7">
        <f t="shared" si="90"/>
        <v>-30.68999999999869</v>
      </c>
      <c r="V1964" s="7">
        <f t="shared" si="91"/>
        <v>20607.620000000003</v>
      </c>
      <c r="W1964" s="4">
        <f t="shared" si="92"/>
        <v>0</v>
      </c>
      <c r="X1964" s="7">
        <v>5.2360882081668043</v>
      </c>
      <c r="Y1964" s="4">
        <v>0</v>
      </c>
      <c r="Z1964" s="1">
        <v>-0.77978702590901972</v>
      </c>
    </row>
    <row r="1965" spans="1:26" x14ac:dyDescent="0.25">
      <c r="A1965" s="3">
        <v>45352</v>
      </c>
      <c r="B1965" s="4">
        <v>25</v>
      </c>
      <c r="C1965" s="26" t="s">
        <v>11</v>
      </c>
      <c r="D1965" s="4" t="s">
        <v>36</v>
      </c>
      <c r="E1965" s="5">
        <v>45364</v>
      </c>
      <c r="F1965" s="4" t="s">
        <v>18</v>
      </c>
      <c r="G1965" s="6">
        <v>46</v>
      </c>
      <c r="H1965" s="6">
        <v>13</v>
      </c>
      <c r="I1965" s="8">
        <v>797.2</v>
      </c>
      <c r="J1965" s="8">
        <v>0</v>
      </c>
      <c r="K1965" s="8">
        <v>3960.91</v>
      </c>
      <c r="L1965" s="8">
        <v>3960.9100000000008</v>
      </c>
      <c r="M1965" s="8">
        <v>61.089999999999996</v>
      </c>
      <c r="N1965" s="8">
        <v>48700.947999999997</v>
      </c>
      <c r="O1965" s="8">
        <v>10.8</v>
      </c>
      <c r="P1965" s="8">
        <v>4304.88</v>
      </c>
      <c r="Q1965" s="8">
        <v>0</v>
      </c>
      <c r="R1965" s="8">
        <v>0</v>
      </c>
      <c r="S1965" s="8">
        <v>0</v>
      </c>
      <c r="T1965" s="8">
        <v>3930</v>
      </c>
      <c r="U1965" s="7">
        <f t="shared" si="90"/>
        <v>-30.910000000000764</v>
      </c>
      <c r="V1965" s="7">
        <f t="shared" si="91"/>
        <v>53005.827999999994</v>
      </c>
      <c r="W1965" s="4">
        <f t="shared" si="92"/>
        <v>0</v>
      </c>
      <c r="X1965" s="7">
        <v>13.382234890467085</v>
      </c>
      <c r="Y1965" s="4">
        <v>0</v>
      </c>
      <c r="Z1965" s="1">
        <v>-0.78037622667520234</v>
      </c>
    </row>
    <row r="1966" spans="1:26" x14ac:dyDescent="0.25">
      <c r="A1966" s="3">
        <v>45352</v>
      </c>
      <c r="B1966" s="4">
        <v>26</v>
      </c>
      <c r="C1966" s="26" t="s">
        <v>8</v>
      </c>
      <c r="D1966" s="4" t="s">
        <v>36</v>
      </c>
      <c r="E1966" s="5">
        <v>45365</v>
      </c>
      <c r="F1966" s="4" t="s">
        <v>18</v>
      </c>
      <c r="G1966" s="6">
        <v>50</v>
      </c>
      <c r="H1966" s="6">
        <v>8</v>
      </c>
      <c r="I1966" s="8">
        <v>1054.7</v>
      </c>
      <c r="J1966" s="8">
        <v>0</v>
      </c>
      <c r="K1966" s="8">
        <v>3902.2</v>
      </c>
      <c r="L1966" s="8">
        <v>3902.1999999999994</v>
      </c>
      <c r="M1966" s="8">
        <v>36.800000000000004</v>
      </c>
      <c r="N1966" s="8">
        <v>38812.960000000006</v>
      </c>
      <c r="O1966" s="8">
        <v>10.199999999999999</v>
      </c>
      <c r="P1966" s="8">
        <v>5378.97</v>
      </c>
      <c r="Q1966" s="8">
        <v>0</v>
      </c>
      <c r="R1966" s="8">
        <v>0</v>
      </c>
      <c r="S1966" s="8">
        <v>0</v>
      </c>
      <c r="T1966" s="8">
        <v>3871.76</v>
      </c>
      <c r="U1966" s="7">
        <f t="shared" si="90"/>
        <v>-30.439999999999145</v>
      </c>
      <c r="V1966" s="7">
        <f t="shared" si="91"/>
        <v>44191.930000000008</v>
      </c>
      <c r="W1966" s="4">
        <f t="shared" si="92"/>
        <v>0</v>
      </c>
      <c r="X1966" s="7">
        <v>11.324875711137311</v>
      </c>
      <c r="Y1966" s="4">
        <v>0</v>
      </c>
      <c r="Z1966" s="1">
        <v>-0.78007277945772002</v>
      </c>
    </row>
    <row r="1967" spans="1:26" x14ac:dyDescent="0.25">
      <c r="A1967" s="3">
        <v>45352</v>
      </c>
      <c r="B1967" s="4">
        <v>27</v>
      </c>
      <c r="C1967" s="26" t="s">
        <v>5</v>
      </c>
      <c r="D1967" s="4" t="s">
        <v>36</v>
      </c>
      <c r="E1967" s="5">
        <v>45365</v>
      </c>
      <c r="F1967" s="4" t="s">
        <v>18</v>
      </c>
      <c r="G1967" s="6">
        <v>41</v>
      </c>
      <c r="H1967" s="6">
        <v>18</v>
      </c>
      <c r="I1967" s="8">
        <v>797.2</v>
      </c>
      <c r="J1967" s="8">
        <v>0</v>
      </c>
      <c r="K1967" s="8">
        <v>4048.55</v>
      </c>
      <c r="L1967" s="8">
        <v>4048.5499999999993</v>
      </c>
      <c r="M1967" s="8">
        <v>27.589999999999996</v>
      </c>
      <c r="N1967" s="8">
        <v>21994.748</v>
      </c>
      <c r="O1967" s="8">
        <v>15.6</v>
      </c>
      <c r="P1967" s="8">
        <v>6218.16</v>
      </c>
      <c r="Q1967" s="8">
        <v>0</v>
      </c>
      <c r="R1967" s="8">
        <v>0</v>
      </c>
      <c r="S1967" s="8">
        <v>0</v>
      </c>
      <c r="T1967" s="8">
        <v>4017.02</v>
      </c>
      <c r="U1967" s="7">
        <f t="shared" si="90"/>
        <v>-31.529999999999291</v>
      </c>
      <c r="V1967" s="7">
        <f t="shared" si="91"/>
        <v>28212.907999999999</v>
      </c>
      <c r="W1967" s="4">
        <f t="shared" si="92"/>
        <v>0</v>
      </c>
      <c r="X1967" s="7">
        <v>6.9686450704573257</v>
      </c>
      <c r="Y1967" s="4">
        <v>0</v>
      </c>
      <c r="Z1967" s="1">
        <v>-0.77879734719836224</v>
      </c>
    </row>
    <row r="1968" spans="1:26" x14ac:dyDescent="0.25">
      <c r="A1968" s="3">
        <v>45352</v>
      </c>
      <c r="B1968" s="4">
        <v>28</v>
      </c>
      <c r="C1968" s="26" t="s">
        <v>12</v>
      </c>
      <c r="D1968" s="4" t="s">
        <v>36</v>
      </c>
      <c r="E1968" s="5">
        <v>45365</v>
      </c>
      <c r="F1968" s="4" t="s">
        <v>18</v>
      </c>
      <c r="G1968" s="6">
        <v>51</v>
      </c>
      <c r="H1968" s="6">
        <v>8</v>
      </c>
      <c r="I1968" s="8">
        <v>926</v>
      </c>
      <c r="J1968" s="8">
        <v>1997.71</v>
      </c>
      <c r="K1968" s="8">
        <v>1911.01</v>
      </c>
      <c r="L1968" s="8">
        <v>3908.7200000000007</v>
      </c>
      <c r="M1968" s="8">
        <v>42.55</v>
      </c>
      <c r="N1968" s="8">
        <v>39401.299999999996</v>
      </c>
      <c r="O1968" s="8">
        <v>0</v>
      </c>
      <c r="P1968" s="8">
        <v>0</v>
      </c>
      <c r="Q1968" s="8">
        <v>0</v>
      </c>
      <c r="R1968" s="8">
        <v>24290</v>
      </c>
      <c r="S1968" s="8">
        <v>0</v>
      </c>
      <c r="T1968" s="8">
        <v>3877.83</v>
      </c>
      <c r="U1968" s="7">
        <f t="shared" si="90"/>
        <v>-30.890000000000782</v>
      </c>
      <c r="V1968" s="7">
        <f t="shared" si="91"/>
        <v>63691.299999999996</v>
      </c>
      <c r="W1968" s="4">
        <f t="shared" si="92"/>
        <v>32552.023916525093</v>
      </c>
      <c r="X1968" s="7">
        <v>16.294669354673648</v>
      </c>
      <c r="Y1968" s="7">
        <v>16.294669354673648</v>
      </c>
      <c r="Z1968" s="1">
        <v>-0.79028428743938617</v>
      </c>
    </row>
    <row r="1969" spans="1:26" x14ac:dyDescent="0.25">
      <c r="A1969" s="3">
        <v>45352</v>
      </c>
      <c r="B1969" s="4">
        <v>29</v>
      </c>
      <c r="C1969" s="26" t="s">
        <v>8</v>
      </c>
      <c r="D1969" s="4" t="s">
        <v>36</v>
      </c>
      <c r="E1969" s="5">
        <v>45366</v>
      </c>
      <c r="F1969" s="4" t="s">
        <v>18</v>
      </c>
      <c r="G1969" s="6">
        <v>43</v>
      </c>
      <c r="H1969" s="6">
        <v>15</v>
      </c>
      <c r="I1969" s="8">
        <v>797.2</v>
      </c>
      <c r="J1969" s="8">
        <v>3795.88</v>
      </c>
      <c r="K1969" s="8">
        <v>0</v>
      </c>
      <c r="L1969" s="8">
        <v>3795.8799999999997</v>
      </c>
      <c r="M1969" s="8">
        <v>64.819999999999993</v>
      </c>
      <c r="N1969" s="8">
        <v>51674.504000000001</v>
      </c>
      <c r="O1969" s="8">
        <v>1.6</v>
      </c>
      <c r="P1969" s="8">
        <v>637.75999999999988</v>
      </c>
      <c r="Q1969" s="8">
        <v>0</v>
      </c>
      <c r="R1969" s="8">
        <v>0</v>
      </c>
      <c r="S1969" s="8">
        <v>0</v>
      </c>
      <c r="T1969" s="8">
        <v>3766.68</v>
      </c>
      <c r="U1969" s="7">
        <f t="shared" si="90"/>
        <v>-29.199999999999818</v>
      </c>
      <c r="V1969" s="7">
        <f t="shared" si="91"/>
        <v>52312.264000000003</v>
      </c>
      <c r="W1969" s="4">
        <f t="shared" si="92"/>
        <v>52312.264000000017</v>
      </c>
      <c r="X1969" s="7">
        <v>13.781327123091353</v>
      </c>
      <c r="Y1969" s="7">
        <v>13.781327123091355</v>
      </c>
      <c r="Z1969" s="1">
        <v>-0.76925508709442392</v>
      </c>
    </row>
    <row r="1970" spans="1:26" x14ac:dyDescent="0.25">
      <c r="A1970" s="3">
        <v>45352</v>
      </c>
      <c r="B1970" s="4">
        <v>30</v>
      </c>
      <c r="C1970" s="26" t="s">
        <v>5</v>
      </c>
      <c r="D1970" s="4" t="s">
        <v>36</v>
      </c>
      <c r="E1970" s="5">
        <v>45367</v>
      </c>
      <c r="F1970" s="4" t="s">
        <v>18</v>
      </c>
      <c r="G1970" s="6">
        <v>36</v>
      </c>
      <c r="H1970" s="6">
        <v>22</v>
      </c>
      <c r="I1970" s="8">
        <v>797.2</v>
      </c>
      <c r="J1970" s="8">
        <v>0</v>
      </c>
      <c r="K1970" s="8">
        <v>3929.14</v>
      </c>
      <c r="L1970" s="8">
        <v>3929.1399999999976</v>
      </c>
      <c r="M1970" s="8">
        <v>30.150000000000013</v>
      </c>
      <c r="N1970" s="8">
        <v>24035.580000000013</v>
      </c>
      <c r="O1970" s="8">
        <v>15.6</v>
      </c>
      <c r="P1970" s="8">
        <v>6218.16</v>
      </c>
      <c r="Q1970" s="8">
        <v>0</v>
      </c>
      <c r="R1970" s="8">
        <v>0</v>
      </c>
      <c r="S1970" s="8">
        <v>0</v>
      </c>
      <c r="T1970" s="8">
        <v>3898.45</v>
      </c>
      <c r="U1970" s="7">
        <f t="shared" si="90"/>
        <v>-30.689999999997781</v>
      </c>
      <c r="V1970" s="7">
        <f t="shared" si="91"/>
        <v>30253.740000000013</v>
      </c>
      <c r="W1970" s="4">
        <f t="shared" si="92"/>
        <v>0</v>
      </c>
      <c r="X1970" s="7">
        <v>7.6998376235003159</v>
      </c>
      <c r="Y1970" s="4">
        <v>0</v>
      </c>
      <c r="Z1970" s="1">
        <v>-0.78108695541512396</v>
      </c>
    </row>
    <row r="1971" spans="1:26" x14ac:dyDescent="0.25">
      <c r="A1971" s="3">
        <v>45352</v>
      </c>
      <c r="B1971" s="4">
        <v>31</v>
      </c>
      <c r="C1971" s="26" t="s">
        <v>12</v>
      </c>
      <c r="D1971" s="4" t="s">
        <v>36</v>
      </c>
      <c r="E1971" s="5">
        <v>45367</v>
      </c>
      <c r="F1971" s="4" t="s">
        <v>18</v>
      </c>
      <c r="G1971" s="6">
        <v>46</v>
      </c>
      <c r="H1971" s="6">
        <v>13</v>
      </c>
      <c r="I1971" s="8">
        <v>926</v>
      </c>
      <c r="J1971" s="8">
        <v>1672.42</v>
      </c>
      <c r="K1971" s="8">
        <v>2217.69</v>
      </c>
      <c r="L1971" s="8">
        <v>3890.1099999999988</v>
      </c>
      <c r="M1971" s="8">
        <v>58.76</v>
      </c>
      <c r="N1971" s="8">
        <v>54411.759999999995</v>
      </c>
      <c r="O1971" s="8">
        <v>0</v>
      </c>
      <c r="P1971" s="8">
        <v>0</v>
      </c>
      <c r="Q1971" s="8">
        <v>0</v>
      </c>
      <c r="R1971" s="8">
        <v>39730</v>
      </c>
      <c r="S1971" s="8">
        <v>0</v>
      </c>
      <c r="T1971" s="8">
        <v>3859.75</v>
      </c>
      <c r="U1971" s="7">
        <f t="shared" si="90"/>
        <v>-30.359999999998763</v>
      </c>
      <c r="V1971" s="7">
        <f t="shared" si="91"/>
        <v>94141.759999999995</v>
      </c>
      <c r="W1971" s="4">
        <f t="shared" si="92"/>
        <v>40473.036047618203</v>
      </c>
      <c r="X1971" s="7">
        <v>24.200282254229322</v>
      </c>
      <c r="Y1971" s="7">
        <v>24.200282254229322</v>
      </c>
      <c r="Z1971" s="1">
        <v>-0.780440655919724</v>
      </c>
    </row>
    <row r="1972" spans="1:26" x14ac:dyDescent="0.25">
      <c r="A1972" s="3">
        <v>45352</v>
      </c>
      <c r="B1972" s="4">
        <v>32</v>
      </c>
      <c r="C1972" s="26" t="s">
        <v>7</v>
      </c>
      <c r="D1972" s="4" t="s">
        <v>36</v>
      </c>
      <c r="E1972" s="5">
        <v>45367</v>
      </c>
      <c r="F1972" s="4" t="s">
        <v>18</v>
      </c>
      <c r="G1972" s="6">
        <v>50</v>
      </c>
      <c r="H1972" s="6">
        <v>8</v>
      </c>
      <c r="I1972" s="8">
        <v>797.2</v>
      </c>
      <c r="J1972" s="8">
        <v>3940.3999999999996</v>
      </c>
      <c r="K1972" s="8">
        <v>0</v>
      </c>
      <c r="L1972" s="8">
        <v>3940.3999999999987</v>
      </c>
      <c r="M1972" s="8">
        <v>12.8</v>
      </c>
      <c r="N1972" s="8">
        <v>10204.160000000002</v>
      </c>
      <c r="O1972" s="8">
        <v>0.6</v>
      </c>
      <c r="P1972" s="8">
        <v>239.16</v>
      </c>
      <c r="Q1972" s="8">
        <v>0</v>
      </c>
      <c r="R1972" s="8">
        <v>0</v>
      </c>
      <c r="S1972" s="8">
        <v>0</v>
      </c>
      <c r="T1972" s="8">
        <v>3910.05</v>
      </c>
      <c r="U1972" s="7">
        <f t="shared" si="90"/>
        <v>-30.349999999998545</v>
      </c>
      <c r="V1972" s="7">
        <f t="shared" si="91"/>
        <v>10443.320000000002</v>
      </c>
      <c r="W1972" s="4">
        <f t="shared" si="92"/>
        <v>10443.320000000003</v>
      </c>
      <c r="X1972" s="7">
        <v>2.650319764490916</v>
      </c>
      <c r="Y1972" s="7">
        <v>2.6503197644909156</v>
      </c>
      <c r="Z1972" s="1">
        <v>-0.77022637295702345</v>
      </c>
    </row>
    <row r="1973" spans="1:26" x14ac:dyDescent="0.25">
      <c r="A1973" s="3">
        <v>45352</v>
      </c>
      <c r="B1973" s="4">
        <v>33</v>
      </c>
      <c r="C1973" s="26" t="s">
        <v>11</v>
      </c>
      <c r="D1973" s="4" t="s">
        <v>36</v>
      </c>
      <c r="E1973" s="5">
        <v>45368</v>
      </c>
      <c r="F1973" s="4" t="s">
        <v>18</v>
      </c>
      <c r="G1973" s="6">
        <v>49</v>
      </c>
      <c r="H1973" s="6">
        <v>9</v>
      </c>
      <c r="I1973" s="8">
        <v>797.2</v>
      </c>
      <c r="J1973" s="8">
        <v>0</v>
      </c>
      <c r="K1973" s="8">
        <v>3853.31</v>
      </c>
      <c r="L1973" s="8">
        <v>3853.3100000000004</v>
      </c>
      <c r="M1973" s="8">
        <v>42.660000000000004</v>
      </c>
      <c r="N1973" s="8">
        <v>34008.552000000003</v>
      </c>
      <c r="O1973" s="8">
        <v>5</v>
      </c>
      <c r="P1973" s="8">
        <v>1993</v>
      </c>
      <c r="Q1973" s="8">
        <v>0</v>
      </c>
      <c r="R1973" s="8">
        <v>0</v>
      </c>
      <c r="S1973" s="8">
        <v>0</v>
      </c>
      <c r="T1973" s="8">
        <v>3823.25</v>
      </c>
      <c r="U1973" s="7">
        <f t="shared" si="90"/>
        <v>-30.0600000000004</v>
      </c>
      <c r="V1973" s="7">
        <f t="shared" si="91"/>
        <v>36001.552000000003</v>
      </c>
      <c r="W1973" s="4">
        <f t="shared" si="92"/>
        <v>0</v>
      </c>
      <c r="X1973" s="7">
        <v>9.3430198971793086</v>
      </c>
      <c r="Y1973" s="4">
        <v>0</v>
      </c>
      <c r="Z1973" s="1">
        <v>-0.78010853006896397</v>
      </c>
    </row>
    <row r="1974" spans="1:26" x14ac:dyDescent="0.25">
      <c r="A1974" s="3">
        <v>45352</v>
      </c>
      <c r="B1974" s="4">
        <v>34</v>
      </c>
      <c r="C1974" s="26" t="s">
        <v>5</v>
      </c>
      <c r="D1974" s="4" t="s">
        <v>36</v>
      </c>
      <c r="E1974" s="5">
        <v>45368</v>
      </c>
      <c r="F1974" s="4" t="s">
        <v>18</v>
      </c>
      <c r="G1974" s="6">
        <v>42</v>
      </c>
      <c r="H1974" s="6">
        <v>16</v>
      </c>
      <c r="I1974" s="8">
        <v>797.2</v>
      </c>
      <c r="J1974" s="8">
        <v>0</v>
      </c>
      <c r="K1974" s="8">
        <v>3998.92</v>
      </c>
      <c r="L1974" s="8">
        <v>3998.9200000000005</v>
      </c>
      <c r="M1974" s="8">
        <v>8.3800000000000026</v>
      </c>
      <c r="N1974" s="8">
        <v>6680.5360000000028</v>
      </c>
      <c r="O1974" s="8">
        <v>26.2</v>
      </c>
      <c r="P1974" s="8">
        <v>10443.32</v>
      </c>
      <c r="Q1974" s="8">
        <v>0</v>
      </c>
      <c r="R1974" s="8">
        <v>0</v>
      </c>
      <c r="S1974" s="8">
        <v>0</v>
      </c>
      <c r="T1974" s="8">
        <v>3967.3</v>
      </c>
      <c r="U1974" s="7">
        <f t="shared" si="90"/>
        <v>-31.620000000000346</v>
      </c>
      <c r="V1974" s="7">
        <f t="shared" si="91"/>
        <v>17123.856000000003</v>
      </c>
      <c r="W1974" s="4">
        <f t="shared" si="92"/>
        <v>0</v>
      </c>
      <c r="X1974" s="7">
        <v>4.282120172446561</v>
      </c>
      <c r="Y1974" s="4">
        <v>0</v>
      </c>
      <c r="Z1974" s="1">
        <v>-0.79071349264302226</v>
      </c>
    </row>
    <row r="1975" spans="1:26" x14ac:dyDescent="0.25">
      <c r="A1975" s="3">
        <v>45352</v>
      </c>
      <c r="B1975" s="4">
        <v>35</v>
      </c>
      <c r="C1975" s="26" t="s">
        <v>11</v>
      </c>
      <c r="D1975" s="4" t="s">
        <v>36</v>
      </c>
      <c r="E1975" s="5">
        <v>45369</v>
      </c>
      <c r="F1975" s="4" t="s">
        <v>18</v>
      </c>
      <c r="G1975" s="6">
        <v>43</v>
      </c>
      <c r="H1975" s="6">
        <v>15</v>
      </c>
      <c r="I1975" s="8">
        <v>797.2</v>
      </c>
      <c r="J1975" s="8">
        <v>0</v>
      </c>
      <c r="K1975" s="8">
        <v>3941.65</v>
      </c>
      <c r="L1975" s="8">
        <v>3941.6499999999996</v>
      </c>
      <c r="M1975" s="8">
        <v>51.02</v>
      </c>
      <c r="N1975" s="8">
        <v>40673.144000000008</v>
      </c>
      <c r="O1975" s="8">
        <v>16.8</v>
      </c>
      <c r="P1975" s="8">
        <v>6696.4799999999987</v>
      </c>
      <c r="Q1975" s="8">
        <v>0</v>
      </c>
      <c r="R1975" s="8">
        <v>0</v>
      </c>
      <c r="S1975" s="8">
        <v>0</v>
      </c>
      <c r="T1975" s="8">
        <v>3911.34</v>
      </c>
      <c r="U1975" s="7">
        <f t="shared" si="90"/>
        <v>-30.309999999999491</v>
      </c>
      <c r="V1975" s="7">
        <f t="shared" si="91"/>
        <v>47369.624000000003</v>
      </c>
      <c r="W1975" s="4">
        <f t="shared" si="92"/>
        <v>0</v>
      </c>
      <c r="X1975" s="7">
        <v>12.017714408940421</v>
      </c>
      <c r="Y1975" s="4">
        <v>0</v>
      </c>
      <c r="Z1975" s="1">
        <v>-0.76896731064400681</v>
      </c>
    </row>
    <row r="1976" spans="1:26" x14ac:dyDescent="0.25">
      <c r="A1976" s="3">
        <v>45352</v>
      </c>
      <c r="B1976" s="4">
        <v>36</v>
      </c>
      <c r="C1976" s="26" t="s">
        <v>8</v>
      </c>
      <c r="D1976" s="4" t="s">
        <v>36</v>
      </c>
      <c r="E1976" s="5">
        <v>45369</v>
      </c>
      <c r="F1976" s="4" t="s">
        <v>18</v>
      </c>
      <c r="G1976" s="6">
        <v>54</v>
      </c>
      <c r="H1976" s="6">
        <v>2</v>
      </c>
      <c r="I1976" s="8">
        <v>797.2</v>
      </c>
      <c r="J1976" s="8">
        <v>0</v>
      </c>
      <c r="K1976" s="8">
        <v>3733.84</v>
      </c>
      <c r="L1976" s="8">
        <v>3733.8399999999992</v>
      </c>
      <c r="M1976" s="8">
        <v>9.36</v>
      </c>
      <c r="N1976" s="8">
        <v>7461.7920000000004</v>
      </c>
      <c r="O1976" s="8">
        <v>7</v>
      </c>
      <c r="P1976" s="8">
        <v>2790.1999999999994</v>
      </c>
      <c r="Q1976" s="8">
        <v>0</v>
      </c>
      <c r="R1976" s="8">
        <v>0</v>
      </c>
      <c r="S1976" s="8">
        <v>0</v>
      </c>
      <c r="T1976" s="8">
        <v>3704.68</v>
      </c>
      <c r="U1976" s="7">
        <f t="shared" si="90"/>
        <v>-29.1599999999994</v>
      </c>
      <c r="V1976" s="7">
        <f t="shared" si="91"/>
        <v>10251.992</v>
      </c>
      <c r="W1976" s="4">
        <f t="shared" si="92"/>
        <v>0</v>
      </c>
      <c r="X1976" s="7">
        <v>2.7456966554539033</v>
      </c>
      <c r="Y1976" s="4">
        <v>0</v>
      </c>
      <c r="Z1976" s="1">
        <v>-0.78096544040450055</v>
      </c>
    </row>
    <row r="1977" spans="1:26" x14ac:dyDescent="0.25">
      <c r="A1977" s="3">
        <v>45352</v>
      </c>
      <c r="B1977" s="4">
        <v>37</v>
      </c>
      <c r="C1977" s="26" t="s">
        <v>8</v>
      </c>
      <c r="D1977" s="4" t="s">
        <v>36</v>
      </c>
      <c r="E1977" s="5">
        <v>45369</v>
      </c>
      <c r="F1977" s="4" t="s">
        <v>18</v>
      </c>
      <c r="G1977" s="6">
        <v>50</v>
      </c>
      <c r="H1977" s="6">
        <v>6</v>
      </c>
      <c r="I1977" s="8">
        <v>1054.7</v>
      </c>
      <c r="J1977" s="8">
        <v>3813.54</v>
      </c>
      <c r="K1977" s="8">
        <v>0</v>
      </c>
      <c r="L1977" s="8">
        <v>3813.54</v>
      </c>
      <c r="M1977" s="8">
        <v>18.629999999999981</v>
      </c>
      <c r="N1977" s="8">
        <v>19649.06099999998</v>
      </c>
      <c r="O1977" s="8">
        <v>14.8</v>
      </c>
      <c r="P1977" s="8">
        <v>7804.7799999999988</v>
      </c>
      <c r="Q1977" s="8">
        <v>0</v>
      </c>
      <c r="R1977" s="8">
        <v>0</v>
      </c>
      <c r="S1977" s="8">
        <v>0</v>
      </c>
      <c r="T1977" s="8">
        <v>3783.38</v>
      </c>
      <c r="U1977" s="7">
        <f t="shared" si="90"/>
        <v>-30.159999999999854</v>
      </c>
      <c r="V1977" s="7">
        <f t="shared" si="91"/>
        <v>27453.840999999979</v>
      </c>
      <c r="W1977" s="4">
        <f t="shared" si="92"/>
        <v>27453.840999999979</v>
      </c>
      <c r="X1977" s="7">
        <v>7.1990436707101484</v>
      </c>
      <c r="Y1977" s="7">
        <v>7.1990436707101484</v>
      </c>
      <c r="Z1977" s="1">
        <v>-0.79086622927778005</v>
      </c>
    </row>
    <row r="1978" spans="1:26" x14ac:dyDescent="0.25">
      <c r="A1978" s="3">
        <v>45352</v>
      </c>
      <c r="B1978" s="4">
        <v>38</v>
      </c>
      <c r="C1978" s="26" t="s">
        <v>8</v>
      </c>
      <c r="D1978" s="4" t="s">
        <v>36</v>
      </c>
      <c r="E1978" s="5">
        <v>45369</v>
      </c>
      <c r="F1978" s="4" t="s">
        <v>18</v>
      </c>
      <c r="G1978" s="6">
        <v>45</v>
      </c>
      <c r="H1978" s="6">
        <v>14</v>
      </c>
      <c r="I1978" s="8">
        <v>797.2</v>
      </c>
      <c r="J1978" s="8">
        <v>4074.98</v>
      </c>
      <c r="K1978" s="8">
        <v>0</v>
      </c>
      <c r="L1978" s="8">
        <v>4074.9800000000009</v>
      </c>
      <c r="M1978" s="8">
        <v>37.860000000000014</v>
      </c>
      <c r="N1978" s="8">
        <v>30181.992000000013</v>
      </c>
      <c r="O1978" s="8">
        <v>32</v>
      </c>
      <c r="P1978" s="8">
        <v>12755.2</v>
      </c>
      <c r="Q1978" s="8">
        <v>0</v>
      </c>
      <c r="R1978" s="8">
        <v>0</v>
      </c>
      <c r="S1978" s="8">
        <v>0</v>
      </c>
      <c r="T1978" s="8">
        <v>4043.63</v>
      </c>
      <c r="U1978" s="7">
        <f t="shared" si="90"/>
        <v>-31.350000000000819</v>
      </c>
      <c r="V1978" s="7">
        <f t="shared" si="91"/>
        <v>42937.19200000001</v>
      </c>
      <c r="W1978" s="4">
        <f t="shared" si="92"/>
        <v>42937.191999999995</v>
      </c>
      <c r="X1978" s="7">
        <v>10.536785947415693</v>
      </c>
      <c r="Y1978" s="7">
        <v>10.536785947415691</v>
      </c>
      <c r="Z1978" s="1">
        <v>-0.76932892922175844</v>
      </c>
    </row>
    <row r="1979" spans="1:26" x14ac:dyDescent="0.25">
      <c r="A1979" s="3">
        <v>45352</v>
      </c>
      <c r="B1979" s="4">
        <v>39</v>
      </c>
      <c r="C1979" s="26" t="s">
        <v>11</v>
      </c>
      <c r="D1979" s="4" t="s">
        <v>36</v>
      </c>
      <c r="E1979" s="5">
        <v>45370</v>
      </c>
      <c r="F1979" s="4" t="s">
        <v>18</v>
      </c>
      <c r="G1979" s="6">
        <v>50</v>
      </c>
      <c r="H1979" s="6">
        <v>9</v>
      </c>
      <c r="I1979" s="8">
        <v>797.2</v>
      </c>
      <c r="J1979" s="8">
        <v>0</v>
      </c>
      <c r="K1979" s="8">
        <v>4200.3500000000004</v>
      </c>
      <c r="L1979" s="8">
        <v>4200.3500000000004</v>
      </c>
      <c r="M1979" s="8">
        <v>2.6399999999999864</v>
      </c>
      <c r="N1979" s="8">
        <v>2104.6079999999893</v>
      </c>
      <c r="O1979" s="8">
        <v>92.8</v>
      </c>
      <c r="P1979" s="8">
        <v>73980.160000000003</v>
      </c>
      <c r="Q1979" s="8">
        <v>0</v>
      </c>
      <c r="R1979" s="8">
        <v>0</v>
      </c>
      <c r="S1979" s="8">
        <v>0</v>
      </c>
      <c r="T1979" s="8">
        <v>4167.3999999999996</v>
      </c>
      <c r="U1979" s="7">
        <f t="shared" si="90"/>
        <v>-32.950000000000728</v>
      </c>
      <c r="V1979" s="7">
        <f t="shared" si="91"/>
        <v>76084.767999999996</v>
      </c>
      <c r="W1979" s="4">
        <f t="shared" si="92"/>
        <v>0</v>
      </c>
      <c r="X1979" s="7">
        <v>18.113911459759304</v>
      </c>
      <c r="Y1979" s="4">
        <v>0</v>
      </c>
      <c r="Z1979" s="1">
        <v>-0.78445843798732784</v>
      </c>
    </row>
    <row r="1980" spans="1:26" x14ac:dyDescent="0.25">
      <c r="A1980" s="3">
        <v>45352</v>
      </c>
      <c r="B1980" s="4">
        <v>40</v>
      </c>
      <c r="C1980" s="26" t="s">
        <v>5</v>
      </c>
      <c r="D1980" s="4" t="s">
        <v>36</v>
      </c>
      <c r="E1980" s="5">
        <v>45371</v>
      </c>
      <c r="F1980" s="4" t="s">
        <v>18</v>
      </c>
      <c r="G1980" s="6">
        <v>40</v>
      </c>
      <c r="H1980" s="6">
        <v>17</v>
      </c>
      <c r="I1980" s="8">
        <v>797.2</v>
      </c>
      <c r="J1980" s="8">
        <v>0</v>
      </c>
      <c r="K1980" s="8">
        <v>3877.55</v>
      </c>
      <c r="L1980" s="8">
        <v>3877.55</v>
      </c>
      <c r="M1980" s="8">
        <v>22.609999999999985</v>
      </c>
      <c r="N1980" s="8">
        <v>18024.691999999988</v>
      </c>
      <c r="O1980" s="8">
        <v>15</v>
      </c>
      <c r="P1980" s="8">
        <v>5979</v>
      </c>
      <c r="Q1980" s="8">
        <v>0</v>
      </c>
      <c r="R1980" s="8">
        <v>0</v>
      </c>
      <c r="S1980" s="8">
        <v>0</v>
      </c>
      <c r="T1980" s="8">
        <v>3847.75</v>
      </c>
      <c r="U1980" s="7">
        <f t="shared" si="90"/>
        <v>-29.800000000000182</v>
      </c>
      <c r="V1980" s="7">
        <f t="shared" si="91"/>
        <v>24003.691999999988</v>
      </c>
      <c r="W1980" s="4">
        <f t="shared" si="92"/>
        <v>0</v>
      </c>
      <c r="X1980" s="7">
        <v>6.1904274606388023</v>
      </c>
      <c r="Y1980" s="4">
        <v>0</v>
      </c>
      <c r="Z1980" s="1">
        <v>-0.76852651803329897</v>
      </c>
    </row>
    <row r="1981" spans="1:26" x14ac:dyDescent="0.25">
      <c r="A1981" s="3">
        <v>45352</v>
      </c>
      <c r="B1981" s="4">
        <v>41</v>
      </c>
      <c r="C1981" s="26" t="s">
        <v>7</v>
      </c>
      <c r="D1981" s="4" t="s">
        <v>36</v>
      </c>
      <c r="E1981" s="5">
        <v>45371</v>
      </c>
      <c r="F1981" s="4" t="s">
        <v>18</v>
      </c>
      <c r="G1981" s="6">
        <v>46</v>
      </c>
      <c r="H1981" s="6">
        <v>12</v>
      </c>
      <c r="I1981" s="8">
        <v>926</v>
      </c>
      <c r="J1981" s="8">
        <v>3906.2400000000002</v>
      </c>
      <c r="K1981" s="8">
        <v>0</v>
      </c>
      <c r="L1981" s="8">
        <v>3906.2400000000002</v>
      </c>
      <c r="M1981" s="8">
        <v>24.5</v>
      </c>
      <c r="N1981" s="8">
        <v>22687</v>
      </c>
      <c r="O1981" s="8">
        <v>2</v>
      </c>
      <c r="P1981" s="8">
        <v>926</v>
      </c>
      <c r="Q1981" s="8">
        <v>0</v>
      </c>
      <c r="R1981" s="8">
        <v>0</v>
      </c>
      <c r="S1981" s="8">
        <v>0</v>
      </c>
      <c r="T1981" s="8">
        <v>3875.73</v>
      </c>
      <c r="U1981" s="7">
        <f t="shared" si="90"/>
        <v>-30.510000000000218</v>
      </c>
      <c r="V1981" s="7">
        <f t="shared" si="91"/>
        <v>23613</v>
      </c>
      <c r="W1981" s="4">
        <f t="shared" si="92"/>
        <v>23613</v>
      </c>
      <c r="X1981" s="7">
        <v>6.0449434750552955</v>
      </c>
      <c r="Y1981" s="7">
        <v>6.0449434750552955</v>
      </c>
      <c r="Z1981" s="1">
        <v>-0.7810579995084842</v>
      </c>
    </row>
    <row r="1982" spans="1:26" x14ac:dyDescent="0.25">
      <c r="A1982" s="3">
        <v>45352</v>
      </c>
      <c r="B1982" s="4">
        <v>42</v>
      </c>
      <c r="C1982" s="26" t="s">
        <v>7</v>
      </c>
      <c r="D1982" s="4" t="s">
        <v>36</v>
      </c>
      <c r="E1982" s="5">
        <v>45371</v>
      </c>
      <c r="F1982" s="4" t="s">
        <v>18</v>
      </c>
      <c r="G1982" s="6">
        <v>42</v>
      </c>
      <c r="H1982" s="6">
        <v>16</v>
      </c>
      <c r="I1982" s="8">
        <v>797.2</v>
      </c>
      <c r="J1982" s="8">
        <v>3888.48</v>
      </c>
      <c r="K1982" s="8">
        <v>0</v>
      </c>
      <c r="L1982" s="8">
        <v>3888.48</v>
      </c>
      <c r="M1982" s="8">
        <v>24.340000000000011</v>
      </c>
      <c r="N1982" s="8">
        <v>19403.848000000009</v>
      </c>
      <c r="O1982" s="8">
        <v>0.6</v>
      </c>
      <c r="P1982" s="8">
        <v>239.16</v>
      </c>
      <c r="Q1982" s="8">
        <v>0</v>
      </c>
      <c r="R1982" s="8">
        <v>0</v>
      </c>
      <c r="S1982" s="8">
        <v>0</v>
      </c>
      <c r="T1982" s="8">
        <v>3859</v>
      </c>
      <c r="U1982" s="7">
        <f t="shared" si="90"/>
        <v>-29.480000000000018</v>
      </c>
      <c r="V1982" s="7">
        <f t="shared" si="91"/>
        <v>19643.008000000009</v>
      </c>
      <c r="W1982" s="4">
        <f t="shared" si="92"/>
        <v>19643.008000000009</v>
      </c>
      <c r="X1982" s="7">
        <v>5.0515903386413221</v>
      </c>
      <c r="Y1982" s="7">
        <v>5.0515903386413221</v>
      </c>
      <c r="Z1982" s="1">
        <v>-0.75813685553223931</v>
      </c>
    </row>
    <row r="1983" spans="1:26" x14ac:dyDescent="0.25">
      <c r="A1983" s="3">
        <v>45352</v>
      </c>
      <c r="B1983" s="4">
        <v>43</v>
      </c>
      <c r="C1983" s="26" t="s">
        <v>11</v>
      </c>
      <c r="D1983" s="4" t="s">
        <v>36</v>
      </c>
      <c r="E1983" s="5">
        <v>45372</v>
      </c>
      <c r="F1983" s="4" t="s">
        <v>18</v>
      </c>
      <c r="G1983" s="6">
        <v>44</v>
      </c>
      <c r="H1983" s="6">
        <v>15</v>
      </c>
      <c r="I1983" s="8">
        <v>797.2</v>
      </c>
      <c r="J1983" s="8">
        <v>0</v>
      </c>
      <c r="K1983" s="8">
        <v>3997.69</v>
      </c>
      <c r="L1983" s="8">
        <v>3997.69</v>
      </c>
      <c r="M1983" s="8">
        <v>57.070000000000007</v>
      </c>
      <c r="N1983" s="8">
        <v>45496.204000000005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3969</v>
      </c>
      <c r="U1983" s="7">
        <f t="shared" si="90"/>
        <v>-28.690000000000055</v>
      </c>
      <c r="V1983" s="7">
        <f t="shared" si="91"/>
        <v>45496.204000000005</v>
      </c>
      <c r="W1983" s="4">
        <f t="shared" si="92"/>
        <v>0</v>
      </c>
      <c r="X1983" s="7">
        <v>11.380623309961504</v>
      </c>
      <c r="Y1983" s="4">
        <v>0</v>
      </c>
      <c r="Z1983" s="1">
        <v>-0.71766445122058131</v>
      </c>
    </row>
    <row r="1984" spans="1:26" x14ac:dyDescent="0.25">
      <c r="A1984" s="3">
        <v>45352</v>
      </c>
      <c r="B1984" s="4">
        <v>44</v>
      </c>
      <c r="C1984" s="26" t="s">
        <v>7</v>
      </c>
      <c r="D1984" s="4" t="s">
        <v>36</v>
      </c>
      <c r="E1984" s="5">
        <v>45373</v>
      </c>
      <c r="F1984" s="4" t="s">
        <v>18</v>
      </c>
      <c r="G1984" s="6">
        <v>40</v>
      </c>
      <c r="H1984" s="6">
        <v>17</v>
      </c>
      <c r="I1984" s="8">
        <v>797.2</v>
      </c>
      <c r="J1984" s="8">
        <v>3869.74</v>
      </c>
      <c r="K1984" s="8">
        <v>0</v>
      </c>
      <c r="L1984" s="8">
        <v>3869.74</v>
      </c>
      <c r="M1984" s="8">
        <v>24.200000000000024</v>
      </c>
      <c r="N1984" s="8">
        <v>19292.24000000002</v>
      </c>
      <c r="O1984" s="8">
        <v>0</v>
      </c>
      <c r="P1984" s="8">
        <v>0</v>
      </c>
      <c r="Q1984" s="8">
        <v>0</v>
      </c>
      <c r="R1984" s="8">
        <v>23990</v>
      </c>
      <c r="S1984" s="8">
        <v>0</v>
      </c>
      <c r="T1984" s="8">
        <v>3839.52</v>
      </c>
      <c r="U1984" s="7">
        <f t="shared" si="90"/>
        <v>-30.2199999999998</v>
      </c>
      <c r="V1984" s="7">
        <f t="shared" si="91"/>
        <v>43282.24000000002</v>
      </c>
      <c r="W1984" s="4">
        <f t="shared" si="92"/>
        <v>43282.24000000002</v>
      </c>
      <c r="X1984" s="7">
        <v>11.184792776775707</v>
      </c>
      <c r="Y1984" s="7">
        <v>11.184792776775707</v>
      </c>
      <c r="Z1984" s="1">
        <v>-0.78093101862140091</v>
      </c>
    </row>
    <row r="1985" spans="1:26" x14ac:dyDescent="0.25">
      <c r="A1985" s="3">
        <v>45352</v>
      </c>
      <c r="B1985" s="4">
        <v>45</v>
      </c>
      <c r="C1985" s="26" t="s">
        <v>7</v>
      </c>
      <c r="D1985" s="4" t="s">
        <v>36</v>
      </c>
      <c r="E1985" s="5">
        <v>45374</v>
      </c>
      <c r="F1985" s="4" t="s">
        <v>18</v>
      </c>
      <c r="G1985" s="6">
        <v>40</v>
      </c>
      <c r="H1985" s="6">
        <v>17</v>
      </c>
      <c r="I1985" s="8">
        <v>797.2</v>
      </c>
      <c r="J1985" s="8">
        <v>3884.46</v>
      </c>
      <c r="K1985" s="8">
        <v>0</v>
      </c>
      <c r="L1985" s="8">
        <v>3884.46</v>
      </c>
      <c r="M1985" s="8">
        <v>22.290000000000006</v>
      </c>
      <c r="N1985" s="8">
        <v>17769.588000000007</v>
      </c>
      <c r="O1985" s="8">
        <v>0.4</v>
      </c>
      <c r="P1985" s="8">
        <v>159.43999999999997</v>
      </c>
      <c r="Q1985" s="8">
        <v>0</v>
      </c>
      <c r="R1985" s="8">
        <v>0</v>
      </c>
      <c r="S1985" s="8">
        <v>0</v>
      </c>
      <c r="T1985" s="8">
        <v>3854.59</v>
      </c>
      <c r="U1985" s="7">
        <f t="shared" si="90"/>
        <v>-29.869999999999891</v>
      </c>
      <c r="V1985" s="7">
        <f t="shared" si="91"/>
        <v>17929.028000000006</v>
      </c>
      <c r="W1985" s="4">
        <f t="shared" si="92"/>
        <v>17929.028000000006</v>
      </c>
      <c r="X1985" s="7">
        <v>4.6155779696534411</v>
      </c>
      <c r="Y1985" s="7">
        <v>4.6155779696534411</v>
      </c>
      <c r="Z1985" s="1">
        <v>-0.76896145152736517</v>
      </c>
    </row>
    <row r="1986" spans="1:26" x14ac:dyDescent="0.25">
      <c r="A1986" s="3">
        <v>45352</v>
      </c>
      <c r="B1986" s="4">
        <v>46</v>
      </c>
      <c r="C1986" s="26" t="s">
        <v>11</v>
      </c>
      <c r="D1986" s="4" t="s">
        <v>36</v>
      </c>
      <c r="E1986" s="5">
        <v>45374</v>
      </c>
      <c r="F1986" s="4" t="s">
        <v>18</v>
      </c>
      <c r="G1986" s="6">
        <v>49</v>
      </c>
      <c r="H1986" s="6">
        <v>9</v>
      </c>
      <c r="I1986" s="8">
        <v>797.2</v>
      </c>
      <c r="J1986" s="8">
        <v>0</v>
      </c>
      <c r="K1986" s="8">
        <v>3980.03</v>
      </c>
      <c r="L1986" s="8">
        <v>3980.03</v>
      </c>
      <c r="M1986" s="8">
        <v>23.910000000000004</v>
      </c>
      <c r="N1986" s="8">
        <v>19061.052000000003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3948.56</v>
      </c>
      <c r="U1986" s="7">
        <f t="shared" si="90"/>
        <v>-31.470000000000255</v>
      </c>
      <c r="V1986" s="7">
        <f t="shared" si="91"/>
        <v>19061.052000000003</v>
      </c>
      <c r="W1986" s="4">
        <f t="shared" si="92"/>
        <v>0</v>
      </c>
      <c r="X1986" s="7">
        <v>4.7891729459325694</v>
      </c>
      <c r="Y1986" s="4">
        <v>0</v>
      </c>
      <c r="Z1986" s="1">
        <v>-0.79069755755610516</v>
      </c>
    </row>
    <row r="1987" spans="1:26" x14ac:dyDescent="0.25">
      <c r="A1987" s="3">
        <v>45352</v>
      </c>
      <c r="B1987" s="4">
        <v>47</v>
      </c>
      <c r="C1987" s="26" t="s">
        <v>11</v>
      </c>
      <c r="D1987" s="4" t="s">
        <v>36</v>
      </c>
      <c r="E1987" s="5">
        <v>45375</v>
      </c>
      <c r="F1987" s="4" t="s">
        <v>18</v>
      </c>
      <c r="G1987" s="6">
        <v>42</v>
      </c>
      <c r="H1987" s="6">
        <v>15</v>
      </c>
      <c r="I1987" s="8">
        <v>797.2</v>
      </c>
      <c r="J1987" s="8">
        <v>0</v>
      </c>
      <c r="K1987" s="8">
        <v>3900.05</v>
      </c>
      <c r="L1987" s="8">
        <v>3900.05</v>
      </c>
      <c r="M1987" s="8">
        <v>29.760000000000005</v>
      </c>
      <c r="N1987" s="8">
        <v>23724.672000000006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3869.68</v>
      </c>
      <c r="U1987" s="7">
        <f t="shared" ref="U1987:U2050" si="93">T1987-L1987</f>
        <v>-30.370000000000346</v>
      </c>
      <c r="V1987" s="7">
        <f t="shared" ref="V1987:V2050" si="94">+S1987+R1987+Q1987+P1987+N1987</f>
        <v>23724.672000000006</v>
      </c>
      <c r="W1987" s="4">
        <f t="shared" ref="W1987:W2050" si="95">IFERROR((J1987/L1987*100)%*V1987,"0")</f>
        <v>0</v>
      </c>
      <c r="X1987" s="7">
        <v>6.083171241394342</v>
      </c>
      <c r="Y1987" s="4">
        <v>0</v>
      </c>
      <c r="Z1987" s="1">
        <v>-0.77870796528250519</v>
      </c>
    </row>
    <row r="1988" spans="1:26" x14ac:dyDescent="0.25">
      <c r="A1988" s="3">
        <v>45352</v>
      </c>
      <c r="B1988" s="4">
        <v>48</v>
      </c>
      <c r="C1988" s="26" t="s">
        <v>7</v>
      </c>
      <c r="D1988" s="4" t="s">
        <v>36</v>
      </c>
      <c r="E1988" s="5">
        <v>45376</v>
      </c>
      <c r="F1988" s="4" t="s">
        <v>18</v>
      </c>
      <c r="G1988" s="6">
        <v>39</v>
      </c>
      <c r="H1988" s="6">
        <v>19</v>
      </c>
      <c r="I1988" s="8">
        <v>797.2</v>
      </c>
      <c r="J1988" s="8">
        <v>3955.58</v>
      </c>
      <c r="K1988" s="8">
        <v>0</v>
      </c>
      <c r="L1988" s="8">
        <v>3955.58</v>
      </c>
      <c r="M1988" s="8">
        <v>14.760000000000034</v>
      </c>
      <c r="N1988" s="8">
        <v>11766.672000000028</v>
      </c>
      <c r="O1988" s="8">
        <v>0</v>
      </c>
      <c r="P1988" s="8">
        <v>0</v>
      </c>
      <c r="Q1988" s="8">
        <v>0</v>
      </c>
      <c r="R1988" s="8">
        <v>39580</v>
      </c>
      <c r="S1988" s="8">
        <v>0</v>
      </c>
      <c r="T1988" s="8">
        <v>3924.74</v>
      </c>
      <c r="U1988" s="7">
        <f t="shared" si="93"/>
        <v>-30.840000000000146</v>
      </c>
      <c r="V1988" s="7">
        <f t="shared" si="94"/>
        <v>51346.672000000028</v>
      </c>
      <c r="W1988" s="4">
        <f t="shared" si="95"/>
        <v>51346.672000000028</v>
      </c>
      <c r="X1988" s="7">
        <v>12.980820006168509</v>
      </c>
      <c r="Y1988" s="7">
        <v>12.980820006168509</v>
      </c>
      <c r="Z1988" s="1">
        <v>-0.77965810323644436</v>
      </c>
    </row>
    <row r="1989" spans="1:26" x14ac:dyDescent="0.25">
      <c r="A1989" s="3">
        <v>45352</v>
      </c>
      <c r="B1989" s="4">
        <v>49</v>
      </c>
      <c r="C1989" s="26" t="s">
        <v>7</v>
      </c>
      <c r="D1989" s="4" t="s">
        <v>36</v>
      </c>
      <c r="E1989" s="5">
        <v>45377</v>
      </c>
      <c r="F1989" s="4" t="s">
        <v>18</v>
      </c>
      <c r="G1989" s="6">
        <v>44</v>
      </c>
      <c r="H1989" s="6">
        <v>14</v>
      </c>
      <c r="I1989" s="8">
        <v>797.2</v>
      </c>
      <c r="J1989" s="8">
        <v>3997.0200000000004</v>
      </c>
      <c r="K1989" s="8">
        <v>0</v>
      </c>
      <c r="L1989" s="8">
        <v>3997.0200000000004</v>
      </c>
      <c r="M1989" s="8">
        <v>11.58000000000002</v>
      </c>
      <c r="N1989" s="8">
        <v>9231.5760000000155</v>
      </c>
      <c r="O1989" s="8">
        <v>7.4</v>
      </c>
      <c r="P1989" s="8">
        <v>2949.6399999999994</v>
      </c>
      <c r="Q1989" s="8">
        <v>0</v>
      </c>
      <c r="R1989" s="8">
        <v>0</v>
      </c>
      <c r="S1989" s="8">
        <v>0</v>
      </c>
      <c r="T1989" s="8">
        <v>3965</v>
      </c>
      <c r="U1989" s="7">
        <f t="shared" si="93"/>
        <v>-32.020000000000437</v>
      </c>
      <c r="V1989" s="7">
        <f t="shared" si="94"/>
        <v>12181.216000000015</v>
      </c>
      <c r="W1989" s="4">
        <f t="shared" si="95"/>
        <v>12181.216000000015</v>
      </c>
      <c r="X1989" s="7">
        <v>3.0475744429600087</v>
      </c>
      <c r="Y1989" s="7">
        <v>3.0475744429600087</v>
      </c>
      <c r="Z1989" s="1">
        <v>-0.80109681712877168</v>
      </c>
    </row>
    <row r="1990" spans="1:26" x14ac:dyDescent="0.25">
      <c r="A1990" s="3">
        <v>45352</v>
      </c>
      <c r="B1990" s="4">
        <v>50</v>
      </c>
      <c r="C1990" s="26" t="s">
        <v>12</v>
      </c>
      <c r="D1990" s="4" t="s">
        <v>36</v>
      </c>
      <c r="E1990" s="5">
        <v>45378</v>
      </c>
      <c r="F1990" s="4" t="s">
        <v>18</v>
      </c>
      <c r="G1990" s="6">
        <v>37</v>
      </c>
      <c r="H1990" s="6">
        <v>20</v>
      </c>
      <c r="I1990" s="8">
        <v>926</v>
      </c>
      <c r="J1990" s="8">
        <v>2843.95</v>
      </c>
      <c r="K1990" s="8">
        <v>1000.41</v>
      </c>
      <c r="L1990" s="8">
        <v>3844.3599999999997</v>
      </c>
      <c r="M1990" s="8">
        <v>43.060000000000016</v>
      </c>
      <c r="N1990" s="8">
        <v>39873.560000000012</v>
      </c>
      <c r="O1990" s="8">
        <v>0</v>
      </c>
      <c r="P1990" s="8">
        <v>0</v>
      </c>
      <c r="Q1990" s="8">
        <v>0</v>
      </c>
      <c r="R1990" s="8">
        <v>23990</v>
      </c>
      <c r="S1990" s="8">
        <v>0</v>
      </c>
      <c r="T1990" s="8">
        <v>3814.8</v>
      </c>
      <c r="U1990" s="7">
        <f t="shared" si="93"/>
        <v>-29.559999999999491</v>
      </c>
      <c r="V1990" s="7">
        <f t="shared" si="94"/>
        <v>63863.560000000012</v>
      </c>
      <c r="W1990" s="4">
        <f t="shared" si="95"/>
        <v>47244.475403448181</v>
      </c>
      <c r="X1990" s="7">
        <v>16.612273564390435</v>
      </c>
      <c r="Y1990" s="7">
        <v>16.612273564390438</v>
      </c>
      <c r="Z1990" s="1">
        <v>-0.76891862364605534</v>
      </c>
    </row>
    <row r="1991" spans="1:26" x14ac:dyDescent="0.25">
      <c r="A1991" s="3">
        <v>45352</v>
      </c>
      <c r="B1991" s="4">
        <v>51</v>
      </c>
      <c r="C1991" s="26" t="s">
        <v>7</v>
      </c>
      <c r="D1991" s="4" t="s">
        <v>36</v>
      </c>
      <c r="E1991" s="5">
        <v>45381</v>
      </c>
      <c r="F1991" s="4" t="s">
        <v>18</v>
      </c>
      <c r="G1991" s="6">
        <v>55</v>
      </c>
      <c r="H1991" s="6">
        <v>4</v>
      </c>
      <c r="I1991" s="8">
        <v>797.2</v>
      </c>
      <c r="J1991" s="8">
        <v>4005.21</v>
      </c>
      <c r="K1991" s="8">
        <v>0</v>
      </c>
      <c r="L1991" s="8">
        <v>4051.6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4019.6</v>
      </c>
      <c r="U1991" s="7">
        <f t="shared" si="93"/>
        <v>-32</v>
      </c>
      <c r="V1991" s="7">
        <f t="shared" si="94"/>
        <v>0</v>
      </c>
      <c r="W1991" s="4">
        <f t="shared" si="95"/>
        <v>0</v>
      </c>
      <c r="X1991" s="7">
        <v>0</v>
      </c>
      <c r="Y1991" s="7">
        <v>0</v>
      </c>
      <c r="Z1991" s="1">
        <v>-0.78981143252048569</v>
      </c>
    </row>
    <row r="1992" spans="1:26" x14ac:dyDescent="0.25">
      <c r="A1992" s="3">
        <v>45383</v>
      </c>
      <c r="B1992" s="4">
        <v>52</v>
      </c>
      <c r="C1992" s="26" t="s">
        <v>7</v>
      </c>
      <c r="D1992" s="4" t="s">
        <v>36</v>
      </c>
      <c r="E1992" s="5">
        <v>45382</v>
      </c>
      <c r="F1992" s="4" t="s">
        <v>18</v>
      </c>
      <c r="G1992" s="6">
        <v>51</v>
      </c>
      <c r="H1992" s="6">
        <v>8</v>
      </c>
      <c r="I1992" s="8">
        <v>797.2</v>
      </c>
      <c r="J1992" s="8">
        <v>4033.16</v>
      </c>
      <c r="K1992" s="8">
        <v>0</v>
      </c>
      <c r="L1992" s="8">
        <v>4033.16</v>
      </c>
      <c r="M1992" s="8">
        <v>14.780000000000001</v>
      </c>
      <c r="N1992" s="8">
        <v>11782.616000000002</v>
      </c>
      <c r="O1992" s="8">
        <v>0</v>
      </c>
      <c r="P1992" s="8">
        <v>0</v>
      </c>
      <c r="Q1992" s="8">
        <v>0</v>
      </c>
      <c r="R1992" s="8">
        <v>39730</v>
      </c>
      <c r="S1992" s="8">
        <v>0</v>
      </c>
      <c r="T1992" s="8">
        <v>4001.75</v>
      </c>
      <c r="U1992" s="7">
        <f t="shared" si="93"/>
        <v>-31.409999999999854</v>
      </c>
      <c r="V1992" s="7">
        <f t="shared" si="94"/>
        <v>51512.616000000002</v>
      </c>
      <c r="W1992" s="4">
        <f t="shared" si="95"/>
        <v>51512.616000000002</v>
      </c>
      <c r="X1992" s="7">
        <v>12.772271866228962</v>
      </c>
      <c r="Y1992" s="7">
        <v>12.772271866228962</v>
      </c>
      <c r="Z1992" s="1">
        <v>-0.77879379940294591</v>
      </c>
    </row>
    <row r="1993" spans="1:26" x14ac:dyDescent="0.25">
      <c r="A1993" s="3">
        <v>45383</v>
      </c>
      <c r="B1993" s="4">
        <v>53</v>
      </c>
      <c r="C1993" s="26" t="s">
        <v>11</v>
      </c>
      <c r="D1993" s="4" t="s">
        <v>36</v>
      </c>
      <c r="E1993" s="5">
        <v>45382</v>
      </c>
      <c r="F1993" s="4" t="s">
        <v>18</v>
      </c>
      <c r="G1993" s="6">
        <v>42</v>
      </c>
      <c r="H1993" s="6">
        <v>16</v>
      </c>
      <c r="I1993" s="8">
        <v>797.2</v>
      </c>
      <c r="J1993" s="8">
        <v>0</v>
      </c>
      <c r="K1993" s="8">
        <v>3839.77</v>
      </c>
      <c r="L1993" s="8">
        <v>4023.3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3991.62</v>
      </c>
      <c r="U1993" s="7">
        <f t="shared" si="93"/>
        <v>-31.680000000000291</v>
      </c>
      <c r="V1993" s="7">
        <f t="shared" si="94"/>
        <v>0</v>
      </c>
      <c r="W1993" s="4">
        <f t="shared" si="95"/>
        <v>0</v>
      </c>
      <c r="X1993" s="7">
        <v>0</v>
      </c>
      <c r="Y1993" s="4">
        <v>0</v>
      </c>
      <c r="Z1993" s="1">
        <v>-0.78741331742600074</v>
      </c>
    </row>
    <row r="1994" spans="1:26" x14ac:dyDescent="0.25">
      <c r="A1994" s="3">
        <v>45383</v>
      </c>
      <c r="B1994" s="4">
        <v>1</v>
      </c>
      <c r="C1994" s="26" t="s">
        <v>5</v>
      </c>
      <c r="D1994" s="4" t="s">
        <v>36</v>
      </c>
      <c r="E1994" s="5">
        <v>45383</v>
      </c>
      <c r="F1994" s="4" t="s">
        <v>18</v>
      </c>
      <c r="G1994" s="4">
        <v>48</v>
      </c>
      <c r="H1994" s="4">
        <v>11</v>
      </c>
      <c r="I1994" s="8">
        <v>797.2</v>
      </c>
      <c r="J1994" s="8">
        <v>0</v>
      </c>
      <c r="K1994" s="8">
        <v>3969.97</v>
      </c>
      <c r="L1994" s="8">
        <v>3969.97</v>
      </c>
      <c r="M1994" s="8">
        <v>13.45000000000001</v>
      </c>
      <c r="N1994" s="8">
        <v>10722.340000000009</v>
      </c>
      <c r="O1994" s="8">
        <v>6.8</v>
      </c>
      <c r="P1994" s="8">
        <v>2710.48</v>
      </c>
      <c r="Q1994" s="8">
        <v>0</v>
      </c>
      <c r="R1994" s="8">
        <v>0</v>
      </c>
      <c r="S1994" s="8">
        <v>0</v>
      </c>
      <c r="T1994" s="8">
        <v>3939.03</v>
      </c>
      <c r="U1994" s="7">
        <f t="shared" si="93"/>
        <v>-30.9399999999996</v>
      </c>
      <c r="V1994" s="7">
        <f t="shared" si="94"/>
        <v>13432.820000000009</v>
      </c>
      <c r="W1994" s="4">
        <f t="shared" si="95"/>
        <v>0</v>
      </c>
      <c r="X1994" s="7">
        <v>3.3836074328017616</v>
      </c>
      <c r="Y1994" s="4">
        <v>0</v>
      </c>
      <c r="Z1994" s="1">
        <v>-0.77935097746329574</v>
      </c>
    </row>
    <row r="1995" spans="1:26" x14ac:dyDescent="0.25">
      <c r="A1995" s="3">
        <v>45383</v>
      </c>
      <c r="B1995" s="4">
        <v>2</v>
      </c>
      <c r="C1995" s="26" t="s">
        <v>7</v>
      </c>
      <c r="D1995" s="4" t="s">
        <v>36</v>
      </c>
      <c r="E1995" s="5">
        <v>45383</v>
      </c>
      <c r="F1995" s="4" t="s">
        <v>18</v>
      </c>
      <c r="G1995" s="4">
        <v>37</v>
      </c>
      <c r="H1995" s="4">
        <v>22</v>
      </c>
      <c r="I1995" s="8">
        <v>797.2</v>
      </c>
      <c r="J1995" s="8">
        <v>3968.49</v>
      </c>
      <c r="K1995" s="8">
        <v>0</v>
      </c>
      <c r="L1995" s="8">
        <v>3968.49</v>
      </c>
      <c r="M1995" s="8">
        <v>43.190000000000005</v>
      </c>
      <c r="N1995" s="8">
        <v>34431.068000000007</v>
      </c>
      <c r="O1995" s="8">
        <v>0</v>
      </c>
      <c r="P1995" s="8">
        <v>0</v>
      </c>
      <c r="Q1995" s="8">
        <v>0</v>
      </c>
      <c r="R1995" s="8">
        <v>39730</v>
      </c>
      <c r="S1995" s="8">
        <v>0</v>
      </c>
      <c r="T1995" s="8">
        <v>3937.54</v>
      </c>
      <c r="U1995" s="7">
        <f t="shared" si="93"/>
        <v>-30.949999999999818</v>
      </c>
      <c r="V1995" s="7">
        <f t="shared" si="94"/>
        <v>74161.067999999999</v>
      </c>
      <c r="W1995" s="4">
        <f t="shared" si="95"/>
        <v>74161.067999999999</v>
      </c>
      <c r="X1995" s="7">
        <v>18.687477604832065</v>
      </c>
      <c r="Y1995" s="7">
        <v>18.687477604832065</v>
      </c>
      <c r="Z1995" s="1">
        <v>-0.77989361192795792</v>
      </c>
    </row>
    <row r="1996" spans="1:26" x14ac:dyDescent="0.25">
      <c r="A1996" s="3">
        <v>45383</v>
      </c>
      <c r="B1996" s="4">
        <v>3</v>
      </c>
      <c r="C1996" s="26" t="s">
        <v>5</v>
      </c>
      <c r="D1996" s="4" t="s">
        <v>36</v>
      </c>
      <c r="E1996" s="5">
        <v>45385</v>
      </c>
      <c r="F1996" s="4" t="s">
        <v>18</v>
      </c>
      <c r="G1996" s="4">
        <v>51</v>
      </c>
      <c r="H1996" s="4">
        <v>7</v>
      </c>
      <c r="I1996" s="8">
        <v>797.2</v>
      </c>
      <c r="J1996" s="8">
        <v>0</v>
      </c>
      <c r="K1996" s="8">
        <v>3851.06</v>
      </c>
      <c r="L1996" s="8">
        <v>3851.06</v>
      </c>
      <c r="M1996" s="8">
        <v>29.739999999999988</v>
      </c>
      <c r="N1996" s="8">
        <v>23708.727999999992</v>
      </c>
      <c r="O1996" s="8">
        <v>5</v>
      </c>
      <c r="P1996" s="8">
        <v>1993</v>
      </c>
      <c r="Q1996" s="8">
        <v>0</v>
      </c>
      <c r="R1996" s="8">
        <v>0</v>
      </c>
      <c r="S1996" s="8">
        <v>0</v>
      </c>
      <c r="T1996" s="8">
        <v>3821.07</v>
      </c>
      <c r="U1996" s="7">
        <f t="shared" si="93"/>
        <v>-29.989999999999782</v>
      </c>
      <c r="V1996" s="7">
        <f t="shared" si="94"/>
        <v>25701.727999999992</v>
      </c>
      <c r="W1996" s="4">
        <f t="shared" si="95"/>
        <v>0</v>
      </c>
      <c r="X1996" s="7">
        <v>6.6739360072291767</v>
      </c>
      <c r="Y1996" s="4">
        <v>0</v>
      </c>
      <c r="Z1996" s="1">
        <v>-0.77874663079774875</v>
      </c>
    </row>
    <row r="1997" spans="1:26" x14ac:dyDescent="0.25">
      <c r="A1997" s="3">
        <v>45383</v>
      </c>
      <c r="B1997" s="4">
        <v>4</v>
      </c>
      <c r="C1997" s="26" t="s">
        <v>5</v>
      </c>
      <c r="D1997" s="4" t="s">
        <v>36</v>
      </c>
      <c r="E1997" s="5">
        <v>45387</v>
      </c>
      <c r="F1997" s="4" t="s">
        <v>18</v>
      </c>
      <c r="G1997" s="4">
        <v>44</v>
      </c>
      <c r="H1997" s="4">
        <v>15</v>
      </c>
      <c r="I1997" s="8">
        <v>797.2</v>
      </c>
      <c r="J1997" s="8">
        <v>0</v>
      </c>
      <c r="K1997" s="8">
        <v>4183.8999999999996</v>
      </c>
      <c r="L1997" s="8">
        <v>4183.8999999999996</v>
      </c>
      <c r="M1997" s="8">
        <v>2.0600000000000023</v>
      </c>
      <c r="N1997" s="8">
        <v>1642.232000000002</v>
      </c>
      <c r="O1997" s="8">
        <v>96.4</v>
      </c>
      <c r="P1997" s="8">
        <v>76850.079999999987</v>
      </c>
      <c r="Q1997" s="8">
        <v>0</v>
      </c>
      <c r="R1997" s="8">
        <v>0</v>
      </c>
      <c r="S1997" s="8">
        <v>0</v>
      </c>
      <c r="T1997" s="8">
        <v>4150.84</v>
      </c>
      <c r="U1997" s="7">
        <f t="shared" si="93"/>
        <v>-33.059999999999491</v>
      </c>
      <c r="V1997" s="7">
        <f t="shared" si="94"/>
        <v>78492.311999999991</v>
      </c>
      <c r="W1997" s="4">
        <f t="shared" si="95"/>
        <v>0</v>
      </c>
      <c r="X1997" s="7">
        <v>18.760561198881426</v>
      </c>
      <c r="Y1997" s="4">
        <v>0</v>
      </c>
      <c r="Z1997" s="1">
        <v>-0.79017184923156603</v>
      </c>
    </row>
    <row r="1998" spans="1:26" x14ac:dyDescent="0.25">
      <c r="A1998" s="3">
        <v>45383</v>
      </c>
      <c r="B1998" s="4">
        <v>5</v>
      </c>
      <c r="C1998" s="26" t="s">
        <v>5</v>
      </c>
      <c r="D1998" s="4" t="s">
        <v>36</v>
      </c>
      <c r="E1998" s="5">
        <v>45387</v>
      </c>
      <c r="F1998" s="4" t="s">
        <v>18</v>
      </c>
      <c r="G1998" s="4">
        <v>36</v>
      </c>
      <c r="H1998" s="4">
        <v>23</v>
      </c>
      <c r="I1998" s="8">
        <v>797.2</v>
      </c>
      <c r="J1998" s="8">
        <v>0</v>
      </c>
      <c r="K1998" s="8">
        <v>3967.85</v>
      </c>
      <c r="L1998" s="8">
        <v>3967.85</v>
      </c>
      <c r="M1998" s="8">
        <v>58.900000000000006</v>
      </c>
      <c r="N1998" s="8">
        <v>46955.080000000009</v>
      </c>
      <c r="O1998" s="8">
        <v>12.4</v>
      </c>
      <c r="P1998" s="8">
        <v>4942.6400000000003</v>
      </c>
      <c r="Q1998" s="8">
        <v>0</v>
      </c>
      <c r="R1998" s="8">
        <v>0</v>
      </c>
      <c r="S1998" s="8">
        <v>0</v>
      </c>
      <c r="T1998" s="8">
        <v>3937.35</v>
      </c>
      <c r="U1998" s="7">
        <f t="shared" si="93"/>
        <v>-30.5</v>
      </c>
      <c r="V1998" s="7">
        <f t="shared" si="94"/>
        <v>51897.720000000008</v>
      </c>
      <c r="W1998" s="4">
        <f t="shared" si="95"/>
        <v>0</v>
      </c>
      <c r="X1998" s="7">
        <v>13.079556938896381</v>
      </c>
      <c r="Y1998" s="4">
        <v>0</v>
      </c>
      <c r="Z1998" s="1">
        <v>-0.76867825144599722</v>
      </c>
    </row>
    <row r="1999" spans="1:26" x14ac:dyDescent="0.25">
      <c r="A1999" s="3">
        <v>45383</v>
      </c>
      <c r="B1999" s="4">
        <v>6</v>
      </c>
      <c r="C1999" s="26" t="s">
        <v>5</v>
      </c>
      <c r="D1999" s="4" t="s">
        <v>36</v>
      </c>
      <c r="E1999" s="5">
        <v>45388</v>
      </c>
      <c r="F1999" s="4" t="s">
        <v>18</v>
      </c>
      <c r="G1999" s="4">
        <v>45</v>
      </c>
      <c r="H1999" s="4">
        <v>13</v>
      </c>
      <c r="I1999" s="8">
        <v>797.2</v>
      </c>
      <c r="J1999" s="8">
        <v>0</v>
      </c>
      <c r="K1999" s="8">
        <v>4027.87</v>
      </c>
      <c r="L1999" s="8">
        <v>4027.87</v>
      </c>
      <c r="M1999" s="8">
        <v>5.29</v>
      </c>
      <c r="N1999" s="8">
        <v>4217.1880000000001</v>
      </c>
      <c r="O1999" s="8">
        <v>27.2</v>
      </c>
      <c r="P1999" s="8">
        <v>10841.92</v>
      </c>
      <c r="Q1999" s="8">
        <v>0</v>
      </c>
      <c r="R1999" s="8">
        <v>0</v>
      </c>
      <c r="S1999" s="8">
        <v>0</v>
      </c>
      <c r="T1999" s="8">
        <v>3996.1</v>
      </c>
      <c r="U1999" s="7">
        <f t="shared" si="93"/>
        <v>-31.769999999999982</v>
      </c>
      <c r="V1999" s="7">
        <f t="shared" si="94"/>
        <v>15059.108</v>
      </c>
      <c r="W1999" s="4">
        <f t="shared" si="95"/>
        <v>0</v>
      </c>
      <c r="X1999" s="7">
        <v>3.7387274167239757</v>
      </c>
      <c r="Y1999" s="4">
        <v>0</v>
      </c>
      <c r="Z1999" s="1">
        <v>-0.78875435403823813</v>
      </c>
    </row>
    <row r="2000" spans="1:26" x14ac:dyDescent="0.25">
      <c r="A2000" s="3">
        <v>45383</v>
      </c>
      <c r="B2000" s="4">
        <v>7</v>
      </c>
      <c r="C2000" s="26" t="s">
        <v>12</v>
      </c>
      <c r="D2000" s="4" t="s">
        <v>36</v>
      </c>
      <c r="E2000" s="5">
        <v>45388</v>
      </c>
      <c r="F2000" s="4" t="s">
        <v>18</v>
      </c>
      <c r="G2000" s="4">
        <v>43</v>
      </c>
      <c r="H2000" s="4">
        <v>14</v>
      </c>
      <c r="I2000" s="8">
        <v>926</v>
      </c>
      <c r="J2000" s="8">
        <v>3684.06</v>
      </c>
      <c r="K2000" s="8">
        <v>0</v>
      </c>
      <c r="L2000" s="8">
        <v>3684.06</v>
      </c>
      <c r="M2000" s="8">
        <v>90.44</v>
      </c>
      <c r="N2000" s="8">
        <v>83747.44</v>
      </c>
      <c r="O2000" s="8">
        <v>0</v>
      </c>
      <c r="P2000" s="8">
        <v>0</v>
      </c>
      <c r="Q2000" s="8">
        <v>0</v>
      </c>
      <c r="R2000" s="8">
        <v>39430</v>
      </c>
      <c r="S2000" s="8">
        <v>0</v>
      </c>
      <c r="T2000" s="8">
        <v>3655.37</v>
      </c>
      <c r="U2000" s="7">
        <f t="shared" si="93"/>
        <v>-28.690000000000055</v>
      </c>
      <c r="V2000" s="7">
        <f t="shared" si="94"/>
        <v>123177.44</v>
      </c>
      <c r="W2000" s="4">
        <f t="shared" si="95"/>
        <v>123177.44</v>
      </c>
      <c r="X2000" s="7">
        <v>33.435242639913575</v>
      </c>
      <c r="Y2000" s="7">
        <v>33.435242639913575</v>
      </c>
      <c r="Z2000" s="1">
        <v>-0.77876038935305214</v>
      </c>
    </row>
    <row r="2001" spans="1:26" x14ac:dyDescent="0.25">
      <c r="A2001" s="3">
        <v>45383</v>
      </c>
      <c r="B2001" s="4">
        <v>8</v>
      </c>
      <c r="C2001" s="26" t="s">
        <v>5</v>
      </c>
      <c r="D2001" s="4" t="s">
        <v>36</v>
      </c>
      <c r="E2001" s="5">
        <v>45389</v>
      </c>
      <c r="F2001" s="4" t="s">
        <v>18</v>
      </c>
      <c r="G2001" s="4">
        <v>51</v>
      </c>
      <c r="H2001" s="4">
        <v>5</v>
      </c>
      <c r="I2001" s="8">
        <v>797.2</v>
      </c>
      <c r="J2001" s="8">
        <v>0</v>
      </c>
      <c r="K2001" s="8">
        <v>3750.18</v>
      </c>
      <c r="L2001" s="8">
        <v>3750.18</v>
      </c>
      <c r="M2001" s="8">
        <v>7.49</v>
      </c>
      <c r="N2001" s="8">
        <v>5971.0280000000002</v>
      </c>
      <c r="O2001" s="8">
        <v>2.2000000000000002</v>
      </c>
      <c r="P2001" s="8">
        <v>876.91999999999985</v>
      </c>
      <c r="Q2001" s="8">
        <v>0</v>
      </c>
      <c r="R2001" s="8">
        <v>0</v>
      </c>
      <c r="S2001" s="8">
        <v>0</v>
      </c>
      <c r="T2001" s="8">
        <v>3720.58</v>
      </c>
      <c r="U2001" s="7">
        <f t="shared" si="93"/>
        <v>-29.599999999999909</v>
      </c>
      <c r="V2001" s="7">
        <f t="shared" si="94"/>
        <v>6847.9480000000003</v>
      </c>
      <c r="W2001" s="4">
        <f t="shared" si="95"/>
        <v>0</v>
      </c>
      <c r="X2001" s="7">
        <v>1.8260318171394441</v>
      </c>
      <c r="Y2001" s="4">
        <v>0</v>
      </c>
      <c r="Z2001" s="1">
        <v>-0.78929544715186772</v>
      </c>
    </row>
    <row r="2002" spans="1:26" x14ac:dyDescent="0.25">
      <c r="A2002" s="3">
        <v>45383</v>
      </c>
      <c r="B2002" s="4">
        <v>9</v>
      </c>
      <c r="C2002" s="26" t="s">
        <v>11</v>
      </c>
      <c r="D2002" s="4" t="s">
        <v>36</v>
      </c>
      <c r="E2002" s="5">
        <v>45389</v>
      </c>
      <c r="F2002" s="4" t="s">
        <v>18</v>
      </c>
      <c r="G2002" s="4">
        <v>45</v>
      </c>
      <c r="H2002" s="4">
        <v>13</v>
      </c>
      <c r="I2002" s="8">
        <v>797.2</v>
      </c>
      <c r="J2002" s="8">
        <v>0</v>
      </c>
      <c r="K2002" s="8">
        <v>3970.65</v>
      </c>
      <c r="L2002" s="8">
        <v>3970.65</v>
      </c>
      <c r="M2002" s="8">
        <v>34.630000000000003</v>
      </c>
      <c r="N2002" s="8">
        <v>27607.036000000004</v>
      </c>
      <c r="O2002" s="8">
        <v>4.4000000000000004</v>
      </c>
      <c r="P2002" s="8">
        <v>1753.8399999999997</v>
      </c>
      <c r="Q2002" s="8">
        <v>0</v>
      </c>
      <c r="R2002" s="8">
        <v>0</v>
      </c>
      <c r="S2002" s="8">
        <v>0</v>
      </c>
      <c r="T2002" s="8">
        <v>3939.73</v>
      </c>
      <c r="U2002" s="7">
        <f t="shared" si="93"/>
        <v>-30.920000000000073</v>
      </c>
      <c r="V2002" s="7">
        <f t="shared" si="94"/>
        <v>29360.876000000004</v>
      </c>
      <c r="W2002" s="4">
        <f t="shared" si="95"/>
        <v>0</v>
      </c>
      <c r="X2002" s="7">
        <v>7.3944759674108784</v>
      </c>
      <c r="Y2002" s="4">
        <v>0</v>
      </c>
      <c r="Z2002" s="1">
        <v>-0.77871381259995398</v>
      </c>
    </row>
    <row r="2003" spans="1:26" x14ac:dyDescent="0.25">
      <c r="A2003" s="3">
        <v>45383</v>
      </c>
      <c r="B2003" s="4">
        <v>10</v>
      </c>
      <c r="C2003" s="26" t="s">
        <v>5</v>
      </c>
      <c r="D2003" s="4" t="s">
        <v>36</v>
      </c>
      <c r="E2003" s="5">
        <v>45390</v>
      </c>
      <c r="F2003" s="4" t="s">
        <v>18</v>
      </c>
      <c r="G2003" s="4">
        <v>41</v>
      </c>
      <c r="H2003" s="4">
        <v>17</v>
      </c>
      <c r="I2003" s="8">
        <v>797.2</v>
      </c>
      <c r="J2003" s="8">
        <v>0</v>
      </c>
      <c r="K2003" s="8">
        <v>4056.01</v>
      </c>
      <c r="L2003" s="8">
        <v>4056.01</v>
      </c>
      <c r="M2003" s="8">
        <v>11.629999999999999</v>
      </c>
      <c r="N2003" s="8">
        <v>9271.4359999999997</v>
      </c>
      <c r="O2003" s="8">
        <v>60.4</v>
      </c>
      <c r="P2003" s="8">
        <v>48150.880000000005</v>
      </c>
      <c r="Q2003" s="8">
        <v>0</v>
      </c>
      <c r="R2003" s="8">
        <v>0</v>
      </c>
      <c r="S2003" s="8">
        <v>0</v>
      </c>
      <c r="T2003" s="8">
        <v>4023.96</v>
      </c>
      <c r="U2003" s="7">
        <f t="shared" si="93"/>
        <v>-32.050000000000182</v>
      </c>
      <c r="V2003" s="7">
        <f t="shared" si="94"/>
        <v>57422.316000000006</v>
      </c>
      <c r="W2003" s="4">
        <f t="shared" si="95"/>
        <v>0</v>
      </c>
      <c r="X2003" s="7">
        <v>14.157340834958495</v>
      </c>
      <c r="Y2003" s="4">
        <v>0</v>
      </c>
      <c r="Z2003" s="1">
        <v>-0.79018542853691642</v>
      </c>
    </row>
    <row r="2004" spans="1:26" x14ac:dyDescent="0.25">
      <c r="A2004" s="3">
        <v>45383</v>
      </c>
      <c r="B2004" s="4">
        <v>11</v>
      </c>
      <c r="C2004" s="26" t="s">
        <v>5</v>
      </c>
      <c r="D2004" s="4" t="s">
        <v>36</v>
      </c>
      <c r="E2004" s="5">
        <v>45391</v>
      </c>
      <c r="F2004" s="4" t="s">
        <v>18</v>
      </c>
      <c r="G2004" s="4">
        <v>44</v>
      </c>
      <c r="H2004" s="4">
        <v>15</v>
      </c>
      <c r="I2004" s="8">
        <v>797.2</v>
      </c>
      <c r="J2004" s="8">
        <v>0</v>
      </c>
      <c r="K2004" s="8">
        <v>4135.97</v>
      </c>
      <c r="L2004" s="8">
        <v>4135.97</v>
      </c>
      <c r="M2004" s="8">
        <v>9.5</v>
      </c>
      <c r="N2004" s="8">
        <v>7573.4000000000005</v>
      </c>
      <c r="O2004" s="8">
        <v>73.2</v>
      </c>
      <c r="P2004" s="8">
        <v>58355.039999999994</v>
      </c>
      <c r="Q2004" s="8">
        <v>0</v>
      </c>
      <c r="R2004" s="8">
        <v>0</v>
      </c>
      <c r="S2004" s="8">
        <v>0</v>
      </c>
      <c r="T2004" s="8">
        <v>4103.32</v>
      </c>
      <c r="U2004" s="7">
        <f t="shared" si="93"/>
        <v>-32.650000000000546</v>
      </c>
      <c r="V2004" s="7">
        <f t="shared" si="94"/>
        <v>65928.439999999988</v>
      </c>
      <c r="W2004" s="4">
        <f t="shared" si="95"/>
        <v>0</v>
      </c>
      <c r="X2004" s="7">
        <v>15.940260688544642</v>
      </c>
      <c r="Y2004" s="4">
        <v>0</v>
      </c>
      <c r="Z2004" s="1">
        <v>-0.78941578396362988</v>
      </c>
    </row>
    <row r="2005" spans="1:26" x14ac:dyDescent="0.25">
      <c r="A2005" s="3">
        <v>45383</v>
      </c>
      <c r="B2005" s="4">
        <v>12</v>
      </c>
      <c r="C2005" s="26" t="s">
        <v>11</v>
      </c>
      <c r="D2005" s="4" t="s">
        <v>36</v>
      </c>
      <c r="E2005" s="5">
        <v>45392</v>
      </c>
      <c r="F2005" s="4" t="s">
        <v>18</v>
      </c>
      <c r="G2005" s="4">
        <v>25</v>
      </c>
      <c r="H2005" s="4">
        <v>33</v>
      </c>
      <c r="I2005" s="8">
        <v>797.2</v>
      </c>
      <c r="J2005" s="8">
        <v>0</v>
      </c>
      <c r="K2005" s="8">
        <v>3944.11</v>
      </c>
      <c r="L2005" s="8">
        <v>3944.11</v>
      </c>
      <c r="M2005" s="8">
        <v>39.000000000000021</v>
      </c>
      <c r="N2005" s="8">
        <v>31090.800000000017</v>
      </c>
      <c r="O2005" s="8">
        <v>0</v>
      </c>
      <c r="P2005" s="8">
        <v>0</v>
      </c>
      <c r="Q2005" s="8">
        <v>0</v>
      </c>
      <c r="R2005" s="8">
        <v>0</v>
      </c>
      <c r="S2005" s="8">
        <v>0</v>
      </c>
      <c r="T2005" s="8">
        <v>3915</v>
      </c>
      <c r="U2005" s="7">
        <f t="shared" si="93"/>
        <v>-29.110000000000127</v>
      </c>
      <c r="V2005" s="7">
        <f t="shared" si="94"/>
        <v>31090.800000000017</v>
      </c>
      <c r="W2005" s="4">
        <f t="shared" si="95"/>
        <v>0</v>
      </c>
      <c r="X2005" s="7">
        <v>7.8828430241550098</v>
      </c>
      <c r="Y2005" s="4">
        <v>0</v>
      </c>
      <c r="Z2005" s="1">
        <v>-0.73806257939053743</v>
      </c>
    </row>
    <row r="2006" spans="1:26" x14ac:dyDescent="0.25">
      <c r="A2006" s="3">
        <v>45383</v>
      </c>
      <c r="B2006" s="4">
        <v>13</v>
      </c>
      <c r="C2006" s="26" t="s">
        <v>5</v>
      </c>
      <c r="D2006" s="4" t="s">
        <v>36</v>
      </c>
      <c r="E2006" s="5">
        <v>45392</v>
      </c>
      <c r="F2006" s="4" t="s">
        <v>18</v>
      </c>
      <c r="G2006" s="4">
        <v>48</v>
      </c>
      <c r="H2006" s="4">
        <v>10</v>
      </c>
      <c r="I2006" s="8">
        <v>797.2</v>
      </c>
      <c r="J2006" s="8">
        <v>0</v>
      </c>
      <c r="K2006" s="8">
        <v>3904.06</v>
      </c>
      <c r="L2006" s="8">
        <v>3904.06</v>
      </c>
      <c r="M2006" s="8">
        <v>30.280000000000008</v>
      </c>
      <c r="N2006" s="8">
        <v>24139.216000000008</v>
      </c>
      <c r="O2006" s="8">
        <v>11.2</v>
      </c>
      <c r="P2006" s="8">
        <v>4464.32</v>
      </c>
      <c r="Q2006" s="8">
        <v>0</v>
      </c>
      <c r="R2006" s="8">
        <v>0</v>
      </c>
      <c r="S2006" s="8">
        <v>0</v>
      </c>
      <c r="T2006" s="8">
        <v>3876.1</v>
      </c>
      <c r="U2006" s="7">
        <f t="shared" si="93"/>
        <v>-27.960000000000036</v>
      </c>
      <c r="V2006" s="7">
        <f t="shared" si="94"/>
        <v>28603.536000000007</v>
      </c>
      <c r="W2006" s="4">
        <f t="shared" si="95"/>
        <v>0</v>
      </c>
      <c r="X2006" s="7">
        <v>7.3266128082047937</v>
      </c>
      <c r="Y2006" s="4">
        <v>0</v>
      </c>
      <c r="Z2006" s="1">
        <v>-0.71617751776355998</v>
      </c>
    </row>
    <row r="2007" spans="1:26" x14ac:dyDescent="0.25">
      <c r="A2007" s="3">
        <v>45383</v>
      </c>
      <c r="B2007" s="4">
        <v>14</v>
      </c>
      <c r="C2007" s="26" t="s">
        <v>5</v>
      </c>
      <c r="D2007" s="4" t="s">
        <v>36</v>
      </c>
      <c r="E2007" s="5">
        <v>45393</v>
      </c>
      <c r="F2007" s="4" t="s">
        <v>18</v>
      </c>
      <c r="G2007" s="4">
        <v>50</v>
      </c>
      <c r="H2007" s="4">
        <v>8</v>
      </c>
      <c r="I2007" s="8">
        <v>797.2</v>
      </c>
      <c r="J2007" s="8">
        <v>0</v>
      </c>
      <c r="K2007" s="8">
        <v>3924.16</v>
      </c>
      <c r="L2007" s="8">
        <v>3924.16</v>
      </c>
      <c r="M2007" s="8">
        <v>30.18</v>
      </c>
      <c r="N2007" s="8">
        <v>24059.496000000003</v>
      </c>
      <c r="O2007" s="8">
        <v>11.6</v>
      </c>
      <c r="P2007" s="8">
        <v>4623.76</v>
      </c>
      <c r="Q2007" s="8">
        <v>0</v>
      </c>
      <c r="R2007" s="8">
        <v>0</v>
      </c>
      <c r="S2007" s="8">
        <v>0</v>
      </c>
      <c r="T2007" s="8">
        <v>3893.2</v>
      </c>
      <c r="U2007" s="7">
        <f t="shared" si="93"/>
        <v>-30.960000000000036</v>
      </c>
      <c r="V2007" s="7">
        <f t="shared" si="94"/>
        <v>28683.256000000001</v>
      </c>
      <c r="W2007" s="4">
        <f t="shared" si="95"/>
        <v>0</v>
      </c>
      <c r="X2007" s="7">
        <v>7.3094002283291211</v>
      </c>
      <c r="Y2007" s="4">
        <v>0</v>
      </c>
      <c r="Z2007" s="1">
        <v>-0.78895865612003679</v>
      </c>
    </row>
    <row r="2008" spans="1:26" x14ac:dyDescent="0.25">
      <c r="A2008" s="3">
        <v>45383</v>
      </c>
      <c r="B2008" s="4">
        <v>15</v>
      </c>
      <c r="C2008" s="26" t="s">
        <v>12</v>
      </c>
      <c r="D2008" s="4" t="s">
        <v>36</v>
      </c>
      <c r="E2008" s="5">
        <v>45393</v>
      </c>
      <c r="F2008" s="4" t="s">
        <v>18</v>
      </c>
      <c r="G2008" s="4">
        <v>48</v>
      </c>
      <c r="H2008" s="4">
        <v>11</v>
      </c>
      <c r="I2008" s="8">
        <v>926</v>
      </c>
      <c r="J2008" s="8">
        <v>3890.49</v>
      </c>
      <c r="K2008" s="8">
        <v>0</v>
      </c>
      <c r="L2008" s="8">
        <v>3890.49</v>
      </c>
      <c r="M2008" s="8">
        <v>57.710000000000015</v>
      </c>
      <c r="N2008" s="8">
        <v>53439.460000000014</v>
      </c>
      <c r="O2008" s="8">
        <v>0</v>
      </c>
      <c r="P2008" s="8">
        <v>0</v>
      </c>
      <c r="Q2008" s="8">
        <v>0</v>
      </c>
      <c r="R2008" s="8">
        <v>39730</v>
      </c>
      <c r="S2008" s="8">
        <v>0</v>
      </c>
      <c r="T2008" s="8">
        <v>3860.54</v>
      </c>
      <c r="U2008" s="7">
        <f t="shared" si="93"/>
        <v>-29.949999999999818</v>
      </c>
      <c r="V2008" s="7">
        <f t="shared" si="94"/>
        <v>93169.460000000021</v>
      </c>
      <c r="W2008" s="4">
        <f t="shared" si="95"/>
        <v>93169.460000000021</v>
      </c>
      <c r="X2008" s="7">
        <v>23.948001408562938</v>
      </c>
      <c r="Y2008" s="7">
        <v>23.948001408562938</v>
      </c>
      <c r="Z2008" s="1">
        <v>-0.76982590881867885</v>
      </c>
    </row>
    <row r="2009" spans="1:26" x14ac:dyDescent="0.25">
      <c r="A2009" s="3">
        <v>45383</v>
      </c>
      <c r="B2009" s="4">
        <v>16</v>
      </c>
      <c r="C2009" s="26" t="s">
        <v>5</v>
      </c>
      <c r="D2009" s="4" t="s">
        <v>36</v>
      </c>
      <c r="E2009" s="5">
        <v>45394</v>
      </c>
      <c r="F2009" s="4" t="s">
        <v>18</v>
      </c>
      <c r="G2009" s="4">
        <v>42</v>
      </c>
      <c r="H2009" s="4">
        <v>16</v>
      </c>
      <c r="I2009" s="8">
        <v>797.2</v>
      </c>
      <c r="J2009" s="8">
        <v>0</v>
      </c>
      <c r="K2009" s="8">
        <v>3946.72</v>
      </c>
      <c r="L2009" s="8">
        <v>3946.72</v>
      </c>
      <c r="M2009" s="8">
        <v>31.150000000000027</v>
      </c>
      <c r="N2009" s="8">
        <v>24832.780000000024</v>
      </c>
      <c r="O2009" s="8">
        <v>19.399999999999999</v>
      </c>
      <c r="P2009" s="8">
        <v>7732.84</v>
      </c>
      <c r="Q2009" s="8">
        <v>0</v>
      </c>
      <c r="R2009" s="8">
        <v>0</v>
      </c>
      <c r="S2009" s="8">
        <v>0</v>
      </c>
      <c r="T2009" s="8">
        <v>3915.91</v>
      </c>
      <c r="U2009" s="7">
        <f t="shared" si="93"/>
        <v>-30.809999999999945</v>
      </c>
      <c r="V2009" s="7">
        <f t="shared" si="94"/>
        <v>32565.620000000024</v>
      </c>
      <c r="W2009" s="4">
        <f t="shared" si="95"/>
        <v>0</v>
      </c>
      <c r="X2009" s="7">
        <v>8.25131248226376</v>
      </c>
      <c r="Y2009" s="4">
        <v>0</v>
      </c>
      <c r="Z2009" s="1">
        <v>-0.78064823448331644</v>
      </c>
    </row>
    <row r="2010" spans="1:26" x14ac:dyDescent="0.25">
      <c r="A2010" s="3">
        <v>45383</v>
      </c>
      <c r="B2010" s="4">
        <v>17</v>
      </c>
      <c r="C2010" s="26" t="s">
        <v>8</v>
      </c>
      <c r="D2010" s="4" t="s">
        <v>36</v>
      </c>
      <c r="E2010" s="5">
        <v>45395</v>
      </c>
      <c r="F2010" s="4" t="s">
        <v>18</v>
      </c>
      <c r="G2010" s="4">
        <v>43</v>
      </c>
      <c r="H2010" s="4">
        <v>15</v>
      </c>
      <c r="I2010" s="8">
        <v>797.2</v>
      </c>
      <c r="J2010" s="8">
        <v>3864.01</v>
      </c>
      <c r="K2010" s="8">
        <v>0</v>
      </c>
      <c r="L2010" s="8">
        <v>3864.01</v>
      </c>
      <c r="M2010" s="8">
        <v>34.390000000000029</v>
      </c>
      <c r="N2010" s="8">
        <v>27415.708000000024</v>
      </c>
      <c r="O2010" s="8">
        <v>0.6</v>
      </c>
      <c r="P2010" s="8">
        <v>239.16</v>
      </c>
      <c r="Q2010" s="8">
        <v>0</v>
      </c>
      <c r="R2010" s="8">
        <v>0</v>
      </c>
      <c r="S2010" s="8">
        <v>0</v>
      </c>
      <c r="T2010" s="8">
        <v>3833.47</v>
      </c>
      <c r="U2010" s="7">
        <f t="shared" si="93"/>
        <v>-30.540000000000418</v>
      </c>
      <c r="V2010" s="7">
        <f t="shared" si="94"/>
        <v>27654.868000000024</v>
      </c>
      <c r="W2010" s="4">
        <f t="shared" si="95"/>
        <v>27654.868000000024</v>
      </c>
      <c r="X2010" s="7">
        <v>7.1570384134616685</v>
      </c>
      <c r="Y2010" s="7">
        <v>7.1570384134616685</v>
      </c>
      <c r="Z2010" s="1">
        <v>-0.79037062533483127</v>
      </c>
    </row>
    <row r="2011" spans="1:26" x14ac:dyDescent="0.25">
      <c r="A2011" s="3">
        <v>45383</v>
      </c>
      <c r="B2011" s="4">
        <v>18</v>
      </c>
      <c r="C2011" s="26" t="s">
        <v>11</v>
      </c>
      <c r="D2011" s="4" t="s">
        <v>36</v>
      </c>
      <c r="E2011" s="5">
        <v>45395</v>
      </c>
      <c r="F2011" s="4" t="s">
        <v>18</v>
      </c>
      <c r="G2011" s="4">
        <v>42</v>
      </c>
      <c r="H2011" s="4">
        <v>14</v>
      </c>
      <c r="I2011" s="8">
        <v>797.2</v>
      </c>
      <c r="J2011" s="8">
        <v>0</v>
      </c>
      <c r="K2011" s="8">
        <v>3716.38</v>
      </c>
      <c r="L2011" s="8">
        <v>3716.38</v>
      </c>
      <c r="M2011" s="8">
        <v>70.489999999999995</v>
      </c>
      <c r="N2011" s="8">
        <v>56194.627999999997</v>
      </c>
      <c r="O2011" s="8">
        <v>0</v>
      </c>
      <c r="P2011" s="8">
        <v>0</v>
      </c>
      <c r="Q2011" s="8">
        <v>0</v>
      </c>
      <c r="R2011" s="8">
        <v>39280</v>
      </c>
      <c r="S2011" s="8">
        <v>0</v>
      </c>
      <c r="T2011" s="8">
        <v>3687.42</v>
      </c>
      <c r="U2011" s="7">
        <f t="shared" si="93"/>
        <v>-28.960000000000036</v>
      </c>
      <c r="V2011" s="7">
        <f t="shared" si="94"/>
        <v>95474.627999999997</v>
      </c>
      <c r="W2011" s="4">
        <f t="shared" si="95"/>
        <v>0</v>
      </c>
      <c r="X2011" s="7">
        <v>25.690222205479525</v>
      </c>
      <c r="Y2011" s="4">
        <v>0</v>
      </c>
      <c r="Z2011" s="1">
        <v>-0.77925292892546072</v>
      </c>
    </row>
    <row r="2012" spans="1:26" x14ac:dyDescent="0.25">
      <c r="A2012" s="3">
        <v>45383</v>
      </c>
      <c r="B2012" s="4">
        <v>19</v>
      </c>
      <c r="C2012" s="26" t="s">
        <v>5</v>
      </c>
      <c r="D2012" s="4" t="s">
        <v>36</v>
      </c>
      <c r="E2012" s="5">
        <v>45396</v>
      </c>
      <c r="F2012" s="4" t="s">
        <v>18</v>
      </c>
      <c r="G2012" s="4">
        <v>44</v>
      </c>
      <c r="H2012" s="4">
        <v>15</v>
      </c>
      <c r="I2012" s="8">
        <v>797.2</v>
      </c>
      <c r="J2012" s="8">
        <v>0</v>
      </c>
      <c r="K2012" s="8">
        <v>3952.89</v>
      </c>
      <c r="L2012" s="8">
        <v>3952.89</v>
      </c>
      <c r="M2012" s="8">
        <v>38.049999999999997</v>
      </c>
      <c r="N2012" s="8">
        <v>30333.46</v>
      </c>
      <c r="O2012" s="8">
        <v>1.8</v>
      </c>
      <c r="P2012" s="8">
        <v>717.48</v>
      </c>
      <c r="Q2012" s="8">
        <v>0</v>
      </c>
      <c r="R2012" s="8">
        <v>0</v>
      </c>
      <c r="S2012" s="8">
        <v>0</v>
      </c>
      <c r="T2012" s="8">
        <v>3922.46</v>
      </c>
      <c r="U2012" s="7">
        <f t="shared" si="93"/>
        <v>-30.429999999999836</v>
      </c>
      <c r="V2012" s="7">
        <f t="shared" si="94"/>
        <v>31050.94</v>
      </c>
      <c r="W2012" s="4">
        <f t="shared" si="95"/>
        <v>0</v>
      </c>
      <c r="X2012" s="7">
        <v>7.8552502093405074</v>
      </c>
      <c r="Y2012" s="4">
        <v>0</v>
      </c>
      <c r="Z2012" s="1">
        <v>-0.769816513993555</v>
      </c>
    </row>
    <row r="2013" spans="1:26" x14ac:dyDescent="0.25">
      <c r="A2013" s="3">
        <v>45383</v>
      </c>
      <c r="B2013" s="4">
        <v>20</v>
      </c>
      <c r="C2013" s="26" t="s">
        <v>5</v>
      </c>
      <c r="D2013" s="4" t="s">
        <v>36</v>
      </c>
      <c r="E2013" s="5">
        <v>45397</v>
      </c>
      <c r="F2013" s="4" t="s">
        <v>18</v>
      </c>
      <c r="G2013" s="4">
        <v>48</v>
      </c>
      <c r="H2013" s="4">
        <v>8</v>
      </c>
      <c r="I2013" s="8">
        <v>797.2</v>
      </c>
      <c r="J2013" s="8">
        <v>0</v>
      </c>
      <c r="K2013" s="8">
        <v>3961.76</v>
      </c>
      <c r="L2013" s="8">
        <v>3961.76</v>
      </c>
      <c r="M2013" s="8">
        <v>9.4500000000000099</v>
      </c>
      <c r="N2013" s="8">
        <v>7533.5400000000081</v>
      </c>
      <c r="O2013" s="8">
        <v>83.2</v>
      </c>
      <c r="P2013" s="8">
        <v>66327.039999999994</v>
      </c>
      <c r="Q2013" s="8">
        <v>0</v>
      </c>
      <c r="R2013" s="8">
        <v>0</v>
      </c>
      <c r="S2013" s="8">
        <v>0</v>
      </c>
      <c r="T2013" s="8">
        <v>3930.5</v>
      </c>
      <c r="U2013" s="7">
        <f t="shared" si="93"/>
        <v>-31.260000000000218</v>
      </c>
      <c r="V2013" s="7">
        <f t="shared" si="94"/>
        <v>73860.58</v>
      </c>
      <c r="W2013" s="4">
        <f t="shared" si="95"/>
        <v>0</v>
      </c>
      <c r="X2013" s="7">
        <v>18.643375671418763</v>
      </c>
      <c r="Y2013" s="4">
        <v>0</v>
      </c>
      <c r="Z2013" s="1">
        <v>-0.7890432535034988</v>
      </c>
    </row>
    <row r="2014" spans="1:26" x14ac:dyDescent="0.25">
      <c r="A2014" s="3">
        <v>45383</v>
      </c>
      <c r="B2014" s="4">
        <v>21</v>
      </c>
      <c r="C2014" s="26" t="s">
        <v>5</v>
      </c>
      <c r="D2014" s="4" t="s">
        <v>36</v>
      </c>
      <c r="E2014" s="5">
        <v>45399</v>
      </c>
      <c r="F2014" s="4" t="s">
        <v>18</v>
      </c>
      <c r="G2014" s="4">
        <v>41</v>
      </c>
      <c r="H2014" s="4">
        <v>17</v>
      </c>
      <c r="I2014" s="8">
        <v>797.2</v>
      </c>
      <c r="J2014" s="8">
        <v>0</v>
      </c>
      <c r="K2014" s="8">
        <v>3775.43</v>
      </c>
      <c r="L2014" s="8">
        <v>3775.43</v>
      </c>
      <c r="M2014" s="8">
        <v>65.45999999999998</v>
      </c>
      <c r="N2014" s="8">
        <v>52184.711999999985</v>
      </c>
      <c r="O2014" s="8">
        <v>3</v>
      </c>
      <c r="P2014" s="8">
        <v>1195.7999999999997</v>
      </c>
      <c r="Q2014" s="8">
        <v>0</v>
      </c>
      <c r="R2014" s="8">
        <v>0</v>
      </c>
      <c r="S2014" s="8">
        <v>0</v>
      </c>
      <c r="T2014" s="8">
        <v>3740.66</v>
      </c>
      <c r="U2014" s="7">
        <f t="shared" si="93"/>
        <v>-34.769999999999982</v>
      </c>
      <c r="V2014" s="7">
        <f t="shared" si="94"/>
        <v>53380.511999999988</v>
      </c>
      <c r="W2014" s="4">
        <f t="shared" si="95"/>
        <v>0</v>
      </c>
      <c r="X2014" s="7">
        <v>14.138922453866179</v>
      </c>
      <c r="Y2014" s="4">
        <v>0</v>
      </c>
      <c r="Z2014" s="1">
        <v>-0.92095469919982587</v>
      </c>
    </row>
    <row r="2015" spans="1:26" x14ac:dyDescent="0.25">
      <c r="A2015" s="3">
        <v>45383</v>
      </c>
      <c r="B2015" s="4">
        <v>22</v>
      </c>
      <c r="C2015" s="26" t="s">
        <v>11</v>
      </c>
      <c r="D2015" s="4" t="s">
        <v>36</v>
      </c>
      <c r="E2015" s="5">
        <v>45399</v>
      </c>
      <c r="F2015" s="4" t="s">
        <v>18</v>
      </c>
      <c r="G2015" s="4">
        <v>42</v>
      </c>
      <c r="H2015" s="4">
        <v>16</v>
      </c>
      <c r="I2015" s="8">
        <v>797.2</v>
      </c>
      <c r="J2015" s="8">
        <v>0</v>
      </c>
      <c r="K2015" s="8">
        <v>3751.85</v>
      </c>
      <c r="L2015" s="8">
        <v>3751.85</v>
      </c>
      <c r="M2015" s="8">
        <v>119.35</v>
      </c>
      <c r="N2015" s="8">
        <v>95145.82</v>
      </c>
      <c r="O2015" s="8">
        <v>0</v>
      </c>
      <c r="P2015" s="8">
        <v>0</v>
      </c>
      <c r="Q2015" s="8">
        <v>0</v>
      </c>
      <c r="R2015" s="8">
        <v>39580</v>
      </c>
      <c r="S2015" s="8">
        <v>0</v>
      </c>
      <c r="T2015" s="8">
        <v>3721.9</v>
      </c>
      <c r="U2015" s="7">
        <f t="shared" si="93"/>
        <v>-29.949999999999818</v>
      </c>
      <c r="V2015" s="7">
        <f t="shared" si="94"/>
        <v>134725.82</v>
      </c>
      <c r="W2015" s="4">
        <f t="shared" si="95"/>
        <v>0</v>
      </c>
      <c r="X2015" s="7">
        <v>35.909170142729586</v>
      </c>
      <c r="Y2015" s="4">
        <v>0</v>
      </c>
      <c r="Z2015" s="1">
        <v>-0.79827285205964582</v>
      </c>
    </row>
    <row r="2016" spans="1:26" x14ac:dyDescent="0.25">
      <c r="A2016" s="3">
        <v>45383</v>
      </c>
      <c r="B2016" s="4">
        <v>23</v>
      </c>
      <c r="C2016" s="26" t="s">
        <v>5</v>
      </c>
      <c r="D2016" s="4" t="s">
        <v>36</v>
      </c>
      <c r="E2016" s="5">
        <v>45401</v>
      </c>
      <c r="F2016" s="4" t="s">
        <v>18</v>
      </c>
      <c r="G2016" s="4">
        <v>48</v>
      </c>
      <c r="H2016" s="4">
        <v>10</v>
      </c>
      <c r="I2016" s="8">
        <v>797.2</v>
      </c>
      <c r="J2016" s="8">
        <v>0</v>
      </c>
      <c r="K2016" s="8">
        <v>4003.3</v>
      </c>
      <c r="L2016" s="8">
        <v>4003.3</v>
      </c>
      <c r="M2016" s="8">
        <v>16.510000000000005</v>
      </c>
      <c r="N2016" s="8">
        <v>13161.772000000004</v>
      </c>
      <c r="O2016" s="8">
        <v>21.4</v>
      </c>
      <c r="P2016" s="8">
        <v>8530.0400000000027</v>
      </c>
      <c r="Q2016" s="8">
        <v>0</v>
      </c>
      <c r="R2016" s="8">
        <v>0</v>
      </c>
      <c r="S2016" s="8">
        <v>0</v>
      </c>
      <c r="T2016" s="8">
        <v>3971</v>
      </c>
      <c r="U2016" s="7">
        <f t="shared" si="93"/>
        <v>-32.300000000000182</v>
      </c>
      <c r="V2016" s="7">
        <f t="shared" si="94"/>
        <v>21691.812000000005</v>
      </c>
      <c r="W2016" s="4">
        <f t="shared" si="95"/>
        <v>0</v>
      </c>
      <c r="X2016" s="7">
        <v>5.4184827517298242</v>
      </c>
      <c r="Y2016" s="4">
        <v>0</v>
      </c>
      <c r="Z2016" s="1">
        <v>-0.80683436165164202</v>
      </c>
    </row>
    <row r="2017" spans="1:26" x14ac:dyDescent="0.25">
      <c r="A2017" s="3">
        <v>45383</v>
      </c>
      <c r="B2017" s="4">
        <v>24</v>
      </c>
      <c r="C2017" s="26" t="s">
        <v>7</v>
      </c>
      <c r="D2017" s="4" t="s">
        <v>36</v>
      </c>
      <c r="E2017" s="5">
        <v>45402</v>
      </c>
      <c r="F2017" s="4" t="s">
        <v>18</v>
      </c>
      <c r="G2017" s="4">
        <v>42</v>
      </c>
      <c r="H2017" s="4">
        <v>16</v>
      </c>
      <c r="I2017" s="8">
        <v>797.2</v>
      </c>
      <c r="J2017" s="8">
        <v>3899.2000000000003</v>
      </c>
      <c r="K2017" s="8">
        <v>0</v>
      </c>
      <c r="L2017" s="8">
        <v>3899.2000000000003</v>
      </c>
      <c r="M2017" s="8">
        <v>16.68</v>
      </c>
      <c r="N2017" s="8">
        <v>13297.296</v>
      </c>
      <c r="O2017" s="8">
        <v>0</v>
      </c>
      <c r="P2017" s="8">
        <v>0</v>
      </c>
      <c r="Q2017" s="8">
        <v>0</v>
      </c>
      <c r="R2017" s="8">
        <v>39580</v>
      </c>
      <c r="S2017" s="8">
        <v>0</v>
      </c>
      <c r="T2017" s="8">
        <v>3864.11</v>
      </c>
      <c r="U2017" s="7">
        <f t="shared" si="93"/>
        <v>-35.090000000000146</v>
      </c>
      <c r="V2017" s="7">
        <f t="shared" si="94"/>
        <v>52877.296000000002</v>
      </c>
      <c r="W2017" s="4">
        <f t="shared" si="95"/>
        <v>52877.296000000002</v>
      </c>
      <c r="X2017" s="7">
        <v>13.561062782109151</v>
      </c>
      <c r="Y2017" s="7">
        <v>13.561062782109151</v>
      </c>
      <c r="Z2017" s="1">
        <v>-0.89992819039803396</v>
      </c>
    </row>
    <row r="2018" spans="1:26" x14ac:dyDescent="0.25">
      <c r="A2018" s="3">
        <v>45383</v>
      </c>
      <c r="B2018" s="4">
        <v>25</v>
      </c>
      <c r="C2018" s="26" t="s">
        <v>12</v>
      </c>
      <c r="D2018" s="4" t="s">
        <v>36</v>
      </c>
      <c r="E2018" s="5">
        <v>45403</v>
      </c>
      <c r="F2018" s="4" t="s">
        <v>18</v>
      </c>
      <c r="G2018" s="4">
        <v>39</v>
      </c>
      <c r="H2018" s="4">
        <v>20</v>
      </c>
      <c r="I2018" s="8">
        <v>926</v>
      </c>
      <c r="J2018" s="8">
        <v>3945.13</v>
      </c>
      <c r="K2018" s="8">
        <v>0</v>
      </c>
      <c r="L2018" s="8">
        <v>3945.13</v>
      </c>
      <c r="M2018" s="8">
        <v>60.75</v>
      </c>
      <c r="N2018" s="8">
        <v>56254.5</v>
      </c>
      <c r="O2018" s="8">
        <v>0</v>
      </c>
      <c r="P2018" s="8">
        <v>0</v>
      </c>
      <c r="Q2018" s="8">
        <v>0</v>
      </c>
      <c r="R2018" s="8">
        <v>39730</v>
      </c>
      <c r="S2018" s="8">
        <v>0</v>
      </c>
      <c r="T2018" s="8">
        <v>3909.2</v>
      </c>
      <c r="U2018" s="7">
        <f t="shared" si="93"/>
        <v>-35.930000000000291</v>
      </c>
      <c r="V2018" s="7">
        <f t="shared" si="94"/>
        <v>95984.5</v>
      </c>
      <c r="W2018" s="4">
        <f t="shared" si="95"/>
        <v>95984.5</v>
      </c>
      <c r="X2018" s="7">
        <v>24.329869991609907</v>
      </c>
      <c r="Y2018" s="7">
        <v>24.329869991609907</v>
      </c>
      <c r="Z2018" s="1">
        <v>-0.91074311873120239</v>
      </c>
    </row>
    <row r="2019" spans="1:26" x14ac:dyDescent="0.25">
      <c r="A2019" s="3">
        <v>45383</v>
      </c>
      <c r="B2019" s="4">
        <v>26</v>
      </c>
      <c r="C2019" s="26" t="s">
        <v>5</v>
      </c>
      <c r="D2019" s="4" t="s">
        <v>36</v>
      </c>
      <c r="E2019" s="5">
        <v>45404</v>
      </c>
      <c r="F2019" s="4" t="s">
        <v>18</v>
      </c>
      <c r="G2019" s="4">
        <v>46</v>
      </c>
      <c r="H2019" s="4">
        <v>13</v>
      </c>
      <c r="I2019" s="8">
        <v>797.2</v>
      </c>
      <c r="J2019" s="8">
        <v>0</v>
      </c>
      <c r="K2019" s="8">
        <v>4088.83</v>
      </c>
      <c r="L2019" s="8">
        <v>4088.83</v>
      </c>
      <c r="M2019" s="8">
        <v>17.350000000000001</v>
      </c>
      <c r="N2019" s="8">
        <v>13831.420000000002</v>
      </c>
      <c r="O2019" s="8">
        <v>31</v>
      </c>
      <c r="P2019" s="8">
        <v>12356.6</v>
      </c>
      <c r="Q2019" s="8">
        <v>0</v>
      </c>
      <c r="R2019" s="8">
        <v>0</v>
      </c>
      <c r="S2019" s="8">
        <v>0</v>
      </c>
      <c r="T2019" s="8">
        <v>4056.5</v>
      </c>
      <c r="U2019" s="7">
        <f t="shared" si="93"/>
        <v>-32.329999999999927</v>
      </c>
      <c r="V2019" s="7">
        <f t="shared" si="94"/>
        <v>26188.020000000004</v>
      </c>
      <c r="W2019" s="4">
        <f t="shared" si="95"/>
        <v>0</v>
      </c>
      <c r="X2019" s="7">
        <v>6.4047710469743189</v>
      </c>
      <c r="Y2019" s="4">
        <v>0</v>
      </c>
      <c r="Z2019" s="1">
        <v>-0.79069073549156921</v>
      </c>
    </row>
    <row r="2020" spans="1:26" x14ac:dyDescent="0.25">
      <c r="A2020" s="3">
        <v>45383</v>
      </c>
      <c r="B2020" s="4">
        <v>27</v>
      </c>
      <c r="C2020" s="26" t="s">
        <v>5</v>
      </c>
      <c r="D2020" s="4" t="s">
        <v>36</v>
      </c>
      <c r="E2020" s="5">
        <v>45405</v>
      </c>
      <c r="F2020" s="4" t="s">
        <v>18</v>
      </c>
      <c r="G2020" s="4">
        <v>54</v>
      </c>
      <c r="H2020" s="4">
        <v>3</v>
      </c>
      <c r="I2020" s="8">
        <v>797.2</v>
      </c>
      <c r="J2020" s="8">
        <v>0</v>
      </c>
      <c r="K2020" s="8">
        <v>3947.81</v>
      </c>
      <c r="L2020" s="8">
        <v>3947.81</v>
      </c>
      <c r="M2020" s="8">
        <v>8.99</v>
      </c>
      <c r="N2020" s="8">
        <v>7166.8280000000004</v>
      </c>
      <c r="O2020" s="8">
        <v>22.6</v>
      </c>
      <c r="P2020" s="8">
        <v>9008.36</v>
      </c>
      <c r="Q2020" s="8">
        <v>0</v>
      </c>
      <c r="R2020" s="8">
        <v>0</v>
      </c>
      <c r="S2020" s="8">
        <v>0</v>
      </c>
      <c r="T2020" s="8">
        <v>3914.25</v>
      </c>
      <c r="U2020" s="7">
        <f t="shared" si="93"/>
        <v>-33.559999999999945</v>
      </c>
      <c r="V2020" s="7">
        <f t="shared" si="94"/>
        <v>16175.188000000002</v>
      </c>
      <c r="W2020" s="4">
        <f t="shared" si="95"/>
        <v>0</v>
      </c>
      <c r="X2020" s="7">
        <v>4.0972559469680663</v>
      </c>
      <c r="Y2020" s="4">
        <v>0</v>
      </c>
      <c r="Z2020" s="1">
        <v>-0.85009156975639522</v>
      </c>
    </row>
    <row r="2021" spans="1:26" x14ac:dyDescent="0.25">
      <c r="A2021" s="3">
        <v>45383</v>
      </c>
      <c r="B2021" s="4">
        <v>28</v>
      </c>
      <c r="C2021" s="26" t="s">
        <v>5</v>
      </c>
      <c r="D2021" s="4" t="s">
        <v>36</v>
      </c>
      <c r="E2021" s="5">
        <v>45407</v>
      </c>
      <c r="F2021" s="4" t="s">
        <v>18</v>
      </c>
      <c r="G2021" s="4">
        <v>44</v>
      </c>
      <c r="H2021" s="4">
        <v>13</v>
      </c>
      <c r="I2021" s="8">
        <v>797.2</v>
      </c>
      <c r="J2021" s="8">
        <v>0</v>
      </c>
      <c r="K2021" s="8">
        <v>3914.39</v>
      </c>
      <c r="L2021" s="8">
        <v>3914.39</v>
      </c>
      <c r="M2021" s="8">
        <v>22.49</v>
      </c>
      <c r="N2021" s="8">
        <v>17929.027999999998</v>
      </c>
      <c r="O2021" s="8">
        <v>15.6</v>
      </c>
      <c r="P2021" s="8">
        <v>6218.16</v>
      </c>
      <c r="Q2021" s="8">
        <v>0</v>
      </c>
      <c r="R2021" s="8">
        <v>0</v>
      </c>
      <c r="S2021" s="8">
        <v>0</v>
      </c>
      <c r="T2021" s="8">
        <v>3886.21</v>
      </c>
      <c r="U2021" s="7">
        <f t="shared" si="93"/>
        <v>-28.179999999999836</v>
      </c>
      <c r="V2021" s="7">
        <f t="shared" si="94"/>
        <v>24147.187999999998</v>
      </c>
      <c r="W2021" s="4">
        <f t="shared" si="95"/>
        <v>0</v>
      </c>
      <c r="X2021" s="7">
        <v>6.1688252831220192</v>
      </c>
      <c r="Y2021" s="4">
        <v>0</v>
      </c>
      <c r="Z2021" s="1">
        <v>-0.71990782727321079</v>
      </c>
    </row>
    <row r="2022" spans="1:26" x14ac:dyDescent="0.25">
      <c r="A2022" s="3">
        <v>45383</v>
      </c>
      <c r="B2022" s="4">
        <v>29</v>
      </c>
      <c r="C2022" s="26" t="s">
        <v>11</v>
      </c>
      <c r="D2022" s="4" t="s">
        <v>36</v>
      </c>
      <c r="E2022" s="5">
        <v>45408</v>
      </c>
      <c r="F2022" s="4" t="s">
        <v>18</v>
      </c>
      <c r="G2022" s="4">
        <v>48</v>
      </c>
      <c r="H2022" s="4">
        <v>11</v>
      </c>
      <c r="I2022" s="8">
        <v>797.2</v>
      </c>
      <c r="J2022" s="8">
        <v>0</v>
      </c>
      <c r="K2022" s="8">
        <v>4078.77</v>
      </c>
      <c r="L2022" s="8">
        <v>4078.77</v>
      </c>
      <c r="M2022" s="8">
        <v>22.49</v>
      </c>
      <c r="N2022" s="8">
        <v>17929.027999999998</v>
      </c>
      <c r="O2022" s="8">
        <v>25</v>
      </c>
      <c r="P2022" s="8">
        <v>9965</v>
      </c>
      <c r="Q2022" s="8">
        <v>0</v>
      </c>
      <c r="R2022" s="8">
        <v>0</v>
      </c>
      <c r="S2022" s="8">
        <v>0</v>
      </c>
      <c r="T2022" s="8">
        <v>4046.5</v>
      </c>
      <c r="U2022" s="7">
        <f t="shared" si="93"/>
        <v>-32.269999999999982</v>
      </c>
      <c r="V2022" s="7">
        <f t="shared" si="94"/>
        <v>27894.027999999998</v>
      </c>
      <c r="W2022" s="4">
        <f t="shared" si="95"/>
        <v>0</v>
      </c>
      <c r="X2022" s="7">
        <v>6.8388332757179242</v>
      </c>
      <c r="Y2022" s="4">
        <v>0</v>
      </c>
      <c r="Z2022" s="1">
        <v>-0.79116988700024715</v>
      </c>
    </row>
    <row r="2023" spans="1:26" x14ac:dyDescent="0.25">
      <c r="A2023" s="3">
        <v>45383</v>
      </c>
      <c r="B2023" s="4">
        <v>30</v>
      </c>
      <c r="C2023" s="26" t="s">
        <v>5</v>
      </c>
      <c r="D2023" s="4" t="s">
        <v>36</v>
      </c>
      <c r="E2023" s="5">
        <v>45409</v>
      </c>
      <c r="F2023" s="4" t="s">
        <v>18</v>
      </c>
      <c r="G2023" s="4">
        <v>44</v>
      </c>
      <c r="H2023" s="4">
        <v>14</v>
      </c>
      <c r="I2023" s="8">
        <v>797.2</v>
      </c>
      <c r="J2023" s="8">
        <v>0</v>
      </c>
      <c r="K2023" s="8">
        <v>3950.18</v>
      </c>
      <c r="L2023" s="8">
        <v>3950.18</v>
      </c>
      <c r="M2023" s="8">
        <v>31.89</v>
      </c>
      <c r="N2023" s="8">
        <v>25422.708000000002</v>
      </c>
      <c r="O2023" s="8">
        <v>9.4</v>
      </c>
      <c r="P2023" s="8">
        <v>3746.84</v>
      </c>
      <c r="Q2023" s="8">
        <v>0</v>
      </c>
      <c r="R2023" s="8">
        <v>0</v>
      </c>
      <c r="S2023" s="8">
        <v>0</v>
      </c>
      <c r="T2023" s="8">
        <v>3921.76</v>
      </c>
      <c r="U2023" s="7">
        <f t="shared" si="93"/>
        <v>-28.419999999999618</v>
      </c>
      <c r="V2023" s="7">
        <f t="shared" si="94"/>
        <v>29169.548000000003</v>
      </c>
      <c r="W2023" s="4">
        <f t="shared" si="95"/>
        <v>0</v>
      </c>
      <c r="X2023" s="7">
        <v>7.38435919375826</v>
      </c>
      <c r="Y2023" s="4">
        <v>0</v>
      </c>
      <c r="Z2023" s="1">
        <v>-0.71946088532673502</v>
      </c>
    </row>
    <row r="2024" spans="1:26" x14ac:dyDescent="0.25">
      <c r="A2024" s="3">
        <v>45383</v>
      </c>
      <c r="B2024" s="4">
        <v>31</v>
      </c>
      <c r="C2024" s="26" t="s">
        <v>5</v>
      </c>
      <c r="D2024" s="4" t="s">
        <v>36</v>
      </c>
      <c r="E2024" s="5">
        <v>45410</v>
      </c>
      <c r="F2024" s="4" t="s">
        <v>18</v>
      </c>
      <c r="G2024" s="4">
        <v>37</v>
      </c>
      <c r="H2024" s="4">
        <v>15</v>
      </c>
      <c r="I2024" s="8">
        <v>797.2</v>
      </c>
      <c r="J2024" s="8">
        <v>0</v>
      </c>
      <c r="K2024" s="8">
        <v>3602.45</v>
      </c>
      <c r="L2024" s="8">
        <v>3602.45</v>
      </c>
      <c r="M2024" s="8">
        <v>15.91</v>
      </c>
      <c r="N2024" s="8">
        <v>12683.452000000001</v>
      </c>
      <c r="O2024" s="8">
        <v>25.8</v>
      </c>
      <c r="P2024" s="8">
        <v>10283.879999999997</v>
      </c>
      <c r="Q2024" s="8">
        <v>0</v>
      </c>
      <c r="R2024" s="8">
        <v>0</v>
      </c>
      <c r="S2024" s="8">
        <v>0</v>
      </c>
      <c r="T2024" s="8">
        <v>3576.57</v>
      </c>
      <c r="U2024" s="7">
        <f t="shared" si="93"/>
        <v>-25.879999999999654</v>
      </c>
      <c r="V2024" s="7">
        <f t="shared" si="94"/>
        <v>22967.331999999999</v>
      </c>
      <c r="W2024" s="4">
        <f t="shared" si="95"/>
        <v>0</v>
      </c>
      <c r="X2024" s="7">
        <v>6.3754755791197653</v>
      </c>
      <c r="Y2024" s="4">
        <v>0</v>
      </c>
      <c r="Z2024" s="1">
        <v>-0.71839997779288145</v>
      </c>
    </row>
    <row r="2025" spans="1:26" x14ac:dyDescent="0.25">
      <c r="A2025" s="3">
        <v>45383</v>
      </c>
      <c r="B2025" s="4">
        <v>32</v>
      </c>
      <c r="C2025" s="26" t="s">
        <v>8</v>
      </c>
      <c r="D2025" s="4" t="s">
        <v>36</v>
      </c>
      <c r="E2025" s="5">
        <v>45410</v>
      </c>
      <c r="F2025" s="4" t="s">
        <v>18</v>
      </c>
      <c r="G2025" s="4">
        <v>38</v>
      </c>
      <c r="H2025" s="4">
        <v>16</v>
      </c>
      <c r="I2025" s="8">
        <v>1054.7</v>
      </c>
      <c r="J2025" s="8">
        <v>3708.4</v>
      </c>
      <c r="K2025" s="8">
        <v>0</v>
      </c>
      <c r="L2025" s="8">
        <v>3708.4</v>
      </c>
      <c r="M2025" s="8">
        <v>12.35</v>
      </c>
      <c r="N2025" s="8">
        <v>13025.545</v>
      </c>
      <c r="O2025" s="8">
        <v>8.6</v>
      </c>
      <c r="P2025" s="8">
        <v>4535.21</v>
      </c>
      <c r="Q2025" s="8">
        <v>0</v>
      </c>
      <c r="R2025" s="8">
        <v>0</v>
      </c>
      <c r="S2025" s="8">
        <v>0</v>
      </c>
      <c r="T2025" s="8">
        <v>3681.18</v>
      </c>
      <c r="U2025" s="7">
        <f t="shared" si="93"/>
        <v>-27.220000000000255</v>
      </c>
      <c r="V2025" s="7">
        <f t="shared" si="94"/>
        <v>17560.755000000001</v>
      </c>
      <c r="W2025" s="4">
        <f t="shared" si="95"/>
        <v>17560.755000000001</v>
      </c>
      <c r="X2025" s="7">
        <v>4.7353993636069465</v>
      </c>
      <c r="Y2025" s="7">
        <v>4.7353993636069465</v>
      </c>
      <c r="Z2025" s="1">
        <v>-0.73400927623773737</v>
      </c>
    </row>
    <row r="2026" spans="1:26" x14ac:dyDescent="0.25">
      <c r="A2026" s="3">
        <v>45383</v>
      </c>
      <c r="B2026" s="4">
        <v>33</v>
      </c>
      <c r="C2026" s="26" t="s">
        <v>5</v>
      </c>
      <c r="D2026" s="4" t="s">
        <v>36</v>
      </c>
      <c r="E2026" s="5">
        <v>45412</v>
      </c>
      <c r="F2026" s="4" t="s">
        <v>18</v>
      </c>
      <c r="G2026" s="4">
        <v>50</v>
      </c>
      <c r="H2026" s="4">
        <v>8</v>
      </c>
      <c r="I2026" s="8">
        <v>797.2</v>
      </c>
      <c r="J2026" s="8">
        <v>0</v>
      </c>
      <c r="K2026" s="8">
        <v>4030.36</v>
      </c>
      <c r="L2026" s="8">
        <v>4030.36</v>
      </c>
      <c r="M2026" s="8">
        <v>6.19</v>
      </c>
      <c r="N2026" s="8">
        <v>4934.6680000000006</v>
      </c>
      <c r="O2026" s="8">
        <v>20.399999999999999</v>
      </c>
      <c r="P2026" s="8">
        <v>8131.44</v>
      </c>
      <c r="Q2026" s="8">
        <v>0</v>
      </c>
      <c r="R2026" s="8">
        <v>0</v>
      </c>
      <c r="S2026" s="8">
        <v>0</v>
      </c>
      <c r="T2026" s="8">
        <v>4000.58</v>
      </c>
      <c r="U2026" s="7">
        <f t="shared" si="93"/>
        <v>-29.7800000000002</v>
      </c>
      <c r="V2026" s="7">
        <f t="shared" si="94"/>
        <v>13066.108</v>
      </c>
      <c r="W2026" s="4">
        <f t="shared" si="95"/>
        <v>0</v>
      </c>
      <c r="X2026" s="7">
        <v>3.2419208209688466</v>
      </c>
      <c r="Y2026" s="4">
        <v>0</v>
      </c>
      <c r="Z2026" s="1">
        <v>-0.73889181115335101</v>
      </c>
    </row>
    <row r="2027" spans="1:26" x14ac:dyDescent="0.25">
      <c r="A2027" s="3">
        <v>45413</v>
      </c>
      <c r="B2027" s="4">
        <v>34</v>
      </c>
      <c r="C2027" s="26" t="s">
        <v>5</v>
      </c>
      <c r="D2027" s="4" t="s">
        <v>36</v>
      </c>
      <c r="E2027" s="5">
        <v>45411</v>
      </c>
      <c r="F2027" s="4" t="s">
        <v>18</v>
      </c>
      <c r="G2027" s="4">
        <v>39</v>
      </c>
      <c r="H2027" s="4">
        <v>20</v>
      </c>
      <c r="I2027" s="8">
        <v>797.2</v>
      </c>
      <c r="J2027" s="8">
        <v>0</v>
      </c>
      <c r="K2027" s="8">
        <v>4033.24</v>
      </c>
      <c r="L2027" s="8">
        <v>4033.24</v>
      </c>
      <c r="M2027" s="8">
        <v>24.28</v>
      </c>
      <c r="N2027" s="8">
        <v>19356.016000000003</v>
      </c>
      <c r="O2027" s="8">
        <v>17.399999999999999</v>
      </c>
      <c r="P2027" s="8">
        <v>6935.6400000000012</v>
      </c>
      <c r="Q2027" s="8">
        <v>0</v>
      </c>
      <c r="R2027" s="8">
        <v>0</v>
      </c>
      <c r="S2027" s="8">
        <v>0</v>
      </c>
      <c r="T2027" s="8">
        <v>4004.16</v>
      </c>
      <c r="U2027" s="7">
        <f t="shared" si="93"/>
        <v>-29.079999999999927</v>
      </c>
      <c r="V2027" s="7">
        <f t="shared" si="94"/>
        <v>26291.656000000003</v>
      </c>
      <c r="W2027" s="4">
        <f t="shared" si="95"/>
        <v>0</v>
      </c>
      <c r="X2027" s="7">
        <v>6.5187432436453081</v>
      </c>
      <c r="Y2027" s="4">
        <v>0</v>
      </c>
      <c r="Z2027" s="1">
        <v>-0.72100842002955257</v>
      </c>
    </row>
    <row r="2028" spans="1:26" x14ac:dyDescent="0.25">
      <c r="A2028" s="3">
        <v>45413</v>
      </c>
      <c r="B2028" s="4">
        <v>1</v>
      </c>
      <c r="C2028" s="26" t="s">
        <v>5</v>
      </c>
      <c r="D2028" s="4" t="s">
        <v>36</v>
      </c>
      <c r="E2028" s="5">
        <v>45413</v>
      </c>
      <c r="F2028" s="4" t="s">
        <v>18</v>
      </c>
      <c r="G2028" s="4">
        <v>38</v>
      </c>
      <c r="H2028" s="4">
        <v>21</v>
      </c>
      <c r="I2028" s="8">
        <v>797.2</v>
      </c>
      <c r="J2028" s="8">
        <v>0</v>
      </c>
      <c r="K2028" s="8">
        <v>4026.63</v>
      </c>
      <c r="L2028" s="8">
        <v>4026.6</v>
      </c>
      <c r="M2028" s="8">
        <v>21.78</v>
      </c>
      <c r="N2028" s="8">
        <v>17363.016000000003</v>
      </c>
      <c r="O2028" s="8">
        <v>16.600000000000001</v>
      </c>
      <c r="P2028" s="8">
        <v>6616.7599999999993</v>
      </c>
      <c r="Q2028" s="8">
        <v>0</v>
      </c>
      <c r="R2028" s="8">
        <v>0</v>
      </c>
      <c r="S2028" s="8">
        <v>0</v>
      </c>
      <c r="T2028" s="8">
        <v>3997.61</v>
      </c>
      <c r="U2028" s="7">
        <f t="shared" si="93"/>
        <v>-28.989999999999782</v>
      </c>
      <c r="V2028" s="7">
        <f t="shared" si="94"/>
        <v>23979.776000000002</v>
      </c>
      <c r="W2028" s="4">
        <f t="shared" si="95"/>
        <v>0</v>
      </c>
      <c r="X2028" s="7">
        <v>5.9553409824665975</v>
      </c>
      <c r="Y2028" s="4">
        <v>0</v>
      </c>
      <c r="Z2028" s="1">
        <v>-0.71996225103064082</v>
      </c>
    </row>
    <row r="2029" spans="1:26" x14ac:dyDescent="0.25">
      <c r="A2029" s="3">
        <v>45413</v>
      </c>
      <c r="B2029" s="4">
        <v>2</v>
      </c>
      <c r="C2029" s="26" t="s">
        <v>7</v>
      </c>
      <c r="D2029" s="4" t="s">
        <v>36</v>
      </c>
      <c r="E2029" s="5">
        <v>45413</v>
      </c>
      <c r="F2029" s="4" t="s">
        <v>18</v>
      </c>
      <c r="G2029" s="4">
        <v>51</v>
      </c>
      <c r="H2029" s="4">
        <v>7</v>
      </c>
      <c r="I2029" s="8">
        <v>797.2</v>
      </c>
      <c r="J2029" s="8">
        <v>3951.69</v>
      </c>
      <c r="K2029" s="8">
        <v>0</v>
      </c>
      <c r="L2029" s="8">
        <v>3951.7</v>
      </c>
      <c r="M2029" s="8">
        <v>7.45</v>
      </c>
      <c r="N2029" s="8">
        <v>5939.14</v>
      </c>
      <c r="O2029" s="8">
        <v>3</v>
      </c>
      <c r="P2029" s="8">
        <v>1195.7999999999997</v>
      </c>
      <c r="Q2029" s="8">
        <v>0</v>
      </c>
      <c r="R2029" s="8">
        <v>0</v>
      </c>
      <c r="S2029" s="8">
        <v>0</v>
      </c>
      <c r="T2029" s="8">
        <v>3922.85</v>
      </c>
      <c r="U2029" s="7">
        <f t="shared" si="93"/>
        <v>-28.849999999999909</v>
      </c>
      <c r="V2029" s="7">
        <f t="shared" si="94"/>
        <v>7134.9400000000005</v>
      </c>
      <c r="W2029" s="4">
        <f t="shared" si="95"/>
        <v>7134.9219446314255</v>
      </c>
      <c r="X2029" s="7">
        <v>1.8055368575549766</v>
      </c>
      <c r="Y2029" s="7">
        <v>1.8055368575549766</v>
      </c>
      <c r="Z2029" s="1">
        <v>-0.73006554141255431</v>
      </c>
    </row>
    <row r="2030" spans="1:26" x14ac:dyDescent="0.25">
      <c r="A2030" s="3">
        <v>45413</v>
      </c>
      <c r="B2030" s="4">
        <v>3</v>
      </c>
      <c r="C2030" s="26" t="s">
        <v>8</v>
      </c>
      <c r="D2030" s="4" t="s">
        <v>36</v>
      </c>
      <c r="E2030" s="5">
        <v>45414</v>
      </c>
      <c r="F2030" s="4" t="s">
        <v>18</v>
      </c>
      <c r="G2030" s="4">
        <v>43</v>
      </c>
      <c r="H2030" s="4">
        <v>16</v>
      </c>
      <c r="I2030" s="8">
        <v>797.2</v>
      </c>
      <c r="J2030" s="8">
        <v>3973.82</v>
      </c>
      <c r="K2030" s="8">
        <v>0</v>
      </c>
      <c r="L2030" s="8">
        <v>3973.8</v>
      </c>
      <c r="M2030" s="8">
        <v>30.18</v>
      </c>
      <c r="N2030" s="8">
        <v>24059.496000000003</v>
      </c>
      <c r="O2030" s="8">
        <v>8.8000000000000007</v>
      </c>
      <c r="P2030" s="8">
        <v>3507.6799999999994</v>
      </c>
      <c r="Q2030" s="8">
        <v>0</v>
      </c>
      <c r="R2030" s="8">
        <v>0</v>
      </c>
      <c r="S2030" s="8">
        <v>0</v>
      </c>
      <c r="T2030" s="8">
        <v>3943.59</v>
      </c>
      <c r="U2030" s="7">
        <f t="shared" si="93"/>
        <v>-30.210000000000036</v>
      </c>
      <c r="V2030" s="7">
        <f t="shared" si="94"/>
        <v>27567.176000000003</v>
      </c>
      <c r="W2030" s="4">
        <f t="shared" si="95"/>
        <v>27567.314744657513</v>
      </c>
      <c r="X2030" s="7">
        <v>6.937232875333434</v>
      </c>
      <c r="Y2030" s="7">
        <v>6.9372328753334349</v>
      </c>
      <c r="Z2030" s="1">
        <v>-0.76022950324626382</v>
      </c>
    </row>
    <row r="2031" spans="1:26" x14ac:dyDescent="0.25">
      <c r="A2031" s="3">
        <v>45413</v>
      </c>
      <c r="B2031" s="4">
        <v>4</v>
      </c>
      <c r="C2031" s="26" t="s">
        <v>12</v>
      </c>
      <c r="D2031" s="4" t="s">
        <v>36</v>
      </c>
      <c r="E2031" s="5">
        <v>45414</v>
      </c>
      <c r="F2031" s="4" t="s">
        <v>18</v>
      </c>
      <c r="G2031" s="4">
        <v>48</v>
      </c>
      <c r="H2031" s="4">
        <v>11</v>
      </c>
      <c r="I2031" s="8">
        <v>926</v>
      </c>
      <c r="J2031" s="8">
        <v>3904.57</v>
      </c>
      <c r="K2031" s="8">
        <v>0</v>
      </c>
      <c r="L2031" s="8">
        <v>3904.6</v>
      </c>
      <c r="M2031" s="8">
        <v>61.23</v>
      </c>
      <c r="N2031" s="8">
        <v>56698.979999999996</v>
      </c>
      <c r="O2031" s="8">
        <v>0</v>
      </c>
      <c r="P2031" s="8">
        <v>0</v>
      </c>
      <c r="Q2031" s="8">
        <v>0</v>
      </c>
      <c r="R2031" s="8">
        <v>39730</v>
      </c>
      <c r="S2031" s="8">
        <v>0</v>
      </c>
      <c r="T2031" s="8">
        <v>3876.48</v>
      </c>
      <c r="U2031" s="7">
        <f t="shared" si="93"/>
        <v>-28.119999999999891</v>
      </c>
      <c r="V2031" s="7">
        <f t="shared" si="94"/>
        <v>96428.98</v>
      </c>
      <c r="W2031" s="4">
        <f t="shared" si="95"/>
        <v>96428.239112482712</v>
      </c>
      <c r="X2031" s="7">
        <v>24.696250576243404</v>
      </c>
      <c r="Y2031" s="7">
        <v>24.696250576243404</v>
      </c>
      <c r="Z2031" s="1">
        <v>-0.72017620242790281</v>
      </c>
    </row>
    <row r="2032" spans="1:26" x14ac:dyDescent="0.25">
      <c r="A2032" s="3">
        <v>45413</v>
      </c>
      <c r="B2032" s="4">
        <v>5</v>
      </c>
      <c r="C2032" s="26" t="s">
        <v>5</v>
      </c>
      <c r="D2032" s="4" t="s">
        <v>36</v>
      </c>
      <c r="E2032" s="5">
        <v>45414</v>
      </c>
      <c r="F2032" s="4" t="s">
        <v>18</v>
      </c>
      <c r="G2032" s="4">
        <v>40</v>
      </c>
      <c r="H2032" s="4">
        <v>18</v>
      </c>
      <c r="I2032" s="8">
        <v>797.2</v>
      </c>
      <c r="J2032" s="8">
        <v>0</v>
      </c>
      <c r="K2032" s="8">
        <v>3906.46</v>
      </c>
      <c r="L2032" s="8">
        <v>3906.5</v>
      </c>
      <c r="M2032" s="8">
        <v>32.76</v>
      </c>
      <c r="N2032" s="8">
        <v>26116.272000000001</v>
      </c>
      <c r="O2032" s="8">
        <v>6.8</v>
      </c>
      <c r="P2032" s="8">
        <v>2710.48</v>
      </c>
      <c r="Q2032" s="8">
        <v>0</v>
      </c>
      <c r="R2032" s="8">
        <v>0</v>
      </c>
      <c r="S2032" s="8">
        <v>0</v>
      </c>
      <c r="T2032" s="8">
        <v>3876.42</v>
      </c>
      <c r="U2032" s="7">
        <f t="shared" si="93"/>
        <v>-30.079999999999927</v>
      </c>
      <c r="V2032" s="7">
        <f t="shared" si="94"/>
        <v>28826.752</v>
      </c>
      <c r="W2032" s="4">
        <f t="shared" si="95"/>
        <v>0</v>
      </c>
      <c r="X2032" s="7">
        <v>7.3791762447203384</v>
      </c>
      <c r="Y2032" s="4">
        <v>0</v>
      </c>
      <c r="Z2032" s="1">
        <v>-0.76999872008191284</v>
      </c>
    </row>
    <row r="2033" spans="1:26" x14ac:dyDescent="0.25">
      <c r="A2033" s="3">
        <v>45413</v>
      </c>
      <c r="B2033" s="4">
        <v>6</v>
      </c>
      <c r="C2033" s="26" t="s">
        <v>5</v>
      </c>
      <c r="D2033" s="4" t="s">
        <v>36</v>
      </c>
      <c r="E2033" s="5">
        <v>45417</v>
      </c>
      <c r="F2033" s="4" t="s">
        <v>18</v>
      </c>
      <c r="G2033" s="4">
        <v>47</v>
      </c>
      <c r="H2033" s="4">
        <v>12</v>
      </c>
      <c r="I2033" s="8">
        <v>797.2</v>
      </c>
      <c r="J2033" s="8">
        <v>0</v>
      </c>
      <c r="K2033" s="8">
        <v>4115.5600000000004</v>
      </c>
      <c r="L2033" s="8">
        <v>4115.6000000000004</v>
      </c>
      <c r="M2033" s="8">
        <v>14.69</v>
      </c>
      <c r="N2033" s="8">
        <v>11710.868</v>
      </c>
      <c r="O2033" s="8">
        <v>62.2</v>
      </c>
      <c r="P2033" s="8">
        <v>49585.84</v>
      </c>
      <c r="Q2033" s="8">
        <v>0</v>
      </c>
      <c r="R2033" s="8">
        <v>0</v>
      </c>
      <c r="S2033" s="8">
        <v>0</v>
      </c>
      <c r="T2033" s="8">
        <v>4083.91</v>
      </c>
      <c r="U2033" s="7">
        <f t="shared" si="93"/>
        <v>-31.690000000000509</v>
      </c>
      <c r="V2033" s="7">
        <f t="shared" si="94"/>
        <v>61296.707999999999</v>
      </c>
      <c r="W2033" s="4">
        <f t="shared" si="95"/>
        <v>0</v>
      </c>
      <c r="X2033" s="7">
        <v>14.89374769170959</v>
      </c>
      <c r="Y2033" s="4">
        <v>0</v>
      </c>
      <c r="Z2033" s="1">
        <v>-0.7699970842647611</v>
      </c>
    </row>
    <row r="2034" spans="1:26" x14ac:dyDescent="0.25">
      <c r="A2034" s="3">
        <v>45413</v>
      </c>
      <c r="B2034" s="4">
        <v>7</v>
      </c>
      <c r="C2034" s="26" t="s">
        <v>8</v>
      </c>
      <c r="D2034" s="4" t="s">
        <v>36</v>
      </c>
      <c r="E2034" s="5">
        <v>45417</v>
      </c>
      <c r="F2034" s="4" t="s">
        <v>18</v>
      </c>
      <c r="G2034" s="4">
        <v>51</v>
      </c>
      <c r="H2034" s="4">
        <v>7</v>
      </c>
      <c r="I2034" s="8">
        <v>797.2</v>
      </c>
      <c r="J2034" s="8">
        <v>3953.78</v>
      </c>
      <c r="K2034" s="8">
        <v>0</v>
      </c>
      <c r="L2034" s="8">
        <v>3953.8</v>
      </c>
      <c r="M2034" s="8">
        <v>5.63</v>
      </c>
      <c r="N2034" s="8">
        <v>4488.2359999999999</v>
      </c>
      <c r="O2034" s="8">
        <v>7.4</v>
      </c>
      <c r="P2034" s="8">
        <v>2949.6399999999994</v>
      </c>
      <c r="Q2034" s="8">
        <v>0</v>
      </c>
      <c r="R2034" s="8">
        <v>0</v>
      </c>
      <c r="S2034" s="8">
        <v>0</v>
      </c>
      <c r="T2034" s="8">
        <v>3923.36</v>
      </c>
      <c r="U2034" s="7">
        <f t="shared" si="93"/>
        <v>-30.440000000000055</v>
      </c>
      <c r="V2034" s="7">
        <f t="shared" si="94"/>
        <v>7437.8759999999993</v>
      </c>
      <c r="W2034" s="4">
        <f t="shared" si="95"/>
        <v>7437.8383760635334</v>
      </c>
      <c r="X2034" s="7">
        <v>1.8811968233092213</v>
      </c>
      <c r="Y2034" s="7">
        <v>1.8811968233092213</v>
      </c>
      <c r="Z2034" s="1">
        <v>-0.76989225555162255</v>
      </c>
    </row>
    <row r="2035" spans="1:26" x14ac:dyDescent="0.25">
      <c r="A2035" s="3">
        <v>45413</v>
      </c>
      <c r="B2035" s="4">
        <v>8</v>
      </c>
      <c r="C2035" s="26" t="s">
        <v>7</v>
      </c>
      <c r="D2035" s="4" t="s">
        <v>36</v>
      </c>
      <c r="E2035" s="5">
        <v>45417</v>
      </c>
      <c r="F2035" s="4" t="s">
        <v>18</v>
      </c>
      <c r="G2035" s="4">
        <v>41</v>
      </c>
      <c r="H2035" s="4">
        <v>18</v>
      </c>
      <c r="I2035" s="8">
        <v>797.2</v>
      </c>
      <c r="J2035" s="8">
        <v>3975.37</v>
      </c>
      <c r="K2035" s="8">
        <v>0</v>
      </c>
      <c r="L2035" s="8">
        <v>3975.4</v>
      </c>
      <c r="M2035" s="8">
        <v>35.6</v>
      </c>
      <c r="N2035" s="8">
        <v>28380.320000000003</v>
      </c>
      <c r="O2035" s="8">
        <v>0</v>
      </c>
      <c r="P2035" s="8">
        <v>0</v>
      </c>
      <c r="Q2035" s="8">
        <v>0</v>
      </c>
      <c r="R2035" s="8">
        <v>39730</v>
      </c>
      <c r="S2035" s="8">
        <v>0</v>
      </c>
      <c r="T2035" s="8">
        <v>3944.79</v>
      </c>
      <c r="U2035" s="7">
        <f t="shared" si="93"/>
        <v>-30.610000000000127</v>
      </c>
      <c r="V2035" s="7">
        <f t="shared" si="94"/>
        <v>68110.320000000007</v>
      </c>
      <c r="W2035" s="4">
        <f t="shared" si="95"/>
        <v>68109.806011571171</v>
      </c>
      <c r="X2035" s="7">
        <v>17.132947627911658</v>
      </c>
      <c r="Y2035" s="7">
        <v>17.132947627911658</v>
      </c>
      <c r="Z2035" s="1">
        <v>-0.76998541027318324</v>
      </c>
    </row>
    <row r="2036" spans="1:26" x14ac:dyDescent="0.25">
      <c r="A2036" s="3">
        <v>45413</v>
      </c>
      <c r="B2036" s="4">
        <v>9</v>
      </c>
      <c r="C2036" s="26" t="s">
        <v>11</v>
      </c>
      <c r="D2036" s="4" t="s">
        <v>36</v>
      </c>
      <c r="E2036" s="5">
        <v>45418</v>
      </c>
      <c r="F2036" s="4" t="s">
        <v>18</v>
      </c>
      <c r="G2036" s="4">
        <v>36</v>
      </c>
      <c r="H2036" s="4">
        <v>22</v>
      </c>
      <c r="I2036" s="8">
        <v>797.2</v>
      </c>
      <c r="J2036" s="8">
        <v>0</v>
      </c>
      <c r="K2036" s="8">
        <v>3990.86</v>
      </c>
      <c r="L2036" s="8">
        <v>3990.9</v>
      </c>
      <c r="M2036" s="8">
        <v>19.61</v>
      </c>
      <c r="N2036" s="8">
        <v>15633.092000000001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3960.18</v>
      </c>
      <c r="U2036" s="7">
        <f t="shared" si="93"/>
        <v>-30.720000000000255</v>
      </c>
      <c r="V2036" s="7">
        <f t="shared" si="94"/>
        <v>15633.092000000001</v>
      </c>
      <c r="W2036" s="4">
        <f t="shared" si="95"/>
        <v>0</v>
      </c>
      <c r="X2036" s="7">
        <v>3.9171845949535191</v>
      </c>
      <c r="Y2036" s="4">
        <v>0</v>
      </c>
      <c r="Z2036" s="1">
        <v>-0.76975118394347775</v>
      </c>
    </row>
    <row r="2037" spans="1:26" x14ac:dyDescent="0.25">
      <c r="A2037" s="3">
        <v>45413</v>
      </c>
      <c r="B2037" s="4">
        <v>10</v>
      </c>
      <c r="C2037" s="26" t="s">
        <v>5</v>
      </c>
      <c r="D2037" s="4" t="s">
        <v>36</v>
      </c>
      <c r="E2037" s="5">
        <v>45419</v>
      </c>
      <c r="F2037" s="4" t="s">
        <v>18</v>
      </c>
      <c r="G2037" s="4">
        <v>49</v>
      </c>
      <c r="H2037" s="4">
        <v>8</v>
      </c>
      <c r="I2037" s="8">
        <v>797.2</v>
      </c>
      <c r="J2037" s="8">
        <v>0</v>
      </c>
      <c r="K2037" s="8">
        <v>3838.32</v>
      </c>
      <c r="L2037" s="8">
        <v>3838.3</v>
      </c>
      <c r="M2037" s="8">
        <v>16.62</v>
      </c>
      <c r="N2037" s="8">
        <v>13249.464000000002</v>
      </c>
      <c r="O2037" s="8">
        <v>8.6</v>
      </c>
      <c r="P2037" s="8">
        <v>3427.96</v>
      </c>
      <c r="Q2037" s="8">
        <v>0</v>
      </c>
      <c r="R2037" s="8">
        <v>0</v>
      </c>
      <c r="S2037" s="8">
        <v>0</v>
      </c>
      <c r="T2037" s="8">
        <v>3808.75</v>
      </c>
      <c r="U2037" s="7">
        <f t="shared" si="93"/>
        <v>-29.550000000000182</v>
      </c>
      <c r="V2037" s="7">
        <f t="shared" si="94"/>
        <v>16677.424000000003</v>
      </c>
      <c r="W2037" s="4">
        <f t="shared" si="95"/>
        <v>0</v>
      </c>
      <c r="X2037" s="7">
        <v>4.3450027355860676</v>
      </c>
      <c r="Y2037" s="4">
        <v>0</v>
      </c>
      <c r="Z2037" s="1">
        <v>-0.7698720787848834</v>
      </c>
    </row>
    <row r="2038" spans="1:26" x14ac:dyDescent="0.25">
      <c r="A2038" s="3">
        <v>45413</v>
      </c>
      <c r="B2038" s="4">
        <v>11</v>
      </c>
      <c r="C2038" s="26" t="s">
        <v>7</v>
      </c>
      <c r="D2038" s="4" t="s">
        <v>36</v>
      </c>
      <c r="E2038" s="5">
        <v>45419</v>
      </c>
      <c r="F2038" s="4" t="s">
        <v>18</v>
      </c>
      <c r="G2038" s="4">
        <v>45</v>
      </c>
      <c r="H2038" s="4">
        <v>13</v>
      </c>
      <c r="I2038" s="8">
        <v>797.2</v>
      </c>
      <c r="J2038" s="8">
        <v>3898.76</v>
      </c>
      <c r="K2038" s="8">
        <v>0</v>
      </c>
      <c r="L2038" s="8">
        <v>3898.8</v>
      </c>
      <c r="M2038" s="8">
        <v>27.34</v>
      </c>
      <c r="N2038" s="8">
        <v>21795.448</v>
      </c>
      <c r="O2038" s="8">
        <v>0</v>
      </c>
      <c r="P2038" s="8">
        <v>0</v>
      </c>
      <c r="Q2038" s="8">
        <v>0</v>
      </c>
      <c r="R2038" s="8">
        <v>39580</v>
      </c>
      <c r="S2038" s="8">
        <v>0</v>
      </c>
      <c r="T2038" s="8">
        <v>3868.77</v>
      </c>
      <c r="U2038" s="7">
        <f t="shared" si="93"/>
        <v>-30.0300000000002</v>
      </c>
      <c r="V2038" s="7">
        <f t="shared" si="94"/>
        <v>61375.448000000004</v>
      </c>
      <c r="W2038" s="4">
        <f t="shared" si="95"/>
        <v>61374.818314476252</v>
      </c>
      <c r="X2038" s="7">
        <v>15.742138093772443</v>
      </c>
      <c r="Y2038" s="7">
        <v>15.742138093772443</v>
      </c>
      <c r="Z2038" s="1">
        <v>-0.77023699599877393</v>
      </c>
    </row>
    <row r="2039" spans="1:26" x14ac:dyDescent="0.25">
      <c r="A2039" s="3">
        <v>45413</v>
      </c>
      <c r="B2039" s="4">
        <v>12</v>
      </c>
      <c r="C2039" s="26" t="s">
        <v>5</v>
      </c>
      <c r="D2039" s="4" t="s">
        <v>36</v>
      </c>
      <c r="E2039" s="5">
        <v>45423</v>
      </c>
      <c r="F2039" s="4" t="s">
        <v>18</v>
      </c>
      <c r="G2039" s="4">
        <v>46</v>
      </c>
      <c r="H2039" s="4">
        <v>11</v>
      </c>
      <c r="I2039" s="8">
        <v>797.2</v>
      </c>
      <c r="J2039" s="8">
        <v>0</v>
      </c>
      <c r="K2039" s="8">
        <v>3912.17</v>
      </c>
      <c r="L2039" s="8">
        <v>3912.2</v>
      </c>
      <c r="M2039" s="8">
        <v>13.24</v>
      </c>
      <c r="N2039" s="8">
        <v>10554.928</v>
      </c>
      <c r="O2039" s="8">
        <v>11.4</v>
      </c>
      <c r="P2039" s="8">
        <v>4544.04</v>
      </c>
      <c r="Q2039" s="8">
        <v>0</v>
      </c>
      <c r="R2039" s="8">
        <v>0</v>
      </c>
      <c r="S2039" s="8">
        <v>0</v>
      </c>
      <c r="T2039" s="8">
        <v>3882.08</v>
      </c>
      <c r="U2039" s="7">
        <f t="shared" si="93"/>
        <v>-30.119999999999891</v>
      </c>
      <c r="V2039" s="7">
        <f t="shared" si="94"/>
        <v>15098.968000000001</v>
      </c>
      <c r="W2039" s="4">
        <f t="shared" si="95"/>
        <v>0</v>
      </c>
      <c r="X2039" s="7">
        <v>3.8594570829712187</v>
      </c>
      <c r="Y2039" s="4">
        <v>0</v>
      </c>
      <c r="Z2039" s="1">
        <v>-0.76989928940237951</v>
      </c>
    </row>
    <row r="2040" spans="1:26" x14ac:dyDescent="0.25">
      <c r="A2040" s="3">
        <v>45413</v>
      </c>
      <c r="B2040" s="4">
        <v>13</v>
      </c>
      <c r="C2040" s="26" t="s">
        <v>5</v>
      </c>
      <c r="D2040" s="4" t="s">
        <v>36</v>
      </c>
      <c r="E2040" s="5">
        <v>45423</v>
      </c>
      <c r="F2040" s="4" t="s">
        <v>18</v>
      </c>
      <c r="G2040" s="4">
        <v>46</v>
      </c>
      <c r="H2040" s="4">
        <v>11</v>
      </c>
      <c r="I2040" s="8">
        <v>797.2</v>
      </c>
      <c r="J2040" s="8">
        <v>0</v>
      </c>
      <c r="K2040" s="8">
        <v>3947.57</v>
      </c>
      <c r="L2040" s="8">
        <v>3947.6</v>
      </c>
      <c r="M2040" s="8">
        <v>22.11</v>
      </c>
      <c r="N2040" s="8">
        <v>17626.092000000001</v>
      </c>
      <c r="O2040" s="8">
        <v>25.2</v>
      </c>
      <c r="P2040" s="8">
        <v>10044.719999999998</v>
      </c>
      <c r="Q2040" s="8">
        <v>0</v>
      </c>
      <c r="R2040" s="8">
        <v>0</v>
      </c>
      <c r="S2040" s="8">
        <v>0</v>
      </c>
      <c r="T2040" s="8">
        <v>3917.2</v>
      </c>
      <c r="U2040" s="7">
        <f t="shared" si="93"/>
        <v>-30.400000000000091</v>
      </c>
      <c r="V2040" s="7">
        <f t="shared" si="94"/>
        <v>27670.811999999998</v>
      </c>
      <c r="W2040" s="4">
        <f t="shared" si="95"/>
        <v>0</v>
      </c>
      <c r="X2040" s="7">
        <v>7.0095278143682238</v>
      </c>
      <c r="Y2040" s="4">
        <v>0</v>
      </c>
      <c r="Z2040" s="1">
        <v>-0.77008815482825244</v>
      </c>
    </row>
    <row r="2041" spans="1:26" x14ac:dyDescent="0.25">
      <c r="A2041" s="3">
        <v>45413</v>
      </c>
      <c r="B2041" s="4">
        <v>14</v>
      </c>
      <c r="C2041" s="26" t="s">
        <v>7</v>
      </c>
      <c r="D2041" s="4" t="s">
        <v>36</v>
      </c>
      <c r="E2041" s="5">
        <v>45423</v>
      </c>
      <c r="F2041" s="4" t="s">
        <v>18</v>
      </c>
      <c r="G2041" s="4">
        <v>41</v>
      </c>
      <c r="H2041" s="4">
        <v>17</v>
      </c>
      <c r="I2041" s="8">
        <v>797.2</v>
      </c>
      <c r="J2041" s="8">
        <v>3893.2000000000003</v>
      </c>
      <c r="K2041" s="8">
        <v>0</v>
      </c>
      <c r="L2041" s="8">
        <v>3893.2</v>
      </c>
      <c r="M2041" s="8">
        <v>23.18</v>
      </c>
      <c r="N2041" s="8">
        <v>18479.096000000001</v>
      </c>
      <c r="O2041" s="8">
        <v>0</v>
      </c>
      <c r="P2041" s="8">
        <v>0</v>
      </c>
      <c r="Q2041" s="8">
        <v>0</v>
      </c>
      <c r="R2041" s="8">
        <v>39580</v>
      </c>
      <c r="S2041" s="8">
        <v>0</v>
      </c>
      <c r="T2041" s="8">
        <v>3863.23</v>
      </c>
      <c r="U2041" s="7">
        <f t="shared" si="93"/>
        <v>-29.9699999999998</v>
      </c>
      <c r="V2041" s="7">
        <f t="shared" si="94"/>
        <v>58059.096000000005</v>
      </c>
      <c r="W2041" s="4">
        <f t="shared" si="95"/>
        <v>58059.09600000002</v>
      </c>
      <c r="X2041" s="7">
        <v>14.912949758553378</v>
      </c>
      <c r="Y2041" s="7">
        <v>14.912949758553379</v>
      </c>
      <c r="Z2041" s="1">
        <v>-0.76980376040274834</v>
      </c>
    </row>
    <row r="2042" spans="1:26" x14ac:dyDescent="0.25">
      <c r="A2042" s="3">
        <v>45413</v>
      </c>
      <c r="B2042" s="4">
        <v>15</v>
      </c>
      <c r="C2042" s="26" t="s">
        <v>12</v>
      </c>
      <c r="D2042" s="4" t="s">
        <v>36</v>
      </c>
      <c r="E2042" s="5">
        <v>45423</v>
      </c>
      <c r="F2042" s="4" t="s">
        <v>18</v>
      </c>
      <c r="G2042" s="4">
        <v>47</v>
      </c>
      <c r="H2042" s="4">
        <v>11</v>
      </c>
      <c r="I2042" s="8">
        <v>926</v>
      </c>
      <c r="J2042" s="8">
        <v>3895.69</v>
      </c>
      <c r="K2042" s="8">
        <v>0</v>
      </c>
      <c r="L2042" s="8">
        <v>3895.7</v>
      </c>
      <c r="M2042" s="8">
        <v>59.71</v>
      </c>
      <c r="N2042" s="8">
        <v>55291.46</v>
      </c>
      <c r="O2042" s="8">
        <v>0</v>
      </c>
      <c r="P2042" s="8">
        <v>0</v>
      </c>
      <c r="Q2042" s="8">
        <v>0</v>
      </c>
      <c r="R2042" s="8">
        <v>48280</v>
      </c>
      <c r="S2042" s="8">
        <v>0</v>
      </c>
      <c r="T2042" s="8">
        <v>3865.71</v>
      </c>
      <c r="U2042" s="7">
        <f t="shared" si="93"/>
        <v>-29.989999999999782</v>
      </c>
      <c r="V2042" s="7">
        <f t="shared" si="94"/>
        <v>103571.45999999999</v>
      </c>
      <c r="W2042" s="4">
        <f t="shared" si="95"/>
        <v>103571.19413902509</v>
      </c>
      <c r="X2042" s="7">
        <v>26.586097492106681</v>
      </c>
      <c r="Y2042" s="7">
        <v>26.586097492106685</v>
      </c>
      <c r="Z2042" s="1">
        <v>-0.76982313833200156</v>
      </c>
    </row>
    <row r="2043" spans="1:26" x14ac:dyDescent="0.25">
      <c r="A2043" s="3">
        <v>45413</v>
      </c>
      <c r="B2043" s="4">
        <v>16</v>
      </c>
      <c r="C2043" s="26" t="s">
        <v>8</v>
      </c>
      <c r="D2043" s="4" t="s">
        <v>36</v>
      </c>
      <c r="E2043" s="5">
        <v>45425</v>
      </c>
      <c r="F2043" s="4" t="s">
        <v>18</v>
      </c>
      <c r="G2043" s="4">
        <v>47</v>
      </c>
      <c r="H2043" s="4">
        <v>11</v>
      </c>
      <c r="I2043" s="8">
        <v>1398.7</v>
      </c>
      <c r="J2043" s="8">
        <v>3978.25</v>
      </c>
      <c r="K2043" s="8">
        <v>0</v>
      </c>
      <c r="L2043" s="8">
        <v>3978.3</v>
      </c>
      <c r="M2043" s="8">
        <v>10.6</v>
      </c>
      <c r="N2043" s="8">
        <v>14826.22</v>
      </c>
      <c r="O2043" s="8">
        <v>13</v>
      </c>
      <c r="P2043" s="8">
        <v>9091.5499999999975</v>
      </c>
      <c r="Q2043" s="8">
        <v>0</v>
      </c>
      <c r="R2043" s="8">
        <v>0</v>
      </c>
      <c r="S2043" s="8">
        <v>0</v>
      </c>
      <c r="T2043" s="8">
        <v>3947.67</v>
      </c>
      <c r="U2043" s="7">
        <f t="shared" si="93"/>
        <v>-30.630000000000109</v>
      </c>
      <c r="V2043" s="7">
        <f t="shared" si="94"/>
        <v>23917.769999999997</v>
      </c>
      <c r="W2043" s="4">
        <f t="shared" si="95"/>
        <v>23917.469397104287</v>
      </c>
      <c r="X2043" s="7">
        <v>6.0120579141844495</v>
      </c>
      <c r="Y2043" s="7">
        <v>6.0120579141844495</v>
      </c>
      <c r="Z2043" s="1">
        <v>-0.76992685317849607</v>
      </c>
    </row>
    <row r="2044" spans="1:26" x14ac:dyDescent="0.25">
      <c r="A2044" s="3">
        <v>45413</v>
      </c>
      <c r="B2044" s="4">
        <v>17</v>
      </c>
      <c r="C2044" s="26" t="s">
        <v>5</v>
      </c>
      <c r="D2044" s="4" t="s">
        <v>36</v>
      </c>
      <c r="E2044" s="5">
        <v>45426</v>
      </c>
      <c r="F2044" s="4" t="s">
        <v>18</v>
      </c>
      <c r="G2044" s="4">
        <v>46</v>
      </c>
      <c r="H2044" s="4">
        <v>12</v>
      </c>
      <c r="I2044" s="8">
        <v>797.2</v>
      </c>
      <c r="J2044" s="8">
        <v>0</v>
      </c>
      <c r="K2044" s="8">
        <v>4004.04</v>
      </c>
      <c r="L2044" s="8">
        <v>4004</v>
      </c>
      <c r="M2044" s="8">
        <v>11.98</v>
      </c>
      <c r="N2044" s="8">
        <v>9550.4560000000001</v>
      </c>
      <c r="O2044" s="8">
        <v>16</v>
      </c>
      <c r="P2044" s="8">
        <v>6377.6</v>
      </c>
      <c r="Q2044" s="8">
        <v>0</v>
      </c>
      <c r="R2044" s="8">
        <v>0</v>
      </c>
      <c r="S2044" s="8">
        <v>0</v>
      </c>
      <c r="T2044" s="8">
        <v>3973.17</v>
      </c>
      <c r="U2044" s="7">
        <f t="shared" si="93"/>
        <v>-30.829999999999927</v>
      </c>
      <c r="V2044" s="7">
        <f t="shared" si="94"/>
        <v>15928.056</v>
      </c>
      <c r="W2044" s="4">
        <f t="shared" si="95"/>
        <v>0</v>
      </c>
      <c r="X2044" s="7">
        <v>3.9780359640359642</v>
      </c>
      <c r="Y2044" s="4">
        <v>0</v>
      </c>
      <c r="Z2044" s="1">
        <v>-0.76998001998001808</v>
      </c>
    </row>
    <row r="2045" spans="1:26" x14ac:dyDescent="0.25">
      <c r="A2045" s="3">
        <v>45413</v>
      </c>
      <c r="B2045" s="4">
        <v>18</v>
      </c>
      <c r="C2045" s="26" t="s">
        <v>11</v>
      </c>
      <c r="D2045" s="4" t="s">
        <v>36</v>
      </c>
      <c r="E2045" s="5">
        <v>45426</v>
      </c>
      <c r="F2045" s="4" t="s">
        <v>18</v>
      </c>
      <c r="G2045" s="4">
        <v>39</v>
      </c>
      <c r="H2045" s="4">
        <v>18</v>
      </c>
      <c r="I2045" s="8">
        <v>797.2</v>
      </c>
      <c r="J2045" s="8">
        <v>0</v>
      </c>
      <c r="K2045" s="8">
        <v>3996.62</v>
      </c>
      <c r="L2045" s="8">
        <v>3996.6</v>
      </c>
      <c r="M2045" s="8">
        <v>1.86</v>
      </c>
      <c r="N2045" s="8">
        <v>1482.7920000000001</v>
      </c>
      <c r="O2045" s="8">
        <v>39.4</v>
      </c>
      <c r="P2045" s="8">
        <v>31409.679999999997</v>
      </c>
      <c r="Q2045" s="8">
        <v>0</v>
      </c>
      <c r="R2045" s="8">
        <v>0</v>
      </c>
      <c r="S2045" s="8">
        <v>0</v>
      </c>
      <c r="T2045" s="8">
        <v>3965.83</v>
      </c>
      <c r="U2045" s="7">
        <f t="shared" si="93"/>
        <v>-30.769999999999982</v>
      </c>
      <c r="V2045" s="7">
        <f t="shared" si="94"/>
        <v>32892.471999999994</v>
      </c>
      <c r="W2045" s="4">
        <f t="shared" si="95"/>
        <v>0</v>
      </c>
      <c r="X2045" s="7">
        <v>8.2301135965570715</v>
      </c>
      <c r="Y2045" s="4">
        <v>0</v>
      </c>
      <c r="Z2045" s="1">
        <v>-0.76990441875594218</v>
      </c>
    </row>
    <row r="2046" spans="1:26" x14ac:dyDescent="0.25">
      <c r="A2046" s="3">
        <v>45413</v>
      </c>
      <c r="B2046" s="4">
        <v>19</v>
      </c>
      <c r="C2046" s="26" t="s">
        <v>5</v>
      </c>
      <c r="D2046" s="4" t="s">
        <v>36</v>
      </c>
      <c r="E2046" s="5">
        <v>45427</v>
      </c>
      <c r="F2046" s="4" t="s">
        <v>18</v>
      </c>
      <c r="G2046" s="4">
        <v>41</v>
      </c>
      <c r="H2046" s="4">
        <v>15</v>
      </c>
      <c r="I2046" s="8">
        <v>797.2</v>
      </c>
      <c r="J2046" s="8">
        <v>0</v>
      </c>
      <c r="K2046" s="8">
        <v>3778.33</v>
      </c>
      <c r="L2046" s="8">
        <v>3778.3</v>
      </c>
      <c r="M2046" s="8">
        <v>39.78</v>
      </c>
      <c r="N2046" s="8">
        <v>31712.616000000002</v>
      </c>
      <c r="O2046" s="8">
        <v>8</v>
      </c>
      <c r="P2046" s="8">
        <v>3188.8</v>
      </c>
      <c r="Q2046" s="8">
        <v>0</v>
      </c>
      <c r="R2046" s="8">
        <v>0</v>
      </c>
      <c r="S2046" s="8">
        <v>0</v>
      </c>
      <c r="T2046" s="8">
        <v>3748.82</v>
      </c>
      <c r="U2046" s="7">
        <f t="shared" si="93"/>
        <v>-29.480000000000018</v>
      </c>
      <c r="V2046" s="7">
        <f t="shared" si="94"/>
        <v>34901.416000000005</v>
      </c>
      <c r="W2046" s="4">
        <f t="shared" si="95"/>
        <v>0</v>
      </c>
      <c r="X2046" s="7">
        <v>9.2373331921763757</v>
      </c>
      <c r="Y2046" s="4">
        <v>0</v>
      </c>
      <c r="Z2046" s="1">
        <v>-0.78024508376783253</v>
      </c>
    </row>
    <row r="2047" spans="1:26" x14ac:dyDescent="0.25">
      <c r="A2047" s="3">
        <v>45413</v>
      </c>
      <c r="B2047" s="4">
        <v>20</v>
      </c>
      <c r="C2047" s="26" t="s">
        <v>12</v>
      </c>
      <c r="D2047" s="4" t="s">
        <v>36</v>
      </c>
      <c r="E2047" s="5">
        <v>45427</v>
      </c>
      <c r="F2047" s="4" t="s">
        <v>18</v>
      </c>
      <c r="G2047" s="4">
        <v>45</v>
      </c>
      <c r="H2047" s="4">
        <v>14</v>
      </c>
      <c r="I2047" s="8">
        <v>926</v>
      </c>
      <c r="J2047" s="8">
        <v>3958.38</v>
      </c>
      <c r="K2047" s="8">
        <v>0</v>
      </c>
      <c r="L2047" s="8">
        <v>3958.4</v>
      </c>
      <c r="M2047" s="8">
        <v>62.62</v>
      </c>
      <c r="N2047" s="8">
        <v>57986.119999999995</v>
      </c>
      <c r="O2047" s="8">
        <v>0</v>
      </c>
      <c r="P2047" s="8">
        <v>0</v>
      </c>
      <c r="Q2047" s="8">
        <v>0</v>
      </c>
      <c r="R2047" s="8">
        <v>24290</v>
      </c>
      <c r="S2047" s="8">
        <v>0</v>
      </c>
      <c r="T2047" s="8">
        <v>3927.52</v>
      </c>
      <c r="U2047" s="7">
        <f t="shared" si="93"/>
        <v>-30.880000000000109</v>
      </c>
      <c r="V2047" s="7">
        <f t="shared" si="94"/>
        <v>82276.12</v>
      </c>
      <c r="W2047" s="4">
        <f t="shared" si="95"/>
        <v>82275.704296079217</v>
      </c>
      <c r="X2047" s="7">
        <v>20.785196038803555</v>
      </c>
      <c r="Y2047" s="7">
        <v>20.785196038803555</v>
      </c>
      <c r="Z2047" s="1">
        <v>-0.78011317704123151</v>
      </c>
    </row>
    <row r="2048" spans="1:26" x14ac:dyDescent="0.25">
      <c r="A2048" s="3">
        <v>45413</v>
      </c>
      <c r="B2048" s="4">
        <v>21</v>
      </c>
      <c r="C2048" s="26" t="s">
        <v>7</v>
      </c>
      <c r="D2048" s="4" t="s">
        <v>36</v>
      </c>
      <c r="E2048" s="5">
        <v>45428</v>
      </c>
      <c r="F2048" s="4" t="s">
        <v>18</v>
      </c>
      <c r="G2048" s="4">
        <v>47</v>
      </c>
      <c r="H2048" s="4">
        <v>10</v>
      </c>
      <c r="I2048" s="8">
        <v>797.2</v>
      </c>
      <c r="J2048" s="8">
        <v>3936.63</v>
      </c>
      <c r="K2048" s="8">
        <v>0</v>
      </c>
      <c r="L2048" s="8">
        <v>3936.6</v>
      </c>
      <c r="M2048" s="8">
        <v>4.45</v>
      </c>
      <c r="N2048" s="8">
        <v>3547.5400000000004</v>
      </c>
      <c r="O2048" s="8">
        <v>0</v>
      </c>
      <c r="P2048" s="8">
        <v>0</v>
      </c>
      <c r="Q2048" s="8">
        <v>0</v>
      </c>
      <c r="R2048" s="8">
        <v>39430</v>
      </c>
      <c r="S2048" s="8">
        <v>0</v>
      </c>
      <c r="T2048" s="8">
        <v>3908.25</v>
      </c>
      <c r="U2048" s="7">
        <f t="shared" si="93"/>
        <v>-28.349999999999909</v>
      </c>
      <c r="V2048" s="7">
        <f t="shared" si="94"/>
        <v>42977.54</v>
      </c>
      <c r="W2048" s="4">
        <f t="shared" si="95"/>
        <v>42977.867522786168</v>
      </c>
      <c r="X2048" s="7">
        <v>10.917426205354875</v>
      </c>
      <c r="Y2048" s="7">
        <v>10.917426205354877</v>
      </c>
      <c r="Z2048" s="1">
        <v>-0.72016460905349566</v>
      </c>
    </row>
    <row r="2049" spans="1:26" x14ac:dyDescent="0.25">
      <c r="A2049" s="3">
        <v>45413</v>
      </c>
      <c r="B2049" s="4">
        <v>22</v>
      </c>
      <c r="C2049" s="26" t="s">
        <v>11</v>
      </c>
      <c r="D2049" s="4" t="s">
        <v>36</v>
      </c>
      <c r="E2049" s="5">
        <v>45429</v>
      </c>
      <c r="F2049" s="4" t="s">
        <v>18</v>
      </c>
      <c r="G2049" s="4">
        <v>44</v>
      </c>
      <c r="H2049" s="4">
        <v>14</v>
      </c>
      <c r="I2049" s="8">
        <v>797.2</v>
      </c>
      <c r="J2049" s="8">
        <v>0</v>
      </c>
      <c r="K2049" s="8">
        <v>3912.34</v>
      </c>
      <c r="L2049" s="8">
        <v>3912.3</v>
      </c>
      <c r="M2049" s="8">
        <v>24.17</v>
      </c>
      <c r="N2049" s="8">
        <v>19268.324000000004</v>
      </c>
      <c r="O2049" s="8">
        <v>1.4</v>
      </c>
      <c r="P2049" s="8">
        <v>558.04</v>
      </c>
      <c r="Q2049" s="8">
        <v>0</v>
      </c>
      <c r="R2049" s="8">
        <v>0</v>
      </c>
      <c r="S2049" s="8">
        <v>0</v>
      </c>
      <c r="T2049" s="8">
        <v>3884.14</v>
      </c>
      <c r="U2049" s="7">
        <f t="shared" si="93"/>
        <v>-28.160000000000309</v>
      </c>
      <c r="V2049" s="7">
        <f t="shared" si="94"/>
        <v>19826.364000000005</v>
      </c>
      <c r="W2049" s="4">
        <f t="shared" si="95"/>
        <v>0</v>
      </c>
      <c r="X2049" s="7">
        <v>5.0677003297293162</v>
      </c>
      <c r="Y2049" s="4">
        <v>0</v>
      </c>
      <c r="Z2049" s="1">
        <v>-0.71978120287299818</v>
      </c>
    </row>
    <row r="2050" spans="1:26" x14ac:dyDescent="0.25">
      <c r="A2050" s="3">
        <v>45413</v>
      </c>
      <c r="B2050" s="4">
        <v>23</v>
      </c>
      <c r="C2050" s="26" t="s">
        <v>7</v>
      </c>
      <c r="D2050" s="4" t="s">
        <v>36</v>
      </c>
      <c r="E2050" s="5">
        <v>45429</v>
      </c>
      <c r="F2050" s="4" t="s">
        <v>18</v>
      </c>
      <c r="G2050" s="4">
        <v>49</v>
      </c>
      <c r="H2050" s="4">
        <v>8</v>
      </c>
      <c r="I2050" s="8">
        <v>797.2</v>
      </c>
      <c r="J2050" s="8">
        <v>3954.75</v>
      </c>
      <c r="K2050" s="8">
        <v>0</v>
      </c>
      <c r="L2050" s="8">
        <v>3954.8</v>
      </c>
      <c r="M2050" s="8">
        <v>7.99</v>
      </c>
      <c r="N2050" s="8">
        <v>6369.6280000000006</v>
      </c>
      <c r="O2050" s="8">
        <v>0</v>
      </c>
      <c r="P2050" s="8">
        <v>0</v>
      </c>
      <c r="Q2050" s="8">
        <v>0</v>
      </c>
      <c r="R2050" s="8">
        <v>78860</v>
      </c>
      <c r="S2050" s="8">
        <v>0</v>
      </c>
      <c r="T2050" s="8">
        <v>3926.32</v>
      </c>
      <c r="U2050" s="7">
        <f t="shared" si="93"/>
        <v>-28.480000000000018</v>
      </c>
      <c r="V2050" s="7">
        <f t="shared" si="94"/>
        <v>85229.627999999997</v>
      </c>
      <c r="W2050" s="4">
        <f t="shared" si="95"/>
        <v>85228.550453373115</v>
      </c>
      <c r="X2050" s="7">
        <v>21.550932537675735</v>
      </c>
      <c r="Y2050" s="7">
        <v>21.550932537675735</v>
      </c>
      <c r="Z2050" s="1">
        <v>-0.72013755436431726</v>
      </c>
    </row>
    <row r="2051" spans="1:26" x14ac:dyDescent="0.25">
      <c r="A2051" s="3">
        <v>45413</v>
      </c>
      <c r="B2051" s="4">
        <v>24</v>
      </c>
      <c r="C2051" s="26" t="s">
        <v>5</v>
      </c>
      <c r="D2051" s="4" t="s">
        <v>36</v>
      </c>
      <c r="E2051" s="5">
        <v>45430</v>
      </c>
      <c r="F2051" s="4" t="s">
        <v>18</v>
      </c>
      <c r="G2051" s="4">
        <v>40</v>
      </c>
      <c r="H2051" s="4">
        <v>18</v>
      </c>
      <c r="I2051" s="8">
        <v>797.2</v>
      </c>
      <c r="J2051" s="8">
        <v>0</v>
      </c>
      <c r="K2051" s="8">
        <v>3957.66</v>
      </c>
      <c r="L2051" s="8">
        <v>3957.7</v>
      </c>
      <c r="M2051" s="8">
        <v>21.46</v>
      </c>
      <c r="N2051" s="8">
        <v>17107.912</v>
      </c>
      <c r="O2051" s="8">
        <v>14.4</v>
      </c>
      <c r="P2051" s="8">
        <v>5739.84</v>
      </c>
      <c r="Q2051" s="8">
        <v>0</v>
      </c>
      <c r="R2051" s="8">
        <v>0</v>
      </c>
      <c r="S2051" s="8">
        <v>0</v>
      </c>
      <c r="T2051" s="8">
        <v>3929.2</v>
      </c>
      <c r="U2051" s="7">
        <f t="shared" ref="U2051:U2114" si="96">T2051-L2051</f>
        <v>-28.5</v>
      </c>
      <c r="V2051" s="7">
        <f t="shared" ref="V2051:V2114" si="97">+S2051+R2051+Q2051+P2051+N2051</f>
        <v>22847.752</v>
      </c>
      <c r="W2051" s="4">
        <f t="shared" ref="W2051:W2114" si="98">IFERROR((J2051/L2051*100)%*V2051,"0")</f>
        <v>0</v>
      </c>
      <c r="X2051" s="7">
        <v>5.7729873411324766</v>
      </c>
      <c r="Y2051" s="4">
        <v>0</v>
      </c>
      <c r="Z2051" s="1">
        <v>-0.72011521843494963</v>
      </c>
    </row>
    <row r="2052" spans="1:26" x14ac:dyDescent="0.25">
      <c r="A2052" s="3">
        <v>45413</v>
      </c>
      <c r="B2052" s="4">
        <v>25</v>
      </c>
      <c r="C2052" s="26" t="s">
        <v>12</v>
      </c>
      <c r="D2052" s="4" t="s">
        <v>36</v>
      </c>
      <c r="E2052" s="5">
        <v>45430</v>
      </c>
      <c r="F2052" s="4" t="s">
        <v>18</v>
      </c>
      <c r="G2052" s="4">
        <v>45</v>
      </c>
      <c r="H2052" s="4">
        <v>13</v>
      </c>
      <c r="I2052" s="8">
        <v>926</v>
      </c>
      <c r="J2052" s="8">
        <v>3862.03</v>
      </c>
      <c r="K2052" s="8">
        <v>0</v>
      </c>
      <c r="L2052" s="8">
        <v>3862</v>
      </c>
      <c r="M2052" s="8">
        <v>43.14</v>
      </c>
      <c r="N2052" s="8">
        <v>39947.64</v>
      </c>
      <c r="O2052" s="8">
        <v>0</v>
      </c>
      <c r="P2052" s="8">
        <v>0</v>
      </c>
      <c r="Q2052" s="8">
        <v>0</v>
      </c>
      <c r="R2052" s="8">
        <v>24140</v>
      </c>
      <c r="S2052" s="8">
        <v>0</v>
      </c>
      <c r="T2052" s="8">
        <v>3831.5</v>
      </c>
      <c r="U2052" s="7">
        <f t="shared" si="96"/>
        <v>-30.5</v>
      </c>
      <c r="V2052" s="7">
        <f t="shared" si="97"/>
        <v>64087.64</v>
      </c>
      <c r="W2052" s="4">
        <f t="shared" si="98"/>
        <v>64088.137832522021</v>
      </c>
      <c r="X2052" s="7">
        <v>16.594417400310721</v>
      </c>
      <c r="Y2052" s="7">
        <v>16.594417400310721</v>
      </c>
      <c r="Z2052" s="1">
        <v>-0.78974624546866901</v>
      </c>
    </row>
    <row r="2053" spans="1:26" x14ac:dyDescent="0.25">
      <c r="A2053" s="3">
        <v>45413</v>
      </c>
      <c r="B2053" s="4">
        <v>26</v>
      </c>
      <c r="C2053" s="26" t="s">
        <v>11</v>
      </c>
      <c r="D2053" s="4" t="s">
        <v>36</v>
      </c>
      <c r="E2053" s="5">
        <v>45431</v>
      </c>
      <c r="F2053" s="4" t="s">
        <v>18</v>
      </c>
      <c r="G2053" s="4">
        <v>36</v>
      </c>
      <c r="H2053" s="4">
        <v>23</v>
      </c>
      <c r="I2053" s="8">
        <v>797.2</v>
      </c>
      <c r="J2053" s="8">
        <v>0</v>
      </c>
      <c r="K2053" s="8">
        <v>4111.97</v>
      </c>
      <c r="L2053" s="8">
        <v>4112</v>
      </c>
      <c r="M2053" s="8">
        <v>7.76</v>
      </c>
      <c r="N2053" s="8">
        <v>6186.2719999999999</v>
      </c>
      <c r="O2053" s="8">
        <v>34</v>
      </c>
      <c r="P2053" s="8">
        <v>27104.799999999996</v>
      </c>
      <c r="Q2053" s="8">
        <v>0</v>
      </c>
      <c r="R2053" s="8">
        <v>0</v>
      </c>
      <c r="S2053" s="8">
        <v>0</v>
      </c>
      <c r="T2053" s="8">
        <v>4079.93</v>
      </c>
      <c r="U2053" s="7">
        <f t="shared" si="96"/>
        <v>-32.070000000000164</v>
      </c>
      <c r="V2053" s="7">
        <f t="shared" si="97"/>
        <v>33291.071999999993</v>
      </c>
      <c r="W2053" s="4">
        <f t="shared" si="98"/>
        <v>0</v>
      </c>
      <c r="X2053" s="7">
        <v>8.0960778210116722</v>
      </c>
      <c r="Y2053" s="4">
        <v>0</v>
      </c>
      <c r="Z2053" s="1">
        <v>-0.77991245136187171</v>
      </c>
    </row>
    <row r="2054" spans="1:26" x14ac:dyDescent="0.25">
      <c r="A2054" s="3">
        <v>45413</v>
      </c>
      <c r="B2054" s="4">
        <v>27</v>
      </c>
      <c r="C2054" s="26" t="s">
        <v>5</v>
      </c>
      <c r="D2054" s="4" t="s">
        <v>36</v>
      </c>
      <c r="E2054" s="5">
        <v>45432</v>
      </c>
      <c r="F2054" s="4" t="s">
        <v>18</v>
      </c>
      <c r="G2054" s="4">
        <v>43</v>
      </c>
      <c r="H2054" s="4">
        <v>15</v>
      </c>
      <c r="I2054" s="8">
        <v>797.2</v>
      </c>
      <c r="J2054" s="8">
        <v>0</v>
      </c>
      <c r="K2054" s="8">
        <v>3911.77</v>
      </c>
      <c r="L2054" s="8">
        <v>3911.8</v>
      </c>
      <c r="M2054" s="8">
        <v>18.899999999999999</v>
      </c>
      <c r="N2054" s="8">
        <v>15067.08</v>
      </c>
      <c r="O2054" s="8">
        <v>2.6</v>
      </c>
      <c r="P2054" s="8">
        <v>1036.3599999999997</v>
      </c>
      <c r="Q2054" s="8">
        <v>0</v>
      </c>
      <c r="R2054" s="8">
        <v>0</v>
      </c>
      <c r="S2054" s="8">
        <v>0</v>
      </c>
      <c r="T2054" s="8">
        <v>3880.9</v>
      </c>
      <c r="U2054" s="7">
        <f t="shared" si="96"/>
        <v>-30.900000000000091</v>
      </c>
      <c r="V2054" s="7">
        <f t="shared" si="97"/>
        <v>16103.439999999999</v>
      </c>
      <c r="W2054" s="4">
        <f t="shared" si="98"/>
        <v>0</v>
      </c>
      <c r="X2054" s="7">
        <v>4.1166317296385291</v>
      </c>
      <c r="Y2054" s="4">
        <v>0</v>
      </c>
      <c r="Z2054" s="1">
        <v>-0.78991768495322079</v>
      </c>
    </row>
    <row r="2055" spans="1:26" x14ac:dyDescent="0.25">
      <c r="A2055" s="3">
        <v>45413</v>
      </c>
      <c r="B2055" s="4">
        <v>28</v>
      </c>
      <c r="C2055" s="26" t="s">
        <v>11</v>
      </c>
      <c r="D2055" s="4" t="s">
        <v>36</v>
      </c>
      <c r="E2055" s="5">
        <v>45434</v>
      </c>
      <c r="F2055" s="4" t="s">
        <v>18</v>
      </c>
      <c r="G2055" s="4">
        <v>48</v>
      </c>
      <c r="H2055" s="4">
        <v>11</v>
      </c>
      <c r="I2055" s="8">
        <v>797.2</v>
      </c>
      <c r="J2055" s="8">
        <v>0</v>
      </c>
      <c r="K2055" s="8">
        <v>4130.97</v>
      </c>
      <c r="L2055" s="8">
        <v>4131</v>
      </c>
      <c r="M2055" s="8">
        <v>6.26</v>
      </c>
      <c r="N2055" s="8">
        <v>4990.4719999999998</v>
      </c>
      <c r="O2055" s="8">
        <v>37.4</v>
      </c>
      <c r="P2055" s="8">
        <v>29815.279999999999</v>
      </c>
      <c r="Q2055" s="8">
        <v>0</v>
      </c>
      <c r="R2055" s="8">
        <v>0</v>
      </c>
      <c r="S2055" s="8">
        <v>0</v>
      </c>
      <c r="T2055" s="8">
        <v>4099.2</v>
      </c>
      <c r="U2055" s="7">
        <f t="shared" si="96"/>
        <v>-31.800000000000182</v>
      </c>
      <c r="V2055" s="7">
        <f t="shared" si="97"/>
        <v>34805.752</v>
      </c>
      <c r="W2055" s="4">
        <f t="shared" si="98"/>
        <v>0</v>
      </c>
      <c r="X2055" s="7">
        <v>8.4255027838295806</v>
      </c>
      <c r="Y2055" s="4">
        <v>0</v>
      </c>
      <c r="Z2055" s="1">
        <v>-0.76978939724038209</v>
      </c>
    </row>
    <row r="2056" spans="1:26" x14ac:dyDescent="0.25">
      <c r="A2056" s="3">
        <v>45413</v>
      </c>
      <c r="B2056" s="4">
        <v>29</v>
      </c>
      <c r="C2056" s="26" t="s">
        <v>5</v>
      </c>
      <c r="D2056" s="4" t="s">
        <v>36</v>
      </c>
      <c r="E2056" s="5">
        <v>45434</v>
      </c>
      <c r="F2056" s="4" t="s">
        <v>18</v>
      </c>
      <c r="G2056" s="4">
        <v>40</v>
      </c>
      <c r="H2056" s="4">
        <v>17</v>
      </c>
      <c r="I2056" s="8">
        <v>797.2</v>
      </c>
      <c r="J2056" s="8">
        <v>0</v>
      </c>
      <c r="K2056" s="8">
        <v>3878.56</v>
      </c>
      <c r="L2056" s="8">
        <v>3878.6</v>
      </c>
      <c r="M2056" s="8">
        <v>14.31</v>
      </c>
      <c r="N2056" s="8">
        <v>11407.932000000001</v>
      </c>
      <c r="O2056" s="8">
        <v>15.4</v>
      </c>
      <c r="P2056" s="8">
        <v>6138.4399999999987</v>
      </c>
      <c r="Q2056" s="8">
        <v>0</v>
      </c>
      <c r="R2056" s="8">
        <v>0</v>
      </c>
      <c r="S2056" s="8">
        <v>0</v>
      </c>
      <c r="T2056" s="8">
        <v>3848.35</v>
      </c>
      <c r="U2056" s="7">
        <f t="shared" si="96"/>
        <v>-30.25</v>
      </c>
      <c r="V2056" s="7">
        <f t="shared" si="97"/>
        <v>17546.371999999999</v>
      </c>
      <c r="W2056" s="4">
        <f t="shared" si="98"/>
        <v>0</v>
      </c>
      <c r="X2056" s="7">
        <v>4.5238931573248076</v>
      </c>
      <c r="Y2056" s="4">
        <v>0</v>
      </c>
      <c r="Z2056" s="1">
        <v>-0.77992058990357349</v>
      </c>
    </row>
    <row r="2057" spans="1:26" x14ac:dyDescent="0.25">
      <c r="A2057" s="3">
        <v>45413</v>
      </c>
      <c r="B2057" s="4">
        <v>30</v>
      </c>
      <c r="C2057" s="26" t="s">
        <v>7</v>
      </c>
      <c r="D2057" s="4" t="s">
        <v>36</v>
      </c>
      <c r="E2057" s="5">
        <v>45434</v>
      </c>
      <c r="F2057" s="4" t="s">
        <v>18</v>
      </c>
      <c r="G2057" s="4">
        <v>51</v>
      </c>
      <c r="H2057" s="4">
        <v>8</v>
      </c>
      <c r="I2057" s="8">
        <v>797.2</v>
      </c>
      <c r="J2057" s="8">
        <v>4008.73</v>
      </c>
      <c r="K2057" s="8">
        <v>0</v>
      </c>
      <c r="L2057" s="8">
        <v>4008.7</v>
      </c>
      <c r="M2057" s="8">
        <v>16.34</v>
      </c>
      <c r="N2057" s="8">
        <v>13026.248000000001</v>
      </c>
      <c r="O2057" s="8">
        <v>0</v>
      </c>
      <c r="P2057" s="8">
        <v>0</v>
      </c>
      <c r="Q2057" s="8">
        <v>0</v>
      </c>
      <c r="R2057" s="8">
        <v>39730</v>
      </c>
      <c r="S2057" s="8">
        <v>0</v>
      </c>
      <c r="T2057" s="8">
        <v>3976.6</v>
      </c>
      <c r="U2057" s="7">
        <f t="shared" si="96"/>
        <v>-32.099999999999909</v>
      </c>
      <c r="V2057" s="7">
        <f t="shared" si="97"/>
        <v>52756.248</v>
      </c>
      <c r="W2057" s="4">
        <f t="shared" si="98"/>
        <v>52756.642813141421</v>
      </c>
      <c r="X2057" s="7">
        <v>13.160438047247238</v>
      </c>
      <c r="Y2057" s="7">
        <v>13.160438047247238</v>
      </c>
      <c r="Z2057" s="1">
        <v>-0.80075835058747002</v>
      </c>
    </row>
    <row r="2058" spans="1:26" x14ac:dyDescent="0.25">
      <c r="A2058" s="3">
        <v>45413</v>
      </c>
      <c r="B2058" s="4">
        <v>31</v>
      </c>
      <c r="C2058" s="26" t="s">
        <v>5</v>
      </c>
      <c r="D2058" s="4" t="s">
        <v>36</v>
      </c>
      <c r="E2058" s="5">
        <v>45435</v>
      </c>
      <c r="F2058" s="4" t="s">
        <v>18</v>
      </c>
      <c r="G2058" s="4">
        <v>47</v>
      </c>
      <c r="H2058" s="4">
        <v>8</v>
      </c>
      <c r="I2058" s="8">
        <v>797.2</v>
      </c>
      <c r="J2058" s="8">
        <v>0</v>
      </c>
      <c r="K2058" s="8">
        <v>3787.96</v>
      </c>
      <c r="L2058" s="8">
        <v>3788</v>
      </c>
      <c r="M2058" s="8">
        <v>4.3899999999999997</v>
      </c>
      <c r="N2058" s="8">
        <v>3499.7080000000001</v>
      </c>
      <c r="O2058" s="8">
        <v>11.2</v>
      </c>
      <c r="P2058" s="8">
        <v>4464.32</v>
      </c>
      <c r="Q2058" s="8">
        <v>0</v>
      </c>
      <c r="R2058" s="8">
        <v>0</v>
      </c>
      <c r="S2058" s="8">
        <v>0</v>
      </c>
      <c r="T2058" s="8">
        <v>3760.73</v>
      </c>
      <c r="U2058" s="7">
        <f t="shared" si="96"/>
        <v>-27.269999999999982</v>
      </c>
      <c r="V2058" s="7">
        <f t="shared" si="97"/>
        <v>7964.0280000000002</v>
      </c>
      <c r="W2058" s="4">
        <f t="shared" si="98"/>
        <v>0</v>
      </c>
      <c r="X2058" s="7">
        <v>2.1024361140443508</v>
      </c>
      <c r="Y2058" s="4">
        <v>0</v>
      </c>
      <c r="Z2058" s="1">
        <v>-0.71990496304118212</v>
      </c>
    </row>
    <row r="2059" spans="1:26" x14ac:dyDescent="0.25">
      <c r="A2059" s="3">
        <v>45413</v>
      </c>
      <c r="B2059" s="4">
        <v>32</v>
      </c>
      <c r="C2059" s="26" t="s">
        <v>12</v>
      </c>
      <c r="D2059" s="4" t="s">
        <v>36</v>
      </c>
      <c r="E2059" s="5">
        <v>45435</v>
      </c>
      <c r="F2059" s="4" t="s">
        <v>18</v>
      </c>
      <c r="G2059" s="4">
        <v>40</v>
      </c>
      <c r="H2059" s="4">
        <v>18</v>
      </c>
      <c r="I2059" s="8">
        <v>926</v>
      </c>
      <c r="J2059" s="8">
        <v>3733.02</v>
      </c>
      <c r="K2059" s="8">
        <v>0</v>
      </c>
      <c r="L2059" s="8">
        <v>3733</v>
      </c>
      <c r="M2059" s="8">
        <v>103.58</v>
      </c>
      <c r="N2059" s="8">
        <v>95915.08</v>
      </c>
      <c r="O2059" s="8">
        <v>0</v>
      </c>
      <c r="P2059" s="8">
        <v>0</v>
      </c>
      <c r="Q2059" s="8">
        <v>0</v>
      </c>
      <c r="R2059" s="8">
        <v>39580</v>
      </c>
      <c r="S2059" s="8">
        <v>0</v>
      </c>
      <c r="T2059" s="8">
        <v>3703.89</v>
      </c>
      <c r="U2059" s="7">
        <f t="shared" si="96"/>
        <v>-29.110000000000127</v>
      </c>
      <c r="V2059" s="7">
        <f t="shared" si="97"/>
        <v>135495.08000000002</v>
      </c>
      <c r="W2059" s="4">
        <f t="shared" si="98"/>
        <v>135495.80593131532</v>
      </c>
      <c r="X2059" s="7">
        <v>36.296565764800434</v>
      </c>
      <c r="Y2059" s="7">
        <v>36.296565764800434</v>
      </c>
      <c r="Z2059" s="1">
        <v>-0.77980176801500478</v>
      </c>
    </row>
    <row r="2060" spans="1:26" x14ac:dyDescent="0.25">
      <c r="A2060" s="3">
        <v>45413</v>
      </c>
      <c r="B2060" s="4">
        <v>33</v>
      </c>
      <c r="C2060" s="26" t="s">
        <v>5</v>
      </c>
      <c r="D2060" s="4" t="s">
        <v>36</v>
      </c>
      <c r="E2060" s="5">
        <v>45437</v>
      </c>
      <c r="F2060" s="4" t="s">
        <v>18</v>
      </c>
      <c r="G2060" s="4">
        <v>40</v>
      </c>
      <c r="H2060" s="4">
        <v>17</v>
      </c>
      <c r="I2060" s="8">
        <v>797.2</v>
      </c>
      <c r="J2060" s="8">
        <v>0</v>
      </c>
      <c r="K2060" s="8">
        <v>4000.98</v>
      </c>
      <c r="L2060" s="8">
        <v>4001</v>
      </c>
      <c r="M2060" s="8">
        <v>24.89</v>
      </c>
      <c r="N2060" s="8">
        <v>19842.308000000001</v>
      </c>
      <c r="O2060" s="8">
        <v>9.1999999999999993</v>
      </c>
      <c r="P2060" s="8">
        <v>3667.12</v>
      </c>
      <c r="Q2060" s="8">
        <v>0</v>
      </c>
      <c r="R2060" s="8">
        <v>0</v>
      </c>
      <c r="S2060" s="8">
        <v>0</v>
      </c>
      <c r="T2060" s="8">
        <v>3969.4</v>
      </c>
      <c r="U2060" s="7">
        <f t="shared" si="96"/>
        <v>-31.599999999999909</v>
      </c>
      <c r="V2060" s="7">
        <f t="shared" si="97"/>
        <v>23509.428</v>
      </c>
      <c r="W2060" s="4">
        <f t="shared" si="98"/>
        <v>0</v>
      </c>
      <c r="X2060" s="7">
        <v>5.8758880279930015</v>
      </c>
      <c r="Y2060" s="4">
        <v>0</v>
      </c>
      <c r="Z2060" s="1">
        <v>-0.78980254936265715</v>
      </c>
    </row>
    <row r="2061" spans="1:26" x14ac:dyDescent="0.25">
      <c r="A2061" s="3">
        <v>45413</v>
      </c>
      <c r="B2061" s="4">
        <v>34</v>
      </c>
      <c r="C2061" s="26" t="s">
        <v>5</v>
      </c>
      <c r="D2061" s="4" t="s">
        <v>36</v>
      </c>
      <c r="E2061" s="5">
        <v>45437</v>
      </c>
      <c r="F2061" s="4" t="s">
        <v>18</v>
      </c>
      <c r="G2061" s="4">
        <v>37</v>
      </c>
      <c r="H2061" s="4">
        <v>21</v>
      </c>
      <c r="I2061" s="8">
        <v>797.2</v>
      </c>
      <c r="J2061" s="8">
        <v>0</v>
      </c>
      <c r="K2061" s="8">
        <v>3931.67</v>
      </c>
      <c r="L2061" s="8">
        <v>3931.7</v>
      </c>
      <c r="M2061" s="8">
        <v>33.39</v>
      </c>
      <c r="N2061" s="8">
        <v>26618.508000000002</v>
      </c>
      <c r="O2061" s="8">
        <v>13.8</v>
      </c>
      <c r="P2061" s="8">
        <v>5500.68</v>
      </c>
      <c r="Q2061" s="8">
        <v>0</v>
      </c>
      <c r="R2061" s="8">
        <v>0</v>
      </c>
      <c r="S2061" s="8">
        <v>0</v>
      </c>
      <c r="T2061" s="8">
        <v>3901.04</v>
      </c>
      <c r="U2061" s="7">
        <f t="shared" si="96"/>
        <v>-30.659999999999854</v>
      </c>
      <c r="V2061" s="7">
        <f t="shared" si="97"/>
        <v>32119.188000000002</v>
      </c>
      <c r="W2061" s="4">
        <f t="shared" si="98"/>
        <v>0</v>
      </c>
      <c r="X2061" s="7">
        <v>8.1692875855228024</v>
      </c>
      <c r="Y2061" s="4">
        <v>0</v>
      </c>
      <c r="Z2061" s="1">
        <v>-0.7798153470508904</v>
      </c>
    </row>
    <row r="2062" spans="1:26" x14ac:dyDescent="0.25">
      <c r="A2062" s="3">
        <v>45413</v>
      </c>
      <c r="B2062" s="4">
        <v>35</v>
      </c>
      <c r="C2062" s="26" t="s">
        <v>5</v>
      </c>
      <c r="D2062" s="4" t="s">
        <v>36</v>
      </c>
      <c r="E2062" s="5">
        <v>45438</v>
      </c>
      <c r="F2062" s="4" t="s">
        <v>18</v>
      </c>
      <c r="G2062" s="4">
        <v>51</v>
      </c>
      <c r="H2062" s="4">
        <v>6</v>
      </c>
      <c r="I2062" s="8">
        <v>797.2</v>
      </c>
      <c r="J2062" s="8">
        <v>0</v>
      </c>
      <c r="K2062" s="8">
        <v>3937.58</v>
      </c>
      <c r="L2062" s="8">
        <v>3937.6</v>
      </c>
      <c r="M2062" s="8">
        <v>10.56</v>
      </c>
      <c r="N2062" s="8">
        <v>8418.4320000000007</v>
      </c>
      <c r="O2062" s="8">
        <v>18.2</v>
      </c>
      <c r="P2062" s="8">
        <v>7254.52</v>
      </c>
      <c r="Q2062" s="8">
        <v>0</v>
      </c>
      <c r="R2062" s="8">
        <v>0</v>
      </c>
      <c r="S2062" s="8">
        <v>0</v>
      </c>
      <c r="T2062" s="8">
        <v>3907.28</v>
      </c>
      <c r="U2062" s="7">
        <f t="shared" si="96"/>
        <v>-30.319999999999709</v>
      </c>
      <c r="V2062" s="7">
        <f t="shared" si="97"/>
        <v>15672.952000000001</v>
      </c>
      <c r="W2062" s="4">
        <f t="shared" si="98"/>
        <v>0</v>
      </c>
      <c r="X2062" s="7">
        <v>3.9803311661926051</v>
      </c>
      <c r="Y2062" s="4">
        <v>0</v>
      </c>
      <c r="Z2062" s="1">
        <v>-0.7700121901665915</v>
      </c>
    </row>
    <row r="2063" spans="1:26" x14ac:dyDescent="0.25">
      <c r="A2063" s="3">
        <v>45413</v>
      </c>
      <c r="B2063" s="4">
        <v>36</v>
      </c>
      <c r="C2063" s="26" t="s">
        <v>5</v>
      </c>
      <c r="D2063" s="4" t="s">
        <v>36</v>
      </c>
      <c r="E2063" s="5">
        <v>45439</v>
      </c>
      <c r="F2063" s="4" t="s">
        <v>18</v>
      </c>
      <c r="G2063" s="4">
        <v>51</v>
      </c>
      <c r="H2063" s="4">
        <v>8</v>
      </c>
      <c r="I2063" s="8">
        <v>797.2</v>
      </c>
      <c r="J2063" s="8">
        <v>0</v>
      </c>
      <c r="K2063" s="8">
        <v>4104.76</v>
      </c>
      <c r="L2063" s="8">
        <v>4104.8</v>
      </c>
      <c r="M2063" s="8">
        <v>3.39</v>
      </c>
      <c r="N2063" s="8">
        <v>2702.5080000000003</v>
      </c>
      <c r="O2063" s="8">
        <v>25</v>
      </c>
      <c r="P2063" s="8">
        <v>9965</v>
      </c>
      <c r="Q2063" s="8">
        <v>0</v>
      </c>
      <c r="R2063" s="8">
        <v>0</v>
      </c>
      <c r="S2063" s="8">
        <v>0</v>
      </c>
      <c r="T2063" s="8">
        <v>4073.2</v>
      </c>
      <c r="U2063" s="7">
        <f t="shared" si="96"/>
        <v>-31.600000000000364</v>
      </c>
      <c r="V2063" s="7">
        <f t="shared" si="97"/>
        <v>12667.508</v>
      </c>
      <c r="W2063" s="4">
        <f t="shared" si="98"/>
        <v>0</v>
      </c>
      <c r="X2063" s="7">
        <v>3.0860231923601633</v>
      </c>
      <c r="Y2063" s="4">
        <v>0</v>
      </c>
      <c r="Z2063" s="1">
        <v>-0.76983044240889598</v>
      </c>
    </row>
    <row r="2064" spans="1:26" x14ac:dyDescent="0.25">
      <c r="A2064" s="3">
        <v>45413</v>
      </c>
      <c r="B2064" s="4">
        <v>37</v>
      </c>
      <c r="C2064" s="26" t="s">
        <v>7</v>
      </c>
      <c r="D2064" s="4" t="s">
        <v>36</v>
      </c>
      <c r="E2064" s="5">
        <v>45439</v>
      </c>
      <c r="F2064" s="4" t="s">
        <v>18</v>
      </c>
      <c r="G2064" s="4">
        <v>48</v>
      </c>
      <c r="H2064" s="4">
        <v>10</v>
      </c>
      <c r="I2064" s="8">
        <v>1398.7</v>
      </c>
      <c r="J2064" s="8">
        <v>3968.55</v>
      </c>
      <c r="K2064" s="8">
        <v>0</v>
      </c>
      <c r="L2064" s="8">
        <v>3968.6</v>
      </c>
      <c r="M2064" s="8">
        <v>14.02</v>
      </c>
      <c r="N2064" s="8">
        <v>19609.774000000001</v>
      </c>
      <c r="O2064" s="8">
        <v>0</v>
      </c>
      <c r="P2064" s="8">
        <v>0</v>
      </c>
      <c r="Q2064" s="8">
        <v>0</v>
      </c>
      <c r="R2064" s="8">
        <v>24140</v>
      </c>
      <c r="S2064" s="8">
        <v>0</v>
      </c>
      <c r="T2064" s="8">
        <v>3937.64</v>
      </c>
      <c r="U2064" s="7">
        <f t="shared" si="96"/>
        <v>-30.960000000000036</v>
      </c>
      <c r="V2064" s="7">
        <f t="shared" si="97"/>
        <v>43749.774000000005</v>
      </c>
      <c r="W2064" s="4">
        <f t="shared" si="98"/>
        <v>43749.222800912168</v>
      </c>
      <c r="X2064" s="7">
        <v>11.023981756790809</v>
      </c>
      <c r="Y2064" s="7">
        <v>11.023981756790809</v>
      </c>
      <c r="Z2064" s="1">
        <v>-0.78012397318953874</v>
      </c>
    </row>
    <row r="2065" spans="1:26" x14ac:dyDescent="0.25">
      <c r="A2065" s="3">
        <v>45413</v>
      </c>
      <c r="B2065" s="4">
        <v>38</v>
      </c>
      <c r="C2065" s="26" t="s">
        <v>8</v>
      </c>
      <c r="D2065" s="4" t="s">
        <v>36</v>
      </c>
      <c r="E2065" s="5">
        <v>45439</v>
      </c>
      <c r="F2065" s="4" t="s">
        <v>18</v>
      </c>
      <c r="G2065" s="4">
        <v>47</v>
      </c>
      <c r="H2065" s="4">
        <v>11</v>
      </c>
      <c r="I2065" s="8">
        <v>797.2</v>
      </c>
      <c r="J2065" s="8">
        <v>4003.21</v>
      </c>
      <c r="K2065" s="8">
        <v>0</v>
      </c>
      <c r="L2065" s="8">
        <v>4003.2</v>
      </c>
      <c r="M2065" s="8">
        <v>0</v>
      </c>
      <c r="N2065" s="8">
        <v>0</v>
      </c>
      <c r="O2065" s="8">
        <v>11.4</v>
      </c>
      <c r="P2065" s="8">
        <v>4544.04</v>
      </c>
      <c r="Q2065" s="8">
        <v>0</v>
      </c>
      <c r="R2065" s="8">
        <v>0</v>
      </c>
      <c r="S2065" s="8">
        <v>0</v>
      </c>
      <c r="T2065" s="8">
        <v>3971.58</v>
      </c>
      <c r="U2065" s="7">
        <f t="shared" si="96"/>
        <v>-31.619999999999891</v>
      </c>
      <c r="V2065" s="7">
        <f t="shared" si="97"/>
        <v>4544.04</v>
      </c>
      <c r="W2065" s="4">
        <f t="shared" si="98"/>
        <v>4544.051351019184</v>
      </c>
      <c r="X2065" s="7">
        <v>1.1351019184652278</v>
      </c>
      <c r="Y2065" s="7">
        <v>1.1351019184652276</v>
      </c>
      <c r="Z2065" s="1">
        <v>-0.78986810551558484</v>
      </c>
    </row>
    <row r="2066" spans="1:26" x14ac:dyDescent="0.25">
      <c r="A2066" s="3">
        <v>45413</v>
      </c>
      <c r="B2066" s="4">
        <v>39</v>
      </c>
      <c r="C2066" s="26" t="s">
        <v>12</v>
      </c>
      <c r="D2066" s="4" t="s">
        <v>36</v>
      </c>
      <c r="E2066" s="5">
        <v>45440</v>
      </c>
      <c r="F2066" s="4" t="s">
        <v>18</v>
      </c>
      <c r="G2066" s="4">
        <v>43</v>
      </c>
      <c r="H2066" s="4">
        <v>16</v>
      </c>
      <c r="I2066" s="8">
        <v>926</v>
      </c>
      <c r="J2066" s="8">
        <v>3918.27</v>
      </c>
      <c r="K2066" s="8">
        <v>0</v>
      </c>
      <c r="L2066" s="8">
        <v>3918.3</v>
      </c>
      <c r="M2066" s="8">
        <v>60.09</v>
      </c>
      <c r="N2066" s="8">
        <v>55643.340000000004</v>
      </c>
      <c r="O2066" s="8">
        <v>0</v>
      </c>
      <c r="P2066" s="8">
        <v>0</v>
      </c>
      <c r="Q2066" s="8">
        <v>0</v>
      </c>
      <c r="R2066" s="8">
        <v>39730</v>
      </c>
      <c r="S2066" s="8">
        <v>0</v>
      </c>
      <c r="T2066" s="8">
        <v>3888.13</v>
      </c>
      <c r="U2066" s="7">
        <f t="shared" si="96"/>
        <v>-30.170000000000073</v>
      </c>
      <c r="V2066" s="7">
        <f t="shared" si="97"/>
        <v>95373.34</v>
      </c>
      <c r="W2066" s="4">
        <f t="shared" si="98"/>
        <v>95372.609785315057</v>
      </c>
      <c r="X2066" s="7">
        <v>24.340489497996579</v>
      </c>
      <c r="Y2066" s="7">
        <v>24.340489497996579</v>
      </c>
      <c r="Z2066" s="1">
        <v>-0.76997677564249989</v>
      </c>
    </row>
    <row r="2067" spans="1:26" x14ac:dyDescent="0.25">
      <c r="A2067" s="3">
        <v>45413</v>
      </c>
      <c r="B2067" s="4">
        <v>40</v>
      </c>
      <c r="C2067" s="26" t="s">
        <v>5</v>
      </c>
      <c r="D2067" s="4" t="s">
        <v>36</v>
      </c>
      <c r="E2067" s="5">
        <v>45440</v>
      </c>
      <c r="F2067" s="4" t="s">
        <v>18</v>
      </c>
      <c r="G2067" s="4">
        <v>58</v>
      </c>
      <c r="H2067" s="4">
        <v>1</v>
      </c>
      <c r="I2067" s="8">
        <v>797.2</v>
      </c>
      <c r="J2067" s="8">
        <v>0</v>
      </c>
      <c r="K2067" s="8">
        <v>4020.67</v>
      </c>
      <c r="L2067" s="8">
        <v>4020.7</v>
      </c>
      <c r="M2067" s="8">
        <v>4.53</v>
      </c>
      <c r="N2067" s="8">
        <v>3611.3160000000003</v>
      </c>
      <c r="O2067" s="8">
        <v>6.8</v>
      </c>
      <c r="P2067" s="8">
        <v>2710.48</v>
      </c>
      <c r="Q2067" s="8">
        <v>0</v>
      </c>
      <c r="R2067" s="8">
        <v>0</v>
      </c>
      <c r="S2067" s="8">
        <v>0</v>
      </c>
      <c r="T2067" s="8">
        <v>3989.75</v>
      </c>
      <c r="U2067" s="7">
        <f t="shared" si="96"/>
        <v>-30.949999999999818</v>
      </c>
      <c r="V2067" s="7">
        <f t="shared" si="97"/>
        <v>6321.7960000000003</v>
      </c>
      <c r="W2067" s="4">
        <f t="shared" si="98"/>
        <v>0</v>
      </c>
      <c r="X2067" s="7">
        <v>1.5723122839306589</v>
      </c>
      <c r="Y2067" s="4">
        <v>0</v>
      </c>
      <c r="Z2067" s="1">
        <v>-0.76976645857686032</v>
      </c>
    </row>
    <row r="2068" spans="1:26" x14ac:dyDescent="0.25">
      <c r="A2068" s="3">
        <v>45413</v>
      </c>
      <c r="B2068" s="4">
        <v>41</v>
      </c>
      <c r="C2068" s="26" t="s">
        <v>8</v>
      </c>
      <c r="D2068" s="4" t="s">
        <v>36</v>
      </c>
      <c r="E2068" s="5">
        <v>45442</v>
      </c>
      <c r="F2068" s="4" t="s">
        <v>18</v>
      </c>
      <c r="G2068" s="4">
        <v>50</v>
      </c>
      <c r="H2068" s="4">
        <v>5</v>
      </c>
      <c r="I2068" s="8">
        <v>1054.7</v>
      </c>
      <c r="J2068" s="8">
        <v>3827.99</v>
      </c>
      <c r="K2068" s="8">
        <v>0</v>
      </c>
      <c r="L2068" s="8">
        <v>3828</v>
      </c>
      <c r="M2068" s="8">
        <v>2.64</v>
      </c>
      <c r="N2068" s="8">
        <v>2784.4080000000004</v>
      </c>
      <c r="O2068" s="8">
        <v>10.8</v>
      </c>
      <c r="P2068" s="8">
        <v>5695.3799999999992</v>
      </c>
      <c r="Q2068" s="8">
        <v>0</v>
      </c>
      <c r="R2068" s="8">
        <v>0</v>
      </c>
      <c r="S2068" s="8">
        <v>0</v>
      </c>
      <c r="T2068" s="8">
        <v>3798.15</v>
      </c>
      <c r="U2068" s="7">
        <f t="shared" si="96"/>
        <v>-29.849999999999909</v>
      </c>
      <c r="V2068" s="7">
        <f t="shared" si="97"/>
        <v>8479.7880000000005</v>
      </c>
      <c r="W2068" s="4">
        <f t="shared" si="98"/>
        <v>8479.7658479937309</v>
      </c>
      <c r="X2068" s="7">
        <v>2.2152006269592479</v>
      </c>
      <c r="Y2068" s="7">
        <v>2.2152006269592479</v>
      </c>
      <c r="Z2068" s="1">
        <v>-0.77978056426332054</v>
      </c>
    </row>
    <row r="2069" spans="1:26" x14ac:dyDescent="0.25">
      <c r="A2069" s="3">
        <v>45444</v>
      </c>
      <c r="B2069" s="4">
        <v>42</v>
      </c>
      <c r="C2069" s="26" t="s">
        <v>5</v>
      </c>
      <c r="D2069" s="4" t="s">
        <v>36</v>
      </c>
      <c r="E2069" s="5">
        <v>45443</v>
      </c>
      <c r="F2069" s="4" t="s">
        <v>18</v>
      </c>
      <c r="G2069" s="4">
        <v>41</v>
      </c>
      <c r="H2069" s="4">
        <v>18</v>
      </c>
      <c r="I2069" s="8">
        <v>797.2</v>
      </c>
      <c r="J2069" s="8">
        <v>0</v>
      </c>
      <c r="K2069" s="8">
        <v>4115.9799999999996</v>
      </c>
      <c r="L2069" s="8">
        <v>4116</v>
      </c>
      <c r="M2069" s="8">
        <v>7.18</v>
      </c>
      <c r="N2069" s="8">
        <v>5723.8959999999997</v>
      </c>
      <c r="O2069" s="8">
        <v>59</v>
      </c>
      <c r="P2069" s="8">
        <v>47034.799999999996</v>
      </c>
      <c r="Q2069" s="8">
        <v>0</v>
      </c>
      <c r="R2069" s="8">
        <v>0</v>
      </c>
      <c r="S2069" s="8">
        <v>0</v>
      </c>
      <c r="T2069" s="8">
        <v>4084.3</v>
      </c>
      <c r="U2069" s="7">
        <f t="shared" si="96"/>
        <v>-31.699999999999818</v>
      </c>
      <c r="V2069" s="7">
        <f t="shared" si="97"/>
        <v>52758.695999999996</v>
      </c>
      <c r="W2069" s="4">
        <f t="shared" si="98"/>
        <v>0</v>
      </c>
      <c r="X2069" s="7">
        <v>12.817953352769678</v>
      </c>
      <c r="Y2069" s="4">
        <v>0</v>
      </c>
      <c r="Z2069" s="1">
        <v>-0.77016520894071472</v>
      </c>
    </row>
    <row r="2070" spans="1:26" x14ac:dyDescent="0.25">
      <c r="A2070" s="3">
        <v>45444</v>
      </c>
      <c r="B2070" s="4">
        <v>43</v>
      </c>
      <c r="C2070" s="26" t="s">
        <v>5</v>
      </c>
      <c r="D2070" s="4" t="s">
        <v>36</v>
      </c>
      <c r="E2070" s="5">
        <v>45443</v>
      </c>
      <c r="F2070" s="4" t="s">
        <v>18</v>
      </c>
      <c r="G2070" s="4">
        <v>52</v>
      </c>
      <c r="H2070" s="4">
        <v>6</v>
      </c>
      <c r="I2070" s="8">
        <v>797.2</v>
      </c>
      <c r="J2070" s="8">
        <v>0</v>
      </c>
      <c r="K2070" s="8">
        <v>4027.42</v>
      </c>
      <c r="L2070" s="8">
        <v>4027.4</v>
      </c>
      <c r="M2070" s="8">
        <v>0.73</v>
      </c>
      <c r="N2070" s="8">
        <v>581.95600000000002</v>
      </c>
      <c r="O2070" s="8">
        <v>19.2</v>
      </c>
      <c r="P2070" s="8">
        <v>7653.12</v>
      </c>
      <c r="Q2070" s="8">
        <v>0</v>
      </c>
      <c r="R2070" s="8">
        <v>0</v>
      </c>
      <c r="S2070" s="8">
        <v>0</v>
      </c>
      <c r="T2070" s="8">
        <v>3996.39</v>
      </c>
      <c r="U2070" s="7">
        <f t="shared" si="96"/>
        <v>-31.010000000000218</v>
      </c>
      <c r="V2070" s="7">
        <f t="shared" si="97"/>
        <v>8235.0759999999991</v>
      </c>
      <c r="W2070" s="4">
        <f t="shared" si="98"/>
        <v>0</v>
      </c>
      <c r="X2070" s="7">
        <v>2.0447623777126678</v>
      </c>
      <c r="Y2070" s="4">
        <v>0</v>
      </c>
      <c r="Z2070" s="1">
        <v>-0.76997566668322537</v>
      </c>
    </row>
    <row r="2071" spans="1:26" x14ac:dyDescent="0.25">
      <c r="A2071" s="3">
        <v>45444</v>
      </c>
      <c r="B2071" s="4">
        <v>1</v>
      </c>
      <c r="C2071" s="26" t="s">
        <v>7</v>
      </c>
      <c r="D2071" s="4" t="s">
        <v>36</v>
      </c>
      <c r="E2071" s="5">
        <v>45444</v>
      </c>
      <c r="F2071" s="4" t="s">
        <v>18</v>
      </c>
      <c r="G2071" s="4">
        <v>50</v>
      </c>
      <c r="H2071" s="4">
        <v>8</v>
      </c>
      <c r="I2071" s="8">
        <v>797.2</v>
      </c>
      <c r="J2071" s="8">
        <v>4011.42</v>
      </c>
      <c r="K2071" s="8">
        <v>0</v>
      </c>
      <c r="L2071" s="8">
        <v>4011.4</v>
      </c>
      <c r="M2071" s="8">
        <v>5.92</v>
      </c>
      <c r="N2071" s="8">
        <v>4719.424</v>
      </c>
      <c r="O2071" s="8">
        <v>0</v>
      </c>
      <c r="P2071" s="8">
        <v>0</v>
      </c>
      <c r="Q2071" s="8">
        <v>0</v>
      </c>
      <c r="R2071" s="8">
        <v>24140</v>
      </c>
      <c r="S2071" s="8">
        <v>0</v>
      </c>
      <c r="T2071" s="8">
        <v>3980.52</v>
      </c>
      <c r="U2071" s="7">
        <f t="shared" si="96"/>
        <v>-30.880000000000109</v>
      </c>
      <c r="V2071" s="7">
        <f t="shared" si="97"/>
        <v>28859.423999999999</v>
      </c>
      <c r="W2071" s="4">
        <f t="shared" si="98"/>
        <v>28859.567887041932</v>
      </c>
      <c r="X2071" s="7">
        <v>7.1943520965249039</v>
      </c>
      <c r="Y2071" s="7">
        <v>7.1943520965249039</v>
      </c>
      <c r="Z2071" s="1">
        <v>-0.76980605274966618</v>
      </c>
    </row>
    <row r="2072" spans="1:26" x14ac:dyDescent="0.25">
      <c r="A2072" s="3">
        <v>45444</v>
      </c>
      <c r="B2072" s="4">
        <v>2</v>
      </c>
      <c r="C2072" s="26" t="s">
        <v>11</v>
      </c>
      <c r="D2072" s="4" t="s">
        <v>36</v>
      </c>
      <c r="E2072" s="5">
        <v>45445</v>
      </c>
      <c r="F2072" s="4" t="s">
        <v>18</v>
      </c>
      <c r="G2072" s="4">
        <v>46</v>
      </c>
      <c r="H2072" s="4">
        <v>12</v>
      </c>
      <c r="I2072" s="8">
        <v>797.2</v>
      </c>
      <c r="J2072" s="8">
        <v>0</v>
      </c>
      <c r="K2072" s="8">
        <v>4049.36</v>
      </c>
      <c r="L2072" s="8">
        <v>4049.4</v>
      </c>
      <c r="M2072" s="8">
        <v>17.5</v>
      </c>
      <c r="N2072" s="8">
        <v>13951</v>
      </c>
      <c r="O2072" s="8">
        <v>37.799999999999997</v>
      </c>
      <c r="P2072" s="8">
        <v>30134.159999999996</v>
      </c>
      <c r="Q2072" s="8">
        <v>0</v>
      </c>
      <c r="R2072" s="8">
        <v>0</v>
      </c>
      <c r="S2072" s="8">
        <v>0</v>
      </c>
      <c r="T2072" s="8">
        <v>4018.22</v>
      </c>
      <c r="U2072" s="7">
        <f t="shared" si="96"/>
        <v>-31.180000000000291</v>
      </c>
      <c r="V2072" s="7">
        <f t="shared" si="97"/>
        <v>44085.159999999996</v>
      </c>
      <c r="W2072" s="4">
        <f t="shared" si="98"/>
        <v>0</v>
      </c>
      <c r="X2072" s="7">
        <v>10.886837556181161</v>
      </c>
      <c r="Y2072" s="4">
        <v>0</v>
      </c>
      <c r="Z2072" s="1">
        <v>-0.76999061589371975</v>
      </c>
    </row>
    <row r="2073" spans="1:26" x14ac:dyDescent="0.25">
      <c r="A2073" s="3">
        <v>45444</v>
      </c>
      <c r="B2073" s="4">
        <v>3</v>
      </c>
      <c r="C2073" s="26" t="s">
        <v>5</v>
      </c>
      <c r="D2073" s="4" t="s">
        <v>36</v>
      </c>
      <c r="E2073" s="5">
        <v>45446</v>
      </c>
      <c r="F2073" s="4" t="s">
        <v>18</v>
      </c>
      <c r="G2073" s="4">
        <v>49</v>
      </c>
      <c r="H2073" s="4">
        <v>9</v>
      </c>
      <c r="I2073" s="8">
        <v>797.2</v>
      </c>
      <c r="J2073" s="8">
        <v>0</v>
      </c>
      <c r="K2073" s="8">
        <v>3953.35</v>
      </c>
      <c r="L2073" s="8">
        <v>3953.4</v>
      </c>
      <c r="M2073" s="8">
        <v>21.78</v>
      </c>
      <c r="N2073" s="8">
        <v>17363.016000000003</v>
      </c>
      <c r="O2073" s="8">
        <v>11</v>
      </c>
      <c r="P2073" s="8">
        <v>4384.6000000000004</v>
      </c>
      <c r="Q2073" s="8">
        <v>0</v>
      </c>
      <c r="R2073" s="8">
        <v>0</v>
      </c>
      <c r="S2073" s="8">
        <v>0</v>
      </c>
      <c r="T2073" s="8">
        <v>3922.96</v>
      </c>
      <c r="U2073" s="7">
        <f t="shared" si="96"/>
        <v>-30.440000000000055</v>
      </c>
      <c r="V2073" s="7">
        <f t="shared" si="97"/>
        <v>21747.616000000002</v>
      </c>
      <c r="W2073" s="4">
        <f t="shared" si="98"/>
        <v>0</v>
      </c>
      <c r="X2073" s="7">
        <v>5.5009905397885364</v>
      </c>
      <c r="Y2073" s="4">
        <v>0</v>
      </c>
      <c r="Z2073" s="1">
        <v>-0.76997015227399335</v>
      </c>
    </row>
    <row r="2074" spans="1:26" x14ac:dyDescent="0.25">
      <c r="A2074" s="3">
        <v>45444</v>
      </c>
      <c r="B2074" s="4">
        <v>4</v>
      </c>
      <c r="C2074" s="26" t="s">
        <v>11</v>
      </c>
      <c r="D2074" s="4" t="s">
        <v>36</v>
      </c>
      <c r="E2074" s="5">
        <v>45446</v>
      </c>
      <c r="F2074" s="4" t="s">
        <v>18</v>
      </c>
      <c r="G2074" s="4">
        <v>37</v>
      </c>
      <c r="H2074" s="4">
        <v>20</v>
      </c>
      <c r="I2074" s="8">
        <v>797.2</v>
      </c>
      <c r="J2074" s="8">
        <v>0</v>
      </c>
      <c r="K2074" s="8">
        <v>3981.48</v>
      </c>
      <c r="L2074" s="8">
        <v>3981.5</v>
      </c>
      <c r="M2074" s="8">
        <v>7.09</v>
      </c>
      <c r="N2074" s="8">
        <v>5652.1480000000001</v>
      </c>
      <c r="O2074" s="8">
        <v>41.6</v>
      </c>
      <c r="P2074" s="8">
        <v>33163.519999999997</v>
      </c>
      <c r="Q2074" s="8">
        <v>0</v>
      </c>
      <c r="R2074" s="8">
        <v>0</v>
      </c>
      <c r="S2074" s="8">
        <v>0</v>
      </c>
      <c r="T2074" s="8">
        <v>3950.85</v>
      </c>
      <c r="U2074" s="7">
        <f t="shared" si="96"/>
        <v>-30.650000000000091</v>
      </c>
      <c r="V2074" s="7">
        <f t="shared" si="97"/>
        <v>38815.667999999998</v>
      </c>
      <c r="W2074" s="4">
        <f t="shared" si="98"/>
        <v>0</v>
      </c>
      <c r="X2074" s="7">
        <v>9.7490061534597512</v>
      </c>
      <c r="Y2074" s="4">
        <v>0</v>
      </c>
      <c r="Z2074" s="1">
        <v>-0.76981037297501165</v>
      </c>
    </row>
    <row r="2075" spans="1:26" x14ac:dyDescent="0.25">
      <c r="A2075" s="3">
        <v>45444</v>
      </c>
      <c r="B2075" s="4">
        <v>5</v>
      </c>
      <c r="C2075" s="26" t="s">
        <v>5</v>
      </c>
      <c r="D2075" s="4" t="s">
        <v>36</v>
      </c>
      <c r="E2075" s="5">
        <v>45447</v>
      </c>
      <c r="F2075" s="4" t="s">
        <v>18</v>
      </c>
      <c r="G2075" s="4">
        <v>47</v>
      </c>
      <c r="H2075" s="4">
        <v>12</v>
      </c>
      <c r="I2075" s="8">
        <v>797.2</v>
      </c>
      <c r="J2075" s="8">
        <v>0</v>
      </c>
      <c r="K2075" s="8">
        <v>4120.6000000000004</v>
      </c>
      <c r="L2075" s="8">
        <v>4120.6000000000004</v>
      </c>
      <c r="M2075" s="8">
        <v>1.53</v>
      </c>
      <c r="N2075" s="8">
        <v>1219.7160000000001</v>
      </c>
      <c r="O2075" s="8">
        <v>59.4</v>
      </c>
      <c r="P2075" s="8">
        <v>47353.680000000008</v>
      </c>
      <c r="Q2075" s="8">
        <v>0</v>
      </c>
      <c r="R2075" s="8">
        <v>0</v>
      </c>
      <c r="S2075" s="8">
        <v>0</v>
      </c>
      <c r="T2075" s="8">
        <v>4088.05</v>
      </c>
      <c r="U2075" s="7">
        <f t="shared" si="96"/>
        <v>-32.550000000000182</v>
      </c>
      <c r="V2075" s="7">
        <f t="shared" si="97"/>
        <v>48573.396000000008</v>
      </c>
      <c r="W2075" s="4">
        <f t="shared" si="98"/>
        <v>0</v>
      </c>
      <c r="X2075" s="7">
        <v>11.787942532640878</v>
      </c>
      <c r="Y2075" s="4">
        <v>0</v>
      </c>
      <c r="Z2075" s="1">
        <v>-0.78993350482939817</v>
      </c>
    </row>
    <row r="2076" spans="1:26" x14ac:dyDescent="0.25">
      <c r="A2076" s="3">
        <v>45444</v>
      </c>
      <c r="B2076" s="4">
        <v>6</v>
      </c>
      <c r="C2076" s="26" t="s">
        <v>5</v>
      </c>
      <c r="D2076" s="4" t="s">
        <v>36</v>
      </c>
      <c r="E2076" s="5">
        <v>45448</v>
      </c>
      <c r="F2076" s="4" t="s">
        <v>18</v>
      </c>
      <c r="G2076" s="4">
        <v>39</v>
      </c>
      <c r="H2076" s="4">
        <v>17</v>
      </c>
      <c r="I2076" s="8">
        <v>797.2</v>
      </c>
      <c r="J2076" s="8">
        <v>0</v>
      </c>
      <c r="K2076" s="8">
        <v>3892.91</v>
      </c>
      <c r="L2076" s="8">
        <v>3892.9</v>
      </c>
      <c r="M2076" s="8">
        <v>14.23</v>
      </c>
      <c r="N2076" s="8">
        <v>11344.156000000001</v>
      </c>
      <c r="O2076" s="8">
        <v>14.4</v>
      </c>
      <c r="P2076" s="8">
        <v>11479.68</v>
      </c>
      <c r="Q2076" s="8">
        <v>0</v>
      </c>
      <c r="R2076" s="8">
        <v>0</v>
      </c>
      <c r="S2076" s="8">
        <v>0</v>
      </c>
      <c r="T2076" s="8">
        <v>3862.54</v>
      </c>
      <c r="U2076" s="7">
        <f t="shared" si="96"/>
        <v>-30.360000000000127</v>
      </c>
      <c r="V2076" s="7">
        <f t="shared" si="97"/>
        <v>22823.836000000003</v>
      </c>
      <c r="W2076" s="4">
        <f t="shared" si="98"/>
        <v>0</v>
      </c>
      <c r="X2076" s="7">
        <v>5.8629391969996663</v>
      </c>
      <c r="Y2076" s="4">
        <v>0</v>
      </c>
      <c r="Z2076" s="1">
        <v>-0.779881322407463</v>
      </c>
    </row>
    <row r="2077" spans="1:26" x14ac:dyDescent="0.25">
      <c r="A2077" s="3">
        <v>45444</v>
      </c>
      <c r="B2077" s="4">
        <v>7</v>
      </c>
      <c r="C2077" s="26" t="s">
        <v>5</v>
      </c>
      <c r="D2077" s="4" t="s">
        <v>36</v>
      </c>
      <c r="E2077" s="5">
        <v>45449</v>
      </c>
      <c r="F2077" s="4" t="s">
        <v>18</v>
      </c>
      <c r="G2077" s="4">
        <v>34</v>
      </c>
      <c r="H2077" s="4">
        <v>17</v>
      </c>
      <c r="I2077" s="8">
        <v>797.2</v>
      </c>
      <c r="J2077" s="8">
        <v>0</v>
      </c>
      <c r="K2077" s="8">
        <v>3496.96</v>
      </c>
      <c r="L2077" s="8">
        <v>3497</v>
      </c>
      <c r="M2077" s="8">
        <v>29.18</v>
      </c>
      <c r="N2077" s="8">
        <v>23262.296000000002</v>
      </c>
      <c r="O2077" s="8">
        <v>1.4</v>
      </c>
      <c r="P2077" s="8">
        <v>558.04</v>
      </c>
      <c r="Q2077" s="8">
        <v>0</v>
      </c>
      <c r="R2077" s="8">
        <v>0</v>
      </c>
      <c r="S2077" s="8">
        <v>0</v>
      </c>
      <c r="T2077" s="8">
        <v>3470.08</v>
      </c>
      <c r="U2077" s="7">
        <f t="shared" si="96"/>
        <v>-26.920000000000073</v>
      </c>
      <c r="V2077" s="7">
        <f t="shared" si="97"/>
        <v>23820.336000000003</v>
      </c>
      <c r="W2077" s="4">
        <f t="shared" si="98"/>
        <v>0</v>
      </c>
      <c r="X2077" s="7">
        <v>6.8116488418644563</v>
      </c>
      <c r="Y2077" s="4">
        <v>0</v>
      </c>
      <c r="Z2077" s="1">
        <v>-0.76980268801830354</v>
      </c>
    </row>
    <row r="2078" spans="1:26" x14ac:dyDescent="0.25">
      <c r="A2078" s="3">
        <v>45444</v>
      </c>
      <c r="B2078" s="4">
        <v>8</v>
      </c>
      <c r="C2078" s="26" t="s">
        <v>5</v>
      </c>
      <c r="D2078" s="4" t="s">
        <v>36</v>
      </c>
      <c r="E2078" s="5">
        <v>45450</v>
      </c>
      <c r="F2078" s="4" t="s">
        <v>18</v>
      </c>
      <c r="G2078" s="4">
        <v>41</v>
      </c>
      <c r="H2078" s="4">
        <v>12</v>
      </c>
      <c r="I2078" s="8">
        <v>797.2</v>
      </c>
      <c r="J2078" s="8">
        <v>0</v>
      </c>
      <c r="K2078" s="8">
        <v>3636.25</v>
      </c>
      <c r="L2078" s="8">
        <v>3636.3</v>
      </c>
      <c r="M2078" s="8">
        <v>10.06</v>
      </c>
      <c r="N2078" s="8">
        <v>8019.8320000000012</v>
      </c>
      <c r="O2078" s="8">
        <v>2.4</v>
      </c>
      <c r="P2078" s="8">
        <v>956.64</v>
      </c>
      <c r="Q2078" s="8">
        <v>0</v>
      </c>
      <c r="R2078" s="8">
        <v>0</v>
      </c>
      <c r="S2078" s="8">
        <v>0</v>
      </c>
      <c r="T2078" s="8">
        <v>3608.31</v>
      </c>
      <c r="U2078" s="7">
        <f t="shared" si="96"/>
        <v>-27.990000000000236</v>
      </c>
      <c r="V2078" s="7">
        <f t="shared" si="97"/>
        <v>8976.4720000000016</v>
      </c>
      <c r="W2078" s="4">
        <f t="shared" si="98"/>
        <v>0</v>
      </c>
      <c r="X2078" s="7">
        <v>2.4685730000275008</v>
      </c>
      <c r="Y2078" s="4">
        <v>0</v>
      </c>
      <c r="Z2078" s="1">
        <v>-0.76973847042323884</v>
      </c>
    </row>
    <row r="2079" spans="1:26" x14ac:dyDescent="0.25">
      <c r="A2079" s="3">
        <v>45444</v>
      </c>
      <c r="B2079" s="4">
        <v>9</v>
      </c>
      <c r="C2079" s="26" t="s">
        <v>5</v>
      </c>
      <c r="D2079" s="4" t="s">
        <v>36</v>
      </c>
      <c r="E2079" s="5">
        <v>45451</v>
      </c>
      <c r="F2079" s="4" t="s">
        <v>18</v>
      </c>
      <c r="G2079" s="4">
        <v>47</v>
      </c>
      <c r="H2079" s="4">
        <v>9</v>
      </c>
      <c r="I2079" s="8">
        <v>797.2</v>
      </c>
      <c r="J2079" s="8">
        <v>0</v>
      </c>
      <c r="K2079" s="8">
        <v>3900.03</v>
      </c>
      <c r="L2079" s="8">
        <v>3900</v>
      </c>
      <c r="M2079" s="8">
        <v>11.39</v>
      </c>
      <c r="N2079" s="8">
        <v>9080.1080000000002</v>
      </c>
      <c r="O2079" s="8">
        <v>3.4</v>
      </c>
      <c r="P2079" s="8">
        <v>1355.24</v>
      </c>
      <c r="Q2079" s="8">
        <v>0</v>
      </c>
      <c r="R2079" s="8">
        <v>0</v>
      </c>
      <c r="S2079" s="8">
        <v>0</v>
      </c>
      <c r="T2079" s="8">
        <v>3869.58</v>
      </c>
      <c r="U2079" s="7">
        <f t="shared" si="96"/>
        <v>-30.420000000000073</v>
      </c>
      <c r="V2079" s="7">
        <f t="shared" si="97"/>
        <v>10435.348</v>
      </c>
      <c r="W2079" s="4">
        <f t="shared" si="98"/>
        <v>0</v>
      </c>
      <c r="X2079" s="7">
        <v>2.6757302564102563</v>
      </c>
      <c r="Y2079" s="4">
        <v>0</v>
      </c>
      <c r="Z2079" s="1">
        <v>-0.78000000000000191</v>
      </c>
    </row>
    <row r="2080" spans="1:26" x14ac:dyDescent="0.25">
      <c r="A2080" s="3">
        <v>45444</v>
      </c>
      <c r="B2080" s="4">
        <v>10</v>
      </c>
      <c r="C2080" s="26" t="s">
        <v>5</v>
      </c>
      <c r="D2080" s="4" t="s">
        <v>36</v>
      </c>
      <c r="E2080" s="5">
        <v>45452</v>
      </c>
      <c r="F2080" s="4" t="s">
        <v>18</v>
      </c>
      <c r="G2080" s="4">
        <v>54</v>
      </c>
      <c r="H2080" s="4">
        <v>4</v>
      </c>
      <c r="I2080" s="8">
        <v>797.2</v>
      </c>
      <c r="J2080" s="8">
        <v>0</v>
      </c>
      <c r="K2080" s="8">
        <v>4053.88</v>
      </c>
      <c r="L2080" s="8">
        <v>4053.9</v>
      </c>
      <c r="M2080" s="8">
        <v>0</v>
      </c>
      <c r="N2080" s="8">
        <v>0</v>
      </c>
      <c r="O2080" s="8">
        <v>18.8</v>
      </c>
      <c r="P2080" s="8">
        <v>14987.36</v>
      </c>
      <c r="Q2080" s="8">
        <v>0</v>
      </c>
      <c r="R2080" s="8">
        <v>0</v>
      </c>
      <c r="S2080" s="8">
        <v>0</v>
      </c>
      <c r="T2080" s="8">
        <v>4022.28</v>
      </c>
      <c r="U2080" s="7">
        <f t="shared" si="96"/>
        <v>-31.619999999999891</v>
      </c>
      <c r="V2080" s="7">
        <f t="shared" si="97"/>
        <v>14987.36</v>
      </c>
      <c r="W2080" s="4">
        <f t="shared" si="98"/>
        <v>0</v>
      </c>
      <c r="X2080" s="7">
        <v>3.6970226201929006</v>
      </c>
      <c r="Y2080" s="4">
        <v>0</v>
      </c>
      <c r="Z2080" s="1">
        <v>-0.7799896396063023</v>
      </c>
    </row>
    <row r="2081" spans="1:26" x14ac:dyDescent="0.25">
      <c r="A2081" s="3">
        <v>45444</v>
      </c>
      <c r="B2081" s="4">
        <v>11</v>
      </c>
      <c r="C2081" s="26" t="s">
        <v>5</v>
      </c>
      <c r="D2081" s="4" t="s">
        <v>36</v>
      </c>
      <c r="E2081" s="5">
        <v>45453</v>
      </c>
      <c r="F2081" s="4" t="s">
        <v>18</v>
      </c>
      <c r="G2081" s="4">
        <v>47</v>
      </c>
      <c r="H2081" s="4">
        <v>10</v>
      </c>
      <c r="I2081" s="8">
        <v>797.2</v>
      </c>
      <c r="J2081" s="8">
        <v>0</v>
      </c>
      <c r="K2081" s="8">
        <v>3984.34</v>
      </c>
      <c r="L2081" s="8">
        <v>3984.3</v>
      </c>
      <c r="M2081" s="8">
        <v>0</v>
      </c>
      <c r="N2081" s="8">
        <v>0</v>
      </c>
      <c r="O2081" s="8">
        <v>18</v>
      </c>
      <c r="P2081" s="8">
        <v>14349.600000000002</v>
      </c>
      <c r="Q2081" s="8">
        <v>0</v>
      </c>
      <c r="R2081" s="8">
        <v>0</v>
      </c>
      <c r="S2081" s="8">
        <v>0</v>
      </c>
      <c r="T2081" s="8">
        <v>3953.92</v>
      </c>
      <c r="U2081" s="7">
        <f t="shared" si="96"/>
        <v>-30.380000000000109</v>
      </c>
      <c r="V2081" s="7">
        <f t="shared" si="97"/>
        <v>14349.600000000002</v>
      </c>
      <c r="W2081" s="4">
        <f t="shared" si="98"/>
        <v>0</v>
      </c>
      <c r="X2081" s="7">
        <v>3.6015360289134857</v>
      </c>
      <c r="Y2081" s="4">
        <v>0</v>
      </c>
      <c r="Z2081" s="1">
        <v>-0.7624927841779009</v>
      </c>
    </row>
    <row r="2082" spans="1:26" x14ac:dyDescent="0.25">
      <c r="A2082" s="3">
        <v>45444</v>
      </c>
      <c r="B2082" s="4">
        <v>12</v>
      </c>
      <c r="C2082" s="26" t="s">
        <v>5</v>
      </c>
      <c r="D2082" s="4" t="s">
        <v>36</v>
      </c>
      <c r="E2082" s="5">
        <v>45454</v>
      </c>
      <c r="F2082" s="4" t="s">
        <v>18</v>
      </c>
      <c r="G2082" s="4">
        <v>41</v>
      </c>
      <c r="H2082" s="4">
        <v>17</v>
      </c>
      <c r="I2082" s="8">
        <v>797.2</v>
      </c>
      <c r="J2082" s="8">
        <v>0</v>
      </c>
      <c r="K2082" s="8">
        <v>4013.36</v>
      </c>
      <c r="L2082" s="8">
        <v>4013.4</v>
      </c>
      <c r="M2082" s="8">
        <v>11.24</v>
      </c>
      <c r="N2082" s="8">
        <v>8960.5280000000002</v>
      </c>
      <c r="O2082" s="8">
        <v>5.2</v>
      </c>
      <c r="P2082" s="8">
        <v>2072.7199999999993</v>
      </c>
      <c r="Q2082" s="8">
        <v>0</v>
      </c>
      <c r="R2082" s="8">
        <v>0</v>
      </c>
      <c r="S2082" s="8">
        <v>0</v>
      </c>
      <c r="T2082" s="8">
        <v>3982.5</v>
      </c>
      <c r="U2082" s="7">
        <f t="shared" si="96"/>
        <v>-30.900000000000091</v>
      </c>
      <c r="V2082" s="7">
        <f t="shared" si="97"/>
        <v>11033.248</v>
      </c>
      <c r="W2082" s="4">
        <f t="shared" si="98"/>
        <v>0</v>
      </c>
      <c r="X2082" s="7">
        <v>2.7491025066028802</v>
      </c>
      <c r="Y2082" s="4">
        <v>0</v>
      </c>
      <c r="Z2082" s="1">
        <v>-0.76992076543579235</v>
      </c>
    </row>
    <row r="2083" spans="1:26" x14ac:dyDescent="0.25">
      <c r="A2083" s="3">
        <v>45444</v>
      </c>
      <c r="B2083" s="4">
        <v>13</v>
      </c>
      <c r="C2083" s="26" t="s">
        <v>5</v>
      </c>
      <c r="D2083" s="4" t="s">
        <v>36</v>
      </c>
      <c r="E2083" s="5">
        <v>45455</v>
      </c>
      <c r="F2083" s="4" t="s">
        <v>18</v>
      </c>
      <c r="G2083" s="4">
        <v>40</v>
      </c>
      <c r="H2083" s="4">
        <v>19</v>
      </c>
      <c r="I2083" s="8">
        <v>797.2</v>
      </c>
      <c r="J2083" s="8">
        <v>0</v>
      </c>
      <c r="K2083" s="8">
        <v>4072.14</v>
      </c>
      <c r="L2083" s="8">
        <v>4072.1</v>
      </c>
      <c r="M2083" s="8">
        <v>13.59</v>
      </c>
      <c r="N2083" s="8">
        <v>10833.948</v>
      </c>
      <c r="O2083" s="8">
        <v>3.2</v>
      </c>
      <c r="P2083" s="8">
        <v>1275.5199999999998</v>
      </c>
      <c r="Q2083" s="8">
        <v>0</v>
      </c>
      <c r="R2083" s="8">
        <v>0</v>
      </c>
      <c r="S2083" s="8">
        <v>0</v>
      </c>
      <c r="T2083" s="8">
        <v>4040.75</v>
      </c>
      <c r="U2083" s="7">
        <f t="shared" si="96"/>
        <v>-31.349999999999909</v>
      </c>
      <c r="V2083" s="7">
        <f t="shared" si="97"/>
        <v>12109.468000000001</v>
      </c>
      <c r="W2083" s="4">
        <f t="shared" si="98"/>
        <v>0</v>
      </c>
      <c r="X2083" s="7">
        <v>2.9737648878956806</v>
      </c>
      <c r="Y2083" s="4">
        <v>0</v>
      </c>
      <c r="Z2083" s="1">
        <v>-0.76987303848137101</v>
      </c>
    </row>
    <row r="2084" spans="1:26" x14ac:dyDescent="0.25">
      <c r="A2084" s="3">
        <v>45444</v>
      </c>
      <c r="B2084" s="4">
        <v>14</v>
      </c>
      <c r="C2084" s="26" t="s">
        <v>5</v>
      </c>
      <c r="D2084" s="4" t="s">
        <v>36</v>
      </c>
      <c r="E2084" s="5">
        <v>45456</v>
      </c>
      <c r="F2084" s="4" t="s">
        <v>18</v>
      </c>
      <c r="G2084" s="4">
        <v>49</v>
      </c>
      <c r="H2084" s="4">
        <v>9</v>
      </c>
      <c r="I2084" s="8">
        <v>797.2</v>
      </c>
      <c r="J2084" s="8">
        <v>0</v>
      </c>
      <c r="K2084" s="8">
        <v>3965.48</v>
      </c>
      <c r="L2084" s="8">
        <v>3965.5</v>
      </c>
      <c r="M2084" s="8">
        <v>27.1</v>
      </c>
      <c r="N2084" s="8">
        <v>21604.120000000003</v>
      </c>
      <c r="O2084" s="8">
        <v>4.8</v>
      </c>
      <c r="P2084" s="8">
        <v>1913.28</v>
      </c>
      <c r="Q2084" s="8">
        <v>0</v>
      </c>
      <c r="R2084" s="8">
        <v>0</v>
      </c>
      <c r="S2084" s="8">
        <v>0</v>
      </c>
      <c r="T2084" s="8">
        <v>3934.18</v>
      </c>
      <c r="U2084" s="7">
        <f t="shared" si="96"/>
        <v>-31.320000000000164</v>
      </c>
      <c r="V2084" s="7">
        <f t="shared" si="97"/>
        <v>23517.4</v>
      </c>
      <c r="W2084" s="4">
        <f t="shared" si="98"/>
        <v>0</v>
      </c>
      <c r="X2084" s="7">
        <v>5.9305005673937714</v>
      </c>
      <c r="Y2084" s="4">
        <v>0</v>
      </c>
      <c r="Z2084" s="1">
        <v>-0.7898121296179591</v>
      </c>
    </row>
    <row r="2085" spans="1:26" x14ac:dyDescent="0.25">
      <c r="A2085" s="3">
        <v>45444</v>
      </c>
      <c r="B2085" s="4">
        <v>15</v>
      </c>
      <c r="C2085" s="26" t="s">
        <v>5</v>
      </c>
      <c r="D2085" s="4" t="s">
        <v>36</v>
      </c>
      <c r="E2085" s="5">
        <v>45457</v>
      </c>
      <c r="F2085" s="4" t="s">
        <v>18</v>
      </c>
      <c r="G2085" s="4">
        <v>34</v>
      </c>
      <c r="H2085" s="4">
        <v>21</v>
      </c>
      <c r="I2085" s="8">
        <v>797.2</v>
      </c>
      <c r="J2085" s="8">
        <v>0</v>
      </c>
      <c r="K2085" s="8">
        <v>3808.12</v>
      </c>
      <c r="L2085" s="8">
        <v>3808.1</v>
      </c>
      <c r="M2085" s="8">
        <v>9.26</v>
      </c>
      <c r="N2085" s="8">
        <v>7382.0720000000001</v>
      </c>
      <c r="O2085" s="8">
        <v>16.399999999999999</v>
      </c>
      <c r="P2085" s="8">
        <v>13074.079999999998</v>
      </c>
      <c r="Q2085" s="8">
        <v>0</v>
      </c>
      <c r="R2085" s="8">
        <v>0</v>
      </c>
      <c r="S2085" s="8">
        <v>0</v>
      </c>
      <c r="T2085" s="8">
        <v>3778.4</v>
      </c>
      <c r="U2085" s="7">
        <f t="shared" si="96"/>
        <v>-29.699999999999818</v>
      </c>
      <c r="V2085" s="7">
        <f t="shared" si="97"/>
        <v>20456.151999999998</v>
      </c>
      <c r="W2085" s="4">
        <f t="shared" si="98"/>
        <v>0</v>
      </c>
      <c r="X2085" s="7">
        <v>5.37174759066201</v>
      </c>
      <c r="Y2085" s="4">
        <v>0</v>
      </c>
      <c r="Z2085" s="1">
        <v>-0.77991649378954908</v>
      </c>
    </row>
    <row r="2086" spans="1:26" x14ac:dyDescent="0.25">
      <c r="A2086" s="3">
        <v>45444</v>
      </c>
      <c r="B2086" s="4">
        <v>16</v>
      </c>
      <c r="C2086" s="26" t="s">
        <v>5</v>
      </c>
      <c r="D2086" s="4" t="s">
        <v>36</v>
      </c>
      <c r="E2086" s="5">
        <v>45458</v>
      </c>
      <c r="F2086" s="4" t="s">
        <v>18</v>
      </c>
      <c r="G2086" s="4">
        <v>49</v>
      </c>
      <c r="H2086" s="4">
        <v>9</v>
      </c>
      <c r="I2086" s="8">
        <v>797.2</v>
      </c>
      <c r="J2086" s="8">
        <v>0</v>
      </c>
      <c r="K2086" s="8">
        <v>4053.95</v>
      </c>
      <c r="L2086" s="8">
        <v>4054</v>
      </c>
      <c r="M2086" s="8">
        <v>3.7</v>
      </c>
      <c r="N2086" s="8">
        <v>2949.6400000000003</v>
      </c>
      <c r="O2086" s="8">
        <v>46.8</v>
      </c>
      <c r="P2086" s="8">
        <v>37308.960000000006</v>
      </c>
      <c r="Q2086" s="8">
        <v>0</v>
      </c>
      <c r="R2086" s="8">
        <v>0</v>
      </c>
      <c r="S2086" s="8">
        <v>0</v>
      </c>
      <c r="T2086" s="8">
        <v>4022.79</v>
      </c>
      <c r="U2086" s="7">
        <f t="shared" si="96"/>
        <v>-31.210000000000036</v>
      </c>
      <c r="V2086" s="7">
        <f t="shared" si="97"/>
        <v>40258.600000000006</v>
      </c>
      <c r="W2086" s="4">
        <f t="shared" si="98"/>
        <v>0</v>
      </c>
      <c r="X2086" s="7">
        <v>9.9305870744943281</v>
      </c>
      <c r="Y2086" s="4">
        <v>0</v>
      </c>
      <c r="Z2086" s="1">
        <v>-0.76985693142575318</v>
      </c>
    </row>
    <row r="2087" spans="1:26" x14ac:dyDescent="0.25">
      <c r="A2087" s="3">
        <v>45444</v>
      </c>
      <c r="B2087" s="4">
        <v>17</v>
      </c>
      <c r="C2087" s="26" t="s">
        <v>5</v>
      </c>
      <c r="D2087" s="4" t="s">
        <v>36</v>
      </c>
      <c r="E2087" s="5">
        <v>45459</v>
      </c>
      <c r="F2087" s="4" t="s">
        <v>18</v>
      </c>
      <c r="G2087" s="4">
        <v>46</v>
      </c>
      <c r="H2087" s="4">
        <v>12</v>
      </c>
      <c r="I2087" s="8">
        <v>797.2</v>
      </c>
      <c r="J2087" s="8">
        <v>0</v>
      </c>
      <c r="K2087" s="8">
        <v>4097.04</v>
      </c>
      <c r="L2087" s="8">
        <v>4097</v>
      </c>
      <c r="M2087" s="8">
        <v>4.59</v>
      </c>
      <c r="N2087" s="8">
        <v>3659.1480000000001</v>
      </c>
      <c r="O2087" s="8">
        <v>84.2</v>
      </c>
      <c r="P2087" s="8">
        <v>67124.239999999991</v>
      </c>
      <c r="Q2087" s="8">
        <v>0</v>
      </c>
      <c r="R2087" s="8">
        <v>0</v>
      </c>
      <c r="S2087" s="8">
        <v>0</v>
      </c>
      <c r="T2087" s="8">
        <v>4065.45</v>
      </c>
      <c r="U2087" s="7">
        <f t="shared" si="96"/>
        <v>-31.550000000000182</v>
      </c>
      <c r="V2087" s="7">
        <f t="shared" si="97"/>
        <v>70783.387999999992</v>
      </c>
      <c r="W2087" s="4">
        <f t="shared" si="98"/>
        <v>0</v>
      </c>
      <c r="X2087" s="7">
        <v>17.276882597022208</v>
      </c>
      <c r="Y2087" s="4">
        <v>0</v>
      </c>
      <c r="Z2087" s="1">
        <v>-0.77007566512082459</v>
      </c>
    </row>
    <row r="2088" spans="1:26" x14ac:dyDescent="0.25">
      <c r="A2088" s="3">
        <v>45444</v>
      </c>
      <c r="B2088" s="4">
        <v>18</v>
      </c>
      <c r="C2088" s="26" t="s">
        <v>5</v>
      </c>
      <c r="D2088" s="4" t="s">
        <v>36</v>
      </c>
      <c r="E2088" s="5">
        <v>45462</v>
      </c>
      <c r="F2088" s="4" t="s">
        <v>18</v>
      </c>
      <c r="G2088" s="4">
        <v>48</v>
      </c>
      <c r="H2088" s="4">
        <v>10</v>
      </c>
      <c r="I2088" s="8">
        <v>797.2</v>
      </c>
      <c r="J2088" s="8">
        <v>0</v>
      </c>
      <c r="K2088" s="8">
        <v>4018.5</v>
      </c>
      <c r="L2088" s="8">
        <v>4018.5</v>
      </c>
      <c r="M2088" s="8">
        <v>17.64</v>
      </c>
      <c r="N2088" s="8">
        <v>14062.608000000002</v>
      </c>
      <c r="O2088" s="8">
        <v>29.4</v>
      </c>
      <c r="P2088" s="8">
        <v>11718.84</v>
      </c>
      <c r="Q2088" s="8">
        <v>0</v>
      </c>
      <c r="R2088" s="8">
        <v>0</v>
      </c>
      <c r="S2088" s="8">
        <v>0</v>
      </c>
      <c r="T2088" s="8">
        <v>3987.15</v>
      </c>
      <c r="U2088" s="7">
        <f t="shared" si="96"/>
        <v>-31.349999999999909</v>
      </c>
      <c r="V2088" s="7">
        <f t="shared" si="97"/>
        <v>25781.448000000004</v>
      </c>
      <c r="W2088" s="4">
        <f t="shared" si="98"/>
        <v>0</v>
      </c>
      <c r="X2088" s="7">
        <v>6.4156894363568506</v>
      </c>
      <c r="Y2088" s="4">
        <v>0</v>
      </c>
      <c r="Z2088" s="1">
        <v>-0.780141843971629</v>
      </c>
    </row>
    <row r="2089" spans="1:26" x14ac:dyDescent="0.25">
      <c r="A2089" s="3">
        <v>45444</v>
      </c>
      <c r="B2089" s="4">
        <v>19</v>
      </c>
      <c r="C2089" s="26" t="s">
        <v>11</v>
      </c>
      <c r="D2089" s="4" t="s">
        <v>36</v>
      </c>
      <c r="E2089" s="5">
        <v>45462</v>
      </c>
      <c r="F2089" s="4" t="s">
        <v>18</v>
      </c>
      <c r="G2089" s="4">
        <v>32</v>
      </c>
      <c r="H2089" s="4">
        <v>27</v>
      </c>
      <c r="I2089" s="8">
        <v>797.2</v>
      </c>
      <c r="J2089" s="8">
        <v>0</v>
      </c>
      <c r="K2089" s="8">
        <v>3947.89</v>
      </c>
      <c r="L2089" s="8">
        <v>3947.9</v>
      </c>
      <c r="M2089" s="8">
        <v>65.86</v>
      </c>
      <c r="N2089" s="8">
        <v>52503.592000000004</v>
      </c>
      <c r="O2089" s="8">
        <v>5.2</v>
      </c>
      <c r="P2089" s="8">
        <v>2072.7199999999993</v>
      </c>
      <c r="Q2089" s="8">
        <v>0</v>
      </c>
      <c r="R2089" s="8">
        <v>0</v>
      </c>
      <c r="S2089" s="8">
        <v>0</v>
      </c>
      <c r="T2089" s="8">
        <v>3917.5</v>
      </c>
      <c r="U2089" s="7">
        <f t="shared" si="96"/>
        <v>-30.400000000000091</v>
      </c>
      <c r="V2089" s="7">
        <f t="shared" si="97"/>
        <v>54576.312000000005</v>
      </c>
      <c r="W2089" s="4">
        <f t="shared" si="98"/>
        <v>0</v>
      </c>
      <c r="X2089" s="7">
        <v>13.824137389498215</v>
      </c>
      <c r="Y2089" s="4">
        <v>0</v>
      </c>
      <c r="Z2089" s="1">
        <v>-0.77002963600901975</v>
      </c>
    </row>
    <row r="2090" spans="1:26" x14ac:dyDescent="0.25">
      <c r="A2090" s="3">
        <v>45444</v>
      </c>
      <c r="B2090" s="4">
        <v>20</v>
      </c>
      <c r="C2090" s="26" t="s">
        <v>11</v>
      </c>
      <c r="D2090" s="4" t="s">
        <v>36</v>
      </c>
      <c r="E2090" s="5">
        <v>45463</v>
      </c>
      <c r="F2090" s="4" t="s">
        <v>18</v>
      </c>
      <c r="G2090" s="4">
        <v>41</v>
      </c>
      <c r="H2090" s="4">
        <v>17</v>
      </c>
      <c r="I2090" s="8">
        <v>797.2</v>
      </c>
      <c r="J2090" s="8">
        <v>0</v>
      </c>
      <c r="K2090" s="8">
        <v>3942.67</v>
      </c>
      <c r="L2090" s="8">
        <v>3942.7</v>
      </c>
      <c r="M2090" s="8">
        <v>31.45</v>
      </c>
      <c r="N2090" s="8">
        <v>25071.940000000002</v>
      </c>
      <c r="O2090" s="8">
        <v>3.6</v>
      </c>
      <c r="P2090" s="8">
        <v>1434.96</v>
      </c>
      <c r="Q2090" s="8">
        <v>0</v>
      </c>
      <c r="R2090" s="8">
        <v>0</v>
      </c>
      <c r="S2090" s="8">
        <v>0</v>
      </c>
      <c r="T2090" s="8">
        <v>3912.35</v>
      </c>
      <c r="U2090" s="7">
        <f t="shared" si="96"/>
        <v>-30.349999999999909</v>
      </c>
      <c r="V2090" s="7">
        <f t="shared" si="97"/>
        <v>26506.9</v>
      </c>
      <c r="W2090" s="4">
        <f t="shared" si="98"/>
        <v>0</v>
      </c>
      <c r="X2090" s="7">
        <v>6.7230324396986845</v>
      </c>
      <c r="Y2090" s="4">
        <v>0</v>
      </c>
      <c r="Z2090" s="1">
        <v>-0.76977705633195292</v>
      </c>
    </row>
    <row r="2091" spans="1:26" x14ac:dyDescent="0.25">
      <c r="A2091" s="3">
        <v>45444</v>
      </c>
      <c r="B2091" s="4">
        <v>21</v>
      </c>
      <c r="C2091" s="26" t="s">
        <v>7</v>
      </c>
      <c r="D2091" s="4" t="s">
        <v>36</v>
      </c>
      <c r="E2091" s="5">
        <v>45464</v>
      </c>
      <c r="F2091" s="4" t="s">
        <v>18</v>
      </c>
      <c r="G2091" s="4">
        <v>46</v>
      </c>
      <c r="H2091" s="4">
        <v>12</v>
      </c>
      <c r="I2091" s="8">
        <v>797.2</v>
      </c>
      <c r="J2091" s="8">
        <v>3970.83</v>
      </c>
      <c r="K2091" s="8">
        <v>0</v>
      </c>
      <c r="L2091" s="8">
        <v>3970.8</v>
      </c>
      <c r="M2091" s="8">
        <v>3.72</v>
      </c>
      <c r="N2091" s="8">
        <v>2965.5840000000003</v>
      </c>
      <c r="O2091" s="8">
        <v>0</v>
      </c>
      <c r="P2091" s="8">
        <v>0</v>
      </c>
      <c r="Q2091" s="8">
        <v>0</v>
      </c>
      <c r="R2091" s="8">
        <v>39580</v>
      </c>
      <c r="S2091" s="8">
        <v>0</v>
      </c>
      <c r="T2091" s="8">
        <v>3939.4</v>
      </c>
      <c r="U2091" s="7">
        <f t="shared" si="96"/>
        <v>-31.400000000000091</v>
      </c>
      <c r="V2091" s="7">
        <f t="shared" si="97"/>
        <v>42545.584000000003</v>
      </c>
      <c r="W2091" s="4">
        <f t="shared" si="98"/>
        <v>42545.90543838017</v>
      </c>
      <c r="X2091" s="7">
        <v>10.714612672509318</v>
      </c>
      <c r="Y2091" s="7">
        <v>10.714612672509316</v>
      </c>
      <c r="Z2091" s="1">
        <v>-0.7907726402740024</v>
      </c>
    </row>
    <row r="2092" spans="1:26" x14ac:dyDescent="0.25">
      <c r="A2092" s="3">
        <v>45444</v>
      </c>
      <c r="B2092" s="4">
        <v>22</v>
      </c>
      <c r="C2092" s="26" t="s">
        <v>7</v>
      </c>
      <c r="D2092" s="4" t="s">
        <v>36</v>
      </c>
      <c r="E2092" s="5">
        <v>45465</v>
      </c>
      <c r="F2092" s="4" t="s">
        <v>18</v>
      </c>
      <c r="G2092" s="4">
        <v>48</v>
      </c>
      <c r="H2092" s="4">
        <v>10</v>
      </c>
      <c r="I2092" s="8">
        <v>797.2</v>
      </c>
      <c r="J2092" s="8">
        <v>4007.06</v>
      </c>
      <c r="K2092" s="8">
        <v>0</v>
      </c>
      <c r="L2092" s="8">
        <v>4007.1</v>
      </c>
      <c r="M2092" s="8">
        <v>2.06</v>
      </c>
      <c r="N2092" s="8">
        <v>1642.2320000000002</v>
      </c>
      <c r="O2092" s="8">
        <v>6</v>
      </c>
      <c r="P2092" s="8">
        <v>2391.5999999999995</v>
      </c>
      <c r="Q2092" s="8">
        <v>0</v>
      </c>
      <c r="R2092" s="8">
        <v>0</v>
      </c>
      <c r="S2092" s="8">
        <v>0</v>
      </c>
      <c r="T2092" s="8">
        <v>3975.85</v>
      </c>
      <c r="U2092" s="7">
        <f t="shared" si="96"/>
        <v>-31.25</v>
      </c>
      <c r="V2092" s="7">
        <f t="shared" si="97"/>
        <v>4033.8319999999994</v>
      </c>
      <c r="W2092" s="4">
        <f t="shared" si="98"/>
        <v>4033.7917331536514</v>
      </c>
      <c r="X2092" s="7">
        <v>1.0066711586933192</v>
      </c>
      <c r="Y2092" s="7">
        <v>1.0066711586933192</v>
      </c>
      <c r="Z2092" s="1">
        <v>-0.7798657383144918</v>
      </c>
    </row>
    <row r="2093" spans="1:26" x14ac:dyDescent="0.25">
      <c r="A2093" s="3">
        <v>45444</v>
      </c>
      <c r="B2093" s="4">
        <v>23</v>
      </c>
      <c r="C2093" s="26" t="s">
        <v>8</v>
      </c>
      <c r="D2093" s="4" t="s">
        <v>36</v>
      </c>
      <c r="E2093" s="5">
        <v>45466</v>
      </c>
      <c r="F2093" s="4" t="s">
        <v>18</v>
      </c>
      <c r="G2093" s="4">
        <v>43</v>
      </c>
      <c r="H2093" s="4">
        <v>15</v>
      </c>
      <c r="I2093" s="8">
        <v>797.2</v>
      </c>
      <c r="J2093" s="8">
        <v>3743.85</v>
      </c>
      <c r="K2093" s="8">
        <v>0</v>
      </c>
      <c r="L2093" s="8">
        <v>3743.9</v>
      </c>
      <c r="M2093" s="8">
        <v>84.22</v>
      </c>
      <c r="N2093" s="8">
        <v>67140.184000000008</v>
      </c>
      <c r="O2093" s="8">
        <v>0.2</v>
      </c>
      <c r="P2093" s="8">
        <v>79.719999999999985</v>
      </c>
      <c r="Q2093" s="8">
        <v>0</v>
      </c>
      <c r="R2093" s="8">
        <v>0</v>
      </c>
      <c r="S2093" s="8">
        <v>0</v>
      </c>
      <c r="T2093" s="8">
        <v>3714.7</v>
      </c>
      <c r="U2093" s="7">
        <f t="shared" si="96"/>
        <v>-29.200000000000273</v>
      </c>
      <c r="V2093" s="7">
        <f t="shared" si="97"/>
        <v>67219.90400000001</v>
      </c>
      <c r="W2093" s="4">
        <f t="shared" si="98"/>
        <v>67219.00627431288</v>
      </c>
      <c r="X2093" s="7">
        <v>17.95451374235423</v>
      </c>
      <c r="Y2093" s="7">
        <v>17.95451374235423</v>
      </c>
      <c r="Z2093" s="1">
        <v>-0.7799353615214154</v>
      </c>
    </row>
    <row r="2094" spans="1:26" x14ac:dyDescent="0.25">
      <c r="A2094" s="3">
        <v>45444</v>
      </c>
      <c r="B2094" s="4">
        <v>24</v>
      </c>
      <c r="C2094" s="26" t="s">
        <v>5</v>
      </c>
      <c r="D2094" s="4" t="s">
        <v>36</v>
      </c>
      <c r="E2094" s="5">
        <v>45467</v>
      </c>
      <c r="F2094" s="4" t="s">
        <v>18</v>
      </c>
      <c r="G2094" s="4">
        <v>45</v>
      </c>
      <c r="H2094" s="4">
        <v>14</v>
      </c>
      <c r="I2094" s="8">
        <v>797.2</v>
      </c>
      <c r="J2094" s="8">
        <v>0</v>
      </c>
      <c r="K2094" s="8">
        <v>4080.94</v>
      </c>
      <c r="L2094" s="8">
        <v>4080.9</v>
      </c>
      <c r="M2094" s="8">
        <v>13.01</v>
      </c>
      <c r="N2094" s="8">
        <v>10371.572</v>
      </c>
      <c r="O2094" s="8">
        <v>20.6</v>
      </c>
      <c r="P2094" s="8">
        <v>8211.159999999998</v>
      </c>
      <c r="Q2094" s="8">
        <v>0</v>
      </c>
      <c r="R2094" s="8">
        <v>0</v>
      </c>
      <c r="S2094" s="8">
        <v>0</v>
      </c>
      <c r="T2094" s="8">
        <v>4049</v>
      </c>
      <c r="U2094" s="7">
        <f t="shared" si="96"/>
        <v>-31.900000000000091</v>
      </c>
      <c r="V2094" s="7">
        <f t="shared" si="97"/>
        <v>18582.731999999996</v>
      </c>
      <c r="W2094" s="4">
        <f t="shared" si="98"/>
        <v>0</v>
      </c>
      <c r="X2094" s="7">
        <v>4.5535867088142314</v>
      </c>
      <c r="Y2094" s="4">
        <v>0</v>
      </c>
      <c r="Z2094" s="1">
        <v>-0.78169031341125961</v>
      </c>
    </row>
    <row r="2095" spans="1:26" x14ac:dyDescent="0.25">
      <c r="A2095" s="3">
        <v>45444</v>
      </c>
      <c r="B2095" s="4">
        <v>25</v>
      </c>
      <c r="C2095" s="26" t="s">
        <v>5</v>
      </c>
      <c r="D2095" s="4" t="s">
        <v>36</v>
      </c>
      <c r="E2095" s="5">
        <v>45468</v>
      </c>
      <c r="F2095" s="4" t="s">
        <v>18</v>
      </c>
      <c r="G2095" s="4">
        <v>39</v>
      </c>
      <c r="H2095" s="4">
        <v>10</v>
      </c>
      <c r="I2095" s="8">
        <v>797.2</v>
      </c>
      <c r="J2095" s="8">
        <v>0</v>
      </c>
      <c r="K2095" s="8">
        <v>3412.83</v>
      </c>
      <c r="L2095" s="8">
        <v>3412.8</v>
      </c>
      <c r="M2095" s="8">
        <v>6.9</v>
      </c>
      <c r="N2095" s="8">
        <v>5500.68</v>
      </c>
      <c r="O2095" s="8">
        <v>41.8</v>
      </c>
      <c r="P2095" s="8">
        <v>33322.960000000006</v>
      </c>
      <c r="Q2095" s="8">
        <v>0</v>
      </c>
      <c r="R2095" s="8">
        <v>0</v>
      </c>
      <c r="S2095" s="8">
        <v>0</v>
      </c>
      <c r="T2095" s="8">
        <v>3386.19</v>
      </c>
      <c r="U2095" s="7">
        <f t="shared" si="96"/>
        <v>-26.610000000000127</v>
      </c>
      <c r="V2095" s="7">
        <f t="shared" si="97"/>
        <v>38823.640000000007</v>
      </c>
      <c r="W2095" s="4">
        <f t="shared" si="98"/>
        <v>0</v>
      </c>
      <c r="X2095" s="7">
        <v>11.375890764181905</v>
      </c>
      <c r="Y2095" s="4">
        <v>0</v>
      </c>
      <c r="Z2095" s="1">
        <v>-0.77971167369901917</v>
      </c>
    </row>
    <row r="2096" spans="1:26" x14ac:dyDescent="0.25">
      <c r="A2096" s="3">
        <v>45444</v>
      </c>
      <c r="B2096" s="4">
        <v>26</v>
      </c>
      <c r="C2096" s="26" t="s">
        <v>7</v>
      </c>
      <c r="D2096" s="4" t="s">
        <v>36</v>
      </c>
      <c r="E2096" s="5">
        <v>45469</v>
      </c>
      <c r="F2096" s="4" t="s">
        <v>19</v>
      </c>
      <c r="G2096" s="4">
        <v>58</v>
      </c>
      <c r="H2096" s="4">
        <v>0</v>
      </c>
      <c r="I2096" s="8">
        <v>797.2</v>
      </c>
      <c r="J2096" s="8">
        <v>4010</v>
      </c>
      <c r="K2096" s="8">
        <v>0</v>
      </c>
      <c r="L2096" s="8">
        <v>4010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39580</v>
      </c>
      <c r="S2096" s="8">
        <v>0</v>
      </c>
      <c r="T2096" s="8">
        <v>3978.22</v>
      </c>
      <c r="U2096" s="7">
        <f t="shared" si="96"/>
        <v>-31.7800000000002</v>
      </c>
      <c r="V2096" s="7">
        <f t="shared" si="97"/>
        <v>39580</v>
      </c>
      <c r="W2096" s="4">
        <f t="shared" si="98"/>
        <v>39580</v>
      </c>
      <c r="X2096" s="7">
        <v>9.8703241895261851</v>
      </c>
      <c r="Y2096" s="7">
        <v>9.8703241895261851</v>
      </c>
      <c r="Z2096" s="1">
        <v>-0.79251870324190021</v>
      </c>
    </row>
    <row r="2097" spans="1:26" x14ac:dyDescent="0.25">
      <c r="A2097" s="3">
        <v>45444</v>
      </c>
      <c r="B2097" s="4">
        <v>27</v>
      </c>
      <c r="C2097" s="26" t="s">
        <v>7</v>
      </c>
      <c r="D2097" s="4" t="s">
        <v>36</v>
      </c>
      <c r="E2097" s="5">
        <v>45470</v>
      </c>
      <c r="F2097" s="4" t="s">
        <v>18</v>
      </c>
      <c r="G2097" s="4">
        <v>42</v>
      </c>
      <c r="H2097" s="4">
        <v>15</v>
      </c>
      <c r="I2097" s="8">
        <v>797.2</v>
      </c>
      <c r="J2097" s="8">
        <v>3828.85</v>
      </c>
      <c r="K2097" s="8">
        <v>0</v>
      </c>
      <c r="L2097" s="8">
        <v>3828.9</v>
      </c>
      <c r="M2097" s="8">
        <v>21.22</v>
      </c>
      <c r="N2097" s="8">
        <v>16916.583999999999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3799.03</v>
      </c>
      <c r="U2097" s="7">
        <f t="shared" si="96"/>
        <v>-29.869999999999891</v>
      </c>
      <c r="V2097" s="7">
        <f t="shared" si="97"/>
        <v>16916.583999999999</v>
      </c>
      <c r="W2097" s="4">
        <f t="shared" si="98"/>
        <v>16916.363093421085</v>
      </c>
      <c r="X2097" s="7">
        <v>4.4181315782600743</v>
      </c>
      <c r="Y2097" s="7">
        <v>4.4181315782600743</v>
      </c>
      <c r="Z2097" s="1">
        <v>-0.78011961660006501</v>
      </c>
    </row>
    <row r="2098" spans="1:26" x14ac:dyDescent="0.25">
      <c r="A2098" s="3">
        <v>45474</v>
      </c>
      <c r="B2098" s="4">
        <v>1</v>
      </c>
      <c r="C2098" s="26" t="s">
        <v>7</v>
      </c>
      <c r="D2098" s="4" t="s">
        <v>36</v>
      </c>
      <c r="E2098" s="5">
        <v>45474</v>
      </c>
      <c r="F2098" s="4" t="s">
        <v>18</v>
      </c>
      <c r="G2098" s="4">
        <v>41</v>
      </c>
      <c r="H2098" s="4">
        <v>17</v>
      </c>
      <c r="I2098" s="8">
        <v>797.2</v>
      </c>
      <c r="J2098" s="8">
        <v>3913.66</v>
      </c>
      <c r="K2098" s="8">
        <v>0</v>
      </c>
      <c r="L2098" s="8">
        <v>3913.7</v>
      </c>
      <c r="M2098" s="8">
        <v>5.35</v>
      </c>
      <c r="N2098" s="8">
        <v>4265.0199999999995</v>
      </c>
      <c r="O2098" s="8">
        <v>0</v>
      </c>
      <c r="P2098" s="8">
        <v>0</v>
      </c>
      <c r="Q2098" s="8">
        <v>0</v>
      </c>
      <c r="R2098" s="8">
        <v>39580</v>
      </c>
      <c r="S2098" s="8">
        <v>0</v>
      </c>
      <c r="T2098" s="8">
        <v>3883.18</v>
      </c>
      <c r="U2098" s="7">
        <f t="shared" si="96"/>
        <v>-30.519999999999982</v>
      </c>
      <c r="V2098" s="7">
        <f t="shared" si="97"/>
        <v>43845.02</v>
      </c>
      <c r="W2098" s="4">
        <f t="shared" si="98"/>
        <v>43844.571881646531</v>
      </c>
      <c r="X2098" s="7">
        <v>11.202958836906252</v>
      </c>
      <c r="Y2098" s="7">
        <v>11.202958836906255</v>
      </c>
      <c r="Z2098" s="1">
        <v>-0.77982471829726308</v>
      </c>
    </row>
    <row r="2099" spans="1:26" x14ac:dyDescent="0.25">
      <c r="A2099" s="3">
        <v>45474</v>
      </c>
      <c r="B2099" s="4">
        <v>2</v>
      </c>
      <c r="C2099" s="26" t="s">
        <v>7</v>
      </c>
      <c r="D2099" s="4" t="s">
        <v>36</v>
      </c>
      <c r="E2099" s="5">
        <v>45474</v>
      </c>
      <c r="F2099" s="4" t="s">
        <v>18</v>
      </c>
      <c r="G2099" s="4">
        <v>45</v>
      </c>
      <c r="H2099" s="4">
        <v>13</v>
      </c>
      <c r="I2099" s="8">
        <v>797.2</v>
      </c>
      <c r="J2099" s="8">
        <v>3938.73</v>
      </c>
      <c r="K2099" s="8">
        <v>0</v>
      </c>
      <c r="L2099" s="8">
        <v>3938.7</v>
      </c>
      <c r="M2099" s="8">
        <v>6.68</v>
      </c>
      <c r="N2099" s="8">
        <v>5325.2960000000003</v>
      </c>
      <c r="O2099" s="8">
        <v>0</v>
      </c>
      <c r="P2099" s="8">
        <v>0</v>
      </c>
      <c r="Q2099" s="8">
        <v>0</v>
      </c>
      <c r="R2099" s="8">
        <v>39580</v>
      </c>
      <c r="S2099" s="8">
        <v>0</v>
      </c>
      <c r="T2099" s="8">
        <v>3908.7</v>
      </c>
      <c r="U2099" s="7">
        <f t="shared" si="96"/>
        <v>-30</v>
      </c>
      <c r="V2099" s="7">
        <f t="shared" si="97"/>
        <v>44905.296000000002</v>
      </c>
      <c r="W2099" s="4">
        <f t="shared" si="98"/>
        <v>44905.638031350449</v>
      </c>
      <c r="X2099" s="7">
        <v>11.401045014852617</v>
      </c>
      <c r="Y2099" s="7">
        <v>11.401045014852617</v>
      </c>
      <c r="Z2099" s="1">
        <v>-0.76167263310229272</v>
      </c>
    </row>
    <row r="2100" spans="1:26" x14ac:dyDescent="0.25">
      <c r="A2100" s="3">
        <v>45474</v>
      </c>
      <c r="B2100" s="4">
        <v>3</v>
      </c>
      <c r="C2100" s="26" t="s">
        <v>7</v>
      </c>
      <c r="D2100" s="4" t="s">
        <v>36</v>
      </c>
      <c r="E2100" s="5">
        <v>45476</v>
      </c>
      <c r="F2100" s="4" t="s">
        <v>18</v>
      </c>
      <c r="G2100" s="4">
        <v>44</v>
      </c>
      <c r="H2100" s="4">
        <v>13</v>
      </c>
      <c r="I2100" s="8">
        <v>797.2</v>
      </c>
      <c r="J2100" s="8">
        <v>3856.95</v>
      </c>
      <c r="K2100" s="8">
        <v>0</v>
      </c>
      <c r="L2100" s="8">
        <v>3857</v>
      </c>
      <c r="M2100" s="8">
        <v>8.02</v>
      </c>
      <c r="N2100" s="8">
        <v>6393.5439999999999</v>
      </c>
      <c r="O2100" s="8">
        <v>0</v>
      </c>
      <c r="P2100" s="8">
        <v>0</v>
      </c>
      <c r="Q2100" s="8">
        <v>0</v>
      </c>
      <c r="R2100" s="8">
        <v>39430</v>
      </c>
      <c r="S2100" s="8">
        <v>0</v>
      </c>
      <c r="T2100" s="8">
        <v>3826.91</v>
      </c>
      <c r="U2100" s="7">
        <f t="shared" si="96"/>
        <v>-30.090000000000146</v>
      </c>
      <c r="V2100" s="7">
        <f t="shared" si="97"/>
        <v>45823.544000000002</v>
      </c>
      <c r="W2100" s="4">
        <f t="shared" si="98"/>
        <v>45822.949969095149</v>
      </c>
      <c r="X2100" s="7">
        <v>11.880618096966554</v>
      </c>
      <c r="Y2100" s="7">
        <v>11.880618096966554</v>
      </c>
      <c r="Z2100" s="1">
        <v>-0.78014000518538107</v>
      </c>
    </row>
    <row r="2101" spans="1:26" x14ac:dyDescent="0.25">
      <c r="A2101" s="3">
        <v>45474</v>
      </c>
      <c r="B2101" s="4">
        <v>4</v>
      </c>
      <c r="C2101" s="26" t="s">
        <v>5</v>
      </c>
      <c r="D2101" s="4" t="s">
        <v>36</v>
      </c>
      <c r="E2101" s="5">
        <v>45477</v>
      </c>
      <c r="F2101" s="4" t="s">
        <v>18</v>
      </c>
      <c r="G2101" s="4">
        <v>40</v>
      </c>
      <c r="H2101" s="4">
        <v>18</v>
      </c>
      <c r="I2101" s="8">
        <v>797.2</v>
      </c>
      <c r="J2101" s="8">
        <v>0</v>
      </c>
      <c r="K2101" s="8">
        <v>3814.46</v>
      </c>
      <c r="L2101" s="8">
        <v>3814.5</v>
      </c>
      <c r="M2101" s="8">
        <v>27.94</v>
      </c>
      <c r="N2101" s="8">
        <v>22273.768000000004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3785.12</v>
      </c>
      <c r="U2101" s="7">
        <f t="shared" si="96"/>
        <v>-29.380000000000109</v>
      </c>
      <c r="V2101" s="7">
        <f t="shared" si="97"/>
        <v>22273.768000000004</v>
      </c>
      <c r="W2101" s="4">
        <f t="shared" si="98"/>
        <v>0</v>
      </c>
      <c r="X2101" s="7">
        <v>5.8392365971949154</v>
      </c>
      <c r="Y2101" s="4">
        <v>0</v>
      </c>
      <c r="Z2101" s="1">
        <v>-0.77021890155984041</v>
      </c>
    </row>
    <row r="2102" spans="1:26" x14ac:dyDescent="0.25">
      <c r="A2102" s="3">
        <v>45474</v>
      </c>
      <c r="B2102" s="4">
        <v>5</v>
      </c>
      <c r="C2102" s="26" t="s">
        <v>7</v>
      </c>
      <c r="D2102" s="4" t="s">
        <v>36</v>
      </c>
      <c r="E2102" s="5">
        <v>45478</v>
      </c>
      <c r="F2102" s="4" t="s">
        <v>18</v>
      </c>
      <c r="G2102" s="4">
        <v>49</v>
      </c>
      <c r="H2102" s="4">
        <v>9</v>
      </c>
      <c r="I2102" s="8">
        <v>797.2</v>
      </c>
      <c r="J2102" s="8">
        <v>3912.43</v>
      </c>
      <c r="K2102" s="8">
        <v>0</v>
      </c>
      <c r="L2102" s="8">
        <v>3912.4</v>
      </c>
      <c r="M2102" s="8">
        <v>7.04</v>
      </c>
      <c r="N2102" s="8">
        <v>5612.2880000000005</v>
      </c>
      <c r="O2102" s="8">
        <v>0</v>
      </c>
      <c r="P2102" s="8">
        <v>0</v>
      </c>
      <c r="Q2102" s="8">
        <v>0</v>
      </c>
      <c r="R2102" s="8">
        <v>39580</v>
      </c>
      <c r="S2102" s="8">
        <v>0</v>
      </c>
      <c r="T2102" s="8">
        <v>3881.94</v>
      </c>
      <c r="U2102" s="7">
        <f t="shared" si="96"/>
        <v>-30.460000000000036</v>
      </c>
      <c r="V2102" s="7">
        <f t="shared" si="97"/>
        <v>45192.288</v>
      </c>
      <c r="W2102" s="4">
        <f t="shared" si="98"/>
        <v>45192.634531193122</v>
      </c>
      <c r="X2102" s="7">
        <v>11.551039770984561</v>
      </c>
      <c r="Y2102" s="7">
        <v>11.551039770984561</v>
      </c>
      <c r="Z2102" s="1">
        <v>-0.77855025048563631</v>
      </c>
    </row>
    <row r="2103" spans="1:26" x14ac:dyDescent="0.25">
      <c r="A2103" s="3">
        <v>45474</v>
      </c>
      <c r="B2103" s="4">
        <v>6</v>
      </c>
      <c r="C2103" s="26" t="s">
        <v>5</v>
      </c>
      <c r="D2103" s="4" t="s">
        <v>36</v>
      </c>
      <c r="E2103" s="5">
        <v>45479</v>
      </c>
      <c r="F2103" s="4" t="s">
        <v>18</v>
      </c>
      <c r="G2103" s="4">
        <v>49</v>
      </c>
      <c r="H2103" s="4">
        <v>9</v>
      </c>
      <c r="I2103" s="8">
        <v>797.2</v>
      </c>
      <c r="J2103" s="8">
        <v>0</v>
      </c>
      <c r="K2103" s="8">
        <v>3829.15</v>
      </c>
      <c r="L2103" s="8">
        <v>3829.2</v>
      </c>
      <c r="M2103" s="8">
        <v>13.75</v>
      </c>
      <c r="N2103" s="8">
        <v>10961.5</v>
      </c>
      <c r="O2103" s="8">
        <v>0</v>
      </c>
      <c r="P2103" s="8">
        <v>0</v>
      </c>
      <c r="Q2103" s="8">
        <v>0</v>
      </c>
      <c r="R2103" s="8">
        <v>0</v>
      </c>
      <c r="S2103" s="8">
        <v>0</v>
      </c>
      <c r="T2103" s="8">
        <v>3799.58</v>
      </c>
      <c r="U2103" s="7">
        <f t="shared" si="96"/>
        <v>-29.619999999999891</v>
      </c>
      <c r="V2103" s="7">
        <f t="shared" si="97"/>
        <v>10961.5</v>
      </c>
      <c r="W2103" s="4">
        <f t="shared" si="98"/>
        <v>0</v>
      </c>
      <c r="X2103" s="7">
        <v>2.8626083777290297</v>
      </c>
      <c r="Y2103" s="4">
        <v>0</v>
      </c>
      <c r="Z2103" s="1">
        <v>-0.77352971900135525</v>
      </c>
    </row>
    <row r="2104" spans="1:26" x14ac:dyDescent="0.25">
      <c r="A2104" s="3">
        <v>45474</v>
      </c>
      <c r="B2104" s="4">
        <v>7</v>
      </c>
      <c r="C2104" s="26" t="s">
        <v>7</v>
      </c>
      <c r="D2104" s="4" t="s">
        <v>36</v>
      </c>
      <c r="E2104" s="5">
        <v>45480</v>
      </c>
      <c r="F2104" s="4" t="s">
        <v>18</v>
      </c>
      <c r="G2104" s="4">
        <v>49</v>
      </c>
      <c r="H2104" s="4">
        <v>9</v>
      </c>
      <c r="I2104" s="8">
        <v>797.2</v>
      </c>
      <c r="J2104" s="8">
        <v>3909.79</v>
      </c>
      <c r="K2104" s="8">
        <v>0</v>
      </c>
      <c r="L2104" s="8">
        <v>3909.8</v>
      </c>
      <c r="M2104" s="8">
        <v>7.08</v>
      </c>
      <c r="N2104" s="8">
        <v>5644.1760000000004</v>
      </c>
      <c r="O2104" s="8">
        <v>0</v>
      </c>
      <c r="P2104" s="8">
        <v>0</v>
      </c>
      <c r="Q2104" s="8">
        <v>0</v>
      </c>
      <c r="R2104" s="8">
        <v>39580</v>
      </c>
      <c r="S2104" s="8">
        <v>0</v>
      </c>
      <c r="T2104" s="8">
        <v>3879.3</v>
      </c>
      <c r="U2104" s="7">
        <f t="shared" si="96"/>
        <v>-30.5</v>
      </c>
      <c r="V2104" s="7">
        <f t="shared" si="97"/>
        <v>45224.175999999999</v>
      </c>
      <c r="W2104" s="4">
        <f t="shared" si="98"/>
        <v>45224.060331229215</v>
      </c>
      <c r="X2104" s="7">
        <v>11.566877078111412</v>
      </c>
      <c r="Y2104" s="7">
        <v>11.566877078111412</v>
      </c>
      <c r="Z2104" s="1">
        <v>-0.78009105325080563</v>
      </c>
    </row>
    <row r="2105" spans="1:26" x14ac:dyDescent="0.25">
      <c r="A2105" s="3">
        <v>45474</v>
      </c>
      <c r="B2105" s="4">
        <v>8</v>
      </c>
      <c r="C2105" s="26" t="s">
        <v>10</v>
      </c>
      <c r="D2105" s="4" t="s">
        <v>36</v>
      </c>
      <c r="E2105" s="5">
        <v>45481</v>
      </c>
      <c r="F2105" s="4" t="s">
        <v>19</v>
      </c>
      <c r="G2105" s="4">
        <v>58</v>
      </c>
      <c r="H2105" s="4">
        <v>0</v>
      </c>
      <c r="I2105" s="8">
        <v>1398.7</v>
      </c>
      <c r="J2105" s="8">
        <v>3937.8</v>
      </c>
      <c r="K2105" s="8">
        <v>0</v>
      </c>
      <c r="L2105" s="8">
        <v>3937.8</v>
      </c>
      <c r="M2105" s="8">
        <v>0</v>
      </c>
      <c r="N2105" s="8">
        <v>0</v>
      </c>
      <c r="O2105" s="8">
        <v>2</v>
      </c>
      <c r="P2105" s="8">
        <v>1398.7</v>
      </c>
      <c r="Q2105" s="8">
        <v>0</v>
      </c>
      <c r="R2105" s="8">
        <v>0</v>
      </c>
      <c r="S2105" s="8">
        <v>0</v>
      </c>
      <c r="T2105" s="8">
        <v>3907.48</v>
      </c>
      <c r="U2105" s="7">
        <f t="shared" si="96"/>
        <v>-30.320000000000164</v>
      </c>
      <c r="V2105" s="7">
        <f t="shared" si="97"/>
        <v>1398.7</v>
      </c>
      <c r="W2105" s="4">
        <f t="shared" si="98"/>
        <v>1398.7</v>
      </c>
      <c r="X2105" s="7">
        <v>0.35519833409518003</v>
      </c>
      <c r="Y2105" s="7">
        <v>0.35519833409518003</v>
      </c>
      <c r="Z2105" s="1">
        <v>-0.76997308141602328</v>
      </c>
    </row>
    <row r="2106" spans="1:26" x14ac:dyDescent="0.25">
      <c r="A2106" s="3">
        <v>45474</v>
      </c>
      <c r="B2106" s="4">
        <v>9</v>
      </c>
      <c r="C2106" s="26" t="s">
        <v>5</v>
      </c>
      <c r="D2106" s="4" t="s">
        <v>36</v>
      </c>
      <c r="E2106" s="5">
        <v>45483</v>
      </c>
      <c r="F2106" s="4" t="s">
        <v>18</v>
      </c>
      <c r="G2106" s="4">
        <v>34</v>
      </c>
      <c r="H2106" s="4">
        <v>25</v>
      </c>
      <c r="I2106" s="8">
        <v>797.2</v>
      </c>
      <c r="J2106" s="8">
        <v>0</v>
      </c>
      <c r="K2106" s="8">
        <v>3911.59</v>
      </c>
      <c r="L2106" s="8">
        <v>3911.6</v>
      </c>
      <c r="M2106" s="8">
        <v>34.25</v>
      </c>
      <c r="N2106" s="8">
        <v>27304.100000000002</v>
      </c>
      <c r="O2106" s="8">
        <v>0</v>
      </c>
      <c r="P2106" s="8">
        <v>0</v>
      </c>
      <c r="Q2106" s="8">
        <v>0</v>
      </c>
      <c r="R2106" s="8">
        <v>0</v>
      </c>
      <c r="S2106" s="8">
        <v>0</v>
      </c>
      <c r="T2106" s="8">
        <v>3881.09</v>
      </c>
      <c r="U2106" s="7">
        <f t="shared" si="96"/>
        <v>-30.509999999999764</v>
      </c>
      <c r="V2106" s="7">
        <f t="shared" si="97"/>
        <v>27304.100000000002</v>
      </c>
      <c r="W2106" s="4">
        <f t="shared" si="98"/>
        <v>0</v>
      </c>
      <c r="X2106" s="7">
        <v>6.9802893956437266</v>
      </c>
      <c r="Y2106" s="4">
        <v>0</v>
      </c>
      <c r="Z2106" s="1">
        <v>-0.77998772880662037</v>
      </c>
    </row>
    <row r="2107" spans="1:26" x14ac:dyDescent="0.25">
      <c r="A2107" s="3">
        <v>45474</v>
      </c>
      <c r="B2107" s="4">
        <v>10</v>
      </c>
      <c r="C2107" s="26" t="s">
        <v>5</v>
      </c>
      <c r="D2107" s="4" t="s">
        <v>36</v>
      </c>
      <c r="E2107" s="5">
        <v>45485</v>
      </c>
      <c r="F2107" s="4" t="s">
        <v>18</v>
      </c>
      <c r="G2107" s="4">
        <v>54</v>
      </c>
      <c r="H2107" s="4">
        <v>4</v>
      </c>
      <c r="I2107" s="8">
        <v>797.2</v>
      </c>
      <c r="J2107" s="8">
        <v>0</v>
      </c>
      <c r="K2107" s="8">
        <v>3861.48</v>
      </c>
      <c r="L2107" s="8">
        <v>3861.5</v>
      </c>
      <c r="M2107" s="8">
        <v>4.79</v>
      </c>
      <c r="N2107" s="8">
        <v>3818.5880000000002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3831</v>
      </c>
      <c r="U2107" s="7">
        <f t="shared" si="96"/>
        <v>-30.5</v>
      </c>
      <c r="V2107" s="7">
        <f t="shared" si="97"/>
        <v>3818.5880000000002</v>
      </c>
      <c r="W2107" s="4">
        <f t="shared" si="98"/>
        <v>0</v>
      </c>
      <c r="X2107" s="7">
        <v>0.98888721999223106</v>
      </c>
      <c r="Y2107" s="4">
        <v>0</v>
      </c>
      <c r="Z2107" s="1">
        <v>-0.78984850446717592</v>
      </c>
    </row>
    <row r="2108" spans="1:26" x14ac:dyDescent="0.25">
      <c r="A2108" s="3">
        <v>45474</v>
      </c>
      <c r="B2108" s="4">
        <v>11</v>
      </c>
      <c r="C2108" s="26" t="s">
        <v>5</v>
      </c>
      <c r="D2108" s="4" t="s">
        <v>36</v>
      </c>
      <c r="E2108" s="5">
        <v>45486</v>
      </c>
      <c r="F2108" s="4" t="s">
        <v>18</v>
      </c>
      <c r="G2108" s="4">
        <v>46</v>
      </c>
      <c r="H2108" s="4">
        <v>12</v>
      </c>
      <c r="I2108" s="8">
        <v>797.2</v>
      </c>
      <c r="J2108" s="8">
        <v>0</v>
      </c>
      <c r="K2108" s="8">
        <v>3966.2</v>
      </c>
      <c r="L2108" s="8">
        <v>3966.2</v>
      </c>
      <c r="M2108" s="8">
        <v>0</v>
      </c>
      <c r="N2108" s="8">
        <v>0</v>
      </c>
      <c r="O2108" s="8">
        <v>29.4</v>
      </c>
      <c r="P2108" s="8">
        <v>11718.84</v>
      </c>
      <c r="Q2108" s="8">
        <v>0</v>
      </c>
      <c r="R2108" s="8">
        <v>0</v>
      </c>
      <c r="S2108" s="8">
        <v>0</v>
      </c>
      <c r="T2108" s="8">
        <v>3935.27</v>
      </c>
      <c r="U2108" s="7">
        <f t="shared" si="96"/>
        <v>-30.929999999999836</v>
      </c>
      <c r="V2108" s="7">
        <f t="shared" si="97"/>
        <v>11718.84</v>
      </c>
      <c r="W2108" s="4">
        <f t="shared" si="98"/>
        <v>0</v>
      </c>
      <c r="X2108" s="7">
        <v>2.9546770208259798</v>
      </c>
      <c r="Y2108" s="4">
        <v>0</v>
      </c>
      <c r="Z2108" s="1">
        <v>-0.77983964500024805</v>
      </c>
    </row>
    <row r="2109" spans="1:26" x14ac:dyDescent="0.25">
      <c r="A2109" s="3">
        <v>45474</v>
      </c>
      <c r="B2109" s="4">
        <v>12</v>
      </c>
      <c r="C2109" s="26" t="s">
        <v>5</v>
      </c>
      <c r="D2109" s="4" t="s">
        <v>36</v>
      </c>
      <c r="E2109" s="5">
        <v>45488</v>
      </c>
      <c r="F2109" s="4" t="s">
        <v>18</v>
      </c>
      <c r="G2109" s="4">
        <v>44</v>
      </c>
      <c r="H2109" s="4">
        <v>12</v>
      </c>
      <c r="I2109" s="8">
        <v>797.2</v>
      </c>
      <c r="J2109" s="8">
        <v>0</v>
      </c>
      <c r="K2109" s="8">
        <v>3832.69</v>
      </c>
      <c r="L2109" s="8">
        <v>3832.7</v>
      </c>
      <c r="M2109" s="8">
        <v>0</v>
      </c>
      <c r="N2109" s="8">
        <v>0</v>
      </c>
      <c r="O2109" s="8">
        <v>33.6</v>
      </c>
      <c r="P2109" s="8">
        <v>13392.959999999997</v>
      </c>
      <c r="Q2109" s="8">
        <v>0</v>
      </c>
      <c r="R2109" s="8">
        <v>0</v>
      </c>
      <c r="S2109" s="8">
        <v>0</v>
      </c>
      <c r="T2109" s="8">
        <v>3803.19</v>
      </c>
      <c r="U2109" s="7">
        <f t="shared" si="96"/>
        <v>-29.509999999999764</v>
      </c>
      <c r="V2109" s="7">
        <f t="shared" si="97"/>
        <v>13392.959999999997</v>
      </c>
      <c r="W2109" s="4">
        <f t="shared" si="98"/>
        <v>0</v>
      </c>
      <c r="X2109" s="7">
        <v>3.494392986667362</v>
      </c>
      <c r="Y2109" s="4">
        <v>0</v>
      </c>
      <c r="Z2109" s="1">
        <v>-0.76995329663161127</v>
      </c>
    </row>
    <row r="2110" spans="1:26" x14ac:dyDescent="0.25">
      <c r="A2110" s="3">
        <v>45474</v>
      </c>
      <c r="B2110" s="4">
        <v>13</v>
      </c>
      <c r="C2110" s="26" t="s">
        <v>5</v>
      </c>
      <c r="D2110" s="4" t="s">
        <v>36</v>
      </c>
      <c r="E2110" s="5">
        <v>45489</v>
      </c>
      <c r="F2110" s="4" t="s">
        <v>18</v>
      </c>
      <c r="G2110" s="4">
        <v>39</v>
      </c>
      <c r="H2110" s="4">
        <v>19</v>
      </c>
      <c r="I2110" s="8">
        <v>797.2</v>
      </c>
      <c r="J2110" s="8">
        <v>0</v>
      </c>
      <c r="K2110" s="8">
        <v>3992.61</v>
      </c>
      <c r="L2110" s="8">
        <v>3992.6</v>
      </c>
      <c r="M2110" s="8">
        <v>8.76</v>
      </c>
      <c r="N2110" s="8">
        <v>6983.4720000000007</v>
      </c>
      <c r="O2110" s="8">
        <v>69</v>
      </c>
      <c r="P2110" s="8">
        <v>55006.799999999996</v>
      </c>
      <c r="Q2110" s="8">
        <v>0</v>
      </c>
      <c r="R2110" s="8">
        <v>0</v>
      </c>
      <c r="S2110" s="8">
        <v>0</v>
      </c>
      <c r="T2110" s="8">
        <v>3961.46</v>
      </c>
      <c r="U2110" s="7">
        <f t="shared" si="96"/>
        <v>-31.139999999999873</v>
      </c>
      <c r="V2110" s="7">
        <f t="shared" si="97"/>
        <v>61990.271999999997</v>
      </c>
      <c r="W2110" s="4">
        <f t="shared" si="98"/>
        <v>0</v>
      </c>
      <c r="X2110" s="7">
        <v>15.526291639533136</v>
      </c>
      <c r="Y2110" s="4">
        <v>0</v>
      </c>
      <c r="Z2110" s="1">
        <v>-0.77994289435455277</v>
      </c>
    </row>
    <row r="2111" spans="1:26" x14ac:dyDescent="0.25">
      <c r="A2111" s="3">
        <v>45474</v>
      </c>
      <c r="B2111" s="4">
        <v>14</v>
      </c>
      <c r="C2111" s="26" t="s">
        <v>11</v>
      </c>
      <c r="D2111" s="4" t="s">
        <v>36</v>
      </c>
      <c r="E2111" s="5">
        <v>45491</v>
      </c>
      <c r="F2111" s="4" t="s">
        <v>18</v>
      </c>
      <c r="G2111" s="4">
        <v>47</v>
      </c>
      <c r="H2111" s="4">
        <v>11</v>
      </c>
      <c r="I2111" s="8">
        <v>797.2</v>
      </c>
      <c r="J2111" s="8">
        <v>0</v>
      </c>
      <c r="K2111" s="8">
        <v>4023.33</v>
      </c>
      <c r="L2111" s="8">
        <v>4023.3</v>
      </c>
      <c r="M2111" s="8">
        <v>0</v>
      </c>
      <c r="N2111" s="8">
        <v>0</v>
      </c>
      <c r="O2111" s="8">
        <v>30.8</v>
      </c>
      <c r="P2111" s="8">
        <v>24553.759999999998</v>
      </c>
      <c r="Q2111" s="8">
        <v>0</v>
      </c>
      <c r="R2111" s="8">
        <v>0</v>
      </c>
      <c r="S2111" s="8">
        <v>0</v>
      </c>
      <c r="T2111" s="8">
        <v>3991.5</v>
      </c>
      <c r="U2111" s="7">
        <f t="shared" si="96"/>
        <v>-31.800000000000182</v>
      </c>
      <c r="V2111" s="7">
        <f t="shared" si="97"/>
        <v>24553.759999999998</v>
      </c>
      <c r="W2111" s="4">
        <f t="shared" si="98"/>
        <v>0</v>
      </c>
      <c r="X2111" s="7">
        <v>6.1028906618944641</v>
      </c>
      <c r="Y2111" s="4">
        <v>0</v>
      </c>
      <c r="Z2111" s="1">
        <v>-0.79039594362836918</v>
      </c>
    </row>
    <row r="2112" spans="1:26" x14ac:dyDescent="0.25">
      <c r="A2112" s="3">
        <v>45474</v>
      </c>
      <c r="B2112" s="4">
        <v>15</v>
      </c>
      <c r="C2112" s="26" t="s">
        <v>5</v>
      </c>
      <c r="D2112" s="4" t="s">
        <v>36</v>
      </c>
      <c r="E2112" s="5">
        <v>45495</v>
      </c>
      <c r="F2112" s="4" t="s">
        <v>18</v>
      </c>
      <c r="G2112" s="4">
        <v>48</v>
      </c>
      <c r="H2112" s="4">
        <v>11</v>
      </c>
      <c r="I2112" s="8">
        <v>797.2</v>
      </c>
      <c r="J2112" s="8">
        <v>0</v>
      </c>
      <c r="K2112" s="8">
        <v>3956.4</v>
      </c>
      <c r="L2112" s="8">
        <v>3956.4</v>
      </c>
      <c r="M2112" s="8">
        <v>14.2</v>
      </c>
      <c r="N2112" s="8">
        <v>11320.24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3925.15</v>
      </c>
      <c r="U2112" s="7">
        <f t="shared" si="96"/>
        <v>-31.25</v>
      </c>
      <c r="V2112" s="7">
        <f t="shared" si="97"/>
        <v>11320.24</v>
      </c>
      <c r="W2112" s="4">
        <f t="shared" si="98"/>
        <v>0</v>
      </c>
      <c r="X2112" s="7">
        <v>2.8612475988272164</v>
      </c>
      <c r="Y2112" s="4">
        <v>0</v>
      </c>
      <c r="Z2112" s="1">
        <v>-0.78985946820341724</v>
      </c>
    </row>
    <row r="2113" spans="1:26" x14ac:dyDescent="0.25">
      <c r="A2113" s="3">
        <v>45474</v>
      </c>
      <c r="B2113" s="4">
        <v>16</v>
      </c>
      <c r="C2113" s="26" t="s">
        <v>5</v>
      </c>
      <c r="D2113" s="4" t="s">
        <v>36</v>
      </c>
      <c r="E2113" s="5">
        <v>45496</v>
      </c>
      <c r="F2113" s="4" t="s">
        <v>18</v>
      </c>
      <c r="G2113" s="4">
        <v>46</v>
      </c>
      <c r="H2113" s="4">
        <v>12</v>
      </c>
      <c r="I2113" s="8">
        <v>797.2</v>
      </c>
      <c r="J2113" s="8">
        <v>0</v>
      </c>
      <c r="K2113" s="8">
        <v>3996.06</v>
      </c>
      <c r="L2113" s="8">
        <v>3996.1</v>
      </c>
      <c r="M2113" s="8">
        <v>1.31</v>
      </c>
      <c r="N2113" s="8">
        <v>1044.3320000000001</v>
      </c>
      <c r="O2113" s="8">
        <v>0</v>
      </c>
      <c r="P2113" s="8">
        <v>0</v>
      </c>
      <c r="Q2113" s="8">
        <v>0</v>
      </c>
      <c r="R2113" s="8">
        <v>39580</v>
      </c>
      <c r="S2113" s="8">
        <v>0</v>
      </c>
      <c r="T2113" s="8">
        <v>3964.99</v>
      </c>
      <c r="U2113" s="7">
        <f t="shared" si="96"/>
        <v>-31.110000000000127</v>
      </c>
      <c r="V2113" s="7">
        <f t="shared" si="97"/>
        <v>40624.332000000002</v>
      </c>
      <c r="W2113" s="4">
        <f t="shared" si="98"/>
        <v>0</v>
      </c>
      <c r="X2113" s="7">
        <v>10.16599484497385</v>
      </c>
      <c r="Y2113" s="4">
        <v>0</v>
      </c>
      <c r="Z2113" s="1">
        <v>-0.77850904632016538</v>
      </c>
    </row>
    <row r="2114" spans="1:26" x14ac:dyDescent="0.25">
      <c r="A2114" s="3">
        <v>45474</v>
      </c>
      <c r="B2114" s="4">
        <v>17</v>
      </c>
      <c r="C2114" s="26" t="s">
        <v>5</v>
      </c>
      <c r="D2114" s="4" t="s">
        <v>36</v>
      </c>
      <c r="E2114" s="5">
        <v>45497</v>
      </c>
      <c r="F2114" s="4" t="s">
        <v>18</v>
      </c>
      <c r="G2114" s="4">
        <v>39</v>
      </c>
      <c r="H2114" s="4">
        <v>16</v>
      </c>
      <c r="I2114" s="8">
        <v>797.2</v>
      </c>
      <c r="J2114" s="8">
        <v>0</v>
      </c>
      <c r="K2114" s="8">
        <v>3769.93</v>
      </c>
      <c r="L2114" s="8">
        <v>3769.9</v>
      </c>
      <c r="M2114" s="8">
        <v>1.91</v>
      </c>
      <c r="N2114" s="8">
        <v>1522.652</v>
      </c>
      <c r="O2114" s="8">
        <v>0</v>
      </c>
      <c r="P2114" s="8">
        <v>0</v>
      </c>
      <c r="Q2114" s="8">
        <v>0</v>
      </c>
      <c r="R2114" s="8">
        <v>78260</v>
      </c>
      <c r="S2114" s="8">
        <v>0</v>
      </c>
      <c r="T2114" s="8">
        <v>3740.5</v>
      </c>
      <c r="U2114" s="7">
        <f t="shared" si="96"/>
        <v>-29.400000000000091</v>
      </c>
      <c r="V2114" s="7">
        <f t="shared" si="97"/>
        <v>79782.652000000002</v>
      </c>
      <c r="W2114" s="4">
        <f t="shared" si="98"/>
        <v>0</v>
      </c>
      <c r="X2114" s="7">
        <v>21.16306851640627</v>
      </c>
      <c r="Y2114" s="4">
        <v>0</v>
      </c>
      <c r="Z2114" s="1">
        <v>-0.77986153478872355</v>
      </c>
    </row>
    <row r="2115" spans="1:26" x14ac:dyDescent="0.25">
      <c r="A2115" s="3">
        <v>45474</v>
      </c>
      <c r="B2115" s="4">
        <v>18</v>
      </c>
      <c r="C2115" s="26" t="s">
        <v>11</v>
      </c>
      <c r="D2115" s="4" t="s">
        <v>36</v>
      </c>
      <c r="E2115" s="5">
        <v>45498</v>
      </c>
      <c r="F2115" s="4" t="s">
        <v>18</v>
      </c>
      <c r="G2115" s="4">
        <v>46</v>
      </c>
      <c r="H2115" s="4">
        <v>12</v>
      </c>
      <c r="I2115" s="8">
        <v>797.2</v>
      </c>
      <c r="J2115" s="8">
        <v>0</v>
      </c>
      <c r="K2115" s="8">
        <v>3991.68</v>
      </c>
      <c r="L2115" s="8">
        <v>3991.7</v>
      </c>
      <c r="M2115" s="8">
        <v>0.53</v>
      </c>
      <c r="N2115" s="8">
        <v>422.51600000000002</v>
      </c>
      <c r="O2115" s="8">
        <v>0</v>
      </c>
      <c r="P2115" s="8">
        <v>0</v>
      </c>
      <c r="Q2115" s="8">
        <v>0</v>
      </c>
      <c r="R2115" s="8">
        <v>39580</v>
      </c>
      <c r="S2115" s="8">
        <v>0</v>
      </c>
      <c r="T2115" s="8">
        <v>3960.17</v>
      </c>
      <c r="U2115" s="7">
        <f t="shared" ref="U2115:U2178" si="99">T2115-L2115</f>
        <v>-31.529999999999745</v>
      </c>
      <c r="V2115" s="7">
        <f t="shared" ref="V2115:V2178" si="100">+S2115+R2115+Q2115+P2115+N2115</f>
        <v>40002.516000000003</v>
      </c>
      <c r="W2115" s="4">
        <f t="shared" ref="W2115:W2178" si="101">IFERROR((J2115/L2115*100)%*V2115,"0")</f>
        <v>0</v>
      </c>
      <c r="X2115" s="7">
        <v>10.021423453666358</v>
      </c>
      <c r="Y2115" s="4">
        <v>0</v>
      </c>
      <c r="Z2115" s="1">
        <v>-0.78988901971590408</v>
      </c>
    </row>
    <row r="2116" spans="1:26" x14ac:dyDescent="0.25">
      <c r="A2116" s="3">
        <v>45474</v>
      </c>
      <c r="B2116" s="4">
        <v>19</v>
      </c>
      <c r="C2116" s="26" t="s">
        <v>5</v>
      </c>
      <c r="D2116" s="4" t="s">
        <v>36</v>
      </c>
      <c r="E2116" s="5">
        <v>45499</v>
      </c>
      <c r="F2116" s="4" t="s">
        <v>18</v>
      </c>
      <c r="G2116" s="4">
        <v>39</v>
      </c>
      <c r="H2116" s="4">
        <v>15</v>
      </c>
      <c r="I2116" s="8">
        <v>797.2</v>
      </c>
      <c r="J2116" s="8">
        <v>0</v>
      </c>
      <c r="K2116" s="8">
        <v>3630.72</v>
      </c>
      <c r="L2116" s="8">
        <v>3630.7</v>
      </c>
      <c r="M2116" s="8">
        <v>11.38</v>
      </c>
      <c r="N2116" s="8">
        <v>9072.1360000000004</v>
      </c>
      <c r="O2116" s="8">
        <v>0</v>
      </c>
      <c r="P2116" s="8">
        <v>0</v>
      </c>
      <c r="Q2116" s="8">
        <v>0</v>
      </c>
      <c r="R2116" s="8">
        <v>38980</v>
      </c>
      <c r="S2116" s="8">
        <v>0</v>
      </c>
      <c r="T2116" s="8">
        <v>3602.01</v>
      </c>
      <c r="U2116" s="7">
        <f t="shared" si="99"/>
        <v>-28.6899999999996</v>
      </c>
      <c r="V2116" s="7">
        <f t="shared" si="100"/>
        <v>48052.135999999999</v>
      </c>
      <c r="W2116" s="4">
        <f t="shared" si="101"/>
        <v>0</v>
      </c>
      <c r="X2116" s="7">
        <v>13.234950835926956</v>
      </c>
      <c r="Y2116" s="4">
        <v>0</v>
      </c>
      <c r="Z2116" s="1">
        <v>-0.79020574544852507</v>
      </c>
    </row>
    <row r="2117" spans="1:26" x14ac:dyDescent="0.25">
      <c r="A2117" s="3">
        <v>45505</v>
      </c>
      <c r="B2117" s="4">
        <v>1</v>
      </c>
      <c r="C2117" s="26" t="s">
        <v>5</v>
      </c>
      <c r="D2117" s="4" t="s">
        <v>36</v>
      </c>
      <c r="E2117" s="5">
        <v>45507</v>
      </c>
      <c r="F2117" s="4" t="s">
        <v>18</v>
      </c>
      <c r="G2117" s="4">
        <v>46</v>
      </c>
      <c r="H2117" s="4">
        <v>12</v>
      </c>
      <c r="I2117" s="8">
        <v>797.2</v>
      </c>
      <c r="J2117" s="8">
        <v>0</v>
      </c>
      <c r="K2117" s="8">
        <v>4097.08</v>
      </c>
      <c r="L2117" s="8">
        <v>4097.1000000000004</v>
      </c>
      <c r="M2117" s="8">
        <v>4.1500000000000004</v>
      </c>
      <c r="N2117" s="8">
        <v>3308.3800000000006</v>
      </c>
      <c r="O2117" s="8">
        <v>136.6</v>
      </c>
      <c r="P2117" s="8">
        <v>108897.51999999999</v>
      </c>
      <c r="Q2117" s="8">
        <v>0</v>
      </c>
      <c r="R2117" s="8">
        <v>0</v>
      </c>
      <c r="S2117" s="8">
        <v>0</v>
      </c>
      <c r="T2117" s="8">
        <v>4065.14</v>
      </c>
      <c r="U2117" s="7">
        <f t="shared" si="99"/>
        <v>-31.960000000000491</v>
      </c>
      <c r="V2117" s="7">
        <f t="shared" si="100"/>
        <v>112205.9</v>
      </c>
      <c r="W2117" s="4">
        <f t="shared" si="101"/>
        <v>0</v>
      </c>
      <c r="X2117" s="7">
        <v>27.386663737765733</v>
      </c>
      <c r="Y2117" s="4">
        <v>0</v>
      </c>
      <c r="Z2117" s="1">
        <v>-0.78006394767031528</v>
      </c>
    </row>
    <row r="2118" spans="1:26" x14ac:dyDescent="0.25">
      <c r="A2118" s="3">
        <v>45505</v>
      </c>
      <c r="B2118" s="4">
        <v>2</v>
      </c>
      <c r="C2118" s="26" t="s">
        <v>13</v>
      </c>
      <c r="D2118" s="4" t="s">
        <v>36</v>
      </c>
      <c r="E2118" s="5">
        <v>45515</v>
      </c>
      <c r="F2118" s="4" t="s">
        <v>18</v>
      </c>
      <c r="G2118" s="4">
        <v>49</v>
      </c>
      <c r="H2118" s="4">
        <v>9</v>
      </c>
      <c r="I2118" s="8">
        <v>926</v>
      </c>
      <c r="J2118" s="8">
        <v>2754.41</v>
      </c>
      <c r="K2118" s="8">
        <v>1231.94</v>
      </c>
      <c r="L2118" s="8">
        <v>3986.4</v>
      </c>
      <c r="M2118" s="8">
        <v>7.99</v>
      </c>
      <c r="N2118" s="8">
        <v>7398.74</v>
      </c>
      <c r="O2118" s="8">
        <v>0</v>
      </c>
      <c r="P2118" s="8">
        <v>0</v>
      </c>
      <c r="Q2118" s="8">
        <v>0</v>
      </c>
      <c r="R2118" s="8">
        <v>8700</v>
      </c>
      <c r="S2118" s="8">
        <v>30880</v>
      </c>
      <c r="T2118" s="8">
        <v>3955.31</v>
      </c>
      <c r="U2118" s="7">
        <f t="shared" si="99"/>
        <v>-31.090000000000146</v>
      </c>
      <c r="V2118" s="7">
        <f t="shared" si="100"/>
        <v>46978.74</v>
      </c>
      <c r="W2118" s="4">
        <f t="shared" si="101"/>
        <v>32460.041953491866</v>
      </c>
      <c r="X2118" s="7">
        <v>11.784753160746538</v>
      </c>
      <c r="Y2118" s="7">
        <v>11.784753160746536</v>
      </c>
      <c r="Z2118" s="1">
        <v>-0.77990166566325869</v>
      </c>
    </row>
    <row r="2119" spans="1:26" x14ac:dyDescent="0.25">
      <c r="A2119" s="3">
        <v>45505</v>
      </c>
      <c r="B2119" s="4">
        <v>3</v>
      </c>
      <c r="C2119" s="26" t="s">
        <v>5</v>
      </c>
      <c r="D2119" s="4" t="s">
        <v>36</v>
      </c>
      <c r="E2119" s="5">
        <v>45516</v>
      </c>
      <c r="F2119" s="4" t="s">
        <v>18</v>
      </c>
      <c r="G2119" s="4">
        <v>49</v>
      </c>
      <c r="H2119" s="4">
        <v>9</v>
      </c>
      <c r="I2119" s="8">
        <v>797.2</v>
      </c>
      <c r="J2119" s="8">
        <v>0</v>
      </c>
      <c r="K2119" s="8">
        <v>4006.27</v>
      </c>
      <c r="L2119" s="8">
        <v>4006.3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17400</v>
      </c>
      <c r="S2119" s="8">
        <v>61760</v>
      </c>
      <c r="T2119" s="8">
        <v>3974.65</v>
      </c>
      <c r="U2119" s="7">
        <f t="shared" si="99"/>
        <v>-31.650000000000091</v>
      </c>
      <c r="V2119" s="7">
        <f t="shared" si="100"/>
        <v>79160</v>
      </c>
      <c r="W2119" s="4">
        <f t="shared" si="101"/>
        <v>0</v>
      </c>
      <c r="X2119" s="7">
        <v>19.758879764371116</v>
      </c>
      <c r="Y2119" s="4">
        <v>0</v>
      </c>
      <c r="Z2119" s="1">
        <v>-0.79000574095799347</v>
      </c>
    </row>
    <row r="2120" spans="1:26" x14ac:dyDescent="0.25">
      <c r="A2120" s="3">
        <v>45505</v>
      </c>
      <c r="B2120" s="4">
        <v>4</v>
      </c>
      <c r="C2120" s="26" t="s">
        <v>5</v>
      </c>
      <c r="D2120" s="4" t="s">
        <v>36</v>
      </c>
      <c r="E2120" s="5">
        <v>45517</v>
      </c>
      <c r="F2120" s="4" t="s">
        <v>18</v>
      </c>
      <c r="G2120" s="4">
        <v>45</v>
      </c>
      <c r="H2120" s="4">
        <v>13</v>
      </c>
      <c r="I2120" s="8">
        <v>797.2</v>
      </c>
      <c r="J2120" s="8">
        <v>0</v>
      </c>
      <c r="K2120" s="8">
        <v>3958.14</v>
      </c>
      <c r="L2120" s="8">
        <v>3958.1</v>
      </c>
      <c r="M2120" s="8">
        <v>0.26</v>
      </c>
      <c r="N2120" s="8">
        <v>207.27200000000002</v>
      </c>
      <c r="O2120" s="8">
        <v>0</v>
      </c>
      <c r="P2120" s="8">
        <v>0</v>
      </c>
      <c r="Q2120" s="8">
        <v>0</v>
      </c>
      <c r="R2120" s="8">
        <v>8700</v>
      </c>
      <c r="S2120" s="8">
        <v>30880</v>
      </c>
      <c r="T2120" s="8">
        <v>3928</v>
      </c>
      <c r="U2120" s="7">
        <f t="shared" si="99"/>
        <v>-30.099999999999909</v>
      </c>
      <c r="V2120" s="7">
        <f t="shared" si="100"/>
        <v>39787.271999999997</v>
      </c>
      <c r="W2120" s="4">
        <f t="shared" si="101"/>
        <v>0</v>
      </c>
      <c r="X2120" s="7">
        <v>10.052113893029484</v>
      </c>
      <c r="Y2120" s="4">
        <v>0</v>
      </c>
      <c r="Z2120" s="1">
        <v>-0.76046588009398219</v>
      </c>
    </row>
    <row r="2121" spans="1:26" x14ac:dyDescent="0.25">
      <c r="A2121" s="3">
        <v>45505</v>
      </c>
      <c r="B2121" s="4">
        <v>5</v>
      </c>
      <c r="C2121" s="26" t="s">
        <v>5</v>
      </c>
      <c r="D2121" s="4" t="s">
        <v>36</v>
      </c>
      <c r="E2121" s="5">
        <v>45518</v>
      </c>
      <c r="F2121" s="4" t="s">
        <v>19</v>
      </c>
      <c r="G2121" s="4">
        <v>58</v>
      </c>
      <c r="H2121" s="4">
        <v>0</v>
      </c>
      <c r="I2121" s="8">
        <v>797.2</v>
      </c>
      <c r="J2121" s="8">
        <v>0</v>
      </c>
      <c r="K2121" s="8">
        <v>3997.4</v>
      </c>
      <c r="L2121" s="8">
        <v>3997.4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8700</v>
      </c>
      <c r="S2121" s="8">
        <v>92640</v>
      </c>
      <c r="T2121" s="8">
        <v>3965.83</v>
      </c>
      <c r="U2121" s="7">
        <f t="shared" si="99"/>
        <v>-31.570000000000164</v>
      </c>
      <c r="V2121" s="7">
        <f t="shared" si="100"/>
        <v>101340</v>
      </c>
      <c r="W2121" s="4">
        <f t="shared" si="101"/>
        <v>0</v>
      </c>
      <c r="X2121" s="7">
        <v>25.351478460999648</v>
      </c>
      <c r="Y2121" s="4">
        <v>0</v>
      </c>
      <c r="Z2121" s="1">
        <v>-0.78976334617501787</v>
      </c>
    </row>
    <row r="2122" spans="1:26" x14ac:dyDescent="0.25">
      <c r="A2122" s="3">
        <v>45505</v>
      </c>
      <c r="B2122" s="4">
        <v>6</v>
      </c>
      <c r="C2122" s="26" t="s">
        <v>5</v>
      </c>
      <c r="D2122" s="4" t="s">
        <v>36</v>
      </c>
      <c r="E2122" s="5">
        <v>45519</v>
      </c>
      <c r="F2122" s="4" t="s">
        <v>18</v>
      </c>
      <c r="G2122" s="4">
        <v>59</v>
      </c>
      <c r="H2122" s="4">
        <v>0</v>
      </c>
      <c r="I2122" s="8">
        <v>797.2</v>
      </c>
      <c r="J2122" s="8">
        <v>0</v>
      </c>
      <c r="K2122" s="8">
        <v>4079.2</v>
      </c>
      <c r="L2122" s="8">
        <v>4079.2</v>
      </c>
      <c r="M2122" s="8">
        <v>0</v>
      </c>
      <c r="N2122" s="8">
        <v>0</v>
      </c>
      <c r="O2122" s="8">
        <v>12.4</v>
      </c>
      <c r="P2122" s="8">
        <v>4942.6400000000003</v>
      </c>
      <c r="Q2122" s="8">
        <v>0</v>
      </c>
      <c r="R2122" s="8">
        <v>0</v>
      </c>
      <c r="S2122" s="8">
        <v>0</v>
      </c>
      <c r="T2122" s="8">
        <v>4047.8</v>
      </c>
      <c r="U2122" s="7">
        <f t="shared" si="99"/>
        <v>-31.399999999999636</v>
      </c>
      <c r="V2122" s="7">
        <f t="shared" si="100"/>
        <v>4942.6400000000003</v>
      </c>
      <c r="W2122" s="4">
        <f t="shared" si="101"/>
        <v>0</v>
      </c>
      <c r="X2122" s="7">
        <v>1.2116689546969996</v>
      </c>
      <c r="Y2122" s="4">
        <v>0</v>
      </c>
      <c r="Z2122" s="1">
        <v>-0.76975877623062461</v>
      </c>
    </row>
    <row r="2123" spans="1:26" x14ac:dyDescent="0.25">
      <c r="A2123" s="3">
        <v>45505</v>
      </c>
      <c r="B2123" s="4">
        <v>7</v>
      </c>
      <c r="C2123" s="26" t="s">
        <v>13</v>
      </c>
      <c r="D2123" s="4" t="s">
        <v>36</v>
      </c>
      <c r="E2123" s="5">
        <v>45519</v>
      </c>
      <c r="F2123" s="4" t="s">
        <v>18</v>
      </c>
      <c r="G2123" s="4">
        <v>44</v>
      </c>
      <c r="H2123" s="4">
        <v>14</v>
      </c>
      <c r="I2123" s="8">
        <v>926</v>
      </c>
      <c r="J2123" s="8">
        <v>3806.05</v>
      </c>
      <c r="K2123" s="8">
        <v>0</v>
      </c>
      <c r="L2123" s="8">
        <v>3806.1</v>
      </c>
      <c r="M2123" s="8">
        <v>50.75</v>
      </c>
      <c r="N2123" s="8">
        <v>46994.5</v>
      </c>
      <c r="O2123" s="8">
        <v>0</v>
      </c>
      <c r="P2123" s="8">
        <v>0</v>
      </c>
      <c r="Q2123" s="8">
        <v>0</v>
      </c>
      <c r="R2123" s="8">
        <v>8700</v>
      </c>
      <c r="S2123" s="8">
        <v>30880</v>
      </c>
      <c r="T2123" s="8">
        <v>3776.42</v>
      </c>
      <c r="U2123" s="7">
        <f t="shared" si="99"/>
        <v>-29.679999999999836</v>
      </c>
      <c r="V2123" s="7">
        <f t="shared" si="100"/>
        <v>86574.5</v>
      </c>
      <c r="W2123" s="4">
        <f t="shared" si="101"/>
        <v>86573.362687527915</v>
      </c>
      <c r="X2123" s="7">
        <v>22.746249441685716</v>
      </c>
      <c r="Y2123" s="7">
        <v>22.746249441685713</v>
      </c>
      <c r="Z2123" s="1">
        <v>-0.77980084601034749</v>
      </c>
    </row>
    <row r="2124" spans="1:26" x14ac:dyDescent="0.25">
      <c r="A2124" s="3">
        <v>45505</v>
      </c>
      <c r="B2124" s="4">
        <v>8</v>
      </c>
      <c r="C2124" s="26" t="s">
        <v>13</v>
      </c>
      <c r="D2124" s="4" t="s">
        <v>36</v>
      </c>
      <c r="E2124" s="5">
        <v>45521</v>
      </c>
      <c r="F2124" s="4" t="s">
        <v>18</v>
      </c>
      <c r="G2124" s="4">
        <v>36</v>
      </c>
      <c r="H2124" s="4">
        <v>21</v>
      </c>
      <c r="I2124" s="8">
        <v>926</v>
      </c>
      <c r="J2124" s="8">
        <v>3304</v>
      </c>
      <c r="K2124" s="8">
        <v>619.79</v>
      </c>
      <c r="L2124" s="8">
        <v>3923.8</v>
      </c>
      <c r="M2124" s="8">
        <v>16.440000000000001</v>
      </c>
      <c r="N2124" s="8">
        <v>15223.44</v>
      </c>
      <c r="O2124" s="8">
        <v>0</v>
      </c>
      <c r="P2124" s="8">
        <v>0</v>
      </c>
      <c r="Q2124" s="8">
        <v>0</v>
      </c>
      <c r="R2124" s="8">
        <v>17100</v>
      </c>
      <c r="S2124" s="8">
        <v>61760</v>
      </c>
      <c r="T2124" s="8">
        <v>3892.7999999999997</v>
      </c>
      <c r="U2124" s="7">
        <f t="shared" si="99"/>
        <v>-31.000000000000455</v>
      </c>
      <c r="V2124" s="7">
        <f t="shared" si="100"/>
        <v>94083.44</v>
      </c>
      <c r="W2124" s="4">
        <f t="shared" si="101"/>
        <v>79222.102492481761</v>
      </c>
      <c r="X2124" s="7">
        <v>23.977633926295937</v>
      </c>
      <c r="Y2124" s="7">
        <v>23.977633926295933</v>
      </c>
      <c r="Z2124" s="1">
        <v>-0.79005046128753897</v>
      </c>
    </row>
    <row r="2125" spans="1:26" x14ac:dyDescent="0.25">
      <c r="A2125" s="3">
        <v>45505</v>
      </c>
      <c r="B2125" s="4">
        <v>9</v>
      </c>
      <c r="C2125" s="26" t="s">
        <v>5</v>
      </c>
      <c r="D2125" s="4" t="s">
        <v>36</v>
      </c>
      <c r="E2125" s="5">
        <v>45521</v>
      </c>
      <c r="F2125" s="4" t="s">
        <v>18</v>
      </c>
      <c r="G2125" s="4">
        <v>46</v>
      </c>
      <c r="H2125" s="4">
        <v>12</v>
      </c>
      <c r="I2125" s="8">
        <v>797.2</v>
      </c>
      <c r="J2125" s="8">
        <v>0</v>
      </c>
      <c r="K2125" s="8">
        <v>4107.54</v>
      </c>
      <c r="L2125" s="8">
        <v>4107.5</v>
      </c>
      <c r="M2125" s="8">
        <v>0</v>
      </c>
      <c r="N2125" s="8">
        <v>0</v>
      </c>
      <c r="O2125" s="8">
        <v>88.6</v>
      </c>
      <c r="P2125" s="8">
        <v>70631.920000000013</v>
      </c>
      <c r="Q2125" s="8">
        <v>0</v>
      </c>
      <c r="R2125" s="8">
        <v>0</v>
      </c>
      <c r="S2125" s="8">
        <v>0</v>
      </c>
      <c r="T2125" s="8">
        <v>4075.5</v>
      </c>
      <c r="U2125" s="7">
        <f t="shared" si="99"/>
        <v>-32</v>
      </c>
      <c r="V2125" s="7">
        <f t="shared" si="100"/>
        <v>70631.920000000013</v>
      </c>
      <c r="W2125" s="4">
        <f t="shared" si="101"/>
        <v>0</v>
      </c>
      <c r="X2125" s="7">
        <v>17.195841752891056</v>
      </c>
      <c r="Y2125" s="4">
        <v>0</v>
      </c>
      <c r="Z2125" s="1">
        <v>-0.77906269020085206</v>
      </c>
    </row>
    <row r="2126" spans="1:26" x14ac:dyDescent="0.25">
      <c r="A2126" s="3">
        <v>45505</v>
      </c>
      <c r="B2126" s="4">
        <v>10</v>
      </c>
      <c r="C2126" s="26" t="s">
        <v>5</v>
      </c>
      <c r="D2126" s="4" t="s">
        <v>36</v>
      </c>
      <c r="E2126" s="5">
        <v>45523</v>
      </c>
      <c r="F2126" s="4" t="s">
        <v>18</v>
      </c>
      <c r="G2126" s="4">
        <v>44</v>
      </c>
      <c r="H2126" s="4">
        <v>14</v>
      </c>
      <c r="I2126" s="8">
        <v>797.2</v>
      </c>
      <c r="J2126" s="8">
        <v>0</v>
      </c>
      <c r="K2126" s="8">
        <v>4122.55</v>
      </c>
      <c r="L2126" s="8">
        <v>4122.6000000000004</v>
      </c>
      <c r="M2126" s="8">
        <v>4.4400000000000004</v>
      </c>
      <c r="N2126" s="8">
        <v>3539.5680000000007</v>
      </c>
      <c r="O2126" s="8">
        <v>106.4</v>
      </c>
      <c r="P2126" s="8">
        <v>84822.079999999987</v>
      </c>
      <c r="Q2126" s="8">
        <v>0</v>
      </c>
      <c r="R2126" s="8">
        <v>0</v>
      </c>
      <c r="S2126" s="8">
        <v>0</v>
      </c>
      <c r="T2126" s="8">
        <v>4090.04</v>
      </c>
      <c r="U2126" s="7">
        <f t="shared" si="99"/>
        <v>-32.5600000000004</v>
      </c>
      <c r="V2126" s="7">
        <f t="shared" si="100"/>
        <v>88361.647999999986</v>
      </c>
      <c r="W2126" s="4">
        <f t="shared" si="101"/>
        <v>0</v>
      </c>
      <c r="X2126" s="7">
        <v>21.433475961771691</v>
      </c>
      <c r="Y2126" s="4">
        <v>0</v>
      </c>
      <c r="Z2126" s="1">
        <v>-0.78979284917286163</v>
      </c>
    </row>
    <row r="2127" spans="1:26" x14ac:dyDescent="0.25">
      <c r="A2127" s="3">
        <v>45505</v>
      </c>
      <c r="B2127" s="4">
        <v>11</v>
      </c>
      <c r="C2127" s="26" t="s">
        <v>5</v>
      </c>
      <c r="D2127" s="4" t="s">
        <v>36</v>
      </c>
      <c r="E2127" s="5">
        <v>45524</v>
      </c>
      <c r="F2127" s="4" t="s">
        <v>18</v>
      </c>
      <c r="G2127" s="4">
        <v>51</v>
      </c>
      <c r="H2127" s="4">
        <v>7</v>
      </c>
      <c r="I2127" s="8">
        <v>797.2</v>
      </c>
      <c r="J2127" s="8">
        <v>0</v>
      </c>
      <c r="K2127" s="8">
        <v>4030.09</v>
      </c>
      <c r="L2127" s="8">
        <v>4030.1</v>
      </c>
      <c r="M2127" s="8">
        <v>0.13</v>
      </c>
      <c r="N2127" s="8">
        <v>103.63600000000001</v>
      </c>
      <c r="O2127" s="8">
        <v>28.6</v>
      </c>
      <c r="P2127" s="8">
        <v>11399.959999999997</v>
      </c>
      <c r="Q2127" s="8">
        <v>0</v>
      </c>
      <c r="R2127" s="8">
        <v>0</v>
      </c>
      <c r="S2127" s="8">
        <v>0</v>
      </c>
      <c r="T2127" s="8">
        <v>3998.65</v>
      </c>
      <c r="U2127" s="7">
        <f t="shared" si="99"/>
        <v>-31.449999999999818</v>
      </c>
      <c r="V2127" s="7">
        <f t="shared" si="100"/>
        <v>11503.595999999998</v>
      </c>
      <c r="W2127" s="4">
        <f t="shared" si="101"/>
        <v>0</v>
      </c>
      <c r="X2127" s="7">
        <v>2.8544194933128204</v>
      </c>
      <c r="Y2127" s="4">
        <v>0</v>
      </c>
      <c r="Z2127" s="1">
        <v>-0.78037765812262272</v>
      </c>
    </row>
    <row r="2128" spans="1:26" x14ac:dyDescent="0.25">
      <c r="A2128" s="3">
        <v>45505</v>
      </c>
      <c r="B2128" s="4">
        <v>12</v>
      </c>
      <c r="C2128" s="26" t="s">
        <v>5</v>
      </c>
      <c r="D2128" s="4" t="s">
        <v>36</v>
      </c>
      <c r="E2128" s="5">
        <v>45525</v>
      </c>
      <c r="F2128" s="4" t="s">
        <v>19</v>
      </c>
      <c r="G2128" s="4">
        <v>58</v>
      </c>
      <c r="H2128" s="4">
        <v>0</v>
      </c>
      <c r="I2128" s="8">
        <v>797.2</v>
      </c>
      <c r="J2128" s="8">
        <v>0</v>
      </c>
      <c r="K2128" s="8">
        <v>3981.8</v>
      </c>
      <c r="L2128" s="8">
        <v>3981.8</v>
      </c>
      <c r="M2128" s="8">
        <v>0</v>
      </c>
      <c r="N2128" s="8">
        <v>0</v>
      </c>
      <c r="O2128" s="8">
        <v>10</v>
      </c>
      <c r="P2128" s="8">
        <v>3986</v>
      </c>
      <c r="Q2128" s="8">
        <v>0</v>
      </c>
      <c r="R2128" s="8">
        <v>0</v>
      </c>
      <c r="S2128" s="8">
        <v>0</v>
      </c>
      <c r="T2128" s="8">
        <v>3950.74</v>
      </c>
      <c r="U2128" s="7">
        <f t="shared" si="99"/>
        <v>-31.0600000000004</v>
      </c>
      <c r="V2128" s="7">
        <f t="shared" si="100"/>
        <v>3986</v>
      </c>
      <c r="W2128" s="4">
        <f t="shared" si="101"/>
        <v>0</v>
      </c>
      <c r="X2128" s="7">
        <v>1.0010547993369832</v>
      </c>
      <c r="Y2128" s="4">
        <v>0</v>
      </c>
      <c r="Z2128" s="1">
        <v>-0.78004922396906928</v>
      </c>
    </row>
    <row r="2129" spans="1:26" x14ac:dyDescent="0.25">
      <c r="A2129" s="3">
        <v>45505</v>
      </c>
      <c r="B2129" s="4">
        <v>13</v>
      </c>
      <c r="C2129" s="26" t="s">
        <v>5</v>
      </c>
      <c r="D2129" s="4" t="s">
        <v>36</v>
      </c>
      <c r="E2129" s="5">
        <v>45526</v>
      </c>
      <c r="F2129" s="4" t="s">
        <v>18</v>
      </c>
      <c r="G2129" s="4">
        <v>45</v>
      </c>
      <c r="H2129" s="4">
        <v>13</v>
      </c>
      <c r="I2129" s="8">
        <v>797.2</v>
      </c>
      <c r="J2129" s="8">
        <v>0</v>
      </c>
      <c r="K2129" s="8">
        <v>3872.09</v>
      </c>
      <c r="L2129" s="8">
        <v>3872.1</v>
      </c>
      <c r="M2129" s="8">
        <v>19.25</v>
      </c>
      <c r="N2129" s="8">
        <v>15346.1</v>
      </c>
      <c r="O2129" s="8">
        <v>2.6</v>
      </c>
      <c r="P2129" s="8">
        <v>1036.3599999999997</v>
      </c>
      <c r="Q2129" s="8">
        <v>0</v>
      </c>
      <c r="R2129" s="8">
        <v>0</v>
      </c>
      <c r="S2129" s="8">
        <v>0</v>
      </c>
      <c r="T2129" s="8">
        <v>3841.52</v>
      </c>
      <c r="U2129" s="7">
        <f t="shared" si="99"/>
        <v>-30.579999999999927</v>
      </c>
      <c r="V2129" s="7">
        <f t="shared" si="100"/>
        <v>16382.46</v>
      </c>
      <c r="W2129" s="4">
        <f t="shared" si="101"/>
        <v>0</v>
      </c>
      <c r="X2129" s="7">
        <v>4.2308979623460132</v>
      </c>
      <c r="Y2129" s="4">
        <v>0</v>
      </c>
      <c r="Z2129" s="1">
        <v>-0.78975233077657936</v>
      </c>
    </row>
    <row r="2130" spans="1:26" x14ac:dyDescent="0.25">
      <c r="A2130" s="3">
        <v>45505</v>
      </c>
      <c r="B2130" s="4">
        <v>14</v>
      </c>
      <c r="C2130" s="26" t="s">
        <v>5</v>
      </c>
      <c r="D2130" s="4" t="s">
        <v>36</v>
      </c>
      <c r="E2130" s="5">
        <v>45528</v>
      </c>
      <c r="F2130" s="4" t="s">
        <v>18</v>
      </c>
      <c r="G2130" s="4">
        <v>41</v>
      </c>
      <c r="H2130" s="4">
        <v>16</v>
      </c>
      <c r="I2130" s="8">
        <v>797.2</v>
      </c>
      <c r="J2130" s="8">
        <v>0</v>
      </c>
      <c r="K2130" s="8">
        <v>4060.31</v>
      </c>
      <c r="L2130" s="8">
        <v>4060.3</v>
      </c>
      <c r="M2130" s="8">
        <v>0</v>
      </c>
      <c r="N2130" s="8">
        <v>0</v>
      </c>
      <c r="O2130" s="8">
        <v>120</v>
      </c>
      <c r="P2130" s="8">
        <v>79879.44</v>
      </c>
      <c r="Q2130" s="8">
        <v>42092.160000000003</v>
      </c>
      <c r="R2130" s="8">
        <v>0</v>
      </c>
      <c r="S2130" s="8">
        <v>0</v>
      </c>
      <c r="T2130" s="8">
        <v>4028.23</v>
      </c>
      <c r="U2130" s="7">
        <f t="shared" si="99"/>
        <v>-32.070000000000164</v>
      </c>
      <c r="V2130" s="7">
        <f t="shared" si="100"/>
        <v>121971.6</v>
      </c>
      <c r="W2130" s="4">
        <f t="shared" si="101"/>
        <v>0</v>
      </c>
      <c r="X2130" s="7">
        <v>30.040046301997389</v>
      </c>
      <c r="Y2130" s="4">
        <v>0</v>
      </c>
      <c r="Z2130" s="1">
        <v>-0.78984311504076454</v>
      </c>
    </row>
    <row r="2131" spans="1:26" x14ac:dyDescent="0.25">
      <c r="A2131" s="3">
        <v>45505</v>
      </c>
      <c r="B2131" s="4">
        <v>15</v>
      </c>
      <c r="C2131" s="26" t="s">
        <v>5</v>
      </c>
      <c r="D2131" s="4" t="s">
        <v>36</v>
      </c>
      <c r="E2131" s="5">
        <v>45529</v>
      </c>
      <c r="F2131" s="4" t="s">
        <v>18</v>
      </c>
      <c r="G2131" s="4">
        <v>42</v>
      </c>
      <c r="H2131" s="4">
        <v>16</v>
      </c>
      <c r="I2131" s="8">
        <v>797.2</v>
      </c>
      <c r="J2131" s="8">
        <v>0</v>
      </c>
      <c r="K2131" s="8">
        <v>4073.32</v>
      </c>
      <c r="L2131" s="8">
        <v>4073.3</v>
      </c>
      <c r="M2131" s="8">
        <v>9.85</v>
      </c>
      <c r="N2131" s="8">
        <v>7852.42</v>
      </c>
      <c r="O2131" s="8">
        <v>77.400000000000006</v>
      </c>
      <c r="P2131" s="8">
        <v>61703.28</v>
      </c>
      <c r="Q2131" s="8">
        <v>0</v>
      </c>
      <c r="R2131" s="8">
        <v>0</v>
      </c>
      <c r="S2131" s="8">
        <v>0</v>
      </c>
      <c r="T2131" s="8">
        <v>4041.13</v>
      </c>
      <c r="U2131" s="7">
        <f t="shared" si="99"/>
        <v>-32.170000000000073</v>
      </c>
      <c r="V2131" s="7">
        <f t="shared" si="100"/>
        <v>69555.7</v>
      </c>
      <c r="W2131" s="4">
        <f t="shared" si="101"/>
        <v>0</v>
      </c>
      <c r="X2131" s="7">
        <v>17.076007168634767</v>
      </c>
      <c r="Y2131" s="4">
        <v>0</v>
      </c>
      <c r="Z2131" s="1">
        <v>-0.78977733042005438</v>
      </c>
    </row>
    <row r="2132" spans="1:26" x14ac:dyDescent="0.25">
      <c r="A2132" s="3">
        <v>45505</v>
      </c>
      <c r="B2132" s="4">
        <v>16</v>
      </c>
      <c r="C2132" s="26" t="s">
        <v>5</v>
      </c>
      <c r="D2132" s="4" t="s">
        <v>36</v>
      </c>
      <c r="E2132" s="5">
        <v>45530</v>
      </c>
      <c r="F2132" s="4" t="s">
        <v>18</v>
      </c>
      <c r="G2132" s="4">
        <v>49</v>
      </c>
      <c r="H2132" s="4">
        <v>10</v>
      </c>
      <c r="I2132" s="8">
        <v>797.2</v>
      </c>
      <c r="J2132" s="8">
        <v>0</v>
      </c>
      <c r="K2132" s="8">
        <v>4150.1000000000004</v>
      </c>
      <c r="L2132" s="8">
        <v>4150.1000000000004</v>
      </c>
      <c r="M2132" s="8">
        <v>0</v>
      </c>
      <c r="N2132" s="8">
        <v>0</v>
      </c>
      <c r="O2132" s="8">
        <v>71.2</v>
      </c>
      <c r="P2132" s="8">
        <v>56760.639999999999</v>
      </c>
      <c r="Q2132" s="8">
        <v>0</v>
      </c>
      <c r="R2132" s="8">
        <v>0</v>
      </c>
      <c r="S2132" s="8">
        <v>0</v>
      </c>
      <c r="T2132" s="8">
        <v>4117.32</v>
      </c>
      <c r="U2132" s="7">
        <f t="shared" si="99"/>
        <v>-32.780000000000655</v>
      </c>
      <c r="V2132" s="7">
        <f t="shared" si="100"/>
        <v>56760.639999999999</v>
      </c>
      <c r="W2132" s="4">
        <f t="shared" si="101"/>
        <v>0</v>
      </c>
      <c r="X2132" s="7">
        <v>13.676933085949734</v>
      </c>
      <c r="Y2132" s="4">
        <v>0</v>
      </c>
      <c r="Z2132" s="1">
        <v>-0.78986048528952679</v>
      </c>
    </row>
    <row r="2133" spans="1:26" x14ac:dyDescent="0.25">
      <c r="A2133" s="3">
        <v>45505</v>
      </c>
      <c r="B2133" s="4">
        <v>17</v>
      </c>
      <c r="C2133" s="26" t="s">
        <v>5</v>
      </c>
      <c r="D2133" s="4" t="s">
        <v>36</v>
      </c>
      <c r="E2133" s="5">
        <v>45531</v>
      </c>
      <c r="F2133" s="4" t="s">
        <v>18</v>
      </c>
      <c r="G2133" s="4">
        <v>49</v>
      </c>
      <c r="H2133" s="4">
        <v>9</v>
      </c>
      <c r="I2133" s="8">
        <v>797.2</v>
      </c>
      <c r="J2133" s="8">
        <v>0</v>
      </c>
      <c r="K2133" s="8">
        <v>4083.73</v>
      </c>
      <c r="L2133" s="8">
        <v>4083.7</v>
      </c>
      <c r="M2133" s="8">
        <v>2.58</v>
      </c>
      <c r="N2133" s="8">
        <v>2056.7760000000003</v>
      </c>
      <c r="O2133" s="8">
        <v>67.599999999999994</v>
      </c>
      <c r="P2133" s="8">
        <v>53890.720000000001</v>
      </c>
      <c r="Q2133" s="8">
        <v>0</v>
      </c>
      <c r="R2133" s="8">
        <v>0</v>
      </c>
      <c r="S2133" s="8">
        <v>0</v>
      </c>
      <c r="T2133" s="8">
        <v>4051.4</v>
      </c>
      <c r="U2133" s="7">
        <f t="shared" si="99"/>
        <v>-32.299999999999727</v>
      </c>
      <c r="V2133" s="7">
        <f t="shared" si="100"/>
        <v>55947.495999999999</v>
      </c>
      <c r="W2133" s="4">
        <f t="shared" si="101"/>
        <v>0</v>
      </c>
      <c r="X2133" s="7">
        <v>13.700197370032079</v>
      </c>
      <c r="Y2133" s="4">
        <v>0</v>
      </c>
      <c r="Z2133" s="1">
        <v>-0.79094938413692795</v>
      </c>
    </row>
    <row r="2134" spans="1:26" x14ac:dyDescent="0.25">
      <c r="A2134" s="3">
        <v>45505</v>
      </c>
      <c r="B2134" s="4">
        <v>18</v>
      </c>
      <c r="C2134" s="26" t="s">
        <v>5</v>
      </c>
      <c r="D2134" s="4" t="s">
        <v>36</v>
      </c>
      <c r="E2134" s="5">
        <v>45532</v>
      </c>
      <c r="F2134" s="4" t="s">
        <v>18</v>
      </c>
      <c r="G2134" s="4">
        <v>43</v>
      </c>
      <c r="H2134" s="4">
        <v>15</v>
      </c>
      <c r="I2134" s="8">
        <v>797.2</v>
      </c>
      <c r="J2134" s="8">
        <v>0</v>
      </c>
      <c r="K2134" s="8">
        <v>3965.45</v>
      </c>
      <c r="L2134" s="8">
        <v>3965.5</v>
      </c>
      <c r="M2134" s="8">
        <v>12.94</v>
      </c>
      <c r="N2134" s="8">
        <v>10315.768</v>
      </c>
      <c r="O2134" s="8">
        <v>13.4</v>
      </c>
      <c r="P2134" s="8">
        <v>5341.2399999999989</v>
      </c>
      <c r="Q2134" s="8">
        <v>0</v>
      </c>
      <c r="R2134" s="8">
        <v>0</v>
      </c>
      <c r="S2134" s="8">
        <v>0</v>
      </c>
      <c r="T2134" s="8">
        <v>3934.72</v>
      </c>
      <c r="U2134" s="7">
        <f t="shared" si="99"/>
        <v>-30.7800000000002</v>
      </c>
      <c r="V2134" s="7">
        <f t="shared" si="100"/>
        <v>15657.007999999998</v>
      </c>
      <c r="W2134" s="4">
        <f t="shared" si="101"/>
        <v>0</v>
      </c>
      <c r="X2134" s="7">
        <v>3.9483061404614799</v>
      </c>
      <c r="Y2134" s="4">
        <v>0</v>
      </c>
      <c r="Z2134" s="1">
        <v>-0.77619467910730544</v>
      </c>
    </row>
    <row r="2135" spans="1:26" x14ac:dyDescent="0.25">
      <c r="A2135" s="3">
        <v>45505</v>
      </c>
      <c r="B2135" s="4">
        <v>19</v>
      </c>
      <c r="C2135" s="26" t="s">
        <v>5</v>
      </c>
      <c r="D2135" s="4" t="s">
        <v>36</v>
      </c>
      <c r="E2135" s="5">
        <v>45533</v>
      </c>
      <c r="F2135" s="4" t="s">
        <v>18</v>
      </c>
      <c r="G2135" s="4">
        <v>48</v>
      </c>
      <c r="H2135" s="4">
        <v>10</v>
      </c>
      <c r="I2135" s="8">
        <v>797.2</v>
      </c>
      <c r="J2135" s="8">
        <v>0</v>
      </c>
      <c r="K2135" s="8">
        <v>4113.18</v>
      </c>
      <c r="L2135" s="8">
        <v>4113.2</v>
      </c>
      <c r="M2135" s="8">
        <v>0.56999999999999995</v>
      </c>
      <c r="N2135" s="8">
        <v>454.404</v>
      </c>
      <c r="O2135" s="8">
        <v>93</v>
      </c>
      <c r="P2135" s="8">
        <v>74139.599999999991</v>
      </c>
      <c r="Q2135" s="8">
        <v>0</v>
      </c>
      <c r="R2135" s="8">
        <v>0</v>
      </c>
      <c r="S2135" s="8">
        <v>0</v>
      </c>
      <c r="T2135" s="8">
        <v>4080.46</v>
      </c>
      <c r="U2135" s="7">
        <f t="shared" si="99"/>
        <v>-32.739999999999782</v>
      </c>
      <c r="V2135" s="7">
        <f t="shared" si="100"/>
        <v>74594.003999999986</v>
      </c>
      <c r="W2135" s="4">
        <f t="shared" si="101"/>
        <v>0</v>
      </c>
      <c r="X2135" s="7">
        <v>18.135272780317024</v>
      </c>
      <c r="Y2135" s="4">
        <v>0</v>
      </c>
      <c r="Z2135" s="1">
        <v>-0.79597393756685264</v>
      </c>
    </row>
    <row r="2136" spans="1:26" x14ac:dyDescent="0.25">
      <c r="A2136" s="3">
        <v>45505</v>
      </c>
      <c r="B2136" s="4">
        <v>20</v>
      </c>
      <c r="C2136" s="26" t="s">
        <v>5</v>
      </c>
      <c r="D2136" s="4" t="s">
        <v>36</v>
      </c>
      <c r="E2136" s="5">
        <v>45534</v>
      </c>
      <c r="F2136" s="4" t="s">
        <v>18</v>
      </c>
      <c r="G2136" s="4">
        <v>57</v>
      </c>
      <c r="H2136" s="4">
        <v>1</v>
      </c>
      <c r="I2136" s="8">
        <v>797.2</v>
      </c>
      <c r="J2136" s="8">
        <v>0</v>
      </c>
      <c r="K2136" s="8">
        <v>4073.87</v>
      </c>
      <c r="L2136" s="8">
        <v>4073.9</v>
      </c>
      <c r="M2136" s="8">
        <v>0</v>
      </c>
      <c r="N2136" s="8">
        <v>0</v>
      </c>
      <c r="O2136" s="8">
        <v>49.6</v>
      </c>
      <c r="P2136" s="8">
        <v>39541.119999999995</v>
      </c>
      <c r="Q2136" s="8">
        <v>0</v>
      </c>
      <c r="R2136" s="8">
        <v>0</v>
      </c>
      <c r="S2136" s="8">
        <v>0</v>
      </c>
      <c r="T2136" s="8">
        <v>4041.44</v>
      </c>
      <c r="U2136" s="7">
        <f t="shared" si="99"/>
        <v>-32.460000000000036</v>
      </c>
      <c r="V2136" s="7">
        <f t="shared" si="100"/>
        <v>39541.119999999995</v>
      </c>
      <c r="W2136" s="4">
        <f t="shared" si="101"/>
        <v>0</v>
      </c>
      <c r="X2136" s="7">
        <v>9.705962345663858</v>
      </c>
      <c r="Y2136" s="4">
        <v>0</v>
      </c>
      <c r="Z2136" s="1">
        <v>-0.79677949876040244</v>
      </c>
    </row>
    <row r="2137" spans="1:26" x14ac:dyDescent="0.25">
      <c r="A2137" s="3">
        <v>45505</v>
      </c>
      <c r="B2137" s="4">
        <v>21</v>
      </c>
      <c r="C2137" s="26" t="s">
        <v>5</v>
      </c>
      <c r="D2137" s="4" t="s">
        <v>36</v>
      </c>
      <c r="E2137" s="5">
        <v>45534</v>
      </c>
      <c r="F2137" s="4" t="s">
        <v>18</v>
      </c>
      <c r="G2137" s="4">
        <v>48</v>
      </c>
      <c r="H2137" s="4">
        <v>9</v>
      </c>
      <c r="I2137" s="8">
        <v>797.2</v>
      </c>
      <c r="J2137" s="8">
        <v>0</v>
      </c>
      <c r="K2137" s="8">
        <v>3985.9</v>
      </c>
      <c r="L2137" s="8">
        <v>3985.9</v>
      </c>
      <c r="M2137" s="8">
        <v>2.5099999999999998</v>
      </c>
      <c r="N2137" s="8">
        <v>2000.972</v>
      </c>
      <c r="O2137" s="8">
        <v>54.8</v>
      </c>
      <c r="P2137" s="8">
        <v>43686.559999999998</v>
      </c>
      <c r="Q2137" s="8">
        <v>0</v>
      </c>
      <c r="R2137" s="8">
        <v>0</v>
      </c>
      <c r="S2137" s="8">
        <v>0</v>
      </c>
      <c r="T2137" s="8">
        <v>3954.66</v>
      </c>
      <c r="U2137" s="7">
        <f t="shared" si="99"/>
        <v>-31.240000000000236</v>
      </c>
      <c r="V2137" s="7">
        <f t="shared" si="100"/>
        <v>45687.531999999999</v>
      </c>
      <c r="W2137" s="4">
        <f t="shared" si="101"/>
        <v>0</v>
      </c>
      <c r="X2137" s="7">
        <v>11.462287563661908</v>
      </c>
      <c r="Y2137" s="4">
        <v>0</v>
      </c>
      <c r="Z2137" s="1">
        <v>-0.78376276374219711</v>
      </c>
    </row>
    <row r="2138" spans="1:26" x14ac:dyDescent="0.25">
      <c r="A2138" s="3">
        <v>45536</v>
      </c>
      <c r="B2138" s="4">
        <v>22</v>
      </c>
      <c r="C2138" s="26" t="s">
        <v>5</v>
      </c>
      <c r="D2138" s="4" t="s">
        <v>36</v>
      </c>
      <c r="E2138" s="5">
        <v>45535</v>
      </c>
      <c r="F2138" s="4" t="s">
        <v>18</v>
      </c>
      <c r="G2138" s="4">
        <v>32</v>
      </c>
      <c r="H2138" s="4">
        <v>26</v>
      </c>
      <c r="I2138" s="8">
        <v>797.2</v>
      </c>
      <c r="J2138" s="8">
        <v>0</v>
      </c>
      <c r="K2138" s="8">
        <v>4067.5</v>
      </c>
      <c r="L2138" s="8">
        <v>4067.5</v>
      </c>
      <c r="M2138" s="8">
        <v>4.17</v>
      </c>
      <c r="N2138" s="8">
        <v>3324.3240000000001</v>
      </c>
      <c r="O2138" s="8">
        <v>81.400000000000006</v>
      </c>
      <c r="P2138" s="8">
        <v>64892.079999999987</v>
      </c>
      <c r="Q2138" s="8">
        <v>0</v>
      </c>
      <c r="R2138" s="8">
        <v>0</v>
      </c>
      <c r="S2138" s="8">
        <v>0</v>
      </c>
      <c r="T2138" s="8">
        <v>4036.19</v>
      </c>
      <c r="U2138" s="7">
        <f t="shared" si="99"/>
        <v>-31.309999999999945</v>
      </c>
      <c r="V2138" s="7">
        <f t="shared" si="100"/>
        <v>68216.40399999998</v>
      </c>
      <c r="W2138" s="4">
        <f t="shared" si="101"/>
        <v>0</v>
      </c>
      <c r="X2138" s="7">
        <v>16.771088875230479</v>
      </c>
      <c r="Y2138" s="4">
        <v>0</v>
      </c>
      <c r="Z2138" s="1">
        <v>-0.76976029502151067</v>
      </c>
    </row>
    <row r="2139" spans="1:26" x14ac:dyDescent="0.25">
      <c r="A2139" s="3">
        <v>45536</v>
      </c>
      <c r="B2139" s="4">
        <v>23</v>
      </c>
      <c r="C2139" s="26" t="s">
        <v>5</v>
      </c>
      <c r="D2139" s="4" t="s">
        <v>36</v>
      </c>
      <c r="E2139" s="5">
        <v>45535</v>
      </c>
      <c r="F2139" s="4" t="s">
        <v>18</v>
      </c>
      <c r="G2139" s="4">
        <v>58</v>
      </c>
      <c r="H2139" s="4">
        <v>0</v>
      </c>
      <c r="I2139" s="8">
        <v>797.2</v>
      </c>
      <c r="J2139" s="8">
        <v>0</v>
      </c>
      <c r="K2139" s="8">
        <v>4113.2</v>
      </c>
      <c r="L2139" s="8">
        <v>4113.2</v>
      </c>
      <c r="M2139" s="8">
        <v>0</v>
      </c>
      <c r="N2139" s="8">
        <v>0</v>
      </c>
      <c r="O2139" s="8">
        <v>72</v>
      </c>
      <c r="P2139" s="8">
        <v>57398.400000000009</v>
      </c>
      <c r="Q2139" s="8">
        <v>0</v>
      </c>
      <c r="R2139" s="8">
        <v>0</v>
      </c>
      <c r="S2139" s="8">
        <v>0</v>
      </c>
      <c r="T2139" s="8">
        <v>4081.31</v>
      </c>
      <c r="U2139" s="7">
        <f t="shared" si="99"/>
        <v>-31.889999999999873</v>
      </c>
      <c r="V2139" s="7">
        <f t="shared" si="100"/>
        <v>57398.400000000009</v>
      </c>
      <c r="W2139" s="4">
        <f t="shared" si="101"/>
        <v>0</v>
      </c>
      <c r="X2139" s="7">
        <v>13.95468248565594</v>
      </c>
      <c r="Y2139" s="4">
        <v>0</v>
      </c>
      <c r="Z2139" s="1">
        <v>-0.77530876203442267</v>
      </c>
    </row>
    <row r="2140" spans="1:26" x14ac:dyDescent="0.25">
      <c r="A2140" s="3">
        <v>45536</v>
      </c>
      <c r="B2140" s="4">
        <v>1</v>
      </c>
      <c r="C2140" s="26" t="s">
        <v>5</v>
      </c>
      <c r="D2140" s="4" t="s">
        <v>36</v>
      </c>
      <c r="E2140" s="5">
        <v>45537</v>
      </c>
      <c r="F2140" s="4" t="s">
        <v>18</v>
      </c>
      <c r="G2140" s="4">
        <v>45</v>
      </c>
      <c r="H2140" s="4">
        <v>13</v>
      </c>
      <c r="I2140" s="8">
        <v>797.2</v>
      </c>
      <c r="J2140" s="8">
        <v>0</v>
      </c>
      <c r="K2140" s="8">
        <v>3992.6</v>
      </c>
      <c r="L2140" s="8">
        <v>3992.6</v>
      </c>
      <c r="M2140" s="8">
        <v>3.86</v>
      </c>
      <c r="N2140" s="8">
        <v>3077.192</v>
      </c>
      <c r="O2140" s="8">
        <v>16.399999999999999</v>
      </c>
      <c r="P2140" s="8">
        <v>6537.04</v>
      </c>
      <c r="Q2140" s="8">
        <v>0</v>
      </c>
      <c r="R2140" s="8">
        <v>0</v>
      </c>
      <c r="S2140" s="8">
        <v>0</v>
      </c>
      <c r="T2140" s="8">
        <v>3961.46</v>
      </c>
      <c r="U2140" s="7">
        <f t="shared" si="99"/>
        <v>-31.139999999999873</v>
      </c>
      <c r="V2140" s="7">
        <f t="shared" si="100"/>
        <v>9614.232</v>
      </c>
      <c r="W2140" s="4">
        <f t="shared" si="101"/>
        <v>0</v>
      </c>
      <c r="X2140" s="7">
        <v>2.4080128237238894</v>
      </c>
      <c r="Y2140" s="4">
        <v>0</v>
      </c>
      <c r="Z2140" s="1">
        <v>-0.77994289435455277</v>
      </c>
    </row>
    <row r="2141" spans="1:26" x14ac:dyDescent="0.25">
      <c r="A2141" s="3">
        <v>45536</v>
      </c>
      <c r="B2141" s="4">
        <v>2</v>
      </c>
      <c r="C2141" s="26" t="s">
        <v>5</v>
      </c>
      <c r="D2141" s="4" t="s">
        <v>36</v>
      </c>
      <c r="E2141" s="5">
        <v>45537</v>
      </c>
      <c r="F2141" s="4" t="s">
        <v>18</v>
      </c>
      <c r="G2141" s="4">
        <v>49</v>
      </c>
      <c r="H2141" s="4">
        <v>9</v>
      </c>
      <c r="I2141" s="8">
        <v>797.2</v>
      </c>
      <c r="J2141" s="8">
        <v>0</v>
      </c>
      <c r="K2141" s="8">
        <v>4110.8999999999996</v>
      </c>
      <c r="L2141" s="8">
        <v>4110.8999999999996</v>
      </c>
      <c r="M2141" s="8">
        <v>2.5099999999999998</v>
      </c>
      <c r="N2141" s="8">
        <v>2000.972</v>
      </c>
      <c r="O2141" s="8">
        <v>86.6</v>
      </c>
      <c r="P2141" s="8">
        <v>69037.51999999999</v>
      </c>
      <c r="Q2141" s="8">
        <v>0</v>
      </c>
      <c r="R2141" s="8">
        <v>0</v>
      </c>
      <c r="S2141" s="8">
        <v>0</v>
      </c>
      <c r="T2141" s="8">
        <v>4078.84</v>
      </c>
      <c r="U2141" s="7">
        <f t="shared" si="99"/>
        <v>-32.059999999999491</v>
      </c>
      <c r="V2141" s="7">
        <f t="shared" si="100"/>
        <v>71038.491999999984</v>
      </c>
      <c r="W2141" s="4">
        <f t="shared" si="101"/>
        <v>0</v>
      </c>
      <c r="X2141" s="7">
        <v>17.280520567272372</v>
      </c>
      <c r="Y2141" s="4">
        <v>0</v>
      </c>
      <c r="Z2141" s="1">
        <v>-0.77987788562114113</v>
      </c>
    </row>
    <row r="2142" spans="1:26" x14ac:dyDescent="0.25">
      <c r="A2142" s="3">
        <v>45536</v>
      </c>
      <c r="B2142" s="4">
        <v>3</v>
      </c>
      <c r="C2142" s="26" t="s">
        <v>5</v>
      </c>
      <c r="D2142" s="4" t="s">
        <v>36</v>
      </c>
      <c r="E2142" s="5">
        <v>45538</v>
      </c>
      <c r="F2142" s="4" t="s">
        <v>18</v>
      </c>
      <c r="G2142" s="4">
        <v>49</v>
      </c>
      <c r="H2142" s="4">
        <v>9</v>
      </c>
      <c r="I2142" s="8">
        <v>797.2</v>
      </c>
      <c r="J2142" s="8">
        <v>0</v>
      </c>
      <c r="K2142" s="8">
        <v>3909.8</v>
      </c>
      <c r="L2142" s="8">
        <v>3909.8</v>
      </c>
      <c r="M2142" s="8">
        <v>8.85</v>
      </c>
      <c r="N2142" s="8">
        <v>7055.22</v>
      </c>
      <c r="O2142" s="8">
        <v>4.8</v>
      </c>
      <c r="P2142" s="8">
        <v>1913.28</v>
      </c>
      <c r="Q2142" s="8">
        <v>0</v>
      </c>
      <c r="R2142" s="8">
        <v>0</v>
      </c>
      <c r="S2142" s="8">
        <v>0</v>
      </c>
      <c r="T2142" s="8">
        <v>3879.31</v>
      </c>
      <c r="U2142" s="7">
        <f t="shared" si="99"/>
        <v>-30.490000000000236</v>
      </c>
      <c r="V2142" s="7">
        <f t="shared" si="100"/>
        <v>8968.5</v>
      </c>
      <c r="W2142" s="4">
        <f t="shared" si="101"/>
        <v>0</v>
      </c>
      <c r="X2142" s="7">
        <v>2.2938513478950329</v>
      </c>
      <c r="Y2142" s="4">
        <v>0</v>
      </c>
      <c r="Z2142" s="1">
        <v>-0.77983528569236882</v>
      </c>
    </row>
    <row r="2143" spans="1:26" x14ac:dyDescent="0.25">
      <c r="A2143" s="3">
        <v>45536</v>
      </c>
      <c r="B2143" s="4">
        <v>4</v>
      </c>
      <c r="C2143" s="26" t="s">
        <v>5</v>
      </c>
      <c r="D2143" s="4" t="s">
        <v>36</v>
      </c>
      <c r="E2143" s="5">
        <v>45539</v>
      </c>
      <c r="F2143" s="4" t="s">
        <v>18</v>
      </c>
      <c r="G2143" s="4">
        <v>44</v>
      </c>
      <c r="H2143" s="4">
        <v>12</v>
      </c>
      <c r="I2143" s="8">
        <v>797.2</v>
      </c>
      <c r="J2143" s="8">
        <v>0</v>
      </c>
      <c r="K2143" s="8">
        <v>3772.6</v>
      </c>
      <c r="L2143" s="8">
        <v>3772.6</v>
      </c>
      <c r="M2143" s="8">
        <v>7.12</v>
      </c>
      <c r="N2143" s="8">
        <v>5676.0640000000003</v>
      </c>
      <c r="O2143" s="8">
        <v>7</v>
      </c>
      <c r="P2143" s="8">
        <v>2790.1999999999994</v>
      </c>
      <c r="Q2143" s="8">
        <v>0</v>
      </c>
      <c r="R2143" s="8">
        <v>0</v>
      </c>
      <c r="S2143" s="8">
        <v>0</v>
      </c>
      <c r="T2143" s="8">
        <v>3743.17</v>
      </c>
      <c r="U2143" s="7">
        <f t="shared" si="99"/>
        <v>-29.429999999999836</v>
      </c>
      <c r="V2143" s="7">
        <f t="shared" si="100"/>
        <v>8466.2639999999992</v>
      </c>
      <c r="W2143" s="4">
        <f t="shared" si="101"/>
        <v>0</v>
      </c>
      <c r="X2143" s="7">
        <v>2.2441456820230079</v>
      </c>
      <c r="Y2143" s="4">
        <v>0</v>
      </c>
      <c r="Z2143" s="1">
        <v>-0.7800986057360928</v>
      </c>
    </row>
    <row r="2144" spans="1:26" x14ac:dyDescent="0.25">
      <c r="A2144" s="3">
        <v>45536</v>
      </c>
      <c r="B2144" s="4">
        <v>5</v>
      </c>
      <c r="C2144" s="26" t="s">
        <v>5</v>
      </c>
      <c r="D2144" s="4" t="s">
        <v>36</v>
      </c>
      <c r="E2144" s="5">
        <v>45539</v>
      </c>
      <c r="F2144" s="4" t="s">
        <v>18</v>
      </c>
      <c r="G2144" s="4">
        <v>40</v>
      </c>
      <c r="H2144" s="4">
        <v>19</v>
      </c>
      <c r="I2144" s="8">
        <v>797.2</v>
      </c>
      <c r="J2144" s="8">
        <v>0</v>
      </c>
      <c r="K2144" s="8">
        <v>4104.1000000000004</v>
      </c>
      <c r="L2144" s="8">
        <v>4104.1000000000004</v>
      </c>
      <c r="M2144" s="8">
        <v>8.0500000000000007</v>
      </c>
      <c r="N2144" s="8">
        <v>6417.4600000000009</v>
      </c>
      <c r="O2144" s="8">
        <v>64.599999999999994</v>
      </c>
      <c r="P2144" s="8">
        <v>51499.119999999995</v>
      </c>
      <c r="Q2144" s="8">
        <v>0</v>
      </c>
      <c r="R2144" s="8">
        <v>0</v>
      </c>
      <c r="S2144" s="8">
        <v>0</v>
      </c>
      <c r="T2144" s="8">
        <v>4071.65</v>
      </c>
      <c r="U2144" s="7">
        <f t="shared" si="99"/>
        <v>-32.450000000000273</v>
      </c>
      <c r="V2144" s="7">
        <f t="shared" si="100"/>
        <v>57916.579999999994</v>
      </c>
      <c r="W2144" s="4">
        <f t="shared" si="101"/>
        <v>0</v>
      </c>
      <c r="X2144" s="7">
        <v>14.111883238712505</v>
      </c>
      <c r="Y2144" s="4">
        <v>0</v>
      </c>
      <c r="Z2144" s="1">
        <v>-0.79067274189226078</v>
      </c>
    </row>
    <row r="2145" spans="1:26" x14ac:dyDescent="0.25">
      <c r="A2145" s="3">
        <v>45536</v>
      </c>
      <c r="B2145" s="4">
        <v>6</v>
      </c>
      <c r="C2145" s="26" t="s">
        <v>5</v>
      </c>
      <c r="D2145" s="4" t="s">
        <v>36</v>
      </c>
      <c r="E2145" s="5">
        <v>45540</v>
      </c>
      <c r="F2145" s="4" t="s">
        <v>18</v>
      </c>
      <c r="G2145" s="4">
        <v>39</v>
      </c>
      <c r="H2145" s="4">
        <v>19</v>
      </c>
      <c r="I2145" s="8">
        <v>797.2</v>
      </c>
      <c r="J2145" s="8">
        <v>0</v>
      </c>
      <c r="K2145" s="8">
        <v>3955</v>
      </c>
      <c r="L2145" s="8">
        <v>3955</v>
      </c>
      <c r="M2145" s="8">
        <v>24.47</v>
      </c>
      <c r="N2145" s="8">
        <v>19507.484</v>
      </c>
      <c r="O2145" s="8">
        <v>10.8</v>
      </c>
      <c r="P2145" s="8">
        <v>4304.88</v>
      </c>
      <c r="Q2145" s="8">
        <v>0</v>
      </c>
      <c r="R2145" s="8">
        <v>0</v>
      </c>
      <c r="S2145" s="8">
        <v>0</v>
      </c>
      <c r="T2145" s="8">
        <v>3924.15</v>
      </c>
      <c r="U2145" s="7">
        <f t="shared" si="99"/>
        <v>-30.849999999999909</v>
      </c>
      <c r="V2145" s="7">
        <f t="shared" si="100"/>
        <v>23812.364000000001</v>
      </c>
      <c r="W2145" s="4">
        <f t="shared" si="101"/>
        <v>0</v>
      </c>
      <c r="X2145" s="7">
        <v>6.0208252844500638</v>
      </c>
      <c r="Y2145" s="4">
        <v>0</v>
      </c>
      <c r="Z2145" s="1">
        <v>-0.78002528445006092</v>
      </c>
    </row>
    <row r="2146" spans="1:26" x14ac:dyDescent="0.25">
      <c r="A2146" s="3">
        <v>45536</v>
      </c>
      <c r="B2146" s="4">
        <v>7</v>
      </c>
      <c r="C2146" s="26" t="s">
        <v>5</v>
      </c>
      <c r="D2146" s="4" t="s">
        <v>36</v>
      </c>
      <c r="E2146" s="5">
        <v>45541</v>
      </c>
      <c r="F2146" s="4" t="s">
        <v>18</v>
      </c>
      <c r="G2146" s="4">
        <v>46</v>
      </c>
      <c r="H2146" s="4">
        <v>13</v>
      </c>
      <c r="I2146" s="8">
        <v>797.2</v>
      </c>
      <c r="J2146" s="8">
        <v>0</v>
      </c>
      <c r="K2146" s="8">
        <v>4141</v>
      </c>
      <c r="L2146" s="8">
        <v>4141</v>
      </c>
      <c r="M2146" s="8">
        <v>5.26</v>
      </c>
      <c r="N2146" s="8">
        <v>4193.2719999999999</v>
      </c>
      <c r="O2146" s="8">
        <v>70.400000000000006</v>
      </c>
      <c r="P2146" s="8">
        <v>56122.880000000005</v>
      </c>
      <c r="Q2146" s="8">
        <v>0</v>
      </c>
      <c r="R2146" s="8">
        <v>0</v>
      </c>
      <c r="S2146" s="8">
        <v>0</v>
      </c>
      <c r="T2146" s="8">
        <v>4108.76</v>
      </c>
      <c r="U2146" s="7">
        <f t="shared" si="99"/>
        <v>-32.239999999999782</v>
      </c>
      <c r="V2146" s="7">
        <f t="shared" si="100"/>
        <v>60316.152000000002</v>
      </c>
      <c r="W2146" s="4">
        <f t="shared" si="101"/>
        <v>0</v>
      </c>
      <c r="X2146" s="7">
        <v>14.565600579570152</v>
      </c>
      <c r="Y2146" s="4">
        <v>0</v>
      </c>
      <c r="Z2146" s="1">
        <v>-0.77855590437091959</v>
      </c>
    </row>
    <row r="2147" spans="1:26" x14ac:dyDescent="0.25">
      <c r="A2147" s="3">
        <v>45536</v>
      </c>
      <c r="B2147" s="4">
        <v>8</v>
      </c>
      <c r="C2147" s="26" t="s">
        <v>5</v>
      </c>
      <c r="D2147" s="4" t="s">
        <v>36</v>
      </c>
      <c r="E2147" s="5">
        <v>45542</v>
      </c>
      <c r="F2147" s="4" t="s">
        <v>18</v>
      </c>
      <c r="G2147" s="4">
        <v>48</v>
      </c>
      <c r="H2147" s="4">
        <v>11</v>
      </c>
      <c r="I2147" s="8">
        <v>926</v>
      </c>
      <c r="J2147" s="8">
        <v>0</v>
      </c>
      <c r="K2147" s="8">
        <v>4146.6000000000004</v>
      </c>
      <c r="L2147" s="8">
        <v>4146.6000000000004</v>
      </c>
      <c r="M2147" s="8">
        <v>3.66</v>
      </c>
      <c r="N2147" s="8">
        <v>3389.1600000000003</v>
      </c>
      <c r="O2147" s="8">
        <v>68.400000000000006</v>
      </c>
      <c r="P2147" s="8">
        <v>63338.400000000001</v>
      </c>
      <c r="Q2147" s="8">
        <v>0</v>
      </c>
      <c r="R2147" s="8">
        <v>0</v>
      </c>
      <c r="S2147" s="8">
        <v>0</v>
      </c>
      <c r="T2147" s="8">
        <v>4113</v>
      </c>
      <c r="U2147" s="7">
        <f t="shared" si="99"/>
        <v>-33.600000000000364</v>
      </c>
      <c r="V2147" s="7">
        <f t="shared" si="100"/>
        <v>66727.56</v>
      </c>
      <c r="W2147" s="4">
        <f t="shared" si="101"/>
        <v>0</v>
      </c>
      <c r="X2147" s="7">
        <v>16.092114021125738</v>
      </c>
      <c r="Y2147" s="4">
        <v>0</v>
      </c>
      <c r="Z2147" s="1">
        <v>-0.81030241643757195</v>
      </c>
    </row>
    <row r="2148" spans="1:26" x14ac:dyDescent="0.25">
      <c r="A2148" s="3">
        <v>45536</v>
      </c>
      <c r="B2148" s="4">
        <v>9</v>
      </c>
      <c r="C2148" s="26" t="s">
        <v>9</v>
      </c>
      <c r="D2148" s="4" t="s">
        <v>36</v>
      </c>
      <c r="E2148" s="5">
        <v>45542</v>
      </c>
      <c r="F2148" s="4" t="s">
        <v>18</v>
      </c>
      <c r="G2148" s="4">
        <v>36</v>
      </c>
      <c r="H2148" s="4">
        <v>22</v>
      </c>
      <c r="I2148" s="8">
        <v>797.2</v>
      </c>
      <c r="J2148" s="8">
        <v>2902.47</v>
      </c>
      <c r="K2148" s="8">
        <v>1016.7</v>
      </c>
      <c r="L2148" s="8">
        <v>3919.2</v>
      </c>
      <c r="M2148" s="8">
        <v>4.91</v>
      </c>
      <c r="N2148" s="8">
        <v>3914.2520000000004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3888.24</v>
      </c>
      <c r="U2148" s="7">
        <f t="shared" si="99"/>
        <v>-30.960000000000036</v>
      </c>
      <c r="V2148" s="7">
        <f t="shared" si="100"/>
        <v>3914.2520000000004</v>
      </c>
      <c r="W2148" s="4">
        <f t="shared" si="101"/>
        <v>2898.8056242192288</v>
      </c>
      <c r="X2148" s="7">
        <v>0.99873749744845897</v>
      </c>
      <c r="Y2148" s="7">
        <v>0.99873749744845908</v>
      </c>
      <c r="Z2148" s="1">
        <v>-0.78995713410900292</v>
      </c>
    </row>
    <row r="2149" spans="1:26" x14ac:dyDescent="0.25">
      <c r="A2149" s="3">
        <v>45536</v>
      </c>
      <c r="B2149" s="4">
        <v>10</v>
      </c>
      <c r="C2149" s="26" t="s">
        <v>5</v>
      </c>
      <c r="D2149" s="4" t="s">
        <v>36</v>
      </c>
      <c r="E2149" s="5">
        <v>45543</v>
      </c>
      <c r="F2149" s="4" t="s">
        <v>18</v>
      </c>
      <c r="G2149" s="4">
        <v>53</v>
      </c>
      <c r="H2149" s="4">
        <v>5</v>
      </c>
      <c r="I2149" s="8">
        <v>797.2</v>
      </c>
      <c r="J2149" s="8">
        <v>0</v>
      </c>
      <c r="K2149" s="8">
        <v>4089.7</v>
      </c>
      <c r="L2149" s="8">
        <v>4089.7</v>
      </c>
      <c r="M2149" s="8">
        <v>4.3</v>
      </c>
      <c r="N2149" s="8">
        <v>3427.96</v>
      </c>
      <c r="O2149" s="8">
        <v>67.2</v>
      </c>
      <c r="P2149" s="8">
        <v>53571.839999999997</v>
      </c>
      <c r="Q2149" s="8">
        <v>0</v>
      </c>
      <c r="R2149" s="8">
        <v>0</v>
      </c>
      <c r="S2149" s="8">
        <v>0</v>
      </c>
      <c r="T2149" s="8">
        <v>4057.8</v>
      </c>
      <c r="U2149" s="7">
        <f t="shared" si="99"/>
        <v>-31.899999999999636</v>
      </c>
      <c r="V2149" s="7">
        <f t="shared" si="100"/>
        <v>56999.799999999996</v>
      </c>
      <c r="W2149" s="4">
        <f t="shared" si="101"/>
        <v>0</v>
      </c>
      <c r="X2149" s="7">
        <v>13.937403721544367</v>
      </c>
      <c r="Y2149" s="4">
        <v>0</v>
      </c>
      <c r="Z2149" s="1">
        <v>-0.78000831356822353</v>
      </c>
    </row>
    <row r="2150" spans="1:26" x14ac:dyDescent="0.25">
      <c r="A2150" s="3">
        <v>45536</v>
      </c>
      <c r="B2150" s="4">
        <v>11</v>
      </c>
      <c r="C2150" s="26" t="s">
        <v>5</v>
      </c>
      <c r="D2150" s="4" t="s">
        <v>36</v>
      </c>
      <c r="E2150" s="5">
        <v>45544</v>
      </c>
      <c r="F2150" s="4" t="s">
        <v>18</v>
      </c>
      <c r="G2150" s="4">
        <v>48</v>
      </c>
      <c r="H2150" s="4">
        <v>10</v>
      </c>
      <c r="I2150" s="8">
        <v>797.2</v>
      </c>
      <c r="J2150" s="8">
        <v>0</v>
      </c>
      <c r="K2150" s="8">
        <v>3984.3</v>
      </c>
      <c r="L2150" s="8">
        <v>3984.3</v>
      </c>
      <c r="M2150" s="8">
        <v>3.46</v>
      </c>
      <c r="N2150" s="8">
        <v>2758.3120000000004</v>
      </c>
      <c r="O2150" s="8">
        <v>12.2</v>
      </c>
      <c r="P2150" s="8">
        <v>4862.92</v>
      </c>
      <c r="Q2150" s="8">
        <v>0</v>
      </c>
      <c r="R2150" s="8">
        <v>0</v>
      </c>
      <c r="S2150" s="8">
        <v>0</v>
      </c>
      <c r="T2150" s="8">
        <v>3953.22</v>
      </c>
      <c r="U2150" s="7">
        <f t="shared" si="99"/>
        <v>-31.080000000000382</v>
      </c>
      <c r="V2150" s="7">
        <f t="shared" si="100"/>
        <v>7621.232</v>
      </c>
      <c r="W2150" s="4">
        <f t="shared" si="101"/>
        <v>0</v>
      </c>
      <c r="X2150" s="7">
        <v>1.91281580202294</v>
      </c>
      <c r="Y2150" s="4">
        <v>0</v>
      </c>
      <c r="Z2150" s="1">
        <v>-0.78006174233868886</v>
      </c>
    </row>
    <row r="2151" spans="1:26" x14ac:dyDescent="0.25">
      <c r="A2151" s="3">
        <v>45536</v>
      </c>
      <c r="B2151" s="4">
        <v>12</v>
      </c>
      <c r="C2151" s="26" t="s">
        <v>5</v>
      </c>
      <c r="D2151" s="4" t="s">
        <v>36</v>
      </c>
      <c r="E2151" s="5">
        <v>45545</v>
      </c>
      <c r="F2151" s="4" t="s">
        <v>18</v>
      </c>
      <c r="G2151" s="4">
        <v>52</v>
      </c>
      <c r="H2151" s="4">
        <v>7</v>
      </c>
      <c r="I2151" s="8">
        <v>797.2</v>
      </c>
      <c r="J2151" s="8">
        <v>0</v>
      </c>
      <c r="K2151" s="8">
        <v>4061.6</v>
      </c>
      <c r="L2151" s="8">
        <v>4061.6</v>
      </c>
      <c r="M2151" s="8">
        <v>5.43</v>
      </c>
      <c r="N2151" s="8">
        <v>4328.7960000000003</v>
      </c>
      <c r="O2151" s="8">
        <v>15.8</v>
      </c>
      <c r="P2151" s="8">
        <v>6297.8799999999992</v>
      </c>
      <c r="Q2151" s="8">
        <v>0</v>
      </c>
      <c r="R2151" s="8">
        <v>0</v>
      </c>
      <c r="S2151" s="8">
        <v>0</v>
      </c>
      <c r="T2151" s="8">
        <v>4029.92</v>
      </c>
      <c r="U2151" s="7">
        <f t="shared" si="99"/>
        <v>-31.679999999999836</v>
      </c>
      <c r="V2151" s="7">
        <f t="shared" si="100"/>
        <v>10626.675999999999</v>
      </c>
      <c r="W2151" s="4">
        <f t="shared" si="101"/>
        <v>0</v>
      </c>
      <c r="X2151" s="7">
        <v>2.6163767973212528</v>
      </c>
      <c r="Y2151" s="4">
        <v>0</v>
      </c>
      <c r="Z2151" s="1">
        <v>-0.77998818199723852</v>
      </c>
    </row>
    <row r="2152" spans="1:26" x14ac:dyDescent="0.25">
      <c r="A2152" s="3">
        <v>45536</v>
      </c>
      <c r="B2152" s="4">
        <v>13</v>
      </c>
      <c r="C2152" s="26" t="s">
        <v>5</v>
      </c>
      <c r="D2152" s="4" t="s">
        <v>36</v>
      </c>
      <c r="E2152" s="5">
        <v>45546</v>
      </c>
      <c r="F2152" s="4" t="s">
        <v>18</v>
      </c>
      <c r="G2152" s="4">
        <v>44</v>
      </c>
      <c r="H2152" s="4">
        <v>14</v>
      </c>
      <c r="I2152" s="8">
        <v>797.2</v>
      </c>
      <c r="J2152" s="8">
        <v>0</v>
      </c>
      <c r="K2152" s="8">
        <v>4070.5</v>
      </c>
      <c r="L2152" s="8">
        <v>4070.5</v>
      </c>
      <c r="M2152" s="8">
        <v>3.84</v>
      </c>
      <c r="N2152" s="8">
        <v>3061.248</v>
      </c>
      <c r="O2152" s="8">
        <v>62.2</v>
      </c>
      <c r="P2152" s="8">
        <v>49585.84</v>
      </c>
      <c r="Q2152" s="8">
        <v>0</v>
      </c>
      <c r="R2152" s="8">
        <v>0</v>
      </c>
      <c r="S2152" s="8">
        <v>0</v>
      </c>
      <c r="T2152" s="8">
        <v>4038.76</v>
      </c>
      <c r="U2152" s="7">
        <f t="shared" si="99"/>
        <v>-31.739999999999782</v>
      </c>
      <c r="V2152" s="7">
        <f t="shared" si="100"/>
        <v>52647.087999999996</v>
      </c>
      <c r="W2152" s="4">
        <f t="shared" si="101"/>
        <v>0</v>
      </c>
      <c r="X2152" s="7">
        <v>12.933813536420587</v>
      </c>
      <c r="Y2152" s="4">
        <v>0</v>
      </c>
      <c r="Z2152" s="1">
        <v>-0.77975678663554315</v>
      </c>
    </row>
    <row r="2153" spans="1:26" x14ac:dyDescent="0.25">
      <c r="A2153" s="3">
        <v>45536</v>
      </c>
      <c r="B2153" s="4">
        <v>14</v>
      </c>
      <c r="C2153" s="26" t="s">
        <v>13</v>
      </c>
      <c r="D2153" s="4" t="s">
        <v>36</v>
      </c>
      <c r="E2153" s="5">
        <v>45547</v>
      </c>
      <c r="F2153" s="4" t="s">
        <v>18</v>
      </c>
      <c r="G2153" s="4">
        <v>55</v>
      </c>
      <c r="H2153" s="4">
        <v>3</v>
      </c>
      <c r="I2153" s="8">
        <v>1054.7</v>
      </c>
      <c r="J2153" s="8">
        <v>1811.8</v>
      </c>
      <c r="K2153" s="8">
        <v>2236.41</v>
      </c>
      <c r="L2153" s="8">
        <v>4048.2</v>
      </c>
      <c r="M2153" s="8">
        <v>3.79</v>
      </c>
      <c r="N2153" s="8">
        <v>3997.3130000000001</v>
      </c>
      <c r="O2153" s="8">
        <v>0</v>
      </c>
      <c r="P2153" s="8">
        <v>0</v>
      </c>
      <c r="Q2153" s="8">
        <v>0</v>
      </c>
      <c r="R2153" s="8">
        <v>17400</v>
      </c>
      <c r="S2153" s="8">
        <v>61760</v>
      </c>
      <c r="T2153" s="8">
        <v>4016.6</v>
      </c>
      <c r="U2153" s="7">
        <f t="shared" si="99"/>
        <v>-31.599999999999909</v>
      </c>
      <c r="V2153" s="7">
        <f t="shared" si="100"/>
        <v>83157.312999999995</v>
      </c>
      <c r="W2153" s="4">
        <f t="shared" si="101"/>
        <v>37217.632452299789</v>
      </c>
      <c r="X2153" s="7">
        <v>20.541799565238872</v>
      </c>
      <c r="Y2153" s="7">
        <v>20.541799565238872</v>
      </c>
      <c r="Z2153" s="1">
        <v>-0.78059384417765698</v>
      </c>
    </row>
    <row r="2154" spans="1:26" x14ac:dyDescent="0.25">
      <c r="A2154" s="3">
        <v>45536</v>
      </c>
      <c r="B2154" s="4">
        <v>15</v>
      </c>
      <c r="C2154" s="26" t="s">
        <v>5</v>
      </c>
      <c r="D2154" s="4" t="s">
        <v>36</v>
      </c>
      <c r="E2154" s="5">
        <v>45547</v>
      </c>
      <c r="F2154" s="4" t="s">
        <v>18</v>
      </c>
      <c r="G2154" s="4">
        <v>48</v>
      </c>
      <c r="H2154" s="4">
        <v>10</v>
      </c>
      <c r="I2154" s="8">
        <v>797.2</v>
      </c>
      <c r="J2154" s="8">
        <v>0</v>
      </c>
      <c r="K2154" s="8">
        <v>3963.6</v>
      </c>
      <c r="L2154" s="8">
        <v>3963.6</v>
      </c>
      <c r="M2154" s="8">
        <v>13.56</v>
      </c>
      <c r="N2154" s="8">
        <v>10810.032000000001</v>
      </c>
      <c r="O2154" s="8">
        <v>7.6</v>
      </c>
      <c r="P2154" s="8">
        <v>3029.36</v>
      </c>
      <c r="Q2154" s="8">
        <v>0</v>
      </c>
      <c r="R2154" s="8">
        <v>0</v>
      </c>
      <c r="S2154" s="8">
        <v>0</v>
      </c>
      <c r="T2154" s="8">
        <v>3932.25</v>
      </c>
      <c r="U2154" s="7">
        <f t="shared" si="99"/>
        <v>-31.349999999999909</v>
      </c>
      <c r="V2154" s="7">
        <f t="shared" si="100"/>
        <v>13839.392000000002</v>
      </c>
      <c r="W2154" s="4">
        <f t="shared" si="101"/>
        <v>0</v>
      </c>
      <c r="X2154" s="7">
        <v>3.4916217579977804</v>
      </c>
      <c r="Y2154" s="4">
        <v>0</v>
      </c>
      <c r="Z2154" s="1">
        <v>-0.7909476233726892</v>
      </c>
    </row>
    <row r="2155" spans="1:26" x14ac:dyDescent="0.25">
      <c r="A2155" s="3">
        <v>45536</v>
      </c>
      <c r="B2155" s="4">
        <v>16</v>
      </c>
      <c r="C2155" s="26" t="s">
        <v>5</v>
      </c>
      <c r="D2155" s="4" t="s">
        <v>36</v>
      </c>
      <c r="E2155" s="5">
        <v>45548</v>
      </c>
      <c r="F2155" s="4" t="s">
        <v>18</v>
      </c>
      <c r="G2155" s="4">
        <v>44</v>
      </c>
      <c r="H2155" s="4">
        <v>15</v>
      </c>
      <c r="I2155" s="8">
        <v>797.2</v>
      </c>
      <c r="J2155" s="8">
        <v>0</v>
      </c>
      <c r="K2155" s="8">
        <v>4042.7</v>
      </c>
      <c r="L2155" s="8">
        <v>4042.7</v>
      </c>
      <c r="M2155" s="8">
        <v>17.260000000000002</v>
      </c>
      <c r="N2155" s="8">
        <v>13759.672000000002</v>
      </c>
      <c r="O2155" s="8">
        <v>8.8000000000000007</v>
      </c>
      <c r="P2155" s="8">
        <v>3507.6799999999994</v>
      </c>
      <c r="Q2155" s="8">
        <v>0</v>
      </c>
      <c r="R2155" s="8">
        <v>0</v>
      </c>
      <c r="S2155" s="8">
        <v>0</v>
      </c>
      <c r="T2155" s="8">
        <v>4011.16</v>
      </c>
      <c r="U2155" s="7">
        <f t="shared" si="99"/>
        <v>-31.539999999999964</v>
      </c>
      <c r="V2155" s="7">
        <f t="shared" si="100"/>
        <v>17267.352000000003</v>
      </c>
      <c r="W2155" s="4">
        <f t="shared" si="101"/>
        <v>0</v>
      </c>
      <c r="X2155" s="7">
        <v>4.2712424864570719</v>
      </c>
      <c r="Y2155" s="4">
        <v>0</v>
      </c>
      <c r="Z2155" s="1">
        <v>-0.78017166744997068</v>
      </c>
    </row>
    <row r="2156" spans="1:26" x14ac:dyDescent="0.25">
      <c r="A2156" s="3">
        <v>45536</v>
      </c>
      <c r="B2156" s="4">
        <v>17</v>
      </c>
      <c r="C2156" s="26" t="s">
        <v>5</v>
      </c>
      <c r="D2156" s="4" t="s">
        <v>36</v>
      </c>
      <c r="E2156" s="5">
        <v>45549</v>
      </c>
      <c r="F2156" s="4" t="s">
        <v>18</v>
      </c>
      <c r="G2156" s="4">
        <v>38</v>
      </c>
      <c r="H2156" s="4">
        <v>20</v>
      </c>
      <c r="I2156" s="8">
        <v>797.2</v>
      </c>
      <c r="J2156" s="8">
        <v>0</v>
      </c>
      <c r="K2156" s="8">
        <v>4021.5</v>
      </c>
      <c r="L2156" s="8">
        <v>4021.5</v>
      </c>
      <c r="M2156" s="8">
        <v>8.89</v>
      </c>
      <c r="N2156" s="8">
        <v>7087.1080000000011</v>
      </c>
      <c r="O2156" s="8">
        <v>49.8</v>
      </c>
      <c r="P2156" s="8">
        <v>39700.559999999998</v>
      </c>
      <c r="Q2156" s="8">
        <v>0</v>
      </c>
      <c r="R2156" s="8">
        <v>0</v>
      </c>
      <c r="S2156" s="8">
        <v>0</v>
      </c>
      <c r="T2156" s="8">
        <v>3989.82</v>
      </c>
      <c r="U2156" s="7">
        <f t="shared" si="99"/>
        <v>-31.679999999999836</v>
      </c>
      <c r="V2156" s="7">
        <f t="shared" si="100"/>
        <v>46787.667999999998</v>
      </c>
      <c r="W2156" s="4">
        <f t="shared" si="101"/>
        <v>0</v>
      </c>
      <c r="X2156" s="7">
        <v>11.634382195698121</v>
      </c>
      <c r="Y2156" s="4">
        <v>0</v>
      </c>
      <c r="Z2156" s="1">
        <v>-0.78776575904512836</v>
      </c>
    </row>
    <row r="2157" spans="1:26" x14ac:dyDescent="0.25">
      <c r="A2157" s="3">
        <v>45536</v>
      </c>
      <c r="B2157" s="4">
        <v>18</v>
      </c>
      <c r="C2157" s="26" t="s">
        <v>5</v>
      </c>
      <c r="D2157" s="4" t="s">
        <v>36</v>
      </c>
      <c r="E2157" s="5">
        <v>45551</v>
      </c>
      <c r="F2157" s="4" t="s">
        <v>18</v>
      </c>
      <c r="G2157" s="4">
        <v>43</v>
      </c>
      <c r="H2157" s="4">
        <v>16</v>
      </c>
      <c r="I2157" s="8">
        <v>797.2</v>
      </c>
      <c r="J2157" s="8">
        <v>0</v>
      </c>
      <c r="K2157" s="8">
        <v>4177.2</v>
      </c>
      <c r="L2157" s="8">
        <v>4177.2</v>
      </c>
      <c r="M2157" s="8">
        <v>5.39</v>
      </c>
      <c r="N2157" s="8">
        <v>4296.9080000000004</v>
      </c>
      <c r="O2157" s="8">
        <v>96.4</v>
      </c>
      <c r="P2157" s="8">
        <v>76850.079999999987</v>
      </c>
      <c r="Q2157" s="8">
        <v>0</v>
      </c>
      <c r="R2157" s="8">
        <v>0</v>
      </c>
      <c r="S2157" s="8">
        <v>0</v>
      </c>
      <c r="T2157" s="8">
        <v>4144.6099999999997</v>
      </c>
      <c r="U2157" s="7">
        <f t="shared" si="99"/>
        <v>-32.590000000000146</v>
      </c>
      <c r="V2157" s="7">
        <f t="shared" si="100"/>
        <v>81146.987999999983</v>
      </c>
      <c r="W2157" s="4">
        <f t="shared" si="101"/>
        <v>0</v>
      </c>
      <c r="X2157" s="7">
        <v>19.426167767882788</v>
      </c>
      <c r="Y2157" s="4">
        <v>0</v>
      </c>
      <c r="Z2157" s="1">
        <v>-0.78018768553098117</v>
      </c>
    </row>
    <row r="2158" spans="1:26" x14ac:dyDescent="0.25">
      <c r="A2158" s="3">
        <v>45536</v>
      </c>
      <c r="B2158" s="4">
        <v>19</v>
      </c>
      <c r="C2158" s="26" t="s">
        <v>8</v>
      </c>
      <c r="D2158" s="4" t="s">
        <v>36</v>
      </c>
      <c r="E2158" s="5">
        <v>45551</v>
      </c>
      <c r="F2158" s="4" t="s">
        <v>18</v>
      </c>
      <c r="G2158" s="4">
        <v>48</v>
      </c>
      <c r="H2158" s="4">
        <v>10</v>
      </c>
      <c r="I2158" s="8">
        <v>797.2</v>
      </c>
      <c r="J2158" s="8">
        <v>3975.29</v>
      </c>
      <c r="K2158" s="8">
        <v>0</v>
      </c>
      <c r="L2158" s="8">
        <v>3975.3</v>
      </c>
      <c r="M2158" s="8">
        <v>32.18</v>
      </c>
      <c r="N2158" s="8">
        <v>25653.896000000001</v>
      </c>
      <c r="O2158" s="8">
        <v>0</v>
      </c>
      <c r="P2158" s="8">
        <v>0</v>
      </c>
      <c r="Q2158" s="8">
        <v>0</v>
      </c>
      <c r="R2158" s="8">
        <v>17400</v>
      </c>
      <c r="S2158" s="8">
        <v>46320</v>
      </c>
      <c r="T2158" s="8">
        <v>3943.9</v>
      </c>
      <c r="U2158" s="7">
        <f t="shared" si="99"/>
        <v>-31.400000000000091</v>
      </c>
      <c r="V2158" s="7">
        <f t="shared" si="100"/>
        <v>89373.896000000008</v>
      </c>
      <c r="W2158" s="4">
        <f t="shared" si="101"/>
        <v>89373.671176977849</v>
      </c>
      <c r="X2158" s="7">
        <v>22.482302216184944</v>
      </c>
      <c r="Y2158" s="7">
        <v>22.482302216184944</v>
      </c>
      <c r="Z2158" s="1">
        <v>-0.78987749352250369</v>
      </c>
    </row>
    <row r="2159" spans="1:26" x14ac:dyDescent="0.25">
      <c r="A2159" s="3">
        <v>45536</v>
      </c>
      <c r="B2159" s="4">
        <v>20</v>
      </c>
      <c r="C2159" s="26" t="s">
        <v>5</v>
      </c>
      <c r="D2159" s="4" t="s">
        <v>36</v>
      </c>
      <c r="E2159" s="5">
        <v>45553</v>
      </c>
      <c r="F2159" s="4" t="s">
        <v>18</v>
      </c>
      <c r="G2159" s="4">
        <v>41</v>
      </c>
      <c r="H2159" s="4">
        <v>17</v>
      </c>
      <c r="I2159" s="8">
        <v>797.2</v>
      </c>
      <c r="J2159" s="8">
        <v>0</v>
      </c>
      <c r="K2159" s="8">
        <v>4069.8</v>
      </c>
      <c r="L2159" s="8">
        <v>4069.8</v>
      </c>
      <c r="M2159" s="8">
        <v>4.9400000000000004</v>
      </c>
      <c r="N2159" s="8">
        <v>3938.1680000000006</v>
      </c>
      <c r="O2159" s="8">
        <v>77.8</v>
      </c>
      <c r="P2159" s="8">
        <v>62022.16</v>
      </c>
      <c r="Q2159" s="8">
        <v>0</v>
      </c>
      <c r="R2159" s="8">
        <v>0</v>
      </c>
      <c r="S2159" s="8">
        <v>0</v>
      </c>
      <c r="T2159" s="8">
        <v>4038.06</v>
      </c>
      <c r="U2159" s="7">
        <f t="shared" si="99"/>
        <v>-31.740000000000236</v>
      </c>
      <c r="V2159" s="7">
        <f t="shared" si="100"/>
        <v>65960.328000000009</v>
      </c>
      <c r="W2159" s="4">
        <f t="shared" si="101"/>
        <v>0</v>
      </c>
      <c r="X2159" s="7">
        <v>16.207265221878227</v>
      </c>
      <c r="Y2159" s="4">
        <v>0</v>
      </c>
      <c r="Z2159" s="1">
        <v>-0.77989090372991876</v>
      </c>
    </row>
    <row r="2160" spans="1:26" x14ac:dyDescent="0.25">
      <c r="A2160" s="3">
        <v>45536</v>
      </c>
      <c r="B2160" s="4">
        <v>21</v>
      </c>
      <c r="C2160" s="26" t="s">
        <v>5</v>
      </c>
      <c r="D2160" s="4" t="s">
        <v>36</v>
      </c>
      <c r="E2160" s="5">
        <v>45554</v>
      </c>
      <c r="F2160" s="4" t="s">
        <v>18</v>
      </c>
      <c r="G2160" s="4">
        <v>56</v>
      </c>
      <c r="H2160" s="4">
        <v>3</v>
      </c>
      <c r="I2160" s="8">
        <v>797.2</v>
      </c>
      <c r="J2160" s="8">
        <v>0</v>
      </c>
      <c r="K2160" s="8">
        <v>4097.6000000000004</v>
      </c>
      <c r="L2160" s="8">
        <v>4097.6000000000004</v>
      </c>
      <c r="M2160" s="8">
        <v>0</v>
      </c>
      <c r="N2160" s="8">
        <v>0</v>
      </c>
      <c r="O2160" s="8">
        <v>19</v>
      </c>
      <c r="P2160" s="8">
        <v>7573.3999999999987</v>
      </c>
      <c r="Q2160" s="8">
        <v>0</v>
      </c>
      <c r="R2160" s="8">
        <v>0</v>
      </c>
      <c r="S2160" s="8">
        <v>0</v>
      </c>
      <c r="T2160" s="8">
        <v>4065.64</v>
      </c>
      <c r="U2160" s="7">
        <f t="shared" si="99"/>
        <v>-31.960000000000491</v>
      </c>
      <c r="V2160" s="7">
        <f t="shared" si="100"/>
        <v>7573.3999999999987</v>
      </c>
      <c r="W2160" s="4">
        <f t="shared" si="101"/>
        <v>0</v>
      </c>
      <c r="X2160" s="7">
        <v>1.8482526356891835</v>
      </c>
      <c r="Y2160" s="4">
        <v>0</v>
      </c>
      <c r="Z2160" s="1">
        <v>-0.77996876220227662</v>
      </c>
    </row>
    <row r="2161" spans="1:26" x14ac:dyDescent="0.25">
      <c r="A2161" s="3">
        <v>45536</v>
      </c>
      <c r="B2161" s="4">
        <v>22</v>
      </c>
      <c r="C2161" s="26" t="s">
        <v>5</v>
      </c>
      <c r="D2161" s="4" t="s">
        <v>36</v>
      </c>
      <c r="E2161" s="5">
        <v>45555</v>
      </c>
      <c r="F2161" s="4" t="s">
        <v>18</v>
      </c>
      <c r="G2161" s="4">
        <v>43</v>
      </c>
      <c r="H2161" s="4">
        <v>14</v>
      </c>
      <c r="I2161" s="8">
        <v>926</v>
      </c>
      <c r="J2161" s="8">
        <v>0</v>
      </c>
      <c r="K2161" s="8">
        <v>3908</v>
      </c>
      <c r="L2161" s="8">
        <v>3908</v>
      </c>
      <c r="M2161" s="8">
        <v>8.3800000000000008</v>
      </c>
      <c r="N2161" s="8">
        <v>7759.880000000001</v>
      </c>
      <c r="O2161" s="8">
        <v>20.6</v>
      </c>
      <c r="P2161" s="8">
        <v>9537.7999999999975</v>
      </c>
      <c r="Q2161" s="8">
        <v>0</v>
      </c>
      <c r="R2161" s="8">
        <v>0</v>
      </c>
      <c r="S2161" s="8">
        <v>0</v>
      </c>
      <c r="T2161" s="8">
        <v>3877.51</v>
      </c>
      <c r="U2161" s="7">
        <f t="shared" si="99"/>
        <v>-30.489999999999782</v>
      </c>
      <c r="V2161" s="7">
        <f t="shared" si="100"/>
        <v>17297.68</v>
      </c>
      <c r="W2161" s="4">
        <f t="shared" si="101"/>
        <v>0</v>
      </c>
      <c r="X2161" s="7">
        <v>4.4262231320368475</v>
      </c>
      <c r="Y2161" s="4">
        <v>0</v>
      </c>
      <c r="Z2161" s="1">
        <v>-0.78019447287614585</v>
      </c>
    </row>
    <row r="2162" spans="1:26" x14ac:dyDescent="0.25">
      <c r="A2162" s="3">
        <v>45536</v>
      </c>
      <c r="B2162" s="4">
        <v>23</v>
      </c>
      <c r="C2162" s="26" t="s">
        <v>8</v>
      </c>
      <c r="D2162" s="4" t="s">
        <v>36</v>
      </c>
      <c r="E2162" s="5">
        <v>45556</v>
      </c>
      <c r="F2162" s="4" t="s">
        <v>18</v>
      </c>
      <c r="G2162" s="4">
        <v>42</v>
      </c>
      <c r="H2162" s="4">
        <v>17</v>
      </c>
      <c r="I2162" s="8">
        <v>797.2</v>
      </c>
      <c r="J2162" s="8">
        <v>4095.42</v>
      </c>
      <c r="K2162" s="8">
        <v>0</v>
      </c>
      <c r="L2162" s="8">
        <v>4095.4</v>
      </c>
      <c r="M2162" s="8">
        <v>18.53</v>
      </c>
      <c r="N2162" s="8">
        <v>14772.116000000002</v>
      </c>
      <c r="O2162" s="8">
        <v>0</v>
      </c>
      <c r="P2162" s="8">
        <v>0</v>
      </c>
      <c r="Q2162" s="8">
        <v>0</v>
      </c>
      <c r="R2162" s="8">
        <v>17700</v>
      </c>
      <c r="S2162" s="8">
        <v>60731</v>
      </c>
      <c r="T2162" s="8">
        <v>4063.05</v>
      </c>
      <c r="U2162" s="7">
        <f t="shared" si="99"/>
        <v>-32.349999999999909</v>
      </c>
      <c r="V2162" s="7">
        <f t="shared" si="100"/>
        <v>93203.116000000009</v>
      </c>
      <c r="W2162" s="4">
        <f t="shared" si="101"/>
        <v>93203.571160013686</v>
      </c>
      <c r="X2162" s="7">
        <v>22.758000683693901</v>
      </c>
      <c r="Y2162" s="7">
        <v>22.758000683693904</v>
      </c>
      <c r="Z2162" s="1">
        <v>-0.78991063144015006</v>
      </c>
    </row>
    <row r="2163" spans="1:26" x14ac:dyDescent="0.25">
      <c r="A2163" s="3">
        <v>45536</v>
      </c>
      <c r="B2163" s="4">
        <v>24</v>
      </c>
      <c r="C2163" s="26" t="s">
        <v>9</v>
      </c>
      <c r="D2163" s="4" t="s">
        <v>36</v>
      </c>
      <c r="E2163" s="5">
        <v>45557</v>
      </c>
      <c r="F2163" s="4" t="s">
        <v>18</v>
      </c>
      <c r="G2163" s="4">
        <v>44</v>
      </c>
      <c r="H2163" s="4">
        <v>14</v>
      </c>
      <c r="I2163" s="8">
        <v>1054.7</v>
      </c>
      <c r="J2163" s="8">
        <v>0</v>
      </c>
      <c r="K2163" s="8">
        <v>4002.1</v>
      </c>
      <c r="L2163" s="8">
        <v>4002.1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3970.43</v>
      </c>
      <c r="U2163" s="7">
        <f t="shared" si="99"/>
        <v>-31.670000000000073</v>
      </c>
      <c r="V2163" s="7">
        <f t="shared" si="100"/>
        <v>0</v>
      </c>
      <c r="W2163" s="4">
        <f t="shared" si="101"/>
        <v>0</v>
      </c>
      <c r="X2163" s="7">
        <v>0</v>
      </c>
      <c r="Y2163" s="4">
        <v>0</v>
      </c>
      <c r="Z2163" s="1">
        <v>-0.79133454936158709</v>
      </c>
    </row>
    <row r="2164" spans="1:26" x14ac:dyDescent="0.25">
      <c r="A2164" s="3">
        <v>45536</v>
      </c>
      <c r="B2164" s="4">
        <v>25</v>
      </c>
      <c r="C2164" s="26" t="s">
        <v>5</v>
      </c>
      <c r="D2164" s="4" t="s">
        <v>36</v>
      </c>
      <c r="E2164" s="5">
        <v>45557</v>
      </c>
      <c r="F2164" s="4" t="s">
        <v>18</v>
      </c>
      <c r="G2164" s="4">
        <v>45</v>
      </c>
      <c r="H2164" s="4">
        <v>14</v>
      </c>
      <c r="I2164" s="8">
        <v>797.2</v>
      </c>
      <c r="J2164" s="8">
        <v>0</v>
      </c>
      <c r="K2164" s="8">
        <v>3985.9</v>
      </c>
      <c r="L2164" s="8">
        <v>3985.9</v>
      </c>
      <c r="M2164" s="8">
        <v>25.17</v>
      </c>
      <c r="N2164" s="8">
        <v>20065.524000000001</v>
      </c>
      <c r="O2164" s="8">
        <v>8</v>
      </c>
      <c r="P2164" s="8">
        <v>3188.8</v>
      </c>
      <c r="Q2164" s="8">
        <v>0</v>
      </c>
      <c r="R2164" s="8">
        <v>0</v>
      </c>
      <c r="S2164" s="8">
        <v>0</v>
      </c>
      <c r="T2164" s="8">
        <v>3954.8</v>
      </c>
      <c r="U2164" s="7">
        <f t="shared" si="99"/>
        <v>-31.099999999999909</v>
      </c>
      <c r="V2164" s="7">
        <f t="shared" si="100"/>
        <v>23254.324000000001</v>
      </c>
      <c r="W2164" s="4">
        <f t="shared" si="101"/>
        <v>0</v>
      </c>
      <c r="X2164" s="7">
        <v>5.8341463659399384</v>
      </c>
      <c r="Y2164" s="4">
        <v>0</v>
      </c>
      <c r="Z2164" s="1">
        <v>-0.78025038259865798</v>
      </c>
    </row>
    <row r="2165" spans="1:26" x14ac:dyDescent="0.25">
      <c r="A2165" s="3">
        <v>45536</v>
      </c>
      <c r="B2165" s="4">
        <v>26</v>
      </c>
      <c r="C2165" s="26" t="s">
        <v>8</v>
      </c>
      <c r="D2165" s="4" t="s">
        <v>36</v>
      </c>
      <c r="E2165" s="5">
        <v>45558</v>
      </c>
      <c r="F2165" s="4" t="s">
        <v>18</v>
      </c>
      <c r="G2165" s="4">
        <v>44</v>
      </c>
      <c r="H2165" s="4">
        <v>13</v>
      </c>
      <c r="I2165" s="8">
        <v>797.2</v>
      </c>
      <c r="J2165" s="8">
        <v>3900.79</v>
      </c>
      <c r="K2165" s="8">
        <v>0</v>
      </c>
      <c r="L2165" s="8">
        <v>3900.8</v>
      </c>
      <c r="M2165" s="8">
        <v>6.62</v>
      </c>
      <c r="N2165" s="8">
        <v>5277.4639999999999</v>
      </c>
      <c r="O2165" s="8">
        <v>0</v>
      </c>
      <c r="P2165" s="8">
        <v>0</v>
      </c>
      <c r="Q2165" s="8">
        <v>0</v>
      </c>
      <c r="R2165" s="8">
        <v>17100</v>
      </c>
      <c r="S2165" s="8">
        <v>40144</v>
      </c>
      <c r="T2165" s="8">
        <v>3870.38</v>
      </c>
      <c r="U2165" s="7">
        <f t="shared" si="99"/>
        <v>-30.420000000000073</v>
      </c>
      <c r="V2165" s="7">
        <f t="shared" si="100"/>
        <v>62521.464</v>
      </c>
      <c r="W2165" s="4">
        <f t="shared" si="101"/>
        <v>62521.303721431497</v>
      </c>
      <c r="X2165" s="7">
        <v>16.027856849876947</v>
      </c>
      <c r="Y2165" s="7">
        <v>16.027856849876947</v>
      </c>
      <c r="Z2165" s="1">
        <v>-0.77984003281378356</v>
      </c>
    </row>
    <row r="2166" spans="1:26" x14ac:dyDescent="0.25">
      <c r="A2166" s="3">
        <v>45536</v>
      </c>
      <c r="B2166" s="4">
        <v>27</v>
      </c>
      <c r="C2166" s="26" t="s">
        <v>5</v>
      </c>
      <c r="D2166" s="4" t="s">
        <v>36</v>
      </c>
      <c r="E2166" s="5">
        <v>45558</v>
      </c>
      <c r="F2166" s="4" t="s">
        <v>18</v>
      </c>
      <c r="G2166" s="4">
        <v>47</v>
      </c>
      <c r="H2166" s="4">
        <v>11</v>
      </c>
      <c r="I2166" s="8">
        <v>797.2</v>
      </c>
      <c r="J2166" s="8">
        <v>0</v>
      </c>
      <c r="K2166" s="8">
        <v>4033.3</v>
      </c>
      <c r="L2166" s="8">
        <v>4033.3</v>
      </c>
      <c r="M2166" s="8">
        <v>11.13</v>
      </c>
      <c r="N2166" s="8">
        <v>8872.8360000000011</v>
      </c>
      <c r="O2166" s="8">
        <v>41.2</v>
      </c>
      <c r="P2166" s="8">
        <v>32844.639999999999</v>
      </c>
      <c r="Q2166" s="8">
        <v>0</v>
      </c>
      <c r="R2166" s="8">
        <v>0</v>
      </c>
      <c r="S2166" s="8">
        <v>0</v>
      </c>
      <c r="T2166" s="8">
        <v>4001.44</v>
      </c>
      <c r="U2166" s="7">
        <f t="shared" si="99"/>
        <v>-31.860000000000127</v>
      </c>
      <c r="V2166" s="7">
        <f t="shared" si="100"/>
        <v>41717.476000000002</v>
      </c>
      <c r="W2166" s="4">
        <f t="shared" si="101"/>
        <v>0</v>
      </c>
      <c r="X2166" s="7">
        <v>10.343261349267349</v>
      </c>
      <c r="Y2166" s="4">
        <v>0</v>
      </c>
      <c r="Z2166" s="1">
        <v>-0.78992388366846322</v>
      </c>
    </row>
    <row r="2167" spans="1:26" x14ac:dyDescent="0.25">
      <c r="A2167" s="3">
        <v>45536</v>
      </c>
      <c r="B2167" s="4">
        <v>28</v>
      </c>
      <c r="C2167" s="26" t="s">
        <v>5</v>
      </c>
      <c r="D2167" s="4" t="s">
        <v>36</v>
      </c>
      <c r="E2167" s="5">
        <v>45559</v>
      </c>
      <c r="F2167" s="4" t="s">
        <v>18</v>
      </c>
      <c r="G2167" s="4">
        <v>37</v>
      </c>
      <c r="H2167" s="4">
        <v>21</v>
      </c>
      <c r="I2167" s="8">
        <v>797.2</v>
      </c>
      <c r="J2167" s="8">
        <v>0</v>
      </c>
      <c r="K2167" s="8">
        <v>4102</v>
      </c>
      <c r="L2167" s="8">
        <v>4102</v>
      </c>
      <c r="M2167" s="8">
        <v>1.26</v>
      </c>
      <c r="N2167" s="8">
        <v>1004.4720000000001</v>
      </c>
      <c r="O2167" s="8">
        <v>93</v>
      </c>
      <c r="P2167" s="8">
        <v>74139.599999999991</v>
      </c>
      <c r="Q2167" s="8">
        <v>0</v>
      </c>
      <c r="R2167" s="8">
        <v>0</v>
      </c>
      <c r="S2167" s="8">
        <v>0</v>
      </c>
      <c r="T2167" s="8">
        <v>4070.01</v>
      </c>
      <c r="U2167" s="7">
        <f t="shared" si="99"/>
        <v>-31.989999999999782</v>
      </c>
      <c r="V2167" s="7">
        <f t="shared" si="100"/>
        <v>75144.071999999986</v>
      </c>
      <c r="W2167" s="4">
        <f t="shared" si="101"/>
        <v>0</v>
      </c>
      <c r="X2167" s="7">
        <v>18.318886396879567</v>
      </c>
      <c r="Y2167" s="4">
        <v>0</v>
      </c>
      <c r="Z2167" s="1">
        <v>-0.77986348122866356</v>
      </c>
    </row>
    <row r="2168" spans="1:26" x14ac:dyDescent="0.25">
      <c r="A2168" s="3">
        <v>45536</v>
      </c>
      <c r="B2168" s="4">
        <v>29</v>
      </c>
      <c r="C2168" s="26" t="s">
        <v>8</v>
      </c>
      <c r="D2168" s="4" t="s">
        <v>36</v>
      </c>
      <c r="E2168" s="5">
        <v>45559</v>
      </c>
      <c r="F2168" s="4" t="s">
        <v>18</v>
      </c>
      <c r="G2168" s="4">
        <v>39</v>
      </c>
      <c r="H2168" s="4">
        <v>19</v>
      </c>
      <c r="I2168" s="8">
        <v>797.2</v>
      </c>
      <c r="J2168" s="8">
        <v>3950.4</v>
      </c>
      <c r="K2168" s="8">
        <v>0</v>
      </c>
      <c r="L2168" s="8">
        <v>3950.4</v>
      </c>
      <c r="M2168" s="8">
        <v>45.97</v>
      </c>
      <c r="N2168" s="8">
        <v>36647.284</v>
      </c>
      <c r="O2168" s="8">
        <v>0</v>
      </c>
      <c r="P2168" s="8">
        <v>0</v>
      </c>
      <c r="Q2168" s="8">
        <v>0</v>
      </c>
      <c r="R2168" s="8">
        <v>17400</v>
      </c>
      <c r="S2168" s="8">
        <v>61760</v>
      </c>
      <c r="T2168" s="8">
        <v>3919.2</v>
      </c>
      <c r="U2168" s="7">
        <f t="shared" si="99"/>
        <v>-31.200000000000273</v>
      </c>
      <c r="V2168" s="7">
        <f t="shared" si="100"/>
        <v>115807.284</v>
      </c>
      <c r="W2168" s="4">
        <f t="shared" si="101"/>
        <v>115807.284</v>
      </c>
      <c r="X2168" s="7">
        <v>29.315331105710815</v>
      </c>
      <c r="Y2168" s="7">
        <v>29.315331105710815</v>
      </c>
      <c r="Z2168" s="1">
        <v>-0.78979343863913209</v>
      </c>
    </row>
    <row r="2169" spans="1:26" x14ac:dyDescent="0.25">
      <c r="A2169" s="3">
        <v>45536</v>
      </c>
      <c r="B2169" s="4">
        <v>30</v>
      </c>
      <c r="C2169" s="26" t="s">
        <v>5</v>
      </c>
      <c r="D2169" s="4" t="s">
        <v>36</v>
      </c>
      <c r="E2169" s="5">
        <v>45560</v>
      </c>
      <c r="F2169" s="4" t="s">
        <v>18</v>
      </c>
      <c r="G2169" s="4">
        <v>43</v>
      </c>
      <c r="H2169" s="4">
        <v>15</v>
      </c>
      <c r="I2169" s="8">
        <v>797.2</v>
      </c>
      <c r="J2169" s="8">
        <v>0</v>
      </c>
      <c r="K2169" s="8">
        <v>3986.8</v>
      </c>
      <c r="L2169" s="8">
        <v>3986.8</v>
      </c>
      <c r="M2169" s="8">
        <v>11.49</v>
      </c>
      <c r="N2169" s="8">
        <v>9159.8280000000013</v>
      </c>
      <c r="O2169" s="8">
        <v>13.4</v>
      </c>
      <c r="P2169" s="8">
        <v>5341.2399999999989</v>
      </c>
      <c r="Q2169" s="8">
        <v>0</v>
      </c>
      <c r="R2169" s="8">
        <v>0</v>
      </c>
      <c r="S2169" s="8">
        <v>0</v>
      </c>
      <c r="T2169" s="8">
        <v>3955.71</v>
      </c>
      <c r="U2169" s="7">
        <f t="shared" si="99"/>
        <v>-31.090000000000146</v>
      </c>
      <c r="V2169" s="7">
        <f t="shared" si="100"/>
        <v>14501.067999999999</v>
      </c>
      <c r="W2169" s="4">
        <f t="shared" si="101"/>
        <v>0</v>
      </c>
      <c r="X2169" s="7">
        <v>3.6372699909702013</v>
      </c>
      <c r="Y2169" s="4">
        <v>0</v>
      </c>
      <c r="Z2169" s="1">
        <v>-0.77982341727701776</v>
      </c>
    </row>
    <row r="2170" spans="1:26" x14ac:dyDescent="0.25">
      <c r="A2170" s="3">
        <v>45536</v>
      </c>
      <c r="B2170" s="4">
        <v>31</v>
      </c>
      <c r="C2170" s="26" t="s">
        <v>8</v>
      </c>
      <c r="D2170" s="4" t="s">
        <v>36</v>
      </c>
      <c r="E2170" s="5">
        <v>45562</v>
      </c>
      <c r="F2170" s="4" t="s">
        <v>18</v>
      </c>
      <c r="G2170" s="4">
        <v>48</v>
      </c>
      <c r="H2170" s="4">
        <v>10</v>
      </c>
      <c r="I2170" s="8">
        <v>797.2</v>
      </c>
      <c r="J2170" s="8">
        <v>4001.13</v>
      </c>
      <c r="K2170" s="8">
        <v>0</v>
      </c>
      <c r="L2170" s="8">
        <v>4001.1</v>
      </c>
      <c r="M2170" s="8">
        <v>25.57</v>
      </c>
      <c r="N2170" s="8">
        <v>20384.404000000002</v>
      </c>
      <c r="O2170" s="8">
        <v>0</v>
      </c>
      <c r="P2170" s="8">
        <v>0</v>
      </c>
      <c r="Q2170" s="8">
        <v>0</v>
      </c>
      <c r="R2170" s="8">
        <v>17400</v>
      </c>
      <c r="S2170" s="8">
        <v>51467</v>
      </c>
      <c r="T2170" s="8">
        <v>3969.52</v>
      </c>
      <c r="U2170" s="7">
        <f t="shared" si="99"/>
        <v>-31.579999999999927</v>
      </c>
      <c r="V2170" s="7">
        <f t="shared" si="100"/>
        <v>89251.40400000001</v>
      </c>
      <c r="W2170" s="4">
        <f t="shared" si="101"/>
        <v>89252.073201499603</v>
      </c>
      <c r="X2170" s="7">
        <v>22.30671665292045</v>
      </c>
      <c r="Y2170" s="7">
        <v>22.30671665292045</v>
      </c>
      <c r="Z2170" s="1">
        <v>-0.78928294718952108</v>
      </c>
    </row>
    <row r="2171" spans="1:26" x14ac:dyDescent="0.25">
      <c r="A2171" s="3">
        <v>45536</v>
      </c>
      <c r="B2171" s="4">
        <v>32</v>
      </c>
      <c r="C2171" s="26" t="s">
        <v>5</v>
      </c>
      <c r="D2171" s="4" t="s">
        <v>36</v>
      </c>
      <c r="E2171" s="5">
        <v>45562</v>
      </c>
      <c r="F2171" s="4" t="s">
        <v>18</v>
      </c>
      <c r="G2171" s="4">
        <v>46</v>
      </c>
      <c r="H2171" s="4">
        <v>13</v>
      </c>
      <c r="I2171" s="8">
        <v>797.2</v>
      </c>
      <c r="J2171" s="8">
        <v>0</v>
      </c>
      <c r="K2171" s="8">
        <v>4066.5</v>
      </c>
      <c r="L2171" s="8">
        <v>4066.5</v>
      </c>
      <c r="M2171" s="8">
        <v>9.81</v>
      </c>
      <c r="N2171" s="8">
        <v>7820.5320000000011</v>
      </c>
      <c r="O2171" s="8">
        <v>19</v>
      </c>
      <c r="P2171" s="8">
        <v>7573.3999999999987</v>
      </c>
      <c r="Q2171" s="8">
        <v>0</v>
      </c>
      <c r="R2171" s="8">
        <v>0</v>
      </c>
      <c r="S2171" s="8">
        <v>0</v>
      </c>
      <c r="T2171" s="8">
        <v>4034.88</v>
      </c>
      <c r="U2171" s="7">
        <f t="shared" si="99"/>
        <v>-31.619999999999891</v>
      </c>
      <c r="V2171" s="7">
        <f t="shared" si="100"/>
        <v>15393.932000000001</v>
      </c>
      <c r="W2171" s="4">
        <f t="shared" si="101"/>
        <v>0</v>
      </c>
      <c r="X2171" s="7">
        <v>3.7855482601745973</v>
      </c>
      <c r="Y2171" s="4">
        <v>0</v>
      </c>
      <c r="Z2171" s="1">
        <v>-0.777572851346364</v>
      </c>
    </row>
    <row r="2172" spans="1:26" x14ac:dyDescent="0.25">
      <c r="A2172" s="3">
        <v>45536</v>
      </c>
      <c r="B2172" s="4">
        <v>33</v>
      </c>
      <c r="C2172" s="26" t="s">
        <v>8</v>
      </c>
      <c r="D2172" s="4" t="s">
        <v>36</v>
      </c>
      <c r="E2172" s="5">
        <v>45562</v>
      </c>
      <c r="F2172" s="4" t="s">
        <v>18</v>
      </c>
      <c r="G2172" s="4">
        <v>40</v>
      </c>
      <c r="H2172" s="4">
        <v>18</v>
      </c>
      <c r="I2172" s="8">
        <v>797.2</v>
      </c>
      <c r="J2172" s="8">
        <v>3865.74</v>
      </c>
      <c r="K2172" s="8">
        <v>0</v>
      </c>
      <c r="L2172" s="8">
        <v>3865.7</v>
      </c>
      <c r="M2172" s="8">
        <v>82.46</v>
      </c>
      <c r="N2172" s="8">
        <v>65737.111999999994</v>
      </c>
      <c r="O2172" s="8">
        <v>0</v>
      </c>
      <c r="P2172" s="8">
        <v>0</v>
      </c>
      <c r="Q2172" s="8">
        <v>0</v>
      </c>
      <c r="R2172" s="8">
        <v>17400</v>
      </c>
      <c r="S2172" s="8">
        <v>60216</v>
      </c>
      <c r="T2172" s="8">
        <v>3835.54</v>
      </c>
      <c r="U2172" s="7">
        <f t="shared" si="99"/>
        <v>-30.159999999999854</v>
      </c>
      <c r="V2172" s="7">
        <f t="shared" si="100"/>
        <v>143353.11199999999</v>
      </c>
      <c r="W2172" s="4">
        <f t="shared" si="101"/>
        <v>143354.59533406107</v>
      </c>
      <c r="X2172" s="7">
        <v>37.083351527537054</v>
      </c>
      <c r="Y2172" s="7">
        <v>37.083351527537054</v>
      </c>
      <c r="Z2172" s="1">
        <v>-0.78019504876218682</v>
      </c>
    </row>
    <row r="2173" spans="1:26" x14ac:dyDescent="0.25">
      <c r="A2173" s="3">
        <v>45536</v>
      </c>
      <c r="B2173" s="4">
        <v>34</v>
      </c>
      <c r="C2173" s="26" t="s">
        <v>8</v>
      </c>
      <c r="D2173" s="4" t="s">
        <v>36</v>
      </c>
      <c r="E2173" s="5">
        <v>45563</v>
      </c>
      <c r="F2173" s="4" t="s">
        <v>18</v>
      </c>
      <c r="G2173" s="4">
        <v>45</v>
      </c>
      <c r="H2173" s="4">
        <v>12</v>
      </c>
      <c r="I2173" s="8">
        <v>797.2</v>
      </c>
      <c r="J2173" s="8">
        <v>3791.6</v>
      </c>
      <c r="K2173" s="8">
        <v>0</v>
      </c>
      <c r="L2173" s="8">
        <v>3791.6</v>
      </c>
      <c r="M2173" s="8">
        <v>74.400000000000006</v>
      </c>
      <c r="N2173" s="8">
        <v>59311.680000000008</v>
      </c>
      <c r="O2173" s="8">
        <v>0</v>
      </c>
      <c r="P2173" s="8">
        <v>0</v>
      </c>
      <c r="Q2173" s="8">
        <v>0</v>
      </c>
      <c r="R2173" s="8">
        <v>17100</v>
      </c>
      <c r="S2173" s="8">
        <v>44776</v>
      </c>
      <c r="T2173" s="8">
        <v>3761.65</v>
      </c>
      <c r="U2173" s="7">
        <f t="shared" si="99"/>
        <v>-29.949999999999818</v>
      </c>
      <c r="V2173" s="7">
        <f t="shared" si="100"/>
        <v>121187.68000000001</v>
      </c>
      <c r="W2173" s="4">
        <f t="shared" si="101"/>
        <v>121187.68000000001</v>
      </c>
      <c r="X2173" s="7">
        <v>31.96214790589725</v>
      </c>
      <c r="Y2173" s="7">
        <v>31.96214790589725</v>
      </c>
      <c r="Z2173" s="1">
        <v>-0.78990399831205349</v>
      </c>
    </row>
    <row r="2174" spans="1:26" x14ac:dyDescent="0.25">
      <c r="A2174" s="3">
        <v>45536</v>
      </c>
      <c r="B2174" s="4">
        <v>35</v>
      </c>
      <c r="C2174" s="26" t="s">
        <v>5</v>
      </c>
      <c r="D2174" s="4" t="s">
        <v>36</v>
      </c>
      <c r="E2174" s="5">
        <v>45564</v>
      </c>
      <c r="F2174" s="4" t="s">
        <v>18</v>
      </c>
      <c r="G2174" s="4">
        <v>46</v>
      </c>
      <c r="H2174" s="4">
        <v>13</v>
      </c>
      <c r="I2174" s="8">
        <v>797.2</v>
      </c>
      <c r="J2174" s="8">
        <v>0</v>
      </c>
      <c r="K2174" s="8">
        <v>4219.6000000000004</v>
      </c>
      <c r="L2174" s="8">
        <v>4219.6000000000004</v>
      </c>
      <c r="M2174" s="8">
        <v>0</v>
      </c>
      <c r="N2174" s="8">
        <v>0</v>
      </c>
      <c r="O2174" s="8">
        <v>121.6</v>
      </c>
      <c r="P2174" s="8">
        <v>96939.51999999999</v>
      </c>
      <c r="Q2174" s="8">
        <v>0</v>
      </c>
      <c r="R2174" s="8">
        <v>0</v>
      </c>
      <c r="S2174" s="8">
        <v>0</v>
      </c>
      <c r="T2174" s="8">
        <v>4186.6899999999996</v>
      </c>
      <c r="U2174" s="7">
        <f t="shared" si="99"/>
        <v>-32.910000000000764</v>
      </c>
      <c r="V2174" s="7">
        <f t="shared" si="100"/>
        <v>96939.51999999999</v>
      </c>
      <c r="W2174" s="4">
        <f t="shared" si="101"/>
        <v>0</v>
      </c>
      <c r="X2174" s="7">
        <v>22.97362783202199</v>
      </c>
      <c r="Y2174" s="4">
        <v>0</v>
      </c>
      <c r="Z2174" s="1">
        <v>-0.77993174708504975</v>
      </c>
    </row>
    <row r="2175" spans="1:26" x14ac:dyDescent="0.25">
      <c r="A2175" s="3">
        <v>45566</v>
      </c>
      <c r="B2175" s="4">
        <v>36</v>
      </c>
      <c r="C2175" s="26" t="s">
        <v>5</v>
      </c>
      <c r="D2175" s="4" t="s">
        <v>36</v>
      </c>
      <c r="E2175" s="5">
        <v>45565</v>
      </c>
      <c r="F2175" s="4" t="s">
        <v>18</v>
      </c>
      <c r="G2175" s="4">
        <v>46</v>
      </c>
      <c r="H2175" s="4">
        <v>12</v>
      </c>
      <c r="I2175" s="8">
        <v>797.2</v>
      </c>
      <c r="J2175" s="8">
        <v>0</v>
      </c>
      <c r="K2175" s="8">
        <v>3990.8</v>
      </c>
      <c r="L2175" s="8">
        <v>3990.8</v>
      </c>
      <c r="M2175" s="8">
        <v>10.18</v>
      </c>
      <c r="N2175" s="8">
        <v>8115.4960000000001</v>
      </c>
      <c r="O2175" s="8">
        <v>18.600000000000001</v>
      </c>
      <c r="P2175" s="8">
        <v>7413.9599999999991</v>
      </c>
      <c r="Q2175" s="8">
        <v>0</v>
      </c>
      <c r="R2175" s="8">
        <v>0</v>
      </c>
      <c r="S2175" s="8">
        <v>0</v>
      </c>
      <c r="T2175" s="8">
        <v>3959.27</v>
      </c>
      <c r="U2175" s="7">
        <f t="shared" si="99"/>
        <v>-31.5300000000002</v>
      </c>
      <c r="V2175" s="7">
        <f t="shared" si="100"/>
        <v>15529.455999999998</v>
      </c>
      <c r="W2175" s="4">
        <f t="shared" si="101"/>
        <v>0</v>
      </c>
      <c r="X2175" s="7">
        <v>3.8913140222511773</v>
      </c>
      <c r="Y2175" s="4">
        <v>0</v>
      </c>
      <c r="Z2175" s="1">
        <v>-0.79006715445525211</v>
      </c>
    </row>
    <row r="2176" spans="1:26" x14ac:dyDescent="0.25">
      <c r="A2176" s="3">
        <v>45566</v>
      </c>
      <c r="B2176" s="4">
        <v>1</v>
      </c>
      <c r="C2176" s="26" t="s">
        <v>9</v>
      </c>
      <c r="D2176" s="4" t="s">
        <v>36</v>
      </c>
      <c r="E2176" s="5">
        <v>45566</v>
      </c>
      <c r="F2176" s="4" t="s">
        <v>18</v>
      </c>
      <c r="G2176" s="4">
        <v>46</v>
      </c>
      <c r="H2176" s="4">
        <v>12</v>
      </c>
      <c r="I2176" s="8">
        <v>1054.7</v>
      </c>
      <c r="J2176" s="8">
        <v>0</v>
      </c>
      <c r="K2176" s="8">
        <v>3992.6</v>
      </c>
      <c r="L2176" s="8">
        <v>3992.6</v>
      </c>
      <c r="M2176" s="8">
        <v>0</v>
      </c>
      <c r="N2176" s="8">
        <v>0</v>
      </c>
      <c r="O2176" s="8">
        <v>0.6</v>
      </c>
      <c r="P2176" s="8">
        <v>316.41000000000003</v>
      </c>
      <c r="Q2176" s="8">
        <v>0</v>
      </c>
      <c r="R2176" s="8">
        <v>0</v>
      </c>
      <c r="S2176" s="8">
        <v>0</v>
      </c>
      <c r="T2176" s="8">
        <v>3961.06</v>
      </c>
      <c r="U2176" s="7">
        <f t="shared" si="99"/>
        <v>-31.539999999999964</v>
      </c>
      <c r="V2176" s="7">
        <f t="shared" si="100"/>
        <v>316.41000000000003</v>
      </c>
      <c r="W2176" s="4">
        <f t="shared" si="101"/>
        <v>0</v>
      </c>
      <c r="X2176" s="7">
        <v>7.9249110855081906E-2</v>
      </c>
      <c r="Y2176" s="4">
        <v>0</v>
      </c>
      <c r="Z2176" s="1">
        <v>-0.78996142864298857</v>
      </c>
    </row>
    <row r="2177" spans="1:26" x14ac:dyDescent="0.25">
      <c r="A2177" s="3">
        <v>45566</v>
      </c>
      <c r="B2177" s="4">
        <v>2</v>
      </c>
      <c r="C2177" s="26" t="s">
        <v>5</v>
      </c>
      <c r="D2177" s="4" t="s">
        <v>36</v>
      </c>
      <c r="E2177" s="5">
        <v>45566</v>
      </c>
      <c r="F2177" s="4" t="s">
        <v>18</v>
      </c>
      <c r="G2177" s="4">
        <v>49</v>
      </c>
      <c r="H2177" s="4">
        <v>10</v>
      </c>
      <c r="I2177" s="8">
        <v>797.2</v>
      </c>
      <c r="J2177" s="8">
        <v>0</v>
      </c>
      <c r="K2177" s="8">
        <v>4074.7</v>
      </c>
      <c r="L2177" s="8">
        <v>4074.7</v>
      </c>
      <c r="M2177" s="8">
        <v>4.63</v>
      </c>
      <c r="N2177" s="8">
        <v>3691.0360000000001</v>
      </c>
      <c r="O2177" s="8">
        <v>19</v>
      </c>
      <c r="P2177" s="8">
        <v>7573.3999999999987</v>
      </c>
      <c r="Q2177" s="8">
        <v>0</v>
      </c>
      <c r="R2177" s="8">
        <v>0</v>
      </c>
      <c r="S2177" s="8">
        <v>0</v>
      </c>
      <c r="T2177" s="8">
        <v>4042.5</v>
      </c>
      <c r="U2177" s="7">
        <f t="shared" si="99"/>
        <v>-32.199999999999818</v>
      </c>
      <c r="V2177" s="7">
        <f t="shared" si="100"/>
        <v>11264.435999999998</v>
      </c>
      <c r="W2177" s="4">
        <f t="shared" si="101"/>
        <v>0</v>
      </c>
      <c r="X2177" s="7">
        <v>2.7644822931749573</v>
      </c>
      <c r="Y2177" s="4">
        <v>0</v>
      </c>
      <c r="Z2177" s="1">
        <v>-0.79024222642157271</v>
      </c>
    </row>
    <row r="2178" spans="1:26" x14ac:dyDescent="0.25">
      <c r="A2178" s="3">
        <v>45566</v>
      </c>
      <c r="B2178" s="4">
        <v>3</v>
      </c>
      <c r="C2178" s="26" t="s">
        <v>8</v>
      </c>
      <c r="D2178" s="4" t="s">
        <v>36</v>
      </c>
      <c r="E2178" s="5">
        <v>45567</v>
      </c>
      <c r="F2178" s="4" t="s">
        <v>18</v>
      </c>
      <c r="G2178" s="4">
        <v>50</v>
      </c>
      <c r="H2178" s="4">
        <v>8</v>
      </c>
      <c r="I2178" s="8">
        <v>797.2</v>
      </c>
      <c r="J2178" s="8">
        <v>4003.65</v>
      </c>
      <c r="K2178" s="8">
        <v>0</v>
      </c>
      <c r="L2178" s="8">
        <v>4003.7</v>
      </c>
      <c r="M2178" s="8">
        <v>31.55</v>
      </c>
      <c r="N2178" s="8">
        <v>25151.660000000003</v>
      </c>
      <c r="O2178" s="8">
        <v>0</v>
      </c>
      <c r="P2178" s="8">
        <v>0</v>
      </c>
      <c r="Q2178" s="8">
        <v>0</v>
      </c>
      <c r="R2178" s="8">
        <v>43500</v>
      </c>
      <c r="S2178" s="8">
        <v>127638</v>
      </c>
      <c r="T2178" s="8">
        <v>3972.47</v>
      </c>
      <c r="U2178" s="7">
        <f t="shared" si="99"/>
        <v>-31.230000000000018</v>
      </c>
      <c r="V2178" s="7">
        <f t="shared" si="100"/>
        <v>196289.66</v>
      </c>
      <c r="W2178" s="4">
        <f t="shared" si="101"/>
        <v>196287.20864675177</v>
      </c>
      <c r="X2178" s="7">
        <v>49.027064964907467</v>
      </c>
      <c r="Y2178" s="7">
        <v>49.02706496490746</v>
      </c>
      <c r="Z2178" s="1">
        <v>-0.78002847366186323</v>
      </c>
    </row>
    <row r="2179" spans="1:26" x14ac:dyDescent="0.25">
      <c r="A2179" s="3">
        <v>45566</v>
      </c>
      <c r="B2179" s="4">
        <v>4</v>
      </c>
      <c r="C2179" s="26" t="s">
        <v>5</v>
      </c>
      <c r="D2179" s="4" t="s">
        <v>36</v>
      </c>
      <c r="E2179" s="5">
        <v>45568</v>
      </c>
      <c r="F2179" s="4" t="s">
        <v>19</v>
      </c>
      <c r="G2179" s="4">
        <v>58</v>
      </c>
      <c r="H2179" s="4">
        <v>0</v>
      </c>
      <c r="I2179" s="8">
        <v>797.2</v>
      </c>
      <c r="J2179" s="8">
        <v>0</v>
      </c>
      <c r="K2179" s="8">
        <v>4025.4</v>
      </c>
      <c r="L2179" s="8">
        <v>4025.4</v>
      </c>
      <c r="M2179" s="8">
        <v>0</v>
      </c>
      <c r="N2179" s="8">
        <v>0</v>
      </c>
      <c r="O2179" s="8">
        <v>18.600000000000001</v>
      </c>
      <c r="P2179" s="8">
        <v>7413.9599999999991</v>
      </c>
      <c r="Q2179" s="8">
        <v>0</v>
      </c>
      <c r="R2179" s="8">
        <v>0</v>
      </c>
      <c r="S2179" s="8">
        <v>0</v>
      </c>
      <c r="T2179" s="8">
        <v>3993.6</v>
      </c>
      <c r="U2179" s="7">
        <f t="shared" ref="U2179:U2242" si="102">T2179-L2179</f>
        <v>-31.800000000000182</v>
      </c>
      <c r="V2179" s="7">
        <f t="shared" ref="V2179:V2242" si="103">+S2179+R2179+Q2179+P2179+N2179</f>
        <v>7413.9599999999991</v>
      </c>
      <c r="W2179" s="4">
        <f t="shared" ref="W2179:W2242" si="104">IFERROR((J2179/L2179*100)%*V2179,"0")</f>
        <v>0</v>
      </c>
      <c r="X2179" s="7">
        <v>1.8417946042629301</v>
      </c>
      <c r="Y2179" s="4">
        <v>0</v>
      </c>
      <c r="Z2179" s="1">
        <v>-0.78998360411388135</v>
      </c>
    </row>
    <row r="2180" spans="1:26" x14ac:dyDescent="0.25">
      <c r="A2180" s="3">
        <v>45566</v>
      </c>
      <c r="B2180" s="4">
        <v>5</v>
      </c>
      <c r="C2180" s="26" t="s">
        <v>7</v>
      </c>
      <c r="D2180" s="4" t="s">
        <v>36</v>
      </c>
      <c r="E2180" s="5">
        <v>45569</v>
      </c>
      <c r="F2180" s="4" t="s">
        <v>18</v>
      </c>
      <c r="G2180" s="4">
        <v>35</v>
      </c>
      <c r="H2180" s="4">
        <v>24</v>
      </c>
      <c r="I2180" s="8">
        <v>926</v>
      </c>
      <c r="J2180" s="8">
        <v>4013.5</v>
      </c>
      <c r="K2180" s="8">
        <v>0</v>
      </c>
      <c r="L2180" s="8">
        <v>4013.5</v>
      </c>
      <c r="M2180" s="8">
        <v>10.72</v>
      </c>
      <c r="N2180" s="8">
        <v>9926.7200000000012</v>
      </c>
      <c r="O2180" s="8">
        <v>0</v>
      </c>
      <c r="P2180" s="8">
        <v>0</v>
      </c>
      <c r="Q2180" s="8">
        <v>0</v>
      </c>
      <c r="R2180" s="8">
        <v>8850</v>
      </c>
      <c r="S2180" s="8">
        <v>30880</v>
      </c>
      <c r="T2180" s="8">
        <v>3981.8</v>
      </c>
      <c r="U2180" s="7">
        <f t="shared" si="102"/>
        <v>-31.699999999999818</v>
      </c>
      <c r="V2180" s="7">
        <f t="shared" si="103"/>
        <v>49656.72</v>
      </c>
      <c r="W2180" s="4">
        <f t="shared" si="104"/>
        <v>49656.72</v>
      </c>
      <c r="X2180" s="7">
        <v>12.372423072131557</v>
      </c>
      <c r="Y2180" s="7">
        <v>12.372423072131557</v>
      </c>
      <c r="Z2180" s="1">
        <v>-0.78983430920642383</v>
      </c>
    </row>
    <row r="2181" spans="1:26" x14ac:dyDescent="0.25">
      <c r="A2181" s="3">
        <v>45566</v>
      </c>
      <c r="B2181" s="4">
        <v>6</v>
      </c>
      <c r="C2181" s="26" t="s">
        <v>5</v>
      </c>
      <c r="D2181" s="4" t="s">
        <v>36</v>
      </c>
      <c r="E2181" s="5">
        <v>45569</v>
      </c>
      <c r="F2181" s="4" t="s">
        <v>18</v>
      </c>
      <c r="G2181" s="4">
        <v>55</v>
      </c>
      <c r="H2181" s="4">
        <v>3</v>
      </c>
      <c r="I2181" s="8">
        <v>797.2</v>
      </c>
      <c r="J2181" s="8">
        <v>0</v>
      </c>
      <c r="K2181" s="8">
        <v>4002</v>
      </c>
      <c r="L2181" s="8">
        <v>4002</v>
      </c>
      <c r="M2181" s="8">
        <v>0</v>
      </c>
      <c r="N2181" s="8">
        <v>0</v>
      </c>
      <c r="O2181" s="8">
        <v>8.6</v>
      </c>
      <c r="P2181" s="8">
        <v>3427.96</v>
      </c>
      <c r="Q2181" s="8">
        <v>0</v>
      </c>
      <c r="R2181" s="8">
        <v>0</v>
      </c>
      <c r="S2181" s="8">
        <v>0</v>
      </c>
      <c r="T2181" s="8">
        <v>3970.39</v>
      </c>
      <c r="U2181" s="7">
        <f t="shared" si="102"/>
        <v>-31.610000000000127</v>
      </c>
      <c r="V2181" s="7">
        <f t="shared" si="103"/>
        <v>3427.96</v>
      </c>
      <c r="W2181" s="4">
        <f t="shared" si="104"/>
        <v>0</v>
      </c>
      <c r="X2181" s="7">
        <v>0.85656171914042978</v>
      </c>
      <c r="Y2181" s="4">
        <v>0</v>
      </c>
      <c r="Z2181" s="1">
        <v>-0.78985507246377129</v>
      </c>
    </row>
    <row r="2182" spans="1:26" x14ac:dyDescent="0.25">
      <c r="A2182" s="3">
        <v>45566</v>
      </c>
      <c r="B2182" s="4">
        <v>7</v>
      </c>
      <c r="C2182" s="26" t="s">
        <v>5</v>
      </c>
      <c r="D2182" s="4" t="s">
        <v>36</v>
      </c>
      <c r="E2182" s="5">
        <v>45570</v>
      </c>
      <c r="F2182" s="4" t="s">
        <v>18</v>
      </c>
      <c r="G2182" s="4">
        <v>47</v>
      </c>
      <c r="H2182" s="4">
        <v>12</v>
      </c>
      <c r="I2182" s="8">
        <v>797.2</v>
      </c>
      <c r="J2182" s="8">
        <v>0</v>
      </c>
      <c r="K2182" s="8">
        <v>4064.8</v>
      </c>
      <c r="L2182" s="8">
        <v>4064.8</v>
      </c>
      <c r="M2182" s="8">
        <v>9.5</v>
      </c>
      <c r="N2182" s="8">
        <v>7573.4000000000005</v>
      </c>
      <c r="O2182" s="8">
        <v>12.8</v>
      </c>
      <c r="P2182" s="8">
        <v>5102.079999999999</v>
      </c>
      <c r="Q2182" s="8">
        <v>0</v>
      </c>
      <c r="R2182" s="8">
        <v>0</v>
      </c>
      <c r="S2182" s="8">
        <v>0</v>
      </c>
      <c r="T2182" s="8">
        <v>4033.1</v>
      </c>
      <c r="U2182" s="7">
        <f t="shared" si="102"/>
        <v>-31.700000000000273</v>
      </c>
      <c r="V2182" s="7">
        <f t="shared" si="103"/>
        <v>12675.48</v>
      </c>
      <c r="W2182" s="4">
        <f t="shared" si="104"/>
        <v>0</v>
      </c>
      <c r="X2182" s="7">
        <v>3.1183526864790392</v>
      </c>
      <c r="Y2182" s="4">
        <v>0</v>
      </c>
      <c r="Z2182" s="1">
        <v>-0.77986616807715681</v>
      </c>
    </row>
    <row r="2183" spans="1:26" x14ac:dyDescent="0.25">
      <c r="A2183" s="3">
        <v>45566</v>
      </c>
      <c r="B2183" s="4">
        <v>8</v>
      </c>
      <c r="C2183" s="26" t="s">
        <v>8</v>
      </c>
      <c r="D2183" s="4" t="s">
        <v>36</v>
      </c>
      <c r="E2183" s="5">
        <v>45571</v>
      </c>
      <c r="F2183" s="4" t="s">
        <v>18</v>
      </c>
      <c r="G2183" s="4">
        <v>44</v>
      </c>
      <c r="H2183" s="4">
        <v>14</v>
      </c>
      <c r="I2183" s="8">
        <v>797.2</v>
      </c>
      <c r="J2183" s="8">
        <v>3838.73</v>
      </c>
      <c r="K2183" s="8">
        <v>0</v>
      </c>
      <c r="L2183" s="8">
        <v>3838.7</v>
      </c>
      <c r="M2183" s="8">
        <v>55.24</v>
      </c>
      <c r="N2183" s="8">
        <v>44037.328000000001</v>
      </c>
      <c r="O2183" s="8">
        <v>0</v>
      </c>
      <c r="P2183" s="8">
        <v>0</v>
      </c>
      <c r="Q2183" s="8">
        <v>0</v>
      </c>
      <c r="R2183" s="8">
        <v>8700</v>
      </c>
      <c r="S2183" s="8">
        <v>30880</v>
      </c>
      <c r="T2183" s="8">
        <v>3808.38</v>
      </c>
      <c r="U2183" s="7">
        <f t="shared" si="102"/>
        <v>-30.319999999999709</v>
      </c>
      <c r="V2183" s="7">
        <f t="shared" si="103"/>
        <v>83617.328000000009</v>
      </c>
      <c r="W2183" s="4">
        <f t="shared" si="104"/>
        <v>83617.981481605762</v>
      </c>
      <c r="X2183" s="7">
        <v>21.782720191731578</v>
      </c>
      <c r="Y2183" s="7">
        <v>21.782720191731578</v>
      </c>
      <c r="Z2183" s="1">
        <v>-0.78985073071612033</v>
      </c>
    </row>
    <row r="2184" spans="1:26" x14ac:dyDescent="0.25">
      <c r="A2184" s="3">
        <v>45566</v>
      </c>
      <c r="B2184" s="4">
        <v>9</v>
      </c>
      <c r="C2184" s="26" t="s">
        <v>5</v>
      </c>
      <c r="D2184" s="4" t="s">
        <v>36</v>
      </c>
      <c r="E2184" s="5">
        <v>45572</v>
      </c>
      <c r="F2184" s="4" t="s">
        <v>18</v>
      </c>
      <c r="G2184" s="4">
        <v>49</v>
      </c>
      <c r="H2184" s="4">
        <v>9</v>
      </c>
      <c r="I2184" s="8">
        <v>797.2</v>
      </c>
      <c r="J2184" s="8">
        <v>0</v>
      </c>
      <c r="K2184" s="8">
        <v>4103.7</v>
      </c>
      <c r="L2184" s="8">
        <v>4103.7</v>
      </c>
      <c r="M2184" s="8">
        <v>3.04</v>
      </c>
      <c r="N2184" s="8">
        <v>2423.4880000000003</v>
      </c>
      <c r="O2184" s="8">
        <v>73.2</v>
      </c>
      <c r="P2184" s="8">
        <v>58355.039999999994</v>
      </c>
      <c r="Q2184" s="8">
        <v>0</v>
      </c>
      <c r="R2184" s="8">
        <v>0</v>
      </c>
      <c r="S2184" s="8">
        <v>0</v>
      </c>
      <c r="T2184" s="8">
        <v>4071.7</v>
      </c>
      <c r="U2184" s="7">
        <f t="shared" si="102"/>
        <v>-32</v>
      </c>
      <c r="V2184" s="7">
        <f t="shared" si="103"/>
        <v>60778.527999999991</v>
      </c>
      <c r="W2184" s="4">
        <f t="shared" si="104"/>
        <v>0</v>
      </c>
      <c r="X2184" s="7">
        <v>14.81066549699052</v>
      </c>
      <c r="Y2184" s="4">
        <v>0</v>
      </c>
      <c r="Z2184" s="1">
        <v>-0.77978409727806619</v>
      </c>
    </row>
    <row r="2185" spans="1:26" x14ac:dyDescent="0.25">
      <c r="A2185" s="3">
        <v>45566</v>
      </c>
      <c r="B2185" s="4">
        <v>10</v>
      </c>
      <c r="C2185" s="26" t="s">
        <v>8</v>
      </c>
      <c r="D2185" s="4" t="s">
        <v>36</v>
      </c>
      <c r="E2185" s="5">
        <v>45572</v>
      </c>
      <c r="F2185" s="4" t="s">
        <v>18</v>
      </c>
      <c r="G2185" s="4">
        <v>39</v>
      </c>
      <c r="H2185" s="4">
        <v>19</v>
      </c>
      <c r="I2185" s="8">
        <v>797.2</v>
      </c>
      <c r="J2185" s="8">
        <v>3953.75</v>
      </c>
      <c r="K2185" s="8">
        <v>0</v>
      </c>
      <c r="L2185" s="8">
        <v>3953.8</v>
      </c>
      <c r="M2185" s="8">
        <v>48.96</v>
      </c>
      <c r="N2185" s="8">
        <v>39030.912000000004</v>
      </c>
      <c r="O2185" s="8">
        <v>0</v>
      </c>
      <c r="P2185" s="8">
        <v>0</v>
      </c>
      <c r="Q2185" s="8">
        <v>0</v>
      </c>
      <c r="R2185" s="8">
        <v>17400</v>
      </c>
      <c r="S2185" s="8">
        <v>61760</v>
      </c>
      <c r="T2185" s="8">
        <v>3922.57</v>
      </c>
      <c r="U2185" s="7">
        <f t="shared" si="102"/>
        <v>-31.230000000000018</v>
      </c>
      <c r="V2185" s="7">
        <f t="shared" si="103"/>
        <v>118190.91200000001</v>
      </c>
      <c r="W2185" s="4">
        <f t="shared" si="104"/>
        <v>118189.4173503971</v>
      </c>
      <c r="X2185" s="7">
        <v>29.892992058273055</v>
      </c>
      <c r="Y2185" s="7">
        <v>29.892992058273055</v>
      </c>
      <c r="Z2185" s="1">
        <v>-0.78987303353735694</v>
      </c>
    </row>
    <row r="2186" spans="1:26" x14ac:dyDescent="0.25">
      <c r="A2186" s="3">
        <v>45566</v>
      </c>
      <c r="B2186" s="4">
        <v>11</v>
      </c>
      <c r="C2186" s="26" t="s">
        <v>9</v>
      </c>
      <c r="D2186" s="4" t="s">
        <v>36</v>
      </c>
      <c r="E2186" s="5">
        <v>45573</v>
      </c>
      <c r="F2186" s="4" t="s">
        <v>18</v>
      </c>
      <c r="G2186" s="4">
        <v>48</v>
      </c>
      <c r="H2186" s="4">
        <v>9</v>
      </c>
      <c r="I2186" s="8">
        <v>1054.7</v>
      </c>
      <c r="J2186" s="8">
        <v>1033.04</v>
      </c>
      <c r="K2186" s="8">
        <v>2900.51</v>
      </c>
      <c r="L2186" s="8">
        <v>3933.6</v>
      </c>
      <c r="M2186" s="8">
        <v>0</v>
      </c>
      <c r="N2186" s="8">
        <v>0</v>
      </c>
      <c r="O2186" s="8">
        <v>0</v>
      </c>
      <c r="P2186" s="8">
        <v>0</v>
      </c>
      <c r="Q2186" s="8">
        <v>0</v>
      </c>
      <c r="R2186" s="8">
        <v>0</v>
      </c>
      <c r="S2186" s="8">
        <v>0</v>
      </c>
      <c r="T2186" s="8">
        <v>3902.79</v>
      </c>
      <c r="U2186" s="7">
        <f t="shared" si="102"/>
        <v>-30.809999999999945</v>
      </c>
      <c r="V2186" s="7">
        <f t="shared" si="103"/>
        <v>0</v>
      </c>
      <c r="W2186" s="4">
        <f t="shared" si="104"/>
        <v>0</v>
      </c>
      <c r="X2186" s="7">
        <v>0</v>
      </c>
      <c r="Y2186" s="7">
        <v>0</v>
      </c>
      <c r="Z2186" s="1">
        <v>-0.78325198291641107</v>
      </c>
    </row>
    <row r="2187" spans="1:26" x14ac:dyDescent="0.25">
      <c r="A2187" s="3">
        <v>45566</v>
      </c>
      <c r="B2187" s="4">
        <v>12</v>
      </c>
      <c r="C2187" s="26" t="s">
        <v>5</v>
      </c>
      <c r="D2187" s="4" t="s">
        <v>36</v>
      </c>
      <c r="E2187" s="5">
        <v>45573</v>
      </c>
      <c r="F2187" s="4" t="s">
        <v>18</v>
      </c>
      <c r="G2187" s="4">
        <v>46</v>
      </c>
      <c r="H2187" s="4">
        <v>12</v>
      </c>
      <c r="I2187" s="8">
        <v>797.2</v>
      </c>
      <c r="J2187" s="8">
        <v>0</v>
      </c>
      <c r="K2187" s="8">
        <v>3959.6</v>
      </c>
      <c r="L2187" s="8">
        <v>3959.6</v>
      </c>
      <c r="M2187" s="8">
        <v>6.42</v>
      </c>
      <c r="N2187" s="8">
        <v>5118.0240000000003</v>
      </c>
      <c r="O2187" s="8">
        <v>5.2</v>
      </c>
      <c r="P2187" s="8">
        <v>2072.7199999999993</v>
      </c>
      <c r="Q2187" s="8">
        <v>0</v>
      </c>
      <c r="R2187" s="8">
        <v>0</v>
      </c>
      <c r="S2187" s="8">
        <v>0</v>
      </c>
      <c r="T2187" s="8">
        <v>3927.76</v>
      </c>
      <c r="U2187" s="7">
        <f t="shared" si="102"/>
        <v>-31.839999999999691</v>
      </c>
      <c r="V2187" s="7">
        <f t="shared" si="103"/>
        <v>7190.7439999999997</v>
      </c>
      <c r="W2187" s="4">
        <f t="shared" si="104"/>
        <v>0</v>
      </c>
      <c r="X2187" s="7">
        <v>1.8160278816042024</v>
      </c>
      <c r="Y2187" s="4">
        <v>0</v>
      </c>
      <c r="Z2187" s="1">
        <v>-0.80412162844731017</v>
      </c>
    </row>
    <row r="2188" spans="1:26" x14ac:dyDescent="0.25">
      <c r="A2188" s="3">
        <v>45566</v>
      </c>
      <c r="B2188" s="4">
        <v>13</v>
      </c>
      <c r="C2188" s="26" t="s">
        <v>5</v>
      </c>
      <c r="D2188" s="4" t="s">
        <v>36</v>
      </c>
      <c r="E2188" s="5">
        <v>45574</v>
      </c>
      <c r="F2188" s="4" t="s">
        <v>18</v>
      </c>
      <c r="G2188" s="4">
        <v>42</v>
      </c>
      <c r="H2188" s="4">
        <v>16</v>
      </c>
      <c r="I2188" s="8">
        <v>797.2</v>
      </c>
      <c r="J2188" s="8">
        <v>0</v>
      </c>
      <c r="K2188" s="8">
        <v>3825.2</v>
      </c>
      <c r="L2188" s="8">
        <v>3825.2</v>
      </c>
      <c r="M2188" s="8">
        <v>39.15</v>
      </c>
      <c r="N2188" s="8">
        <v>31210.38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3794.94</v>
      </c>
      <c r="U2188" s="7">
        <f t="shared" si="102"/>
        <v>-30.259999999999764</v>
      </c>
      <c r="V2188" s="7">
        <f t="shared" si="103"/>
        <v>31210.38</v>
      </c>
      <c r="W2188" s="4">
        <f t="shared" si="104"/>
        <v>0</v>
      </c>
      <c r="X2188" s="7">
        <v>8.1591498483739411</v>
      </c>
      <c r="Y2188" s="4">
        <v>0</v>
      </c>
      <c r="Z2188" s="1">
        <v>-0.79106974798702712</v>
      </c>
    </row>
    <row r="2189" spans="1:26" x14ac:dyDescent="0.25">
      <c r="A2189" s="3">
        <v>45566</v>
      </c>
      <c r="B2189" s="4">
        <v>14</v>
      </c>
      <c r="C2189" s="26" t="s">
        <v>5</v>
      </c>
      <c r="D2189" s="4" t="s">
        <v>36</v>
      </c>
      <c r="E2189" s="5">
        <v>45575</v>
      </c>
      <c r="F2189" s="4" t="s">
        <v>18</v>
      </c>
      <c r="G2189" s="4">
        <v>42</v>
      </c>
      <c r="H2189" s="4">
        <v>16</v>
      </c>
      <c r="I2189" s="8">
        <v>797.2</v>
      </c>
      <c r="J2189" s="8">
        <v>0</v>
      </c>
      <c r="K2189" s="8">
        <v>4053.6</v>
      </c>
      <c r="L2189" s="8">
        <v>4053.6</v>
      </c>
      <c r="M2189" s="8">
        <v>2.06</v>
      </c>
      <c r="N2189" s="8">
        <v>1642.2320000000002</v>
      </c>
      <c r="O2189" s="8">
        <v>56</v>
      </c>
      <c r="P2189" s="8">
        <v>44643.199999999997</v>
      </c>
      <c r="Q2189" s="8">
        <v>0</v>
      </c>
      <c r="R2189" s="8">
        <v>0</v>
      </c>
      <c r="S2189" s="8">
        <v>0</v>
      </c>
      <c r="T2189" s="8">
        <v>4021.58</v>
      </c>
      <c r="U2189" s="7">
        <f t="shared" si="102"/>
        <v>-32.019999999999982</v>
      </c>
      <c r="V2189" s="7">
        <f t="shared" si="103"/>
        <v>46285.432000000001</v>
      </c>
      <c r="W2189" s="4">
        <f t="shared" si="104"/>
        <v>0</v>
      </c>
      <c r="X2189" s="7">
        <v>11.418352082099862</v>
      </c>
      <c r="Y2189" s="4">
        <v>0</v>
      </c>
      <c r="Z2189" s="1">
        <v>-0.78991513716202832</v>
      </c>
    </row>
    <row r="2190" spans="1:26" x14ac:dyDescent="0.25">
      <c r="A2190" s="3">
        <v>45566</v>
      </c>
      <c r="B2190" s="4">
        <v>15</v>
      </c>
      <c r="C2190" s="26" t="s">
        <v>8</v>
      </c>
      <c r="D2190" s="4" t="s">
        <v>36</v>
      </c>
      <c r="E2190" s="5">
        <v>45575</v>
      </c>
      <c r="F2190" s="4" t="s">
        <v>18</v>
      </c>
      <c r="G2190" s="4">
        <v>31</v>
      </c>
      <c r="H2190" s="4">
        <v>27</v>
      </c>
      <c r="I2190" s="8">
        <v>797.2</v>
      </c>
      <c r="J2190" s="8">
        <v>3889.41</v>
      </c>
      <c r="K2190" s="8">
        <v>0</v>
      </c>
      <c r="L2190" s="8">
        <v>3889.4</v>
      </c>
      <c r="M2190" s="8">
        <v>58.22</v>
      </c>
      <c r="N2190" s="8">
        <v>46412.984000000004</v>
      </c>
      <c r="O2190" s="8">
        <v>0</v>
      </c>
      <c r="P2190" s="8">
        <v>0</v>
      </c>
      <c r="Q2190" s="8">
        <v>0</v>
      </c>
      <c r="R2190" s="8">
        <v>8700</v>
      </c>
      <c r="S2190" s="8">
        <v>34880</v>
      </c>
      <c r="T2190" s="8">
        <v>3859.46</v>
      </c>
      <c r="U2190" s="7">
        <f t="shared" si="102"/>
        <v>-29.940000000000055</v>
      </c>
      <c r="V2190" s="7">
        <f t="shared" si="103"/>
        <v>89992.983999999997</v>
      </c>
      <c r="W2190" s="4">
        <f t="shared" si="104"/>
        <v>89993.215380120324</v>
      </c>
      <c r="X2190" s="7">
        <v>23.138012032704271</v>
      </c>
      <c r="Y2190" s="7">
        <v>23.138012032704275</v>
      </c>
      <c r="Z2190" s="1">
        <v>-0.76978454260297358</v>
      </c>
    </row>
    <row r="2191" spans="1:26" x14ac:dyDescent="0.25">
      <c r="A2191" s="3">
        <v>45566</v>
      </c>
      <c r="B2191" s="4">
        <v>16</v>
      </c>
      <c r="C2191" s="26" t="s">
        <v>5</v>
      </c>
      <c r="D2191" s="4" t="s">
        <v>36</v>
      </c>
      <c r="E2191" s="5">
        <v>45576</v>
      </c>
      <c r="F2191" s="4" t="s">
        <v>18</v>
      </c>
      <c r="G2191" s="4">
        <v>41</v>
      </c>
      <c r="H2191" s="4">
        <v>18</v>
      </c>
      <c r="I2191" s="8">
        <v>797.2</v>
      </c>
      <c r="J2191" s="8">
        <v>0</v>
      </c>
      <c r="K2191" s="8">
        <v>4111.5</v>
      </c>
      <c r="L2191" s="8">
        <v>4111.5</v>
      </c>
      <c r="M2191" s="8">
        <v>10.63</v>
      </c>
      <c r="N2191" s="8">
        <v>8474.2360000000008</v>
      </c>
      <c r="O2191" s="8">
        <v>48.6</v>
      </c>
      <c r="P2191" s="8">
        <v>38743.919999999998</v>
      </c>
      <c r="Q2191" s="8">
        <v>0</v>
      </c>
      <c r="R2191" s="8">
        <v>0</v>
      </c>
      <c r="S2191" s="8">
        <v>0</v>
      </c>
      <c r="T2191" s="8">
        <v>4079.02</v>
      </c>
      <c r="U2191" s="7">
        <f t="shared" si="102"/>
        <v>-32.480000000000018</v>
      </c>
      <c r="V2191" s="7">
        <f t="shared" si="103"/>
        <v>47218.156000000003</v>
      </c>
      <c r="W2191" s="4">
        <f t="shared" si="104"/>
        <v>0</v>
      </c>
      <c r="X2191" s="7">
        <v>11.484411042198712</v>
      </c>
      <c r="Y2191" s="4">
        <v>0</v>
      </c>
      <c r="Z2191" s="1">
        <v>-0.78997932627994705</v>
      </c>
    </row>
    <row r="2192" spans="1:26" x14ac:dyDescent="0.25">
      <c r="A2192" s="3">
        <v>45566</v>
      </c>
      <c r="B2192" s="4">
        <v>17</v>
      </c>
      <c r="C2192" s="26" t="s">
        <v>8</v>
      </c>
      <c r="D2192" s="4" t="s">
        <v>36</v>
      </c>
      <c r="E2192" s="5">
        <v>45577</v>
      </c>
      <c r="F2192" s="4" t="s">
        <v>18</v>
      </c>
      <c r="G2192" s="4">
        <v>50</v>
      </c>
      <c r="H2192" s="4">
        <v>9</v>
      </c>
      <c r="I2192" s="8">
        <v>797.2</v>
      </c>
      <c r="J2192" s="8">
        <v>4054.34</v>
      </c>
      <c r="K2192" s="8">
        <v>0</v>
      </c>
      <c r="L2192" s="8">
        <v>4054.3</v>
      </c>
      <c r="M2192" s="8">
        <v>11.93</v>
      </c>
      <c r="N2192" s="8">
        <v>9510.5959999999995</v>
      </c>
      <c r="O2192" s="8">
        <v>0</v>
      </c>
      <c r="P2192" s="8">
        <v>0</v>
      </c>
      <c r="Q2192" s="8">
        <v>0</v>
      </c>
      <c r="R2192" s="8">
        <v>17700</v>
      </c>
      <c r="S2192" s="8">
        <v>38600</v>
      </c>
      <c r="T2192" s="8">
        <v>4022.28</v>
      </c>
      <c r="U2192" s="7">
        <f t="shared" si="102"/>
        <v>-32.019999999999982</v>
      </c>
      <c r="V2192" s="7">
        <f t="shared" si="103"/>
        <v>65810.596000000005</v>
      </c>
      <c r="W2192" s="4">
        <f t="shared" si="104"/>
        <v>65811.245291823492</v>
      </c>
      <c r="X2192" s="7">
        <v>16.232295587401033</v>
      </c>
      <c r="Y2192" s="7">
        <v>16.23229558740103</v>
      </c>
      <c r="Z2192" s="1">
        <v>-0.78977875342229198</v>
      </c>
    </row>
    <row r="2193" spans="1:26" x14ac:dyDescent="0.25">
      <c r="A2193" s="3">
        <v>45566</v>
      </c>
      <c r="B2193" s="4">
        <v>18</v>
      </c>
      <c r="C2193" s="26" t="s">
        <v>5</v>
      </c>
      <c r="D2193" s="4" t="s">
        <v>36</v>
      </c>
      <c r="E2193" s="5">
        <v>45578</v>
      </c>
      <c r="F2193" s="4" t="s">
        <v>18</v>
      </c>
      <c r="G2193" s="4">
        <v>40</v>
      </c>
      <c r="H2193" s="4">
        <v>19</v>
      </c>
      <c r="I2193" s="8">
        <v>797.2</v>
      </c>
      <c r="J2193" s="8">
        <v>0</v>
      </c>
      <c r="K2193" s="8">
        <v>4079.2</v>
      </c>
      <c r="L2193" s="8">
        <v>4079.2</v>
      </c>
      <c r="M2193" s="8">
        <v>8.91</v>
      </c>
      <c r="N2193" s="8">
        <v>7103.0520000000006</v>
      </c>
      <c r="O2193" s="8">
        <v>14.8</v>
      </c>
      <c r="P2193" s="8">
        <v>5899.2799999999988</v>
      </c>
      <c r="Q2193" s="8">
        <v>0</v>
      </c>
      <c r="R2193" s="8">
        <v>0</v>
      </c>
      <c r="S2193" s="8">
        <v>0</v>
      </c>
      <c r="T2193" s="8">
        <v>4046.98</v>
      </c>
      <c r="U2193" s="7">
        <f t="shared" si="102"/>
        <v>-32.2199999999998</v>
      </c>
      <c r="V2193" s="7">
        <f t="shared" si="103"/>
        <v>13002.331999999999</v>
      </c>
      <c r="W2193" s="4">
        <f t="shared" si="104"/>
        <v>0</v>
      </c>
      <c r="X2193" s="7">
        <v>3.1874710727593643</v>
      </c>
      <c r="Y2193" s="4">
        <v>0</v>
      </c>
      <c r="Z2193" s="1">
        <v>-0.78986075701117375</v>
      </c>
    </row>
    <row r="2194" spans="1:26" x14ac:dyDescent="0.25">
      <c r="A2194" s="3">
        <v>45566</v>
      </c>
      <c r="B2194" s="4">
        <v>19</v>
      </c>
      <c r="C2194" s="26" t="s">
        <v>5</v>
      </c>
      <c r="D2194" s="4" t="s">
        <v>36</v>
      </c>
      <c r="E2194" s="5">
        <v>45579</v>
      </c>
      <c r="F2194" s="4" t="s">
        <v>18</v>
      </c>
      <c r="G2194" s="4">
        <v>46</v>
      </c>
      <c r="H2194" s="4">
        <v>11</v>
      </c>
      <c r="I2194" s="8">
        <v>797.2</v>
      </c>
      <c r="J2194" s="8">
        <v>0</v>
      </c>
      <c r="K2194" s="8">
        <v>3874.5</v>
      </c>
      <c r="L2194" s="8">
        <v>3874.5</v>
      </c>
      <c r="M2194" s="8">
        <v>10.55</v>
      </c>
      <c r="N2194" s="8">
        <v>8410.4600000000009</v>
      </c>
      <c r="O2194" s="8">
        <v>7.8</v>
      </c>
      <c r="P2194" s="8">
        <v>3109.08</v>
      </c>
      <c r="Q2194" s="8">
        <v>0</v>
      </c>
      <c r="R2194" s="8">
        <v>0</v>
      </c>
      <c r="S2194" s="8">
        <v>0</v>
      </c>
      <c r="T2194" s="8">
        <v>3844.25</v>
      </c>
      <c r="U2194" s="7">
        <f t="shared" si="102"/>
        <v>-30.25</v>
      </c>
      <c r="V2194" s="7">
        <f t="shared" si="103"/>
        <v>11519.54</v>
      </c>
      <c r="W2194" s="4">
        <f t="shared" si="104"/>
        <v>0</v>
      </c>
      <c r="X2194" s="7">
        <v>2.9731681507291268</v>
      </c>
      <c r="Y2194" s="4">
        <v>0</v>
      </c>
      <c r="Z2194" s="1">
        <v>-0.78074590269712218</v>
      </c>
    </row>
    <row r="2195" spans="1:26" x14ac:dyDescent="0.25">
      <c r="A2195" s="3">
        <v>45566</v>
      </c>
      <c r="B2195" s="4">
        <v>20</v>
      </c>
      <c r="C2195" s="26" t="s">
        <v>8</v>
      </c>
      <c r="D2195" s="4" t="s">
        <v>36</v>
      </c>
      <c r="E2195" s="5">
        <v>45579</v>
      </c>
      <c r="F2195" s="4" t="s">
        <v>18</v>
      </c>
      <c r="G2195" s="4">
        <v>50</v>
      </c>
      <c r="H2195" s="4">
        <v>7</v>
      </c>
      <c r="I2195" s="8">
        <v>797.2</v>
      </c>
      <c r="J2195" s="8">
        <v>3793.69</v>
      </c>
      <c r="K2195" s="8">
        <v>0</v>
      </c>
      <c r="L2195" s="8">
        <v>3793.7</v>
      </c>
      <c r="M2195" s="8">
        <v>37.71</v>
      </c>
      <c r="N2195" s="8">
        <v>30062.412000000004</v>
      </c>
      <c r="O2195" s="8">
        <v>0</v>
      </c>
      <c r="P2195" s="8">
        <v>0</v>
      </c>
      <c r="Q2195" s="8">
        <v>0</v>
      </c>
      <c r="R2195" s="8">
        <v>17100</v>
      </c>
      <c r="S2195" s="8">
        <v>42203</v>
      </c>
      <c r="T2195" s="8">
        <v>3763.7</v>
      </c>
      <c r="U2195" s="7">
        <f t="shared" si="102"/>
        <v>-30</v>
      </c>
      <c r="V2195" s="7">
        <f t="shared" si="103"/>
        <v>89365.412000000011</v>
      </c>
      <c r="W2195" s="4">
        <f t="shared" si="104"/>
        <v>89365.176437325063</v>
      </c>
      <c r="X2195" s="7">
        <v>23.556267496111978</v>
      </c>
      <c r="Y2195" s="7">
        <v>23.556267496111982</v>
      </c>
      <c r="Z2195" s="1">
        <v>-0.79078472203917027</v>
      </c>
    </row>
    <row r="2196" spans="1:26" x14ac:dyDescent="0.25">
      <c r="A2196" s="3">
        <v>45566</v>
      </c>
      <c r="B2196" s="4">
        <v>21</v>
      </c>
      <c r="C2196" s="26" t="s">
        <v>8</v>
      </c>
      <c r="D2196" s="4" t="s">
        <v>36</v>
      </c>
      <c r="E2196" s="5">
        <v>45580</v>
      </c>
      <c r="F2196" s="4" t="s">
        <v>18</v>
      </c>
      <c r="G2196" s="4">
        <v>47</v>
      </c>
      <c r="H2196" s="4">
        <v>10</v>
      </c>
      <c r="I2196" s="8">
        <v>797.2</v>
      </c>
      <c r="J2196" s="8">
        <v>3828.7</v>
      </c>
      <c r="K2196" s="8">
        <v>0</v>
      </c>
      <c r="L2196" s="8">
        <v>3828.7</v>
      </c>
      <c r="M2196" s="8">
        <v>17.38</v>
      </c>
      <c r="N2196" s="8">
        <v>13855.335999999999</v>
      </c>
      <c r="O2196" s="8">
        <v>6.2</v>
      </c>
      <c r="P2196" s="8">
        <v>2471.3200000000002</v>
      </c>
      <c r="Q2196" s="8">
        <v>0</v>
      </c>
      <c r="R2196" s="8">
        <v>0</v>
      </c>
      <c r="S2196" s="8">
        <v>0</v>
      </c>
      <c r="T2196" s="8">
        <v>3798.46</v>
      </c>
      <c r="U2196" s="7">
        <f t="shared" si="102"/>
        <v>-30.239999999999782</v>
      </c>
      <c r="V2196" s="7">
        <f t="shared" si="103"/>
        <v>16326.655999999999</v>
      </c>
      <c r="W2196" s="4">
        <f t="shared" si="104"/>
        <v>16326.655999999999</v>
      </c>
      <c r="X2196" s="7">
        <v>4.2642818711311934</v>
      </c>
      <c r="Y2196" s="7">
        <v>4.2642818711311934</v>
      </c>
      <c r="Z2196" s="1">
        <v>-0.78982422232088656</v>
      </c>
    </row>
    <row r="2197" spans="1:26" x14ac:dyDescent="0.25">
      <c r="A2197" s="3">
        <v>45566</v>
      </c>
      <c r="B2197" s="4">
        <v>22</v>
      </c>
      <c r="C2197" s="26" t="s">
        <v>5</v>
      </c>
      <c r="D2197" s="4" t="s">
        <v>36</v>
      </c>
      <c r="E2197" s="5">
        <v>45580</v>
      </c>
      <c r="F2197" s="4" t="s">
        <v>18</v>
      </c>
      <c r="G2197" s="4">
        <v>47</v>
      </c>
      <c r="H2197" s="4">
        <v>10</v>
      </c>
      <c r="I2197" s="8">
        <v>797.2</v>
      </c>
      <c r="J2197" s="8">
        <v>0</v>
      </c>
      <c r="K2197" s="8">
        <v>3904.7</v>
      </c>
      <c r="L2197" s="8">
        <v>3904.7</v>
      </c>
      <c r="M2197" s="8">
        <v>12.98</v>
      </c>
      <c r="N2197" s="8">
        <v>10347.656000000001</v>
      </c>
      <c r="O2197" s="8">
        <v>9.8000000000000007</v>
      </c>
      <c r="P2197" s="8">
        <v>3906.2799999999997</v>
      </c>
      <c r="Q2197" s="8">
        <v>0</v>
      </c>
      <c r="R2197" s="8">
        <v>0</v>
      </c>
      <c r="S2197" s="8">
        <v>0</v>
      </c>
      <c r="T2197" s="8">
        <v>3874.25</v>
      </c>
      <c r="U2197" s="7">
        <f t="shared" si="102"/>
        <v>-30.449999999999818</v>
      </c>
      <c r="V2197" s="7">
        <f t="shared" si="103"/>
        <v>14253.936000000002</v>
      </c>
      <c r="W2197" s="4">
        <f t="shared" si="104"/>
        <v>0</v>
      </c>
      <c r="X2197" s="7">
        <v>3.6504561169872209</v>
      </c>
      <c r="Y2197" s="4">
        <v>0</v>
      </c>
      <c r="Z2197" s="1">
        <v>-0.77982943632032731</v>
      </c>
    </row>
    <row r="2198" spans="1:26" x14ac:dyDescent="0.25">
      <c r="A2198" s="3">
        <v>45566</v>
      </c>
      <c r="B2198" s="4">
        <v>23</v>
      </c>
      <c r="C2198" s="26" t="s">
        <v>5</v>
      </c>
      <c r="D2198" s="4" t="s">
        <v>36</v>
      </c>
      <c r="E2198" s="5">
        <v>45581</v>
      </c>
      <c r="F2198" s="4" t="s">
        <v>18</v>
      </c>
      <c r="G2198" s="4">
        <v>45</v>
      </c>
      <c r="H2198" s="4">
        <v>12</v>
      </c>
      <c r="I2198" s="8">
        <v>797.2</v>
      </c>
      <c r="J2198" s="8">
        <v>0</v>
      </c>
      <c r="K2198" s="8">
        <v>3885</v>
      </c>
      <c r="L2198" s="8">
        <v>3885</v>
      </c>
      <c r="M2198" s="8">
        <v>10.51</v>
      </c>
      <c r="N2198" s="8">
        <v>8378.5720000000001</v>
      </c>
      <c r="O2198" s="8">
        <v>7.8</v>
      </c>
      <c r="P2198" s="8">
        <v>3109.08</v>
      </c>
      <c r="Q2198" s="8">
        <v>0</v>
      </c>
      <c r="R2198" s="8">
        <v>0</v>
      </c>
      <c r="S2198" s="8">
        <v>0</v>
      </c>
      <c r="T2198" s="8">
        <v>3854.34</v>
      </c>
      <c r="U2198" s="7">
        <f t="shared" si="102"/>
        <v>-30.659999999999854</v>
      </c>
      <c r="V2198" s="7">
        <f t="shared" si="103"/>
        <v>11487.652</v>
      </c>
      <c r="W2198" s="4">
        <f t="shared" si="104"/>
        <v>0</v>
      </c>
      <c r="X2198" s="7">
        <v>2.9569245817245817</v>
      </c>
      <c r="Y2198" s="4">
        <v>0</v>
      </c>
      <c r="Z2198" s="1">
        <v>-0.78918918918918535</v>
      </c>
    </row>
    <row r="2199" spans="1:26" x14ac:dyDescent="0.25">
      <c r="A2199" s="3">
        <v>45566</v>
      </c>
      <c r="B2199" s="4">
        <v>24</v>
      </c>
      <c r="C2199" s="26" t="s">
        <v>5</v>
      </c>
      <c r="D2199" s="4" t="s">
        <v>36</v>
      </c>
      <c r="E2199" s="5">
        <v>45582</v>
      </c>
      <c r="F2199" s="4" t="s">
        <v>18</v>
      </c>
      <c r="G2199" s="4">
        <v>47</v>
      </c>
      <c r="H2199" s="4">
        <v>11</v>
      </c>
      <c r="I2199" s="8">
        <v>797.2</v>
      </c>
      <c r="J2199" s="8">
        <v>0</v>
      </c>
      <c r="K2199" s="8">
        <v>4007.3</v>
      </c>
      <c r="L2199" s="8">
        <v>4007.3</v>
      </c>
      <c r="M2199" s="8">
        <v>10.82</v>
      </c>
      <c r="N2199" s="8">
        <v>8625.7040000000015</v>
      </c>
      <c r="O2199" s="8">
        <v>17.8</v>
      </c>
      <c r="P2199" s="8">
        <v>7095.079999999999</v>
      </c>
      <c r="Q2199" s="8">
        <v>0</v>
      </c>
      <c r="R2199" s="8">
        <v>0</v>
      </c>
      <c r="S2199" s="8">
        <v>0</v>
      </c>
      <c r="T2199" s="8">
        <v>3975.65</v>
      </c>
      <c r="U2199" s="7">
        <f t="shared" si="102"/>
        <v>-31.650000000000091</v>
      </c>
      <c r="V2199" s="7">
        <f t="shared" si="103"/>
        <v>15720.784</v>
      </c>
      <c r="W2199" s="4">
        <f t="shared" si="104"/>
        <v>0</v>
      </c>
      <c r="X2199" s="7">
        <v>3.9230364584633044</v>
      </c>
      <c r="Y2199" s="4">
        <v>0</v>
      </c>
      <c r="Z2199" s="1">
        <v>-0.78980859930626834</v>
      </c>
    </row>
    <row r="2200" spans="1:26" x14ac:dyDescent="0.25">
      <c r="A2200" s="3">
        <v>45566</v>
      </c>
      <c r="B2200" s="4">
        <v>25</v>
      </c>
      <c r="C2200" s="26" t="s">
        <v>5</v>
      </c>
      <c r="D2200" s="4" t="s">
        <v>36</v>
      </c>
      <c r="E2200" s="5">
        <v>45583</v>
      </c>
      <c r="F2200" s="4" t="s">
        <v>18</v>
      </c>
      <c r="G2200" s="4">
        <v>54</v>
      </c>
      <c r="H2200" s="4">
        <v>4</v>
      </c>
      <c r="I2200" s="8">
        <v>797.2</v>
      </c>
      <c r="J2200" s="8">
        <v>0</v>
      </c>
      <c r="K2200" s="8">
        <v>4034</v>
      </c>
      <c r="L2200" s="8">
        <v>4034</v>
      </c>
      <c r="M2200" s="8">
        <v>0</v>
      </c>
      <c r="N2200" s="8">
        <v>0</v>
      </c>
      <c r="O2200" s="8">
        <v>16.600000000000001</v>
      </c>
      <c r="P2200" s="8">
        <v>6616.7599999999993</v>
      </c>
      <c r="Q2200" s="8">
        <v>0</v>
      </c>
      <c r="R2200" s="8">
        <v>0</v>
      </c>
      <c r="S2200" s="8">
        <v>0</v>
      </c>
      <c r="T2200" s="8">
        <v>4002.53</v>
      </c>
      <c r="U2200" s="7">
        <f t="shared" si="102"/>
        <v>-31.4699999999998</v>
      </c>
      <c r="V2200" s="7">
        <f t="shared" si="103"/>
        <v>6616.7599999999993</v>
      </c>
      <c r="W2200" s="4">
        <f t="shared" si="104"/>
        <v>0</v>
      </c>
      <c r="X2200" s="7">
        <v>1.6402478929102626</v>
      </c>
      <c r="Y2200" s="4">
        <v>0</v>
      </c>
      <c r="Z2200" s="1">
        <v>-0.78011898859692119</v>
      </c>
    </row>
    <row r="2201" spans="1:26" x14ac:dyDescent="0.25">
      <c r="A2201" s="3">
        <v>45566</v>
      </c>
      <c r="B2201" s="4">
        <v>26</v>
      </c>
      <c r="C2201" s="26" t="s">
        <v>7</v>
      </c>
      <c r="D2201" s="4" t="s">
        <v>36</v>
      </c>
      <c r="E2201" s="5">
        <v>45583</v>
      </c>
      <c r="F2201" s="4" t="s">
        <v>18</v>
      </c>
      <c r="G2201" s="4">
        <v>56</v>
      </c>
      <c r="H2201" s="4">
        <v>3</v>
      </c>
      <c r="I2201" s="8">
        <v>797.2</v>
      </c>
      <c r="J2201" s="8">
        <v>4055.8</v>
      </c>
      <c r="K2201" s="8">
        <v>0</v>
      </c>
      <c r="L2201" s="8">
        <v>4055.8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8850</v>
      </c>
      <c r="S2201" s="8">
        <v>30880</v>
      </c>
      <c r="T2201" s="8">
        <v>4024.16</v>
      </c>
      <c r="U2201" s="7">
        <f t="shared" si="102"/>
        <v>-31.640000000000327</v>
      </c>
      <c r="V2201" s="7">
        <f t="shared" si="103"/>
        <v>39730</v>
      </c>
      <c r="W2201" s="4">
        <f t="shared" si="104"/>
        <v>39730</v>
      </c>
      <c r="X2201" s="7">
        <v>9.7958479214951417</v>
      </c>
      <c r="Y2201" s="7">
        <v>9.7958479214951417</v>
      </c>
      <c r="Z2201" s="1">
        <v>-0.78011736278910015</v>
      </c>
    </row>
    <row r="2202" spans="1:26" x14ac:dyDescent="0.25">
      <c r="A2202" s="3">
        <v>45566</v>
      </c>
      <c r="B2202" s="4">
        <v>27</v>
      </c>
      <c r="C2202" s="26" t="s">
        <v>7</v>
      </c>
      <c r="D2202" s="4" t="s">
        <v>36</v>
      </c>
      <c r="E2202" s="5">
        <v>45584</v>
      </c>
      <c r="F2202" s="4" t="s">
        <v>18</v>
      </c>
      <c r="G2202" s="4">
        <v>57</v>
      </c>
      <c r="H2202" s="4">
        <v>1</v>
      </c>
      <c r="I2202" s="8">
        <v>797.2</v>
      </c>
      <c r="J2202" s="8">
        <v>3864.1</v>
      </c>
      <c r="K2202" s="8">
        <v>0</v>
      </c>
      <c r="L2202" s="8">
        <v>3864.1</v>
      </c>
      <c r="M2202" s="8">
        <v>2.73</v>
      </c>
      <c r="N2202" s="8">
        <v>2176.3560000000002</v>
      </c>
      <c r="O2202" s="8">
        <v>0</v>
      </c>
      <c r="P2202" s="8">
        <v>0</v>
      </c>
      <c r="Q2202" s="8">
        <v>0</v>
      </c>
      <c r="R2202" s="8">
        <v>8700</v>
      </c>
      <c r="S2202" s="8">
        <v>30880</v>
      </c>
      <c r="T2202" s="8">
        <v>3833.97</v>
      </c>
      <c r="U2202" s="7">
        <f t="shared" si="102"/>
        <v>-30.130000000000109</v>
      </c>
      <c r="V2202" s="7">
        <f t="shared" si="103"/>
        <v>41756.356</v>
      </c>
      <c r="W2202" s="4">
        <f t="shared" si="104"/>
        <v>41756.356</v>
      </c>
      <c r="X2202" s="7">
        <v>10.806230687611604</v>
      </c>
      <c r="Y2202" s="7">
        <v>10.806230687611604</v>
      </c>
      <c r="Z2202" s="1">
        <v>-0.77974172511063666</v>
      </c>
    </row>
    <row r="2203" spans="1:26" x14ac:dyDescent="0.25">
      <c r="A2203" s="3">
        <v>45566</v>
      </c>
      <c r="B2203" s="4">
        <v>28</v>
      </c>
      <c r="C2203" s="26" t="s">
        <v>7</v>
      </c>
      <c r="D2203" s="4" t="s">
        <v>36</v>
      </c>
      <c r="E2203" s="5">
        <v>45585</v>
      </c>
      <c r="F2203" s="4" t="s">
        <v>18</v>
      </c>
      <c r="G2203" s="4">
        <v>41</v>
      </c>
      <c r="H2203" s="4">
        <v>17</v>
      </c>
      <c r="I2203" s="8">
        <v>797.2</v>
      </c>
      <c r="J2203" s="8">
        <v>4020.2</v>
      </c>
      <c r="K2203" s="8">
        <v>0</v>
      </c>
      <c r="L2203" s="8">
        <v>4020.2</v>
      </c>
      <c r="M2203" s="8">
        <v>4.1900000000000004</v>
      </c>
      <c r="N2203" s="8">
        <v>3340.2680000000005</v>
      </c>
      <c r="O2203" s="8">
        <v>0</v>
      </c>
      <c r="P2203" s="8">
        <v>0</v>
      </c>
      <c r="Q2203" s="8">
        <v>0</v>
      </c>
      <c r="R2203" s="8">
        <v>17400</v>
      </c>
      <c r="S2203" s="8">
        <v>61760</v>
      </c>
      <c r="T2203" s="8">
        <v>3988.85</v>
      </c>
      <c r="U2203" s="7">
        <f t="shared" si="102"/>
        <v>-31.349999999999909</v>
      </c>
      <c r="V2203" s="7">
        <f t="shared" si="103"/>
        <v>82500.267999999996</v>
      </c>
      <c r="W2203" s="4">
        <f t="shared" si="104"/>
        <v>82500.267999999996</v>
      </c>
      <c r="X2203" s="7">
        <v>20.521433759514451</v>
      </c>
      <c r="Y2203" s="7">
        <v>20.521433759514451</v>
      </c>
      <c r="Z2203" s="1">
        <v>-0.77981194965424383</v>
      </c>
    </row>
    <row r="2204" spans="1:26" x14ac:dyDescent="0.25">
      <c r="A2204" s="3">
        <v>45566</v>
      </c>
      <c r="B2204" s="4">
        <v>29</v>
      </c>
      <c r="C2204" s="26" t="s">
        <v>7</v>
      </c>
      <c r="D2204" s="4" t="s">
        <v>36</v>
      </c>
      <c r="E2204" s="5">
        <v>45586</v>
      </c>
      <c r="F2204" s="4" t="s">
        <v>18</v>
      </c>
      <c r="G2204" s="4">
        <v>37</v>
      </c>
      <c r="H2204" s="4">
        <v>21</v>
      </c>
      <c r="I2204" s="8">
        <v>797.2</v>
      </c>
      <c r="J2204" s="8">
        <v>4018.1</v>
      </c>
      <c r="K2204" s="8">
        <v>0</v>
      </c>
      <c r="L2204" s="8">
        <v>4018.1</v>
      </c>
      <c r="M2204" s="8">
        <v>6.5</v>
      </c>
      <c r="N2204" s="8">
        <v>5181.8</v>
      </c>
      <c r="O2204" s="8">
        <v>0</v>
      </c>
      <c r="P2204" s="8">
        <v>0</v>
      </c>
      <c r="Q2204" s="8">
        <v>0</v>
      </c>
      <c r="R2204" s="8">
        <v>17400</v>
      </c>
      <c r="S2204" s="8">
        <v>61760</v>
      </c>
      <c r="T2204" s="8">
        <v>3986.36</v>
      </c>
      <c r="U2204" s="7">
        <f t="shared" si="102"/>
        <v>-31.739999999999782</v>
      </c>
      <c r="V2204" s="7">
        <f t="shared" si="103"/>
        <v>84341.8</v>
      </c>
      <c r="W2204" s="4">
        <f t="shared" si="104"/>
        <v>84341.8</v>
      </c>
      <c r="X2204" s="7">
        <v>20.990468131704041</v>
      </c>
      <c r="Y2204" s="7">
        <v>20.990468131704041</v>
      </c>
      <c r="Z2204" s="1">
        <v>-0.78992558672008628</v>
      </c>
    </row>
    <row r="2205" spans="1:26" x14ac:dyDescent="0.25">
      <c r="A2205" s="3">
        <v>45566</v>
      </c>
      <c r="B2205" s="4">
        <v>30</v>
      </c>
      <c r="C2205" s="26" t="s">
        <v>5</v>
      </c>
      <c r="D2205" s="4" t="s">
        <v>36</v>
      </c>
      <c r="E2205" s="5">
        <v>45586</v>
      </c>
      <c r="F2205" s="4" t="s">
        <v>18</v>
      </c>
      <c r="G2205" s="4">
        <v>49</v>
      </c>
      <c r="H2205" s="4">
        <v>10</v>
      </c>
      <c r="I2205" s="8">
        <v>797.2</v>
      </c>
      <c r="J2205" s="8">
        <v>0</v>
      </c>
      <c r="K2205" s="8">
        <v>4112.8999999999996</v>
      </c>
      <c r="L2205" s="8">
        <v>4112.8999999999996</v>
      </c>
      <c r="M2205" s="8">
        <v>1.62</v>
      </c>
      <c r="N2205" s="8">
        <v>1291.4640000000002</v>
      </c>
      <c r="O2205" s="8">
        <v>39.6</v>
      </c>
      <c r="P2205" s="8">
        <v>31569.119999999999</v>
      </c>
      <c r="Q2205" s="8">
        <v>0</v>
      </c>
      <c r="R2205" s="8">
        <v>0</v>
      </c>
      <c r="S2205" s="8">
        <v>0</v>
      </c>
      <c r="T2205" s="8">
        <v>4080.82</v>
      </c>
      <c r="U2205" s="7">
        <f t="shared" si="102"/>
        <v>-32.079999999999472</v>
      </c>
      <c r="V2205" s="7">
        <f t="shared" si="103"/>
        <v>32860.584000000003</v>
      </c>
      <c r="W2205" s="4">
        <f t="shared" si="104"/>
        <v>0</v>
      </c>
      <c r="X2205" s="7">
        <v>7.9896384546183974</v>
      </c>
      <c r="Y2205" s="4">
        <v>0</v>
      </c>
      <c r="Z2205" s="1">
        <v>-0.77998492547836018</v>
      </c>
    </row>
    <row r="2206" spans="1:26" x14ac:dyDescent="0.25">
      <c r="A2206" s="3">
        <v>45566</v>
      </c>
      <c r="B2206" s="4">
        <v>31</v>
      </c>
      <c r="C2206" s="26" t="s">
        <v>5</v>
      </c>
      <c r="D2206" s="4" t="s">
        <v>36</v>
      </c>
      <c r="E2206" s="5">
        <v>45587</v>
      </c>
      <c r="F2206" s="4" t="s">
        <v>18</v>
      </c>
      <c r="G2206" s="4">
        <v>41</v>
      </c>
      <c r="H2206" s="4">
        <v>12</v>
      </c>
      <c r="I2206" s="8">
        <v>797.2</v>
      </c>
      <c r="J2206" s="8">
        <v>0</v>
      </c>
      <c r="K2206" s="8">
        <v>4100.3</v>
      </c>
      <c r="L2206" s="8">
        <v>4100.3</v>
      </c>
      <c r="M2206" s="8">
        <v>0.91</v>
      </c>
      <c r="N2206" s="8">
        <v>725.45200000000011</v>
      </c>
      <c r="O2206" s="8">
        <v>50</v>
      </c>
      <c r="P2206" s="8">
        <v>39860</v>
      </c>
      <c r="Q2206" s="8">
        <v>0</v>
      </c>
      <c r="R2206" s="8">
        <v>0</v>
      </c>
      <c r="S2206" s="8">
        <v>0</v>
      </c>
      <c r="T2206" s="8">
        <v>4067.91</v>
      </c>
      <c r="U2206" s="7">
        <f t="shared" si="102"/>
        <v>-32.390000000000327</v>
      </c>
      <c r="V2206" s="7">
        <f t="shared" si="103"/>
        <v>40585.451999999997</v>
      </c>
      <c r="W2206" s="4">
        <f t="shared" si="104"/>
        <v>0</v>
      </c>
      <c r="X2206" s="7">
        <v>9.898166475623734</v>
      </c>
      <c r="Y2206" s="4">
        <v>0</v>
      </c>
      <c r="Z2206" s="1">
        <v>-0.78994219935127497</v>
      </c>
    </row>
    <row r="2207" spans="1:26" x14ac:dyDescent="0.25">
      <c r="A2207" s="3">
        <v>45566</v>
      </c>
      <c r="B2207" s="4">
        <v>32</v>
      </c>
      <c r="C2207" s="26" t="s">
        <v>7</v>
      </c>
      <c r="D2207" s="4" t="s">
        <v>36</v>
      </c>
      <c r="E2207" s="5">
        <v>45587</v>
      </c>
      <c r="F2207" s="4" t="s">
        <v>18</v>
      </c>
      <c r="G2207" s="4">
        <v>47</v>
      </c>
      <c r="H2207" s="4">
        <v>11</v>
      </c>
      <c r="I2207" s="8">
        <v>797.2</v>
      </c>
      <c r="J2207" s="8">
        <v>3899.9</v>
      </c>
      <c r="K2207" s="8">
        <v>0</v>
      </c>
      <c r="L2207" s="8">
        <v>3899.9</v>
      </c>
      <c r="M2207" s="8">
        <v>15.05</v>
      </c>
      <c r="N2207" s="8">
        <v>11997.86</v>
      </c>
      <c r="O2207" s="8">
        <v>0.6</v>
      </c>
      <c r="P2207" s="8">
        <v>239.16</v>
      </c>
      <c r="Q2207" s="8">
        <v>0</v>
      </c>
      <c r="R2207" s="8">
        <v>0</v>
      </c>
      <c r="S2207" s="8">
        <v>0</v>
      </c>
      <c r="T2207" s="8">
        <v>3869.1</v>
      </c>
      <c r="U2207" s="7">
        <f t="shared" si="102"/>
        <v>-30.800000000000182</v>
      </c>
      <c r="V2207" s="7">
        <f t="shared" si="103"/>
        <v>12237.02</v>
      </c>
      <c r="W2207" s="4">
        <f t="shared" si="104"/>
        <v>12237.02</v>
      </c>
      <c r="X2207" s="7">
        <v>3.1377778917408139</v>
      </c>
      <c r="Y2207" s="7">
        <v>3.1377778917408139</v>
      </c>
      <c r="Z2207" s="1">
        <v>-0.78976384009846867</v>
      </c>
    </row>
    <row r="2208" spans="1:26" x14ac:dyDescent="0.25">
      <c r="A2208" s="3">
        <v>45566</v>
      </c>
      <c r="B2208" s="4">
        <v>33</v>
      </c>
      <c r="C2208" s="26" t="s">
        <v>5</v>
      </c>
      <c r="D2208" s="4" t="s">
        <v>36</v>
      </c>
      <c r="E2208" s="5">
        <v>45588</v>
      </c>
      <c r="F2208" s="4" t="s">
        <v>18</v>
      </c>
      <c r="G2208" s="4">
        <v>44</v>
      </c>
      <c r="H2208" s="4">
        <v>14</v>
      </c>
      <c r="I2208" s="8">
        <v>797.2</v>
      </c>
      <c r="J2208" s="8">
        <v>0</v>
      </c>
      <c r="K2208" s="8">
        <v>4006.9</v>
      </c>
      <c r="L2208" s="8">
        <v>4006.9</v>
      </c>
      <c r="M2208" s="8">
        <v>5.16</v>
      </c>
      <c r="N2208" s="8">
        <v>4113.5520000000006</v>
      </c>
      <c r="O2208" s="8">
        <v>16.600000000000001</v>
      </c>
      <c r="P2208" s="8">
        <v>6616.7599999999993</v>
      </c>
      <c r="Q2208" s="8">
        <v>0</v>
      </c>
      <c r="R2208" s="8">
        <v>0</v>
      </c>
      <c r="S2208" s="8">
        <v>0</v>
      </c>
      <c r="T2208" s="8">
        <v>3975.25</v>
      </c>
      <c r="U2208" s="7">
        <f t="shared" si="102"/>
        <v>-31.650000000000091</v>
      </c>
      <c r="V2208" s="7">
        <f t="shared" si="103"/>
        <v>10730.312</v>
      </c>
      <c r="W2208" s="4">
        <f t="shared" si="104"/>
        <v>0</v>
      </c>
      <c r="X2208" s="7">
        <v>2.6779585215503254</v>
      </c>
      <c r="Y2208" s="4">
        <v>0</v>
      </c>
      <c r="Z2208" s="1">
        <v>-0.78988744415882839</v>
      </c>
    </row>
    <row r="2209" spans="1:26" x14ac:dyDescent="0.25">
      <c r="A2209" s="3">
        <v>45566</v>
      </c>
      <c r="B2209" s="4">
        <v>34</v>
      </c>
      <c r="C2209" s="26" t="s">
        <v>7</v>
      </c>
      <c r="D2209" s="4" t="s">
        <v>36</v>
      </c>
      <c r="E2209" s="5">
        <v>45589</v>
      </c>
      <c r="F2209" s="4" t="s">
        <v>18</v>
      </c>
      <c r="G2209" s="4">
        <v>33</v>
      </c>
      <c r="H2209" s="4">
        <v>23</v>
      </c>
      <c r="I2209" s="8">
        <v>797.2</v>
      </c>
      <c r="J2209" s="8">
        <v>3792</v>
      </c>
      <c r="K2209" s="8">
        <v>0</v>
      </c>
      <c r="L2209" s="8">
        <v>3792</v>
      </c>
      <c r="M2209" s="8">
        <v>29.36</v>
      </c>
      <c r="N2209" s="8">
        <v>23405.792000000001</v>
      </c>
      <c r="O2209" s="8">
        <v>0</v>
      </c>
      <c r="P2209" s="8">
        <v>0</v>
      </c>
      <c r="Q2209" s="8">
        <v>0</v>
      </c>
      <c r="R2209" s="8">
        <v>8400</v>
      </c>
      <c r="S2209" s="8">
        <v>30880</v>
      </c>
      <c r="T2209" s="8">
        <v>3762.08</v>
      </c>
      <c r="U2209" s="7">
        <f t="shared" si="102"/>
        <v>-29.920000000000073</v>
      </c>
      <c r="V2209" s="7">
        <f t="shared" si="103"/>
        <v>62685.792000000001</v>
      </c>
      <c r="W2209" s="4">
        <f t="shared" si="104"/>
        <v>62685.792000000001</v>
      </c>
      <c r="X2209" s="7">
        <v>16.53106329113924</v>
      </c>
      <c r="Y2209" s="7">
        <v>16.53106329113924</v>
      </c>
      <c r="Z2209" s="1">
        <v>-0.78902953586498081</v>
      </c>
    </row>
    <row r="2210" spans="1:26" x14ac:dyDescent="0.25">
      <c r="A2210" s="3">
        <v>45566</v>
      </c>
      <c r="B2210" s="4">
        <v>35</v>
      </c>
      <c r="C2210" s="26" t="s">
        <v>7</v>
      </c>
      <c r="D2210" s="4" t="s">
        <v>36</v>
      </c>
      <c r="E2210" s="5">
        <v>45590</v>
      </c>
      <c r="F2210" s="4" t="s">
        <v>18</v>
      </c>
      <c r="G2210" s="4">
        <v>45</v>
      </c>
      <c r="H2210" s="4">
        <v>13</v>
      </c>
      <c r="I2210" s="8">
        <v>797.2</v>
      </c>
      <c r="J2210" s="8">
        <v>4025</v>
      </c>
      <c r="K2210" s="8">
        <v>0</v>
      </c>
      <c r="L2210" s="8">
        <v>4025</v>
      </c>
      <c r="M2210" s="8">
        <v>0.91</v>
      </c>
      <c r="N2210" s="8">
        <v>725.45200000000011</v>
      </c>
      <c r="O2210" s="8">
        <v>0</v>
      </c>
      <c r="P2210" s="8">
        <v>0</v>
      </c>
      <c r="Q2210" s="8">
        <v>0</v>
      </c>
      <c r="R2210" s="8">
        <v>17400</v>
      </c>
      <c r="S2210" s="8">
        <v>61760</v>
      </c>
      <c r="T2210" s="8">
        <v>3993.21</v>
      </c>
      <c r="U2210" s="7">
        <f t="shared" si="102"/>
        <v>-31.789999999999964</v>
      </c>
      <c r="V2210" s="7">
        <f t="shared" si="103"/>
        <v>79885.452000000005</v>
      </c>
      <c r="W2210" s="4">
        <f t="shared" si="104"/>
        <v>79885.452000000005</v>
      </c>
      <c r="X2210" s="7">
        <v>19.847317267080747</v>
      </c>
      <c r="Y2210" s="7">
        <v>19.847317267080747</v>
      </c>
      <c r="Z2210" s="1">
        <v>-0.78981366459627245</v>
      </c>
    </row>
    <row r="2211" spans="1:26" x14ac:dyDescent="0.25">
      <c r="A2211" s="3">
        <v>45566</v>
      </c>
      <c r="B2211" s="4">
        <v>36</v>
      </c>
      <c r="C2211" s="26" t="s">
        <v>7</v>
      </c>
      <c r="D2211" s="4" t="s">
        <v>36</v>
      </c>
      <c r="E2211" s="5">
        <v>45591</v>
      </c>
      <c r="F2211" s="4" t="s">
        <v>18</v>
      </c>
      <c r="G2211" s="4">
        <v>42</v>
      </c>
      <c r="H2211" s="4">
        <v>16</v>
      </c>
      <c r="I2211" s="8">
        <v>797.2</v>
      </c>
      <c r="J2211" s="8">
        <v>4061.2</v>
      </c>
      <c r="K2211" s="8">
        <v>0</v>
      </c>
      <c r="L2211" s="8">
        <v>4061.2</v>
      </c>
      <c r="M2211" s="8">
        <v>2.42</v>
      </c>
      <c r="N2211" s="8">
        <v>1929.2240000000002</v>
      </c>
      <c r="O2211" s="8">
        <v>0</v>
      </c>
      <c r="P2211" s="8">
        <v>0</v>
      </c>
      <c r="Q2211" s="8">
        <v>0</v>
      </c>
      <c r="R2211" s="8">
        <v>8700</v>
      </c>
      <c r="S2211" s="8">
        <v>30880</v>
      </c>
      <c r="T2211" s="8">
        <v>4029.11</v>
      </c>
      <c r="U2211" s="7">
        <f t="shared" si="102"/>
        <v>-32.089999999999691</v>
      </c>
      <c r="V2211" s="7">
        <f t="shared" si="103"/>
        <v>41509.224000000002</v>
      </c>
      <c r="W2211" s="4">
        <f t="shared" si="104"/>
        <v>41509.224000000002</v>
      </c>
      <c r="X2211" s="7">
        <v>10.220925834728652</v>
      </c>
      <c r="Y2211" s="7">
        <v>10.220925834728652</v>
      </c>
      <c r="Z2211" s="1">
        <v>-0.79016054368166289</v>
      </c>
    </row>
    <row r="2212" spans="1:26" x14ac:dyDescent="0.25">
      <c r="A2212" s="3">
        <v>45566</v>
      </c>
      <c r="B2212" s="4">
        <v>37</v>
      </c>
      <c r="C2212" s="26" t="s">
        <v>13</v>
      </c>
      <c r="D2212" s="4" t="s">
        <v>36</v>
      </c>
      <c r="E2212" s="5">
        <v>45592</v>
      </c>
      <c r="F2212" s="4" t="s">
        <v>18</v>
      </c>
      <c r="G2212" s="4">
        <v>49</v>
      </c>
      <c r="H2212" s="4">
        <v>10</v>
      </c>
      <c r="I2212" s="8">
        <v>1484</v>
      </c>
      <c r="J2212" s="8">
        <v>2165.34</v>
      </c>
      <c r="K2212" s="8">
        <v>1930.6</v>
      </c>
      <c r="L2212" s="8">
        <v>4095.9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17700</v>
      </c>
      <c r="S2212" s="8">
        <v>61760</v>
      </c>
      <c r="T2212" s="8">
        <v>4063.54</v>
      </c>
      <c r="U2212" s="7">
        <f t="shared" si="102"/>
        <v>-32.360000000000127</v>
      </c>
      <c r="V2212" s="7">
        <f t="shared" si="103"/>
        <v>79460</v>
      </c>
      <c r="W2212" s="4">
        <f t="shared" si="104"/>
        <v>42007.352816230872</v>
      </c>
      <c r="X2212" s="7">
        <v>19.399887692570619</v>
      </c>
      <c r="Y2212" s="7">
        <v>19.399887692570623</v>
      </c>
      <c r="Z2212" s="1">
        <v>-0.79005835103396393</v>
      </c>
    </row>
    <row r="2213" spans="1:26" x14ac:dyDescent="0.25">
      <c r="A2213" s="3">
        <v>45566</v>
      </c>
      <c r="B2213" s="4">
        <v>38</v>
      </c>
      <c r="C2213" s="26" t="s">
        <v>8</v>
      </c>
      <c r="D2213" s="4" t="s">
        <v>36</v>
      </c>
      <c r="E2213" s="5">
        <v>45593</v>
      </c>
      <c r="F2213" s="4" t="s">
        <v>18</v>
      </c>
      <c r="G2213" s="4">
        <v>40</v>
      </c>
      <c r="H2213" s="4">
        <v>18</v>
      </c>
      <c r="I2213" s="8">
        <v>1054.7</v>
      </c>
      <c r="J2213" s="8">
        <v>3929.96</v>
      </c>
      <c r="K2213" s="8">
        <v>0</v>
      </c>
      <c r="L2213" s="8">
        <v>3930</v>
      </c>
      <c r="M2213" s="8">
        <v>24.46</v>
      </c>
      <c r="N2213" s="8">
        <v>25797.962000000003</v>
      </c>
      <c r="O2213" s="8">
        <v>8</v>
      </c>
      <c r="P2213" s="8">
        <v>4218.8</v>
      </c>
      <c r="Q2213" s="8">
        <v>0</v>
      </c>
      <c r="R2213" s="8">
        <v>0</v>
      </c>
      <c r="S2213" s="8">
        <v>0</v>
      </c>
      <c r="T2213" s="8">
        <v>3899.34</v>
      </c>
      <c r="U2213" s="7">
        <f t="shared" si="102"/>
        <v>-30.659999999999854</v>
      </c>
      <c r="V2213" s="7">
        <f t="shared" si="103"/>
        <v>30016.762000000002</v>
      </c>
      <c r="W2213" s="4">
        <f t="shared" si="104"/>
        <v>30016.456485882954</v>
      </c>
      <c r="X2213" s="7">
        <v>7.6378529262086516</v>
      </c>
      <c r="Y2213" s="7">
        <v>7.6378529262086516</v>
      </c>
      <c r="Z2213" s="1">
        <v>-0.78015267175572145</v>
      </c>
    </row>
    <row r="2214" spans="1:26" x14ac:dyDescent="0.25">
      <c r="A2214" s="3">
        <v>45566</v>
      </c>
      <c r="B2214" s="4">
        <v>39</v>
      </c>
      <c r="C2214" s="26" t="s">
        <v>7</v>
      </c>
      <c r="D2214" s="4" t="s">
        <v>36</v>
      </c>
      <c r="E2214" s="5">
        <v>45594</v>
      </c>
      <c r="F2214" s="4" t="s">
        <v>18</v>
      </c>
      <c r="G2214" s="4">
        <v>41</v>
      </c>
      <c r="H2214" s="4">
        <v>10</v>
      </c>
      <c r="I2214" s="8">
        <v>797.2</v>
      </c>
      <c r="J2214" s="8">
        <v>3563.1</v>
      </c>
      <c r="K2214" s="8">
        <v>0</v>
      </c>
      <c r="L2214" s="8">
        <v>3563.1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15300</v>
      </c>
      <c r="S2214" s="8">
        <v>61760</v>
      </c>
      <c r="T2214" s="8">
        <v>3508.31</v>
      </c>
      <c r="U2214" s="7">
        <f t="shared" si="102"/>
        <v>-54.789999999999964</v>
      </c>
      <c r="V2214" s="7">
        <f t="shared" si="103"/>
        <v>77060</v>
      </c>
      <c r="W2214" s="4">
        <f t="shared" si="104"/>
        <v>77060</v>
      </c>
      <c r="X2214" s="7">
        <v>21.627234711346862</v>
      </c>
      <c r="Y2214" s="7">
        <v>21.627234711346862</v>
      </c>
      <c r="Z2214" s="1">
        <v>-1.5377059302292937</v>
      </c>
    </row>
    <row r="2215" spans="1:26" x14ac:dyDescent="0.25">
      <c r="A2215" s="3">
        <v>45566</v>
      </c>
      <c r="B2215" s="4">
        <v>40</v>
      </c>
      <c r="C2215" s="26" t="s">
        <v>5</v>
      </c>
      <c r="D2215" s="4" t="s">
        <v>36</v>
      </c>
      <c r="E2215" s="5">
        <v>45594</v>
      </c>
      <c r="F2215" s="4" t="s">
        <v>18</v>
      </c>
      <c r="G2215" s="4">
        <v>50</v>
      </c>
      <c r="H2215" s="4">
        <v>8</v>
      </c>
      <c r="I2215" s="8">
        <v>797.2</v>
      </c>
      <c r="J2215" s="8">
        <v>0</v>
      </c>
      <c r="K2215" s="8">
        <v>4044.1</v>
      </c>
      <c r="L2215" s="8">
        <v>4044.1</v>
      </c>
      <c r="M2215" s="8">
        <v>1.06</v>
      </c>
      <c r="N2215" s="8">
        <v>845.03200000000004</v>
      </c>
      <c r="O2215" s="8">
        <v>43.2</v>
      </c>
      <c r="P2215" s="8">
        <v>34439.039999999994</v>
      </c>
      <c r="Q2215" s="8">
        <v>0</v>
      </c>
      <c r="R2215" s="8">
        <v>0</v>
      </c>
      <c r="S2215" s="8">
        <v>0</v>
      </c>
      <c r="T2215" s="8">
        <v>4012.16</v>
      </c>
      <c r="U2215" s="7">
        <f t="shared" si="102"/>
        <v>-31.940000000000055</v>
      </c>
      <c r="V2215" s="7">
        <f t="shared" si="103"/>
        <v>35284.071999999993</v>
      </c>
      <c r="W2215" s="4">
        <f t="shared" si="104"/>
        <v>0</v>
      </c>
      <c r="X2215" s="7">
        <v>8.7248267846986955</v>
      </c>
      <c r="Y2215" s="4">
        <v>0</v>
      </c>
      <c r="Z2215" s="1">
        <v>-0.78979253727652776</v>
      </c>
    </row>
    <row r="2216" spans="1:26" x14ac:dyDescent="0.25">
      <c r="A2216" s="3">
        <v>45566</v>
      </c>
      <c r="B2216" s="4">
        <v>41</v>
      </c>
      <c r="C2216" s="26" t="s">
        <v>8</v>
      </c>
      <c r="D2216" s="4" t="s">
        <v>36</v>
      </c>
      <c r="E2216" s="5">
        <v>45594</v>
      </c>
      <c r="F2216" s="4" t="s">
        <v>18</v>
      </c>
      <c r="G2216" s="4">
        <v>42</v>
      </c>
      <c r="H2216" s="4">
        <v>15</v>
      </c>
      <c r="I2216" s="8">
        <v>797.2</v>
      </c>
      <c r="J2216" s="8">
        <v>3871.67</v>
      </c>
      <c r="K2216" s="8">
        <v>0</v>
      </c>
      <c r="L2216" s="8">
        <v>3871.7</v>
      </c>
      <c r="M2216" s="8">
        <v>25.97</v>
      </c>
      <c r="N2216" s="8">
        <v>20703.284</v>
      </c>
      <c r="O2216" s="8">
        <v>0</v>
      </c>
      <c r="P2216" s="8">
        <v>0</v>
      </c>
      <c r="Q2216" s="8">
        <v>0</v>
      </c>
      <c r="R2216" s="8">
        <v>85500</v>
      </c>
      <c r="S2216" s="8">
        <v>306227</v>
      </c>
      <c r="T2216" s="8">
        <v>3841.5</v>
      </c>
      <c r="U2216" s="7">
        <f t="shared" si="102"/>
        <v>-30.199999999999818</v>
      </c>
      <c r="V2216" s="7">
        <f t="shared" si="103"/>
        <v>412430.28399999999</v>
      </c>
      <c r="W2216" s="4">
        <f t="shared" si="104"/>
        <v>412427.08826982457</v>
      </c>
      <c r="X2216" s="7">
        <v>106.52433917917195</v>
      </c>
      <c r="Y2216" s="7">
        <v>106.52433917917192</v>
      </c>
      <c r="Z2216" s="1">
        <v>-0.78001911305110982</v>
      </c>
    </row>
    <row r="2217" spans="1:26" x14ac:dyDescent="0.25">
      <c r="A2217" s="3">
        <v>45566</v>
      </c>
      <c r="B2217" s="4">
        <v>42</v>
      </c>
      <c r="C2217" s="26" t="s">
        <v>5</v>
      </c>
      <c r="D2217" s="4" t="s">
        <v>36</v>
      </c>
      <c r="E2217" s="5">
        <v>45595</v>
      </c>
      <c r="F2217" s="4" t="s">
        <v>18</v>
      </c>
      <c r="G2217" s="4">
        <v>45</v>
      </c>
      <c r="H2217" s="4">
        <v>14</v>
      </c>
      <c r="I2217" s="8">
        <v>797.2</v>
      </c>
      <c r="J2217" s="8">
        <v>0</v>
      </c>
      <c r="K2217" s="8">
        <v>4111.2</v>
      </c>
      <c r="L2217" s="8">
        <v>4111.2</v>
      </c>
      <c r="M2217" s="8">
        <v>3.58</v>
      </c>
      <c r="N2217" s="8">
        <v>2853.9760000000001</v>
      </c>
      <c r="O2217" s="8">
        <v>49.8</v>
      </c>
      <c r="P2217" s="8">
        <v>39700.559999999998</v>
      </c>
      <c r="Q2217" s="8">
        <v>0</v>
      </c>
      <c r="R2217" s="8">
        <v>0</v>
      </c>
      <c r="S2217" s="8">
        <v>0</v>
      </c>
      <c r="T2217" s="8">
        <v>4078.72</v>
      </c>
      <c r="U2217" s="7">
        <f t="shared" si="102"/>
        <v>-32.480000000000018</v>
      </c>
      <c r="V2217" s="7">
        <f t="shared" si="103"/>
        <v>42554.536</v>
      </c>
      <c r="W2217" s="4">
        <f t="shared" si="104"/>
        <v>0</v>
      </c>
      <c r="X2217" s="7">
        <v>10.350879548550303</v>
      </c>
      <c r="Y2217" s="4">
        <v>0</v>
      </c>
      <c r="Z2217" s="1">
        <v>-0.79003697217357516</v>
      </c>
    </row>
    <row r="2218" spans="1:26" x14ac:dyDescent="0.25">
      <c r="A2218" s="3">
        <v>45566</v>
      </c>
      <c r="B2218" s="4">
        <v>43</v>
      </c>
      <c r="C2218" s="26" t="s">
        <v>7</v>
      </c>
      <c r="D2218" s="4" t="s">
        <v>36</v>
      </c>
      <c r="E2218" s="5">
        <v>45595</v>
      </c>
      <c r="F2218" s="4" t="s">
        <v>18</v>
      </c>
      <c r="G2218" s="4">
        <v>45</v>
      </c>
      <c r="H2218" s="4">
        <v>13</v>
      </c>
      <c r="I2218" s="8">
        <v>797.2</v>
      </c>
      <c r="J2218" s="8">
        <v>3817.2</v>
      </c>
      <c r="K2218" s="8">
        <v>0</v>
      </c>
      <c r="L2218" s="8">
        <v>3817.2</v>
      </c>
      <c r="M2218" s="8">
        <v>40.409999999999997</v>
      </c>
      <c r="N2218" s="8">
        <v>32214.851999999999</v>
      </c>
      <c r="O2218" s="8">
        <v>0</v>
      </c>
      <c r="P2218" s="8">
        <v>0</v>
      </c>
      <c r="Q2218" s="8">
        <v>0</v>
      </c>
      <c r="R2218" s="8">
        <v>8700</v>
      </c>
      <c r="S2218" s="8">
        <v>30880</v>
      </c>
      <c r="T2218" s="8">
        <v>3787.42</v>
      </c>
      <c r="U2218" s="7">
        <f t="shared" si="102"/>
        <v>-29.779999999999745</v>
      </c>
      <c r="V2218" s="7">
        <f t="shared" si="103"/>
        <v>71794.851999999999</v>
      </c>
      <c r="W2218" s="4">
        <f t="shared" si="104"/>
        <v>71794.851999999999</v>
      </c>
      <c r="X2218" s="7">
        <v>18.808250026197214</v>
      </c>
      <c r="Y2218" s="7">
        <v>18.808250026197214</v>
      </c>
      <c r="Z2218" s="1">
        <v>-0.78015299172167418</v>
      </c>
    </row>
    <row r="2219" spans="1:26" x14ac:dyDescent="0.25">
      <c r="A2219" s="3">
        <v>45597</v>
      </c>
      <c r="B2219" s="4">
        <v>44</v>
      </c>
      <c r="C2219" s="26" t="s">
        <v>11</v>
      </c>
      <c r="D2219" s="4" t="s">
        <v>36</v>
      </c>
      <c r="E2219" s="5">
        <v>45596</v>
      </c>
      <c r="F2219" s="4" t="s">
        <v>18</v>
      </c>
      <c r="G2219" s="4">
        <v>46</v>
      </c>
      <c r="H2219" s="4">
        <v>12</v>
      </c>
      <c r="I2219" s="8">
        <v>1054.7</v>
      </c>
      <c r="J2219" s="8">
        <v>0</v>
      </c>
      <c r="K2219" s="8">
        <v>4057.29</v>
      </c>
      <c r="L2219" s="8">
        <v>4057.3</v>
      </c>
      <c r="M2219" s="8">
        <v>4.1900000000000004</v>
      </c>
      <c r="N2219" s="8">
        <v>4419.1930000000002</v>
      </c>
      <c r="O2219" s="8">
        <v>86.6</v>
      </c>
      <c r="P2219" s="8">
        <v>91337.01999999999</v>
      </c>
      <c r="Q2219" s="8">
        <v>0</v>
      </c>
      <c r="R2219" s="8">
        <v>0</v>
      </c>
      <c r="S2219" s="8">
        <v>0</v>
      </c>
      <c r="T2219" s="8">
        <v>4026.06</v>
      </c>
      <c r="U2219" s="7">
        <f t="shared" si="102"/>
        <v>-31.240000000000236</v>
      </c>
      <c r="V2219" s="7">
        <f t="shared" si="103"/>
        <v>95756.212999999989</v>
      </c>
      <c r="W2219" s="4">
        <f t="shared" si="104"/>
        <v>0</v>
      </c>
      <c r="X2219" s="7">
        <v>23.600969363862664</v>
      </c>
      <c r="Y2219" s="4">
        <v>0</v>
      </c>
      <c r="Z2219" s="1">
        <v>-0.76997017721145178</v>
      </c>
    </row>
    <row r="2220" spans="1:26" x14ac:dyDescent="0.25">
      <c r="A2220" s="3">
        <v>45597</v>
      </c>
      <c r="B2220" s="4">
        <v>45</v>
      </c>
      <c r="C2220" s="26" t="s">
        <v>5</v>
      </c>
      <c r="D2220" s="4" t="s">
        <v>36</v>
      </c>
      <c r="E2220" s="5">
        <v>45596</v>
      </c>
      <c r="F2220" s="4" t="s">
        <v>18</v>
      </c>
      <c r="G2220" s="4">
        <v>43</v>
      </c>
      <c r="H2220" s="4">
        <v>15</v>
      </c>
      <c r="I2220" s="8">
        <v>797.2</v>
      </c>
      <c r="J2220" s="8">
        <v>0</v>
      </c>
      <c r="K2220" s="8">
        <v>4056.37</v>
      </c>
      <c r="L2220" s="8">
        <v>4056.4</v>
      </c>
      <c r="M2220" s="8">
        <v>0.33</v>
      </c>
      <c r="N2220" s="8">
        <v>263.07600000000002</v>
      </c>
      <c r="O2220" s="8">
        <v>67</v>
      </c>
      <c r="P2220" s="8">
        <v>53412.400000000009</v>
      </c>
      <c r="Q2220" s="8">
        <v>0</v>
      </c>
      <c r="R2220" s="8">
        <v>0</v>
      </c>
      <c r="S2220" s="8">
        <v>0</v>
      </c>
      <c r="T2220" s="8">
        <v>4024.77</v>
      </c>
      <c r="U2220" s="7">
        <f t="shared" si="102"/>
        <v>-31.630000000000109</v>
      </c>
      <c r="V2220" s="7">
        <f t="shared" si="103"/>
        <v>53675.47600000001</v>
      </c>
      <c r="W2220" s="4">
        <f t="shared" si="104"/>
        <v>0</v>
      </c>
      <c r="X2220" s="7">
        <v>13.232293659402428</v>
      </c>
      <c r="Y2220" s="4">
        <v>0</v>
      </c>
      <c r="Z2220" s="1">
        <v>-0.77975544818065545</v>
      </c>
    </row>
    <row r="2221" spans="1:26" x14ac:dyDescent="0.25">
      <c r="A2221" s="3">
        <v>45597</v>
      </c>
      <c r="B2221" s="4">
        <v>1</v>
      </c>
      <c r="C2221" s="26" t="s">
        <v>8</v>
      </c>
      <c r="D2221" s="4" t="s">
        <v>36</v>
      </c>
      <c r="E2221" s="5">
        <v>45597</v>
      </c>
      <c r="F2221" s="4" t="s">
        <v>18</v>
      </c>
      <c r="G2221" s="4">
        <v>43</v>
      </c>
      <c r="H2221" s="4">
        <v>16</v>
      </c>
      <c r="I2221" s="8">
        <v>797.2</v>
      </c>
      <c r="J2221" s="8">
        <v>0</v>
      </c>
      <c r="K2221" s="8">
        <v>4084.79</v>
      </c>
      <c r="L2221" s="8">
        <v>4084.8</v>
      </c>
      <c r="M2221" s="8">
        <v>4.1399999999999997</v>
      </c>
      <c r="N2221" s="8">
        <v>3300.4079999999999</v>
      </c>
      <c r="O2221" s="8">
        <v>0</v>
      </c>
      <c r="P2221" s="8">
        <v>0</v>
      </c>
      <c r="Q2221" s="8">
        <v>0</v>
      </c>
      <c r="R2221" s="8">
        <v>8850</v>
      </c>
      <c r="S2221" s="8">
        <v>15440</v>
      </c>
      <c r="T2221" s="8">
        <v>4052.12</v>
      </c>
      <c r="U2221" s="7">
        <f t="shared" si="102"/>
        <v>-32.680000000000291</v>
      </c>
      <c r="V2221" s="7">
        <f t="shared" si="103"/>
        <v>27590.407999999999</v>
      </c>
      <c r="W2221" s="4">
        <f t="shared" si="104"/>
        <v>0</v>
      </c>
      <c r="X2221" s="7">
        <v>6.754408538973756</v>
      </c>
      <c r="Y2221" s="4">
        <v>0</v>
      </c>
      <c r="Z2221" s="1">
        <v>-0.80003916960439403</v>
      </c>
    </row>
    <row r="2222" spans="1:26" x14ac:dyDescent="0.25">
      <c r="A2222" s="3">
        <v>45597</v>
      </c>
      <c r="B2222" s="4">
        <v>2</v>
      </c>
      <c r="C2222" s="26" t="s">
        <v>5</v>
      </c>
      <c r="D2222" s="4" t="s">
        <v>36</v>
      </c>
      <c r="E2222" s="5">
        <v>45597</v>
      </c>
      <c r="F2222" s="4" t="s">
        <v>18</v>
      </c>
      <c r="G2222" s="4">
        <v>46</v>
      </c>
      <c r="H2222" s="4">
        <v>13</v>
      </c>
      <c r="I2222" s="8">
        <v>797.2</v>
      </c>
      <c r="J2222" s="8">
        <v>0</v>
      </c>
      <c r="K2222" s="8">
        <v>4058.3</v>
      </c>
      <c r="L2222" s="8">
        <v>4058.3</v>
      </c>
      <c r="M2222" s="8">
        <v>12.38</v>
      </c>
      <c r="N2222" s="8">
        <v>9869.3360000000011</v>
      </c>
      <c r="O2222" s="8">
        <v>21.6</v>
      </c>
      <c r="P2222" s="8">
        <v>8609.76</v>
      </c>
      <c r="Q2222" s="8">
        <v>0</v>
      </c>
      <c r="R2222" s="8">
        <v>0</v>
      </c>
      <c r="S2222" s="8">
        <v>0</v>
      </c>
      <c r="T2222" s="8">
        <v>4026.16</v>
      </c>
      <c r="U2222" s="7">
        <f t="shared" si="102"/>
        <v>-32.140000000000327</v>
      </c>
      <c r="V2222" s="7">
        <f t="shared" si="103"/>
        <v>18479.096000000001</v>
      </c>
      <c r="W2222" s="4">
        <f t="shared" si="104"/>
        <v>0</v>
      </c>
      <c r="X2222" s="7">
        <v>4.5534080772737351</v>
      </c>
      <c r="Y2222" s="4">
        <v>0</v>
      </c>
      <c r="Z2222" s="1">
        <v>-0.7919572234679626</v>
      </c>
    </row>
    <row r="2223" spans="1:26" x14ac:dyDescent="0.25">
      <c r="A2223" s="3">
        <v>45597</v>
      </c>
      <c r="B2223" s="4">
        <v>3</v>
      </c>
      <c r="C2223" s="26" t="s">
        <v>5</v>
      </c>
      <c r="D2223" s="4" t="s">
        <v>36</v>
      </c>
      <c r="E2223" s="5">
        <v>45597</v>
      </c>
      <c r="F2223" s="4" t="s">
        <v>18</v>
      </c>
      <c r="G2223" s="4">
        <v>48</v>
      </c>
      <c r="H2223" s="4">
        <v>10</v>
      </c>
      <c r="I2223" s="8">
        <v>797.2</v>
      </c>
      <c r="J2223" s="8">
        <v>0</v>
      </c>
      <c r="K2223" s="8">
        <v>4019.7</v>
      </c>
      <c r="L2223" s="8">
        <v>4019.7</v>
      </c>
      <c r="M2223" s="8">
        <v>1.59</v>
      </c>
      <c r="N2223" s="8">
        <v>1267.5480000000002</v>
      </c>
      <c r="O2223" s="8">
        <v>19.399999999999999</v>
      </c>
      <c r="P2223" s="8">
        <v>7732.84</v>
      </c>
      <c r="Q2223" s="8">
        <v>0</v>
      </c>
      <c r="R2223" s="8">
        <v>0</v>
      </c>
      <c r="S2223" s="8">
        <v>0</v>
      </c>
      <c r="T2223" s="8">
        <v>3987.5</v>
      </c>
      <c r="U2223" s="7">
        <f t="shared" si="102"/>
        <v>-32.199999999999818</v>
      </c>
      <c r="V2223" s="7">
        <f t="shared" si="103"/>
        <v>9000.3880000000008</v>
      </c>
      <c r="W2223" s="4">
        <f t="shared" si="104"/>
        <v>0</v>
      </c>
      <c r="X2223" s="7">
        <v>2.2390695823071378</v>
      </c>
      <c r="Y2223" s="4">
        <v>0</v>
      </c>
      <c r="Z2223" s="1">
        <v>-0.80105480508495219</v>
      </c>
    </row>
    <row r="2224" spans="1:26" x14ac:dyDescent="0.25">
      <c r="A2224" s="3">
        <v>45597</v>
      </c>
      <c r="B2224" s="4">
        <v>4</v>
      </c>
      <c r="C2224" s="26" t="s">
        <v>5</v>
      </c>
      <c r="D2224" s="4" t="s">
        <v>36</v>
      </c>
      <c r="E2224" s="5">
        <v>45598</v>
      </c>
      <c r="F2224" s="4" t="s">
        <v>18</v>
      </c>
      <c r="G2224" s="4">
        <v>55</v>
      </c>
      <c r="H2224" s="4">
        <v>3</v>
      </c>
      <c r="I2224" s="8">
        <v>797.2</v>
      </c>
      <c r="J2224" s="8">
        <v>0</v>
      </c>
      <c r="K2224" s="8">
        <v>4043.1</v>
      </c>
      <c r="L2224" s="8">
        <v>4043.1</v>
      </c>
      <c r="M2224" s="8">
        <v>1.64</v>
      </c>
      <c r="N2224" s="8">
        <v>1307.4079999999999</v>
      </c>
      <c r="O2224" s="8">
        <v>13.6</v>
      </c>
      <c r="P2224" s="8">
        <v>5420.96</v>
      </c>
      <c r="Q2224" s="8">
        <v>0</v>
      </c>
      <c r="R2224" s="8">
        <v>0</v>
      </c>
      <c r="S2224" s="8">
        <v>0</v>
      </c>
      <c r="T2224" s="8">
        <v>4011.16</v>
      </c>
      <c r="U2224" s="7">
        <f t="shared" si="102"/>
        <v>-31.940000000000055</v>
      </c>
      <c r="V2224" s="7">
        <f t="shared" si="103"/>
        <v>6728.3680000000004</v>
      </c>
      <c r="W2224" s="4">
        <f t="shared" si="104"/>
        <v>0</v>
      </c>
      <c r="X2224" s="7">
        <v>1.6641606687937476</v>
      </c>
      <c r="Y2224" s="4">
        <v>0</v>
      </c>
      <c r="Z2224" s="1">
        <v>-0.7899878805866799</v>
      </c>
    </row>
    <row r="2225" spans="1:26" x14ac:dyDescent="0.25">
      <c r="A2225" s="3">
        <v>45597</v>
      </c>
      <c r="B2225" s="4">
        <v>5</v>
      </c>
      <c r="C2225" s="26" t="s">
        <v>7</v>
      </c>
      <c r="D2225" s="4" t="s">
        <v>36</v>
      </c>
      <c r="E2225" s="5">
        <v>45598</v>
      </c>
      <c r="F2225" s="4" t="s">
        <v>18</v>
      </c>
      <c r="G2225" s="4">
        <v>43</v>
      </c>
      <c r="H2225" s="4">
        <v>15</v>
      </c>
      <c r="I2225" s="8">
        <v>797.2</v>
      </c>
      <c r="J2225" s="8">
        <v>3871.9</v>
      </c>
      <c r="K2225" s="8">
        <v>0</v>
      </c>
      <c r="L2225" s="8">
        <v>3871.9</v>
      </c>
      <c r="M2225" s="8">
        <v>22.84</v>
      </c>
      <c r="N2225" s="8">
        <v>18208.048000000003</v>
      </c>
      <c r="O2225" s="8">
        <v>0</v>
      </c>
      <c r="P2225" s="8">
        <v>0</v>
      </c>
      <c r="Q2225" s="8">
        <v>0</v>
      </c>
      <c r="R2225" s="8">
        <v>8700</v>
      </c>
      <c r="S2225" s="8">
        <v>30880</v>
      </c>
      <c r="T2225" s="8">
        <v>3841.7289999999998</v>
      </c>
      <c r="U2225" s="7">
        <f t="shared" si="102"/>
        <v>-30.171000000000276</v>
      </c>
      <c r="V2225" s="7">
        <f t="shared" si="103"/>
        <v>57788.048000000003</v>
      </c>
      <c r="W2225" s="4">
        <f t="shared" si="104"/>
        <v>57788.048000000003</v>
      </c>
      <c r="X2225" s="7">
        <v>14.924984632867584</v>
      </c>
      <c r="Y2225" s="7">
        <v>14.924984632867584</v>
      </c>
      <c r="Z2225" s="1">
        <v>-0.77922983548129543</v>
      </c>
    </row>
    <row r="2226" spans="1:26" x14ac:dyDescent="0.25">
      <c r="A2226" s="3">
        <v>45597</v>
      </c>
      <c r="B2226" s="4">
        <v>6</v>
      </c>
      <c r="C2226" s="26" t="s">
        <v>5</v>
      </c>
      <c r="D2226" s="4" t="s">
        <v>36</v>
      </c>
      <c r="E2226" s="5">
        <v>45599</v>
      </c>
      <c r="F2226" s="4" t="s">
        <v>18</v>
      </c>
      <c r="G2226" s="4">
        <v>32</v>
      </c>
      <c r="H2226" s="4">
        <v>26</v>
      </c>
      <c r="I2226" s="8">
        <v>797.2</v>
      </c>
      <c r="J2226" s="8">
        <v>0</v>
      </c>
      <c r="K2226" s="8">
        <v>4007.9</v>
      </c>
      <c r="L2226" s="8">
        <v>4007.9</v>
      </c>
      <c r="M2226" s="8">
        <v>5.42</v>
      </c>
      <c r="N2226" s="8">
        <v>4320.8240000000005</v>
      </c>
      <c r="O2226" s="8">
        <v>41.4</v>
      </c>
      <c r="P2226" s="8">
        <v>33004.080000000002</v>
      </c>
      <c r="Q2226" s="8">
        <v>0</v>
      </c>
      <c r="R2226" s="8">
        <v>0</v>
      </c>
      <c r="S2226" s="8">
        <v>0</v>
      </c>
      <c r="T2226" s="8">
        <v>3976.23</v>
      </c>
      <c r="U2226" s="7">
        <f t="shared" si="102"/>
        <v>-31.670000000000073</v>
      </c>
      <c r="V2226" s="7">
        <f t="shared" si="103"/>
        <v>37324.904000000002</v>
      </c>
      <c r="W2226" s="4">
        <f t="shared" si="104"/>
        <v>0</v>
      </c>
      <c r="X2226" s="7">
        <v>9.312833154519824</v>
      </c>
      <c r="Y2226" s="4">
        <v>0</v>
      </c>
      <c r="Z2226" s="1">
        <v>-0.79018937598243655</v>
      </c>
    </row>
    <row r="2227" spans="1:26" x14ac:dyDescent="0.25">
      <c r="A2227" s="3">
        <v>45597</v>
      </c>
      <c r="B2227" s="4">
        <v>7</v>
      </c>
      <c r="C2227" s="26" t="s">
        <v>7</v>
      </c>
      <c r="D2227" s="4" t="s">
        <v>36</v>
      </c>
      <c r="E2227" s="5">
        <v>45599</v>
      </c>
      <c r="F2227" s="4" t="s">
        <v>18</v>
      </c>
      <c r="G2227" s="4">
        <v>46</v>
      </c>
      <c r="H2227" s="4">
        <v>12</v>
      </c>
      <c r="I2227" s="8">
        <v>797.2</v>
      </c>
      <c r="J2227" s="8">
        <v>3884.4</v>
      </c>
      <c r="K2227" s="8">
        <v>0</v>
      </c>
      <c r="L2227" s="8">
        <v>3884.4</v>
      </c>
      <c r="M2227" s="8">
        <v>10.44</v>
      </c>
      <c r="N2227" s="8">
        <v>8322.768</v>
      </c>
      <c r="O2227" s="8">
        <v>0</v>
      </c>
      <c r="P2227" s="8">
        <v>0</v>
      </c>
      <c r="Q2227" s="8">
        <v>0</v>
      </c>
      <c r="R2227" s="8">
        <v>8700</v>
      </c>
      <c r="S2227" s="8">
        <v>30880</v>
      </c>
      <c r="T2227" s="8">
        <v>3854.1309999999999</v>
      </c>
      <c r="U2227" s="7">
        <f t="shared" si="102"/>
        <v>-30.269000000000233</v>
      </c>
      <c r="V2227" s="7">
        <f t="shared" si="103"/>
        <v>47902.767999999996</v>
      </c>
      <c r="W2227" s="4">
        <f t="shared" si="104"/>
        <v>47902.767999999996</v>
      </c>
      <c r="X2227" s="7">
        <v>12.33208938317372</v>
      </c>
      <c r="Y2227" s="7">
        <v>12.33208938317372</v>
      </c>
      <c r="Z2227" s="1">
        <v>-0.77924518587169778</v>
      </c>
    </row>
    <row r="2228" spans="1:26" x14ac:dyDescent="0.25">
      <c r="A2228" s="3">
        <v>45597</v>
      </c>
      <c r="B2228" s="4">
        <v>8</v>
      </c>
      <c r="C2228" s="26" t="s">
        <v>5</v>
      </c>
      <c r="D2228" s="4" t="s">
        <v>36</v>
      </c>
      <c r="E2228" s="5">
        <v>45600</v>
      </c>
      <c r="F2228" s="4" t="s">
        <v>18</v>
      </c>
      <c r="G2228" s="4">
        <v>46</v>
      </c>
      <c r="H2228" s="4">
        <v>13</v>
      </c>
      <c r="I2228" s="8">
        <v>797.2</v>
      </c>
      <c r="J2228" s="8">
        <v>0</v>
      </c>
      <c r="K2228" s="8">
        <v>4119.3999999999996</v>
      </c>
      <c r="L2228" s="8">
        <v>4119.3999999999996</v>
      </c>
      <c r="M2228" s="8">
        <v>0.33</v>
      </c>
      <c r="N2228" s="8">
        <v>263.07600000000002</v>
      </c>
      <c r="O2228" s="8">
        <v>48.2</v>
      </c>
      <c r="P2228" s="8">
        <v>38425.039999999994</v>
      </c>
      <c r="Q2228" s="8">
        <v>0</v>
      </c>
      <c r="R2228" s="8">
        <v>0</v>
      </c>
      <c r="S2228" s="8">
        <v>0</v>
      </c>
      <c r="T2228" s="8">
        <v>4086.86</v>
      </c>
      <c r="U2228" s="7">
        <f t="shared" si="102"/>
        <v>-32.539999999999509</v>
      </c>
      <c r="V2228" s="7">
        <f t="shared" si="103"/>
        <v>38688.115999999995</v>
      </c>
      <c r="W2228" s="4">
        <f t="shared" si="104"/>
        <v>0</v>
      </c>
      <c r="X2228" s="7">
        <v>9.3916871389037233</v>
      </c>
      <c r="Y2228" s="4">
        <v>0</v>
      </c>
      <c r="Z2228" s="1">
        <v>-0.78992086226148261</v>
      </c>
    </row>
    <row r="2229" spans="1:26" x14ac:dyDescent="0.25">
      <c r="A2229" s="3">
        <v>45597</v>
      </c>
      <c r="B2229" s="4">
        <v>9</v>
      </c>
      <c r="C2229" s="26" t="s">
        <v>7</v>
      </c>
      <c r="D2229" s="4" t="s">
        <v>36</v>
      </c>
      <c r="E2229" s="5">
        <v>45600</v>
      </c>
      <c r="F2229" s="4" t="s">
        <v>18</v>
      </c>
      <c r="G2229" s="4">
        <v>51</v>
      </c>
      <c r="H2229" s="4">
        <v>6</v>
      </c>
      <c r="I2229" s="8">
        <v>797.2</v>
      </c>
      <c r="J2229" s="8">
        <v>3854.6</v>
      </c>
      <c r="K2229" s="8">
        <v>0</v>
      </c>
      <c r="L2229" s="8">
        <v>3854.6</v>
      </c>
      <c r="M2229" s="8">
        <v>7.52</v>
      </c>
      <c r="N2229" s="8">
        <v>5994.9440000000004</v>
      </c>
      <c r="O2229" s="8">
        <v>3.4</v>
      </c>
      <c r="P2229" s="8">
        <v>1355.24</v>
      </c>
      <c r="Q2229" s="8">
        <v>0</v>
      </c>
      <c r="R2229" s="8">
        <v>0</v>
      </c>
      <c r="S2229" s="8">
        <v>0</v>
      </c>
      <c r="T2229" s="8">
        <v>3824.53</v>
      </c>
      <c r="U2229" s="7">
        <f t="shared" si="102"/>
        <v>-30.069999999999709</v>
      </c>
      <c r="V2229" s="7">
        <f t="shared" si="103"/>
        <v>7350.1840000000002</v>
      </c>
      <c r="W2229" s="4">
        <f t="shared" si="104"/>
        <v>7350.1840000000002</v>
      </c>
      <c r="X2229" s="7">
        <v>1.9068603746173405</v>
      </c>
      <c r="Y2229" s="7">
        <v>1.9068603746173405</v>
      </c>
      <c r="Z2229" s="1">
        <v>-0.78010688527991767</v>
      </c>
    </row>
    <row r="2230" spans="1:26" x14ac:dyDescent="0.25">
      <c r="A2230" s="3">
        <v>45597</v>
      </c>
      <c r="B2230" s="4">
        <v>10</v>
      </c>
      <c r="C2230" s="26" t="s">
        <v>5</v>
      </c>
      <c r="D2230" s="4" t="s">
        <v>36</v>
      </c>
      <c r="E2230" s="5">
        <v>45601</v>
      </c>
      <c r="F2230" s="4" t="s">
        <v>18</v>
      </c>
      <c r="G2230" s="4">
        <v>43</v>
      </c>
      <c r="H2230" s="4">
        <v>15</v>
      </c>
      <c r="I2230" s="8">
        <v>797.2</v>
      </c>
      <c r="J2230" s="8">
        <v>0</v>
      </c>
      <c r="K2230" s="8">
        <v>4026.9</v>
      </c>
      <c r="L2230" s="8">
        <v>4026.9</v>
      </c>
      <c r="M2230" s="8">
        <v>1.96</v>
      </c>
      <c r="N2230" s="8">
        <v>1562.5120000000002</v>
      </c>
      <c r="O2230" s="8">
        <v>19.8</v>
      </c>
      <c r="P2230" s="8">
        <v>7892.2799999999988</v>
      </c>
      <c r="Q2230" s="8">
        <v>0</v>
      </c>
      <c r="R2230" s="8">
        <v>0</v>
      </c>
      <c r="S2230" s="8">
        <v>0</v>
      </c>
      <c r="T2230" s="8">
        <v>3995.5</v>
      </c>
      <c r="U2230" s="7">
        <f t="shared" si="102"/>
        <v>-31.400000000000091</v>
      </c>
      <c r="V2230" s="7">
        <f t="shared" si="103"/>
        <v>9454.7919999999995</v>
      </c>
      <c r="W2230" s="4">
        <f t="shared" si="104"/>
        <v>0</v>
      </c>
      <c r="X2230" s="7">
        <v>2.3479083165710595</v>
      </c>
      <c r="Y2230" s="4">
        <v>0</v>
      </c>
      <c r="Z2230" s="1">
        <v>-0.77975613995877946</v>
      </c>
    </row>
    <row r="2231" spans="1:26" x14ac:dyDescent="0.25">
      <c r="A2231" s="3">
        <v>45597</v>
      </c>
      <c r="B2231" s="4">
        <v>11</v>
      </c>
      <c r="C2231" s="26" t="s">
        <v>7</v>
      </c>
      <c r="D2231" s="4" t="s">
        <v>36</v>
      </c>
      <c r="E2231" s="5">
        <v>45601</v>
      </c>
      <c r="F2231" s="4" t="s">
        <v>18</v>
      </c>
      <c r="G2231" s="4">
        <v>45</v>
      </c>
      <c r="H2231" s="4">
        <v>14</v>
      </c>
      <c r="I2231" s="8">
        <v>797.2</v>
      </c>
      <c r="J2231" s="8">
        <v>3972.3</v>
      </c>
      <c r="K2231" s="8">
        <v>0</v>
      </c>
      <c r="L2231" s="8">
        <v>3972.3</v>
      </c>
      <c r="M2231" s="8">
        <v>6.65</v>
      </c>
      <c r="N2231" s="8">
        <v>5301.380000000001</v>
      </c>
      <c r="O2231" s="8">
        <v>0</v>
      </c>
      <c r="P2231" s="8">
        <v>0</v>
      </c>
      <c r="Q2231" s="8">
        <v>0</v>
      </c>
      <c r="R2231" s="8">
        <v>8850</v>
      </c>
      <c r="S2231" s="8">
        <v>30880</v>
      </c>
      <c r="T2231" s="8">
        <v>3941.31</v>
      </c>
      <c r="U2231" s="7">
        <f t="shared" si="102"/>
        <v>-30.990000000000236</v>
      </c>
      <c r="V2231" s="7">
        <f t="shared" si="103"/>
        <v>45031.380000000005</v>
      </c>
      <c r="W2231" s="4">
        <f t="shared" si="104"/>
        <v>45031.380000000005</v>
      </c>
      <c r="X2231" s="7">
        <v>11.336349218336984</v>
      </c>
      <c r="Y2231" s="7">
        <v>11.336349218336984</v>
      </c>
      <c r="Z2231" s="1">
        <v>-0.78015255645344606</v>
      </c>
    </row>
    <row r="2232" spans="1:26" x14ac:dyDescent="0.25">
      <c r="A2232" s="3">
        <v>45597</v>
      </c>
      <c r="B2232" s="4">
        <v>12</v>
      </c>
      <c r="C2232" s="26" t="s">
        <v>8</v>
      </c>
      <c r="D2232" s="4" t="s">
        <v>36</v>
      </c>
      <c r="E2232" s="5">
        <v>45602</v>
      </c>
      <c r="F2232" s="4" t="s">
        <v>18</v>
      </c>
      <c r="G2232" s="4">
        <v>43</v>
      </c>
      <c r="H2232" s="4">
        <v>16</v>
      </c>
      <c r="I2232" s="8">
        <v>1054.7</v>
      </c>
      <c r="J2232" s="8">
        <v>4051.77</v>
      </c>
      <c r="K2232" s="8">
        <v>0</v>
      </c>
      <c r="L2232" s="8">
        <v>4051.8</v>
      </c>
      <c r="M2232" s="8">
        <v>9.84</v>
      </c>
      <c r="N2232" s="8">
        <v>10378.248</v>
      </c>
      <c r="O2232" s="8">
        <v>0</v>
      </c>
      <c r="P2232" s="8">
        <v>0</v>
      </c>
      <c r="Q2232" s="8">
        <v>0</v>
      </c>
      <c r="R2232" s="8">
        <v>17700</v>
      </c>
      <c r="S2232" s="8">
        <v>33968</v>
      </c>
      <c r="T2232" s="8">
        <v>4020.2</v>
      </c>
      <c r="U2232" s="7">
        <f t="shared" si="102"/>
        <v>-31.600000000000364</v>
      </c>
      <c r="V2232" s="7">
        <f t="shared" si="103"/>
        <v>62046.248</v>
      </c>
      <c r="W2232" s="4">
        <f t="shared" si="104"/>
        <v>62045.788602339693</v>
      </c>
      <c r="X2232" s="7">
        <v>15.31325534330421</v>
      </c>
      <c r="Y2232" s="7">
        <v>15.313255343304208</v>
      </c>
      <c r="Z2232" s="1">
        <v>-0.77990029122859872</v>
      </c>
    </row>
    <row r="2233" spans="1:26" x14ac:dyDescent="0.25">
      <c r="A2233" s="3">
        <v>45597</v>
      </c>
      <c r="B2233" s="4">
        <v>13</v>
      </c>
      <c r="C2233" s="26" t="s">
        <v>5</v>
      </c>
      <c r="D2233" s="4" t="s">
        <v>36</v>
      </c>
      <c r="E2233" s="5">
        <v>45602</v>
      </c>
      <c r="F2233" s="4" t="s">
        <v>18</v>
      </c>
      <c r="G2233" s="4">
        <v>42</v>
      </c>
      <c r="H2233" s="4">
        <v>16</v>
      </c>
      <c r="I2233" s="8">
        <v>797.2</v>
      </c>
      <c r="J2233" s="8">
        <v>0</v>
      </c>
      <c r="K2233" s="8">
        <v>4001.5</v>
      </c>
      <c r="L2233" s="8">
        <v>4001.5</v>
      </c>
      <c r="M2233" s="8">
        <v>2.59</v>
      </c>
      <c r="N2233" s="8">
        <v>2064.748</v>
      </c>
      <c r="O2233" s="8">
        <v>16.600000000000001</v>
      </c>
      <c r="P2233" s="8">
        <v>6616.7599999999993</v>
      </c>
      <c r="Q2233" s="8">
        <v>0</v>
      </c>
      <c r="R2233" s="8">
        <v>0</v>
      </c>
      <c r="S2233" s="8">
        <v>0</v>
      </c>
      <c r="T2233" s="8">
        <v>3970.29</v>
      </c>
      <c r="U2233" s="7">
        <f t="shared" si="102"/>
        <v>-31.210000000000036</v>
      </c>
      <c r="V2233" s="7">
        <f t="shared" si="103"/>
        <v>8681.5079999999998</v>
      </c>
      <c r="W2233" s="4">
        <f t="shared" si="104"/>
        <v>0</v>
      </c>
      <c r="X2233" s="7">
        <v>2.1695634137198549</v>
      </c>
      <c r="Y2233" s="4">
        <v>0</v>
      </c>
      <c r="Z2233" s="1">
        <v>-0.77995751593152662</v>
      </c>
    </row>
    <row r="2234" spans="1:26" x14ac:dyDescent="0.25">
      <c r="A2234" s="3">
        <v>45597</v>
      </c>
      <c r="B2234" s="4">
        <v>14</v>
      </c>
      <c r="C2234" s="26" t="s">
        <v>5</v>
      </c>
      <c r="D2234" s="4" t="s">
        <v>36</v>
      </c>
      <c r="E2234" s="5">
        <v>45603</v>
      </c>
      <c r="F2234" s="4" t="s">
        <v>18</v>
      </c>
      <c r="G2234" s="4">
        <v>46</v>
      </c>
      <c r="H2234" s="4">
        <v>12</v>
      </c>
      <c r="I2234" s="8">
        <v>797.2</v>
      </c>
      <c r="J2234" s="8">
        <v>0</v>
      </c>
      <c r="K2234" s="8">
        <v>4034.6</v>
      </c>
      <c r="L2234" s="8">
        <v>4034.6</v>
      </c>
      <c r="M2234" s="8">
        <v>0.64</v>
      </c>
      <c r="N2234" s="8">
        <v>510.20800000000003</v>
      </c>
      <c r="O2234" s="8">
        <v>19.8</v>
      </c>
      <c r="P2234" s="8">
        <v>7892.2799999999988</v>
      </c>
      <c r="Q2234" s="8">
        <v>0</v>
      </c>
      <c r="R2234" s="8">
        <v>0</v>
      </c>
      <c r="S2234" s="8">
        <v>0</v>
      </c>
      <c r="T2234" s="8">
        <v>4003.14</v>
      </c>
      <c r="U2234" s="7">
        <f t="shared" si="102"/>
        <v>-31.460000000000036</v>
      </c>
      <c r="V2234" s="7">
        <f t="shared" si="103"/>
        <v>8402.4879999999994</v>
      </c>
      <c r="W2234" s="4">
        <f t="shared" si="104"/>
        <v>0</v>
      </c>
      <c r="X2234" s="7">
        <v>2.0826074455955981</v>
      </c>
      <c r="Y2234" s="4">
        <v>0</v>
      </c>
      <c r="Z2234" s="1">
        <v>-0.77975511822733445</v>
      </c>
    </row>
    <row r="2235" spans="1:26" x14ac:dyDescent="0.25">
      <c r="A2235" s="3">
        <v>45597</v>
      </c>
      <c r="B2235" s="4">
        <v>15</v>
      </c>
      <c r="C2235" s="26" t="s">
        <v>5</v>
      </c>
      <c r="D2235" s="4" t="s">
        <v>36</v>
      </c>
      <c r="E2235" s="5">
        <v>45604</v>
      </c>
      <c r="F2235" s="4" t="s">
        <v>18</v>
      </c>
      <c r="G2235" s="4">
        <v>43</v>
      </c>
      <c r="H2235" s="4">
        <v>16</v>
      </c>
      <c r="I2235" s="8">
        <v>797.2</v>
      </c>
      <c r="J2235" s="8">
        <v>0</v>
      </c>
      <c r="K2235" s="8">
        <v>4160.1000000000004</v>
      </c>
      <c r="L2235" s="8">
        <v>4160.1000000000004</v>
      </c>
      <c r="M2235" s="8">
        <v>0</v>
      </c>
      <c r="N2235" s="8">
        <v>0</v>
      </c>
      <c r="O2235" s="8">
        <v>78</v>
      </c>
      <c r="P2235" s="8">
        <v>62181.599999999991</v>
      </c>
      <c r="Q2235" s="8">
        <v>0</v>
      </c>
      <c r="R2235" s="8">
        <v>0</v>
      </c>
      <c r="S2235" s="8">
        <v>0</v>
      </c>
      <c r="T2235" s="8">
        <v>4127.66</v>
      </c>
      <c r="U2235" s="7">
        <f t="shared" si="102"/>
        <v>-32.440000000000509</v>
      </c>
      <c r="V2235" s="7">
        <f t="shared" si="103"/>
        <v>62181.599999999991</v>
      </c>
      <c r="W2235" s="4">
        <f t="shared" si="104"/>
        <v>0</v>
      </c>
      <c r="X2235" s="7">
        <v>14.947140693733321</v>
      </c>
      <c r="Y2235" s="4">
        <v>0</v>
      </c>
      <c r="Z2235" s="1">
        <v>-0.77978894738108484</v>
      </c>
    </row>
    <row r="2236" spans="1:26" x14ac:dyDescent="0.25">
      <c r="A2236" s="3">
        <v>45597</v>
      </c>
      <c r="B2236" s="4">
        <v>16</v>
      </c>
      <c r="C2236" s="26" t="s">
        <v>7</v>
      </c>
      <c r="D2236" s="4" t="s">
        <v>36</v>
      </c>
      <c r="E2236" s="5">
        <v>45604</v>
      </c>
      <c r="F2236" s="4" t="s">
        <v>18</v>
      </c>
      <c r="G2236" s="4">
        <v>40</v>
      </c>
      <c r="H2236" s="4">
        <v>18</v>
      </c>
      <c r="I2236" s="8">
        <v>797.2</v>
      </c>
      <c r="J2236" s="8">
        <v>3924.3</v>
      </c>
      <c r="K2236" s="8">
        <v>0</v>
      </c>
      <c r="L2236" s="8">
        <v>3924.3</v>
      </c>
      <c r="M2236" s="8">
        <v>7.09</v>
      </c>
      <c r="N2236" s="8">
        <v>5652.1480000000001</v>
      </c>
      <c r="O2236" s="8">
        <v>0</v>
      </c>
      <c r="P2236" s="8">
        <v>0</v>
      </c>
      <c r="Q2236" s="8">
        <v>0</v>
      </c>
      <c r="R2236" s="8">
        <v>8700</v>
      </c>
      <c r="S2236" s="8">
        <v>30880</v>
      </c>
      <c r="T2236" s="8">
        <v>3893.3</v>
      </c>
      <c r="U2236" s="7">
        <f t="shared" si="102"/>
        <v>-31</v>
      </c>
      <c r="V2236" s="7">
        <f t="shared" si="103"/>
        <v>45232.148000000001</v>
      </c>
      <c r="W2236" s="4">
        <f t="shared" si="104"/>
        <v>45232.148000000001</v>
      </c>
      <c r="X2236" s="7">
        <v>11.526169762760237</v>
      </c>
      <c r="Y2236" s="7">
        <v>11.526169762760237</v>
      </c>
      <c r="Z2236" s="1">
        <v>-0.78994979996432479</v>
      </c>
    </row>
    <row r="2237" spans="1:26" x14ac:dyDescent="0.25">
      <c r="A2237" s="3">
        <v>45597</v>
      </c>
      <c r="B2237" s="4">
        <v>17</v>
      </c>
      <c r="C2237" s="26" t="s">
        <v>5</v>
      </c>
      <c r="D2237" s="4" t="s">
        <v>36</v>
      </c>
      <c r="E2237" s="5">
        <v>45605</v>
      </c>
      <c r="F2237" s="4" t="s">
        <v>18</v>
      </c>
      <c r="G2237" s="4">
        <v>40</v>
      </c>
      <c r="H2237" s="4">
        <v>19</v>
      </c>
      <c r="I2237" s="8">
        <v>797.2</v>
      </c>
      <c r="J2237" s="8">
        <v>0</v>
      </c>
      <c r="K2237" s="8">
        <v>4132.6000000000004</v>
      </c>
      <c r="L2237" s="8">
        <v>4132.6000000000004</v>
      </c>
      <c r="M2237" s="8">
        <v>0.33</v>
      </c>
      <c r="N2237" s="8">
        <v>263.07600000000002</v>
      </c>
      <c r="O2237" s="8">
        <v>70.599999999999994</v>
      </c>
      <c r="P2237" s="8">
        <v>40736.92</v>
      </c>
      <c r="Q2237" s="8">
        <v>41454.400000000001</v>
      </c>
      <c r="R2237" s="8">
        <v>0</v>
      </c>
      <c r="S2237" s="8">
        <v>0</v>
      </c>
      <c r="T2237" s="8">
        <v>4099.95</v>
      </c>
      <c r="U2237" s="7">
        <f t="shared" si="102"/>
        <v>-32.650000000000546</v>
      </c>
      <c r="V2237" s="7">
        <f t="shared" si="103"/>
        <v>82454.396000000008</v>
      </c>
      <c r="W2237" s="4">
        <f t="shared" si="104"/>
        <v>0</v>
      </c>
      <c r="X2237" s="7">
        <v>19.952184097178531</v>
      </c>
      <c r="Y2237" s="4">
        <v>0</v>
      </c>
      <c r="Z2237" s="1">
        <v>-0.79005952669023227</v>
      </c>
    </row>
    <row r="2238" spans="1:26" x14ac:dyDescent="0.25">
      <c r="A2238" s="3">
        <v>45597</v>
      </c>
      <c r="B2238" s="4">
        <v>18</v>
      </c>
      <c r="C2238" s="26" t="s">
        <v>5</v>
      </c>
      <c r="D2238" s="4" t="s">
        <v>36</v>
      </c>
      <c r="E2238" s="5">
        <v>45606</v>
      </c>
      <c r="F2238" s="4" t="s">
        <v>18</v>
      </c>
      <c r="G2238" s="4">
        <v>45</v>
      </c>
      <c r="H2238" s="4">
        <v>14</v>
      </c>
      <c r="I2238" s="8">
        <v>797.2</v>
      </c>
      <c r="J2238" s="8">
        <v>0</v>
      </c>
      <c r="K2238" s="8">
        <v>4095</v>
      </c>
      <c r="L2238" s="8">
        <v>4095</v>
      </c>
      <c r="M2238" s="8">
        <v>4.78</v>
      </c>
      <c r="N2238" s="8">
        <v>3810.6160000000004</v>
      </c>
      <c r="O2238" s="8">
        <v>20</v>
      </c>
      <c r="P2238" s="8">
        <v>7972</v>
      </c>
      <c r="Q2238" s="8">
        <v>0</v>
      </c>
      <c r="R2238" s="8">
        <v>0</v>
      </c>
      <c r="S2238" s="8">
        <v>0</v>
      </c>
      <c r="T2238" s="8">
        <v>4063.06</v>
      </c>
      <c r="U2238" s="7">
        <f t="shared" si="102"/>
        <v>-31.940000000000055</v>
      </c>
      <c r="V2238" s="7">
        <f t="shared" si="103"/>
        <v>11782.616</v>
      </c>
      <c r="W2238" s="4">
        <f t="shared" si="104"/>
        <v>0</v>
      </c>
      <c r="X2238" s="7">
        <v>2.8773177045177043</v>
      </c>
      <c r="Y2238" s="4">
        <v>0</v>
      </c>
      <c r="Z2238" s="1">
        <v>-0.77997557997558131</v>
      </c>
    </row>
    <row r="2239" spans="1:26" x14ac:dyDescent="0.25">
      <c r="A2239" s="3">
        <v>45597</v>
      </c>
      <c r="B2239" s="4">
        <v>19</v>
      </c>
      <c r="C2239" s="26" t="s">
        <v>5</v>
      </c>
      <c r="D2239" s="4" t="s">
        <v>36</v>
      </c>
      <c r="E2239" s="5">
        <v>45606</v>
      </c>
      <c r="F2239" s="4" t="s">
        <v>18</v>
      </c>
      <c r="G2239" s="4">
        <v>48</v>
      </c>
      <c r="H2239" s="4">
        <v>10</v>
      </c>
      <c r="I2239" s="8">
        <v>797.2</v>
      </c>
      <c r="J2239" s="8">
        <v>0</v>
      </c>
      <c r="K2239" s="8">
        <v>4029.5</v>
      </c>
      <c r="L2239" s="8">
        <v>4029.5</v>
      </c>
      <c r="M2239" s="8">
        <v>0</v>
      </c>
      <c r="N2239" s="8">
        <v>0</v>
      </c>
      <c r="O2239" s="8">
        <v>24.2</v>
      </c>
      <c r="P2239" s="8">
        <v>9646.1200000000008</v>
      </c>
      <c r="Q2239" s="8">
        <v>0</v>
      </c>
      <c r="R2239" s="8">
        <v>0</v>
      </c>
      <c r="S2239" s="8">
        <v>0</v>
      </c>
      <c r="T2239" s="8">
        <v>3998.07</v>
      </c>
      <c r="U2239" s="7">
        <f t="shared" si="102"/>
        <v>-31.429999999999836</v>
      </c>
      <c r="V2239" s="7">
        <f t="shared" si="103"/>
        <v>9646.1200000000008</v>
      </c>
      <c r="W2239" s="4">
        <f t="shared" si="104"/>
        <v>0</v>
      </c>
      <c r="X2239" s="7">
        <v>2.3938751706167021</v>
      </c>
      <c r="Y2239" s="4">
        <v>0</v>
      </c>
      <c r="Z2239" s="1">
        <v>-0.77999751830251485</v>
      </c>
    </row>
    <row r="2240" spans="1:26" x14ac:dyDescent="0.25">
      <c r="A2240" s="3">
        <v>45597</v>
      </c>
      <c r="B2240" s="4">
        <v>20</v>
      </c>
      <c r="C2240" s="26" t="s">
        <v>8</v>
      </c>
      <c r="D2240" s="4" t="s">
        <v>36</v>
      </c>
      <c r="E2240" s="5">
        <v>45606</v>
      </c>
      <c r="F2240" s="4" t="s">
        <v>18</v>
      </c>
      <c r="G2240" s="4">
        <v>49</v>
      </c>
      <c r="H2240" s="4">
        <v>6</v>
      </c>
      <c r="I2240" s="8">
        <v>797.2</v>
      </c>
      <c r="J2240" s="8">
        <v>3709.68</v>
      </c>
      <c r="K2240" s="8">
        <v>0</v>
      </c>
      <c r="L2240" s="8">
        <v>3709.7</v>
      </c>
      <c r="M2240" s="8">
        <v>8.82</v>
      </c>
      <c r="N2240" s="8">
        <v>7031.304000000001</v>
      </c>
      <c r="O2240" s="8">
        <v>0</v>
      </c>
      <c r="P2240" s="8">
        <v>0</v>
      </c>
      <c r="Q2240" s="8">
        <v>0</v>
      </c>
      <c r="R2240" s="8">
        <v>16500</v>
      </c>
      <c r="S2240" s="8">
        <v>46320</v>
      </c>
      <c r="T2240" s="8">
        <v>3680.77</v>
      </c>
      <c r="U2240" s="7">
        <f t="shared" si="102"/>
        <v>-28.929999999999836</v>
      </c>
      <c r="V2240" s="7">
        <f t="shared" si="103"/>
        <v>69851.304000000004</v>
      </c>
      <c r="W2240" s="4">
        <f t="shared" si="104"/>
        <v>69850.927412653313</v>
      </c>
      <c r="X2240" s="7">
        <v>18.829367334285791</v>
      </c>
      <c r="Y2240" s="7">
        <v>18.829367334285791</v>
      </c>
      <c r="Z2240" s="1">
        <v>-0.77984742701565735</v>
      </c>
    </row>
    <row r="2241" spans="1:26" x14ac:dyDescent="0.25">
      <c r="A2241" s="3">
        <v>45597</v>
      </c>
      <c r="B2241" s="4">
        <v>21</v>
      </c>
      <c r="C2241" s="26" t="s">
        <v>5</v>
      </c>
      <c r="D2241" s="4" t="s">
        <v>36</v>
      </c>
      <c r="E2241" s="5">
        <v>45607</v>
      </c>
      <c r="F2241" s="4" t="s">
        <v>18</v>
      </c>
      <c r="G2241" s="4">
        <v>43</v>
      </c>
      <c r="H2241" s="4">
        <v>15</v>
      </c>
      <c r="I2241" s="8">
        <v>797.2</v>
      </c>
      <c r="J2241" s="8">
        <v>0</v>
      </c>
      <c r="K2241" s="8">
        <v>4088.8</v>
      </c>
      <c r="L2241" s="8">
        <v>4088.8</v>
      </c>
      <c r="M2241" s="8">
        <v>0</v>
      </c>
      <c r="N2241" s="8">
        <v>0</v>
      </c>
      <c r="O2241" s="8">
        <v>78.400000000000006</v>
      </c>
      <c r="P2241" s="8">
        <v>62500.479999999996</v>
      </c>
      <c r="Q2241" s="8">
        <v>0</v>
      </c>
      <c r="R2241" s="8">
        <v>0</v>
      </c>
      <c r="S2241" s="8">
        <v>0</v>
      </c>
      <c r="T2241" s="8">
        <v>4056.9</v>
      </c>
      <c r="U2241" s="7">
        <f t="shared" si="102"/>
        <v>-31.900000000000091</v>
      </c>
      <c r="V2241" s="7">
        <f t="shared" si="103"/>
        <v>62500.479999999996</v>
      </c>
      <c r="W2241" s="4">
        <f t="shared" si="104"/>
        <v>0</v>
      </c>
      <c r="X2241" s="7">
        <v>15.285775777734298</v>
      </c>
      <c r="Y2241" s="4">
        <v>0</v>
      </c>
      <c r="Z2241" s="1">
        <v>-0.78018000391313069</v>
      </c>
    </row>
    <row r="2242" spans="1:26" x14ac:dyDescent="0.25">
      <c r="A2242" s="3">
        <v>45597</v>
      </c>
      <c r="B2242" s="4">
        <v>22</v>
      </c>
      <c r="C2242" s="26" t="s">
        <v>5</v>
      </c>
      <c r="D2242" s="4" t="s">
        <v>36</v>
      </c>
      <c r="E2242" s="5">
        <v>45608</v>
      </c>
      <c r="F2242" s="4" t="s">
        <v>19</v>
      </c>
      <c r="G2242" s="4">
        <v>59</v>
      </c>
      <c r="H2242" s="4">
        <v>0</v>
      </c>
      <c r="I2242" s="8">
        <v>797.2</v>
      </c>
      <c r="J2242" s="8">
        <v>0</v>
      </c>
      <c r="K2242" s="8">
        <v>4100.6000000000004</v>
      </c>
      <c r="L2242" s="8">
        <v>4100.6000000000004</v>
      </c>
      <c r="M2242" s="8">
        <v>0</v>
      </c>
      <c r="N2242" s="8">
        <v>0</v>
      </c>
      <c r="O2242" s="8">
        <v>16.399999999999999</v>
      </c>
      <c r="P2242" s="8">
        <v>6537.04</v>
      </c>
      <c r="Q2242" s="8">
        <v>0</v>
      </c>
      <c r="R2242" s="8">
        <v>0</v>
      </c>
      <c r="S2242" s="8">
        <v>0</v>
      </c>
      <c r="T2242" s="8">
        <v>4068.2</v>
      </c>
      <c r="U2242" s="7">
        <f t="shared" si="102"/>
        <v>-32.400000000000546</v>
      </c>
      <c r="V2242" s="7">
        <f t="shared" si="103"/>
        <v>6537.04</v>
      </c>
      <c r="W2242" s="4">
        <f t="shared" si="104"/>
        <v>0</v>
      </c>
      <c r="X2242" s="7">
        <v>1.594166707311125</v>
      </c>
      <c r="Y2242" s="4">
        <v>0</v>
      </c>
      <c r="Z2242" s="1">
        <v>-0.79012827391114815</v>
      </c>
    </row>
    <row r="2243" spans="1:26" x14ac:dyDescent="0.25">
      <c r="A2243" s="3">
        <v>45597</v>
      </c>
      <c r="B2243" s="4">
        <v>23</v>
      </c>
      <c r="C2243" s="26" t="s">
        <v>8</v>
      </c>
      <c r="D2243" s="4" t="s">
        <v>36</v>
      </c>
      <c r="E2243" s="5">
        <v>45608</v>
      </c>
      <c r="F2243" s="4" t="s">
        <v>18</v>
      </c>
      <c r="G2243" s="4">
        <v>40</v>
      </c>
      <c r="H2243" s="4">
        <v>18</v>
      </c>
      <c r="I2243" s="8">
        <v>797.2</v>
      </c>
      <c r="J2243" s="8">
        <v>3902.19</v>
      </c>
      <c r="K2243" s="8">
        <v>0</v>
      </c>
      <c r="L2243" s="8">
        <v>3902.2</v>
      </c>
      <c r="M2243" s="8">
        <v>39.07</v>
      </c>
      <c r="N2243" s="8">
        <v>31146.604000000003</v>
      </c>
      <c r="O2243" s="8">
        <v>0</v>
      </c>
      <c r="P2243" s="8">
        <v>0</v>
      </c>
      <c r="Q2243" s="8">
        <v>0</v>
      </c>
      <c r="R2243" s="8">
        <v>17400</v>
      </c>
      <c r="S2243" s="8">
        <v>48379</v>
      </c>
      <c r="T2243" s="8">
        <v>3871.76</v>
      </c>
      <c r="U2243" s="7">
        <f t="shared" ref="U2243:U2306" si="105">T2243-L2243</f>
        <v>-30.4399999999996</v>
      </c>
      <c r="V2243" s="7">
        <f t="shared" ref="V2243:V2306" si="106">+S2243+R2243+Q2243+P2243+N2243</f>
        <v>96925.604000000007</v>
      </c>
      <c r="W2243" s="4">
        <f t="shared" ref="W2243:W2306" si="107">IFERROR((J2243/L2243*100)%*V2243,"0")</f>
        <v>96925.355612926054</v>
      </c>
      <c r="X2243" s="7">
        <v>24.838707395827996</v>
      </c>
      <c r="Y2243" s="7">
        <v>24.838707395827996</v>
      </c>
      <c r="Z2243" s="1">
        <v>-0.78007277945773157</v>
      </c>
    </row>
    <row r="2244" spans="1:26" x14ac:dyDescent="0.25">
      <c r="A2244" s="3">
        <v>45597</v>
      </c>
      <c r="B2244" s="4">
        <v>24</v>
      </c>
      <c r="C2244" s="26" t="s">
        <v>5</v>
      </c>
      <c r="D2244" s="4" t="s">
        <v>36</v>
      </c>
      <c r="E2244" s="5">
        <v>45609</v>
      </c>
      <c r="F2244" s="4" t="s">
        <v>18</v>
      </c>
      <c r="G2244" s="4">
        <v>53</v>
      </c>
      <c r="H2244" s="4">
        <v>5</v>
      </c>
      <c r="I2244" s="8">
        <v>797.2</v>
      </c>
      <c r="J2244" s="8">
        <v>0</v>
      </c>
      <c r="K2244" s="8">
        <v>4012.9</v>
      </c>
      <c r="L2244" s="8">
        <v>4012.9</v>
      </c>
      <c r="M2244" s="8">
        <v>0.51</v>
      </c>
      <c r="N2244" s="8">
        <v>406.572</v>
      </c>
      <c r="O2244" s="8">
        <v>8.1999999999999993</v>
      </c>
      <c r="P2244" s="8">
        <v>3268.52</v>
      </c>
      <c r="Q2244" s="8">
        <v>0</v>
      </c>
      <c r="R2244" s="8">
        <v>0</v>
      </c>
      <c r="S2244" s="8">
        <v>0</v>
      </c>
      <c r="T2244" s="8">
        <v>3981.6</v>
      </c>
      <c r="U2244" s="7">
        <f t="shared" si="105"/>
        <v>-31.300000000000182</v>
      </c>
      <c r="V2244" s="7">
        <f t="shared" si="106"/>
        <v>3675.0920000000001</v>
      </c>
      <c r="W2244" s="4">
        <f t="shared" si="107"/>
        <v>0</v>
      </c>
      <c r="X2244" s="7">
        <v>0.91581948217000175</v>
      </c>
      <c r="Y2244" s="4">
        <v>0</v>
      </c>
      <c r="Z2244" s="1">
        <v>-0.77998454982681309</v>
      </c>
    </row>
    <row r="2245" spans="1:26" x14ac:dyDescent="0.25">
      <c r="A2245" s="3">
        <v>45597</v>
      </c>
      <c r="B2245" s="4">
        <v>25</v>
      </c>
      <c r="C2245" s="26" t="s">
        <v>5</v>
      </c>
      <c r="D2245" s="4" t="s">
        <v>36</v>
      </c>
      <c r="E2245" s="5">
        <v>45609</v>
      </c>
      <c r="F2245" s="4" t="s">
        <v>18</v>
      </c>
      <c r="G2245" s="4">
        <v>57</v>
      </c>
      <c r="H2245" s="4">
        <v>1</v>
      </c>
      <c r="I2245" s="8">
        <v>797.2</v>
      </c>
      <c r="J2245" s="8">
        <v>0</v>
      </c>
      <c r="K2245" s="8">
        <v>4020.1</v>
      </c>
      <c r="L2245" s="8">
        <v>4020.1</v>
      </c>
      <c r="M2245" s="8">
        <v>0</v>
      </c>
      <c r="N2245" s="8">
        <v>0</v>
      </c>
      <c r="O2245" s="8">
        <v>11</v>
      </c>
      <c r="P2245" s="8">
        <v>4384.6000000000004</v>
      </c>
      <c r="Q2245" s="8">
        <v>0</v>
      </c>
      <c r="R2245" s="8">
        <v>0</v>
      </c>
      <c r="S2245" s="8">
        <v>0</v>
      </c>
      <c r="T2245" s="8">
        <v>3988.35</v>
      </c>
      <c r="U2245" s="7">
        <f t="shared" si="105"/>
        <v>-31.75</v>
      </c>
      <c r="V2245" s="7">
        <f t="shared" si="106"/>
        <v>4384.6000000000004</v>
      </c>
      <c r="W2245" s="4">
        <f t="shared" si="107"/>
        <v>0</v>
      </c>
      <c r="X2245" s="7">
        <v>1.0906693863336734</v>
      </c>
      <c r="Y2245" s="4">
        <v>0</v>
      </c>
      <c r="Z2245" s="1">
        <v>-0.78978134872266859</v>
      </c>
    </row>
    <row r="2246" spans="1:26" x14ac:dyDescent="0.25">
      <c r="A2246" s="3">
        <v>45597</v>
      </c>
      <c r="B2246" s="4">
        <v>26</v>
      </c>
      <c r="C2246" s="26" t="s">
        <v>8</v>
      </c>
      <c r="D2246" s="4" t="s">
        <v>36</v>
      </c>
      <c r="E2246" s="5">
        <v>45609</v>
      </c>
      <c r="F2246" s="4" t="s">
        <v>18</v>
      </c>
      <c r="G2246" s="4">
        <v>41</v>
      </c>
      <c r="H2246" s="4">
        <v>17</v>
      </c>
      <c r="I2246" s="8">
        <v>797.2</v>
      </c>
      <c r="J2246" s="8">
        <v>3840.04</v>
      </c>
      <c r="K2246" s="8">
        <v>0</v>
      </c>
      <c r="L2246" s="8">
        <v>3840</v>
      </c>
      <c r="M2246" s="8">
        <v>35.619999999999997</v>
      </c>
      <c r="N2246" s="8">
        <v>28396.263999999999</v>
      </c>
      <c r="O2246" s="8">
        <v>0.4</v>
      </c>
      <c r="P2246" s="8">
        <v>159.43999999999997</v>
      </c>
      <c r="Q2246" s="8">
        <v>0</v>
      </c>
      <c r="R2246" s="8">
        <v>0</v>
      </c>
      <c r="S2246" s="8">
        <v>0</v>
      </c>
      <c r="T2246" s="8">
        <v>3809.95</v>
      </c>
      <c r="U2246" s="7">
        <f t="shared" si="105"/>
        <v>-30.050000000000182</v>
      </c>
      <c r="V2246" s="7">
        <f t="shared" si="106"/>
        <v>28555.703999999998</v>
      </c>
      <c r="W2246" s="4">
        <f t="shared" si="107"/>
        <v>28556.001455249996</v>
      </c>
      <c r="X2246" s="7">
        <v>7.4363812499999993</v>
      </c>
      <c r="Y2246" s="7">
        <v>7.4363812499999993</v>
      </c>
      <c r="Z2246" s="1">
        <v>-0.78255208333333803</v>
      </c>
    </row>
    <row r="2247" spans="1:26" x14ac:dyDescent="0.25">
      <c r="A2247" s="3">
        <v>45597</v>
      </c>
      <c r="B2247" s="4">
        <v>27</v>
      </c>
      <c r="C2247" s="26" t="s">
        <v>5</v>
      </c>
      <c r="D2247" s="4" t="s">
        <v>36</v>
      </c>
      <c r="E2247" s="5">
        <v>45610</v>
      </c>
      <c r="F2247" s="4" t="s">
        <v>19</v>
      </c>
      <c r="G2247" s="4">
        <v>58</v>
      </c>
      <c r="H2247" s="4">
        <v>0</v>
      </c>
      <c r="I2247" s="8">
        <v>797.2</v>
      </c>
      <c r="J2247" s="8">
        <v>0</v>
      </c>
      <c r="K2247" s="8">
        <v>4066.8</v>
      </c>
      <c r="L2247" s="8">
        <v>4066.8</v>
      </c>
      <c r="M2247" s="8">
        <v>0</v>
      </c>
      <c r="N2247" s="8">
        <v>0</v>
      </c>
      <c r="O2247" s="8">
        <v>43</v>
      </c>
      <c r="P2247" s="8">
        <v>34279.600000000006</v>
      </c>
      <c r="Q2247" s="8">
        <v>0</v>
      </c>
      <c r="R2247" s="8">
        <v>0</v>
      </c>
      <c r="S2247" s="8">
        <v>0</v>
      </c>
      <c r="T2247" s="8">
        <v>4001.73</v>
      </c>
      <c r="U2247" s="7">
        <f t="shared" si="105"/>
        <v>-65.070000000000164</v>
      </c>
      <c r="V2247" s="7">
        <f t="shared" si="106"/>
        <v>34279.600000000006</v>
      </c>
      <c r="W2247" s="4">
        <f t="shared" si="107"/>
        <v>0</v>
      </c>
      <c r="X2247" s="7">
        <v>8.4291334710337384</v>
      </c>
      <c r="Y2247" s="4">
        <v>0</v>
      </c>
      <c r="Z2247" s="1">
        <v>-1.6000295072292752</v>
      </c>
    </row>
    <row r="2248" spans="1:26" x14ac:dyDescent="0.25">
      <c r="A2248" s="3">
        <v>45597</v>
      </c>
      <c r="B2248" s="4">
        <v>28</v>
      </c>
      <c r="C2248" s="26" t="s">
        <v>7</v>
      </c>
      <c r="D2248" s="4" t="s">
        <v>36</v>
      </c>
      <c r="E2248" s="5">
        <v>45610</v>
      </c>
      <c r="F2248" s="4" t="s">
        <v>18</v>
      </c>
      <c r="G2248" s="4">
        <v>43</v>
      </c>
      <c r="H2248" s="4">
        <v>16</v>
      </c>
      <c r="I2248" s="8">
        <v>797.2</v>
      </c>
      <c r="J2248" s="8">
        <v>4050.1</v>
      </c>
      <c r="K2248" s="8">
        <v>0</v>
      </c>
      <c r="L2248" s="8">
        <v>4050.1</v>
      </c>
      <c r="M2248" s="8">
        <v>2.06</v>
      </c>
      <c r="N2248" s="8">
        <v>1642.2320000000002</v>
      </c>
      <c r="O2248" s="8">
        <v>0</v>
      </c>
      <c r="P2248" s="8">
        <v>0</v>
      </c>
      <c r="Q2248" s="8">
        <v>0</v>
      </c>
      <c r="R2248" s="8">
        <v>8850</v>
      </c>
      <c r="S2248" s="8">
        <v>30880</v>
      </c>
      <c r="T2248" s="8">
        <v>4018.51</v>
      </c>
      <c r="U2248" s="7">
        <f t="shared" si="105"/>
        <v>-31.589999999999691</v>
      </c>
      <c r="V2248" s="7">
        <f t="shared" si="106"/>
        <v>41372.232000000004</v>
      </c>
      <c r="W2248" s="4">
        <f t="shared" si="107"/>
        <v>41372.232000000004</v>
      </c>
      <c r="X2248" s="7">
        <v>10.215113700896275</v>
      </c>
      <c r="Y2248" s="7">
        <v>10.215113700896275</v>
      </c>
      <c r="Z2248" s="1">
        <v>-0.77998074121625871</v>
      </c>
    </row>
    <row r="2249" spans="1:26" x14ac:dyDescent="0.25">
      <c r="A2249" s="3">
        <v>45597</v>
      </c>
      <c r="B2249" s="4">
        <v>29</v>
      </c>
      <c r="C2249" s="26" t="s">
        <v>5</v>
      </c>
      <c r="D2249" s="4" t="s">
        <v>36</v>
      </c>
      <c r="E2249" s="5">
        <v>45611</v>
      </c>
      <c r="F2249" s="4" t="s">
        <v>18</v>
      </c>
      <c r="G2249" s="4">
        <v>44</v>
      </c>
      <c r="H2249" s="4">
        <v>15</v>
      </c>
      <c r="I2249" s="8">
        <v>797.2</v>
      </c>
      <c r="J2249" s="8">
        <v>0</v>
      </c>
      <c r="K2249" s="8">
        <v>4193.1000000000004</v>
      </c>
      <c r="L2249" s="8">
        <v>4193.1000000000004</v>
      </c>
      <c r="M2249" s="8">
        <v>1.22</v>
      </c>
      <c r="N2249" s="8">
        <v>972.58400000000006</v>
      </c>
      <c r="O2249" s="8">
        <v>96.4</v>
      </c>
      <c r="P2249" s="8">
        <v>76850.079999999987</v>
      </c>
      <c r="Q2249" s="8">
        <v>0</v>
      </c>
      <c r="R2249" s="8">
        <v>0</v>
      </c>
      <c r="S2249" s="8">
        <v>0</v>
      </c>
      <c r="T2249" s="8">
        <v>4162.91</v>
      </c>
      <c r="U2249" s="7">
        <f t="shared" si="105"/>
        <v>-30.190000000000509</v>
      </c>
      <c r="V2249" s="7">
        <f t="shared" si="106"/>
        <v>77822.66399999999</v>
      </c>
      <c r="W2249" s="4">
        <f t="shared" si="107"/>
        <v>0</v>
      </c>
      <c r="X2249" s="7">
        <v>18.559696644487367</v>
      </c>
      <c r="Y2249" s="4">
        <v>0</v>
      </c>
      <c r="Z2249" s="1">
        <v>-0.71999236841478875</v>
      </c>
    </row>
    <row r="2250" spans="1:26" x14ac:dyDescent="0.25">
      <c r="A2250" s="3">
        <v>45597</v>
      </c>
      <c r="B2250" s="4">
        <v>30</v>
      </c>
      <c r="C2250" s="26" t="s">
        <v>7</v>
      </c>
      <c r="D2250" s="4" t="s">
        <v>36</v>
      </c>
      <c r="E2250" s="5">
        <v>45611</v>
      </c>
      <c r="F2250" s="4" t="s">
        <v>18</v>
      </c>
      <c r="G2250" s="4">
        <v>47</v>
      </c>
      <c r="H2250" s="4">
        <v>11</v>
      </c>
      <c r="I2250" s="8">
        <v>797.2</v>
      </c>
      <c r="J2250" s="8">
        <v>3911.5</v>
      </c>
      <c r="K2250" s="8">
        <v>0</v>
      </c>
      <c r="L2250" s="8">
        <v>3911.5</v>
      </c>
      <c r="M2250" s="8">
        <v>28.54</v>
      </c>
      <c r="N2250" s="8">
        <v>22752.088</v>
      </c>
      <c r="O2250" s="8">
        <v>1.8</v>
      </c>
      <c r="P2250" s="8">
        <v>717.48</v>
      </c>
      <c r="Q2250" s="8">
        <v>0</v>
      </c>
      <c r="R2250" s="8">
        <v>0</v>
      </c>
      <c r="S2250" s="8">
        <v>0</v>
      </c>
      <c r="T2250" s="8">
        <v>3880.59</v>
      </c>
      <c r="U2250" s="7">
        <f t="shared" si="105"/>
        <v>-30.909999999999854</v>
      </c>
      <c r="V2250" s="7">
        <f t="shared" si="106"/>
        <v>23469.567999999999</v>
      </c>
      <c r="W2250" s="4">
        <f t="shared" si="107"/>
        <v>23469.567999999999</v>
      </c>
      <c r="X2250" s="7">
        <v>6.0001452128339512</v>
      </c>
      <c r="Y2250" s="7">
        <v>6.0001452128339512</v>
      </c>
      <c r="Z2250" s="1">
        <v>-0.79023392560398453</v>
      </c>
    </row>
    <row r="2251" spans="1:26" x14ac:dyDescent="0.25">
      <c r="A2251" s="3">
        <v>45597</v>
      </c>
      <c r="B2251" s="4">
        <v>31</v>
      </c>
      <c r="C2251" s="26" t="s">
        <v>5</v>
      </c>
      <c r="D2251" s="4" t="s">
        <v>36</v>
      </c>
      <c r="E2251" s="5">
        <v>45612</v>
      </c>
      <c r="F2251" s="4" t="s">
        <v>18</v>
      </c>
      <c r="G2251" s="4">
        <v>46</v>
      </c>
      <c r="H2251" s="4">
        <v>12</v>
      </c>
      <c r="I2251" s="8">
        <v>797.2</v>
      </c>
      <c r="J2251" s="8">
        <v>0</v>
      </c>
      <c r="K2251" s="8">
        <v>4022</v>
      </c>
      <c r="L2251" s="8">
        <v>4022</v>
      </c>
      <c r="M2251" s="8">
        <v>4.5599999999999996</v>
      </c>
      <c r="N2251" s="8">
        <v>3635.232</v>
      </c>
      <c r="O2251" s="8">
        <v>14.4</v>
      </c>
      <c r="P2251" s="8">
        <v>5739.84</v>
      </c>
      <c r="Q2251" s="8">
        <v>0</v>
      </c>
      <c r="R2251" s="8">
        <v>0</v>
      </c>
      <c r="S2251" s="8">
        <v>0</v>
      </c>
      <c r="T2251" s="8">
        <v>3990.62</v>
      </c>
      <c r="U2251" s="7">
        <f t="shared" si="105"/>
        <v>-31.380000000000109</v>
      </c>
      <c r="V2251" s="7">
        <f t="shared" si="106"/>
        <v>9375.0720000000001</v>
      </c>
      <c r="W2251" s="4">
        <f t="shared" si="107"/>
        <v>0</v>
      </c>
      <c r="X2251" s="7">
        <v>2.3309477871705617</v>
      </c>
      <c r="Y2251" s="4">
        <v>0</v>
      </c>
      <c r="Z2251" s="1">
        <v>-0.78020885131775508</v>
      </c>
    </row>
    <row r="2252" spans="1:26" x14ac:dyDescent="0.25">
      <c r="A2252" s="3">
        <v>45597</v>
      </c>
      <c r="B2252" s="4">
        <v>32</v>
      </c>
      <c r="C2252" s="26" t="s">
        <v>5</v>
      </c>
      <c r="D2252" s="4" t="s">
        <v>36</v>
      </c>
      <c r="E2252" s="5">
        <v>45613</v>
      </c>
      <c r="F2252" s="4" t="s">
        <v>18</v>
      </c>
      <c r="G2252" s="4">
        <v>45</v>
      </c>
      <c r="H2252" s="4">
        <v>13</v>
      </c>
      <c r="I2252" s="8">
        <v>797.2</v>
      </c>
      <c r="J2252" s="8">
        <v>0</v>
      </c>
      <c r="K2252" s="8">
        <v>4113.8999999999996</v>
      </c>
      <c r="L2252" s="8">
        <v>4113.8999999999996</v>
      </c>
      <c r="M2252" s="8">
        <v>0.33</v>
      </c>
      <c r="N2252" s="8">
        <v>263.07600000000002</v>
      </c>
      <c r="O2252" s="8">
        <v>90.2</v>
      </c>
      <c r="P2252" s="8">
        <v>71907.44</v>
      </c>
      <c r="Q2252" s="8">
        <v>0</v>
      </c>
      <c r="R2252" s="8">
        <v>0</v>
      </c>
      <c r="S2252" s="8">
        <v>0</v>
      </c>
      <c r="T2252" s="8">
        <v>4081.4</v>
      </c>
      <c r="U2252" s="7">
        <f t="shared" si="105"/>
        <v>-32.499999999999545</v>
      </c>
      <c r="V2252" s="7">
        <f t="shared" si="106"/>
        <v>72170.516000000003</v>
      </c>
      <c r="W2252" s="4">
        <f t="shared" si="107"/>
        <v>0</v>
      </c>
      <c r="X2252" s="7">
        <v>17.543089525754151</v>
      </c>
      <c r="Y2252" s="4">
        <v>0</v>
      </c>
      <c r="Z2252" s="1">
        <v>-0.79000461848852777</v>
      </c>
    </row>
    <row r="2253" spans="1:26" x14ac:dyDescent="0.25">
      <c r="A2253" s="3">
        <v>45597</v>
      </c>
      <c r="B2253" s="4">
        <v>33</v>
      </c>
      <c r="C2253" s="26" t="s">
        <v>14</v>
      </c>
      <c r="D2253" s="4" t="s">
        <v>36</v>
      </c>
      <c r="E2253" s="5">
        <v>45613</v>
      </c>
      <c r="F2253" s="4" t="s">
        <v>18</v>
      </c>
      <c r="G2253" s="4">
        <v>41</v>
      </c>
      <c r="H2253" s="4">
        <v>17</v>
      </c>
      <c r="I2253" s="8">
        <v>797.2</v>
      </c>
      <c r="J2253" s="8">
        <v>2263.09</v>
      </c>
      <c r="K2253" s="8">
        <v>1660.29</v>
      </c>
      <c r="L2253" s="8">
        <v>3923.4</v>
      </c>
      <c r="M2253" s="8">
        <v>41.43</v>
      </c>
      <c r="N2253" s="8">
        <v>33027.995999999999</v>
      </c>
      <c r="O2253" s="8">
        <v>0</v>
      </c>
      <c r="P2253" s="8">
        <v>0</v>
      </c>
      <c r="Q2253" s="8">
        <v>0</v>
      </c>
      <c r="R2253" s="8">
        <v>17400</v>
      </c>
      <c r="S2253" s="8">
        <v>27020</v>
      </c>
      <c r="T2253" s="8">
        <v>3892.7799999999997</v>
      </c>
      <c r="U2253" s="7">
        <f t="shared" si="105"/>
        <v>-30.620000000000346</v>
      </c>
      <c r="V2253" s="7">
        <f t="shared" si="106"/>
        <v>77447.995999999999</v>
      </c>
      <c r="W2253" s="4">
        <f t="shared" si="107"/>
        <v>44673.442745486063</v>
      </c>
      <c r="X2253" s="7">
        <v>19.740020390477646</v>
      </c>
      <c r="Y2253" s="7">
        <v>19.74002039047765</v>
      </c>
      <c r="Z2253" s="1">
        <v>-0.78044553193659438</v>
      </c>
    </row>
    <row r="2254" spans="1:26" x14ac:dyDescent="0.25">
      <c r="A2254" s="3">
        <v>45597</v>
      </c>
      <c r="B2254" s="4">
        <v>34</v>
      </c>
      <c r="C2254" s="26" t="s">
        <v>5</v>
      </c>
      <c r="D2254" s="4" t="s">
        <v>36</v>
      </c>
      <c r="E2254" s="5">
        <v>45614</v>
      </c>
      <c r="F2254" s="4" t="s">
        <v>18</v>
      </c>
      <c r="G2254" s="4">
        <v>51</v>
      </c>
      <c r="H2254" s="4">
        <v>8</v>
      </c>
      <c r="I2254" s="8">
        <v>797.2</v>
      </c>
      <c r="J2254" s="8">
        <v>0</v>
      </c>
      <c r="K2254" s="8">
        <v>4116.7</v>
      </c>
      <c r="L2254" s="8">
        <v>4116.7</v>
      </c>
      <c r="M2254" s="8">
        <v>2.17</v>
      </c>
      <c r="N2254" s="8">
        <v>1729.924</v>
      </c>
      <c r="O2254" s="8">
        <v>56</v>
      </c>
      <c r="P2254" s="8">
        <v>44643.199999999997</v>
      </c>
      <c r="Q2254" s="8">
        <v>0</v>
      </c>
      <c r="R2254" s="8">
        <v>0</v>
      </c>
      <c r="S2254" s="8">
        <v>0</v>
      </c>
      <c r="T2254" s="8">
        <v>4084.18</v>
      </c>
      <c r="U2254" s="7">
        <f t="shared" si="105"/>
        <v>-32.519999999999982</v>
      </c>
      <c r="V2254" s="7">
        <f t="shared" si="106"/>
        <v>46373.123999999996</v>
      </c>
      <c r="W2254" s="4">
        <f t="shared" si="107"/>
        <v>0</v>
      </c>
      <c r="X2254" s="7">
        <v>11.264635266111204</v>
      </c>
      <c r="Y2254" s="4">
        <v>0</v>
      </c>
      <c r="Z2254" s="1">
        <v>-0.78995311778851962</v>
      </c>
    </row>
    <row r="2255" spans="1:26" x14ac:dyDescent="0.25">
      <c r="A2255" s="3">
        <v>45597</v>
      </c>
      <c r="B2255" s="4">
        <v>35</v>
      </c>
      <c r="C2255" s="26" t="s">
        <v>7</v>
      </c>
      <c r="D2255" s="4" t="s">
        <v>36</v>
      </c>
      <c r="E2255" s="5">
        <v>45614</v>
      </c>
      <c r="F2255" s="4" t="s">
        <v>18</v>
      </c>
      <c r="G2255" s="4">
        <v>48</v>
      </c>
      <c r="H2255" s="4">
        <v>10</v>
      </c>
      <c r="I2255" s="8">
        <v>797.2</v>
      </c>
      <c r="J2255" s="8">
        <v>3894</v>
      </c>
      <c r="K2255" s="8">
        <v>0</v>
      </c>
      <c r="L2255" s="8">
        <v>3894</v>
      </c>
      <c r="M2255" s="8">
        <v>17.829999999999998</v>
      </c>
      <c r="N2255" s="8">
        <v>14214.075999999999</v>
      </c>
      <c r="O2255" s="8">
        <v>0</v>
      </c>
      <c r="P2255" s="8">
        <v>0</v>
      </c>
      <c r="Q2255" s="8">
        <v>0</v>
      </c>
      <c r="R2255" s="8">
        <v>8700</v>
      </c>
      <c r="S2255" s="8">
        <v>30880</v>
      </c>
      <c r="T2255" s="8">
        <v>3863.23</v>
      </c>
      <c r="U2255" s="7">
        <f t="shared" si="105"/>
        <v>-30.769999999999982</v>
      </c>
      <c r="V2255" s="7">
        <f t="shared" si="106"/>
        <v>53794.076000000001</v>
      </c>
      <c r="W2255" s="4">
        <f t="shared" si="107"/>
        <v>53794.076000000001</v>
      </c>
      <c r="X2255" s="7">
        <v>13.81460606060606</v>
      </c>
      <c r="Y2255" s="7">
        <v>13.81460606060606</v>
      </c>
      <c r="Z2255" s="1">
        <v>-0.79019003595274739</v>
      </c>
    </row>
    <row r="2256" spans="1:26" x14ac:dyDescent="0.25">
      <c r="A2256" s="3">
        <v>45597</v>
      </c>
      <c r="B2256" s="4">
        <v>36</v>
      </c>
      <c r="C2256" s="26" t="s">
        <v>5</v>
      </c>
      <c r="D2256" s="4" t="s">
        <v>36</v>
      </c>
      <c r="E2256" s="5">
        <v>45616</v>
      </c>
      <c r="F2256" s="4" t="s">
        <v>18</v>
      </c>
      <c r="G2256" s="4">
        <v>41</v>
      </c>
      <c r="H2256" s="4">
        <v>17</v>
      </c>
      <c r="I2256" s="8">
        <v>797.2</v>
      </c>
      <c r="J2256" s="8">
        <v>0</v>
      </c>
      <c r="K2256" s="8">
        <v>4129.2</v>
      </c>
      <c r="L2256" s="8">
        <v>4129.2</v>
      </c>
      <c r="M2256" s="8">
        <v>0.71</v>
      </c>
      <c r="N2256" s="8">
        <v>566.01200000000006</v>
      </c>
      <c r="O2256" s="8">
        <v>104.6</v>
      </c>
      <c r="P2256" s="8">
        <v>83387.12</v>
      </c>
      <c r="Q2256" s="8">
        <v>0</v>
      </c>
      <c r="R2256" s="8">
        <v>0</v>
      </c>
      <c r="S2256" s="8">
        <v>0</v>
      </c>
      <c r="T2256" s="8">
        <v>4097.41</v>
      </c>
      <c r="U2256" s="7">
        <f t="shared" si="105"/>
        <v>-31.789999999999964</v>
      </c>
      <c r="V2256" s="7">
        <f t="shared" si="106"/>
        <v>83953.131999999998</v>
      </c>
      <c r="W2256" s="4">
        <f t="shared" si="107"/>
        <v>0</v>
      </c>
      <c r="X2256" s="7">
        <v>20.331573186089315</v>
      </c>
      <c r="Y2256" s="4">
        <v>0</v>
      </c>
      <c r="Z2256" s="1">
        <v>-0.76988278601181737</v>
      </c>
    </row>
    <row r="2257" spans="1:26" x14ac:dyDescent="0.25">
      <c r="A2257" s="3">
        <v>45597</v>
      </c>
      <c r="B2257" s="4">
        <v>37</v>
      </c>
      <c r="C2257" s="26" t="s">
        <v>7</v>
      </c>
      <c r="D2257" s="4" t="s">
        <v>36</v>
      </c>
      <c r="E2257" s="5">
        <v>45617</v>
      </c>
      <c r="F2257" s="4" t="s">
        <v>18</v>
      </c>
      <c r="G2257" s="4">
        <v>57</v>
      </c>
      <c r="H2257" s="4">
        <v>1</v>
      </c>
      <c r="I2257" s="8">
        <v>797.2</v>
      </c>
      <c r="J2257" s="8">
        <v>3977.8</v>
      </c>
      <c r="K2257" s="8">
        <v>0</v>
      </c>
      <c r="L2257" s="8">
        <v>3977.8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8700</v>
      </c>
      <c r="S2257" s="8">
        <v>30880</v>
      </c>
      <c r="T2257" s="8">
        <v>3946.375</v>
      </c>
      <c r="U2257" s="7">
        <f t="shared" si="105"/>
        <v>-31.425000000000182</v>
      </c>
      <c r="V2257" s="7">
        <f t="shared" si="106"/>
        <v>39580</v>
      </c>
      <c r="W2257" s="4">
        <f t="shared" si="107"/>
        <v>39580</v>
      </c>
      <c r="X2257" s="7">
        <v>9.9502237417668056</v>
      </c>
      <c r="Y2257" s="7">
        <v>9.9502237417668056</v>
      </c>
      <c r="Z2257" s="1">
        <v>-0.79000955301926146</v>
      </c>
    </row>
    <row r="2258" spans="1:26" x14ac:dyDescent="0.25">
      <c r="A2258" s="3">
        <v>45597</v>
      </c>
      <c r="B2258" s="4">
        <v>38</v>
      </c>
      <c r="C2258" s="26" t="s">
        <v>5</v>
      </c>
      <c r="D2258" s="4" t="s">
        <v>36</v>
      </c>
      <c r="E2258" s="5">
        <v>45617</v>
      </c>
      <c r="F2258" s="4" t="s">
        <v>18</v>
      </c>
      <c r="G2258" s="4">
        <v>45</v>
      </c>
      <c r="H2258" s="4">
        <v>13</v>
      </c>
      <c r="I2258" s="8">
        <v>797.2</v>
      </c>
      <c r="J2258" s="8">
        <v>0</v>
      </c>
      <c r="K2258" s="8">
        <v>4015.5</v>
      </c>
      <c r="L2258" s="8">
        <v>4015.5</v>
      </c>
      <c r="M2258" s="8">
        <v>2.19</v>
      </c>
      <c r="N2258" s="8">
        <v>1745.8680000000002</v>
      </c>
      <c r="O2258" s="8">
        <v>19.399999999999999</v>
      </c>
      <c r="P2258" s="8">
        <v>7732.84</v>
      </c>
      <c r="Q2258" s="8">
        <v>0</v>
      </c>
      <c r="R2258" s="8">
        <v>0</v>
      </c>
      <c r="S2258" s="8">
        <v>0</v>
      </c>
      <c r="T2258" s="8">
        <v>3983.78</v>
      </c>
      <c r="U2258" s="7">
        <f t="shared" si="105"/>
        <v>-31.7199999999998</v>
      </c>
      <c r="V2258" s="7">
        <f t="shared" si="106"/>
        <v>9478.7080000000005</v>
      </c>
      <c r="W2258" s="4">
        <f t="shared" si="107"/>
        <v>0</v>
      </c>
      <c r="X2258" s="7">
        <v>2.3605299464574774</v>
      </c>
      <c r="Y2258" s="4">
        <v>0</v>
      </c>
      <c r="Z2258" s="1">
        <v>-0.7899389864275882</v>
      </c>
    </row>
    <row r="2259" spans="1:26" x14ac:dyDescent="0.25">
      <c r="A2259" s="3">
        <v>45597</v>
      </c>
      <c r="B2259" s="4">
        <v>39</v>
      </c>
      <c r="C2259" s="26" t="s">
        <v>5</v>
      </c>
      <c r="D2259" s="4" t="s">
        <v>36</v>
      </c>
      <c r="E2259" s="5">
        <v>45618</v>
      </c>
      <c r="F2259" s="4" t="s">
        <v>18</v>
      </c>
      <c r="G2259" s="4">
        <v>41</v>
      </c>
      <c r="H2259" s="4">
        <v>16</v>
      </c>
      <c r="I2259" s="8">
        <v>926</v>
      </c>
      <c r="J2259" s="8">
        <v>0</v>
      </c>
      <c r="K2259" s="8">
        <v>4056</v>
      </c>
      <c r="L2259" s="8">
        <v>4056</v>
      </c>
      <c r="M2259" s="8">
        <v>0</v>
      </c>
      <c r="N2259" s="8">
        <v>0</v>
      </c>
      <c r="O2259" s="8">
        <v>102.4</v>
      </c>
      <c r="P2259" s="8">
        <v>94822.399999999994</v>
      </c>
      <c r="Q2259" s="8">
        <v>0</v>
      </c>
      <c r="R2259" s="8">
        <v>0</v>
      </c>
      <c r="S2259" s="8">
        <v>0</v>
      </c>
      <c r="T2259" s="8">
        <v>4023.96</v>
      </c>
      <c r="U2259" s="7">
        <f t="shared" si="105"/>
        <v>-32.039999999999964</v>
      </c>
      <c r="V2259" s="7">
        <f t="shared" si="106"/>
        <v>94822.399999999994</v>
      </c>
      <c r="W2259" s="4">
        <f t="shared" si="107"/>
        <v>0</v>
      </c>
      <c r="X2259" s="7">
        <v>23.378303747534517</v>
      </c>
      <c r="Y2259" s="4">
        <v>0</v>
      </c>
      <c r="Z2259" s="1">
        <v>-0.7899408284023659</v>
      </c>
    </row>
    <row r="2260" spans="1:26" x14ac:dyDescent="0.25">
      <c r="A2260" s="3">
        <v>45597</v>
      </c>
      <c r="B2260" s="4">
        <v>40</v>
      </c>
      <c r="C2260" s="26" t="s">
        <v>5</v>
      </c>
      <c r="D2260" s="4" t="s">
        <v>36</v>
      </c>
      <c r="E2260" s="5">
        <v>45619</v>
      </c>
      <c r="F2260" s="4" t="s">
        <v>18</v>
      </c>
      <c r="G2260" s="4">
        <v>42</v>
      </c>
      <c r="H2260" s="4">
        <v>17</v>
      </c>
      <c r="I2260" s="8">
        <v>797.2</v>
      </c>
      <c r="J2260" s="8">
        <v>0</v>
      </c>
      <c r="K2260" s="8">
        <v>4077.2</v>
      </c>
      <c r="L2260" s="8">
        <v>4077.2</v>
      </c>
      <c r="M2260" s="8">
        <v>12.41</v>
      </c>
      <c r="N2260" s="8">
        <v>9893.2520000000004</v>
      </c>
      <c r="O2260" s="8">
        <v>22.4</v>
      </c>
      <c r="P2260" s="8">
        <v>8928.64</v>
      </c>
      <c r="Q2260" s="8">
        <v>0</v>
      </c>
      <c r="R2260" s="8">
        <v>0</v>
      </c>
      <c r="S2260" s="8">
        <v>0</v>
      </c>
      <c r="T2260" s="8">
        <v>4044.99</v>
      </c>
      <c r="U2260" s="7">
        <f t="shared" si="105"/>
        <v>-32.210000000000036</v>
      </c>
      <c r="V2260" s="7">
        <f t="shared" si="106"/>
        <v>18821.892</v>
      </c>
      <c r="W2260" s="4">
        <f t="shared" si="107"/>
        <v>0</v>
      </c>
      <c r="X2260" s="7">
        <v>4.6163769253409201</v>
      </c>
      <c r="Y2260" s="4">
        <v>0</v>
      </c>
      <c r="Z2260" s="1">
        <v>-0.79000294319631204</v>
      </c>
    </row>
    <row r="2261" spans="1:26" x14ac:dyDescent="0.25">
      <c r="A2261" s="3">
        <v>45597</v>
      </c>
      <c r="B2261" s="4">
        <v>41</v>
      </c>
      <c r="C2261" s="26" t="s">
        <v>5</v>
      </c>
      <c r="D2261" s="4" t="s">
        <v>36</v>
      </c>
      <c r="E2261" s="5">
        <v>45619</v>
      </c>
      <c r="F2261" s="4" t="s">
        <v>18</v>
      </c>
      <c r="G2261" s="4">
        <v>47</v>
      </c>
      <c r="H2261" s="4">
        <v>12</v>
      </c>
      <c r="I2261" s="8">
        <v>797.2</v>
      </c>
      <c r="J2261" s="8">
        <v>0</v>
      </c>
      <c r="K2261" s="8">
        <v>4134</v>
      </c>
      <c r="L2261" s="8">
        <v>4134</v>
      </c>
      <c r="M2261" s="8">
        <v>1.31</v>
      </c>
      <c r="N2261" s="8">
        <v>1044.3320000000001</v>
      </c>
      <c r="O2261" s="8">
        <v>59.4</v>
      </c>
      <c r="P2261" s="8">
        <v>47353.680000000008</v>
      </c>
      <c r="Q2261" s="8">
        <v>0</v>
      </c>
      <c r="R2261" s="8">
        <v>0</v>
      </c>
      <c r="S2261" s="8">
        <v>0</v>
      </c>
      <c r="T2261" s="8">
        <v>4101.34</v>
      </c>
      <c r="U2261" s="7">
        <f t="shared" si="105"/>
        <v>-32.659999999999854</v>
      </c>
      <c r="V2261" s="7">
        <f t="shared" si="106"/>
        <v>48398.01200000001</v>
      </c>
      <c r="W2261" s="4">
        <f t="shared" si="107"/>
        <v>0</v>
      </c>
      <c r="X2261" s="7">
        <v>11.707308176100632</v>
      </c>
      <c r="Y2261" s="4">
        <v>0</v>
      </c>
      <c r="Z2261" s="1">
        <v>-0.79003386550556021</v>
      </c>
    </row>
    <row r="2262" spans="1:26" x14ac:dyDescent="0.25">
      <c r="A2262" s="3">
        <v>45597</v>
      </c>
      <c r="B2262" s="4">
        <v>42</v>
      </c>
      <c r="C2262" s="26" t="s">
        <v>5</v>
      </c>
      <c r="D2262" s="4" t="s">
        <v>36</v>
      </c>
      <c r="E2262" s="5">
        <v>45620</v>
      </c>
      <c r="F2262" s="4" t="s">
        <v>18</v>
      </c>
      <c r="G2262" s="4">
        <v>58</v>
      </c>
      <c r="H2262" s="4">
        <v>1</v>
      </c>
      <c r="I2262" s="8">
        <v>797.2</v>
      </c>
      <c r="J2262" s="8">
        <v>0</v>
      </c>
      <c r="K2262" s="8">
        <v>4136.3</v>
      </c>
      <c r="L2262" s="8">
        <v>4136.3</v>
      </c>
      <c r="M2262" s="8">
        <v>0</v>
      </c>
      <c r="N2262" s="8">
        <v>0</v>
      </c>
      <c r="O2262" s="8">
        <v>53.6</v>
      </c>
      <c r="P2262" s="8">
        <v>42729.919999999998</v>
      </c>
      <c r="Q2262" s="8">
        <v>0</v>
      </c>
      <c r="R2262" s="8">
        <v>0</v>
      </c>
      <c r="S2262" s="8">
        <v>0</v>
      </c>
      <c r="T2262" s="8">
        <v>4103.63</v>
      </c>
      <c r="U2262" s="7">
        <f t="shared" si="105"/>
        <v>-32.670000000000073</v>
      </c>
      <c r="V2262" s="7">
        <f t="shared" si="106"/>
        <v>42729.919999999998</v>
      </c>
      <c r="W2262" s="4">
        <f t="shared" si="107"/>
        <v>0</v>
      </c>
      <c r="X2262" s="7">
        <v>10.330469259966636</v>
      </c>
      <c r="Y2262" s="4">
        <v>0</v>
      </c>
      <c r="Z2262" s="1">
        <v>-0.78983632715228758</v>
      </c>
    </row>
    <row r="2263" spans="1:26" x14ac:dyDescent="0.25">
      <c r="A2263" s="3">
        <v>45597</v>
      </c>
      <c r="B2263" s="4">
        <v>43</v>
      </c>
      <c r="C2263" s="26" t="s">
        <v>5</v>
      </c>
      <c r="D2263" s="4" t="s">
        <v>36</v>
      </c>
      <c r="E2263" s="5">
        <v>45621</v>
      </c>
      <c r="F2263" s="4" t="s">
        <v>18</v>
      </c>
      <c r="G2263" s="4">
        <v>44</v>
      </c>
      <c r="H2263" s="4">
        <v>14</v>
      </c>
      <c r="I2263" s="8">
        <v>797.2</v>
      </c>
      <c r="J2263" s="8">
        <v>0</v>
      </c>
      <c r="K2263" s="8">
        <v>4075.6</v>
      </c>
      <c r="L2263" s="8">
        <v>4075.6</v>
      </c>
      <c r="M2263" s="8">
        <v>2.11</v>
      </c>
      <c r="N2263" s="8">
        <v>1682.0920000000001</v>
      </c>
      <c r="O2263" s="8">
        <v>72.400000000000006</v>
      </c>
      <c r="P2263" s="8">
        <v>57717.279999999999</v>
      </c>
      <c r="Q2263" s="8">
        <v>0</v>
      </c>
      <c r="R2263" s="8">
        <v>0</v>
      </c>
      <c r="S2263" s="8">
        <v>0</v>
      </c>
      <c r="T2263" s="8">
        <v>4043.4</v>
      </c>
      <c r="U2263" s="7">
        <f t="shared" si="105"/>
        <v>-32.199999999999818</v>
      </c>
      <c r="V2263" s="7">
        <f t="shared" si="106"/>
        <v>59399.371999999996</v>
      </c>
      <c r="W2263" s="4">
        <f t="shared" si="107"/>
        <v>0</v>
      </c>
      <c r="X2263" s="7">
        <v>14.574387084110315</v>
      </c>
      <c r="Y2263" s="4">
        <v>0</v>
      </c>
      <c r="Z2263" s="1">
        <v>-0.79006772009028903</v>
      </c>
    </row>
    <row r="2264" spans="1:26" x14ac:dyDescent="0.25">
      <c r="A2264" s="3">
        <v>45597</v>
      </c>
      <c r="B2264" s="4">
        <v>44</v>
      </c>
      <c r="C2264" s="26" t="s">
        <v>7</v>
      </c>
      <c r="D2264" s="4" t="s">
        <v>36</v>
      </c>
      <c r="E2264" s="5">
        <v>45621</v>
      </c>
      <c r="F2264" s="4" t="s">
        <v>18</v>
      </c>
      <c r="G2264" s="4">
        <v>41</v>
      </c>
      <c r="H2264" s="4">
        <v>14</v>
      </c>
      <c r="I2264" s="8">
        <v>797.2</v>
      </c>
      <c r="J2264" s="8">
        <v>3609.4</v>
      </c>
      <c r="K2264" s="8">
        <v>0</v>
      </c>
      <c r="L2264" s="8">
        <v>3609.4</v>
      </c>
      <c r="M2264" s="8">
        <v>12.22</v>
      </c>
      <c r="N2264" s="8">
        <v>9741.7840000000015</v>
      </c>
      <c r="O2264" s="8">
        <v>0</v>
      </c>
      <c r="P2264" s="8">
        <v>0</v>
      </c>
      <c r="Q2264" s="8">
        <v>0</v>
      </c>
      <c r="R2264" s="8">
        <v>8250</v>
      </c>
      <c r="S2264" s="8">
        <v>15440</v>
      </c>
      <c r="T2264" s="8">
        <v>3581.24</v>
      </c>
      <c r="U2264" s="7">
        <f t="shared" si="105"/>
        <v>-28.160000000000309</v>
      </c>
      <c r="V2264" s="7">
        <f t="shared" si="106"/>
        <v>33431.784</v>
      </c>
      <c r="W2264" s="4">
        <f t="shared" si="107"/>
        <v>33431.784</v>
      </c>
      <c r="X2264" s="7">
        <v>9.2624214550894877</v>
      </c>
      <c r="Y2264" s="7">
        <v>9.2624214550894877</v>
      </c>
      <c r="Z2264" s="1">
        <v>-0.78018507231119605</v>
      </c>
    </row>
    <row r="2265" spans="1:26" x14ac:dyDescent="0.25">
      <c r="A2265" s="3">
        <v>45597</v>
      </c>
      <c r="B2265" s="4">
        <v>45</v>
      </c>
      <c r="C2265" s="26" t="s">
        <v>5</v>
      </c>
      <c r="D2265" s="4" t="s">
        <v>36</v>
      </c>
      <c r="E2265" s="5">
        <v>45621</v>
      </c>
      <c r="F2265" s="4" t="s">
        <v>18</v>
      </c>
      <c r="G2265" s="4">
        <v>38</v>
      </c>
      <c r="H2265" s="4">
        <v>6</v>
      </c>
      <c r="I2265" s="8">
        <v>797.2</v>
      </c>
      <c r="J2265" s="8">
        <v>0</v>
      </c>
      <c r="K2265" s="8">
        <v>3091</v>
      </c>
      <c r="L2265" s="8">
        <v>3091</v>
      </c>
      <c r="M2265" s="8">
        <v>0.33</v>
      </c>
      <c r="N2265" s="8">
        <v>263.07600000000002</v>
      </c>
      <c r="O2265" s="8">
        <v>44.6</v>
      </c>
      <c r="P2265" s="8">
        <v>35555.119999999995</v>
      </c>
      <c r="Q2265" s="8">
        <v>0</v>
      </c>
      <c r="R2265" s="8">
        <v>0</v>
      </c>
      <c r="S2265" s="8">
        <v>0</v>
      </c>
      <c r="T2265" s="8">
        <v>3066.58</v>
      </c>
      <c r="U2265" s="7">
        <f t="shared" si="105"/>
        <v>-24.420000000000073</v>
      </c>
      <c r="V2265" s="7">
        <f t="shared" si="106"/>
        <v>35818.195999999996</v>
      </c>
      <c r="W2265" s="4">
        <f t="shared" si="107"/>
        <v>0</v>
      </c>
      <c r="X2265" s="7">
        <v>11.587899061792299</v>
      </c>
      <c r="Y2265" s="4">
        <v>0</v>
      </c>
      <c r="Z2265" s="1">
        <v>-0.79003558718861444</v>
      </c>
    </row>
    <row r="2266" spans="1:26" x14ac:dyDescent="0.25">
      <c r="A2266" s="3">
        <v>45597</v>
      </c>
      <c r="B2266" s="4">
        <v>46</v>
      </c>
      <c r="C2266" s="26" t="s">
        <v>5</v>
      </c>
      <c r="D2266" s="4" t="s">
        <v>36</v>
      </c>
      <c r="E2266" s="5">
        <v>45623</v>
      </c>
      <c r="F2266" s="4" t="s">
        <v>18</v>
      </c>
      <c r="G2266" s="4">
        <v>41</v>
      </c>
      <c r="H2266" s="4">
        <v>17</v>
      </c>
      <c r="I2266" s="8">
        <v>797.2</v>
      </c>
      <c r="J2266" s="8">
        <v>0</v>
      </c>
      <c r="K2266" s="8">
        <v>4113</v>
      </c>
      <c r="L2266" s="8">
        <v>4113</v>
      </c>
      <c r="M2266" s="8">
        <v>2.71</v>
      </c>
      <c r="N2266" s="8">
        <v>2160.4120000000003</v>
      </c>
      <c r="O2266" s="8">
        <v>101.8</v>
      </c>
      <c r="P2266" s="8">
        <v>81154.959999999992</v>
      </c>
      <c r="Q2266" s="8">
        <v>0</v>
      </c>
      <c r="R2266" s="8">
        <v>0</v>
      </c>
      <c r="S2266" s="8">
        <v>0</v>
      </c>
      <c r="T2266" s="8">
        <v>4080.51</v>
      </c>
      <c r="U2266" s="7">
        <f t="shared" si="105"/>
        <v>-32.489999999999782</v>
      </c>
      <c r="V2266" s="7">
        <f t="shared" si="106"/>
        <v>83315.371999999988</v>
      </c>
      <c r="W2266" s="4">
        <f t="shared" si="107"/>
        <v>0</v>
      </c>
      <c r="X2266" s="7">
        <v>20.256594213469484</v>
      </c>
      <c r="Y2266" s="4">
        <v>0</v>
      </c>
      <c r="Z2266" s="1">
        <v>-0.78993435448577143</v>
      </c>
    </row>
    <row r="2267" spans="1:26" x14ac:dyDescent="0.25">
      <c r="A2267" s="3">
        <v>45597</v>
      </c>
      <c r="B2267" s="4">
        <v>47</v>
      </c>
      <c r="C2267" s="26" t="s">
        <v>5</v>
      </c>
      <c r="D2267" s="4" t="s">
        <v>36</v>
      </c>
      <c r="E2267" s="5">
        <v>45623</v>
      </c>
      <c r="F2267" s="4" t="s">
        <v>18</v>
      </c>
      <c r="G2267" s="4">
        <v>49</v>
      </c>
      <c r="H2267" s="4">
        <v>9</v>
      </c>
      <c r="I2267" s="8">
        <v>797.2</v>
      </c>
      <c r="J2267" s="8">
        <v>0</v>
      </c>
      <c r="K2267" s="8">
        <v>4090.3</v>
      </c>
      <c r="L2267" s="8">
        <v>4090.3</v>
      </c>
      <c r="M2267" s="8">
        <v>0</v>
      </c>
      <c r="N2267" s="8">
        <v>0</v>
      </c>
      <c r="O2267" s="8">
        <v>74.400000000000006</v>
      </c>
      <c r="P2267" s="8">
        <v>59311.68</v>
      </c>
      <c r="Q2267" s="8">
        <v>0</v>
      </c>
      <c r="R2267" s="8">
        <v>0</v>
      </c>
      <c r="S2267" s="8">
        <v>0</v>
      </c>
      <c r="T2267" s="8">
        <v>4058.4</v>
      </c>
      <c r="U2267" s="7">
        <f t="shared" si="105"/>
        <v>-31.900000000000091</v>
      </c>
      <c r="V2267" s="7">
        <f t="shared" si="106"/>
        <v>59311.68</v>
      </c>
      <c r="W2267" s="4">
        <f t="shared" si="107"/>
        <v>0</v>
      </c>
      <c r="X2267" s="7">
        <v>14.500569640368676</v>
      </c>
      <c r="Y2267" s="4">
        <v>0</v>
      </c>
      <c r="Z2267" s="1">
        <v>-0.77989389531330444</v>
      </c>
    </row>
    <row r="2268" spans="1:26" x14ac:dyDescent="0.25">
      <c r="A2268" s="3">
        <v>45597</v>
      </c>
      <c r="B2268" s="4">
        <v>48</v>
      </c>
      <c r="C2268" s="26" t="s">
        <v>5</v>
      </c>
      <c r="D2268" s="4" t="s">
        <v>36</v>
      </c>
      <c r="E2268" s="5">
        <v>45624</v>
      </c>
      <c r="F2268" s="4" t="s">
        <v>18</v>
      </c>
      <c r="G2268" s="4">
        <v>49</v>
      </c>
      <c r="H2268" s="4">
        <v>8</v>
      </c>
      <c r="I2268" s="8">
        <v>797.2</v>
      </c>
      <c r="J2268" s="8">
        <v>0</v>
      </c>
      <c r="K2268" s="8">
        <v>3922.4</v>
      </c>
      <c r="L2268" s="8">
        <v>3922.4</v>
      </c>
      <c r="M2268" s="8">
        <v>68.790000000000006</v>
      </c>
      <c r="N2268" s="8">
        <v>54839.388000000006</v>
      </c>
      <c r="O2268" s="8">
        <v>29.6</v>
      </c>
      <c r="P2268" s="8">
        <v>11798.559999999998</v>
      </c>
      <c r="Q2268" s="8">
        <v>0</v>
      </c>
      <c r="R2268" s="8">
        <v>0</v>
      </c>
      <c r="S2268" s="8">
        <v>0</v>
      </c>
      <c r="T2268" s="8">
        <v>3891.41</v>
      </c>
      <c r="U2268" s="7">
        <f t="shared" si="105"/>
        <v>-30.990000000000236</v>
      </c>
      <c r="V2268" s="7">
        <f t="shared" si="106"/>
        <v>66637.948000000004</v>
      </c>
      <c r="W2268" s="4">
        <f t="shared" si="107"/>
        <v>0</v>
      </c>
      <c r="X2268" s="7">
        <v>16.989075056088112</v>
      </c>
      <c r="Y2268" s="4">
        <v>0</v>
      </c>
      <c r="Z2268" s="1">
        <v>-0.79007750356924933</v>
      </c>
    </row>
    <row r="2269" spans="1:26" x14ac:dyDescent="0.25">
      <c r="A2269" s="3">
        <v>45597</v>
      </c>
      <c r="B2269" s="4">
        <v>49</v>
      </c>
      <c r="C2269" s="26" t="s">
        <v>7</v>
      </c>
      <c r="D2269" s="4" t="s">
        <v>36</v>
      </c>
      <c r="E2269" s="5">
        <v>45624</v>
      </c>
      <c r="F2269" s="4" t="s">
        <v>18</v>
      </c>
      <c r="G2269" s="4">
        <v>51</v>
      </c>
      <c r="H2269" s="4">
        <v>8</v>
      </c>
      <c r="I2269" s="8">
        <v>797.2</v>
      </c>
      <c r="J2269" s="8">
        <v>4013.5</v>
      </c>
      <c r="K2269" s="8">
        <v>0</v>
      </c>
      <c r="L2269" s="8">
        <v>4013.5</v>
      </c>
      <c r="M2269" s="8">
        <v>8.6300000000000008</v>
      </c>
      <c r="N2269" s="8">
        <v>6879.8360000000011</v>
      </c>
      <c r="O2269" s="8">
        <v>5.2</v>
      </c>
      <c r="P2269" s="8">
        <v>2072.7199999999993</v>
      </c>
      <c r="Q2269" s="8">
        <v>0</v>
      </c>
      <c r="R2269" s="8">
        <v>0</v>
      </c>
      <c r="S2269" s="8">
        <v>0</v>
      </c>
      <c r="T2269" s="8">
        <v>3982.6</v>
      </c>
      <c r="U2269" s="7">
        <f t="shared" si="105"/>
        <v>-30.900000000000091</v>
      </c>
      <c r="V2269" s="7">
        <f t="shared" si="106"/>
        <v>8952.5560000000005</v>
      </c>
      <c r="W2269" s="4">
        <f t="shared" si="107"/>
        <v>8952.5560000000005</v>
      </c>
      <c r="X2269" s="7">
        <v>2.2306106889248785</v>
      </c>
      <c r="Y2269" s="7">
        <v>2.2306106889248785</v>
      </c>
      <c r="Z2269" s="1">
        <v>-0.76990158216021154</v>
      </c>
    </row>
    <row r="2270" spans="1:26" x14ac:dyDescent="0.25">
      <c r="A2270" s="3">
        <v>45597</v>
      </c>
      <c r="B2270" s="4">
        <v>50</v>
      </c>
      <c r="C2270" s="26" t="s">
        <v>7</v>
      </c>
      <c r="D2270" s="4" t="s">
        <v>36</v>
      </c>
      <c r="E2270" s="5">
        <v>45625</v>
      </c>
      <c r="F2270" s="4" t="s">
        <v>18</v>
      </c>
      <c r="G2270" s="4">
        <v>41</v>
      </c>
      <c r="H2270" s="4">
        <v>18</v>
      </c>
      <c r="I2270" s="8">
        <v>797.2</v>
      </c>
      <c r="J2270" s="8">
        <v>4061.8</v>
      </c>
      <c r="K2270" s="8">
        <v>0</v>
      </c>
      <c r="L2270" s="8">
        <v>4061.8</v>
      </c>
      <c r="M2270" s="8">
        <v>4.7</v>
      </c>
      <c r="N2270" s="8">
        <v>3746.84</v>
      </c>
      <c r="O2270" s="8">
        <v>0</v>
      </c>
      <c r="P2270" s="8">
        <v>0</v>
      </c>
      <c r="Q2270" s="8">
        <v>0</v>
      </c>
      <c r="R2270" s="8">
        <v>17700</v>
      </c>
      <c r="S2270" s="8">
        <v>61760</v>
      </c>
      <c r="T2270" s="8">
        <v>4029.66</v>
      </c>
      <c r="U2270" s="7">
        <f t="shared" si="105"/>
        <v>-32.140000000000327</v>
      </c>
      <c r="V2270" s="7">
        <f t="shared" si="106"/>
        <v>83206.84</v>
      </c>
      <c r="W2270" s="4">
        <f t="shared" si="107"/>
        <v>83206.84</v>
      </c>
      <c r="X2270" s="7">
        <v>20.485213452164064</v>
      </c>
      <c r="Y2270" s="7">
        <v>20.485213452164064</v>
      </c>
      <c r="Z2270" s="1">
        <v>-0.79127480427397512</v>
      </c>
    </row>
    <row r="2271" spans="1:26" x14ac:dyDescent="0.25">
      <c r="A2271" s="3">
        <v>45597</v>
      </c>
      <c r="B2271" s="4">
        <v>51</v>
      </c>
      <c r="C2271" s="26" t="s">
        <v>7</v>
      </c>
      <c r="D2271" s="4" t="s">
        <v>36</v>
      </c>
      <c r="E2271" s="5">
        <v>45625</v>
      </c>
      <c r="F2271" s="4" t="s">
        <v>18</v>
      </c>
      <c r="G2271" s="4">
        <v>45</v>
      </c>
      <c r="H2271" s="4">
        <v>13</v>
      </c>
      <c r="I2271" s="8">
        <v>926</v>
      </c>
      <c r="J2271" s="8">
        <v>3843</v>
      </c>
      <c r="K2271" s="8">
        <v>0</v>
      </c>
      <c r="L2271" s="8">
        <v>3843</v>
      </c>
      <c r="M2271" s="8">
        <v>27.57</v>
      </c>
      <c r="N2271" s="8">
        <v>25529.82</v>
      </c>
      <c r="O2271" s="8">
        <v>0</v>
      </c>
      <c r="P2271" s="8">
        <v>0</v>
      </c>
      <c r="Q2271" s="8">
        <v>0</v>
      </c>
      <c r="R2271" s="8">
        <v>8700</v>
      </c>
      <c r="S2271" s="8">
        <v>30880</v>
      </c>
      <c r="T2271" s="8">
        <v>3812.0149999999999</v>
      </c>
      <c r="U2271" s="7">
        <f t="shared" si="105"/>
        <v>-30.985000000000127</v>
      </c>
      <c r="V2271" s="7">
        <f t="shared" si="106"/>
        <v>65109.82</v>
      </c>
      <c r="W2271" s="4">
        <f t="shared" si="107"/>
        <v>65109.82</v>
      </c>
      <c r="X2271" s="7">
        <v>16.942446005724694</v>
      </c>
      <c r="Y2271" s="7">
        <v>16.942446005724694</v>
      </c>
      <c r="Z2271" s="1">
        <v>-0.80627114233671937</v>
      </c>
    </row>
    <row r="2272" spans="1:26" x14ac:dyDescent="0.25">
      <c r="A2272" s="3">
        <v>45627</v>
      </c>
      <c r="B2272" s="4">
        <v>52</v>
      </c>
      <c r="C2272" s="26" t="s">
        <v>7</v>
      </c>
      <c r="D2272" s="4" t="s">
        <v>36</v>
      </c>
      <c r="E2272" s="5">
        <v>45626</v>
      </c>
      <c r="F2272" s="4" t="s">
        <v>18</v>
      </c>
      <c r="G2272" s="4">
        <v>46</v>
      </c>
      <c r="H2272" s="4">
        <v>13</v>
      </c>
      <c r="I2272" s="8">
        <v>797.2</v>
      </c>
      <c r="J2272" s="8">
        <v>3989.43</v>
      </c>
      <c r="K2272" s="8">
        <v>0</v>
      </c>
      <c r="L2272" s="8">
        <v>3989.4</v>
      </c>
      <c r="M2272" s="8">
        <v>7.15</v>
      </c>
      <c r="N2272" s="8">
        <v>5699.9800000000005</v>
      </c>
      <c r="O2272" s="8">
        <v>6.4</v>
      </c>
      <c r="P2272" s="8">
        <v>2551.0399999999995</v>
      </c>
      <c r="Q2272" s="8">
        <v>0</v>
      </c>
      <c r="R2272" s="8">
        <v>0</v>
      </c>
      <c r="S2272" s="8">
        <v>0</v>
      </c>
      <c r="T2272" s="8">
        <v>3958.29</v>
      </c>
      <c r="U2272" s="7">
        <f t="shared" si="105"/>
        <v>-31.110000000000127</v>
      </c>
      <c r="V2272" s="7">
        <f t="shared" si="106"/>
        <v>8251.02</v>
      </c>
      <c r="W2272" s="4">
        <f t="shared" si="107"/>
        <v>8251.0820470747476</v>
      </c>
      <c r="X2272" s="7">
        <v>2.0682358249360808</v>
      </c>
      <c r="Y2272" s="7">
        <v>2.0682358249360804</v>
      </c>
      <c r="Z2272" s="1">
        <v>-0.7798165137614711</v>
      </c>
    </row>
    <row r="2273" spans="1:26" x14ac:dyDescent="0.25">
      <c r="A2273" s="3">
        <v>45627</v>
      </c>
      <c r="B2273" s="4">
        <v>1</v>
      </c>
      <c r="C2273" s="26" t="s">
        <v>8</v>
      </c>
      <c r="D2273" s="4" t="s">
        <v>36</v>
      </c>
      <c r="E2273" s="5">
        <v>45627</v>
      </c>
      <c r="F2273" s="4" t="s">
        <v>18</v>
      </c>
      <c r="G2273" s="4">
        <v>43</v>
      </c>
      <c r="H2273" s="4">
        <v>14</v>
      </c>
      <c r="I2273" s="8">
        <v>1054.7</v>
      </c>
      <c r="J2273" s="8">
        <v>3886.66</v>
      </c>
      <c r="K2273" s="8">
        <v>0</v>
      </c>
      <c r="L2273" s="8">
        <v>3886.7</v>
      </c>
      <c r="M2273" s="8">
        <v>8.77</v>
      </c>
      <c r="N2273" s="8">
        <v>9249.7189999999991</v>
      </c>
      <c r="O2273" s="8">
        <v>10.4</v>
      </c>
      <c r="P2273" s="8">
        <v>5484.4399999999987</v>
      </c>
      <c r="Q2273" s="8">
        <v>0</v>
      </c>
      <c r="R2273" s="8">
        <v>0</v>
      </c>
      <c r="S2273" s="8">
        <v>0</v>
      </c>
      <c r="T2273" s="8">
        <v>3855.99</v>
      </c>
      <c r="U2273" s="7">
        <f t="shared" si="105"/>
        <v>-30.710000000000036</v>
      </c>
      <c r="V2273" s="7">
        <f t="shared" si="106"/>
        <v>14734.158999999998</v>
      </c>
      <c r="W2273" s="4">
        <f t="shared" si="107"/>
        <v>14734.007363300485</v>
      </c>
      <c r="X2273" s="7">
        <v>3.7909174878431569</v>
      </c>
      <c r="Y2273" s="7">
        <v>3.7909174878431573</v>
      </c>
      <c r="Z2273" s="1">
        <v>-0.79013044485038808</v>
      </c>
    </row>
    <row r="2274" spans="1:26" x14ac:dyDescent="0.25">
      <c r="A2274" s="3">
        <v>45627</v>
      </c>
      <c r="B2274" s="4">
        <v>2</v>
      </c>
      <c r="C2274" s="26" t="s">
        <v>11</v>
      </c>
      <c r="D2274" s="4" t="s">
        <v>36</v>
      </c>
      <c r="E2274" s="5">
        <v>45628</v>
      </c>
      <c r="F2274" s="4" t="s">
        <v>18</v>
      </c>
      <c r="G2274" s="4">
        <v>41</v>
      </c>
      <c r="H2274" s="4">
        <v>12</v>
      </c>
      <c r="I2274" s="8">
        <v>797.2</v>
      </c>
      <c r="J2274" s="8">
        <v>0</v>
      </c>
      <c r="K2274" s="8">
        <v>3742.36</v>
      </c>
      <c r="L2274" s="8">
        <v>3742.4</v>
      </c>
      <c r="M2274" s="8">
        <v>9.85</v>
      </c>
      <c r="N2274" s="8">
        <v>7852.42</v>
      </c>
      <c r="O2274" s="8">
        <v>78.8</v>
      </c>
      <c r="P2274" s="8">
        <v>62819.359999999993</v>
      </c>
      <c r="Q2274" s="8">
        <v>0</v>
      </c>
      <c r="R2274" s="8">
        <v>0</v>
      </c>
      <c r="S2274" s="8">
        <v>0</v>
      </c>
      <c r="T2274" s="8">
        <v>3712.4</v>
      </c>
      <c r="U2274" s="7">
        <f t="shared" si="105"/>
        <v>-30</v>
      </c>
      <c r="V2274" s="7">
        <f t="shared" si="106"/>
        <v>70671.78</v>
      </c>
      <c r="W2274" s="4">
        <f t="shared" si="107"/>
        <v>0</v>
      </c>
      <c r="X2274" s="7">
        <v>18.884079734929458</v>
      </c>
      <c r="Y2274" s="4">
        <v>0</v>
      </c>
      <c r="Z2274" s="1">
        <v>-0.80162462590850792</v>
      </c>
    </row>
    <row r="2275" spans="1:26" x14ac:dyDescent="0.25">
      <c r="A2275" s="3">
        <v>45627</v>
      </c>
      <c r="B2275" s="4">
        <v>3</v>
      </c>
      <c r="C2275" s="26" t="s">
        <v>5</v>
      </c>
      <c r="D2275" s="4" t="s">
        <v>36</v>
      </c>
      <c r="E2275" s="5">
        <v>45629</v>
      </c>
      <c r="F2275" s="4" t="s">
        <v>18</v>
      </c>
      <c r="G2275" s="4">
        <v>42</v>
      </c>
      <c r="H2275" s="4">
        <v>16</v>
      </c>
      <c r="I2275" s="8">
        <v>797.2</v>
      </c>
      <c r="J2275" s="8">
        <v>0</v>
      </c>
      <c r="K2275" s="8">
        <v>3865.2</v>
      </c>
      <c r="L2275" s="8">
        <v>3865.2</v>
      </c>
      <c r="M2275" s="8">
        <v>21.54</v>
      </c>
      <c r="N2275" s="8">
        <v>17171.688000000002</v>
      </c>
      <c r="O2275" s="8">
        <v>1.6</v>
      </c>
      <c r="P2275" s="8">
        <v>637.75999999999988</v>
      </c>
      <c r="Q2275" s="8">
        <v>0</v>
      </c>
      <c r="R2275" s="8">
        <v>0</v>
      </c>
      <c r="S2275" s="8">
        <v>0</v>
      </c>
      <c r="T2275" s="8">
        <v>3834.66</v>
      </c>
      <c r="U2275" s="7">
        <f t="shared" si="105"/>
        <v>-30.539999999999964</v>
      </c>
      <c r="V2275" s="7">
        <f t="shared" si="106"/>
        <v>17809.448</v>
      </c>
      <c r="W2275" s="4">
        <f t="shared" si="107"/>
        <v>0</v>
      </c>
      <c r="X2275" s="7">
        <v>4.6076394494463422</v>
      </c>
      <c r="Y2275" s="4">
        <v>0</v>
      </c>
      <c r="Z2275" s="1">
        <v>-0.79012728966159496</v>
      </c>
    </row>
    <row r="2276" spans="1:26" x14ac:dyDescent="0.25">
      <c r="A2276" s="3">
        <v>45627</v>
      </c>
      <c r="B2276" s="4">
        <v>4</v>
      </c>
      <c r="C2276" s="26" t="s">
        <v>7</v>
      </c>
      <c r="D2276" s="4" t="s">
        <v>36</v>
      </c>
      <c r="E2276" s="5">
        <v>45629</v>
      </c>
      <c r="F2276" s="4" t="s">
        <v>18</v>
      </c>
      <c r="G2276" s="4">
        <v>46</v>
      </c>
      <c r="H2276" s="4">
        <v>12</v>
      </c>
      <c r="I2276" s="8">
        <v>797.2</v>
      </c>
      <c r="J2276" s="8">
        <v>3881.88</v>
      </c>
      <c r="K2276" s="8">
        <v>0</v>
      </c>
      <c r="L2276" s="8">
        <v>3881.9</v>
      </c>
      <c r="M2276" s="8">
        <v>11.91</v>
      </c>
      <c r="N2276" s="8">
        <v>9494.652</v>
      </c>
      <c r="O2276" s="8">
        <v>0</v>
      </c>
      <c r="P2276" s="8">
        <v>0</v>
      </c>
      <c r="Q2276" s="8">
        <v>0</v>
      </c>
      <c r="R2276" s="8">
        <v>8700</v>
      </c>
      <c r="S2276" s="8">
        <v>30880</v>
      </c>
      <c r="T2276" s="8">
        <v>3851.6</v>
      </c>
      <c r="U2276" s="7">
        <f t="shared" si="105"/>
        <v>-30.300000000000182</v>
      </c>
      <c r="V2276" s="7">
        <f t="shared" si="106"/>
        <v>49074.652000000002</v>
      </c>
      <c r="W2276" s="4">
        <f t="shared" si="107"/>
        <v>49074.39916168886</v>
      </c>
      <c r="X2276" s="7">
        <v>12.641915556814961</v>
      </c>
      <c r="Y2276" s="7">
        <v>12.641915556814959</v>
      </c>
      <c r="Z2276" s="1">
        <v>-0.78054560910894621</v>
      </c>
    </row>
    <row r="2277" spans="1:26" x14ac:dyDescent="0.25">
      <c r="A2277" s="3">
        <v>45627</v>
      </c>
      <c r="B2277" s="4">
        <v>5</v>
      </c>
      <c r="C2277" s="26" t="s">
        <v>7</v>
      </c>
      <c r="D2277" s="4" t="s">
        <v>36</v>
      </c>
      <c r="E2277" s="5">
        <v>45630</v>
      </c>
      <c r="F2277" s="4" t="s">
        <v>18</v>
      </c>
      <c r="G2277" s="4">
        <v>46</v>
      </c>
      <c r="H2277" s="4">
        <v>9</v>
      </c>
      <c r="I2277" s="8">
        <v>797.2</v>
      </c>
      <c r="J2277" s="8">
        <v>3646.23</v>
      </c>
      <c r="K2277" s="8">
        <v>0</v>
      </c>
      <c r="L2277" s="8">
        <v>3646.2</v>
      </c>
      <c r="M2277" s="8">
        <v>12.05</v>
      </c>
      <c r="N2277" s="8">
        <v>9606.26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3617.75</v>
      </c>
      <c r="U2277" s="7">
        <f t="shared" si="105"/>
        <v>-28.449999999999818</v>
      </c>
      <c r="V2277" s="7">
        <f t="shared" si="106"/>
        <v>9606.26</v>
      </c>
      <c r="W2277" s="4">
        <f t="shared" si="107"/>
        <v>9606.3390378476215</v>
      </c>
      <c r="X2277" s="7">
        <v>2.6345949207394002</v>
      </c>
      <c r="Y2277" s="7">
        <v>2.6345949207393997</v>
      </c>
      <c r="Z2277" s="1">
        <v>-0.78026438483900551</v>
      </c>
    </row>
    <row r="2278" spans="1:26" x14ac:dyDescent="0.25">
      <c r="A2278" s="3">
        <v>45627</v>
      </c>
      <c r="B2278" s="4">
        <v>6</v>
      </c>
      <c r="C2278" s="26" t="s">
        <v>8</v>
      </c>
      <c r="D2278" s="4" t="s">
        <v>36</v>
      </c>
      <c r="E2278" s="5">
        <v>45630</v>
      </c>
      <c r="F2278" s="4" t="s">
        <v>18</v>
      </c>
      <c r="G2278" s="4">
        <v>43</v>
      </c>
      <c r="H2278" s="4">
        <v>15</v>
      </c>
      <c r="I2278" s="8">
        <v>797.2</v>
      </c>
      <c r="J2278" s="8">
        <v>3801.5</v>
      </c>
      <c r="K2278" s="8">
        <v>0</v>
      </c>
      <c r="L2278" s="8">
        <v>3801.5</v>
      </c>
      <c r="M2278" s="8">
        <v>42.5</v>
      </c>
      <c r="N2278" s="8">
        <v>33881</v>
      </c>
      <c r="O2278" s="8">
        <v>2.6</v>
      </c>
      <c r="P2278" s="8">
        <v>1036.3599999999997</v>
      </c>
      <c r="Q2278" s="8">
        <v>0</v>
      </c>
      <c r="R2278" s="8">
        <v>0</v>
      </c>
      <c r="S2278" s="8">
        <v>0</v>
      </c>
      <c r="T2278" s="8">
        <v>3771.46</v>
      </c>
      <c r="U2278" s="7">
        <f t="shared" si="105"/>
        <v>-30.039999999999964</v>
      </c>
      <c r="V2278" s="7">
        <f t="shared" si="106"/>
        <v>34917.360000000001</v>
      </c>
      <c r="W2278" s="4">
        <f t="shared" si="107"/>
        <v>34917.360000000001</v>
      </c>
      <c r="X2278" s="7">
        <v>9.1851532289885576</v>
      </c>
      <c r="Y2278" s="7">
        <v>9.1851532289885576</v>
      </c>
      <c r="Z2278" s="1">
        <v>-0.79021438905695018</v>
      </c>
    </row>
    <row r="2279" spans="1:26" x14ac:dyDescent="0.25">
      <c r="A2279" s="3">
        <v>45627</v>
      </c>
      <c r="B2279" s="4">
        <v>7</v>
      </c>
      <c r="C2279" s="26" t="s">
        <v>8</v>
      </c>
      <c r="D2279" s="4" t="s">
        <v>36</v>
      </c>
      <c r="E2279" s="5">
        <v>45631</v>
      </c>
      <c r="F2279" s="4" t="s">
        <v>18</v>
      </c>
      <c r="G2279" s="4">
        <v>31</v>
      </c>
      <c r="H2279" s="4">
        <v>27</v>
      </c>
      <c r="I2279" s="8">
        <v>797.2</v>
      </c>
      <c r="J2279" s="8">
        <v>3912.9</v>
      </c>
      <c r="K2279" s="8">
        <v>0</v>
      </c>
      <c r="L2279" s="8">
        <v>3912.9</v>
      </c>
      <c r="M2279" s="8">
        <v>32.700000000000003</v>
      </c>
      <c r="N2279" s="8">
        <v>26068.440000000002</v>
      </c>
      <c r="O2279" s="8">
        <v>6.8</v>
      </c>
      <c r="P2279" s="8">
        <v>2710.48</v>
      </c>
      <c r="Q2279" s="8">
        <v>0</v>
      </c>
      <c r="R2279" s="8">
        <v>0</v>
      </c>
      <c r="S2279" s="8">
        <v>0</v>
      </c>
      <c r="T2279" s="8">
        <v>3882.4</v>
      </c>
      <c r="U2279" s="7">
        <f t="shared" si="105"/>
        <v>-30.5</v>
      </c>
      <c r="V2279" s="7">
        <f t="shared" si="106"/>
        <v>28778.920000000002</v>
      </c>
      <c r="W2279" s="4">
        <f t="shared" si="107"/>
        <v>28778.920000000002</v>
      </c>
      <c r="X2279" s="7">
        <v>7.3548825679163796</v>
      </c>
      <c r="Y2279" s="7">
        <v>7.3548825679163796</v>
      </c>
      <c r="Z2279" s="1">
        <v>-0.7794730251220322</v>
      </c>
    </row>
    <row r="2280" spans="1:26" x14ac:dyDescent="0.25">
      <c r="A2280" s="3">
        <v>45627</v>
      </c>
      <c r="B2280" s="4">
        <v>8</v>
      </c>
      <c r="C2280" s="26" t="s">
        <v>7</v>
      </c>
      <c r="D2280" s="4" t="s">
        <v>36</v>
      </c>
      <c r="E2280" s="5">
        <v>45632</v>
      </c>
      <c r="F2280" s="4" t="s">
        <v>18</v>
      </c>
      <c r="G2280" s="4">
        <v>48</v>
      </c>
      <c r="H2280" s="4">
        <v>10</v>
      </c>
      <c r="I2280" s="8">
        <v>797.2</v>
      </c>
      <c r="J2280" s="8">
        <v>3940.08</v>
      </c>
      <c r="K2280" s="8">
        <v>0</v>
      </c>
      <c r="L2280" s="8">
        <v>3940.1</v>
      </c>
      <c r="M2280" s="8">
        <v>7.46</v>
      </c>
      <c r="N2280" s="8">
        <v>5947.1120000000001</v>
      </c>
      <c r="O2280" s="8">
        <v>0</v>
      </c>
      <c r="P2280" s="8">
        <v>0</v>
      </c>
      <c r="Q2280" s="8">
        <v>0</v>
      </c>
      <c r="R2280" s="8">
        <v>8700</v>
      </c>
      <c r="S2280" s="8">
        <v>30880</v>
      </c>
      <c r="T2280" s="8">
        <v>3909.36</v>
      </c>
      <c r="U2280" s="7">
        <f t="shared" si="105"/>
        <v>-30.739999999999782</v>
      </c>
      <c r="V2280" s="7">
        <f t="shared" si="106"/>
        <v>45527.112000000001</v>
      </c>
      <c r="W2280" s="4">
        <f t="shared" si="107"/>
        <v>45526.880903774021</v>
      </c>
      <c r="X2280" s="7">
        <v>11.554811299205605</v>
      </c>
      <c r="Y2280" s="7">
        <v>11.554811299205605</v>
      </c>
      <c r="Z2280" s="1">
        <v>-0.78018324408009398</v>
      </c>
    </row>
    <row r="2281" spans="1:26" x14ac:dyDescent="0.25">
      <c r="A2281" s="3">
        <v>45627</v>
      </c>
      <c r="B2281" s="4">
        <v>9</v>
      </c>
      <c r="C2281" s="26" t="s">
        <v>7</v>
      </c>
      <c r="D2281" s="4" t="s">
        <v>36</v>
      </c>
      <c r="E2281" s="5">
        <v>45632</v>
      </c>
      <c r="F2281" s="4" t="s">
        <v>18</v>
      </c>
      <c r="G2281" s="4">
        <v>42</v>
      </c>
      <c r="H2281" s="4">
        <v>16</v>
      </c>
      <c r="I2281" s="8">
        <v>797.2</v>
      </c>
      <c r="J2281" s="8">
        <v>3908.96</v>
      </c>
      <c r="K2281" s="8">
        <v>0</v>
      </c>
      <c r="L2281" s="8">
        <v>3909</v>
      </c>
      <c r="M2281" s="8">
        <v>5.5</v>
      </c>
      <c r="N2281" s="8">
        <v>4384.6000000000004</v>
      </c>
      <c r="O2281" s="8">
        <v>0</v>
      </c>
      <c r="P2281" s="8">
        <v>0</v>
      </c>
      <c r="Q2281" s="8">
        <v>0</v>
      </c>
      <c r="R2281" s="8">
        <v>8700</v>
      </c>
      <c r="S2281" s="8">
        <v>30880</v>
      </c>
      <c r="T2281" s="8">
        <v>3878.51</v>
      </c>
      <c r="U2281" s="7">
        <f t="shared" si="105"/>
        <v>-30.489999999999782</v>
      </c>
      <c r="V2281" s="7">
        <f t="shared" si="106"/>
        <v>43964.6</v>
      </c>
      <c r="W2281" s="4">
        <f t="shared" si="107"/>
        <v>43964.15011921207</v>
      </c>
      <c r="X2281" s="7">
        <v>11.247019698132513</v>
      </c>
      <c r="Y2281" s="7">
        <v>11.247019698132513</v>
      </c>
      <c r="Z2281" s="1">
        <v>-0.77999488360193869</v>
      </c>
    </row>
    <row r="2282" spans="1:26" x14ac:dyDescent="0.25">
      <c r="A2282" s="3">
        <v>45627</v>
      </c>
      <c r="B2282" s="4">
        <v>10</v>
      </c>
      <c r="C2282" s="26" t="s">
        <v>8</v>
      </c>
      <c r="D2282" s="4" t="s">
        <v>36</v>
      </c>
      <c r="E2282" s="5">
        <v>45633</v>
      </c>
      <c r="F2282" s="4" t="s">
        <v>18</v>
      </c>
      <c r="G2282" s="4">
        <v>42</v>
      </c>
      <c r="H2282" s="4">
        <v>17</v>
      </c>
      <c r="I2282" s="8">
        <v>797.2</v>
      </c>
      <c r="J2282" s="8">
        <v>3903.3</v>
      </c>
      <c r="K2282" s="8">
        <v>0</v>
      </c>
      <c r="L2282" s="8">
        <v>3903.3</v>
      </c>
      <c r="M2282" s="8">
        <v>33.75</v>
      </c>
      <c r="N2282" s="8">
        <v>26905.5</v>
      </c>
      <c r="O2282" s="8">
        <v>1</v>
      </c>
      <c r="P2282" s="8">
        <v>398.6</v>
      </c>
      <c r="Q2282" s="8">
        <v>0</v>
      </c>
      <c r="R2282" s="8">
        <v>0</v>
      </c>
      <c r="S2282" s="8">
        <v>0</v>
      </c>
      <c r="T2282" s="8">
        <v>3872.86</v>
      </c>
      <c r="U2282" s="7">
        <f t="shared" si="105"/>
        <v>-30.440000000000055</v>
      </c>
      <c r="V2282" s="7">
        <f t="shared" si="106"/>
        <v>27304.1</v>
      </c>
      <c r="W2282" s="4">
        <f t="shared" si="107"/>
        <v>27304.1</v>
      </c>
      <c r="X2282" s="7">
        <v>6.9951323239310321</v>
      </c>
      <c r="Y2282" s="7">
        <v>6.9951323239310321</v>
      </c>
      <c r="Z2282" s="1">
        <v>-0.77985294494402313</v>
      </c>
    </row>
    <row r="2283" spans="1:26" x14ac:dyDescent="0.25">
      <c r="A2283" s="3">
        <v>45627</v>
      </c>
      <c r="B2283" s="4">
        <v>11</v>
      </c>
      <c r="C2283" s="26" t="s">
        <v>7</v>
      </c>
      <c r="D2283" s="4" t="s">
        <v>36</v>
      </c>
      <c r="E2283" s="5">
        <v>45633</v>
      </c>
      <c r="F2283" s="4" t="s">
        <v>18</v>
      </c>
      <c r="G2283" s="4">
        <v>31</v>
      </c>
      <c r="H2283" s="4">
        <v>27</v>
      </c>
      <c r="I2283" s="8">
        <v>797.2</v>
      </c>
      <c r="J2283" s="8">
        <v>3831.7</v>
      </c>
      <c r="K2283" s="8">
        <v>0</v>
      </c>
      <c r="L2283" s="8">
        <v>3831.7</v>
      </c>
      <c r="M2283" s="8">
        <v>66.31</v>
      </c>
      <c r="N2283" s="8">
        <v>52862.332000000002</v>
      </c>
      <c r="O2283" s="8">
        <v>0</v>
      </c>
      <c r="P2283" s="8">
        <v>0</v>
      </c>
      <c r="Q2283" s="8">
        <v>0</v>
      </c>
      <c r="R2283" s="8">
        <v>8700</v>
      </c>
      <c r="S2283" s="8">
        <v>30880</v>
      </c>
      <c r="T2283" s="8">
        <v>3801.82</v>
      </c>
      <c r="U2283" s="7">
        <f t="shared" si="105"/>
        <v>-29.879999999999654</v>
      </c>
      <c r="V2283" s="7">
        <f t="shared" si="106"/>
        <v>92442.331999999995</v>
      </c>
      <c r="W2283" s="4">
        <f t="shared" si="107"/>
        <v>92442.331999999995</v>
      </c>
      <c r="X2283" s="7">
        <v>24.125670590077512</v>
      </c>
      <c r="Y2283" s="7">
        <v>24.125670590077512</v>
      </c>
      <c r="Z2283" s="1">
        <v>-0.77981052796408001</v>
      </c>
    </row>
    <row r="2284" spans="1:26" x14ac:dyDescent="0.25">
      <c r="A2284" s="3">
        <v>45627</v>
      </c>
      <c r="B2284" s="4">
        <v>12</v>
      </c>
      <c r="C2284" s="26" t="s">
        <v>5</v>
      </c>
      <c r="D2284" s="4" t="s">
        <v>36</v>
      </c>
      <c r="E2284" s="5">
        <v>45634</v>
      </c>
      <c r="F2284" s="4" t="s">
        <v>18</v>
      </c>
      <c r="G2284" s="4">
        <v>45</v>
      </c>
      <c r="H2284" s="4">
        <v>13</v>
      </c>
      <c r="I2284" s="8">
        <v>797.2</v>
      </c>
      <c r="J2284" s="8">
        <v>0</v>
      </c>
      <c r="K2284" s="8">
        <v>3981.26</v>
      </c>
      <c r="L2284" s="8">
        <v>3981.3</v>
      </c>
      <c r="M2284" s="8">
        <v>10.6</v>
      </c>
      <c r="N2284" s="8">
        <v>8450.32</v>
      </c>
      <c r="O2284" s="8">
        <v>32.200000000000003</v>
      </c>
      <c r="P2284" s="8">
        <v>3109.0799999999981</v>
      </c>
      <c r="Q2284" s="8">
        <v>24314.6</v>
      </c>
      <c r="R2284" s="8">
        <v>0</v>
      </c>
      <c r="S2284" s="8">
        <v>0</v>
      </c>
      <c r="T2284" s="8">
        <v>3949.85</v>
      </c>
      <c r="U2284" s="7">
        <f t="shared" si="105"/>
        <v>-31.450000000000273</v>
      </c>
      <c r="V2284" s="7">
        <f t="shared" si="106"/>
        <v>35874</v>
      </c>
      <c r="W2284" s="4">
        <f t="shared" si="107"/>
        <v>0</v>
      </c>
      <c r="X2284" s="7">
        <v>9.0106246703338098</v>
      </c>
      <c r="Y2284" s="4">
        <v>0</v>
      </c>
      <c r="Z2284" s="1">
        <v>-0.78994298344762448</v>
      </c>
    </row>
    <row r="2285" spans="1:26" x14ac:dyDescent="0.25">
      <c r="A2285" s="3">
        <v>45627</v>
      </c>
      <c r="B2285" s="4">
        <v>13</v>
      </c>
      <c r="C2285" s="26" t="s">
        <v>7</v>
      </c>
      <c r="D2285" s="4" t="s">
        <v>36</v>
      </c>
      <c r="E2285" s="5">
        <v>45634</v>
      </c>
      <c r="F2285" s="4" t="s">
        <v>18</v>
      </c>
      <c r="G2285" s="4">
        <v>46</v>
      </c>
      <c r="H2285" s="4">
        <v>13</v>
      </c>
      <c r="I2285" s="8">
        <v>797.2</v>
      </c>
      <c r="J2285" s="8">
        <v>3968.91</v>
      </c>
      <c r="K2285" s="8">
        <v>0</v>
      </c>
      <c r="L2285" s="8">
        <v>3968.9</v>
      </c>
      <c r="M2285" s="8">
        <v>27.83</v>
      </c>
      <c r="N2285" s="8">
        <v>22186.076000000001</v>
      </c>
      <c r="O2285" s="8">
        <v>4</v>
      </c>
      <c r="P2285" s="8">
        <v>1594.4</v>
      </c>
      <c r="Q2285" s="8">
        <v>0</v>
      </c>
      <c r="R2285" s="8">
        <v>0</v>
      </c>
      <c r="S2285" s="8">
        <v>0</v>
      </c>
      <c r="T2285" s="8">
        <v>3937.55</v>
      </c>
      <c r="U2285" s="7">
        <f t="shared" si="105"/>
        <v>-31.349999999999909</v>
      </c>
      <c r="V2285" s="7">
        <f t="shared" si="106"/>
        <v>23780.476000000002</v>
      </c>
      <c r="W2285" s="4">
        <f t="shared" si="107"/>
        <v>23780.535917045028</v>
      </c>
      <c r="X2285" s="7">
        <v>5.9917045025069919</v>
      </c>
      <c r="Y2285" s="7">
        <v>5.9917045025069928</v>
      </c>
      <c r="Z2285" s="1">
        <v>-0.78989140567915317</v>
      </c>
    </row>
    <row r="2286" spans="1:26" x14ac:dyDescent="0.25">
      <c r="A2286" s="3">
        <v>45627</v>
      </c>
      <c r="B2286" s="4">
        <v>14</v>
      </c>
      <c r="C2286" s="26" t="s">
        <v>8</v>
      </c>
      <c r="D2286" s="4" t="s">
        <v>36</v>
      </c>
      <c r="E2286" s="5">
        <v>45635</v>
      </c>
      <c r="F2286" s="4" t="s">
        <v>18</v>
      </c>
      <c r="G2286" s="4">
        <v>43</v>
      </c>
      <c r="H2286" s="4">
        <v>14</v>
      </c>
      <c r="I2286" s="8">
        <v>797.2</v>
      </c>
      <c r="J2286" s="8">
        <v>3951</v>
      </c>
      <c r="K2286" s="8">
        <v>0</v>
      </c>
      <c r="L2286" s="8">
        <v>3951</v>
      </c>
      <c r="M2286" s="8">
        <v>5.94</v>
      </c>
      <c r="N2286" s="8">
        <v>4735.3680000000004</v>
      </c>
      <c r="O2286" s="8">
        <v>0</v>
      </c>
      <c r="P2286" s="8">
        <v>0</v>
      </c>
      <c r="Q2286" s="8">
        <v>0</v>
      </c>
      <c r="R2286" s="8">
        <v>17100</v>
      </c>
      <c r="S2286" s="8">
        <v>38600</v>
      </c>
      <c r="T2286" s="8">
        <v>3919.77</v>
      </c>
      <c r="U2286" s="7">
        <f t="shared" si="105"/>
        <v>-31.230000000000018</v>
      </c>
      <c r="V2286" s="7">
        <f t="shared" si="106"/>
        <v>60435.368000000002</v>
      </c>
      <c r="W2286" s="4">
        <f t="shared" si="107"/>
        <v>60435.368000000002</v>
      </c>
      <c r="X2286" s="7">
        <v>15.296220703619337</v>
      </c>
      <c r="Y2286" s="7">
        <v>15.296220703619337</v>
      </c>
      <c r="Z2286" s="1">
        <v>-0.79043280182232389</v>
      </c>
    </row>
    <row r="2287" spans="1:26" x14ac:dyDescent="0.25">
      <c r="A2287" s="3">
        <v>45627</v>
      </c>
      <c r="B2287" s="4">
        <v>15</v>
      </c>
      <c r="C2287" s="26" t="s">
        <v>8</v>
      </c>
      <c r="D2287" s="4" t="s">
        <v>36</v>
      </c>
      <c r="E2287" s="5">
        <v>45636</v>
      </c>
      <c r="F2287" s="4" t="s">
        <v>18</v>
      </c>
      <c r="G2287" s="4">
        <v>50</v>
      </c>
      <c r="H2287" s="4">
        <v>9</v>
      </c>
      <c r="I2287" s="8">
        <v>797.2</v>
      </c>
      <c r="J2287" s="8">
        <v>3924.9</v>
      </c>
      <c r="K2287" s="8">
        <v>0</v>
      </c>
      <c r="L2287" s="8">
        <v>3924.9</v>
      </c>
      <c r="M2287" s="8">
        <v>13.92</v>
      </c>
      <c r="N2287" s="8">
        <v>11097.024000000001</v>
      </c>
      <c r="O2287" s="8">
        <v>0</v>
      </c>
      <c r="P2287" s="8">
        <v>0</v>
      </c>
      <c r="Q2287" s="8">
        <v>0</v>
      </c>
      <c r="R2287" s="8">
        <v>8850</v>
      </c>
      <c r="S2287" s="8">
        <v>30880</v>
      </c>
      <c r="T2287" s="8">
        <v>3893.9</v>
      </c>
      <c r="U2287" s="7">
        <f t="shared" si="105"/>
        <v>-31</v>
      </c>
      <c r="V2287" s="7">
        <f t="shared" si="106"/>
        <v>50827.024000000005</v>
      </c>
      <c r="W2287" s="4">
        <f t="shared" si="107"/>
        <v>50827.024000000005</v>
      </c>
      <c r="X2287" s="7">
        <v>12.949890188285053</v>
      </c>
      <c r="Y2287" s="7">
        <v>12.949890188285053</v>
      </c>
      <c r="Z2287" s="1">
        <v>-0.7898290402303243</v>
      </c>
    </row>
    <row r="2288" spans="1:26" x14ac:dyDescent="0.25">
      <c r="A2288" s="3">
        <v>45627</v>
      </c>
      <c r="B2288" s="4">
        <v>16</v>
      </c>
      <c r="C2288" s="26" t="s">
        <v>8</v>
      </c>
      <c r="D2288" s="4" t="s">
        <v>36</v>
      </c>
      <c r="E2288" s="5">
        <v>45637</v>
      </c>
      <c r="F2288" s="4" t="s">
        <v>18</v>
      </c>
      <c r="G2288" s="4">
        <v>41</v>
      </c>
      <c r="H2288" s="4">
        <v>17</v>
      </c>
      <c r="I2288" s="8">
        <v>797.2</v>
      </c>
      <c r="J2288" s="8">
        <v>3872.1</v>
      </c>
      <c r="K2288" s="8">
        <v>0</v>
      </c>
      <c r="L2288" s="8">
        <v>3872.1</v>
      </c>
      <c r="M2288" s="8">
        <v>21.25</v>
      </c>
      <c r="N2288" s="8">
        <v>16940.5</v>
      </c>
      <c r="O2288" s="8">
        <v>0</v>
      </c>
      <c r="P2288" s="8">
        <v>0</v>
      </c>
      <c r="Q2288" s="8">
        <v>0</v>
      </c>
      <c r="R2288" s="8">
        <v>8700</v>
      </c>
      <c r="S2288" s="8">
        <v>30880</v>
      </c>
      <c r="T2288" s="8">
        <v>3841.34</v>
      </c>
      <c r="U2288" s="7">
        <f t="shared" si="105"/>
        <v>-30.759999999999764</v>
      </c>
      <c r="V2288" s="7">
        <f t="shared" si="106"/>
        <v>56520.5</v>
      </c>
      <c r="W2288" s="4">
        <f t="shared" si="107"/>
        <v>56520.5</v>
      </c>
      <c r="X2288" s="7">
        <v>14.596859585237985</v>
      </c>
      <c r="Y2288" s="7">
        <v>14.596859585237985</v>
      </c>
      <c r="Z2288" s="1">
        <v>-0.7944009710492953</v>
      </c>
    </row>
    <row r="2289" spans="1:26" x14ac:dyDescent="0.25">
      <c r="A2289" s="3">
        <v>45627</v>
      </c>
      <c r="B2289" s="4">
        <v>17</v>
      </c>
      <c r="C2289" s="26" t="s">
        <v>8</v>
      </c>
      <c r="D2289" s="4" t="s">
        <v>36</v>
      </c>
      <c r="E2289" s="5">
        <v>45637</v>
      </c>
      <c r="F2289" s="4" t="s">
        <v>18</v>
      </c>
      <c r="G2289" s="4">
        <v>49</v>
      </c>
      <c r="H2289" s="4">
        <v>9</v>
      </c>
      <c r="I2289" s="8">
        <v>1054.7</v>
      </c>
      <c r="J2289" s="8">
        <v>3922.95</v>
      </c>
      <c r="K2289" s="8">
        <v>0</v>
      </c>
      <c r="L2289" s="8">
        <v>3923</v>
      </c>
      <c r="M2289" s="8">
        <v>4.57</v>
      </c>
      <c r="N2289" s="8">
        <v>4819.9790000000003</v>
      </c>
      <c r="O2289" s="8">
        <v>7</v>
      </c>
      <c r="P2289" s="8">
        <v>3691.4499999999994</v>
      </c>
      <c r="Q2289" s="8">
        <v>0</v>
      </c>
      <c r="R2289" s="8">
        <v>0</v>
      </c>
      <c r="S2289" s="8">
        <v>0</v>
      </c>
      <c r="T2289" s="8">
        <v>3892.41</v>
      </c>
      <c r="U2289" s="7">
        <f t="shared" si="105"/>
        <v>-30.590000000000146</v>
      </c>
      <c r="V2289" s="7">
        <f t="shared" si="106"/>
        <v>8511.4290000000001</v>
      </c>
      <c r="W2289" s="4">
        <f t="shared" si="107"/>
        <v>8511.3205188758602</v>
      </c>
      <c r="X2289" s="7">
        <v>2.1696224827937804</v>
      </c>
      <c r="Y2289" s="7">
        <v>2.1696224827937804</v>
      </c>
      <c r="Z2289" s="1">
        <v>-0.77976038745858134</v>
      </c>
    </row>
    <row r="2290" spans="1:26" x14ac:dyDescent="0.25">
      <c r="A2290" s="3">
        <v>45627</v>
      </c>
      <c r="B2290" s="4">
        <v>18</v>
      </c>
      <c r="C2290" s="26" t="s">
        <v>8</v>
      </c>
      <c r="D2290" s="4" t="s">
        <v>36</v>
      </c>
      <c r="E2290" s="5">
        <v>45638</v>
      </c>
      <c r="F2290" s="4" t="s">
        <v>18</v>
      </c>
      <c r="G2290" s="4">
        <v>45</v>
      </c>
      <c r="H2290" s="4">
        <v>14</v>
      </c>
      <c r="I2290" s="8">
        <v>797.2</v>
      </c>
      <c r="J2290" s="8">
        <v>4079.6</v>
      </c>
      <c r="K2290" s="8">
        <v>0</v>
      </c>
      <c r="L2290" s="8">
        <v>4079.6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61950</v>
      </c>
      <c r="S2290" s="8">
        <v>146680</v>
      </c>
      <c r="T2290" s="8">
        <v>4047.38</v>
      </c>
      <c r="U2290" s="7">
        <f t="shared" si="105"/>
        <v>-32.2199999999998</v>
      </c>
      <c r="V2290" s="7">
        <f t="shared" si="106"/>
        <v>208630</v>
      </c>
      <c r="W2290" s="4">
        <f t="shared" si="107"/>
        <v>208630</v>
      </c>
      <c r="X2290" s="7">
        <v>51.139817629179333</v>
      </c>
      <c r="Y2290" s="7">
        <v>51.139817629179333</v>
      </c>
      <c r="Z2290" s="1">
        <v>-0.78978331208941555</v>
      </c>
    </row>
    <row r="2291" spans="1:26" x14ac:dyDescent="0.25">
      <c r="A2291" s="3">
        <v>45627</v>
      </c>
      <c r="B2291" s="4">
        <v>19</v>
      </c>
      <c r="C2291" s="26" t="s">
        <v>5</v>
      </c>
      <c r="D2291" s="4" t="s">
        <v>36</v>
      </c>
      <c r="E2291" s="5">
        <v>45638</v>
      </c>
      <c r="F2291" s="4" t="s">
        <v>18</v>
      </c>
      <c r="G2291" s="4">
        <v>42</v>
      </c>
      <c r="H2291" s="4">
        <v>16</v>
      </c>
      <c r="I2291" s="8">
        <v>797.2</v>
      </c>
      <c r="J2291" s="8">
        <v>0</v>
      </c>
      <c r="K2291" s="8">
        <v>4061.04</v>
      </c>
      <c r="L2291" s="8">
        <v>4061</v>
      </c>
      <c r="M2291" s="8">
        <v>3.04</v>
      </c>
      <c r="N2291" s="8">
        <v>2423.4880000000003</v>
      </c>
      <c r="O2291" s="8">
        <v>66.8</v>
      </c>
      <c r="P2291" s="8">
        <v>53252.960000000006</v>
      </c>
      <c r="Q2291" s="8">
        <v>0</v>
      </c>
      <c r="R2291" s="8">
        <v>0</v>
      </c>
      <c r="S2291" s="8">
        <v>0</v>
      </c>
      <c r="T2291" s="8">
        <v>4029.3</v>
      </c>
      <c r="U2291" s="7">
        <f t="shared" si="105"/>
        <v>-31.699999999999818</v>
      </c>
      <c r="V2291" s="7">
        <f t="shared" si="106"/>
        <v>55676.448000000004</v>
      </c>
      <c r="W2291" s="4">
        <f t="shared" si="107"/>
        <v>0</v>
      </c>
      <c r="X2291" s="7">
        <v>13.710033981777888</v>
      </c>
      <c r="Y2291" s="4">
        <v>0</v>
      </c>
      <c r="Z2291" s="1">
        <v>-0.78059591233685843</v>
      </c>
    </row>
    <row r="2292" spans="1:26" x14ac:dyDescent="0.25">
      <c r="A2292" s="3">
        <v>45627</v>
      </c>
      <c r="B2292" s="4">
        <v>20</v>
      </c>
      <c r="C2292" s="26" t="s">
        <v>7</v>
      </c>
      <c r="D2292" s="4" t="s">
        <v>36</v>
      </c>
      <c r="E2292" s="5">
        <v>45641</v>
      </c>
      <c r="F2292" s="4" t="s">
        <v>18</v>
      </c>
      <c r="G2292" s="4">
        <v>45</v>
      </c>
      <c r="H2292" s="4">
        <v>14</v>
      </c>
      <c r="I2292" s="8">
        <v>797.2</v>
      </c>
      <c r="J2292" s="8">
        <v>4002.35</v>
      </c>
      <c r="K2292" s="8">
        <v>0</v>
      </c>
      <c r="L2292" s="8">
        <v>4002.4</v>
      </c>
      <c r="M2292" s="8">
        <v>7.15</v>
      </c>
      <c r="N2292" s="8">
        <v>5699.9800000000005</v>
      </c>
      <c r="O2292" s="8">
        <v>8</v>
      </c>
      <c r="P2292" s="8">
        <v>3188.8</v>
      </c>
      <c r="Q2292" s="8">
        <v>0</v>
      </c>
      <c r="R2292" s="8">
        <v>0</v>
      </c>
      <c r="S2292" s="8">
        <v>0</v>
      </c>
      <c r="T2292" s="8">
        <v>3970.8</v>
      </c>
      <c r="U2292" s="7">
        <f t="shared" si="105"/>
        <v>-31.599999999999909</v>
      </c>
      <c r="V2292" s="7">
        <f t="shared" si="106"/>
        <v>8888.7800000000007</v>
      </c>
      <c r="W2292" s="4">
        <f t="shared" si="107"/>
        <v>8888.6689568758757</v>
      </c>
      <c r="X2292" s="7">
        <v>2.2208624825104937</v>
      </c>
      <c r="Y2292" s="7">
        <v>2.2208624825104941</v>
      </c>
      <c r="Z2292" s="1">
        <v>-0.78952628422946003</v>
      </c>
    </row>
    <row r="2293" spans="1:26" x14ac:dyDescent="0.25">
      <c r="A2293" s="3">
        <v>45627</v>
      </c>
      <c r="B2293" s="4">
        <v>21</v>
      </c>
      <c r="C2293" s="26" t="s">
        <v>5</v>
      </c>
      <c r="D2293" s="4" t="s">
        <v>36</v>
      </c>
      <c r="E2293" s="5">
        <v>45641</v>
      </c>
      <c r="F2293" s="4" t="s">
        <v>18</v>
      </c>
      <c r="G2293" s="4">
        <v>47</v>
      </c>
      <c r="H2293" s="4">
        <v>11</v>
      </c>
      <c r="I2293" s="8">
        <v>797.2</v>
      </c>
      <c r="J2293" s="8">
        <v>0</v>
      </c>
      <c r="K2293" s="8">
        <v>4089.27</v>
      </c>
      <c r="L2293" s="8">
        <v>4089.3</v>
      </c>
      <c r="M2293" s="8">
        <v>2.5299999999999998</v>
      </c>
      <c r="N2293" s="8">
        <v>2016.9159999999999</v>
      </c>
      <c r="O2293" s="8">
        <v>72.400000000000006</v>
      </c>
      <c r="P2293" s="8">
        <v>57717.279999999999</v>
      </c>
      <c r="Q2293" s="8">
        <v>0</v>
      </c>
      <c r="R2293" s="8">
        <v>0</v>
      </c>
      <c r="S2293" s="8">
        <v>0</v>
      </c>
      <c r="T2293" s="8">
        <v>4057.4</v>
      </c>
      <c r="U2293" s="7">
        <f t="shared" si="105"/>
        <v>-31.900000000000091</v>
      </c>
      <c r="V2293" s="7">
        <f t="shared" si="106"/>
        <v>59734.195999999996</v>
      </c>
      <c r="W2293" s="4">
        <f t="shared" si="107"/>
        <v>0</v>
      </c>
      <c r="X2293" s="7">
        <v>14.607437947815027</v>
      </c>
      <c r="Y2293" s="4">
        <v>0</v>
      </c>
      <c r="Z2293" s="1">
        <v>-0.78008461105812954</v>
      </c>
    </row>
    <row r="2294" spans="1:26" x14ac:dyDescent="0.25">
      <c r="A2294" s="3">
        <v>45627</v>
      </c>
      <c r="B2294" s="4">
        <v>22</v>
      </c>
      <c r="C2294" s="26" t="s">
        <v>7</v>
      </c>
      <c r="D2294" s="4" t="s">
        <v>36</v>
      </c>
      <c r="E2294" s="5">
        <v>45641</v>
      </c>
      <c r="F2294" s="4" t="s">
        <v>18</v>
      </c>
      <c r="G2294" s="4">
        <v>43</v>
      </c>
      <c r="H2294" s="4">
        <v>15</v>
      </c>
      <c r="I2294" s="8">
        <v>926</v>
      </c>
      <c r="J2294" s="8">
        <v>3996.38</v>
      </c>
      <c r="K2294" s="8">
        <v>0</v>
      </c>
      <c r="L2294" s="8">
        <v>3996.4</v>
      </c>
      <c r="M2294" s="8">
        <v>3.35</v>
      </c>
      <c r="N2294" s="8">
        <v>3102.1</v>
      </c>
      <c r="O2294" s="8">
        <v>0</v>
      </c>
      <c r="P2294" s="8">
        <v>0</v>
      </c>
      <c r="Q2294" s="8">
        <v>0</v>
      </c>
      <c r="R2294" s="8">
        <v>8700</v>
      </c>
      <c r="S2294" s="8">
        <v>30880</v>
      </c>
      <c r="T2294" s="8">
        <v>3965.63</v>
      </c>
      <c r="U2294" s="7">
        <f t="shared" si="105"/>
        <v>-30.769999999999982</v>
      </c>
      <c r="V2294" s="7">
        <f t="shared" si="106"/>
        <v>42682.1</v>
      </c>
      <c r="W2294" s="4">
        <f t="shared" si="107"/>
        <v>42681.886397257535</v>
      </c>
      <c r="X2294" s="7">
        <v>10.68013712341107</v>
      </c>
      <c r="Y2294" s="7">
        <v>10.68013712341107</v>
      </c>
      <c r="Z2294" s="1">
        <v>-0.76994294865378787</v>
      </c>
    </row>
    <row r="2295" spans="1:26" x14ac:dyDescent="0.25">
      <c r="A2295" s="3">
        <v>45627</v>
      </c>
      <c r="B2295" s="4">
        <v>23</v>
      </c>
      <c r="C2295" s="26" t="s">
        <v>8</v>
      </c>
      <c r="D2295" s="4" t="s">
        <v>36</v>
      </c>
      <c r="E2295" s="5">
        <v>45642</v>
      </c>
      <c r="F2295" s="4" t="s">
        <v>18</v>
      </c>
      <c r="G2295" s="4">
        <v>28</v>
      </c>
      <c r="H2295" s="4">
        <v>30</v>
      </c>
      <c r="I2295" s="8">
        <v>797.2</v>
      </c>
      <c r="J2295" s="8">
        <v>3828.8</v>
      </c>
      <c r="K2295" s="8">
        <v>0</v>
      </c>
      <c r="L2295" s="8">
        <v>3828.8</v>
      </c>
      <c r="M2295" s="8">
        <v>56.04</v>
      </c>
      <c r="N2295" s="8">
        <v>44675.088000000003</v>
      </c>
      <c r="O2295" s="8">
        <v>0.4</v>
      </c>
      <c r="P2295" s="8">
        <v>159.43999999999997</v>
      </c>
      <c r="Q2295" s="8">
        <v>0</v>
      </c>
      <c r="R2295" s="8">
        <v>0</v>
      </c>
      <c r="S2295" s="8">
        <v>0</v>
      </c>
      <c r="T2295" s="8">
        <v>3798.93</v>
      </c>
      <c r="U2295" s="7">
        <f t="shared" si="105"/>
        <v>-29.870000000000346</v>
      </c>
      <c r="V2295" s="7">
        <f t="shared" si="106"/>
        <v>44834.528000000006</v>
      </c>
      <c r="W2295" s="4">
        <f t="shared" si="107"/>
        <v>44834.528000000006</v>
      </c>
      <c r="X2295" s="7">
        <v>11.709811951525284</v>
      </c>
      <c r="Y2295" s="7">
        <v>11.709811951525284</v>
      </c>
      <c r="Z2295" s="1">
        <v>-0.78013999164229897</v>
      </c>
    </row>
    <row r="2296" spans="1:26" x14ac:dyDescent="0.25">
      <c r="A2296" s="3">
        <v>45627</v>
      </c>
      <c r="B2296" s="4">
        <v>24</v>
      </c>
      <c r="C2296" s="26" t="s">
        <v>7</v>
      </c>
      <c r="D2296" s="4" t="s">
        <v>36</v>
      </c>
      <c r="E2296" s="5">
        <v>45642</v>
      </c>
      <c r="F2296" s="4" t="s">
        <v>18</v>
      </c>
      <c r="G2296" s="4">
        <v>46</v>
      </c>
      <c r="H2296" s="4">
        <v>13</v>
      </c>
      <c r="I2296" s="8">
        <v>797.2</v>
      </c>
      <c r="J2296" s="8">
        <v>3979.48</v>
      </c>
      <c r="K2296" s="8">
        <v>0</v>
      </c>
      <c r="L2296" s="8">
        <v>3979.5</v>
      </c>
      <c r="M2296" s="8">
        <v>15.16</v>
      </c>
      <c r="N2296" s="8">
        <v>12085.552000000001</v>
      </c>
      <c r="O2296" s="8">
        <v>0</v>
      </c>
      <c r="P2296" s="8">
        <v>0</v>
      </c>
      <c r="Q2296" s="8">
        <v>0</v>
      </c>
      <c r="R2296" s="8">
        <v>8850</v>
      </c>
      <c r="S2296" s="8">
        <v>30880</v>
      </c>
      <c r="T2296" s="8">
        <v>3948.28</v>
      </c>
      <c r="U2296" s="7">
        <f t="shared" si="105"/>
        <v>-31.2199999999998</v>
      </c>
      <c r="V2296" s="7">
        <f t="shared" si="106"/>
        <v>51815.552000000003</v>
      </c>
      <c r="W2296" s="4">
        <f t="shared" si="107"/>
        <v>51815.291587626591</v>
      </c>
      <c r="X2296" s="7">
        <v>13.020618670687274</v>
      </c>
      <c r="Y2296" s="7">
        <v>13.020618670687274</v>
      </c>
      <c r="Z2296" s="1">
        <v>-0.78452066842567658</v>
      </c>
    </row>
    <row r="2297" spans="1:26" x14ac:dyDescent="0.25">
      <c r="A2297" s="3">
        <v>45627</v>
      </c>
      <c r="B2297" s="4">
        <v>25</v>
      </c>
      <c r="C2297" s="26" t="s">
        <v>8</v>
      </c>
      <c r="D2297" s="4" t="s">
        <v>36</v>
      </c>
      <c r="E2297" s="5">
        <v>45643</v>
      </c>
      <c r="F2297" s="4" t="s">
        <v>18</v>
      </c>
      <c r="G2297" s="4">
        <v>46</v>
      </c>
      <c r="H2297" s="4">
        <v>13</v>
      </c>
      <c r="I2297" s="8">
        <v>1054.7</v>
      </c>
      <c r="J2297" s="8">
        <v>4055.46</v>
      </c>
      <c r="K2297" s="8">
        <v>0</v>
      </c>
      <c r="L2297" s="8">
        <v>4055.5</v>
      </c>
      <c r="M2297" s="8">
        <v>4.72</v>
      </c>
      <c r="N2297" s="8">
        <v>4978.1840000000002</v>
      </c>
      <c r="O2297" s="8">
        <v>0</v>
      </c>
      <c r="P2297" s="8">
        <v>0</v>
      </c>
      <c r="Q2297" s="8">
        <v>0</v>
      </c>
      <c r="R2297" s="8">
        <v>17700</v>
      </c>
      <c r="S2297" s="8">
        <v>41174</v>
      </c>
      <c r="T2297" s="8">
        <v>4022.96</v>
      </c>
      <c r="U2297" s="7">
        <f t="shared" si="105"/>
        <v>-32.539999999999964</v>
      </c>
      <c r="V2297" s="7">
        <f t="shared" si="106"/>
        <v>63852.184000000001</v>
      </c>
      <c r="W2297" s="4">
        <f t="shared" si="107"/>
        <v>63851.554216407356</v>
      </c>
      <c r="X2297" s="7">
        <v>15.744589816298854</v>
      </c>
      <c r="Y2297" s="7">
        <v>15.744589816298856</v>
      </c>
      <c r="Z2297" s="1">
        <v>-0.80236715571446093</v>
      </c>
    </row>
    <row r="2298" spans="1:26" x14ac:dyDescent="0.25">
      <c r="A2298" s="3">
        <v>45627</v>
      </c>
      <c r="B2298" s="4">
        <v>26</v>
      </c>
      <c r="C2298" s="26" t="s">
        <v>8</v>
      </c>
      <c r="D2298" s="4" t="s">
        <v>36</v>
      </c>
      <c r="E2298" s="5">
        <v>45643</v>
      </c>
      <c r="F2298" s="4" t="s">
        <v>18</v>
      </c>
      <c r="G2298" s="4">
        <v>45</v>
      </c>
      <c r="H2298" s="4">
        <v>13</v>
      </c>
      <c r="I2298" s="8">
        <v>797.2</v>
      </c>
      <c r="J2298" s="8">
        <v>3930.2</v>
      </c>
      <c r="K2298" s="8">
        <v>0</v>
      </c>
      <c r="L2298" s="8">
        <v>3930.2</v>
      </c>
      <c r="M2298" s="8">
        <v>8.59</v>
      </c>
      <c r="N2298" s="8">
        <v>6847.9480000000003</v>
      </c>
      <c r="O2298" s="8">
        <v>0</v>
      </c>
      <c r="P2298" s="8">
        <v>0</v>
      </c>
      <c r="Q2298" s="8">
        <v>0</v>
      </c>
      <c r="R2298" s="8">
        <v>26100</v>
      </c>
      <c r="S2298" s="8">
        <v>34998</v>
      </c>
      <c r="T2298" s="8">
        <v>3899.15</v>
      </c>
      <c r="U2298" s="7">
        <f t="shared" si="105"/>
        <v>-31.049999999999727</v>
      </c>
      <c r="V2298" s="7">
        <f t="shared" si="106"/>
        <v>67945.948000000004</v>
      </c>
      <c r="W2298" s="4">
        <f t="shared" si="107"/>
        <v>67945.948000000004</v>
      </c>
      <c r="X2298" s="7">
        <v>17.288165487761439</v>
      </c>
      <c r="Y2298" s="7">
        <v>17.288165487761439</v>
      </c>
      <c r="Z2298" s="1">
        <v>-0.79003613047681354</v>
      </c>
    </row>
    <row r="2299" spans="1:26" x14ac:dyDescent="0.25">
      <c r="A2299" s="3">
        <v>45627</v>
      </c>
      <c r="B2299" s="4">
        <v>27</v>
      </c>
      <c r="C2299" s="26" t="s">
        <v>11</v>
      </c>
      <c r="D2299" s="4" t="s">
        <v>36</v>
      </c>
      <c r="E2299" s="5">
        <v>45643</v>
      </c>
      <c r="F2299" s="4" t="s">
        <v>18</v>
      </c>
      <c r="G2299" s="4">
        <v>44</v>
      </c>
      <c r="H2299" s="4">
        <v>14</v>
      </c>
      <c r="I2299" s="8">
        <v>797.2</v>
      </c>
      <c r="J2299" s="8">
        <v>0</v>
      </c>
      <c r="K2299" s="8">
        <v>4021.99</v>
      </c>
      <c r="L2299" s="8">
        <v>4022</v>
      </c>
      <c r="M2299" s="8">
        <v>15.65</v>
      </c>
      <c r="N2299" s="8">
        <v>12476.18</v>
      </c>
      <c r="O2299" s="8">
        <v>0.2</v>
      </c>
      <c r="P2299" s="8">
        <v>79.719999999999985</v>
      </c>
      <c r="Q2299" s="8">
        <v>0</v>
      </c>
      <c r="R2299" s="8">
        <v>0</v>
      </c>
      <c r="S2299" s="8">
        <v>0</v>
      </c>
      <c r="T2299" s="8">
        <v>3990.23</v>
      </c>
      <c r="U2299" s="7">
        <f t="shared" si="105"/>
        <v>-31.769999999999982</v>
      </c>
      <c r="V2299" s="7">
        <f t="shared" si="106"/>
        <v>12555.9</v>
      </c>
      <c r="W2299" s="4">
        <f t="shared" si="107"/>
        <v>0</v>
      </c>
      <c r="X2299" s="7">
        <v>3.1218050721034309</v>
      </c>
      <c r="Y2299" s="4">
        <v>0</v>
      </c>
      <c r="Z2299" s="1">
        <v>-0.78990551964196865</v>
      </c>
    </row>
    <row r="2300" spans="1:26" x14ac:dyDescent="0.25">
      <c r="A2300" s="3">
        <v>45627</v>
      </c>
      <c r="B2300" s="4">
        <v>28</v>
      </c>
      <c r="C2300" s="26" t="s">
        <v>5</v>
      </c>
      <c r="D2300" s="4" t="s">
        <v>36</v>
      </c>
      <c r="E2300" s="5">
        <v>45645</v>
      </c>
      <c r="F2300" s="4" t="s">
        <v>18</v>
      </c>
      <c r="G2300" s="4">
        <v>46</v>
      </c>
      <c r="H2300" s="4">
        <v>12</v>
      </c>
      <c r="I2300" s="8">
        <v>797.2</v>
      </c>
      <c r="J2300" s="8">
        <v>0</v>
      </c>
      <c r="K2300" s="8">
        <v>4081.53</v>
      </c>
      <c r="L2300" s="8">
        <v>4081.5</v>
      </c>
      <c r="M2300" s="8">
        <v>4.8600000000000003</v>
      </c>
      <c r="N2300" s="8">
        <v>3874.3920000000003</v>
      </c>
      <c r="O2300" s="8">
        <v>84</v>
      </c>
      <c r="P2300" s="8">
        <v>66964.799999999988</v>
      </c>
      <c r="Q2300" s="8">
        <v>0</v>
      </c>
      <c r="R2300" s="8">
        <v>0</v>
      </c>
      <c r="S2300" s="8">
        <v>0</v>
      </c>
      <c r="T2300" s="8">
        <v>4049.7</v>
      </c>
      <c r="U2300" s="7">
        <f t="shared" si="105"/>
        <v>-31.800000000000182</v>
      </c>
      <c r="V2300" s="7">
        <f t="shared" si="106"/>
        <v>70839.191999999995</v>
      </c>
      <c r="W2300" s="4">
        <f t="shared" si="107"/>
        <v>0</v>
      </c>
      <c r="X2300" s="7">
        <v>17.35616611539875</v>
      </c>
      <c r="Y2300" s="4">
        <v>0</v>
      </c>
      <c r="Z2300" s="1">
        <v>-0.77912532157295555</v>
      </c>
    </row>
    <row r="2301" spans="1:26" x14ac:dyDescent="0.25">
      <c r="A2301" s="3">
        <v>45627</v>
      </c>
      <c r="B2301" s="4">
        <v>29</v>
      </c>
      <c r="C2301" s="26" t="s">
        <v>8</v>
      </c>
      <c r="D2301" s="4" t="s">
        <v>36</v>
      </c>
      <c r="E2301" s="5">
        <v>45645</v>
      </c>
      <c r="F2301" s="4" t="s">
        <v>18</v>
      </c>
      <c r="G2301" s="4">
        <v>39</v>
      </c>
      <c r="H2301" s="4">
        <v>19</v>
      </c>
      <c r="I2301" s="8">
        <v>797.2</v>
      </c>
      <c r="J2301" s="8">
        <v>3934.4</v>
      </c>
      <c r="K2301" s="8">
        <v>0</v>
      </c>
      <c r="L2301" s="8">
        <v>3934.4</v>
      </c>
      <c r="M2301" s="8">
        <v>21.81</v>
      </c>
      <c r="N2301" s="8">
        <v>17386.932000000001</v>
      </c>
      <c r="O2301" s="8">
        <v>0</v>
      </c>
      <c r="P2301" s="8">
        <v>0</v>
      </c>
      <c r="Q2301" s="8">
        <v>0</v>
      </c>
      <c r="R2301" s="8">
        <v>8700</v>
      </c>
      <c r="S2301" s="8">
        <v>30880</v>
      </c>
      <c r="T2301" s="8">
        <v>3903.32</v>
      </c>
      <c r="U2301" s="7">
        <f t="shared" si="105"/>
        <v>-31.079999999999927</v>
      </c>
      <c r="V2301" s="7">
        <f t="shared" si="106"/>
        <v>56966.932000000001</v>
      </c>
      <c r="W2301" s="4">
        <f t="shared" si="107"/>
        <v>56966.932000000001</v>
      </c>
      <c r="X2301" s="7">
        <v>14.479191744611631</v>
      </c>
      <c r="Y2301" s="7">
        <v>14.479191744611631</v>
      </c>
      <c r="Z2301" s="1">
        <v>-0.78995526636844071</v>
      </c>
    </row>
    <row r="2302" spans="1:26" x14ac:dyDescent="0.25">
      <c r="A2302" s="3">
        <v>45627</v>
      </c>
      <c r="B2302" s="4">
        <v>30</v>
      </c>
      <c r="C2302" s="26" t="s">
        <v>8</v>
      </c>
      <c r="D2302" s="4" t="s">
        <v>36</v>
      </c>
      <c r="E2302" s="5">
        <v>45646</v>
      </c>
      <c r="F2302" s="4" t="s">
        <v>18</v>
      </c>
      <c r="G2302" s="4">
        <v>44</v>
      </c>
      <c r="H2302" s="4">
        <v>14</v>
      </c>
      <c r="I2302" s="8">
        <v>797.2</v>
      </c>
      <c r="J2302" s="8">
        <v>3989.1</v>
      </c>
      <c r="K2302" s="8">
        <v>0</v>
      </c>
      <c r="L2302" s="8">
        <v>3989.1</v>
      </c>
      <c r="M2302" s="8">
        <v>3.83</v>
      </c>
      <c r="N2302" s="8">
        <v>3053.2760000000003</v>
      </c>
      <c r="O2302" s="8">
        <v>0</v>
      </c>
      <c r="P2302" s="8">
        <v>0</v>
      </c>
      <c r="Q2302" s="8">
        <v>0</v>
      </c>
      <c r="R2302" s="8">
        <v>17400</v>
      </c>
      <c r="S2302" s="8">
        <v>43232</v>
      </c>
      <c r="T2302" s="8">
        <v>3957.19</v>
      </c>
      <c r="U2302" s="7">
        <f t="shared" si="105"/>
        <v>-31.909999999999854</v>
      </c>
      <c r="V2302" s="7">
        <f t="shared" si="106"/>
        <v>63685.275999999998</v>
      </c>
      <c r="W2302" s="4">
        <f t="shared" si="107"/>
        <v>63685.275999999998</v>
      </c>
      <c r="X2302" s="7">
        <v>15.964823143064852</v>
      </c>
      <c r="Y2302" s="7">
        <v>15.964823143064852</v>
      </c>
      <c r="Z2302" s="1">
        <v>-0.79992980872878228</v>
      </c>
    </row>
    <row r="2303" spans="1:26" x14ac:dyDescent="0.25">
      <c r="A2303" s="3">
        <v>45627</v>
      </c>
      <c r="B2303" s="4">
        <v>31</v>
      </c>
      <c r="C2303" s="26" t="s">
        <v>7</v>
      </c>
      <c r="D2303" s="4" t="s">
        <v>36</v>
      </c>
      <c r="E2303" s="5">
        <v>45646</v>
      </c>
      <c r="F2303" s="4" t="s">
        <v>18</v>
      </c>
      <c r="G2303" s="4">
        <v>37</v>
      </c>
      <c r="H2303" s="4">
        <v>22</v>
      </c>
      <c r="I2303" s="8">
        <v>797.2</v>
      </c>
      <c r="J2303" s="8">
        <v>3955.31</v>
      </c>
      <c r="K2303" s="8">
        <v>0</v>
      </c>
      <c r="L2303" s="8">
        <v>3955.3</v>
      </c>
      <c r="M2303" s="8">
        <v>30.21</v>
      </c>
      <c r="N2303" s="8">
        <v>24083.412</v>
      </c>
      <c r="O2303" s="8">
        <v>0</v>
      </c>
      <c r="P2303" s="8">
        <v>0</v>
      </c>
      <c r="Q2303" s="8">
        <v>0</v>
      </c>
      <c r="R2303" s="8">
        <v>8850</v>
      </c>
      <c r="S2303" s="8">
        <v>30880</v>
      </c>
      <c r="T2303" s="8">
        <v>3924.09</v>
      </c>
      <c r="U2303" s="7">
        <f t="shared" si="105"/>
        <v>-31.210000000000036</v>
      </c>
      <c r="V2303" s="7">
        <f t="shared" si="106"/>
        <v>63813.411999999997</v>
      </c>
      <c r="W2303" s="4">
        <f t="shared" si="107"/>
        <v>63813.573336464993</v>
      </c>
      <c r="X2303" s="7">
        <v>16.1336464996334</v>
      </c>
      <c r="Y2303" s="7">
        <v>16.133646499633404</v>
      </c>
      <c r="Z2303" s="1">
        <v>-0.78906783303415751</v>
      </c>
    </row>
    <row r="2304" spans="1:26" x14ac:dyDescent="0.25">
      <c r="A2304" s="3">
        <v>45627</v>
      </c>
      <c r="B2304" s="4">
        <v>32</v>
      </c>
      <c r="C2304" s="26" t="s">
        <v>8</v>
      </c>
      <c r="D2304" s="4" t="s">
        <v>36</v>
      </c>
      <c r="E2304" s="5">
        <v>45647</v>
      </c>
      <c r="F2304" s="4" t="s">
        <v>18</v>
      </c>
      <c r="G2304" s="4">
        <v>53</v>
      </c>
      <c r="H2304" s="4">
        <v>5</v>
      </c>
      <c r="I2304" s="8">
        <v>797.2</v>
      </c>
      <c r="J2304" s="8">
        <v>3888</v>
      </c>
      <c r="K2304" s="8">
        <v>0</v>
      </c>
      <c r="L2304" s="8">
        <v>3888</v>
      </c>
      <c r="M2304" s="8">
        <v>11.79</v>
      </c>
      <c r="N2304" s="8">
        <v>9398.9879999999994</v>
      </c>
      <c r="O2304" s="8">
        <v>0</v>
      </c>
      <c r="P2304" s="8">
        <v>0</v>
      </c>
      <c r="Q2304" s="8">
        <v>0</v>
      </c>
      <c r="R2304" s="8">
        <v>8700</v>
      </c>
      <c r="S2304" s="8">
        <v>15440</v>
      </c>
      <c r="T2304" s="8">
        <v>3857.3</v>
      </c>
      <c r="U2304" s="7">
        <f t="shared" si="105"/>
        <v>-30.699999999999818</v>
      </c>
      <c r="V2304" s="7">
        <f t="shared" si="106"/>
        <v>33538.987999999998</v>
      </c>
      <c r="W2304" s="4">
        <f t="shared" si="107"/>
        <v>33538.987999999998</v>
      </c>
      <c r="X2304" s="7">
        <v>8.6262829218106987</v>
      </c>
      <c r="Y2304" s="7">
        <v>8.6262829218106987</v>
      </c>
      <c r="Z2304" s="1">
        <v>-0.78960905349793764</v>
      </c>
    </row>
    <row r="2305" spans="1:26" x14ac:dyDescent="0.25">
      <c r="A2305" s="3">
        <v>45627</v>
      </c>
      <c r="B2305" s="4">
        <v>33</v>
      </c>
      <c r="C2305" s="26" t="s">
        <v>7</v>
      </c>
      <c r="D2305" s="4" t="s">
        <v>36</v>
      </c>
      <c r="E2305" s="5">
        <v>45647</v>
      </c>
      <c r="F2305" s="4" t="s">
        <v>18</v>
      </c>
      <c r="G2305" s="4">
        <v>38</v>
      </c>
      <c r="H2305" s="4">
        <v>21</v>
      </c>
      <c r="I2305" s="8">
        <v>797.2</v>
      </c>
      <c r="J2305" s="8">
        <v>3954.2</v>
      </c>
      <c r="K2305" s="8">
        <v>0</v>
      </c>
      <c r="L2305" s="8">
        <v>3954.2</v>
      </c>
      <c r="M2305" s="8">
        <v>34.42</v>
      </c>
      <c r="N2305" s="8">
        <v>27439.624000000003</v>
      </c>
      <c r="O2305" s="8">
        <v>0</v>
      </c>
      <c r="P2305" s="8">
        <v>0</v>
      </c>
      <c r="Q2305" s="8">
        <v>0</v>
      </c>
      <c r="R2305" s="8">
        <v>8850</v>
      </c>
      <c r="S2305" s="8">
        <v>30880</v>
      </c>
      <c r="T2305" s="8">
        <v>3922.95</v>
      </c>
      <c r="U2305" s="7">
        <f t="shared" si="105"/>
        <v>-31.25</v>
      </c>
      <c r="V2305" s="7">
        <f t="shared" si="106"/>
        <v>67169.624000000011</v>
      </c>
      <c r="W2305" s="4">
        <f t="shared" si="107"/>
        <v>67169.624000000011</v>
      </c>
      <c r="X2305" s="7">
        <v>16.986906074553644</v>
      </c>
      <c r="Y2305" s="7">
        <v>16.986906074553644</v>
      </c>
      <c r="Z2305" s="1">
        <v>-0.79029892266450874</v>
      </c>
    </row>
    <row r="2306" spans="1:26" x14ac:dyDescent="0.25">
      <c r="A2306" s="3">
        <v>45627</v>
      </c>
      <c r="B2306" s="4">
        <v>34</v>
      </c>
      <c r="C2306" s="26" t="s">
        <v>8</v>
      </c>
      <c r="D2306" s="4" t="s">
        <v>36</v>
      </c>
      <c r="E2306" s="5">
        <v>45648</v>
      </c>
      <c r="F2306" s="4" t="s">
        <v>18</v>
      </c>
      <c r="G2306" s="4">
        <v>51</v>
      </c>
      <c r="H2306" s="4">
        <v>8</v>
      </c>
      <c r="I2306" s="8">
        <v>797.2</v>
      </c>
      <c r="J2306" s="8">
        <v>4000</v>
      </c>
      <c r="K2306" s="8">
        <v>0</v>
      </c>
      <c r="L2306" s="8">
        <v>4000</v>
      </c>
      <c r="M2306" s="8">
        <v>9.32</v>
      </c>
      <c r="N2306" s="8">
        <v>7429.9040000000005</v>
      </c>
      <c r="O2306" s="8">
        <v>0</v>
      </c>
      <c r="P2306" s="8">
        <v>0</v>
      </c>
      <c r="Q2306" s="8">
        <v>0</v>
      </c>
      <c r="R2306" s="8">
        <v>61950</v>
      </c>
      <c r="S2306" s="8">
        <v>79774</v>
      </c>
      <c r="T2306" s="8">
        <v>3968.34</v>
      </c>
      <c r="U2306" s="7">
        <f t="shared" si="105"/>
        <v>-31.659999999999854</v>
      </c>
      <c r="V2306" s="7">
        <f t="shared" si="106"/>
        <v>149153.90400000001</v>
      </c>
      <c r="W2306" s="4">
        <f t="shared" si="107"/>
        <v>149153.90400000001</v>
      </c>
      <c r="X2306" s="7">
        <v>37.288476000000003</v>
      </c>
      <c r="Y2306" s="7">
        <v>37.288476000000003</v>
      </c>
      <c r="Z2306" s="1">
        <v>-0.79149999999999632</v>
      </c>
    </row>
    <row r="2307" spans="1:26" x14ac:dyDescent="0.25">
      <c r="A2307" s="3">
        <v>45627</v>
      </c>
      <c r="B2307" s="4">
        <v>35</v>
      </c>
      <c r="C2307" s="26" t="s">
        <v>5</v>
      </c>
      <c r="D2307" s="4" t="s">
        <v>36</v>
      </c>
      <c r="E2307" s="5">
        <v>45649</v>
      </c>
      <c r="F2307" s="4" t="s">
        <v>18</v>
      </c>
      <c r="G2307" s="4">
        <v>45</v>
      </c>
      <c r="H2307" s="4">
        <v>13</v>
      </c>
      <c r="I2307" s="8">
        <v>797.2</v>
      </c>
      <c r="J2307" s="8">
        <v>0</v>
      </c>
      <c r="K2307" s="8">
        <v>4019.2</v>
      </c>
      <c r="L2307" s="8">
        <v>4019.2</v>
      </c>
      <c r="M2307" s="8">
        <v>9.43</v>
      </c>
      <c r="N2307" s="8">
        <v>7517.5960000000005</v>
      </c>
      <c r="O2307" s="8">
        <v>21.4</v>
      </c>
      <c r="P2307" s="8">
        <v>8530.0400000000027</v>
      </c>
      <c r="Q2307" s="8">
        <v>0</v>
      </c>
      <c r="R2307" s="8">
        <v>0</v>
      </c>
      <c r="S2307" s="8">
        <v>0</v>
      </c>
      <c r="T2307" s="8">
        <v>3987.45</v>
      </c>
      <c r="U2307" s="7">
        <f t="shared" ref="U2307:U2370" si="108">T2307-L2307</f>
        <v>-31.75</v>
      </c>
      <c r="V2307" s="7">
        <f t="shared" ref="V2307:V2370" si="109">+S2307+R2307+Q2307+P2307+N2307</f>
        <v>16047.636000000002</v>
      </c>
      <c r="W2307" s="4">
        <f t="shared" ref="W2307:W2370" si="110">IFERROR((J2307/L2307*100)%*V2307,"0")</f>
        <v>0</v>
      </c>
      <c r="X2307" s="7">
        <v>3.9927438296178352</v>
      </c>
      <c r="Y2307" s="4">
        <v>0</v>
      </c>
      <c r="Z2307" s="1">
        <v>-0.78995820063694266</v>
      </c>
    </row>
    <row r="2308" spans="1:26" x14ac:dyDescent="0.25">
      <c r="A2308" s="3">
        <v>45627</v>
      </c>
      <c r="B2308" s="4">
        <v>36</v>
      </c>
      <c r="C2308" s="26" t="s">
        <v>7</v>
      </c>
      <c r="D2308" s="4" t="s">
        <v>36</v>
      </c>
      <c r="E2308" s="5">
        <v>45649</v>
      </c>
      <c r="F2308" s="4" t="s">
        <v>18</v>
      </c>
      <c r="G2308" s="4">
        <v>49</v>
      </c>
      <c r="H2308" s="4">
        <v>7</v>
      </c>
      <c r="I2308" s="8">
        <v>797.2</v>
      </c>
      <c r="J2308" s="8">
        <v>3930.8</v>
      </c>
      <c r="K2308" s="8">
        <v>0</v>
      </c>
      <c r="L2308" s="8">
        <v>3930.8</v>
      </c>
      <c r="M2308" s="8">
        <v>0</v>
      </c>
      <c r="N2308" s="8">
        <v>0</v>
      </c>
      <c r="O2308" s="8">
        <v>0</v>
      </c>
      <c r="P2308" s="8">
        <v>0</v>
      </c>
      <c r="Q2308" s="8">
        <v>0</v>
      </c>
      <c r="R2308" s="8">
        <v>16800</v>
      </c>
      <c r="S2308" s="8">
        <v>61760</v>
      </c>
      <c r="T2308" s="8">
        <v>3899.75</v>
      </c>
      <c r="U2308" s="7">
        <f t="shared" si="108"/>
        <v>-31.050000000000182</v>
      </c>
      <c r="V2308" s="7">
        <f t="shared" si="109"/>
        <v>78560</v>
      </c>
      <c r="W2308" s="4">
        <f t="shared" si="110"/>
        <v>78560</v>
      </c>
      <c r="X2308" s="7">
        <v>19.985753536175842</v>
      </c>
      <c r="Y2308" s="7">
        <v>19.985753536175842</v>
      </c>
      <c r="Z2308" s="1">
        <v>-0.78991553882161847</v>
      </c>
    </row>
    <row r="2309" spans="1:26" x14ac:dyDescent="0.25">
      <c r="A2309" s="3">
        <v>45627</v>
      </c>
      <c r="B2309" s="4">
        <v>37</v>
      </c>
      <c r="C2309" s="26" t="s">
        <v>8</v>
      </c>
      <c r="D2309" s="4" t="s">
        <v>36</v>
      </c>
      <c r="E2309" s="5">
        <v>45651</v>
      </c>
      <c r="F2309" s="4" t="s">
        <v>18</v>
      </c>
      <c r="G2309" s="4">
        <v>57</v>
      </c>
      <c r="H2309" s="4">
        <v>1</v>
      </c>
      <c r="I2309" s="8">
        <v>1054.7</v>
      </c>
      <c r="J2309" s="8">
        <v>3884.1</v>
      </c>
      <c r="K2309" s="8">
        <v>0</v>
      </c>
      <c r="L2309" s="8">
        <v>3884.1</v>
      </c>
      <c r="M2309" s="8">
        <v>0</v>
      </c>
      <c r="N2309" s="8">
        <v>0</v>
      </c>
      <c r="O2309" s="8">
        <v>4.4000000000000004</v>
      </c>
      <c r="P2309" s="8">
        <v>2320.34</v>
      </c>
      <c r="Q2309" s="8">
        <v>0</v>
      </c>
      <c r="R2309" s="8">
        <v>0</v>
      </c>
      <c r="S2309" s="8">
        <v>0</v>
      </c>
      <c r="T2309" s="8">
        <v>3853.8</v>
      </c>
      <c r="U2309" s="7">
        <f t="shared" si="108"/>
        <v>-30.299999999999727</v>
      </c>
      <c r="V2309" s="7">
        <f t="shared" si="109"/>
        <v>2320.34</v>
      </c>
      <c r="W2309" s="4">
        <f t="shared" si="110"/>
        <v>2320.34</v>
      </c>
      <c r="X2309" s="7">
        <v>0.59739450580572084</v>
      </c>
      <c r="Y2309" s="7">
        <v>0.59739450580572084</v>
      </c>
      <c r="Z2309" s="1">
        <v>-0.78010349888004249</v>
      </c>
    </row>
    <row r="2310" spans="1:26" x14ac:dyDescent="0.25">
      <c r="A2310" s="3">
        <v>45627</v>
      </c>
      <c r="B2310" s="4">
        <v>38</v>
      </c>
      <c r="C2310" s="26" t="s">
        <v>8</v>
      </c>
      <c r="D2310" s="4" t="s">
        <v>36</v>
      </c>
      <c r="E2310" s="5">
        <v>45650</v>
      </c>
      <c r="F2310" s="4" t="s">
        <v>18</v>
      </c>
      <c r="G2310" s="4">
        <v>53</v>
      </c>
      <c r="H2310" s="4">
        <v>5</v>
      </c>
      <c r="I2310" s="8">
        <v>797.2</v>
      </c>
      <c r="J2310" s="8">
        <v>4052</v>
      </c>
      <c r="K2310" s="8">
        <v>0</v>
      </c>
      <c r="L2310" s="8">
        <v>4052</v>
      </c>
      <c r="M2310" s="8">
        <v>0</v>
      </c>
      <c r="N2310" s="8">
        <v>0</v>
      </c>
      <c r="O2310" s="8">
        <v>0</v>
      </c>
      <c r="P2310" s="8">
        <v>0</v>
      </c>
      <c r="Q2310" s="8">
        <v>0</v>
      </c>
      <c r="R2310" s="8">
        <v>17400</v>
      </c>
      <c r="S2310" s="8">
        <v>54555</v>
      </c>
      <c r="T2310" s="8">
        <v>4019.99</v>
      </c>
      <c r="U2310" s="7">
        <f t="shared" si="108"/>
        <v>-32.010000000000218</v>
      </c>
      <c r="V2310" s="7">
        <f t="shared" si="109"/>
        <v>71955</v>
      </c>
      <c r="W2310" s="4">
        <f t="shared" si="110"/>
        <v>71955</v>
      </c>
      <c r="X2310" s="7">
        <v>17.757897334649556</v>
      </c>
      <c r="Y2310" s="7">
        <v>17.757897334649556</v>
      </c>
      <c r="Z2310" s="1">
        <v>-0.78998025666338156</v>
      </c>
    </row>
    <row r="2311" spans="1:26" x14ac:dyDescent="0.25">
      <c r="A2311" s="3">
        <v>45627</v>
      </c>
      <c r="B2311" s="4">
        <v>39</v>
      </c>
      <c r="C2311" s="26" t="s">
        <v>7</v>
      </c>
      <c r="D2311" s="4" t="s">
        <v>36</v>
      </c>
      <c r="E2311" s="5">
        <v>45650</v>
      </c>
      <c r="F2311" s="4" t="s">
        <v>18</v>
      </c>
      <c r="G2311" s="4">
        <v>56</v>
      </c>
      <c r="H2311" s="4">
        <v>2</v>
      </c>
      <c r="I2311" s="8">
        <v>797.2</v>
      </c>
      <c r="J2311" s="8">
        <v>3658.54</v>
      </c>
      <c r="K2311" s="8">
        <v>0</v>
      </c>
      <c r="L2311" s="8">
        <v>3658.5</v>
      </c>
      <c r="M2311" s="8">
        <v>11.46</v>
      </c>
      <c r="N2311" s="8">
        <v>9135.9120000000021</v>
      </c>
      <c r="O2311" s="8">
        <v>0</v>
      </c>
      <c r="P2311" s="8">
        <v>0</v>
      </c>
      <c r="Q2311" s="8">
        <v>0</v>
      </c>
      <c r="R2311" s="8">
        <v>0</v>
      </c>
      <c r="S2311" s="8">
        <v>0</v>
      </c>
      <c r="T2311" s="8">
        <v>3629.64</v>
      </c>
      <c r="U2311" s="7">
        <f t="shared" si="108"/>
        <v>-28.860000000000127</v>
      </c>
      <c r="V2311" s="7">
        <f t="shared" si="109"/>
        <v>9135.9120000000021</v>
      </c>
      <c r="W2311" s="4">
        <f t="shared" si="110"/>
        <v>9136.0118869700709</v>
      </c>
      <c r="X2311" s="7">
        <v>2.4971742517425182</v>
      </c>
      <c r="Y2311" s="7">
        <v>2.4971742517425177</v>
      </c>
      <c r="Z2311" s="1">
        <v>-0.7888478884788882</v>
      </c>
    </row>
    <row r="2312" spans="1:26" x14ac:dyDescent="0.25">
      <c r="A2312" s="3">
        <v>45627</v>
      </c>
      <c r="B2312" s="4">
        <v>40</v>
      </c>
      <c r="C2312" s="26" t="s">
        <v>7</v>
      </c>
      <c r="D2312" s="4" t="s">
        <v>36</v>
      </c>
      <c r="E2312" s="5">
        <v>45652</v>
      </c>
      <c r="F2312" s="4" t="s">
        <v>18</v>
      </c>
      <c r="G2312" s="4">
        <v>49</v>
      </c>
      <c r="H2312" s="4">
        <v>9</v>
      </c>
      <c r="I2312" s="8">
        <v>797.2</v>
      </c>
      <c r="J2312" s="8">
        <v>3754.47</v>
      </c>
      <c r="K2312" s="8">
        <v>0</v>
      </c>
      <c r="L2312" s="8">
        <v>3754.5</v>
      </c>
      <c r="M2312" s="8">
        <v>19.34</v>
      </c>
      <c r="N2312" s="8">
        <v>15417.848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3724.84</v>
      </c>
      <c r="U2312" s="7">
        <f t="shared" si="108"/>
        <v>-29.659999999999854</v>
      </c>
      <c r="V2312" s="7">
        <f t="shared" si="109"/>
        <v>15417.848</v>
      </c>
      <c r="W2312" s="4">
        <f t="shared" si="110"/>
        <v>15417.72480504994</v>
      </c>
      <c r="X2312" s="7">
        <v>4.1064983353309366</v>
      </c>
      <c r="Y2312" s="7">
        <v>4.1064983353309366</v>
      </c>
      <c r="Z2312" s="1">
        <v>-0.78998535091223487</v>
      </c>
    </row>
    <row r="2313" spans="1:26" x14ac:dyDescent="0.25">
      <c r="A2313" s="3">
        <v>45627</v>
      </c>
      <c r="B2313" s="4">
        <v>41</v>
      </c>
      <c r="C2313" s="26" t="s">
        <v>8</v>
      </c>
      <c r="D2313" s="4" t="s">
        <v>36</v>
      </c>
      <c r="E2313" s="5">
        <v>45653</v>
      </c>
      <c r="F2313" s="4" t="s">
        <v>18</v>
      </c>
      <c r="G2313" s="4">
        <v>43</v>
      </c>
      <c r="H2313" s="4">
        <v>13</v>
      </c>
      <c r="I2313" s="8">
        <v>797.2</v>
      </c>
      <c r="J2313" s="8">
        <v>3801.2</v>
      </c>
      <c r="K2313" s="8">
        <v>0</v>
      </c>
      <c r="L2313" s="8">
        <v>3801.2</v>
      </c>
      <c r="M2313" s="8">
        <v>8.26</v>
      </c>
      <c r="N2313" s="8">
        <v>6584.8720000000003</v>
      </c>
      <c r="O2313" s="8">
        <v>3.8</v>
      </c>
      <c r="P2313" s="8">
        <v>1514.68</v>
      </c>
      <c r="Q2313" s="8">
        <v>0</v>
      </c>
      <c r="R2313" s="8">
        <v>0</v>
      </c>
      <c r="S2313" s="8">
        <v>0</v>
      </c>
      <c r="T2313" s="8">
        <v>3771.56</v>
      </c>
      <c r="U2313" s="7">
        <f t="shared" si="108"/>
        <v>-29.639999999999873</v>
      </c>
      <c r="V2313" s="7">
        <f t="shared" si="109"/>
        <v>8099.5520000000006</v>
      </c>
      <c r="W2313" s="4">
        <f t="shared" si="110"/>
        <v>8099.5520000000006</v>
      </c>
      <c r="X2313" s="7">
        <v>2.1307881721561617</v>
      </c>
      <c r="Y2313" s="7">
        <v>2.1307881721561617</v>
      </c>
      <c r="Z2313" s="1">
        <v>-0.77975376196990098</v>
      </c>
    </row>
    <row r="2314" spans="1:26" x14ac:dyDescent="0.25">
      <c r="A2314" s="3">
        <v>45627</v>
      </c>
      <c r="B2314" s="4">
        <v>42</v>
      </c>
      <c r="C2314" s="26" t="s">
        <v>8</v>
      </c>
      <c r="D2314" s="4" t="s">
        <v>36</v>
      </c>
      <c r="E2314" s="5">
        <v>45654</v>
      </c>
      <c r="F2314" s="4" t="s">
        <v>18</v>
      </c>
      <c r="G2314" s="4">
        <v>50</v>
      </c>
      <c r="H2314" s="4">
        <v>8</v>
      </c>
      <c r="I2314" s="8">
        <v>797.2</v>
      </c>
      <c r="J2314" s="8">
        <v>4012.9</v>
      </c>
      <c r="K2314" s="8">
        <v>0</v>
      </c>
      <c r="L2314" s="8">
        <v>4012.9</v>
      </c>
      <c r="M2314" s="8">
        <v>2.31</v>
      </c>
      <c r="N2314" s="8">
        <v>1841.5320000000002</v>
      </c>
      <c r="O2314" s="8">
        <v>0</v>
      </c>
      <c r="P2314" s="8">
        <v>0</v>
      </c>
      <c r="Q2314" s="8">
        <v>0</v>
      </c>
      <c r="R2314" s="8">
        <v>8700</v>
      </c>
      <c r="S2314" s="8">
        <v>30880</v>
      </c>
      <c r="T2314" s="8">
        <v>3981.2</v>
      </c>
      <c r="U2314" s="7">
        <f t="shared" si="108"/>
        <v>-31.700000000000273</v>
      </c>
      <c r="V2314" s="7">
        <f t="shared" si="109"/>
        <v>41421.531999999999</v>
      </c>
      <c r="W2314" s="4">
        <f t="shared" si="110"/>
        <v>41421.531999999999</v>
      </c>
      <c r="X2314" s="7">
        <v>10.322094246056468</v>
      </c>
      <c r="Y2314" s="7">
        <v>10.322094246056468</v>
      </c>
      <c r="Z2314" s="1">
        <v>-0.78995240349872331</v>
      </c>
    </row>
    <row r="2315" spans="1:26" x14ac:dyDescent="0.25">
      <c r="A2315" s="3">
        <v>45627</v>
      </c>
      <c r="B2315" s="4">
        <v>43</v>
      </c>
      <c r="C2315" s="26" t="s">
        <v>8</v>
      </c>
      <c r="D2315" s="4" t="s">
        <v>36</v>
      </c>
      <c r="E2315" s="5">
        <v>45655</v>
      </c>
      <c r="F2315" s="4" t="s">
        <v>18</v>
      </c>
      <c r="G2315" s="4">
        <v>52</v>
      </c>
      <c r="H2315" s="4">
        <v>7</v>
      </c>
      <c r="I2315" s="8">
        <v>797.2</v>
      </c>
      <c r="J2315" s="8">
        <v>4064.2</v>
      </c>
      <c r="K2315" s="8">
        <v>0</v>
      </c>
      <c r="L2315" s="8">
        <v>4064.2</v>
      </c>
      <c r="M2315" s="8">
        <v>0</v>
      </c>
      <c r="N2315" s="8">
        <v>0</v>
      </c>
      <c r="O2315" s="8">
        <v>0</v>
      </c>
      <c r="P2315" s="8">
        <v>0</v>
      </c>
      <c r="Q2315" s="8">
        <v>0</v>
      </c>
      <c r="R2315" s="8">
        <v>26550</v>
      </c>
      <c r="S2315" s="8">
        <v>38600</v>
      </c>
      <c r="T2315" s="8">
        <v>4032.1</v>
      </c>
      <c r="U2315" s="7">
        <f t="shared" si="108"/>
        <v>-32.099999999999909</v>
      </c>
      <c r="V2315" s="7">
        <f t="shared" si="109"/>
        <v>65150</v>
      </c>
      <c r="W2315" s="4">
        <f t="shared" si="110"/>
        <v>65150</v>
      </c>
      <c r="X2315" s="7">
        <v>16.030215048472026</v>
      </c>
      <c r="Y2315" s="7">
        <v>16.030215048472026</v>
      </c>
      <c r="Z2315" s="1">
        <v>-0.7898233354657721</v>
      </c>
    </row>
    <row r="2316" spans="1:26" x14ac:dyDescent="0.25">
      <c r="A2316" s="3">
        <v>45627</v>
      </c>
      <c r="B2316" s="4">
        <v>44</v>
      </c>
      <c r="C2316" s="26" t="s">
        <v>8</v>
      </c>
      <c r="D2316" s="4" t="s">
        <v>36</v>
      </c>
      <c r="E2316" s="5">
        <v>45655</v>
      </c>
      <c r="F2316" s="4" t="s">
        <v>18</v>
      </c>
      <c r="G2316" s="4">
        <v>44</v>
      </c>
      <c r="H2316" s="4">
        <v>14</v>
      </c>
      <c r="I2316" s="8">
        <v>797.2</v>
      </c>
      <c r="J2316" s="8">
        <v>3917.1</v>
      </c>
      <c r="K2316" s="8">
        <v>0</v>
      </c>
      <c r="L2316" s="8">
        <v>3917.1</v>
      </c>
      <c r="M2316" s="8">
        <v>20.11</v>
      </c>
      <c r="N2316" s="8">
        <v>16031.692000000001</v>
      </c>
      <c r="O2316" s="8">
        <v>2.8</v>
      </c>
      <c r="P2316" s="8">
        <v>1116.08</v>
      </c>
      <c r="Q2316" s="8">
        <v>0</v>
      </c>
      <c r="R2316" s="8">
        <v>0</v>
      </c>
      <c r="S2316" s="8">
        <v>0</v>
      </c>
      <c r="T2316" s="8">
        <v>3886.55</v>
      </c>
      <c r="U2316" s="7">
        <f t="shared" si="108"/>
        <v>-30.549999999999727</v>
      </c>
      <c r="V2316" s="7">
        <f t="shared" si="109"/>
        <v>17147.772000000001</v>
      </c>
      <c r="W2316" s="4">
        <f t="shared" si="110"/>
        <v>17147.772000000001</v>
      </c>
      <c r="X2316" s="7">
        <v>4.377670215210232</v>
      </c>
      <c r="Y2316" s="7">
        <v>4.377670215210232</v>
      </c>
      <c r="Z2316" s="1">
        <v>-0.77991371167444612</v>
      </c>
    </row>
    <row r="2317" spans="1:26" x14ac:dyDescent="0.25">
      <c r="A2317" s="3">
        <v>45658</v>
      </c>
      <c r="B2317" s="4">
        <v>45</v>
      </c>
      <c r="C2317" s="26" t="s">
        <v>5</v>
      </c>
      <c r="D2317" s="4" t="s">
        <v>36</v>
      </c>
      <c r="E2317" s="5">
        <v>45656</v>
      </c>
      <c r="F2317" s="4" t="s">
        <v>18</v>
      </c>
      <c r="G2317" s="4">
        <v>42</v>
      </c>
      <c r="H2317" s="4">
        <v>14</v>
      </c>
      <c r="I2317" s="8">
        <v>797.2</v>
      </c>
      <c r="J2317" s="8">
        <v>0</v>
      </c>
      <c r="K2317" s="8">
        <v>3923.4</v>
      </c>
      <c r="L2317" s="8">
        <v>3923.4</v>
      </c>
      <c r="M2317" s="8">
        <v>4.6500000000000004</v>
      </c>
      <c r="N2317" s="8">
        <v>3706.9800000000005</v>
      </c>
      <c r="O2317" s="8">
        <v>65.8</v>
      </c>
      <c r="P2317" s="8">
        <v>52455.759999999995</v>
      </c>
      <c r="Q2317" s="8">
        <v>0</v>
      </c>
      <c r="R2317" s="8">
        <v>0</v>
      </c>
      <c r="S2317" s="8">
        <v>0</v>
      </c>
      <c r="T2317" s="8">
        <v>3892.41</v>
      </c>
      <c r="U2317" s="7">
        <f t="shared" si="108"/>
        <v>-30.990000000000236</v>
      </c>
      <c r="V2317" s="7">
        <f t="shared" si="109"/>
        <v>56162.74</v>
      </c>
      <c r="W2317" s="4">
        <f t="shared" si="110"/>
        <v>0</v>
      </c>
      <c r="X2317" s="7">
        <v>14.314813682010501</v>
      </c>
      <c r="Y2317" s="4">
        <v>0</v>
      </c>
      <c r="Z2317" s="1">
        <v>-0.78987612784830086</v>
      </c>
    </row>
    <row r="2318" spans="1:26" x14ac:dyDescent="0.25">
      <c r="A2318" s="3">
        <v>45658</v>
      </c>
      <c r="B2318" s="4">
        <v>46</v>
      </c>
      <c r="C2318" s="26" t="s">
        <v>7</v>
      </c>
      <c r="D2318" s="4" t="s">
        <v>36</v>
      </c>
      <c r="E2318" s="5">
        <v>45656</v>
      </c>
      <c r="F2318" s="4" t="s">
        <v>18</v>
      </c>
      <c r="G2318" s="4">
        <v>35</v>
      </c>
      <c r="H2318" s="4">
        <v>22</v>
      </c>
      <c r="I2318" s="8">
        <v>797.2</v>
      </c>
      <c r="J2318" s="8">
        <v>3883.8</v>
      </c>
      <c r="K2318" s="8">
        <v>0</v>
      </c>
      <c r="L2318" s="8">
        <v>3883.8</v>
      </c>
      <c r="M2318" s="8">
        <v>15.64</v>
      </c>
      <c r="N2318" s="8">
        <v>12468.208000000001</v>
      </c>
      <c r="O2318" s="8">
        <v>0</v>
      </c>
      <c r="P2318" s="8">
        <v>0</v>
      </c>
      <c r="Q2318" s="8">
        <v>0</v>
      </c>
      <c r="R2318" s="8">
        <v>8550</v>
      </c>
      <c r="S2318" s="8">
        <v>15440</v>
      </c>
      <c r="T2318" s="8">
        <v>3853.12</v>
      </c>
      <c r="U2318" s="7">
        <f t="shared" si="108"/>
        <v>-30.680000000000291</v>
      </c>
      <c r="V2318" s="7">
        <f t="shared" si="109"/>
        <v>36458.207999999999</v>
      </c>
      <c r="W2318" s="4">
        <f t="shared" si="110"/>
        <v>36458.207999999999</v>
      </c>
      <c r="X2318" s="7">
        <v>9.3872516607446315</v>
      </c>
      <c r="Y2318" s="7">
        <v>9.3872516607446315</v>
      </c>
      <c r="Z2318" s="1">
        <v>-0.78994798908286445</v>
      </c>
    </row>
    <row r="2319" spans="1:26" x14ac:dyDescent="0.25">
      <c r="A2319" s="3">
        <v>45658</v>
      </c>
      <c r="B2319" s="4">
        <v>1</v>
      </c>
      <c r="C2319" s="26" t="s">
        <v>8</v>
      </c>
      <c r="D2319" s="4" t="s">
        <v>36</v>
      </c>
      <c r="E2319" s="5">
        <v>45658</v>
      </c>
      <c r="F2319" s="4" t="s">
        <v>18</v>
      </c>
      <c r="G2319" s="4">
        <v>44</v>
      </c>
      <c r="H2319" s="4">
        <v>14</v>
      </c>
      <c r="I2319" s="8">
        <v>797.2</v>
      </c>
      <c r="J2319" s="8">
        <v>3964.1</v>
      </c>
      <c r="K2319" s="8">
        <v>0</v>
      </c>
      <c r="L2319" s="8">
        <v>3964.1</v>
      </c>
      <c r="M2319" s="8">
        <v>3.36</v>
      </c>
      <c r="N2319" s="8">
        <v>2678.5920000000001</v>
      </c>
      <c r="O2319" s="8">
        <v>0</v>
      </c>
      <c r="P2319" s="8">
        <v>0</v>
      </c>
      <c r="Q2319" s="8">
        <v>0</v>
      </c>
      <c r="R2319" s="8">
        <v>17400</v>
      </c>
      <c r="S2319" s="8">
        <v>50952</v>
      </c>
      <c r="T2319" s="8">
        <v>3932.8</v>
      </c>
      <c r="U2319" s="7">
        <f t="shared" si="108"/>
        <v>-31.299999999999727</v>
      </c>
      <c r="V2319" s="7">
        <f t="shared" si="109"/>
        <v>71030.592000000004</v>
      </c>
      <c r="W2319" s="4">
        <f t="shared" si="110"/>
        <v>71030.592000000004</v>
      </c>
      <c r="X2319" s="7">
        <v>17.918466234454229</v>
      </c>
      <c r="Y2319" s="7">
        <v>17.918466234454229</v>
      </c>
      <c r="Z2319" s="1">
        <v>-0.78958653918921651</v>
      </c>
    </row>
    <row r="2320" spans="1:26" x14ac:dyDescent="0.25">
      <c r="A2320" s="3">
        <v>45658</v>
      </c>
      <c r="B2320" s="4">
        <v>2</v>
      </c>
      <c r="C2320" s="26" t="s">
        <v>7</v>
      </c>
      <c r="D2320" s="4" t="s">
        <v>36</v>
      </c>
      <c r="E2320" s="5">
        <v>45658</v>
      </c>
      <c r="F2320" s="4" t="s">
        <v>18</v>
      </c>
      <c r="G2320" s="4">
        <v>44</v>
      </c>
      <c r="H2320" s="4">
        <v>13</v>
      </c>
      <c r="I2320" s="8">
        <v>797.2</v>
      </c>
      <c r="J2320" s="8">
        <v>3874.5</v>
      </c>
      <c r="K2320" s="8">
        <v>0</v>
      </c>
      <c r="L2320" s="8">
        <v>3874.5</v>
      </c>
      <c r="M2320" s="8">
        <v>9.9600000000000009</v>
      </c>
      <c r="N2320" s="8">
        <v>7940.112000000001</v>
      </c>
      <c r="O2320" s="8">
        <v>0</v>
      </c>
      <c r="P2320" s="8">
        <v>0</v>
      </c>
      <c r="Q2320" s="8">
        <v>0</v>
      </c>
      <c r="R2320" s="8">
        <v>8550</v>
      </c>
      <c r="S2320" s="8">
        <v>30880</v>
      </c>
      <c r="T2320" s="8">
        <v>3844.28</v>
      </c>
      <c r="U2320" s="7">
        <f t="shared" si="108"/>
        <v>-30.2199999999998</v>
      </c>
      <c r="V2320" s="7">
        <f t="shared" si="109"/>
        <v>47370.112000000001</v>
      </c>
      <c r="W2320" s="4">
        <f t="shared" si="110"/>
        <v>47370.112000000001</v>
      </c>
      <c r="X2320" s="7">
        <v>12.226122596464061</v>
      </c>
      <c r="Y2320" s="7">
        <v>12.226122596464061</v>
      </c>
      <c r="Z2320" s="1">
        <v>-0.77997160923989672</v>
      </c>
    </row>
    <row r="2321" spans="1:26" x14ac:dyDescent="0.25">
      <c r="A2321" s="3">
        <v>45658</v>
      </c>
      <c r="B2321" s="4">
        <v>3</v>
      </c>
      <c r="C2321" s="26" t="s">
        <v>5</v>
      </c>
      <c r="D2321" s="4" t="s">
        <v>36</v>
      </c>
      <c r="E2321" s="5">
        <v>45659</v>
      </c>
      <c r="F2321" s="4" t="s">
        <v>18</v>
      </c>
      <c r="G2321" s="4">
        <v>50</v>
      </c>
      <c r="H2321" s="4">
        <v>8</v>
      </c>
      <c r="I2321" s="8">
        <v>797.2</v>
      </c>
      <c r="J2321" s="8">
        <v>0</v>
      </c>
      <c r="K2321" s="8">
        <v>4054.4</v>
      </c>
      <c r="L2321" s="8">
        <v>4054.4</v>
      </c>
      <c r="M2321" s="8">
        <v>8.4600000000000009</v>
      </c>
      <c r="N2321" s="8">
        <v>6744.3120000000008</v>
      </c>
      <c r="O2321" s="8">
        <v>55.8</v>
      </c>
      <c r="P2321" s="8">
        <v>44483.759999999995</v>
      </c>
      <c r="Q2321" s="8">
        <v>0</v>
      </c>
      <c r="R2321" s="8">
        <v>0</v>
      </c>
      <c r="S2321" s="8">
        <v>0</v>
      </c>
      <c r="T2321" s="8">
        <v>4022.38</v>
      </c>
      <c r="U2321" s="7">
        <f t="shared" si="108"/>
        <v>-32.019999999999982</v>
      </c>
      <c r="V2321" s="7">
        <f t="shared" si="109"/>
        <v>51228.071999999993</v>
      </c>
      <c r="W2321" s="4">
        <f t="shared" si="110"/>
        <v>0</v>
      </c>
      <c r="X2321" s="7">
        <v>12.635179558011048</v>
      </c>
      <c r="Y2321" s="4">
        <v>0</v>
      </c>
      <c r="Z2321" s="1">
        <v>-0.78975927387529543</v>
      </c>
    </row>
    <row r="2322" spans="1:26" x14ac:dyDescent="0.25">
      <c r="A2322" s="3">
        <v>45658</v>
      </c>
      <c r="B2322" s="4">
        <v>4</v>
      </c>
      <c r="C2322" s="26" t="s">
        <v>7</v>
      </c>
      <c r="D2322" s="4" t="s">
        <v>36</v>
      </c>
      <c r="E2322" s="5">
        <v>45659</v>
      </c>
      <c r="F2322" s="4" t="s">
        <v>18</v>
      </c>
      <c r="G2322" s="4">
        <v>35</v>
      </c>
      <c r="H2322" s="4">
        <v>22</v>
      </c>
      <c r="I2322" s="8">
        <v>926</v>
      </c>
      <c r="J2322" s="8">
        <v>3937.6</v>
      </c>
      <c r="K2322" s="8">
        <v>0</v>
      </c>
      <c r="L2322" s="8">
        <v>3937.6</v>
      </c>
      <c r="M2322" s="8">
        <v>8.23</v>
      </c>
      <c r="N2322" s="8">
        <v>7620.9800000000005</v>
      </c>
      <c r="O2322" s="8">
        <v>0</v>
      </c>
      <c r="P2322" s="8">
        <v>0</v>
      </c>
      <c r="Q2322" s="8">
        <v>0</v>
      </c>
      <c r="R2322" s="8">
        <v>17100</v>
      </c>
      <c r="S2322" s="8">
        <v>61760</v>
      </c>
      <c r="T2322" s="8">
        <v>3906.49</v>
      </c>
      <c r="U2322" s="7">
        <f t="shared" si="108"/>
        <v>-31.110000000000127</v>
      </c>
      <c r="V2322" s="7">
        <f t="shared" si="109"/>
        <v>86480.98</v>
      </c>
      <c r="W2322" s="4">
        <f t="shared" si="110"/>
        <v>86480.98</v>
      </c>
      <c r="X2322" s="7">
        <v>21.962865704997967</v>
      </c>
      <c r="Y2322" s="7">
        <v>21.962865704997967</v>
      </c>
      <c r="Z2322" s="1">
        <v>-0.79007517269403005</v>
      </c>
    </row>
    <row r="2323" spans="1:26" x14ac:dyDescent="0.25">
      <c r="A2323" s="3">
        <v>45658</v>
      </c>
      <c r="B2323" s="4">
        <v>5</v>
      </c>
      <c r="C2323" s="26" t="s">
        <v>8</v>
      </c>
      <c r="D2323" s="4" t="s">
        <v>36</v>
      </c>
      <c r="E2323" s="5">
        <v>45659</v>
      </c>
      <c r="F2323" s="4" t="s">
        <v>18</v>
      </c>
      <c r="G2323" s="4">
        <v>52</v>
      </c>
      <c r="H2323" s="4">
        <v>7</v>
      </c>
      <c r="I2323" s="8">
        <v>797.2</v>
      </c>
      <c r="J2323" s="8">
        <v>4071.1</v>
      </c>
      <c r="K2323" s="8">
        <v>0</v>
      </c>
      <c r="L2323" s="8">
        <v>4071.1</v>
      </c>
      <c r="M2323" s="8">
        <v>0.23</v>
      </c>
      <c r="N2323" s="8">
        <v>183.35600000000002</v>
      </c>
      <c r="O2323" s="8">
        <v>0</v>
      </c>
      <c r="P2323" s="8">
        <v>0</v>
      </c>
      <c r="Q2323" s="8">
        <v>0</v>
      </c>
      <c r="R2323" s="8">
        <v>17700</v>
      </c>
      <c r="S2323" s="8">
        <v>23160</v>
      </c>
      <c r="T2323" s="8">
        <v>4039.14</v>
      </c>
      <c r="U2323" s="7">
        <f t="shared" si="108"/>
        <v>-31.960000000000036</v>
      </c>
      <c r="V2323" s="7">
        <f t="shared" si="109"/>
        <v>41043.356</v>
      </c>
      <c r="W2323" s="4">
        <f t="shared" si="110"/>
        <v>41043.356</v>
      </c>
      <c r="X2323" s="7">
        <v>10.081637886566284</v>
      </c>
      <c r="Y2323" s="7">
        <v>10.081637886566284</v>
      </c>
      <c r="Z2323" s="1">
        <v>-0.78504581071454982</v>
      </c>
    </row>
    <row r="2324" spans="1:26" x14ac:dyDescent="0.25">
      <c r="A2324" s="3">
        <v>45658</v>
      </c>
      <c r="B2324" s="4">
        <v>6</v>
      </c>
      <c r="C2324" s="26" t="s">
        <v>7</v>
      </c>
      <c r="D2324" s="4" t="s">
        <v>36</v>
      </c>
      <c r="E2324" s="5">
        <v>45660</v>
      </c>
      <c r="F2324" s="4" t="s">
        <v>18</v>
      </c>
      <c r="G2324" s="4">
        <v>40</v>
      </c>
      <c r="H2324" s="4">
        <v>19</v>
      </c>
      <c r="I2324" s="8">
        <v>797.2</v>
      </c>
      <c r="J2324" s="8">
        <v>4049.7</v>
      </c>
      <c r="K2324" s="8">
        <v>0</v>
      </c>
      <c r="L2324" s="8">
        <v>4049.7</v>
      </c>
      <c r="M2324" s="8">
        <v>3.26</v>
      </c>
      <c r="N2324" s="8">
        <v>2598.8719999999998</v>
      </c>
      <c r="O2324" s="8">
        <v>0</v>
      </c>
      <c r="P2324" s="8">
        <v>0</v>
      </c>
      <c r="Q2324" s="8">
        <v>0</v>
      </c>
      <c r="R2324" s="8">
        <v>8850</v>
      </c>
      <c r="S2324" s="8">
        <v>30880</v>
      </c>
      <c r="T2324" s="8">
        <v>4018.11</v>
      </c>
      <c r="U2324" s="7">
        <f t="shared" si="108"/>
        <v>-31.589999999999691</v>
      </c>
      <c r="V2324" s="7">
        <f t="shared" si="109"/>
        <v>42328.872000000003</v>
      </c>
      <c r="W2324" s="4">
        <f t="shared" si="110"/>
        <v>42328.872000000003</v>
      </c>
      <c r="X2324" s="7">
        <v>10.45234758130232</v>
      </c>
      <c r="Y2324" s="7">
        <v>10.45234758130232</v>
      </c>
      <c r="Z2324" s="1">
        <v>-0.78005778205792264</v>
      </c>
    </row>
    <row r="2325" spans="1:26" x14ac:dyDescent="0.25">
      <c r="A2325" s="3">
        <v>45658</v>
      </c>
      <c r="B2325" s="4">
        <v>7</v>
      </c>
      <c r="C2325" s="26" t="s">
        <v>8</v>
      </c>
      <c r="D2325" s="4" t="s">
        <v>36</v>
      </c>
      <c r="E2325" s="5">
        <v>45660</v>
      </c>
      <c r="F2325" s="4" t="s">
        <v>18</v>
      </c>
      <c r="G2325" s="4">
        <v>47</v>
      </c>
      <c r="H2325" s="4">
        <v>12</v>
      </c>
      <c r="I2325" s="8">
        <v>797.2</v>
      </c>
      <c r="J2325" s="8">
        <v>3977</v>
      </c>
      <c r="K2325" s="8">
        <v>0</v>
      </c>
      <c r="L2325" s="8">
        <v>3977</v>
      </c>
      <c r="M2325" s="8">
        <v>16.23</v>
      </c>
      <c r="N2325" s="8">
        <v>12938.556</v>
      </c>
      <c r="O2325" s="8">
        <v>6.8</v>
      </c>
      <c r="P2325" s="8">
        <v>2710.48</v>
      </c>
      <c r="Q2325" s="8">
        <v>0</v>
      </c>
      <c r="R2325" s="8">
        <v>0</v>
      </c>
      <c r="S2325" s="8">
        <v>0</v>
      </c>
      <c r="T2325" s="8">
        <v>3945.92</v>
      </c>
      <c r="U2325" s="7">
        <f t="shared" si="108"/>
        <v>-31.079999999999927</v>
      </c>
      <c r="V2325" s="7">
        <f t="shared" si="109"/>
        <v>15649.036</v>
      </c>
      <c r="W2325" s="4">
        <f t="shared" si="110"/>
        <v>15649.036</v>
      </c>
      <c r="X2325" s="7">
        <v>3.9348845863716368</v>
      </c>
      <c r="Y2325" s="7">
        <v>3.9348845863716368</v>
      </c>
      <c r="Z2325" s="1">
        <v>-0.78149358813175573</v>
      </c>
    </row>
    <row r="2326" spans="1:26" x14ac:dyDescent="0.25">
      <c r="A2326" s="3">
        <v>45658</v>
      </c>
      <c r="B2326" s="4">
        <v>8</v>
      </c>
      <c r="C2326" s="26" t="s">
        <v>7</v>
      </c>
      <c r="D2326" s="4" t="s">
        <v>36</v>
      </c>
      <c r="E2326" s="5">
        <v>45661</v>
      </c>
      <c r="F2326" s="4" t="s">
        <v>18</v>
      </c>
      <c r="G2326" s="4">
        <v>40</v>
      </c>
      <c r="H2326" s="4">
        <v>14</v>
      </c>
      <c r="I2326" s="8">
        <v>797.2</v>
      </c>
      <c r="J2326" s="8">
        <v>3588.7</v>
      </c>
      <c r="K2326" s="8">
        <v>0</v>
      </c>
      <c r="L2326" s="8">
        <v>3588.7</v>
      </c>
      <c r="M2326" s="8">
        <v>19.68</v>
      </c>
      <c r="N2326" s="8">
        <v>15688.896000000001</v>
      </c>
      <c r="O2326" s="8">
        <v>0</v>
      </c>
      <c r="P2326" s="8">
        <v>0</v>
      </c>
      <c r="Q2326" s="8">
        <v>0</v>
      </c>
      <c r="R2326" s="8">
        <v>8100</v>
      </c>
      <c r="S2326" s="8">
        <v>30880</v>
      </c>
      <c r="T2326" s="8">
        <v>3560.22</v>
      </c>
      <c r="U2326" s="7">
        <f t="shared" si="108"/>
        <v>-28.480000000000018</v>
      </c>
      <c r="V2326" s="7">
        <f t="shared" si="109"/>
        <v>54668.896000000001</v>
      </c>
      <c r="W2326" s="4">
        <f t="shared" si="110"/>
        <v>54668.896000000001</v>
      </c>
      <c r="X2326" s="7">
        <v>15.233621088416418</v>
      </c>
      <c r="Y2326" s="7">
        <v>15.233621088416418</v>
      </c>
      <c r="Z2326" s="1">
        <v>-0.79360214005071528</v>
      </c>
    </row>
    <row r="2327" spans="1:26" x14ac:dyDescent="0.25">
      <c r="A2327" s="3">
        <v>45658</v>
      </c>
      <c r="B2327" s="4">
        <v>9</v>
      </c>
      <c r="C2327" s="26" t="s">
        <v>7</v>
      </c>
      <c r="D2327" s="4" t="s">
        <v>36</v>
      </c>
      <c r="E2327" s="5">
        <v>45663</v>
      </c>
      <c r="F2327" s="4" t="s">
        <v>18</v>
      </c>
      <c r="G2327" s="4">
        <v>42</v>
      </c>
      <c r="H2327" s="4">
        <v>16</v>
      </c>
      <c r="I2327" s="8">
        <v>797.2</v>
      </c>
      <c r="J2327" s="8">
        <v>3967</v>
      </c>
      <c r="K2327" s="8">
        <v>0</v>
      </c>
      <c r="L2327" s="8">
        <v>3967</v>
      </c>
      <c r="M2327" s="8">
        <v>11.22</v>
      </c>
      <c r="N2327" s="8">
        <v>8944.5840000000007</v>
      </c>
      <c r="O2327" s="8">
        <v>0</v>
      </c>
      <c r="P2327" s="8">
        <v>0</v>
      </c>
      <c r="Q2327" s="8">
        <v>0</v>
      </c>
      <c r="R2327" s="8">
        <v>8700</v>
      </c>
      <c r="S2327" s="8">
        <v>15440</v>
      </c>
      <c r="T2327" s="8">
        <v>3931.3</v>
      </c>
      <c r="U2327" s="7">
        <f t="shared" si="108"/>
        <v>-35.699999999999818</v>
      </c>
      <c r="V2327" s="7">
        <f t="shared" si="109"/>
        <v>33084.584000000003</v>
      </c>
      <c r="W2327" s="4">
        <f t="shared" si="110"/>
        <v>33084.584000000003</v>
      </c>
      <c r="X2327" s="7">
        <v>8.3399505923871953</v>
      </c>
      <c r="Y2327" s="7">
        <v>8.3399505923871953</v>
      </c>
      <c r="Z2327" s="1">
        <v>-0.89992437610284393</v>
      </c>
    </row>
    <row r="2328" spans="1:26" x14ac:dyDescent="0.25">
      <c r="A2328" s="3">
        <v>45658</v>
      </c>
      <c r="B2328" s="4">
        <v>10</v>
      </c>
      <c r="C2328" s="26" t="s">
        <v>8</v>
      </c>
      <c r="D2328" s="4" t="s">
        <v>36</v>
      </c>
      <c r="E2328" s="5">
        <v>45663</v>
      </c>
      <c r="F2328" s="4" t="s">
        <v>18</v>
      </c>
      <c r="G2328" s="4">
        <v>43</v>
      </c>
      <c r="H2328" s="4">
        <v>15</v>
      </c>
      <c r="I2328" s="8">
        <v>797.2</v>
      </c>
      <c r="J2328" s="8">
        <v>3968.5</v>
      </c>
      <c r="K2328" s="8">
        <v>0</v>
      </c>
      <c r="L2328" s="8">
        <v>3968.5</v>
      </c>
      <c r="M2328" s="8">
        <v>7.85</v>
      </c>
      <c r="N2328" s="8">
        <v>6258.02</v>
      </c>
      <c r="O2328" s="8">
        <v>1.4</v>
      </c>
      <c r="P2328" s="8">
        <v>558.04</v>
      </c>
      <c r="Q2328" s="8">
        <v>0</v>
      </c>
      <c r="R2328" s="8">
        <v>0</v>
      </c>
      <c r="S2328" s="8">
        <v>0</v>
      </c>
      <c r="T2328" s="8">
        <v>3932.79</v>
      </c>
      <c r="U2328" s="7">
        <f t="shared" si="108"/>
        <v>-35.710000000000036</v>
      </c>
      <c r="V2328" s="7">
        <f t="shared" si="109"/>
        <v>6816.06</v>
      </c>
      <c r="W2328" s="4">
        <f t="shared" si="110"/>
        <v>6816.06</v>
      </c>
      <c r="X2328" s="7">
        <v>1.7175406324807863</v>
      </c>
      <c r="Y2328" s="7">
        <v>1.7175406324807863</v>
      </c>
      <c r="Z2328" s="1">
        <v>-0.89983621015497128</v>
      </c>
    </row>
    <row r="2329" spans="1:26" x14ac:dyDescent="0.25">
      <c r="A2329" s="3">
        <v>45658</v>
      </c>
      <c r="B2329" s="4">
        <v>11</v>
      </c>
      <c r="C2329" s="26" t="s">
        <v>5</v>
      </c>
      <c r="D2329" s="4" t="s">
        <v>36</v>
      </c>
      <c r="E2329" s="5">
        <v>45663</v>
      </c>
      <c r="F2329" s="4" t="s">
        <v>18</v>
      </c>
      <c r="G2329" s="4">
        <v>40</v>
      </c>
      <c r="H2329" s="4">
        <v>18</v>
      </c>
      <c r="I2329" s="8">
        <v>797.2</v>
      </c>
      <c r="J2329" s="8">
        <v>0</v>
      </c>
      <c r="K2329" s="8">
        <v>4087</v>
      </c>
      <c r="L2329" s="8">
        <v>4087</v>
      </c>
      <c r="M2329" s="8">
        <v>2.06</v>
      </c>
      <c r="N2329" s="8">
        <v>1642.2320000000002</v>
      </c>
      <c r="O2329" s="8">
        <v>75.400000000000006</v>
      </c>
      <c r="P2329" s="8">
        <v>60108.880000000005</v>
      </c>
      <c r="Q2329" s="8">
        <v>0</v>
      </c>
      <c r="R2329" s="8">
        <v>0</v>
      </c>
      <c r="S2329" s="8">
        <v>0</v>
      </c>
      <c r="T2329" s="8">
        <v>4050.82</v>
      </c>
      <c r="U2329" s="7">
        <f t="shared" si="108"/>
        <v>-36.179999999999836</v>
      </c>
      <c r="V2329" s="7">
        <f t="shared" si="109"/>
        <v>61751.112000000008</v>
      </c>
      <c r="W2329" s="4">
        <f t="shared" si="110"/>
        <v>0</v>
      </c>
      <c r="X2329" s="7">
        <v>15.109153902618059</v>
      </c>
      <c r="Y2329" s="4">
        <v>0</v>
      </c>
      <c r="Z2329" s="1">
        <v>-0.88524590163934025</v>
      </c>
    </row>
    <row r="2330" spans="1:26" x14ac:dyDescent="0.25">
      <c r="A2330" s="3">
        <v>45658</v>
      </c>
      <c r="B2330" s="4">
        <v>12</v>
      </c>
      <c r="C2330" s="26" t="s">
        <v>7</v>
      </c>
      <c r="D2330" s="4" t="s">
        <v>36</v>
      </c>
      <c r="E2330" s="5">
        <v>45664</v>
      </c>
      <c r="F2330" s="4" t="s">
        <v>18</v>
      </c>
      <c r="G2330" s="4">
        <v>51</v>
      </c>
      <c r="H2330" s="4">
        <v>7</v>
      </c>
      <c r="I2330" s="8">
        <v>797.2</v>
      </c>
      <c r="J2330" s="8">
        <v>3913.5</v>
      </c>
      <c r="K2330" s="8">
        <v>0</v>
      </c>
      <c r="L2330" s="8">
        <v>3913.5</v>
      </c>
      <c r="M2330" s="8">
        <v>7.66</v>
      </c>
      <c r="N2330" s="8">
        <v>6106.5520000000006</v>
      </c>
      <c r="O2330" s="8">
        <v>0</v>
      </c>
      <c r="P2330" s="8">
        <v>0</v>
      </c>
      <c r="Q2330" s="8">
        <v>0</v>
      </c>
      <c r="R2330" s="8">
        <v>8700</v>
      </c>
      <c r="S2330" s="8">
        <v>30880</v>
      </c>
      <c r="T2330" s="8">
        <v>3878.28</v>
      </c>
      <c r="U2330" s="7">
        <f t="shared" si="108"/>
        <v>-35.2199999999998</v>
      </c>
      <c r="V2330" s="7">
        <f t="shared" si="109"/>
        <v>45686.552000000003</v>
      </c>
      <c r="W2330" s="4">
        <f t="shared" si="110"/>
        <v>45686.552000000003</v>
      </c>
      <c r="X2330" s="7">
        <v>11.67409020058771</v>
      </c>
      <c r="Y2330" s="7">
        <v>11.67409020058771</v>
      </c>
      <c r="Z2330" s="1">
        <v>-0.89996167113836201</v>
      </c>
    </row>
    <row r="2331" spans="1:26" x14ac:dyDescent="0.25">
      <c r="A2331" s="3">
        <v>45658</v>
      </c>
      <c r="B2331" s="4">
        <v>13</v>
      </c>
      <c r="C2331" s="26" t="s">
        <v>8</v>
      </c>
      <c r="D2331" s="4" t="s">
        <v>36</v>
      </c>
      <c r="E2331" s="5">
        <v>45664</v>
      </c>
      <c r="F2331" s="4" t="s">
        <v>18</v>
      </c>
      <c r="G2331" s="4">
        <v>44</v>
      </c>
      <c r="H2331" s="4">
        <v>14</v>
      </c>
      <c r="I2331" s="8">
        <v>797.2</v>
      </c>
      <c r="J2331" s="8">
        <v>3949.9</v>
      </c>
      <c r="K2331" s="8">
        <v>0</v>
      </c>
      <c r="L2331" s="8">
        <v>3949.9</v>
      </c>
      <c r="M2331" s="8">
        <v>9.15</v>
      </c>
      <c r="N2331" s="8">
        <v>7294.380000000001</v>
      </c>
      <c r="O2331" s="8">
        <v>3</v>
      </c>
      <c r="P2331" s="8">
        <v>1195.7999999999997</v>
      </c>
      <c r="Q2331" s="8">
        <v>0</v>
      </c>
      <c r="R2331" s="8">
        <v>0</v>
      </c>
      <c r="S2331" s="8">
        <v>0</v>
      </c>
      <c r="T2331" s="8">
        <v>3918.31</v>
      </c>
      <c r="U2331" s="7">
        <f t="shared" si="108"/>
        <v>-31.590000000000146</v>
      </c>
      <c r="V2331" s="7">
        <f t="shared" si="109"/>
        <v>8490.18</v>
      </c>
      <c r="W2331" s="4">
        <f t="shared" si="110"/>
        <v>8490.18</v>
      </c>
      <c r="X2331" s="7">
        <v>2.1494670751158256</v>
      </c>
      <c r="Y2331" s="7">
        <v>2.1494670751158256</v>
      </c>
      <c r="Z2331" s="1">
        <v>-0.79976708271095842</v>
      </c>
    </row>
    <row r="2332" spans="1:26" x14ac:dyDescent="0.25">
      <c r="A2332" s="3">
        <v>45658</v>
      </c>
      <c r="B2332" s="4">
        <v>14</v>
      </c>
      <c r="C2332" s="26" t="s">
        <v>7</v>
      </c>
      <c r="D2332" s="4" t="s">
        <v>36</v>
      </c>
      <c r="E2332" s="5">
        <v>45665</v>
      </c>
      <c r="F2332" s="4" t="s">
        <v>18</v>
      </c>
      <c r="G2332" s="4">
        <v>41</v>
      </c>
      <c r="H2332" s="4">
        <v>18</v>
      </c>
      <c r="I2332" s="8">
        <v>797.2</v>
      </c>
      <c r="J2332" s="8">
        <v>4023.1</v>
      </c>
      <c r="K2332" s="8">
        <v>0</v>
      </c>
      <c r="L2332" s="8">
        <v>4023.1</v>
      </c>
      <c r="M2332" s="8">
        <v>17.02</v>
      </c>
      <c r="N2332" s="8">
        <v>13568.344000000001</v>
      </c>
      <c r="O2332" s="8">
        <v>0</v>
      </c>
      <c r="P2332" s="8">
        <v>0</v>
      </c>
      <c r="Q2332" s="8">
        <v>0</v>
      </c>
      <c r="R2332" s="8">
        <v>8850</v>
      </c>
      <c r="S2332" s="8">
        <v>30880</v>
      </c>
      <c r="T2332" s="8">
        <v>3990.92</v>
      </c>
      <c r="U2332" s="7">
        <f t="shared" si="108"/>
        <v>-32.179999999999836</v>
      </c>
      <c r="V2332" s="7">
        <f t="shared" si="109"/>
        <v>53298.343999999997</v>
      </c>
      <c r="W2332" s="4">
        <f t="shared" si="110"/>
        <v>53298.343999999997</v>
      </c>
      <c r="X2332" s="7">
        <v>13.24807834754294</v>
      </c>
      <c r="Y2332" s="7">
        <v>13.24807834754294</v>
      </c>
      <c r="Z2332" s="1">
        <v>-0.79988068902090026</v>
      </c>
    </row>
    <row r="2333" spans="1:26" x14ac:dyDescent="0.25">
      <c r="A2333" s="3">
        <v>45658</v>
      </c>
      <c r="B2333" s="4">
        <v>15</v>
      </c>
      <c r="C2333" s="26" t="s">
        <v>7</v>
      </c>
      <c r="D2333" s="4" t="s">
        <v>36</v>
      </c>
      <c r="E2333" s="5">
        <v>45665</v>
      </c>
      <c r="F2333" s="4" t="s">
        <v>18</v>
      </c>
      <c r="G2333" s="4">
        <v>42</v>
      </c>
      <c r="H2333" s="4">
        <v>16</v>
      </c>
      <c r="I2333" s="8">
        <v>797.2</v>
      </c>
      <c r="J2333" s="8">
        <v>3970.9</v>
      </c>
      <c r="K2333" s="8">
        <v>0</v>
      </c>
      <c r="L2333" s="8">
        <v>3970.9</v>
      </c>
      <c r="M2333" s="8">
        <v>23.82</v>
      </c>
      <c r="N2333" s="8">
        <v>18989.304</v>
      </c>
      <c r="O2333" s="8">
        <v>0</v>
      </c>
      <c r="P2333" s="8">
        <v>0</v>
      </c>
      <c r="Q2333" s="8">
        <v>0</v>
      </c>
      <c r="R2333" s="8">
        <v>8700</v>
      </c>
      <c r="S2333" s="8">
        <v>30880</v>
      </c>
      <c r="T2333" s="8">
        <v>3939.53</v>
      </c>
      <c r="U2333" s="7">
        <f t="shared" si="108"/>
        <v>-31.369999999999891</v>
      </c>
      <c r="V2333" s="7">
        <f t="shared" si="109"/>
        <v>58569.304000000004</v>
      </c>
      <c r="W2333" s="4">
        <f t="shared" si="110"/>
        <v>58569.304000000004</v>
      </c>
      <c r="X2333" s="7">
        <v>14.749629555012719</v>
      </c>
      <c r="Y2333" s="7">
        <v>14.749629555012719</v>
      </c>
      <c r="Z2333" s="1">
        <v>-0.78999722984713516</v>
      </c>
    </row>
    <row r="2334" spans="1:26" x14ac:dyDescent="0.25">
      <c r="A2334" s="3">
        <v>45658</v>
      </c>
      <c r="B2334" s="4">
        <v>16</v>
      </c>
      <c r="C2334" s="26" t="s">
        <v>7</v>
      </c>
      <c r="D2334" s="4" t="s">
        <v>36</v>
      </c>
      <c r="E2334" s="5">
        <v>45666</v>
      </c>
      <c r="F2334" s="4" t="s">
        <v>18</v>
      </c>
      <c r="G2334" s="4">
        <v>47</v>
      </c>
      <c r="H2334" s="4">
        <v>11</v>
      </c>
      <c r="I2334" s="8">
        <v>797.2</v>
      </c>
      <c r="J2334" s="8">
        <v>3927.9</v>
      </c>
      <c r="K2334" s="8">
        <v>0</v>
      </c>
      <c r="L2334" s="8">
        <v>3927.9</v>
      </c>
      <c r="M2334" s="8">
        <v>21.92</v>
      </c>
      <c r="N2334" s="8">
        <v>17474.624000000003</v>
      </c>
      <c r="O2334" s="8">
        <v>0.4</v>
      </c>
      <c r="P2334" s="8">
        <v>159.43999999999997</v>
      </c>
      <c r="Q2334" s="8">
        <v>0</v>
      </c>
      <c r="R2334" s="8">
        <v>0</v>
      </c>
      <c r="S2334" s="8">
        <v>0</v>
      </c>
      <c r="T2334" s="8">
        <v>3896.87</v>
      </c>
      <c r="U2334" s="7">
        <f t="shared" si="108"/>
        <v>-31.0300000000002</v>
      </c>
      <c r="V2334" s="7">
        <f t="shared" si="109"/>
        <v>17634.064000000002</v>
      </c>
      <c r="W2334" s="4">
        <f t="shared" si="110"/>
        <v>17634.064000000002</v>
      </c>
      <c r="X2334" s="7">
        <v>4.4894381221517863</v>
      </c>
      <c r="Y2334" s="7">
        <v>4.4894381221517863</v>
      </c>
      <c r="Z2334" s="1">
        <v>-0.78998956185239444</v>
      </c>
    </row>
    <row r="2335" spans="1:26" x14ac:dyDescent="0.25">
      <c r="A2335" s="3">
        <v>45658</v>
      </c>
      <c r="B2335" s="4">
        <v>17</v>
      </c>
      <c r="C2335" s="26" t="s">
        <v>8</v>
      </c>
      <c r="D2335" s="4" t="s">
        <v>36</v>
      </c>
      <c r="E2335" s="5">
        <v>45666</v>
      </c>
      <c r="F2335" s="4" t="s">
        <v>18</v>
      </c>
      <c r="G2335" s="4">
        <v>50</v>
      </c>
      <c r="H2335" s="4">
        <v>9</v>
      </c>
      <c r="I2335" s="8">
        <v>797.2</v>
      </c>
      <c r="J2335" s="8">
        <v>4038</v>
      </c>
      <c r="K2335" s="8">
        <v>0</v>
      </c>
      <c r="L2335" s="8">
        <v>4038</v>
      </c>
      <c r="M2335" s="8">
        <v>1.22</v>
      </c>
      <c r="N2335" s="8">
        <v>972.58400000000006</v>
      </c>
      <c r="O2335" s="8">
        <v>2.2000000000000002</v>
      </c>
      <c r="P2335" s="8">
        <v>876.91999999999985</v>
      </c>
      <c r="Q2335" s="8">
        <v>0</v>
      </c>
      <c r="R2335" s="8">
        <v>0</v>
      </c>
      <c r="S2335" s="8">
        <v>0</v>
      </c>
      <c r="T2335" s="8">
        <v>4006.1</v>
      </c>
      <c r="U2335" s="7">
        <f t="shared" si="108"/>
        <v>-31.900000000000091</v>
      </c>
      <c r="V2335" s="7">
        <f t="shared" si="109"/>
        <v>1849.5039999999999</v>
      </c>
      <c r="W2335" s="4">
        <f t="shared" si="110"/>
        <v>1849.5039999999999</v>
      </c>
      <c r="X2335" s="7">
        <v>0.4580247647350173</v>
      </c>
      <c r="Y2335" s="7">
        <v>0.4580247647350173</v>
      </c>
      <c r="Z2335" s="1">
        <v>-0.78999504705299872</v>
      </c>
    </row>
    <row r="2336" spans="1:26" x14ac:dyDescent="0.25">
      <c r="A2336" s="3">
        <v>45658</v>
      </c>
      <c r="B2336" s="4">
        <v>18</v>
      </c>
      <c r="C2336" s="26" t="s">
        <v>7</v>
      </c>
      <c r="D2336" s="4" t="s">
        <v>36</v>
      </c>
      <c r="E2336" s="5">
        <v>45667</v>
      </c>
      <c r="F2336" s="4" t="s">
        <v>18</v>
      </c>
      <c r="G2336" s="4">
        <v>41</v>
      </c>
      <c r="H2336" s="4">
        <v>18</v>
      </c>
      <c r="I2336" s="8">
        <v>797.2</v>
      </c>
      <c r="J2336" s="8">
        <v>3960.4</v>
      </c>
      <c r="K2336" s="8">
        <v>0</v>
      </c>
      <c r="L2336" s="8">
        <v>3960.4</v>
      </c>
      <c r="M2336" s="8">
        <v>61.39</v>
      </c>
      <c r="N2336" s="8">
        <v>48940.108</v>
      </c>
      <c r="O2336" s="8">
        <v>0</v>
      </c>
      <c r="P2336" s="8">
        <v>0</v>
      </c>
      <c r="Q2336" s="8">
        <v>0</v>
      </c>
      <c r="R2336" s="8">
        <v>8850</v>
      </c>
      <c r="S2336" s="8">
        <v>30880</v>
      </c>
      <c r="T2336" s="8">
        <v>3929.12</v>
      </c>
      <c r="U2336" s="7">
        <f t="shared" si="108"/>
        <v>-31.2800000000002</v>
      </c>
      <c r="V2336" s="7">
        <f t="shared" si="109"/>
        <v>88670.108000000007</v>
      </c>
      <c r="W2336" s="4">
        <f t="shared" si="110"/>
        <v>88670.108000000007</v>
      </c>
      <c r="X2336" s="7">
        <v>22.389179880820119</v>
      </c>
      <c r="Y2336" s="7">
        <v>22.389179880820119</v>
      </c>
      <c r="Z2336" s="1">
        <v>-0.78981921018079493</v>
      </c>
    </row>
    <row r="2337" spans="1:26" x14ac:dyDescent="0.25">
      <c r="A2337" s="3">
        <v>45658</v>
      </c>
      <c r="B2337" s="4">
        <v>19</v>
      </c>
      <c r="C2337" s="26" t="s">
        <v>8</v>
      </c>
      <c r="D2337" s="4" t="s">
        <v>36</v>
      </c>
      <c r="E2337" s="5">
        <v>45668</v>
      </c>
      <c r="F2337" s="4" t="s">
        <v>18</v>
      </c>
      <c r="G2337" s="4">
        <v>58</v>
      </c>
      <c r="H2337" s="4">
        <v>1</v>
      </c>
      <c r="I2337" s="8">
        <v>797.2</v>
      </c>
      <c r="J2337" s="8">
        <v>3999</v>
      </c>
      <c r="K2337" s="8">
        <v>0</v>
      </c>
      <c r="L2337" s="8">
        <v>3999</v>
      </c>
      <c r="M2337" s="8">
        <v>0</v>
      </c>
      <c r="N2337" s="8">
        <v>0</v>
      </c>
      <c r="O2337" s="8">
        <v>0</v>
      </c>
      <c r="P2337" s="8">
        <v>0</v>
      </c>
      <c r="Q2337" s="8">
        <v>0</v>
      </c>
      <c r="R2337" s="8">
        <v>17700</v>
      </c>
      <c r="S2337" s="8">
        <v>60216</v>
      </c>
      <c r="T2337" s="8">
        <v>3967.41</v>
      </c>
      <c r="U2337" s="7">
        <f t="shared" si="108"/>
        <v>-31.590000000000146</v>
      </c>
      <c r="V2337" s="7">
        <f t="shared" si="109"/>
        <v>77916</v>
      </c>
      <c r="W2337" s="4">
        <f t="shared" si="110"/>
        <v>77916</v>
      </c>
      <c r="X2337" s="7">
        <v>19.483870967741936</v>
      </c>
      <c r="Y2337" s="7">
        <v>19.483870967741936</v>
      </c>
      <c r="Z2337" s="1">
        <v>-0.78994748687172167</v>
      </c>
    </row>
    <row r="2338" spans="1:26" x14ac:dyDescent="0.25">
      <c r="A2338" s="3">
        <v>45658</v>
      </c>
      <c r="B2338" s="4">
        <v>20</v>
      </c>
      <c r="C2338" s="26" t="s">
        <v>5</v>
      </c>
      <c r="D2338" s="4" t="s">
        <v>36</v>
      </c>
      <c r="E2338" s="5">
        <v>45668</v>
      </c>
      <c r="F2338" s="4" t="s">
        <v>18</v>
      </c>
      <c r="G2338" s="4">
        <v>46</v>
      </c>
      <c r="H2338" s="4">
        <v>12</v>
      </c>
      <c r="I2338" s="8">
        <v>797.2</v>
      </c>
      <c r="J2338" s="8">
        <v>0</v>
      </c>
      <c r="K2338" s="8">
        <v>4118.1000000000004</v>
      </c>
      <c r="L2338" s="8">
        <v>4118.1000000000004</v>
      </c>
      <c r="M2338" s="8">
        <v>6.92</v>
      </c>
      <c r="N2338" s="8">
        <v>5516.6240000000007</v>
      </c>
      <c r="O2338" s="8">
        <v>98.8</v>
      </c>
      <c r="P2338" s="8">
        <v>78763.359999999986</v>
      </c>
      <c r="Q2338" s="8">
        <v>0</v>
      </c>
      <c r="R2338" s="8">
        <v>0</v>
      </c>
      <c r="S2338" s="8">
        <v>0</v>
      </c>
      <c r="T2338" s="8">
        <v>4085.57</v>
      </c>
      <c r="U2338" s="7">
        <f t="shared" si="108"/>
        <v>-32.5300000000002</v>
      </c>
      <c r="V2338" s="7">
        <f t="shared" si="109"/>
        <v>84279.983999999982</v>
      </c>
      <c r="W2338" s="4">
        <f t="shared" si="110"/>
        <v>0</v>
      </c>
      <c r="X2338" s="7">
        <v>20.465744882348648</v>
      </c>
      <c r="Y2338" s="4">
        <v>0</v>
      </c>
      <c r="Z2338" s="1">
        <v>-0.78992739370098342</v>
      </c>
    </row>
    <row r="2339" spans="1:26" x14ac:dyDescent="0.25">
      <c r="A2339" s="3">
        <v>45658</v>
      </c>
      <c r="B2339" s="4">
        <v>21</v>
      </c>
      <c r="C2339" s="26" t="s">
        <v>5</v>
      </c>
      <c r="D2339" s="4" t="s">
        <v>36</v>
      </c>
      <c r="E2339" s="5">
        <v>45669</v>
      </c>
      <c r="F2339" s="4" t="s">
        <v>18</v>
      </c>
      <c r="G2339" s="4">
        <v>53</v>
      </c>
      <c r="H2339" s="4">
        <v>6</v>
      </c>
      <c r="I2339" s="8">
        <v>797.2</v>
      </c>
      <c r="J2339" s="8">
        <v>0</v>
      </c>
      <c r="K2339" s="8">
        <v>4193</v>
      </c>
      <c r="L2339" s="8">
        <v>4193</v>
      </c>
      <c r="M2339" s="8">
        <v>0.86</v>
      </c>
      <c r="N2339" s="8">
        <v>685.59199999999998</v>
      </c>
      <c r="O2339" s="8">
        <v>91.8</v>
      </c>
      <c r="P2339" s="8">
        <v>73182.959999999992</v>
      </c>
      <c r="Q2339" s="8">
        <v>0</v>
      </c>
      <c r="R2339" s="8">
        <v>0</v>
      </c>
      <c r="S2339" s="8">
        <v>0</v>
      </c>
      <c r="T2339" s="8">
        <v>4159.88</v>
      </c>
      <c r="U2339" s="7">
        <f t="shared" si="108"/>
        <v>-33.119999999999891</v>
      </c>
      <c r="V2339" s="7">
        <f t="shared" si="109"/>
        <v>73868.551999999996</v>
      </c>
      <c r="W2339" s="4">
        <f t="shared" si="110"/>
        <v>0</v>
      </c>
      <c r="X2339" s="7">
        <v>17.617112330073933</v>
      </c>
      <c r="Y2339" s="4">
        <v>0</v>
      </c>
      <c r="Z2339" s="1">
        <v>-0.78988790841879064</v>
      </c>
    </row>
    <row r="2340" spans="1:26" x14ac:dyDescent="0.25">
      <c r="A2340" s="3">
        <v>45658</v>
      </c>
      <c r="B2340" s="4">
        <v>22</v>
      </c>
      <c r="C2340" s="26" t="s">
        <v>8</v>
      </c>
      <c r="D2340" s="4" t="s">
        <v>36</v>
      </c>
      <c r="E2340" s="5">
        <v>45669</v>
      </c>
      <c r="F2340" s="4" t="s">
        <v>18</v>
      </c>
      <c r="G2340" s="4">
        <v>40</v>
      </c>
      <c r="H2340" s="4">
        <v>18</v>
      </c>
      <c r="I2340" s="8">
        <v>797.2</v>
      </c>
      <c r="J2340" s="8">
        <v>3992.4</v>
      </c>
      <c r="K2340" s="8">
        <v>0</v>
      </c>
      <c r="L2340" s="8">
        <v>3992.4</v>
      </c>
      <c r="M2340" s="8">
        <v>14.73</v>
      </c>
      <c r="N2340" s="8">
        <v>11742.756000000001</v>
      </c>
      <c r="O2340" s="8">
        <v>0</v>
      </c>
      <c r="P2340" s="8">
        <v>0</v>
      </c>
      <c r="Q2340" s="8">
        <v>0</v>
      </c>
      <c r="R2340" s="8">
        <v>8700</v>
      </c>
      <c r="S2340" s="8">
        <v>30880</v>
      </c>
      <c r="T2340" s="8">
        <v>3960.87</v>
      </c>
      <c r="U2340" s="7">
        <f t="shared" si="108"/>
        <v>-31.5300000000002</v>
      </c>
      <c r="V2340" s="7">
        <f t="shared" si="109"/>
        <v>51322.756000000001</v>
      </c>
      <c r="W2340" s="4">
        <f t="shared" si="110"/>
        <v>51322.756000000001</v>
      </c>
      <c r="X2340" s="7">
        <v>12.855113716060515</v>
      </c>
      <c r="Y2340" s="7">
        <v>12.855113716060515</v>
      </c>
      <c r="Z2340" s="1">
        <v>-0.78975052599940399</v>
      </c>
    </row>
    <row r="2341" spans="1:26" x14ac:dyDescent="0.25">
      <c r="A2341" s="3">
        <v>45658</v>
      </c>
      <c r="B2341" s="4">
        <v>23</v>
      </c>
      <c r="C2341" s="26" t="s">
        <v>7</v>
      </c>
      <c r="D2341" s="4" t="s">
        <v>36</v>
      </c>
      <c r="E2341" s="5">
        <v>45669</v>
      </c>
      <c r="F2341" s="4" t="s">
        <v>18</v>
      </c>
      <c r="G2341" s="4">
        <v>40</v>
      </c>
      <c r="H2341" s="4">
        <v>18</v>
      </c>
      <c r="I2341" s="8">
        <v>797.2</v>
      </c>
      <c r="J2341" s="8">
        <v>3894.4</v>
      </c>
      <c r="K2341" s="8">
        <v>0</v>
      </c>
      <c r="L2341" s="8">
        <v>3894.4</v>
      </c>
      <c r="M2341" s="8">
        <v>60.65</v>
      </c>
      <c r="N2341" s="8">
        <v>48350.18</v>
      </c>
      <c r="O2341" s="8">
        <v>6.8</v>
      </c>
      <c r="P2341" s="8">
        <v>2710.48</v>
      </c>
      <c r="Q2341" s="8">
        <v>0</v>
      </c>
      <c r="R2341" s="8">
        <v>0</v>
      </c>
      <c r="S2341" s="8">
        <v>0</v>
      </c>
      <c r="T2341" s="8">
        <v>3863.25</v>
      </c>
      <c r="U2341" s="7">
        <f t="shared" si="108"/>
        <v>-31.150000000000091</v>
      </c>
      <c r="V2341" s="7">
        <f t="shared" si="109"/>
        <v>51060.66</v>
      </c>
      <c r="W2341" s="4">
        <f t="shared" si="110"/>
        <v>51060.66</v>
      </c>
      <c r="X2341" s="7">
        <v>13.111303410024652</v>
      </c>
      <c r="Y2341" s="7">
        <v>13.111303410024652</v>
      </c>
      <c r="Z2341" s="1">
        <v>-0.79986647493837537</v>
      </c>
    </row>
    <row r="2342" spans="1:26" x14ac:dyDescent="0.25">
      <c r="A2342" s="3">
        <v>45658</v>
      </c>
      <c r="B2342" s="4">
        <v>24</v>
      </c>
      <c r="C2342" s="26" t="s">
        <v>7</v>
      </c>
      <c r="D2342" s="4" t="s">
        <v>36</v>
      </c>
      <c r="E2342" s="5">
        <v>45670</v>
      </c>
      <c r="F2342" s="4" t="s">
        <v>18</v>
      </c>
      <c r="G2342" s="4">
        <v>50</v>
      </c>
      <c r="H2342" s="4">
        <v>8</v>
      </c>
      <c r="I2342" s="8">
        <v>1398.7</v>
      </c>
      <c r="J2342" s="8">
        <v>3936.4</v>
      </c>
      <c r="K2342" s="8">
        <v>0</v>
      </c>
      <c r="L2342" s="8">
        <v>3936.4</v>
      </c>
      <c r="M2342" s="8">
        <v>2.13</v>
      </c>
      <c r="N2342" s="8">
        <v>2979.2309999999998</v>
      </c>
      <c r="O2342" s="8">
        <v>0</v>
      </c>
      <c r="P2342" s="8">
        <v>0</v>
      </c>
      <c r="Q2342" s="8">
        <v>0</v>
      </c>
      <c r="R2342" s="8">
        <v>8700</v>
      </c>
      <c r="S2342" s="8">
        <v>30880</v>
      </c>
      <c r="T2342" s="8">
        <v>3905.31</v>
      </c>
      <c r="U2342" s="7">
        <f t="shared" si="108"/>
        <v>-31.090000000000146</v>
      </c>
      <c r="V2342" s="7">
        <f t="shared" si="109"/>
        <v>42559.231</v>
      </c>
      <c r="W2342" s="4">
        <f t="shared" si="110"/>
        <v>42559.231</v>
      </c>
      <c r="X2342" s="7">
        <v>10.811714002642008</v>
      </c>
      <c r="Y2342" s="7">
        <v>10.811714002642008</v>
      </c>
      <c r="Z2342" s="1">
        <v>-0.78980794634691964</v>
      </c>
    </row>
    <row r="2343" spans="1:26" x14ac:dyDescent="0.25">
      <c r="A2343" s="3">
        <v>45658</v>
      </c>
      <c r="B2343" s="4">
        <v>25</v>
      </c>
      <c r="C2343" s="26" t="s">
        <v>11</v>
      </c>
      <c r="D2343" s="4" t="s">
        <v>36</v>
      </c>
      <c r="E2343" s="5">
        <v>45671</v>
      </c>
      <c r="F2343" s="4" t="s">
        <v>18</v>
      </c>
      <c r="G2343" s="4">
        <v>52</v>
      </c>
      <c r="H2343" s="4">
        <v>6</v>
      </c>
      <c r="I2343" s="8">
        <v>1398.7</v>
      </c>
      <c r="J2343" s="8">
        <v>0</v>
      </c>
      <c r="K2343" s="8">
        <v>4111.8</v>
      </c>
      <c r="L2343" s="8">
        <v>4111.8</v>
      </c>
      <c r="M2343" s="8">
        <v>6.46</v>
      </c>
      <c r="N2343" s="8">
        <v>9035.6020000000008</v>
      </c>
      <c r="O2343" s="8">
        <v>79.599999999999994</v>
      </c>
      <c r="P2343" s="8">
        <v>111336.52</v>
      </c>
      <c r="Q2343" s="8">
        <v>0</v>
      </c>
      <c r="R2343" s="8">
        <v>0</v>
      </c>
      <c r="S2343" s="8">
        <v>0</v>
      </c>
      <c r="T2343" s="8">
        <v>4079.73</v>
      </c>
      <c r="U2343" s="7">
        <f t="shared" si="108"/>
        <v>-32.070000000000164</v>
      </c>
      <c r="V2343" s="7">
        <f t="shared" si="109"/>
        <v>120372.122</v>
      </c>
      <c r="W2343" s="4">
        <f t="shared" si="110"/>
        <v>0</v>
      </c>
      <c r="X2343" s="7">
        <v>29.274799844350404</v>
      </c>
      <c r="Y2343" s="4">
        <v>0</v>
      </c>
      <c r="Z2343" s="1">
        <v>-0.7799503866919637</v>
      </c>
    </row>
    <row r="2344" spans="1:26" x14ac:dyDescent="0.25">
      <c r="A2344" s="3">
        <v>45658</v>
      </c>
      <c r="B2344" s="4">
        <v>26</v>
      </c>
      <c r="C2344" s="26" t="s">
        <v>5</v>
      </c>
      <c r="D2344" s="4" t="s">
        <v>36</v>
      </c>
      <c r="E2344" s="5">
        <v>45672</v>
      </c>
      <c r="F2344" s="4" t="s">
        <v>18</v>
      </c>
      <c r="G2344" s="4">
        <v>43</v>
      </c>
      <c r="H2344" s="4">
        <v>15</v>
      </c>
      <c r="I2344" s="8">
        <v>797.2</v>
      </c>
      <c r="J2344" s="8">
        <v>0</v>
      </c>
      <c r="K2344" s="8">
        <v>4083.6</v>
      </c>
      <c r="L2344" s="8">
        <v>4083.6</v>
      </c>
      <c r="M2344" s="8">
        <v>7.12</v>
      </c>
      <c r="N2344" s="8">
        <v>5676.0640000000003</v>
      </c>
      <c r="O2344" s="8">
        <v>65</v>
      </c>
      <c r="P2344" s="8">
        <v>51818</v>
      </c>
      <c r="Q2344" s="8">
        <v>0</v>
      </c>
      <c r="R2344" s="8">
        <v>0</v>
      </c>
      <c r="S2344" s="8">
        <v>0</v>
      </c>
      <c r="T2344" s="8">
        <v>4051.75</v>
      </c>
      <c r="U2344" s="7">
        <f t="shared" si="108"/>
        <v>-31.849999999999909</v>
      </c>
      <c r="V2344" s="7">
        <f t="shared" si="109"/>
        <v>57494.063999999998</v>
      </c>
      <c r="W2344" s="4">
        <f t="shared" si="110"/>
        <v>0</v>
      </c>
      <c r="X2344" s="7">
        <v>14.079259476932119</v>
      </c>
      <c r="Y2344" s="4">
        <v>0</v>
      </c>
      <c r="Z2344" s="1">
        <v>-0.77994906455088431</v>
      </c>
    </row>
    <row r="2345" spans="1:26" x14ac:dyDescent="0.25">
      <c r="A2345" s="3">
        <v>45658</v>
      </c>
      <c r="B2345" s="4">
        <v>27</v>
      </c>
      <c r="C2345" s="26" t="s">
        <v>8</v>
      </c>
      <c r="D2345" s="4" t="s">
        <v>36</v>
      </c>
      <c r="E2345" s="5">
        <v>45672</v>
      </c>
      <c r="F2345" s="4" t="s">
        <v>18</v>
      </c>
      <c r="G2345" s="4">
        <v>48</v>
      </c>
      <c r="H2345" s="4">
        <v>10</v>
      </c>
      <c r="I2345" s="8">
        <v>797.2</v>
      </c>
      <c r="J2345" s="8">
        <v>3810.5</v>
      </c>
      <c r="K2345" s="8">
        <v>0</v>
      </c>
      <c r="L2345" s="8">
        <v>3810.5</v>
      </c>
      <c r="M2345" s="8">
        <v>43.45</v>
      </c>
      <c r="N2345" s="8">
        <v>34638.340000000004</v>
      </c>
      <c r="O2345" s="8">
        <v>0</v>
      </c>
      <c r="P2345" s="8">
        <v>0</v>
      </c>
      <c r="Q2345" s="8">
        <v>0</v>
      </c>
      <c r="R2345" s="8">
        <v>8700</v>
      </c>
      <c r="S2345" s="8">
        <v>15440</v>
      </c>
      <c r="T2345" s="8">
        <v>3780.78</v>
      </c>
      <c r="U2345" s="7">
        <f t="shared" si="108"/>
        <v>-29.7199999999998</v>
      </c>
      <c r="V2345" s="7">
        <f t="shared" si="109"/>
        <v>58778.340000000004</v>
      </c>
      <c r="W2345" s="4">
        <f t="shared" si="110"/>
        <v>58778.340000000004</v>
      </c>
      <c r="X2345" s="7">
        <v>15.42536150111534</v>
      </c>
      <c r="Y2345" s="7">
        <v>15.42536150111534</v>
      </c>
      <c r="Z2345" s="1">
        <v>-0.77995013777718936</v>
      </c>
    </row>
    <row r="2346" spans="1:26" x14ac:dyDescent="0.25">
      <c r="A2346" s="3">
        <v>45658</v>
      </c>
      <c r="B2346" s="4">
        <v>28</v>
      </c>
      <c r="C2346" s="26" t="s">
        <v>7</v>
      </c>
      <c r="D2346" s="4" t="s">
        <v>36</v>
      </c>
      <c r="E2346" s="5">
        <v>45673</v>
      </c>
      <c r="F2346" s="4" t="s">
        <v>18</v>
      </c>
      <c r="G2346" s="4">
        <v>40</v>
      </c>
      <c r="H2346" s="4">
        <v>19</v>
      </c>
      <c r="I2346" s="8">
        <v>797.2</v>
      </c>
      <c r="J2346" s="8">
        <v>4069.8</v>
      </c>
      <c r="K2346" s="8">
        <v>0</v>
      </c>
      <c r="L2346" s="8">
        <v>4069.8</v>
      </c>
      <c r="M2346" s="8">
        <v>5.79</v>
      </c>
      <c r="N2346" s="8">
        <v>4615.7880000000005</v>
      </c>
      <c r="O2346" s="8">
        <v>0</v>
      </c>
      <c r="P2346" s="8">
        <v>0</v>
      </c>
      <c r="Q2346" s="8">
        <v>0</v>
      </c>
      <c r="R2346" s="8">
        <v>17700</v>
      </c>
      <c r="S2346" s="8">
        <v>61760</v>
      </c>
      <c r="T2346" s="8">
        <v>4038.06</v>
      </c>
      <c r="U2346" s="7">
        <f t="shared" si="108"/>
        <v>-31.740000000000236</v>
      </c>
      <c r="V2346" s="7">
        <f t="shared" si="109"/>
        <v>84075.788</v>
      </c>
      <c r="W2346" s="4">
        <f t="shared" si="110"/>
        <v>84075.788</v>
      </c>
      <c r="X2346" s="7">
        <v>20.658456926630301</v>
      </c>
      <c r="Y2346" s="7">
        <v>20.658456926630301</v>
      </c>
      <c r="Z2346" s="1">
        <v>-0.77989090372991876</v>
      </c>
    </row>
    <row r="2347" spans="1:26" x14ac:dyDescent="0.25">
      <c r="A2347" s="3">
        <v>45658</v>
      </c>
      <c r="B2347" s="4">
        <v>29</v>
      </c>
      <c r="C2347" s="26" t="s">
        <v>8</v>
      </c>
      <c r="D2347" s="4" t="s">
        <v>36</v>
      </c>
      <c r="E2347" s="5">
        <v>45673</v>
      </c>
      <c r="F2347" s="4" t="s">
        <v>18</v>
      </c>
      <c r="G2347" s="4">
        <v>46</v>
      </c>
      <c r="H2347" s="4">
        <v>13</v>
      </c>
      <c r="I2347" s="8">
        <v>797.2</v>
      </c>
      <c r="J2347" s="8">
        <v>4012.9</v>
      </c>
      <c r="K2347" s="8">
        <v>0</v>
      </c>
      <c r="L2347" s="8">
        <v>4012.9</v>
      </c>
      <c r="M2347" s="8">
        <v>9</v>
      </c>
      <c r="N2347" s="8">
        <v>7174.8</v>
      </c>
      <c r="O2347" s="8">
        <v>3.4</v>
      </c>
      <c r="P2347" s="8">
        <v>1355.24</v>
      </c>
      <c r="Q2347" s="8">
        <v>0</v>
      </c>
      <c r="R2347" s="8">
        <v>0</v>
      </c>
      <c r="S2347" s="8">
        <v>0</v>
      </c>
      <c r="T2347" s="8">
        <v>3981.6</v>
      </c>
      <c r="U2347" s="7">
        <f t="shared" si="108"/>
        <v>-31.300000000000182</v>
      </c>
      <c r="V2347" s="7">
        <f t="shared" si="109"/>
        <v>8530.0400000000009</v>
      </c>
      <c r="W2347" s="4">
        <f t="shared" si="110"/>
        <v>8530.0400000000009</v>
      </c>
      <c r="X2347" s="7">
        <v>2.1256547633880736</v>
      </c>
      <c r="Y2347" s="7">
        <v>2.1256547633880736</v>
      </c>
      <c r="Z2347" s="1">
        <v>-0.77998454982681309</v>
      </c>
    </row>
    <row r="2348" spans="1:26" x14ac:dyDescent="0.25">
      <c r="A2348" s="3">
        <v>45658</v>
      </c>
      <c r="B2348" s="4">
        <v>30</v>
      </c>
      <c r="C2348" s="26" t="s">
        <v>13</v>
      </c>
      <c r="D2348" s="4" t="s">
        <v>36</v>
      </c>
      <c r="E2348" s="5">
        <v>45674</v>
      </c>
      <c r="F2348" s="4" t="s">
        <v>19</v>
      </c>
      <c r="G2348" s="4">
        <v>58</v>
      </c>
      <c r="H2348" s="4">
        <v>0</v>
      </c>
      <c r="I2348" s="8">
        <v>1484</v>
      </c>
      <c r="J2348" s="8">
        <v>4088.6</v>
      </c>
      <c r="K2348" s="8">
        <v>0</v>
      </c>
      <c r="L2348" s="8">
        <v>4088.6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26100</v>
      </c>
      <c r="S2348" s="8">
        <v>92640</v>
      </c>
      <c r="T2348" s="8">
        <v>4056.52</v>
      </c>
      <c r="U2348" s="7">
        <f t="shared" si="108"/>
        <v>-32.079999999999927</v>
      </c>
      <c r="V2348" s="7">
        <f t="shared" si="109"/>
        <v>118740</v>
      </c>
      <c r="W2348" s="4">
        <f t="shared" si="110"/>
        <v>118740</v>
      </c>
      <c r="X2348" s="7">
        <v>29.041725774103607</v>
      </c>
      <c r="Y2348" s="7">
        <v>29.041725774103607</v>
      </c>
      <c r="Z2348" s="1">
        <v>-0.78462065254610203</v>
      </c>
    </row>
    <row r="2349" spans="1:26" x14ac:dyDescent="0.25">
      <c r="A2349" s="3">
        <v>45658</v>
      </c>
      <c r="B2349" s="4">
        <v>31</v>
      </c>
      <c r="C2349" s="26" t="s">
        <v>7</v>
      </c>
      <c r="D2349" s="4" t="s">
        <v>36</v>
      </c>
      <c r="E2349" s="5">
        <v>45674</v>
      </c>
      <c r="F2349" s="4" t="s">
        <v>18</v>
      </c>
      <c r="G2349" s="4">
        <v>43</v>
      </c>
      <c r="H2349" s="4">
        <v>15</v>
      </c>
      <c r="I2349" s="8">
        <v>797.2</v>
      </c>
      <c r="J2349" s="8">
        <v>3964.5</v>
      </c>
      <c r="K2349" s="8">
        <v>0</v>
      </c>
      <c r="L2349" s="8">
        <v>3964.5</v>
      </c>
      <c r="M2349" s="8">
        <v>5.64</v>
      </c>
      <c r="N2349" s="8">
        <v>4496.2079999999996</v>
      </c>
      <c r="O2349" s="8">
        <v>0</v>
      </c>
      <c r="P2349" s="8">
        <v>0</v>
      </c>
      <c r="Q2349" s="8">
        <v>0</v>
      </c>
      <c r="R2349" s="8">
        <v>8700</v>
      </c>
      <c r="S2349" s="8">
        <v>30880</v>
      </c>
      <c r="T2349" s="8">
        <v>3933</v>
      </c>
      <c r="U2349" s="7">
        <f t="shared" si="108"/>
        <v>-31.5</v>
      </c>
      <c r="V2349" s="7">
        <f t="shared" si="109"/>
        <v>44076.207999999999</v>
      </c>
      <c r="W2349" s="4">
        <f t="shared" si="110"/>
        <v>44076.207999999999</v>
      </c>
      <c r="X2349" s="7">
        <v>11.11772178080464</v>
      </c>
      <c r="Y2349" s="7">
        <v>11.11772178080464</v>
      </c>
      <c r="Z2349" s="1">
        <v>-0.79455164585698068</v>
      </c>
    </row>
    <row r="2350" spans="1:26" x14ac:dyDescent="0.25">
      <c r="A2350" s="3">
        <v>45658</v>
      </c>
      <c r="B2350" s="4">
        <v>32</v>
      </c>
      <c r="C2350" s="26" t="s">
        <v>8</v>
      </c>
      <c r="D2350" s="4" t="s">
        <v>36</v>
      </c>
      <c r="E2350" s="5">
        <v>45675</v>
      </c>
      <c r="F2350" s="4" t="s">
        <v>18</v>
      </c>
      <c r="G2350" s="4">
        <v>35</v>
      </c>
      <c r="H2350" s="4">
        <v>24</v>
      </c>
      <c r="I2350" s="8">
        <v>797.2</v>
      </c>
      <c r="J2350" s="8">
        <v>3897.2</v>
      </c>
      <c r="K2350" s="8">
        <v>0</v>
      </c>
      <c r="L2350" s="8">
        <v>3897.2</v>
      </c>
      <c r="M2350" s="8">
        <v>45.41</v>
      </c>
      <c r="N2350" s="8">
        <v>36200.851999999999</v>
      </c>
      <c r="O2350" s="8">
        <v>0.6</v>
      </c>
      <c r="P2350" s="8">
        <v>239.16</v>
      </c>
      <c r="Q2350" s="8">
        <v>0</v>
      </c>
      <c r="R2350" s="8">
        <v>0</v>
      </c>
      <c r="S2350" s="8">
        <v>0</v>
      </c>
      <c r="T2350" s="8">
        <v>3866.27</v>
      </c>
      <c r="U2350" s="7">
        <f t="shared" si="108"/>
        <v>-30.929999999999836</v>
      </c>
      <c r="V2350" s="7">
        <f t="shared" si="109"/>
        <v>36440.012000000002</v>
      </c>
      <c r="W2350" s="4">
        <f t="shared" si="110"/>
        <v>36440.012000000002</v>
      </c>
      <c r="X2350" s="7">
        <v>9.3503058606178797</v>
      </c>
      <c r="Y2350" s="7">
        <v>9.3503058606178797</v>
      </c>
      <c r="Z2350" s="1">
        <v>-0.79364672072256592</v>
      </c>
    </row>
    <row r="2351" spans="1:26" x14ac:dyDescent="0.25">
      <c r="A2351" s="3">
        <v>45658</v>
      </c>
      <c r="B2351" s="4">
        <v>33</v>
      </c>
      <c r="C2351" s="26" t="s">
        <v>7</v>
      </c>
      <c r="D2351" s="4" t="s">
        <v>36</v>
      </c>
      <c r="E2351" s="5">
        <v>45675</v>
      </c>
      <c r="F2351" s="4" t="s">
        <v>18</v>
      </c>
      <c r="G2351" s="4">
        <v>40</v>
      </c>
      <c r="H2351" s="4">
        <v>19</v>
      </c>
      <c r="I2351" s="8">
        <v>797.2</v>
      </c>
      <c r="J2351" s="8">
        <v>4085.4</v>
      </c>
      <c r="K2351" s="8">
        <v>0</v>
      </c>
      <c r="L2351" s="8">
        <v>4085.4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17700</v>
      </c>
      <c r="S2351" s="8">
        <v>61760</v>
      </c>
      <c r="T2351" s="8">
        <v>4054</v>
      </c>
      <c r="U2351" s="7">
        <f t="shared" si="108"/>
        <v>-31.400000000000091</v>
      </c>
      <c r="V2351" s="7">
        <f t="shared" si="109"/>
        <v>79460</v>
      </c>
      <c r="W2351" s="4">
        <f t="shared" si="110"/>
        <v>79460</v>
      </c>
      <c r="X2351" s="7">
        <v>19.449747882704262</v>
      </c>
      <c r="Y2351" s="7">
        <v>19.449747882704262</v>
      </c>
      <c r="Z2351" s="1">
        <v>-0.76859059088461568</v>
      </c>
    </row>
    <row r="2352" spans="1:26" x14ac:dyDescent="0.25">
      <c r="A2352" s="3">
        <v>45658</v>
      </c>
      <c r="B2352" s="4">
        <v>34</v>
      </c>
      <c r="C2352" s="26" t="s">
        <v>8</v>
      </c>
      <c r="D2352" s="4" t="s">
        <v>36</v>
      </c>
      <c r="E2352" s="5">
        <v>45676</v>
      </c>
      <c r="F2352" s="4" t="s">
        <v>18</v>
      </c>
      <c r="G2352" s="4">
        <v>49</v>
      </c>
      <c r="H2352" s="4">
        <v>9</v>
      </c>
      <c r="I2352" s="8">
        <v>797.2</v>
      </c>
      <c r="J2352" s="8">
        <v>3773.88</v>
      </c>
      <c r="K2352" s="8">
        <v>0</v>
      </c>
      <c r="L2352" s="8">
        <v>3773.88</v>
      </c>
      <c r="M2352" s="8">
        <v>12.75</v>
      </c>
      <c r="N2352" s="8">
        <v>10164.300000000001</v>
      </c>
      <c r="O2352" s="8">
        <v>1</v>
      </c>
      <c r="P2352" s="8">
        <v>398.6</v>
      </c>
      <c r="Q2352" s="8">
        <v>0</v>
      </c>
      <c r="R2352" s="8">
        <v>0</v>
      </c>
      <c r="S2352" s="8">
        <v>0</v>
      </c>
      <c r="T2352" s="8">
        <v>3742.05</v>
      </c>
      <c r="U2352" s="7">
        <f t="shared" si="108"/>
        <v>-31.829999999999927</v>
      </c>
      <c r="V2352" s="7">
        <f t="shared" si="109"/>
        <v>10562.900000000001</v>
      </c>
      <c r="W2352" s="4">
        <f t="shared" si="110"/>
        <v>10562.900000000001</v>
      </c>
      <c r="X2352" s="7">
        <v>2.7989496221395491</v>
      </c>
      <c r="Y2352" s="7">
        <v>2.7989496221395491</v>
      </c>
      <c r="Z2352" s="1">
        <v>-0.84342904384876916</v>
      </c>
    </row>
    <row r="2353" spans="1:26" x14ac:dyDescent="0.25">
      <c r="A2353" s="3">
        <v>45658</v>
      </c>
      <c r="B2353" s="4">
        <v>35</v>
      </c>
      <c r="C2353" s="26" t="s">
        <v>7</v>
      </c>
      <c r="D2353" s="4" t="s">
        <v>36</v>
      </c>
      <c r="E2353" s="5">
        <v>45677</v>
      </c>
      <c r="F2353" s="4" t="s">
        <v>18</v>
      </c>
      <c r="G2353" s="4">
        <v>48</v>
      </c>
      <c r="H2353" s="4">
        <v>10</v>
      </c>
      <c r="I2353" s="8">
        <v>797.2</v>
      </c>
      <c r="J2353" s="8">
        <v>3917.5</v>
      </c>
      <c r="K2353" s="8">
        <v>0</v>
      </c>
      <c r="L2353" s="8">
        <v>3917.5</v>
      </c>
      <c r="M2353" s="8">
        <v>10.36</v>
      </c>
      <c r="N2353" s="8">
        <v>8258.9920000000002</v>
      </c>
      <c r="O2353" s="8">
        <v>0</v>
      </c>
      <c r="P2353" s="8">
        <v>0</v>
      </c>
      <c r="Q2353" s="8">
        <v>0</v>
      </c>
      <c r="R2353" s="8">
        <v>8700</v>
      </c>
      <c r="S2353" s="8">
        <v>30880</v>
      </c>
      <c r="T2353" s="8">
        <v>3886.58</v>
      </c>
      <c r="U2353" s="7">
        <f t="shared" si="108"/>
        <v>-30.920000000000073</v>
      </c>
      <c r="V2353" s="7">
        <f t="shared" si="109"/>
        <v>47838.991999999998</v>
      </c>
      <c r="W2353" s="4">
        <f t="shared" si="110"/>
        <v>47838.991999999998</v>
      </c>
      <c r="X2353" s="7">
        <v>12.211612507977026</v>
      </c>
      <c r="Y2353" s="7">
        <v>12.211612507977026</v>
      </c>
      <c r="Z2353" s="1">
        <v>-0.78927887683471787</v>
      </c>
    </row>
    <row r="2354" spans="1:26" x14ac:dyDescent="0.25">
      <c r="A2354" s="3">
        <v>45658</v>
      </c>
      <c r="B2354" s="4">
        <v>36</v>
      </c>
      <c r="C2354" s="26" t="s">
        <v>8</v>
      </c>
      <c r="D2354" s="4" t="s">
        <v>36</v>
      </c>
      <c r="E2354" s="5">
        <v>45678</v>
      </c>
      <c r="F2354" s="4" t="s">
        <v>18</v>
      </c>
      <c r="G2354" s="4">
        <v>52</v>
      </c>
      <c r="H2354" s="4">
        <v>6</v>
      </c>
      <c r="I2354" s="8">
        <v>1054.7</v>
      </c>
      <c r="J2354" s="8">
        <v>3951.4</v>
      </c>
      <c r="K2354" s="8">
        <v>0</v>
      </c>
      <c r="L2354" s="8">
        <v>3951.4</v>
      </c>
      <c r="M2354" s="8">
        <v>5.37</v>
      </c>
      <c r="N2354" s="8">
        <v>5663.7390000000005</v>
      </c>
      <c r="O2354" s="8">
        <v>6.8</v>
      </c>
      <c r="P2354" s="8">
        <v>3585.98</v>
      </c>
      <c r="Q2354" s="8">
        <v>0</v>
      </c>
      <c r="R2354" s="8">
        <v>0</v>
      </c>
      <c r="S2354" s="8">
        <v>0</v>
      </c>
      <c r="T2354" s="8">
        <v>3920.57</v>
      </c>
      <c r="U2354" s="7">
        <f t="shared" si="108"/>
        <v>-30.829999999999927</v>
      </c>
      <c r="V2354" s="7">
        <f t="shared" si="109"/>
        <v>9249.719000000001</v>
      </c>
      <c r="W2354" s="4">
        <f t="shared" si="110"/>
        <v>9249.719000000001</v>
      </c>
      <c r="X2354" s="7">
        <v>2.3408713367414085</v>
      </c>
      <c r="Y2354" s="7">
        <v>2.3408713367414085</v>
      </c>
      <c r="Z2354" s="1">
        <v>-0.78022979197246356</v>
      </c>
    </row>
    <row r="2355" spans="1:26" x14ac:dyDescent="0.25">
      <c r="A2355" s="3">
        <v>45658</v>
      </c>
      <c r="B2355" s="4">
        <v>37</v>
      </c>
      <c r="C2355" s="26" t="s">
        <v>8</v>
      </c>
      <c r="D2355" s="4" t="s">
        <v>36</v>
      </c>
      <c r="E2355" s="5">
        <v>45680</v>
      </c>
      <c r="F2355" s="4" t="s">
        <v>18</v>
      </c>
      <c r="G2355" s="4">
        <v>29</v>
      </c>
      <c r="H2355" s="4">
        <v>27</v>
      </c>
      <c r="I2355" s="8">
        <v>797.2</v>
      </c>
      <c r="J2355" s="8">
        <v>3731.3</v>
      </c>
      <c r="K2355" s="8">
        <v>0</v>
      </c>
      <c r="L2355" s="8">
        <v>3731.3</v>
      </c>
      <c r="M2355" s="8">
        <v>42.95</v>
      </c>
      <c r="N2355" s="8">
        <v>34239.740000000005</v>
      </c>
      <c r="O2355" s="8">
        <v>2.4</v>
      </c>
      <c r="P2355" s="8">
        <v>956.64</v>
      </c>
      <c r="Q2355" s="8">
        <v>0</v>
      </c>
      <c r="R2355" s="8">
        <v>0</v>
      </c>
      <c r="S2355" s="8">
        <v>0</v>
      </c>
      <c r="T2355" s="8">
        <v>3701.8</v>
      </c>
      <c r="U2355" s="7">
        <f t="shared" si="108"/>
        <v>-29.5</v>
      </c>
      <c r="V2355" s="7">
        <f t="shared" si="109"/>
        <v>35196.380000000005</v>
      </c>
      <c r="W2355" s="4">
        <f t="shared" si="110"/>
        <v>35196.380000000005</v>
      </c>
      <c r="X2355" s="7">
        <v>9.4327392597754134</v>
      </c>
      <c r="Y2355" s="7">
        <v>9.4327392597754134</v>
      </c>
      <c r="Z2355" s="1">
        <v>-0.79060917106638429</v>
      </c>
    </row>
    <row r="2356" spans="1:26" x14ac:dyDescent="0.25">
      <c r="A2356" s="3">
        <v>45658</v>
      </c>
      <c r="B2356" s="4">
        <v>38</v>
      </c>
      <c r="C2356" s="26" t="s">
        <v>7</v>
      </c>
      <c r="D2356" s="4" t="s">
        <v>36</v>
      </c>
      <c r="E2356" s="5">
        <v>45680</v>
      </c>
      <c r="F2356" s="4" t="s">
        <v>18</v>
      </c>
      <c r="G2356" s="4">
        <v>41</v>
      </c>
      <c r="H2356" s="4">
        <v>18</v>
      </c>
      <c r="I2356" s="8">
        <v>797.2</v>
      </c>
      <c r="J2356" s="8">
        <v>4039.5</v>
      </c>
      <c r="K2356" s="8">
        <v>0</v>
      </c>
      <c r="L2356" s="8">
        <v>4039.5</v>
      </c>
      <c r="M2356" s="8">
        <v>11.83</v>
      </c>
      <c r="N2356" s="8">
        <v>9430.8760000000002</v>
      </c>
      <c r="O2356" s="8">
        <v>0</v>
      </c>
      <c r="P2356" s="8">
        <v>0</v>
      </c>
      <c r="Q2356" s="8">
        <v>0</v>
      </c>
      <c r="R2356" s="8">
        <v>8850</v>
      </c>
      <c r="S2356" s="8">
        <v>30880</v>
      </c>
      <c r="T2356" s="8">
        <v>4007.99</v>
      </c>
      <c r="U2356" s="7">
        <f t="shared" si="108"/>
        <v>-31.510000000000218</v>
      </c>
      <c r="V2356" s="7">
        <f t="shared" si="109"/>
        <v>49160.876000000004</v>
      </c>
      <c r="W2356" s="4">
        <f t="shared" si="110"/>
        <v>49160.876000000004</v>
      </c>
      <c r="X2356" s="7">
        <v>12.170039856417874</v>
      </c>
      <c r="Y2356" s="7">
        <v>12.170039856417874</v>
      </c>
      <c r="Z2356" s="1">
        <v>-0.78004703552420396</v>
      </c>
    </row>
    <row r="2357" spans="1:26" x14ac:dyDescent="0.25">
      <c r="A2357" s="3">
        <v>45658</v>
      </c>
      <c r="B2357" s="4">
        <v>39</v>
      </c>
      <c r="C2357" s="26" t="s">
        <v>8</v>
      </c>
      <c r="D2357" s="4" t="s">
        <v>36</v>
      </c>
      <c r="E2357" s="5">
        <v>45681</v>
      </c>
      <c r="F2357" s="4" t="s">
        <v>18</v>
      </c>
      <c r="G2357" s="4">
        <v>46</v>
      </c>
      <c r="H2357" s="4">
        <v>12</v>
      </c>
      <c r="I2357" s="8">
        <v>797.2</v>
      </c>
      <c r="J2357" s="8">
        <v>3908.7</v>
      </c>
      <c r="K2357" s="8">
        <v>0</v>
      </c>
      <c r="L2357" s="8">
        <v>3908.7</v>
      </c>
      <c r="M2357" s="8">
        <v>16.13</v>
      </c>
      <c r="N2357" s="8">
        <v>12858.835999999999</v>
      </c>
      <c r="O2357" s="8">
        <v>2.8</v>
      </c>
      <c r="P2357" s="8">
        <v>1116.08</v>
      </c>
      <c r="Q2357" s="8">
        <v>0</v>
      </c>
      <c r="R2357" s="8">
        <v>0</v>
      </c>
      <c r="S2357" s="8">
        <v>0</v>
      </c>
      <c r="T2357" s="8">
        <v>3883.29</v>
      </c>
      <c r="U2357" s="7">
        <f t="shared" si="108"/>
        <v>-25.409999999999854</v>
      </c>
      <c r="V2357" s="7">
        <f t="shared" si="109"/>
        <v>13974.915999999999</v>
      </c>
      <c r="W2357" s="4">
        <f t="shared" si="110"/>
        <v>13974.915999999999</v>
      </c>
      <c r="X2357" s="7">
        <v>3.5753360452324303</v>
      </c>
      <c r="Y2357" s="7">
        <v>3.5753360452324303</v>
      </c>
      <c r="Z2357" s="1">
        <v>-0.6500882646404138</v>
      </c>
    </row>
    <row r="2358" spans="1:26" x14ac:dyDescent="0.25">
      <c r="A2358" s="3">
        <v>45658</v>
      </c>
      <c r="B2358" s="4">
        <v>40</v>
      </c>
      <c r="C2358" s="26" t="s">
        <v>9</v>
      </c>
      <c r="D2358" s="4" t="s">
        <v>36</v>
      </c>
      <c r="E2358" s="5">
        <v>45681</v>
      </c>
      <c r="F2358" s="4" t="s">
        <v>18</v>
      </c>
      <c r="G2358" s="4">
        <v>40</v>
      </c>
      <c r="H2358" s="4">
        <v>18</v>
      </c>
      <c r="I2358" s="8">
        <v>1054.7</v>
      </c>
      <c r="J2358" s="8">
        <v>3906</v>
      </c>
      <c r="K2358" s="8">
        <v>0</v>
      </c>
      <c r="L2358" s="8">
        <v>3906</v>
      </c>
      <c r="M2358" s="8">
        <v>4.43</v>
      </c>
      <c r="N2358" s="8">
        <v>4672.3209999999999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3875.54</v>
      </c>
      <c r="U2358" s="7">
        <f t="shared" si="108"/>
        <v>-30.460000000000036</v>
      </c>
      <c r="V2358" s="7">
        <f t="shared" si="109"/>
        <v>4672.3209999999999</v>
      </c>
      <c r="W2358" s="4">
        <f t="shared" si="110"/>
        <v>4672.3209999999999</v>
      </c>
      <c r="X2358" s="7">
        <v>1.1961907322068612</v>
      </c>
      <c r="Y2358" s="7">
        <v>1.1961907322068612</v>
      </c>
      <c r="Z2358" s="1">
        <v>-0.77982590885816783</v>
      </c>
    </row>
    <row r="2359" spans="1:26" x14ac:dyDescent="0.25">
      <c r="A2359" s="3">
        <v>45658</v>
      </c>
      <c r="B2359" s="4">
        <v>41</v>
      </c>
      <c r="C2359" s="26" t="s">
        <v>7</v>
      </c>
      <c r="D2359" s="4" t="s">
        <v>36</v>
      </c>
      <c r="E2359" s="5">
        <v>45681</v>
      </c>
      <c r="F2359" s="4" t="s">
        <v>18</v>
      </c>
      <c r="G2359" s="4">
        <v>42</v>
      </c>
      <c r="H2359" s="4">
        <v>17</v>
      </c>
      <c r="I2359" s="8">
        <v>1398.7</v>
      </c>
      <c r="J2359" s="8">
        <v>4128.5</v>
      </c>
      <c r="K2359" s="8">
        <v>0</v>
      </c>
      <c r="L2359" s="8">
        <v>4128.5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17700</v>
      </c>
      <c r="S2359" s="8">
        <v>61760</v>
      </c>
      <c r="T2359" s="8">
        <v>4096.29</v>
      </c>
      <c r="U2359" s="7">
        <f t="shared" si="108"/>
        <v>-32.210000000000036</v>
      </c>
      <c r="V2359" s="7">
        <f t="shared" si="109"/>
        <v>79460</v>
      </c>
      <c r="W2359" s="4">
        <f t="shared" si="110"/>
        <v>79460</v>
      </c>
      <c r="X2359" s="7">
        <v>19.246699769892214</v>
      </c>
      <c r="Y2359" s="7">
        <v>19.246699769892214</v>
      </c>
      <c r="Z2359" s="1">
        <v>-0.78018650841710158</v>
      </c>
    </row>
    <row r="2360" spans="1:26" x14ac:dyDescent="0.25">
      <c r="A2360" s="3">
        <v>45658</v>
      </c>
      <c r="B2360" s="4">
        <v>42</v>
      </c>
      <c r="C2360" s="26" t="s">
        <v>13</v>
      </c>
      <c r="D2360" s="4" t="s">
        <v>36</v>
      </c>
      <c r="E2360" s="5">
        <v>45683</v>
      </c>
      <c r="F2360" s="4" t="s">
        <v>18</v>
      </c>
      <c r="G2360" s="4">
        <v>44</v>
      </c>
      <c r="H2360" s="4">
        <v>15</v>
      </c>
      <c r="I2360" s="8">
        <v>1484</v>
      </c>
      <c r="J2360" s="8">
        <v>4070.6</v>
      </c>
      <c r="K2360" s="8">
        <v>0</v>
      </c>
      <c r="L2360" s="8">
        <v>4070.6</v>
      </c>
      <c r="M2360" s="8">
        <v>12.65</v>
      </c>
      <c r="N2360" s="8">
        <v>18772.600000000002</v>
      </c>
      <c r="O2360" s="8">
        <v>0</v>
      </c>
      <c r="P2360" s="8">
        <v>0</v>
      </c>
      <c r="Q2360" s="8">
        <v>0</v>
      </c>
      <c r="R2360" s="8">
        <v>17700</v>
      </c>
      <c r="S2360" s="8">
        <v>61760</v>
      </c>
      <c r="T2360" s="8">
        <v>4038.85</v>
      </c>
      <c r="U2360" s="7">
        <f t="shared" si="108"/>
        <v>-31.75</v>
      </c>
      <c r="V2360" s="7">
        <f t="shared" si="109"/>
        <v>98232.6</v>
      </c>
      <c r="W2360" s="4">
        <f t="shared" si="110"/>
        <v>98232.6</v>
      </c>
      <c r="X2360" s="7">
        <v>24.132216380877512</v>
      </c>
      <c r="Y2360" s="7">
        <v>24.132216380877512</v>
      </c>
      <c r="Z2360" s="1">
        <v>-0.77998329484596873</v>
      </c>
    </row>
    <row r="2361" spans="1:26" x14ac:dyDescent="0.25">
      <c r="A2361" s="3">
        <v>45658</v>
      </c>
      <c r="B2361" s="4">
        <v>43</v>
      </c>
      <c r="C2361" s="26" t="s">
        <v>5</v>
      </c>
      <c r="D2361" s="4" t="s">
        <v>36</v>
      </c>
      <c r="E2361" s="5">
        <v>45684</v>
      </c>
      <c r="F2361" s="4" t="s">
        <v>18</v>
      </c>
      <c r="G2361" s="4">
        <v>42</v>
      </c>
      <c r="H2361" s="4">
        <v>17</v>
      </c>
      <c r="I2361" s="8">
        <v>797.2</v>
      </c>
      <c r="J2361" s="8">
        <v>0</v>
      </c>
      <c r="K2361" s="8">
        <v>4168.1000000000004</v>
      </c>
      <c r="L2361" s="8">
        <v>4168.1000000000004</v>
      </c>
      <c r="M2361" s="8">
        <v>3.7</v>
      </c>
      <c r="N2361" s="8">
        <v>2949.6400000000003</v>
      </c>
      <c r="O2361" s="8">
        <v>90.8</v>
      </c>
      <c r="P2361" s="8">
        <v>72385.760000000009</v>
      </c>
      <c r="Q2361" s="8">
        <v>0</v>
      </c>
      <c r="R2361" s="8">
        <v>0</v>
      </c>
      <c r="S2361" s="8">
        <v>0</v>
      </c>
      <c r="T2361" s="8">
        <v>4135.3100000000004</v>
      </c>
      <c r="U2361" s="7">
        <f t="shared" si="108"/>
        <v>-32.789999999999964</v>
      </c>
      <c r="V2361" s="7">
        <f t="shared" si="109"/>
        <v>75335.400000000009</v>
      </c>
      <c r="W2361" s="4">
        <f t="shared" si="110"/>
        <v>0</v>
      </c>
      <c r="X2361" s="7">
        <v>18.074278448213814</v>
      </c>
      <c r="Y2361" s="4">
        <v>0</v>
      </c>
      <c r="Z2361" s="1">
        <v>-0.7866893788536734</v>
      </c>
    </row>
    <row r="2362" spans="1:26" x14ac:dyDescent="0.25">
      <c r="A2362" s="3">
        <v>45658</v>
      </c>
      <c r="B2362" s="4">
        <v>44</v>
      </c>
      <c r="C2362" s="26" t="s">
        <v>5</v>
      </c>
      <c r="D2362" s="4" t="s">
        <v>36</v>
      </c>
      <c r="E2362" s="5">
        <v>45685</v>
      </c>
      <c r="F2362" s="4" t="s">
        <v>18</v>
      </c>
      <c r="G2362" s="4">
        <v>54</v>
      </c>
      <c r="H2362" s="4">
        <v>4</v>
      </c>
      <c r="I2362" s="8">
        <v>797.2</v>
      </c>
      <c r="J2362" s="8">
        <v>0</v>
      </c>
      <c r="K2362" s="8">
        <v>4078.3</v>
      </c>
      <c r="L2362" s="8">
        <v>4078.3</v>
      </c>
      <c r="M2362" s="8">
        <v>1.73</v>
      </c>
      <c r="N2362" s="8">
        <v>1379.1560000000002</v>
      </c>
      <c r="O2362" s="8">
        <v>71</v>
      </c>
      <c r="P2362" s="8">
        <v>56601.2</v>
      </c>
      <c r="Q2362" s="8">
        <v>0</v>
      </c>
      <c r="R2362" s="8">
        <v>0</v>
      </c>
      <c r="S2362" s="8">
        <v>0</v>
      </c>
      <c r="T2362" s="8">
        <v>4046.08</v>
      </c>
      <c r="U2362" s="7">
        <f t="shared" si="108"/>
        <v>-32.220000000000255</v>
      </c>
      <c r="V2362" s="7">
        <f t="shared" si="109"/>
        <v>57980.356</v>
      </c>
      <c r="W2362" s="4">
        <f t="shared" si="110"/>
        <v>0</v>
      </c>
      <c r="X2362" s="7">
        <v>14.216795233307995</v>
      </c>
      <c r="Y2362" s="4">
        <v>0</v>
      </c>
      <c r="Z2362" s="1">
        <v>-0.79003506362945974</v>
      </c>
    </row>
    <row r="2363" spans="1:26" x14ac:dyDescent="0.25">
      <c r="A2363" s="3">
        <v>45658</v>
      </c>
      <c r="B2363" s="4">
        <v>45</v>
      </c>
      <c r="C2363" s="26" t="s">
        <v>5</v>
      </c>
      <c r="D2363" s="4" t="s">
        <v>36</v>
      </c>
      <c r="E2363" s="5">
        <v>45685</v>
      </c>
      <c r="F2363" s="4" t="s">
        <v>18</v>
      </c>
      <c r="G2363" s="4">
        <v>42</v>
      </c>
      <c r="H2363" s="4">
        <v>15</v>
      </c>
      <c r="I2363" s="8">
        <v>797.2</v>
      </c>
      <c r="J2363" s="8">
        <v>0</v>
      </c>
      <c r="K2363" s="8">
        <v>3936.7</v>
      </c>
      <c r="L2363" s="8">
        <v>3936.7</v>
      </c>
      <c r="M2363" s="8">
        <v>10.87</v>
      </c>
      <c r="N2363" s="8">
        <v>8665.5640000000003</v>
      </c>
      <c r="O2363" s="8">
        <v>20</v>
      </c>
      <c r="P2363" s="8">
        <v>7972</v>
      </c>
      <c r="Q2363" s="8">
        <v>0</v>
      </c>
      <c r="R2363" s="8">
        <v>0</v>
      </c>
      <c r="S2363" s="8">
        <v>0</v>
      </c>
      <c r="T2363" s="8">
        <v>3906</v>
      </c>
      <c r="U2363" s="7">
        <f t="shared" si="108"/>
        <v>-30.699999999999818</v>
      </c>
      <c r="V2363" s="7">
        <f t="shared" si="109"/>
        <v>16637.563999999998</v>
      </c>
      <c r="W2363" s="4">
        <f t="shared" si="110"/>
        <v>0</v>
      </c>
      <c r="X2363" s="7">
        <v>4.2262717504508851</v>
      </c>
      <c r="Y2363" s="4">
        <v>0</v>
      </c>
      <c r="Z2363" s="1">
        <v>-0.77984098356491016</v>
      </c>
    </row>
    <row r="2364" spans="1:26" x14ac:dyDescent="0.25">
      <c r="A2364" s="3">
        <v>45658</v>
      </c>
      <c r="B2364" s="4">
        <v>46</v>
      </c>
      <c r="C2364" s="26" t="s">
        <v>7</v>
      </c>
      <c r="D2364" s="4" t="s">
        <v>36</v>
      </c>
      <c r="E2364" s="5">
        <v>45686</v>
      </c>
      <c r="F2364" s="4" t="s">
        <v>18</v>
      </c>
      <c r="G2364" s="4">
        <v>34</v>
      </c>
      <c r="H2364" s="4">
        <v>24</v>
      </c>
      <c r="I2364" s="8">
        <v>797.2</v>
      </c>
      <c r="J2364" s="8">
        <v>3908.5</v>
      </c>
      <c r="K2364" s="8">
        <v>0</v>
      </c>
      <c r="L2364" s="8">
        <v>3908.5</v>
      </c>
      <c r="M2364" s="8">
        <v>24.57</v>
      </c>
      <c r="N2364" s="8">
        <v>19587.204000000002</v>
      </c>
      <c r="O2364" s="8">
        <v>13.6</v>
      </c>
      <c r="P2364" s="8">
        <v>-1434.96</v>
      </c>
      <c r="Q2364" s="8">
        <v>17139.8</v>
      </c>
      <c r="R2364" s="8">
        <v>0</v>
      </c>
      <c r="S2364" s="8">
        <v>0</v>
      </c>
      <c r="T2364" s="8">
        <v>3878.24</v>
      </c>
      <c r="U2364" s="7">
        <f t="shared" si="108"/>
        <v>-30.260000000000218</v>
      </c>
      <c r="V2364" s="7">
        <f t="shared" si="109"/>
        <v>35292.044000000002</v>
      </c>
      <c r="W2364" s="4">
        <f t="shared" si="110"/>
        <v>35292.044000000002</v>
      </c>
      <c r="X2364" s="7">
        <v>9.0295622361519765</v>
      </c>
      <c r="Y2364" s="7">
        <v>9.0295622361519765</v>
      </c>
      <c r="Z2364" s="1">
        <v>-0.77421005500832085</v>
      </c>
    </row>
    <row r="2365" spans="1:26" x14ac:dyDescent="0.25">
      <c r="A2365" s="3">
        <v>45689</v>
      </c>
      <c r="B2365" s="4">
        <v>47</v>
      </c>
      <c r="C2365" s="26" t="s">
        <v>7</v>
      </c>
      <c r="D2365" s="4" t="s">
        <v>36</v>
      </c>
      <c r="E2365" s="5">
        <v>45688</v>
      </c>
      <c r="F2365" s="4" t="s">
        <v>18</v>
      </c>
      <c r="G2365" s="4">
        <v>48</v>
      </c>
      <c r="H2365" s="4">
        <v>10</v>
      </c>
      <c r="I2365" s="8">
        <v>926</v>
      </c>
      <c r="J2365" s="8">
        <v>4072.07</v>
      </c>
      <c r="K2365" s="8">
        <v>0</v>
      </c>
      <c r="L2365" s="8">
        <v>4072.1</v>
      </c>
      <c r="M2365" s="8">
        <v>0.53</v>
      </c>
      <c r="N2365" s="8">
        <v>490.78000000000003</v>
      </c>
      <c r="O2365" s="8">
        <v>0</v>
      </c>
      <c r="P2365" s="8">
        <v>0</v>
      </c>
      <c r="Q2365" s="8">
        <v>0</v>
      </c>
      <c r="R2365" s="8">
        <v>17400</v>
      </c>
      <c r="S2365" s="8">
        <v>61760</v>
      </c>
      <c r="T2365" s="8">
        <v>4039.94</v>
      </c>
      <c r="U2365" s="7">
        <f t="shared" si="108"/>
        <v>-32.159999999999854</v>
      </c>
      <c r="V2365" s="7">
        <f t="shared" si="109"/>
        <v>79650.78</v>
      </c>
      <c r="W2365" s="4">
        <f t="shared" si="110"/>
        <v>79650.193196286928</v>
      </c>
      <c r="X2365" s="7">
        <v>19.560123769062645</v>
      </c>
      <c r="Y2365" s="7">
        <v>19.560123769062645</v>
      </c>
      <c r="Z2365" s="1">
        <v>-0.78976449497801771</v>
      </c>
    </row>
    <row r="2366" spans="1:26" x14ac:dyDescent="0.25">
      <c r="A2366" s="3">
        <v>45689</v>
      </c>
      <c r="B2366" s="4">
        <v>48</v>
      </c>
      <c r="C2366" s="26" t="s">
        <v>7</v>
      </c>
      <c r="D2366" s="4" t="s">
        <v>36</v>
      </c>
      <c r="E2366" s="5">
        <v>45688</v>
      </c>
      <c r="F2366" s="4" t="s">
        <v>18</v>
      </c>
      <c r="G2366" s="4">
        <v>43</v>
      </c>
      <c r="H2366" s="4">
        <v>10</v>
      </c>
      <c r="I2366" s="8">
        <v>797.2</v>
      </c>
      <c r="J2366" s="8">
        <v>3654.94</v>
      </c>
      <c r="K2366" s="8">
        <v>0</v>
      </c>
      <c r="L2366" s="8">
        <v>3654.9</v>
      </c>
      <c r="M2366" s="8">
        <v>2.2400000000000002</v>
      </c>
      <c r="N2366" s="8">
        <v>1785.7280000000003</v>
      </c>
      <c r="O2366" s="8">
        <v>0</v>
      </c>
      <c r="P2366" s="8">
        <v>0</v>
      </c>
      <c r="Q2366" s="8">
        <v>0</v>
      </c>
      <c r="R2366" s="8">
        <v>7950</v>
      </c>
      <c r="S2366" s="8">
        <v>30880</v>
      </c>
      <c r="T2366" s="8">
        <v>3626.4</v>
      </c>
      <c r="U2366" s="7">
        <f t="shared" si="108"/>
        <v>-28.5</v>
      </c>
      <c r="V2366" s="7">
        <f t="shared" si="109"/>
        <v>40615.728000000003</v>
      </c>
      <c r="W2366" s="4">
        <f t="shared" si="110"/>
        <v>40616.172507132891</v>
      </c>
      <c r="X2366" s="7">
        <v>11.11267832225232</v>
      </c>
      <c r="Y2366" s="7">
        <v>11.11267832225232</v>
      </c>
      <c r="Z2366" s="1">
        <v>-0.77977509644586718</v>
      </c>
    </row>
    <row r="2367" spans="1:26" x14ac:dyDescent="0.25">
      <c r="A2367" s="3">
        <v>45689</v>
      </c>
      <c r="B2367" s="4">
        <v>49</v>
      </c>
      <c r="C2367" s="26" t="s">
        <v>8</v>
      </c>
      <c r="D2367" s="4" t="s">
        <v>36</v>
      </c>
      <c r="E2367" s="5">
        <v>45688</v>
      </c>
      <c r="F2367" s="4" t="s">
        <v>18</v>
      </c>
      <c r="G2367" s="4">
        <v>43</v>
      </c>
      <c r="H2367" s="4">
        <v>15</v>
      </c>
      <c r="I2367" s="8">
        <v>797.2</v>
      </c>
      <c r="J2367" s="8">
        <v>3860.02</v>
      </c>
      <c r="K2367" s="8">
        <v>0</v>
      </c>
      <c r="L2367" s="8">
        <v>3860</v>
      </c>
      <c r="M2367" s="8">
        <v>37.840000000000003</v>
      </c>
      <c r="N2367" s="8">
        <v>30166.048000000006</v>
      </c>
      <c r="O2367" s="8">
        <v>0.2</v>
      </c>
      <c r="P2367" s="8">
        <v>79.719999999999985</v>
      </c>
      <c r="Q2367" s="8">
        <v>0</v>
      </c>
      <c r="R2367" s="8">
        <v>0</v>
      </c>
      <c r="S2367" s="8">
        <v>0</v>
      </c>
      <c r="T2367" s="8">
        <v>3829.9</v>
      </c>
      <c r="U2367" s="7">
        <f t="shared" si="108"/>
        <v>-30.099999999999909</v>
      </c>
      <c r="V2367" s="7">
        <f t="shared" si="109"/>
        <v>30245.768000000007</v>
      </c>
      <c r="W2367" s="4">
        <f t="shared" si="110"/>
        <v>30245.924713823839</v>
      </c>
      <c r="X2367" s="7">
        <v>7.8356911917098468</v>
      </c>
      <c r="Y2367" s="7">
        <v>7.835691191709846</v>
      </c>
      <c r="Z2367" s="1">
        <v>-0.7797927461139873</v>
      </c>
    </row>
    <row r="2368" spans="1:26" x14ac:dyDescent="0.25">
      <c r="A2368" s="3">
        <v>45689</v>
      </c>
      <c r="B2368" s="4">
        <v>1</v>
      </c>
      <c r="C2368" s="26" t="s">
        <v>9</v>
      </c>
      <c r="D2368" s="4" t="s">
        <v>36</v>
      </c>
      <c r="E2368" s="5">
        <v>45689</v>
      </c>
      <c r="F2368" s="4" t="s">
        <v>18</v>
      </c>
      <c r="G2368" s="4">
        <v>45</v>
      </c>
      <c r="H2368" s="4">
        <v>12</v>
      </c>
      <c r="I2368" s="8">
        <v>1054.7</v>
      </c>
      <c r="J2368" s="8">
        <v>1378.53</v>
      </c>
      <c r="K2368" s="8">
        <v>2562.4899999999998</v>
      </c>
      <c r="L2368" s="8">
        <v>3941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0</v>
      </c>
      <c r="T2368" s="8">
        <v>3910.27</v>
      </c>
      <c r="U2368" s="7">
        <f t="shared" si="108"/>
        <v>-30.730000000000018</v>
      </c>
      <c r="V2368" s="7">
        <f t="shared" si="109"/>
        <v>0</v>
      </c>
      <c r="W2368" s="4">
        <f t="shared" si="110"/>
        <v>0</v>
      </c>
      <c r="X2368" s="7">
        <v>0</v>
      </c>
      <c r="Y2368" s="7">
        <v>0</v>
      </c>
      <c r="Z2368" s="1">
        <v>-0.77975133214920112</v>
      </c>
    </row>
    <row r="2369" spans="1:26" x14ac:dyDescent="0.25">
      <c r="A2369" s="3">
        <v>45689</v>
      </c>
      <c r="B2369" s="4">
        <v>2</v>
      </c>
      <c r="C2369" s="26" t="s">
        <v>7</v>
      </c>
      <c r="D2369" s="4" t="s">
        <v>36</v>
      </c>
      <c r="E2369" s="5">
        <v>45690</v>
      </c>
      <c r="F2369" s="4" t="s">
        <v>18</v>
      </c>
      <c r="G2369" s="4">
        <v>40</v>
      </c>
      <c r="H2369" s="4">
        <v>18</v>
      </c>
      <c r="I2369" s="8">
        <v>797.2</v>
      </c>
      <c r="J2369" s="8">
        <v>3993.41</v>
      </c>
      <c r="K2369" s="8">
        <v>0</v>
      </c>
      <c r="L2369" s="8">
        <v>3993.4</v>
      </c>
      <c r="M2369" s="8">
        <v>3.24</v>
      </c>
      <c r="N2369" s="8">
        <v>2582.9280000000003</v>
      </c>
      <c r="O2369" s="8">
        <v>0</v>
      </c>
      <c r="P2369" s="8">
        <v>0</v>
      </c>
      <c r="Q2369" s="8">
        <v>0</v>
      </c>
      <c r="R2369" s="8">
        <v>17400</v>
      </c>
      <c r="S2369" s="8">
        <v>61760</v>
      </c>
      <c r="T2369" s="8">
        <v>3962.26</v>
      </c>
      <c r="U2369" s="7">
        <f t="shared" si="108"/>
        <v>-31.139999999999873</v>
      </c>
      <c r="V2369" s="7">
        <f t="shared" si="109"/>
        <v>81742.928</v>
      </c>
      <c r="W2369" s="4">
        <f t="shared" si="110"/>
        <v>81743.132695066859</v>
      </c>
      <c r="X2369" s="7">
        <v>20.469506686031952</v>
      </c>
      <c r="Y2369" s="7">
        <v>20.469506686031952</v>
      </c>
      <c r="Z2369" s="1">
        <v>-0.77978664796914587</v>
      </c>
    </row>
    <row r="2370" spans="1:26" x14ac:dyDescent="0.25">
      <c r="A2370" s="3">
        <v>45689</v>
      </c>
      <c r="B2370" s="4">
        <v>3</v>
      </c>
      <c r="C2370" s="26" t="s">
        <v>7</v>
      </c>
      <c r="D2370" s="4" t="s">
        <v>36</v>
      </c>
      <c r="E2370" s="5">
        <v>45691</v>
      </c>
      <c r="F2370" s="4" t="s">
        <v>18</v>
      </c>
      <c r="G2370" s="4">
        <v>45</v>
      </c>
      <c r="H2370" s="4">
        <v>12</v>
      </c>
      <c r="I2370" s="8">
        <v>797.2</v>
      </c>
      <c r="J2370" s="8">
        <v>3969.05</v>
      </c>
      <c r="K2370" s="8">
        <v>0</v>
      </c>
      <c r="L2370" s="8">
        <v>3969.1</v>
      </c>
      <c r="M2370" s="8">
        <v>1.66</v>
      </c>
      <c r="N2370" s="8">
        <v>1323.3520000000001</v>
      </c>
      <c r="O2370" s="8">
        <v>0</v>
      </c>
      <c r="P2370" s="8">
        <v>0</v>
      </c>
      <c r="Q2370" s="8">
        <v>0</v>
      </c>
      <c r="R2370" s="8">
        <v>17100</v>
      </c>
      <c r="S2370" s="8">
        <v>61760</v>
      </c>
      <c r="T2370" s="8">
        <v>3938.9</v>
      </c>
      <c r="U2370" s="7">
        <f t="shared" si="108"/>
        <v>-30.199999999999818</v>
      </c>
      <c r="V2370" s="7">
        <f t="shared" si="109"/>
        <v>80183.351999999999</v>
      </c>
      <c r="W2370" s="4">
        <f t="shared" si="110"/>
        <v>80182.341905117035</v>
      </c>
      <c r="X2370" s="7">
        <v>20.201897659419011</v>
      </c>
      <c r="Y2370" s="7">
        <v>20.201897659419011</v>
      </c>
      <c r="Z2370" s="1">
        <v>-0.76087778085711677</v>
      </c>
    </row>
    <row r="2371" spans="1:26" x14ac:dyDescent="0.25">
      <c r="A2371" s="3">
        <v>45689</v>
      </c>
      <c r="B2371" s="4">
        <v>4</v>
      </c>
      <c r="C2371" s="26" t="s">
        <v>5</v>
      </c>
      <c r="D2371" s="4" t="s">
        <v>36</v>
      </c>
      <c r="E2371" s="5">
        <v>45691</v>
      </c>
      <c r="F2371" s="4" t="s">
        <v>18</v>
      </c>
      <c r="G2371" s="4">
        <v>44</v>
      </c>
      <c r="H2371" s="4">
        <v>15</v>
      </c>
      <c r="I2371" s="8">
        <v>797.2</v>
      </c>
      <c r="J2371" s="8">
        <v>0</v>
      </c>
      <c r="K2371" s="8">
        <v>4105.01</v>
      </c>
      <c r="L2371" s="8">
        <v>4105</v>
      </c>
      <c r="M2371" s="8">
        <v>7.05</v>
      </c>
      <c r="N2371" s="8">
        <v>5620.26</v>
      </c>
      <c r="O2371" s="8">
        <v>43.6</v>
      </c>
      <c r="P2371" s="8">
        <v>34757.919999999998</v>
      </c>
      <c r="Q2371" s="8">
        <v>0</v>
      </c>
      <c r="R2371" s="8">
        <v>0</v>
      </c>
      <c r="S2371" s="8">
        <v>0</v>
      </c>
      <c r="T2371" s="8">
        <v>4072.98</v>
      </c>
      <c r="U2371" s="7">
        <f t="shared" ref="U2371:U2434" si="111">T2371-L2371</f>
        <v>-32.019999999999982</v>
      </c>
      <c r="V2371" s="7">
        <f t="shared" ref="V2371:V2434" si="112">+S2371+R2371+Q2371+P2371+N2371</f>
        <v>40378.18</v>
      </c>
      <c r="W2371" s="4">
        <f t="shared" ref="W2371:W2434" si="113">IFERROR((J2371/L2371*100)%*V2371,"0")</f>
        <v>0</v>
      </c>
      <c r="X2371" s="7">
        <v>9.8363410475030459</v>
      </c>
      <c r="Y2371" s="4">
        <v>0</v>
      </c>
      <c r="Z2371" s="1">
        <v>-0.78002436053593127</v>
      </c>
    </row>
    <row r="2372" spans="1:26" x14ac:dyDescent="0.25">
      <c r="A2372" s="3">
        <v>45689</v>
      </c>
      <c r="B2372" s="4">
        <v>5</v>
      </c>
      <c r="C2372" s="26" t="s">
        <v>5</v>
      </c>
      <c r="D2372" s="4" t="s">
        <v>36</v>
      </c>
      <c r="E2372" s="5">
        <v>45691</v>
      </c>
      <c r="F2372" s="4" t="s">
        <v>18</v>
      </c>
      <c r="G2372" s="4">
        <v>48</v>
      </c>
      <c r="H2372" s="4">
        <v>10</v>
      </c>
      <c r="I2372" s="8">
        <v>926</v>
      </c>
      <c r="J2372" s="8">
        <v>0</v>
      </c>
      <c r="K2372" s="8">
        <v>3942.78</v>
      </c>
      <c r="L2372" s="8">
        <v>3942.8</v>
      </c>
      <c r="M2372" s="8">
        <v>20.52</v>
      </c>
      <c r="N2372" s="8">
        <v>19001.52</v>
      </c>
      <c r="O2372" s="8">
        <v>7.4</v>
      </c>
      <c r="P2372" s="8">
        <v>3426.1999999999994</v>
      </c>
      <c r="Q2372" s="8">
        <v>0</v>
      </c>
      <c r="R2372" s="8">
        <v>0</v>
      </c>
      <c r="S2372" s="8">
        <v>0</v>
      </c>
      <c r="T2372" s="8">
        <v>3912.8</v>
      </c>
      <c r="U2372" s="7">
        <f t="shared" si="111"/>
        <v>-30</v>
      </c>
      <c r="V2372" s="7">
        <f t="shared" si="112"/>
        <v>22427.72</v>
      </c>
      <c r="W2372" s="4">
        <f t="shared" si="113"/>
        <v>0</v>
      </c>
      <c r="X2372" s="7">
        <v>5.6882722938013597</v>
      </c>
      <c r="Y2372" s="4">
        <v>0</v>
      </c>
      <c r="Z2372" s="1">
        <v>-0.76088059247235462</v>
      </c>
    </row>
    <row r="2373" spans="1:26" x14ac:dyDescent="0.25">
      <c r="A2373" s="3">
        <v>45689</v>
      </c>
      <c r="B2373" s="4">
        <v>6</v>
      </c>
      <c r="C2373" s="26" t="s">
        <v>7</v>
      </c>
      <c r="D2373" s="4" t="s">
        <v>36</v>
      </c>
      <c r="E2373" s="5">
        <v>45692</v>
      </c>
      <c r="F2373" s="4" t="s">
        <v>18</v>
      </c>
      <c r="G2373" s="4">
        <v>42</v>
      </c>
      <c r="H2373" s="4">
        <v>16</v>
      </c>
      <c r="I2373" s="8">
        <v>797.2</v>
      </c>
      <c r="J2373" s="8">
        <v>3913.43</v>
      </c>
      <c r="K2373" s="8">
        <v>0</v>
      </c>
      <c r="L2373" s="8">
        <v>3913.4</v>
      </c>
      <c r="M2373" s="8">
        <v>10.23</v>
      </c>
      <c r="N2373" s="8">
        <v>8155.3560000000007</v>
      </c>
      <c r="O2373" s="8">
        <v>0</v>
      </c>
      <c r="P2373" s="8">
        <v>0</v>
      </c>
      <c r="Q2373" s="8">
        <v>0</v>
      </c>
      <c r="R2373" s="8">
        <v>8700</v>
      </c>
      <c r="S2373" s="8">
        <v>30880</v>
      </c>
      <c r="T2373" s="8">
        <v>3883.65</v>
      </c>
      <c r="U2373" s="7">
        <f t="shared" si="111"/>
        <v>-29.75</v>
      </c>
      <c r="V2373" s="7">
        <f t="shared" si="112"/>
        <v>47735.356</v>
      </c>
      <c r="W2373" s="4">
        <f t="shared" si="113"/>
        <v>47735.721937721675</v>
      </c>
      <c r="X2373" s="7">
        <v>12.197924055808249</v>
      </c>
      <c r="Y2373" s="7">
        <v>12.197924055808249</v>
      </c>
      <c r="Z2373" s="1">
        <v>-0.76020851433536052</v>
      </c>
    </row>
    <row r="2374" spans="1:26" x14ac:dyDescent="0.25">
      <c r="A2374" s="3">
        <v>45689</v>
      </c>
      <c r="B2374" s="4">
        <v>7</v>
      </c>
      <c r="C2374" s="26" t="s">
        <v>7</v>
      </c>
      <c r="D2374" s="4" t="s">
        <v>36</v>
      </c>
      <c r="E2374" s="5">
        <v>45693</v>
      </c>
      <c r="F2374" s="4" t="s">
        <v>18</v>
      </c>
      <c r="G2374" s="4">
        <v>41</v>
      </c>
      <c r="H2374" s="4">
        <v>13</v>
      </c>
      <c r="I2374" s="8">
        <v>797.2</v>
      </c>
      <c r="J2374" s="8">
        <v>3700.96</v>
      </c>
      <c r="K2374" s="8">
        <v>0</v>
      </c>
      <c r="L2374" s="8">
        <v>3701</v>
      </c>
      <c r="M2374" s="8">
        <v>7.72</v>
      </c>
      <c r="N2374" s="8">
        <v>6154.384</v>
      </c>
      <c r="O2374" s="8">
        <v>0</v>
      </c>
      <c r="P2374" s="8">
        <v>0</v>
      </c>
      <c r="Q2374" s="8">
        <v>0</v>
      </c>
      <c r="R2374" s="8">
        <v>8100</v>
      </c>
      <c r="S2374" s="8">
        <v>30880</v>
      </c>
      <c r="T2374" s="8">
        <v>3672.14</v>
      </c>
      <c r="U2374" s="7">
        <f t="shared" si="111"/>
        <v>-28.860000000000127</v>
      </c>
      <c r="V2374" s="7">
        <f t="shared" si="112"/>
        <v>45134.383999999998</v>
      </c>
      <c r="W2374" s="4">
        <f t="shared" si="113"/>
        <v>45133.896192553359</v>
      </c>
      <c r="X2374" s="7">
        <v>12.195186165901108</v>
      </c>
      <c r="Y2374" s="7">
        <v>12.195186165901106</v>
      </c>
      <c r="Z2374" s="1">
        <v>-0.77978924614969269</v>
      </c>
    </row>
    <row r="2375" spans="1:26" x14ac:dyDescent="0.25">
      <c r="A2375" s="3">
        <v>45689</v>
      </c>
      <c r="B2375" s="4">
        <v>8</v>
      </c>
      <c r="C2375" s="26" t="s">
        <v>8</v>
      </c>
      <c r="D2375" s="4" t="s">
        <v>36</v>
      </c>
      <c r="E2375" s="5">
        <v>45694</v>
      </c>
      <c r="F2375" s="4" t="s">
        <v>18</v>
      </c>
      <c r="G2375" s="4">
        <v>45</v>
      </c>
      <c r="H2375" s="4">
        <v>13</v>
      </c>
      <c r="I2375" s="8">
        <v>797.2</v>
      </c>
      <c r="J2375" s="8">
        <v>3908.77</v>
      </c>
      <c r="K2375" s="8">
        <v>0</v>
      </c>
      <c r="L2375" s="8">
        <v>3908.8</v>
      </c>
      <c r="M2375" s="8">
        <v>24.51</v>
      </c>
      <c r="N2375" s="8">
        <v>19539.372000000003</v>
      </c>
      <c r="O2375" s="8">
        <v>0</v>
      </c>
      <c r="P2375" s="8">
        <v>0</v>
      </c>
      <c r="Q2375" s="8">
        <v>0</v>
      </c>
      <c r="R2375" s="8">
        <v>8700</v>
      </c>
      <c r="S2375" s="8">
        <v>30880</v>
      </c>
      <c r="T2375" s="8">
        <v>3878.32</v>
      </c>
      <c r="U2375" s="7">
        <f t="shared" si="111"/>
        <v>-30.480000000000018</v>
      </c>
      <c r="V2375" s="7">
        <f t="shared" si="112"/>
        <v>59119.372000000003</v>
      </c>
      <c r="W2375" s="4">
        <f t="shared" si="113"/>
        <v>59118.918259424885</v>
      </c>
      <c r="X2375" s="7">
        <v>15.124685837085551</v>
      </c>
      <c r="Y2375" s="7">
        <v>15.124685837085551</v>
      </c>
      <c r="Z2375" s="1">
        <v>-0.77977896029472005</v>
      </c>
    </row>
    <row r="2376" spans="1:26" x14ac:dyDescent="0.25">
      <c r="A2376" s="3">
        <v>45689</v>
      </c>
      <c r="B2376" s="4">
        <v>9</v>
      </c>
      <c r="C2376" s="26" t="s">
        <v>7</v>
      </c>
      <c r="D2376" s="4" t="s">
        <v>36</v>
      </c>
      <c r="E2376" s="5">
        <v>45695</v>
      </c>
      <c r="F2376" s="4" t="s">
        <v>18</v>
      </c>
      <c r="G2376" s="4">
        <v>47</v>
      </c>
      <c r="H2376" s="4">
        <v>10</v>
      </c>
      <c r="I2376" s="8">
        <v>797.2</v>
      </c>
      <c r="J2376" s="8">
        <v>3864.66</v>
      </c>
      <c r="K2376" s="8">
        <v>0</v>
      </c>
      <c r="L2376" s="8">
        <v>3864.7</v>
      </c>
      <c r="M2376" s="8">
        <v>21.12</v>
      </c>
      <c r="N2376" s="8">
        <v>16836.864000000001</v>
      </c>
      <c r="O2376" s="8">
        <v>0</v>
      </c>
      <c r="P2376" s="8">
        <v>0</v>
      </c>
      <c r="Q2376" s="8">
        <v>0</v>
      </c>
      <c r="R2376" s="8">
        <v>8550</v>
      </c>
      <c r="S2376" s="8">
        <v>30880</v>
      </c>
      <c r="T2376" s="8">
        <v>3834.99</v>
      </c>
      <c r="U2376" s="7">
        <f t="shared" si="111"/>
        <v>-29.710000000000036</v>
      </c>
      <c r="V2376" s="7">
        <f t="shared" si="112"/>
        <v>56266.864000000001</v>
      </c>
      <c r="W2376" s="4">
        <f t="shared" si="113"/>
        <v>56266.281632789098</v>
      </c>
      <c r="X2376" s="7">
        <v>14.559180272724921</v>
      </c>
      <c r="Y2376" s="7">
        <v>14.559180272724923</v>
      </c>
      <c r="Z2376" s="1">
        <v>-0.76875307268352111</v>
      </c>
    </row>
    <row r="2377" spans="1:26" x14ac:dyDescent="0.25">
      <c r="A2377" s="3">
        <v>45689</v>
      </c>
      <c r="B2377" s="4">
        <v>10</v>
      </c>
      <c r="C2377" s="26" t="s">
        <v>11</v>
      </c>
      <c r="D2377" s="4" t="s">
        <v>36</v>
      </c>
      <c r="E2377" s="5">
        <v>45695</v>
      </c>
      <c r="F2377" s="4" t="s">
        <v>18</v>
      </c>
      <c r="G2377" s="4">
        <v>46</v>
      </c>
      <c r="H2377" s="4">
        <v>12</v>
      </c>
      <c r="I2377" s="8">
        <v>797.2</v>
      </c>
      <c r="J2377" s="8">
        <v>0</v>
      </c>
      <c r="K2377" s="8">
        <v>3641.44</v>
      </c>
      <c r="L2377" s="8">
        <v>3641.4</v>
      </c>
      <c r="M2377" s="8">
        <v>111.96</v>
      </c>
      <c r="N2377" s="8">
        <v>89254.512000000002</v>
      </c>
      <c r="O2377" s="8">
        <v>0</v>
      </c>
      <c r="P2377" s="8">
        <v>0</v>
      </c>
      <c r="Q2377" s="8">
        <v>0</v>
      </c>
      <c r="R2377" s="8">
        <v>8700</v>
      </c>
      <c r="S2377" s="8">
        <v>30880</v>
      </c>
      <c r="T2377" s="8">
        <v>3613</v>
      </c>
      <c r="U2377" s="7">
        <f t="shared" si="111"/>
        <v>-28.400000000000091</v>
      </c>
      <c r="V2377" s="7">
        <f t="shared" si="112"/>
        <v>128834.512</v>
      </c>
      <c r="W2377" s="4">
        <f t="shared" si="113"/>
        <v>0</v>
      </c>
      <c r="X2377" s="7">
        <v>35.380488822980169</v>
      </c>
      <c r="Y2377" s="4">
        <v>0</v>
      </c>
      <c r="Z2377" s="1">
        <v>-0.77991981106168207</v>
      </c>
    </row>
    <row r="2378" spans="1:26" x14ac:dyDescent="0.25">
      <c r="A2378" s="3">
        <v>45689</v>
      </c>
      <c r="B2378" s="4">
        <v>11</v>
      </c>
      <c r="C2378" s="26" t="s">
        <v>7</v>
      </c>
      <c r="D2378" s="4" t="s">
        <v>36</v>
      </c>
      <c r="E2378" s="5">
        <v>45695</v>
      </c>
      <c r="F2378" s="4" t="s">
        <v>18</v>
      </c>
      <c r="G2378" s="4">
        <v>47</v>
      </c>
      <c r="H2378" s="4">
        <v>11</v>
      </c>
      <c r="I2378" s="8">
        <v>797.2</v>
      </c>
      <c r="J2378" s="8">
        <v>4027.53</v>
      </c>
      <c r="K2378" s="8">
        <v>0</v>
      </c>
      <c r="L2378" s="8">
        <v>4027.5</v>
      </c>
      <c r="M2378" s="8">
        <v>12.96</v>
      </c>
      <c r="N2378" s="8">
        <v>10331.712000000001</v>
      </c>
      <c r="O2378" s="8">
        <v>0</v>
      </c>
      <c r="P2378" s="8">
        <v>0</v>
      </c>
      <c r="Q2378" s="8">
        <v>0</v>
      </c>
      <c r="R2378" s="8">
        <v>17400</v>
      </c>
      <c r="S2378" s="8">
        <v>61760</v>
      </c>
      <c r="T2378" s="8">
        <v>3996.09</v>
      </c>
      <c r="U2378" s="7">
        <f t="shared" si="111"/>
        <v>-31.409999999999854</v>
      </c>
      <c r="V2378" s="7">
        <f t="shared" si="112"/>
        <v>89491.712</v>
      </c>
      <c r="W2378" s="4">
        <f t="shared" si="113"/>
        <v>89492.378604931102</v>
      </c>
      <c r="X2378" s="7">
        <v>22.220164369956549</v>
      </c>
      <c r="Y2378" s="7">
        <v>22.220164369956549</v>
      </c>
      <c r="Z2378" s="1">
        <v>-0.77988826815642098</v>
      </c>
    </row>
    <row r="2379" spans="1:26" x14ac:dyDescent="0.25">
      <c r="A2379" s="3">
        <v>45689</v>
      </c>
      <c r="B2379" s="4">
        <v>12</v>
      </c>
      <c r="C2379" s="26" t="s">
        <v>5</v>
      </c>
      <c r="D2379" s="4" t="s">
        <v>36</v>
      </c>
      <c r="E2379" s="5">
        <v>45696</v>
      </c>
      <c r="F2379" s="4" t="s">
        <v>18</v>
      </c>
      <c r="G2379" s="4">
        <v>45</v>
      </c>
      <c r="H2379" s="4">
        <v>13</v>
      </c>
      <c r="I2379" s="8">
        <v>797.2</v>
      </c>
      <c r="J2379" s="8">
        <v>0</v>
      </c>
      <c r="K2379" s="8">
        <v>4048.75</v>
      </c>
      <c r="L2379" s="8">
        <v>4048.8</v>
      </c>
      <c r="M2379" s="8">
        <v>11.27</v>
      </c>
      <c r="N2379" s="8">
        <v>8984.4439999999995</v>
      </c>
      <c r="O2379" s="8">
        <v>51</v>
      </c>
      <c r="P2379" s="8">
        <v>40657.199999999997</v>
      </c>
      <c r="Q2379" s="8">
        <v>0</v>
      </c>
      <c r="R2379" s="8">
        <v>0</v>
      </c>
      <c r="S2379" s="8">
        <v>0</v>
      </c>
      <c r="T2379" s="8">
        <v>4017.22</v>
      </c>
      <c r="U2379" s="7">
        <f t="shared" si="111"/>
        <v>-31.580000000000382</v>
      </c>
      <c r="V2379" s="7">
        <f t="shared" si="112"/>
        <v>49641.644</v>
      </c>
      <c r="W2379" s="4">
        <f t="shared" si="113"/>
        <v>0</v>
      </c>
      <c r="X2379" s="7">
        <v>12.260828887571625</v>
      </c>
      <c r="Y2379" s="4">
        <v>0</v>
      </c>
      <c r="Z2379" s="1">
        <v>-0.77998419284727272</v>
      </c>
    </row>
    <row r="2380" spans="1:26" x14ac:dyDescent="0.25">
      <c r="A2380" s="3">
        <v>45689</v>
      </c>
      <c r="B2380" s="4">
        <v>13</v>
      </c>
      <c r="C2380" s="26" t="s">
        <v>8</v>
      </c>
      <c r="D2380" s="4" t="s">
        <v>36</v>
      </c>
      <c r="E2380" s="5">
        <v>45696</v>
      </c>
      <c r="F2380" s="4" t="s">
        <v>18</v>
      </c>
      <c r="G2380" s="4">
        <v>46</v>
      </c>
      <c r="H2380" s="4">
        <v>12</v>
      </c>
      <c r="I2380" s="8">
        <v>797.2</v>
      </c>
      <c r="J2380" s="8">
        <v>3899.59</v>
      </c>
      <c r="K2380" s="8">
        <v>0</v>
      </c>
      <c r="L2380" s="8">
        <v>3899.6</v>
      </c>
      <c r="M2380" s="8">
        <v>14.75</v>
      </c>
      <c r="N2380" s="8">
        <v>11758.7</v>
      </c>
      <c r="O2380" s="8">
        <v>0</v>
      </c>
      <c r="P2380" s="8">
        <v>0</v>
      </c>
      <c r="Q2380" s="8">
        <v>0</v>
      </c>
      <c r="R2380" s="8">
        <v>8700</v>
      </c>
      <c r="S2380" s="8">
        <v>30880</v>
      </c>
      <c r="T2380" s="8">
        <v>3869.19</v>
      </c>
      <c r="U2380" s="7">
        <f t="shared" si="111"/>
        <v>-30.409999999999854</v>
      </c>
      <c r="V2380" s="7">
        <f t="shared" si="112"/>
        <v>51338.7</v>
      </c>
      <c r="W2380" s="4">
        <f t="shared" si="113"/>
        <v>51338.568348805005</v>
      </c>
      <c r="X2380" s="7">
        <v>13.165119499435839</v>
      </c>
      <c r="Y2380" s="7">
        <v>13.165119499435839</v>
      </c>
      <c r="Z2380" s="1">
        <v>-0.77982357164837046</v>
      </c>
    </row>
    <row r="2381" spans="1:26" x14ac:dyDescent="0.25">
      <c r="A2381" s="3">
        <v>45689</v>
      </c>
      <c r="B2381" s="4">
        <v>14</v>
      </c>
      <c r="C2381" s="26" t="s">
        <v>8</v>
      </c>
      <c r="D2381" s="4" t="s">
        <v>36</v>
      </c>
      <c r="E2381" s="5">
        <v>45697</v>
      </c>
      <c r="F2381" s="4" t="s">
        <v>18</v>
      </c>
      <c r="G2381" s="4">
        <v>44</v>
      </c>
      <c r="H2381" s="4">
        <v>14</v>
      </c>
      <c r="I2381" s="8">
        <v>797.2</v>
      </c>
      <c r="J2381" s="8">
        <v>3950.54</v>
      </c>
      <c r="K2381" s="8">
        <v>0</v>
      </c>
      <c r="L2381" s="8">
        <v>3950.5</v>
      </c>
      <c r="M2381" s="8">
        <v>11.07</v>
      </c>
      <c r="N2381" s="8">
        <v>8825.0040000000008</v>
      </c>
      <c r="O2381" s="8">
        <v>4.4000000000000004</v>
      </c>
      <c r="P2381" s="8">
        <v>1753.8399999999997</v>
      </c>
      <c r="Q2381" s="8">
        <v>0</v>
      </c>
      <c r="R2381" s="8">
        <v>0</v>
      </c>
      <c r="S2381" s="8">
        <v>0</v>
      </c>
      <c r="T2381" s="8">
        <v>3919.69</v>
      </c>
      <c r="U2381" s="7">
        <f t="shared" si="111"/>
        <v>-30.809999999999945</v>
      </c>
      <c r="V2381" s="7">
        <f t="shared" si="112"/>
        <v>10578.844000000001</v>
      </c>
      <c r="W2381" s="4">
        <f t="shared" si="113"/>
        <v>10578.951113975447</v>
      </c>
      <c r="X2381" s="7">
        <v>2.6778493861536519</v>
      </c>
      <c r="Y2381" s="7">
        <v>2.6778493861536514</v>
      </c>
      <c r="Z2381" s="1">
        <v>-0.77990127831919875</v>
      </c>
    </row>
    <row r="2382" spans="1:26" x14ac:dyDescent="0.25">
      <c r="A2382" s="3">
        <v>45689</v>
      </c>
      <c r="B2382" s="4">
        <v>15</v>
      </c>
      <c r="C2382" s="26" t="s">
        <v>7</v>
      </c>
      <c r="D2382" s="4" t="s">
        <v>36</v>
      </c>
      <c r="E2382" s="5">
        <v>45697</v>
      </c>
      <c r="F2382" s="4" t="s">
        <v>18</v>
      </c>
      <c r="G2382" s="4">
        <v>37</v>
      </c>
      <c r="H2382" s="4">
        <v>14</v>
      </c>
      <c r="I2382" s="8">
        <v>797.2</v>
      </c>
      <c r="J2382" s="8">
        <v>3483.93</v>
      </c>
      <c r="K2382" s="8">
        <v>0</v>
      </c>
      <c r="L2382" s="8">
        <v>3483.9</v>
      </c>
      <c r="M2382" s="8">
        <v>13.25</v>
      </c>
      <c r="N2382" s="8">
        <v>10562.900000000001</v>
      </c>
      <c r="O2382" s="8">
        <v>0</v>
      </c>
      <c r="P2382" s="8">
        <v>0</v>
      </c>
      <c r="Q2382" s="8">
        <v>0</v>
      </c>
      <c r="R2382" s="8">
        <v>7650</v>
      </c>
      <c r="S2382" s="8">
        <v>30880</v>
      </c>
      <c r="T2382" s="8">
        <v>3456.73</v>
      </c>
      <c r="U2382" s="7">
        <f t="shared" si="111"/>
        <v>-27.170000000000073</v>
      </c>
      <c r="V2382" s="7">
        <f t="shared" si="112"/>
        <v>49092.9</v>
      </c>
      <c r="W2382" s="4">
        <f t="shared" si="113"/>
        <v>49093.322740893826</v>
      </c>
      <c r="X2382" s="7">
        <v>14.091363127529492</v>
      </c>
      <c r="Y2382" s="7">
        <v>14.091363127529494</v>
      </c>
      <c r="Z2382" s="1">
        <v>-0.77987313068687603</v>
      </c>
    </row>
    <row r="2383" spans="1:26" x14ac:dyDescent="0.25">
      <c r="A2383" s="3">
        <v>45689</v>
      </c>
      <c r="B2383" s="4">
        <v>16</v>
      </c>
      <c r="C2383" s="26" t="s">
        <v>8</v>
      </c>
      <c r="D2383" s="4" t="s">
        <v>36</v>
      </c>
      <c r="E2383" s="5">
        <v>45697</v>
      </c>
      <c r="F2383" s="4" t="s">
        <v>18</v>
      </c>
      <c r="G2383" s="4">
        <v>52</v>
      </c>
      <c r="H2383" s="4">
        <v>7</v>
      </c>
      <c r="I2383" s="8">
        <v>797.2</v>
      </c>
      <c r="J2383" s="8">
        <v>4097.3100000000004</v>
      </c>
      <c r="K2383" s="8">
        <v>0</v>
      </c>
      <c r="L2383" s="8">
        <v>4097.3</v>
      </c>
      <c r="M2383" s="8">
        <v>2.46</v>
      </c>
      <c r="N2383" s="8">
        <v>1961.1120000000001</v>
      </c>
      <c r="O2383" s="8">
        <v>9.4</v>
      </c>
      <c r="P2383" s="8">
        <v>3746.84</v>
      </c>
      <c r="Q2383" s="8">
        <v>0</v>
      </c>
      <c r="R2383" s="8">
        <v>0</v>
      </c>
      <c r="S2383" s="8">
        <v>0</v>
      </c>
      <c r="T2383" s="8">
        <v>4066.16</v>
      </c>
      <c r="U2383" s="7">
        <f t="shared" si="111"/>
        <v>-31.140000000000327</v>
      </c>
      <c r="V2383" s="7">
        <f t="shared" si="112"/>
        <v>5707.9520000000002</v>
      </c>
      <c r="W2383" s="4">
        <f t="shared" si="113"/>
        <v>5707.9659310082252</v>
      </c>
      <c r="X2383" s="7">
        <v>1.3931008224928612</v>
      </c>
      <c r="Y2383" s="7">
        <v>1.3931008224928612</v>
      </c>
      <c r="Z2383" s="1">
        <v>-0.76001269128451232</v>
      </c>
    </row>
    <row r="2384" spans="1:26" x14ac:dyDescent="0.25">
      <c r="A2384" s="3">
        <v>45689</v>
      </c>
      <c r="B2384" s="4">
        <v>17</v>
      </c>
      <c r="C2384" s="26" t="s">
        <v>8</v>
      </c>
      <c r="D2384" s="4" t="s">
        <v>36</v>
      </c>
      <c r="E2384" s="5">
        <v>45698</v>
      </c>
      <c r="F2384" s="4" t="s">
        <v>18</v>
      </c>
      <c r="G2384" s="4">
        <v>47</v>
      </c>
      <c r="H2384" s="4">
        <v>11</v>
      </c>
      <c r="I2384" s="8">
        <v>797.2</v>
      </c>
      <c r="J2384" s="8">
        <v>3952.61</v>
      </c>
      <c r="K2384" s="8">
        <v>0</v>
      </c>
      <c r="L2384" s="8">
        <v>3952.6</v>
      </c>
      <c r="M2384" s="8">
        <v>8.67</v>
      </c>
      <c r="N2384" s="8">
        <v>6911.7240000000002</v>
      </c>
      <c r="O2384" s="8">
        <v>2</v>
      </c>
      <c r="P2384" s="8">
        <v>797.2</v>
      </c>
      <c r="Q2384" s="8">
        <v>0</v>
      </c>
      <c r="R2384" s="8">
        <v>0</v>
      </c>
      <c r="S2384" s="8">
        <v>0</v>
      </c>
      <c r="T2384" s="8">
        <v>3921.77</v>
      </c>
      <c r="U2384" s="7">
        <f t="shared" si="111"/>
        <v>-30.829999999999927</v>
      </c>
      <c r="V2384" s="7">
        <f t="shared" si="112"/>
        <v>7708.924</v>
      </c>
      <c r="W2384" s="4">
        <f t="shared" si="113"/>
        <v>7708.943503425593</v>
      </c>
      <c r="X2384" s="7">
        <v>1.9503425593280372</v>
      </c>
      <c r="Y2384" s="7">
        <v>1.950342559328037</v>
      </c>
      <c r="Z2384" s="1">
        <v>-0.77999291605525289</v>
      </c>
    </row>
    <row r="2385" spans="1:26" x14ac:dyDescent="0.25">
      <c r="A2385" s="3">
        <v>45689</v>
      </c>
      <c r="B2385" s="4">
        <v>18</v>
      </c>
      <c r="C2385" s="26" t="s">
        <v>8</v>
      </c>
      <c r="D2385" s="4" t="s">
        <v>36</v>
      </c>
      <c r="E2385" s="5">
        <v>45698</v>
      </c>
      <c r="F2385" s="4" t="s">
        <v>18</v>
      </c>
      <c r="G2385" s="4">
        <v>52</v>
      </c>
      <c r="H2385" s="4">
        <v>6</v>
      </c>
      <c r="I2385" s="8">
        <v>797.2</v>
      </c>
      <c r="J2385" s="8">
        <v>3985.05</v>
      </c>
      <c r="K2385" s="8">
        <v>0</v>
      </c>
      <c r="L2385" s="8">
        <v>3985.1</v>
      </c>
      <c r="M2385" s="8">
        <v>3.36</v>
      </c>
      <c r="N2385" s="8">
        <v>2678.5920000000001</v>
      </c>
      <c r="O2385" s="8">
        <v>0</v>
      </c>
      <c r="P2385" s="8">
        <v>0</v>
      </c>
      <c r="Q2385" s="8">
        <v>0</v>
      </c>
      <c r="R2385" s="8">
        <v>17400</v>
      </c>
      <c r="S2385" s="8">
        <v>47864</v>
      </c>
      <c r="T2385" s="8">
        <v>3954.8</v>
      </c>
      <c r="U2385" s="7">
        <f t="shared" si="111"/>
        <v>-30.299999999999727</v>
      </c>
      <c r="V2385" s="7">
        <f t="shared" si="112"/>
        <v>67942.592000000004</v>
      </c>
      <c r="W2385" s="4">
        <f t="shared" si="113"/>
        <v>67941.739542194686</v>
      </c>
      <c r="X2385" s="7">
        <v>17.049156106496703</v>
      </c>
      <c r="Y2385" s="7">
        <v>17.049156106496703</v>
      </c>
      <c r="Z2385" s="1">
        <v>-0.76033223758499724</v>
      </c>
    </row>
    <row r="2386" spans="1:26" x14ac:dyDescent="0.25">
      <c r="A2386" s="3">
        <v>45689</v>
      </c>
      <c r="B2386" s="4">
        <v>19</v>
      </c>
      <c r="C2386" s="26" t="s">
        <v>8</v>
      </c>
      <c r="D2386" s="4" t="s">
        <v>36</v>
      </c>
      <c r="E2386" s="5">
        <v>45698</v>
      </c>
      <c r="F2386" s="4" t="s">
        <v>18</v>
      </c>
      <c r="G2386" s="4">
        <v>55</v>
      </c>
      <c r="H2386" s="4">
        <v>3</v>
      </c>
      <c r="I2386" s="8">
        <v>797.2</v>
      </c>
      <c r="J2386" s="8">
        <v>3982.51</v>
      </c>
      <c r="K2386" s="8">
        <v>0</v>
      </c>
      <c r="L2386" s="8">
        <v>3982.5</v>
      </c>
      <c r="M2386" s="8">
        <v>0.13</v>
      </c>
      <c r="N2386" s="8">
        <v>103.63600000000001</v>
      </c>
      <c r="O2386" s="8">
        <v>9.4</v>
      </c>
      <c r="P2386" s="8">
        <v>3746.84</v>
      </c>
      <c r="Q2386" s="8">
        <v>0</v>
      </c>
      <c r="R2386" s="8">
        <v>0</v>
      </c>
      <c r="S2386" s="8">
        <v>0</v>
      </c>
      <c r="T2386" s="8">
        <v>3951.44</v>
      </c>
      <c r="U2386" s="7">
        <f t="shared" si="111"/>
        <v>-31.059999999999945</v>
      </c>
      <c r="V2386" s="7">
        <f t="shared" si="112"/>
        <v>3850.4760000000001</v>
      </c>
      <c r="W2386" s="4">
        <f t="shared" si="113"/>
        <v>3850.4856684896426</v>
      </c>
      <c r="X2386" s="7">
        <v>0.96684896421845579</v>
      </c>
      <c r="Y2386" s="7">
        <v>0.96684896421845579</v>
      </c>
      <c r="Z2386" s="1">
        <v>-0.77991211550533457</v>
      </c>
    </row>
    <row r="2387" spans="1:26" x14ac:dyDescent="0.25">
      <c r="A2387" s="3">
        <v>45689</v>
      </c>
      <c r="B2387" s="4">
        <v>20</v>
      </c>
      <c r="C2387" s="26" t="s">
        <v>5</v>
      </c>
      <c r="D2387" s="4" t="s">
        <v>36</v>
      </c>
      <c r="E2387" s="5">
        <v>45699</v>
      </c>
      <c r="F2387" s="4" t="s">
        <v>18</v>
      </c>
      <c r="G2387" s="4">
        <v>54</v>
      </c>
      <c r="H2387" s="4">
        <v>4</v>
      </c>
      <c r="I2387" s="8">
        <v>797.2</v>
      </c>
      <c r="J2387" s="8">
        <v>0</v>
      </c>
      <c r="K2387" s="8">
        <v>4071.44</v>
      </c>
      <c r="L2387" s="8">
        <v>4071.4</v>
      </c>
      <c r="M2387" s="8">
        <v>5.23</v>
      </c>
      <c r="N2387" s="8">
        <v>4169.3560000000007</v>
      </c>
      <c r="O2387" s="8">
        <v>67.400000000000006</v>
      </c>
      <c r="P2387" s="8">
        <v>53731.28</v>
      </c>
      <c r="Q2387" s="8">
        <v>0</v>
      </c>
      <c r="R2387" s="8">
        <v>0</v>
      </c>
      <c r="S2387" s="8">
        <v>0</v>
      </c>
      <c r="T2387" s="8">
        <v>4039.65</v>
      </c>
      <c r="U2387" s="7">
        <f t="shared" si="111"/>
        <v>-31.75</v>
      </c>
      <c r="V2387" s="7">
        <f t="shared" si="112"/>
        <v>57900.635999999999</v>
      </c>
      <c r="W2387" s="4">
        <f t="shared" si="113"/>
        <v>0</v>
      </c>
      <c r="X2387" s="7">
        <v>14.221308640762391</v>
      </c>
      <c r="Y2387" s="4">
        <v>0</v>
      </c>
      <c r="Z2387" s="1">
        <v>-0.77983003389497474</v>
      </c>
    </row>
    <row r="2388" spans="1:26" x14ac:dyDescent="0.25">
      <c r="A2388" s="3">
        <v>45689</v>
      </c>
      <c r="B2388" s="4">
        <v>21</v>
      </c>
      <c r="C2388" s="26" t="s">
        <v>7</v>
      </c>
      <c r="D2388" s="4" t="s">
        <v>36</v>
      </c>
      <c r="E2388" s="5">
        <v>45700</v>
      </c>
      <c r="F2388" s="4" t="s">
        <v>18</v>
      </c>
      <c r="G2388" s="4">
        <v>42</v>
      </c>
      <c r="H2388" s="4">
        <v>17</v>
      </c>
      <c r="I2388" s="8">
        <v>797.2</v>
      </c>
      <c r="J2388" s="8">
        <v>4102.8100000000004</v>
      </c>
      <c r="K2388" s="8">
        <v>0</v>
      </c>
      <c r="L2388" s="8">
        <v>4102.8</v>
      </c>
      <c r="M2388" s="8">
        <v>9.0299999999999994</v>
      </c>
      <c r="N2388" s="8">
        <v>7198.7160000000003</v>
      </c>
      <c r="O2388" s="8">
        <v>0</v>
      </c>
      <c r="P2388" s="8">
        <v>0</v>
      </c>
      <c r="Q2388" s="8">
        <v>0</v>
      </c>
      <c r="R2388" s="8">
        <v>17700</v>
      </c>
      <c r="S2388" s="8">
        <v>61760</v>
      </c>
      <c r="T2388" s="8">
        <v>4070.8</v>
      </c>
      <c r="U2388" s="7">
        <f t="shared" si="111"/>
        <v>-32</v>
      </c>
      <c r="V2388" s="7">
        <f t="shared" si="112"/>
        <v>86658.716</v>
      </c>
      <c r="W2388" s="4">
        <f t="shared" si="113"/>
        <v>86658.927218475204</v>
      </c>
      <c r="X2388" s="7">
        <v>21.12184751876767</v>
      </c>
      <c r="Y2388" s="7">
        <v>21.121847518767673</v>
      </c>
      <c r="Z2388" s="1">
        <v>-0.77995515257872672</v>
      </c>
    </row>
    <row r="2389" spans="1:26" x14ac:dyDescent="0.25">
      <c r="A2389" s="3">
        <v>45689</v>
      </c>
      <c r="B2389" s="4">
        <v>22</v>
      </c>
      <c r="C2389" s="26" t="s">
        <v>8</v>
      </c>
      <c r="D2389" s="4" t="s">
        <v>36</v>
      </c>
      <c r="E2389" s="5">
        <v>45700</v>
      </c>
      <c r="F2389" s="4" t="s">
        <v>18</v>
      </c>
      <c r="G2389" s="4">
        <v>38</v>
      </c>
      <c r="H2389" s="4">
        <v>20</v>
      </c>
      <c r="I2389" s="8">
        <v>797.2</v>
      </c>
      <c r="J2389" s="8">
        <v>3948.55</v>
      </c>
      <c r="K2389" s="8">
        <v>0</v>
      </c>
      <c r="L2389" s="8">
        <v>3948.6</v>
      </c>
      <c r="M2389" s="8">
        <v>13.14</v>
      </c>
      <c r="N2389" s="8">
        <v>10475.208000000001</v>
      </c>
      <c r="O2389" s="8">
        <v>0</v>
      </c>
      <c r="P2389" s="8">
        <v>0</v>
      </c>
      <c r="Q2389" s="8">
        <v>0</v>
      </c>
      <c r="R2389" s="8">
        <v>8700</v>
      </c>
      <c r="S2389" s="8">
        <v>30880</v>
      </c>
      <c r="T2389" s="8">
        <v>3917.32</v>
      </c>
      <c r="U2389" s="7">
        <f t="shared" si="111"/>
        <v>-31.279999999999745</v>
      </c>
      <c r="V2389" s="7">
        <f t="shared" si="112"/>
        <v>50055.207999999999</v>
      </c>
      <c r="W2389" s="4">
        <f t="shared" si="113"/>
        <v>50054.574165121812</v>
      </c>
      <c r="X2389" s="7">
        <v>12.676697563693461</v>
      </c>
      <c r="Y2389" s="7">
        <v>12.676697563693459</v>
      </c>
      <c r="Z2389" s="1">
        <v>-0.79217950666058223</v>
      </c>
    </row>
    <row r="2390" spans="1:26" x14ac:dyDescent="0.25">
      <c r="A2390" s="3">
        <v>45689</v>
      </c>
      <c r="B2390" s="4">
        <v>23</v>
      </c>
      <c r="C2390" s="26" t="s">
        <v>5</v>
      </c>
      <c r="D2390" s="4" t="s">
        <v>36</v>
      </c>
      <c r="E2390" s="5">
        <v>45700</v>
      </c>
      <c r="F2390" s="4" t="s">
        <v>18</v>
      </c>
      <c r="G2390" s="4">
        <v>45</v>
      </c>
      <c r="H2390" s="4">
        <v>13</v>
      </c>
      <c r="I2390" s="8">
        <v>797.2</v>
      </c>
      <c r="J2390" s="8">
        <v>0</v>
      </c>
      <c r="K2390" s="8">
        <v>4104.51</v>
      </c>
      <c r="L2390" s="8">
        <v>4104.5</v>
      </c>
      <c r="M2390" s="8">
        <v>6.52</v>
      </c>
      <c r="N2390" s="8">
        <v>5197.7439999999997</v>
      </c>
      <c r="O2390" s="8">
        <v>91.4</v>
      </c>
      <c r="P2390" s="8">
        <v>72864.079999999987</v>
      </c>
      <c r="Q2390" s="8">
        <v>0</v>
      </c>
      <c r="R2390" s="8">
        <v>0</v>
      </c>
      <c r="S2390" s="8">
        <v>0</v>
      </c>
      <c r="T2390" s="8">
        <v>4072.18</v>
      </c>
      <c r="U2390" s="7">
        <f t="shared" si="111"/>
        <v>-32.320000000000164</v>
      </c>
      <c r="V2390" s="7">
        <f t="shared" si="112"/>
        <v>78061.823999999993</v>
      </c>
      <c r="W2390" s="4">
        <f t="shared" si="113"/>
        <v>0</v>
      </c>
      <c r="X2390" s="7">
        <v>19.018595200389814</v>
      </c>
      <c r="Y2390" s="4">
        <v>0</v>
      </c>
      <c r="Z2390" s="1">
        <v>-0.78742843220855563</v>
      </c>
    </row>
    <row r="2391" spans="1:26" x14ac:dyDescent="0.25">
      <c r="A2391" s="3">
        <v>45689</v>
      </c>
      <c r="B2391" s="4">
        <v>24</v>
      </c>
      <c r="C2391" s="26" t="s">
        <v>5</v>
      </c>
      <c r="D2391" s="4" t="s">
        <v>36</v>
      </c>
      <c r="E2391" s="5">
        <v>45701</v>
      </c>
      <c r="F2391" s="4" t="s">
        <v>18</v>
      </c>
      <c r="G2391" s="4">
        <v>52</v>
      </c>
      <c r="H2391" s="4">
        <v>6</v>
      </c>
      <c r="I2391" s="8">
        <v>797.2</v>
      </c>
      <c r="J2391" s="8">
        <v>0</v>
      </c>
      <c r="K2391" s="8">
        <v>4092.62</v>
      </c>
      <c r="L2391" s="8">
        <v>4092.6</v>
      </c>
      <c r="M2391" s="8">
        <v>0.86</v>
      </c>
      <c r="N2391" s="8">
        <v>685.59199999999998</v>
      </c>
      <c r="O2391" s="8">
        <v>73.2</v>
      </c>
      <c r="P2391" s="8">
        <v>58355.039999999994</v>
      </c>
      <c r="Q2391" s="8">
        <v>0</v>
      </c>
      <c r="R2391" s="8">
        <v>0</v>
      </c>
      <c r="S2391" s="8">
        <v>0</v>
      </c>
      <c r="T2391" s="8">
        <v>4060.68</v>
      </c>
      <c r="U2391" s="7">
        <f t="shared" si="111"/>
        <v>-31.920000000000073</v>
      </c>
      <c r="V2391" s="7">
        <f t="shared" si="112"/>
        <v>59040.631999999991</v>
      </c>
      <c r="W2391" s="4">
        <f t="shared" si="113"/>
        <v>0</v>
      </c>
      <c r="X2391" s="7">
        <v>14.426191663001513</v>
      </c>
      <c r="Y2391" s="4">
        <v>0</v>
      </c>
      <c r="Z2391" s="1">
        <v>-0.77994428969359508</v>
      </c>
    </row>
    <row r="2392" spans="1:26" x14ac:dyDescent="0.25">
      <c r="A2392" s="3">
        <v>45689</v>
      </c>
      <c r="B2392" s="4">
        <v>25</v>
      </c>
      <c r="C2392" s="26" t="s">
        <v>8</v>
      </c>
      <c r="D2392" s="4" t="s">
        <v>36</v>
      </c>
      <c r="E2392" s="5">
        <v>45701</v>
      </c>
      <c r="F2392" s="4" t="s">
        <v>18</v>
      </c>
      <c r="G2392" s="4">
        <v>45</v>
      </c>
      <c r="H2392" s="4">
        <v>13</v>
      </c>
      <c r="I2392" s="8">
        <v>797.2</v>
      </c>
      <c r="J2392" s="8">
        <v>3950.54</v>
      </c>
      <c r="K2392" s="8">
        <v>0</v>
      </c>
      <c r="L2392" s="8">
        <v>3950.5</v>
      </c>
      <c r="M2392" s="8">
        <v>7.66</v>
      </c>
      <c r="N2392" s="8">
        <v>6106.5520000000006</v>
      </c>
      <c r="O2392" s="8">
        <v>2.8</v>
      </c>
      <c r="P2392" s="8">
        <v>1116.08</v>
      </c>
      <c r="Q2392" s="8">
        <v>0</v>
      </c>
      <c r="R2392" s="8">
        <v>0</v>
      </c>
      <c r="S2392" s="8">
        <v>0</v>
      </c>
      <c r="T2392" s="8">
        <v>3919.69</v>
      </c>
      <c r="U2392" s="7">
        <f t="shared" si="111"/>
        <v>-30.809999999999945</v>
      </c>
      <c r="V2392" s="7">
        <f t="shared" si="112"/>
        <v>7222.6320000000005</v>
      </c>
      <c r="W2392" s="4">
        <f t="shared" si="113"/>
        <v>7222.7051313200864</v>
      </c>
      <c r="X2392" s="7">
        <v>1.8282830021516265</v>
      </c>
      <c r="Y2392" s="7">
        <v>1.8282830021516265</v>
      </c>
      <c r="Z2392" s="1">
        <v>-0.77990127831919875</v>
      </c>
    </row>
    <row r="2393" spans="1:26" x14ac:dyDescent="0.25">
      <c r="A2393" s="3">
        <v>45689</v>
      </c>
      <c r="B2393" s="4">
        <v>26</v>
      </c>
      <c r="C2393" s="26" t="s">
        <v>5</v>
      </c>
      <c r="D2393" s="4" t="s">
        <v>36</v>
      </c>
      <c r="E2393" s="5">
        <v>45701</v>
      </c>
      <c r="F2393" s="4" t="s">
        <v>18</v>
      </c>
      <c r="G2393" s="4">
        <v>43</v>
      </c>
      <c r="H2393" s="4">
        <v>13</v>
      </c>
      <c r="I2393" s="8">
        <v>797.2</v>
      </c>
      <c r="J2393" s="8">
        <v>0</v>
      </c>
      <c r="K2393" s="8">
        <v>3867.67</v>
      </c>
      <c r="L2393" s="8">
        <v>3867.7</v>
      </c>
      <c r="M2393" s="8">
        <v>10.71</v>
      </c>
      <c r="N2393" s="8">
        <v>8538.0120000000006</v>
      </c>
      <c r="O2393" s="8">
        <v>25.2</v>
      </c>
      <c r="P2393" s="8">
        <v>10044.719999999998</v>
      </c>
      <c r="Q2393" s="8">
        <v>0</v>
      </c>
      <c r="R2393" s="8">
        <v>0</v>
      </c>
      <c r="S2393" s="8">
        <v>0</v>
      </c>
      <c r="T2393" s="8">
        <v>3837.54</v>
      </c>
      <c r="U2393" s="7">
        <f t="shared" si="111"/>
        <v>-30.159999999999854</v>
      </c>
      <c r="V2393" s="7">
        <f t="shared" si="112"/>
        <v>18582.731999999996</v>
      </c>
      <c r="W2393" s="4">
        <f t="shared" si="113"/>
        <v>0</v>
      </c>
      <c r="X2393" s="7">
        <v>4.8045949789280442</v>
      </c>
      <c r="Y2393" s="4">
        <v>0</v>
      </c>
      <c r="Z2393" s="1">
        <v>-0.77979160741525599</v>
      </c>
    </row>
    <row r="2394" spans="1:26" x14ac:dyDescent="0.25">
      <c r="A2394" s="3">
        <v>45689</v>
      </c>
      <c r="B2394" s="4">
        <v>27</v>
      </c>
      <c r="C2394" s="26" t="s">
        <v>5</v>
      </c>
      <c r="D2394" s="4" t="s">
        <v>36</v>
      </c>
      <c r="E2394" s="5">
        <v>45702</v>
      </c>
      <c r="F2394" s="4" t="s">
        <v>18</v>
      </c>
      <c r="G2394" s="4">
        <v>47</v>
      </c>
      <c r="H2394" s="4">
        <v>12</v>
      </c>
      <c r="I2394" s="8">
        <v>797.2</v>
      </c>
      <c r="J2394" s="8">
        <v>0</v>
      </c>
      <c r="K2394" s="8">
        <v>4166.8</v>
      </c>
      <c r="L2394" s="8">
        <v>4166.8</v>
      </c>
      <c r="M2394" s="8">
        <v>3.63</v>
      </c>
      <c r="N2394" s="8">
        <v>2893.8360000000002</v>
      </c>
      <c r="O2394" s="8">
        <v>88.4</v>
      </c>
      <c r="P2394" s="8">
        <v>70472.479999999996</v>
      </c>
      <c r="Q2394" s="8">
        <v>0</v>
      </c>
      <c r="R2394" s="8">
        <v>0</v>
      </c>
      <c r="S2394" s="8">
        <v>0</v>
      </c>
      <c r="T2394" s="8">
        <v>4134.3</v>
      </c>
      <c r="U2394" s="7">
        <f t="shared" si="111"/>
        <v>-32.5</v>
      </c>
      <c r="V2394" s="7">
        <f t="shared" si="112"/>
        <v>73366.315999999992</v>
      </c>
      <c r="W2394" s="4">
        <f t="shared" si="113"/>
        <v>0</v>
      </c>
      <c r="X2394" s="7">
        <v>17.607352404723045</v>
      </c>
      <c r="Y2394" s="4">
        <v>0</v>
      </c>
      <c r="Z2394" s="1">
        <v>-0.7799750407986944</v>
      </c>
    </row>
    <row r="2395" spans="1:26" x14ac:dyDescent="0.25">
      <c r="A2395" s="3">
        <v>45689</v>
      </c>
      <c r="B2395" s="4">
        <v>28</v>
      </c>
      <c r="C2395" s="26" t="s">
        <v>5</v>
      </c>
      <c r="D2395" s="4" t="s">
        <v>36</v>
      </c>
      <c r="E2395" s="5">
        <v>45702</v>
      </c>
      <c r="F2395" s="4" t="s">
        <v>18</v>
      </c>
      <c r="G2395" s="4">
        <v>44</v>
      </c>
      <c r="H2395" s="4">
        <v>14</v>
      </c>
      <c r="I2395" s="8">
        <v>797.2</v>
      </c>
      <c r="J2395" s="8">
        <v>0</v>
      </c>
      <c r="K2395" s="8">
        <v>4022.08</v>
      </c>
      <c r="L2395" s="8">
        <v>4022.1</v>
      </c>
      <c r="M2395" s="8">
        <v>7.57</v>
      </c>
      <c r="N2395" s="8">
        <v>6034.804000000001</v>
      </c>
      <c r="O2395" s="8">
        <v>26</v>
      </c>
      <c r="P2395" s="8">
        <v>10363.6</v>
      </c>
      <c r="Q2395" s="8">
        <v>0</v>
      </c>
      <c r="R2395" s="8">
        <v>0</v>
      </c>
      <c r="S2395" s="8">
        <v>0</v>
      </c>
      <c r="T2395" s="8">
        <v>3990.73</v>
      </c>
      <c r="U2395" s="7">
        <f t="shared" si="111"/>
        <v>-31.369999999999891</v>
      </c>
      <c r="V2395" s="7">
        <f t="shared" si="112"/>
        <v>16398.404000000002</v>
      </c>
      <c r="W2395" s="4">
        <f t="shared" si="113"/>
        <v>0</v>
      </c>
      <c r="X2395" s="7">
        <v>4.0770751597424235</v>
      </c>
      <c r="Y2395" s="4">
        <v>0</v>
      </c>
      <c r="Z2395" s="1">
        <v>-0.77994082693120237</v>
      </c>
    </row>
    <row r="2396" spans="1:26" x14ac:dyDescent="0.25">
      <c r="A2396" s="3">
        <v>45689</v>
      </c>
      <c r="B2396" s="4">
        <v>29</v>
      </c>
      <c r="C2396" s="26" t="s">
        <v>7</v>
      </c>
      <c r="D2396" s="4" t="s">
        <v>36</v>
      </c>
      <c r="E2396" s="5">
        <v>45703</v>
      </c>
      <c r="F2396" s="4" t="s">
        <v>18</v>
      </c>
      <c r="G2396" s="4">
        <v>52</v>
      </c>
      <c r="H2396" s="4">
        <v>6</v>
      </c>
      <c r="I2396" s="8">
        <v>797.2</v>
      </c>
      <c r="J2396" s="8">
        <v>3989.14</v>
      </c>
      <c r="K2396" s="8">
        <v>0</v>
      </c>
      <c r="L2396" s="8">
        <v>3989.1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8700</v>
      </c>
      <c r="S2396" s="8">
        <v>30880</v>
      </c>
      <c r="T2396" s="8">
        <v>3957.99</v>
      </c>
      <c r="U2396" s="7">
        <f t="shared" si="111"/>
        <v>-31.110000000000127</v>
      </c>
      <c r="V2396" s="7">
        <f t="shared" si="112"/>
        <v>39580</v>
      </c>
      <c r="W2396" s="4">
        <f t="shared" si="113"/>
        <v>39580.396881502093</v>
      </c>
      <c r="X2396" s="7">
        <v>9.9220375523300994</v>
      </c>
      <c r="Y2396" s="7">
        <v>9.9220375523300994</v>
      </c>
      <c r="Z2396" s="1">
        <v>-0.77987515981048683</v>
      </c>
    </row>
    <row r="2397" spans="1:26" x14ac:dyDescent="0.25">
      <c r="A2397" s="3">
        <v>45689</v>
      </c>
      <c r="B2397" s="4">
        <v>30</v>
      </c>
      <c r="C2397" s="26" t="s">
        <v>7</v>
      </c>
      <c r="D2397" s="4" t="s">
        <v>36</v>
      </c>
      <c r="E2397" s="5">
        <v>45704</v>
      </c>
      <c r="F2397" s="4" t="s">
        <v>18</v>
      </c>
      <c r="G2397" s="4">
        <v>45</v>
      </c>
      <c r="H2397" s="4">
        <v>9</v>
      </c>
      <c r="I2397" s="8">
        <v>797.2</v>
      </c>
      <c r="J2397" s="8">
        <v>3574.68</v>
      </c>
      <c r="K2397" s="8">
        <v>0</v>
      </c>
      <c r="L2397" s="8">
        <v>3574.7</v>
      </c>
      <c r="M2397" s="8">
        <v>32.39</v>
      </c>
      <c r="N2397" s="8">
        <v>25821.308000000001</v>
      </c>
      <c r="O2397" s="8">
        <v>0</v>
      </c>
      <c r="P2397" s="8">
        <v>0</v>
      </c>
      <c r="Q2397" s="8">
        <v>0</v>
      </c>
      <c r="R2397" s="8">
        <v>8100</v>
      </c>
      <c r="S2397" s="8">
        <v>30880</v>
      </c>
      <c r="T2397" s="8">
        <v>3547.18</v>
      </c>
      <c r="U2397" s="7">
        <f t="shared" si="111"/>
        <v>-27.519999999999982</v>
      </c>
      <c r="V2397" s="7">
        <f t="shared" si="112"/>
        <v>64801.308000000005</v>
      </c>
      <c r="W2397" s="4">
        <f t="shared" si="113"/>
        <v>64800.945444775789</v>
      </c>
      <c r="X2397" s="7">
        <v>18.127761210730974</v>
      </c>
      <c r="Y2397" s="7">
        <v>18.127761210730974</v>
      </c>
      <c r="Z2397" s="1">
        <v>-0.76985481299129943</v>
      </c>
    </row>
    <row r="2398" spans="1:26" x14ac:dyDescent="0.25">
      <c r="A2398" s="3">
        <v>45689</v>
      </c>
      <c r="B2398" s="4">
        <v>31</v>
      </c>
      <c r="C2398" s="26" t="s">
        <v>5</v>
      </c>
      <c r="D2398" s="4" t="s">
        <v>36</v>
      </c>
      <c r="E2398" s="5">
        <v>45704</v>
      </c>
      <c r="F2398" s="4" t="s">
        <v>18</v>
      </c>
      <c r="G2398" s="4">
        <v>54</v>
      </c>
      <c r="H2398" s="4">
        <v>4</v>
      </c>
      <c r="I2398" s="8">
        <v>797.2</v>
      </c>
      <c r="J2398" s="8">
        <v>0</v>
      </c>
      <c r="K2398" s="8">
        <v>4102.4399999999996</v>
      </c>
      <c r="L2398" s="8">
        <v>4102.3999999999996</v>
      </c>
      <c r="M2398" s="8">
        <v>0</v>
      </c>
      <c r="N2398" s="8">
        <v>0</v>
      </c>
      <c r="O2398" s="8">
        <v>73</v>
      </c>
      <c r="P2398" s="8">
        <v>58195.599999999991</v>
      </c>
      <c r="Q2398" s="8">
        <v>0</v>
      </c>
      <c r="R2398" s="8">
        <v>0</v>
      </c>
      <c r="S2398" s="8">
        <v>0</v>
      </c>
      <c r="T2398" s="8">
        <v>4070.41</v>
      </c>
      <c r="U2398" s="7">
        <f t="shared" si="111"/>
        <v>-31.989999999999782</v>
      </c>
      <c r="V2398" s="7">
        <f t="shared" si="112"/>
        <v>58195.599999999991</v>
      </c>
      <c r="W2398" s="4">
        <f t="shared" si="113"/>
        <v>0</v>
      </c>
      <c r="X2398" s="7">
        <v>14.185744929797192</v>
      </c>
      <c r="Y2398" s="4">
        <v>0</v>
      </c>
      <c r="Z2398" s="1">
        <v>-0.77978744149765467</v>
      </c>
    </row>
    <row r="2399" spans="1:26" x14ac:dyDescent="0.25">
      <c r="A2399" s="3">
        <v>45689</v>
      </c>
      <c r="B2399" s="4">
        <v>32</v>
      </c>
      <c r="C2399" s="26" t="s">
        <v>5</v>
      </c>
      <c r="D2399" s="4" t="s">
        <v>36</v>
      </c>
      <c r="E2399" s="5">
        <v>45704</v>
      </c>
      <c r="F2399" s="4" t="s">
        <v>18</v>
      </c>
      <c r="G2399" s="4">
        <v>42</v>
      </c>
      <c r="H2399" s="4">
        <v>15</v>
      </c>
      <c r="I2399" s="8">
        <v>797.2</v>
      </c>
      <c r="J2399" s="8">
        <v>0</v>
      </c>
      <c r="K2399" s="8">
        <v>3947.25</v>
      </c>
      <c r="L2399" s="8">
        <v>3947.3</v>
      </c>
      <c r="M2399" s="8">
        <v>11.78</v>
      </c>
      <c r="N2399" s="8">
        <v>9391.0159999999996</v>
      </c>
      <c r="O2399" s="8">
        <v>23.4</v>
      </c>
      <c r="P2399" s="8">
        <v>9327.24</v>
      </c>
      <c r="Q2399" s="8">
        <v>0</v>
      </c>
      <c r="R2399" s="8">
        <v>0</v>
      </c>
      <c r="S2399" s="8">
        <v>0</v>
      </c>
      <c r="T2399" s="8">
        <v>3916.52</v>
      </c>
      <c r="U2399" s="7">
        <f t="shared" si="111"/>
        <v>-30.7800000000002</v>
      </c>
      <c r="V2399" s="7">
        <f t="shared" si="112"/>
        <v>18718.256000000001</v>
      </c>
      <c r="W2399" s="4">
        <f t="shared" si="113"/>
        <v>0</v>
      </c>
      <c r="X2399" s="7">
        <v>4.7420403820332888</v>
      </c>
      <c r="Y2399" s="4">
        <v>0</v>
      </c>
      <c r="Z2399" s="1">
        <v>-0.77977351607428369</v>
      </c>
    </row>
    <row r="2400" spans="1:26" x14ac:dyDescent="0.25">
      <c r="A2400" s="3">
        <v>45689</v>
      </c>
      <c r="B2400" s="4">
        <v>33</v>
      </c>
      <c r="C2400" s="26" t="s">
        <v>5</v>
      </c>
      <c r="D2400" s="4" t="s">
        <v>36</v>
      </c>
      <c r="E2400" s="5">
        <v>45705</v>
      </c>
      <c r="F2400" s="4" t="s">
        <v>18</v>
      </c>
      <c r="G2400" s="4">
        <v>43</v>
      </c>
      <c r="H2400" s="4">
        <v>15</v>
      </c>
      <c r="I2400" s="8">
        <v>797.2</v>
      </c>
      <c r="J2400" s="8">
        <v>0</v>
      </c>
      <c r="K2400" s="8">
        <v>3957.48</v>
      </c>
      <c r="L2400" s="8">
        <v>3957.5</v>
      </c>
      <c r="M2400" s="8">
        <v>22.04</v>
      </c>
      <c r="N2400" s="8">
        <v>17570.288</v>
      </c>
      <c r="O2400" s="8">
        <v>13.2</v>
      </c>
      <c r="P2400" s="8">
        <v>5261.52</v>
      </c>
      <c r="Q2400" s="8">
        <v>0</v>
      </c>
      <c r="R2400" s="8">
        <v>0</v>
      </c>
      <c r="S2400" s="8">
        <v>0</v>
      </c>
      <c r="T2400" s="8">
        <v>3926.64</v>
      </c>
      <c r="U2400" s="7">
        <f t="shared" si="111"/>
        <v>-30.860000000000127</v>
      </c>
      <c r="V2400" s="7">
        <f t="shared" si="112"/>
        <v>22831.808000000001</v>
      </c>
      <c r="W2400" s="4">
        <f t="shared" si="113"/>
        <v>0</v>
      </c>
      <c r="X2400" s="7">
        <v>5.769250284270373</v>
      </c>
      <c r="Y2400" s="4">
        <v>0</v>
      </c>
      <c r="Z2400" s="1">
        <v>-0.77978521794062228</v>
      </c>
    </row>
    <row r="2401" spans="1:26" x14ac:dyDescent="0.25">
      <c r="A2401" s="3">
        <v>45689</v>
      </c>
      <c r="B2401" s="4">
        <v>34</v>
      </c>
      <c r="C2401" s="26" t="s">
        <v>8</v>
      </c>
      <c r="D2401" s="4" t="s">
        <v>36</v>
      </c>
      <c r="E2401" s="5">
        <v>45706</v>
      </c>
      <c r="F2401" s="4" t="s">
        <v>18</v>
      </c>
      <c r="G2401" s="4">
        <v>42</v>
      </c>
      <c r="H2401" s="4">
        <v>7</v>
      </c>
      <c r="I2401" s="8">
        <v>797.2</v>
      </c>
      <c r="J2401" s="8">
        <v>3297.49</v>
      </c>
      <c r="K2401" s="8">
        <v>0</v>
      </c>
      <c r="L2401" s="8">
        <v>3297.5</v>
      </c>
      <c r="M2401" s="8">
        <v>7.89</v>
      </c>
      <c r="N2401" s="8">
        <v>6289.9080000000004</v>
      </c>
      <c r="O2401" s="8">
        <v>3</v>
      </c>
      <c r="P2401" s="8">
        <v>1195.7999999999997</v>
      </c>
      <c r="Q2401" s="8">
        <v>0</v>
      </c>
      <c r="R2401" s="8">
        <v>0</v>
      </c>
      <c r="S2401" s="8">
        <v>0</v>
      </c>
      <c r="T2401" s="8">
        <v>3271.78</v>
      </c>
      <c r="U2401" s="7">
        <f t="shared" si="111"/>
        <v>-25.7199999999998</v>
      </c>
      <c r="V2401" s="7">
        <f t="shared" si="112"/>
        <v>7485.7080000000005</v>
      </c>
      <c r="W2401" s="4">
        <f t="shared" si="113"/>
        <v>7485.6852988385135</v>
      </c>
      <c r="X2401" s="7">
        <v>2.2701161485974226</v>
      </c>
      <c r="Y2401" s="7">
        <v>2.2701161485974222</v>
      </c>
      <c r="Z2401" s="1">
        <v>-0.77998483699771948</v>
      </c>
    </row>
    <row r="2402" spans="1:26" x14ac:dyDescent="0.25">
      <c r="A2402" s="3">
        <v>45689</v>
      </c>
      <c r="B2402" s="4">
        <v>35</v>
      </c>
      <c r="C2402" s="26" t="s">
        <v>7</v>
      </c>
      <c r="D2402" s="4" t="s">
        <v>36</v>
      </c>
      <c r="E2402" s="5">
        <v>45707</v>
      </c>
      <c r="F2402" s="4" t="s">
        <v>18</v>
      </c>
      <c r="G2402" s="4">
        <v>57</v>
      </c>
      <c r="H2402" s="4">
        <v>1</v>
      </c>
      <c r="I2402" s="8">
        <v>797.2</v>
      </c>
      <c r="J2402" s="8">
        <v>3947.63</v>
      </c>
      <c r="K2402" s="8">
        <v>0</v>
      </c>
      <c r="L2402" s="8">
        <v>3947.6</v>
      </c>
      <c r="M2402" s="8">
        <v>1.57</v>
      </c>
      <c r="N2402" s="8">
        <v>1251.604</v>
      </c>
      <c r="O2402" s="8">
        <v>0</v>
      </c>
      <c r="P2402" s="8">
        <v>0</v>
      </c>
      <c r="Q2402" s="8">
        <v>0</v>
      </c>
      <c r="R2402" s="8">
        <v>8700</v>
      </c>
      <c r="S2402" s="8">
        <v>30880</v>
      </c>
      <c r="T2402" s="8">
        <v>3916.8</v>
      </c>
      <c r="U2402" s="7">
        <f t="shared" si="111"/>
        <v>-30.799999999999727</v>
      </c>
      <c r="V2402" s="7">
        <f t="shared" si="112"/>
        <v>40831.603999999999</v>
      </c>
      <c r="W2402" s="4">
        <f t="shared" si="113"/>
        <v>40831.91430198602</v>
      </c>
      <c r="X2402" s="7">
        <v>10.343399533894011</v>
      </c>
      <c r="Y2402" s="7">
        <v>10.343399533894011</v>
      </c>
      <c r="Z2402" s="1">
        <v>-0.7802208937075622</v>
      </c>
    </row>
    <row r="2403" spans="1:26" x14ac:dyDescent="0.25">
      <c r="A2403" s="3">
        <v>45689</v>
      </c>
      <c r="B2403" s="4">
        <v>36</v>
      </c>
      <c r="C2403" s="26" t="s">
        <v>8</v>
      </c>
      <c r="D2403" s="4" t="s">
        <v>36</v>
      </c>
      <c r="E2403" s="5">
        <v>45708</v>
      </c>
      <c r="F2403" s="4" t="s">
        <v>18</v>
      </c>
      <c r="G2403" s="4">
        <v>43</v>
      </c>
      <c r="H2403" s="4">
        <v>15</v>
      </c>
      <c r="I2403" s="8">
        <v>797.2</v>
      </c>
      <c r="J2403" s="8">
        <v>3975.12</v>
      </c>
      <c r="K2403" s="8">
        <v>0</v>
      </c>
      <c r="L2403" s="8">
        <v>3975.1</v>
      </c>
      <c r="M2403" s="8">
        <v>9.16</v>
      </c>
      <c r="N2403" s="8">
        <v>7302.3520000000008</v>
      </c>
      <c r="O2403" s="8">
        <v>0</v>
      </c>
      <c r="P2403" s="8">
        <v>0</v>
      </c>
      <c r="Q2403" s="8">
        <v>0</v>
      </c>
      <c r="R2403" s="8">
        <v>17400</v>
      </c>
      <c r="S2403" s="8">
        <v>19300</v>
      </c>
      <c r="T2403" s="8">
        <v>3944.1</v>
      </c>
      <c r="U2403" s="7">
        <f t="shared" si="111"/>
        <v>-31</v>
      </c>
      <c r="V2403" s="7">
        <f t="shared" si="112"/>
        <v>44002.351999999999</v>
      </c>
      <c r="W2403" s="4">
        <f t="shared" si="113"/>
        <v>44002.573389912206</v>
      </c>
      <c r="X2403" s="7">
        <v>11.069495610173329</v>
      </c>
      <c r="Y2403" s="7">
        <v>11.06949561017333</v>
      </c>
      <c r="Z2403" s="1">
        <v>-0.7798545948529596</v>
      </c>
    </row>
    <row r="2404" spans="1:26" x14ac:dyDescent="0.25">
      <c r="A2404" s="3">
        <v>45689</v>
      </c>
      <c r="B2404" s="4">
        <v>37</v>
      </c>
      <c r="C2404" s="26" t="s">
        <v>7</v>
      </c>
      <c r="D2404" s="4" t="s">
        <v>36</v>
      </c>
      <c r="E2404" s="5">
        <v>45708</v>
      </c>
      <c r="F2404" s="4" t="s">
        <v>18</v>
      </c>
      <c r="G2404" s="4">
        <v>44</v>
      </c>
      <c r="H2404" s="4">
        <v>15</v>
      </c>
      <c r="I2404" s="8">
        <v>797.2</v>
      </c>
      <c r="J2404" s="8">
        <v>3997.25</v>
      </c>
      <c r="K2404" s="8">
        <v>0</v>
      </c>
      <c r="L2404" s="8">
        <v>3997.3</v>
      </c>
      <c r="M2404" s="8">
        <v>17.55</v>
      </c>
      <c r="N2404" s="8">
        <v>13990.86</v>
      </c>
      <c r="O2404" s="8">
        <v>0</v>
      </c>
      <c r="P2404" s="8">
        <v>0</v>
      </c>
      <c r="Q2404" s="8">
        <v>0</v>
      </c>
      <c r="R2404" s="8">
        <v>8850</v>
      </c>
      <c r="S2404" s="8">
        <v>30880</v>
      </c>
      <c r="T2404" s="8">
        <v>3966.13</v>
      </c>
      <c r="U2404" s="7">
        <f t="shared" si="111"/>
        <v>-31.170000000000073</v>
      </c>
      <c r="V2404" s="7">
        <f t="shared" si="112"/>
        <v>53720.86</v>
      </c>
      <c r="W2404" s="4">
        <f t="shared" si="113"/>
        <v>53720.18803567408</v>
      </c>
      <c r="X2404" s="7">
        <v>13.43928651839992</v>
      </c>
      <c r="Y2404" s="7">
        <v>13.43928651839992</v>
      </c>
      <c r="Z2404" s="1">
        <v>-0.77977634903560089</v>
      </c>
    </row>
    <row r="2405" spans="1:26" x14ac:dyDescent="0.25">
      <c r="A2405" s="3">
        <v>45689</v>
      </c>
      <c r="B2405" s="4">
        <v>38</v>
      </c>
      <c r="C2405" s="26" t="s">
        <v>7</v>
      </c>
      <c r="D2405" s="4" t="s">
        <v>36</v>
      </c>
      <c r="E2405" s="5">
        <v>45709</v>
      </c>
      <c r="F2405" s="4" t="s">
        <v>18</v>
      </c>
      <c r="G2405" s="4">
        <v>47</v>
      </c>
      <c r="H2405" s="4">
        <v>11</v>
      </c>
      <c r="I2405" s="8">
        <v>797.2</v>
      </c>
      <c r="J2405" s="8">
        <v>4003.42</v>
      </c>
      <c r="K2405" s="8">
        <v>0</v>
      </c>
      <c r="L2405" s="8">
        <v>4003.4</v>
      </c>
      <c r="M2405" s="8">
        <v>31.35</v>
      </c>
      <c r="N2405" s="8">
        <v>24992.22</v>
      </c>
      <c r="O2405" s="8">
        <v>0</v>
      </c>
      <c r="P2405" s="8">
        <v>0</v>
      </c>
      <c r="Q2405" s="8">
        <v>0</v>
      </c>
      <c r="R2405" s="8">
        <v>17400</v>
      </c>
      <c r="S2405" s="8">
        <v>61760</v>
      </c>
      <c r="T2405" s="8">
        <v>3972.18</v>
      </c>
      <c r="U2405" s="7">
        <f t="shared" si="111"/>
        <v>-31.220000000000255</v>
      </c>
      <c r="V2405" s="7">
        <f t="shared" si="112"/>
        <v>104152.22</v>
      </c>
      <c r="W2405" s="4">
        <f t="shared" si="113"/>
        <v>104152.740318829</v>
      </c>
      <c r="X2405" s="7">
        <v>26.015941449767698</v>
      </c>
      <c r="Y2405" s="7">
        <v>26.015941449767698</v>
      </c>
      <c r="Z2405" s="1">
        <v>-0.77983713843233882</v>
      </c>
    </row>
    <row r="2406" spans="1:26" x14ac:dyDescent="0.25">
      <c r="A2406" s="3">
        <v>45689</v>
      </c>
      <c r="B2406" s="4">
        <v>39</v>
      </c>
      <c r="C2406" s="26" t="s">
        <v>5</v>
      </c>
      <c r="D2406" s="4" t="s">
        <v>36</v>
      </c>
      <c r="E2406" s="5">
        <v>45710</v>
      </c>
      <c r="F2406" s="4" t="s">
        <v>18</v>
      </c>
      <c r="G2406" s="4">
        <v>55</v>
      </c>
      <c r="H2406" s="4">
        <v>3</v>
      </c>
      <c r="I2406" s="8">
        <v>797.2</v>
      </c>
      <c r="J2406" s="8">
        <v>0</v>
      </c>
      <c r="K2406" s="8">
        <v>4019.41</v>
      </c>
      <c r="L2406" s="8">
        <v>4019.4</v>
      </c>
      <c r="M2406" s="8">
        <v>5.19</v>
      </c>
      <c r="N2406" s="8">
        <v>4137.4680000000008</v>
      </c>
      <c r="O2406" s="8">
        <v>12.6</v>
      </c>
      <c r="P2406" s="8">
        <v>5022.3599999999988</v>
      </c>
      <c r="Q2406" s="8">
        <v>0</v>
      </c>
      <c r="R2406" s="8">
        <v>0</v>
      </c>
      <c r="S2406" s="8">
        <v>0</v>
      </c>
      <c r="T2406" s="8">
        <v>3988.05</v>
      </c>
      <c r="U2406" s="7">
        <f t="shared" si="111"/>
        <v>-31.349999999999909</v>
      </c>
      <c r="V2406" s="7">
        <f t="shared" si="112"/>
        <v>9159.8279999999995</v>
      </c>
      <c r="W2406" s="4">
        <f t="shared" si="113"/>
        <v>0</v>
      </c>
      <c r="X2406" s="7">
        <v>2.2789043140767276</v>
      </c>
      <c r="Y2406" s="4">
        <v>0</v>
      </c>
      <c r="Z2406" s="1">
        <v>-0.77996715927750182</v>
      </c>
    </row>
    <row r="2407" spans="1:26" x14ac:dyDescent="0.25">
      <c r="A2407" s="3">
        <v>45689</v>
      </c>
      <c r="B2407" s="4">
        <v>40</v>
      </c>
      <c r="C2407" s="26" t="s">
        <v>8</v>
      </c>
      <c r="D2407" s="4" t="s">
        <v>36</v>
      </c>
      <c r="E2407" s="5">
        <v>45710</v>
      </c>
      <c r="F2407" s="4" t="s">
        <v>18</v>
      </c>
      <c r="G2407" s="4">
        <v>54</v>
      </c>
      <c r="H2407" s="4">
        <v>4</v>
      </c>
      <c r="I2407" s="8">
        <v>797.2</v>
      </c>
      <c r="J2407" s="8">
        <v>3919.74</v>
      </c>
      <c r="K2407" s="8">
        <v>0</v>
      </c>
      <c r="L2407" s="8">
        <v>3919.7</v>
      </c>
      <c r="M2407" s="8">
        <v>4.5</v>
      </c>
      <c r="N2407" s="8">
        <v>3587.4</v>
      </c>
      <c r="O2407" s="8">
        <v>0</v>
      </c>
      <c r="P2407" s="8">
        <v>0</v>
      </c>
      <c r="Q2407" s="8">
        <v>0</v>
      </c>
      <c r="R2407" s="8">
        <v>26100</v>
      </c>
      <c r="S2407" s="8">
        <v>69480</v>
      </c>
      <c r="T2407" s="8">
        <v>3889.13</v>
      </c>
      <c r="U2407" s="7">
        <f t="shared" si="111"/>
        <v>-30.569999999999709</v>
      </c>
      <c r="V2407" s="7">
        <f t="shared" si="112"/>
        <v>99167.4</v>
      </c>
      <c r="W2407" s="4">
        <f t="shared" si="113"/>
        <v>99168.411989693079</v>
      </c>
      <c r="X2407" s="7">
        <v>25.299742327218919</v>
      </c>
      <c r="Y2407" s="7">
        <v>25.299742327218919</v>
      </c>
      <c r="Z2407" s="1">
        <v>-0.7799066255070467</v>
      </c>
    </row>
    <row r="2408" spans="1:26" x14ac:dyDescent="0.25">
      <c r="A2408" s="3">
        <v>45689</v>
      </c>
      <c r="B2408" s="4">
        <v>41</v>
      </c>
      <c r="C2408" s="26" t="s">
        <v>7</v>
      </c>
      <c r="D2408" s="4" t="s">
        <v>36</v>
      </c>
      <c r="E2408" s="5">
        <v>45710</v>
      </c>
      <c r="F2408" s="4" t="s">
        <v>18</v>
      </c>
      <c r="G2408" s="4">
        <v>46</v>
      </c>
      <c r="H2408" s="4">
        <v>13</v>
      </c>
      <c r="I2408" s="8">
        <v>797.2</v>
      </c>
      <c r="J2408" s="8">
        <v>4046.55</v>
      </c>
      <c r="K2408" s="8">
        <v>0</v>
      </c>
      <c r="L2408" s="8">
        <v>4046.6</v>
      </c>
      <c r="M2408" s="8">
        <v>15.38</v>
      </c>
      <c r="N2408" s="8">
        <v>12260.936000000002</v>
      </c>
      <c r="O2408" s="8">
        <v>0</v>
      </c>
      <c r="P2408" s="8">
        <v>0</v>
      </c>
      <c r="Q2408" s="8">
        <v>0</v>
      </c>
      <c r="R2408" s="8">
        <v>17700</v>
      </c>
      <c r="S2408" s="8">
        <v>61760</v>
      </c>
      <c r="T2408" s="8">
        <v>4015.03</v>
      </c>
      <c r="U2408" s="7">
        <f t="shared" si="111"/>
        <v>-31.569999999999709</v>
      </c>
      <c r="V2408" s="7">
        <f t="shared" si="112"/>
        <v>91720.936000000002</v>
      </c>
      <c r="W2408" s="4">
        <f t="shared" si="113"/>
        <v>91719.802691345831</v>
      </c>
      <c r="X2408" s="7">
        <v>22.666173083576336</v>
      </c>
      <c r="Y2408" s="7">
        <v>22.666173083576336</v>
      </c>
      <c r="Z2408" s="1">
        <v>-0.78016112291799811</v>
      </c>
    </row>
    <row r="2409" spans="1:26" x14ac:dyDescent="0.25">
      <c r="A2409" s="3">
        <v>45689</v>
      </c>
      <c r="B2409" s="4">
        <v>42</v>
      </c>
      <c r="C2409" s="26" t="s">
        <v>11</v>
      </c>
      <c r="D2409" s="4" t="s">
        <v>36</v>
      </c>
      <c r="E2409" s="5">
        <v>45711</v>
      </c>
      <c r="F2409" s="4" t="s">
        <v>18</v>
      </c>
      <c r="G2409" s="4">
        <v>49</v>
      </c>
      <c r="H2409" s="4">
        <v>10</v>
      </c>
      <c r="I2409" s="8">
        <v>797.2</v>
      </c>
      <c r="J2409" s="8">
        <v>0</v>
      </c>
      <c r="K2409" s="8">
        <v>4028.43</v>
      </c>
      <c r="L2409" s="8">
        <v>4028.4</v>
      </c>
      <c r="M2409" s="8">
        <v>31.37</v>
      </c>
      <c r="N2409" s="8">
        <v>25008.164000000001</v>
      </c>
      <c r="O2409" s="8">
        <v>0</v>
      </c>
      <c r="P2409" s="8">
        <v>0</v>
      </c>
      <c r="Q2409" s="8">
        <v>0</v>
      </c>
      <c r="R2409" s="8">
        <v>8850</v>
      </c>
      <c r="S2409" s="8">
        <v>15440</v>
      </c>
      <c r="T2409" s="8">
        <v>3996.98</v>
      </c>
      <c r="U2409" s="7">
        <f t="shared" si="111"/>
        <v>-31.420000000000073</v>
      </c>
      <c r="V2409" s="7">
        <f t="shared" si="112"/>
        <v>49298.164000000004</v>
      </c>
      <c r="W2409" s="4">
        <f t="shared" si="113"/>
        <v>0</v>
      </c>
      <c r="X2409" s="7">
        <v>12.237653659020951</v>
      </c>
      <c r="Y2409" s="4">
        <v>0</v>
      </c>
      <c r="Z2409" s="1">
        <v>-0.77996226789792655</v>
      </c>
    </row>
    <row r="2410" spans="1:26" x14ac:dyDescent="0.25">
      <c r="A2410" s="3">
        <v>45689</v>
      </c>
      <c r="B2410" s="4">
        <v>43</v>
      </c>
      <c r="C2410" s="26" t="s">
        <v>5</v>
      </c>
      <c r="D2410" s="4" t="s">
        <v>36</v>
      </c>
      <c r="E2410" s="5">
        <v>45711</v>
      </c>
      <c r="F2410" s="4" t="s">
        <v>18</v>
      </c>
      <c r="G2410" s="4">
        <v>47</v>
      </c>
      <c r="H2410" s="4">
        <v>11</v>
      </c>
      <c r="I2410" s="8">
        <v>797.2</v>
      </c>
      <c r="J2410" s="8">
        <v>0</v>
      </c>
      <c r="K2410" s="8">
        <v>3971.29</v>
      </c>
      <c r="L2410" s="8">
        <v>3971.3</v>
      </c>
      <c r="M2410" s="8">
        <v>15.69</v>
      </c>
      <c r="N2410" s="8">
        <v>12508.068000000001</v>
      </c>
      <c r="O2410" s="8">
        <v>16</v>
      </c>
      <c r="P2410" s="8">
        <v>6377.6</v>
      </c>
      <c r="Q2410" s="8">
        <v>0</v>
      </c>
      <c r="R2410" s="8">
        <v>0</v>
      </c>
      <c r="S2410" s="8">
        <v>0</v>
      </c>
      <c r="T2410" s="8">
        <v>3940.33</v>
      </c>
      <c r="U2410" s="7">
        <f t="shared" si="111"/>
        <v>-30.970000000000255</v>
      </c>
      <c r="V2410" s="7">
        <f t="shared" si="112"/>
        <v>18885.668000000001</v>
      </c>
      <c r="W2410" s="4">
        <f t="shared" si="113"/>
        <v>0</v>
      </c>
      <c r="X2410" s="7">
        <v>4.7555379850426815</v>
      </c>
      <c r="Y2410" s="4">
        <v>0</v>
      </c>
      <c r="Z2410" s="1">
        <v>-0.77984539067812186</v>
      </c>
    </row>
    <row r="2411" spans="1:26" x14ac:dyDescent="0.25">
      <c r="A2411" s="3">
        <v>45689</v>
      </c>
      <c r="B2411" s="4">
        <v>44</v>
      </c>
      <c r="C2411" s="26" t="s">
        <v>5</v>
      </c>
      <c r="D2411" s="4" t="s">
        <v>36</v>
      </c>
      <c r="E2411" s="5">
        <v>45712</v>
      </c>
      <c r="F2411" s="4" t="s">
        <v>18</v>
      </c>
      <c r="G2411" s="4">
        <v>51</v>
      </c>
      <c r="H2411" s="4">
        <v>7</v>
      </c>
      <c r="I2411" s="8">
        <v>797.2</v>
      </c>
      <c r="J2411" s="8">
        <v>0</v>
      </c>
      <c r="K2411" s="8">
        <v>3947.25</v>
      </c>
      <c r="L2411" s="8">
        <v>3947.3</v>
      </c>
      <c r="M2411" s="8">
        <v>20.95</v>
      </c>
      <c r="N2411" s="8">
        <v>16701.34</v>
      </c>
      <c r="O2411" s="8">
        <v>13.4</v>
      </c>
      <c r="P2411" s="8">
        <v>5341.2399999999989</v>
      </c>
      <c r="Q2411" s="8">
        <v>0</v>
      </c>
      <c r="R2411" s="8">
        <v>0</v>
      </c>
      <c r="S2411" s="8">
        <v>0</v>
      </c>
      <c r="T2411" s="8">
        <v>3916.52</v>
      </c>
      <c r="U2411" s="7">
        <f t="shared" si="111"/>
        <v>-30.7800000000002</v>
      </c>
      <c r="V2411" s="7">
        <f t="shared" si="112"/>
        <v>22042.579999999998</v>
      </c>
      <c r="W2411" s="4">
        <f t="shared" si="113"/>
        <v>0</v>
      </c>
      <c r="X2411" s="7">
        <v>5.5842170597623682</v>
      </c>
      <c r="Y2411" s="4">
        <v>0</v>
      </c>
      <c r="Z2411" s="1">
        <v>-0.77977351607428369</v>
      </c>
    </row>
    <row r="2412" spans="1:26" x14ac:dyDescent="0.25">
      <c r="A2412" s="3">
        <v>45689</v>
      </c>
      <c r="B2412" s="4">
        <v>45</v>
      </c>
      <c r="C2412" s="26" t="s">
        <v>7</v>
      </c>
      <c r="D2412" s="4" t="s">
        <v>36</v>
      </c>
      <c r="E2412" s="5">
        <v>45712</v>
      </c>
      <c r="F2412" s="4" t="s">
        <v>18</v>
      </c>
      <c r="G2412" s="4">
        <v>47</v>
      </c>
      <c r="H2412" s="4">
        <v>11</v>
      </c>
      <c r="I2412" s="8">
        <v>797.2</v>
      </c>
      <c r="J2412" s="8">
        <v>3973.23</v>
      </c>
      <c r="K2412" s="8">
        <v>0</v>
      </c>
      <c r="L2412" s="8">
        <v>3973.2</v>
      </c>
      <c r="M2412" s="8">
        <v>13.05</v>
      </c>
      <c r="N2412" s="8">
        <v>10403.460000000001</v>
      </c>
      <c r="O2412" s="8">
        <v>0</v>
      </c>
      <c r="P2412" s="8">
        <v>0</v>
      </c>
      <c r="Q2412" s="8">
        <v>0</v>
      </c>
      <c r="R2412" s="8">
        <v>8700</v>
      </c>
      <c r="S2412" s="8">
        <v>30880</v>
      </c>
      <c r="T2412" s="8">
        <v>3942.21</v>
      </c>
      <c r="U2412" s="7">
        <f t="shared" si="111"/>
        <v>-30.989999999999782</v>
      </c>
      <c r="V2412" s="7">
        <f t="shared" si="112"/>
        <v>49983.46</v>
      </c>
      <c r="W2412" s="4">
        <f t="shared" si="113"/>
        <v>49983.83740456056</v>
      </c>
      <c r="X2412" s="7">
        <v>12.580152018524112</v>
      </c>
      <c r="Y2412" s="7">
        <v>12.580152018524112</v>
      </c>
      <c r="Z2412" s="1">
        <v>-0.77997583811536753</v>
      </c>
    </row>
    <row r="2413" spans="1:26" x14ac:dyDescent="0.25">
      <c r="A2413" s="3">
        <v>45689</v>
      </c>
      <c r="B2413" s="4">
        <v>46</v>
      </c>
      <c r="C2413" s="26" t="s">
        <v>5</v>
      </c>
      <c r="D2413" s="4" t="s">
        <v>36</v>
      </c>
      <c r="E2413" s="5">
        <v>45713</v>
      </c>
      <c r="F2413" s="4" t="s">
        <v>18</v>
      </c>
      <c r="G2413" s="4">
        <v>43</v>
      </c>
      <c r="H2413" s="4">
        <v>15</v>
      </c>
      <c r="I2413" s="8">
        <v>797.2</v>
      </c>
      <c r="J2413" s="8">
        <v>0</v>
      </c>
      <c r="K2413" s="8">
        <v>3959.97</v>
      </c>
      <c r="L2413" s="8">
        <v>3960</v>
      </c>
      <c r="M2413" s="8">
        <v>21.02</v>
      </c>
      <c r="N2413" s="8">
        <v>16757.144</v>
      </c>
      <c r="O2413" s="8">
        <v>13</v>
      </c>
      <c r="P2413" s="8">
        <v>5181.8</v>
      </c>
      <c r="Q2413" s="8">
        <v>0</v>
      </c>
      <c r="R2413" s="8">
        <v>0</v>
      </c>
      <c r="S2413" s="8">
        <v>0</v>
      </c>
      <c r="T2413" s="8">
        <v>3929.11</v>
      </c>
      <c r="U2413" s="7">
        <f t="shared" si="111"/>
        <v>-30.889999999999873</v>
      </c>
      <c r="V2413" s="7">
        <f t="shared" si="112"/>
        <v>21938.944</v>
      </c>
      <c r="W2413" s="4">
        <f t="shared" si="113"/>
        <v>0</v>
      </c>
      <c r="X2413" s="7">
        <v>5.540137373737374</v>
      </c>
      <c r="Y2413" s="4">
        <v>0</v>
      </c>
      <c r="Z2413" s="1">
        <v>-0.78005050505050189</v>
      </c>
    </row>
    <row r="2414" spans="1:26" x14ac:dyDescent="0.25">
      <c r="A2414" s="3">
        <v>45689</v>
      </c>
      <c r="B2414" s="4">
        <v>47</v>
      </c>
      <c r="C2414" s="26" t="s">
        <v>5</v>
      </c>
      <c r="D2414" s="4" t="s">
        <v>36</v>
      </c>
      <c r="E2414" s="5">
        <v>45714</v>
      </c>
      <c r="F2414" s="4" t="s">
        <v>18</v>
      </c>
      <c r="G2414" s="4">
        <v>44</v>
      </c>
      <c r="H2414" s="4">
        <v>14</v>
      </c>
      <c r="I2414" s="8">
        <v>797.2</v>
      </c>
      <c r="J2414" s="8">
        <v>0</v>
      </c>
      <c r="K2414" s="8">
        <v>3930.47</v>
      </c>
      <c r="L2414" s="8">
        <v>3930.5</v>
      </c>
      <c r="M2414" s="8">
        <v>32.479999999999997</v>
      </c>
      <c r="N2414" s="8">
        <v>25893.056</v>
      </c>
      <c r="O2414" s="8">
        <v>17.600000000000001</v>
      </c>
      <c r="P2414" s="8">
        <v>7015.3599999999988</v>
      </c>
      <c r="Q2414" s="8">
        <v>0</v>
      </c>
      <c r="R2414" s="8">
        <v>0</v>
      </c>
      <c r="S2414" s="8">
        <v>0</v>
      </c>
      <c r="T2414" s="8">
        <v>3899.32</v>
      </c>
      <c r="U2414" s="7">
        <f t="shared" si="111"/>
        <v>-31.179999999999836</v>
      </c>
      <c r="V2414" s="7">
        <f t="shared" si="112"/>
        <v>32908.415999999997</v>
      </c>
      <c r="W2414" s="4">
        <f t="shared" si="113"/>
        <v>0</v>
      </c>
      <c r="X2414" s="7">
        <v>8.372577534664801</v>
      </c>
      <c r="Y2414" s="4">
        <v>0</v>
      </c>
      <c r="Z2414" s="1">
        <v>-0.79328329729041691</v>
      </c>
    </row>
    <row r="2415" spans="1:26" x14ac:dyDescent="0.25">
      <c r="A2415" s="3">
        <v>45689</v>
      </c>
      <c r="B2415" s="4">
        <v>48</v>
      </c>
      <c r="C2415" s="26" t="s">
        <v>5</v>
      </c>
      <c r="D2415" s="4" t="s">
        <v>36</v>
      </c>
      <c r="E2415" s="5">
        <v>45714</v>
      </c>
      <c r="F2415" s="4" t="s">
        <v>18</v>
      </c>
      <c r="G2415" s="4">
        <v>46</v>
      </c>
      <c r="H2415" s="4">
        <v>12</v>
      </c>
      <c r="I2415" s="8">
        <v>797.2</v>
      </c>
      <c r="J2415" s="8">
        <v>0</v>
      </c>
      <c r="K2415" s="8">
        <v>4020.56</v>
      </c>
      <c r="L2415" s="8">
        <v>4020.6</v>
      </c>
      <c r="M2415" s="8">
        <v>13.72</v>
      </c>
      <c r="N2415" s="8">
        <v>10937.584000000001</v>
      </c>
      <c r="O2415" s="8">
        <v>29.8</v>
      </c>
      <c r="P2415" s="8">
        <v>11878.28</v>
      </c>
      <c r="Q2415" s="8">
        <v>0</v>
      </c>
      <c r="R2415" s="8">
        <v>0</v>
      </c>
      <c r="S2415" s="8">
        <v>0</v>
      </c>
      <c r="T2415" s="8">
        <v>3989.24</v>
      </c>
      <c r="U2415" s="7">
        <f t="shared" si="111"/>
        <v>-31.360000000000127</v>
      </c>
      <c r="V2415" s="7">
        <f t="shared" si="112"/>
        <v>22815.864000000001</v>
      </c>
      <c r="W2415" s="4">
        <f t="shared" si="113"/>
        <v>0</v>
      </c>
      <c r="X2415" s="7">
        <v>5.6747410834203853</v>
      </c>
      <c r="Y2415" s="4">
        <v>0</v>
      </c>
      <c r="Z2415" s="1">
        <v>-0.77998308710143083</v>
      </c>
    </row>
    <row r="2416" spans="1:26" x14ac:dyDescent="0.25">
      <c r="A2416" s="3">
        <v>45689</v>
      </c>
      <c r="B2416" s="4">
        <v>49</v>
      </c>
      <c r="C2416" s="26" t="s">
        <v>5</v>
      </c>
      <c r="D2416" s="4" t="s">
        <v>36</v>
      </c>
      <c r="E2416" s="5">
        <v>45715</v>
      </c>
      <c r="F2416" s="4" t="s">
        <v>18</v>
      </c>
      <c r="G2416" s="4">
        <v>52</v>
      </c>
      <c r="H2416" s="4">
        <v>7</v>
      </c>
      <c r="I2416" s="8">
        <v>797.2</v>
      </c>
      <c r="J2416" s="8">
        <v>0</v>
      </c>
      <c r="K2416" s="8">
        <v>4100.6099999999997</v>
      </c>
      <c r="L2416" s="8">
        <v>4100.6000000000004</v>
      </c>
      <c r="M2416" s="8">
        <v>16.36</v>
      </c>
      <c r="N2416" s="8">
        <v>13042.192000000001</v>
      </c>
      <c r="O2416" s="8">
        <v>30.4</v>
      </c>
      <c r="P2416" s="8">
        <v>12117.44</v>
      </c>
      <c r="Q2416" s="8">
        <v>0</v>
      </c>
      <c r="R2416" s="8">
        <v>0</v>
      </c>
      <c r="S2416" s="8">
        <v>0</v>
      </c>
      <c r="T2416" s="8">
        <v>4068.62</v>
      </c>
      <c r="U2416" s="7">
        <f t="shared" si="111"/>
        <v>-31.980000000000473</v>
      </c>
      <c r="V2416" s="7">
        <f t="shared" si="112"/>
        <v>25159.632000000001</v>
      </c>
      <c r="W2416" s="4">
        <f t="shared" si="113"/>
        <v>0</v>
      </c>
      <c r="X2416" s="7">
        <v>6.1355977174072089</v>
      </c>
      <c r="Y2416" s="4">
        <v>0</v>
      </c>
      <c r="Z2416" s="1">
        <v>-0.77988587036044654</v>
      </c>
    </row>
    <row r="2417" spans="1:26" x14ac:dyDescent="0.25">
      <c r="A2417" s="3">
        <v>45717</v>
      </c>
      <c r="B2417" s="4">
        <v>50</v>
      </c>
      <c r="C2417" s="26" t="s">
        <v>5</v>
      </c>
      <c r="D2417" s="4" t="s">
        <v>36</v>
      </c>
      <c r="E2417" s="5">
        <v>45716</v>
      </c>
      <c r="F2417" s="4" t="s">
        <v>18</v>
      </c>
      <c r="G2417" s="4">
        <v>46</v>
      </c>
      <c r="H2417" s="4">
        <v>12</v>
      </c>
      <c r="I2417" s="8">
        <v>797.2</v>
      </c>
      <c r="J2417" s="8">
        <v>0</v>
      </c>
      <c r="K2417" s="8">
        <v>3936.2</v>
      </c>
      <c r="L2417" s="8">
        <v>3936.2</v>
      </c>
      <c r="M2417" s="8">
        <v>24.9</v>
      </c>
      <c r="N2417" s="8">
        <v>19850.28</v>
      </c>
      <c r="O2417" s="8">
        <v>12</v>
      </c>
      <c r="P2417" s="8">
        <v>4783.1999999999989</v>
      </c>
      <c r="Q2417" s="8">
        <v>0</v>
      </c>
      <c r="R2417" s="8">
        <v>0</v>
      </c>
      <c r="S2417" s="8">
        <v>0</v>
      </c>
      <c r="T2417" s="8">
        <v>3905.11</v>
      </c>
      <c r="U2417" s="7">
        <f t="shared" si="111"/>
        <v>-31.089999999999691</v>
      </c>
      <c r="V2417" s="7">
        <f t="shared" si="112"/>
        <v>24633.479999999996</v>
      </c>
      <c r="W2417" s="4">
        <f t="shared" si="113"/>
        <v>0</v>
      </c>
      <c r="X2417" s="7">
        <v>6.2581881001981596</v>
      </c>
      <c r="Y2417" s="4">
        <v>0</v>
      </c>
      <c r="Z2417" s="1">
        <v>-0.78984807682535674</v>
      </c>
    </row>
    <row r="2418" spans="1:26" x14ac:dyDescent="0.25">
      <c r="A2418" s="3">
        <v>45717</v>
      </c>
      <c r="B2418" s="4">
        <v>1</v>
      </c>
      <c r="C2418" s="26" t="s">
        <v>5</v>
      </c>
      <c r="D2418" s="4" t="s">
        <v>36</v>
      </c>
      <c r="E2418" s="5">
        <v>45717</v>
      </c>
      <c r="F2418" s="4" t="s">
        <v>18</v>
      </c>
      <c r="G2418" s="4">
        <v>46</v>
      </c>
      <c r="H2418" s="4">
        <v>13</v>
      </c>
      <c r="I2418" s="8">
        <v>797.2</v>
      </c>
      <c r="J2418" s="8">
        <v>0</v>
      </c>
      <c r="K2418" s="8">
        <v>4097.8999999999996</v>
      </c>
      <c r="L2418" s="8">
        <v>4097.8999999999996</v>
      </c>
      <c r="M2418" s="8">
        <v>12.56</v>
      </c>
      <c r="N2418" s="8">
        <v>10012.832</v>
      </c>
      <c r="O2418" s="8">
        <v>32.799999999999997</v>
      </c>
      <c r="P2418" s="8">
        <v>7653.1200000000008</v>
      </c>
      <c r="Q2418" s="8">
        <v>13552.4</v>
      </c>
      <c r="R2418" s="8">
        <v>0</v>
      </c>
      <c r="S2418" s="8">
        <v>0</v>
      </c>
      <c r="T2418" s="8">
        <v>4065.94</v>
      </c>
      <c r="U2418" s="7">
        <f t="shared" si="111"/>
        <v>-31.959999999999582</v>
      </c>
      <c r="V2418" s="7">
        <f t="shared" si="112"/>
        <v>31218.351999999999</v>
      </c>
      <c r="W2418" s="4">
        <f t="shared" si="113"/>
        <v>0</v>
      </c>
      <c r="X2418" s="7">
        <v>7.6181341662802904</v>
      </c>
      <c r="Y2418" s="4">
        <v>0</v>
      </c>
      <c r="Z2418" s="1">
        <v>-0.77991166207080664</v>
      </c>
    </row>
    <row r="2419" spans="1:26" x14ac:dyDescent="0.25">
      <c r="A2419" s="3">
        <v>45717</v>
      </c>
      <c r="B2419" s="4">
        <v>2</v>
      </c>
      <c r="C2419" s="26" t="s">
        <v>7</v>
      </c>
      <c r="D2419" s="4" t="s">
        <v>36</v>
      </c>
      <c r="E2419" s="5">
        <v>45717</v>
      </c>
      <c r="F2419" s="4" t="s">
        <v>18</v>
      </c>
      <c r="G2419" s="4">
        <v>48</v>
      </c>
      <c r="H2419" s="4">
        <v>11</v>
      </c>
      <c r="I2419" s="8">
        <v>797.2</v>
      </c>
      <c r="J2419" s="8">
        <v>3988.3</v>
      </c>
      <c r="K2419" s="8">
        <v>0</v>
      </c>
      <c r="L2419" s="8">
        <v>3988.3</v>
      </c>
      <c r="M2419" s="8">
        <v>21.53</v>
      </c>
      <c r="N2419" s="8">
        <v>17163.716</v>
      </c>
      <c r="O2419" s="8">
        <v>0</v>
      </c>
      <c r="P2419" s="8">
        <v>0</v>
      </c>
      <c r="Q2419" s="8">
        <v>0</v>
      </c>
      <c r="R2419" s="8">
        <v>8850</v>
      </c>
      <c r="S2419" s="8">
        <v>30880</v>
      </c>
      <c r="T2419" s="8">
        <v>3957.2</v>
      </c>
      <c r="U2419" s="7">
        <f t="shared" si="111"/>
        <v>-31.100000000000364</v>
      </c>
      <c r="V2419" s="7">
        <f t="shared" si="112"/>
        <v>56893.716</v>
      </c>
      <c r="W2419" s="4">
        <f t="shared" si="113"/>
        <v>56893.716</v>
      </c>
      <c r="X2419" s="7">
        <v>14.265154577138128</v>
      </c>
      <c r="Y2419" s="7">
        <v>14.265154577138128</v>
      </c>
      <c r="Z2419" s="1">
        <v>-0.77978085901262095</v>
      </c>
    </row>
    <row r="2420" spans="1:26" x14ac:dyDescent="0.25">
      <c r="A2420" s="3">
        <v>45717</v>
      </c>
      <c r="B2420" s="4">
        <v>3</v>
      </c>
      <c r="C2420" s="26" t="s">
        <v>7</v>
      </c>
      <c r="D2420" s="4" t="s">
        <v>36</v>
      </c>
      <c r="E2420" s="5">
        <v>45718</v>
      </c>
      <c r="F2420" s="4" t="s">
        <v>18</v>
      </c>
      <c r="G2420" s="4">
        <v>44</v>
      </c>
      <c r="H2420" s="4">
        <v>12</v>
      </c>
      <c r="I2420" s="8">
        <v>797.2</v>
      </c>
      <c r="J2420" s="8">
        <v>3752.1</v>
      </c>
      <c r="K2420" s="8">
        <v>0</v>
      </c>
      <c r="L2420" s="8">
        <v>3752.1</v>
      </c>
      <c r="M2420" s="8">
        <v>20.420000000000002</v>
      </c>
      <c r="N2420" s="8">
        <v>16278.824000000002</v>
      </c>
      <c r="O2420" s="8">
        <v>0</v>
      </c>
      <c r="P2420" s="8">
        <v>0</v>
      </c>
      <c r="Q2420" s="8">
        <v>0</v>
      </c>
      <c r="R2420" s="8">
        <v>8400</v>
      </c>
      <c r="S2420" s="8">
        <v>30880</v>
      </c>
      <c r="T2420" s="8">
        <v>3720.21</v>
      </c>
      <c r="U2420" s="7">
        <f t="shared" si="111"/>
        <v>-31.889999999999873</v>
      </c>
      <c r="V2420" s="7">
        <f t="shared" si="112"/>
        <v>55558.824000000001</v>
      </c>
      <c r="W2420" s="4">
        <f t="shared" si="113"/>
        <v>55558.824000000001</v>
      </c>
      <c r="X2420" s="7">
        <v>14.80739425921484</v>
      </c>
      <c r="Y2420" s="7">
        <v>14.80739425921484</v>
      </c>
      <c r="Z2420" s="1">
        <v>-0.84992404253617626</v>
      </c>
    </row>
    <row r="2421" spans="1:26" x14ac:dyDescent="0.25">
      <c r="A2421" s="3">
        <v>45717</v>
      </c>
      <c r="B2421" s="4">
        <v>4</v>
      </c>
      <c r="C2421" s="26" t="s">
        <v>7</v>
      </c>
      <c r="D2421" s="4" t="s">
        <v>36</v>
      </c>
      <c r="E2421" s="5">
        <v>45719</v>
      </c>
      <c r="F2421" s="4" t="s">
        <v>18</v>
      </c>
      <c r="G2421" s="4">
        <v>43</v>
      </c>
      <c r="H2421" s="4">
        <v>15</v>
      </c>
      <c r="I2421" s="8">
        <v>797.2</v>
      </c>
      <c r="J2421" s="8">
        <v>3973.3</v>
      </c>
      <c r="K2421" s="8">
        <v>0</v>
      </c>
      <c r="L2421" s="8">
        <v>3973.3</v>
      </c>
      <c r="M2421" s="8">
        <v>38.229999999999997</v>
      </c>
      <c r="N2421" s="8">
        <v>30476.955999999998</v>
      </c>
      <c r="O2421" s="8">
        <v>0</v>
      </c>
      <c r="P2421" s="8">
        <v>0</v>
      </c>
      <c r="Q2421" s="8">
        <v>0</v>
      </c>
      <c r="R2421" s="8">
        <v>8700</v>
      </c>
      <c r="S2421" s="8">
        <v>15440</v>
      </c>
      <c r="T2421" s="8">
        <v>3939.93</v>
      </c>
      <c r="U2421" s="7">
        <f t="shared" si="111"/>
        <v>-33.370000000000346</v>
      </c>
      <c r="V2421" s="7">
        <f t="shared" si="112"/>
        <v>54616.955999999998</v>
      </c>
      <c r="W2421" s="4">
        <f t="shared" si="113"/>
        <v>54616.955999999998</v>
      </c>
      <c r="X2421" s="7">
        <v>13.745993506656934</v>
      </c>
      <c r="Y2421" s="7">
        <v>13.745993506656934</v>
      </c>
      <c r="Z2421" s="1">
        <v>-0.83985603906073891</v>
      </c>
    </row>
    <row r="2422" spans="1:26" x14ac:dyDescent="0.25">
      <c r="A2422" s="3">
        <v>45717</v>
      </c>
      <c r="B2422" s="4">
        <v>5</v>
      </c>
      <c r="C2422" s="26" t="s">
        <v>5</v>
      </c>
      <c r="D2422" s="4" t="s">
        <v>36</v>
      </c>
      <c r="E2422" s="5">
        <v>45720</v>
      </c>
      <c r="F2422" s="4" t="s">
        <v>18</v>
      </c>
      <c r="G2422" s="4">
        <v>44</v>
      </c>
      <c r="H2422" s="4">
        <v>14</v>
      </c>
      <c r="I2422" s="8">
        <v>797.2</v>
      </c>
      <c r="J2422" s="8">
        <v>0</v>
      </c>
      <c r="K2422" s="8">
        <v>4106.8999999999996</v>
      </c>
      <c r="L2422" s="8">
        <v>4106.8999999999996</v>
      </c>
      <c r="M2422" s="8">
        <v>0</v>
      </c>
      <c r="N2422" s="8">
        <v>0</v>
      </c>
      <c r="O2422" s="8">
        <v>90.8</v>
      </c>
      <c r="P2422" s="8">
        <v>72385.760000000009</v>
      </c>
      <c r="Q2422" s="8">
        <v>0</v>
      </c>
      <c r="R2422" s="8">
        <v>0</v>
      </c>
      <c r="S2422" s="8">
        <v>0</v>
      </c>
      <c r="T2422" s="8">
        <v>4074.87</v>
      </c>
      <c r="U2422" s="7">
        <f t="shared" si="111"/>
        <v>-32.029999999999745</v>
      </c>
      <c r="V2422" s="7">
        <f t="shared" si="112"/>
        <v>72385.760000000009</v>
      </c>
      <c r="W2422" s="4">
        <f t="shared" si="113"/>
        <v>0</v>
      </c>
      <c r="X2422" s="7">
        <v>17.625401154155206</v>
      </c>
      <c r="Y2422" s="4">
        <v>0</v>
      </c>
      <c r="Z2422" s="1">
        <v>-0.7799069858043719</v>
      </c>
    </row>
    <row r="2423" spans="1:26" x14ac:dyDescent="0.25">
      <c r="A2423" s="3">
        <v>45717</v>
      </c>
      <c r="B2423" s="4">
        <v>6</v>
      </c>
      <c r="C2423" s="26" t="s">
        <v>5</v>
      </c>
      <c r="D2423" s="4" t="s">
        <v>36</v>
      </c>
      <c r="E2423" s="5">
        <v>45720</v>
      </c>
      <c r="F2423" s="4" t="s">
        <v>18</v>
      </c>
      <c r="G2423" s="4">
        <v>51</v>
      </c>
      <c r="H2423" s="4">
        <v>8</v>
      </c>
      <c r="I2423" s="8">
        <v>797.2</v>
      </c>
      <c r="J2423" s="8">
        <v>0</v>
      </c>
      <c r="K2423" s="8">
        <v>4146.6000000000004</v>
      </c>
      <c r="L2423" s="8">
        <v>4146.6000000000004</v>
      </c>
      <c r="M2423" s="8">
        <v>5.39</v>
      </c>
      <c r="N2423" s="8">
        <v>4296.9080000000004</v>
      </c>
      <c r="O2423" s="8">
        <v>68.599999999999994</v>
      </c>
      <c r="P2423" s="8">
        <v>54687.920000000006</v>
      </c>
      <c r="Q2423" s="8">
        <v>0</v>
      </c>
      <c r="R2423" s="8">
        <v>0</v>
      </c>
      <c r="S2423" s="8">
        <v>0</v>
      </c>
      <c r="T2423" s="8">
        <v>4109.29</v>
      </c>
      <c r="U2423" s="7">
        <f t="shared" si="111"/>
        <v>-37.3100000000004</v>
      </c>
      <c r="V2423" s="7">
        <f t="shared" si="112"/>
        <v>58984.828000000009</v>
      </c>
      <c r="W2423" s="4">
        <f t="shared" si="113"/>
        <v>0</v>
      </c>
      <c r="X2423" s="7">
        <v>14.224865673081561</v>
      </c>
      <c r="Y2423" s="4">
        <v>0</v>
      </c>
      <c r="Z2423" s="1">
        <v>-0.89977330825255375</v>
      </c>
    </row>
    <row r="2424" spans="1:26" x14ac:dyDescent="0.25">
      <c r="A2424" s="3">
        <v>45717</v>
      </c>
      <c r="B2424" s="4">
        <v>7</v>
      </c>
      <c r="C2424" s="26" t="s">
        <v>7</v>
      </c>
      <c r="D2424" s="4" t="s">
        <v>36</v>
      </c>
      <c r="E2424" s="5">
        <v>45720</v>
      </c>
      <c r="F2424" s="4" t="s">
        <v>18</v>
      </c>
      <c r="G2424" s="4">
        <v>46</v>
      </c>
      <c r="H2424" s="4">
        <v>12</v>
      </c>
      <c r="I2424" s="8">
        <v>797.2</v>
      </c>
      <c r="J2424" s="8">
        <v>3973.4</v>
      </c>
      <c r="K2424" s="8">
        <v>0</v>
      </c>
      <c r="L2424" s="8">
        <v>3973.4</v>
      </c>
      <c r="M2424" s="8">
        <v>42.7</v>
      </c>
      <c r="N2424" s="8">
        <v>34040.44</v>
      </c>
      <c r="O2424" s="8">
        <v>0</v>
      </c>
      <c r="P2424" s="8">
        <v>0</v>
      </c>
      <c r="Q2424" s="8">
        <v>0</v>
      </c>
      <c r="R2424" s="8">
        <v>8700</v>
      </c>
      <c r="S2424" s="8">
        <v>15440</v>
      </c>
      <c r="T2424" s="8">
        <v>3942.41</v>
      </c>
      <c r="U2424" s="7">
        <f t="shared" si="111"/>
        <v>-30.990000000000236</v>
      </c>
      <c r="V2424" s="7">
        <f t="shared" si="112"/>
        <v>58180.44</v>
      </c>
      <c r="W2424" s="4">
        <f t="shared" si="113"/>
        <v>58180.44</v>
      </c>
      <c r="X2424" s="7">
        <v>14.64248250868274</v>
      </c>
      <c r="Y2424" s="7">
        <v>14.64248250868274</v>
      </c>
      <c r="Z2424" s="1">
        <v>-0.77993657824533735</v>
      </c>
    </row>
    <row r="2425" spans="1:26" x14ac:dyDescent="0.25">
      <c r="A2425" s="3">
        <v>45717</v>
      </c>
      <c r="B2425" s="4">
        <v>8</v>
      </c>
      <c r="C2425" s="26" t="s">
        <v>5</v>
      </c>
      <c r="D2425" s="4" t="s">
        <v>36</v>
      </c>
      <c r="E2425" s="5">
        <v>45721</v>
      </c>
      <c r="F2425" s="4" t="s">
        <v>18</v>
      </c>
      <c r="G2425" s="4">
        <v>46</v>
      </c>
      <c r="H2425" s="4">
        <v>13</v>
      </c>
      <c r="I2425" s="8">
        <v>797.2</v>
      </c>
      <c r="J2425" s="8">
        <v>0</v>
      </c>
      <c r="K2425" s="8">
        <v>4134.3</v>
      </c>
      <c r="L2425" s="8">
        <v>4134.3</v>
      </c>
      <c r="M2425" s="8">
        <v>11.01</v>
      </c>
      <c r="N2425" s="8">
        <v>8777.1720000000005</v>
      </c>
      <c r="O2425" s="8">
        <v>68.599999999999994</v>
      </c>
      <c r="P2425" s="8">
        <v>54687.920000000006</v>
      </c>
      <c r="Q2425" s="8">
        <v>0</v>
      </c>
      <c r="R2425" s="8">
        <v>0</v>
      </c>
      <c r="S2425" s="8">
        <v>0</v>
      </c>
      <c r="T2425" s="8">
        <v>4097.55</v>
      </c>
      <c r="U2425" s="7">
        <f t="shared" si="111"/>
        <v>-36.75</v>
      </c>
      <c r="V2425" s="7">
        <f t="shared" si="112"/>
        <v>63465.092000000004</v>
      </c>
      <c r="W2425" s="4">
        <f t="shared" si="113"/>
        <v>0</v>
      </c>
      <c r="X2425" s="7">
        <v>15.350867619669593</v>
      </c>
      <c r="Y2425" s="4">
        <v>0</v>
      </c>
      <c r="Z2425" s="1">
        <v>-0.88890501414991652</v>
      </c>
    </row>
    <row r="2426" spans="1:26" x14ac:dyDescent="0.25">
      <c r="A2426" s="3">
        <v>45717</v>
      </c>
      <c r="B2426" s="4">
        <v>9</v>
      </c>
      <c r="C2426" s="26" t="s">
        <v>7</v>
      </c>
      <c r="D2426" s="4" t="s">
        <v>36</v>
      </c>
      <c r="E2426" s="5">
        <v>45721</v>
      </c>
      <c r="F2426" s="4" t="s">
        <v>18</v>
      </c>
      <c r="G2426" s="4">
        <v>40</v>
      </c>
      <c r="H2426" s="4">
        <v>19</v>
      </c>
      <c r="I2426" s="8">
        <v>797.2</v>
      </c>
      <c r="J2426" s="8">
        <v>4013.6</v>
      </c>
      <c r="K2426" s="8">
        <v>0</v>
      </c>
      <c r="L2426" s="8">
        <v>4013.6</v>
      </c>
      <c r="M2426" s="8">
        <v>39.26</v>
      </c>
      <c r="N2426" s="8">
        <v>31298.072</v>
      </c>
      <c r="O2426" s="8">
        <v>0</v>
      </c>
      <c r="P2426" s="8">
        <v>0</v>
      </c>
      <c r="Q2426" s="8">
        <v>0</v>
      </c>
      <c r="R2426" s="8">
        <v>8850</v>
      </c>
      <c r="S2426" s="8">
        <v>30880</v>
      </c>
      <c r="T2426" s="8">
        <v>3977.48</v>
      </c>
      <c r="U2426" s="7">
        <f t="shared" si="111"/>
        <v>-36.119999999999891</v>
      </c>
      <c r="V2426" s="7">
        <f t="shared" si="112"/>
        <v>71028.072</v>
      </c>
      <c r="W2426" s="4">
        <f t="shared" si="113"/>
        <v>71028.072</v>
      </c>
      <c r="X2426" s="7">
        <v>17.696848714371139</v>
      </c>
      <c r="Y2426" s="7">
        <v>17.696848714371139</v>
      </c>
      <c r="Z2426" s="1">
        <v>-0.89994020330874758</v>
      </c>
    </row>
    <row r="2427" spans="1:26" x14ac:dyDescent="0.25">
      <c r="A2427" s="3">
        <v>45717</v>
      </c>
      <c r="B2427" s="4">
        <v>10</v>
      </c>
      <c r="C2427" s="26" t="s">
        <v>5</v>
      </c>
      <c r="D2427" s="4" t="s">
        <v>36</v>
      </c>
      <c r="E2427" s="5">
        <v>45722</v>
      </c>
      <c r="F2427" s="4" t="s">
        <v>18</v>
      </c>
      <c r="G2427" s="4">
        <v>47</v>
      </c>
      <c r="H2427" s="4">
        <v>11</v>
      </c>
      <c r="I2427" s="8">
        <v>797.2</v>
      </c>
      <c r="J2427" s="8">
        <v>0</v>
      </c>
      <c r="K2427" s="8">
        <v>4122.3</v>
      </c>
      <c r="L2427" s="8">
        <v>4122.3</v>
      </c>
      <c r="M2427" s="8">
        <v>6.12</v>
      </c>
      <c r="N2427" s="8">
        <v>4878.8640000000005</v>
      </c>
      <c r="O2427" s="8">
        <v>97.4</v>
      </c>
      <c r="P2427" s="8">
        <v>77647.28</v>
      </c>
      <c r="Q2427" s="8">
        <v>0</v>
      </c>
      <c r="R2427" s="8">
        <v>0</v>
      </c>
      <c r="S2427" s="8">
        <v>0</v>
      </c>
      <c r="T2427" s="8">
        <v>4084.82</v>
      </c>
      <c r="U2427" s="7">
        <f t="shared" si="111"/>
        <v>-37.480000000000018</v>
      </c>
      <c r="V2427" s="7">
        <f t="shared" si="112"/>
        <v>82526.144</v>
      </c>
      <c r="W2427" s="4">
        <f t="shared" si="113"/>
        <v>0</v>
      </c>
      <c r="X2427" s="7">
        <v>20.019441573878659</v>
      </c>
      <c r="Y2427" s="4">
        <v>0</v>
      </c>
      <c r="Z2427" s="1">
        <v>-0.90920117410183665</v>
      </c>
    </row>
    <row r="2428" spans="1:26" x14ac:dyDescent="0.25">
      <c r="A2428" s="3">
        <v>45717</v>
      </c>
      <c r="B2428" s="4">
        <v>11</v>
      </c>
      <c r="C2428" s="26" t="s">
        <v>5</v>
      </c>
      <c r="D2428" s="4" t="s">
        <v>36</v>
      </c>
      <c r="E2428" s="5">
        <v>45724</v>
      </c>
      <c r="F2428" s="4" t="s">
        <v>18</v>
      </c>
      <c r="G2428" s="4">
        <v>51</v>
      </c>
      <c r="H2428" s="4">
        <v>7</v>
      </c>
      <c r="I2428" s="8">
        <v>797.2</v>
      </c>
      <c r="J2428" s="8">
        <v>0</v>
      </c>
      <c r="K2428" s="8">
        <v>4122.7</v>
      </c>
      <c r="L2428" s="8">
        <v>4122.7</v>
      </c>
      <c r="M2428" s="8">
        <v>1.73</v>
      </c>
      <c r="N2428" s="8">
        <v>1379.1560000000002</v>
      </c>
      <c r="O2428" s="8">
        <v>91</v>
      </c>
      <c r="P2428" s="8">
        <v>72545.200000000012</v>
      </c>
      <c r="Q2428" s="8">
        <v>0</v>
      </c>
      <c r="R2428" s="8">
        <v>0</v>
      </c>
      <c r="S2428" s="8">
        <v>0</v>
      </c>
      <c r="T2428" s="8">
        <v>4086</v>
      </c>
      <c r="U2428" s="7">
        <f t="shared" si="111"/>
        <v>-36.699999999999818</v>
      </c>
      <c r="V2428" s="7">
        <f t="shared" si="112"/>
        <v>73924.356000000014</v>
      </c>
      <c r="W2428" s="4">
        <f t="shared" si="113"/>
        <v>0</v>
      </c>
      <c r="X2428" s="7">
        <v>17.931053920974122</v>
      </c>
      <c r="Y2428" s="4">
        <v>0</v>
      </c>
      <c r="Z2428" s="1">
        <v>-0.89019331991170392</v>
      </c>
    </row>
    <row r="2429" spans="1:26" x14ac:dyDescent="0.25">
      <c r="A2429" s="3">
        <v>45717</v>
      </c>
      <c r="B2429" s="4">
        <v>12</v>
      </c>
      <c r="C2429" s="26" t="s">
        <v>5</v>
      </c>
      <c r="D2429" s="4" t="s">
        <v>36</v>
      </c>
      <c r="E2429" s="5">
        <v>45724</v>
      </c>
      <c r="F2429" s="4" t="s">
        <v>18</v>
      </c>
      <c r="G2429" s="4">
        <v>52</v>
      </c>
      <c r="H2429" s="4">
        <v>6</v>
      </c>
      <c r="I2429" s="8">
        <v>797.2</v>
      </c>
      <c r="J2429" s="8">
        <v>0</v>
      </c>
      <c r="K2429" s="8">
        <v>3985</v>
      </c>
      <c r="L2429" s="8">
        <v>3985</v>
      </c>
      <c r="M2429" s="8">
        <v>7.59</v>
      </c>
      <c r="N2429" s="8">
        <v>6050.7480000000005</v>
      </c>
      <c r="O2429" s="8">
        <v>24.2</v>
      </c>
      <c r="P2429" s="8">
        <v>9646.1200000000008</v>
      </c>
      <c r="Q2429" s="8">
        <v>0</v>
      </c>
      <c r="R2429" s="8">
        <v>0</v>
      </c>
      <c r="S2429" s="8">
        <v>0</v>
      </c>
      <c r="T2429" s="8">
        <v>3949.14</v>
      </c>
      <c r="U2429" s="7">
        <f t="shared" si="111"/>
        <v>-35.860000000000127</v>
      </c>
      <c r="V2429" s="7">
        <f t="shared" si="112"/>
        <v>15696.868000000002</v>
      </c>
      <c r="W2429" s="4">
        <f t="shared" si="113"/>
        <v>0</v>
      </c>
      <c r="X2429" s="7">
        <v>3.9389882057716443</v>
      </c>
      <c r="Y2429" s="4">
        <v>0</v>
      </c>
      <c r="Z2429" s="1">
        <v>-0.89987452948557412</v>
      </c>
    </row>
    <row r="2430" spans="1:26" x14ac:dyDescent="0.25">
      <c r="A2430" s="3">
        <v>45717</v>
      </c>
      <c r="B2430" s="4">
        <v>13</v>
      </c>
      <c r="C2430" s="26" t="s">
        <v>7</v>
      </c>
      <c r="D2430" s="4" t="s">
        <v>36</v>
      </c>
      <c r="E2430" s="5">
        <v>45725</v>
      </c>
      <c r="F2430" s="4" t="s">
        <v>18</v>
      </c>
      <c r="G2430" s="4">
        <v>50</v>
      </c>
      <c r="H2430" s="4">
        <v>8</v>
      </c>
      <c r="I2430" s="8">
        <v>926</v>
      </c>
      <c r="J2430" s="8">
        <v>3970.1</v>
      </c>
      <c r="K2430" s="8">
        <v>0</v>
      </c>
      <c r="L2430" s="8">
        <v>3970.1</v>
      </c>
      <c r="M2430" s="8">
        <v>31.22</v>
      </c>
      <c r="N2430" s="8">
        <v>28909.719999999998</v>
      </c>
      <c r="O2430" s="8">
        <v>0</v>
      </c>
      <c r="P2430" s="8">
        <v>0</v>
      </c>
      <c r="Q2430" s="8">
        <v>0</v>
      </c>
      <c r="R2430" s="8">
        <v>8700</v>
      </c>
      <c r="S2430" s="8">
        <v>30880</v>
      </c>
      <c r="T2430" s="8">
        <v>3934.77</v>
      </c>
      <c r="U2430" s="7">
        <f t="shared" si="111"/>
        <v>-35.329999999999927</v>
      </c>
      <c r="V2430" s="7">
        <f t="shared" si="112"/>
        <v>68489.72</v>
      </c>
      <c r="W2430" s="4">
        <f t="shared" si="113"/>
        <v>68489.72</v>
      </c>
      <c r="X2430" s="7">
        <v>17.251384096118485</v>
      </c>
      <c r="Y2430" s="7">
        <v>17.251384096118485</v>
      </c>
      <c r="Z2430" s="1">
        <v>-0.8899020175814194</v>
      </c>
    </row>
    <row r="2431" spans="1:26" x14ac:dyDescent="0.25">
      <c r="A2431" s="3">
        <v>45717</v>
      </c>
      <c r="B2431" s="4">
        <v>14</v>
      </c>
      <c r="C2431" s="26" t="s">
        <v>5</v>
      </c>
      <c r="D2431" s="4" t="s">
        <v>36</v>
      </c>
      <c r="E2431" s="5">
        <v>45725</v>
      </c>
      <c r="F2431" s="4" t="s">
        <v>18</v>
      </c>
      <c r="G2431" s="4">
        <v>43</v>
      </c>
      <c r="H2431" s="4">
        <v>15</v>
      </c>
      <c r="I2431" s="8">
        <v>797.2</v>
      </c>
      <c r="J2431" s="8">
        <v>0</v>
      </c>
      <c r="K2431" s="8">
        <v>3952.6</v>
      </c>
      <c r="L2431" s="8">
        <v>3952.6</v>
      </c>
      <c r="M2431" s="8">
        <v>22.33</v>
      </c>
      <c r="N2431" s="8">
        <v>17801.475999999999</v>
      </c>
      <c r="O2431" s="8">
        <v>10.8</v>
      </c>
      <c r="P2431" s="8">
        <v>4304.88</v>
      </c>
      <c r="Q2431" s="8">
        <v>0</v>
      </c>
      <c r="R2431" s="8">
        <v>0</v>
      </c>
      <c r="S2431" s="8">
        <v>0</v>
      </c>
      <c r="T2431" s="8">
        <v>3916.64</v>
      </c>
      <c r="U2431" s="7">
        <f t="shared" si="111"/>
        <v>-35.960000000000036</v>
      </c>
      <c r="V2431" s="7">
        <f t="shared" si="112"/>
        <v>22106.356</v>
      </c>
      <c r="W2431" s="4">
        <f t="shared" si="113"/>
        <v>0</v>
      </c>
      <c r="X2431" s="7">
        <v>5.5928644436573398</v>
      </c>
      <c r="Y2431" s="4">
        <v>0</v>
      </c>
      <c r="Z2431" s="1">
        <v>-0.90978090370895204</v>
      </c>
    </row>
    <row r="2432" spans="1:26" x14ac:dyDescent="0.25">
      <c r="A2432" s="3">
        <v>45717</v>
      </c>
      <c r="B2432" s="4">
        <v>15</v>
      </c>
      <c r="C2432" s="26" t="s">
        <v>5</v>
      </c>
      <c r="D2432" s="4" t="s">
        <v>36</v>
      </c>
      <c r="E2432" s="5">
        <v>45726</v>
      </c>
      <c r="F2432" s="4" t="s">
        <v>18</v>
      </c>
      <c r="G2432" s="4">
        <v>53</v>
      </c>
      <c r="H2432" s="4">
        <v>5</v>
      </c>
      <c r="I2432" s="8">
        <v>797.2</v>
      </c>
      <c r="J2432" s="8">
        <v>0</v>
      </c>
      <c r="K2432" s="8">
        <v>3936.3</v>
      </c>
      <c r="L2432" s="8">
        <v>3936.3</v>
      </c>
      <c r="M2432" s="8">
        <v>18.489999999999998</v>
      </c>
      <c r="N2432" s="8">
        <v>14740.227999999999</v>
      </c>
      <c r="O2432" s="8">
        <v>13</v>
      </c>
      <c r="P2432" s="8">
        <v>5181.8</v>
      </c>
      <c r="Q2432" s="8">
        <v>0</v>
      </c>
      <c r="R2432" s="8">
        <v>0</v>
      </c>
      <c r="S2432" s="8">
        <v>0</v>
      </c>
      <c r="T2432" s="8">
        <v>3900.5</v>
      </c>
      <c r="U2432" s="7">
        <f t="shared" si="111"/>
        <v>-35.800000000000182</v>
      </c>
      <c r="V2432" s="7">
        <f t="shared" si="112"/>
        <v>19922.027999999998</v>
      </c>
      <c r="W2432" s="4">
        <f t="shared" si="113"/>
        <v>0</v>
      </c>
      <c r="X2432" s="7">
        <v>5.0611050986967454</v>
      </c>
      <c r="Y2432" s="4">
        <v>0</v>
      </c>
      <c r="Z2432" s="1">
        <v>-0.90948352513782438</v>
      </c>
    </row>
    <row r="2433" spans="1:26" x14ac:dyDescent="0.25">
      <c r="A2433" s="3">
        <v>45717</v>
      </c>
      <c r="B2433" s="4">
        <v>16</v>
      </c>
      <c r="C2433" s="26" t="s">
        <v>5</v>
      </c>
      <c r="D2433" s="4" t="s">
        <v>36</v>
      </c>
      <c r="E2433" s="5">
        <v>45726</v>
      </c>
      <c r="F2433" s="4" t="s">
        <v>18</v>
      </c>
      <c r="G2433" s="4">
        <v>47</v>
      </c>
      <c r="H2433" s="4">
        <v>11</v>
      </c>
      <c r="I2433" s="8">
        <v>797.2</v>
      </c>
      <c r="J2433" s="8">
        <v>0</v>
      </c>
      <c r="K2433" s="8">
        <v>4053.7</v>
      </c>
      <c r="L2433" s="8">
        <v>4053.7</v>
      </c>
      <c r="M2433" s="8">
        <v>12.1</v>
      </c>
      <c r="N2433" s="8">
        <v>9646.1200000000008</v>
      </c>
      <c r="O2433" s="8">
        <v>66</v>
      </c>
      <c r="P2433" s="8">
        <v>52615.199999999997</v>
      </c>
      <c r="Q2433" s="8">
        <v>0</v>
      </c>
      <c r="R2433" s="8">
        <v>0</v>
      </c>
      <c r="S2433" s="8">
        <v>0</v>
      </c>
      <c r="T2433" s="8">
        <v>4016.81</v>
      </c>
      <c r="U2433" s="7">
        <f t="shared" si="111"/>
        <v>-36.889999999999873</v>
      </c>
      <c r="V2433" s="7">
        <f t="shared" si="112"/>
        <v>62261.32</v>
      </c>
      <c r="W2433" s="4">
        <f t="shared" si="113"/>
        <v>0</v>
      </c>
      <c r="X2433" s="7">
        <v>15.359133631003775</v>
      </c>
      <c r="Y2433" s="4">
        <v>0</v>
      </c>
      <c r="Z2433" s="1">
        <v>-0.91003280953202925</v>
      </c>
    </row>
    <row r="2434" spans="1:26" x14ac:dyDescent="0.25">
      <c r="A2434" s="3">
        <v>45717</v>
      </c>
      <c r="B2434" s="4">
        <v>17</v>
      </c>
      <c r="C2434" s="26" t="s">
        <v>5</v>
      </c>
      <c r="D2434" s="4" t="s">
        <v>36</v>
      </c>
      <c r="E2434" s="5">
        <v>45727</v>
      </c>
      <c r="F2434" s="4" t="s">
        <v>18</v>
      </c>
      <c r="G2434" s="4">
        <v>39</v>
      </c>
      <c r="H2434" s="4">
        <v>12</v>
      </c>
      <c r="I2434" s="8">
        <v>797.2</v>
      </c>
      <c r="J2434" s="8">
        <v>0</v>
      </c>
      <c r="K2434" s="8">
        <v>3515.9</v>
      </c>
      <c r="L2434" s="8">
        <v>3515.9</v>
      </c>
      <c r="M2434" s="8">
        <v>28.06</v>
      </c>
      <c r="N2434" s="8">
        <v>22369.432000000001</v>
      </c>
      <c r="O2434" s="8">
        <v>21.4</v>
      </c>
      <c r="P2434" s="8">
        <v>8530.0400000000027</v>
      </c>
      <c r="Q2434" s="8">
        <v>0</v>
      </c>
      <c r="R2434" s="8">
        <v>0</v>
      </c>
      <c r="S2434" s="8">
        <v>0</v>
      </c>
      <c r="T2434" s="8">
        <v>3483.91</v>
      </c>
      <c r="U2434" s="7">
        <f t="shared" si="111"/>
        <v>-31.990000000000236</v>
      </c>
      <c r="V2434" s="7">
        <f t="shared" si="112"/>
        <v>30899.472000000002</v>
      </c>
      <c r="W2434" s="4">
        <f t="shared" si="113"/>
        <v>0</v>
      </c>
      <c r="X2434" s="7">
        <v>8.7884956910037264</v>
      </c>
      <c r="Y2434" s="4">
        <v>0</v>
      </c>
      <c r="Z2434" s="1">
        <v>-0.90986660598993829</v>
      </c>
    </row>
    <row r="2435" spans="1:26" x14ac:dyDescent="0.25">
      <c r="A2435" s="3">
        <v>45717</v>
      </c>
      <c r="B2435" s="4">
        <v>18</v>
      </c>
      <c r="C2435" s="26" t="s">
        <v>7</v>
      </c>
      <c r="D2435" s="4" t="s">
        <v>36</v>
      </c>
      <c r="E2435" s="5">
        <v>45727</v>
      </c>
      <c r="F2435" s="4" t="s">
        <v>18</v>
      </c>
      <c r="G2435" s="4">
        <v>45</v>
      </c>
      <c r="H2435" s="4">
        <v>14</v>
      </c>
      <c r="I2435" s="8">
        <v>797.2</v>
      </c>
      <c r="J2435" s="8">
        <v>3879.8</v>
      </c>
      <c r="K2435" s="8">
        <v>0</v>
      </c>
      <c r="L2435" s="8">
        <v>3879.8</v>
      </c>
      <c r="M2435" s="8">
        <v>53.96</v>
      </c>
      <c r="N2435" s="8">
        <v>43016.912000000004</v>
      </c>
      <c r="O2435" s="8">
        <v>0</v>
      </c>
      <c r="P2435" s="8">
        <v>0</v>
      </c>
      <c r="Q2435" s="8">
        <v>0</v>
      </c>
      <c r="R2435" s="8">
        <v>8850</v>
      </c>
      <c r="S2435" s="8">
        <v>30880</v>
      </c>
      <c r="T2435" s="8">
        <v>3845.66</v>
      </c>
      <c r="U2435" s="7">
        <f t="shared" ref="U2435:U2498" si="114">T2435-L2435</f>
        <v>-34.140000000000327</v>
      </c>
      <c r="V2435" s="7">
        <f t="shared" ref="V2435:V2498" si="115">+S2435+R2435+Q2435+P2435+N2435</f>
        <v>82746.912000000011</v>
      </c>
      <c r="W2435" s="4">
        <f t="shared" ref="W2435:W2498" si="116">IFERROR((J2435/L2435*100)%*V2435,"0")</f>
        <v>82746.912000000011</v>
      </c>
      <c r="X2435" s="7">
        <v>21.3276230733543</v>
      </c>
      <c r="Y2435" s="7">
        <v>21.3276230733543</v>
      </c>
      <c r="Z2435" s="1">
        <v>-0.87994226506521789</v>
      </c>
    </row>
    <row r="2436" spans="1:26" x14ac:dyDescent="0.25">
      <c r="A2436" s="3">
        <v>45717</v>
      </c>
      <c r="B2436" s="4">
        <v>19</v>
      </c>
      <c r="C2436" s="26" t="s">
        <v>5</v>
      </c>
      <c r="D2436" s="4" t="s">
        <v>36</v>
      </c>
      <c r="E2436" s="5">
        <v>45728</v>
      </c>
      <c r="F2436" s="4" t="s">
        <v>19</v>
      </c>
      <c r="G2436" s="4">
        <v>58</v>
      </c>
      <c r="H2436" s="4">
        <v>0</v>
      </c>
      <c r="I2436" s="8">
        <v>1398.7</v>
      </c>
      <c r="J2436" s="8">
        <v>0</v>
      </c>
      <c r="K2436" s="8">
        <v>4030</v>
      </c>
      <c r="L2436" s="8">
        <v>4030</v>
      </c>
      <c r="M2436" s="8">
        <v>0</v>
      </c>
      <c r="N2436" s="8">
        <v>0</v>
      </c>
      <c r="O2436" s="8">
        <v>19.600000000000001</v>
      </c>
      <c r="P2436" s="8">
        <v>13707.259999999998</v>
      </c>
      <c r="Q2436" s="8">
        <v>0</v>
      </c>
      <c r="R2436" s="8">
        <v>0</v>
      </c>
      <c r="S2436" s="8">
        <v>0</v>
      </c>
      <c r="T2436" s="8">
        <v>3999.38</v>
      </c>
      <c r="U2436" s="7">
        <f t="shared" si="114"/>
        <v>-30.619999999999891</v>
      </c>
      <c r="V2436" s="7">
        <f t="shared" si="115"/>
        <v>13707.259999999998</v>
      </c>
      <c r="W2436" s="4">
        <f t="shared" si="116"/>
        <v>0</v>
      </c>
      <c r="X2436" s="7">
        <v>3.4013052109181139</v>
      </c>
      <c r="Y2436" s="4">
        <v>0</v>
      </c>
      <c r="Z2436" s="1">
        <v>-0.75980148883374421</v>
      </c>
    </row>
    <row r="2437" spans="1:26" x14ac:dyDescent="0.25">
      <c r="A2437" s="3">
        <v>45717</v>
      </c>
      <c r="B2437" s="4">
        <v>20</v>
      </c>
      <c r="C2437" s="26" t="s">
        <v>5</v>
      </c>
      <c r="D2437" s="4" t="s">
        <v>36</v>
      </c>
      <c r="E2437" s="5">
        <v>45728</v>
      </c>
      <c r="F2437" s="4" t="s">
        <v>18</v>
      </c>
      <c r="G2437" s="4">
        <v>42</v>
      </c>
      <c r="H2437" s="4">
        <v>17</v>
      </c>
      <c r="I2437" s="8">
        <v>797.2</v>
      </c>
      <c r="J2437" s="8">
        <v>0</v>
      </c>
      <c r="K2437" s="8">
        <v>4053</v>
      </c>
      <c r="L2437" s="8">
        <v>4053</v>
      </c>
      <c r="M2437" s="8">
        <v>27.64</v>
      </c>
      <c r="N2437" s="8">
        <v>22034.608</v>
      </c>
      <c r="O2437" s="8">
        <v>16.8</v>
      </c>
      <c r="P2437" s="8">
        <v>6696.4799999999987</v>
      </c>
      <c r="Q2437" s="8">
        <v>0</v>
      </c>
      <c r="R2437" s="8">
        <v>0</v>
      </c>
      <c r="S2437" s="8">
        <v>0</v>
      </c>
      <c r="T2437" s="8">
        <v>4020.99</v>
      </c>
      <c r="U2437" s="7">
        <f t="shared" si="114"/>
        <v>-32.010000000000218</v>
      </c>
      <c r="V2437" s="7">
        <f t="shared" si="115"/>
        <v>28731.088</v>
      </c>
      <c r="W2437" s="4">
        <f t="shared" si="116"/>
        <v>0</v>
      </c>
      <c r="X2437" s="7">
        <v>7.0888448063163088</v>
      </c>
      <c r="Y2437" s="4">
        <v>0</v>
      </c>
      <c r="Z2437" s="1">
        <v>-0.78978534418949453</v>
      </c>
    </row>
    <row r="2438" spans="1:26" x14ac:dyDescent="0.25">
      <c r="A2438" s="3">
        <v>45717</v>
      </c>
      <c r="B2438" s="4">
        <v>21</v>
      </c>
      <c r="C2438" s="26" t="s">
        <v>5</v>
      </c>
      <c r="D2438" s="4" t="s">
        <v>36</v>
      </c>
      <c r="E2438" s="5">
        <v>45729</v>
      </c>
      <c r="F2438" s="4" t="s">
        <v>18</v>
      </c>
      <c r="G2438" s="4">
        <v>47</v>
      </c>
      <c r="H2438" s="4">
        <v>11</v>
      </c>
      <c r="I2438" s="8">
        <v>797.2</v>
      </c>
      <c r="J2438" s="8">
        <v>0</v>
      </c>
      <c r="K2438" s="8">
        <v>3957.7</v>
      </c>
      <c r="L2438" s="8">
        <v>3957.7</v>
      </c>
      <c r="M2438" s="8">
        <v>23.43</v>
      </c>
      <c r="N2438" s="8">
        <v>18678.396000000001</v>
      </c>
      <c r="O2438" s="8">
        <v>16.2</v>
      </c>
      <c r="P2438" s="8">
        <v>6457.32</v>
      </c>
      <c r="Q2438" s="8">
        <v>0</v>
      </c>
      <c r="R2438" s="8">
        <v>0</v>
      </c>
      <c r="S2438" s="8">
        <v>0</v>
      </c>
      <c r="T2438" s="8">
        <v>3921.69</v>
      </c>
      <c r="U2438" s="7">
        <f t="shared" si="114"/>
        <v>-36.009999999999764</v>
      </c>
      <c r="V2438" s="7">
        <f t="shared" si="115"/>
        <v>25135.716</v>
      </c>
      <c r="W2438" s="4">
        <f t="shared" si="116"/>
        <v>0</v>
      </c>
      <c r="X2438" s="7">
        <v>6.3510917957399506</v>
      </c>
      <c r="Y2438" s="4">
        <v>0</v>
      </c>
      <c r="Z2438" s="1">
        <v>-0.90987189529271451</v>
      </c>
    </row>
    <row r="2439" spans="1:26" x14ac:dyDescent="0.25">
      <c r="A2439" s="3">
        <v>45717</v>
      </c>
      <c r="B2439" s="4">
        <v>22</v>
      </c>
      <c r="C2439" s="26" t="s">
        <v>5</v>
      </c>
      <c r="D2439" s="4" t="s">
        <v>36</v>
      </c>
      <c r="E2439" s="5">
        <v>45729</v>
      </c>
      <c r="F2439" s="4" t="s">
        <v>18</v>
      </c>
      <c r="G2439" s="4">
        <v>50</v>
      </c>
      <c r="H2439" s="4">
        <v>8</v>
      </c>
      <c r="I2439" s="8">
        <v>797.2</v>
      </c>
      <c r="J2439" s="8">
        <v>0</v>
      </c>
      <c r="K2439" s="8">
        <v>4029</v>
      </c>
      <c r="L2439" s="8">
        <v>4029</v>
      </c>
      <c r="M2439" s="8">
        <v>9.85</v>
      </c>
      <c r="N2439" s="8">
        <v>7852.42</v>
      </c>
      <c r="O2439" s="8">
        <v>26</v>
      </c>
      <c r="P2439" s="8">
        <v>10363.6</v>
      </c>
      <c r="Q2439" s="8">
        <v>0</v>
      </c>
      <c r="R2439" s="8">
        <v>0</v>
      </c>
      <c r="S2439" s="8">
        <v>0</v>
      </c>
      <c r="T2439" s="8">
        <v>3997.18</v>
      </c>
      <c r="U2439" s="7">
        <f t="shared" si="114"/>
        <v>-31.820000000000164</v>
      </c>
      <c r="V2439" s="7">
        <f t="shared" si="115"/>
        <v>18216.02</v>
      </c>
      <c r="W2439" s="4">
        <f t="shared" si="116"/>
        <v>0</v>
      </c>
      <c r="X2439" s="7">
        <v>4.5212261106974436</v>
      </c>
      <c r="Y2439" s="4">
        <v>0</v>
      </c>
      <c r="Z2439" s="1">
        <v>-0.78977413750310654</v>
      </c>
    </row>
    <row r="2440" spans="1:26" x14ac:dyDescent="0.25">
      <c r="A2440" s="3">
        <v>45717</v>
      </c>
      <c r="B2440" s="4">
        <v>23</v>
      </c>
      <c r="C2440" s="26" t="s">
        <v>5</v>
      </c>
      <c r="D2440" s="4" t="s">
        <v>36</v>
      </c>
      <c r="E2440" s="5">
        <v>45730</v>
      </c>
      <c r="F2440" s="4" t="s">
        <v>18</v>
      </c>
      <c r="G2440" s="4">
        <v>42</v>
      </c>
      <c r="H2440" s="4">
        <v>16</v>
      </c>
      <c r="I2440" s="8">
        <v>797.2</v>
      </c>
      <c r="J2440" s="8">
        <v>0</v>
      </c>
      <c r="K2440" s="8">
        <v>4030.8</v>
      </c>
      <c r="L2440" s="8">
        <v>4030.8</v>
      </c>
      <c r="M2440" s="8">
        <v>8.69</v>
      </c>
      <c r="N2440" s="8">
        <v>6927.6679999999997</v>
      </c>
      <c r="O2440" s="8">
        <v>50.8</v>
      </c>
      <c r="P2440" s="8">
        <v>40497.759999999995</v>
      </c>
      <c r="Q2440" s="8">
        <v>0</v>
      </c>
      <c r="R2440" s="8">
        <v>0</v>
      </c>
      <c r="S2440" s="8">
        <v>0</v>
      </c>
      <c r="T2440" s="8">
        <v>3994.11</v>
      </c>
      <c r="U2440" s="7">
        <f t="shared" si="114"/>
        <v>-36.690000000000055</v>
      </c>
      <c r="V2440" s="7">
        <f t="shared" si="115"/>
        <v>47425.427999999993</v>
      </c>
      <c r="W2440" s="4">
        <f t="shared" si="116"/>
        <v>0</v>
      </c>
      <c r="X2440" s="7">
        <v>11.765760643048525</v>
      </c>
      <c r="Y2440" s="4">
        <v>0</v>
      </c>
      <c r="Z2440" s="1">
        <v>-0.91024114319738159</v>
      </c>
    </row>
    <row r="2441" spans="1:26" x14ac:dyDescent="0.25">
      <c r="A2441" s="3">
        <v>45717</v>
      </c>
      <c r="B2441" s="4">
        <v>24</v>
      </c>
      <c r="C2441" s="26" t="s">
        <v>7</v>
      </c>
      <c r="D2441" s="4" t="s">
        <v>36</v>
      </c>
      <c r="E2441" s="5">
        <v>45730</v>
      </c>
      <c r="F2441" s="4" t="s">
        <v>18</v>
      </c>
      <c r="G2441" s="4">
        <v>46</v>
      </c>
      <c r="H2441" s="4">
        <v>12</v>
      </c>
      <c r="I2441" s="8">
        <v>797.2</v>
      </c>
      <c r="J2441" s="8">
        <v>3999.8</v>
      </c>
      <c r="K2441" s="8">
        <v>0</v>
      </c>
      <c r="L2441" s="8">
        <v>3999.8</v>
      </c>
      <c r="M2441" s="8">
        <v>27.44</v>
      </c>
      <c r="N2441" s="8">
        <v>21875.168000000001</v>
      </c>
      <c r="O2441" s="8">
        <v>0</v>
      </c>
      <c r="P2441" s="8">
        <v>0</v>
      </c>
      <c r="Q2441" s="8">
        <v>0</v>
      </c>
      <c r="R2441" s="8">
        <v>17400</v>
      </c>
      <c r="S2441" s="8">
        <v>61760</v>
      </c>
      <c r="T2441" s="8">
        <v>3968.21</v>
      </c>
      <c r="U2441" s="7">
        <f t="shared" si="114"/>
        <v>-31.590000000000146</v>
      </c>
      <c r="V2441" s="7">
        <f t="shared" si="115"/>
        <v>101035.16800000001</v>
      </c>
      <c r="W2441" s="4">
        <f t="shared" si="116"/>
        <v>101035.16800000001</v>
      </c>
      <c r="X2441" s="7">
        <v>25.260055002750139</v>
      </c>
      <c r="Y2441" s="7">
        <v>25.260055002750139</v>
      </c>
      <c r="Z2441" s="1">
        <v>-0.78978948947447736</v>
      </c>
    </row>
    <row r="2442" spans="1:26" x14ac:dyDescent="0.25">
      <c r="A2442" s="3">
        <v>45717</v>
      </c>
      <c r="B2442" s="4">
        <v>25</v>
      </c>
      <c r="C2442" s="26" t="s">
        <v>5</v>
      </c>
      <c r="D2442" s="4" t="s">
        <v>36</v>
      </c>
      <c r="E2442" s="5">
        <v>45731</v>
      </c>
      <c r="F2442" s="4" t="s">
        <v>18</v>
      </c>
      <c r="G2442" s="4">
        <v>52</v>
      </c>
      <c r="H2442" s="4">
        <v>6</v>
      </c>
      <c r="I2442" s="8">
        <v>797.2</v>
      </c>
      <c r="J2442" s="8">
        <v>0</v>
      </c>
      <c r="K2442" s="8">
        <v>4029.6</v>
      </c>
      <c r="L2442" s="8">
        <v>4029.6</v>
      </c>
      <c r="M2442" s="8">
        <v>5.43</v>
      </c>
      <c r="N2442" s="8">
        <v>4328.7960000000003</v>
      </c>
      <c r="O2442" s="8">
        <v>27</v>
      </c>
      <c r="P2442" s="8">
        <v>10762.2</v>
      </c>
      <c r="Q2442" s="8">
        <v>0</v>
      </c>
      <c r="R2442" s="8">
        <v>0</v>
      </c>
      <c r="S2442" s="8">
        <v>0</v>
      </c>
      <c r="T2442" s="8">
        <v>3998.17</v>
      </c>
      <c r="U2442" s="7">
        <f t="shared" si="114"/>
        <v>-31.429999999999836</v>
      </c>
      <c r="V2442" s="7">
        <f t="shared" si="115"/>
        <v>15090.996000000001</v>
      </c>
      <c r="W2442" s="4">
        <f t="shared" si="116"/>
        <v>0</v>
      </c>
      <c r="X2442" s="7">
        <v>3.7450357355568795</v>
      </c>
      <c r="Y2442" s="4">
        <v>0</v>
      </c>
      <c r="Z2442" s="1">
        <v>-0.77997816160412536</v>
      </c>
    </row>
    <row r="2443" spans="1:26" x14ac:dyDescent="0.25">
      <c r="A2443" s="3">
        <v>45717</v>
      </c>
      <c r="B2443" s="4">
        <v>26</v>
      </c>
      <c r="C2443" s="26" t="s">
        <v>5</v>
      </c>
      <c r="D2443" s="4" t="s">
        <v>36</v>
      </c>
      <c r="E2443" s="5">
        <v>45731</v>
      </c>
      <c r="F2443" s="4" t="s">
        <v>18</v>
      </c>
      <c r="G2443" s="4">
        <v>43</v>
      </c>
      <c r="H2443" s="4">
        <v>15</v>
      </c>
      <c r="I2443" s="8">
        <v>797.2</v>
      </c>
      <c r="J2443" s="8">
        <v>0</v>
      </c>
      <c r="K2443" s="8">
        <v>4018.8</v>
      </c>
      <c r="L2443" s="8">
        <v>4018.8</v>
      </c>
      <c r="M2443" s="8">
        <v>17.02</v>
      </c>
      <c r="N2443" s="8">
        <v>13568.344000000001</v>
      </c>
      <c r="O2443" s="8">
        <v>26.4</v>
      </c>
      <c r="P2443" s="8">
        <v>10523.04</v>
      </c>
      <c r="Q2443" s="8">
        <v>0</v>
      </c>
      <c r="R2443" s="8">
        <v>0</v>
      </c>
      <c r="S2443" s="8">
        <v>0</v>
      </c>
      <c r="T2443" s="8">
        <v>3987.06</v>
      </c>
      <c r="U2443" s="7">
        <f t="shared" si="114"/>
        <v>-31.740000000000236</v>
      </c>
      <c r="V2443" s="7">
        <f t="shared" si="115"/>
        <v>24091.384000000002</v>
      </c>
      <c r="W2443" s="4">
        <f t="shared" si="116"/>
        <v>0</v>
      </c>
      <c r="X2443" s="7">
        <v>5.9946710460834085</v>
      </c>
      <c r="Y2443" s="4">
        <v>0</v>
      </c>
      <c r="Z2443" s="1">
        <v>-0.78978799641684672</v>
      </c>
    </row>
    <row r="2444" spans="1:26" x14ac:dyDescent="0.25">
      <c r="A2444" s="3">
        <v>45717</v>
      </c>
      <c r="B2444" s="4">
        <v>27</v>
      </c>
      <c r="C2444" s="26" t="s">
        <v>5</v>
      </c>
      <c r="D2444" s="4" t="s">
        <v>36</v>
      </c>
      <c r="E2444" s="5">
        <v>45732</v>
      </c>
      <c r="F2444" s="4" t="s">
        <v>18</v>
      </c>
      <c r="G2444" s="4">
        <v>46</v>
      </c>
      <c r="H2444" s="4">
        <v>12</v>
      </c>
      <c r="I2444" s="8">
        <v>797.2</v>
      </c>
      <c r="J2444" s="8">
        <v>0</v>
      </c>
      <c r="K2444" s="8">
        <v>4013.6</v>
      </c>
      <c r="L2444" s="8">
        <v>4013.6</v>
      </c>
      <c r="M2444" s="8">
        <v>9.98</v>
      </c>
      <c r="N2444" s="8">
        <v>7956.0560000000005</v>
      </c>
      <c r="O2444" s="8">
        <v>24</v>
      </c>
      <c r="P2444" s="8">
        <v>9566.3999999999978</v>
      </c>
      <c r="Q2444" s="8">
        <v>0</v>
      </c>
      <c r="R2444" s="8">
        <v>0</v>
      </c>
      <c r="S2444" s="8">
        <v>0</v>
      </c>
      <c r="T2444" s="8">
        <v>3981.9</v>
      </c>
      <c r="U2444" s="7">
        <f t="shared" si="114"/>
        <v>-31.699999999999818</v>
      </c>
      <c r="V2444" s="7">
        <f t="shared" si="115"/>
        <v>17522.455999999998</v>
      </c>
      <c r="W2444" s="4">
        <f t="shared" si="116"/>
        <v>0</v>
      </c>
      <c r="X2444" s="7">
        <v>4.3657703807056008</v>
      </c>
      <c r="Y2444" s="4">
        <v>0</v>
      </c>
      <c r="Z2444" s="1">
        <v>-0.78981463025712129</v>
      </c>
    </row>
    <row r="2445" spans="1:26" x14ac:dyDescent="0.25">
      <c r="A2445" s="3">
        <v>45717</v>
      </c>
      <c r="B2445" s="4">
        <v>28</v>
      </c>
      <c r="C2445" s="26" t="s">
        <v>5</v>
      </c>
      <c r="D2445" s="4" t="s">
        <v>36</v>
      </c>
      <c r="E2445" s="5">
        <v>45733</v>
      </c>
      <c r="F2445" s="4" t="s">
        <v>18</v>
      </c>
      <c r="G2445" s="4">
        <v>48</v>
      </c>
      <c r="H2445" s="4">
        <v>10</v>
      </c>
      <c r="I2445" s="8">
        <v>797.2</v>
      </c>
      <c r="J2445" s="8">
        <v>0</v>
      </c>
      <c r="K2445" s="8">
        <v>4025.5</v>
      </c>
      <c r="L2445" s="8">
        <v>4025.5</v>
      </c>
      <c r="M2445" s="8">
        <v>15.85</v>
      </c>
      <c r="N2445" s="8">
        <v>12635.62</v>
      </c>
      <c r="O2445" s="8">
        <v>23.2</v>
      </c>
      <c r="P2445" s="8">
        <v>9247.52</v>
      </c>
      <c r="Q2445" s="8">
        <v>0</v>
      </c>
      <c r="R2445" s="8">
        <v>0</v>
      </c>
      <c r="S2445" s="8">
        <v>0</v>
      </c>
      <c r="T2445" s="8">
        <v>3994.1</v>
      </c>
      <c r="U2445" s="7">
        <f t="shared" si="114"/>
        <v>-31.400000000000091</v>
      </c>
      <c r="V2445" s="7">
        <f t="shared" si="115"/>
        <v>21883.14</v>
      </c>
      <c r="W2445" s="4">
        <f t="shared" si="116"/>
        <v>0</v>
      </c>
      <c r="X2445" s="7">
        <v>5.4361296733325055</v>
      </c>
      <c r="Y2445" s="4">
        <v>0</v>
      </c>
      <c r="Z2445" s="1">
        <v>-0.78002732579803968</v>
      </c>
    </row>
    <row r="2446" spans="1:26" x14ac:dyDescent="0.25">
      <c r="A2446" s="3">
        <v>45717</v>
      </c>
      <c r="B2446" s="4">
        <v>29</v>
      </c>
      <c r="C2446" s="26" t="s">
        <v>5</v>
      </c>
      <c r="D2446" s="4" t="s">
        <v>36</v>
      </c>
      <c r="E2446" s="5">
        <v>45733</v>
      </c>
      <c r="F2446" s="4" t="s">
        <v>18</v>
      </c>
      <c r="G2446" s="4">
        <v>50</v>
      </c>
      <c r="H2446" s="4">
        <v>9</v>
      </c>
      <c r="I2446" s="8">
        <v>797.2</v>
      </c>
      <c r="J2446" s="8">
        <v>0</v>
      </c>
      <c r="K2446" s="8">
        <v>4099</v>
      </c>
      <c r="L2446" s="8">
        <v>4099</v>
      </c>
      <c r="M2446" s="8">
        <v>17.829999999999998</v>
      </c>
      <c r="N2446" s="8">
        <v>14214.075999999999</v>
      </c>
      <c r="O2446" s="8">
        <v>22.6</v>
      </c>
      <c r="P2446" s="8">
        <v>9008.36</v>
      </c>
      <c r="Q2446" s="8">
        <v>0</v>
      </c>
      <c r="R2446" s="8">
        <v>0</v>
      </c>
      <c r="S2446" s="8">
        <v>0</v>
      </c>
      <c r="T2446" s="8">
        <v>4061.7</v>
      </c>
      <c r="U2446" s="7">
        <f t="shared" si="114"/>
        <v>-37.300000000000182</v>
      </c>
      <c r="V2446" s="7">
        <f t="shared" si="115"/>
        <v>23222.436000000002</v>
      </c>
      <c r="W2446" s="4">
        <f t="shared" si="116"/>
        <v>0</v>
      </c>
      <c r="X2446" s="7">
        <v>5.6653905830690414</v>
      </c>
      <c r="Y2446" s="4">
        <v>0</v>
      </c>
      <c r="Z2446" s="1">
        <v>-0.90997804342523003</v>
      </c>
    </row>
    <row r="2447" spans="1:26" x14ac:dyDescent="0.25">
      <c r="A2447" s="3">
        <v>45717</v>
      </c>
      <c r="B2447" s="4">
        <v>30</v>
      </c>
      <c r="C2447" s="26" t="s">
        <v>5</v>
      </c>
      <c r="D2447" s="4" t="s">
        <v>36</v>
      </c>
      <c r="E2447" s="5">
        <v>45735</v>
      </c>
      <c r="F2447" s="4" t="s">
        <v>18</v>
      </c>
      <c r="G2447" s="4">
        <v>48</v>
      </c>
      <c r="H2447" s="4">
        <v>9</v>
      </c>
      <c r="I2447" s="8">
        <v>797.2</v>
      </c>
      <c r="J2447" s="8">
        <v>0</v>
      </c>
      <c r="K2447" s="8">
        <v>3974</v>
      </c>
      <c r="L2447" s="8">
        <v>3974</v>
      </c>
      <c r="M2447" s="8">
        <v>9.31</v>
      </c>
      <c r="N2447" s="8">
        <v>7421.9320000000007</v>
      </c>
      <c r="O2447" s="8">
        <v>59.4</v>
      </c>
      <c r="P2447" s="8">
        <v>47353.680000000008</v>
      </c>
      <c r="Q2447" s="8">
        <v>0</v>
      </c>
      <c r="R2447" s="8">
        <v>0</v>
      </c>
      <c r="S2447" s="8">
        <v>0</v>
      </c>
      <c r="T2447" s="8">
        <v>3942.61</v>
      </c>
      <c r="U2447" s="7">
        <f t="shared" si="114"/>
        <v>-31.389999999999873</v>
      </c>
      <c r="V2447" s="7">
        <f t="shared" si="115"/>
        <v>54775.612000000008</v>
      </c>
      <c r="W2447" s="4">
        <f t="shared" si="116"/>
        <v>0</v>
      </c>
      <c r="X2447" s="7">
        <v>13.783495722194266</v>
      </c>
      <c r="Y2447" s="4">
        <v>0</v>
      </c>
      <c r="Z2447" s="1">
        <v>-0.7898842476094583</v>
      </c>
    </row>
    <row r="2448" spans="1:26" x14ac:dyDescent="0.25">
      <c r="A2448" s="3">
        <v>45717</v>
      </c>
      <c r="B2448" s="4"/>
      <c r="C2448" s="26" t="s">
        <v>8</v>
      </c>
      <c r="D2448" s="4" t="s">
        <v>36</v>
      </c>
      <c r="E2448" s="5">
        <v>45676</v>
      </c>
      <c r="F2448" s="4"/>
      <c r="G2448" s="4"/>
      <c r="H2448" s="4"/>
      <c r="I2448" s="8"/>
      <c r="J2448" s="8">
        <v>65.67</v>
      </c>
      <c r="K2448" s="8">
        <v>0</v>
      </c>
      <c r="L2448" s="8">
        <v>65.67</v>
      </c>
      <c r="M2448" s="8"/>
      <c r="N2448" s="8">
        <v>0</v>
      </c>
      <c r="O2448" s="8"/>
      <c r="P2448" s="8">
        <v>0</v>
      </c>
      <c r="Q2448" s="8"/>
      <c r="R2448" s="8"/>
      <c r="S2448" s="8"/>
      <c r="T2448" s="8">
        <v>61.35</v>
      </c>
      <c r="U2448" s="7">
        <f t="shared" si="114"/>
        <v>-4.32</v>
      </c>
      <c r="V2448" s="7">
        <f t="shared" si="115"/>
        <v>0</v>
      </c>
      <c r="W2448" s="4">
        <f t="shared" si="116"/>
        <v>0</v>
      </c>
      <c r="X2448" s="7">
        <v>0</v>
      </c>
      <c r="Y2448" s="7">
        <v>0</v>
      </c>
      <c r="Z2448" s="1">
        <v>-6.5783462768387393</v>
      </c>
    </row>
    <row r="2449" spans="1:26" x14ac:dyDescent="0.25">
      <c r="A2449" s="3">
        <v>45717</v>
      </c>
      <c r="B2449" s="4">
        <v>31</v>
      </c>
      <c r="C2449" s="26" t="s">
        <v>5</v>
      </c>
      <c r="D2449" s="4" t="s">
        <v>36</v>
      </c>
      <c r="E2449" s="5">
        <v>45736</v>
      </c>
      <c r="F2449" s="4" t="s">
        <v>18</v>
      </c>
      <c r="G2449" s="4">
        <v>40</v>
      </c>
      <c r="H2449" s="4">
        <v>18</v>
      </c>
      <c r="I2449" s="8">
        <v>797.2</v>
      </c>
      <c r="J2449" s="8">
        <v>0</v>
      </c>
      <c r="K2449" s="8">
        <v>4102.7</v>
      </c>
      <c r="L2449" s="8">
        <v>4102.7</v>
      </c>
      <c r="M2449" s="8">
        <v>5.32</v>
      </c>
      <c r="N2449" s="8">
        <v>4241.1040000000003</v>
      </c>
      <c r="O2449" s="8">
        <v>98.6</v>
      </c>
      <c r="P2449" s="8">
        <v>78603.920000000013</v>
      </c>
      <c r="Q2449" s="8">
        <v>0</v>
      </c>
      <c r="R2449" s="8">
        <v>0</v>
      </c>
      <c r="S2449" s="8">
        <v>0</v>
      </c>
      <c r="T2449" s="8">
        <v>4069.88</v>
      </c>
      <c r="U2449" s="7">
        <f t="shared" si="114"/>
        <v>-32.819999999999709</v>
      </c>
      <c r="V2449" s="7">
        <f t="shared" si="115"/>
        <v>82845.024000000019</v>
      </c>
      <c r="W2449" s="4">
        <f t="shared" si="116"/>
        <v>0</v>
      </c>
      <c r="X2449" s="7">
        <v>20.192805713310751</v>
      </c>
      <c r="Y2449" s="4">
        <v>0</v>
      </c>
      <c r="Z2449" s="1">
        <v>-0.79996100129182524</v>
      </c>
    </row>
    <row r="2450" spans="1:26" x14ac:dyDescent="0.25">
      <c r="A2450" s="3">
        <v>45717</v>
      </c>
      <c r="B2450" s="4">
        <v>32</v>
      </c>
      <c r="C2450" s="26" t="s">
        <v>5</v>
      </c>
      <c r="D2450" s="4" t="s">
        <v>36</v>
      </c>
      <c r="E2450" s="5">
        <v>45738</v>
      </c>
      <c r="F2450" s="4" t="s">
        <v>18</v>
      </c>
      <c r="G2450" s="4">
        <v>46</v>
      </c>
      <c r="H2450" s="4">
        <v>13</v>
      </c>
      <c r="I2450" s="8">
        <v>797.2</v>
      </c>
      <c r="J2450" s="8">
        <v>0</v>
      </c>
      <c r="K2450" s="8">
        <v>4149.5</v>
      </c>
      <c r="L2450" s="8">
        <v>4149.5</v>
      </c>
      <c r="M2450" s="8">
        <v>9.99</v>
      </c>
      <c r="N2450" s="8">
        <v>7964.0280000000002</v>
      </c>
      <c r="O2450" s="8">
        <v>78</v>
      </c>
      <c r="P2450" s="8">
        <v>62181.599999999991</v>
      </c>
      <c r="Q2450" s="8">
        <v>0</v>
      </c>
      <c r="R2450" s="8">
        <v>0</v>
      </c>
      <c r="S2450" s="8">
        <v>0</v>
      </c>
      <c r="T2450" s="8">
        <v>4116.6899999999996</v>
      </c>
      <c r="U2450" s="7">
        <f t="shared" si="114"/>
        <v>-32.8100000000004</v>
      </c>
      <c r="V2450" s="7">
        <f t="shared" si="115"/>
        <v>70145.627999999997</v>
      </c>
      <c r="W2450" s="4">
        <f t="shared" si="116"/>
        <v>0</v>
      </c>
      <c r="X2450" s="7">
        <v>16.90459766236896</v>
      </c>
      <c r="Y2450" s="4">
        <v>0</v>
      </c>
      <c r="Z2450" s="1">
        <v>-0.79069767441861427</v>
      </c>
    </row>
    <row r="2451" spans="1:26" x14ac:dyDescent="0.25">
      <c r="A2451" s="3">
        <v>45717</v>
      </c>
      <c r="B2451" s="4">
        <v>33</v>
      </c>
      <c r="C2451" s="26" t="s">
        <v>5</v>
      </c>
      <c r="D2451" s="4" t="s">
        <v>36</v>
      </c>
      <c r="E2451" s="5">
        <v>45739</v>
      </c>
      <c r="F2451" s="4" t="s">
        <v>18</v>
      </c>
      <c r="G2451" s="4">
        <v>56</v>
      </c>
      <c r="H2451" s="4">
        <v>2</v>
      </c>
      <c r="I2451" s="8">
        <v>797.2</v>
      </c>
      <c r="J2451" s="8">
        <v>0</v>
      </c>
      <c r="K2451" s="8">
        <v>3985.2</v>
      </c>
      <c r="L2451" s="8">
        <v>3985.2</v>
      </c>
      <c r="M2451" s="8">
        <v>4.71</v>
      </c>
      <c r="N2451" s="8">
        <v>3754.8120000000004</v>
      </c>
      <c r="O2451" s="8">
        <v>13.4</v>
      </c>
      <c r="P2451" s="8">
        <v>5341.2399999999989</v>
      </c>
      <c r="Q2451" s="8">
        <v>0</v>
      </c>
      <c r="R2451" s="8">
        <v>0</v>
      </c>
      <c r="S2451" s="8">
        <v>0</v>
      </c>
      <c r="T2451" s="8">
        <v>3954.12</v>
      </c>
      <c r="U2451" s="7">
        <f t="shared" si="114"/>
        <v>-31.079999999999927</v>
      </c>
      <c r="V2451" s="7">
        <f t="shared" si="115"/>
        <v>9096.0519999999997</v>
      </c>
      <c r="W2451" s="4">
        <f t="shared" si="116"/>
        <v>0</v>
      </c>
      <c r="X2451" s="7">
        <v>2.2824580949513198</v>
      </c>
      <c r="Y2451" s="4">
        <v>0</v>
      </c>
      <c r="Z2451" s="1">
        <v>-0.7798855766335423</v>
      </c>
    </row>
    <row r="2452" spans="1:26" x14ac:dyDescent="0.25">
      <c r="A2452" s="3">
        <v>45717</v>
      </c>
      <c r="B2452" s="4">
        <v>34</v>
      </c>
      <c r="C2452" s="26" t="s">
        <v>9</v>
      </c>
      <c r="D2452" s="4" t="s">
        <v>36</v>
      </c>
      <c r="E2452" s="5">
        <v>45739</v>
      </c>
      <c r="F2452" s="4" t="s">
        <v>18</v>
      </c>
      <c r="G2452" s="4">
        <v>35</v>
      </c>
      <c r="H2452" s="4">
        <v>23</v>
      </c>
      <c r="I2452" s="8">
        <v>1054.7</v>
      </c>
      <c r="J2452" s="8">
        <v>1489.1</v>
      </c>
      <c r="K2452" s="8">
        <v>2445.67</v>
      </c>
      <c r="L2452" s="8">
        <v>3934.8</v>
      </c>
      <c r="M2452" s="8">
        <v>46.75</v>
      </c>
      <c r="N2452" s="8">
        <v>49307.224999999999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3903.72</v>
      </c>
      <c r="U2452" s="7">
        <f t="shared" si="114"/>
        <v>-31.080000000000382</v>
      </c>
      <c r="V2452" s="7">
        <f t="shared" si="115"/>
        <v>49307.224999999999</v>
      </c>
      <c r="W2452" s="4">
        <f t="shared" si="116"/>
        <v>18660.005272821996</v>
      </c>
      <c r="X2452" s="7">
        <v>12.531062569889192</v>
      </c>
      <c r="Y2452" s="7">
        <v>12.531062569889192</v>
      </c>
      <c r="Z2452" s="1">
        <v>-0.78987496187863127</v>
      </c>
    </row>
    <row r="2453" spans="1:26" x14ac:dyDescent="0.25">
      <c r="A2453" s="3">
        <v>45717</v>
      </c>
      <c r="B2453" s="4">
        <v>35</v>
      </c>
      <c r="C2453" s="26" t="s">
        <v>5</v>
      </c>
      <c r="D2453" s="4" t="s">
        <v>36</v>
      </c>
      <c r="E2453" s="5">
        <v>45740</v>
      </c>
      <c r="F2453" s="4" t="s">
        <v>18</v>
      </c>
      <c r="G2453" s="4">
        <v>44</v>
      </c>
      <c r="H2453" s="4">
        <v>12</v>
      </c>
      <c r="I2453" s="8">
        <v>797.2</v>
      </c>
      <c r="J2453" s="8">
        <v>0</v>
      </c>
      <c r="K2453" s="8">
        <v>3946.6</v>
      </c>
      <c r="L2453" s="8">
        <v>3946.6</v>
      </c>
      <c r="M2453" s="8">
        <v>11.07</v>
      </c>
      <c r="N2453" s="8">
        <v>8825.0040000000008</v>
      </c>
      <c r="O2453" s="8">
        <v>75.599999999999994</v>
      </c>
      <c r="P2453" s="8">
        <v>60268.319999999992</v>
      </c>
      <c r="Q2453" s="8">
        <v>0</v>
      </c>
      <c r="R2453" s="8">
        <v>0</v>
      </c>
      <c r="S2453" s="8">
        <v>0</v>
      </c>
      <c r="T2453" s="8">
        <v>3911.48</v>
      </c>
      <c r="U2453" s="7">
        <f t="shared" si="114"/>
        <v>-35.119999999999891</v>
      </c>
      <c r="V2453" s="7">
        <f t="shared" si="115"/>
        <v>69093.323999999993</v>
      </c>
      <c r="W2453" s="4">
        <f t="shared" si="116"/>
        <v>0</v>
      </c>
      <c r="X2453" s="7">
        <v>17.507050119089847</v>
      </c>
      <c r="Y2453" s="4">
        <v>0</v>
      </c>
      <c r="Z2453" s="1">
        <v>-0.88987989661987266</v>
      </c>
    </row>
    <row r="2454" spans="1:26" x14ac:dyDescent="0.25">
      <c r="A2454" s="3">
        <v>45717</v>
      </c>
      <c r="B2454" s="4">
        <v>36</v>
      </c>
      <c r="C2454" s="26" t="s">
        <v>5</v>
      </c>
      <c r="D2454" s="4" t="s">
        <v>36</v>
      </c>
      <c r="E2454" s="5">
        <v>45741</v>
      </c>
      <c r="F2454" s="4" t="s">
        <v>18</v>
      </c>
      <c r="G2454" s="4">
        <v>47</v>
      </c>
      <c r="H2454" s="4">
        <v>9</v>
      </c>
      <c r="I2454" s="8">
        <v>797.2</v>
      </c>
      <c r="J2454" s="8">
        <v>0</v>
      </c>
      <c r="K2454" s="8">
        <v>4005.9</v>
      </c>
      <c r="L2454" s="8">
        <v>4005.9</v>
      </c>
      <c r="M2454" s="8">
        <v>2.93</v>
      </c>
      <c r="N2454" s="8">
        <v>2335.7960000000003</v>
      </c>
      <c r="O2454" s="8">
        <v>108.6</v>
      </c>
      <c r="P2454" s="8">
        <v>86575.920000000013</v>
      </c>
      <c r="Q2454" s="8">
        <v>0</v>
      </c>
      <c r="R2454" s="8">
        <v>0</v>
      </c>
      <c r="S2454" s="8">
        <v>0</v>
      </c>
      <c r="T2454" s="8">
        <v>3970.65</v>
      </c>
      <c r="U2454" s="7">
        <f t="shared" si="114"/>
        <v>-35.25</v>
      </c>
      <c r="V2454" s="7">
        <f t="shared" si="115"/>
        <v>88911.716000000015</v>
      </c>
      <c r="W2454" s="4">
        <f t="shared" si="116"/>
        <v>0</v>
      </c>
      <c r="X2454" s="7">
        <v>22.195191093137627</v>
      </c>
      <c r="Y2454" s="4">
        <v>0</v>
      </c>
      <c r="Z2454" s="1">
        <v>-0.87995207069572379</v>
      </c>
    </row>
    <row r="2455" spans="1:26" x14ac:dyDescent="0.25">
      <c r="A2455" s="3">
        <v>45717</v>
      </c>
      <c r="B2455" s="4">
        <v>37</v>
      </c>
      <c r="C2455" s="26" t="s">
        <v>5</v>
      </c>
      <c r="D2455" s="4" t="s">
        <v>36</v>
      </c>
      <c r="E2455" s="5">
        <v>45741</v>
      </c>
      <c r="F2455" s="4" t="s">
        <v>18</v>
      </c>
      <c r="G2455" s="4">
        <v>30</v>
      </c>
      <c r="H2455" s="4">
        <v>29</v>
      </c>
      <c r="I2455" s="8">
        <v>797.2</v>
      </c>
      <c r="J2455" s="8">
        <v>0</v>
      </c>
      <c r="K2455" s="8">
        <v>4158.7</v>
      </c>
      <c r="L2455" s="8">
        <v>4158.7</v>
      </c>
      <c r="M2455" s="8">
        <v>8.09</v>
      </c>
      <c r="N2455" s="8">
        <v>6449.348</v>
      </c>
      <c r="O2455" s="8">
        <v>102</v>
      </c>
      <c r="P2455" s="8">
        <v>81314.399999999994</v>
      </c>
      <c r="Q2455" s="8">
        <v>0</v>
      </c>
      <c r="R2455" s="8">
        <v>0</v>
      </c>
      <c r="S2455" s="8">
        <v>0</v>
      </c>
      <c r="T2455" s="8">
        <v>4122.9399999999996</v>
      </c>
      <c r="U2455" s="7">
        <f t="shared" si="114"/>
        <v>-35.760000000000218</v>
      </c>
      <c r="V2455" s="7">
        <f t="shared" si="115"/>
        <v>87763.747999999992</v>
      </c>
      <c r="W2455" s="4">
        <f t="shared" si="116"/>
        <v>0</v>
      </c>
      <c r="X2455" s="7">
        <v>21.103649698223002</v>
      </c>
      <c r="Y2455" s="4">
        <v>0</v>
      </c>
      <c r="Z2455" s="1">
        <v>-0.85988409839613866</v>
      </c>
    </row>
    <row r="2456" spans="1:26" x14ac:dyDescent="0.25">
      <c r="A2456" s="3">
        <v>45717</v>
      </c>
      <c r="B2456" s="4">
        <v>38</v>
      </c>
      <c r="C2456" s="26" t="s">
        <v>5</v>
      </c>
      <c r="D2456" s="4" t="s">
        <v>36</v>
      </c>
      <c r="E2456" s="5">
        <v>45742</v>
      </c>
      <c r="F2456" s="4" t="s">
        <v>18</v>
      </c>
      <c r="G2456" s="4">
        <v>47</v>
      </c>
      <c r="H2456" s="4">
        <v>11</v>
      </c>
      <c r="I2456" s="8">
        <v>797.2</v>
      </c>
      <c r="J2456" s="8">
        <v>0</v>
      </c>
      <c r="K2456" s="8">
        <v>4086.2</v>
      </c>
      <c r="L2456" s="8">
        <v>4086.2</v>
      </c>
      <c r="M2456" s="8">
        <v>13.18</v>
      </c>
      <c r="N2456" s="8">
        <v>10507.096</v>
      </c>
      <c r="O2456" s="8">
        <v>89.2</v>
      </c>
      <c r="P2456" s="8">
        <v>71110.239999999991</v>
      </c>
      <c r="Q2456" s="8">
        <v>0</v>
      </c>
      <c r="R2456" s="8">
        <v>0</v>
      </c>
      <c r="S2456" s="8">
        <v>0</v>
      </c>
      <c r="T2456" s="8">
        <v>4051.06</v>
      </c>
      <c r="U2456" s="7">
        <f t="shared" si="114"/>
        <v>-35.139999999999873</v>
      </c>
      <c r="V2456" s="7">
        <f t="shared" si="115"/>
        <v>81617.335999999996</v>
      </c>
      <c r="W2456" s="4">
        <f t="shared" si="116"/>
        <v>0</v>
      </c>
      <c r="X2456" s="7">
        <v>19.973896529783172</v>
      </c>
      <c r="Y2456" s="4">
        <v>0</v>
      </c>
      <c r="Z2456" s="1">
        <v>-0.85996769614800728</v>
      </c>
    </row>
    <row r="2457" spans="1:26" x14ac:dyDescent="0.25">
      <c r="A2457" s="3">
        <v>45717</v>
      </c>
      <c r="B2457" s="4">
        <v>39</v>
      </c>
      <c r="C2457" s="26" t="s">
        <v>5</v>
      </c>
      <c r="D2457" s="4" t="s">
        <v>36</v>
      </c>
      <c r="E2457" s="5">
        <v>45743</v>
      </c>
      <c r="F2457" s="4" t="s">
        <v>19</v>
      </c>
      <c r="G2457" s="4">
        <v>58</v>
      </c>
      <c r="H2457" s="4">
        <v>0</v>
      </c>
      <c r="I2457" s="8">
        <v>797.2</v>
      </c>
      <c r="J2457" s="8">
        <v>0</v>
      </c>
      <c r="K2457" s="8">
        <v>4141.3999999999996</v>
      </c>
      <c r="L2457" s="8">
        <v>4141.3999999999996</v>
      </c>
      <c r="M2457" s="8">
        <v>0</v>
      </c>
      <c r="N2457" s="8">
        <v>0</v>
      </c>
      <c r="O2457" s="8">
        <v>89.8</v>
      </c>
      <c r="P2457" s="8">
        <v>71588.56</v>
      </c>
      <c r="Q2457" s="8">
        <v>0</v>
      </c>
      <c r="R2457" s="8">
        <v>0</v>
      </c>
      <c r="S2457" s="8">
        <v>0</v>
      </c>
      <c r="T2457" s="8">
        <v>4103.72</v>
      </c>
      <c r="U2457" s="7">
        <f t="shared" si="114"/>
        <v>-37.679999999999382</v>
      </c>
      <c r="V2457" s="7">
        <f t="shared" si="115"/>
        <v>71588.56</v>
      </c>
      <c r="W2457" s="4">
        <f t="shared" si="116"/>
        <v>0</v>
      </c>
      <c r="X2457" s="7">
        <v>17.286077171970831</v>
      </c>
      <c r="Y2457" s="4">
        <v>0</v>
      </c>
      <c r="Z2457" s="1">
        <v>-0.90983725310280072</v>
      </c>
    </row>
    <row r="2458" spans="1:26" x14ac:dyDescent="0.25">
      <c r="A2458" s="3">
        <v>45717</v>
      </c>
      <c r="B2458" s="4">
        <v>40</v>
      </c>
      <c r="C2458" s="26" t="s">
        <v>5</v>
      </c>
      <c r="D2458" s="4" t="s">
        <v>36</v>
      </c>
      <c r="E2458" s="5">
        <v>45744</v>
      </c>
      <c r="F2458" s="4" t="s">
        <v>18</v>
      </c>
      <c r="G2458" s="4">
        <v>45</v>
      </c>
      <c r="H2458" s="4">
        <v>13</v>
      </c>
      <c r="I2458" s="8">
        <v>797.2</v>
      </c>
      <c r="J2458" s="8">
        <v>0</v>
      </c>
      <c r="K2458" s="8">
        <v>4029.6</v>
      </c>
      <c r="L2458" s="8">
        <v>4029.6</v>
      </c>
      <c r="M2458" s="8">
        <v>18.03</v>
      </c>
      <c r="N2458" s="8">
        <v>14373.516000000001</v>
      </c>
      <c r="O2458" s="8">
        <v>30.2</v>
      </c>
      <c r="P2458" s="8">
        <v>12037.719999999998</v>
      </c>
      <c r="Q2458" s="8">
        <v>0</v>
      </c>
      <c r="R2458" s="8">
        <v>0</v>
      </c>
      <c r="S2458" s="8">
        <v>0</v>
      </c>
      <c r="T2458" s="8">
        <v>3997.37</v>
      </c>
      <c r="U2458" s="7">
        <f t="shared" si="114"/>
        <v>-32.230000000000018</v>
      </c>
      <c r="V2458" s="7">
        <f t="shared" si="115"/>
        <v>26411.235999999997</v>
      </c>
      <c r="W2458" s="4">
        <f t="shared" si="116"/>
        <v>0</v>
      </c>
      <c r="X2458" s="7">
        <v>6.554307127258288</v>
      </c>
      <c r="Y2458" s="4">
        <v>0</v>
      </c>
      <c r="Z2458" s="1">
        <v>-0.79983124875918254</v>
      </c>
    </row>
    <row r="2459" spans="1:26" x14ac:dyDescent="0.25">
      <c r="A2459" s="3">
        <v>45717</v>
      </c>
      <c r="B2459" s="4">
        <v>41</v>
      </c>
      <c r="C2459" s="26" t="s">
        <v>5</v>
      </c>
      <c r="D2459" s="4" t="s">
        <v>36</v>
      </c>
      <c r="E2459" s="5">
        <v>45745</v>
      </c>
      <c r="F2459" s="4" t="s">
        <v>18</v>
      </c>
      <c r="G2459" s="4">
        <v>35</v>
      </c>
      <c r="H2459" s="4">
        <v>15</v>
      </c>
      <c r="I2459" s="8">
        <v>797.2</v>
      </c>
      <c r="J2459" s="8">
        <v>0</v>
      </c>
      <c r="K2459" s="8">
        <v>3502.6</v>
      </c>
      <c r="L2459" s="8">
        <v>3502.6</v>
      </c>
      <c r="M2459" s="8">
        <v>14.22</v>
      </c>
      <c r="N2459" s="8">
        <v>11336.184000000001</v>
      </c>
      <c r="O2459" s="8">
        <v>65</v>
      </c>
      <c r="P2459" s="8">
        <v>51818</v>
      </c>
      <c r="Q2459" s="8">
        <v>0</v>
      </c>
      <c r="R2459" s="8">
        <v>0</v>
      </c>
      <c r="S2459" s="8">
        <v>0</v>
      </c>
      <c r="T2459" s="8">
        <v>3474.93</v>
      </c>
      <c r="U2459" s="7">
        <f t="shared" si="114"/>
        <v>-27.670000000000073</v>
      </c>
      <c r="V2459" s="7">
        <f t="shared" si="115"/>
        <v>63154.184000000001</v>
      </c>
      <c r="W2459" s="4">
        <f t="shared" si="116"/>
        <v>0</v>
      </c>
      <c r="X2459" s="7">
        <v>18.030658368069435</v>
      </c>
      <c r="Y2459" s="4">
        <v>0</v>
      </c>
      <c r="Z2459" s="1">
        <v>-0.78998458288129025</v>
      </c>
    </row>
    <row r="2460" spans="1:26" x14ac:dyDescent="0.25">
      <c r="A2460" s="3">
        <v>45717</v>
      </c>
      <c r="B2460" s="4">
        <v>42</v>
      </c>
      <c r="C2460" s="26" t="s">
        <v>5</v>
      </c>
      <c r="D2460" s="4" t="s">
        <v>36</v>
      </c>
      <c r="E2460" s="5">
        <v>45746</v>
      </c>
      <c r="F2460" s="4" t="s">
        <v>18</v>
      </c>
      <c r="G2460" s="4">
        <v>49</v>
      </c>
      <c r="H2460" s="4">
        <v>10</v>
      </c>
      <c r="I2460" s="8">
        <v>797.2</v>
      </c>
      <c r="J2460" s="8">
        <v>0</v>
      </c>
      <c r="K2460" s="8">
        <v>4183.8999999999996</v>
      </c>
      <c r="L2460" s="8">
        <v>4183.8999999999996</v>
      </c>
      <c r="M2460" s="8">
        <v>2.64</v>
      </c>
      <c r="N2460" s="8">
        <v>2104.6080000000002</v>
      </c>
      <c r="O2460" s="8">
        <v>97.2</v>
      </c>
      <c r="P2460" s="8">
        <v>77487.839999999997</v>
      </c>
      <c r="Q2460" s="8">
        <v>0</v>
      </c>
      <c r="R2460" s="8">
        <v>0</v>
      </c>
      <c r="S2460" s="8">
        <v>0</v>
      </c>
      <c r="T2460" s="8">
        <v>4146.67</v>
      </c>
      <c r="U2460" s="7">
        <f t="shared" si="114"/>
        <v>-37.229999999999563</v>
      </c>
      <c r="V2460" s="7">
        <f t="shared" si="115"/>
        <v>79592.448000000004</v>
      </c>
      <c r="W2460" s="4">
        <f t="shared" si="116"/>
        <v>0</v>
      </c>
      <c r="X2460" s="7">
        <v>19.023506297951673</v>
      </c>
      <c r="Y2460" s="4">
        <v>0</v>
      </c>
      <c r="Z2460" s="1">
        <v>-0.88983962331794664</v>
      </c>
    </row>
    <row r="2461" spans="1:26" x14ac:dyDescent="0.25">
      <c r="A2461" s="3">
        <v>45717</v>
      </c>
      <c r="B2461" s="4">
        <v>43</v>
      </c>
      <c r="C2461" s="26" t="s">
        <v>5</v>
      </c>
      <c r="D2461" s="4" t="s">
        <v>36</v>
      </c>
      <c r="E2461" s="5">
        <v>45746</v>
      </c>
      <c r="F2461" s="4" t="s">
        <v>18</v>
      </c>
      <c r="G2461" s="4">
        <v>50</v>
      </c>
      <c r="H2461" s="4">
        <v>8</v>
      </c>
      <c r="I2461" s="8">
        <v>797.2</v>
      </c>
      <c r="J2461" s="8">
        <v>0</v>
      </c>
      <c r="K2461" s="8">
        <v>4101.8999999999996</v>
      </c>
      <c r="L2461" s="8">
        <v>4101.8999999999996</v>
      </c>
      <c r="M2461" s="8">
        <v>0.53</v>
      </c>
      <c r="N2461" s="8">
        <v>422.51600000000002</v>
      </c>
      <c r="O2461" s="8">
        <v>80.8</v>
      </c>
      <c r="P2461" s="8">
        <v>64413.759999999995</v>
      </c>
      <c r="Q2461" s="8">
        <v>0</v>
      </c>
      <c r="R2461" s="8">
        <v>0</v>
      </c>
      <c r="S2461" s="8">
        <v>0</v>
      </c>
      <c r="T2461" s="8">
        <v>4069.5</v>
      </c>
      <c r="U2461" s="7">
        <f t="shared" si="114"/>
        <v>-32.399999999999636</v>
      </c>
      <c r="V2461" s="7">
        <f t="shared" si="115"/>
        <v>64836.275999999998</v>
      </c>
      <c r="W2461" s="4">
        <f t="shared" si="116"/>
        <v>0</v>
      </c>
      <c r="X2461" s="7">
        <v>15.80640093615154</v>
      </c>
      <c r="Y2461" s="4">
        <v>0</v>
      </c>
      <c r="Z2461" s="1">
        <v>-0.78987786147881811</v>
      </c>
    </row>
    <row r="2462" spans="1:26" x14ac:dyDescent="0.25">
      <c r="A2462" s="3">
        <v>45748</v>
      </c>
      <c r="B2462" s="4">
        <v>44</v>
      </c>
      <c r="C2462" s="26" t="s">
        <v>5</v>
      </c>
      <c r="D2462" s="4" t="s">
        <v>36</v>
      </c>
      <c r="E2462" s="5">
        <v>45747</v>
      </c>
      <c r="F2462" s="4" t="s">
        <v>18</v>
      </c>
      <c r="G2462" s="4">
        <v>46</v>
      </c>
      <c r="H2462" s="4">
        <v>13</v>
      </c>
      <c r="I2462" s="8">
        <v>797.2</v>
      </c>
      <c r="J2462" s="8">
        <v>0</v>
      </c>
      <c r="K2462" s="8">
        <v>4103.8</v>
      </c>
      <c r="L2462" s="8">
        <v>4103.8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4071.38</v>
      </c>
      <c r="U2462" s="7">
        <f t="shared" si="114"/>
        <v>-32.420000000000073</v>
      </c>
      <c r="V2462" s="7">
        <f t="shared" si="115"/>
        <v>0</v>
      </c>
      <c r="W2462" s="4">
        <f t="shared" si="116"/>
        <v>0</v>
      </c>
      <c r="X2462" s="7">
        <v>0</v>
      </c>
      <c r="Y2462" s="4">
        <v>0</v>
      </c>
      <c r="Z2462" s="1">
        <v>-0.78999951264681689</v>
      </c>
    </row>
    <row r="2463" spans="1:26" x14ac:dyDescent="0.25">
      <c r="A2463" s="3">
        <v>45748</v>
      </c>
      <c r="B2463" s="4">
        <v>1</v>
      </c>
      <c r="C2463" s="26" t="s">
        <v>7</v>
      </c>
      <c r="D2463" s="4" t="s">
        <v>36</v>
      </c>
      <c r="E2463" s="5">
        <v>45748</v>
      </c>
      <c r="F2463" s="4" t="s">
        <v>18</v>
      </c>
      <c r="G2463" s="4">
        <v>50</v>
      </c>
      <c r="H2463" s="4">
        <v>8</v>
      </c>
      <c r="I2463" s="8">
        <v>797.2</v>
      </c>
      <c r="J2463" s="8">
        <v>4020.8</v>
      </c>
      <c r="K2463" s="8">
        <v>0</v>
      </c>
      <c r="L2463" s="8">
        <v>4020.8</v>
      </c>
      <c r="M2463" s="8">
        <v>14.85</v>
      </c>
      <c r="N2463" s="8">
        <v>11838.42</v>
      </c>
      <c r="O2463" s="8">
        <v>0</v>
      </c>
      <c r="P2463" s="8">
        <v>0</v>
      </c>
      <c r="Q2463" s="8">
        <v>0</v>
      </c>
      <c r="R2463" s="8">
        <v>17400</v>
      </c>
      <c r="S2463" s="8">
        <v>61760</v>
      </c>
      <c r="T2463" s="8">
        <v>3995.93</v>
      </c>
      <c r="U2463" s="7">
        <f t="shared" si="114"/>
        <v>-24.870000000000346</v>
      </c>
      <c r="V2463" s="7">
        <f t="shared" si="115"/>
        <v>90998.42</v>
      </c>
      <c r="W2463" s="4">
        <f t="shared" si="116"/>
        <v>90998.42</v>
      </c>
      <c r="X2463" s="7">
        <v>22.631919021090329</v>
      </c>
      <c r="Y2463" s="7">
        <v>22.631919021090329</v>
      </c>
      <c r="Z2463" s="1">
        <v>-0.6185336251492326</v>
      </c>
    </row>
    <row r="2464" spans="1:26" x14ac:dyDescent="0.25">
      <c r="A2464" s="3">
        <v>45748</v>
      </c>
      <c r="B2464" s="4">
        <v>2</v>
      </c>
      <c r="C2464" s="26" t="s">
        <v>9</v>
      </c>
      <c r="D2464" s="4" t="s">
        <v>36</v>
      </c>
      <c r="E2464" s="5">
        <v>45748</v>
      </c>
      <c r="F2464" s="4" t="s">
        <v>18</v>
      </c>
      <c r="G2464" s="4">
        <v>38</v>
      </c>
      <c r="H2464" s="4">
        <v>15</v>
      </c>
      <c r="I2464" s="8">
        <v>797.2</v>
      </c>
      <c r="J2464" s="8">
        <v>3604</v>
      </c>
      <c r="K2464" s="8">
        <v>0</v>
      </c>
      <c r="L2464" s="8">
        <v>3604</v>
      </c>
      <c r="M2464" s="8">
        <v>41.28</v>
      </c>
      <c r="N2464" s="8">
        <v>32908.416000000005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3585.72</v>
      </c>
      <c r="U2464" s="7">
        <f t="shared" si="114"/>
        <v>-18.2800000000002</v>
      </c>
      <c r="V2464" s="7">
        <f t="shared" si="115"/>
        <v>32908.416000000005</v>
      </c>
      <c r="W2464" s="4">
        <f t="shared" si="116"/>
        <v>32908.416000000005</v>
      </c>
      <c r="X2464" s="7">
        <v>9.1310810210876809</v>
      </c>
      <c r="Y2464" s="7">
        <v>9.1310810210876809</v>
      </c>
      <c r="Z2464" s="1">
        <v>-0.50721420643729753</v>
      </c>
    </row>
    <row r="2465" spans="1:26" x14ac:dyDescent="0.25">
      <c r="A2465" s="3">
        <v>45748</v>
      </c>
      <c r="B2465" s="4">
        <v>3</v>
      </c>
      <c r="C2465" s="26" t="s">
        <v>5</v>
      </c>
      <c r="D2465" s="4" t="s">
        <v>36</v>
      </c>
      <c r="E2465" s="5">
        <v>45749</v>
      </c>
      <c r="F2465" s="4" t="s">
        <v>18</v>
      </c>
      <c r="G2465" s="4">
        <v>44</v>
      </c>
      <c r="H2465" s="4">
        <v>15</v>
      </c>
      <c r="I2465" s="8">
        <v>797.2</v>
      </c>
      <c r="J2465" s="8">
        <v>0</v>
      </c>
      <c r="K2465" s="8">
        <v>4108.5</v>
      </c>
      <c r="L2465" s="8">
        <v>4108.5</v>
      </c>
      <c r="M2465" s="8">
        <v>11.11</v>
      </c>
      <c r="N2465" s="8">
        <v>8856.8919999999998</v>
      </c>
      <c r="O2465" s="8">
        <v>60.8</v>
      </c>
      <c r="P2465" s="8">
        <v>48469.759999999995</v>
      </c>
      <c r="Q2465" s="8">
        <v>0</v>
      </c>
      <c r="R2465" s="8">
        <v>0</v>
      </c>
      <c r="S2465" s="8">
        <v>0</v>
      </c>
      <c r="T2465" s="8">
        <v>4075.64</v>
      </c>
      <c r="U2465" s="7">
        <f t="shared" si="114"/>
        <v>-32.860000000000127</v>
      </c>
      <c r="V2465" s="7">
        <f t="shared" si="115"/>
        <v>57326.651999999995</v>
      </c>
      <c r="W2465" s="4">
        <f t="shared" si="116"/>
        <v>0</v>
      </c>
      <c r="X2465" s="7">
        <v>13.95318291347207</v>
      </c>
      <c r="Y2465" s="4">
        <v>0</v>
      </c>
      <c r="Z2465" s="1">
        <v>-0.7998052817329957</v>
      </c>
    </row>
    <row r="2466" spans="1:26" x14ac:dyDescent="0.25">
      <c r="A2466" s="3">
        <v>45748</v>
      </c>
      <c r="B2466" s="4">
        <v>4</v>
      </c>
      <c r="C2466" s="26" t="s">
        <v>5</v>
      </c>
      <c r="D2466" s="4" t="s">
        <v>36</v>
      </c>
      <c r="E2466" s="5">
        <v>45750</v>
      </c>
      <c r="F2466" s="4" t="s">
        <v>18</v>
      </c>
      <c r="G2466" s="4">
        <v>46</v>
      </c>
      <c r="H2466" s="4">
        <v>12</v>
      </c>
      <c r="I2466" s="8">
        <v>797.2</v>
      </c>
      <c r="J2466" s="8">
        <v>0</v>
      </c>
      <c r="K2466" s="8">
        <v>4028.8</v>
      </c>
      <c r="L2466" s="8">
        <v>4028.8</v>
      </c>
      <c r="M2466" s="8">
        <v>9.85</v>
      </c>
      <c r="N2466" s="8">
        <v>7852.42</v>
      </c>
      <c r="O2466" s="8">
        <v>21.6</v>
      </c>
      <c r="P2466" s="8">
        <v>8609.76</v>
      </c>
      <c r="Q2466" s="8">
        <v>0</v>
      </c>
      <c r="R2466" s="8">
        <v>0</v>
      </c>
      <c r="S2466" s="8">
        <v>0</v>
      </c>
      <c r="T2466" s="8">
        <v>3955</v>
      </c>
      <c r="U2466" s="7">
        <f t="shared" si="114"/>
        <v>-73.800000000000182</v>
      </c>
      <c r="V2466" s="7">
        <f t="shared" si="115"/>
        <v>16462.18</v>
      </c>
      <c r="W2466" s="4">
        <f t="shared" si="116"/>
        <v>0</v>
      </c>
      <c r="X2466" s="7">
        <v>4.0861249007148528</v>
      </c>
      <c r="Y2466" s="4">
        <v>0</v>
      </c>
      <c r="Z2466" s="1">
        <v>-1.8318109610802269</v>
      </c>
    </row>
    <row r="2467" spans="1:26" x14ac:dyDescent="0.25">
      <c r="A2467" s="3">
        <v>45748</v>
      </c>
      <c r="B2467" s="4">
        <v>5</v>
      </c>
      <c r="C2467" s="26" t="s">
        <v>8</v>
      </c>
      <c r="D2467" s="4" t="s">
        <v>36</v>
      </c>
      <c r="E2467" s="5">
        <v>45751</v>
      </c>
      <c r="F2467" s="4" t="s">
        <v>18</v>
      </c>
      <c r="G2467" s="4">
        <v>44</v>
      </c>
      <c r="H2467" s="4">
        <v>8</v>
      </c>
      <c r="I2467" s="8">
        <v>1054.7</v>
      </c>
      <c r="J2467" s="8">
        <v>3665.2</v>
      </c>
      <c r="K2467" s="8">
        <v>0</v>
      </c>
      <c r="L2467" s="8">
        <v>3665.2</v>
      </c>
      <c r="M2467" s="8">
        <v>1.66</v>
      </c>
      <c r="N2467" s="8">
        <v>1750.8019999999999</v>
      </c>
      <c r="O2467" s="8">
        <v>0</v>
      </c>
      <c r="P2467" s="8">
        <v>0</v>
      </c>
      <c r="Q2467" s="8">
        <v>0</v>
      </c>
      <c r="R2467" s="8">
        <v>23400</v>
      </c>
      <c r="S2467" s="8">
        <v>36284</v>
      </c>
      <c r="T2467" s="8">
        <v>3477.26</v>
      </c>
      <c r="U2467" s="7">
        <f t="shared" si="114"/>
        <v>-187.9399999999996</v>
      </c>
      <c r="V2467" s="7">
        <f t="shared" si="115"/>
        <v>61434.802000000003</v>
      </c>
      <c r="W2467" s="4">
        <f t="shared" si="116"/>
        <v>61434.802000000003</v>
      </c>
      <c r="X2467" s="7">
        <v>16.761650660264106</v>
      </c>
      <c r="Y2467" s="7">
        <v>16.761650660264106</v>
      </c>
      <c r="Z2467" s="1">
        <v>-5.1276874386117974</v>
      </c>
    </row>
    <row r="2468" spans="1:26" x14ac:dyDescent="0.25">
      <c r="A2468" s="3">
        <v>45748</v>
      </c>
      <c r="B2468" s="4">
        <v>6</v>
      </c>
      <c r="C2468" s="26" t="s">
        <v>5</v>
      </c>
      <c r="D2468" s="4" t="s">
        <v>36</v>
      </c>
      <c r="E2468" s="5">
        <v>45751</v>
      </c>
      <c r="F2468" s="4" t="s">
        <v>18</v>
      </c>
      <c r="G2468" s="4">
        <v>45</v>
      </c>
      <c r="H2468" s="4">
        <v>14</v>
      </c>
      <c r="I2468" s="8">
        <v>797.2</v>
      </c>
      <c r="J2468" s="8">
        <v>0</v>
      </c>
      <c r="K2468" s="8">
        <v>4007.8</v>
      </c>
      <c r="L2468" s="8">
        <v>4007.8</v>
      </c>
      <c r="M2468" s="8">
        <v>19.100000000000001</v>
      </c>
      <c r="N2468" s="8">
        <v>15226.520000000002</v>
      </c>
      <c r="O2468" s="8">
        <v>9.1999999999999993</v>
      </c>
      <c r="P2468" s="8">
        <v>3667.12</v>
      </c>
      <c r="Q2468" s="8">
        <v>0</v>
      </c>
      <c r="R2468" s="8">
        <v>0</v>
      </c>
      <c r="S2468" s="8">
        <v>0</v>
      </c>
      <c r="T2468" s="8">
        <v>3833.79</v>
      </c>
      <c r="U2468" s="7">
        <f t="shared" si="114"/>
        <v>-174.01000000000022</v>
      </c>
      <c r="V2468" s="7">
        <f t="shared" si="115"/>
        <v>18893.640000000003</v>
      </c>
      <c r="W2468" s="4">
        <f t="shared" si="116"/>
        <v>0</v>
      </c>
      <c r="X2468" s="7">
        <v>4.714217276311194</v>
      </c>
      <c r="Y2468" s="4">
        <v>0</v>
      </c>
      <c r="Z2468" s="1">
        <v>-4.3417835221318484</v>
      </c>
    </row>
    <row r="2469" spans="1:26" x14ac:dyDescent="0.25">
      <c r="A2469" s="3">
        <v>45748</v>
      </c>
      <c r="B2469" s="4">
        <v>7</v>
      </c>
      <c r="C2469" s="26" t="s">
        <v>5</v>
      </c>
      <c r="D2469" s="4" t="s">
        <v>36</v>
      </c>
      <c r="E2469" s="5">
        <v>45752</v>
      </c>
      <c r="F2469" s="4" t="s">
        <v>18</v>
      </c>
      <c r="G2469" s="4">
        <v>45</v>
      </c>
      <c r="H2469" s="4">
        <v>13</v>
      </c>
      <c r="I2469" s="8">
        <v>797.2</v>
      </c>
      <c r="J2469" s="8">
        <v>0</v>
      </c>
      <c r="K2469" s="8">
        <v>4045</v>
      </c>
      <c r="L2469" s="8">
        <v>4045</v>
      </c>
      <c r="M2469" s="8">
        <v>16.52</v>
      </c>
      <c r="N2469" s="8">
        <v>13169.744000000001</v>
      </c>
      <c r="O2469" s="8">
        <v>70.2</v>
      </c>
      <c r="P2469" s="8">
        <v>55963.44</v>
      </c>
      <c r="Q2469" s="8">
        <v>0</v>
      </c>
      <c r="R2469" s="8">
        <v>0</v>
      </c>
      <c r="S2469" s="8">
        <v>0</v>
      </c>
      <c r="T2469" s="8">
        <v>4013.45</v>
      </c>
      <c r="U2469" s="7">
        <f t="shared" si="114"/>
        <v>-31.550000000000182</v>
      </c>
      <c r="V2469" s="7">
        <f t="shared" si="115"/>
        <v>69133.184000000008</v>
      </c>
      <c r="W2469" s="4">
        <f t="shared" si="116"/>
        <v>0</v>
      </c>
      <c r="X2469" s="7">
        <v>17.09102200247219</v>
      </c>
      <c r="Y2469" s="4">
        <v>0</v>
      </c>
      <c r="Z2469" s="1">
        <v>-0.77997527812114165</v>
      </c>
    </row>
    <row r="2470" spans="1:26" x14ac:dyDescent="0.25">
      <c r="A2470" s="3">
        <v>45748</v>
      </c>
      <c r="B2470" s="4">
        <v>8</v>
      </c>
      <c r="C2470" s="26" t="s">
        <v>5</v>
      </c>
      <c r="D2470" s="4" t="s">
        <v>36</v>
      </c>
      <c r="E2470" s="5">
        <v>45753</v>
      </c>
      <c r="F2470" s="4" t="s">
        <v>18</v>
      </c>
      <c r="G2470" s="4">
        <v>46</v>
      </c>
      <c r="H2470" s="4">
        <v>12</v>
      </c>
      <c r="I2470" s="8">
        <v>797.2</v>
      </c>
      <c r="J2470" s="8">
        <v>0</v>
      </c>
      <c r="K2470" s="8">
        <v>4080.8</v>
      </c>
      <c r="L2470" s="8">
        <v>4080.8</v>
      </c>
      <c r="M2470" s="8">
        <v>8.5299999999999994</v>
      </c>
      <c r="N2470" s="8">
        <v>6800.116</v>
      </c>
      <c r="O2470" s="8">
        <v>80.400000000000006</v>
      </c>
      <c r="P2470" s="8">
        <v>64094.880000000005</v>
      </c>
      <c r="Q2470" s="8">
        <v>0</v>
      </c>
      <c r="R2470" s="8">
        <v>0</v>
      </c>
      <c r="S2470" s="8">
        <v>0</v>
      </c>
      <c r="T2470" s="8">
        <v>4005.7</v>
      </c>
      <c r="U2470" s="7">
        <f t="shared" si="114"/>
        <v>-75.100000000000364</v>
      </c>
      <c r="V2470" s="7">
        <f t="shared" si="115"/>
        <v>70894.995999999999</v>
      </c>
      <c r="W2470" s="4">
        <f t="shared" si="116"/>
        <v>0</v>
      </c>
      <c r="X2470" s="7">
        <v>17.372818074887277</v>
      </c>
      <c r="Y2470" s="4">
        <v>0</v>
      </c>
      <c r="Z2470" s="1">
        <v>-1.8403254263869917</v>
      </c>
    </row>
    <row r="2471" spans="1:26" x14ac:dyDescent="0.25">
      <c r="A2471" s="3">
        <v>45748</v>
      </c>
      <c r="B2471" s="4">
        <v>9</v>
      </c>
      <c r="C2471" s="26" t="s">
        <v>11</v>
      </c>
      <c r="D2471" s="4" t="s">
        <v>36</v>
      </c>
      <c r="E2471" s="5">
        <v>45754</v>
      </c>
      <c r="F2471" s="4" t="s">
        <v>18</v>
      </c>
      <c r="G2471" s="4">
        <v>49</v>
      </c>
      <c r="H2471" s="4">
        <v>9</v>
      </c>
      <c r="I2471" s="8">
        <v>926</v>
      </c>
      <c r="J2471" s="8">
        <v>0</v>
      </c>
      <c r="K2471" s="8">
        <v>4017</v>
      </c>
      <c r="L2471" s="8">
        <v>4017</v>
      </c>
      <c r="M2471" s="8">
        <v>22.91</v>
      </c>
      <c r="N2471" s="8">
        <v>21214.66</v>
      </c>
      <c r="O2471" s="8">
        <v>19.399999999999999</v>
      </c>
      <c r="P2471" s="8">
        <v>8982.2000000000025</v>
      </c>
      <c r="Q2471" s="8">
        <v>0</v>
      </c>
      <c r="R2471" s="8">
        <v>0</v>
      </c>
      <c r="S2471" s="8">
        <v>0</v>
      </c>
      <c r="T2471" s="8">
        <v>3989.59</v>
      </c>
      <c r="U2471" s="7">
        <f t="shared" si="114"/>
        <v>-27.409999999999854</v>
      </c>
      <c r="V2471" s="7">
        <f t="shared" si="115"/>
        <v>30196.86</v>
      </c>
      <c r="W2471" s="4">
        <f t="shared" si="116"/>
        <v>0</v>
      </c>
      <c r="X2471" s="7">
        <v>7.5172666168782678</v>
      </c>
      <c r="Y2471" s="4">
        <v>0</v>
      </c>
      <c r="Z2471" s="1">
        <v>-0.68235001244709614</v>
      </c>
    </row>
    <row r="2472" spans="1:26" x14ac:dyDescent="0.25">
      <c r="A2472" s="3">
        <v>45748</v>
      </c>
      <c r="B2472" s="4">
        <v>10</v>
      </c>
      <c r="C2472" s="26" t="s">
        <v>5</v>
      </c>
      <c r="D2472" s="4" t="s">
        <v>36</v>
      </c>
      <c r="E2472" s="5">
        <v>45754</v>
      </c>
      <c r="F2472" s="4" t="s">
        <v>18</v>
      </c>
      <c r="G2472" s="4">
        <v>44</v>
      </c>
      <c r="H2472" s="4">
        <v>12</v>
      </c>
      <c r="I2472" s="8">
        <v>797.2</v>
      </c>
      <c r="J2472" s="8">
        <v>0</v>
      </c>
      <c r="K2472" s="8">
        <v>3897.1</v>
      </c>
      <c r="L2472" s="8">
        <v>3897.1</v>
      </c>
      <c r="M2472" s="8">
        <v>7.99</v>
      </c>
      <c r="N2472" s="8">
        <v>6369.6280000000006</v>
      </c>
      <c r="O2472" s="8">
        <v>39.799999999999997</v>
      </c>
      <c r="P2472" s="8">
        <v>31728.559999999998</v>
      </c>
      <c r="Q2472" s="8">
        <v>0</v>
      </c>
      <c r="R2472" s="8">
        <v>0</v>
      </c>
      <c r="S2472" s="8">
        <v>0</v>
      </c>
      <c r="T2472" s="8">
        <v>3820.5</v>
      </c>
      <c r="U2472" s="7">
        <f t="shared" si="114"/>
        <v>-76.599999999999909</v>
      </c>
      <c r="V2472" s="7">
        <f t="shared" si="115"/>
        <v>38098.187999999995</v>
      </c>
      <c r="W2472" s="4">
        <f t="shared" si="116"/>
        <v>0</v>
      </c>
      <c r="X2472" s="7">
        <v>9.7760355135870256</v>
      </c>
      <c r="Y2472" s="4">
        <v>0</v>
      </c>
      <c r="Z2472" s="1">
        <v>-1.9655641374355266</v>
      </c>
    </row>
    <row r="2473" spans="1:26" x14ac:dyDescent="0.25">
      <c r="A2473" s="3">
        <v>45748</v>
      </c>
      <c r="B2473" s="4">
        <v>11</v>
      </c>
      <c r="C2473" s="26" t="s">
        <v>5</v>
      </c>
      <c r="D2473" s="4" t="s">
        <v>36</v>
      </c>
      <c r="E2473" s="5">
        <v>45756</v>
      </c>
      <c r="F2473" s="4" t="s">
        <v>18</v>
      </c>
      <c r="G2473" s="4">
        <v>41</v>
      </c>
      <c r="H2473" s="4">
        <v>17</v>
      </c>
      <c r="I2473" s="8">
        <v>797.2</v>
      </c>
      <c r="J2473" s="8">
        <v>0</v>
      </c>
      <c r="K2473" s="8">
        <v>4044</v>
      </c>
      <c r="L2473" s="8">
        <v>4044</v>
      </c>
      <c r="M2473" s="8">
        <v>6.12</v>
      </c>
      <c r="N2473" s="8">
        <v>4878.8640000000005</v>
      </c>
      <c r="O2473" s="8">
        <v>61.6</v>
      </c>
      <c r="P2473" s="8">
        <v>49107.519999999997</v>
      </c>
      <c r="Q2473" s="8">
        <v>0</v>
      </c>
      <c r="R2473" s="8">
        <v>0</v>
      </c>
      <c r="S2473" s="8">
        <v>0</v>
      </c>
      <c r="T2473" s="8">
        <v>3964.05</v>
      </c>
      <c r="U2473" s="7">
        <f t="shared" si="114"/>
        <v>-79.949999999999818</v>
      </c>
      <c r="V2473" s="7">
        <f t="shared" si="115"/>
        <v>53986.383999999998</v>
      </c>
      <c r="W2473" s="4">
        <f t="shared" si="116"/>
        <v>0</v>
      </c>
      <c r="X2473" s="7">
        <v>13.349748763600395</v>
      </c>
      <c r="Y2473" s="4">
        <v>0</v>
      </c>
      <c r="Z2473" s="1">
        <v>-1.9770029673590459</v>
      </c>
    </row>
    <row r="2474" spans="1:26" x14ac:dyDescent="0.25">
      <c r="A2474" s="3">
        <v>45748</v>
      </c>
      <c r="B2474" s="4">
        <v>12</v>
      </c>
      <c r="C2474" s="26" t="s">
        <v>5</v>
      </c>
      <c r="D2474" s="4" t="s">
        <v>36</v>
      </c>
      <c r="E2474" s="5">
        <v>45757</v>
      </c>
      <c r="F2474" s="4" t="s">
        <v>18</v>
      </c>
      <c r="G2474" s="4">
        <v>42</v>
      </c>
      <c r="H2474" s="4">
        <v>17</v>
      </c>
      <c r="I2474" s="8">
        <v>797.2</v>
      </c>
      <c r="J2474" s="8">
        <v>0</v>
      </c>
      <c r="K2474" s="8">
        <v>4103.8</v>
      </c>
      <c r="L2474" s="8">
        <v>4103.8</v>
      </c>
      <c r="M2474" s="8">
        <v>21.51</v>
      </c>
      <c r="N2474" s="8">
        <v>17147.772000000001</v>
      </c>
      <c r="O2474" s="8">
        <v>71.8</v>
      </c>
      <c r="P2474" s="8">
        <v>57238.960000000006</v>
      </c>
      <c r="Q2474" s="8">
        <v>0</v>
      </c>
      <c r="R2474" s="8">
        <v>0</v>
      </c>
      <c r="S2474" s="8">
        <v>0</v>
      </c>
      <c r="T2474" s="8">
        <v>3862.96</v>
      </c>
      <c r="U2474" s="7">
        <f t="shared" si="114"/>
        <v>-240.84000000000015</v>
      </c>
      <c r="V2474" s="7">
        <f t="shared" si="115"/>
        <v>74386.732000000004</v>
      </c>
      <c r="W2474" s="4">
        <f t="shared" si="116"/>
        <v>0</v>
      </c>
      <c r="X2474" s="7">
        <v>18.12630537550563</v>
      </c>
      <c r="Y2474" s="4">
        <v>0</v>
      </c>
      <c r="Z2474" s="1">
        <v>-5.8687070520005875</v>
      </c>
    </row>
    <row r="2475" spans="1:26" x14ac:dyDescent="0.25">
      <c r="A2475" s="3">
        <v>45748</v>
      </c>
      <c r="B2475" s="4">
        <v>13</v>
      </c>
      <c r="C2475" s="26" t="s">
        <v>11</v>
      </c>
      <c r="D2475" s="4" t="s">
        <v>36</v>
      </c>
      <c r="E2475" s="5">
        <v>45757</v>
      </c>
      <c r="F2475" s="4" t="s">
        <v>18</v>
      </c>
      <c r="G2475" s="4">
        <v>49</v>
      </c>
      <c r="H2475" s="4">
        <v>10</v>
      </c>
      <c r="I2475" s="8">
        <v>797.2</v>
      </c>
      <c r="J2475" s="8">
        <v>0</v>
      </c>
      <c r="K2475" s="8">
        <v>4055.2</v>
      </c>
      <c r="L2475" s="8">
        <v>4055.2</v>
      </c>
      <c r="M2475" s="8">
        <v>26.42</v>
      </c>
      <c r="N2475" s="8">
        <v>21062.024000000001</v>
      </c>
      <c r="O2475" s="8">
        <v>13.2</v>
      </c>
      <c r="P2475" s="8">
        <v>5261.52</v>
      </c>
      <c r="Q2475" s="8">
        <v>0</v>
      </c>
      <c r="R2475" s="8">
        <v>0</v>
      </c>
      <c r="S2475" s="8">
        <v>0</v>
      </c>
      <c r="T2475" s="8">
        <v>3940.61</v>
      </c>
      <c r="U2475" s="7">
        <f t="shared" si="114"/>
        <v>-114.58999999999969</v>
      </c>
      <c r="V2475" s="7">
        <f t="shared" si="115"/>
        <v>26323.544000000002</v>
      </c>
      <c r="W2475" s="4">
        <f t="shared" si="116"/>
        <v>0</v>
      </c>
      <c r="X2475" s="7">
        <v>6.4913059775103576</v>
      </c>
      <c r="Y2475" s="4">
        <v>0</v>
      </c>
      <c r="Z2475" s="1">
        <v>-2.8257545867034843</v>
      </c>
    </row>
    <row r="2476" spans="1:26" x14ac:dyDescent="0.25">
      <c r="A2476" s="3">
        <v>45748</v>
      </c>
      <c r="B2476" s="4">
        <v>14</v>
      </c>
      <c r="C2476" s="26" t="s">
        <v>8</v>
      </c>
      <c r="D2476" s="4" t="s">
        <v>36</v>
      </c>
      <c r="E2476" s="5">
        <v>45758</v>
      </c>
      <c r="F2476" s="4" t="s">
        <v>18</v>
      </c>
      <c r="G2476" s="4">
        <v>46</v>
      </c>
      <c r="H2476" s="4">
        <v>12</v>
      </c>
      <c r="I2476" s="8">
        <v>797.2</v>
      </c>
      <c r="J2476" s="8">
        <v>3989</v>
      </c>
      <c r="K2476" s="8">
        <v>0</v>
      </c>
      <c r="L2476" s="8">
        <v>3989</v>
      </c>
      <c r="M2476" s="8">
        <v>8.7200000000000006</v>
      </c>
      <c r="N2476" s="8">
        <v>6951.5840000000007</v>
      </c>
      <c r="O2476" s="8">
        <v>0</v>
      </c>
      <c r="P2476" s="8">
        <v>0</v>
      </c>
      <c r="Q2476" s="8">
        <v>0</v>
      </c>
      <c r="R2476" s="8">
        <v>17400</v>
      </c>
      <c r="S2476" s="8">
        <v>32939</v>
      </c>
      <c r="T2476" s="8">
        <v>3826.75</v>
      </c>
      <c r="U2476" s="7">
        <f t="shared" si="114"/>
        <v>-162.25</v>
      </c>
      <c r="V2476" s="7">
        <f t="shared" si="115"/>
        <v>57290.584000000003</v>
      </c>
      <c r="W2476" s="4">
        <f t="shared" si="116"/>
        <v>57290.584000000003</v>
      </c>
      <c r="X2476" s="7">
        <v>14.362141890198044</v>
      </c>
      <c r="Y2476" s="7">
        <v>14.362141890198044</v>
      </c>
      <c r="Z2476" s="1">
        <v>-4.0674354474805714</v>
      </c>
    </row>
    <row r="2477" spans="1:26" x14ac:dyDescent="0.25">
      <c r="A2477" s="3">
        <v>45748</v>
      </c>
      <c r="B2477" s="4">
        <v>15</v>
      </c>
      <c r="C2477" s="26" t="s">
        <v>11</v>
      </c>
      <c r="D2477" s="4" t="s">
        <v>36</v>
      </c>
      <c r="E2477" s="5">
        <v>45759</v>
      </c>
      <c r="F2477" s="4" t="s">
        <v>18</v>
      </c>
      <c r="G2477" s="4">
        <v>42</v>
      </c>
      <c r="H2477" s="4">
        <v>17</v>
      </c>
      <c r="I2477" s="8">
        <v>797.2</v>
      </c>
      <c r="J2477" s="8">
        <v>0</v>
      </c>
      <c r="K2477" s="8">
        <v>4055</v>
      </c>
      <c r="L2477" s="8">
        <v>4055</v>
      </c>
      <c r="M2477" s="8">
        <v>42.56</v>
      </c>
      <c r="N2477" s="8">
        <v>33928.832000000002</v>
      </c>
      <c r="O2477" s="8">
        <v>26.6</v>
      </c>
      <c r="P2477" s="8">
        <v>10602.759999999998</v>
      </c>
      <c r="Q2477" s="8">
        <v>0</v>
      </c>
      <c r="R2477" s="8">
        <v>0</v>
      </c>
      <c r="S2477" s="8">
        <v>0</v>
      </c>
      <c r="T2477" s="8">
        <v>4026.01</v>
      </c>
      <c r="U2477" s="7">
        <f t="shared" si="114"/>
        <v>-28.989999999999782</v>
      </c>
      <c r="V2477" s="7">
        <f t="shared" si="115"/>
        <v>44531.592000000004</v>
      </c>
      <c r="W2477" s="4">
        <f t="shared" si="116"/>
        <v>0</v>
      </c>
      <c r="X2477" s="7">
        <v>10.981896917385944</v>
      </c>
      <c r="Y2477" s="4">
        <v>0</v>
      </c>
      <c r="Z2477" s="1">
        <v>-0.71491985203451991</v>
      </c>
    </row>
    <row r="2478" spans="1:26" x14ac:dyDescent="0.25">
      <c r="A2478" s="3">
        <v>45748</v>
      </c>
      <c r="B2478" s="4">
        <v>16</v>
      </c>
      <c r="C2478" s="26" t="s">
        <v>11</v>
      </c>
      <c r="D2478" s="4" t="s">
        <v>36</v>
      </c>
      <c r="E2478" s="5">
        <v>45760</v>
      </c>
      <c r="F2478" s="4" t="s">
        <v>18</v>
      </c>
      <c r="G2478" s="4">
        <v>39</v>
      </c>
      <c r="H2478" s="4">
        <v>17</v>
      </c>
      <c r="I2478" s="8">
        <v>797.2</v>
      </c>
      <c r="J2478" s="8">
        <v>0</v>
      </c>
      <c r="K2478" s="8">
        <v>3855.3</v>
      </c>
      <c r="L2478" s="8">
        <v>3855.3</v>
      </c>
      <c r="M2478" s="8">
        <v>59.9</v>
      </c>
      <c r="N2478" s="8">
        <v>47752.28</v>
      </c>
      <c r="O2478" s="8">
        <v>27.2</v>
      </c>
      <c r="P2478" s="8">
        <v>10841.92</v>
      </c>
      <c r="Q2478" s="8">
        <v>0</v>
      </c>
      <c r="R2478" s="8">
        <v>0</v>
      </c>
      <c r="S2478" s="8">
        <v>0</v>
      </c>
      <c r="T2478" s="8">
        <v>3746.06</v>
      </c>
      <c r="U2478" s="7">
        <f t="shared" si="114"/>
        <v>-109.24000000000024</v>
      </c>
      <c r="V2478" s="7">
        <f t="shared" si="115"/>
        <v>58594.2</v>
      </c>
      <c r="W2478" s="4">
        <f t="shared" si="116"/>
        <v>0</v>
      </c>
      <c r="X2478" s="7">
        <v>15.198350322932066</v>
      </c>
      <c r="Y2478" s="4">
        <v>0</v>
      </c>
      <c r="Z2478" s="1">
        <v>-2.8335019324047477</v>
      </c>
    </row>
    <row r="2479" spans="1:26" x14ac:dyDescent="0.25">
      <c r="A2479" s="3">
        <v>45748</v>
      </c>
      <c r="B2479" s="4">
        <v>17</v>
      </c>
      <c r="C2479" s="26" t="s">
        <v>11</v>
      </c>
      <c r="D2479" s="4" t="s">
        <v>36</v>
      </c>
      <c r="E2479" s="5">
        <v>45761</v>
      </c>
      <c r="F2479" s="4" t="s">
        <v>18</v>
      </c>
      <c r="G2479" s="4">
        <v>48</v>
      </c>
      <c r="H2479" s="4">
        <v>11</v>
      </c>
      <c r="I2479" s="8">
        <v>797.2</v>
      </c>
      <c r="J2479" s="8">
        <v>0</v>
      </c>
      <c r="K2479" s="8">
        <v>4075.5</v>
      </c>
      <c r="L2479" s="8">
        <v>4075.5</v>
      </c>
      <c r="M2479" s="8">
        <v>10.79</v>
      </c>
      <c r="N2479" s="8">
        <v>8601.7880000000005</v>
      </c>
      <c r="O2479" s="8">
        <v>12.6</v>
      </c>
      <c r="P2479" s="8">
        <v>5022.3599999999988</v>
      </c>
      <c r="Q2479" s="8">
        <v>0</v>
      </c>
      <c r="R2479" s="8">
        <v>0</v>
      </c>
      <c r="S2479" s="8">
        <v>0</v>
      </c>
      <c r="T2479" s="8">
        <v>3935.51</v>
      </c>
      <c r="U2479" s="7">
        <f t="shared" si="114"/>
        <v>-139.98999999999978</v>
      </c>
      <c r="V2479" s="7">
        <f t="shared" si="115"/>
        <v>13624.147999999999</v>
      </c>
      <c r="W2479" s="4">
        <f t="shared" si="116"/>
        <v>0</v>
      </c>
      <c r="X2479" s="7">
        <v>3.3429390258863942</v>
      </c>
      <c r="Y2479" s="4">
        <v>0</v>
      </c>
      <c r="Z2479" s="1">
        <v>-3.434915961231745</v>
      </c>
    </row>
    <row r="2480" spans="1:26" x14ac:dyDescent="0.25">
      <c r="A2480" s="3">
        <v>45748</v>
      </c>
      <c r="B2480" s="4">
        <v>18</v>
      </c>
      <c r="C2480" s="26" t="s">
        <v>7</v>
      </c>
      <c r="D2480" s="4" t="s">
        <v>36</v>
      </c>
      <c r="E2480" s="5">
        <v>45761</v>
      </c>
      <c r="F2480" s="4" t="s">
        <v>18</v>
      </c>
      <c r="G2480" s="4">
        <v>52</v>
      </c>
      <c r="H2480" s="4">
        <v>7</v>
      </c>
      <c r="I2480" s="8">
        <v>797.2</v>
      </c>
      <c r="J2480" s="8">
        <v>4077.7</v>
      </c>
      <c r="K2480" s="8">
        <v>0</v>
      </c>
      <c r="L2480" s="8">
        <v>4077.7</v>
      </c>
      <c r="M2480" s="8">
        <v>20.78</v>
      </c>
      <c r="N2480" s="8">
        <v>16565.816000000003</v>
      </c>
      <c r="O2480" s="8">
        <v>0</v>
      </c>
      <c r="P2480" s="8">
        <v>0</v>
      </c>
      <c r="Q2480" s="8">
        <v>0</v>
      </c>
      <c r="R2480" s="8">
        <v>17700</v>
      </c>
      <c r="S2480" s="8">
        <v>61760</v>
      </c>
      <c r="T2480" s="8">
        <v>4059.15</v>
      </c>
      <c r="U2480" s="7">
        <f t="shared" si="114"/>
        <v>-18.549999999999727</v>
      </c>
      <c r="V2480" s="7">
        <f t="shared" si="115"/>
        <v>96025.816000000006</v>
      </c>
      <c r="W2480" s="4">
        <f t="shared" si="116"/>
        <v>96025.816000000006</v>
      </c>
      <c r="X2480" s="7">
        <v>23.549014395369941</v>
      </c>
      <c r="Y2480" s="7">
        <v>23.549014395369941</v>
      </c>
      <c r="Z2480" s="1">
        <v>-0.45491330897318899</v>
      </c>
    </row>
    <row r="2481" spans="1:26" x14ac:dyDescent="0.25">
      <c r="A2481" s="3">
        <v>45748</v>
      </c>
      <c r="B2481" s="4">
        <v>19</v>
      </c>
      <c r="C2481" s="26" t="s">
        <v>11</v>
      </c>
      <c r="D2481" s="4" t="s">
        <v>36</v>
      </c>
      <c r="E2481" s="5">
        <v>45762</v>
      </c>
      <c r="F2481" s="4" t="s">
        <v>18</v>
      </c>
      <c r="G2481" s="4">
        <v>42</v>
      </c>
      <c r="H2481" s="4">
        <v>16</v>
      </c>
      <c r="I2481" s="8">
        <v>797.2</v>
      </c>
      <c r="J2481" s="8">
        <v>0</v>
      </c>
      <c r="K2481" s="8">
        <v>4022.4</v>
      </c>
      <c r="L2481" s="8">
        <v>4022.4</v>
      </c>
      <c r="M2481" s="8">
        <v>18.62</v>
      </c>
      <c r="N2481" s="8">
        <v>14843.864000000001</v>
      </c>
      <c r="O2481" s="8">
        <v>28.4</v>
      </c>
      <c r="P2481" s="8">
        <v>11320.24</v>
      </c>
      <c r="Q2481" s="8">
        <v>0</v>
      </c>
      <c r="R2481" s="8">
        <v>0</v>
      </c>
      <c r="S2481" s="8">
        <v>0</v>
      </c>
      <c r="T2481" s="8">
        <v>3855.26</v>
      </c>
      <c r="U2481" s="7">
        <f t="shared" si="114"/>
        <v>-167.13999999999987</v>
      </c>
      <c r="V2481" s="7">
        <f t="shared" si="115"/>
        <v>26164.103999999999</v>
      </c>
      <c r="W2481" s="4">
        <f t="shared" si="116"/>
        <v>0</v>
      </c>
      <c r="X2481" s="7">
        <v>6.5046002386634845</v>
      </c>
      <c r="Y2481" s="4">
        <v>0</v>
      </c>
      <c r="Z2481" s="1">
        <v>-4.1552307080350008</v>
      </c>
    </row>
    <row r="2482" spans="1:26" x14ac:dyDescent="0.25">
      <c r="A2482" s="3">
        <v>45748</v>
      </c>
      <c r="B2482" s="4">
        <v>20</v>
      </c>
      <c r="C2482" s="26" t="s">
        <v>8</v>
      </c>
      <c r="D2482" s="4" t="s">
        <v>36</v>
      </c>
      <c r="E2482" s="5">
        <v>45762</v>
      </c>
      <c r="F2482" s="4" t="s">
        <v>18</v>
      </c>
      <c r="G2482" s="4">
        <v>51</v>
      </c>
      <c r="H2482" s="4">
        <v>5</v>
      </c>
      <c r="I2482" s="8">
        <v>797.2</v>
      </c>
      <c r="J2482" s="8">
        <v>3882.4</v>
      </c>
      <c r="K2482" s="8">
        <v>0</v>
      </c>
      <c r="L2482" s="8">
        <v>3882.4</v>
      </c>
      <c r="M2482" s="8">
        <v>1.43</v>
      </c>
      <c r="N2482" s="8">
        <v>1139.9960000000001</v>
      </c>
      <c r="O2482" s="8">
        <v>0</v>
      </c>
      <c r="P2482" s="8">
        <v>0</v>
      </c>
      <c r="Q2482" s="8">
        <v>0</v>
      </c>
      <c r="R2482" s="8">
        <v>16800</v>
      </c>
      <c r="S2482" s="8">
        <v>59187</v>
      </c>
      <c r="T2482" s="8">
        <v>3779.51</v>
      </c>
      <c r="U2482" s="7">
        <f t="shared" si="114"/>
        <v>-102.88999999999987</v>
      </c>
      <c r="V2482" s="7">
        <f t="shared" si="115"/>
        <v>77126.995999999999</v>
      </c>
      <c r="W2482" s="4">
        <f t="shared" si="116"/>
        <v>77126.995999999999</v>
      </c>
      <c r="X2482" s="7">
        <v>19.865803626622707</v>
      </c>
      <c r="Y2482" s="7">
        <v>19.865803626622707</v>
      </c>
      <c r="Z2482" s="1">
        <v>-2.6501648464867062</v>
      </c>
    </row>
    <row r="2483" spans="1:26" x14ac:dyDescent="0.25">
      <c r="A2483" s="3">
        <v>45748</v>
      </c>
      <c r="B2483" s="4">
        <v>21</v>
      </c>
      <c r="C2483" s="26" t="s">
        <v>8</v>
      </c>
      <c r="D2483" s="4" t="s">
        <v>36</v>
      </c>
      <c r="E2483" s="5">
        <v>45762</v>
      </c>
      <c r="F2483" s="4" t="s">
        <v>18</v>
      </c>
      <c r="G2483" s="4">
        <v>41</v>
      </c>
      <c r="H2483" s="4">
        <v>11</v>
      </c>
      <c r="I2483" s="8">
        <v>797.2</v>
      </c>
      <c r="J2483" s="8">
        <v>3611.5</v>
      </c>
      <c r="K2483" s="8">
        <v>0</v>
      </c>
      <c r="L2483" s="8">
        <v>3611.5</v>
      </c>
      <c r="M2483" s="8">
        <v>4.96</v>
      </c>
      <c r="N2483" s="8">
        <v>3954.1120000000001</v>
      </c>
      <c r="O2483" s="8">
        <v>0</v>
      </c>
      <c r="P2483" s="8">
        <v>0</v>
      </c>
      <c r="Q2483" s="8">
        <v>0</v>
      </c>
      <c r="R2483" s="8">
        <v>23400</v>
      </c>
      <c r="S2483" s="8">
        <v>67936</v>
      </c>
      <c r="T2483" s="8">
        <v>3528.26</v>
      </c>
      <c r="U2483" s="7">
        <f t="shared" si="114"/>
        <v>-83.239999999999782</v>
      </c>
      <c r="V2483" s="7">
        <f t="shared" si="115"/>
        <v>95290.111999999994</v>
      </c>
      <c r="W2483" s="4">
        <f t="shared" si="116"/>
        <v>95290.111999999994</v>
      </c>
      <c r="X2483" s="7">
        <v>26.385189533434858</v>
      </c>
      <c r="Y2483" s="7">
        <v>26.385189533434858</v>
      </c>
      <c r="Z2483" s="1">
        <v>-2.3048594766717367</v>
      </c>
    </row>
    <row r="2484" spans="1:26" x14ac:dyDescent="0.25">
      <c r="A2484" s="3">
        <v>45748</v>
      </c>
      <c r="B2484" s="4">
        <v>22</v>
      </c>
      <c r="C2484" s="26" t="s">
        <v>11</v>
      </c>
      <c r="D2484" s="4" t="s">
        <v>36</v>
      </c>
      <c r="E2484" s="5">
        <v>45763</v>
      </c>
      <c r="F2484" s="4" t="s">
        <v>18</v>
      </c>
      <c r="G2484" s="4">
        <v>46</v>
      </c>
      <c r="H2484" s="4">
        <v>9</v>
      </c>
      <c r="I2484" s="8">
        <v>797.2</v>
      </c>
      <c r="J2484" s="8">
        <v>2742.69</v>
      </c>
      <c r="K2484" s="8">
        <v>1060.54</v>
      </c>
      <c r="L2484" s="8">
        <v>3803.2</v>
      </c>
      <c r="M2484" s="8">
        <v>19.18</v>
      </c>
      <c r="N2484" s="8">
        <v>15290.296</v>
      </c>
      <c r="O2484" s="8">
        <v>25.2</v>
      </c>
      <c r="P2484" s="8">
        <v>10044.719999999998</v>
      </c>
      <c r="Q2484" s="8">
        <v>0</v>
      </c>
      <c r="R2484" s="8">
        <v>0</v>
      </c>
      <c r="S2484" s="8">
        <v>0</v>
      </c>
      <c r="T2484" s="8">
        <v>3728.5</v>
      </c>
      <c r="U2484" s="7">
        <f t="shared" si="114"/>
        <v>-74.699999999999818</v>
      </c>
      <c r="V2484" s="7">
        <f t="shared" si="115"/>
        <v>25335.015999999996</v>
      </c>
      <c r="W2484" s="4">
        <f t="shared" si="116"/>
        <v>18270.428858077408</v>
      </c>
      <c r="X2484" s="7">
        <v>6.6614997896508195</v>
      </c>
      <c r="Y2484" s="7">
        <v>6.6614997896508203</v>
      </c>
      <c r="Z2484" s="1">
        <v>-1.9641354648716822</v>
      </c>
    </row>
    <row r="2485" spans="1:26" x14ac:dyDescent="0.25">
      <c r="A2485" s="3">
        <v>45748</v>
      </c>
      <c r="B2485" s="4">
        <v>23</v>
      </c>
      <c r="C2485" s="26" t="s">
        <v>11</v>
      </c>
      <c r="D2485" s="4" t="s">
        <v>36</v>
      </c>
      <c r="E2485" s="5">
        <v>45764</v>
      </c>
      <c r="F2485" s="4" t="s">
        <v>18</v>
      </c>
      <c r="G2485" s="4">
        <v>46</v>
      </c>
      <c r="H2485" s="4">
        <v>11</v>
      </c>
      <c r="I2485" s="8">
        <v>797.2</v>
      </c>
      <c r="J2485" s="8">
        <v>0</v>
      </c>
      <c r="K2485" s="8">
        <v>3947.3</v>
      </c>
      <c r="L2485" s="8">
        <v>3947.3</v>
      </c>
      <c r="M2485" s="8">
        <v>20.11</v>
      </c>
      <c r="N2485" s="8">
        <v>16031.692000000001</v>
      </c>
      <c r="O2485" s="8">
        <v>20.8</v>
      </c>
      <c r="P2485" s="8">
        <v>8290.8799999999974</v>
      </c>
      <c r="Q2485" s="8">
        <v>0</v>
      </c>
      <c r="R2485" s="8">
        <v>0</v>
      </c>
      <c r="S2485" s="8">
        <v>0</v>
      </c>
      <c r="T2485" s="8">
        <v>3876.32</v>
      </c>
      <c r="U2485" s="7">
        <f t="shared" si="114"/>
        <v>-70.980000000000018</v>
      </c>
      <c r="V2485" s="7">
        <f t="shared" si="115"/>
        <v>24322.572</v>
      </c>
      <c r="W2485" s="4">
        <f t="shared" si="116"/>
        <v>0</v>
      </c>
      <c r="X2485" s="7">
        <v>6.1618250449674461</v>
      </c>
      <c r="Y2485" s="4">
        <v>0</v>
      </c>
      <c r="Z2485" s="1">
        <v>-1.7981911686469236</v>
      </c>
    </row>
    <row r="2486" spans="1:26" x14ac:dyDescent="0.25">
      <c r="A2486" s="3">
        <v>45748</v>
      </c>
      <c r="B2486" s="4">
        <v>24</v>
      </c>
      <c r="C2486" s="26" t="s">
        <v>8</v>
      </c>
      <c r="D2486" s="4" t="s">
        <v>36</v>
      </c>
      <c r="E2486" s="5">
        <v>45764</v>
      </c>
      <c r="F2486" s="4" t="s">
        <v>18</v>
      </c>
      <c r="G2486" s="4">
        <v>48</v>
      </c>
      <c r="H2486" s="4">
        <v>10</v>
      </c>
      <c r="I2486" s="8">
        <v>797.2</v>
      </c>
      <c r="J2486" s="8">
        <v>3997.3</v>
      </c>
      <c r="K2486" s="8">
        <v>0</v>
      </c>
      <c r="L2486" s="8">
        <v>3997.3</v>
      </c>
      <c r="M2486" s="8">
        <v>14.45</v>
      </c>
      <c r="N2486" s="8">
        <v>11519.54</v>
      </c>
      <c r="O2486" s="8">
        <v>0</v>
      </c>
      <c r="P2486" s="8">
        <v>0</v>
      </c>
      <c r="Q2486" s="8">
        <v>0</v>
      </c>
      <c r="R2486" s="8">
        <v>26100</v>
      </c>
      <c r="S2486" s="8">
        <v>77200</v>
      </c>
      <c r="T2486" s="8">
        <v>3784.85</v>
      </c>
      <c r="U2486" s="7">
        <f t="shared" si="114"/>
        <v>-212.45000000000027</v>
      </c>
      <c r="V2486" s="7">
        <f t="shared" si="115"/>
        <v>114819.54000000001</v>
      </c>
      <c r="W2486" s="4">
        <f t="shared" si="116"/>
        <v>114819.54000000001</v>
      </c>
      <c r="X2486" s="7">
        <v>28.724273884872289</v>
      </c>
      <c r="Y2486" s="7">
        <v>28.724273884872289</v>
      </c>
      <c r="Z2486" s="1">
        <v>-5.31483751532285</v>
      </c>
    </row>
    <row r="2487" spans="1:26" x14ac:dyDescent="0.25">
      <c r="A2487" s="3">
        <v>45748</v>
      </c>
      <c r="B2487" s="4">
        <v>25</v>
      </c>
      <c r="C2487" s="26" t="s">
        <v>11</v>
      </c>
      <c r="D2487" s="4" t="s">
        <v>36</v>
      </c>
      <c r="E2487" s="5">
        <v>45765</v>
      </c>
      <c r="F2487" s="4" t="s">
        <v>18</v>
      </c>
      <c r="G2487" s="4">
        <v>46</v>
      </c>
      <c r="H2487" s="4">
        <v>11</v>
      </c>
      <c r="I2487" s="8">
        <v>797.2</v>
      </c>
      <c r="J2487" s="8">
        <v>0</v>
      </c>
      <c r="K2487" s="8">
        <v>3897</v>
      </c>
      <c r="L2487" s="8">
        <v>3897</v>
      </c>
      <c r="M2487" s="8">
        <v>23.04</v>
      </c>
      <c r="N2487" s="8">
        <v>18367.488000000001</v>
      </c>
      <c r="O2487" s="8">
        <v>10</v>
      </c>
      <c r="P2487" s="8">
        <v>3986</v>
      </c>
      <c r="Q2487" s="8">
        <v>0</v>
      </c>
      <c r="R2487" s="8">
        <v>0</v>
      </c>
      <c r="S2487" s="8">
        <v>0</v>
      </c>
      <c r="T2487" s="8">
        <v>3754.91</v>
      </c>
      <c r="U2487" s="7">
        <f t="shared" si="114"/>
        <v>-142.09000000000015</v>
      </c>
      <c r="V2487" s="7">
        <f t="shared" si="115"/>
        <v>22353.488000000001</v>
      </c>
      <c r="W2487" s="4">
        <f t="shared" si="116"/>
        <v>0</v>
      </c>
      <c r="X2487" s="7">
        <v>5.7360759558634848</v>
      </c>
      <c r="Y2487" s="4">
        <v>0</v>
      </c>
      <c r="Z2487" s="1">
        <v>-3.6461380549140401</v>
      </c>
    </row>
    <row r="2488" spans="1:26" x14ac:dyDescent="0.25">
      <c r="A2488" s="3">
        <v>45748</v>
      </c>
      <c r="B2488" s="4">
        <v>26</v>
      </c>
      <c r="C2488" s="26" t="s">
        <v>5</v>
      </c>
      <c r="D2488" s="4" t="s">
        <v>36</v>
      </c>
      <c r="E2488" s="5">
        <v>45765</v>
      </c>
      <c r="F2488" s="4" t="s">
        <v>18</v>
      </c>
      <c r="G2488" s="4">
        <v>48</v>
      </c>
      <c r="H2488" s="4">
        <v>9</v>
      </c>
      <c r="I2488" s="8">
        <v>797.2</v>
      </c>
      <c r="J2488" s="8">
        <v>0</v>
      </c>
      <c r="K2488" s="8">
        <v>4025</v>
      </c>
      <c r="L2488" s="8">
        <v>4025</v>
      </c>
      <c r="M2488" s="8">
        <v>7.15</v>
      </c>
      <c r="N2488" s="8">
        <v>5699.9800000000005</v>
      </c>
      <c r="O2488" s="8">
        <v>77.8</v>
      </c>
      <c r="P2488" s="8">
        <v>62022.16</v>
      </c>
      <c r="Q2488" s="8">
        <v>0</v>
      </c>
      <c r="R2488" s="8">
        <v>0</v>
      </c>
      <c r="S2488" s="8">
        <v>0</v>
      </c>
      <c r="T2488" s="8">
        <v>3873.16</v>
      </c>
      <c r="U2488" s="7">
        <f t="shared" si="114"/>
        <v>-151.84000000000015</v>
      </c>
      <c r="V2488" s="7">
        <f t="shared" si="115"/>
        <v>67722.14</v>
      </c>
      <c r="W2488" s="4">
        <f t="shared" si="116"/>
        <v>0</v>
      </c>
      <c r="X2488" s="7">
        <v>16.825376397515527</v>
      </c>
      <c r="Y2488" s="4">
        <v>0</v>
      </c>
      <c r="Z2488" s="1">
        <v>-3.7724223602484508</v>
      </c>
    </row>
    <row r="2489" spans="1:26" x14ac:dyDescent="0.25">
      <c r="A2489" s="3">
        <v>45748</v>
      </c>
      <c r="B2489" s="4">
        <v>27</v>
      </c>
      <c r="C2489" s="26" t="s">
        <v>8</v>
      </c>
      <c r="D2489" s="4" t="s">
        <v>36</v>
      </c>
      <c r="E2489" s="5">
        <v>45766</v>
      </c>
      <c r="F2489" s="4" t="s">
        <v>18</v>
      </c>
      <c r="G2489" s="4">
        <v>45</v>
      </c>
      <c r="H2489" s="4">
        <v>11</v>
      </c>
      <c r="I2489" s="8">
        <v>797.2</v>
      </c>
      <c r="J2489" s="8">
        <v>3910.2</v>
      </c>
      <c r="K2489" s="8">
        <v>0</v>
      </c>
      <c r="L2489" s="8">
        <v>3910.2</v>
      </c>
      <c r="M2489" s="8">
        <v>6.86</v>
      </c>
      <c r="N2489" s="8">
        <v>5468.7920000000004</v>
      </c>
      <c r="O2489" s="8">
        <v>0</v>
      </c>
      <c r="P2489" s="8">
        <v>0</v>
      </c>
      <c r="Q2489" s="8">
        <v>0</v>
      </c>
      <c r="R2489" s="8">
        <v>25200</v>
      </c>
      <c r="S2489" s="8">
        <v>72054</v>
      </c>
      <c r="T2489" s="8">
        <v>3834.65</v>
      </c>
      <c r="U2489" s="7">
        <f t="shared" si="114"/>
        <v>-75.549999999999727</v>
      </c>
      <c r="V2489" s="7">
        <f t="shared" si="115"/>
        <v>102722.792</v>
      </c>
      <c r="W2489" s="4">
        <f t="shared" si="116"/>
        <v>102722.792</v>
      </c>
      <c r="X2489" s="7">
        <v>26.270470052682729</v>
      </c>
      <c r="Y2489" s="7">
        <v>26.270470052682729</v>
      </c>
      <c r="Z2489" s="1">
        <v>-1.9321262339522207</v>
      </c>
    </row>
    <row r="2490" spans="1:26" x14ac:dyDescent="0.25">
      <c r="A2490" s="3">
        <v>45748</v>
      </c>
      <c r="B2490" s="4">
        <v>28</v>
      </c>
      <c r="C2490" s="26" t="s">
        <v>11</v>
      </c>
      <c r="D2490" s="4" t="s">
        <v>36</v>
      </c>
      <c r="E2490" s="5">
        <v>45766</v>
      </c>
      <c r="F2490" s="4" t="s">
        <v>18</v>
      </c>
      <c r="G2490" s="4">
        <v>47</v>
      </c>
      <c r="H2490" s="4">
        <v>11</v>
      </c>
      <c r="I2490" s="8">
        <v>797.2</v>
      </c>
      <c r="J2490" s="8">
        <v>0</v>
      </c>
      <c r="K2490" s="8">
        <v>4020.3</v>
      </c>
      <c r="L2490" s="8">
        <v>4020.3</v>
      </c>
      <c r="M2490" s="8">
        <v>18.11</v>
      </c>
      <c r="N2490" s="8">
        <v>14437.291999999999</v>
      </c>
      <c r="O2490" s="8">
        <v>23.8</v>
      </c>
      <c r="P2490" s="8">
        <v>9486.68</v>
      </c>
      <c r="Q2490" s="8">
        <v>0</v>
      </c>
      <c r="R2490" s="8">
        <v>0</v>
      </c>
      <c r="S2490" s="8">
        <v>0</v>
      </c>
      <c r="T2490" s="8">
        <v>3977.91</v>
      </c>
      <c r="U2490" s="7">
        <f t="shared" si="114"/>
        <v>-42.390000000000327</v>
      </c>
      <c r="V2490" s="7">
        <f t="shared" si="115"/>
        <v>23923.972000000002</v>
      </c>
      <c r="W2490" s="4">
        <f t="shared" si="116"/>
        <v>0</v>
      </c>
      <c r="X2490" s="7">
        <v>5.9507927269109269</v>
      </c>
      <c r="Y2490" s="4">
        <v>0</v>
      </c>
      <c r="Z2490" s="1">
        <v>-1.0543989254533326</v>
      </c>
    </row>
    <row r="2491" spans="1:26" x14ac:dyDescent="0.25">
      <c r="A2491" s="3">
        <v>45748</v>
      </c>
      <c r="B2491" s="4">
        <v>29</v>
      </c>
      <c r="C2491" s="26" t="s">
        <v>5</v>
      </c>
      <c r="D2491" s="4" t="s">
        <v>36</v>
      </c>
      <c r="E2491" s="5">
        <v>45767</v>
      </c>
      <c r="F2491" s="4" t="s">
        <v>18</v>
      </c>
      <c r="G2491" s="4">
        <v>48</v>
      </c>
      <c r="H2491" s="4">
        <v>10</v>
      </c>
      <c r="I2491" s="8">
        <v>797.2</v>
      </c>
      <c r="J2491" s="8">
        <v>0</v>
      </c>
      <c r="K2491" s="8">
        <v>3978.2</v>
      </c>
      <c r="L2491" s="8">
        <v>3978.2</v>
      </c>
      <c r="M2491" s="8">
        <v>17.850000000000001</v>
      </c>
      <c r="N2491" s="8">
        <v>14230.020000000002</v>
      </c>
      <c r="O2491" s="8">
        <v>23</v>
      </c>
      <c r="P2491" s="8">
        <v>9167.7999999999975</v>
      </c>
      <c r="Q2491" s="8">
        <v>0</v>
      </c>
      <c r="R2491" s="8">
        <v>0</v>
      </c>
      <c r="S2491" s="8">
        <v>0</v>
      </c>
      <c r="T2491" s="8">
        <v>3680.22</v>
      </c>
      <c r="U2491" s="7">
        <f t="shared" si="114"/>
        <v>-297.98</v>
      </c>
      <c r="V2491" s="7">
        <f t="shared" si="115"/>
        <v>23397.82</v>
      </c>
      <c r="W2491" s="4">
        <f t="shared" si="116"/>
        <v>0</v>
      </c>
      <c r="X2491" s="7">
        <v>5.8815092252777639</v>
      </c>
      <c r="Y2491" s="4">
        <v>0</v>
      </c>
      <c r="Z2491" s="1">
        <v>-7.4903222562968192</v>
      </c>
    </row>
    <row r="2492" spans="1:26" x14ac:dyDescent="0.25">
      <c r="A2492" s="3">
        <v>45748</v>
      </c>
      <c r="B2492" s="4">
        <v>30</v>
      </c>
      <c r="C2492" s="26" t="s">
        <v>11</v>
      </c>
      <c r="D2492" s="4" t="s">
        <v>36</v>
      </c>
      <c r="E2492" s="5">
        <v>45768</v>
      </c>
      <c r="F2492" s="4" t="s">
        <v>18</v>
      </c>
      <c r="G2492" s="4">
        <v>43</v>
      </c>
      <c r="H2492" s="4">
        <v>9</v>
      </c>
      <c r="I2492" s="8">
        <v>797.2</v>
      </c>
      <c r="J2492" s="8">
        <v>642.95000000000005</v>
      </c>
      <c r="K2492" s="8">
        <v>2848.6800000000003</v>
      </c>
      <c r="L2492" s="8">
        <v>3491.6</v>
      </c>
      <c r="M2492" s="8">
        <v>40.97</v>
      </c>
      <c r="N2492" s="8">
        <v>32661.284</v>
      </c>
      <c r="O2492" s="8">
        <v>4.2</v>
      </c>
      <c r="P2492" s="8">
        <v>1674.1199999999997</v>
      </c>
      <c r="Q2492" s="8">
        <v>0</v>
      </c>
      <c r="R2492" s="8">
        <v>0</v>
      </c>
      <c r="S2492" s="8">
        <v>0</v>
      </c>
      <c r="T2492" s="8">
        <v>3431.8</v>
      </c>
      <c r="U2492" s="7">
        <f t="shared" si="114"/>
        <v>-59.799999999999727</v>
      </c>
      <c r="V2492" s="7">
        <f t="shared" si="115"/>
        <v>34335.404000000002</v>
      </c>
      <c r="W2492" s="4">
        <f t="shared" si="116"/>
        <v>6322.5879258219738</v>
      </c>
      <c r="X2492" s="7">
        <v>9.8337163478061651</v>
      </c>
      <c r="Y2492" s="7">
        <v>9.8337163478061651</v>
      </c>
      <c r="Z2492" s="1">
        <v>-1.7126818650475348</v>
      </c>
    </row>
    <row r="2493" spans="1:26" x14ac:dyDescent="0.25">
      <c r="A2493" s="3">
        <v>45748</v>
      </c>
      <c r="B2493" s="4">
        <v>31</v>
      </c>
      <c r="C2493" s="26" t="s">
        <v>7</v>
      </c>
      <c r="D2493" s="4" t="s">
        <v>36</v>
      </c>
      <c r="E2493" s="5">
        <v>45768</v>
      </c>
      <c r="F2493" s="4" t="s">
        <v>18</v>
      </c>
      <c r="G2493" s="4">
        <v>45</v>
      </c>
      <c r="H2493" s="4">
        <v>13</v>
      </c>
      <c r="I2493" s="8">
        <v>797.2</v>
      </c>
      <c r="J2493" s="8">
        <v>3879.1</v>
      </c>
      <c r="K2493" s="8">
        <v>0</v>
      </c>
      <c r="L2493" s="8">
        <v>3879.1</v>
      </c>
      <c r="M2493" s="8">
        <v>28.54</v>
      </c>
      <c r="N2493" s="8">
        <v>22752.088</v>
      </c>
      <c r="O2493" s="8">
        <v>0</v>
      </c>
      <c r="P2493" s="8">
        <v>0</v>
      </c>
      <c r="Q2493" s="8">
        <v>0</v>
      </c>
      <c r="R2493" s="8">
        <v>8700</v>
      </c>
      <c r="S2493" s="8">
        <v>30880</v>
      </c>
      <c r="T2493" s="8">
        <v>3704.65</v>
      </c>
      <c r="U2493" s="7">
        <f t="shared" si="114"/>
        <v>-174.44999999999982</v>
      </c>
      <c r="V2493" s="7">
        <f t="shared" si="115"/>
        <v>62332.088000000003</v>
      </c>
      <c r="W2493" s="4">
        <f t="shared" si="116"/>
        <v>62332.088000000003</v>
      </c>
      <c r="X2493" s="7">
        <v>16.068698409424869</v>
      </c>
      <c r="Y2493" s="7">
        <v>16.068698409424869</v>
      </c>
      <c r="Z2493" s="1">
        <v>-4.4971771802737699</v>
      </c>
    </row>
    <row r="2494" spans="1:26" x14ac:dyDescent="0.25">
      <c r="A2494" s="3">
        <v>45748</v>
      </c>
      <c r="B2494" s="4">
        <v>32</v>
      </c>
      <c r="C2494" s="26" t="s">
        <v>11</v>
      </c>
      <c r="D2494" s="4" t="s">
        <v>36</v>
      </c>
      <c r="E2494" s="5">
        <v>45769</v>
      </c>
      <c r="F2494" s="4" t="s">
        <v>18</v>
      </c>
      <c r="G2494" s="4">
        <v>45</v>
      </c>
      <c r="H2494" s="4">
        <v>12</v>
      </c>
      <c r="I2494" s="8">
        <v>797.2</v>
      </c>
      <c r="J2494" s="8">
        <v>0</v>
      </c>
      <c r="K2494" s="8">
        <v>3899.8</v>
      </c>
      <c r="L2494" s="8">
        <v>3899.8</v>
      </c>
      <c r="M2494" s="8">
        <v>29.1</v>
      </c>
      <c r="N2494" s="8">
        <v>23198.520000000004</v>
      </c>
      <c r="O2494" s="8">
        <v>16.8</v>
      </c>
      <c r="P2494" s="8">
        <v>6696.4799999999987</v>
      </c>
      <c r="Q2494" s="8">
        <v>0</v>
      </c>
      <c r="R2494" s="8">
        <v>0</v>
      </c>
      <c r="S2494" s="8">
        <v>0</v>
      </c>
      <c r="T2494" s="8">
        <v>3828.97</v>
      </c>
      <c r="U2494" s="7">
        <f t="shared" si="114"/>
        <v>-70.830000000000382</v>
      </c>
      <c r="V2494" s="7">
        <f t="shared" si="115"/>
        <v>29895.000000000004</v>
      </c>
      <c r="W2494" s="4">
        <f t="shared" si="116"/>
        <v>0</v>
      </c>
      <c r="X2494" s="7">
        <v>7.6657777321913949</v>
      </c>
      <c r="Y2494" s="4">
        <v>0</v>
      </c>
      <c r="Z2494" s="1">
        <v>-1.8162469870249851</v>
      </c>
    </row>
    <row r="2495" spans="1:26" x14ac:dyDescent="0.25">
      <c r="A2495" s="3">
        <v>45748</v>
      </c>
      <c r="B2495" s="4">
        <v>33</v>
      </c>
      <c r="C2495" s="26" t="s">
        <v>8</v>
      </c>
      <c r="D2495" s="4" t="s">
        <v>36</v>
      </c>
      <c r="E2495" s="5">
        <v>45770</v>
      </c>
      <c r="F2495" s="4" t="s">
        <v>18</v>
      </c>
      <c r="G2495" s="4">
        <v>48</v>
      </c>
      <c r="H2495" s="4">
        <v>10</v>
      </c>
      <c r="I2495" s="8">
        <v>797.2</v>
      </c>
      <c r="J2495" s="8">
        <v>4038.3</v>
      </c>
      <c r="K2495" s="8">
        <v>0</v>
      </c>
      <c r="L2495" s="8">
        <v>4038.3</v>
      </c>
      <c r="M2495" s="8">
        <v>1.46</v>
      </c>
      <c r="N2495" s="8">
        <v>1163.912</v>
      </c>
      <c r="O2495" s="8">
        <v>0</v>
      </c>
      <c r="P2495" s="8">
        <v>0</v>
      </c>
      <c r="Q2495" s="8">
        <v>0</v>
      </c>
      <c r="R2495" s="8">
        <v>8700</v>
      </c>
      <c r="S2495" s="8">
        <v>30880</v>
      </c>
      <c r="T2495" s="8">
        <v>3964.94</v>
      </c>
      <c r="U2495" s="7">
        <f t="shared" si="114"/>
        <v>-73.360000000000127</v>
      </c>
      <c r="V2495" s="7">
        <f t="shared" si="115"/>
        <v>40743.911999999997</v>
      </c>
      <c r="W2495" s="4">
        <f t="shared" si="116"/>
        <v>40743.911999999997</v>
      </c>
      <c r="X2495" s="7">
        <v>10.089372260604708</v>
      </c>
      <c r="Y2495" s="7">
        <v>10.089372260604708</v>
      </c>
      <c r="Z2495" s="1">
        <v>-1.8166059975732392</v>
      </c>
    </row>
    <row r="2496" spans="1:26" x14ac:dyDescent="0.25">
      <c r="A2496" s="3">
        <v>45748</v>
      </c>
      <c r="B2496" s="4">
        <v>34</v>
      </c>
      <c r="C2496" s="26" t="s">
        <v>8</v>
      </c>
      <c r="D2496" s="4" t="s">
        <v>36</v>
      </c>
      <c r="E2496" s="5">
        <v>45771</v>
      </c>
      <c r="F2496" s="4" t="s">
        <v>18</v>
      </c>
      <c r="G2496" s="4">
        <v>41</v>
      </c>
      <c r="H2496" s="4">
        <v>14</v>
      </c>
      <c r="I2496" s="8">
        <v>797.2</v>
      </c>
      <c r="J2496" s="8">
        <v>3795.5</v>
      </c>
      <c r="K2496" s="8">
        <v>0</v>
      </c>
      <c r="L2496" s="8">
        <v>3795.5</v>
      </c>
      <c r="M2496" s="8">
        <v>1.32</v>
      </c>
      <c r="N2496" s="8">
        <v>1052.3040000000001</v>
      </c>
      <c r="O2496" s="8">
        <v>0</v>
      </c>
      <c r="P2496" s="8">
        <v>0</v>
      </c>
      <c r="Q2496" s="8">
        <v>0</v>
      </c>
      <c r="R2496" s="8">
        <v>16500</v>
      </c>
      <c r="S2496" s="8">
        <v>43747</v>
      </c>
      <c r="T2496" s="8">
        <v>3616.02</v>
      </c>
      <c r="U2496" s="7">
        <f t="shared" si="114"/>
        <v>-179.48000000000002</v>
      </c>
      <c r="V2496" s="7">
        <f t="shared" si="115"/>
        <v>61299.304000000004</v>
      </c>
      <c r="W2496" s="4">
        <f t="shared" si="116"/>
        <v>61299.304000000004</v>
      </c>
      <c r="X2496" s="7">
        <v>16.150521406929258</v>
      </c>
      <c r="Y2496" s="7">
        <v>16.150521406929258</v>
      </c>
      <c r="Z2496" s="1">
        <v>-4.7287577394282705</v>
      </c>
    </row>
    <row r="2497" spans="1:26" x14ac:dyDescent="0.25">
      <c r="A2497" s="3">
        <v>45748</v>
      </c>
      <c r="B2497" s="4">
        <v>35</v>
      </c>
      <c r="C2497" s="26" t="s">
        <v>7</v>
      </c>
      <c r="D2497" s="4" t="s">
        <v>36</v>
      </c>
      <c r="E2497" s="5">
        <v>45771</v>
      </c>
      <c r="F2497" s="4" t="s">
        <v>18</v>
      </c>
      <c r="G2497" s="4">
        <v>40</v>
      </c>
      <c r="H2497" s="4">
        <v>18</v>
      </c>
      <c r="I2497" s="8">
        <v>797.2</v>
      </c>
      <c r="J2497" s="8">
        <v>3909.7</v>
      </c>
      <c r="K2497" s="8">
        <v>0</v>
      </c>
      <c r="L2497" s="8">
        <v>3909.7</v>
      </c>
      <c r="M2497" s="8">
        <v>40.159999999999997</v>
      </c>
      <c r="N2497" s="8">
        <v>32015.552</v>
      </c>
      <c r="O2497" s="8">
        <v>0</v>
      </c>
      <c r="P2497" s="8">
        <v>0</v>
      </c>
      <c r="Q2497" s="8">
        <v>0</v>
      </c>
      <c r="R2497" s="8">
        <v>8700</v>
      </c>
      <c r="S2497" s="8">
        <v>30880</v>
      </c>
      <c r="T2497" s="8">
        <v>3811.89</v>
      </c>
      <c r="U2497" s="7">
        <f t="shared" si="114"/>
        <v>-97.809999999999945</v>
      </c>
      <c r="V2497" s="7">
        <f t="shared" si="115"/>
        <v>71595.551999999996</v>
      </c>
      <c r="W2497" s="4">
        <f t="shared" si="116"/>
        <v>71595.551999999996</v>
      </c>
      <c r="X2497" s="7">
        <v>18.312287899327313</v>
      </c>
      <c r="Y2497" s="7">
        <v>18.312287899327313</v>
      </c>
      <c r="Z2497" s="1">
        <v>-2.5017264751771222</v>
      </c>
    </row>
    <row r="2498" spans="1:26" x14ac:dyDescent="0.25">
      <c r="A2498" s="3">
        <v>45748</v>
      </c>
      <c r="B2498" s="4">
        <v>36</v>
      </c>
      <c r="C2498" s="26" t="s">
        <v>11</v>
      </c>
      <c r="D2498" s="4" t="s">
        <v>36</v>
      </c>
      <c r="E2498" s="5">
        <v>45772</v>
      </c>
      <c r="F2498" s="4" t="s">
        <v>18</v>
      </c>
      <c r="G2498" s="4">
        <v>47</v>
      </c>
      <c r="H2498" s="4">
        <v>6</v>
      </c>
      <c r="I2498" s="8">
        <v>797.2</v>
      </c>
      <c r="J2498" s="8">
        <v>997.87</v>
      </c>
      <c r="K2498" s="8">
        <v>2629.95</v>
      </c>
      <c r="L2498" s="8">
        <v>3627.8</v>
      </c>
      <c r="M2498" s="8">
        <v>12.25</v>
      </c>
      <c r="N2498" s="8">
        <v>9765.7000000000007</v>
      </c>
      <c r="O2498" s="8">
        <v>14.2</v>
      </c>
      <c r="P2498" s="8">
        <v>5660.12</v>
      </c>
      <c r="Q2498" s="8">
        <v>0</v>
      </c>
      <c r="R2498" s="8">
        <v>0</v>
      </c>
      <c r="S2498" s="8">
        <v>0</v>
      </c>
      <c r="T2498" s="8">
        <v>3552.59</v>
      </c>
      <c r="U2498" s="7">
        <f t="shared" si="114"/>
        <v>-75.210000000000036</v>
      </c>
      <c r="V2498" s="7">
        <f t="shared" si="115"/>
        <v>15425.82</v>
      </c>
      <c r="W2498" s="4">
        <f t="shared" si="116"/>
        <v>4243.0572257015265</v>
      </c>
      <c r="X2498" s="7">
        <v>4.252114229009317</v>
      </c>
      <c r="Y2498" s="7">
        <v>4.2521142290093161</v>
      </c>
      <c r="Z2498" s="1">
        <v>-2.073157285407135</v>
      </c>
    </row>
    <row r="2499" spans="1:26" x14ac:dyDescent="0.25">
      <c r="A2499" s="3">
        <v>45748</v>
      </c>
      <c r="B2499" s="4">
        <v>37</v>
      </c>
      <c r="C2499" s="26" t="s">
        <v>8</v>
      </c>
      <c r="D2499" s="4" t="s">
        <v>36</v>
      </c>
      <c r="E2499" s="5">
        <v>45772</v>
      </c>
      <c r="F2499" s="4" t="s">
        <v>18</v>
      </c>
      <c r="G2499" s="4">
        <v>44</v>
      </c>
      <c r="H2499" s="4">
        <v>13</v>
      </c>
      <c r="I2499" s="8">
        <v>797.2</v>
      </c>
      <c r="J2499" s="8">
        <v>3949.3</v>
      </c>
      <c r="K2499" s="8">
        <v>0</v>
      </c>
      <c r="L2499" s="8">
        <v>3949.3</v>
      </c>
      <c r="M2499" s="8">
        <v>8.68</v>
      </c>
      <c r="N2499" s="8">
        <v>6919.6959999999999</v>
      </c>
      <c r="O2499" s="8">
        <v>0</v>
      </c>
      <c r="P2499" s="8">
        <v>0</v>
      </c>
      <c r="Q2499" s="8">
        <v>0</v>
      </c>
      <c r="R2499" s="8">
        <v>17100</v>
      </c>
      <c r="S2499" s="8">
        <v>61760</v>
      </c>
      <c r="T2499" s="8">
        <v>3907.26</v>
      </c>
      <c r="U2499" s="7">
        <f t="shared" ref="U2499:U2562" si="117">T2499-L2499</f>
        <v>-42.039999999999964</v>
      </c>
      <c r="V2499" s="7">
        <f t="shared" ref="V2499:V2562" si="118">+S2499+R2499+Q2499+P2499+N2499</f>
        <v>85779.695999999996</v>
      </c>
      <c r="W2499" s="4">
        <f t="shared" ref="W2499:W2562" si="119">IFERROR((J2499/L2499*100)%*V2499,"0")</f>
        <v>85779.695999999996</v>
      </c>
      <c r="X2499" s="7">
        <v>21.720227888486566</v>
      </c>
      <c r="Y2499" s="7">
        <v>21.720227888486566</v>
      </c>
      <c r="Z2499" s="1">
        <v>-1.064492441698528</v>
      </c>
    </row>
    <row r="2500" spans="1:26" x14ac:dyDescent="0.25">
      <c r="A2500" s="3">
        <v>45748</v>
      </c>
      <c r="B2500" s="4">
        <v>38</v>
      </c>
      <c r="C2500" s="26" t="s">
        <v>11</v>
      </c>
      <c r="D2500" s="4" t="s">
        <v>36</v>
      </c>
      <c r="E2500" s="5">
        <v>45773</v>
      </c>
      <c r="F2500" s="4" t="s">
        <v>18</v>
      </c>
      <c r="G2500" s="4">
        <v>49</v>
      </c>
      <c r="H2500" s="4">
        <v>9</v>
      </c>
      <c r="I2500" s="8">
        <v>797.2</v>
      </c>
      <c r="J2500" s="8">
        <v>0</v>
      </c>
      <c r="K2500" s="8">
        <v>3994.7</v>
      </c>
      <c r="L2500" s="8">
        <v>3994.7</v>
      </c>
      <c r="M2500" s="8">
        <v>23.42</v>
      </c>
      <c r="N2500" s="8">
        <v>18670.424000000003</v>
      </c>
      <c r="O2500" s="8">
        <v>19.2</v>
      </c>
      <c r="P2500" s="8">
        <v>7653.12</v>
      </c>
      <c r="Q2500" s="8">
        <v>0</v>
      </c>
      <c r="R2500" s="8">
        <v>0</v>
      </c>
      <c r="S2500" s="8">
        <v>0</v>
      </c>
      <c r="T2500" s="8">
        <v>3989.26</v>
      </c>
      <c r="U2500" s="7">
        <f t="shared" si="117"/>
        <v>-5.4399999999995998</v>
      </c>
      <c r="V2500" s="7">
        <f t="shared" si="118"/>
        <v>26323.544000000002</v>
      </c>
      <c r="W2500" s="4">
        <f t="shared" si="119"/>
        <v>0</v>
      </c>
      <c r="X2500" s="7">
        <v>6.5896172428467725</v>
      </c>
      <c r="Y2500" s="4">
        <v>0</v>
      </c>
      <c r="Z2500" s="1">
        <v>-0.13618043908177335</v>
      </c>
    </row>
    <row r="2501" spans="1:26" x14ac:dyDescent="0.25">
      <c r="A2501" s="3">
        <v>45748</v>
      </c>
      <c r="B2501" s="4">
        <v>39</v>
      </c>
      <c r="C2501" s="26" t="s">
        <v>11</v>
      </c>
      <c r="D2501" s="4" t="s">
        <v>36</v>
      </c>
      <c r="E2501" s="5">
        <v>45774</v>
      </c>
      <c r="F2501" s="4" t="s">
        <v>18</v>
      </c>
      <c r="G2501" s="4">
        <v>42</v>
      </c>
      <c r="H2501" s="4">
        <v>17</v>
      </c>
      <c r="I2501" s="8">
        <v>797.2</v>
      </c>
      <c r="J2501" s="8">
        <v>0</v>
      </c>
      <c r="K2501" s="8">
        <v>4058.8</v>
      </c>
      <c r="L2501" s="8">
        <v>4058.8</v>
      </c>
      <c r="M2501" s="8">
        <v>29.08</v>
      </c>
      <c r="N2501" s="8">
        <v>23182.576000000001</v>
      </c>
      <c r="O2501" s="8">
        <v>22.8</v>
      </c>
      <c r="P2501" s="8">
        <v>9088.08</v>
      </c>
      <c r="Q2501" s="8">
        <v>0</v>
      </c>
      <c r="R2501" s="8">
        <v>0</v>
      </c>
      <c r="S2501" s="8">
        <v>0</v>
      </c>
      <c r="T2501" s="8">
        <v>3983.8</v>
      </c>
      <c r="U2501" s="7">
        <f t="shared" si="117"/>
        <v>-75</v>
      </c>
      <c r="V2501" s="7">
        <f t="shared" si="118"/>
        <v>32270.656000000003</v>
      </c>
      <c r="W2501" s="4">
        <f t="shared" si="119"/>
        <v>0</v>
      </c>
      <c r="X2501" s="7">
        <v>7.9507874248546369</v>
      </c>
      <c r="Y2501" s="4">
        <v>0</v>
      </c>
      <c r="Z2501" s="1">
        <v>-1.8478367990539073</v>
      </c>
    </row>
    <row r="2502" spans="1:26" x14ac:dyDescent="0.25">
      <c r="A2502" s="3">
        <v>45748</v>
      </c>
      <c r="B2502" s="4">
        <v>40</v>
      </c>
      <c r="C2502" s="26" t="s">
        <v>5</v>
      </c>
      <c r="D2502" s="4" t="s">
        <v>36</v>
      </c>
      <c r="E2502" s="5">
        <v>45774</v>
      </c>
      <c r="F2502" s="4" t="s">
        <v>18</v>
      </c>
      <c r="G2502" s="4">
        <v>43</v>
      </c>
      <c r="H2502" s="4">
        <v>15</v>
      </c>
      <c r="I2502" s="8">
        <v>797.2</v>
      </c>
      <c r="J2502" s="8">
        <v>0</v>
      </c>
      <c r="K2502" s="8">
        <v>4107.3999999999996</v>
      </c>
      <c r="L2502" s="8">
        <v>4107.3999999999996</v>
      </c>
      <c r="M2502" s="8">
        <v>5.95</v>
      </c>
      <c r="N2502" s="8">
        <v>4743.34</v>
      </c>
      <c r="O2502" s="8">
        <v>89</v>
      </c>
      <c r="P2502" s="8">
        <v>70950.799999999988</v>
      </c>
      <c r="Q2502" s="8">
        <v>0</v>
      </c>
      <c r="R2502" s="8">
        <v>0</v>
      </c>
      <c r="S2502" s="8">
        <v>0</v>
      </c>
      <c r="T2502" s="8">
        <v>4014.69</v>
      </c>
      <c r="U2502" s="7">
        <f t="shared" si="117"/>
        <v>-92.709999999999582</v>
      </c>
      <c r="V2502" s="7">
        <f t="shared" si="118"/>
        <v>75694.139999999985</v>
      </c>
      <c r="W2502" s="4">
        <f t="shared" si="119"/>
        <v>0</v>
      </c>
      <c r="X2502" s="7">
        <v>18.428723766859811</v>
      </c>
      <c r="Y2502" s="4">
        <v>0</v>
      </c>
      <c r="Z2502" s="1">
        <v>-2.2571456395773382</v>
      </c>
    </row>
    <row r="2503" spans="1:26" x14ac:dyDescent="0.25">
      <c r="A2503" s="3">
        <v>45778</v>
      </c>
      <c r="B2503" s="4">
        <v>41</v>
      </c>
      <c r="C2503" s="26" t="s">
        <v>9</v>
      </c>
      <c r="D2503" s="4" t="s">
        <v>36</v>
      </c>
      <c r="E2503" s="5">
        <v>45775</v>
      </c>
      <c r="F2503" s="4" t="s">
        <v>18</v>
      </c>
      <c r="G2503" s="4">
        <v>48</v>
      </c>
      <c r="H2503" s="4">
        <v>9</v>
      </c>
      <c r="I2503" s="8">
        <v>797.2</v>
      </c>
      <c r="J2503" s="8">
        <v>1369.86</v>
      </c>
      <c r="K2503" s="8">
        <v>2555.61</v>
      </c>
      <c r="L2503" s="8">
        <v>3925.5</v>
      </c>
      <c r="M2503" s="8">
        <v>22.38</v>
      </c>
      <c r="N2503" s="8">
        <v>17841.335999999999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3465.03</v>
      </c>
      <c r="U2503" s="7">
        <f t="shared" si="117"/>
        <v>-460.4699999999998</v>
      </c>
      <c r="V2503" s="7">
        <f t="shared" si="118"/>
        <v>17841.335999999999</v>
      </c>
      <c r="W2503" s="4">
        <f t="shared" si="119"/>
        <v>6225.992238685516</v>
      </c>
      <c r="X2503" s="7">
        <v>4.544984333205961</v>
      </c>
      <c r="Y2503" s="7">
        <v>4.5449843332059601</v>
      </c>
      <c r="Z2503" s="1">
        <v>-11.730225448987385</v>
      </c>
    </row>
    <row r="2504" spans="1:26" x14ac:dyDescent="0.25">
      <c r="A2504" s="3">
        <v>45778</v>
      </c>
      <c r="B2504" s="4">
        <v>42</v>
      </c>
      <c r="C2504" s="26" t="s">
        <v>11</v>
      </c>
      <c r="D2504" s="4" t="s">
        <v>36</v>
      </c>
      <c r="E2504" s="5">
        <v>45775</v>
      </c>
      <c r="F2504" s="4" t="s">
        <v>18</v>
      </c>
      <c r="G2504" s="4">
        <v>43</v>
      </c>
      <c r="H2504" s="4">
        <v>12</v>
      </c>
      <c r="I2504" s="8">
        <v>797.2</v>
      </c>
      <c r="J2504" s="8">
        <v>654.80999999999995</v>
      </c>
      <c r="K2504" s="8">
        <v>3025.15</v>
      </c>
      <c r="L2504" s="8">
        <v>3680</v>
      </c>
      <c r="M2504" s="8">
        <v>51.94</v>
      </c>
      <c r="N2504" s="8">
        <v>41406.567999999999</v>
      </c>
      <c r="O2504" s="8">
        <v>6.2</v>
      </c>
      <c r="P2504" s="8">
        <v>2471.3200000000002</v>
      </c>
      <c r="Q2504" s="8">
        <v>0</v>
      </c>
      <c r="R2504" s="8">
        <v>0</v>
      </c>
      <c r="S2504" s="8">
        <v>0</v>
      </c>
      <c r="T2504" s="8">
        <v>3657.5</v>
      </c>
      <c r="U2504" s="7">
        <f t="shared" si="117"/>
        <v>-22.5</v>
      </c>
      <c r="V2504" s="7">
        <f t="shared" si="118"/>
        <v>43877.887999999999</v>
      </c>
      <c r="W2504" s="4">
        <f t="shared" si="119"/>
        <v>7807.5216959999998</v>
      </c>
      <c r="X2504" s="7">
        <v>11.923339130434782</v>
      </c>
      <c r="Y2504" s="7">
        <v>11.923339130434783</v>
      </c>
      <c r="Z2504" s="1">
        <v>-0.61141304347826086</v>
      </c>
    </row>
    <row r="2505" spans="1:26" x14ac:dyDescent="0.25">
      <c r="A2505" s="3">
        <v>45778</v>
      </c>
      <c r="B2505" s="4">
        <v>43</v>
      </c>
      <c r="C2505" s="26" t="s">
        <v>8</v>
      </c>
      <c r="D2505" s="4" t="s">
        <v>36</v>
      </c>
      <c r="E2505" s="5">
        <v>45777</v>
      </c>
      <c r="F2505" s="4" t="s">
        <v>18</v>
      </c>
      <c r="G2505" s="4">
        <v>49</v>
      </c>
      <c r="H2505" s="4">
        <v>8</v>
      </c>
      <c r="I2505" s="8">
        <v>797.2</v>
      </c>
      <c r="J2505" s="8">
        <v>3979.9</v>
      </c>
      <c r="K2505" s="8">
        <v>0</v>
      </c>
      <c r="L2505" s="8">
        <v>3979.9</v>
      </c>
      <c r="M2505" s="8">
        <v>3</v>
      </c>
      <c r="N2505" s="8">
        <v>2391.6000000000004</v>
      </c>
      <c r="O2505" s="8">
        <v>0</v>
      </c>
      <c r="P2505" s="8">
        <v>0</v>
      </c>
      <c r="Q2505" s="8">
        <v>0</v>
      </c>
      <c r="R2505" s="8">
        <v>17100</v>
      </c>
      <c r="S2505" s="8">
        <v>61760</v>
      </c>
      <c r="T2505" s="8">
        <v>3964.58</v>
      </c>
      <c r="U2505" s="7">
        <f t="shared" si="117"/>
        <v>-15.320000000000164</v>
      </c>
      <c r="V2505" s="7">
        <f t="shared" si="118"/>
        <v>81251.600000000006</v>
      </c>
      <c r="W2505" s="4">
        <f t="shared" si="119"/>
        <v>81251.600000000006</v>
      </c>
      <c r="X2505" s="7">
        <v>20.415487826327297</v>
      </c>
      <c r="Y2505" s="7">
        <v>20.415487826327297</v>
      </c>
      <c r="Z2505" s="1">
        <v>-0.38493429483153258</v>
      </c>
    </row>
    <row r="2506" spans="1:26" x14ac:dyDescent="0.25">
      <c r="A2506" s="3">
        <v>45778</v>
      </c>
      <c r="B2506" s="4">
        <v>1</v>
      </c>
      <c r="C2506" s="26" t="s">
        <v>5</v>
      </c>
      <c r="D2506" s="4" t="s">
        <v>36</v>
      </c>
      <c r="E2506" s="5">
        <v>45778</v>
      </c>
      <c r="F2506" s="4" t="s">
        <v>18</v>
      </c>
      <c r="G2506" s="4">
        <v>44</v>
      </c>
      <c r="H2506" s="4">
        <v>13</v>
      </c>
      <c r="I2506" s="8">
        <v>797.2</v>
      </c>
      <c r="J2506" s="8">
        <v>0</v>
      </c>
      <c r="K2506" s="8">
        <v>3863.1</v>
      </c>
      <c r="L2506" s="8">
        <v>3863.1</v>
      </c>
      <c r="M2506" s="8">
        <v>44.01</v>
      </c>
      <c r="N2506" s="8">
        <v>35084.771999999997</v>
      </c>
      <c r="O2506" s="8">
        <v>7.6</v>
      </c>
      <c r="P2506" s="8">
        <v>3029.36</v>
      </c>
      <c r="Q2506" s="8">
        <v>0</v>
      </c>
      <c r="R2506" s="8">
        <v>0</v>
      </c>
      <c r="S2506" s="8">
        <v>0</v>
      </c>
      <c r="T2506" s="8">
        <v>3601.45</v>
      </c>
      <c r="U2506" s="7">
        <f t="shared" si="117"/>
        <v>-261.65000000000009</v>
      </c>
      <c r="V2506" s="7">
        <f t="shared" si="118"/>
        <v>38114.131999999998</v>
      </c>
      <c r="W2506" s="4">
        <f t="shared" si="119"/>
        <v>0</v>
      </c>
      <c r="X2506" s="7">
        <v>9.866203825942895</v>
      </c>
      <c r="Y2506" s="4">
        <v>0</v>
      </c>
      <c r="Z2506" s="1">
        <v>-6.773057906862368</v>
      </c>
    </row>
    <row r="2507" spans="1:26" x14ac:dyDescent="0.25">
      <c r="A2507" s="3">
        <v>45778</v>
      </c>
      <c r="B2507" s="4">
        <v>2</v>
      </c>
      <c r="C2507" s="26" t="s">
        <v>9</v>
      </c>
      <c r="D2507" s="4" t="s">
        <v>36</v>
      </c>
      <c r="E2507" s="5">
        <v>45780</v>
      </c>
      <c r="F2507" s="4" t="s">
        <v>18</v>
      </c>
      <c r="G2507" s="4">
        <v>39</v>
      </c>
      <c r="H2507" s="4">
        <v>20</v>
      </c>
      <c r="I2507" s="8">
        <v>1054.7</v>
      </c>
      <c r="J2507" s="8">
        <v>4063.1</v>
      </c>
      <c r="K2507" s="8">
        <v>0</v>
      </c>
      <c r="L2507" s="8">
        <v>4063.1</v>
      </c>
      <c r="M2507" s="8">
        <v>14.29</v>
      </c>
      <c r="N2507" s="8">
        <v>15071.663</v>
      </c>
      <c r="O2507" s="8">
        <v>0.6</v>
      </c>
      <c r="P2507" s="8">
        <v>316.41000000000003</v>
      </c>
      <c r="Q2507" s="8">
        <v>0</v>
      </c>
      <c r="R2507" s="8">
        <v>0</v>
      </c>
      <c r="S2507" s="8">
        <v>0</v>
      </c>
      <c r="T2507" s="8">
        <v>3986.04</v>
      </c>
      <c r="U2507" s="7">
        <f t="shared" si="117"/>
        <v>-77.059999999999945</v>
      </c>
      <c r="V2507" s="7">
        <f t="shared" si="118"/>
        <v>15388.073</v>
      </c>
      <c r="W2507" s="4">
        <f t="shared" si="119"/>
        <v>15388.073</v>
      </c>
      <c r="X2507" s="7">
        <v>3.7872740026088456</v>
      </c>
      <c r="Y2507" s="7">
        <v>3.7872740026088456</v>
      </c>
      <c r="Z2507" s="1">
        <v>-1.8965814279737134</v>
      </c>
    </row>
    <row r="2508" spans="1:26" x14ac:dyDescent="0.25">
      <c r="A2508" s="3">
        <v>45778</v>
      </c>
      <c r="B2508" s="4">
        <v>3</v>
      </c>
      <c r="C2508" s="26" t="s">
        <v>8</v>
      </c>
      <c r="D2508" s="4" t="s">
        <v>36</v>
      </c>
      <c r="E2508" s="5">
        <v>45781</v>
      </c>
      <c r="F2508" s="4" t="s">
        <v>18</v>
      </c>
      <c r="G2508" s="4">
        <v>58</v>
      </c>
      <c r="H2508" s="4">
        <v>1</v>
      </c>
      <c r="I2508" s="8">
        <v>797.2</v>
      </c>
      <c r="J2508" s="8">
        <v>4135.3999999999996</v>
      </c>
      <c r="K2508" s="8">
        <v>0</v>
      </c>
      <c r="L2508" s="8">
        <v>4135.3999999999996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17700</v>
      </c>
      <c r="S2508" s="8">
        <v>42718</v>
      </c>
      <c r="T2508" s="8">
        <v>4103.1499999999996</v>
      </c>
      <c r="U2508" s="7">
        <f t="shared" si="117"/>
        <v>-32.25</v>
      </c>
      <c r="V2508" s="7">
        <f t="shared" si="118"/>
        <v>60418</v>
      </c>
      <c r="W2508" s="4">
        <f t="shared" si="119"/>
        <v>60418</v>
      </c>
      <c r="X2508" s="7">
        <v>14.609953087972144</v>
      </c>
      <c r="Y2508" s="7">
        <v>14.609953087972144</v>
      </c>
      <c r="Z2508" s="1">
        <v>-0.77985200947913147</v>
      </c>
    </row>
    <row r="2509" spans="1:26" x14ac:dyDescent="0.25">
      <c r="A2509" s="3">
        <v>45778</v>
      </c>
      <c r="B2509" s="4">
        <v>4</v>
      </c>
      <c r="C2509" s="26" t="s">
        <v>8</v>
      </c>
      <c r="D2509" s="4" t="s">
        <v>36</v>
      </c>
      <c r="E2509" s="5">
        <v>45782</v>
      </c>
      <c r="F2509" s="4" t="s">
        <v>18</v>
      </c>
      <c r="G2509" s="4">
        <v>38</v>
      </c>
      <c r="H2509" s="4">
        <v>18</v>
      </c>
      <c r="I2509" s="8">
        <v>797.2</v>
      </c>
      <c r="J2509" s="8">
        <v>3754.8</v>
      </c>
      <c r="K2509" s="8">
        <v>0</v>
      </c>
      <c r="L2509" s="8">
        <v>3754.8</v>
      </c>
      <c r="M2509" s="8">
        <v>42.22</v>
      </c>
      <c r="N2509" s="8">
        <v>33657.784</v>
      </c>
      <c r="O2509" s="8">
        <v>3.2</v>
      </c>
      <c r="P2509" s="8">
        <v>1275.5199999999998</v>
      </c>
      <c r="Q2509" s="8">
        <v>0</v>
      </c>
      <c r="R2509" s="8">
        <v>0</v>
      </c>
      <c r="S2509" s="8">
        <v>0</v>
      </c>
      <c r="T2509" s="8">
        <v>3750.35</v>
      </c>
      <c r="U2509" s="7">
        <f t="shared" si="117"/>
        <v>-4.4500000000002728</v>
      </c>
      <c r="V2509" s="7">
        <f t="shared" si="118"/>
        <v>34933.303999999996</v>
      </c>
      <c r="W2509" s="4">
        <f t="shared" si="119"/>
        <v>34933.303999999996</v>
      </c>
      <c r="X2509" s="7">
        <v>9.3036390753169265</v>
      </c>
      <c r="Y2509" s="7">
        <v>9.3036390753169265</v>
      </c>
      <c r="Z2509" s="1">
        <v>-0.11851496750826336</v>
      </c>
    </row>
    <row r="2510" spans="1:26" x14ac:dyDescent="0.25">
      <c r="A2510" s="3">
        <v>45778</v>
      </c>
      <c r="B2510" s="4">
        <v>5</v>
      </c>
      <c r="C2510" s="26" t="s">
        <v>8</v>
      </c>
      <c r="D2510" s="4" t="s">
        <v>36</v>
      </c>
      <c r="E2510" s="5">
        <v>45783</v>
      </c>
      <c r="F2510" s="4" t="s">
        <v>18</v>
      </c>
      <c r="G2510" s="4">
        <v>45</v>
      </c>
      <c r="H2510" s="4">
        <v>13</v>
      </c>
      <c r="I2510" s="8">
        <v>1054.7</v>
      </c>
      <c r="J2510" s="8">
        <v>4075.8</v>
      </c>
      <c r="K2510" s="8">
        <v>0</v>
      </c>
      <c r="L2510" s="8">
        <v>4075.8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26100</v>
      </c>
      <c r="S2510" s="8">
        <v>79774</v>
      </c>
      <c r="T2510" s="8">
        <v>3979.05</v>
      </c>
      <c r="U2510" s="7">
        <f t="shared" si="117"/>
        <v>-96.75</v>
      </c>
      <c r="V2510" s="7">
        <f t="shared" si="118"/>
        <v>105874</v>
      </c>
      <c r="W2510" s="4">
        <f t="shared" si="119"/>
        <v>105874</v>
      </c>
      <c r="X2510" s="7">
        <v>25.976250061337652</v>
      </c>
      <c r="Y2510" s="7">
        <v>25.976250061337652</v>
      </c>
      <c r="Z2510" s="1">
        <v>-2.3737671132047695</v>
      </c>
    </row>
    <row r="2511" spans="1:26" x14ac:dyDescent="0.25">
      <c r="A2511" s="3">
        <v>45778</v>
      </c>
      <c r="B2511" s="4">
        <v>6</v>
      </c>
      <c r="C2511" s="26" t="s">
        <v>11</v>
      </c>
      <c r="D2511" s="4" t="s">
        <v>36</v>
      </c>
      <c r="E2511" s="5">
        <v>45784</v>
      </c>
      <c r="F2511" s="4" t="s">
        <v>18</v>
      </c>
      <c r="G2511" s="4">
        <v>46</v>
      </c>
      <c r="H2511" s="4">
        <v>12</v>
      </c>
      <c r="I2511" s="8">
        <v>797.2</v>
      </c>
      <c r="J2511" s="8">
        <v>0</v>
      </c>
      <c r="K2511" s="8">
        <v>3999</v>
      </c>
      <c r="L2511" s="8">
        <v>3999</v>
      </c>
      <c r="M2511" s="8">
        <v>22.88</v>
      </c>
      <c r="N2511" s="8">
        <v>18239.936000000002</v>
      </c>
      <c r="O2511" s="8">
        <v>21</v>
      </c>
      <c r="P2511" s="8">
        <v>8370.6</v>
      </c>
      <c r="Q2511" s="8">
        <v>0</v>
      </c>
      <c r="R2511" s="8">
        <v>0</v>
      </c>
      <c r="S2511" s="8">
        <v>0</v>
      </c>
      <c r="T2511" s="8">
        <v>3935.06</v>
      </c>
      <c r="U2511" s="7">
        <f t="shared" si="117"/>
        <v>-63.940000000000055</v>
      </c>
      <c r="V2511" s="7">
        <f t="shared" si="118"/>
        <v>26610.536</v>
      </c>
      <c r="W2511" s="4">
        <f t="shared" si="119"/>
        <v>0</v>
      </c>
      <c r="X2511" s="7">
        <v>6.6542975743935981</v>
      </c>
      <c r="Y2511" s="4">
        <v>0</v>
      </c>
      <c r="Z2511" s="1">
        <v>-1.5988997249312342</v>
      </c>
    </row>
    <row r="2512" spans="1:26" x14ac:dyDescent="0.25">
      <c r="A2512" s="3">
        <v>45778</v>
      </c>
      <c r="B2512" s="4">
        <v>7</v>
      </c>
      <c r="C2512" s="26" t="s">
        <v>11</v>
      </c>
      <c r="D2512" s="4" t="s">
        <v>36</v>
      </c>
      <c r="E2512" s="5">
        <v>45785</v>
      </c>
      <c r="F2512" s="4" t="s">
        <v>18</v>
      </c>
      <c r="G2512" s="4">
        <v>49</v>
      </c>
      <c r="H2512" s="4">
        <v>10</v>
      </c>
      <c r="I2512" s="8">
        <v>797.2</v>
      </c>
      <c r="J2512" s="8">
        <v>0</v>
      </c>
      <c r="K2512" s="8">
        <v>4062.5</v>
      </c>
      <c r="L2512" s="8">
        <v>4062.5</v>
      </c>
      <c r="M2512" s="8">
        <v>25.04</v>
      </c>
      <c r="N2512" s="8">
        <v>19961.887999999999</v>
      </c>
      <c r="O2512" s="8">
        <v>17.600000000000001</v>
      </c>
      <c r="P2512" s="8">
        <v>7015.3599999999988</v>
      </c>
      <c r="Q2512" s="8">
        <v>0</v>
      </c>
      <c r="R2512" s="8">
        <v>0</v>
      </c>
      <c r="S2512" s="8">
        <v>0</v>
      </c>
      <c r="T2512" s="8">
        <v>4059.6</v>
      </c>
      <c r="U2512" s="7">
        <f t="shared" si="117"/>
        <v>-2.9000000000000909</v>
      </c>
      <c r="V2512" s="7">
        <f t="shared" si="118"/>
        <v>26977.248</v>
      </c>
      <c r="W2512" s="4">
        <f t="shared" si="119"/>
        <v>0</v>
      </c>
      <c r="X2512" s="7">
        <v>6.6405533538461539</v>
      </c>
      <c r="Y2512" s="4">
        <v>0</v>
      </c>
      <c r="Z2512" s="1">
        <v>-7.1384615384617628E-2</v>
      </c>
    </row>
    <row r="2513" spans="1:26" x14ac:dyDescent="0.25">
      <c r="A2513" s="3">
        <v>45778</v>
      </c>
      <c r="B2513" s="4">
        <v>8</v>
      </c>
      <c r="C2513" s="26" t="s">
        <v>11</v>
      </c>
      <c r="D2513" s="4" t="s">
        <v>36</v>
      </c>
      <c r="E2513" s="5">
        <v>45786</v>
      </c>
      <c r="F2513" s="4" t="s">
        <v>18</v>
      </c>
      <c r="G2513" s="4">
        <v>53</v>
      </c>
      <c r="H2513" s="4">
        <v>5</v>
      </c>
      <c r="I2513" s="8">
        <v>797.2</v>
      </c>
      <c r="J2513" s="8">
        <v>0</v>
      </c>
      <c r="K2513" s="8">
        <v>4028.6</v>
      </c>
      <c r="L2513" s="8">
        <v>4028.6</v>
      </c>
      <c r="M2513" s="8">
        <v>8.65</v>
      </c>
      <c r="N2513" s="8">
        <v>6895.7800000000007</v>
      </c>
      <c r="O2513" s="8">
        <v>21.2</v>
      </c>
      <c r="P2513" s="8">
        <v>8450.32</v>
      </c>
      <c r="Q2513" s="8">
        <v>0</v>
      </c>
      <c r="R2513" s="8">
        <v>0</v>
      </c>
      <c r="S2513" s="8">
        <v>0</v>
      </c>
      <c r="T2513" s="8">
        <v>4026.1</v>
      </c>
      <c r="U2513" s="7">
        <f t="shared" si="117"/>
        <v>-2.5</v>
      </c>
      <c r="V2513" s="7">
        <f t="shared" si="118"/>
        <v>15346.1</v>
      </c>
      <c r="W2513" s="4">
        <f t="shared" si="119"/>
        <v>0</v>
      </c>
      <c r="X2513" s="7">
        <v>3.8092885866057689</v>
      </c>
      <c r="Y2513" s="4">
        <v>0</v>
      </c>
      <c r="Z2513" s="1">
        <v>-6.2056297473067568E-2</v>
      </c>
    </row>
    <row r="2514" spans="1:26" x14ac:dyDescent="0.25">
      <c r="A2514" s="3">
        <v>45778</v>
      </c>
      <c r="B2514" s="4">
        <v>9</v>
      </c>
      <c r="C2514" s="26" t="s">
        <v>11</v>
      </c>
      <c r="D2514" s="4" t="s">
        <v>36</v>
      </c>
      <c r="E2514" s="5">
        <v>45787</v>
      </c>
      <c r="F2514" s="4" t="s">
        <v>18</v>
      </c>
      <c r="G2514" s="4">
        <v>52</v>
      </c>
      <c r="H2514" s="4">
        <v>7</v>
      </c>
      <c r="I2514" s="8">
        <v>797.2</v>
      </c>
      <c r="J2514" s="8">
        <v>0</v>
      </c>
      <c r="K2514" s="8">
        <v>4015.9</v>
      </c>
      <c r="L2514" s="8">
        <v>4015.9</v>
      </c>
      <c r="M2514" s="8">
        <v>30.32</v>
      </c>
      <c r="N2514" s="8">
        <v>24171.104000000003</v>
      </c>
      <c r="O2514" s="8">
        <v>11.6</v>
      </c>
      <c r="P2514" s="8">
        <v>4623.76</v>
      </c>
      <c r="Q2514" s="8">
        <v>0</v>
      </c>
      <c r="R2514" s="8">
        <v>0</v>
      </c>
      <c r="S2514" s="8">
        <v>0</v>
      </c>
      <c r="T2514" s="8">
        <v>4046.93</v>
      </c>
      <c r="U2514" s="7">
        <f t="shared" si="117"/>
        <v>31.029999999999745</v>
      </c>
      <c r="V2514" s="7">
        <f t="shared" si="118"/>
        <v>28794.864000000001</v>
      </c>
      <c r="W2514" s="4">
        <f t="shared" si="119"/>
        <v>0</v>
      </c>
      <c r="X2514" s="7">
        <v>7.170214397768869</v>
      </c>
      <c r="Y2514" s="4">
        <v>0</v>
      </c>
      <c r="Z2514" s="1">
        <v>0.77267860255483811</v>
      </c>
    </row>
    <row r="2515" spans="1:26" x14ac:dyDescent="0.25">
      <c r="A2515" s="3">
        <v>45778</v>
      </c>
      <c r="B2515" s="4">
        <v>10</v>
      </c>
      <c r="C2515" s="26" t="s">
        <v>8</v>
      </c>
      <c r="D2515" s="4" t="s">
        <v>36</v>
      </c>
      <c r="E2515" s="5">
        <v>45787</v>
      </c>
      <c r="F2515" s="4" t="s">
        <v>18</v>
      </c>
      <c r="G2515" s="4">
        <v>48</v>
      </c>
      <c r="H2515" s="4">
        <v>10</v>
      </c>
      <c r="I2515" s="8">
        <v>797.2</v>
      </c>
      <c r="J2515" s="8">
        <v>3981.1</v>
      </c>
      <c r="K2515" s="8">
        <v>0</v>
      </c>
      <c r="L2515" s="8">
        <v>3981.1</v>
      </c>
      <c r="M2515" s="8">
        <v>12.36</v>
      </c>
      <c r="N2515" s="8">
        <v>9853.3919999999998</v>
      </c>
      <c r="O2515" s="8">
        <v>0</v>
      </c>
      <c r="P2515" s="8">
        <v>0</v>
      </c>
      <c r="Q2515" s="8">
        <v>0</v>
      </c>
      <c r="R2515" s="8">
        <v>17400</v>
      </c>
      <c r="S2515" s="8">
        <v>38600</v>
      </c>
      <c r="T2515" s="8">
        <v>4089.55</v>
      </c>
      <c r="U2515" s="7">
        <f t="shared" si="117"/>
        <v>108.45000000000027</v>
      </c>
      <c r="V2515" s="7">
        <f t="shared" si="118"/>
        <v>65853.391999999993</v>
      </c>
      <c r="W2515" s="4">
        <f t="shared" si="119"/>
        <v>65853.391999999993</v>
      </c>
      <c r="X2515" s="7">
        <v>16.541506618773703</v>
      </c>
      <c r="Y2515" s="7">
        <v>16.541506618773703</v>
      </c>
      <c r="Z2515" s="1">
        <v>2.7241214739644892</v>
      </c>
    </row>
    <row r="2516" spans="1:26" x14ac:dyDescent="0.25">
      <c r="A2516" s="3">
        <v>45778</v>
      </c>
      <c r="B2516" s="4">
        <v>11</v>
      </c>
      <c r="C2516" s="26" t="s">
        <v>11</v>
      </c>
      <c r="D2516" s="4" t="s">
        <v>36</v>
      </c>
      <c r="E2516" s="5">
        <v>45788</v>
      </c>
      <c r="F2516" s="4" t="s">
        <v>18</v>
      </c>
      <c r="G2516" s="4">
        <v>56</v>
      </c>
      <c r="H2516" s="4">
        <v>2</v>
      </c>
      <c r="I2516" s="8">
        <v>797.2</v>
      </c>
      <c r="J2516" s="8">
        <v>2012.94</v>
      </c>
      <c r="K2516" s="8">
        <v>2064</v>
      </c>
      <c r="L2516" s="8">
        <v>4076.9</v>
      </c>
      <c r="M2516" s="8">
        <v>3.46</v>
      </c>
      <c r="N2516" s="8">
        <v>2758.3120000000004</v>
      </c>
      <c r="O2516" s="8">
        <v>58.6</v>
      </c>
      <c r="P2516" s="8">
        <v>46715.92</v>
      </c>
      <c r="Q2516" s="8">
        <v>0</v>
      </c>
      <c r="R2516" s="8">
        <v>0</v>
      </c>
      <c r="S2516" s="8">
        <v>0</v>
      </c>
      <c r="T2516" s="8">
        <v>4073.94</v>
      </c>
      <c r="U2516" s="7">
        <f t="shared" si="117"/>
        <v>-2.9600000000000364</v>
      </c>
      <c r="V2516" s="7">
        <f t="shared" si="118"/>
        <v>49474.231999999996</v>
      </c>
      <c r="W2516" s="4">
        <f t="shared" si="119"/>
        <v>24427.545576805904</v>
      </c>
      <c r="X2516" s="7">
        <v>12.135257671269835</v>
      </c>
      <c r="Y2516" s="7">
        <v>12.135257671269835</v>
      </c>
      <c r="Z2516" s="1">
        <v>-7.2604184551988915E-2</v>
      </c>
    </row>
    <row r="2517" spans="1:26" x14ac:dyDescent="0.25">
      <c r="A2517" s="3">
        <v>45778</v>
      </c>
      <c r="B2517" s="4">
        <v>12</v>
      </c>
      <c r="C2517" s="26" t="s">
        <v>11</v>
      </c>
      <c r="D2517" s="4" t="s">
        <v>36</v>
      </c>
      <c r="E2517" s="5">
        <v>45790</v>
      </c>
      <c r="F2517" s="4" t="s">
        <v>18</v>
      </c>
      <c r="G2517" s="4">
        <v>49</v>
      </c>
      <c r="H2517" s="4">
        <v>9</v>
      </c>
      <c r="I2517" s="8">
        <v>797.2</v>
      </c>
      <c r="J2517" s="8">
        <v>0</v>
      </c>
      <c r="K2517" s="8">
        <v>4015.4</v>
      </c>
      <c r="L2517" s="8">
        <v>4015.4</v>
      </c>
      <c r="M2517" s="8">
        <v>21.71</v>
      </c>
      <c r="N2517" s="8">
        <v>17307.212000000003</v>
      </c>
      <c r="O2517" s="8">
        <v>22</v>
      </c>
      <c r="P2517" s="8">
        <v>8769.2000000000007</v>
      </c>
      <c r="Q2517" s="8">
        <v>0</v>
      </c>
      <c r="R2517" s="8">
        <v>0</v>
      </c>
      <c r="S2517" s="8">
        <v>0</v>
      </c>
      <c r="T2517" s="8">
        <v>4077.18</v>
      </c>
      <c r="U2517" s="7">
        <f t="shared" si="117"/>
        <v>61.779999999999745</v>
      </c>
      <c r="V2517" s="7">
        <f t="shared" si="118"/>
        <v>26076.412000000004</v>
      </c>
      <c r="W2517" s="4">
        <f t="shared" si="119"/>
        <v>0</v>
      </c>
      <c r="X2517" s="7">
        <v>6.4941007122578078</v>
      </c>
      <c r="Y2517" s="4">
        <v>0</v>
      </c>
      <c r="Z2517" s="1">
        <v>1.5385764805498767</v>
      </c>
    </row>
    <row r="2518" spans="1:26" x14ac:dyDescent="0.25">
      <c r="A2518" s="3">
        <v>45778</v>
      </c>
      <c r="B2518" s="4">
        <v>13</v>
      </c>
      <c r="C2518" s="26" t="s">
        <v>8</v>
      </c>
      <c r="D2518" s="4" t="s">
        <v>36</v>
      </c>
      <c r="E2518" s="5">
        <v>45791</v>
      </c>
      <c r="F2518" s="4" t="s">
        <v>18</v>
      </c>
      <c r="G2518" s="4">
        <v>49</v>
      </c>
      <c r="H2518" s="4">
        <v>9</v>
      </c>
      <c r="I2518" s="8">
        <v>797.2</v>
      </c>
      <c r="J2518" s="8">
        <v>4003.2</v>
      </c>
      <c r="K2518" s="8">
        <v>0</v>
      </c>
      <c r="L2518" s="8">
        <v>4003.2</v>
      </c>
      <c r="M2518" s="8">
        <v>29.77</v>
      </c>
      <c r="N2518" s="8">
        <v>23732.644</v>
      </c>
      <c r="O2518" s="8">
        <v>0</v>
      </c>
      <c r="P2518" s="8">
        <v>0</v>
      </c>
      <c r="Q2518" s="8">
        <v>0</v>
      </c>
      <c r="R2518" s="8">
        <v>17400</v>
      </c>
      <c r="S2518" s="8">
        <v>41174</v>
      </c>
      <c r="T2518" s="8">
        <v>4031.25</v>
      </c>
      <c r="U2518" s="7">
        <f t="shared" si="117"/>
        <v>28.050000000000182</v>
      </c>
      <c r="V2518" s="7">
        <f t="shared" si="118"/>
        <v>82306.644</v>
      </c>
      <c r="W2518" s="4">
        <f t="shared" si="119"/>
        <v>82306.644</v>
      </c>
      <c r="X2518" s="7">
        <v>20.560212829736212</v>
      </c>
      <c r="Y2518" s="7">
        <v>20.560212829736212</v>
      </c>
      <c r="Z2518" s="1">
        <v>0.70068944844125158</v>
      </c>
    </row>
    <row r="2519" spans="1:26" x14ac:dyDescent="0.25">
      <c r="A2519" s="3">
        <v>45778</v>
      </c>
      <c r="B2519" s="4">
        <v>14</v>
      </c>
      <c r="C2519" s="26" t="s">
        <v>11</v>
      </c>
      <c r="D2519" s="4" t="s">
        <v>36</v>
      </c>
      <c r="E2519" s="5">
        <v>45792</v>
      </c>
      <c r="F2519" s="4" t="s">
        <v>18</v>
      </c>
      <c r="G2519" s="4">
        <v>46</v>
      </c>
      <c r="H2519" s="4">
        <v>12</v>
      </c>
      <c r="I2519" s="8">
        <v>797.2</v>
      </c>
      <c r="J2519" s="8">
        <v>0</v>
      </c>
      <c r="K2519" s="8">
        <v>4014.7</v>
      </c>
      <c r="L2519" s="8">
        <v>4014.7</v>
      </c>
      <c r="M2519" s="8">
        <v>21.85</v>
      </c>
      <c r="N2519" s="8">
        <v>17418.820000000003</v>
      </c>
      <c r="O2519" s="8">
        <v>20.8</v>
      </c>
      <c r="P2519" s="8">
        <v>8290.8799999999974</v>
      </c>
      <c r="Q2519" s="8">
        <v>0</v>
      </c>
      <c r="R2519" s="8">
        <v>0</v>
      </c>
      <c r="S2519" s="8">
        <v>0</v>
      </c>
      <c r="T2519" s="8">
        <v>4027.15</v>
      </c>
      <c r="U2519" s="7">
        <f t="shared" si="117"/>
        <v>12.450000000000273</v>
      </c>
      <c r="V2519" s="7">
        <f t="shared" si="118"/>
        <v>25709.7</v>
      </c>
      <c r="W2519" s="4">
        <f t="shared" si="119"/>
        <v>0</v>
      </c>
      <c r="X2519" s="7">
        <v>6.403890701671358</v>
      </c>
      <c r="Y2519" s="4">
        <v>0</v>
      </c>
      <c r="Z2519" s="1">
        <v>0.31011034448402808</v>
      </c>
    </row>
    <row r="2520" spans="1:26" x14ac:dyDescent="0.25">
      <c r="A2520" s="3">
        <v>45778</v>
      </c>
      <c r="B2520" s="4">
        <v>15</v>
      </c>
      <c r="C2520" s="26" t="s">
        <v>8</v>
      </c>
      <c r="D2520" s="4" t="s">
        <v>36</v>
      </c>
      <c r="E2520" s="5">
        <v>45792</v>
      </c>
      <c r="F2520" s="4" t="s">
        <v>19</v>
      </c>
      <c r="G2520" s="4">
        <v>58</v>
      </c>
      <c r="H2520" s="4">
        <v>0</v>
      </c>
      <c r="I2520" s="8">
        <v>797.2</v>
      </c>
      <c r="J2520" s="8">
        <v>3948.6</v>
      </c>
      <c r="K2520" s="8">
        <v>0</v>
      </c>
      <c r="L2520" s="8">
        <v>3948.6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8700</v>
      </c>
      <c r="S2520" s="8">
        <v>30880</v>
      </c>
      <c r="T2520" s="8">
        <v>4020.61</v>
      </c>
      <c r="U2520" s="7">
        <f t="shared" si="117"/>
        <v>72.010000000000218</v>
      </c>
      <c r="V2520" s="7">
        <f t="shared" si="118"/>
        <v>39580</v>
      </c>
      <c r="W2520" s="4">
        <f t="shared" si="119"/>
        <v>39580</v>
      </c>
      <c r="X2520" s="7">
        <v>10.023805905890695</v>
      </c>
      <c r="Y2520" s="7">
        <v>10.023805905890695</v>
      </c>
      <c r="Z2520" s="1">
        <v>1.8236843438180679</v>
      </c>
    </row>
    <row r="2521" spans="1:26" x14ac:dyDescent="0.25">
      <c r="A2521" s="3">
        <v>45778</v>
      </c>
      <c r="B2521" s="4">
        <v>16</v>
      </c>
      <c r="C2521" s="26" t="s">
        <v>5</v>
      </c>
      <c r="D2521" s="4" t="s">
        <v>36</v>
      </c>
      <c r="E2521" s="5">
        <v>45793</v>
      </c>
      <c r="F2521" s="4" t="s">
        <v>18</v>
      </c>
      <c r="G2521" s="4">
        <v>43</v>
      </c>
      <c r="H2521" s="4">
        <v>16</v>
      </c>
      <c r="I2521" s="8">
        <v>797.2</v>
      </c>
      <c r="J2521" s="8">
        <v>0</v>
      </c>
      <c r="K2521" s="8">
        <v>4196.8999999999996</v>
      </c>
      <c r="L2521" s="8">
        <v>4196.8999999999996</v>
      </c>
      <c r="M2521" s="8">
        <v>4.9000000000000004</v>
      </c>
      <c r="N2521" s="8">
        <v>3906.2800000000007</v>
      </c>
      <c r="O2521" s="8">
        <v>108.2</v>
      </c>
      <c r="P2521" s="8">
        <v>86257.04</v>
      </c>
      <c r="Q2521" s="8">
        <v>0</v>
      </c>
      <c r="R2521" s="8">
        <v>0</v>
      </c>
      <c r="S2521" s="8">
        <v>0</v>
      </c>
      <c r="T2521" s="8">
        <v>4205.3900000000003</v>
      </c>
      <c r="U2521" s="7">
        <f t="shared" si="117"/>
        <v>8.4900000000006912</v>
      </c>
      <c r="V2521" s="7">
        <f t="shared" si="118"/>
        <v>90163.319999999992</v>
      </c>
      <c r="W2521" s="4">
        <f t="shared" si="119"/>
        <v>0</v>
      </c>
      <c r="X2521" s="7">
        <v>21.483313874526438</v>
      </c>
      <c r="Y2521" s="4">
        <v>0</v>
      </c>
      <c r="Z2521" s="1">
        <v>0.20229216802879965</v>
      </c>
    </row>
    <row r="2522" spans="1:26" x14ac:dyDescent="0.25">
      <c r="A2522" s="3">
        <v>45778</v>
      </c>
      <c r="B2522" s="4">
        <v>17</v>
      </c>
      <c r="C2522" s="26" t="s">
        <v>8</v>
      </c>
      <c r="D2522" s="4" t="s">
        <v>36</v>
      </c>
      <c r="E2522" s="5">
        <v>45793</v>
      </c>
      <c r="F2522" s="4" t="s">
        <v>18</v>
      </c>
      <c r="G2522" s="4">
        <v>45</v>
      </c>
      <c r="H2522" s="4">
        <v>14</v>
      </c>
      <c r="I2522" s="8">
        <v>797.2</v>
      </c>
      <c r="J2522" s="8">
        <v>4139.5</v>
      </c>
      <c r="K2522" s="8">
        <v>0</v>
      </c>
      <c r="L2522" s="8">
        <v>4139.5</v>
      </c>
      <c r="M2522" s="8">
        <v>5.53</v>
      </c>
      <c r="N2522" s="8">
        <v>4408.5160000000005</v>
      </c>
      <c r="O2522" s="8">
        <v>0</v>
      </c>
      <c r="P2522" s="8">
        <v>0</v>
      </c>
      <c r="Q2522" s="8">
        <v>0</v>
      </c>
      <c r="R2522" s="8">
        <v>17700</v>
      </c>
      <c r="S2522" s="8">
        <v>46320</v>
      </c>
      <c r="T2522" s="8">
        <v>4009.28</v>
      </c>
      <c r="U2522" s="7">
        <f t="shared" si="117"/>
        <v>-130.2199999999998</v>
      </c>
      <c r="V2522" s="7">
        <f t="shared" si="118"/>
        <v>68428.516000000003</v>
      </c>
      <c r="W2522" s="4">
        <f t="shared" si="119"/>
        <v>68428.516000000003</v>
      </c>
      <c r="X2522" s="7">
        <v>16.530623505254258</v>
      </c>
      <c r="Y2522" s="7">
        <v>16.530623505254258</v>
      </c>
      <c r="Z2522" s="1">
        <v>-3.1457905544147797</v>
      </c>
    </row>
    <row r="2523" spans="1:26" x14ac:dyDescent="0.25">
      <c r="A2523" s="3">
        <v>45778</v>
      </c>
      <c r="B2523" s="4">
        <v>18</v>
      </c>
      <c r="C2523" s="26" t="s">
        <v>8</v>
      </c>
      <c r="D2523" s="4" t="s">
        <v>36</v>
      </c>
      <c r="E2523" s="5">
        <v>45794</v>
      </c>
      <c r="F2523" s="4" t="s">
        <v>18</v>
      </c>
      <c r="G2523" s="4">
        <v>38</v>
      </c>
      <c r="H2523" s="4">
        <v>20</v>
      </c>
      <c r="I2523" s="8">
        <v>797.2</v>
      </c>
      <c r="J2523" s="8">
        <v>3908.3</v>
      </c>
      <c r="K2523" s="8">
        <v>0</v>
      </c>
      <c r="L2523" s="8">
        <v>3908.3</v>
      </c>
      <c r="M2523" s="8">
        <v>46.18</v>
      </c>
      <c r="N2523" s="8">
        <v>36814.696000000004</v>
      </c>
      <c r="O2523" s="8">
        <v>11.6</v>
      </c>
      <c r="P2523" s="8">
        <v>4623.76</v>
      </c>
      <c r="Q2523" s="8">
        <v>0</v>
      </c>
      <c r="R2523" s="8">
        <v>0</v>
      </c>
      <c r="S2523" s="8">
        <v>0</v>
      </c>
      <c r="T2523" s="8">
        <v>3974.46</v>
      </c>
      <c r="U2523" s="7">
        <f t="shared" si="117"/>
        <v>66.159999999999854</v>
      </c>
      <c r="V2523" s="7">
        <f t="shared" si="118"/>
        <v>41438.456000000006</v>
      </c>
      <c r="W2523" s="4">
        <f t="shared" si="119"/>
        <v>41438.456000000006</v>
      </c>
      <c r="X2523" s="7">
        <v>10.602680449300209</v>
      </c>
      <c r="Y2523" s="7">
        <v>10.602680449300209</v>
      </c>
      <c r="Z2523" s="1">
        <v>1.6928076145638731</v>
      </c>
    </row>
    <row r="2524" spans="1:26" x14ac:dyDescent="0.25">
      <c r="A2524" s="3">
        <v>45778</v>
      </c>
      <c r="B2524" s="4">
        <v>19</v>
      </c>
      <c r="C2524" s="26" t="s">
        <v>5</v>
      </c>
      <c r="D2524" s="4" t="s">
        <v>36</v>
      </c>
      <c r="E2524" s="5">
        <v>45795</v>
      </c>
      <c r="F2524" s="4" t="s">
        <v>18</v>
      </c>
      <c r="G2524" s="4">
        <v>43</v>
      </c>
      <c r="H2524" s="4">
        <v>15</v>
      </c>
      <c r="I2524" s="8">
        <v>797.2</v>
      </c>
      <c r="J2524" s="8">
        <v>0</v>
      </c>
      <c r="K2524" s="8">
        <v>4127.1000000000004</v>
      </c>
      <c r="L2524" s="8">
        <v>4127.1000000000004</v>
      </c>
      <c r="M2524" s="8">
        <v>0.86</v>
      </c>
      <c r="N2524" s="8">
        <v>685.59199999999998</v>
      </c>
      <c r="O2524" s="8">
        <v>102.2</v>
      </c>
      <c r="P2524" s="8">
        <v>81473.84</v>
      </c>
      <c r="Q2524" s="8">
        <v>0</v>
      </c>
      <c r="R2524" s="8">
        <v>0</v>
      </c>
      <c r="S2524" s="8">
        <v>0</v>
      </c>
      <c r="T2524" s="8">
        <v>4065.65</v>
      </c>
      <c r="U2524" s="7">
        <f t="shared" si="117"/>
        <v>-61.450000000000273</v>
      </c>
      <c r="V2524" s="7">
        <f t="shared" si="118"/>
        <v>82159.432000000001</v>
      </c>
      <c r="W2524" s="4">
        <f t="shared" si="119"/>
        <v>0</v>
      </c>
      <c r="X2524" s="7">
        <v>19.907303433403598</v>
      </c>
      <c r="Y2524" s="4">
        <v>0</v>
      </c>
      <c r="Z2524" s="1">
        <v>-1.4889389644060058</v>
      </c>
    </row>
    <row r="2525" spans="1:26" x14ac:dyDescent="0.25">
      <c r="A2525" s="3">
        <v>45778</v>
      </c>
      <c r="B2525" s="4">
        <v>20</v>
      </c>
      <c r="C2525" s="26" t="s">
        <v>8</v>
      </c>
      <c r="D2525" s="4" t="s">
        <v>36</v>
      </c>
      <c r="E2525" s="5">
        <v>45796</v>
      </c>
      <c r="F2525" s="4" t="s">
        <v>18</v>
      </c>
      <c r="G2525" s="4">
        <v>44</v>
      </c>
      <c r="H2525" s="4">
        <v>15</v>
      </c>
      <c r="I2525" s="8">
        <v>797.2</v>
      </c>
      <c r="J2525" s="8">
        <v>4055.4</v>
      </c>
      <c r="K2525" s="8">
        <v>0</v>
      </c>
      <c r="L2525" s="8">
        <v>4055.4</v>
      </c>
      <c r="M2525" s="8">
        <v>18.98</v>
      </c>
      <c r="N2525" s="8">
        <v>15130.856000000002</v>
      </c>
      <c r="O2525" s="8">
        <v>0</v>
      </c>
      <c r="P2525" s="8">
        <v>0</v>
      </c>
      <c r="Q2525" s="8">
        <v>0</v>
      </c>
      <c r="R2525" s="8">
        <v>17700</v>
      </c>
      <c r="S2525" s="8">
        <v>43747</v>
      </c>
      <c r="T2525" s="8">
        <v>4072.24</v>
      </c>
      <c r="U2525" s="7">
        <f t="shared" si="117"/>
        <v>16.839999999999691</v>
      </c>
      <c r="V2525" s="7">
        <f t="shared" si="118"/>
        <v>76577.856</v>
      </c>
      <c r="W2525" s="4">
        <f t="shared" si="119"/>
        <v>76577.856</v>
      </c>
      <c r="X2525" s="7">
        <v>18.882935345465306</v>
      </c>
      <c r="Y2525" s="7">
        <v>18.882935345465306</v>
      </c>
      <c r="Z2525" s="1">
        <v>0.4152488040637099</v>
      </c>
    </row>
    <row r="2526" spans="1:26" x14ac:dyDescent="0.25">
      <c r="A2526" s="3">
        <v>45778</v>
      </c>
      <c r="B2526" s="4">
        <v>21</v>
      </c>
      <c r="C2526" s="26" t="s">
        <v>5</v>
      </c>
      <c r="D2526" s="4" t="s">
        <v>36</v>
      </c>
      <c r="E2526" s="5">
        <v>45796</v>
      </c>
      <c r="F2526" s="4" t="s">
        <v>18</v>
      </c>
      <c r="G2526" s="4">
        <v>47</v>
      </c>
      <c r="H2526" s="4">
        <v>6</v>
      </c>
      <c r="I2526" s="8">
        <v>797.2</v>
      </c>
      <c r="J2526" s="8">
        <v>0</v>
      </c>
      <c r="K2526" s="8">
        <v>3672</v>
      </c>
      <c r="L2526" s="8">
        <v>3672</v>
      </c>
      <c r="M2526" s="8">
        <v>21.29</v>
      </c>
      <c r="N2526" s="8">
        <v>16972.387999999999</v>
      </c>
      <c r="O2526" s="8">
        <v>18.399999999999999</v>
      </c>
      <c r="P2526" s="8">
        <v>7334.24</v>
      </c>
      <c r="Q2526" s="8">
        <v>0</v>
      </c>
      <c r="R2526" s="8">
        <v>0</v>
      </c>
      <c r="S2526" s="8">
        <v>0</v>
      </c>
      <c r="T2526" s="8">
        <v>3585.43</v>
      </c>
      <c r="U2526" s="7">
        <f t="shared" si="117"/>
        <v>-86.570000000000164</v>
      </c>
      <c r="V2526" s="7">
        <f t="shared" si="118"/>
        <v>24306.627999999997</v>
      </c>
      <c r="W2526" s="4">
        <f t="shared" si="119"/>
        <v>0</v>
      </c>
      <c r="X2526" s="7">
        <v>6.6194520697167745</v>
      </c>
      <c r="Y2526" s="4">
        <v>0</v>
      </c>
      <c r="Z2526" s="1">
        <v>-2.3575708061002225</v>
      </c>
    </row>
    <row r="2527" spans="1:26" x14ac:dyDescent="0.25">
      <c r="A2527" s="3">
        <v>45778</v>
      </c>
      <c r="B2527" s="4">
        <v>22</v>
      </c>
      <c r="C2527" s="26" t="s">
        <v>5</v>
      </c>
      <c r="D2527" s="4" t="s">
        <v>36</v>
      </c>
      <c r="E2527" s="5">
        <v>45799</v>
      </c>
      <c r="F2527" s="4" t="s">
        <v>18</v>
      </c>
      <c r="G2527" s="4">
        <v>38</v>
      </c>
      <c r="H2527" s="4">
        <v>20</v>
      </c>
      <c r="I2527" s="8">
        <v>797.2</v>
      </c>
      <c r="J2527" s="8">
        <v>0</v>
      </c>
      <c r="K2527" s="8">
        <v>4021</v>
      </c>
      <c r="L2527" s="8">
        <v>4021</v>
      </c>
      <c r="M2527" s="8">
        <v>20.32</v>
      </c>
      <c r="N2527" s="8">
        <v>16199.104000000001</v>
      </c>
      <c r="O2527" s="8">
        <v>50.6</v>
      </c>
      <c r="P2527" s="8">
        <v>40338.32</v>
      </c>
      <c r="Q2527" s="8">
        <v>0</v>
      </c>
      <c r="R2527" s="8">
        <v>0</v>
      </c>
      <c r="S2527" s="8">
        <v>0</v>
      </c>
      <c r="T2527" s="8">
        <v>4012</v>
      </c>
      <c r="U2527" s="7">
        <f t="shared" si="117"/>
        <v>-9</v>
      </c>
      <c r="V2527" s="7">
        <f t="shared" si="118"/>
        <v>56537.423999999999</v>
      </c>
      <c r="W2527" s="4">
        <f t="shared" si="119"/>
        <v>0</v>
      </c>
      <c r="X2527" s="7">
        <v>14.060538174583437</v>
      </c>
      <c r="Y2527" s="4">
        <v>0</v>
      </c>
      <c r="Z2527" s="1">
        <v>-0.22382491917433472</v>
      </c>
    </row>
    <row r="2528" spans="1:26" x14ac:dyDescent="0.25">
      <c r="A2528" s="3">
        <v>45778</v>
      </c>
      <c r="B2528" s="4">
        <v>23</v>
      </c>
      <c r="C2528" s="26" t="s">
        <v>5</v>
      </c>
      <c r="D2528" s="4" t="s">
        <v>36</v>
      </c>
      <c r="E2528" s="5">
        <v>45800</v>
      </c>
      <c r="F2528" s="4" t="s">
        <v>18</v>
      </c>
      <c r="G2528" s="4">
        <v>48</v>
      </c>
      <c r="H2528" s="4">
        <v>11</v>
      </c>
      <c r="I2528" s="8">
        <v>797.2</v>
      </c>
      <c r="J2528" s="8">
        <v>0</v>
      </c>
      <c r="K2528" s="8">
        <v>4117</v>
      </c>
      <c r="L2528" s="8">
        <v>4117</v>
      </c>
      <c r="M2528" s="8">
        <v>15.18</v>
      </c>
      <c r="N2528" s="8">
        <v>12101.496000000001</v>
      </c>
      <c r="O2528" s="8">
        <v>56.4</v>
      </c>
      <c r="P2528" s="8">
        <v>44962.079999999994</v>
      </c>
      <c r="Q2528" s="8">
        <v>0</v>
      </c>
      <c r="R2528" s="8">
        <v>0</v>
      </c>
      <c r="S2528" s="8">
        <v>0</v>
      </c>
      <c r="T2528" s="8">
        <v>4090.9</v>
      </c>
      <c r="U2528" s="7">
        <f t="shared" si="117"/>
        <v>-26.099999999999909</v>
      </c>
      <c r="V2528" s="7">
        <f t="shared" si="118"/>
        <v>57063.575999999994</v>
      </c>
      <c r="W2528" s="4">
        <f t="shared" si="119"/>
        <v>0</v>
      </c>
      <c r="X2528" s="7">
        <v>13.860475103230506</v>
      </c>
      <c r="Y2528" s="4">
        <v>0</v>
      </c>
      <c r="Z2528" s="1">
        <v>-0.63395676463444028</v>
      </c>
    </row>
    <row r="2529" spans="1:26" x14ac:dyDescent="0.25">
      <c r="A2529" s="3">
        <v>45778</v>
      </c>
      <c r="B2529" s="4">
        <v>24</v>
      </c>
      <c r="C2529" s="26" t="s">
        <v>5</v>
      </c>
      <c r="D2529" s="4" t="s">
        <v>36</v>
      </c>
      <c r="E2529" s="5">
        <v>45801</v>
      </c>
      <c r="F2529" s="4" t="s">
        <v>18</v>
      </c>
      <c r="G2529" s="4">
        <v>48</v>
      </c>
      <c r="H2529" s="4">
        <v>10</v>
      </c>
      <c r="I2529" s="8">
        <v>797.2</v>
      </c>
      <c r="J2529" s="8">
        <v>0</v>
      </c>
      <c r="K2529" s="8">
        <v>4034.1</v>
      </c>
      <c r="L2529" s="8">
        <v>4034.1</v>
      </c>
      <c r="M2529" s="8">
        <v>16.43</v>
      </c>
      <c r="N2529" s="8">
        <v>13097.996000000001</v>
      </c>
      <c r="O2529" s="8">
        <v>25</v>
      </c>
      <c r="P2529" s="8">
        <v>9965</v>
      </c>
      <c r="Q2529" s="8">
        <v>0</v>
      </c>
      <c r="R2529" s="8">
        <v>0</v>
      </c>
      <c r="S2529" s="8">
        <v>0</v>
      </c>
      <c r="T2529" s="8">
        <v>4021.28</v>
      </c>
      <c r="U2529" s="7">
        <f t="shared" si="117"/>
        <v>-12.819999999999709</v>
      </c>
      <c r="V2529" s="7">
        <f t="shared" si="118"/>
        <v>23062.995999999999</v>
      </c>
      <c r="W2529" s="4">
        <f t="shared" si="119"/>
        <v>0</v>
      </c>
      <c r="X2529" s="7">
        <v>5.7170114771572349</v>
      </c>
      <c r="Y2529" s="4">
        <v>0</v>
      </c>
      <c r="Z2529" s="1">
        <v>-0.31779083314741102</v>
      </c>
    </row>
    <row r="2530" spans="1:26" x14ac:dyDescent="0.25">
      <c r="A2530" s="3">
        <v>45778</v>
      </c>
      <c r="B2530" s="4">
        <v>25</v>
      </c>
      <c r="C2530" s="26" t="s">
        <v>9</v>
      </c>
      <c r="D2530" s="4" t="s">
        <v>36</v>
      </c>
      <c r="E2530" s="5">
        <v>45802</v>
      </c>
      <c r="F2530" s="4" t="s">
        <v>18</v>
      </c>
      <c r="G2530" s="4">
        <v>50</v>
      </c>
      <c r="H2530" s="4">
        <v>8</v>
      </c>
      <c r="I2530" s="8">
        <v>797.2</v>
      </c>
      <c r="J2530" s="8">
        <v>1011.99</v>
      </c>
      <c r="K2530" s="8">
        <v>2926.04</v>
      </c>
      <c r="L2530" s="8">
        <v>3938</v>
      </c>
      <c r="M2530" s="8">
        <v>22</v>
      </c>
      <c r="N2530" s="8">
        <v>17538.400000000001</v>
      </c>
      <c r="O2530" s="8">
        <v>0.6</v>
      </c>
      <c r="P2530" s="8">
        <v>239.16</v>
      </c>
      <c r="Q2530" s="8">
        <v>0</v>
      </c>
      <c r="R2530" s="8">
        <v>0</v>
      </c>
      <c r="S2530" s="8">
        <v>0</v>
      </c>
      <c r="T2530" s="8">
        <v>3918.16</v>
      </c>
      <c r="U2530" s="7">
        <f t="shared" si="117"/>
        <v>-19.840000000000146</v>
      </c>
      <c r="V2530" s="7">
        <f t="shared" si="118"/>
        <v>17777.560000000001</v>
      </c>
      <c r="W2530" s="4">
        <f t="shared" si="119"/>
        <v>4568.4898284408337</v>
      </c>
      <c r="X2530" s="7">
        <v>4.5143626206196039</v>
      </c>
      <c r="Y2530" s="7">
        <v>4.5143626206196048</v>
      </c>
      <c r="Z2530" s="1">
        <v>-0.50380904012189298</v>
      </c>
    </row>
    <row r="2531" spans="1:26" x14ac:dyDescent="0.25">
      <c r="A2531" s="3">
        <v>45778</v>
      </c>
      <c r="B2531" s="4">
        <v>26</v>
      </c>
      <c r="C2531" s="26" t="s">
        <v>8</v>
      </c>
      <c r="D2531" s="4" t="s">
        <v>36</v>
      </c>
      <c r="E2531" s="5">
        <v>45803</v>
      </c>
      <c r="F2531" s="4" t="s">
        <v>18</v>
      </c>
      <c r="G2531" s="4">
        <v>34</v>
      </c>
      <c r="H2531" s="4">
        <v>18</v>
      </c>
      <c r="I2531" s="8">
        <v>797.2</v>
      </c>
      <c r="J2531" s="8">
        <v>3585.1</v>
      </c>
      <c r="K2531" s="8">
        <v>0</v>
      </c>
      <c r="L2531" s="8">
        <v>3585.1</v>
      </c>
      <c r="M2531" s="8">
        <v>12.66</v>
      </c>
      <c r="N2531" s="8">
        <v>10092.552000000001</v>
      </c>
      <c r="O2531" s="8">
        <v>0</v>
      </c>
      <c r="P2531" s="8">
        <v>0</v>
      </c>
      <c r="Q2531" s="8">
        <v>0</v>
      </c>
      <c r="R2531" s="8">
        <v>15600</v>
      </c>
      <c r="S2531" s="8">
        <v>43747</v>
      </c>
      <c r="T2531" s="8">
        <v>3557.99</v>
      </c>
      <c r="U2531" s="7">
        <f t="shared" si="117"/>
        <v>-27.110000000000127</v>
      </c>
      <c r="V2531" s="7">
        <f t="shared" si="118"/>
        <v>69439.551999999996</v>
      </c>
      <c r="W2531" s="4">
        <f t="shared" si="119"/>
        <v>69439.551999999996</v>
      </c>
      <c r="X2531" s="7">
        <v>19.368930294831387</v>
      </c>
      <c r="Y2531" s="7">
        <v>19.368930294831387</v>
      </c>
      <c r="Z2531" s="1">
        <v>-0.7561853225851477</v>
      </c>
    </row>
    <row r="2532" spans="1:26" x14ac:dyDescent="0.25">
      <c r="A2532" s="3">
        <v>45778</v>
      </c>
      <c r="B2532" s="4">
        <v>27</v>
      </c>
      <c r="C2532" s="26" t="s">
        <v>5</v>
      </c>
      <c r="D2532" s="4" t="s">
        <v>36</v>
      </c>
      <c r="E2532" s="5">
        <v>45804</v>
      </c>
      <c r="F2532" s="4" t="s">
        <v>18</v>
      </c>
      <c r="G2532" s="4">
        <v>46</v>
      </c>
      <c r="H2532" s="4">
        <v>12</v>
      </c>
      <c r="I2532" s="8">
        <v>797.2</v>
      </c>
      <c r="J2532" s="8">
        <v>0</v>
      </c>
      <c r="K2532" s="8">
        <v>4110.8</v>
      </c>
      <c r="L2532" s="8">
        <v>4110.8</v>
      </c>
      <c r="M2532" s="8">
        <v>5.43</v>
      </c>
      <c r="N2532" s="8">
        <v>4328.7960000000003</v>
      </c>
      <c r="O2532" s="8">
        <v>95.4</v>
      </c>
      <c r="P2532" s="8">
        <v>76052.88</v>
      </c>
      <c r="Q2532" s="8">
        <v>0</v>
      </c>
      <c r="R2532" s="8">
        <v>0</v>
      </c>
      <c r="S2532" s="8">
        <v>0</v>
      </c>
      <c r="T2532" s="8">
        <v>4079.45</v>
      </c>
      <c r="U2532" s="7">
        <f t="shared" si="117"/>
        <v>-31.350000000000364</v>
      </c>
      <c r="V2532" s="7">
        <f t="shared" si="118"/>
        <v>80381.676000000007</v>
      </c>
      <c r="W2532" s="4">
        <f t="shared" si="119"/>
        <v>0</v>
      </c>
      <c r="X2532" s="7">
        <v>19.553779313029096</v>
      </c>
      <c r="Y2532" s="4">
        <v>0</v>
      </c>
      <c r="Z2532" s="1">
        <v>-0.76262527975090888</v>
      </c>
    </row>
    <row r="2533" spans="1:26" x14ac:dyDescent="0.25">
      <c r="A2533" s="3">
        <v>45778</v>
      </c>
      <c r="B2533" s="4">
        <v>28</v>
      </c>
      <c r="C2533" s="26" t="s">
        <v>8</v>
      </c>
      <c r="D2533" s="4" t="s">
        <v>36</v>
      </c>
      <c r="E2533" s="5">
        <v>45804</v>
      </c>
      <c r="F2533" s="4" t="s">
        <v>18</v>
      </c>
      <c r="G2533" s="4">
        <v>46</v>
      </c>
      <c r="H2533" s="4">
        <v>13</v>
      </c>
      <c r="I2533" s="8">
        <v>797.2</v>
      </c>
      <c r="J2533" s="8">
        <v>1932.52</v>
      </c>
      <c r="K2533" s="8">
        <v>2046.16</v>
      </c>
      <c r="L2533" s="8">
        <v>3979.7</v>
      </c>
      <c r="M2533" s="8">
        <v>14.73</v>
      </c>
      <c r="N2533" s="8">
        <v>11742.756000000001</v>
      </c>
      <c r="O2533" s="8">
        <v>14.8</v>
      </c>
      <c r="P2533" s="8">
        <v>5899.2799999999988</v>
      </c>
      <c r="Q2533" s="8">
        <v>0</v>
      </c>
      <c r="R2533" s="8">
        <v>0</v>
      </c>
      <c r="S2533" s="8">
        <v>0</v>
      </c>
      <c r="T2533" s="8">
        <v>3914.7</v>
      </c>
      <c r="U2533" s="7">
        <f t="shared" si="117"/>
        <v>-65</v>
      </c>
      <c r="V2533" s="7">
        <f t="shared" si="118"/>
        <v>17642.036</v>
      </c>
      <c r="W2533" s="4">
        <f t="shared" si="119"/>
        <v>8566.8737368947404</v>
      </c>
      <c r="X2533" s="7">
        <v>4.4330065080282433</v>
      </c>
      <c r="Y2533" s="7">
        <v>4.4330065080282433</v>
      </c>
      <c r="Z2533" s="1">
        <v>-1.6332889413774909</v>
      </c>
    </row>
    <row r="2534" spans="1:26" x14ac:dyDescent="0.25">
      <c r="A2534" s="3">
        <v>45778</v>
      </c>
      <c r="B2534" s="4">
        <v>29</v>
      </c>
      <c r="C2534" s="26" t="s">
        <v>8</v>
      </c>
      <c r="D2534" s="4" t="s">
        <v>36</v>
      </c>
      <c r="E2534" s="5">
        <v>45804</v>
      </c>
      <c r="F2534" s="4" t="s">
        <v>18</v>
      </c>
      <c r="G2534" s="4">
        <v>46</v>
      </c>
      <c r="H2534" s="4">
        <v>11</v>
      </c>
      <c r="I2534" s="8">
        <v>1054.7</v>
      </c>
      <c r="J2534" s="8">
        <v>3833</v>
      </c>
      <c r="K2534" s="8">
        <v>0</v>
      </c>
      <c r="L2534" s="8">
        <v>3833</v>
      </c>
      <c r="M2534" s="8">
        <v>28.17</v>
      </c>
      <c r="N2534" s="8">
        <v>29710.899000000005</v>
      </c>
      <c r="O2534" s="8">
        <v>6.8</v>
      </c>
      <c r="P2534" s="8">
        <v>3585.98</v>
      </c>
      <c r="Q2534" s="8">
        <v>0</v>
      </c>
      <c r="R2534" s="8">
        <v>0</v>
      </c>
      <c r="S2534" s="8">
        <v>0</v>
      </c>
      <c r="T2534" s="8">
        <v>3802.26</v>
      </c>
      <c r="U2534" s="7">
        <f t="shared" si="117"/>
        <v>-30.739999999999782</v>
      </c>
      <c r="V2534" s="7">
        <f t="shared" si="118"/>
        <v>33296.879000000008</v>
      </c>
      <c r="W2534" s="4">
        <f t="shared" si="119"/>
        <v>33296.879000000008</v>
      </c>
      <c r="X2534" s="7">
        <v>8.6868977302374137</v>
      </c>
      <c r="Y2534" s="7">
        <v>8.6868977302374137</v>
      </c>
      <c r="Z2534" s="1">
        <v>-0.8019827811113952</v>
      </c>
    </row>
    <row r="2535" spans="1:26" x14ac:dyDescent="0.25">
      <c r="A2535" s="3">
        <v>45778</v>
      </c>
      <c r="B2535" s="4">
        <v>30</v>
      </c>
      <c r="C2535" s="26" t="s">
        <v>5</v>
      </c>
      <c r="D2535" s="4" t="s">
        <v>36</v>
      </c>
      <c r="E2535" s="5">
        <v>45807</v>
      </c>
      <c r="F2535" s="4" t="s">
        <v>18</v>
      </c>
      <c r="G2535" s="4">
        <v>50</v>
      </c>
      <c r="H2535" s="4">
        <v>8</v>
      </c>
      <c r="I2535" s="8">
        <v>797.2</v>
      </c>
      <c r="J2535" s="8">
        <v>0</v>
      </c>
      <c r="K2535" s="8">
        <v>4049.8</v>
      </c>
      <c r="L2535" s="8">
        <v>4049.8</v>
      </c>
      <c r="M2535" s="8">
        <v>15.14</v>
      </c>
      <c r="N2535" s="8">
        <v>12069.608000000002</v>
      </c>
      <c r="O2535" s="8">
        <v>45.8</v>
      </c>
      <c r="P2535" s="8">
        <v>36511.759999999995</v>
      </c>
      <c r="Q2535" s="8">
        <v>0</v>
      </c>
      <c r="R2535" s="8">
        <v>0</v>
      </c>
      <c r="S2535" s="8">
        <v>0</v>
      </c>
      <c r="T2535" s="8">
        <v>3953.6</v>
      </c>
      <c r="U2535" s="7">
        <f t="shared" si="117"/>
        <v>-96.200000000000273</v>
      </c>
      <c r="V2535" s="7">
        <f t="shared" si="118"/>
        <v>48581.367999999995</v>
      </c>
      <c r="W2535" s="4">
        <f t="shared" si="119"/>
        <v>0</v>
      </c>
      <c r="X2535" s="7">
        <v>11.995991900834607</v>
      </c>
      <c r="Y2535" s="4">
        <v>0</v>
      </c>
      <c r="Z2535" s="1">
        <v>-2.3754259469603505</v>
      </c>
    </row>
    <row r="2536" spans="1:26" x14ac:dyDescent="0.25">
      <c r="A2536" s="3">
        <v>45809</v>
      </c>
      <c r="B2536" s="4">
        <v>31</v>
      </c>
      <c r="C2536" s="26" t="s">
        <v>5</v>
      </c>
      <c r="D2536" s="4" t="s">
        <v>36</v>
      </c>
      <c r="E2536" s="5">
        <v>45808</v>
      </c>
      <c r="F2536" s="4" t="s">
        <v>18</v>
      </c>
      <c r="G2536" s="4">
        <v>45</v>
      </c>
      <c r="H2536" s="4">
        <v>13</v>
      </c>
      <c r="I2536" s="8">
        <v>797.2</v>
      </c>
      <c r="J2536" s="8">
        <v>0</v>
      </c>
      <c r="K2536" s="8">
        <v>4074.1</v>
      </c>
      <c r="L2536" s="8">
        <v>4074.1</v>
      </c>
      <c r="M2536" s="8">
        <v>4.29</v>
      </c>
      <c r="N2536" s="8">
        <v>3419.9880000000003</v>
      </c>
      <c r="O2536" s="8">
        <v>64.2</v>
      </c>
      <c r="P2536" s="8">
        <v>51180.24</v>
      </c>
      <c r="Q2536" s="8">
        <v>0</v>
      </c>
      <c r="R2536" s="8">
        <v>0</v>
      </c>
      <c r="S2536" s="8">
        <v>0</v>
      </c>
      <c r="T2536" s="8">
        <v>3972.16</v>
      </c>
      <c r="U2536" s="7">
        <f t="shared" si="117"/>
        <v>-101.94000000000005</v>
      </c>
      <c r="V2536" s="7">
        <f t="shared" si="118"/>
        <v>54600.227999999996</v>
      </c>
      <c r="W2536" s="4">
        <f t="shared" si="119"/>
        <v>0</v>
      </c>
      <c r="X2536" s="7">
        <v>13.40178886134361</v>
      </c>
      <c r="Y2536" s="4">
        <v>0</v>
      </c>
      <c r="Z2536" s="1">
        <v>-2.5021477136054604</v>
      </c>
    </row>
    <row r="2537" spans="1:26" x14ac:dyDescent="0.25">
      <c r="A2537" s="9">
        <v>45352</v>
      </c>
      <c r="B2537" s="4">
        <v>1</v>
      </c>
      <c r="C2537" s="26" t="s">
        <v>8</v>
      </c>
      <c r="D2537" s="4" t="s">
        <v>37</v>
      </c>
      <c r="E2537" s="10">
        <v>45352</v>
      </c>
      <c r="F2537" s="4" t="s">
        <v>38</v>
      </c>
      <c r="G2537" s="4">
        <v>53</v>
      </c>
      <c r="H2537" s="4">
        <v>0</v>
      </c>
      <c r="I2537" s="4">
        <v>216</v>
      </c>
      <c r="J2537" s="4">
        <v>3167.6</v>
      </c>
      <c r="K2537" s="4"/>
      <c r="L2537" s="4">
        <v>3167.6</v>
      </c>
      <c r="M2537" s="4">
        <v>266</v>
      </c>
      <c r="N2537" s="4">
        <v>57456</v>
      </c>
      <c r="O2537" s="4">
        <v>0</v>
      </c>
      <c r="P2537" s="4">
        <v>22</v>
      </c>
      <c r="Q2537" s="4">
        <v>0</v>
      </c>
      <c r="R2537" s="4">
        <v>0</v>
      </c>
      <c r="S2537" s="4">
        <v>0</v>
      </c>
      <c r="T2537" s="4">
        <v>3214.15</v>
      </c>
      <c r="U2537" s="7">
        <f t="shared" si="117"/>
        <v>46.550000000000182</v>
      </c>
      <c r="V2537" s="7">
        <f t="shared" si="118"/>
        <v>57478</v>
      </c>
      <c r="W2537" s="4">
        <f t="shared" si="119"/>
        <v>57478</v>
      </c>
      <c r="X2537" s="7">
        <v>18.145599191817148</v>
      </c>
      <c r="Y2537" s="7">
        <v>18.145599191817148</v>
      </c>
      <c r="Z2537" s="1">
        <v>1.4695668645030997</v>
      </c>
    </row>
    <row r="2538" spans="1:26" x14ac:dyDescent="0.25">
      <c r="A2538" s="9">
        <v>45352</v>
      </c>
      <c r="B2538" s="4">
        <v>2</v>
      </c>
      <c r="C2538" s="26" t="s">
        <v>14</v>
      </c>
      <c r="D2538" s="4" t="s">
        <v>37</v>
      </c>
      <c r="E2538" s="10">
        <v>45352</v>
      </c>
      <c r="F2538" s="4" t="s">
        <v>39</v>
      </c>
      <c r="G2538" s="4">
        <v>18</v>
      </c>
      <c r="H2538" s="4">
        <v>33</v>
      </c>
      <c r="I2538" s="4">
        <v>216</v>
      </c>
      <c r="J2538" s="4">
        <v>3490.8</v>
      </c>
      <c r="K2538" s="4"/>
      <c r="L2538" s="4">
        <v>3490.8</v>
      </c>
      <c r="M2538" s="4">
        <v>6</v>
      </c>
      <c r="N2538" s="4">
        <v>1296</v>
      </c>
      <c r="O2538" s="4">
        <v>0</v>
      </c>
      <c r="P2538" s="4">
        <v>0</v>
      </c>
      <c r="Q2538" s="4">
        <v>0</v>
      </c>
      <c r="R2538" s="4">
        <v>15300</v>
      </c>
      <c r="S2538" s="4">
        <v>0</v>
      </c>
      <c r="T2538" s="4">
        <v>3533.6</v>
      </c>
      <c r="U2538" s="7">
        <f t="shared" si="117"/>
        <v>42.799999999999727</v>
      </c>
      <c r="V2538" s="7">
        <f t="shared" si="118"/>
        <v>16596</v>
      </c>
      <c r="W2538" s="4">
        <f t="shared" si="119"/>
        <v>16596</v>
      </c>
      <c r="X2538" s="7">
        <v>4.7542110690959092</v>
      </c>
      <c r="Y2538" s="7">
        <v>4.7542110690959092</v>
      </c>
      <c r="Z2538" s="1">
        <v>1.2260799816660859</v>
      </c>
    </row>
    <row r="2539" spans="1:26" x14ac:dyDescent="0.25">
      <c r="A2539" s="9">
        <v>45352</v>
      </c>
      <c r="B2539" s="4">
        <v>3</v>
      </c>
      <c r="C2539" s="26" t="s">
        <v>5</v>
      </c>
      <c r="D2539" s="4" t="s">
        <v>37</v>
      </c>
      <c r="E2539" s="10">
        <v>45353</v>
      </c>
      <c r="F2539" s="4" t="s">
        <v>39</v>
      </c>
      <c r="G2539" s="4">
        <v>46</v>
      </c>
      <c r="H2539" s="4">
        <v>12</v>
      </c>
      <c r="I2539" s="4">
        <v>216</v>
      </c>
      <c r="J2539" s="4">
        <v>0</v>
      </c>
      <c r="K2539" s="4">
        <v>3947.8</v>
      </c>
      <c r="L2539" s="4">
        <v>3947.8</v>
      </c>
      <c r="M2539" s="4">
        <v>21</v>
      </c>
      <c r="N2539" s="4">
        <v>4536</v>
      </c>
      <c r="O2539" s="4">
        <v>13</v>
      </c>
      <c r="P2539" s="4">
        <v>1404</v>
      </c>
      <c r="Q2539" s="4">
        <v>0</v>
      </c>
      <c r="R2539" s="4">
        <v>0</v>
      </c>
      <c r="S2539" s="4">
        <v>0</v>
      </c>
      <c r="T2539" s="4">
        <v>3851.95</v>
      </c>
      <c r="U2539" s="7">
        <f t="shared" si="117"/>
        <v>-95.850000000000364</v>
      </c>
      <c r="V2539" s="7">
        <f t="shared" si="118"/>
        <v>5940</v>
      </c>
      <c r="W2539" s="4">
        <f t="shared" si="119"/>
        <v>0</v>
      </c>
      <c r="X2539" s="7">
        <v>1.5046354931860781</v>
      </c>
      <c r="Y2539" s="4">
        <v>0</v>
      </c>
      <c r="Z2539" s="1">
        <v>-2.4279345458229993</v>
      </c>
    </row>
    <row r="2540" spans="1:26" x14ac:dyDescent="0.25">
      <c r="A2540" s="9">
        <v>45352</v>
      </c>
      <c r="B2540" s="4">
        <v>4</v>
      </c>
      <c r="C2540" s="26" t="s">
        <v>8</v>
      </c>
      <c r="D2540" s="4" t="s">
        <v>37</v>
      </c>
      <c r="E2540" s="10">
        <v>45353</v>
      </c>
      <c r="F2540" s="4" t="s">
        <v>39</v>
      </c>
      <c r="G2540" s="4">
        <v>40</v>
      </c>
      <c r="H2540" s="4">
        <v>17</v>
      </c>
      <c r="I2540" s="4">
        <v>216</v>
      </c>
      <c r="J2540" s="4">
        <v>3724.6</v>
      </c>
      <c r="K2540" s="4"/>
      <c r="L2540" s="4">
        <v>3724.6</v>
      </c>
      <c r="M2540" s="4">
        <v>76</v>
      </c>
      <c r="N2540" s="4">
        <v>16416</v>
      </c>
      <c r="O2540" s="4">
        <v>5</v>
      </c>
      <c r="P2540" s="4">
        <v>497</v>
      </c>
      <c r="Q2540" s="4">
        <v>0</v>
      </c>
      <c r="R2540" s="4">
        <v>0</v>
      </c>
      <c r="S2540" s="4">
        <v>0</v>
      </c>
      <c r="T2540" s="4">
        <v>3743.05</v>
      </c>
      <c r="U2540" s="7">
        <f t="shared" si="117"/>
        <v>18.450000000000273</v>
      </c>
      <c r="V2540" s="7">
        <f t="shared" si="118"/>
        <v>16913</v>
      </c>
      <c r="W2540" s="4">
        <f t="shared" si="119"/>
        <v>16913</v>
      </c>
      <c r="X2540" s="7">
        <v>4.5408902969446387</v>
      </c>
      <c r="Y2540" s="7">
        <v>4.5408902969446387</v>
      </c>
      <c r="Z2540" s="1">
        <v>0.49535520592816074</v>
      </c>
    </row>
    <row r="2541" spans="1:26" x14ac:dyDescent="0.25">
      <c r="A2541" s="9">
        <v>45352</v>
      </c>
      <c r="B2541" s="4">
        <v>5</v>
      </c>
      <c r="C2541" s="26" t="s">
        <v>8</v>
      </c>
      <c r="D2541" s="4" t="s">
        <v>37</v>
      </c>
      <c r="E2541" s="10">
        <v>45353</v>
      </c>
      <c r="F2541" s="4" t="s">
        <v>39</v>
      </c>
      <c r="G2541" s="4">
        <v>47</v>
      </c>
      <c r="H2541" s="4">
        <v>11</v>
      </c>
      <c r="I2541" s="4">
        <v>216</v>
      </c>
      <c r="J2541" s="4">
        <v>0</v>
      </c>
      <c r="K2541" s="4">
        <v>3904.2</v>
      </c>
      <c r="L2541" s="4">
        <v>3904.2</v>
      </c>
      <c r="M2541" s="4">
        <v>19</v>
      </c>
      <c r="N2541" s="4">
        <v>4104</v>
      </c>
      <c r="O2541" s="4">
        <v>2</v>
      </c>
      <c r="P2541" s="4">
        <v>173</v>
      </c>
      <c r="Q2541" s="4">
        <v>0</v>
      </c>
      <c r="R2541" s="4">
        <v>0</v>
      </c>
      <c r="S2541" s="4">
        <v>0</v>
      </c>
      <c r="T2541" s="4">
        <v>4043.7</v>
      </c>
      <c r="U2541" s="7">
        <f t="shared" si="117"/>
        <v>139.5</v>
      </c>
      <c r="V2541" s="7">
        <f t="shared" si="118"/>
        <v>4277</v>
      </c>
      <c r="W2541" s="4">
        <f t="shared" si="119"/>
        <v>0</v>
      </c>
      <c r="X2541" s="7">
        <v>1.0954869115311716</v>
      </c>
      <c r="Y2541" s="4">
        <v>0</v>
      </c>
      <c r="Z2541" s="1">
        <v>3.5730751498386359</v>
      </c>
    </row>
    <row r="2542" spans="1:26" x14ac:dyDescent="0.25">
      <c r="A2542" s="9">
        <v>45352</v>
      </c>
      <c r="B2542" s="4">
        <v>6</v>
      </c>
      <c r="C2542" s="26" t="s">
        <v>8</v>
      </c>
      <c r="D2542" s="4" t="s">
        <v>37</v>
      </c>
      <c r="E2542" s="10">
        <v>45354</v>
      </c>
      <c r="F2542" s="4" t="s">
        <v>40</v>
      </c>
      <c r="G2542" s="4">
        <v>59</v>
      </c>
      <c r="H2542" s="4">
        <v>0</v>
      </c>
      <c r="I2542" s="4">
        <v>216</v>
      </c>
      <c r="J2542" s="4">
        <v>4112.5</v>
      </c>
      <c r="K2542" s="4"/>
      <c r="L2542" s="4">
        <v>4112.5</v>
      </c>
      <c r="M2542" s="4">
        <v>82</v>
      </c>
      <c r="N2542" s="4">
        <v>17712</v>
      </c>
      <c r="O2542" s="4">
        <v>21</v>
      </c>
      <c r="P2542" s="4">
        <v>2225</v>
      </c>
      <c r="Q2542" s="4">
        <v>0</v>
      </c>
      <c r="R2542" s="4">
        <v>0</v>
      </c>
      <c r="S2542" s="4">
        <v>0</v>
      </c>
      <c r="T2542" s="4">
        <v>4079.25</v>
      </c>
      <c r="U2542" s="7">
        <f t="shared" si="117"/>
        <v>-33.25</v>
      </c>
      <c r="V2542" s="7">
        <f t="shared" si="118"/>
        <v>19937</v>
      </c>
      <c r="W2542" s="4">
        <f t="shared" si="119"/>
        <v>19937</v>
      </c>
      <c r="X2542" s="7">
        <v>4.8479027355623101</v>
      </c>
      <c r="Y2542" s="7">
        <v>4.8479027355623101</v>
      </c>
      <c r="Z2542" s="1">
        <v>-0.80851063829787229</v>
      </c>
    </row>
    <row r="2543" spans="1:26" x14ac:dyDescent="0.25">
      <c r="A2543" s="9">
        <v>45352</v>
      </c>
      <c r="B2543" s="4">
        <v>7</v>
      </c>
      <c r="C2543" s="26" t="s">
        <v>14</v>
      </c>
      <c r="D2543" s="4" t="s">
        <v>37</v>
      </c>
      <c r="E2543" s="10">
        <v>45354</v>
      </c>
      <c r="F2543" s="4" t="s">
        <v>39</v>
      </c>
      <c r="G2543" s="4">
        <v>42</v>
      </c>
      <c r="H2543" s="4">
        <v>14</v>
      </c>
      <c r="I2543" s="4">
        <v>216</v>
      </c>
      <c r="J2543" s="4">
        <v>3832.1</v>
      </c>
      <c r="K2543" s="4"/>
      <c r="L2543" s="4">
        <v>3832.1</v>
      </c>
      <c r="M2543" s="4">
        <v>9</v>
      </c>
      <c r="N2543" s="4">
        <v>1944</v>
      </c>
      <c r="O2543" s="4">
        <v>0</v>
      </c>
      <c r="P2543" s="4">
        <v>0</v>
      </c>
      <c r="Q2543" s="4">
        <v>0</v>
      </c>
      <c r="R2543" s="4">
        <v>8400</v>
      </c>
      <c r="S2543" s="4">
        <v>0</v>
      </c>
      <c r="T2543" s="4">
        <v>3845.9</v>
      </c>
      <c r="U2543" s="7">
        <f t="shared" si="117"/>
        <v>13.800000000000182</v>
      </c>
      <c r="V2543" s="7">
        <f t="shared" si="118"/>
        <v>10344</v>
      </c>
      <c r="W2543" s="4">
        <f t="shared" si="119"/>
        <v>10344</v>
      </c>
      <c r="X2543" s="7">
        <v>2.6993032540904465</v>
      </c>
      <c r="Y2543" s="7">
        <v>2.6993032540904465</v>
      </c>
      <c r="Z2543" s="1">
        <v>0.3601158633647395</v>
      </c>
    </row>
    <row r="2544" spans="1:26" x14ac:dyDescent="0.25">
      <c r="A2544" s="9">
        <v>45352</v>
      </c>
      <c r="B2544" s="4">
        <v>8</v>
      </c>
      <c r="C2544" s="26" t="s">
        <v>14</v>
      </c>
      <c r="D2544" s="4" t="s">
        <v>37</v>
      </c>
      <c r="E2544" s="10">
        <v>45354</v>
      </c>
      <c r="F2544" s="4" t="s">
        <v>39</v>
      </c>
      <c r="G2544" s="4">
        <v>53</v>
      </c>
      <c r="H2544" s="4">
        <v>5</v>
      </c>
      <c r="I2544" s="4">
        <v>216</v>
      </c>
      <c r="J2544" s="4">
        <v>3988.2</v>
      </c>
      <c r="K2544" s="4"/>
      <c r="L2544" s="4">
        <v>3988.2</v>
      </c>
      <c r="M2544" s="4">
        <v>8</v>
      </c>
      <c r="N2544" s="4">
        <v>1728</v>
      </c>
      <c r="O2544" s="4">
        <v>0</v>
      </c>
      <c r="P2544" s="4">
        <v>0</v>
      </c>
      <c r="Q2544" s="4">
        <v>0</v>
      </c>
      <c r="R2544" s="4">
        <v>8700</v>
      </c>
      <c r="S2544" s="4">
        <v>0</v>
      </c>
      <c r="T2544" s="4">
        <v>3972.65</v>
      </c>
      <c r="U2544" s="7">
        <f t="shared" si="117"/>
        <v>-15.549999999999727</v>
      </c>
      <c r="V2544" s="7">
        <f t="shared" si="118"/>
        <v>10428</v>
      </c>
      <c r="W2544" s="4">
        <f t="shared" si="119"/>
        <v>10428</v>
      </c>
      <c r="X2544" s="7">
        <v>2.6147134045434033</v>
      </c>
      <c r="Y2544" s="7">
        <v>2.6147134045434033</v>
      </c>
      <c r="Z2544" s="1">
        <v>-0.38990020560653249</v>
      </c>
    </row>
    <row r="2545" spans="1:26" x14ac:dyDescent="0.25">
      <c r="A2545" s="9">
        <v>45352</v>
      </c>
      <c r="B2545" s="4">
        <v>9</v>
      </c>
      <c r="C2545" s="26" t="s">
        <v>5</v>
      </c>
      <c r="D2545" s="4" t="s">
        <v>37</v>
      </c>
      <c r="E2545" s="10">
        <v>45354</v>
      </c>
      <c r="F2545" s="4" t="s">
        <v>39</v>
      </c>
      <c r="G2545" s="4">
        <v>42</v>
      </c>
      <c r="H2545" s="4">
        <v>16</v>
      </c>
      <c r="I2545" s="4">
        <v>216</v>
      </c>
      <c r="J2545" s="4">
        <v>0</v>
      </c>
      <c r="K2545" s="4">
        <v>3898.9</v>
      </c>
      <c r="L2545" s="4">
        <v>3898.9</v>
      </c>
      <c r="M2545" s="4">
        <v>44</v>
      </c>
      <c r="N2545" s="4">
        <v>9504</v>
      </c>
      <c r="O2545" s="4">
        <v>8</v>
      </c>
      <c r="P2545" s="4">
        <v>842</v>
      </c>
      <c r="Q2545" s="4">
        <v>0</v>
      </c>
      <c r="R2545" s="4">
        <v>0</v>
      </c>
      <c r="S2545" s="4">
        <v>0</v>
      </c>
      <c r="T2545" s="4">
        <v>3819.25</v>
      </c>
      <c r="U2545" s="7">
        <f t="shared" si="117"/>
        <v>-79.650000000000091</v>
      </c>
      <c r="V2545" s="7">
        <f t="shared" si="118"/>
        <v>10346</v>
      </c>
      <c r="W2545" s="4">
        <f t="shared" si="119"/>
        <v>0</v>
      </c>
      <c r="X2545" s="7">
        <v>2.6535689553463797</v>
      </c>
      <c r="Y2545" s="4">
        <v>0</v>
      </c>
      <c r="Z2545" s="1">
        <v>-2.0428838903280435</v>
      </c>
    </row>
    <row r="2546" spans="1:26" x14ac:dyDescent="0.25">
      <c r="A2546" s="9">
        <v>45352</v>
      </c>
      <c r="B2546" s="4">
        <v>10</v>
      </c>
      <c r="C2546" s="26" t="s">
        <v>8</v>
      </c>
      <c r="D2546" s="4" t="s">
        <v>37</v>
      </c>
      <c r="E2546" s="10">
        <v>45354</v>
      </c>
      <c r="F2546" s="4" t="s">
        <v>38</v>
      </c>
      <c r="G2546" s="4">
        <v>58</v>
      </c>
      <c r="H2546" s="4">
        <v>0</v>
      </c>
      <c r="I2546" s="4">
        <v>216</v>
      </c>
      <c r="J2546" s="4">
        <v>0</v>
      </c>
      <c r="K2546" s="4">
        <v>3573.4</v>
      </c>
      <c r="L2546" s="4">
        <v>3573.4</v>
      </c>
      <c r="M2546" s="4">
        <v>188</v>
      </c>
      <c r="N2546" s="4">
        <v>40608</v>
      </c>
      <c r="O2546" s="4">
        <v>2</v>
      </c>
      <c r="P2546" s="4">
        <v>216</v>
      </c>
      <c r="Q2546" s="4">
        <v>0</v>
      </c>
      <c r="R2546" s="4">
        <v>0</v>
      </c>
      <c r="S2546" s="4">
        <v>0</v>
      </c>
      <c r="T2546" s="4">
        <v>3682.15</v>
      </c>
      <c r="U2546" s="7">
        <f t="shared" si="117"/>
        <v>108.75</v>
      </c>
      <c r="V2546" s="7">
        <f t="shared" si="118"/>
        <v>40824</v>
      </c>
      <c r="W2546" s="4">
        <f t="shared" si="119"/>
        <v>0</v>
      </c>
      <c r="X2546" s="7">
        <v>11.424413723624559</v>
      </c>
      <c r="Y2546" s="4">
        <v>0</v>
      </c>
      <c r="Z2546" s="1">
        <v>3.0433200873118036</v>
      </c>
    </row>
    <row r="2547" spans="1:26" x14ac:dyDescent="0.25">
      <c r="A2547" s="9">
        <v>45352</v>
      </c>
      <c r="B2547" s="4">
        <v>11</v>
      </c>
      <c r="C2547" s="26" t="s">
        <v>14</v>
      </c>
      <c r="D2547" s="4" t="s">
        <v>37</v>
      </c>
      <c r="E2547" s="10">
        <v>45354</v>
      </c>
      <c r="F2547" s="4" t="s">
        <v>39</v>
      </c>
      <c r="G2547" s="4">
        <v>57</v>
      </c>
      <c r="H2547" s="4">
        <v>2</v>
      </c>
      <c r="I2547" s="4">
        <v>216</v>
      </c>
      <c r="J2547" s="4">
        <v>1105.8300000000004</v>
      </c>
      <c r="K2547" s="4">
        <v>2982.47</v>
      </c>
      <c r="L2547" s="4">
        <v>4088.3</v>
      </c>
      <c r="M2547" s="4">
        <v>2</v>
      </c>
      <c r="N2547" s="4">
        <v>432</v>
      </c>
      <c r="O2547" s="4">
        <v>0</v>
      </c>
      <c r="P2547" s="4">
        <v>0</v>
      </c>
      <c r="Q2547" s="4">
        <v>0</v>
      </c>
      <c r="R2547" s="4">
        <v>8850</v>
      </c>
      <c r="S2547" s="4">
        <v>0</v>
      </c>
      <c r="T2547" s="4">
        <v>4073.15</v>
      </c>
      <c r="U2547" s="7">
        <f t="shared" si="117"/>
        <v>-15.150000000000091</v>
      </c>
      <c r="V2547" s="7">
        <f t="shared" si="118"/>
        <v>9282</v>
      </c>
      <c r="W2547" s="4">
        <f t="shared" si="119"/>
        <v>2510.6557884695358</v>
      </c>
      <c r="X2547" s="7">
        <v>2.2703813320940243</v>
      </c>
      <c r="Y2547" s="7">
        <v>2.2703813320940243</v>
      </c>
      <c r="Z2547" s="1">
        <v>-0.37056967443680966</v>
      </c>
    </row>
    <row r="2548" spans="1:26" x14ac:dyDescent="0.25">
      <c r="A2548" s="9">
        <v>45352</v>
      </c>
      <c r="B2548" s="4">
        <v>12</v>
      </c>
      <c r="C2548" s="26" t="s">
        <v>8</v>
      </c>
      <c r="D2548" s="4" t="s">
        <v>37</v>
      </c>
      <c r="E2548" s="10">
        <v>45355</v>
      </c>
      <c r="F2548" s="4" t="s">
        <v>39</v>
      </c>
      <c r="G2548" s="4">
        <v>39</v>
      </c>
      <c r="H2548" s="4">
        <v>20</v>
      </c>
      <c r="I2548" s="4">
        <v>216</v>
      </c>
      <c r="J2548" s="4">
        <v>3888.2</v>
      </c>
      <c r="K2548" s="4"/>
      <c r="L2548" s="4">
        <v>3888.2</v>
      </c>
      <c r="M2548" s="4">
        <v>25</v>
      </c>
      <c r="N2548" s="4">
        <v>5400</v>
      </c>
      <c r="O2548" s="4">
        <v>9</v>
      </c>
      <c r="P2548" s="4">
        <v>972</v>
      </c>
      <c r="Q2548" s="4">
        <v>0</v>
      </c>
      <c r="R2548" s="4">
        <v>0</v>
      </c>
      <c r="S2548" s="4">
        <v>0</v>
      </c>
      <c r="T2548" s="4">
        <v>3944.45</v>
      </c>
      <c r="U2548" s="7">
        <f t="shared" si="117"/>
        <v>56.25</v>
      </c>
      <c r="V2548" s="7">
        <f t="shared" si="118"/>
        <v>6372</v>
      </c>
      <c r="W2548" s="4">
        <f t="shared" si="119"/>
        <v>6372</v>
      </c>
      <c r="X2548" s="7">
        <v>1.6388045882413458</v>
      </c>
      <c r="Y2548" s="7">
        <v>1.6388045882413458</v>
      </c>
      <c r="Z2548" s="1">
        <v>1.4466848413147473</v>
      </c>
    </row>
    <row r="2549" spans="1:26" x14ac:dyDescent="0.25">
      <c r="A2549" s="9">
        <v>45352</v>
      </c>
      <c r="B2549" s="4">
        <v>13</v>
      </c>
      <c r="C2549" s="26" t="s">
        <v>8</v>
      </c>
      <c r="D2549" s="4" t="s">
        <v>37</v>
      </c>
      <c r="E2549" s="10">
        <v>45355</v>
      </c>
      <c r="F2549" s="4" t="s">
        <v>40</v>
      </c>
      <c r="G2549" s="4">
        <v>59</v>
      </c>
      <c r="H2549" s="4">
        <v>0</v>
      </c>
      <c r="I2549" s="4">
        <v>216</v>
      </c>
      <c r="J2549" s="4">
        <v>3958.4</v>
      </c>
      <c r="K2549" s="4"/>
      <c r="L2549" s="4">
        <v>3958.4</v>
      </c>
      <c r="M2549" s="4">
        <v>219</v>
      </c>
      <c r="N2549" s="4">
        <v>47304</v>
      </c>
      <c r="O2549" s="4">
        <v>7</v>
      </c>
      <c r="P2549" s="4">
        <v>778</v>
      </c>
      <c r="Q2549" s="4">
        <v>0</v>
      </c>
      <c r="R2549" s="4">
        <v>0</v>
      </c>
      <c r="S2549" s="4">
        <v>0</v>
      </c>
      <c r="T2549" s="4">
        <v>3881.86</v>
      </c>
      <c r="U2549" s="7">
        <f t="shared" si="117"/>
        <v>-76.539999999999964</v>
      </c>
      <c r="V2549" s="7">
        <f t="shared" si="118"/>
        <v>48082</v>
      </c>
      <c r="W2549" s="4">
        <f t="shared" si="119"/>
        <v>48082</v>
      </c>
      <c r="X2549" s="7">
        <v>12.146827000808408</v>
      </c>
      <c r="Y2549" s="7">
        <v>12.146827000808408</v>
      </c>
      <c r="Z2549" s="1">
        <v>-1.9336095392077597</v>
      </c>
    </row>
    <row r="2550" spans="1:26" x14ac:dyDescent="0.25">
      <c r="A2550" s="9">
        <v>45352</v>
      </c>
      <c r="B2550" s="4">
        <v>14</v>
      </c>
      <c r="C2550" s="26" t="s">
        <v>8</v>
      </c>
      <c r="D2550" s="4" t="s">
        <v>37</v>
      </c>
      <c r="E2550" s="10">
        <v>45355</v>
      </c>
      <c r="F2550" s="4" t="s">
        <v>40</v>
      </c>
      <c r="G2550" s="4">
        <v>59</v>
      </c>
      <c r="H2550" s="4">
        <v>0</v>
      </c>
      <c r="I2550" s="4">
        <v>216</v>
      </c>
      <c r="J2550" s="4">
        <v>0</v>
      </c>
      <c r="K2550" s="4">
        <v>4004.4</v>
      </c>
      <c r="L2550" s="4">
        <v>4004.4</v>
      </c>
      <c r="M2550" s="4">
        <v>176</v>
      </c>
      <c r="N2550" s="4">
        <v>38016</v>
      </c>
      <c r="O2550" s="4">
        <v>7</v>
      </c>
      <c r="P2550" s="4">
        <v>799</v>
      </c>
      <c r="Q2550" s="4">
        <v>0</v>
      </c>
      <c r="R2550" s="4">
        <v>0</v>
      </c>
      <c r="S2550" s="4">
        <v>0</v>
      </c>
      <c r="T2550" s="4">
        <v>3941.45</v>
      </c>
      <c r="U2550" s="7">
        <f t="shared" si="117"/>
        <v>-62.950000000000273</v>
      </c>
      <c r="V2550" s="7">
        <f t="shared" si="118"/>
        <v>38815</v>
      </c>
      <c r="W2550" s="4">
        <f t="shared" si="119"/>
        <v>0</v>
      </c>
      <c r="X2550" s="7">
        <v>9.6930876036360001</v>
      </c>
      <c r="Y2550" s="4">
        <v>0</v>
      </c>
      <c r="Z2550" s="1">
        <v>-1.5720207771451471</v>
      </c>
    </row>
    <row r="2551" spans="1:26" x14ac:dyDescent="0.25">
      <c r="A2551" s="9">
        <v>45352</v>
      </c>
      <c r="B2551" s="4">
        <v>15</v>
      </c>
      <c r="C2551" s="26" t="s">
        <v>8</v>
      </c>
      <c r="D2551" s="4" t="s">
        <v>37</v>
      </c>
      <c r="E2551" s="10">
        <v>45355</v>
      </c>
      <c r="F2551" s="4" t="s">
        <v>38</v>
      </c>
      <c r="G2551" s="4">
        <v>57</v>
      </c>
      <c r="H2551" s="4">
        <v>0</v>
      </c>
      <c r="I2551" s="4">
        <v>216</v>
      </c>
      <c r="J2551" s="4">
        <v>0</v>
      </c>
      <c r="K2551" s="4">
        <v>3469.6</v>
      </c>
      <c r="L2551" s="4">
        <v>3469.6</v>
      </c>
      <c r="M2551" s="4">
        <v>228</v>
      </c>
      <c r="N2551" s="4">
        <v>49248</v>
      </c>
      <c r="O2551" s="4">
        <v>1</v>
      </c>
      <c r="P2551" s="4">
        <v>65</v>
      </c>
      <c r="Q2551" s="4">
        <v>0</v>
      </c>
      <c r="R2551" s="4">
        <v>0</v>
      </c>
      <c r="S2551" s="4">
        <v>0</v>
      </c>
      <c r="T2551" s="4">
        <v>3521.15</v>
      </c>
      <c r="U2551" s="7">
        <f t="shared" si="117"/>
        <v>51.550000000000182</v>
      </c>
      <c r="V2551" s="7">
        <f t="shared" si="118"/>
        <v>49313</v>
      </c>
      <c r="W2551" s="4">
        <f t="shared" si="119"/>
        <v>0</v>
      </c>
      <c r="X2551" s="7">
        <v>14.212877565137193</v>
      </c>
      <c r="Y2551" s="4">
        <v>0</v>
      </c>
      <c r="Z2551" s="1">
        <v>1.485762047498276</v>
      </c>
    </row>
    <row r="2552" spans="1:26" x14ac:dyDescent="0.25">
      <c r="A2552" s="9">
        <v>45352</v>
      </c>
      <c r="B2552" s="4">
        <v>16</v>
      </c>
      <c r="C2552" s="26" t="s">
        <v>14</v>
      </c>
      <c r="D2552" s="4" t="s">
        <v>37</v>
      </c>
      <c r="E2552" s="10">
        <v>45355</v>
      </c>
      <c r="F2552" s="4" t="s">
        <v>39</v>
      </c>
      <c r="G2552" s="4">
        <v>33</v>
      </c>
      <c r="H2552" s="4">
        <v>23</v>
      </c>
      <c r="I2552" s="4">
        <v>216</v>
      </c>
      <c r="J2552" s="4">
        <v>3405.4300000000003</v>
      </c>
      <c r="K2552" s="4">
        <v>335.87</v>
      </c>
      <c r="L2552" s="4">
        <v>3741.3</v>
      </c>
      <c r="M2552" s="4">
        <v>75</v>
      </c>
      <c r="N2552" s="4">
        <v>16200</v>
      </c>
      <c r="O2552" s="4">
        <v>0</v>
      </c>
      <c r="P2552" s="4">
        <v>0</v>
      </c>
      <c r="Q2552" s="4">
        <v>0</v>
      </c>
      <c r="R2552" s="4">
        <v>8400</v>
      </c>
      <c r="S2552" s="4">
        <v>0</v>
      </c>
      <c r="T2552" s="4">
        <v>3670.7</v>
      </c>
      <c r="U2552" s="7">
        <f t="shared" si="117"/>
        <v>-70.600000000000364</v>
      </c>
      <c r="V2552" s="7">
        <f t="shared" si="118"/>
        <v>24600</v>
      </c>
      <c r="W2552" s="4">
        <f t="shared" si="119"/>
        <v>22391.569240638284</v>
      </c>
      <c r="X2552" s="7">
        <v>6.5752545906503084</v>
      </c>
      <c r="Y2552" s="7">
        <v>6.5752545906503093</v>
      </c>
      <c r="Z2552" s="1">
        <v>-1.8870446101622524</v>
      </c>
    </row>
    <row r="2553" spans="1:26" x14ac:dyDescent="0.25">
      <c r="A2553" s="9">
        <v>45352</v>
      </c>
      <c r="B2553" s="4">
        <v>17</v>
      </c>
      <c r="C2553" s="26" t="s">
        <v>5</v>
      </c>
      <c r="D2553" s="4" t="s">
        <v>37</v>
      </c>
      <c r="E2553" s="10">
        <v>45355</v>
      </c>
      <c r="F2553" s="4" t="s">
        <v>39</v>
      </c>
      <c r="G2553" s="4">
        <v>51</v>
      </c>
      <c r="H2553" s="4">
        <v>8</v>
      </c>
      <c r="I2553" s="4">
        <v>216</v>
      </c>
      <c r="J2553" s="4">
        <v>0</v>
      </c>
      <c r="K2553" s="4">
        <v>4095.1</v>
      </c>
      <c r="L2553" s="4">
        <v>4095.1</v>
      </c>
      <c r="M2553" s="4">
        <v>7</v>
      </c>
      <c r="N2553" s="4">
        <v>1512</v>
      </c>
      <c r="O2553" s="4">
        <v>26</v>
      </c>
      <c r="P2553" s="4">
        <v>2851</v>
      </c>
      <c r="Q2553" s="4">
        <v>0</v>
      </c>
      <c r="R2553" s="4">
        <v>0</v>
      </c>
      <c r="S2553" s="4">
        <v>0</v>
      </c>
      <c r="T2553" s="4">
        <v>3999.6</v>
      </c>
      <c r="U2553" s="7">
        <f t="shared" si="117"/>
        <v>-95.5</v>
      </c>
      <c r="V2553" s="7">
        <f t="shared" si="118"/>
        <v>4363</v>
      </c>
      <c r="W2553" s="4">
        <f t="shared" si="119"/>
        <v>0</v>
      </c>
      <c r="X2553" s="7">
        <v>1.065419647871847</v>
      </c>
      <c r="Y2553" s="4">
        <v>0</v>
      </c>
      <c r="Z2553" s="1">
        <v>-2.3320553832629241</v>
      </c>
    </row>
    <row r="2554" spans="1:26" x14ac:dyDescent="0.25">
      <c r="A2554" s="9">
        <v>45352</v>
      </c>
      <c r="B2554" s="4">
        <v>18</v>
      </c>
      <c r="C2554" s="26" t="s">
        <v>8</v>
      </c>
      <c r="D2554" s="4" t="s">
        <v>37</v>
      </c>
      <c r="E2554" s="10">
        <v>45356</v>
      </c>
      <c r="F2554" s="4" t="s">
        <v>38</v>
      </c>
      <c r="G2554" s="4">
        <v>57</v>
      </c>
      <c r="H2554" s="4">
        <v>0</v>
      </c>
      <c r="I2554" s="4">
        <v>216</v>
      </c>
      <c r="J2554" s="4">
        <v>3367.6</v>
      </c>
      <c r="K2554" s="4"/>
      <c r="L2554" s="4">
        <v>3367.6</v>
      </c>
      <c r="M2554" s="4">
        <v>327</v>
      </c>
      <c r="N2554" s="4">
        <v>70632</v>
      </c>
      <c r="O2554" s="4">
        <v>0</v>
      </c>
      <c r="P2554" s="4">
        <v>22</v>
      </c>
      <c r="Q2554" s="4">
        <v>0</v>
      </c>
      <c r="R2554" s="4">
        <v>0</v>
      </c>
      <c r="S2554" s="4">
        <v>0</v>
      </c>
      <c r="T2554" s="4">
        <v>3340.1</v>
      </c>
      <c r="U2554" s="7">
        <f t="shared" si="117"/>
        <v>-27.5</v>
      </c>
      <c r="V2554" s="7">
        <f t="shared" si="118"/>
        <v>70654</v>
      </c>
      <c r="W2554" s="4">
        <f t="shared" si="119"/>
        <v>70654</v>
      </c>
      <c r="X2554" s="7">
        <v>20.980520251811381</v>
      </c>
      <c r="Y2554" s="7">
        <v>20.980520251811381</v>
      </c>
      <c r="Z2554" s="1">
        <v>-0.81660529754127575</v>
      </c>
    </row>
    <row r="2555" spans="1:26" x14ac:dyDescent="0.25">
      <c r="A2555" s="9">
        <v>45352</v>
      </c>
      <c r="B2555" s="4">
        <v>19</v>
      </c>
      <c r="C2555" s="26" t="s">
        <v>8</v>
      </c>
      <c r="D2555" s="4" t="s">
        <v>37</v>
      </c>
      <c r="E2555" s="10">
        <v>45356</v>
      </c>
      <c r="F2555" s="4" t="s">
        <v>38</v>
      </c>
      <c r="G2555" s="4">
        <v>57</v>
      </c>
      <c r="H2555" s="4">
        <v>0</v>
      </c>
      <c r="I2555" s="4">
        <v>216</v>
      </c>
      <c r="J2555" s="4">
        <v>3467.1</v>
      </c>
      <c r="K2555" s="4"/>
      <c r="L2555" s="4">
        <v>3467.1</v>
      </c>
      <c r="M2555" s="4">
        <v>230</v>
      </c>
      <c r="N2555" s="4">
        <v>49680</v>
      </c>
      <c r="O2555" s="4">
        <v>5</v>
      </c>
      <c r="P2555" s="4">
        <v>-173</v>
      </c>
      <c r="Q2555" s="4">
        <v>1728</v>
      </c>
      <c r="R2555" s="4">
        <v>0</v>
      </c>
      <c r="S2555" s="4">
        <v>0</v>
      </c>
      <c r="T2555" s="4">
        <v>3574.1</v>
      </c>
      <c r="U2555" s="7">
        <f t="shared" si="117"/>
        <v>107</v>
      </c>
      <c r="V2555" s="7">
        <f t="shared" si="118"/>
        <v>51235</v>
      </c>
      <c r="W2555" s="4">
        <f t="shared" si="119"/>
        <v>51235</v>
      </c>
      <c r="X2555" s="7">
        <v>14.77747973810966</v>
      </c>
      <c r="Y2555" s="7">
        <v>14.77747973810966</v>
      </c>
      <c r="Z2555" s="1">
        <v>3.0861526924519054</v>
      </c>
    </row>
    <row r="2556" spans="1:26" x14ac:dyDescent="0.25">
      <c r="A2556" s="9">
        <v>45352</v>
      </c>
      <c r="B2556" s="4">
        <v>20</v>
      </c>
      <c r="C2556" s="26" t="s">
        <v>5</v>
      </c>
      <c r="D2556" s="4" t="s">
        <v>37</v>
      </c>
      <c r="E2556" s="10">
        <v>45356</v>
      </c>
      <c r="F2556" s="4" t="s">
        <v>39</v>
      </c>
      <c r="G2556" s="4">
        <v>46</v>
      </c>
      <c r="H2556" s="4">
        <v>12</v>
      </c>
      <c r="I2556" s="4">
        <v>216</v>
      </c>
      <c r="J2556" s="4">
        <v>0</v>
      </c>
      <c r="K2556" s="4">
        <v>3969.8</v>
      </c>
      <c r="L2556" s="4">
        <v>3969.8</v>
      </c>
      <c r="M2556" s="4">
        <v>26</v>
      </c>
      <c r="N2556" s="4">
        <v>5616</v>
      </c>
      <c r="O2556" s="4">
        <v>17</v>
      </c>
      <c r="P2556" s="4">
        <v>1858</v>
      </c>
      <c r="Q2556" s="4">
        <v>0</v>
      </c>
      <c r="R2556" s="4">
        <v>0</v>
      </c>
      <c r="S2556" s="4">
        <v>0</v>
      </c>
      <c r="T2556" s="4">
        <v>3823.15</v>
      </c>
      <c r="U2556" s="7">
        <f t="shared" si="117"/>
        <v>-146.65000000000009</v>
      </c>
      <c r="V2556" s="7">
        <f t="shared" si="118"/>
        <v>7474</v>
      </c>
      <c r="W2556" s="4">
        <f t="shared" si="119"/>
        <v>0</v>
      </c>
      <c r="X2556" s="7">
        <v>1.8827144944329688</v>
      </c>
      <c r="Y2556" s="4">
        <v>0</v>
      </c>
      <c r="Z2556" s="1">
        <v>-3.6941407627588312</v>
      </c>
    </row>
    <row r="2557" spans="1:26" x14ac:dyDescent="0.25">
      <c r="A2557" s="9">
        <v>45352</v>
      </c>
      <c r="B2557" s="4">
        <v>21</v>
      </c>
      <c r="C2557" s="26" t="s">
        <v>8</v>
      </c>
      <c r="D2557" s="4" t="s">
        <v>37</v>
      </c>
      <c r="E2557" s="10">
        <v>45356</v>
      </c>
      <c r="F2557" s="4" t="s">
        <v>39</v>
      </c>
      <c r="G2557" s="4">
        <v>38</v>
      </c>
      <c r="H2557" s="4">
        <v>20</v>
      </c>
      <c r="I2557" s="4">
        <v>216</v>
      </c>
      <c r="J2557" s="4">
        <v>1264.81</v>
      </c>
      <c r="K2557" s="4">
        <v>2578.79</v>
      </c>
      <c r="L2557" s="4">
        <v>3843.6</v>
      </c>
      <c r="M2557" s="4">
        <v>80</v>
      </c>
      <c r="N2557" s="4">
        <v>17280</v>
      </c>
      <c r="O2557" s="4">
        <v>6</v>
      </c>
      <c r="P2557" s="4">
        <v>648</v>
      </c>
      <c r="Q2557" s="4">
        <v>0</v>
      </c>
      <c r="R2557" s="4">
        <v>0</v>
      </c>
      <c r="S2557" s="4">
        <v>0</v>
      </c>
      <c r="T2557" s="4">
        <v>3863.84</v>
      </c>
      <c r="U2557" s="7">
        <f t="shared" si="117"/>
        <v>20.240000000000236</v>
      </c>
      <c r="V2557" s="7">
        <f t="shared" si="118"/>
        <v>17928</v>
      </c>
      <c r="W2557" s="4">
        <f t="shared" si="119"/>
        <v>5899.5508585700909</v>
      </c>
      <c r="X2557" s="7">
        <v>4.6643771464252266</v>
      </c>
      <c r="Y2557" s="7">
        <v>4.6643771464252266</v>
      </c>
      <c r="Z2557" s="1">
        <v>0.52658965553127901</v>
      </c>
    </row>
    <row r="2558" spans="1:26" x14ac:dyDescent="0.25">
      <c r="A2558" s="9">
        <v>45352</v>
      </c>
      <c r="B2558" s="4">
        <v>22</v>
      </c>
      <c r="C2558" s="26" t="s">
        <v>14</v>
      </c>
      <c r="D2558" s="4" t="s">
        <v>37</v>
      </c>
      <c r="E2558" s="10">
        <v>45356</v>
      </c>
      <c r="F2558" s="4" t="s">
        <v>39</v>
      </c>
      <c r="G2558" s="4">
        <v>31</v>
      </c>
      <c r="H2558" s="4">
        <v>23</v>
      </c>
      <c r="I2558" s="4">
        <v>216</v>
      </c>
      <c r="J2558" s="4">
        <v>2405.59</v>
      </c>
      <c r="K2558" s="4">
        <v>1222.81</v>
      </c>
      <c r="L2558" s="4">
        <v>3628.4</v>
      </c>
      <c r="M2558" s="4">
        <v>77</v>
      </c>
      <c r="N2558" s="4">
        <v>16632</v>
      </c>
      <c r="O2558" s="4">
        <v>0</v>
      </c>
      <c r="P2558" s="4">
        <v>0</v>
      </c>
      <c r="Q2558" s="4">
        <v>0</v>
      </c>
      <c r="R2558" s="4">
        <v>8100</v>
      </c>
      <c r="S2558" s="4">
        <v>0</v>
      </c>
      <c r="T2558" s="4">
        <v>3628.15</v>
      </c>
      <c r="U2558" s="7">
        <f t="shared" si="117"/>
        <v>-0.25</v>
      </c>
      <c r="V2558" s="7">
        <f t="shared" si="118"/>
        <v>24732</v>
      </c>
      <c r="W2558" s="4">
        <f t="shared" si="119"/>
        <v>16397.048803880498</v>
      </c>
      <c r="X2558" s="7">
        <v>6.8162275383088966</v>
      </c>
      <c r="Y2558" s="7">
        <v>6.8162275383088957</v>
      </c>
      <c r="Z2558" s="1">
        <v>-6.8900892955572708E-3</v>
      </c>
    </row>
    <row r="2559" spans="1:26" x14ac:dyDescent="0.25">
      <c r="A2559" s="9">
        <v>45352</v>
      </c>
      <c r="B2559" s="4">
        <v>23</v>
      </c>
      <c r="C2559" s="26" t="s">
        <v>8</v>
      </c>
      <c r="D2559" s="4" t="s">
        <v>37</v>
      </c>
      <c r="E2559" s="10">
        <v>45357</v>
      </c>
      <c r="F2559" s="4" t="s">
        <v>38</v>
      </c>
      <c r="G2559" s="4">
        <v>57</v>
      </c>
      <c r="H2559" s="4">
        <v>0</v>
      </c>
      <c r="I2559" s="4">
        <v>216</v>
      </c>
      <c r="J2559" s="4">
        <v>3598.5</v>
      </c>
      <c r="K2559" s="4"/>
      <c r="L2559" s="4">
        <v>3598.5</v>
      </c>
      <c r="M2559" s="4">
        <v>109</v>
      </c>
      <c r="N2559" s="4">
        <v>23544</v>
      </c>
      <c r="O2559" s="4">
        <v>11</v>
      </c>
      <c r="P2559" s="4">
        <v>1145</v>
      </c>
      <c r="Q2559" s="4">
        <v>0</v>
      </c>
      <c r="R2559" s="4">
        <v>0</v>
      </c>
      <c r="S2559" s="4">
        <v>0</v>
      </c>
      <c r="T2559" s="4">
        <v>3643.7</v>
      </c>
      <c r="U2559" s="7">
        <f t="shared" si="117"/>
        <v>45.199999999999818</v>
      </c>
      <c r="V2559" s="7">
        <f t="shared" si="118"/>
        <v>24689</v>
      </c>
      <c r="W2559" s="4">
        <f t="shared" si="119"/>
        <v>24689</v>
      </c>
      <c r="X2559" s="7">
        <v>6.8609142698346535</v>
      </c>
      <c r="Y2559" s="7">
        <v>6.8609142698346535</v>
      </c>
      <c r="Z2559" s="1">
        <v>1.256078921772956</v>
      </c>
    </row>
    <row r="2560" spans="1:26" x14ac:dyDescent="0.25">
      <c r="A2560" s="9">
        <v>45352</v>
      </c>
      <c r="B2560" s="4">
        <v>24</v>
      </c>
      <c r="C2560" s="26" t="s">
        <v>14</v>
      </c>
      <c r="D2560" s="4" t="s">
        <v>37</v>
      </c>
      <c r="E2560" s="10">
        <v>45358</v>
      </c>
      <c r="F2560" s="4" t="s">
        <v>39</v>
      </c>
      <c r="G2560" s="4">
        <v>18</v>
      </c>
      <c r="H2560" s="4">
        <v>40</v>
      </c>
      <c r="I2560" s="4">
        <v>216</v>
      </c>
      <c r="J2560" s="4">
        <v>3843.3</v>
      </c>
      <c r="K2560" s="4"/>
      <c r="L2560" s="4">
        <v>3843.3</v>
      </c>
      <c r="M2560" s="4">
        <v>123</v>
      </c>
      <c r="N2560" s="4">
        <v>26568</v>
      </c>
      <c r="O2560" s="4">
        <v>0</v>
      </c>
      <c r="P2560" s="4">
        <v>0</v>
      </c>
      <c r="Q2560" s="4">
        <v>0</v>
      </c>
      <c r="R2560" s="4">
        <v>8700</v>
      </c>
      <c r="S2560" s="4">
        <v>0</v>
      </c>
      <c r="T2560" s="4">
        <v>3740.25</v>
      </c>
      <c r="U2560" s="7">
        <f t="shared" si="117"/>
        <v>-103.05000000000018</v>
      </c>
      <c r="V2560" s="7">
        <f t="shared" si="118"/>
        <v>35268</v>
      </c>
      <c r="W2560" s="4">
        <f t="shared" si="119"/>
        <v>35268</v>
      </c>
      <c r="X2560" s="7">
        <v>9.1764889548044639</v>
      </c>
      <c r="Y2560" s="7">
        <v>9.1764889548044639</v>
      </c>
      <c r="Z2560" s="1">
        <v>-2.6812895168214861</v>
      </c>
    </row>
    <row r="2561" spans="1:26" x14ac:dyDescent="0.25">
      <c r="A2561" s="9">
        <v>45352</v>
      </c>
      <c r="B2561" s="4">
        <v>25</v>
      </c>
      <c r="C2561" s="26" t="s">
        <v>8</v>
      </c>
      <c r="D2561" s="4" t="s">
        <v>37</v>
      </c>
      <c r="E2561" s="10">
        <v>45358</v>
      </c>
      <c r="F2561" s="4" t="s">
        <v>38</v>
      </c>
      <c r="G2561" s="4">
        <v>57</v>
      </c>
      <c r="H2561" s="4">
        <v>0</v>
      </c>
      <c r="I2561" s="4">
        <v>216</v>
      </c>
      <c r="J2561" s="4">
        <v>3406.7</v>
      </c>
      <c r="K2561" s="4"/>
      <c r="L2561" s="4">
        <v>3406.7</v>
      </c>
      <c r="M2561" s="4">
        <v>290</v>
      </c>
      <c r="N2561" s="4">
        <v>62640</v>
      </c>
      <c r="O2561" s="4">
        <v>6</v>
      </c>
      <c r="P2561" s="4">
        <v>-43</v>
      </c>
      <c r="Q2561" s="4">
        <v>1728</v>
      </c>
      <c r="R2561" s="4">
        <v>0</v>
      </c>
      <c r="S2561" s="4">
        <v>0</v>
      </c>
      <c r="T2561" s="4">
        <v>3445.75</v>
      </c>
      <c r="U2561" s="7">
        <f t="shared" si="117"/>
        <v>39.050000000000182</v>
      </c>
      <c r="V2561" s="7">
        <f t="shared" si="118"/>
        <v>64325</v>
      </c>
      <c r="W2561" s="4">
        <f t="shared" si="119"/>
        <v>64325</v>
      </c>
      <c r="X2561" s="7">
        <v>18.881909178970851</v>
      </c>
      <c r="Y2561" s="7">
        <v>18.881909178970851</v>
      </c>
      <c r="Z2561" s="1">
        <v>1.1462705844365568</v>
      </c>
    </row>
    <row r="2562" spans="1:26" x14ac:dyDescent="0.25">
      <c r="A2562" s="9">
        <v>45352</v>
      </c>
      <c r="B2562" s="4">
        <v>26</v>
      </c>
      <c r="C2562" s="26" t="s">
        <v>8</v>
      </c>
      <c r="D2562" s="4" t="s">
        <v>37</v>
      </c>
      <c r="E2562" s="10">
        <v>45358</v>
      </c>
      <c r="F2562" s="4" t="s">
        <v>40</v>
      </c>
      <c r="G2562" s="4">
        <v>59</v>
      </c>
      <c r="H2562" s="4">
        <v>0</v>
      </c>
      <c r="I2562" s="4">
        <v>216</v>
      </c>
      <c r="J2562" s="4">
        <v>4011.4</v>
      </c>
      <c r="K2562" s="4"/>
      <c r="L2562" s="4">
        <v>4011.4</v>
      </c>
      <c r="M2562" s="4">
        <v>173</v>
      </c>
      <c r="N2562" s="4">
        <v>37368</v>
      </c>
      <c r="O2562" s="4">
        <v>9</v>
      </c>
      <c r="P2562" s="4">
        <v>972</v>
      </c>
      <c r="Q2562" s="4">
        <v>0</v>
      </c>
      <c r="R2562" s="4">
        <v>0</v>
      </c>
      <c r="S2562" s="4">
        <v>0</v>
      </c>
      <c r="T2562" s="4">
        <v>3989.85</v>
      </c>
      <c r="U2562" s="7">
        <f t="shared" si="117"/>
        <v>-21.550000000000182</v>
      </c>
      <c r="V2562" s="7">
        <f t="shared" si="118"/>
        <v>38340</v>
      </c>
      <c r="W2562" s="4">
        <f t="shared" si="119"/>
        <v>38340</v>
      </c>
      <c r="X2562" s="7">
        <v>9.5577603829087092</v>
      </c>
      <c r="Y2562" s="7">
        <v>9.5577603829087092</v>
      </c>
      <c r="Z2562" s="1">
        <v>-0.53721892606073152</v>
      </c>
    </row>
    <row r="2563" spans="1:26" x14ac:dyDescent="0.25">
      <c r="A2563" s="9">
        <v>45352</v>
      </c>
      <c r="B2563" s="4">
        <v>27</v>
      </c>
      <c r="C2563" s="26" t="s">
        <v>5</v>
      </c>
      <c r="D2563" s="4" t="s">
        <v>37</v>
      </c>
      <c r="E2563" s="10">
        <v>45358</v>
      </c>
      <c r="F2563" s="4" t="s">
        <v>39</v>
      </c>
      <c r="G2563" s="4">
        <v>56</v>
      </c>
      <c r="H2563" s="4">
        <v>2</v>
      </c>
      <c r="I2563" s="4">
        <v>216</v>
      </c>
      <c r="J2563" s="4">
        <v>0</v>
      </c>
      <c r="K2563" s="4">
        <v>3990.7</v>
      </c>
      <c r="L2563" s="4">
        <v>3990.7</v>
      </c>
      <c r="M2563" s="4">
        <v>7</v>
      </c>
      <c r="N2563" s="4">
        <v>1512</v>
      </c>
      <c r="O2563" s="4">
        <v>34</v>
      </c>
      <c r="P2563" s="4">
        <v>3629</v>
      </c>
      <c r="Q2563" s="4">
        <v>0</v>
      </c>
      <c r="R2563" s="4">
        <v>0</v>
      </c>
      <c r="S2563" s="4">
        <v>0</v>
      </c>
      <c r="T2563" s="4">
        <v>3902.35</v>
      </c>
      <c r="U2563" s="7">
        <f t="shared" ref="U2563:U2626" si="120">T2563-L2563</f>
        <v>-88.349999999999909</v>
      </c>
      <c r="V2563" s="7">
        <f t="shared" ref="V2563:V2626" si="121">+S2563+R2563+Q2563+P2563+N2563</f>
        <v>5141</v>
      </c>
      <c r="W2563" s="4">
        <f t="shared" ref="W2563:W2626" si="122">IFERROR((J2563/L2563*100)%*V2563,"0")</f>
        <v>0</v>
      </c>
      <c r="X2563" s="7">
        <v>1.2882451700202973</v>
      </c>
      <c r="Y2563" s="4">
        <v>0</v>
      </c>
      <c r="Z2563" s="1">
        <v>-2.2138973112486511</v>
      </c>
    </row>
    <row r="2564" spans="1:26" x14ac:dyDescent="0.25">
      <c r="A2564" s="9">
        <v>45352</v>
      </c>
      <c r="B2564" s="4">
        <v>28</v>
      </c>
      <c r="C2564" s="26" t="s">
        <v>8</v>
      </c>
      <c r="D2564" s="4" t="s">
        <v>37</v>
      </c>
      <c r="E2564" s="10">
        <v>45358</v>
      </c>
      <c r="F2564" s="4" t="s">
        <v>39</v>
      </c>
      <c r="G2564" s="4">
        <v>37</v>
      </c>
      <c r="H2564" s="4">
        <v>21</v>
      </c>
      <c r="I2564" s="4">
        <v>216</v>
      </c>
      <c r="J2564" s="4">
        <v>0</v>
      </c>
      <c r="K2564" s="4">
        <v>3870.5</v>
      </c>
      <c r="L2564" s="4">
        <v>3870.5</v>
      </c>
      <c r="M2564" s="4">
        <v>73</v>
      </c>
      <c r="N2564" s="4">
        <v>15768</v>
      </c>
      <c r="O2564" s="4">
        <v>4</v>
      </c>
      <c r="P2564" s="4">
        <v>410</v>
      </c>
      <c r="Q2564" s="4">
        <v>0</v>
      </c>
      <c r="R2564" s="4">
        <v>0</v>
      </c>
      <c r="S2564" s="4">
        <v>0</v>
      </c>
      <c r="T2564" s="4">
        <v>3928.16</v>
      </c>
      <c r="U2564" s="7">
        <f t="shared" si="120"/>
        <v>57.659999999999854</v>
      </c>
      <c r="V2564" s="7">
        <f t="shared" si="121"/>
        <v>16178</v>
      </c>
      <c r="W2564" s="4">
        <f t="shared" si="122"/>
        <v>0</v>
      </c>
      <c r="X2564" s="7">
        <v>4.1798217284588555</v>
      </c>
      <c r="Y2564" s="4">
        <v>0</v>
      </c>
      <c r="Z2564" s="1">
        <v>1.4897300090427557</v>
      </c>
    </row>
    <row r="2565" spans="1:26" x14ac:dyDescent="0.25">
      <c r="A2565" s="9">
        <v>45352</v>
      </c>
      <c r="B2565" s="4">
        <v>29</v>
      </c>
      <c r="C2565" s="26" t="s">
        <v>14</v>
      </c>
      <c r="D2565" s="4" t="s">
        <v>37</v>
      </c>
      <c r="E2565" s="10">
        <v>45359</v>
      </c>
      <c r="F2565" s="4" t="s">
        <v>39</v>
      </c>
      <c r="G2565" s="4">
        <v>34</v>
      </c>
      <c r="H2565" s="4">
        <v>21</v>
      </c>
      <c r="I2565" s="4">
        <v>216</v>
      </c>
      <c r="J2565" s="4">
        <v>3722.6</v>
      </c>
      <c r="K2565" s="4"/>
      <c r="L2565" s="4">
        <v>3722.6</v>
      </c>
      <c r="M2565" s="4">
        <v>68</v>
      </c>
      <c r="N2565" s="4">
        <v>14688</v>
      </c>
      <c r="O2565" s="4">
        <v>0</v>
      </c>
      <c r="P2565" s="4">
        <v>0</v>
      </c>
      <c r="Q2565" s="4">
        <v>0</v>
      </c>
      <c r="R2565" s="4">
        <v>16500</v>
      </c>
      <c r="S2565" s="4">
        <v>0</v>
      </c>
      <c r="T2565" s="4">
        <v>3678.5</v>
      </c>
      <c r="U2565" s="7">
        <f t="shared" si="120"/>
        <v>-44.099999999999909</v>
      </c>
      <c r="V2565" s="7">
        <f t="shared" si="121"/>
        <v>31188</v>
      </c>
      <c r="W2565" s="4">
        <f t="shared" si="122"/>
        <v>31188</v>
      </c>
      <c r="X2565" s="7">
        <v>8.3780153656046856</v>
      </c>
      <c r="Y2565" s="7">
        <v>8.3780153656046856</v>
      </c>
      <c r="Z2565" s="1">
        <v>-1.1846558856713025</v>
      </c>
    </row>
    <row r="2566" spans="1:26" x14ac:dyDescent="0.25">
      <c r="A2566" s="9">
        <v>45352</v>
      </c>
      <c r="B2566" s="4">
        <v>30</v>
      </c>
      <c r="C2566" s="26" t="s">
        <v>8</v>
      </c>
      <c r="D2566" s="4" t="s">
        <v>37</v>
      </c>
      <c r="E2566" s="10">
        <v>45359</v>
      </c>
      <c r="F2566" s="4" t="s">
        <v>38</v>
      </c>
      <c r="G2566" s="4">
        <v>57</v>
      </c>
      <c r="H2566" s="4">
        <v>0</v>
      </c>
      <c r="I2566" s="4">
        <v>216</v>
      </c>
      <c r="J2566" s="4">
        <v>0</v>
      </c>
      <c r="K2566" s="4">
        <v>3506.4</v>
      </c>
      <c r="L2566" s="4">
        <v>3506.4</v>
      </c>
      <c r="M2566" s="4">
        <v>191</v>
      </c>
      <c r="N2566" s="4">
        <v>41256</v>
      </c>
      <c r="O2566" s="4">
        <v>2</v>
      </c>
      <c r="P2566" s="4">
        <v>259</v>
      </c>
      <c r="Q2566" s="4">
        <v>0</v>
      </c>
      <c r="R2566" s="4">
        <v>0</v>
      </c>
      <c r="S2566" s="4">
        <v>0</v>
      </c>
      <c r="T2566" s="4">
        <v>3494.25</v>
      </c>
      <c r="U2566" s="7">
        <f t="shared" si="120"/>
        <v>-12.150000000000091</v>
      </c>
      <c r="V2566" s="7">
        <f t="shared" si="121"/>
        <v>41515</v>
      </c>
      <c r="W2566" s="4">
        <f t="shared" si="122"/>
        <v>0</v>
      </c>
      <c r="X2566" s="7">
        <v>11.839778690394706</v>
      </c>
      <c r="Y2566" s="4">
        <v>0</v>
      </c>
      <c r="Z2566" s="1">
        <v>-0.34650924024640917</v>
      </c>
    </row>
    <row r="2567" spans="1:26" x14ac:dyDescent="0.25">
      <c r="A2567" s="9">
        <v>45352</v>
      </c>
      <c r="B2567" s="4">
        <v>31</v>
      </c>
      <c r="C2567" s="26" t="s">
        <v>8</v>
      </c>
      <c r="D2567" s="4" t="s">
        <v>37</v>
      </c>
      <c r="E2567" s="10">
        <v>45360</v>
      </c>
      <c r="F2567" s="4" t="s">
        <v>38</v>
      </c>
      <c r="G2567" s="4">
        <v>57</v>
      </c>
      <c r="H2567" s="4">
        <v>0</v>
      </c>
      <c r="I2567" s="4">
        <v>216</v>
      </c>
      <c r="J2567" s="4">
        <v>3480.4</v>
      </c>
      <c r="K2567" s="4"/>
      <c r="L2567" s="4">
        <v>3480.4</v>
      </c>
      <c r="M2567" s="4">
        <v>214</v>
      </c>
      <c r="N2567" s="4">
        <v>46224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3435.35</v>
      </c>
      <c r="U2567" s="7">
        <f t="shared" si="120"/>
        <v>-45.050000000000182</v>
      </c>
      <c r="V2567" s="7">
        <f t="shared" si="121"/>
        <v>46224</v>
      </c>
      <c r="W2567" s="4">
        <f t="shared" si="122"/>
        <v>46224</v>
      </c>
      <c r="X2567" s="7">
        <v>13.281232042293988</v>
      </c>
      <c r="Y2567" s="7">
        <v>13.281232042293988</v>
      </c>
      <c r="Z2567" s="1">
        <v>-1.2943914492587112</v>
      </c>
    </row>
    <row r="2568" spans="1:26" x14ac:dyDescent="0.25">
      <c r="A2568" s="9">
        <v>45352</v>
      </c>
      <c r="B2568" s="4">
        <v>32</v>
      </c>
      <c r="C2568" s="26" t="s">
        <v>5</v>
      </c>
      <c r="D2568" s="4" t="s">
        <v>37</v>
      </c>
      <c r="E2568" s="10">
        <v>45360</v>
      </c>
      <c r="F2568" s="4" t="s">
        <v>39</v>
      </c>
      <c r="G2568" s="4">
        <v>35</v>
      </c>
      <c r="H2568" s="4">
        <v>23</v>
      </c>
      <c r="I2568" s="4">
        <v>216</v>
      </c>
      <c r="J2568" s="4">
        <v>0</v>
      </c>
      <c r="K2568" s="4">
        <v>3993</v>
      </c>
      <c r="L2568" s="4">
        <v>3993</v>
      </c>
      <c r="M2568" s="4">
        <v>26</v>
      </c>
      <c r="N2568" s="4">
        <v>5616</v>
      </c>
      <c r="O2568" s="4">
        <v>24</v>
      </c>
      <c r="P2568" s="4">
        <v>2549</v>
      </c>
      <c r="Q2568" s="4">
        <v>0</v>
      </c>
      <c r="R2568" s="4">
        <v>0</v>
      </c>
      <c r="S2568" s="4">
        <v>0</v>
      </c>
      <c r="T2568" s="4">
        <v>3949.6</v>
      </c>
      <c r="U2568" s="7">
        <f t="shared" si="120"/>
        <v>-43.400000000000091</v>
      </c>
      <c r="V2568" s="7">
        <f t="shared" si="121"/>
        <v>8165</v>
      </c>
      <c r="W2568" s="4">
        <f t="shared" si="122"/>
        <v>0</v>
      </c>
      <c r="X2568" s="7">
        <v>2.0448284497871274</v>
      </c>
      <c r="Y2568" s="4">
        <v>0</v>
      </c>
      <c r="Z2568" s="1">
        <v>-1.0869020786376182</v>
      </c>
    </row>
    <row r="2569" spans="1:26" x14ac:dyDescent="0.25">
      <c r="A2569" s="9">
        <v>45352</v>
      </c>
      <c r="B2569" s="4">
        <v>33</v>
      </c>
      <c r="C2569" s="26" t="s">
        <v>8</v>
      </c>
      <c r="D2569" s="4" t="s">
        <v>37</v>
      </c>
      <c r="E2569" s="10">
        <v>45360</v>
      </c>
      <c r="F2569" s="4" t="s">
        <v>38</v>
      </c>
      <c r="G2569" s="4">
        <v>56</v>
      </c>
      <c r="H2569" s="4">
        <v>0</v>
      </c>
      <c r="I2569" s="4">
        <v>216</v>
      </c>
      <c r="J2569" s="4">
        <v>0</v>
      </c>
      <c r="K2569" s="4">
        <v>3413.1</v>
      </c>
      <c r="L2569" s="4">
        <v>3413.1</v>
      </c>
      <c r="M2569" s="4">
        <v>164</v>
      </c>
      <c r="N2569" s="4">
        <v>35424</v>
      </c>
      <c r="O2569" s="4">
        <v>2</v>
      </c>
      <c r="P2569" s="4">
        <v>173</v>
      </c>
      <c r="Q2569" s="4">
        <v>0</v>
      </c>
      <c r="R2569" s="4">
        <v>0</v>
      </c>
      <c r="S2569" s="4">
        <v>0</v>
      </c>
      <c r="T2569" s="4">
        <v>3418.9</v>
      </c>
      <c r="U2569" s="7">
        <f t="shared" si="120"/>
        <v>5.8000000000001819</v>
      </c>
      <c r="V2569" s="7">
        <f t="shared" si="121"/>
        <v>35597</v>
      </c>
      <c r="W2569" s="4">
        <f t="shared" si="122"/>
        <v>0</v>
      </c>
      <c r="X2569" s="7">
        <v>10.429521549324662</v>
      </c>
      <c r="Y2569" s="4">
        <v>0</v>
      </c>
      <c r="Z2569" s="1">
        <v>0.16993349154727908</v>
      </c>
    </row>
    <row r="2570" spans="1:26" x14ac:dyDescent="0.25">
      <c r="A2570" s="9">
        <v>45352</v>
      </c>
      <c r="B2570" s="4">
        <v>34</v>
      </c>
      <c r="C2570" s="26" t="s">
        <v>14</v>
      </c>
      <c r="D2570" s="4" t="s">
        <v>37</v>
      </c>
      <c r="E2570" s="10">
        <v>45361</v>
      </c>
      <c r="F2570" s="4" t="s">
        <v>39</v>
      </c>
      <c r="G2570" s="4">
        <v>38</v>
      </c>
      <c r="H2570" s="4">
        <v>21</v>
      </c>
      <c r="I2570" s="4">
        <v>216</v>
      </c>
      <c r="J2570" s="4">
        <v>3880.9</v>
      </c>
      <c r="K2570" s="4"/>
      <c r="L2570" s="4">
        <v>3880.9</v>
      </c>
      <c r="M2570" s="4">
        <v>80</v>
      </c>
      <c r="N2570" s="4">
        <v>17280</v>
      </c>
      <c r="O2570" s="4">
        <v>0</v>
      </c>
      <c r="P2570" s="4">
        <v>0</v>
      </c>
      <c r="Q2570" s="4">
        <v>0</v>
      </c>
      <c r="R2570" s="4">
        <v>8850</v>
      </c>
      <c r="S2570" s="4">
        <v>0</v>
      </c>
      <c r="T2570" s="4">
        <v>3698.15</v>
      </c>
      <c r="U2570" s="7">
        <f t="shared" si="120"/>
        <v>-182.75</v>
      </c>
      <c r="V2570" s="7">
        <f t="shared" si="121"/>
        <v>26130</v>
      </c>
      <c r="W2570" s="4">
        <f t="shared" si="122"/>
        <v>26130</v>
      </c>
      <c r="X2570" s="7">
        <v>6.7329743100827129</v>
      </c>
      <c r="Y2570" s="7">
        <v>6.7329743100827129</v>
      </c>
      <c r="Z2570" s="1">
        <v>-4.7089592620268492</v>
      </c>
    </row>
    <row r="2571" spans="1:26" x14ac:dyDescent="0.25">
      <c r="A2571" s="9">
        <v>45352</v>
      </c>
      <c r="B2571" s="4">
        <v>35</v>
      </c>
      <c r="C2571" s="26" t="s">
        <v>14</v>
      </c>
      <c r="D2571" s="4" t="s">
        <v>37</v>
      </c>
      <c r="E2571" s="10">
        <v>45361</v>
      </c>
      <c r="F2571" s="4" t="s">
        <v>39</v>
      </c>
      <c r="G2571" s="4">
        <v>39</v>
      </c>
      <c r="H2571" s="4">
        <v>15</v>
      </c>
      <c r="I2571" s="4">
        <v>216</v>
      </c>
      <c r="J2571" s="4">
        <v>2268.75</v>
      </c>
      <c r="K2571" s="4">
        <v>1328.55</v>
      </c>
      <c r="L2571" s="4">
        <v>3597.3</v>
      </c>
      <c r="M2571" s="4">
        <v>41</v>
      </c>
      <c r="N2571" s="4">
        <v>8856</v>
      </c>
      <c r="O2571" s="4">
        <v>0</v>
      </c>
      <c r="P2571" s="4">
        <v>0</v>
      </c>
      <c r="Q2571" s="4">
        <v>0</v>
      </c>
      <c r="R2571" s="4">
        <v>8100</v>
      </c>
      <c r="S2571" s="4">
        <v>0</v>
      </c>
      <c r="T2571" s="4">
        <v>3518.15</v>
      </c>
      <c r="U2571" s="7">
        <f t="shared" si="120"/>
        <v>-79.150000000000091</v>
      </c>
      <c r="V2571" s="7">
        <f t="shared" si="121"/>
        <v>16956</v>
      </c>
      <c r="W2571" s="4">
        <f t="shared" si="122"/>
        <v>10693.832874655991</v>
      </c>
      <c r="X2571" s="7">
        <v>4.713535151363522</v>
      </c>
      <c r="Y2571" s="7">
        <v>4.713535151363522</v>
      </c>
      <c r="Z2571" s="1">
        <v>-2.2002613070914321</v>
      </c>
    </row>
    <row r="2572" spans="1:26" x14ac:dyDescent="0.25">
      <c r="A2572" s="9">
        <v>45352</v>
      </c>
      <c r="B2572" s="4">
        <v>36</v>
      </c>
      <c r="C2572" s="26" t="s">
        <v>5</v>
      </c>
      <c r="D2572" s="4" t="s">
        <v>37</v>
      </c>
      <c r="E2572" s="10">
        <v>45361</v>
      </c>
      <c r="F2572" s="4" t="s">
        <v>39</v>
      </c>
      <c r="G2572" s="4">
        <v>34</v>
      </c>
      <c r="H2572" s="4">
        <v>20</v>
      </c>
      <c r="I2572" s="4">
        <v>216</v>
      </c>
      <c r="J2572" s="4">
        <v>0</v>
      </c>
      <c r="K2572" s="4">
        <v>3639.5</v>
      </c>
      <c r="L2572" s="4">
        <v>3639.5</v>
      </c>
      <c r="M2572" s="4">
        <v>43</v>
      </c>
      <c r="N2572" s="4">
        <v>9288</v>
      </c>
      <c r="O2572" s="4">
        <v>11</v>
      </c>
      <c r="P2572" s="4">
        <v>1231</v>
      </c>
      <c r="Q2572" s="4">
        <v>0</v>
      </c>
      <c r="R2572" s="4">
        <v>0</v>
      </c>
      <c r="S2572" s="4">
        <v>0</v>
      </c>
      <c r="T2572" s="4">
        <v>3545.5</v>
      </c>
      <c r="U2572" s="7">
        <f t="shared" si="120"/>
        <v>-94</v>
      </c>
      <c r="V2572" s="7">
        <f t="shared" si="121"/>
        <v>10519</v>
      </c>
      <c r="W2572" s="4">
        <f t="shared" si="122"/>
        <v>0</v>
      </c>
      <c r="X2572" s="7">
        <v>2.8902321747492787</v>
      </c>
      <c r="Y2572" s="4">
        <v>0</v>
      </c>
      <c r="Z2572" s="1">
        <v>-2.5827723588405003</v>
      </c>
    </row>
    <row r="2573" spans="1:26" x14ac:dyDescent="0.25">
      <c r="A2573" s="9">
        <v>45352</v>
      </c>
      <c r="B2573" s="4">
        <v>37</v>
      </c>
      <c r="C2573" s="26" t="s">
        <v>8</v>
      </c>
      <c r="D2573" s="4" t="s">
        <v>37</v>
      </c>
      <c r="E2573" s="10">
        <v>45361</v>
      </c>
      <c r="F2573" s="4" t="s">
        <v>38</v>
      </c>
      <c r="G2573" s="4">
        <v>56</v>
      </c>
      <c r="H2573" s="4">
        <v>0</v>
      </c>
      <c r="I2573" s="4">
        <v>216</v>
      </c>
      <c r="J2573" s="4">
        <v>0</v>
      </c>
      <c r="K2573" s="4">
        <v>3444.5</v>
      </c>
      <c r="L2573" s="4">
        <v>3444.5</v>
      </c>
      <c r="M2573" s="4">
        <v>136</v>
      </c>
      <c r="N2573" s="4">
        <v>29376</v>
      </c>
      <c r="O2573" s="4">
        <v>6</v>
      </c>
      <c r="P2573" s="4">
        <v>670</v>
      </c>
      <c r="Q2573" s="4">
        <v>0</v>
      </c>
      <c r="R2573" s="4">
        <v>0</v>
      </c>
      <c r="S2573" s="4">
        <v>0</v>
      </c>
      <c r="T2573" s="4">
        <v>3519.05</v>
      </c>
      <c r="U2573" s="7">
        <f t="shared" si="120"/>
        <v>74.550000000000182</v>
      </c>
      <c r="V2573" s="7">
        <f t="shared" si="121"/>
        <v>30046</v>
      </c>
      <c r="W2573" s="4">
        <f t="shared" si="122"/>
        <v>0</v>
      </c>
      <c r="X2573" s="7">
        <v>8.7228915662650603</v>
      </c>
      <c r="Y2573" s="4">
        <v>0</v>
      </c>
      <c r="Z2573" s="1">
        <v>2.1643199303237095</v>
      </c>
    </row>
    <row r="2574" spans="1:26" x14ac:dyDescent="0.25">
      <c r="A2574" s="9">
        <v>45352</v>
      </c>
      <c r="B2574" s="4">
        <v>38</v>
      </c>
      <c r="C2574" s="26" t="s">
        <v>8</v>
      </c>
      <c r="D2574" s="4" t="s">
        <v>37</v>
      </c>
      <c r="E2574" s="10">
        <v>45362</v>
      </c>
      <c r="F2574" s="4" t="s">
        <v>39</v>
      </c>
      <c r="G2574" s="4">
        <v>38</v>
      </c>
      <c r="H2574" s="4">
        <v>18</v>
      </c>
      <c r="I2574" s="4">
        <v>216</v>
      </c>
      <c r="J2574" s="4">
        <v>3782.8</v>
      </c>
      <c r="K2574" s="4"/>
      <c r="L2574" s="4">
        <v>3782.8</v>
      </c>
      <c r="M2574" s="4">
        <v>42</v>
      </c>
      <c r="N2574" s="4">
        <v>9072</v>
      </c>
      <c r="O2574" s="4">
        <v>16</v>
      </c>
      <c r="P2574" s="4">
        <v>950</v>
      </c>
      <c r="Q2574" s="4">
        <v>2052</v>
      </c>
      <c r="R2574" s="4">
        <v>0</v>
      </c>
      <c r="S2574" s="4">
        <v>0</v>
      </c>
      <c r="T2574" s="4">
        <v>3890.55</v>
      </c>
      <c r="U2574" s="7">
        <f t="shared" si="120"/>
        <v>107.75</v>
      </c>
      <c r="V2574" s="7">
        <f t="shared" si="121"/>
        <v>12074</v>
      </c>
      <c r="W2574" s="4">
        <f t="shared" si="122"/>
        <v>12074</v>
      </c>
      <c r="X2574" s="7">
        <v>3.1918155863381621</v>
      </c>
      <c r="Y2574" s="7">
        <v>3.1918155863381621</v>
      </c>
      <c r="Z2574" s="1">
        <v>2.8484191604102782</v>
      </c>
    </row>
    <row r="2575" spans="1:26" x14ac:dyDescent="0.25">
      <c r="A2575" s="9">
        <v>45352</v>
      </c>
      <c r="B2575" s="4">
        <v>39</v>
      </c>
      <c r="C2575" s="26" t="s">
        <v>8</v>
      </c>
      <c r="D2575" s="4" t="s">
        <v>37</v>
      </c>
      <c r="E2575" s="10">
        <v>45362</v>
      </c>
      <c r="F2575" s="4" t="s">
        <v>38</v>
      </c>
      <c r="G2575" s="4">
        <v>56</v>
      </c>
      <c r="H2575" s="4">
        <v>0</v>
      </c>
      <c r="I2575" s="4">
        <v>216</v>
      </c>
      <c r="J2575" s="4">
        <v>3411.3</v>
      </c>
      <c r="K2575" s="4"/>
      <c r="L2575" s="4">
        <v>3411.3</v>
      </c>
      <c r="M2575" s="4">
        <v>180</v>
      </c>
      <c r="N2575" s="4">
        <v>38880</v>
      </c>
      <c r="O2575" s="4">
        <v>5</v>
      </c>
      <c r="P2575" s="4">
        <v>562</v>
      </c>
      <c r="Q2575" s="4">
        <v>0</v>
      </c>
      <c r="R2575" s="4">
        <v>0</v>
      </c>
      <c r="S2575" s="4">
        <v>0</v>
      </c>
      <c r="T2575" s="4">
        <v>3447.55</v>
      </c>
      <c r="U2575" s="7">
        <f t="shared" si="120"/>
        <v>36.25</v>
      </c>
      <c r="V2575" s="7">
        <f t="shared" si="121"/>
        <v>39442</v>
      </c>
      <c r="W2575" s="4">
        <f t="shared" si="122"/>
        <v>39442</v>
      </c>
      <c r="X2575" s="7">
        <v>11.562161052971007</v>
      </c>
      <c r="Y2575" s="7">
        <v>11.562161052971007</v>
      </c>
      <c r="Z2575" s="1">
        <v>1.0626447395421099</v>
      </c>
    </row>
    <row r="2576" spans="1:26" x14ac:dyDescent="0.25">
      <c r="A2576" s="9">
        <v>45352</v>
      </c>
      <c r="B2576" s="4">
        <v>40</v>
      </c>
      <c r="C2576" s="26" t="s">
        <v>11</v>
      </c>
      <c r="D2576" s="4" t="s">
        <v>37</v>
      </c>
      <c r="E2576" s="10">
        <v>45362</v>
      </c>
      <c r="F2576" s="4" t="s">
        <v>39</v>
      </c>
      <c r="G2576" s="4">
        <v>41</v>
      </c>
      <c r="H2576" s="4">
        <v>17</v>
      </c>
      <c r="I2576" s="4">
        <v>216</v>
      </c>
      <c r="J2576" s="4">
        <v>0</v>
      </c>
      <c r="K2576" s="4">
        <v>3918.7</v>
      </c>
      <c r="L2576" s="4">
        <v>3918.7</v>
      </c>
      <c r="M2576" s="4">
        <v>52</v>
      </c>
      <c r="N2576" s="4">
        <v>11232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3754.65</v>
      </c>
      <c r="U2576" s="7">
        <f t="shared" si="120"/>
        <v>-164.04999999999973</v>
      </c>
      <c r="V2576" s="7">
        <f t="shared" si="121"/>
        <v>11232</v>
      </c>
      <c r="W2576" s="4">
        <f t="shared" si="122"/>
        <v>0</v>
      </c>
      <c r="X2576" s="7">
        <v>2.8662566667517289</v>
      </c>
      <c r="Y2576" s="4">
        <v>0</v>
      </c>
      <c r="Z2576" s="1">
        <v>-4.1863373057391415</v>
      </c>
    </row>
    <row r="2577" spans="1:26" x14ac:dyDescent="0.25">
      <c r="A2577" s="9">
        <v>45352</v>
      </c>
      <c r="B2577" s="4">
        <v>41</v>
      </c>
      <c r="C2577" s="26" t="s">
        <v>5</v>
      </c>
      <c r="D2577" s="4" t="s">
        <v>37</v>
      </c>
      <c r="E2577" s="10">
        <v>45362</v>
      </c>
      <c r="F2577" s="4" t="s">
        <v>39</v>
      </c>
      <c r="G2577" s="4">
        <v>44</v>
      </c>
      <c r="H2577" s="4">
        <v>14</v>
      </c>
      <c r="I2577" s="4">
        <v>216</v>
      </c>
      <c r="J2577" s="4">
        <v>0</v>
      </c>
      <c r="K2577" s="4">
        <v>3988</v>
      </c>
      <c r="L2577" s="4">
        <v>3988</v>
      </c>
      <c r="M2577" s="4">
        <v>28</v>
      </c>
      <c r="N2577" s="4">
        <v>6048</v>
      </c>
      <c r="O2577" s="4">
        <v>24</v>
      </c>
      <c r="P2577" s="4">
        <v>2592</v>
      </c>
      <c r="Q2577" s="4">
        <v>0</v>
      </c>
      <c r="R2577" s="4">
        <v>0</v>
      </c>
      <c r="S2577" s="4">
        <v>0</v>
      </c>
      <c r="T2577" s="4">
        <v>3894.34</v>
      </c>
      <c r="U2577" s="7">
        <f t="shared" si="120"/>
        <v>-93.659999999999854</v>
      </c>
      <c r="V2577" s="7">
        <f t="shared" si="121"/>
        <v>8640</v>
      </c>
      <c r="W2577" s="4">
        <f t="shared" si="122"/>
        <v>0</v>
      </c>
      <c r="X2577" s="7">
        <v>2.1664994984954866</v>
      </c>
      <c r="Y2577" s="4">
        <v>0</v>
      </c>
      <c r="Z2577" s="1">
        <v>-2.3485456369107283</v>
      </c>
    </row>
    <row r="2578" spans="1:26" x14ac:dyDescent="0.25">
      <c r="A2578" s="9">
        <v>45352</v>
      </c>
      <c r="B2578" s="4">
        <v>42</v>
      </c>
      <c r="C2578" s="26" t="s">
        <v>5</v>
      </c>
      <c r="D2578" s="4" t="s">
        <v>37</v>
      </c>
      <c r="E2578" s="10">
        <v>45362</v>
      </c>
      <c r="F2578" s="4" t="s">
        <v>39</v>
      </c>
      <c r="G2578" s="4">
        <v>49</v>
      </c>
      <c r="H2578" s="4">
        <v>9</v>
      </c>
      <c r="I2578" s="4">
        <v>216</v>
      </c>
      <c r="J2578" s="4">
        <v>0</v>
      </c>
      <c r="K2578" s="4">
        <v>3939.5</v>
      </c>
      <c r="L2578" s="4">
        <v>3939.5</v>
      </c>
      <c r="M2578" s="4">
        <v>20</v>
      </c>
      <c r="N2578" s="4">
        <v>4320</v>
      </c>
      <c r="O2578" s="4">
        <v>11</v>
      </c>
      <c r="P2578" s="4">
        <v>1166</v>
      </c>
      <c r="Q2578" s="4">
        <v>0</v>
      </c>
      <c r="R2578" s="4">
        <v>0</v>
      </c>
      <c r="S2578" s="4">
        <v>0</v>
      </c>
      <c r="T2578" s="4">
        <v>3830.75</v>
      </c>
      <c r="U2578" s="7">
        <f t="shared" si="120"/>
        <v>-108.75</v>
      </c>
      <c r="V2578" s="7">
        <f t="shared" si="121"/>
        <v>5486</v>
      </c>
      <c r="W2578" s="4">
        <f t="shared" si="122"/>
        <v>0</v>
      </c>
      <c r="X2578" s="7">
        <v>1.3925625079324788</v>
      </c>
      <c r="Y2578" s="4">
        <v>0</v>
      </c>
      <c r="Z2578" s="1">
        <v>-2.7605026018530268</v>
      </c>
    </row>
    <row r="2579" spans="1:26" x14ac:dyDescent="0.25">
      <c r="A2579" s="9">
        <v>45352</v>
      </c>
      <c r="B2579" s="4">
        <v>43</v>
      </c>
      <c r="C2579" s="26" t="s">
        <v>14</v>
      </c>
      <c r="D2579" s="4" t="s">
        <v>37</v>
      </c>
      <c r="E2579" s="10">
        <v>45363</v>
      </c>
      <c r="F2579" s="4" t="s">
        <v>41</v>
      </c>
      <c r="G2579" s="4">
        <v>58</v>
      </c>
      <c r="H2579" s="4">
        <v>0</v>
      </c>
      <c r="I2579" s="4">
        <v>216</v>
      </c>
      <c r="J2579" s="4">
        <v>4018.6</v>
      </c>
      <c r="K2579" s="4"/>
      <c r="L2579" s="4">
        <v>4018.6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17400</v>
      </c>
      <c r="S2579" s="4">
        <v>0</v>
      </c>
      <c r="T2579" s="4">
        <v>3989.65</v>
      </c>
      <c r="U2579" s="7">
        <f t="shared" si="120"/>
        <v>-28.949999999999818</v>
      </c>
      <c r="V2579" s="7">
        <f t="shared" si="121"/>
        <v>17400</v>
      </c>
      <c r="W2579" s="4">
        <f t="shared" si="122"/>
        <v>17400</v>
      </c>
      <c r="X2579" s="7">
        <v>4.3298661225302348</v>
      </c>
      <c r="Y2579" s="7">
        <v>4.3298661225302348</v>
      </c>
      <c r="Z2579" s="1">
        <v>-0.72040013935200864</v>
      </c>
    </row>
    <row r="2580" spans="1:26" x14ac:dyDescent="0.25">
      <c r="A2580" s="9">
        <v>45352</v>
      </c>
      <c r="B2580" s="4">
        <v>44</v>
      </c>
      <c r="C2580" s="26" t="s">
        <v>14</v>
      </c>
      <c r="D2580" s="4" t="s">
        <v>37</v>
      </c>
      <c r="E2580" s="10">
        <v>45363</v>
      </c>
      <c r="F2580" s="4" t="s">
        <v>39</v>
      </c>
      <c r="G2580" s="4">
        <v>50</v>
      </c>
      <c r="H2580" s="4">
        <v>8</v>
      </c>
      <c r="I2580" s="4">
        <v>216</v>
      </c>
      <c r="J2580" s="4">
        <v>4029.5</v>
      </c>
      <c r="K2580" s="4"/>
      <c r="L2580" s="4">
        <v>4029.5</v>
      </c>
      <c r="M2580" s="4">
        <v>4</v>
      </c>
      <c r="N2580" s="4">
        <v>864</v>
      </c>
      <c r="O2580" s="4">
        <v>0</v>
      </c>
      <c r="P2580" s="4">
        <v>0</v>
      </c>
      <c r="Q2580" s="4">
        <v>0</v>
      </c>
      <c r="R2580" s="4">
        <v>17400</v>
      </c>
      <c r="S2580" s="4">
        <v>0</v>
      </c>
      <c r="T2580" s="4">
        <v>3910.05</v>
      </c>
      <c r="U2580" s="7">
        <f t="shared" si="120"/>
        <v>-119.44999999999982</v>
      </c>
      <c r="V2580" s="7">
        <f t="shared" si="121"/>
        <v>18264</v>
      </c>
      <c r="W2580" s="4">
        <f t="shared" si="122"/>
        <v>18264</v>
      </c>
      <c r="X2580" s="7">
        <v>4.5325722794391368</v>
      </c>
      <c r="Y2580" s="7">
        <v>4.5325722794391368</v>
      </c>
      <c r="Z2580" s="1">
        <v>-2.9643876411465397</v>
      </c>
    </row>
    <row r="2581" spans="1:26" x14ac:dyDescent="0.25">
      <c r="A2581" s="9">
        <v>45352</v>
      </c>
      <c r="B2581" s="4">
        <v>45</v>
      </c>
      <c r="C2581" s="26" t="s">
        <v>8</v>
      </c>
      <c r="D2581" s="4" t="s">
        <v>37</v>
      </c>
      <c r="E2581" s="10">
        <v>45363</v>
      </c>
      <c r="F2581" s="4" t="s">
        <v>38</v>
      </c>
      <c r="G2581" s="4">
        <v>56</v>
      </c>
      <c r="H2581" s="4">
        <v>0</v>
      </c>
      <c r="I2581" s="4">
        <v>216</v>
      </c>
      <c r="J2581" s="4">
        <v>3449.5</v>
      </c>
      <c r="K2581" s="4"/>
      <c r="L2581" s="4">
        <v>3449.5</v>
      </c>
      <c r="M2581" s="4">
        <v>154</v>
      </c>
      <c r="N2581" s="4">
        <v>33264</v>
      </c>
      <c r="O2581" s="4">
        <v>6</v>
      </c>
      <c r="P2581" s="4">
        <v>-108</v>
      </c>
      <c r="Q2581" s="4">
        <v>1836</v>
      </c>
      <c r="R2581" s="4">
        <v>0</v>
      </c>
      <c r="S2581" s="4">
        <v>0</v>
      </c>
      <c r="T2581" s="4">
        <v>3441</v>
      </c>
      <c r="U2581" s="7">
        <f t="shared" si="120"/>
        <v>-8.5</v>
      </c>
      <c r="V2581" s="7">
        <f t="shared" si="121"/>
        <v>34992</v>
      </c>
      <c r="W2581" s="4">
        <f t="shared" si="122"/>
        <v>34992</v>
      </c>
      <c r="X2581" s="7">
        <v>10.144078852007537</v>
      </c>
      <c r="Y2581" s="7">
        <v>10.144078852007537</v>
      </c>
      <c r="Z2581" s="1">
        <v>-0.24641252355413831</v>
      </c>
    </row>
    <row r="2582" spans="1:26" x14ac:dyDescent="0.25">
      <c r="A2582" s="9">
        <v>45352</v>
      </c>
      <c r="B2582" s="4">
        <v>46</v>
      </c>
      <c r="C2582" s="26" t="s">
        <v>8</v>
      </c>
      <c r="D2582" s="4" t="s">
        <v>37</v>
      </c>
      <c r="E2582" s="10">
        <v>45363</v>
      </c>
      <c r="F2582" s="4" t="s">
        <v>38</v>
      </c>
      <c r="G2582" s="4">
        <v>56</v>
      </c>
      <c r="H2582" s="4">
        <v>0</v>
      </c>
      <c r="I2582" s="4">
        <v>216</v>
      </c>
      <c r="J2582" s="4">
        <v>3472</v>
      </c>
      <c r="K2582" s="4"/>
      <c r="L2582" s="4">
        <v>3472</v>
      </c>
      <c r="M2582" s="4">
        <v>137</v>
      </c>
      <c r="N2582" s="4">
        <v>29592</v>
      </c>
      <c r="O2582" s="4">
        <v>11</v>
      </c>
      <c r="P2582" s="4">
        <v>1145</v>
      </c>
      <c r="Q2582" s="4">
        <v>0</v>
      </c>
      <c r="R2582" s="4">
        <v>0</v>
      </c>
      <c r="S2582" s="4">
        <v>0</v>
      </c>
      <c r="T2582" s="4">
        <v>3511.05</v>
      </c>
      <c r="U2582" s="7">
        <f t="shared" si="120"/>
        <v>39.050000000000182</v>
      </c>
      <c r="V2582" s="7">
        <f t="shared" si="121"/>
        <v>30737</v>
      </c>
      <c r="W2582" s="4">
        <f t="shared" si="122"/>
        <v>30737</v>
      </c>
      <c r="X2582" s="7">
        <v>8.8528225806451619</v>
      </c>
      <c r="Y2582" s="7">
        <v>8.8528225806451619</v>
      </c>
      <c r="Z2582" s="1">
        <v>1.1247119815668256</v>
      </c>
    </row>
    <row r="2583" spans="1:26" x14ac:dyDescent="0.25">
      <c r="A2583" s="9">
        <v>45352</v>
      </c>
      <c r="B2583" s="4">
        <v>47</v>
      </c>
      <c r="C2583" s="26" t="s">
        <v>14</v>
      </c>
      <c r="D2583" s="4" t="s">
        <v>37</v>
      </c>
      <c r="E2583" s="10">
        <v>45363</v>
      </c>
      <c r="F2583" s="4" t="s">
        <v>39</v>
      </c>
      <c r="G2583" s="4">
        <v>56</v>
      </c>
      <c r="H2583" s="4">
        <v>0</v>
      </c>
      <c r="I2583" s="4">
        <v>216</v>
      </c>
      <c r="J2583" s="4">
        <v>1719.2399999999998</v>
      </c>
      <c r="K2583" s="4">
        <v>2007.96</v>
      </c>
      <c r="L2583" s="4">
        <v>3727.2</v>
      </c>
      <c r="M2583" s="4">
        <v>70</v>
      </c>
      <c r="N2583" s="4">
        <v>15120</v>
      </c>
      <c r="O2583" s="4">
        <v>0</v>
      </c>
      <c r="P2583" s="4">
        <v>0</v>
      </c>
      <c r="Q2583" s="4">
        <v>0</v>
      </c>
      <c r="R2583" s="4">
        <v>8400</v>
      </c>
      <c r="S2583" s="4">
        <v>0</v>
      </c>
      <c r="T2583" s="4">
        <v>3664.85</v>
      </c>
      <c r="U2583" s="7">
        <f t="shared" si="120"/>
        <v>-62.349999999999909</v>
      </c>
      <c r="V2583" s="7">
        <f t="shared" si="121"/>
        <v>23520</v>
      </c>
      <c r="W2583" s="4">
        <f t="shared" si="122"/>
        <v>10849.035415325177</v>
      </c>
      <c r="X2583" s="7">
        <v>6.3103670315518352</v>
      </c>
      <c r="Y2583" s="7">
        <v>6.3103670315518361</v>
      </c>
      <c r="Z2583" s="1">
        <v>-1.672837518780852</v>
      </c>
    </row>
    <row r="2584" spans="1:26" x14ac:dyDescent="0.25">
      <c r="A2584" s="9">
        <v>45352</v>
      </c>
      <c r="B2584" s="4">
        <v>48</v>
      </c>
      <c r="C2584" s="26" t="s">
        <v>8</v>
      </c>
      <c r="D2584" s="4" t="s">
        <v>37</v>
      </c>
      <c r="E2584" s="10">
        <v>45364</v>
      </c>
      <c r="F2584" s="4" t="s">
        <v>39</v>
      </c>
      <c r="G2584" s="4">
        <v>34</v>
      </c>
      <c r="H2584" s="4">
        <v>21</v>
      </c>
      <c r="I2584" s="4">
        <v>216</v>
      </c>
      <c r="J2584" s="4">
        <v>3581.7</v>
      </c>
      <c r="K2584" s="4"/>
      <c r="L2584" s="4">
        <v>3581.7</v>
      </c>
      <c r="M2584" s="4">
        <v>69</v>
      </c>
      <c r="N2584" s="4">
        <v>14904</v>
      </c>
      <c r="O2584" s="4">
        <v>1</v>
      </c>
      <c r="P2584" s="4">
        <v>65</v>
      </c>
      <c r="Q2584" s="4">
        <v>0</v>
      </c>
      <c r="R2584" s="4">
        <v>0</v>
      </c>
      <c r="S2584" s="4">
        <v>0</v>
      </c>
      <c r="T2584" s="4">
        <v>3617.5</v>
      </c>
      <c r="U2584" s="7">
        <f t="shared" si="120"/>
        <v>35.800000000000182</v>
      </c>
      <c r="V2584" s="7">
        <f t="shared" si="121"/>
        <v>14969</v>
      </c>
      <c r="W2584" s="4">
        <f t="shared" si="122"/>
        <v>14969</v>
      </c>
      <c r="X2584" s="7">
        <v>4.1793003322444653</v>
      </c>
      <c r="Y2584" s="7">
        <v>4.1793003322444653</v>
      </c>
      <c r="Z2584" s="1">
        <v>0.99952536505012091</v>
      </c>
    </row>
    <row r="2585" spans="1:26" x14ac:dyDescent="0.25">
      <c r="A2585" s="9">
        <v>45352</v>
      </c>
      <c r="B2585" s="4">
        <v>49</v>
      </c>
      <c r="C2585" s="26" t="s">
        <v>8</v>
      </c>
      <c r="D2585" s="4" t="s">
        <v>37</v>
      </c>
      <c r="E2585" s="10">
        <v>45364</v>
      </c>
      <c r="F2585" s="4" t="s">
        <v>39</v>
      </c>
      <c r="G2585" s="4">
        <v>36</v>
      </c>
      <c r="H2585" s="4">
        <v>21</v>
      </c>
      <c r="I2585" s="4">
        <v>216</v>
      </c>
      <c r="J2585" s="4">
        <v>3873.6</v>
      </c>
      <c r="K2585" s="4"/>
      <c r="L2585" s="4">
        <v>3873.6</v>
      </c>
      <c r="M2585" s="4">
        <v>61</v>
      </c>
      <c r="N2585" s="4">
        <v>13176</v>
      </c>
      <c r="O2585" s="4">
        <v>18</v>
      </c>
      <c r="P2585" s="4">
        <v>1966</v>
      </c>
      <c r="Q2585" s="4">
        <v>0</v>
      </c>
      <c r="R2585" s="4">
        <v>0</v>
      </c>
      <c r="S2585" s="4">
        <v>0</v>
      </c>
      <c r="T2585" s="4">
        <v>3777.9</v>
      </c>
      <c r="U2585" s="7">
        <f t="shared" si="120"/>
        <v>-95.699999999999818</v>
      </c>
      <c r="V2585" s="7">
        <f t="shared" si="121"/>
        <v>15142</v>
      </c>
      <c r="W2585" s="4">
        <f t="shared" si="122"/>
        <v>15142</v>
      </c>
      <c r="X2585" s="7">
        <v>3.9090251961999174</v>
      </c>
      <c r="Y2585" s="7">
        <v>3.9090251961999174</v>
      </c>
      <c r="Z2585" s="1">
        <v>-2.470570012391569</v>
      </c>
    </row>
    <row r="2586" spans="1:26" x14ac:dyDescent="0.25">
      <c r="A2586" s="9">
        <v>45352</v>
      </c>
      <c r="B2586" s="4">
        <v>50</v>
      </c>
      <c r="C2586" s="26" t="s">
        <v>8</v>
      </c>
      <c r="D2586" s="4" t="s">
        <v>37</v>
      </c>
      <c r="E2586" s="10">
        <v>45364</v>
      </c>
      <c r="F2586" s="4" t="s">
        <v>39</v>
      </c>
      <c r="G2586" s="4">
        <v>43</v>
      </c>
      <c r="H2586" s="4">
        <v>15</v>
      </c>
      <c r="I2586" s="4">
        <v>216</v>
      </c>
      <c r="J2586" s="4">
        <v>3895.4</v>
      </c>
      <c r="K2586" s="4"/>
      <c r="L2586" s="4">
        <v>3895.4</v>
      </c>
      <c r="M2586" s="4">
        <v>34</v>
      </c>
      <c r="N2586" s="4">
        <v>7344</v>
      </c>
      <c r="O2586" s="4">
        <v>18</v>
      </c>
      <c r="P2586" s="4">
        <v>1901</v>
      </c>
      <c r="Q2586" s="4">
        <v>0</v>
      </c>
      <c r="R2586" s="4">
        <v>0</v>
      </c>
      <c r="S2586" s="4">
        <v>0</v>
      </c>
      <c r="T2586" s="4">
        <v>3968.45</v>
      </c>
      <c r="U2586" s="7">
        <f t="shared" si="120"/>
        <v>73.049999999999727</v>
      </c>
      <c r="V2586" s="7">
        <f t="shared" si="121"/>
        <v>9245</v>
      </c>
      <c r="W2586" s="4">
        <f t="shared" si="122"/>
        <v>9245</v>
      </c>
      <c r="X2586" s="7">
        <v>2.3733121117215177</v>
      </c>
      <c r="Y2586" s="7">
        <v>2.3733121117215177</v>
      </c>
      <c r="Z2586" s="1">
        <v>1.8752888021769196</v>
      </c>
    </row>
    <row r="2587" spans="1:26" x14ac:dyDescent="0.25">
      <c r="A2587" s="9">
        <v>45352</v>
      </c>
      <c r="B2587" s="4">
        <v>51</v>
      </c>
      <c r="C2587" s="26" t="s">
        <v>5</v>
      </c>
      <c r="D2587" s="4" t="s">
        <v>37</v>
      </c>
      <c r="E2587" s="10">
        <v>45364</v>
      </c>
      <c r="F2587" s="4" t="s">
        <v>39</v>
      </c>
      <c r="G2587" s="4">
        <v>45</v>
      </c>
      <c r="H2587" s="4">
        <v>14</v>
      </c>
      <c r="I2587" s="4">
        <v>216</v>
      </c>
      <c r="J2587" s="4">
        <v>0</v>
      </c>
      <c r="K2587" s="4">
        <v>3985.3</v>
      </c>
      <c r="L2587" s="4">
        <v>3985.3</v>
      </c>
      <c r="M2587" s="4">
        <v>34</v>
      </c>
      <c r="N2587" s="4">
        <v>7344</v>
      </c>
      <c r="O2587" s="4">
        <v>5</v>
      </c>
      <c r="P2587" s="4">
        <v>583</v>
      </c>
      <c r="Q2587" s="4">
        <v>0</v>
      </c>
      <c r="R2587" s="4">
        <v>0</v>
      </c>
      <c r="S2587" s="4">
        <v>0</v>
      </c>
      <c r="T2587" s="4">
        <v>3893.85</v>
      </c>
      <c r="U2587" s="7">
        <f t="shared" si="120"/>
        <v>-91.450000000000273</v>
      </c>
      <c r="V2587" s="7">
        <f t="shared" si="121"/>
        <v>7927</v>
      </c>
      <c r="W2587" s="4">
        <f t="shared" si="122"/>
        <v>0</v>
      </c>
      <c r="X2587" s="7">
        <v>1.9890597947456903</v>
      </c>
      <c r="Y2587" s="4">
        <v>0</v>
      </c>
      <c r="Z2587" s="1">
        <v>-2.2946829598775564</v>
      </c>
    </row>
    <row r="2588" spans="1:26" x14ac:dyDescent="0.25">
      <c r="A2588" s="9">
        <v>45352</v>
      </c>
      <c r="B2588" s="4">
        <v>52</v>
      </c>
      <c r="C2588" s="26" t="s">
        <v>8</v>
      </c>
      <c r="D2588" s="4" t="s">
        <v>37</v>
      </c>
      <c r="E2588" s="10">
        <v>45365</v>
      </c>
      <c r="F2588" s="4" t="s">
        <v>38</v>
      </c>
      <c r="G2588" s="4">
        <v>58</v>
      </c>
      <c r="H2588" s="4">
        <v>0</v>
      </c>
      <c r="I2588" s="4">
        <v>216</v>
      </c>
      <c r="J2588" s="4">
        <v>3371.3</v>
      </c>
      <c r="K2588" s="4"/>
      <c r="L2588" s="4">
        <v>3371.3</v>
      </c>
      <c r="M2588" s="4">
        <v>337</v>
      </c>
      <c r="N2588" s="4">
        <v>72792</v>
      </c>
      <c r="O2588" s="4">
        <v>3</v>
      </c>
      <c r="P2588" s="4">
        <v>367</v>
      </c>
      <c r="Q2588" s="4">
        <v>0</v>
      </c>
      <c r="R2588" s="4">
        <v>0</v>
      </c>
      <c r="S2588" s="4">
        <v>0</v>
      </c>
      <c r="T2588" s="4">
        <v>3421.5</v>
      </c>
      <c r="U2588" s="7">
        <f t="shared" si="120"/>
        <v>50.199999999999818</v>
      </c>
      <c r="V2588" s="7">
        <f t="shared" si="121"/>
        <v>73159</v>
      </c>
      <c r="W2588" s="4">
        <f t="shared" si="122"/>
        <v>73159</v>
      </c>
      <c r="X2588" s="7">
        <v>21.700530952451576</v>
      </c>
      <c r="Y2588" s="7">
        <v>21.700530952451576</v>
      </c>
      <c r="Z2588" s="1">
        <v>1.4890398362649369</v>
      </c>
    </row>
    <row r="2589" spans="1:26" x14ac:dyDescent="0.25">
      <c r="A2589" s="9">
        <v>45352</v>
      </c>
      <c r="B2589" s="4">
        <v>53</v>
      </c>
      <c r="C2589" s="26" t="s">
        <v>8</v>
      </c>
      <c r="D2589" s="4" t="s">
        <v>37</v>
      </c>
      <c r="E2589" s="10">
        <v>45365</v>
      </c>
      <c r="F2589" s="4" t="s">
        <v>39</v>
      </c>
      <c r="G2589" s="4">
        <v>34</v>
      </c>
      <c r="H2589" s="4">
        <v>19</v>
      </c>
      <c r="I2589" s="4">
        <v>216</v>
      </c>
      <c r="J2589" s="4">
        <v>3552</v>
      </c>
      <c r="K2589" s="4"/>
      <c r="L2589" s="4">
        <v>3552</v>
      </c>
      <c r="M2589" s="4">
        <v>54</v>
      </c>
      <c r="N2589" s="4">
        <v>11664</v>
      </c>
      <c r="O2589" s="4">
        <v>12</v>
      </c>
      <c r="P2589" s="4">
        <v>1274</v>
      </c>
      <c r="Q2589" s="4">
        <v>0</v>
      </c>
      <c r="R2589" s="4">
        <v>0</v>
      </c>
      <c r="S2589" s="4">
        <v>0</v>
      </c>
      <c r="T2589" s="4">
        <v>3689.8</v>
      </c>
      <c r="U2589" s="7">
        <f t="shared" si="120"/>
        <v>137.80000000000018</v>
      </c>
      <c r="V2589" s="7">
        <f t="shared" si="121"/>
        <v>12938</v>
      </c>
      <c r="W2589" s="4">
        <f t="shared" si="122"/>
        <v>12938</v>
      </c>
      <c r="X2589" s="7">
        <v>3.642454954954955</v>
      </c>
      <c r="Y2589" s="7">
        <v>3.642454954954955</v>
      </c>
      <c r="Z2589" s="1">
        <v>3.8795045045045091</v>
      </c>
    </row>
    <row r="2590" spans="1:26" x14ac:dyDescent="0.25">
      <c r="A2590" s="9">
        <v>45352</v>
      </c>
      <c r="B2590" s="4">
        <v>54</v>
      </c>
      <c r="C2590" s="26" t="s">
        <v>8</v>
      </c>
      <c r="D2590" s="4" t="s">
        <v>37</v>
      </c>
      <c r="E2590" s="10">
        <v>45365</v>
      </c>
      <c r="F2590" s="4" t="s">
        <v>38</v>
      </c>
      <c r="G2590" s="4">
        <v>56</v>
      </c>
      <c r="H2590" s="4">
        <v>0</v>
      </c>
      <c r="I2590" s="4">
        <v>216</v>
      </c>
      <c r="J2590" s="4">
        <v>3358.3</v>
      </c>
      <c r="K2590" s="4"/>
      <c r="L2590" s="4">
        <v>3358.3</v>
      </c>
      <c r="M2590" s="4">
        <v>224</v>
      </c>
      <c r="N2590" s="4">
        <v>48384</v>
      </c>
      <c r="O2590" s="4">
        <v>4</v>
      </c>
      <c r="P2590" s="4">
        <v>-389</v>
      </c>
      <c r="Q2590" s="4">
        <v>2052</v>
      </c>
      <c r="R2590" s="4">
        <v>0</v>
      </c>
      <c r="S2590" s="4">
        <v>0</v>
      </c>
      <c r="T2590" s="4">
        <v>3448.55</v>
      </c>
      <c r="U2590" s="7">
        <f t="shared" si="120"/>
        <v>90.25</v>
      </c>
      <c r="V2590" s="7">
        <f t="shared" si="121"/>
        <v>50047</v>
      </c>
      <c r="W2590" s="4">
        <f t="shared" si="122"/>
        <v>50047</v>
      </c>
      <c r="X2590" s="7">
        <v>14.902480421641901</v>
      </c>
      <c r="Y2590" s="7">
        <v>14.902480421641901</v>
      </c>
      <c r="Z2590" s="1">
        <v>2.6873715868147574</v>
      </c>
    </row>
    <row r="2591" spans="1:26" x14ac:dyDescent="0.25">
      <c r="A2591" s="9">
        <v>45352</v>
      </c>
      <c r="B2591" s="4">
        <v>55</v>
      </c>
      <c r="C2591" s="26" t="s">
        <v>14</v>
      </c>
      <c r="D2591" s="4" t="s">
        <v>37</v>
      </c>
      <c r="E2591" s="10">
        <v>45365</v>
      </c>
      <c r="F2591" s="4" t="s">
        <v>39</v>
      </c>
      <c r="G2591" s="4">
        <v>28</v>
      </c>
      <c r="H2591" s="4">
        <v>29</v>
      </c>
      <c r="I2591" s="4">
        <v>216</v>
      </c>
      <c r="J2591" s="4">
        <v>1361.38</v>
      </c>
      <c r="K2591" s="4">
        <v>2496.52</v>
      </c>
      <c r="L2591" s="4">
        <v>3857.9</v>
      </c>
      <c r="M2591" s="4">
        <v>31</v>
      </c>
      <c r="N2591" s="4">
        <v>6696</v>
      </c>
      <c r="O2591" s="4">
        <v>0</v>
      </c>
      <c r="P2591" s="4">
        <v>0</v>
      </c>
      <c r="Q2591" s="4">
        <v>0</v>
      </c>
      <c r="R2591" s="4">
        <v>8550</v>
      </c>
      <c r="S2591" s="4">
        <v>0</v>
      </c>
      <c r="T2591" s="4">
        <v>3836.4</v>
      </c>
      <c r="U2591" s="7">
        <f t="shared" si="120"/>
        <v>-21.5</v>
      </c>
      <c r="V2591" s="7">
        <f t="shared" si="121"/>
        <v>15246</v>
      </c>
      <c r="W2591" s="4">
        <f t="shared" si="122"/>
        <v>5380.0252676326509</v>
      </c>
      <c r="X2591" s="7">
        <v>3.9518909251146996</v>
      </c>
      <c r="Y2591" s="7">
        <v>3.9518909251147001</v>
      </c>
      <c r="Z2591" s="1">
        <v>-0.55729801187174366</v>
      </c>
    </row>
    <row r="2592" spans="1:26" x14ac:dyDescent="0.25">
      <c r="A2592" s="9">
        <v>45352</v>
      </c>
      <c r="B2592" s="4">
        <v>56</v>
      </c>
      <c r="C2592" s="26" t="s">
        <v>5</v>
      </c>
      <c r="D2592" s="4" t="s">
        <v>37</v>
      </c>
      <c r="E2592" s="10">
        <v>45365</v>
      </c>
      <c r="F2592" s="4" t="s">
        <v>39</v>
      </c>
      <c r="G2592" s="4">
        <v>44</v>
      </c>
      <c r="H2592" s="4">
        <v>14</v>
      </c>
      <c r="I2592" s="4">
        <v>216</v>
      </c>
      <c r="J2592" s="4">
        <v>0</v>
      </c>
      <c r="K2592" s="4">
        <v>4056.4</v>
      </c>
      <c r="L2592" s="4">
        <v>4056.4</v>
      </c>
      <c r="M2592" s="4">
        <v>14</v>
      </c>
      <c r="N2592" s="4">
        <v>3024</v>
      </c>
      <c r="O2592" s="4">
        <v>63</v>
      </c>
      <c r="P2592" s="4">
        <v>13565</v>
      </c>
      <c r="Q2592" s="4">
        <v>0</v>
      </c>
      <c r="R2592" s="4">
        <v>0</v>
      </c>
      <c r="S2592" s="4">
        <v>0</v>
      </c>
      <c r="T2592" s="4">
        <v>3900.15</v>
      </c>
      <c r="U2592" s="7">
        <f t="shared" si="120"/>
        <v>-156.25</v>
      </c>
      <c r="V2592" s="7">
        <f t="shared" si="121"/>
        <v>16589</v>
      </c>
      <c r="W2592" s="4">
        <f t="shared" si="122"/>
        <v>0</v>
      </c>
      <c r="X2592" s="7">
        <v>4.0895868257568289</v>
      </c>
      <c r="Y2592" s="4">
        <v>0</v>
      </c>
      <c r="Z2592" s="1">
        <v>-3.8519376787299082</v>
      </c>
    </row>
    <row r="2593" spans="1:26" x14ac:dyDescent="0.25">
      <c r="A2593" s="9">
        <v>45352</v>
      </c>
      <c r="B2593" s="4">
        <v>57</v>
      </c>
      <c r="C2593" s="26" t="s">
        <v>5</v>
      </c>
      <c r="D2593" s="4" t="s">
        <v>37</v>
      </c>
      <c r="E2593" s="10">
        <v>45365</v>
      </c>
      <c r="F2593" s="4" t="s">
        <v>39</v>
      </c>
      <c r="G2593" s="4">
        <v>49</v>
      </c>
      <c r="H2593" s="4">
        <v>7</v>
      </c>
      <c r="I2593" s="4">
        <v>216</v>
      </c>
      <c r="J2593" s="4">
        <v>0</v>
      </c>
      <c r="K2593" s="4">
        <v>3878.1</v>
      </c>
      <c r="L2593" s="4">
        <v>3878.1</v>
      </c>
      <c r="M2593" s="4">
        <v>14</v>
      </c>
      <c r="N2593" s="4">
        <v>3024</v>
      </c>
      <c r="O2593" s="4">
        <v>21</v>
      </c>
      <c r="P2593" s="4">
        <v>2290</v>
      </c>
      <c r="Q2593" s="4">
        <v>0</v>
      </c>
      <c r="R2593" s="4">
        <v>0</v>
      </c>
      <c r="S2593" s="4">
        <v>0</v>
      </c>
      <c r="T2593" s="4">
        <v>3808.32</v>
      </c>
      <c r="U2593" s="7">
        <f t="shared" si="120"/>
        <v>-69.779999999999745</v>
      </c>
      <c r="V2593" s="7">
        <f t="shared" si="121"/>
        <v>5314</v>
      </c>
      <c r="W2593" s="4">
        <f t="shared" si="122"/>
        <v>0</v>
      </c>
      <c r="X2593" s="7">
        <v>1.370258631804234</v>
      </c>
      <c r="Y2593" s="4">
        <v>0</v>
      </c>
      <c r="Z2593" s="1">
        <v>-1.7993347257677663</v>
      </c>
    </row>
    <row r="2594" spans="1:26" x14ac:dyDescent="0.25">
      <c r="A2594" s="9">
        <v>45352</v>
      </c>
      <c r="B2594" s="4">
        <v>58</v>
      </c>
      <c r="C2594" s="26" t="s">
        <v>8</v>
      </c>
      <c r="D2594" s="4" t="s">
        <v>37</v>
      </c>
      <c r="E2594" s="10">
        <v>45366</v>
      </c>
      <c r="F2594" s="4" t="s">
        <v>38</v>
      </c>
      <c r="G2594" s="4">
        <v>55</v>
      </c>
      <c r="H2594" s="4">
        <v>0</v>
      </c>
      <c r="I2594" s="4">
        <v>216</v>
      </c>
      <c r="J2594" s="4">
        <v>3426.2</v>
      </c>
      <c r="K2594" s="4"/>
      <c r="L2594" s="4">
        <v>3426.2</v>
      </c>
      <c r="M2594" s="4">
        <v>106</v>
      </c>
      <c r="N2594" s="4">
        <v>22896</v>
      </c>
      <c r="O2594" s="4">
        <v>2</v>
      </c>
      <c r="P2594" s="4">
        <v>173</v>
      </c>
      <c r="Q2594" s="4">
        <v>0</v>
      </c>
      <c r="R2594" s="4">
        <v>0</v>
      </c>
      <c r="S2594" s="4">
        <v>0</v>
      </c>
      <c r="T2594" s="4">
        <v>3487.05</v>
      </c>
      <c r="U2594" s="7">
        <f t="shared" si="120"/>
        <v>60.850000000000364</v>
      </c>
      <c r="V2594" s="7">
        <f t="shared" si="121"/>
        <v>23069</v>
      </c>
      <c r="W2594" s="4">
        <f t="shared" si="122"/>
        <v>23069</v>
      </c>
      <c r="X2594" s="7">
        <v>6.7331154048216684</v>
      </c>
      <c r="Y2594" s="7">
        <v>6.7331154048216684</v>
      </c>
      <c r="Z2594" s="1">
        <v>1.7760200805557285</v>
      </c>
    </row>
    <row r="2595" spans="1:26" x14ac:dyDescent="0.25">
      <c r="A2595" s="9">
        <v>45352</v>
      </c>
      <c r="B2595" s="4">
        <v>59</v>
      </c>
      <c r="C2595" s="26" t="s">
        <v>8</v>
      </c>
      <c r="D2595" s="4" t="s">
        <v>37</v>
      </c>
      <c r="E2595" s="10">
        <v>45366</v>
      </c>
      <c r="F2595" s="4" t="s">
        <v>38</v>
      </c>
      <c r="G2595" s="4">
        <v>56</v>
      </c>
      <c r="H2595" s="4">
        <v>0</v>
      </c>
      <c r="I2595" s="4">
        <v>216</v>
      </c>
      <c r="J2595" s="4">
        <v>3438.1</v>
      </c>
      <c r="K2595" s="4"/>
      <c r="L2595" s="4">
        <v>3438.1</v>
      </c>
      <c r="M2595" s="4">
        <v>152</v>
      </c>
      <c r="N2595" s="4">
        <v>32832</v>
      </c>
      <c r="O2595" s="4">
        <v>4</v>
      </c>
      <c r="P2595" s="4">
        <v>432</v>
      </c>
      <c r="Q2595" s="4">
        <v>0</v>
      </c>
      <c r="R2595" s="4">
        <v>0</v>
      </c>
      <c r="S2595" s="4">
        <v>0</v>
      </c>
      <c r="T2595" s="4">
        <v>3448.3</v>
      </c>
      <c r="U2595" s="7">
        <f t="shared" si="120"/>
        <v>10.200000000000273</v>
      </c>
      <c r="V2595" s="7">
        <f t="shared" si="121"/>
        <v>33264</v>
      </c>
      <c r="W2595" s="4">
        <f t="shared" si="122"/>
        <v>33264</v>
      </c>
      <c r="X2595" s="7">
        <v>9.6751112533085131</v>
      </c>
      <c r="Y2595" s="7">
        <v>9.6751112533085131</v>
      </c>
      <c r="Z2595" s="1">
        <v>0.29667548936913624</v>
      </c>
    </row>
    <row r="2596" spans="1:26" x14ac:dyDescent="0.25">
      <c r="A2596" s="9">
        <v>45352</v>
      </c>
      <c r="B2596" s="4">
        <v>60</v>
      </c>
      <c r="C2596" s="26" t="s">
        <v>14</v>
      </c>
      <c r="D2596" s="4" t="s">
        <v>37</v>
      </c>
      <c r="E2596" s="10">
        <v>45366</v>
      </c>
      <c r="F2596" s="4" t="s">
        <v>39</v>
      </c>
      <c r="G2596" s="4">
        <v>33</v>
      </c>
      <c r="H2596" s="4">
        <v>24</v>
      </c>
      <c r="I2596" s="4">
        <v>216</v>
      </c>
      <c r="J2596" s="4">
        <v>2193.44</v>
      </c>
      <c r="K2596" s="4">
        <v>1692.96</v>
      </c>
      <c r="L2596" s="4">
        <v>3886.4</v>
      </c>
      <c r="M2596" s="4">
        <v>24</v>
      </c>
      <c r="N2596" s="4">
        <v>5184</v>
      </c>
      <c r="O2596" s="4">
        <v>0</v>
      </c>
      <c r="P2596" s="4">
        <v>0</v>
      </c>
      <c r="Q2596" s="4">
        <v>0</v>
      </c>
      <c r="R2596" s="4">
        <v>17100</v>
      </c>
      <c r="S2596" s="4">
        <v>0</v>
      </c>
      <c r="T2596" s="4">
        <v>3878.25</v>
      </c>
      <c r="U2596" s="7">
        <f t="shared" si="120"/>
        <v>-8.1500000000000909</v>
      </c>
      <c r="V2596" s="7">
        <f t="shared" si="121"/>
        <v>22284</v>
      </c>
      <c r="W2596" s="4">
        <f t="shared" si="122"/>
        <v>12576.836393577603</v>
      </c>
      <c r="X2596" s="7">
        <v>5.7338410868670238</v>
      </c>
      <c r="Y2596" s="7">
        <v>5.7338410868670229</v>
      </c>
      <c r="Z2596" s="1">
        <v>-0.20970564018114685</v>
      </c>
    </row>
    <row r="2597" spans="1:26" x14ac:dyDescent="0.25">
      <c r="A2597" s="9">
        <v>45352</v>
      </c>
      <c r="B2597" s="4">
        <v>61</v>
      </c>
      <c r="C2597" s="26" t="s">
        <v>14</v>
      </c>
      <c r="D2597" s="4" t="s">
        <v>37</v>
      </c>
      <c r="E2597" s="10">
        <v>45366</v>
      </c>
      <c r="F2597" s="4" t="s">
        <v>39</v>
      </c>
      <c r="G2597" s="4">
        <v>43</v>
      </c>
      <c r="H2597" s="4">
        <v>15</v>
      </c>
      <c r="I2597" s="4">
        <v>216</v>
      </c>
      <c r="J2597" s="4">
        <v>3302.26</v>
      </c>
      <c r="K2597" s="4">
        <v>688.54</v>
      </c>
      <c r="L2597" s="4">
        <v>3990.8</v>
      </c>
      <c r="M2597" s="4">
        <v>18</v>
      </c>
      <c r="N2597" s="4">
        <v>3888</v>
      </c>
      <c r="O2597" s="4">
        <v>0</v>
      </c>
      <c r="P2597" s="4">
        <v>0</v>
      </c>
      <c r="Q2597" s="4">
        <v>0</v>
      </c>
      <c r="R2597" s="4">
        <v>17400</v>
      </c>
      <c r="S2597" s="4">
        <v>0</v>
      </c>
      <c r="T2597" s="4">
        <v>3977.75</v>
      </c>
      <c r="U2597" s="7">
        <f t="shared" si="120"/>
        <v>-13.050000000000182</v>
      </c>
      <c r="V2597" s="7">
        <f t="shared" si="121"/>
        <v>21288</v>
      </c>
      <c r="W2597" s="4">
        <f t="shared" si="122"/>
        <v>17615.14254786008</v>
      </c>
      <c r="X2597" s="7">
        <v>5.3342688182820481</v>
      </c>
      <c r="Y2597" s="7">
        <v>5.334268818282049</v>
      </c>
      <c r="Z2597" s="1">
        <v>-0.32700210484113912</v>
      </c>
    </row>
    <row r="2598" spans="1:26" x14ac:dyDescent="0.25">
      <c r="A2598" s="9">
        <v>45352</v>
      </c>
      <c r="B2598" s="4">
        <v>62</v>
      </c>
      <c r="C2598" s="26" t="s">
        <v>8</v>
      </c>
      <c r="D2598" s="4" t="s">
        <v>37</v>
      </c>
      <c r="E2598" s="10">
        <v>45366</v>
      </c>
      <c r="F2598" s="4" t="s">
        <v>39</v>
      </c>
      <c r="G2598" s="4">
        <v>50</v>
      </c>
      <c r="H2598" s="4">
        <v>5</v>
      </c>
      <c r="I2598" s="4">
        <v>216</v>
      </c>
      <c r="J2598" s="4">
        <v>0</v>
      </c>
      <c r="K2598" s="4">
        <v>3613.2</v>
      </c>
      <c r="L2598" s="4">
        <v>3613.2</v>
      </c>
      <c r="M2598" s="4">
        <v>31</v>
      </c>
      <c r="N2598" s="4">
        <v>6696</v>
      </c>
      <c r="O2598" s="4">
        <v>3</v>
      </c>
      <c r="P2598" s="4">
        <v>346</v>
      </c>
      <c r="Q2598" s="4">
        <v>0</v>
      </c>
      <c r="R2598" s="4">
        <v>0</v>
      </c>
      <c r="S2598" s="4">
        <v>0</v>
      </c>
      <c r="T2598" s="4">
        <v>3641.8</v>
      </c>
      <c r="U2598" s="7">
        <f t="shared" si="120"/>
        <v>28.600000000000364</v>
      </c>
      <c r="V2598" s="7">
        <f t="shared" si="121"/>
        <v>7042</v>
      </c>
      <c r="W2598" s="4">
        <f t="shared" si="122"/>
        <v>0</v>
      </c>
      <c r="X2598" s="7">
        <v>1.9489649064541128</v>
      </c>
      <c r="Y2598" s="4">
        <v>0</v>
      </c>
      <c r="Z2598" s="1">
        <v>0.79154212332559415</v>
      </c>
    </row>
    <row r="2599" spans="1:26" x14ac:dyDescent="0.25">
      <c r="A2599" s="9">
        <v>45352</v>
      </c>
      <c r="B2599" s="4">
        <v>63</v>
      </c>
      <c r="C2599" s="26" t="s">
        <v>5</v>
      </c>
      <c r="D2599" s="4" t="s">
        <v>37</v>
      </c>
      <c r="E2599" s="10">
        <v>45366</v>
      </c>
      <c r="F2599" s="4" t="s">
        <v>39</v>
      </c>
      <c r="G2599" s="4">
        <v>46</v>
      </c>
      <c r="H2599" s="4">
        <v>13</v>
      </c>
      <c r="I2599" s="4">
        <v>216</v>
      </c>
      <c r="J2599" s="4">
        <v>0</v>
      </c>
      <c r="K2599" s="4">
        <v>4039.9</v>
      </c>
      <c r="L2599" s="4">
        <v>4039.9</v>
      </c>
      <c r="M2599" s="4">
        <v>31</v>
      </c>
      <c r="N2599" s="4">
        <v>6696</v>
      </c>
      <c r="O2599" s="4">
        <v>16</v>
      </c>
      <c r="P2599" s="4">
        <v>1685</v>
      </c>
      <c r="Q2599" s="4">
        <v>0</v>
      </c>
      <c r="R2599" s="4">
        <v>0</v>
      </c>
      <c r="S2599" s="4">
        <v>0</v>
      </c>
      <c r="T2599" s="4">
        <v>3932.5</v>
      </c>
      <c r="U2599" s="7">
        <f t="shared" si="120"/>
        <v>-107.40000000000009</v>
      </c>
      <c r="V2599" s="7">
        <f t="shared" si="121"/>
        <v>8381</v>
      </c>
      <c r="W2599" s="4">
        <f t="shared" si="122"/>
        <v>0</v>
      </c>
      <c r="X2599" s="7">
        <v>2.074556300898537</v>
      </c>
      <c r="Y2599" s="4">
        <v>0</v>
      </c>
      <c r="Z2599" s="1">
        <v>-2.6584816455852889</v>
      </c>
    </row>
    <row r="2600" spans="1:26" x14ac:dyDescent="0.25">
      <c r="A2600" s="9">
        <v>45352</v>
      </c>
      <c r="B2600" s="4">
        <v>64</v>
      </c>
      <c r="C2600" s="26" t="s">
        <v>14</v>
      </c>
      <c r="D2600" s="4" t="s">
        <v>37</v>
      </c>
      <c r="E2600" s="10">
        <v>45367</v>
      </c>
      <c r="F2600" s="4" t="s">
        <v>39</v>
      </c>
      <c r="G2600" s="4">
        <v>55</v>
      </c>
      <c r="H2600" s="4">
        <v>2</v>
      </c>
      <c r="I2600" s="4">
        <v>216</v>
      </c>
      <c r="J2600" s="4">
        <v>2933.2999999999997</v>
      </c>
      <c r="K2600" s="4">
        <v>1041.4000000000001</v>
      </c>
      <c r="L2600" s="4">
        <v>3974.7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17100</v>
      </c>
      <c r="S2600" s="4">
        <v>0</v>
      </c>
      <c r="T2600" s="4">
        <v>3973.77</v>
      </c>
      <c r="U2600" s="7">
        <f t="shared" si="120"/>
        <v>-0.92999999999983629</v>
      </c>
      <c r="V2600" s="7">
        <f t="shared" si="121"/>
        <v>17100</v>
      </c>
      <c r="W2600" s="4">
        <f t="shared" si="122"/>
        <v>12619.676956751451</v>
      </c>
      <c r="X2600" s="7">
        <v>4.3022114876594459</v>
      </c>
      <c r="Y2600" s="7">
        <v>4.3022114876594459</v>
      </c>
      <c r="Z2600" s="1">
        <v>-2.3397992301301639E-2</v>
      </c>
    </row>
    <row r="2601" spans="1:26" x14ac:dyDescent="0.25">
      <c r="A2601" s="9">
        <v>45352</v>
      </c>
      <c r="B2601" s="4">
        <v>65</v>
      </c>
      <c r="C2601" s="26" t="s">
        <v>8</v>
      </c>
      <c r="D2601" s="4" t="s">
        <v>37</v>
      </c>
      <c r="E2601" s="10">
        <v>45367</v>
      </c>
      <c r="F2601" s="4" t="s">
        <v>39</v>
      </c>
      <c r="G2601" s="4">
        <v>48</v>
      </c>
      <c r="H2601" s="4">
        <v>11</v>
      </c>
      <c r="I2601" s="4">
        <v>216</v>
      </c>
      <c r="J2601" s="4">
        <v>3926.3</v>
      </c>
      <c r="K2601" s="4"/>
      <c r="L2601" s="4">
        <v>3926.3</v>
      </c>
      <c r="M2601" s="4">
        <v>39</v>
      </c>
      <c r="N2601" s="4">
        <v>8424</v>
      </c>
      <c r="O2601" s="4">
        <v>10</v>
      </c>
      <c r="P2601" s="4">
        <v>1123</v>
      </c>
      <c r="Q2601" s="4">
        <v>0</v>
      </c>
      <c r="R2601" s="4">
        <v>0</v>
      </c>
      <c r="S2601" s="4">
        <v>0</v>
      </c>
      <c r="T2601" s="4">
        <v>3980.65</v>
      </c>
      <c r="U2601" s="7">
        <f t="shared" si="120"/>
        <v>54.349999999999909</v>
      </c>
      <c r="V2601" s="7">
        <f t="shared" si="121"/>
        <v>9547</v>
      </c>
      <c r="W2601" s="4">
        <f t="shared" si="122"/>
        <v>9547</v>
      </c>
      <c r="X2601" s="7">
        <v>2.4315513333163539</v>
      </c>
      <c r="Y2601" s="7">
        <v>2.4315513333163539</v>
      </c>
      <c r="Z2601" s="1">
        <v>1.3842548964674097</v>
      </c>
    </row>
    <row r="2602" spans="1:26" x14ac:dyDescent="0.25">
      <c r="A2602" s="9">
        <v>45352</v>
      </c>
      <c r="B2602" s="4">
        <v>66</v>
      </c>
      <c r="C2602" s="26" t="s">
        <v>8</v>
      </c>
      <c r="D2602" s="4" t="s">
        <v>37</v>
      </c>
      <c r="E2602" s="10">
        <v>45367</v>
      </c>
      <c r="F2602" s="4" t="s">
        <v>38</v>
      </c>
      <c r="G2602" s="4">
        <v>55</v>
      </c>
      <c r="H2602" s="4">
        <v>0</v>
      </c>
      <c r="I2602" s="4">
        <v>216</v>
      </c>
      <c r="J2602" s="4">
        <v>3406.2</v>
      </c>
      <c r="K2602" s="4"/>
      <c r="L2602" s="4">
        <v>3406.2</v>
      </c>
      <c r="M2602" s="4">
        <v>119</v>
      </c>
      <c r="N2602" s="4">
        <v>25704</v>
      </c>
      <c r="O2602" s="4">
        <v>4</v>
      </c>
      <c r="P2602" s="4">
        <v>410</v>
      </c>
      <c r="Q2602" s="4">
        <v>0</v>
      </c>
      <c r="R2602" s="4">
        <v>0</v>
      </c>
      <c r="S2602" s="4">
        <v>0</v>
      </c>
      <c r="T2602" s="4">
        <v>3531.9</v>
      </c>
      <c r="U2602" s="7">
        <f t="shared" si="120"/>
        <v>125.70000000000027</v>
      </c>
      <c r="V2602" s="7">
        <f t="shared" si="121"/>
        <v>26114</v>
      </c>
      <c r="W2602" s="4">
        <f t="shared" si="122"/>
        <v>26114</v>
      </c>
      <c r="X2602" s="7">
        <v>7.6666079502084434</v>
      </c>
      <c r="Y2602" s="7">
        <v>7.6666079502084434</v>
      </c>
      <c r="Z2602" s="1">
        <v>3.6903293993306407</v>
      </c>
    </row>
    <row r="2603" spans="1:26" x14ac:dyDescent="0.25">
      <c r="A2603" s="9">
        <v>45352</v>
      </c>
      <c r="B2603" s="4">
        <v>67</v>
      </c>
      <c r="C2603" s="26" t="s">
        <v>5</v>
      </c>
      <c r="D2603" s="4" t="s">
        <v>37</v>
      </c>
      <c r="E2603" s="10">
        <v>45368</v>
      </c>
      <c r="F2603" s="4" t="s">
        <v>39</v>
      </c>
      <c r="G2603" s="4">
        <v>43</v>
      </c>
      <c r="H2603" s="4">
        <v>15</v>
      </c>
      <c r="I2603" s="4">
        <v>216</v>
      </c>
      <c r="J2603" s="4">
        <v>0</v>
      </c>
      <c r="K2603" s="4">
        <v>3896</v>
      </c>
      <c r="L2603" s="4">
        <v>3896</v>
      </c>
      <c r="M2603" s="4">
        <v>47</v>
      </c>
      <c r="N2603" s="4">
        <v>10152</v>
      </c>
      <c r="O2603" s="4">
        <v>10</v>
      </c>
      <c r="P2603" s="4">
        <v>1037</v>
      </c>
      <c r="Q2603" s="4">
        <v>0</v>
      </c>
      <c r="R2603" s="4">
        <v>0</v>
      </c>
      <c r="S2603" s="4">
        <v>0</v>
      </c>
      <c r="T2603" s="4">
        <v>3791.95</v>
      </c>
      <c r="U2603" s="7">
        <f t="shared" si="120"/>
        <v>-104.05000000000018</v>
      </c>
      <c r="V2603" s="7">
        <f t="shared" si="121"/>
        <v>11189</v>
      </c>
      <c r="W2603" s="4">
        <f t="shared" si="122"/>
        <v>0</v>
      </c>
      <c r="X2603" s="7">
        <v>2.8719199178644765</v>
      </c>
      <c r="Y2603" s="4">
        <v>0</v>
      </c>
      <c r="Z2603" s="1">
        <v>-2.6706878850102718</v>
      </c>
    </row>
    <row r="2604" spans="1:26" x14ac:dyDescent="0.25">
      <c r="A2604" s="9">
        <v>45352</v>
      </c>
      <c r="B2604" s="4">
        <v>68</v>
      </c>
      <c r="C2604" s="26" t="s">
        <v>14</v>
      </c>
      <c r="D2604" s="4" t="s">
        <v>37</v>
      </c>
      <c r="E2604" s="10">
        <v>45368</v>
      </c>
      <c r="F2604" s="4" t="s">
        <v>39</v>
      </c>
      <c r="G2604" s="4">
        <v>43</v>
      </c>
      <c r="H2604" s="4">
        <v>14</v>
      </c>
      <c r="I2604" s="4">
        <v>216</v>
      </c>
      <c r="J2604" s="4">
        <v>3938.7</v>
      </c>
      <c r="K2604" s="4"/>
      <c r="L2604" s="4">
        <v>3938.7</v>
      </c>
      <c r="M2604" s="4">
        <v>6</v>
      </c>
      <c r="N2604" s="4">
        <v>1296</v>
      </c>
      <c r="O2604" s="4">
        <v>0</v>
      </c>
      <c r="P2604" s="4">
        <v>0</v>
      </c>
      <c r="Q2604" s="4">
        <v>0</v>
      </c>
      <c r="R2604" s="4">
        <v>17100</v>
      </c>
      <c r="S2604" s="4">
        <v>0</v>
      </c>
      <c r="T2604" s="4">
        <v>3921.5</v>
      </c>
      <c r="U2604" s="7">
        <f t="shared" si="120"/>
        <v>-17.199999999999818</v>
      </c>
      <c r="V2604" s="7">
        <f t="shared" si="121"/>
        <v>18396</v>
      </c>
      <c r="W2604" s="4">
        <f t="shared" si="122"/>
        <v>18396</v>
      </c>
      <c r="X2604" s="7">
        <v>4.6705765861832589</v>
      </c>
      <c r="Y2604" s="7">
        <v>4.6705765861832589</v>
      </c>
      <c r="Z2604" s="1">
        <v>-0.43669230964530981</v>
      </c>
    </row>
    <row r="2605" spans="1:26" x14ac:dyDescent="0.25">
      <c r="A2605" s="9">
        <v>45352</v>
      </c>
      <c r="B2605" s="4">
        <v>69</v>
      </c>
      <c r="C2605" s="26" t="s">
        <v>8</v>
      </c>
      <c r="D2605" s="4" t="s">
        <v>37</v>
      </c>
      <c r="E2605" s="10">
        <v>45368</v>
      </c>
      <c r="F2605" s="4" t="s">
        <v>38</v>
      </c>
      <c r="G2605" s="4">
        <v>55</v>
      </c>
      <c r="H2605" s="4">
        <v>0</v>
      </c>
      <c r="I2605" s="4">
        <v>216</v>
      </c>
      <c r="J2605" s="4">
        <v>3271.3</v>
      </c>
      <c r="K2605" s="4"/>
      <c r="L2605" s="4">
        <v>3271.3</v>
      </c>
      <c r="M2605" s="4">
        <v>238</v>
      </c>
      <c r="N2605" s="4">
        <v>51408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3207.15</v>
      </c>
      <c r="U2605" s="7">
        <f t="shared" si="120"/>
        <v>-64.150000000000091</v>
      </c>
      <c r="V2605" s="7">
        <f t="shared" si="121"/>
        <v>51408</v>
      </c>
      <c r="W2605" s="4">
        <f t="shared" si="122"/>
        <v>51408</v>
      </c>
      <c r="X2605" s="7">
        <v>15.714853422186897</v>
      </c>
      <c r="Y2605" s="7">
        <v>15.714853422186897</v>
      </c>
      <c r="Z2605" s="1">
        <v>-1.9609941002048141</v>
      </c>
    </row>
    <row r="2606" spans="1:26" x14ac:dyDescent="0.25">
      <c r="A2606" s="9">
        <v>45352</v>
      </c>
      <c r="B2606" s="4">
        <v>70</v>
      </c>
      <c r="C2606" s="26" t="s">
        <v>8</v>
      </c>
      <c r="D2606" s="4" t="s">
        <v>37</v>
      </c>
      <c r="E2606" s="10">
        <v>45368</v>
      </c>
      <c r="F2606" s="4" t="s">
        <v>39</v>
      </c>
      <c r="G2606" s="4">
        <v>50</v>
      </c>
      <c r="H2606" s="4">
        <v>6</v>
      </c>
      <c r="I2606" s="4">
        <v>216</v>
      </c>
      <c r="J2606" s="4">
        <v>3605</v>
      </c>
      <c r="K2606" s="4"/>
      <c r="L2606" s="4">
        <v>3605</v>
      </c>
      <c r="M2606" s="4">
        <v>45</v>
      </c>
      <c r="N2606" s="4">
        <v>9720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4">
        <v>3668.94</v>
      </c>
      <c r="U2606" s="7">
        <f t="shared" si="120"/>
        <v>63.940000000000055</v>
      </c>
      <c r="V2606" s="7">
        <f t="shared" si="121"/>
        <v>9720</v>
      </c>
      <c r="W2606" s="4">
        <f t="shared" si="122"/>
        <v>9720</v>
      </c>
      <c r="X2606" s="7">
        <v>2.6962552011095702</v>
      </c>
      <c r="Y2606" s="7">
        <v>2.6962552011095702</v>
      </c>
      <c r="Z2606" s="1">
        <v>1.7736477115117906</v>
      </c>
    </row>
    <row r="2607" spans="1:26" x14ac:dyDescent="0.25">
      <c r="A2607" s="9">
        <v>45352</v>
      </c>
      <c r="B2607" s="4">
        <v>71</v>
      </c>
      <c r="C2607" s="26" t="s">
        <v>8</v>
      </c>
      <c r="D2607" s="4" t="s">
        <v>37</v>
      </c>
      <c r="E2607" s="10">
        <v>45368</v>
      </c>
      <c r="F2607" s="4" t="s">
        <v>40</v>
      </c>
      <c r="G2607" s="4">
        <v>59</v>
      </c>
      <c r="H2607" s="4">
        <v>0</v>
      </c>
      <c r="I2607" s="4">
        <v>216</v>
      </c>
      <c r="J2607" s="4">
        <v>3949.8</v>
      </c>
      <c r="K2607" s="4"/>
      <c r="L2607" s="4">
        <v>3949.8</v>
      </c>
      <c r="M2607" s="4">
        <v>174</v>
      </c>
      <c r="N2607" s="4">
        <v>37584</v>
      </c>
      <c r="O2607" s="4">
        <v>2</v>
      </c>
      <c r="P2607" s="4">
        <v>238</v>
      </c>
      <c r="Q2607" s="4">
        <v>0</v>
      </c>
      <c r="R2607" s="4">
        <v>0</v>
      </c>
      <c r="S2607" s="4">
        <v>0</v>
      </c>
      <c r="T2607" s="4">
        <v>3922.35</v>
      </c>
      <c r="U2607" s="7">
        <f t="shared" si="120"/>
        <v>-27.450000000000273</v>
      </c>
      <c r="V2607" s="7">
        <f t="shared" si="121"/>
        <v>37822</v>
      </c>
      <c r="W2607" s="4">
        <f t="shared" si="122"/>
        <v>37822</v>
      </c>
      <c r="X2607" s="7">
        <v>9.5756747177072246</v>
      </c>
      <c r="Y2607" s="7">
        <v>9.5756747177072246</v>
      </c>
      <c r="Z2607" s="1">
        <v>-0.69497189731126319</v>
      </c>
    </row>
    <row r="2608" spans="1:26" x14ac:dyDescent="0.25">
      <c r="A2608" s="9">
        <v>45352</v>
      </c>
      <c r="B2608" s="4">
        <v>72</v>
      </c>
      <c r="C2608" s="26" t="s">
        <v>8</v>
      </c>
      <c r="D2608" s="4" t="s">
        <v>37</v>
      </c>
      <c r="E2608" s="10">
        <v>45369</v>
      </c>
      <c r="F2608" s="4" t="s">
        <v>38</v>
      </c>
      <c r="G2608" s="4">
        <v>55</v>
      </c>
      <c r="H2608" s="4">
        <v>0</v>
      </c>
      <c r="I2608" s="4">
        <v>216</v>
      </c>
      <c r="J2608" s="4">
        <v>0</v>
      </c>
      <c r="K2608" s="4">
        <v>3419</v>
      </c>
      <c r="L2608" s="4">
        <v>3419</v>
      </c>
      <c r="M2608" s="4">
        <v>127</v>
      </c>
      <c r="N2608" s="4">
        <v>27432</v>
      </c>
      <c r="O2608" s="4">
        <v>13</v>
      </c>
      <c r="P2608" s="4">
        <v>605</v>
      </c>
      <c r="Q2608" s="4">
        <v>2052</v>
      </c>
      <c r="R2608" s="4">
        <v>0</v>
      </c>
      <c r="S2608" s="4">
        <v>0</v>
      </c>
      <c r="T2608" s="4">
        <v>3536.99</v>
      </c>
      <c r="U2608" s="7">
        <f t="shared" si="120"/>
        <v>117.98999999999978</v>
      </c>
      <c r="V2608" s="7">
        <f t="shared" si="121"/>
        <v>30089</v>
      </c>
      <c r="W2608" s="4">
        <f t="shared" si="122"/>
        <v>0</v>
      </c>
      <c r="X2608" s="7">
        <v>8.8005264697279912</v>
      </c>
      <c r="Y2608" s="4">
        <v>0</v>
      </c>
      <c r="Z2608" s="1">
        <v>3.4510090669786422</v>
      </c>
    </row>
    <row r="2609" spans="1:26" x14ac:dyDescent="0.25">
      <c r="A2609" s="9">
        <v>45352</v>
      </c>
      <c r="B2609" s="4">
        <v>73</v>
      </c>
      <c r="C2609" s="26" t="s">
        <v>5</v>
      </c>
      <c r="D2609" s="4" t="s">
        <v>37</v>
      </c>
      <c r="E2609" s="10">
        <v>45369</v>
      </c>
      <c r="F2609" s="4" t="s">
        <v>39</v>
      </c>
      <c r="G2609" s="4">
        <v>59</v>
      </c>
      <c r="H2609" s="4">
        <v>0</v>
      </c>
      <c r="I2609" s="4">
        <v>216</v>
      </c>
      <c r="J2609" s="4">
        <v>0</v>
      </c>
      <c r="K2609" s="4">
        <v>4089.4</v>
      </c>
      <c r="L2609" s="4">
        <v>4089.4</v>
      </c>
      <c r="M2609" s="4">
        <v>21</v>
      </c>
      <c r="N2609" s="4">
        <v>4536</v>
      </c>
      <c r="O2609" s="4">
        <v>27</v>
      </c>
      <c r="P2609" s="4">
        <v>2959</v>
      </c>
      <c r="Q2609" s="4">
        <v>0</v>
      </c>
      <c r="R2609" s="4">
        <v>0</v>
      </c>
      <c r="S2609" s="4">
        <v>0</v>
      </c>
      <c r="T2609" s="4">
        <v>3995.1</v>
      </c>
      <c r="U2609" s="7">
        <f t="shared" si="120"/>
        <v>-94.300000000000182</v>
      </c>
      <c r="V2609" s="7">
        <f t="shared" si="121"/>
        <v>7495</v>
      </c>
      <c r="W2609" s="4">
        <f t="shared" si="122"/>
        <v>0</v>
      </c>
      <c r="X2609" s="7">
        <v>1.8327872059470827</v>
      </c>
      <c r="Y2609" s="4">
        <v>0</v>
      </c>
      <c r="Z2609" s="1">
        <v>-2.305961754780657</v>
      </c>
    </row>
    <row r="2610" spans="1:26" x14ac:dyDescent="0.25">
      <c r="A2610" s="9">
        <v>45352</v>
      </c>
      <c r="B2610" s="4">
        <v>74</v>
      </c>
      <c r="C2610" s="26" t="s">
        <v>8</v>
      </c>
      <c r="D2610" s="4" t="s">
        <v>37</v>
      </c>
      <c r="E2610" s="10">
        <v>45369</v>
      </c>
      <c r="F2610" s="4" t="s">
        <v>39</v>
      </c>
      <c r="G2610" s="4">
        <v>50</v>
      </c>
      <c r="H2610" s="4">
        <v>9</v>
      </c>
      <c r="I2610" s="4">
        <v>216</v>
      </c>
      <c r="J2610" s="4">
        <v>3985.8</v>
      </c>
      <c r="K2610" s="4"/>
      <c r="L2610" s="4">
        <v>3985.8</v>
      </c>
      <c r="M2610" s="4">
        <v>43</v>
      </c>
      <c r="N2610" s="4">
        <v>9288</v>
      </c>
      <c r="O2610" s="4">
        <v>13</v>
      </c>
      <c r="P2610" s="4">
        <v>1426</v>
      </c>
      <c r="Q2610" s="4">
        <v>0</v>
      </c>
      <c r="R2610" s="4">
        <v>0</v>
      </c>
      <c r="S2610" s="4">
        <v>0</v>
      </c>
      <c r="T2610" s="4">
        <v>3713.85</v>
      </c>
      <c r="U2610" s="7">
        <f t="shared" si="120"/>
        <v>-271.95000000000027</v>
      </c>
      <c r="V2610" s="7">
        <f t="shared" si="121"/>
        <v>10714</v>
      </c>
      <c r="W2610" s="4">
        <f t="shared" si="122"/>
        <v>10714</v>
      </c>
      <c r="X2610" s="7">
        <v>2.6880425510562498</v>
      </c>
      <c r="Y2610" s="7">
        <v>2.6880425510562498</v>
      </c>
      <c r="Z2610" s="1">
        <v>-6.8229715489989529</v>
      </c>
    </row>
    <row r="2611" spans="1:26" x14ac:dyDescent="0.25">
      <c r="A2611" s="9">
        <v>45352</v>
      </c>
      <c r="B2611" s="4">
        <v>75</v>
      </c>
      <c r="C2611" s="26" t="s">
        <v>14</v>
      </c>
      <c r="D2611" s="4" t="s">
        <v>37</v>
      </c>
      <c r="E2611" s="10">
        <v>45369</v>
      </c>
      <c r="F2611" s="4" t="s">
        <v>39</v>
      </c>
      <c r="G2611" s="4">
        <v>54</v>
      </c>
      <c r="H2611" s="4">
        <v>3</v>
      </c>
      <c r="I2611" s="4">
        <v>216</v>
      </c>
      <c r="J2611" s="4">
        <v>4041.7</v>
      </c>
      <c r="K2611" s="4"/>
      <c r="L2611" s="4">
        <v>4041.7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17400</v>
      </c>
      <c r="S2611" s="4">
        <v>0</v>
      </c>
      <c r="T2611" s="4">
        <v>4094.15</v>
      </c>
      <c r="U2611" s="7">
        <f t="shared" si="120"/>
        <v>52.450000000000273</v>
      </c>
      <c r="V2611" s="7">
        <f t="shared" si="121"/>
        <v>17400</v>
      </c>
      <c r="W2611" s="4">
        <f t="shared" si="122"/>
        <v>17400</v>
      </c>
      <c r="X2611" s="7">
        <v>4.3051191330380778</v>
      </c>
      <c r="Y2611" s="7">
        <v>4.3051191330380778</v>
      </c>
      <c r="Z2611" s="1">
        <v>1.2977212559071745</v>
      </c>
    </row>
    <row r="2612" spans="1:26" x14ac:dyDescent="0.25">
      <c r="A2612" s="9">
        <v>45352</v>
      </c>
      <c r="B2612" s="4">
        <v>76</v>
      </c>
      <c r="C2612" s="26" t="s">
        <v>8</v>
      </c>
      <c r="D2612" s="4" t="s">
        <v>37</v>
      </c>
      <c r="E2612" s="10">
        <v>45370</v>
      </c>
      <c r="F2612" s="4" t="s">
        <v>38</v>
      </c>
      <c r="G2612" s="4">
        <v>55</v>
      </c>
      <c r="H2612" s="4">
        <v>0</v>
      </c>
      <c r="I2612" s="4">
        <v>216</v>
      </c>
      <c r="J2612" s="4">
        <v>0</v>
      </c>
      <c r="K2612" s="4">
        <v>3311.6</v>
      </c>
      <c r="L2612" s="4">
        <v>3311.6</v>
      </c>
      <c r="M2612" s="4">
        <v>207</v>
      </c>
      <c r="N2612" s="4">
        <v>44712</v>
      </c>
      <c r="O2612" s="4">
        <v>3</v>
      </c>
      <c r="P2612" s="4">
        <v>324</v>
      </c>
      <c r="Q2612" s="4">
        <v>0</v>
      </c>
      <c r="R2612" s="4">
        <v>0</v>
      </c>
      <c r="S2612" s="4">
        <v>0</v>
      </c>
      <c r="T2612" s="4">
        <v>3524.15</v>
      </c>
      <c r="U2612" s="7">
        <f t="shared" si="120"/>
        <v>212.55000000000018</v>
      </c>
      <c r="V2612" s="7">
        <f t="shared" si="121"/>
        <v>45036</v>
      </c>
      <c r="W2612" s="4">
        <f t="shared" si="122"/>
        <v>0</v>
      </c>
      <c r="X2612" s="7">
        <v>13.599468534847205</v>
      </c>
      <c r="Y2612" s="4">
        <v>0</v>
      </c>
      <c r="Z2612" s="1">
        <v>6.4183476265249482</v>
      </c>
    </row>
    <row r="2613" spans="1:26" x14ac:dyDescent="0.25">
      <c r="A2613" s="9">
        <v>45352</v>
      </c>
      <c r="B2613" s="4">
        <v>77</v>
      </c>
      <c r="C2613" s="26" t="s">
        <v>14</v>
      </c>
      <c r="D2613" s="4" t="s">
        <v>37</v>
      </c>
      <c r="E2613" s="10">
        <v>45370</v>
      </c>
      <c r="F2613" s="4" t="s">
        <v>39</v>
      </c>
      <c r="G2613" s="4">
        <v>46</v>
      </c>
      <c r="H2613" s="4">
        <v>13</v>
      </c>
      <c r="I2613" s="4">
        <v>216</v>
      </c>
      <c r="J2613" s="4">
        <v>1306.79</v>
      </c>
      <c r="K2613" s="4">
        <v>2736.61</v>
      </c>
      <c r="L2613" s="4">
        <v>4043.4</v>
      </c>
      <c r="M2613" s="4">
        <v>19</v>
      </c>
      <c r="N2613" s="4">
        <v>4104</v>
      </c>
      <c r="O2613" s="4">
        <v>0</v>
      </c>
      <c r="P2613" s="4">
        <v>0</v>
      </c>
      <c r="Q2613" s="4">
        <v>0</v>
      </c>
      <c r="R2613" s="4">
        <v>17700</v>
      </c>
      <c r="S2613" s="4">
        <v>0</v>
      </c>
      <c r="T2613" s="4">
        <v>3937.55</v>
      </c>
      <c r="U2613" s="7">
        <f t="shared" si="120"/>
        <v>-105.84999999999991</v>
      </c>
      <c r="V2613" s="7">
        <f t="shared" si="121"/>
        <v>21804</v>
      </c>
      <c r="W2613" s="4">
        <f t="shared" si="122"/>
        <v>7046.8539249146752</v>
      </c>
      <c r="X2613" s="7">
        <v>5.3924914675767921</v>
      </c>
      <c r="Y2613" s="7">
        <v>5.3924914675767912</v>
      </c>
      <c r="Z2613" s="1">
        <v>-2.6178463669189274</v>
      </c>
    </row>
    <row r="2614" spans="1:26" x14ac:dyDescent="0.25">
      <c r="A2614" s="9">
        <v>45352</v>
      </c>
      <c r="B2614" s="4">
        <v>78</v>
      </c>
      <c r="C2614" s="26" t="s">
        <v>5</v>
      </c>
      <c r="D2614" s="4" t="s">
        <v>37</v>
      </c>
      <c r="E2614" s="10">
        <v>45370</v>
      </c>
      <c r="F2614" s="4" t="s">
        <v>39</v>
      </c>
      <c r="G2614" s="4">
        <v>43</v>
      </c>
      <c r="H2614" s="4">
        <v>15</v>
      </c>
      <c r="I2614" s="4">
        <v>216</v>
      </c>
      <c r="J2614" s="4">
        <v>0</v>
      </c>
      <c r="K2614" s="4">
        <v>3957.6</v>
      </c>
      <c r="L2614" s="4">
        <v>3957.6</v>
      </c>
      <c r="M2614" s="4">
        <v>38</v>
      </c>
      <c r="N2614" s="4">
        <v>8208</v>
      </c>
      <c r="O2614" s="4">
        <v>17</v>
      </c>
      <c r="P2614" s="4">
        <v>1879</v>
      </c>
      <c r="Q2614" s="4">
        <v>0</v>
      </c>
      <c r="R2614" s="4">
        <v>0</v>
      </c>
      <c r="S2614" s="4">
        <v>0</v>
      </c>
      <c r="T2614" s="4">
        <v>3874.6</v>
      </c>
      <c r="U2614" s="7">
        <f t="shared" si="120"/>
        <v>-83</v>
      </c>
      <c r="V2614" s="7">
        <f t="shared" si="121"/>
        <v>10087</v>
      </c>
      <c r="W2614" s="4">
        <f t="shared" si="122"/>
        <v>0</v>
      </c>
      <c r="X2614" s="7">
        <v>2.5487669294521935</v>
      </c>
      <c r="Y2614" s="4">
        <v>0</v>
      </c>
      <c r="Z2614" s="1">
        <v>-2.0972306448352538</v>
      </c>
    </row>
    <row r="2615" spans="1:26" x14ac:dyDescent="0.25">
      <c r="A2615" s="9">
        <v>45352</v>
      </c>
      <c r="B2615" s="4">
        <v>79</v>
      </c>
      <c r="C2615" s="26" t="s">
        <v>5</v>
      </c>
      <c r="D2615" s="4" t="s">
        <v>37</v>
      </c>
      <c r="E2615" s="10">
        <v>45370</v>
      </c>
      <c r="F2615" s="4" t="s">
        <v>39</v>
      </c>
      <c r="G2615" s="4">
        <v>50</v>
      </c>
      <c r="H2615" s="4">
        <v>8</v>
      </c>
      <c r="I2615" s="4">
        <v>216</v>
      </c>
      <c r="J2615" s="4">
        <v>0</v>
      </c>
      <c r="K2615" s="4">
        <v>3986.7</v>
      </c>
      <c r="L2615" s="4">
        <v>3986.7</v>
      </c>
      <c r="M2615" s="4">
        <v>12</v>
      </c>
      <c r="N2615" s="4">
        <v>2592</v>
      </c>
      <c r="O2615" s="4">
        <v>15</v>
      </c>
      <c r="P2615" s="4">
        <v>1598</v>
      </c>
      <c r="Q2615" s="4">
        <v>0</v>
      </c>
      <c r="R2615" s="4">
        <v>0</v>
      </c>
      <c r="S2615" s="4">
        <v>0</v>
      </c>
      <c r="T2615" s="4">
        <v>3912.05</v>
      </c>
      <c r="U2615" s="7">
        <f t="shared" si="120"/>
        <v>-74.649999999999636</v>
      </c>
      <c r="V2615" s="7">
        <f t="shared" si="121"/>
        <v>4190</v>
      </c>
      <c r="W2615" s="4">
        <f t="shared" si="122"/>
        <v>0</v>
      </c>
      <c r="X2615" s="7">
        <v>1.0509945569016983</v>
      </c>
      <c r="Y2615" s="4">
        <v>0</v>
      </c>
      <c r="Z2615" s="1">
        <v>-1.8724759826422763</v>
      </c>
    </row>
    <row r="2616" spans="1:26" x14ac:dyDescent="0.25">
      <c r="A2616" s="9">
        <v>45352</v>
      </c>
      <c r="B2616" s="4">
        <v>80</v>
      </c>
      <c r="C2616" s="26" t="s">
        <v>8</v>
      </c>
      <c r="D2616" s="4" t="s">
        <v>37</v>
      </c>
      <c r="E2616" s="10">
        <v>45370</v>
      </c>
      <c r="F2616" s="4" t="s">
        <v>39</v>
      </c>
      <c r="G2616" s="4">
        <v>51</v>
      </c>
      <c r="H2616" s="4">
        <v>8</v>
      </c>
      <c r="I2616" s="4">
        <v>216</v>
      </c>
      <c r="J2616" s="4">
        <v>3774.5</v>
      </c>
      <c r="K2616" s="4"/>
      <c r="L2616" s="4">
        <v>3774.5</v>
      </c>
      <c r="M2616" s="4">
        <v>51</v>
      </c>
      <c r="N2616" s="4">
        <v>11016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3753.9</v>
      </c>
      <c r="U2616" s="7">
        <f t="shared" si="120"/>
        <v>-20.599999999999909</v>
      </c>
      <c r="V2616" s="7">
        <f t="shared" si="121"/>
        <v>11016</v>
      </c>
      <c r="W2616" s="4">
        <f t="shared" si="122"/>
        <v>11016</v>
      </c>
      <c r="X2616" s="7">
        <v>2.9185322559279374</v>
      </c>
      <c r="Y2616" s="7">
        <v>2.9185322559279374</v>
      </c>
      <c r="Z2616" s="1">
        <v>-0.54576765134454652</v>
      </c>
    </row>
    <row r="2617" spans="1:26" x14ac:dyDescent="0.25">
      <c r="A2617" s="9">
        <v>45352</v>
      </c>
      <c r="B2617" s="4">
        <v>81</v>
      </c>
      <c r="C2617" s="26" t="s">
        <v>14</v>
      </c>
      <c r="D2617" s="4" t="s">
        <v>37</v>
      </c>
      <c r="E2617" s="10">
        <v>45371</v>
      </c>
      <c r="F2617" s="4" t="s">
        <v>39</v>
      </c>
      <c r="G2617" s="4">
        <v>44</v>
      </c>
      <c r="H2617" s="4">
        <v>14</v>
      </c>
      <c r="I2617" s="4">
        <v>216</v>
      </c>
      <c r="J2617" s="4">
        <v>1589.02</v>
      </c>
      <c r="K2617" s="4">
        <v>2404.88</v>
      </c>
      <c r="L2617" s="4">
        <v>3993.9</v>
      </c>
      <c r="M2617" s="4">
        <v>24</v>
      </c>
      <c r="N2617" s="4">
        <v>5184</v>
      </c>
      <c r="O2617" s="4">
        <v>0</v>
      </c>
      <c r="P2617" s="4">
        <v>0</v>
      </c>
      <c r="Q2617" s="4">
        <v>0</v>
      </c>
      <c r="R2617" s="4">
        <v>17400</v>
      </c>
      <c r="S2617" s="4">
        <v>0</v>
      </c>
      <c r="T2617" s="4">
        <v>3832.3</v>
      </c>
      <c r="U2617" s="7">
        <f t="shared" si="120"/>
        <v>-161.59999999999991</v>
      </c>
      <c r="V2617" s="7">
        <f t="shared" si="121"/>
        <v>22584</v>
      </c>
      <c r="W2617" s="4">
        <f t="shared" si="122"/>
        <v>8985.3095170134457</v>
      </c>
      <c r="X2617" s="7">
        <v>5.6546233005333129</v>
      </c>
      <c r="Y2617" s="7">
        <v>5.6546233005333137</v>
      </c>
      <c r="Z2617" s="1">
        <v>-4.0461704098750575</v>
      </c>
    </row>
    <row r="2618" spans="1:26" x14ac:dyDescent="0.25">
      <c r="A2618" s="9">
        <v>45352</v>
      </c>
      <c r="B2618" s="4">
        <v>82</v>
      </c>
      <c r="C2618" s="26" t="s">
        <v>8</v>
      </c>
      <c r="D2618" s="4" t="s">
        <v>37</v>
      </c>
      <c r="E2618" s="10">
        <v>45371</v>
      </c>
      <c r="F2618" s="4" t="s">
        <v>38</v>
      </c>
      <c r="G2618" s="4">
        <v>54</v>
      </c>
      <c r="H2618" s="4">
        <v>0</v>
      </c>
      <c r="I2618" s="4">
        <v>216</v>
      </c>
      <c r="J2618" s="4">
        <v>0</v>
      </c>
      <c r="K2618" s="4">
        <v>3207.3</v>
      </c>
      <c r="L2618" s="4">
        <v>3207.3</v>
      </c>
      <c r="M2618" s="4">
        <v>238</v>
      </c>
      <c r="N2618" s="4">
        <v>51408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3314.1</v>
      </c>
      <c r="U2618" s="7">
        <f t="shared" si="120"/>
        <v>106.79999999999973</v>
      </c>
      <c r="V2618" s="7">
        <f t="shared" si="121"/>
        <v>51408</v>
      </c>
      <c r="W2618" s="4">
        <f t="shared" si="122"/>
        <v>0</v>
      </c>
      <c r="X2618" s="7">
        <v>16.028435132354314</v>
      </c>
      <c r="Y2618" s="4">
        <v>0</v>
      </c>
      <c r="Z2618" s="1">
        <v>3.3299036572818173</v>
      </c>
    </row>
    <row r="2619" spans="1:26" x14ac:dyDescent="0.25">
      <c r="A2619" s="9">
        <v>45352</v>
      </c>
      <c r="B2619" s="4">
        <v>83</v>
      </c>
      <c r="C2619" s="26" t="s">
        <v>8</v>
      </c>
      <c r="D2619" s="4" t="s">
        <v>37</v>
      </c>
      <c r="E2619" s="10">
        <v>45371</v>
      </c>
      <c r="F2619" s="4" t="s">
        <v>38</v>
      </c>
      <c r="G2619" s="4">
        <v>54</v>
      </c>
      <c r="H2619" s="4">
        <v>0</v>
      </c>
      <c r="I2619" s="4">
        <v>216</v>
      </c>
      <c r="J2619" s="4">
        <v>3206.1</v>
      </c>
      <c r="K2619" s="4"/>
      <c r="L2619" s="4">
        <v>3206.1</v>
      </c>
      <c r="M2619" s="4">
        <v>239</v>
      </c>
      <c r="N2619" s="4">
        <v>51624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3189.45</v>
      </c>
      <c r="U2619" s="7">
        <f t="shared" si="120"/>
        <v>-16.650000000000091</v>
      </c>
      <c r="V2619" s="7">
        <f t="shared" si="121"/>
        <v>51624</v>
      </c>
      <c r="W2619" s="4">
        <f t="shared" si="122"/>
        <v>51624</v>
      </c>
      <c r="X2619" s="7">
        <v>16.101805932441284</v>
      </c>
      <c r="Y2619" s="7">
        <v>16.101805932441284</v>
      </c>
      <c r="Z2619" s="1">
        <v>-0.51932254140544865</v>
      </c>
    </row>
    <row r="2620" spans="1:26" x14ac:dyDescent="0.25">
      <c r="A2620" s="9">
        <v>45352</v>
      </c>
      <c r="B2620" s="4">
        <v>84</v>
      </c>
      <c r="C2620" s="26" t="s">
        <v>14</v>
      </c>
      <c r="D2620" s="4" t="s">
        <v>37</v>
      </c>
      <c r="E2620" s="10">
        <v>45372</v>
      </c>
      <c r="F2620" s="4" t="s">
        <v>39</v>
      </c>
      <c r="G2620" s="4">
        <v>50</v>
      </c>
      <c r="H2620" s="4">
        <v>8</v>
      </c>
      <c r="I2620" s="4">
        <v>216</v>
      </c>
      <c r="J2620" s="4">
        <v>1440.4</v>
      </c>
      <c r="K2620" s="4">
        <v>2566.4</v>
      </c>
      <c r="L2620" s="4">
        <v>4006.8</v>
      </c>
      <c r="M2620" s="4">
        <v>6</v>
      </c>
      <c r="N2620" s="4">
        <v>1296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3890.7</v>
      </c>
      <c r="U2620" s="7">
        <f t="shared" si="120"/>
        <v>-116.10000000000036</v>
      </c>
      <c r="V2620" s="7">
        <f t="shared" si="121"/>
        <v>1296</v>
      </c>
      <c r="W2620" s="4">
        <f t="shared" si="122"/>
        <v>465.89757412398927</v>
      </c>
      <c r="X2620" s="7">
        <v>0.32345013477088946</v>
      </c>
      <c r="Y2620" s="7">
        <v>0.32345013477088952</v>
      </c>
      <c r="Z2620" s="1">
        <v>-2.8975741239892274</v>
      </c>
    </row>
    <row r="2621" spans="1:26" x14ac:dyDescent="0.25">
      <c r="A2621" s="9">
        <v>45352</v>
      </c>
      <c r="B2621" s="4">
        <v>85</v>
      </c>
      <c r="C2621" s="26" t="s">
        <v>5</v>
      </c>
      <c r="D2621" s="4" t="s">
        <v>37</v>
      </c>
      <c r="E2621" s="10">
        <v>45372</v>
      </c>
      <c r="F2621" s="4" t="s">
        <v>39</v>
      </c>
      <c r="G2621" s="4">
        <v>41</v>
      </c>
      <c r="H2621" s="4">
        <v>17</v>
      </c>
      <c r="I2621" s="4">
        <v>216</v>
      </c>
      <c r="J2621" s="4">
        <v>0</v>
      </c>
      <c r="K2621" s="4">
        <v>4007.1</v>
      </c>
      <c r="L2621" s="4">
        <v>4007.1</v>
      </c>
      <c r="M2621" s="4">
        <v>19</v>
      </c>
      <c r="N2621" s="4">
        <v>4104</v>
      </c>
      <c r="O2621" s="4">
        <v>31</v>
      </c>
      <c r="P2621" s="4">
        <v>3305</v>
      </c>
      <c r="Q2621" s="4">
        <v>0</v>
      </c>
      <c r="R2621" s="4">
        <v>0</v>
      </c>
      <c r="S2621" s="4">
        <v>0</v>
      </c>
      <c r="T2621" s="4">
        <v>3953.85</v>
      </c>
      <c r="U2621" s="7">
        <f t="shared" si="120"/>
        <v>-53.25</v>
      </c>
      <c r="V2621" s="7">
        <f t="shared" si="121"/>
        <v>7409</v>
      </c>
      <c r="W2621" s="4">
        <f t="shared" si="122"/>
        <v>0</v>
      </c>
      <c r="X2621" s="7">
        <v>1.8489680816550622</v>
      </c>
      <c r="Y2621" s="4">
        <v>0</v>
      </c>
      <c r="Z2621" s="1">
        <v>-1.328891218087894</v>
      </c>
    </row>
    <row r="2622" spans="1:26" x14ac:dyDescent="0.25">
      <c r="A2622" s="9">
        <v>45352</v>
      </c>
      <c r="B2622" s="4">
        <v>86</v>
      </c>
      <c r="C2622" s="26" t="s">
        <v>14</v>
      </c>
      <c r="D2622" s="4" t="s">
        <v>37</v>
      </c>
      <c r="E2622" s="10">
        <v>45372</v>
      </c>
      <c r="F2622" s="4" t="s">
        <v>39</v>
      </c>
      <c r="G2622" s="4">
        <v>51</v>
      </c>
      <c r="H2622" s="4">
        <v>7</v>
      </c>
      <c r="I2622" s="4">
        <v>216</v>
      </c>
      <c r="J2622" s="4">
        <v>4006.4</v>
      </c>
      <c r="K2622" s="4"/>
      <c r="L2622" s="4">
        <v>4006.4</v>
      </c>
      <c r="M2622" s="4">
        <v>6</v>
      </c>
      <c r="N2622" s="4">
        <v>1296</v>
      </c>
      <c r="O2622" s="4">
        <v>0</v>
      </c>
      <c r="P2622" s="4">
        <v>0</v>
      </c>
      <c r="Q2622" s="4">
        <v>0</v>
      </c>
      <c r="R2622" s="4">
        <v>17400</v>
      </c>
      <c r="S2622" s="4">
        <v>0</v>
      </c>
      <c r="T2622" s="4">
        <v>3921.9</v>
      </c>
      <c r="U2622" s="7">
        <f t="shared" si="120"/>
        <v>-84.5</v>
      </c>
      <c r="V2622" s="7">
        <f t="shared" si="121"/>
        <v>18696</v>
      </c>
      <c r="W2622" s="4">
        <f t="shared" si="122"/>
        <v>18696</v>
      </c>
      <c r="X2622" s="7">
        <v>4.6665335463258781</v>
      </c>
      <c r="Y2622" s="7">
        <v>4.6665335463258781</v>
      </c>
      <c r="Z2622" s="1">
        <v>-2.1091253993610222</v>
      </c>
    </row>
    <row r="2623" spans="1:26" x14ac:dyDescent="0.25">
      <c r="A2623" s="9">
        <v>45352</v>
      </c>
      <c r="B2623" s="4">
        <v>87</v>
      </c>
      <c r="C2623" s="26" t="s">
        <v>8</v>
      </c>
      <c r="D2623" s="4" t="s">
        <v>37</v>
      </c>
      <c r="E2623" s="10">
        <v>45372</v>
      </c>
      <c r="F2623" s="4" t="s">
        <v>39</v>
      </c>
      <c r="G2623" s="4">
        <v>55</v>
      </c>
      <c r="H2623" s="4">
        <v>4</v>
      </c>
      <c r="I2623" s="4">
        <v>216</v>
      </c>
      <c r="J2623" s="4">
        <v>3726.8</v>
      </c>
      <c r="K2623" s="4"/>
      <c r="L2623" s="4">
        <v>3726.8</v>
      </c>
      <c r="M2623" s="4">
        <v>37</v>
      </c>
      <c r="N2623" s="4">
        <v>7992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3635</v>
      </c>
      <c r="U2623" s="7">
        <f t="shared" si="120"/>
        <v>-91.800000000000182</v>
      </c>
      <c r="V2623" s="7">
        <f t="shared" si="121"/>
        <v>7992</v>
      </c>
      <c r="W2623" s="4">
        <f t="shared" si="122"/>
        <v>7992</v>
      </c>
      <c r="X2623" s="7">
        <v>2.1444671031447888</v>
      </c>
      <c r="Y2623" s="7">
        <v>2.1444671031447888</v>
      </c>
      <c r="Z2623" s="1">
        <v>-2.4632392400987491</v>
      </c>
    </row>
    <row r="2624" spans="1:26" x14ac:dyDescent="0.25">
      <c r="A2624" s="9">
        <v>45352</v>
      </c>
      <c r="B2624" s="4">
        <v>88</v>
      </c>
      <c r="C2624" s="26" t="s">
        <v>8</v>
      </c>
      <c r="D2624" s="4" t="s">
        <v>37</v>
      </c>
      <c r="E2624" s="10">
        <v>45372</v>
      </c>
      <c r="F2624" s="4" t="s">
        <v>38</v>
      </c>
      <c r="G2624" s="4">
        <v>56</v>
      </c>
      <c r="H2624" s="4">
        <v>0</v>
      </c>
      <c r="I2624" s="4">
        <v>216</v>
      </c>
      <c r="J2624" s="4">
        <v>3320.4</v>
      </c>
      <c r="K2624" s="4"/>
      <c r="L2624" s="4">
        <v>3320.4</v>
      </c>
      <c r="M2624" s="4">
        <v>255</v>
      </c>
      <c r="N2624" s="4">
        <v>55080</v>
      </c>
      <c r="O2624" s="4">
        <v>1</v>
      </c>
      <c r="P2624" s="4">
        <v>86</v>
      </c>
      <c r="Q2624" s="4">
        <v>0</v>
      </c>
      <c r="R2624" s="4">
        <v>0</v>
      </c>
      <c r="S2624" s="4">
        <v>0</v>
      </c>
      <c r="T2624" s="4">
        <v>3364</v>
      </c>
      <c r="U2624" s="7">
        <f t="shared" si="120"/>
        <v>43.599999999999909</v>
      </c>
      <c r="V2624" s="7">
        <f t="shared" si="121"/>
        <v>55166</v>
      </c>
      <c r="W2624" s="4">
        <f t="shared" si="122"/>
        <v>55166</v>
      </c>
      <c r="X2624" s="7">
        <v>16.614263341766051</v>
      </c>
      <c r="Y2624" s="7">
        <v>16.614263341766051</v>
      </c>
      <c r="Z2624" s="1">
        <v>1.3130948078544726</v>
      </c>
    </row>
    <row r="2625" spans="1:26" x14ac:dyDescent="0.25">
      <c r="A2625" s="9">
        <v>45352</v>
      </c>
      <c r="B2625" s="4">
        <v>89</v>
      </c>
      <c r="C2625" s="26" t="s">
        <v>5</v>
      </c>
      <c r="D2625" s="4" t="s">
        <v>37</v>
      </c>
      <c r="E2625" s="10">
        <v>45373</v>
      </c>
      <c r="F2625" s="4" t="s">
        <v>39</v>
      </c>
      <c r="G2625" s="4">
        <v>48</v>
      </c>
      <c r="H2625" s="4">
        <v>9</v>
      </c>
      <c r="I2625" s="4">
        <v>216</v>
      </c>
      <c r="J2625" s="4">
        <v>0</v>
      </c>
      <c r="K2625" s="4">
        <v>3924.2</v>
      </c>
      <c r="L2625" s="4">
        <v>3924.2</v>
      </c>
      <c r="M2625" s="4">
        <v>21</v>
      </c>
      <c r="N2625" s="4">
        <v>4536</v>
      </c>
      <c r="O2625" s="4">
        <v>19</v>
      </c>
      <c r="P2625" s="4">
        <v>2095</v>
      </c>
      <c r="Q2625" s="4">
        <v>0</v>
      </c>
      <c r="R2625" s="4">
        <v>0</v>
      </c>
      <c r="S2625" s="4">
        <v>0</v>
      </c>
      <c r="T2625" s="4">
        <v>3852.8</v>
      </c>
      <c r="U2625" s="7">
        <f t="shared" si="120"/>
        <v>-71.399999999999636</v>
      </c>
      <c r="V2625" s="7">
        <f t="shared" si="121"/>
        <v>6631</v>
      </c>
      <c r="W2625" s="4">
        <f t="shared" si="122"/>
        <v>0</v>
      </c>
      <c r="X2625" s="7">
        <v>1.6897711635492585</v>
      </c>
      <c r="Y2625" s="4">
        <v>0</v>
      </c>
      <c r="Z2625" s="1">
        <v>-1.8194791295040935</v>
      </c>
    </row>
    <row r="2626" spans="1:26" x14ac:dyDescent="0.25">
      <c r="A2626" s="9">
        <v>45352</v>
      </c>
      <c r="B2626" s="4">
        <v>90</v>
      </c>
      <c r="C2626" s="26" t="s">
        <v>8</v>
      </c>
      <c r="D2626" s="4" t="s">
        <v>37</v>
      </c>
      <c r="E2626" s="10">
        <v>45373</v>
      </c>
      <c r="F2626" s="4" t="s">
        <v>39</v>
      </c>
      <c r="G2626" s="4">
        <v>44</v>
      </c>
      <c r="H2626" s="4">
        <v>14</v>
      </c>
      <c r="I2626" s="4">
        <v>216</v>
      </c>
      <c r="J2626" s="4">
        <v>0</v>
      </c>
      <c r="K2626" s="4">
        <v>3896.6</v>
      </c>
      <c r="L2626" s="4">
        <v>3896.6</v>
      </c>
      <c r="M2626" s="4">
        <v>29</v>
      </c>
      <c r="N2626" s="4">
        <v>6264</v>
      </c>
      <c r="O2626" s="4">
        <v>12</v>
      </c>
      <c r="P2626" s="4">
        <v>1318</v>
      </c>
      <c r="Q2626" s="4">
        <v>0</v>
      </c>
      <c r="R2626" s="4">
        <v>0</v>
      </c>
      <c r="S2626" s="4">
        <v>0</v>
      </c>
      <c r="T2626" s="4">
        <v>3960.3</v>
      </c>
      <c r="U2626" s="7">
        <f t="shared" si="120"/>
        <v>63.700000000000273</v>
      </c>
      <c r="V2626" s="7">
        <f t="shared" si="121"/>
        <v>7582</v>
      </c>
      <c r="W2626" s="4">
        <f t="shared" si="122"/>
        <v>0</v>
      </c>
      <c r="X2626" s="7">
        <v>1.9457989016065289</v>
      </c>
      <c r="Y2626" s="4">
        <v>0</v>
      </c>
      <c r="Z2626" s="1">
        <v>1.6347585074167292</v>
      </c>
    </row>
    <row r="2627" spans="1:26" x14ac:dyDescent="0.25">
      <c r="A2627" s="9">
        <v>45352</v>
      </c>
      <c r="B2627" s="4">
        <v>91</v>
      </c>
      <c r="C2627" s="26" t="s">
        <v>14</v>
      </c>
      <c r="D2627" s="4" t="s">
        <v>37</v>
      </c>
      <c r="E2627" s="10">
        <v>45373</v>
      </c>
      <c r="F2627" s="4" t="s">
        <v>39</v>
      </c>
      <c r="G2627" s="4">
        <v>45</v>
      </c>
      <c r="H2627" s="4">
        <v>14</v>
      </c>
      <c r="I2627" s="4">
        <v>216</v>
      </c>
      <c r="J2627" s="4">
        <v>2737.3999999999996</v>
      </c>
      <c r="K2627" s="4">
        <v>1327.8</v>
      </c>
      <c r="L2627" s="4">
        <v>4065.2</v>
      </c>
      <c r="M2627" s="4">
        <v>17</v>
      </c>
      <c r="N2627" s="4">
        <v>3672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3854.2</v>
      </c>
      <c r="U2627" s="7">
        <f t="shared" ref="U2627:U2690" si="123">T2627-L2627</f>
        <v>-211</v>
      </c>
      <c r="V2627" s="7">
        <f t="shared" ref="V2627:V2690" si="124">+S2627+R2627+Q2627+P2627+N2627</f>
        <v>3672</v>
      </c>
      <c r="W2627" s="4">
        <f t="shared" ref="W2627:W2690" si="125">IFERROR((J2627/L2627*100)%*V2627,"0")</f>
        <v>2472.6293417298034</v>
      </c>
      <c r="X2627" s="7">
        <v>0.90327659155761097</v>
      </c>
      <c r="Y2627" s="7">
        <v>0.90327659155761075</v>
      </c>
      <c r="Z2627" s="1">
        <v>-5.1903965364557711</v>
      </c>
    </row>
    <row r="2628" spans="1:26" x14ac:dyDescent="0.25">
      <c r="A2628" s="9">
        <v>45352</v>
      </c>
      <c r="B2628" s="4">
        <v>92</v>
      </c>
      <c r="C2628" s="26" t="s">
        <v>8</v>
      </c>
      <c r="D2628" s="4" t="s">
        <v>37</v>
      </c>
      <c r="E2628" s="10">
        <v>45373</v>
      </c>
      <c r="F2628" s="4" t="s">
        <v>39</v>
      </c>
      <c r="G2628" s="4">
        <v>38</v>
      </c>
      <c r="H2628" s="4">
        <v>20</v>
      </c>
      <c r="I2628" s="4">
        <v>216</v>
      </c>
      <c r="J2628" s="4">
        <v>3805.5</v>
      </c>
      <c r="K2628" s="4"/>
      <c r="L2628" s="4">
        <v>3805.5</v>
      </c>
      <c r="M2628" s="4">
        <v>61</v>
      </c>
      <c r="N2628" s="4">
        <v>13176</v>
      </c>
      <c r="O2628" s="4">
        <v>2</v>
      </c>
      <c r="P2628" s="4">
        <v>259</v>
      </c>
      <c r="Q2628" s="4">
        <v>0</v>
      </c>
      <c r="R2628" s="4">
        <v>0</v>
      </c>
      <c r="S2628" s="4">
        <v>0</v>
      </c>
      <c r="T2628" s="4">
        <v>3845.7</v>
      </c>
      <c r="U2628" s="7">
        <f t="shared" si="123"/>
        <v>40.199999999999818</v>
      </c>
      <c r="V2628" s="7">
        <f t="shared" si="124"/>
        <v>13435</v>
      </c>
      <c r="W2628" s="4">
        <f t="shared" si="125"/>
        <v>13435</v>
      </c>
      <c r="X2628" s="7">
        <v>3.5304165024306924</v>
      </c>
      <c r="Y2628" s="7">
        <v>3.5304165024306924</v>
      </c>
      <c r="Z2628" s="1">
        <v>1.0563657863618399</v>
      </c>
    </row>
    <row r="2629" spans="1:26" x14ac:dyDescent="0.25">
      <c r="A2629" s="9">
        <v>45352</v>
      </c>
      <c r="B2629" s="4">
        <v>93</v>
      </c>
      <c r="C2629" s="26" t="s">
        <v>8</v>
      </c>
      <c r="D2629" s="4" t="s">
        <v>37</v>
      </c>
      <c r="E2629" s="10">
        <v>45373</v>
      </c>
      <c r="F2629" s="4" t="s">
        <v>38</v>
      </c>
      <c r="G2629" s="4">
        <v>56</v>
      </c>
      <c r="H2629" s="4">
        <v>0</v>
      </c>
      <c r="I2629" s="4">
        <v>216</v>
      </c>
      <c r="J2629" s="4">
        <v>3546.5</v>
      </c>
      <c r="K2629" s="4"/>
      <c r="L2629" s="4">
        <v>3546.5</v>
      </c>
      <c r="M2629" s="4">
        <v>70</v>
      </c>
      <c r="N2629" s="4">
        <v>15120</v>
      </c>
      <c r="O2629" s="4">
        <v>13</v>
      </c>
      <c r="P2629" s="4">
        <v>1361</v>
      </c>
      <c r="Q2629" s="4">
        <v>0</v>
      </c>
      <c r="R2629" s="4">
        <v>0</v>
      </c>
      <c r="S2629" s="4">
        <v>0</v>
      </c>
      <c r="T2629" s="4">
        <v>3556.4</v>
      </c>
      <c r="U2629" s="7">
        <f t="shared" si="123"/>
        <v>9.9000000000000909</v>
      </c>
      <c r="V2629" s="7">
        <f t="shared" si="124"/>
        <v>16481</v>
      </c>
      <c r="W2629" s="4">
        <f t="shared" si="125"/>
        <v>16481</v>
      </c>
      <c r="X2629" s="7">
        <v>4.647116875793035</v>
      </c>
      <c r="Y2629" s="7">
        <v>4.647116875793035</v>
      </c>
      <c r="Z2629" s="1">
        <v>0.27914845622444923</v>
      </c>
    </row>
    <row r="2630" spans="1:26" x14ac:dyDescent="0.25">
      <c r="A2630" s="9">
        <v>45352</v>
      </c>
      <c r="B2630" s="4">
        <v>94</v>
      </c>
      <c r="C2630" s="26" t="s">
        <v>8</v>
      </c>
      <c r="D2630" s="4" t="s">
        <v>37</v>
      </c>
      <c r="E2630" s="10">
        <v>45373</v>
      </c>
      <c r="F2630" s="4" t="s">
        <v>39</v>
      </c>
      <c r="G2630" s="4">
        <v>43</v>
      </c>
      <c r="H2630" s="4">
        <v>14</v>
      </c>
      <c r="I2630" s="4">
        <v>216</v>
      </c>
      <c r="J2630" s="4">
        <v>3673.3</v>
      </c>
      <c r="K2630" s="4"/>
      <c r="L2630" s="4">
        <v>3673.3</v>
      </c>
      <c r="M2630" s="4">
        <v>77</v>
      </c>
      <c r="N2630" s="4">
        <v>16632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3685</v>
      </c>
      <c r="U2630" s="7">
        <f t="shared" si="123"/>
        <v>11.699999999999818</v>
      </c>
      <c r="V2630" s="7">
        <f t="shared" si="124"/>
        <v>16632</v>
      </c>
      <c r="W2630" s="4">
        <f t="shared" si="125"/>
        <v>16632</v>
      </c>
      <c r="X2630" s="7">
        <v>4.5278087822938504</v>
      </c>
      <c r="Y2630" s="7">
        <v>4.5278087822938504</v>
      </c>
      <c r="Z2630" s="1">
        <v>0.31851468706612085</v>
      </c>
    </row>
    <row r="2631" spans="1:26" x14ac:dyDescent="0.25">
      <c r="A2631" s="9">
        <v>45352</v>
      </c>
      <c r="B2631" s="4">
        <v>95</v>
      </c>
      <c r="C2631" s="26" t="s">
        <v>14</v>
      </c>
      <c r="D2631" s="4" t="s">
        <v>37</v>
      </c>
      <c r="E2631" s="10">
        <v>45374</v>
      </c>
      <c r="F2631" s="4" t="s">
        <v>39</v>
      </c>
      <c r="G2631" s="4">
        <v>42</v>
      </c>
      <c r="H2631" s="4">
        <v>16</v>
      </c>
      <c r="I2631" s="4">
        <v>216</v>
      </c>
      <c r="J2631" s="4">
        <v>3968.6</v>
      </c>
      <c r="K2631" s="4"/>
      <c r="L2631" s="4">
        <v>3968.6</v>
      </c>
      <c r="M2631" s="4">
        <v>24.12</v>
      </c>
      <c r="N2631" s="4">
        <v>5209.92</v>
      </c>
      <c r="O2631" s="4">
        <v>0</v>
      </c>
      <c r="P2631" s="4">
        <v>0</v>
      </c>
      <c r="Q2631" s="4">
        <v>0</v>
      </c>
      <c r="R2631" s="4">
        <v>8700</v>
      </c>
      <c r="S2631" s="4">
        <v>0</v>
      </c>
      <c r="T2631" s="4">
        <v>3842.9</v>
      </c>
      <c r="U2631" s="7">
        <f t="shared" si="123"/>
        <v>-125.69999999999982</v>
      </c>
      <c r="V2631" s="7">
        <f t="shared" si="124"/>
        <v>13909.92</v>
      </c>
      <c r="W2631" s="4">
        <f t="shared" si="125"/>
        <v>13909.92</v>
      </c>
      <c r="X2631" s="7">
        <v>3.5049942045053673</v>
      </c>
      <c r="Y2631" s="7">
        <v>3.5049942045053673</v>
      </c>
      <c r="Z2631" s="1">
        <v>-3.1673638058761231</v>
      </c>
    </row>
    <row r="2632" spans="1:26" x14ac:dyDescent="0.25">
      <c r="A2632" s="9">
        <v>45352</v>
      </c>
      <c r="B2632" s="4">
        <v>96</v>
      </c>
      <c r="C2632" s="26" t="s">
        <v>7</v>
      </c>
      <c r="D2632" s="4" t="s">
        <v>37</v>
      </c>
      <c r="E2632" s="10">
        <v>45374</v>
      </c>
      <c r="F2632" s="4" t="s">
        <v>39</v>
      </c>
      <c r="G2632" s="4">
        <v>50</v>
      </c>
      <c r="H2632" s="4">
        <v>7</v>
      </c>
      <c r="I2632" s="4">
        <v>672.5</v>
      </c>
      <c r="J2632" s="4">
        <v>3891.7</v>
      </c>
      <c r="K2632" s="4"/>
      <c r="L2632" s="4">
        <v>3891.7</v>
      </c>
      <c r="M2632" s="4">
        <v>21.31</v>
      </c>
      <c r="N2632" s="4">
        <v>14330.974999999999</v>
      </c>
      <c r="O2632" s="4">
        <v>6.2</v>
      </c>
      <c r="P2632" s="4">
        <v>3499.9</v>
      </c>
      <c r="Q2632" s="4">
        <v>0</v>
      </c>
      <c r="R2632" s="4">
        <v>0</v>
      </c>
      <c r="S2632" s="4">
        <v>0</v>
      </c>
      <c r="T2632" s="4">
        <v>3829.5</v>
      </c>
      <c r="U2632" s="7">
        <f t="shared" si="123"/>
        <v>-62.199999999999818</v>
      </c>
      <c r="V2632" s="7">
        <f t="shared" si="124"/>
        <v>17830.875</v>
      </c>
      <c r="W2632" s="4">
        <f t="shared" si="125"/>
        <v>17830.875</v>
      </c>
      <c r="X2632" s="7">
        <v>4.5817701775573658</v>
      </c>
      <c r="Y2632" s="7">
        <v>4.5817701775573658</v>
      </c>
      <c r="Z2632" s="1">
        <v>-1.5982732481948716</v>
      </c>
    </row>
    <row r="2633" spans="1:26" x14ac:dyDescent="0.25">
      <c r="A2633" s="9">
        <v>45352</v>
      </c>
      <c r="B2633" s="4">
        <v>97</v>
      </c>
      <c r="C2633" s="26" t="s">
        <v>8</v>
      </c>
      <c r="D2633" s="4" t="s">
        <v>37</v>
      </c>
      <c r="E2633" s="10">
        <v>45374</v>
      </c>
      <c r="F2633" s="4" t="s">
        <v>38</v>
      </c>
      <c r="G2633" s="4">
        <v>56</v>
      </c>
      <c r="H2633" s="4">
        <v>0</v>
      </c>
      <c r="I2633" s="4">
        <v>216</v>
      </c>
      <c r="J2633" s="4">
        <v>3539.3</v>
      </c>
      <c r="K2633" s="4"/>
      <c r="L2633" s="4">
        <v>3539.3</v>
      </c>
      <c r="M2633" s="4">
        <v>84.4</v>
      </c>
      <c r="N2633" s="4">
        <v>18230.400000000001</v>
      </c>
      <c r="O2633" s="4">
        <v>16.2</v>
      </c>
      <c r="P2633" s="4">
        <v>1749.6</v>
      </c>
      <c r="Q2633" s="4">
        <v>0</v>
      </c>
      <c r="R2633" s="4">
        <v>0</v>
      </c>
      <c r="S2633" s="4">
        <v>0</v>
      </c>
      <c r="T2633" s="4">
        <v>3701.85</v>
      </c>
      <c r="U2633" s="7">
        <f t="shared" si="123"/>
        <v>162.54999999999973</v>
      </c>
      <c r="V2633" s="7">
        <f t="shared" si="124"/>
        <v>19980</v>
      </c>
      <c r="W2633" s="4">
        <f t="shared" si="125"/>
        <v>19980</v>
      </c>
      <c r="X2633" s="7">
        <v>5.6451840759472205</v>
      </c>
      <c r="Y2633" s="7">
        <v>5.6451840759472205</v>
      </c>
      <c r="Z2633" s="1">
        <v>4.5927160737998962</v>
      </c>
    </row>
    <row r="2634" spans="1:26" x14ac:dyDescent="0.25">
      <c r="A2634" s="9">
        <v>45352</v>
      </c>
      <c r="B2634" s="4">
        <v>98</v>
      </c>
      <c r="C2634" s="26" t="s">
        <v>8</v>
      </c>
      <c r="D2634" s="4" t="s">
        <v>37</v>
      </c>
      <c r="E2634" s="10">
        <v>45375</v>
      </c>
      <c r="F2634" s="4" t="s">
        <v>40</v>
      </c>
      <c r="G2634" s="4">
        <v>59</v>
      </c>
      <c r="H2634" s="4">
        <v>0</v>
      </c>
      <c r="I2634" s="4">
        <v>216</v>
      </c>
      <c r="J2634" s="4">
        <v>0</v>
      </c>
      <c r="K2634" s="4">
        <v>4077.6</v>
      </c>
      <c r="L2634" s="4">
        <v>4077.6</v>
      </c>
      <c r="M2634" s="4">
        <v>92.25</v>
      </c>
      <c r="N2634" s="4">
        <v>19926</v>
      </c>
      <c r="O2634" s="4">
        <v>15</v>
      </c>
      <c r="P2634" s="4">
        <v>1620</v>
      </c>
      <c r="Q2634" s="4">
        <v>0</v>
      </c>
      <c r="R2634" s="4">
        <v>0</v>
      </c>
      <c r="S2634" s="4">
        <v>0</v>
      </c>
      <c r="T2634" s="4">
        <v>4112.05</v>
      </c>
      <c r="U2634" s="7">
        <f t="shared" si="123"/>
        <v>34.450000000000273</v>
      </c>
      <c r="V2634" s="7">
        <f t="shared" si="124"/>
        <v>21546</v>
      </c>
      <c r="W2634" s="4">
        <f t="shared" si="125"/>
        <v>0</v>
      </c>
      <c r="X2634" s="7">
        <v>5.2839905826957034</v>
      </c>
      <c r="Y2634" s="4">
        <v>0</v>
      </c>
      <c r="Z2634" s="1">
        <v>0.84485972140475463</v>
      </c>
    </row>
    <row r="2635" spans="1:26" x14ac:dyDescent="0.25">
      <c r="A2635" s="9">
        <v>45352</v>
      </c>
      <c r="B2635" s="4">
        <v>99</v>
      </c>
      <c r="C2635" s="26" t="s">
        <v>14</v>
      </c>
      <c r="D2635" s="4" t="s">
        <v>37</v>
      </c>
      <c r="E2635" s="10">
        <v>45375</v>
      </c>
      <c r="F2635" s="4" t="s">
        <v>39</v>
      </c>
      <c r="G2635" s="4">
        <v>44</v>
      </c>
      <c r="H2635" s="4">
        <v>15</v>
      </c>
      <c r="I2635" s="4">
        <v>216</v>
      </c>
      <c r="J2635" s="4">
        <v>1291.8600000000001</v>
      </c>
      <c r="K2635" s="4">
        <v>2739.54</v>
      </c>
      <c r="L2635" s="4">
        <v>4031.4</v>
      </c>
      <c r="M2635" s="4">
        <v>31.05</v>
      </c>
      <c r="N2635" s="4">
        <v>6706.8</v>
      </c>
      <c r="O2635" s="4">
        <v>0</v>
      </c>
      <c r="P2635" s="4">
        <v>0</v>
      </c>
      <c r="Q2635" s="4">
        <v>0</v>
      </c>
      <c r="R2635" s="4">
        <v>17700</v>
      </c>
      <c r="S2635" s="4">
        <v>0</v>
      </c>
      <c r="T2635" s="4">
        <v>3877.3</v>
      </c>
      <c r="U2635" s="7">
        <f t="shared" si="123"/>
        <v>-154.09999999999991</v>
      </c>
      <c r="V2635" s="7">
        <f t="shared" si="124"/>
        <v>24406.799999999999</v>
      </c>
      <c r="W2635" s="4">
        <f t="shared" si="125"/>
        <v>7821.1461646078296</v>
      </c>
      <c r="X2635" s="7">
        <v>6.0541747283821996</v>
      </c>
      <c r="Y2635" s="7">
        <v>6.0541747283821996</v>
      </c>
      <c r="Z2635" s="1">
        <v>-3.8224934266011785</v>
      </c>
    </row>
    <row r="2636" spans="1:26" x14ac:dyDescent="0.25">
      <c r="A2636" s="9">
        <v>45352</v>
      </c>
      <c r="B2636" s="4">
        <v>100</v>
      </c>
      <c r="C2636" s="26" t="s">
        <v>5</v>
      </c>
      <c r="D2636" s="4" t="s">
        <v>37</v>
      </c>
      <c r="E2636" s="10">
        <v>45375</v>
      </c>
      <c r="F2636" s="4" t="s">
        <v>39</v>
      </c>
      <c r="G2636" s="4">
        <v>49</v>
      </c>
      <c r="H2636" s="4">
        <v>9</v>
      </c>
      <c r="I2636" s="4">
        <v>216</v>
      </c>
      <c r="J2636" s="4">
        <v>0</v>
      </c>
      <c r="K2636" s="4">
        <v>3933</v>
      </c>
      <c r="L2636" s="4">
        <v>3933</v>
      </c>
      <c r="M2636" s="4">
        <v>31.11</v>
      </c>
      <c r="N2636" s="4">
        <v>6719.76</v>
      </c>
      <c r="O2636" s="4">
        <v>26</v>
      </c>
      <c r="P2636" s="4">
        <v>2808</v>
      </c>
      <c r="Q2636" s="4">
        <v>0</v>
      </c>
      <c r="R2636" s="4">
        <v>0</v>
      </c>
      <c r="S2636" s="4">
        <v>0</v>
      </c>
      <c r="T2636" s="4">
        <v>3901.8</v>
      </c>
      <c r="U2636" s="7">
        <f t="shared" si="123"/>
        <v>-31.199999999999818</v>
      </c>
      <c r="V2636" s="7">
        <f t="shared" si="124"/>
        <v>9527.76</v>
      </c>
      <c r="W2636" s="4">
        <f t="shared" si="125"/>
        <v>0</v>
      </c>
      <c r="X2636" s="7">
        <v>2.4225171624713959</v>
      </c>
      <c r="Y2636" s="4">
        <v>0</v>
      </c>
      <c r="Z2636" s="1">
        <v>-0.79328756674293976</v>
      </c>
    </row>
    <row r="2637" spans="1:26" x14ac:dyDescent="0.25">
      <c r="A2637" s="9">
        <v>45352</v>
      </c>
      <c r="B2637" s="4">
        <v>101</v>
      </c>
      <c r="C2637" s="26" t="s">
        <v>8</v>
      </c>
      <c r="D2637" s="4" t="s">
        <v>37</v>
      </c>
      <c r="E2637" s="10">
        <v>45375</v>
      </c>
      <c r="F2637" s="4" t="s">
        <v>38</v>
      </c>
      <c r="G2637" s="4">
        <v>56</v>
      </c>
      <c r="H2637" s="4">
        <v>0</v>
      </c>
      <c r="I2637" s="4">
        <v>216</v>
      </c>
      <c r="J2637" s="4">
        <v>3617.4</v>
      </c>
      <c r="K2637" s="4"/>
      <c r="L2637" s="4">
        <v>3617.4</v>
      </c>
      <c r="M2637" s="4">
        <v>48.96</v>
      </c>
      <c r="N2637" s="4">
        <v>10575.36</v>
      </c>
      <c r="O2637" s="4">
        <v>28</v>
      </c>
      <c r="P2637" s="4">
        <v>3024</v>
      </c>
      <c r="Q2637" s="4">
        <v>0</v>
      </c>
      <c r="R2637" s="4">
        <v>0</v>
      </c>
      <c r="S2637" s="4">
        <v>0</v>
      </c>
      <c r="T2637" s="4">
        <v>3826.1</v>
      </c>
      <c r="U2637" s="7">
        <f t="shared" si="123"/>
        <v>208.69999999999982</v>
      </c>
      <c r="V2637" s="7">
        <f t="shared" si="124"/>
        <v>13599.36</v>
      </c>
      <c r="W2637" s="4">
        <f t="shared" si="125"/>
        <v>13599.36</v>
      </c>
      <c r="X2637" s="7">
        <v>3.7594294244484989</v>
      </c>
      <c r="Y2637" s="7">
        <v>3.7594294244484989</v>
      </c>
      <c r="Z2637" s="1">
        <v>5.7693370929396757</v>
      </c>
    </row>
    <row r="2638" spans="1:26" x14ac:dyDescent="0.25">
      <c r="A2638" s="9">
        <v>45352</v>
      </c>
      <c r="B2638" s="4">
        <v>102</v>
      </c>
      <c r="C2638" s="26" t="s">
        <v>8</v>
      </c>
      <c r="D2638" s="4" t="s">
        <v>37</v>
      </c>
      <c r="E2638" s="10">
        <v>45376</v>
      </c>
      <c r="F2638" s="4" t="s">
        <v>38</v>
      </c>
      <c r="G2638" s="4">
        <v>56</v>
      </c>
      <c r="H2638" s="4">
        <v>0</v>
      </c>
      <c r="I2638" s="4">
        <v>216</v>
      </c>
      <c r="J2638" s="4">
        <v>1157.04</v>
      </c>
      <c r="K2638" s="4">
        <v>2446.66</v>
      </c>
      <c r="L2638" s="4">
        <v>3603.7</v>
      </c>
      <c r="M2638" s="4">
        <v>52.7</v>
      </c>
      <c r="N2638" s="4">
        <v>11383.2</v>
      </c>
      <c r="O2638" s="4">
        <v>26.8</v>
      </c>
      <c r="P2638" s="4">
        <v>2894.4</v>
      </c>
      <c r="Q2638" s="4">
        <v>0</v>
      </c>
      <c r="R2638" s="4">
        <v>0</v>
      </c>
      <c r="S2638" s="4">
        <v>0</v>
      </c>
      <c r="T2638" s="4">
        <v>3755.3</v>
      </c>
      <c r="U2638" s="7">
        <f t="shared" si="123"/>
        <v>151.60000000000036</v>
      </c>
      <c r="V2638" s="7">
        <f t="shared" si="124"/>
        <v>14277.6</v>
      </c>
      <c r="W2638" s="4">
        <f t="shared" si="125"/>
        <v>4584.1091944390491</v>
      </c>
      <c r="X2638" s="7">
        <v>3.9619280184255072</v>
      </c>
      <c r="Y2638" s="7">
        <v>3.9619280184255077</v>
      </c>
      <c r="Z2638" s="1">
        <v>4.2067874684352295</v>
      </c>
    </row>
    <row r="2639" spans="1:26" x14ac:dyDescent="0.25">
      <c r="A2639" s="9">
        <v>45352</v>
      </c>
      <c r="B2639" s="4">
        <v>103</v>
      </c>
      <c r="C2639" s="26" t="s">
        <v>14</v>
      </c>
      <c r="D2639" s="4" t="s">
        <v>37</v>
      </c>
      <c r="E2639" s="10">
        <v>45376</v>
      </c>
      <c r="F2639" s="4" t="s">
        <v>39</v>
      </c>
      <c r="G2639" s="4">
        <v>37</v>
      </c>
      <c r="H2639" s="4">
        <v>21</v>
      </c>
      <c r="I2639" s="4">
        <v>216</v>
      </c>
      <c r="J2639" s="4">
        <v>3078.09</v>
      </c>
      <c r="K2639" s="4">
        <v>891.91</v>
      </c>
      <c r="L2639" s="4">
        <v>3970</v>
      </c>
      <c r="M2639" s="4">
        <v>18.79</v>
      </c>
      <c r="N2639" s="4">
        <v>4058.64</v>
      </c>
      <c r="O2639" s="4">
        <v>0</v>
      </c>
      <c r="P2639" s="4">
        <v>0</v>
      </c>
      <c r="Q2639" s="4">
        <v>0</v>
      </c>
      <c r="R2639" s="4">
        <v>8700</v>
      </c>
      <c r="S2639" s="4">
        <v>0</v>
      </c>
      <c r="T2639" s="4">
        <v>3741.15</v>
      </c>
      <c r="U2639" s="7">
        <f t="shared" si="123"/>
        <v>-228.84999999999991</v>
      </c>
      <c r="V2639" s="7">
        <f t="shared" si="124"/>
        <v>12758.64</v>
      </c>
      <c r="W2639" s="4">
        <f t="shared" si="125"/>
        <v>9892.2524427204025</v>
      </c>
      <c r="X2639" s="7">
        <v>3.2137632241813598</v>
      </c>
      <c r="Y2639" s="7">
        <v>3.2137632241813598</v>
      </c>
      <c r="Z2639" s="1">
        <v>-5.7644836272040276</v>
      </c>
    </row>
    <row r="2640" spans="1:26" x14ac:dyDescent="0.25">
      <c r="A2640" s="9">
        <v>45352</v>
      </c>
      <c r="B2640" s="4">
        <v>104</v>
      </c>
      <c r="C2640" s="26" t="s">
        <v>5</v>
      </c>
      <c r="D2640" s="4" t="s">
        <v>37</v>
      </c>
      <c r="E2640" s="10">
        <v>45377</v>
      </c>
      <c r="F2640" s="4" t="s">
        <v>39</v>
      </c>
      <c r="G2640" s="4">
        <v>38</v>
      </c>
      <c r="H2640" s="4">
        <v>17</v>
      </c>
      <c r="I2640" s="4">
        <v>216</v>
      </c>
      <c r="J2640" s="4">
        <v>0</v>
      </c>
      <c r="K2640" s="4">
        <v>3858</v>
      </c>
      <c r="L2640" s="4">
        <v>3858</v>
      </c>
      <c r="M2640" s="4">
        <v>6.72</v>
      </c>
      <c r="N2640" s="4">
        <v>1451.52</v>
      </c>
      <c r="O2640" s="4">
        <v>83.4</v>
      </c>
      <c r="P2640" s="4">
        <v>18014.400000000001</v>
      </c>
      <c r="Q2640" s="4">
        <v>0</v>
      </c>
      <c r="R2640" s="4">
        <v>0</v>
      </c>
      <c r="S2640" s="4">
        <v>0</v>
      </c>
      <c r="T2640" s="4">
        <v>3818.3</v>
      </c>
      <c r="U2640" s="7">
        <f t="shared" si="123"/>
        <v>-39.699999999999818</v>
      </c>
      <c r="V2640" s="7">
        <f t="shared" si="124"/>
        <v>19465.920000000002</v>
      </c>
      <c r="W2640" s="4">
        <f t="shared" si="125"/>
        <v>0</v>
      </c>
      <c r="X2640" s="7">
        <v>5.0455987558320379</v>
      </c>
      <c r="Y2640" s="4">
        <v>0</v>
      </c>
      <c r="Z2640" s="1">
        <v>-1.0290305857957445</v>
      </c>
    </row>
    <row r="2641" spans="1:26" x14ac:dyDescent="0.25">
      <c r="A2641" s="9">
        <v>45352</v>
      </c>
      <c r="B2641" s="4">
        <v>105</v>
      </c>
      <c r="C2641" s="26" t="s">
        <v>5</v>
      </c>
      <c r="D2641" s="4" t="s">
        <v>37</v>
      </c>
      <c r="E2641" s="10">
        <v>45377</v>
      </c>
      <c r="F2641" s="4" t="s">
        <v>39</v>
      </c>
      <c r="G2641" s="4">
        <v>40</v>
      </c>
      <c r="H2641" s="4">
        <v>18</v>
      </c>
      <c r="I2641" s="4">
        <v>216</v>
      </c>
      <c r="J2641" s="4">
        <v>0</v>
      </c>
      <c r="K2641" s="4">
        <v>4023.6</v>
      </c>
      <c r="L2641" s="4">
        <v>4023.6</v>
      </c>
      <c r="M2641" s="4">
        <v>7.49</v>
      </c>
      <c r="N2641" s="4">
        <v>1617.8400000000001</v>
      </c>
      <c r="O2641" s="4">
        <v>56.8</v>
      </c>
      <c r="P2641" s="4">
        <v>12268.8</v>
      </c>
      <c r="Q2641" s="4">
        <v>0</v>
      </c>
      <c r="R2641" s="4">
        <v>0</v>
      </c>
      <c r="S2641" s="4">
        <v>0</v>
      </c>
      <c r="T2641" s="4">
        <v>4005.75</v>
      </c>
      <c r="U2641" s="7">
        <f t="shared" si="123"/>
        <v>-17.849999999999909</v>
      </c>
      <c r="V2641" s="7">
        <f t="shared" si="124"/>
        <v>13886.64</v>
      </c>
      <c r="W2641" s="4">
        <f t="shared" si="125"/>
        <v>0</v>
      </c>
      <c r="X2641" s="7">
        <v>3.4512973456606022</v>
      </c>
      <c r="Y2641" s="4">
        <v>0</v>
      </c>
      <c r="Z2641" s="1">
        <v>-0.44363256784968458</v>
      </c>
    </row>
    <row r="2642" spans="1:26" x14ac:dyDescent="0.25">
      <c r="A2642" s="9">
        <v>45352</v>
      </c>
      <c r="B2642" s="4">
        <v>106</v>
      </c>
      <c r="C2642" s="26" t="s">
        <v>14</v>
      </c>
      <c r="D2642" s="4" t="s">
        <v>37</v>
      </c>
      <c r="E2642" s="10">
        <v>45377</v>
      </c>
      <c r="F2642" s="4" t="s">
        <v>39</v>
      </c>
      <c r="G2642" s="4">
        <v>39</v>
      </c>
      <c r="H2642" s="4">
        <v>17</v>
      </c>
      <c r="I2642" s="4">
        <v>216</v>
      </c>
      <c r="J2642" s="4">
        <v>3818</v>
      </c>
      <c r="K2642" s="4"/>
      <c r="L2642" s="4">
        <v>3818</v>
      </c>
      <c r="M2642" s="4">
        <v>36.78</v>
      </c>
      <c r="N2642" s="4">
        <v>7944.4800000000005</v>
      </c>
      <c r="O2642" s="4">
        <v>0</v>
      </c>
      <c r="P2642" s="4">
        <v>0</v>
      </c>
      <c r="Q2642" s="4">
        <v>0</v>
      </c>
      <c r="R2642" s="4">
        <v>8400</v>
      </c>
      <c r="S2642" s="4">
        <v>0</v>
      </c>
      <c r="T2642" s="4">
        <v>3686.7</v>
      </c>
      <c r="U2642" s="7">
        <f t="shared" si="123"/>
        <v>-131.30000000000018</v>
      </c>
      <c r="V2642" s="7">
        <f t="shared" si="124"/>
        <v>16344.48</v>
      </c>
      <c r="W2642" s="4">
        <f t="shared" si="125"/>
        <v>16344.48</v>
      </c>
      <c r="X2642" s="7">
        <v>4.2809009952854895</v>
      </c>
      <c r="Y2642" s="7">
        <v>4.2809009952854895</v>
      </c>
      <c r="Z2642" s="1">
        <v>-3.4389732844421212</v>
      </c>
    </row>
    <row r="2643" spans="1:26" x14ac:dyDescent="0.25">
      <c r="A2643" s="9">
        <v>45352</v>
      </c>
      <c r="B2643" s="4">
        <v>107</v>
      </c>
      <c r="C2643" s="26" t="s">
        <v>7</v>
      </c>
      <c r="D2643" s="4" t="s">
        <v>37</v>
      </c>
      <c r="E2643" s="10">
        <v>45377</v>
      </c>
      <c r="F2643" s="4" t="s">
        <v>39</v>
      </c>
      <c r="G2643" s="4">
        <v>45</v>
      </c>
      <c r="H2643" s="4">
        <v>8</v>
      </c>
      <c r="I2643" s="4">
        <v>672.5</v>
      </c>
      <c r="J2643" s="4">
        <v>3589.1</v>
      </c>
      <c r="K2643" s="4"/>
      <c r="L2643" s="4">
        <v>3589.1</v>
      </c>
      <c r="M2643" s="4">
        <v>18.38</v>
      </c>
      <c r="N2643" s="4">
        <v>12360.55</v>
      </c>
      <c r="O2643" s="4">
        <v>1.8</v>
      </c>
      <c r="P2643" s="4">
        <v>1016.1</v>
      </c>
      <c r="Q2643" s="4">
        <v>0</v>
      </c>
      <c r="R2643" s="4">
        <v>0</v>
      </c>
      <c r="S2643" s="4">
        <v>0</v>
      </c>
      <c r="T2643" s="4">
        <v>3537.6</v>
      </c>
      <c r="U2643" s="7">
        <f t="shared" si="123"/>
        <v>-51.5</v>
      </c>
      <c r="V2643" s="7">
        <f t="shared" si="124"/>
        <v>13376.65</v>
      </c>
      <c r="W2643" s="4">
        <f t="shared" si="125"/>
        <v>13376.65</v>
      </c>
      <c r="X2643" s="7">
        <v>3.7270207015686383</v>
      </c>
      <c r="Y2643" s="7">
        <v>3.7270207015686383</v>
      </c>
      <c r="Z2643" s="1">
        <v>-1.4349001142347664</v>
      </c>
    </row>
    <row r="2644" spans="1:26" x14ac:dyDescent="0.25">
      <c r="A2644" s="9">
        <v>45352</v>
      </c>
      <c r="B2644" s="4">
        <v>108</v>
      </c>
      <c r="C2644" s="26" t="s">
        <v>8</v>
      </c>
      <c r="D2644" s="4" t="s">
        <v>37</v>
      </c>
      <c r="E2644" s="10">
        <v>45377</v>
      </c>
      <c r="F2644" s="4" t="s">
        <v>39</v>
      </c>
      <c r="G2644" s="4">
        <v>54</v>
      </c>
      <c r="H2644" s="4">
        <v>4</v>
      </c>
      <c r="I2644" s="4">
        <v>216</v>
      </c>
      <c r="J2644" s="4">
        <v>3904.1</v>
      </c>
      <c r="K2644" s="4"/>
      <c r="L2644" s="4">
        <v>3904.1</v>
      </c>
      <c r="M2644" s="4">
        <v>7.32</v>
      </c>
      <c r="N2644" s="4">
        <v>1581.1200000000001</v>
      </c>
      <c r="O2644" s="4">
        <v>8.4</v>
      </c>
      <c r="P2644" s="4">
        <v>907.2</v>
      </c>
      <c r="Q2644" s="4">
        <v>0</v>
      </c>
      <c r="R2644" s="4">
        <v>0</v>
      </c>
      <c r="S2644" s="4">
        <v>0</v>
      </c>
      <c r="T2644" s="4">
        <v>3950.8</v>
      </c>
      <c r="U2644" s="7">
        <f t="shared" si="123"/>
        <v>46.700000000000273</v>
      </c>
      <c r="V2644" s="7">
        <f t="shared" si="124"/>
        <v>2488.3200000000002</v>
      </c>
      <c r="W2644" s="4">
        <f t="shared" si="125"/>
        <v>2488.3200000000002</v>
      </c>
      <c r="X2644" s="7">
        <v>0.63736072334212757</v>
      </c>
      <c r="Y2644" s="7">
        <v>0.63736072334212757</v>
      </c>
      <c r="Z2644" s="1">
        <v>1.1961783765784759</v>
      </c>
    </row>
    <row r="2645" spans="1:26" x14ac:dyDescent="0.25">
      <c r="A2645" s="9">
        <v>45352</v>
      </c>
      <c r="B2645" s="4">
        <v>109</v>
      </c>
      <c r="C2645" s="26" t="s">
        <v>5</v>
      </c>
      <c r="D2645" s="4" t="s">
        <v>37</v>
      </c>
      <c r="E2645" s="10">
        <v>45378</v>
      </c>
      <c r="F2645" s="4" t="s">
        <v>39</v>
      </c>
      <c r="G2645" s="4">
        <v>47</v>
      </c>
      <c r="H2645" s="4">
        <v>9</v>
      </c>
      <c r="I2645" s="4">
        <v>216</v>
      </c>
      <c r="J2645" s="4">
        <v>0</v>
      </c>
      <c r="K2645" s="4">
        <v>3895.3</v>
      </c>
      <c r="L2645" s="4">
        <v>3895.3</v>
      </c>
      <c r="M2645" s="4">
        <v>6.39</v>
      </c>
      <c r="N2645" s="4">
        <v>1380.24</v>
      </c>
      <c r="O2645" s="4">
        <v>31.4</v>
      </c>
      <c r="P2645" s="4">
        <v>3391.2</v>
      </c>
      <c r="Q2645" s="4">
        <v>0</v>
      </c>
      <c r="R2645" s="4">
        <v>0</v>
      </c>
      <c r="S2645" s="4">
        <v>0</v>
      </c>
      <c r="T2645" s="4">
        <v>3872.3</v>
      </c>
      <c r="U2645" s="7">
        <f t="shared" si="123"/>
        <v>-23</v>
      </c>
      <c r="V2645" s="7">
        <f t="shared" si="124"/>
        <v>4771.4399999999996</v>
      </c>
      <c r="W2645" s="4">
        <f t="shared" si="125"/>
        <v>0</v>
      </c>
      <c r="X2645" s="7">
        <v>1.2249223423099631</v>
      </c>
      <c r="Y2645" s="4">
        <v>0</v>
      </c>
      <c r="Z2645" s="1">
        <v>-0.5904551639154878</v>
      </c>
    </row>
    <row r="2646" spans="1:26" x14ac:dyDescent="0.25">
      <c r="A2646" s="9">
        <v>45352</v>
      </c>
      <c r="B2646" s="4">
        <v>110</v>
      </c>
      <c r="C2646" s="26" t="s">
        <v>14</v>
      </c>
      <c r="D2646" s="4" t="s">
        <v>37</v>
      </c>
      <c r="E2646" s="10">
        <v>45378</v>
      </c>
      <c r="F2646" s="4" t="s">
        <v>39</v>
      </c>
      <c r="G2646" s="4">
        <v>51</v>
      </c>
      <c r="H2646" s="4">
        <v>7</v>
      </c>
      <c r="I2646" s="4">
        <v>216</v>
      </c>
      <c r="J2646" s="4">
        <v>2731.03</v>
      </c>
      <c r="K2646" s="4">
        <v>1253.27</v>
      </c>
      <c r="L2646" s="4">
        <v>3984.3</v>
      </c>
      <c r="M2646" s="4">
        <v>6.33</v>
      </c>
      <c r="N2646" s="4">
        <v>1367.28</v>
      </c>
      <c r="O2646" s="4">
        <v>0</v>
      </c>
      <c r="P2646" s="4">
        <v>0</v>
      </c>
      <c r="Q2646" s="4">
        <v>0</v>
      </c>
      <c r="R2646" s="4">
        <v>17400</v>
      </c>
      <c r="S2646" s="4">
        <v>0</v>
      </c>
      <c r="T2646" s="4">
        <v>3779.4</v>
      </c>
      <c r="U2646" s="7">
        <f t="shared" si="123"/>
        <v>-204.90000000000009</v>
      </c>
      <c r="V2646" s="7">
        <f t="shared" si="124"/>
        <v>18767.28</v>
      </c>
      <c r="W2646" s="4">
        <f t="shared" si="125"/>
        <v>12863.992344552367</v>
      </c>
      <c r="X2646" s="7">
        <v>4.7103079587380465</v>
      </c>
      <c r="Y2646" s="7">
        <v>4.7103079587380465</v>
      </c>
      <c r="Z2646" s="1">
        <v>-5.142685038777203</v>
      </c>
    </row>
    <row r="2647" spans="1:26" x14ac:dyDescent="0.25">
      <c r="A2647" s="9">
        <v>45352</v>
      </c>
      <c r="B2647" s="4">
        <v>111</v>
      </c>
      <c r="C2647" s="26" t="s">
        <v>8</v>
      </c>
      <c r="D2647" s="4" t="s">
        <v>37</v>
      </c>
      <c r="E2647" s="10">
        <v>45378</v>
      </c>
      <c r="F2647" s="4" t="s">
        <v>38</v>
      </c>
      <c r="G2647" s="4">
        <v>56</v>
      </c>
      <c r="H2647" s="4">
        <v>0</v>
      </c>
      <c r="I2647" s="4">
        <v>216</v>
      </c>
      <c r="J2647" s="4">
        <v>3685.3</v>
      </c>
      <c r="K2647" s="4"/>
      <c r="L2647" s="4">
        <v>3685.3</v>
      </c>
      <c r="M2647" s="4">
        <v>20.49</v>
      </c>
      <c r="N2647" s="4">
        <v>4425.8399999999992</v>
      </c>
      <c r="O2647" s="4">
        <v>89.8</v>
      </c>
      <c r="P2647" s="4">
        <v>18748.8</v>
      </c>
      <c r="Q2647" s="4">
        <v>0</v>
      </c>
      <c r="R2647" s="4">
        <v>0</v>
      </c>
      <c r="S2647" s="4">
        <v>0</v>
      </c>
      <c r="T2647" s="4">
        <v>3576.15</v>
      </c>
      <c r="U2647" s="7">
        <f t="shared" si="123"/>
        <v>-109.15000000000009</v>
      </c>
      <c r="V2647" s="7">
        <f t="shared" si="124"/>
        <v>23174.639999999999</v>
      </c>
      <c r="W2647" s="4">
        <f t="shared" si="125"/>
        <v>23174.639999999999</v>
      </c>
      <c r="X2647" s="7">
        <v>6.2883998588988677</v>
      </c>
      <c r="Y2647" s="7">
        <v>6.2883998588988677</v>
      </c>
      <c r="Z2647" s="1">
        <v>-2.9617670203239923</v>
      </c>
    </row>
    <row r="2648" spans="1:26" x14ac:dyDescent="0.25">
      <c r="A2648" s="9">
        <v>45352</v>
      </c>
      <c r="B2648" s="4">
        <v>112</v>
      </c>
      <c r="C2648" s="26" t="s">
        <v>14</v>
      </c>
      <c r="D2648" s="4" t="s">
        <v>37</v>
      </c>
      <c r="E2648" s="10">
        <v>45379</v>
      </c>
      <c r="F2648" s="4" t="s">
        <v>39</v>
      </c>
      <c r="G2648" s="4">
        <v>44</v>
      </c>
      <c r="H2648" s="4">
        <v>15</v>
      </c>
      <c r="I2648" s="4">
        <v>216</v>
      </c>
      <c r="J2648" s="4">
        <v>2831.6800000000003</v>
      </c>
      <c r="K2648" s="4">
        <v>1232.82</v>
      </c>
      <c r="L2648" s="4">
        <v>4064.5</v>
      </c>
      <c r="M2648" s="4">
        <v>18.39</v>
      </c>
      <c r="N2648" s="4">
        <v>3972.2400000000002</v>
      </c>
      <c r="O2648" s="4">
        <v>0</v>
      </c>
      <c r="P2648" s="4">
        <v>0</v>
      </c>
      <c r="Q2648" s="4">
        <v>0</v>
      </c>
      <c r="R2648" s="4">
        <v>8850</v>
      </c>
      <c r="S2648" s="4">
        <v>0</v>
      </c>
      <c r="T2648" s="4">
        <v>3818.4</v>
      </c>
      <c r="U2648" s="7">
        <f t="shared" si="123"/>
        <v>-246.09999999999991</v>
      </c>
      <c r="V2648" s="7">
        <f t="shared" si="124"/>
        <v>12822.24</v>
      </c>
      <c r="W2648" s="4">
        <f t="shared" si="125"/>
        <v>8933.0743174314193</v>
      </c>
      <c r="X2648" s="7">
        <v>3.1546906138516424</v>
      </c>
      <c r="Y2648" s="7">
        <v>3.1546906138516424</v>
      </c>
      <c r="Z2648" s="1">
        <v>-6.0548652970845103</v>
      </c>
    </row>
    <row r="2649" spans="1:26" x14ac:dyDescent="0.25">
      <c r="A2649" s="9">
        <v>45352</v>
      </c>
      <c r="B2649" s="4">
        <v>113</v>
      </c>
      <c r="C2649" s="26" t="s">
        <v>8</v>
      </c>
      <c r="D2649" s="4" t="s">
        <v>37</v>
      </c>
      <c r="E2649" s="10">
        <v>45379</v>
      </c>
      <c r="F2649" s="4" t="s">
        <v>38</v>
      </c>
      <c r="G2649" s="4">
        <v>56</v>
      </c>
      <c r="H2649" s="4">
        <v>0</v>
      </c>
      <c r="I2649" s="4">
        <v>216</v>
      </c>
      <c r="J2649" s="4">
        <v>0</v>
      </c>
      <c r="K2649" s="4">
        <v>3490.5</v>
      </c>
      <c r="L2649" s="4">
        <v>3490.5</v>
      </c>
      <c r="M2649" s="4">
        <v>110.19</v>
      </c>
      <c r="N2649" s="4">
        <v>23801.040000000001</v>
      </c>
      <c r="O2649" s="4">
        <v>6.8</v>
      </c>
      <c r="P2649" s="4">
        <v>734.4</v>
      </c>
      <c r="Q2649" s="4">
        <v>0</v>
      </c>
      <c r="R2649" s="4">
        <v>0</v>
      </c>
      <c r="S2649" s="4">
        <v>0</v>
      </c>
      <c r="T2649" s="4">
        <v>3417.25</v>
      </c>
      <c r="U2649" s="7">
        <f t="shared" si="123"/>
        <v>-73.25</v>
      </c>
      <c r="V2649" s="7">
        <f t="shared" si="124"/>
        <v>24535.440000000002</v>
      </c>
      <c r="W2649" s="4">
        <f t="shared" si="125"/>
        <v>0</v>
      </c>
      <c r="X2649" s="7">
        <v>7.0292049849591756</v>
      </c>
      <c r="Y2649" s="4">
        <v>0</v>
      </c>
      <c r="Z2649" s="1">
        <v>-2.0985532158716516</v>
      </c>
    </row>
    <row r="2650" spans="1:26" x14ac:dyDescent="0.25">
      <c r="A2650" s="9">
        <v>45352</v>
      </c>
      <c r="B2650" s="4">
        <v>114</v>
      </c>
      <c r="C2650" s="26" t="s">
        <v>8</v>
      </c>
      <c r="D2650" s="4" t="s">
        <v>37</v>
      </c>
      <c r="E2650" s="10">
        <v>45379</v>
      </c>
      <c r="F2650" s="4" t="s">
        <v>38</v>
      </c>
      <c r="G2650" s="4">
        <v>56</v>
      </c>
      <c r="H2650" s="4">
        <v>0</v>
      </c>
      <c r="I2650" s="4">
        <v>216</v>
      </c>
      <c r="J2650" s="4">
        <v>3512.9</v>
      </c>
      <c r="K2650" s="4"/>
      <c r="L2650" s="4">
        <v>3512.9</v>
      </c>
      <c r="M2650" s="4">
        <v>113.51</v>
      </c>
      <c r="N2650" s="4">
        <v>24518.16</v>
      </c>
      <c r="O2650" s="4">
        <v>17</v>
      </c>
      <c r="P2650" s="4">
        <v>1836</v>
      </c>
      <c r="Q2650" s="4">
        <v>0</v>
      </c>
      <c r="R2650" s="4">
        <v>0</v>
      </c>
      <c r="S2650" s="4">
        <v>0</v>
      </c>
      <c r="T2650" s="4">
        <v>3539.35</v>
      </c>
      <c r="U2650" s="7">
        <f t="shared" si="123"/>
        <v>26.449999999999818</v>
      </c>
      <c r="V2650" s="7">
        <f t="shared" si="124"/>
        <v>26354.16</v>
      </c>
      <c r="W2650" s="4">
        <f t="shared" si="125"/>
        <v>26354.16</v>
      </c>
      <c r="X2650" s="7">
        <v>7.5021093683281617</v>
      </c>
      <c r="Y2650" s="7">
        <v>7.5021093683281617</v>
      </c>
      <c r="Z2650" s="1">
        <v>0.75293916706993702</v>
      </c>
    </row>
    <row r="2651" spans="1:26" x14ac:dyDescent="0.25">
      <c r="A2651" s="9">
        <v>45352</v>
      </c>
      <c r="B2651" s="4">
        <v>115</v>
      </c>
      <c r="C2651" s="26" t="s">
        <v>8</v>
      </c>
      <c r="D2651" s="4" t="s">
        <v>37</v>
      </c>
      <c r="E2651" s="10">
        <v>45379</v>
      </c>
      <c r="F2651" s="4" t="s">
        <v>39</v>
      </c>
      <c r="G2651" s="4">
        <v>48</v>
      </c>
      <c r="H2651" s="4">
        <v>9</v>
      </c>
      <c r="I2651" s="4">
        <v>216</v>
      </c>
      <c r="J2651" s="4">
        <v>3761.4</v>
      </c>
      <c r="K2651" s="4"/>
      <c r="L2651" s="4">
        <v>3761.4</v>
      </c>
      <c r="M2651" s="4">
        <v>14.69</v>
      </c>
      <c r="N2651" s="4">
        <v>3173.04</v>
      </c>
      <c r="O2651" s="4">
        <v>5.8</v>
      </c>
      <c r="P2651" s="4">
        <v>626.4</v>
      </c>
      <c r="Q2651" s="4">
        <v>0</v>
      </c>
      <c r="R2651" s="4">
        <v>0</v>
      </c>
      <c r="S2651" s="4">
        <v>0</v>
      </c>
      <c r="T2651" s="4">
        <v>3620.07</v>
      </c>
      <c r="U2651" s="7">
        <f t="shared" si="123"/>
        <v>-141.32999999999993</v>
      </c>
      <c r="V2651" s="7">
        <f t="shared" si="124"/>
        <v>3799.44</v>
      </c>
      <c r="W2651" s="4">
        <f t="shared" si="125"/>
        <v>3799.44</v>
      </c>
      <c r="X2651" s="7">
        <v>1.010113255702664</v>
      </c>
      <c r="Y2651" s="7">
        <v>1.010113255702664</v>
      </c>
      <c r="Z2651" s="1">
        <v>-3.7573775721805687</v>
      </c>
    </row>
    <row r="2652" spans="1:26" x14ac:dyDescent="0.25">
      <c r="A2652" s="9">
        <v>45352</v>
      </c>
      <c r="B2652" s="4">
        <v>116</v>
      </c>
      <c r="C2652" s="26" t="s">
        <v>5</v>
      </c>
      <c r="D2652" s="4" t="s">
        <v>37</v>
      </c>
      <c r="E2652" s="10">
        <v>45380</v>
      </c>
      <c r="F2652" s="4" t="s">
        <v>39</v>
      </c>
      <c r="G2652" s="4">
        <v>37</v>
      </c>
      <c r="H2652" s="4">
        <v>21</v>
      </c>
      <c r="I2652" s="4">
        <v>216</v>
      </c>
      <c r="J2652" s="4">
        <v>0</v>
      </c>
      <c r="K2652" s="4">
        <v>3971.8</v>
      </c>
      <c r="L2652" s="4">
        <v>3971.8</v>
      </c>
      <c r="M2652" s="4">
        <v>33.75</v>
      </c>
      <c r="N2652" s="4">
        <v>7290</v>
      </c>
      <c r="O2652" s="4">
        <v>21.6</v>
      </c>
      <c r="P2652" s="4">
        <v>2332.8000000000002</v>
      </c>
      <c r="Q2652" s="4">
        <v>0</v>
      </c>
      <c r="R2652" s="4">
        <v>0</v>
      </c>
      <c r="S2652" s="4">
        <v>0</v>
      </c>
      <c r="T2652" s="4">
        <v>3890.65</v>
      </c>
      <c r="U2652" s="7">
        <f t="shared" si="123"/>
        <v>-81.150000000000091</v>
      </c>
      <c r="V2652" s="7">
        <f t="shared" si="124"/>
        <v>9622.7999999999993</v>
      </c>
      <c r="W2652" s="4">
        <f t="shared" si="125"/>
        <v>0</v>
      </c>
      <c r="X2652" s="7">
        <v>2.4227806032529329</v>
      </c>
      <c r="Y2652" s="4">
        <v>0</v>
      </c>
      <c r="Z2652" s="1">
        <v>-2.0431542373734852</v>
      </c>
    </row>
    <row r="2653" spans="1:26" x14ac:dyDescent="0.25">
      <c r="A2653" s="9">
        <v>45352</v>
      </c>
      <c r="B2653" s="4">
        <v>117</v>
      </c>
      <c r="C2653" s="26" t="s">
        <v>8</v>
      </c>
      <c r="D2653" s="4" t="s">
        <v>37</v>
      </c>
      <c r="E2653" s="10">
        <v>45380</v>
      </c>
      <c r="F2653" s="4" t="s">
        <v>39</v>
      </c>
      <c r="G2653" s="4">
        <v>43</v>
      </c>
      <c r="H2653" s="4">
        <v>15</v>
      </c>
      <c r="I2653" s="4">
        <v>216</v>
      </c>
      <c r="J2653" s="4">
        <v>1292.8999999999996</v>
      </c>
      <c r="K2653" s="4">
        <v>2581.8000000000002</v>
      </c>
      <c r="L2653" s="4">
        <v>3874.7</v>
      </c>
      <c r="M2653" s="4">
        <v>38.65</v>
      </c>
      <c r="N2653" s="4">
        <v>8348.4</v>
      </c>
      <c r="O2653" s="4">
        <v>10.199999999999999</v>
      </c>
      <c r="P2653" s="4">
        <v>1101.5999999999999</v>
      </c>
      <c r="Q2653" s="4">
        <v>0</v>
      </c>
      <c r="R2653" s="4">
        <v>0</v>
      </c>
      <c r="S2653" s="4">
        <v>0</v>
      </c>
      <c r="T2653" s="4">
        <v>3941.95</v>
      </c>
      <c r="U2653" s="7">
        <f t="shared" si="123"/>
        <v>67.25</v>
      </c>
      <c r="V2653" s="7">
        <f t="shared" si="124"/>
        <v>9450</v>
      </c>
      <c r="W2653" s="4">
        <f t="shared" si="125"/>
        <v>3153.251864660489</v>
      </c>
      <c r="X2653" s="7">
        <v>2.4388984953673836</v>
      </c>
      <c r="Y2653" s="7">
        <v>2.4388984953673831</v>
      </c>
      <c r="Z2653" s="1">
        <v>1.7356182414122383</v>
      </c>
    </row>
    <row r="2654" spans="1:26" x14ac:dyDescent="0.25">
      <c r="A2654" s="9">
        <v>45352</v>
      </c>
      <c r="B2654" s="4">
        <v>118</v>
      </c>
      <c r="C2654" s="26" t="s">
        <v>14</v>
      </c>
      <c r="D2654" s="4" t="s">
        <v>37</v>
      </c>
      <c r="E2654" s="10">
        <v>45380</v>
      </c>
      <c r="F2654" s="4" t="s">
        <v>39</v>
      </c>
      <c r="G2654" s="4">
        <v>57</v>
      </c>
      <c r="H2654" s="4">
        <v>2</v>
      </c>
      <c r="I2654" s="4">
        <v>216</v>
      </c>
      <c r="J2654" s="4">
        <v>2637.5</v>
      </c>
      <c r="K2654" s="4">
        <v>1389.8</v>
      </c>
      <c r="L2654" s="4">
        <v>4027.3</v>
      </c>
      <c r="M2654" s="4">
        <v>5.91</v>
      </c>
      <c r="N2654" s="4">
        <v>1276.56</v>
      </c>
      <c r="O2654" s="4">
        <v>0</v>
      </c>
      <c r="P2654" s="4">
        <v>0</v>
      </c>
      <c r="Q2654" s="4">
        <v>0</v>
      </c>
      <c r="R2654" s="4">
        <v>8850</v>
      </c>
      <c r="S2654" s="4">
        <v>0</v>
      </c>
      <c r="T2654" s="4">
        <v>3799.25</v>
      </c>
      <c r="U2654" s="7">
        <f t="shared" si="123"/>
        <v>-228.05000000000018</v>
      </c>
      <c r="V2654" s="7">
        <f t="shared" si="124"/>
        <v>10126.56</v>
      </c>
      <c r="W2654" s="4">
        <f t="shared" si="125"/>
        <v>6631.9375263824395</v>
      </c>
      <c r="X2654" s="7">
        <v>2.5144786829886026</v>
      </c>
      <c r="Y2654" s="7">
        <v>2.5144786829886026</v>
      </c>
      <c r="Z2654" s="1">
        <v>-5.6626027363245885</v>
      </c>
    </row>
    <row r="2655" spans="1:26" x14ac:dyDescent="0.25">
      <c r="A2655" s="9">
        <v>45352</v>
      </c>
      <c r="B2655" s="4">
        <v>119</v>
      </c>
      <c r="C2655" s="26" t="s">
        <v>7</v>
      </c>
      <c r="D2655" s="4" t="s">
        <v>37</v>
      </c>
      <c r="E2655" s="10">
        <v>45380</v>
      </c>
      <c r="F2655" s="4" t="s">
        <v>39</v>
      </c>
      <c r="G2655" s="4">
        <v>44</v>
      </c>
      <c r="H2655" s="4">
        <v>14</v>
      </c>
      <c r="I2655" s="4">
        <v>672.5</v>
      </c>
      <c r="J2655" s="4">
        <v>3905.3</v>
      </c>
      <c r="K2655" s="4"/>
      <c r="L2655" s="4">
        <v>3905.3</v>
      </c>
      <c r="M2655" s="4">
        <v>24.66</v>
      </c>
      <c r="N2655" s="4">
        <v>16583.849999999999</v>
      </c>
      <c r="O2655" s="4">
        <v>2.8</v>
      </c>
      <c r="P2655" s="4">
        <v>1580.6</v>
      </c>
      <c r="Q2655" s="4">
        <v>0</v>
      </c>
      <c r="R2655" s="4">
        <v>0</v>
      </c>
      <c r="S2655" s="4">
        <v>0</v>
      </c>
      <c r="T2655" s="4">
        <v>3870.1</v>
      </c>
      <c r="U2655" s="7">
        <f t="shared" si="123"/>
        <v>-35.200000000000273</v>
      </c>
      <c r="V2655" s="7">
        <f t="shared" si="124"/>
        <v>18164.449999999997</v>
      </c>
      <c r="W2655" s="4">
        <f t="shared" si="125"/>
        <v>18164.449999999997</v>
      </c>
      <c r="X2655" s="7">
        <v>4.6512303792282275</v>
      </c>
      <c r="Y2655" s="7">
        <v>4.6512303792282275</v>
      </c>
      <c r="Z2655" s="1">
        <v>-0.90133920569483195</v>
      </c>
    </row>
    <row r="2656" spans="1:26" x14ac:dyDescent="0.25">
      <c r="A2656" s="9">
        <v>45352</v>
      </c>
      <c r="B2656" s="4">
        <v>120</v>
      </c>
      <c r="C2656" s="26" t="s">
        <v>8</v>
      </c>
      <c r="D2656" s="4" t="s">
        <v>37</v>
      </c>
      <c r="E2656" s="10">
        <v>45380</v>
      </c>
      <c r="F2656" s="4" t="s">
        <v>39</v>
      </c>
      <c r="G2656" s="4">
        <v>53</v>
      </c>
      <c r="H2656" s="4">
        <v>6</v>
      </c>
      <c r="I2656" s="4">
        <v>216</v>
      </c>
      <c r="J2656" s="4">
        <v>3904.1</v>
      </c>
      <c r="K2656" s="4"/>
      <c r="L2656" s="4">
        <v>3904.1</v>
      </c>
      <c r="M2656" s="4">
        <v>14.32</v>
      </c>
      <c r="N2656" s="4">
        <v>3093.12</v>
      </c>
      <c r="O2656" s="4">
        <v>9.1999999999999993</v>
      </c>
      <c r="P2656" s="4">
        <v>993.6</v>
      </c>
      <c r="Q2656" s="4">
        <v>0</v>
      </c>
      <c r="R2656" s="4">
        <v>0</v>
      </c>
      <c r="S2656" s="4">
        <v>0</v>
      </c>
      <c r="T2656" s="4">
        <v>3966.95</v>
      </c>
      <c r="U2656" s="7">
        <f t="shared" si="123"/>
        <v>62.849999999999909</v>
      </c>
      <c r="V2656" s="7">
        <f t="shared" si="124"/>
        <v>4086.72</v>
      </c>
      <c r="W2656" s="4">
        <f t="shared" si="125"/>
        <v>4086.72</v>
      </c>
      <c r="X2656" s="7">
        <v>1.046776465766758</v>
      </c>
      <c r="Y2656" s="7">
        <v>1.046776465766758</v>
      </c>
      <c r="Z2656" s="1">
        <v>1.6098460592710206</v>
      </c>
    </row>
    <row r="2657" spans="1:26" x14ac:dyDescent="0.25">
      <c r="A2657" s="9">
        <v>45352</v>
      </c>
      <c r="B2657" s="4">
        <v>121</v>
      </c>
      <c r="C2657" s="26" t="s">
        <v>8</v>
      </c>
      <c r="D2657" s="4" t="s">
        <v>37</v>
      </c>
      <c r="E2657" s="10">
        <v>45380</v>
      </c>
      <c r="F2657" s="4" t="s">
        <v>38</v>
      </c>
      <c r="G2657" s="4">
        <v>56</v>
      </c>
      <c r="H2657" s="4">
        <v>0</v>
      </c>
      <c r="I2657" s="4">
        <v>216</v>
      </c>
      <c r="J2657" s="4">
        <v>3426.3</v>
      </c>
      <c r="K2657" s="4"/>
      <c r="L2657" s="4">
        <v>3426.3</v>
      </c>
      <c r="M2657" s="4">
        <v>159.83000000000001</v>
      </c>
      <c r="N2657" s="4">
        <v>34523.280000000006</v>
      </c>
      <c r="O2657" s="4">
        <v>3.2</v>
      </c>
      <c r="P2657" s="4">
        <v>345.6</v>
      </c>
      <c r="Q2657" s="4">
        <v>0</v>
      </c>
      <c r="R2657" s="4">
        <v>0</v>
      </c>
      <c r="S2657" s="4">
        <v>0</v>
      </c>
      <c r="T2657" s="4">
        <v>3561.1</v>
      </c>
      <c r="U2657" s="7">
        <f t="shared" si="123"/>
        <v>134.79999999999973</v>
      </c>
      <c r="V2657" s="7">
        <f t="shared" si="124"/>
        <v>34868.880000000005</v>
      </c>
      <c r="W2657" s="4">
        <f t="shared" si="125"/>
        <v>34868.880000000005</v>
      </c>
      <c r="X2657" s="7">
        <v>10.176832151300237</v>
      </c>
      <c r="Y2657" s="7">
        <v>10.176832151300237</v>
      </c>
      <c r="Z2657" s="1">
        <v>3.9342731226103878</v>
      </c>
    </row>
    <row r="2658" spans="1:26" x14ac:dyDescent="0.25">
      <c r="A2658" s="9">
        <v>45352</v>
      </c>
      <c r="B2658" s="4">
        <v>122</v>
      </c>
      <c r="C2658" s="26" t="s">
        <v>14</v>
      </c>
      <c r="D2658" s="4" t="s">
        <v>37</v>
      </c>
      <c r="E2658" s="10">
        <v>45381</v>
      </c>
      <c r="F2658" s="4" t="s">
        <v>39</v>
      </c>
      <c r="G2658" s="4">
        <v>52</v>
      </c>
      <c r="H2658" s="4">
        <v>6</v>
      </c>
      <c r="I2658" s="4">
        <v>216</v>
      </c>
      <c r="J2658" s="4">
        <v>2277.0599999999995</v>
      </c>
      <c r="K2658" s="4">
        <v>1709.64</v>
      </c>
      <c r="L2658" s="4">
        <v>3986.7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8700</v>
      </c>
      <c r="S2658" s="4">
        <v>0</v>
      </c>
      <c r="T2658" s="4">
        <v>3738.75</v>
      </c>
      <c r="U2658" s="7">
        <f t="shared" si="123"/>
        <v>-247.94999999999982</v>
      </c>
      <c r="V2658" s="7">
        <f t="shared" si="124"/>
        <v>8700</v>
      </c>
      <c r="W2658" s="4">
        <f t="shared" si="125"/>
        <v>4969.1278501015868</v>
      </c>
      <c r="X2658" s="7">
        <v>2.1822560012040033</v>
      </c>
      <c r="Y2658" s="7">
        <v>2.1822560012040033</v>
      </c>
      <c r="Z2658" s="1">
        <v>-6.2194296034314052</v>
      </c>
    </row>
    <row r="2659" spans="1:26" x14ac:dyDescent="0.25">
      <c r="A2659" s="9">
        <v>45352</v>
      </c>
      <c r="B2659" s="4">
        <v>123</v>
      </c>
      <c r="C2659" s="26" t="s">
        <v>5</v>
      </c>
      <c r="D2659" s="4" t="s">
        <v>37</v>
      </c>
      <c r="E2659" s="10">
        <v>45381</v>
      </c>
      <c r="F2659" s="4" t="s">
        <v>39</v>
      </c>
      <c r="G2659" s="4">
        <v>46</v>
      </c>
      <c r="H2659" s="4">
        <v>12</v>
      </c>
      <c r="I2659" s="4">
        <v>216</v>
      </c>
      <c r="J2659" s="4">
        <v>0</v>
      </c>
      <c r="K2659" s="4">
        <v>4026</v>
      </c>
      <c r="L2659" s="4">
        <v>4026</v>
      </c>
      <c r="M2659" s="4">
        <v>2.5</v>
      </c>
      <c r="N2659" s="4">
        <v>540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3920.2</v>
      </c>
      <c r="U2659" s="7">
        <f t="shared" si="123"/>
        <v>-105.80000000000018</v>
      </c>
      <c r="V2659" s="7">
        <f t="shared" si="124"/>
        <v>540</v>
      </c>
      <c r="W2659" s="4">
        <f t="shared" si="125"/>
        <v>0</v>
      </c>
      <c r="X2659" s="7">
        <v>0.13412816691505217</v>
      </c>
      <c r="Y2659" s="4">
        <v>0</v>
      </c>
      <c r="Z2659" s="1">
        <v>-2.6279185295578782</v>
      </c>
    </row>
    <row r="2660" spans="1:26" x14ac:dyDescent="0.25">
      <c r="A2660" s="9">
        <v>45352</v>
      </c>
      <c r="B2660" s="4">
        <v>124</v>
      </c>
      <c r="C2660" s="26" t="s">
        <v>8</v>
      </c>
      <c r="D2660" s="4" t="s">
        <v>37</v>
      </c>
      <c r="E2660" s="10">
        <v>45381</v>
      </c>
      <c r="F2660" s="4" t="s">
        <v>38</v>
      </c>
      <c r="G2660" s="4">
        <v>56</v>
      </c>
      <c r="H2660" s="4">
        <v>0</v>
      </c>
      <c r="I2660" s="4">
        <v>216</v>
      </c>
      <c r="J2660" s="4">
        <v>3548</v>
      </c>
      <c r="K2660" s="4"/>
      <c r="L2660" s="4">
        <v>3548</v>
      </c>
      <c r="M2660" s="4">
        <v>79.84</v>
      </c>
      <c r="N2660" s="4">
        <v>17245.440000000002</v>
      </c>
      <c r="O2660" s="4">
        <v>14.6</v>
      </c>
      <c r="P2660" s="4">
        <v>1576.8</v>
      </c>
      <c r="Q2660" s="4">
        <v>0</v>
      </c>
      <c r="R2660" s="4">
        <v>0</v>
      </c>
      <c r="S2660" s="4">
        <v>0</v>
      </c>
      <c r="T2660" s="4">
        <v>3754.55</v>
      </c>
      <c r="U2660" s="7">
        <f t="shared" si="123"/>
        <v>206.55000000000018</v>
      </c>
      <c r="V2660" s="7">
        <f t="shared" si="124"/>
        <v>18822.240000000002</v>
      </c>
      <c r="W2660" s="4">
        <f t="shared" si="125"/>
        <v>18822.240000000002</v>
      </c>
      <c r="X2660" s="7">
        <v>5.3050281848928975</v>
      </c>
      <c r="Y2660" s="7">
        <v>5.3050281848928975</v>
      </c>
      <c r="Z2660" s="1">
        <v>5.821589627959419</v>
      </c>
    </row>
    <row r="2661" spans="1:26" x14ac:dyDescent="0.25">
      <c r="A2661" s="9">
        <v>45352</v>
      </c>
      <c r="B2661" s="4">
        <v>125</v>
      </c>
      <c r="C2661" s="26" t="s">
        <v>8</v>
      </c>
      <c r="D2661" s="4" t="s">
        <v>37</v>
      </c>
      <c r="E2661" s="10">
        <v>45381</v>
      </c>
      <c r="F2661" s="4" t="s">
        <v>39</v>
      </c>
      <c r="G2661" s="4">
        <v>57</v>
      </c>
      <c r="H2661" s="4">
        <v>0</v>
      </c>
      <c r="I2661" s="4">
        <v>216</v>
      </c>
      <c r="J2661" s="4">
        <v>3825.4</v>
      </c>
      <c r="K2661" s="4"/>
      <c r="L2661" s="4">
        <v>3825.4</v>
      </c>
      <c r="M2661" s="4">
        <v>53.76</v>
      </c>
      <c r="N2661" s="4">
        <v>11612.16</v>
      </c>
      <c r="O2661" s="4">
        <v>11.8</v>
      </c>
      <c r="P2661" s="4">
        <v>1274.4000000000001</v>
      </c>
      <c r="Q2661" s="4">
        <v>0</v>
      </c>
      <c r="R2661" s="4">
        <v>0</v>
      </c>
      <c r="S2661" s="4">
        <v>0</v>
      </c>
      <c r="T2661" s="4">
        <v>3888.8</v>
      </c>
      <c r="U2661" s="7">
        <f t="shared" si="123"/>
        <v>63.400000000000091</v>
      </c>
      <c r="V2661" s="7">
        <f t="shared" si="124"/>
        <v>12886.56</v>
      </c>
      <c r="W2661" s="4">
        <f t="shared" si="125"/>
        <v>12886.56</v>
      </c>
      <c r="X2661" s="7">
        <v>3.3686830135410673</v>
      </c>
      <c r="Y2661" s="7">
        <v>3.3686830135410673</v>
      </c>
      <c r="Z2661" s="1">
        <v>1.6573430229518504</v>
      </c>
    </row>
    <row r="2662" spans="1:26" x14ac:dyDescent="0.25">
      <c r="A2662" s="9">
        <v>45352</v>
      </c>
      <c r="B2662" s="4">
        <v>126</v>
      </c>
      <c r="C2662" s="26" t="s">
        <v>8</v>
      </c>
      <c r="D2662" s="4" t="s">
        <v>37</v>
      </c>
      <c r="E2662" s="10">
        <v>45381</v>
      </c>
      <c r="F2662" s="4" t="s">
        <v>39</v>
      </c>
      <c r="G2662" s="4">
        <v>57</v>
      </c>
      <c r="H2662" s="4">
        <v>2</v>
      </c>
      <c r="I2662" s="4">
        <v>216</v>
      </c>
      <c r="J2662" s="4">
        <v>4127.5</v>
      </c>
      <c r="K2662" s="4"/>
      <c r="L2662" s="4">
        <v>4127.5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3946.6</v>
      </c>
      <c r="U2662" s="7">
        <f t="shared" si="123"/>
        <v>-180.90000000000009</v>
      </c>
      <c r="V2662" s="7">
        <f t="shared" si="124"/>
        <v>0</v>
      </c>
      <c r="W2662" s="4">
        <f t="shared" si="125"/>
        <v>0</v>
      </c>
      <c r="X2662" s="7">
        <v>0</v>
      </c>
      <c r="Y2662" s="7">
        <v>0</v>
      </c>
      <c r="Z2662" s="1">
        <v>-4.3827983040581486</v>
      </c>
    </row>
    <row r="2663" spans="1:26" x14ac:dyDescent="0.25">
      <c r="A2663" s="9">
        <v>45352</v>
      </c>
      <c r="B2663" s="4">
        <v>127</v>
      </c>
      <c r="C2663" s="26" t="s">
        <v>8</v>
      </c>
      <c r="D2663" s="4" t="s">
        <v>37</v>
      </c>
      <c r="E2663" s="10">
        <v>45381</v>
      </c>
      <c r="F2663" s="4" t="s">
        <v>38</v>
      </c>
      <c r="G2663" s="4">
        <v>56</v>
      </c>
      <c r="H2663" s="4">
        <v>0</v>
      </c>
      <c r="I2663" s="4">
        <v>216</v>
      </c>
      <c r="J2663" s="4">
        <v>3607</v>
      </c>
      <c r="K2663" s="4"/>
      <c r="L2663" s="4">
        <v>3607</v>
      </c>
      <c r="M2663" s="4">
        <v>14</v>
      </c>
      <c r="N2663" s="4">
        <v>3024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3375.65</v>
      </c>
      <c r="U2663" s="7">
        <f t="shared" si="123"/>
        <v>-231.34999999999991</v>
      </c>
      <c r="V2663" s="7">
        <f t="shared" si="124"/>
        <v>3024</v>
      </c>
      <c r="W2663" s="4">
        <f t="shared" si="125"/>
        <v>3024</v>
      </c>
      <c r="X2663" s="7">
        <v>0.83836983642916552</v>
      </c>
      <c r="Y2663" s="7">
        <v>0.83836983642916552</v>
      </c>
      <c r="Z2663" s="1">
        <v>-6.4139173828666465</v>
      </c>
    </row>
    <row r="2664" spans="1:26" x14ac:dyDescent="0.25">
      <c r="A2664" s="9">
        <v>45383</v>
      </c>
      <c r="B2664" s="4">
        <v>128</v>
      </c>
      <c r="C2664" s="26" t="s">
        <v>14</v>
      </c>
      <c r="D2664" s="4" t="s">
        <v>37</v>
      </c>
      <c r="E2664" s="10">
        <v>45382</v>
      </c>
      <c r="F2664" s="4" t="s">
        <v>39</v>
      </c>
      <c r="G2664" s="4">
        <v>47</v>
      </c>
      <c r="H2664" s="4">
        <v>11</v>
      </c>
      <c r="I2664" s="4">
        <v>216</v>
      </c>
      <c r="J2664" s="4">
        <v>4033.2</v>
      </c>
      <c r="K2664" s="4"/>
      <c r="L2664" s="4">
        <v>4033.2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3752.8</v>
      </c>
      <c r="U2664" s="7">
        <f t="shared" si="123"/>
        <v>-280.39999999999964</v>
      </c>
      <c r="V2664" s="7">
        <f t="shared" si="124"/>
        <v>0</v>
      </c>
      <c r="W2664" s="4">
        <f t="shared" si="125"/>
        <v>0</v>
      </c>
      <c r="X2664" s="7">
        <v>0</v>
      </c>
      <c r="Y2664" s="7">
        <v>0</v>
      </c>
      <c r="Z2664" s="1">
        <v>-6.9522959436675507</v>
      </c>
    </row>
    <row r="2665" spans="1:26" x14ac:dyDescent="0.25">
      <c r="A2665" s="9">
        <v>45383</v>
      </c>
      <c r="B2665" s="4">
        <v>129</v>
      </c>
      <c r="C2665" s="26" t="s">
        <v>14</v>
      </c>
      <c r="D2665" s="4" t="s">
        <v>37</v>
      </c>
      <c r="E2665" s="10">
        <v>45382</v>
      </c>
      <c r="F2665" s="4" t="s">
        <v>39</v>
      </c>
      <c r="G2665" s="4">
        <v>44</v>
      </c>
      <c r="H2665" s="4">
        <v>14</v>
      </c>
      <c r="I2665" s="4">
        <v>216</v>
      </c>
      <c r="J2665" s="4">
        <v>1916.02</v>
      </c>
      <c r="K2665" s="4">
        <v>2111.98</v>
      </c>
      <c r="L2665" s="4">
        <v>4028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4029.95</v>
      </c>
      <c r="U2665" s="7">
        <f t="shared" si="123"/>
        <v>1.9499999999998181</v>
      </c>
      <c r="V2665" s="7">
        <f t="shared" si="124"/>
        <v>0</v>
      </c>
      <c r="W2665" s="4">
        <f t="shared" si="125"/>
        <v>0</v>
      </c>
      <c r="X2665" s="7">
        <v>0</v>
      </c>
      <c r="Y2665" s="7">
        <v>0</v>
      </c>
      <c r="Z2665" s="1">
        <v>4.8411122144980591E-2</v>
      </c>
    </row>
    <row r="2666" spans="1:26" x14ac:dyDescent="0.25">
      <c r="A2666" s="9">
        <v>45383</v>
      </c>
      <c r="B2666" s="4">
        <v>1</v>
      </c>
      <c r="C2666" s="26" t="s">
        <v>5</v>
      </c>
      <c r="D2666" s="4" t="s">
        <v>37</v>
      </c>
      <c r="E2666" s="10">
        <v>45383</v>
      </c>
      <c r="F2666" s="4" t="s">
        <v>39</v>
      </c>
      <c r="G2666" s="4">
        <v>44</v>
      </c>
      <c r="H2666" s="4">
        <v>13</v>
      </c>
      <c r="I2666" s="4">
        <v>216</v>
      </c>
      <c r="J2666" s="4">
        <v>0</v>
      </c>
      <c r="K2666" s="4">
        <v>3941.2</v>
      </c>
      <c r="L2666" s="4">
        <v>3941.2</v>
      </c>
      <c r="M2666" s="4">
        <v>7.6</v>
      </c>
      <c r="N2666" s="4">
        <v>1641.6</v>
      </c>
      <c r="O2666" s="4">
        <v>26.2</v>
      </c>
      <c r="P2666" s="4">
        <v>2829.6</v>
      </c>
      <c r="Q2666" s="4">
        <v>0</v>
      </c>
      <c r="R2666" s="4">
        <v>0</v>
      </c>
      <c r="S2666" s="4">
        <v>0</v>
      </c>
      <c r="T2666" s="4">
        <v>3835.69</v>
      </c>
      <c r="U2666" s="7">
        <f t="shared" si="123"/>
        <v>-105.50999999999976</v>
      </c>
      <c r="V2666" s="7">
        <f t="shared" si="124"/>
        <v>4471.2</v>
      </c>
      <c r="W2666" s="4">
        <f t="shared" si="125"/>
        <v>0</v>
      </c>
      <c r="X2666" s="7">
        <v>1.134476809093677</v>
      </c>
      <c r="Y2666" s="4">
        <v>0</v>
      </c>
      <c r="Z2666" s="1">
        <v>-2.6771034202780819</v>
      </c>
    </row>
    <row r="2667" spans="1:26" x14ac:dyDescent="0.25">
      <c r="A2667" s="9">
        <v>45383</v>
      </c>
      <c r="B2667" s="4">
        <v>2</v>
      </c>
      <c r="C2667" s="26" t="s">
        <v>8</v>
      </c>
      <c r="D2667" s="4" t="s">
        <v>37</v>
      </c>
      <c r="E2667" s="10">
        <v>45383</v>
      </c>
      <c r="F2667" s="4" t="s">
        <v>38</v>
      </c>
      <c r="G2667" s="4">
        <v>56</v>
      </c>
      <c r="H2667" s="4">
        <v>0</v>
      </c>
      <c r="I2667" s="4">
        <v>216</v>
      </c>
      <c r="J2667" s="4">
        <v>3538.9</v>
      </c>
      <c r="K2667" s="4"/>
      <c r="L2667" s="4">
        <v>3538.9</v>
      </c>
      <c r="M2667" s="4">
        <v>82.07</v>
      </c>
      <c r="N2667" s="4">
        <v>17727.12</v>
      </c>
      <c r="O2667" s="4">
        <v>14.8</v>
      </c>
      <c r="P2667" s="4">
        <v>1598.4</v>
      </c>
      <c r="Q2667" s="4">
        <v>0</v>
      </c>
      <c r="R2667" s="4">
        <v>0</v>
      </c>
      <c r="S2667" s="4">
        <v>0</v>
      </c>
      <c r="T2667" s="4">
        <v>3394.4</v>
      </c>
      <c r="U2667" s="7">
        <f t="shared" si="123"/>
        <v>-144.5</v>
      </c>
      <c r="V2667" s="7">
        <f t="shared" si="124"/>
        <v>19325.52</v>
      </c>
      <c r="W2667" s="4">
        <f t="shared" si="125"/>
        <v>19325.52</v>
      </c>
      <c r="X2667" s="7">
        <v>5.460883325327079</v>
      </c>
      <c r="Y2667" s="7">
        <v>5.460883325327079</v>
      </c>
      <c r="Z2667" s="1">
        <v>-4.0831896917121133</v>
      </c>
    </row>
    <row r="2668" spans="1:26" x14ac:dyDescent="0.25">
      <c r="A2668" s="9">
        <v>45383</v>
      </c>
      <c r="B2668" s="4">
        <v>3</v>
      </c>
      <c r="C2668" s="26" t="s">
        <v>14</v>
      </c>
      <c r="D2668" s="4" t="s">
        <v>37</v>
      </c>
      <c r="E2668" s="10">
        <v>45383</v>
      </c>
      <c r="F2668" s="4" t="s">
        <v>39</v>
      </c>
      <c r="G2668" s="4">
        <v>31</v>
      </c>
      <c r="H2668" s="4">
        <v>28</v>
      </c>
      <c r="I2668" s="4">
        <v>216</v>
      </c>
      <c r="J2668" s="4">
        <v>2339.21</v>
      </c>
      <c r="K2668" s="4">
        <v>1562.19</v>
      </c>
      <c r="L2668" s="4">
        <v>3901.4</v>
      </c>
      <c r="M2668" s="4">
        <v>98.5</v>
      </c>
      <c r="N2668" s="4">
        <v>21276</v>
      </c>
      <c r="O2668" s="4">
        <v>0</v>
      </c>
      <c r="P2668" s="4">
        <v>0</v>
      </c>
      <c r="Q2668" s="4">
        <v>0</v>
      </c>
      <c r="R2668" s="4">
        <v>8850</v>
      </c>
      <c r="S2668" s="4">
        <v>0</v>
      </c>
      <c r="T2668" s="4">
        <v>3688.56</v>
      </c>
      <c r="U2668" s="7">
        <f t="shared" si="123"/>
        <v>-212.84000000000015</v>
      </c>
      <c r="V2668" s="7">
        <f t="shared" si="124"/>
        <v>30126</v>
      </c>
      <c r="W2668" s="4">
        <f t="shared" si="125"/>
        <v>18063.013395191469</v>
      </c>
      <c r="X2668" s="7">
        <v>7.7218434408161167</v>
      </c>
      <c r="Y2668" s="7">
        <v>7.7218434408161167</v>
      </c>
      <c r="Z2668" s="1">
        <v>-5.4554775208899402</v>
      </c>
    </row>
    <row r="2669" spans="1:26" x14ac:dyDescent="0.25">
      <c r="A2669" s="9">
        <v>45383</v>
      </c>
      <c r="B2669" s="4">
        <v>4</v>
      </c>
      <c r="C2669" s="26" t="s">
        <v>8</v>
      </c>
      <c r="D2669" s="4" t="s">
        <v>37</v>
      </c>
      <c r="E2669" s="10">
        <v>45383</v>
      </c>
      <c r="F2669" s="4" t="s">
        <v>39</v>
      </c>
      <c r="G2669" s="4">
        <v>51</v>
      </c>
      <c r="H2669" s="4">
        <v>8</v>
      </c>
      <c r="I2669" s="4">
        <v>216</v>
      </c>
      <c r="J2669" s="4">
        <v>3885.5</v>
      </c>
      <c r="K2669" s="4"/>
      <c r="L2669" s="4">
        <v>3885.5</v>
      </c>
      <c r="M2669" s="4">
        <v>30.74</v>
      </c>
      <c r="N2669" s="4">
        <v>6639.8399999999992</v>
      </c>
      <c r="O2669" s="4">
        <v>4.4000000000000004</v>
      </c>
      <c r="P2669" s="4">
        <v>475.2</v>
      </c>
      <c r="Q2669" s="4">
        <v>0</v>
      </c>
      <c r="R2669" s="4">
        <v>0</v>
      </c>
      <c r="S2669" s="4">
        <v>0</v>
      </c>
      <c r="T2669" s="4">
        <v>3923.4</v>
      </c>
      <c r="U2669" s="7">
        <f t="shared" si="123"/>
        <v>37.900000000000091</v>
      </c>
      <c r="V2669" s="7">
        <f t="shared" si="124"/>
        <v>7115.0399999999991</v>
      </c>
      <c r="W2669" s="4">
        <f t="shared" si="125"/>
        <v>7115.0399999999991</v>
      </c>
      <c r="X2669" s="7">
        <v>1.8311774546390422</v>
      </c>
      <c r="Y2669" s="7">
        <v>1.8311774546390422</v>
      </c>
      <c r="Z2669" s="1">
        <v>0.97542143868228259</v>
      </c>
    </row>
    <row r="2670" spans="1:26" x14ac:dyDescent="0.25">
      <c r="A2670" s="9">
        <v>45383</v>
      </c>
      <c r="B2670" s="4">
        <v>5</v>
      </c>
      <c r="C2670" s="26" t="s">
        <v>14</v>
      </c>
      <c r="D2670" s="4" t="s">
        <v>37</v>
      </c>
      <c r="E2670" s="10">
        <v>45384</v>
      </c>
      <c r="F2670" s="4" t="s">
        <v>39</v>
      </c>
      <c r="G2670" s="4">
        <v>57</v>
      </c>
      <c r="H2670" s="4">
        <v>1</v>
      </c>
      <c r="I2670" s="4">
        <v>216</v>
      </c>
      <c r="J2670" s="4">
        <v>3065.9</v>
      </c>
      <c r="K2670" s="4">
        <v>979</v>
      </c>
      <c r="L2670" s="4">
        <v>4044.9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8700</v>
      </c>
      <c r="S2670" s="4">
        <v>0</v>
      </c>
      <c r="T2670" s="4">
        <v>4048.65</v>
      </c>
      <c r="U2670" s="7">
        <f t="shared" si="123"/>
        <v>3.75</v>
      </c>
      <c r="V2670" s="7">
        <f t="shared" si="124"/>
        <v>8700</v>
      </c>
      <c r="W2670" s="4">
        <f t="shared" si="125"/>
        <v>6594.3113550396802</v>
      </c>
      <c r="X2670" s="7">
        <v>2.1508566342802045</v>
      </c>
      <c r="Y2670" s="7">
        <v>2.1508566342802049</v>
      </c>
      <c r="Z2670" s="1">
        <v>9.2709337684491577E-2</v>
      </c>
    </row>
    <row r="2671" spans="1:26" x14ac:dyDescent="0.25">
      <c r="A2671" s="9">
        <v>45383</v>
      </c>
      <c r="B2671" s="4">
        <v>6</v>
      </c>
      <c r="C2671" s="26" t="s">
        <v>5</v>
      </c>
      <c r="D2671" s="4" t="s">
        <v>37</v>
      </c>
      <c r="E2671" s="10">
        <v>45384</v>
      </c>
      <c r="F2671" s="4" t="s">
        <v>39</v>
      </c>
      <c r="G2671" s="4">
        <v>37</v>
      </c>
      <c r="H2671" s="4">
        <v>15</v>
      </c>
      <c r="I2671" s="4">
        <v>216</v>
      </c>
      <c r="J2671" s="4">
        <v>0</v>
      </c>
      <c r="K2671" s="4">
        <v>3597.7</v>
      </c>
      <c r="L2671" s="4">
        <v>3597.7</v>
      </c>
      <c r="M2671" s="4">
        <v>8.31</v>
      </c>
      <c r="N2671" s="4">
        <v>1794.96</v>
      </c>
      <c r="O2671" s="4">
        <v>23</v>
      </c>
      <c r="P2671" s="4">
        <v>2484</v>
      </c>
      <c r="Q2671" s="4">
        <v>0</v>
      </c>
      <c r="R2671" s="4">
        <v>0</v>
      </c>
      <c r="S2671" s="4">
        <v>0</v>
      </c>
      <c r="T2671" s="4">
        <v>3513.4</v>
      </c>
      <c r="U2671" s="7">
        <f t="shared" si="123"/>
        <v>-84.299999999999727</v>
      </c>
      <c r="V2671" s="7">
        <f t="shared" si="124"/>
        <v>4278.96</v>
      </c>
      <c r="W2671" s="4">
        <f t="shared" si="125"/>
        <v>0</v>
      </c>
      <c r="X2671" s="7">
        <v>1.1893598688050699</v>
      </c>
      <c r="Y2671" s="4">
        <v>0</v>
      </c>
      <c r="Z2671" s="1">
        <v>-2.3431636879117139</v>
      </c>
    </row>
    <row r="2672" spans="1:26" x14ac:dyDescent="0.25">
      <c r="A2672" s="9">
        <v>45383</v>
      </c>
      <c r="B2672" s="4">
        <v>7</v>
      </c>
      <c r="C2672" s="26" t="s">
        <v>8</v>
      </c>
      <c r="D2672" s="4" t="s">
        <v>37</v>
      </c>
      <c r="E2672" s="10">
        <v>45384</v>
      </c>
      <c r="F2672" s="4" t="s">
        <v>38</v>
      </c>
      <c r="G2672" s="4">
        <v>56</v>
      </c>
      <c r="H2672" s="4">
        <v>0</v>
      </c>
      <c r="I2672" s="4">
        <v>216</v>
      </c>
      <c r="J2672" s="4">
        <v>3404.2</v>
      </c>
      <c r="K2672" s="4"/>
      <c r="L2672" s="4">
        <v>3404.2</v>
      </c>
      <c r="M2672" s="4">
        <v>184.23</v>
      </c>
      <c r="N2672" s="4">
        <v>39793.68</v>
      </c>
      <c r="O2672" s="4">
        <v>1.8</v>
      </c>
      <c r="P2672" s="4">
        <v>194.4</v>
      </c>
      <c r="Q2672" s="4">
        <v>0</v>
      </c>
      <c r="R2672" s="4">
        <v>0</v>
      </c>
      <c r="S2672" s="4">
        <v>0</v>
      </c>
      <c r="T2672" s="4">
        <v>3494.4</v>
      </c>
      <c r="U2672" s="7">
        <f t="shared" si="123"/>
        <v>90.200000000000273</v>
      </c>
      <c r="V2672" s="7">
        <f t="shared" si="124"/>
        <v>39988.080000000002</v>
      </c>
      <c r="W2672" s="4">
        <f t="shared" si="125"/>
        <v>39988.080000000002</v>
      </c>
      <c r="X2672" s="7">
        <v>11.746689383702487</v>
      </c>
      <c r="Y2672" s="7">
        <v>11.746689383702487</v>
      </c>
      <c r="Z2672" s="1">
        <v>2.6496680571059361</v>
      </c>
    </row>
    <row r="2673" spans="1:26" x14ac:dyDescent="0.25">
      <c r="A2673" s="9">
        <v>45383</v>
      </c>
      <c r="B2673" s="4">
        <v>8</v>
      </c>
      <c r="C2673" s="26" t="s">
        <v>8</v>
      </c>
      <c r="D2673" s="4" t="s">
        <v>37</v>
      </c>
      <c r="E2673" s="10">
        <v>45385</v>
      </c>
      <c r="F2673" s="4" t="s">
        <v>38</v>
      </c>
      <c r="G2673" s="4">
        <v>56</v>
      </c>
      <c r="H2673" s="4">
        <v>0</v>
      </c>
      <c r="I2673" s="4">
        <v>216</v>
      </c>
      <c r="J2673" s="4">
        <v>3425</v>
      </c>
      <c r="K2673" s="4"/>
      <c r="L2673" s="4">
        <v>3425</v>
      </c>
      <c r="M2673" s="4">
        <v>166.14</v>
      </c>
      <c r="N2673" s="4">
        <v>35886.239999999998</v>
      </c>
      <c r="O2673" s="4">
        <v>4.5999999999999996</v>
      </c>
      <c r="P2673" s="4">
        <v>496.8</v>
      </c>
      <c r="Q2673" s="4">
        <v>0</v>
      </c>
      <c r="R2673" s="4">
        <v>0</v>
      </c>
      <c r="S2673" s="4">
        <v>0</v>
      </c>
      <c r="T2673" s="4">
        <v>3475.85</v>
      </c>
      <c r="U2673" s="7">
        <f t="shared" si="123"/>
        <v>50.849999999999909</v>
      </c>
      <c r="V2673" s="7">
        <f t="shared" si="124"/>
        <v>36383.040000000001</v>
      </c>
      <c r="W2673" s="4">
        <f t="shared" si="125"/>
        <v>36383.040000000001</v>
      </c>
      <c r="X2673" s="7">
        <v>10.622785401459854</v>
      </c>
      <c r="Y2673" s="7">
        <v>10.622785401459854</v>
      </c>
      <c r="Z2673" s="1">
        <v>1.4846715328467126</v>
      </c>
    </row>
    <row r="2674" spans="1:26" x14ac:dyDescent="0.25">
      <c r="A2674" s="9">
        <v>45383</v>
      </c>
      <c r="B2674" s="4">
        <v>9</v>
      </c>
      <c r="C2674" s="26" t="s">
        <v>14</v>
      </c>
      <c r="D2674" s="4" t="s">
        <v>37</v>
      </c>
      <c r="E2674" s="10">
        <v>45385</v>
      </c>
      <c r="F2674" s="4" t="s">
        <v>39</v>
      </c>
      <c r="G2674" s="4">
        <v>57</v>
      </c>
      <c r="H2674" s="4">
        <v>0</v>
      </c>
      <c r="I2674" s="4">
        <v>216</v>
      </c>
      <c r="J2674" s="4">
        <v>2259.9</v>
      </c>
      <c r="K2674" s="4">
        <v>1619</v>
      </c>
      <c r="L2674" s="4">
        <v>3878.9</v>
      </c>
      <c r="M2674" s="4">
        <v>36.380000000000003</v>
      </c>
      <c r="N2674" s="4">
        <v>7858.0800000000008</v>
      </c>
      <c r="O2674" s="4">
        <v>0</v>
      </c>
      <c r="P2674" s="4">
        <v>0</v>
      </c>
      <c r="Q2674" s="4">
        <v>0</v>
      </c>
      <c r="R2674" s="4">
        <v>8550</v>
      </c>
      <c r="S2674" s="4">
        <v>0</v>
      </c>
      <c r="T2674" s="4">
        <v>3925.5</v>
      </c>
      <c r="U2674" s="7">
        <f t="shared" si="123"/>
        <v>46.599999999999909</v>
      </c>
      <c r="V2674" s="7">
        <f t="shared" si="124"/>
        <v>16408.080000000002</v>
      </c>
      <c r="W2674" s="4">
        <f t="shared" si="125"/>
        <v>9559.5710103379843</v>
      </c>
      <c r="X2674" s="7">
        <v>4.2300858490809254</v>
      </c>
      <c r="Y2674" s="7">
        <v>4.2300858490809254</v>
      </c>
      <c r="Z2674" s="1">
        <v>1.2013715228544153</v>
      </c>
    </row>
    <row r="2675" spans="1:26" x14ac:dyDescent="0.25">
      <c r="A2675" s="9">
        <v>45383</v>
      </c>
      <c r="B2675" s="4">
        <v>10</v>
      </c>
      <c r="C2675" s="26" t="s">
        <v>5</v>
      </c>
      <c r="D2675" s="4" t="s">
        <v>37</v>
      </c>
      <c r="E2675" s="10">
        <v>45385</v>
      </c>
      <c r="F2675" s="4" t="s">
        <v>39</v>
      </c>
      <c r="G2675" s="4">
        <v>59</v>
      </c>
      <c r="H2675" s="4">
        <v>0</v>
      </c>
      <c r="I2675" s="4">
        <v>216</v>
      </c>
      <c r="J2675" s="4">
        <v>0</v>
      </c>
      <c r="K2675" s="4">
        <v>4047</v>
      </c>
      <c r="L2675" s="4">
        <v>4047</v>
      </c>
      <c r="M2675" s="4">
        <v>16.02</v>
      </c>
      <c r="N2675" s="4">
        <v>3460.3199999999997</v>
      </c>
      <c r="O2675" s="4">
        <v>12.2</v>
      </c>
      <c r="P2675" s="4">
        <v>1317.6</v>
      </c>
      <c r="Q2675" s="4">
        <v>0</v>
      </c>
      <c r="R2675" s="4">
        <v>0</v>
      </c>
      <c r="S2675" s="4">
        <v>0</v>
      </c>
      <c r="T2675" s="4">
        <v>3941.8</v>
      </c>
      <c r="U2675" s="7">
        <f t="shared" si="123"/>
        <v>-105.19999999999982</v>
      </c>
      <c r="V2675" s="7">
        <f t="shared" si="124"/>
        <v>4777.92</v>
      </c>
      <c r="W2675" s="4">
        <f t="shared" si="125"/>
        <v>0</v>
      </c>
      <c r="X2675" s="7">
        <v>1.18060785767235</v>
      </c>
      <c r="Y2675" s="4">
        <v>0</v>
      </c>
      <c r="Z2675" s="1">
        <v>-2.5994563874474874</v>
      </c>
    </row>
    <row r="2676" spans="1:26" x14ac:dyDescent="0.25">
      <c r="A2676" s="9">
        <v>45383</v>
      </c>
      <c r="B2676" s="4">
        <v>11</v>
      </c>
      <c r="C2676" s="26" t="s">
        <v>8</v>
      </c>
      <c r="D2676" s="4" t="s">
        <v>37</v>
      </c>
      <c r="E2676" s="10">
        <v>45385</v>
      </c>
      <c r="F2676" s="4" t="s">
        <v>38</v>
      </c>
      <c r="G2676" s="4">
        <v>56</v>
      </c>
      <c r="H2676" s="4">
        <v>0</v>
      </c>
      <c r="I2676" s="4">
        <v>216</v>
      </c>
      <c r="J2676" s="4">
        <v>3457.5</v>
      </c>
      <c r="K2676" s="4"/>
      <c r="L2676" s="4">
        <v>3457.5</v>
      </c>
      <c r="M2676" s="4">
        <v>123.86</v>
      </c>
      <c r="N2676" s="4">
        <v>26753.759999999998</v>
      </c>
      <c r="O2676" s="4">
        <v>0.6</v>
      </c>
      <c r="P2676" s="4">
        <v>64.8</v>
      </c>
      <c r="Q2676" s="4">
        <v>0</v>
      </c>
      <c r="R2676" s="4">
        <v>0</v>
      </c>
      <c r="S2676" s="4">
        <v>0</v>
      </c>
      <c r="T2676" s="4">
        <v>3645</v>
      </c>
      <c r="U2676" s="7">
        <f t="shared" si="123"/>
        <v>187.5</v>
      </c>
      <c r="V2676" s="7">
        <f t="shared" si="124"/>
        <v>26818.559999999998</v>
      </c>
      <c r="W2676" s="4">
        <f t="shared" si="125"/>
        <v>26818.559999999998</v>
      </c>
      <c r="X2676" s="7">
        <v>7.7566334056399127</v>
      </c>
      <c r="Y2676" s="7">
        <v>7.7566334056399127</v>
      </c>
      <c r="Z2676" s="1">
        <v>5.4229934924078096</v>
      </c>
    </row>
    <row r="2677" spans="1:26" x14ac:dyDescent="0.25">
      <c r="A2677" s="9">
        <v>45383</v>
      </c>
      <c r="B2677" s="4">
        <v>12</v>
      </c>
      <c r="C2677" s="26" t="s">
        <v>10</v>
      </c>
      <c r="D2677" s="4" t="s">
        <v>37</v>
      </c>
      <c r="E2677" s="10">
        <v>45385</v>
      </c>
      <c r="F2677" s="4" t="s">
        <v>39</v>
      </c>
      <c r="G2677" s="4">
        <v>58</v>
      </c>
      <c r="H2677" s="4">
        <v>0</v>
      </c>
      <c r="I2677" s="4">
        <v>216</v>
      </c>
      <c r="J2677" s="4">
        <v>3938.1</v>
      </c>
      <c r="K2677" s="4"/>
      <c r="L2677" s="4">
        <v>3938.1</v>
      </c>
      <c r="M2677" s="4">
        <v>71.81</v>
      </c>
      <c r="N2677" s="4">
        <v>15510.960000000001</v>
      </c>
      <c r="O2677" s="4">
        <v>0</v>
      </c>
      <c r="P2677" s="4">
        <v>0</v>
      </c>
      <c r="Q2677" s="4">
        <v>0</v>
      </c>
      <c r="R2677" s="4">
        <v>0</v>
      </c>
      <c r="S2677" s="4">
        <v>15440</v>
      </c>
      <c r="T2677" s="4">
        <v>3961.95</v>
      </c>
      <c r="U2677" s="7">
        <f t="shared" si="123"/>
        <v>23.849999999999909</v>
      </c>
      <c r="V2677" s="7">
        <f t="shared" si="124"/>
        <v>30950.959999999999</v>
      </c>
      <c r="W2677" s="4">
        <f t="shared" si="125"/>
        <v>30950.959999999999</v>
      </c>
      <c r="X2677" s="7">
        <v>7.8593636525227906</v>
      </c>
      <c r="Y2677" s="7">
        <v>7.8593636525227906</v>
      </c>
      <c r="Z2677" s="1">
        <v>0.60562200045707093</v>
      </c>
    </row>
    <row r="2678" spans="1:26" x14ac:dyDescent="0.25">
      <c r="A2678" s="9">
        <v>45383</v>
      </c>
      <c r="B2678" s="4">
        <v>13</v>
      </c>
      <c r="C2678" s="26" t="s">
        <v>8</v>
      </c>
      <c r="D2678" s="4" t="s">
        <v>37</v>
      </c>
      <c r="E2678" s="10">
        <v>45386</v>
      </c>
      <c r="F2678" s="4" t="s">
        <v>38</v>
      </c>
      <c r="G2678" s="4">
        <v>58</v>
      </c>
      <c r="H2678" s="4">
        <v>0</v>
      </c>
      <c r="I2678" s="4">
        <v>216</v>
      </c>
      <c r="J2678" s="4">
        <v>3606</v>
      </c>
      <c r="K2678" s="4"/>
      <c r="L2678" s="4">
        <v>3606</v>
      </c>
      <c r="M2678" s="4">
        <v>125.68</v>
      </c>
      <c r="N2678" s="4">
        <v>27146.880000000001</v>
      </c>
      <c r="O2678" s="4">
        <v>7.2</v>
      </c>
      <c r="P2678" s="4">
        <v>777.6</v>
      </c>
      <c r="Q2678" s="4">
        <v>0</v>
      </c>
      <c r="R2678" s="4">
        <v>0</v>
      </c>
      <c r="S2678" s="4">
        <v>0</v>
      </c>
      <c r="T2678" s="4">
        <v>3698.55</v>
      </c>
      <c r="U2678" s="7">
        <f t="shared" si="123"/>
        <v>92.550000000000182</v>
      </c>
      <c r="V2678" s="7">
        <f t="shared" si="124"/>
        <v>27924.48</v>
      </c>
      <c r="W2678" s="4">
        <f t="shared" si="125"/>
        <v>27924.48</v>
      </c>
      <c r="X2678" s="7">
        <v>7.7438935108153073</v>
      </c>
      <c r="Y2678" s="7">
        <v>7.7438935108153073</v>
      </c>
      <c r="Z2678" s="1">
        <v>2.5665557404326176</v>
      </c>
    </row>
    <row r="2679" spans="1:26" x14ac:dyDescent="0.25">
      <c r="A2679" s="9">
        <v>45383</v>
      </c>
      <c r="B2679" s="4">
        <v>14</v>
      </c>
      <c r="C2679" s="26" t="s">
        <v>14</v>
      </c>
      <c r="D2679" s="4" t="s">
        <v>37</v>
      </c>
      <c r="E2679" s="10">
        <v>45386</v>
      </c>
      <c r="F2679" s="4" t="s">
        <v>39</v>
      </c>
      <c r="G2679" s="4">
        <v>43</v>
      </c>
      <c r="H2679" s="4">
        <v>15</v>
      </c>
      <c r="I2679" s="4">
        <v>216</v>
      </c>
      <c r="J2679" s="4">
        <v>1894.3999999999999</v>
      </c>
      <c r="K2679" s="4">
        <v>2002.8</v>
      </c>
      <c r="L2679" s="4">
        <v>3897.2</v>
      </c>
      <c r="M2679" s="4">
        <v>37.159999999999997</v>
      </c>
      <c r="N2679" s="4">
        <v>8026.5599999999995</v>
      </c>
      <c r="O2679" s="4">
        <v>0</v>
      </c>
      <c r="P2679" s="4">
        <v>0</v>
      </c>
      <c r="Q2679" s="4">
        <v>0</v>
      </c>
      <c r="R2679" s="4">
        <v>8700</v>
      </c>
      <c r="S2679" s="4">
        <v>0</v>
      </c>
      <c r="T2679" s="4">
        <v>3712.55</v>
      </c>
      <c r="U2679" s="7">
        <f t="shared" si="123"/>
        <v>-184.64999999999964</v>
      </c>
      <c r="V2679" s="7">
        <f t="shared" si="124"/>
        <v>16726.559999999998</v>
      </c>
      <c r="W2679" s="4">
        <f t="shared" si="125"/>
        <v>8130.6566930103654</v>
      </c>
      <c r="X2679" s="7">
        <v>4.2919429333880732</v>
      </c>
      <c r="Y2679" s="7">
        <v>4.2919429333880732</v>
      </c>
      <c r="Z2679" s="1">
        <v>-4.7380170378733357</v>
      </c>
    </row>
    <row r="2680" spans="1:26" x14ac:dyDescent="0.25">
      <c r="A2680" s="9">
        <v>45383</v>
      </c>
      <c r="B2680" s="4">
        <v>15</v>
      </c>
      <c r="C2680" s="26" t="s">
        <v>5</v>
      </c>
      <c r="D2680" s="4" t="s">
        <v>37</v>
      </c>
      <c r="E2680" s="10">
        <v>45386</v>
      </c>
      <c r="F2680" s="4" t="s">
        <v>39</v>
      </c>
      <c r="G2680" s="4">
        <v>59</v>
      </c>
      <c r="H2680" s="4">
        <v>0</v>
      </c>
      <c r="I2680" s="4">
        <v>216</v>
      </c>
      <c r="J2680" s="4">
        <v>0</v>
      </c>
      <c r="K2680" s="4">
        <v>4014.1</v>
      </c>
      <c r="L2680" s="4">
        <v>4014.1</v>
      </c>
      <c r="M2680" s="4">
        <v>54.36</v>
      </c>
      <c r="N2680" s="4">
        <v>11741.76</v>
      </c>
      <c r="O2680" s="4">
        <v>17.600000000000001</v>
      </c>
      <c r="P2680" s="4">
        <v>1900.8</v>
      </c>
      <c r="Q2680" s="4">
        <v>0</v>
      </c>
      <c r="R2680" s="4">
        <v>0</v>
      </c>
      <c r="S2680" s="4">
        <v>0</v>
      </c>
      <c r="T2680" s="4">
        <v>3938.35</v>
      </c>
      <c r="U2680" s="7">
        <f t="shared" si="123"/>
        <v>-75.75</v>
      </c>
      <c r="V2680" s="7">
        <f t="shared" si="124"/>
        <v>13642.56</v>
      </c>
      <c r="W2680" s="4">
        <f t="shared" si="125"/>
        <v>0</v>
      </c>
      <c r="X2680" s="7">
        <v>3.3986597244712389</v>
      </c>
      <c r="Y2680" s="4">
        <v>0</v>
      </c>
      <c r="Z2680" s="1">
        <v>-1.887097979621833</v>
      </c>
    </row>
    <row r="2681" spans="1:26" x14ac:dyDescent="0.25">
      <c r="A2681" s="9">
        <v>45383</v>
      </c>
      <c r="B2681" s="4">
        <v>16</v>
      </c>
      <c r="C2681" s="26" t="s">
        <v>10</v>
      </c>
      <c r="D2681" s="4" t="s">
        <v>37</v>
      </c>
      <c r="E2681" s="10">
        <v>45386</v>
      </c>
      <c r="F2681" s="4" t="s">
        <v>39</v>
      </c>
      <c r="G2681" s="4">
        <v>52</v>
      </c>
      <c r="H2681" s="4">
        <v>6</v>
      </c>
      <c r="I2681" s="4">
        <v>672.5</v>
      </c>
      <c r="J2681" s="4">
        <v>3884.5</v>
      </c>
      <c r="K2681" s="4"/>
      <c r="L2681" s="4">
        <v>3884.5</v>
      </c>
      <c r="M2681" s="4">
        <v>30.16</v>
      </c>
      <c r="N2681" s="4">
        <v>20282.599999999999</v>
      </c>
      <c r="O2681" s="4">
        <v>1.4</v>
      </c>
      <c r="P2681" s="4">
        <v>470.8</v>
      </c>
      <c r="Q2681" s="4">
        <v>0</v>
      </c>
      <c r="R2681" s="4">
        <v>0</v>
      </c>
      <c r="S2681" s="4">
        <v>0</v>
      </c>
      <c r="T2681" s="4">
        <v>3741</v>
      </c>
      <c r="U2681" s="7">
        <f t="shared" si="123"/>
        <v>-143.5</v>
      </c>
      <c r="V2681" s="7">
        <f t="shared" si="124"/>
        <v>20753.399999999998</v>
      </c>
      <c r="W2681" s="4">
        <f t="shared" si="125"/>
        <v>20753.399999999998</v>
      </c>
      <c r="X2681" s="7">
        <v>5.3426180975672537</v>
      </c>
      <c r="Y2681" s="7">
        <v>5.3426180975672537</v>
      </c>
      <c r="Z2681" s="1">
        <v>-3.6941691337366458</v>
      </c>
    </row>
    <row r="2682" spans="1:26" x14ac:dyDescent="0.25">
      <c r="A2682" s="9">
        <v>45383</v>
      </c>
      <c r="B2682" s="4">
        <v>17</v>
      </c>
      <c r="C2682" s="26" t="s">
        <v>5</v>
      </c>
      <c r="D2682" s="4" t="s">
        <v>37</v>
      </c>
      <c r="E2682" s="10">
        <v>45387</v>
      </c>
      <c r="F2682" s="4" t="s">
        <v>39</v>
      </c>
      <c r="G2682" s="4">
        <v>51</v>
      </c>
      <c r="H2682" s="4">
        <v>7</v>
      </c>
      <c r="I2682" s="4">
        <v>216</v>
      </c>
      <c r="J2682" s="4">
        <v>0</v>
      </c>
      <c r="K2682" s="4">
        <v>3991.3</v>
      </c>
      <c r="L2682" s="4">
        <v>3991.3</v>
      </c>
      <c r="M2682" s="4">
        <v>7.53</v>
      </c>
      <c r="N2682" s="4">
        <v>1626.48</v>
      </c>
      <c r="O2682" s="4">
        <v>15.6</v>
      </c>
      <c r="P2682" s="4">
        <v>1684.8</v>
      </c>
      <c r="Q2682" s="4">
        <v>0</v>
      </c>
      <c r="R2682" s="4">
        <v>0</v>
      </c>
      <c r="S2682" s="4">
        <v>0</v>
      </c>
      <c r="T2682" s="4">
        <v>3884</v>
      </c>
      <c r="U2682" s="7">
        <f t="shared" si="123"/>
        <v>-107.30000000000018</v>
      </c>
      <c r="V2682" s="7">
        <f t="shared" si="124"/>
        <v>3311.2799999999997</v>
      </c>
      <c r="W2682" s="4">
        <f t="shared" si="125"/>
        <v>0</v>
      </c>
      <c r="X2682" s="7">
        <v>0.82962443314208389</v>
      </c>
      <c r="Y2682" s="4">
        <v>0</v>
      </c>
      <c r="Z2682" s="1">
        <v>-2.6883471550622646</v>
      </c>
    </row>
    <row r="2683" spans="1:26" x14ac:dyDescent="0.25">
      <c r="A2683" s="9">
        <v>45383</v>
      </c>
      <c r="B2683" s="4">
        <v>18</v>
      </c>
      <c r="C2683" s="26" t="s">
        <v>14</v>
      </c>
      <c r="D2683" s="4" t="s">
        <v>37</v>
      </c>
      <c r="E2683" s="10">
        <v>45387</v>
      </c>
      <c r="F2683" s="4" t="s">
        <v>39</v>
      </c>
      <c r="G2683" s="4">
        <v>55</v>
      </c>
      <c r="H2683" s="4">
        <v>0</v>
      </c>
      <c r="I2683" s="4">
        <v>216</v>
      </c>
      <c r="J2683" s="4">
        <v>1398.1399999999999</v>
      </c>
      <c r="K2683" s="4">
        <v>2261.96</v>
      </c>
      <c r="L2683" s="4">
        <v>3660.1</v>
      </c>
      <c r="M2683" s="4">
        <v>66.63</v>
      </c>
      <c r="N2683" s="4">
        <v>14392.079999999998</v>
      </c>
      <c r="O2683" s="4">
        <v>2</v>
      </c>
      <c r="P2683" s="4">
        <v>216</v>
      </c>
      <c r="Q2683" s="4">
        <v>0</v>
      </c>
      <c r="R2683" s="4">
        <v>0</v>
      </c>
      <c r="S2683" s="4">
        <v>0</v>
      </c>
      <c r="T2683" s="4">
        <v>3479.55</v>
      </c>
      <c r="U2683" s="7">
        <f t="shared" si="123"/>
        <v>-180.54999999999973</v>
      </c>
      <c r="V2683" s="7">
        <f t="shared" si="124"/>
        <v>14608.079999999998</v>
      </c>
      <c r="W2683" s="4">
        <f t="shared" si="125"/>
        <v>5580.2139207125474</v>
      </c>
      <c r="X2683" s="7">
        <v>3.9911696401737653</v>
      </c>
      <c r="Y2683" s="7">
        <v>3.9911696401737653</v>
      </c>
      <c r="Z2683" s="1">
        <v>-4.9329253299090121</v>
      </c>
    </row>
    <row r="2684" spans="1:26" x14ac:dyDescent="0.25">
      <c r="A2684" s="9">
        <v>45383</v>
      </c>
      <c r="B2684" s="4">
        <v>19</v>
      </c>
      <c r="C2684" s="26" t="s">
        <v>8</v>
      </c>
      <c r="D2684" s="4" t="s">
        <v>37</v>
      </c>
      <c r="E2684" s="10">
        <v>45387</v>
      </c>
      <c r="F2684" s="4" t="s">
        <v>38</v>
      </c>
      <c r="G2684" s="4">
        <v>58</v>
      </c>
      <c r="H2684" s="4">
        <v>0</v>
      </c>
      <c r="I2684" s="4">
        <v>216</v>
      </c>
      <c r="J2684" s="4">
        <v>3615.9</v>
      </c>
      <c r="K2684" s="4"/>
      <c r="L2684" s="4">
        <v>3615.9</v>
      </c>
      <c r="M2684" s="4">
        <v>110.67</v>
      </c>
      <c r="N2684" s="4">
        <v>23904.720000000001</v>
      </c>
      <c r="O2684" s="4">
        <v>4</v>
      </c>
      <c r="P2684" s="4">
        <v>432</v>
      </c>
      <c r="Q2684" s="4">
        <v>0</v>
      </c>
      <c r="R2684" s="4">
        <v>0</v>
      </c>
      <c r="S2684" s="4">
        <v>0</v>
      </c>
      <c r="T2684" s="4">
        <v>3646.75</v>
      </c>
      <c r="U2684" s="7">
        <f t="shared" si="123"/>
        <v>30.849999999999909</v>
      </c>
      <c r="V2684" s="7">
        <f t="shared" si="124"/>
        <v>24336.720000000001</v>
      </c>
      <c r="W2684" s="4">
        <f t="shared" si="125"/>
        <v>24336.720000000001</v>
      </c>
      <c r="X2684" s="7">
        <v>6.7304737409773505</v>
      </c>
      <c r="Y2684" s="7">
        <v>6.7304737409773505</v>
      </c>
      <c r="Z2684" s="1">
        <v>0.85317624934317626</v>
      </c>
    </row>
    <row r="2685" spans="1:26" x14ac:dyDescent="0.25">
      <c r="A2685" s="9">
        <v>45383</v>
      </c>
      <c r="B2685" s="4">
        <v>20</v>
      </c>
      <c r="C2685" s="26" t="s">
        <v>8</v>
      </c>
      <c r="D2685" s="4" t="s">
        <v>37</v>
      </c>
      <c r="E2685" s="10">
        <v>45387</v>
      </c>
      <c r="F2685" s="4" t="s">
        <v>38</v>
      </c>
      <c r="G2685" s="4">
        <v>56</v>
      </c>
      <c r="H2685" s="4">
        <v>0</v>
      </c>
      <c r="I2685" s="4">
        <v>216</v>
      </c>
      <c r="J2685" s="4">
        <v>0</v>
      </c>
      <c r="K2685" s="4">
        <v>3357.5</v>
      </c>
      <c r="L2685" s="4">
        <v>3357.5</v>
      </c>
      <c r="M2685" s="4">
        <v>231.91</v>
      </c>
      <c r="N2685" s="4">
        <v>50092.56</v>
      </c>
      <c r="O2685" s="4">
        <v>2.6</v>
      </c>
      <c r="P2685" s="4">
        <v>280.8</v>
      </c>
      <c r="Q2685" s="4">
        <v>0</v>
      </c>
      <c r="R2685" s="4">
        <v>0</v>
      </c>
      <c r="S2685" s="4">
        <v>0</v>
      </c>
      <c r="T2685" s="4">
        <v>3503.4</v>
      </c>
      <c r="U2685" s="7">
        <f t="shared" si="123"/>
        <v>145.90000000000009</v>
      </c>
      <c r="V2685" s="7">
        <f t="shared" si="124"/>
        <v>50373.36</v>
      </c>
      <c r="W2685" s="4">
        <f t="shared" si="125"/>
        <v>0</v>
      </c>
      <c r="X2685" s="7">
        <v>15.003234549516009</v>
      </c>
      <c r="Y2685" s="4">
        <v>0</v>
      </c>
      <c r="Z2685" s="1">
        <v>4.3454951600893548</v>
      </c>
    </row>
    <row r="2686" spans="1:26" x14ac:dyDescent="0.25">
      <c r="A2686" s="9">
        <v>45383</v>
      </c>
      <c r="B2686" s="4">
        <v>21</v>
      </c>
      <c r="C2686" s="26" t="s">
        <v>5</v>
      </c>
      <c r="D2686" s="4" t="s">
        <v>37</v>
      </c>
      <c r="E2686" s="10">
        <v>45388</v>
      </c>
      <c r="F2686" s="4" t="s">
        <v>39</v>
      </c>
      <c r="G2686" s="4">
        <v>44</v>
      </c>
      <c r="H2686" s="4">
        <v>15</v>
      </c>
      <c r="I2686" s="4">
        <v>216</v>
      </c>
      <c r="J2686" s="4">
        <v>0</v>
      </c>
      <c r="K2686" s="4">
        <v>4090.1</v>
      </c>
      <c r="L2686" s="4">
        <v>4090.1</v>
      </c>
      <c r="M2686" s="4">
        <v>19</v>
      </c>
      <c r="N2686" s="4">
        <v>4104</v>
      </c>
      <c r="O2686" s="4">
        <v>34</v>
      </c>
      <c r="P2686" s="4">
        <v>3672</v>
      </c>
      <c r="Q2686" s="4">
        <v>0</v>
      </c>
      <c r="R2686" s="4">
        <v>0</v>
      </c>
      <c r="S2686" s="4">
        <v>0</v>
      </c>
      <c r="T2686" s="4">
        <v>4038.4</v>
      </c>
      <c r="U2686" s="7">
        <f t="shared" si="123"/>
        <v>-51.699999999999818</v>
      </c>
      <c r="V2686" s="7">
        <f t="shared" si="124"/>
        <v>7776</v>
      </c>
      <c r="W2686" s="4">
        <f t="shared" si="125"/>
        <v>0</v>
      </c>
      <c r="X2686" s="7">
        <v>1.9011760103664948</v>
      </c>
      <c r="Y2686" s="4">
        <v>0</v>
      </c>
      <c r="Z2686" s="1">
        <v>-1.2640277743820398</v>
      </c>
    </row>
    <row r="2687" spans="1:26" x14ac:dyDescent="0.25">
      <c r="A2687" s="9">
        <v>45383</v>
      </c>
      <c r="B2687" s="4">
        <v>22</v>
      </c>
      <c r="C2687" s="26" t="s">
        <v>8</v>
      </c>
      <c r="D2687" s="4" t="s">
        <v>37</v>
      </c>
      <c r="E2687" s="10">
        <v>45388</v>
      </c>
      <c r="F2687" s="4" t="s">
        <v>38</v>
      </c>
      <c r="G2687" s="4">
        <v>56</v>
      </c>
      <c r="H2687" s="4">
        <v>0</v>
      </c>
      <c r="I2687" s="4">
        <v>216</v>
      </c>
      <c r="J2687" s="4">
        <v>3251.3</v>
      </c>
      <c r="K2687" s="4"/>
      <c r="L2687" s="4">
        <v>3251.3</v>
      </c>
      <c r="M2687" s="4">
        <v>323</v>
      </c>
      <c r="N2687" s="4">
        <v>69768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3380.1</v>
      </c>
      <c r="U2687" s="7">
        <f t="shared" si="123"/>
        <v>128.79999999999973</v>
      </c>
      <c r="V2687" s="7">
        <f t="shared" si="124"/>
        <v>69768</v>
      </c>
      <c r="W2687" s="4">
        <f t="shared" si="125"/>
        <v>69768</v>
      </c>
      <c r="X2687" s="7">
        <v>21.458493525666654</v>
      </c>
      <c r="Y2687" s="7">
        <v>21.458493525666654</v>
      </c>
      <c r="Z2687" s="1">
        <v>3.9614923261464563</v>
      </c>
    </row>
    <row r="2688" spans="1:26" x14ac:dyDescent="0.25">
      <c r="A2688" s="9">
        <v>45383</v>
      </c>
      <c r="B2688" s="4">
        <v>23</v>
      </c>
      <c r="C2688" s="26" t="s">
        <v>8</v>
      </c>
      <c r="D2688" s="4" t="s">
        <v>37</v>
      </c>
      <c r="E2688" s="10">
        <v>45388</v>
      </c>
      <c r="F2688" s="4" t="s">
        <v>40</v>
      </c>
      <c r="G2688" s="4">
        <v>59</v>
      </c>
      <c r="H2688" s="4">
        <v>0</v>
      </c>
      <c r="I2688" s="4">
        <v>216</v>
      </c>
      <c r="J2688" s="4">
        <v>3701.2</v>
      </c>
      <c r="K2688" s="4"/>
      <c r="L2688" s="4">
        <v>3701.2</v>
      </c>
      <c r="M2688" s="4">
        <v>415</v>
      </c>
      <c r="N2688" s="4">
        <v>89640</v>
      </c>
      <c r="O2688" s="4">
        <v>1</v>
      </c>
      <c r="P2688" s="4">
        <v>-65</v>
      </c>
      <c r="Q2688" s="4">
        <v>0</v>
      </c>
      <c r="R2688" s="4">
        <v>0</v>
      </c>
      <c r="S2688" s="4">
        <v>0</v>
      </c>
      <c r="T2688" s="4">
        <v>3677.6</v>
      </c>
      <c r="U2688" s="7">
        <f t="shared" si="123"/>
        <v>-23.599999999999909</v>
      </c>
      <c r="V2688" s="7">
        <f t="shared" si="124"/>
        <v>89575</v>
      </c>
      <c r="W2688" s="4">
        <f t="shared" si="125"/>
        <v>89575</v>
      </c>
      <c r="X2688" s="7">
        <v>24.201610288555063</v>
      </c>
      <c r="Y2688" s="7">
        <v>24.201610288555063</v>
      </c>
      <c r="Z2688" s="1">
        <v>-0.63763103858207903</v>
      </c>
    </row>
    <row r="2689" spans="1:26" x14ac:dyDescent="0.25">
      <c r="A2689" s="9">
        <v>45383</v>
      </c>
      <c r="B2689" s="4">
        <v>24</v>
      </c>
      <c r="C2689" s="26" t="s">
        <v>14</v>
      </c>
      <c r="D2689" s="4" t="s">
        <v>37</v>
      </c>
      <c r="E2689" s="10">
        <v>45388</v>
      </c>
      <c r="F2689" s="4" t="s">
        <v>39</v>
      </c>
      <c r="G2689" s="4">
        <v>41</v>
      </c>
      <c r="H2689" s="4">
        <v>15</v>
      </c>
      <c r="I2689" s="4">
        <v>216</v>
      </c>
      <c r="J2689" s="4">
        <v>3772.4</v>
      </c>
      <c r="K2689" s="4"/>
      <c r="L2689" s="4">
        <v>3772.4</v>
      </c>
      <c r="M2689" s="4">
        <v>43</v>
      </c>
      <c r="N2689" s="4">
        <v>9288</v>
      </c>
      <c r="O2689" s="4">
        <v>0</v>
      </c>
      <c r="P2689" s="4">
        <v>0</v>
      </c>
      <c r="Q2689" s="4">
        <v>0</v>
      </c>
      <c r="R2689" s="4">
        <v>8400</v>
      </c>
      <c r="S2689" s="4">
        <v>0</v>
      </c>
      <c r="T2689" s="4">
        <v>3535.65</v>
      </c>
      <c r="U2689" s="7">
        <f t="shared" si="123"/>
        <v>-236.75</v>
      </c>
      <c r="V2689" s="7">
        <f t="shared" si="124"/>
        <v>17688</v>
      </c>
      <c r="W2689" s="4">
        <f t="shared" si="125"/>
        <v>17688</v>
      </c>
      <c r="X2689" s="7">
        <v>4.6887922807761635</v>
      </c>
      <c r="Y2689" s="7">
        <v>4.6887922807761635</v>
      </c>
      <c r="Z2689" s="1">
        <v>-6.2758456155232745</v>
      </c>
    </row>
    <row r="2690" spans="1:26" x14ac:dyDescent="0.25">
      <c r="A2690" s="9">
        <v>45383</v>
      </c>
      <c r="B2690" s="4">
        <v>25</v>
      </c>
      <c r="C2690" s="26" t="s">
        <v>14</v>
      </c>
      <c r="D2690" s="4" t="s">
        <v>37</v>
      </c>
      <c r="E2690" s="10">
        <v>45388</v>
      </c>
      <c r="F2690" s="4" t="s">
        <v>39</v>
      </c>
      <c r="G2690" s="4">
        <v>16</v>
      </c>
      <c r="H2690" s="4">
        <v>43</v>
      </c>
      <c r="I2690" s="4">
        <v>216</v>
      </c>
      <c r="J2690" s="4">
        <v>782.34000000000015</v>
      </c>
      <c r="K2690" s="4">
        <v>3091.56</v>
      </c>
      <c r="L2690" s="4">
        <v>3873.9</v>
      </c>
      <c r="M2690" s="4">
        <v>120</v>
      </c>
      <c r="N2690" s="4">
        <v>25920</v>
      </c>
      <c r="O2690" s="4">
        <v>4</v>
      </c>
      <c r="P2690" s="4">
        <v>432</v>
      </c>
      <c r="Q2690" s="4">
        <v>0</v>
      </c>
      <c r="R2690" s="4">
        <v>0</v>
      </c>
      <c r="S2690" s="4">
        <v>0</v>
      </c>
      <c r="T2690" s="4">
        <v>3583.95</v>
      </c>
      <c r="U2690" s="7">
        <f t="shared" si="123"/>
        <v>-289.95000000000027</v>
      </c>
      <c r="V2690" s="7">
        <f t="shared" si="124"/>
        <v>26352</v>
      </c>
      <c r="W2690" s="4">
        <f t="shared" si="125"/>
        <v>5321.8265004259283</v>
      </c>
      <c r="X2690" s="7">
        <v>6.8024471462866876</v>
      </c>
      <c r="Y2690" s="7">
        <v>6.8024471462866876</v>
      </c>
      <c r="Z2690" s="1">
        <v>-7.4847053357082078</v>
      </c>
    </row>
    <row r="2691" spans="1:26" x14ac:dyDescent="0.25">
      <c r="A2691" s="9">
        <v>45383</v>
      </c>
      <c r="B2691" s="4">
        <v>26</v>
      </c>
      <c r="C2691" s="26" t="s">
        <v>10</v>
      </c>
      <c r="D2691" s="4" t="s">
        <v>37</v>
      </c>
      <c r="E2691" s="10">
        <v>45388</v>
      </c>
      <c r="F2691" s="4" t="s">
        <v>39</v>
      </c>
      <c r="G2691" s="4">
        <v>45</v>
      </c>
      <c r="H2691" s="4">
        <v>13</v>
      </c>
      <c r="I2691" s="4">
        <v>672.5</v>
      </c>
      <c r="J2691" s="4">
        <v>3915.9</v>
      </c>
      <c r="K2691" s="4"/>
      <c r="L2691" s="4">
        <v>3915.9</v>
      </c>
      <c r="M2691" s="4">
        <v>67</v>
      </c>
      <c r="N2691" s="4">
        <v>45057.5</v>
      </c>
      <c r="O2691" s="4">
        <v>0</v>
      </c>
      <c r="P2691" s="4">
        <v>0</v>
      </c>
      <c r="Q2691" s="4">
        <v>0</v>
      </c>
      <c r="R2691" s="4">
        <v>8700</v>
      </c>
      <c r="S2691" s="4">
        <v>15440</v>
      </c>
      <c r="T2691" s="4">
        <v>3749.7</v>
      </c>
      <c r="U2691" s="7">
        <f t="shared" ref="U2691:U2754" si="126">T2691-L2691</f>
        <v>-166.20000000000027</v>
      </c>
      <c r="V2691" s="7">
        <f t="shared" ref="V2691:V2754" si="127">+S2691+R2691+Q2691+P2691+N2691</f>
        <v>69197.5</v>
      </c>
      <c r="W2691" s="4">
        <f t="shared" ref="W2691:W2754" si="128">IFERROR((J2691/L2691*100)%*V2691,"0")</f>
        <v>69197.5</v>
      </c>
      <c r="X2691" s="7">
        <v>17.670905794325698</v>
      </c>
      <c r="Y2691" s="7">
        <v>17.670905794325698</v>
      </c>
      <c r="Z2691" s="1">
        <v>-4.2442350417528605</v>
      </c>
    </row>
    <row r="2692" spans="1:26" x14ac:dyDescent="0.25">
      <c r="A2692" s="9">
        <v>45383</v>
      </c>
      <c r="B2692" s="4">
        <v>27</v>
      </c>
      <c r="C2692" s="26" t="s">
        <v>14</v>
      </c>
      <c r="D2692" s="4" t="s">
        <v>37</v>
      </c>
      <c r="E2692" s="10">
        <v>45389</v>
      </c>
      <c r="F2692" s="4" t="s">
        <v>39</v>
      </c>
      <c r="G2692" s="4">
        <v>48</v>
      </c>
      <c r="H2692" s="4">
        <v>11</v>
      </c>
      <c r="I2692" s="4">
        <v>216</v>
      </c>
      <c r="J2692" s="4">
        <v>4015.7</v>
      </c>
      <c r="K2692" s="4"/>
      <c r="L2692" s="4">
        <v>4015.7</v>
      </c>
      <c r="M2692" s="4">
        <v>47</v>
      </c>
      <c r="N2692" s="4">
        <v>10152</v>
      </c>
      <c r="O2692" s="4">
        <v>6</v>
      </c>
      <c r="P2692" s="4">
        <v>605</v>
      </c>
      <c r="Q2692" s="4">
        <v>0</v>
      </c>
      <c r="R2692" s="4">
        <v>0</v>
      </c>
      <c r="S2692" s="4">
        <v>0</v>
      </c>
      <c r="T2692" s="4">
        <v>3852.8</v>
      </c>
      <c r="U2692" s="7">
        <f t="shared" si="126"/>
        <v>-162.89999999999964</v>
      </c>
      <c r="V2692" s="7">
        <f t="shared" si="127"/>
        <v>10757</v>
      </c>
      <c r="W2692" s="4">
        <f t="shared" si="128"/>
        <v>10757</v>
      </c>
      <c r="X2692" s="7">
        <v>2.6787359613516948</v>
      </c>
      <c r="Y2692" s="7">
        <v>2.6787359613516948</v>
      </c>
      <c r="Z2692" s="1">
        <v>-4.0565779316183885</v>
      </c>
    </row>
    <row r="2693" spans="1:26" x14ac:dyDescent="0.25">
      <c r="A2693" s="9">
        <v>45383</v>
      </c>
      <c r="B2693" s="4">
        <v>28</v>
      </c>
      <c r="C2693" s="26" t="s">
        <v>5</v>
      </c>
      <c r="D2693" s="4" t="s">
        <v>37</v>
      </c>
      <c r="E2693" s="10">
        <v>45389</v>
      </c>
      <c r="F2693" s="4" t="s">
        <v>39</v>
      </c>
      <c r="G2693" s="4">
        <v>37</v>
      </c>
      <c r="H2693" s="4">
        <v>18</v>
      </c>
      <c r="I2693" s="4">
        <v>216</v>
      </c>
      <c r="J2693" s="4">
        <v>0</v>
      </c>
      <c r="K2693" s="4">
        <v>3658.9</v>
      </c>
      <c r="L2693" s="4">
        <v>3658.9</v>
      </c>
      <c r="M2693" s="4">
        <v>40</v>
      </c>
      <c r="N2693" s="4">
        <v>8640</v>
      </c>
      <c r="O2693" s="4">
        <v>4</v>
      </c>
      <c r="P2693" s="4">
        <v>410</v>
      </c>
      <c r="Q2693" s="4">
        <v>0</v>
      </c>
      <c r="R2693" s="4">
        <v>0</v>
      </c>
      <c r="S2693" s="4">
        <v>0</v>
      </c>
      <c r="T2693" s="4">
        <v>3565.55</v>
      </c>
      <c r="U2693" s="7">
        <f t="shared" si="126"/>
        <v>-93.349999999999909</v>
      </c>
      <c r="V2693" s="7">
        <f t="shared" si="127"/>
        <v>9050</v>
      </c>
      <c r="W2693" s="4">
        <f t="shared" si="128"/>
        <v>0</v>
      </c>
      <c r="X2693" s="7">
        <v>2.4734209735166308</v>
      </c>
      <c r="Y2693" s="4">
        <v>0</v>
      </c>
      <c r="Z2693" s="1">
        <v>-2.5513132362185331</v>
      </c>
    </row>
    <row r="2694" spans="1:26" x14ac:dyDescent="0.25">
      <c r="A2694" s="9">
        <v>45383</v>
      </c>
      <c r="B2694" s="4">
        <v>29</v>
      </c>
      <c r="C2694" s="26" t="s">
        <v>8</v>
      </c>
      <c r="D2694" s="4" t="s">
        <v>37</v>
      </c>
      <c r="E2694" s="10">
        <v>45389</v>
      </c>
      <c r="F2694" s="4" t="s">
        <v>38</v>
      </c>
      <c r="G2694" s="4">
        <v>56</v>
      </c>
      <c r="H2694" s="4">
        <v>0</v>
      </c>
      <c r="I2694" s="4">
        <v>216</v>
      </c>
      <c r="J2694" s="4">
        <v>3397.4</v>
      </c>
      <c r="K2694" s="4"/>
      <c r="L2694" s="4">
        <v>3397.4</v>
      </c>
      <c r="M2694" s="4">
        <v>194</v>
      </c>
      <c r="N2694" s="4">
        <v>41904</v>
      </c>
      <c r="O2694" s="4">
        <v>2</v>
      </c>
      <c r="P2694" s="4">
        <v>238</v>
      </c>
      <c r="Q2694" s="4">
        <v>0</v>
      </c>
      <c r="R2694" s="4">
        <v>0</v>
      </c>
      <c r="S2694" s="4">
        <v>0</v>
      </c>
      <c r="T2694" s="4">
        <v>3666.25</v>
      </c>
      <c r="U2694" s="7">
        <f t="shared" si="126"/>
        <v>268.84999999999991</v>
      </c>
      <c r="V2694" s="7">
        <f t="shared" si="127"/>
        <v>42142</v>
      </c>
      <c r="W2694" s="4">
        <f t="shared" si="128"/>
        <v>42142</v>
      </c>
      <c r="X2694" s="7">
        <v>12.404191440513333</v>
      </c>
      <c r="Y2694" s="7">
        <v>12.404191440513333</v>
      </c>
      <c r="Z2694" s="1">
        <v>7.913404368046149</v>
      </c>
    </row>
    <row r="2695" spans="1:26" x14ac:dyDescent="0.25">
      <c r="A2695" s="9">
        <v>45383</v>
      </c>
      <c r="B2695" s="4">
        <v>30</v>
      </c>
      <c r="C2695" s="26" t="s">
        <v>8</v>
      </c>
      <c r="D2695" s="4" t="s">
        <v>37</v>
      </c>
      <c r="E2695" s="10">
        <v>45389</v>
      </c>
      <c r="F2695" s="4" t="s">
        <v>39</v>
      </c>
      <c r="G2695" s="4">
        <v>52</v>
      </c>
      <c r="H2695" s="4">
        <v>6</v>
      </c>
      <c r="I2695" s="4">
        <v>216</v>
      </c>
      <c r="J2695" s="4">
        <v>3637.8</v>
      </c>
      <c r="K2695" s="4"/>
      <c r="L2695" s="4">
        <v>3637.8</v>
      </c>
      <c r="M2695" s="4">
        <v>42</v>
      </c>
      <c r="N2695" s="4">
        <v>9072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3683.5</v>
      </c>
      <c r="U2695" s="7">
        <f t="shared" si="126"/>
        <v>45.699999999999818</v>
      </c>
      <c r="V2695" s="7">
        <f t="shared" si="127"/>
        <v>9072</v>
      </c>
      <c r="W2695" s="4">
        <f t="shared" si="128"/>
        <v>9072</v>
      </c>
      <c r="X2695" s="7">
        <v>2.4938149430974765</v>
      </c>
      <c r="Y2695" s="7">
        <v>2.4938149430974765</v>
      </c>
      <c r="Z2695" s="1">
        <v>1.256253779756991</v>
      </c>
    </row>
    <row r="2696" spans="1:26" x14ac:dyDescent="0.25">
      <c r="A2696" s="9">
        <v>45383</v>
      </c>
      <c r="B2696" s="4">
        <v>31</v>
      </c>
      <c r="C2696" s="26" t="s">
        <v>10</v>
      </c>
      <c r="D2696" s="4" t="s">
        <v>37</v>
      </c>
      <c r="E2696" s="10">
        <v>45389</v>
      </c>
      <c r="F2696" s="4" t="s">
        <v>39</v>
      </c>
      <c r="G2696" s="4">
        <v>57</v>
      </c>
      <c r="H2696" s="4">
        <v>2</v>
      </c>
      <c r="I2696" s="4">
        <v>672.5</v>
      </c>
      <c r="J2696" s="4">
        <v>3994.1</v>
      </c>
      <c r="K2696" s="4"/>
      <c r="L2696" s="4">
        <v>3994.1</v>
      </c>
      <c r="M2696" s="4">
        <v>11</v>
      </c>
      <c r="N2696" s="4">
        <v>7397.5</v>
      </c>
      <c r="O2696" s="4">
        <v>0</v>
      </c>
      <c r="P2696" s="4">
        <v>0</v>
      </c>
      <c r="Q2696" s="4">
        <v>0</v>
      </c>
      <c r="R2696" s="4">
        <v>9926</v>
      </c>
      <c r="S2696" s="4">
        <v>30880</v>
      </c>
      <c r="T2696" s="4">
        <v>3868.05</v>
      </c>
      <c r="U2696" s="7">
        <f t="shared" si="126"/>
        <v>-126.04999999999973</v>
      </c>
      <c r="V2696" s="7">
        <f t="shared" si="127"/>
        <v>48203.5</v>
      </c>
      <c r="W2696" s="4">
        <f t="shared" si="128"/>
        <v>48203.5</v>
      </c>
      <c r="X2696" s="7">
        <v>12.06867629753887</v>
      </c>
      <c r="Y2696" s="7">
        <v>12.06867629753887</v>
      </c>
      <c r="Z2696" s="1">
        <v>-3.1559049598157216</v>
      </c>
    </row>
    <row r="2697" spans="1:26" x14ac:dyDescent="0.25">
      <c r="A2697" s="9">
        <v>45383</v>
      </c>
      <c r="B2697" s="4">
        <v>32</v>
      </c>
      <c r="C2697" s="26" t="s">
        <v>8</v>
      </c>
      <c r="D2697" s="4" t="s">
        <v>37</v>
      </c>
      <c r="E2697" s="10">
        <v>45390</v>
      </c>
      <c r="F2697" s="4" t="s">
        <v>38</v>
      </c>
      <c r="G2697" s="4">
        <v>56</v>
      </c>
      <c r="H2697" s="4">
        <v>0</v>
      </c>
      <c r="I2697" s="4">
        <v>216</v>
      </c>
      <c r="J2697" s="4">
        <v>3493.1</v>
      </c>
      <c r="K2697" s="4"/>
      <c r="L2697" s="4">
        <v>3493.1</v>
      </c>
      <c r="M2697" s="4">
        <v>124</v>
      </c>
      <c r="N2697" s="4">
        <v>26784</v>
      </c>
      <c r="O2697" s="4">
        <v>17</v>
      </c>
      <c r="P2697" s="4">
        <v>1814</v>
      </c>
      <c r="Q2697" s="4">
        <v>0</v>
      </c>
      <c r="R2697" s="4">
        <v>0</v>
      </c>
      <c r="S2697" s="4">
        <v>0</v>
      </c>
      <c r="T2697" s="4">
        <v>3466.6</v>
      </c>
      <c r="U2697" s="7">
        <f t="shared" si="126"/>
        <v>-26.5</v>
      </c>
      <c r="V2697" s="7">
        <f t="shared" si="127"/>
        <v>28598</v>
      </c>
      <c r="W2697" s="4">
        <f t="shared" si="128"/>
        <v>28598</v>
      </c>
      <c r="X2697" s="7">
        <v>8.186997223096963</v>
      </c>
      <c r="Y2697" s="7">
        <v>8.186997223096963</v>
      </c>
      <c r="Z2697" s="1">
        <v>-0.75863845867567492</v>
      </c>
    </row>
    <row r="2698" spans="1:26" x14ac:dyDescent="0.25">
      <c r="A2698" s="9">
        <v>45383</v>
      </c>
      <c r="B2698" s="4">
        <v>33</v>
      </c>
      <c r="C2698" s="26" t="s">
        <v>14</v>
      </c>
      <c r="D2698" s="4" t="s">
        <v>37</v>
      </c>
      <c r="E2698" s="10">
        <v>45390</v>
      </c>
      <c r="F2698" s="4" t="s">
        <v>39</v>
      </c>
      <c r="G2698" s="4">
        <v>48</v>
      </c>
      <c r="H2698" s="4">
        <v>11</v>
      </c>
      <c r="I2698" s="4">
        <v>216</v>
      </c>
      <c r="J2698" s="4">
        <v>687.34000000000015</v>
      </c>
      <c r="K2698" s="4">
        <v>3381.56</v>
      </c>
      <c r="L2698" s="4">
        <v>4068.9</v>
      </c>
      <c r="M2698" s="4">
        <v>12</v>
      </c>
      <c r="N2698" s="4">
        <v>2592</v>
      </c>
      <c r="O2698" s="4">
        <v>0</v>
      </c>
      <c r="P2698" s="4">
        <v>0</v>
      </c>
      <c r="Q2698" s="4">
        <v>0</v>
      </c>
      <c r="R2698" s="4">
        <v>17700</v>
      </c>
      <c r="S2698" s="4">
        <v>0</v>
      </c>
      <c r="T2698" s="4">
        <v>3894.85</v>
      </c>
      <c r="U2698" s="7">
        <f t="shared" si="126"/>
        <v>-174.05000000000018</v>
      </c>
      <c r="V2698" s="7">
        <f t="shared" si="127"/>
        <v>20292</v>
      </c>
      <c r="W2698" s="4">
        <f t="shared" si="128"/>
        <v>3427.8314237263148</v>
      </c>
      <c r="X2698" s="7">
        <v>4.9870972498709722</v>
      </c>
      <c r="Y2698" s="7">
        <v>4.9870972498709722</v>
      </c>
      <c r="Z2698" s="1">
        <v>-4.2775688761090267</v>
      </c>
    </row>
    <row r="2699" spans="1:26" x14ac:dyDescent="0.25">
      <c r="A2699" s="9">
        <v>45383</v>
      </c>
      <c r="B2699" s="4">
        <v>34</v>
      </c>
      <c r="C2699" s="26" t="s">
        <v>8</v>
      </c>
      <c r="D2699" s="4" t="s">
        <v>37</v>
      </c>
      <c r="E2699" s="10">
        <v>45390</v>
      </c>
      <c r="F2699" s="4" t="s">
        <v>39</v>
      </c>
      <c r="G2699" s="4">
        <v>49</v>
      </c>
      <c r="H2699" s="4">
        <v>9</v>
      </c>
      <c r="I2699" s="4">
        <v>216</v>
      </c>
      <c r="J2699" s="4">
        <v>0</v>
      </c>
      <c r="K2699" s="4">
        <v>3572.4</v>
      </c>
      <c r="L2699" s="4">
        <v>3572.4</v>
      </c>
      <c r="M2699" s="4">
        <v>81</v>
      </c>
      <c r="N2699" s="4">
        <v>17496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3650.95</v>
      </c>
      <c r="U2699" s="7">
        <f t="shared" si="126"/>
        <v>78.549999999999727</v>
      </c>
      <c r="V2699" s="7">
        <f t="shared" si="127"/>
        <v>17496</v>
      </c>
      <c r="W2699" s="4">
        <f t="shared" si="128"/>
        <v>0</v>
      </c>
      <c r="X2699" s="7">
        <v>4.8975478669801813</v>
      </c>
      <c r="Y2699" s="4">
        <v>0</v>
      </c>
      <c r="Z2699" s="1">
        <v>2.198801925876154</v>
      </c>
    </row>
    <row r="2700" spans="1:26" x14ac:dyDescent="0.25">
      <c r="A2700" s="9">
        <v>45383</v>
      </c>
      <c r="B2700" s="4">
        <v>35</v>
      </c>
      <c r="C2700" s="26" t="s">
        <v>10</v>
      </c>
      <c r="D2700" s="4" t="s">
        <v>37</v>
      </c>
      <c r="E2700" s="10">
        <v>45390</v>
      </c>
      <c r="F2700" s="4" t="s">
        <v>39</v>
      </c>
      <c r="G2700" s="4">
        <v>55</v>
      </c>
      <c r="H2700" s="4">
        <v>3</v>
      </c>
      <c r="I2700" s="4">
        <v>672.5</v>
      </c>
      <c r="J2700" s="4">
        <v>3893.8</v>
      </c>
      <c r="K2700" s="4"/>
      <c r="L2700" s="4">
        <v>3893.8</v>
      </c>
      <c r="M2700" s="4">
        <v>15</v>
      </c>
      <c r="N2700" s="4">
        <v>10087.5</v>
      </c>
      <c r="O2700" s="4">
        <v>3</v>
      </c>
      <c r="P2700" s="4">
        <v>1009</v>
      </c>
      <c r="Q2700" s="4">
        <v>0</v>
      </c>
      <c r="R2700" s="4">
        <v>0</v>
      </c>
      <c r="S2700" s="4">
        <v>0</v>
      </c>
      <c r="T2700" s="4">
        <v>3728.55</v>
      </c>
      <c r="U2700" s="7">
        <f t="shared" si="126"/>
        <v>-165.25</v>
      </c>
      <c r="V2700" s="7">
        <f t="shared" si="127"/>
        <v>11096.5</v>
      </c>
      <c r="W2700" s="4">
        <f t="shared" si="128"/>
        <v>11096.5</v>
      </c>
      <c r="X2700" s="7">
        <v>2.8497868406184188</v>
      </c>
      <c r="Y2700" s="7">
        <v>2.8497868406184188</v>
      </c>
      <c r="Z2700" s="1">
        <v>-4.2439262417176025</v>
      </c>
    </row>
    <row r="2701" spans="1:26" x14ac:dyDescent="0.25">
      <c r="A2701" s="9">
        <v>45383</v>
      </c>
      <c r="B2701" s="4">
        <v>36</v>
      </c>
      <c r="C2701" s="26" t="s">
        <v>5</v>
      </c>
      <c r="D2701" s="4" t="s">
        <v>37</v>
      </c>
      <c r="E2701" s="10">
        <v>45391</v>
      </c>
      <c r="F2701" s="4" t="s">
        <v>39</v>
      </c>
      <c r="G2701" s="4">
        <v>35</v>
      </c>
      <c r="H2701" s="4">
        <v>22</v>
      </c>
      <c r="I2701" s="4">
        <v>216</v>
      </c>
      <c r="J2701" s="4">
        <v>0</v>
      </c>
      <c r="K2701" s="4">
        <v>3861</v>
      </c>
      <c r="L2701" s="4">
        <v>3861</v>
      </c>
      <c r="M2701" s="4">
        <v>30</v>
      </c>
      <c r="N2701" s="4">
        <v>6480</v>
      </c>
      <c r="O2701" s="4">
        <v>11</v>
      </c>
      <c r="P2701" s="4">
        <v>1188</v>
      </c>
      <c r="Q2701" s="4">
        <v>0</v>
      </c>
      <c r="R2701" s="4">
        <v>0</v>
      </c>
      <c r="S2701" s="4">
        <v>0</v>
      </c>
      <c r="T2701" s="4">
        <v>3784.45</v>
      </c>
      <c r="U2701" s="7">
        <f t="shared" si="126"/>
        <v>-76.550000000000182</v>
      </c>
      <c r="V2701" s="7">
        <f t="shared" si="127"/>
        <v>7668</v>
      </c>
      <c r="W2701" s="4">
        <f t="shared" si="128"/>
        <v>0</v>
      </c>
      <c r="X2701" s="7">
        <v>1.986013986013986</v>
      </c>
      <c r="Y2701" s="4">
        <v>0</v>
      </c>
      <c r="Z2701" s="1">
        <v>-1.9826469826469875</v>
      </c>
    </row>
    <row r="2702" spans="1:26" x14ac:dyDescent="0.25">
      <c r="A2702" s="9">
        <v>45383</v>
      </c>
      <c r="B2702" s="4">
        <v>37</v>
      </c>
      <c r="C2702" s="26" t="s">
        <v>8</v>
      </c>
      <c r="D2702" s="4" t="s">
        <v>37</v>
      </c>
      <c r="E2702" s="10">
        <v>45391</v>
      </c>
      <c r="F2702" s="4" t="s">
        <v>39</v>
      </c>
      <c r="G2702" s="4">
        <v>43</v>
      </c>
      <c r="H2702" s="4">
        <v>16</v>
      </c>
      <c r="I2702" s="4">
        <v>216</v>
      </c>
      <c r="J2702" s="4">
        <v>3606.7</v>
      </c>
      <c r="K2702" s="4"/>
      <c r="L2702" s="4">
        <v>3606.7</v>
      </c>
      <c r="M2702" s="4">
        <v>165</v>
      </c>
      <c r="N2702" s="4">
        <v>35640</v>
      </c>
      <c r="O2702" s="4">
        <v>0</v>
      </c>
      <c r="P2702" s="4">
        <v>0</v>
      </c>
      <c r="Q2702" s="4">
        <v>0</v>
      </c>
      <c r="R2702" s="4">
        <v>0</v>
      </c>
      <c r="S2702" s="4">
        <v>0</v>
      </c>
      <c r="T2702" s="4">
        <v>3680.55</v>
      </c>
      <c r="U2702" s="7">
        <f t="shared" si="126"/>
        <v>73.850000000000364</v>
      </c>
      <c r="V2702" s="7">
        <f t="shared" si="127"/>
        <v>35640</v>
      </c>
      <c r="W2702" s="4">
        <f t="shared" si="128"/>
        <v>35640</v>
      </c>
      <c r="X2702" s="7">
        <v>9.8816092272714666</v>
      </c>
      <c r="Y2702" s="7">
        <v>9.8816092272714666</v>
      </c>
      <c r="Z2702" s="1">
        <v>2.0475781185016877</v>
      </c>
    </row>
    <row r="2703" spans="1:26" x14ac:dyDescent="0.25">
      <c r="A2703" s="9">
        <v>45383</v>
      </c>
      <c r="B2703" s="4">
        <v>38</v>
      </c>
      <c r="C2703" s="26" t="s">
        <v>14</v>
      </c>
      <c r="D2703" s="4" t="s">
        <v>37</v>
      </c>
      <c r="E2703" s="10">
        <v>45391</v>
      </c>
      <c r="F2703" s="4" t="s">
        <v>39</v>
      </c>
      <c r="G2703" s="4">
        <v>28</v>
      </c>
      <c r="H2703" s="4">
        <v>30</v>
      </c>
      <c r="I2703" s="4">
        <v>216</v>
      </c>
      <c r="J2703" s="4">
        <v>3842.2</v>
      </c>
      <c r="K2703" s="4"/>
      <c r="L2703" s="4">
        <v>3842.2</v>
      </c>
      <c r="M2703" s="4">
        <v>97</v>
      </c>
      <c r="N2703" s="4">
        <v>20952</v>
      </c>
      <c r="O2703" s="4">
        <v>0</v>
      </c>
      <c r="P2703" s="4">
        <v>0</v>
      </c>
      <c r="Q2703" s="4">
        <v>0</v>
      </c>
      <c r="R2703" s="4">
        <v>8700</v>
      </c>
      <c r="S2703" s="4">
        <v>0</v>
      </c>
      <c r="T2703" s="4">
        <v>3616.15</v>
      </c>
      <c r="U2703" s="7">
        <f t="shared" si="126"/>
        <v>-226.04999999999973</v>
      </c>
      <c r="V2703" s="7">
        <f t="shared" si="127"/>
        <v>29652</v>
      </c>
      <c r="W2703" s="4">
        <f t="shared" si="128"/>
        <v>29652</v>
      </c>
      <c r="X2703" s="7">
        <v>7.717453542241425</v>
      </c>
      <c r="Y2703" s="7">
        <v>7.717453542241425</v>
      </c>
      <c r="Z2703" s="1">
        <v>-5.8833480818281121</v>
      </c>
    </row>
    <row r="2704" spans="1:26" x14ac:dyDescent="0.25">
      <c r="A2704" s="9">
        <v>45383</v>
      </c>
      <c r="B2704" s="4">
        <v>39</v>
      </c>
      <c r="C2704" s="26" t="s">
        <v>8</v>
      </c>
      <c r="D2704" s="4" t="s">
        <v>37</v>
      </c>
      <c r="E2704" s="10">
        <v>45391</v>
      </c>
      <c r="F2704" s="4" t="s">
        <v>38</v>
      </c>
      <c r="G2704" s="4">
        <v>56</v>
      </c>
      <c r="H2704" s="4">
        <v>0</v>
      </c>
      <c r="I2704" s="4">
        <v>216</v>
      </c>
      <c r="J2704" s="4">
        <v>3674.7</v>
      </c>
      <c r="K2704" s="4"/>
      <c r="L2704" s="4">
        <v>3674.7</v>
      </c>
      <c r="M2704" s="4">
        <v>21</v>
      </c>
      <c r="N2704" s="4">
        <v>4536</v>
      </c>
      <c r="O2704" s="4">
        <v>81</v>
      </c>
      <c r="P2704" s="4">
        <v>17496</v>
      </c>
      <c r="Q2704" s="4">
        <v>0</v>
      </c>
      <c r="R2704" s="4">
        <v>0</v>
      </c>
      <c r="S2704" s="4">
        <v>0</v>
      </c>
      <c r="T2704" s="4">
        <v>3811</v>
      </c>
      <c r="U2704" s="7">
        <f t="shared" si="126"/>
        <v>136.30000000000018</v>
      </c>
      <c r="V2704" s="7">
        <f t="shared" si="127"/>
        <v>22032</v>
      </c>
      <c r="W2704" s="4">
        <f t="shared" si="128"/>
        <v>22032</v>
      </c>
      <c r="X2704" s="7">
        <v>5.9955914768552541</v>
      </c>
      <c r="Y2704" s="7">
        <v>5.9955914768552541</v>
      </c>
      <c r="Z2704" s="1">
        <v>3.7091463248700629</v>
      </c>
    </row>
    <row r="2705" spans="1:26" x14ac:dyDescent="0.25">
      <c r="A2705" s="9">
        <v>45383</v>
      </c>
      <c r="B2705" s="4">
        <v>40</v>
      </c>
      <c r="C2705" s="26" t="s">
        <v>8</v>
      </c>
      <c r="D2705" s="4" t="s">
        <v>37</v>
      </c>
      <c r="E2705" s="10">
        <v>45392</v>
      </c>
      <c r="F2705" s="4" t="s">
        <v>38</v>
      </c>
      <c r="G2705" s="4">
        <v>56</v>
      </c>
      <c r="H2705" s="4">
        <v>0</v>
      </c>
      <c r="I2705" s="4">
        <v>216</v>
      </c>
      <c r="J2705" s="4">
        <v>3424.8</v>
      </c>
      <c r="K2705" s="4"/>
      <c r="L2705" s="4">
        <v>3424.8</v>
      </c>
      <c r="M2705" s="4">
        <v>172</v>
      </c>
      <c r="N2705" s="4">
        <v>37152</v>
      </c>
      <c r="O2705" s="4">
        <v>9</v>
      </c>
      <c r="P2705" s="4">
        <v>994</v>
      </c>
      <c r="Q2705" s="4">
        <v>0</v>
      </c>
      <c r="R2705" s="4">
        <v>0</v>
      </c>
      <c r="S2705" s="4">
        <v>0</v>
      </c>
      <c r="T2705" s="4">
        <v>3482.45</v>
      </c>
      <c r="U2705" s="7">
        <f t="shared" si="126"/>
        <v>57.649999999999636</v>
      </c>
      <c r="V2705" s="7">
        <f t="shared" si="127"/>
        <v>38146</v>
      </c>
      <c r="W2705" s="4">
        <f t="shared" si="128"/>
        <v>38146</v>
      </c>
      <c r="X2705" s="7">
        <v>11.138168652184069</v>
      </c>
      <c r="Y2705" s="7">
        <v>11.138168652184069</v>
      </c>
      <c r="Z2705" s="1">
        <v>1.6833099743050584</v>
      </c>
    </row>
    <row r="2706" spans="1:26" x14ac:dyDescent="0.25">
      <c r="A2706" s="9">
        <v>45383</v>
      </c>
      <c r="B2706" s="4">
        <v>41</v>
      </c>
      <c r="C2706" s="26" t="s">
        <v>14</v>
      </c>
      <c r="D2706" s="4" t="s">
        <v>37</v>
      </c>
      <c r="E2706" s="10">
        <v>45392</v>
      </c>
      <c r="F2706" s="4" t="s">
        <v>39</v>
      </c>
      <c r="G2706" s="4">
        <v>48</v>
      </c>
      <c r="H2706" s="4">
        <v>11</v>
      </c>
      <c r="I2706" s="4">
        <v>216</v>
      </c>
      <c r="J2706" s="4">
        <v>4002.1</v>
      </c>
      <c r="K2706" s="4"/>
      <c r="L2706" s="4">
        <v>4002.1</v>
      </c>
      <c r="M2706" s="4">
        <v>31</v>
      </c>
      <c r="N2706" s="4">
        <v>6696</v>
      </c>
      <c r="O2706" s="4">
        <v>0</v>
      </c>
      <c r="P2706" s="4">
        <v>0</v>
      </c>
      <c r="Q2706" s="4">
        <v>0</v>
      </c>
      <c r="R2706" s="4">
        <v>8850</v>
      </c>
      <c r="S2706" s="4">
        <v>0</v>
      </c>
      <c r="T2706" s="4">
        <v>3747.2</v>
      </c>
      <c r="U2706" s="7">
        <f t="shared" si="126"/>
        <v>-254.90000000000009</v>
      </c>
      <c r="V2706" s="7">
        <f t="shared" si="127"/>
        <v>15546</v>
      </c>
      <c r="W2706" s="4">
        <f t="shared" si="128"/>
        <v>15546</v>
      </c>
      <c r="X2706" s="7">
        <v>3.8844606581544689</v>
      </c>
      <c r="Y2706" s="7">
        <v>3.8844606581544689</v>
      </c>
      <c r="Z2706" s="1">
        <v>-6.3691561929986777</v>
      </c>
    </row>
    <row r="2707" spans="1:26" x14ac:dyDescent="0.25">
      <c r="A2707" s="9">
        <v>45383</v>
      </c>
      <c r="B2707" s="4">
        <v>42</v>
      </c>
      <c r="C2707" s="26" t="s">
        <v>5</v>
      </c>
      <c r="D2707" s="4" t="s">
        <v>37</v>
      </c>
      <c r="E2707" s="10">
        <v>45392</v>
      </c>
      <c r="F2707" s="4" t="s">
        <v>39</v>
      </c>
      <c r="G2707" s="4">
        <v>53</v>
      </c>
      <c r="H2707" s="4">
        <v>5</v>
      </c>
      <c r="I2707" s="4">
        <v>216</v>
      </c>
      <c r="J2707" s="4">
        <v>0</v>
      </c>
      <c r="K2707" s="4">
        <v>4012.5</v>
      </c>
      <c r="L2707" s="4">
        <v>4012.5</v>
      </c>
      <c r="M2707" s="4">
        <v>11</v>
      </c>
      <c r="N2707" s="4">
        <v>2376</v>
      </c>
      <c r="O2707" s="4">
        <v>19</v>
      </c>
      <c r="P2707" s="4">
        <v>2052</v>
      </c>
      <c r="Q2707" s="4">
        <v>0</v>
      </c>
      <c r="R2707" s="4">
        <v>0</v>
      </c>
      <c r="S2707" s="4">
        <v>0</v>
      </c>
      <c r="T2707" s="4">
        <v>3909.45</v>
      </c>
      <c r="U2707" s="7">
        <f t="shared" si="126"/>
        <v>-103.05000000000018</v>
      </c>
      <c r="V2707" s="7">
        <f t="shared" si="127"/>
        <v>4428</v>
      </c>
      <c r="W2707" s="4">
        <f t="shared" si="128"/>
        <v>0</v>
      </c>
      <c r="X2707" s="7">
        <v>1.1035514018691588</v>
      </c>
      <c r="Y2707" s="4">
        <v>0</v>
      </c>
      <c r="Z2707" s="1">
        <v>-2.5682242990654252</v>
      </c>
    </row>
    <row r="2708" spans="1:26" x14ac:dyDescent="0.25">
      <c r="A2708" s="9">
        <v>45383</v>
      </c>
      <c r="B2708" s="4">
        <v>43</v>
      </c>
      <c r="C2708" s="26" t="s">
        <v>8</v>
      </c>
      <c r="D2708" s="4" t="s">
        <v>37</v>
      </c>
      <c r="E2708" s="10">
        <v>45392</v>
      </c>
      <c r="F2708" s="4" t="s">
        <v>38</v>
      </c>
      <c r="G2708" s="4">
        <v>56</v>
      </c>
      <c r="H2708" s="4">
        <v>0</v>
      </c>
      <c r="I2708" s="4">
        <v>216</v>
      </c>
      <c r="J2708" s="4">
        <v>3504.4</v>
      </c>
      <c r="K2708" s="4"/>
      <c r="L2708" s="4">
        <v>3504.4</v>
      </c>
      <c r="M2708" s="4">
        <v>127</v>
      </c>
      <c r="N2708" s="4">
        <v>27432</v>
      </c>
      <c r="O2708" s="4">
        <v>23</v>
      </c>
      <c r="P2708" s="4">
        <v>2484</v>
      </c>
      <c r="Q2708" s="4">
        <v>0</v>
      </c>
      <c r="R2708" s="4">
        <v>0</v>
      </c>
      <c r="S2708" s="4">
        <v>0</v>
      </c>
      <c r="T2708" s="4">
        <v>3624.85</v>
      </c>
      <c r="U2708" s="7">
        <f t="shared" si="126"/>
        <v>120.44999999999982</v>
      </c>
      <c r="V2708" s="7">
        <f t="shared" si="127"/>
        <v>29916</v>
      </c>
      <c r="W2708" s="4">
        <f t="shared" si="128"/>
        <v>29916</v>
      </c>
      <c r="X2708" s="7">
        <v>8.5366967241182508</v>
      </c>
      <c r="Y2708" s="7">
        <v>8.5366967241182508</v>
      </c>
      <c r="Z2708" s="1">
        <v>3.4371076361145931</v>
      </c>
    </row>
    <row r="2709" spans="1:26" x14ac:dyDescent="0.25">
      <c r="A2709" s="9">
        <v>45383</v>
      </c>
      <c r="B2709" s="4">
        <v>44</v>
      </c>
      <c r="C2709" s="26" t="s">
        <v>10</v>
      </c>
      <c r="D2709" s="4" t="s">
        <v>37</v>
      </c>
      <c r="E2709" s="10">
        <v>45392</v>
      </c>
      <c r="F2709" s="4" t="s">
        <v>39</v>
      </c>
      <c r="G2709" s="4">
        <v>45</v>
      </c>
      <c r="H2709" s="4">
        <v>13</v>
      </c>
      <c r="I2709" s="4">
        <v>672.5</v>
      </c>
      <c r="J2709" s="4">
        <v>3904.4</v>
      </c>
      <c r="K2709" s="4"/>
      <c r="L2709" s="4">
        <v>3904.4</v>
      </c>
      <c r="M2709" s="4">
        <v>50</v>
      </c>
      <c r="N2709" s="4">
        <v>33625</v>
      </c>
      <c r="O2709" s="4">
        <v>0</v>
      </c>
      <c r="P2709" s="4">
        <v>0</v>
      </c>
      <c r="Q2709" s="4">
        <v>0</v>
      </c>
      <c r="R2709" s="4">
        <v>9507</v>
      </c>
      <c r="S2709" s="4">
        <v>30880</v>
      </c>
      <c r="T2709" s="4">
        <v>3763.15</v>
      </c>
      <c r="U2709" s="7">
        <f t="shared" si="126"/>
        <v>-141.25</v>
      </c>
      <c r="V2709" s="7">
        <f t="shared" si="127"/>
        <v>74012</v>
      </c>
      <c r="W2709" s="4">
        <f t="shared" si="128"/>
        <v>74012</v>
      </c>
      <c r="X2709" s="7">
        <v>18.956049585083495</v>
      </c>
      <c r="Y2709" s="7">
        <v>18.956049585083495</v>
      </c>
      <c r="Z2709" s="1">
        <v>-3.6177133490421065</v>
      </c>
    </row>
    <row r="2710" spans="1:26" x14ac:dyDescent="0.25">
      <c r="A2710" s="9">
        <v>45383</v>
      </c>
      <c r="B2710" s="4">
        <v>45</v>
      </c>
      <c r="C2710" s="26" t="s">
        <v>14</v>
      </c>
      <c r="D2710" s="4" t="s">
        <v>37</v>
      </c>
      <c r="E2710" s="10">
        <v>45393</v>
      </c>
      <c r="F2710" s="4" t="s">
        <v>39</v>
      </c>
      <c r="G2710" s="4">
        <v>51</v>
      </c>
      <c r="H2710" s="4">
        <v>7</v>
      </c>
      <c r="I2710" s="4">
        <v>216</v>
      </c>
      <c r="J2710" s="4">
        <v>1316.58</v>
      </c>
      <c r="K2710" s="4">
        <v>2688.62</v>
      </c>
      <c r="L2710" s="4">
        <v>4005.2</v>
      </c>
      <c r="M2710" s="4">
        <v>25</v>
      </c>
      <c r="N2710" s="4">
        <v>5400</v>
      </c>
      <c r="O2710" s="4">
        <v>0</v>
      </c>
      <c r="P2710" s="4">
        <v>0</v>
      </c>
      <c r="Q2710" s="4">
        <v>0</v>
      </c>
      <c r="R2710" s="4">
        <v>17400</v>
      </c>
      <c r="S2710" s="4">
        <v>0</v>
      </c>
      <c r="T2710" s="4">
        <v>3785.5</v>
      </c>
      <c r="U2710" s="7">
        <f t="shared" si="126"/>
        <v>-219.69999999999982</v>
      </c>
      <c r="V2710" s="7">
        <f t="shared" si="127"/>
        <v>22800</v>
      </c>
      <c r="W2710" s="4">
        <f t="shared" si="128"/>
        <v>7494.7628083491472</v>
      </c>
      <c r="X2710" s="7">
        <v>5.6925996204933593</v>
      </c>
      <c r="Y2710" s="7">
        <v>5.6925996204933602</v>
      </c>
      <c r="Z2710" s="1">
        <v>-5.48536902027364</v>
      </c>
    </row>
    <row r="2711" spans="1:26" x14ac:dyDescent="0.25">
      <c r="A2711" s="9">
        <v>45383</v>
      </c>
      <c r="B2711" s="4">
        <v>46</v>
      </c>
      <c r="C2711" s="26" t="s">
        <v>14</v>
      </c>
      <c r="D2711" s="4" t="s">
        <v>37</v>
      </c>
      <c r="E2711" s="10">
        <v>45393</v>
      </c>
      <c r="F2711" s="4" t="s">
        <v>39</v>
      </c>
      <c r="G2711" s="4">
        <v>51</v>
      </c>
      <c r="H2711" s="4">
        <v>8</v>
      </c>
      <c r="I2711" s="4">
        <v>216</v>
      </c>
      <c r="J2711" s="4">
        <v>4073.2</v>
      </c>
      <c r="K2711" s="4"/>
      <c r="L2711" s="4">
        <v>4073.2</v>
      </c>
      <c r="M2711" s="4">
        <v>18</v>
      </c>
      <c r="N2711" s="4">
        <v>3888</v>
      </c>
      <c r="O2711" s="4">
        <v>0</v>
      </c>
      <c r="P2711" s="4">
        <v>0</v>
      </c>
      <c r="Q2711" s="4">
        <v>0</v>
      </c>
      <c r="R2711" s="4">
        <v>17700</v>
      </c>
      <c r="S2711" s="4">
        <v>0</v>
      </c>
      <c r="T2711" s="4">
        <v>3891.17</v>
      </c>
      <c r="U2711" s="7">
        <f t="shared" si="126"/>
        <v>-182.02999999999975</v>
      </c>
      <c r="V2711" s="7">
        <f t="shared" si="127"/>
        <v>21588</v>
      </c>
      <c r="W2711" s="4">
        <f t="shared" si="128"/>
        <v>21588</v>
      </c>
      <c r="X2711" s="7">
        <v>5.3000098202887171</v>
      </c>
      <c r="Y2711" s="7">
        <v>5.3000098202887171</v>
      </c>
      <c r="Z2711" s="1">
        <v>-4.4689678876558911</v>
      </c>
    </row>
    <row r="2712" spans="1:26" x14ac:dyDescent="0.25">
      <c r="A2712" s="9">
        <v>45383</v>
      </c>
      <c r="B2712" s="4">
        <v>47</v>
      </c>
      <c r="C2712" s="26" t="s">
        <v>8</v>
      </c>
      <c r="D2712" s="4" t="s">
        <v>37</v>
      </c>
      <c r="E2712" s="10">
        <v>45393</v>
      </c>
      <c r="F2712" s="4" t="s">
        <v>38</v>
      </c>
      <c r="G2712" s="4">
        <v>55</v>
      </c>
      <c r="H2712" s="4">
        <v>0</v>
      </c>
      <c r="I2712" s="4">
        <v>216</v>
      </c>
      <c r="J2712" s="4">
        <v>3328.5</v>
      </c>
      <c r="K2712" s="4"/>
      <c r="L2712" s="4">
        <v>3328.5</v>
      </c>
      <c r="M2712" s="4">
        <v>216</v>
      </c>
      <c r="N2712" s="4">
        <v>46656</v>
      </c>
      <c r="O2712" s="4">
        <v>14</v>
      </c>
      <c r="P2712" s="4">
        <v>1512</v>
      </c>
      <c r="Q2712" s="4">
        <v>0</v>
      </c>
      <c r="R2712" s="4">
        <v>0</v>
      </c>
      <c r="S2712" s="4">
        <v>0</v>
      </c>
      <c r="T2712" s="4">
        <v>3506</v>
      </c>
      <c r="U2712" s="7">
        <f t="shared" si="126"/>
        <v>177.5</v>
      </c>
      <c r="V2712" s="7">
        <f t="shared" si="127"/>
        <v>48168</v>
      </c>
      <c r="W2712" s="4">
        <f t="shared" si="128"/>
        <v>48168</v>
      </c>
      <c r="X2712" s="7">
        <v>14.471383506083821</v>
      </c>
      <c r="Y2712" s="7">
        <v>14.471383506083821</v>
      </c>
      <c r="Z2712" s="1">
        <v>5.3327324620700018</v>
      </c>
    </row>
    <row r="2713" spans="1:26" x14ac:dyDescent="0.25">
      <c r="A2713" s="9">
        <v>45383</v>
      </c>
      <c r="B2713" s="4">
        <v>48</v>
      </c>
      <c r="C2713" s="26" t="s">
        <v>14</v>
      </c>
      <c r="D2713" s="4" t="s">
        <v>37</v>
      </c>
      <c r="E2713" s="10">
        <v>45394</v>
      </c>
      <c r="F2713" s="4" t="s">
        <v>39</v>
      </c>
      <c r="G2713" s="4">
        <v>37</v>
      </c>
      <c r="H2713" s="4">
        <v>21</v>
      </c>
      <c r="I2713" s="4">
        <v>216</v>
      </c>
      <c r="J2713" s="4">
        <v>2352.25</v>
      </c>
      <c r="K2713" s="4">
        <v>1644.55</v>
      </c>
      <c r="L2713" s="4">
        <v>3996.8</v>
      </c>
      <c r="M2713" s="4">
        <v>12</v>
      </c>
      <c r="N2713" s="4">
        <v>2592</v>
      </c>
      <c r="O2713" s="4">
        <v>0</v>
      </c>
      <c r="P2713" s="4">
        <v>0</v>
      </c>
      <c r="Q2713" s="4">
        <v>0</v>
      </c>
      <c r="R2713" s="4">
        <v>17400</v>
      </c>
      <c r="S2713" s="4">
        <v>0</v>
      </c>
      <c r="T2713" s="4">
        <v>3723.6</v>
      </c>
      <c r="U2713" s="7">
        <f t="shared" si="126"/>
        <v>-273.20000000000027</v>
      </c>
      <c r="V2713" s="7">
        <f t="shared" si="127"/>
        <v>19992</v>
      </c>
      <c r="W2713" s="4">
        <f t="shared" si="128"/>
        <v>11765.95826661329</v>
      </c>
      <c r="X2713" s="7">
        <v>5.0020016012810249</v>
      </c>
      <c r="Y2713" s="7">
        <v>5.0020016012810249</v>
      </c>
      <c r="Z2713" s="1">
        <v>-6.835468374699766</v>
      </c>
    </row>
    <row r="2714" spans="1:26" x14ac:dyDescent="0.25">
      <c r="A2714" s="9">
        <v>45383</v>
      </c>
      <c r="B2714" s="4">
        <v>49</v>
      </c>
      <c r="C2714" s="26" t="s">
        <v>7</v>
      </c>
      <c r="D2714" s="4" t="s">
        <v>37</v>
      </c>
      <c r="E2714" s="10">
        <v>45394</v>
      </c>
      <c r="F2714" s="4" t="s">
        <v>39</v>
      </c>
      <c r="G2714" s="4">
        <v>48</v>
      </c>
      <c r="H2714" s="4">
        <v>10</v>
      </c>
      <c r="I2714" s="4">
        <v>672.5</v>
      </c>
      <c r="J2714" s="4">
        <v>3958</v>
      </c>
      <c r="K2714" s="4"/>
      <c r="L2714" s="4">
        <v>3958</v>
      </c>
      <c r="M2714" s="4">
        <v>8</v>
      </c>
      <c r="N2714" s="4">
        <v>5380</v>
      </c>
      <c r="O2714" s="4">
        <v>0</v>
      </c>
      <c r="P2714" s="4">
        <v>0</v>
      </c>
      <c r="Q2714" s="4">
        <v>0</v>
      </c>
      <c r="R2714" s="4">
        <v>39580</v>
      </c>
      <c r="S2714" s="4">
        <v>0</v>
      </c>
      <c r="T2714" s="4">
        <v>3919.6</v>
      </c>
      <c r="U2714" s="7">
        <f t="shared" si="126"/>
        <v>-38.400000000000091</v>
      </c>
      <c r="V2714" s="7">
        <f t="shared" si="127"/>
        <v>44960</v>
      </c>
      <c r="W2714" s="4">
        <f t="shared" si="128"/>
        <v>44960</v>
      </c>
      <c r="X2714" s="7">
        <v>11.359272359777666</v>
      </c>
      <c r="Y2714" s="7">
        <v>11.359272359777666</v>
      </c>
      <c r="Z2714" s="1">
        <v>-0.97018696311268537</v>
      </c>
    </row>
    <row r="2715" spans="1:26" x14ac:dyDescent="0.25">
      <c r="A2715" s="9">
        <v>45383</v>
      </c>
      <c r="B2715" s="4">
        <v>50</v>
      </c>
      <c r="C2715" s="26" t="s">
        <v>8</v>
      </c>
      <c r="D2715" s="4" t="s">
        <v>37</v>
      </c>
      <c r="E2715" s="10">
        <v>45394</v>
      </c>
      <c r="F2715" s="4" t="s">
        <v>39</v>
      </c>
      <c r="G2715" s="4">
        <v>40</v>
      </c>
      <c r="H2715" s="4">
        <v>13</v>
      </c>
      <c r="I2715" s="4">
        <v>216</v>
      </c>
      <c r="J2715" s="4">
        <v>0</v>
      </c>
      <c r="K2715" s="4">
        <v>3588.6</v>
      </c>
      <c r="L2715" s="4">
        <v>3588.6</v>
      </c>
      <c r="M2715" s="4">
        <v>32</v>
      </c>
      <c r="N2715" s="4">
        <v>6912</v>
      </c>
      <c r="O2715" s="4">
        <v>3</v>
      </c>
      <c r="P2715" s="4">
        <v>346</v>
      </c>
      <c r="Q2715" s="4">
        <v>0</v>
      </c>
      <c r="R2715" s="4">
        <v>0</v>
      </c>
      <c r="S2715" s="4">
        <v>0</v>
      </c>
      <c r="T2715" s="4">
        <v>3689.3</v>
      </c>
      <c r="U2715" s="7">
        <f t="shared" si="126"/>
        <v>100.70000000000027</v>
      </c>
      <c r="V2715" s="7">
        <f t="shared" si="127"/>
        <v>7258</v>
      </c>
      <c r="W2715" s="4">
        <f t="shared" si="128"/>
        <v>0</v>
      </c>
      <c r="X2715" s="7">
        <v>2.022515744301399</v>
      </c>
      <c r="Y2715" s="4">
        <v>0</v>
      </c>
      <c r="Z2715" s="1">
        <v>2.8061082316223676</v>
      </c>
    </row>
    <row r="2716" spans="1:26" x14ac:dyDescent="0.25">
      <c r="A2716" s="9">
        <v>45383</v>
      </c>
      <c r="B2716" s="4">
        <v>51</v>
      </c>
      <c r="C2716" s="26" t="s">
        <v>5</v>
      </c>
      <c r="D2716" s="4" t="s">
        <v>37</v>
      </c>
      <c r="E2716" s="10">
        <v>45395</v>
      </c>
      <c r="F2716" s="4" t="s">
        <v>39</v>
      </c>
      <c r="G2716" s="4">
        <v>45</v>
      </c>
      <c r="H2716" s="4">
        <v>14</v>
      </c>
      <c r="I2716" s="4">
        <v>216</v>
      </c>
      <c r="J2716" s="4">
        <v>0</v>
      </c>
      <c r="K2716" s="4">
        <v>4118</v>
      </c>
      <c r="L2716" s="4">
        <v>4118</v>
      </c>
      <c r="M2716" s="4">
        <v>22</v>
      </c>
      <c r="N2716" s="4">
        <v>4752</v>
      </c>
      <c r="O2716" s="4">
        <v>72</v>
      </c>
      <c r="P2716" s="4">
        <v>15466</v>
      </c>
      <c r="Q2716" s="4">
        <v>0</v>
      </c>
      <c r="R2716" s="4">
        <v>0</v>
      </c>
      <c r="S2716" s="4">
        <v>0</v>
      </c>
      <c r="T2716" s="4">
        <v>4098.62</v>
      </c>
      <c r="U2716" s="7">
        <f t="shared" si="126"/>
        <v>-19.380000000000109</v>
      </c>
      <c r="V2716" s="7">
        <f t="shared" si="127"/>
        <v>20218</v>
      </c>
      <c r="W2716" s="4">
        <f t="shared" si="128"/>
        <v>0</v>
      </c>
      <c r="X2716" s="7">
        <v>4.9096648858669258</v>
      </c>
      <c r="Y2716" s="4">
        <v>0</v>
      </c>
      <c r="Z2716" s="1">
        <v>-0.47061680427392205</v>
      </c>
    </row>
    <row r="2717" spans="1:26" x14ac:dyDescent="0.25">
      <c r="A2717" s="9">
        <v>45383</v>
      </c>
      <c r="B2717" s="4">
        <v>52</v>
      </c>
      <c r="C2717" s="26" t="s">
        <v>14</v>
      </c>
      <c r="D2717" s="4" t="s">
        <v>37</v>
      </c>
      <c r="E2717" s="10">
        <v>45395</v>
      </c>
      <c r="F2717" s="4" t="s">
        <v>39</v>
      </c>
      <c r="G2717" s="4">
        <v>50</v>
      </c>
      <c r="H2717" s="4">
        <v>9</v>
      </c>
      <c r="I2717" s="4">
        <v>216</v>
      </c>
      <c r="J2717" s="4">
        <v>2868.4299999999994</v>
      </c>
      <c r="K2717" s="4">
        <v>1263.47</v>
      </c>
      <c r="L2717" s="4">
        <v>4131.8999999999996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17700</v>
      </c>
      <c r="S2717" s="4">
        <v>0</v>
      </c>
      <c r="T2717" s="4">
        <v>3911.05</v>
      </c>
      <c r="U2717" s="7">
        <f t="shared" si="126"/>
        <v>-220.84999999999945</v>
      </c>
      <c r="V2717" s="7">
        <f t="shared" si="127"/>
        <v>17700</v>
      </c>
      <c r="W2717" s="4">
        <f t="shared" si="128"/>
        <v>12287.618529006024</v>
      </c>
      <c r="X2717" s="7">
        <v>4.28374355623321</v>
      </c>
      <c r="Y2717" s="7">
        <v>4.28374355623321</v>
      </c>
      <c r="Z2717" s="1">
        <v>-5.3449986688932327</v>
      </c>
    </row>
    <row r="2718" spans="1:26" x14ac:dyDescent="0.25">
      <c r="A2718" s="9">
        <v>45383</v>
      </c>
      <c r="B2718" s="4">
        <v>53</v>
      </c>
      <c r="C2718" s="26" t="s">
        <v>8</v>
      </c>
      <c r="D2718" s="4" t="s">
        <v>37</v>
      </c>
      <c r="E2718" s="10">
        <v>45395</v>
      </c>
      <c r="F2718" s="4" t="s">
        <v>40</v>
      </c>
      <c r="G2718" s="4">
        <v>59</v>
      </c>
      <c r="H2718" s="4">
        <v>0</v>
      </c>
      <c r="I2718" s="4">
        <v>216</v>
      </c>
      <c r="J2718" s="4">
        <v>4206.1000000000004</v>
      </c>
      <c r="K2718" s="4"/>
      <c r="L2718" s="4">
        <v>4206.1000000000004</v>
      </c>
      <c r="M2718" s="4">
        <v>12</v>
      </c>
      <c r="N2718" s="4">
        <v>2592</v>
      </c>
      <c r="O2718" s="4">
        <v>40</v>
      </c>
      <c r="P2718" s="4">
        <v>8640</v>
      </c>
      <c r="Q2718" s="4">
        <v>0</v>
      </c>
      <c r="R2718" s="4">
        <v>0</v>
      </c>
      <c r="S2718" s="4">
        <v>0</v>
      </c>
      <c r="T2718" s="4">
        <v>4267.66</v>
      </c>
      <c r="U2718" s="7">
        <f t="shared" si="126"/>
        <v>61.559999999999491</v>
      </c>
      <c r="V2718" s="7">
        <f t="shared" si="127"/>
        <v>11232</v>
      </c>
      <c r="W2718" s="4">
        <f t="shared" si="128"/>
        <v>11232</v>
      </c>
      <c r="X2718" s="7">
        <v>2.6704072656380018</v>
      </c>
      <c r="Y2718" s="7">
        <v>2.6704072656380018</v>
      </c>
      <c r="Z2718" s="1">
        <v>1.4635885975131233</v>
      </c>
    </row>
    <row r="2719" spans="1:26" x14ac:dyDescent="0.25">
      <c r="A2719" s="9">
        <v>45383</v>
      </c>
      <c r="B2719" s="4">
        <v>54</v>
      </c>
      <c r="C2719" s="26" t="s">
        <v>8</v>
      </c>
      <c r="D2719" s="4" t="s">
        <v>37</v>
      </c>
      <c r="E2719" s="10">
        <v>45395</v>
      </c>
      <c r="F2719" s="4" t="s">
        <v>39</v>
      </c>
      <c r="G2719" s="4">
        <v>48</v>
      </c>
      <c r="H2719" s="4">
        <v>11</v>
      </c>
      <c r="I2719" s="4">
        <v>216</v>
      </c>
      <c r="J2719" s="4">
        <v>4070</v>
      </c>
      <c r="K2719" s="4"/>
      <c r="L2719" s="4">
        <v>4070</v>
      </c>
      <c r="M2719" s="4">
        <v>13</v>
      </c>
      <c r="N2719" s="4">
        <v>2808</v>
      </c>
      <c r="O2719" s="4">
        <v>7</v>
      </c>
      <c r="P2719" s="4">
        <v>756</v>
      </c>
      <c r="Q2719" s="4">
        <v>0</v>
      </c>
      <c r="R2719" s="4">
        <v>0</v>
      </c>
      <c r="S2719" s="4">
        <v>0</v>
      </c>
      <c r="T2719" s="4">
        <v>4146.6499999999996</v>
      </c>
      <c r="U2719" s="7">
        <f t="shared" si="126"/>
        <v>76.649999999999636</v>
      </c>
      <c r="V2719" s="7">
        <f t="shared" si="127"/>
        <v>3564</v>
      </c>
      <c r="W2719" s="4">
        <f t="shared" si="128"/>
        <v>3564</v>
      </c>
      <c r="X2719" s="7">
        <v>0.87567567567567572</v>
      </c>
      <c r="Y2719" s="7">
        <v>0.87567567567567572</v>
      </c>
      <c r="Z2719" s="1">
        <v>1.8832923832923743</v>
      </c>
    </row>
    <row r="2720" spans="1:26" x14ac:dyDescent="0.25">
      <c r="A2720" s="9">
        <v>45383</v>
      </c>
      <c r="B2720" s="4">
        <v>55</v>
      </c>
      <c r="C2720" s="26" t="s">
        <v>8</v>
      </c>
      <c r="D2720" s="4" t="s">
        <v>37</v>
      </c>
      <c r="E2720" s="10">
        <v>45395</v>
      </c>
      <c r="F2720" s="4" t="s">
        <v>39</v>
      </c>
      <c r="G2720" s="4">
        <v>45</v>
      </c>
      <c r="H2720" s="4">
        <v>14</v>
      </c>
      <c r="I2720" s="4">
        <v>216</v>
      </c>
      <c r="J2720" s="4">
        <v>4095.5</v>
      </c>
      <c r="K2720" s="4"/>
      <c r="L2720" s="4">
        <v>4095.5</v>
      </c>
      <c r="M2720" s="4">
        <v>17</v>
      </c>
      <c r="N2720" s="4">
        <v>3672</v>
      </c>
      <c r="O2720" s="4">
        <v>6</v>
      </c>
      <c r="P2720" s="4">
        <v>648</v>
      </c>
      <c r="Q2720" s="4">
        <v>0</v>
      </c>
      <c r="R2720" s="4">
        <v>0</v>
      </c>
      <c r="S2720" s="4">
        <v>0</v>
      </c>
      <c r="T2720" s="4">
        <v>4220.8999999999996</v>
      </c>
      <c r="U2720" s="7">
        <f t="shared" si="126"/>
        <v>125.39999999999964</v>
      </c>
      <c r="V2720" s="7">
        <f t="shared" si="127"/>
        <v>4320</v>
      </c>
      <c r="W2720" s="4">
        <f t="shared" si="128"/>
        <v>4320</v>
      </c>
      <c r="X2720" s="7">
        <v>1.054816261750702</v>
      </c>
      <c r="Y2720" s="7">
        <v>1.054816261750702</v>
      </c>
      <c r="Z2720" s="1">
        <v>3.0618972042485564</v>
      </c>
    </row>
    <row r="2721" spans="1:26" x14ac:dyDescent="0.25">
      <c r="A2721" s="9">
        <v>45383</v>
      </c>
      <c r="B2721" s="4">
        <v>56</v>
      </c>
      <c r="C2721" s="26" t="s">
        <v>14</v>
      </c>
      <c r="D2721" s="4" t="s">
        <v>37</v>
      </c>
      <c r="E2721" s="10">
        <v>45396</v>
      </c>
      <c r="F2721" s="4" t="s">
        <v>39</v>
      </c>
      <c r="G2721" s="4">
        <v>40</v>
      </c>
      <c r="H2721" s="4">
        <v>19</v>
      </c>
      <c r="I2721" s="4">
        <v>216</v>
      </c>
      <c r="J2721" s="4">
        <v>4045.7</v>
      </c>
      <c r="K2721" s="4"/>
      <c r="L2721" s="4">
        <v>4045.7</v>
      </c>
      <c r="M2721" s="4">
        <v>36</v>
      </c>
      <c r="N2721" s="4">
        <v>7776</v>
      </c>
      <c r="O2721" s="4">
        <v>0</v>
      </c>
      <c r="P2721" s="4">
        <v>0</v>
      </c>
      <c r="Q2721" s="4">
        <v>0</v>
      </c>
      <c r="R2721" s="4">
        <v>8850</v>
      </c>
      <c r="S2721" s="4">
        <v>0</v>
      </c>
      <c r="T2721" s="4">
        <v>3771.05</v>
      </c>
      <c r="U2721" s="7">
        <f t="shared" si="126"/>
        <v>-274.64999999999964</v>
      </c>
      <c r="V2721" s="7">
        <f t="shared" si="127"/>
        <v>16626</v>
      </c>
      <c r="W2721" s="4">
        <f t="shared" si="128"/>
        <v>16626</v>
      </c>
      <c r="X2721" s="7">
        <v>4.1095484094223496</v>
      </c>
      <c r="Y2721" s="7">
        <v>4.1095484094223496</v>
      </c>
      <c r="Z2721" s="1">
        <v>-6.7886892255975395</v>
      </c>
    </row>
    <row r="2722" spans="1:26" x14ac:dyDescent="0.25">
      <c r="A2722" s="9">
        <v>45383</v>
      </c>
      <c r="B2722" s="4">
        <v>57</v>
      </c>
      <c r="C2722" s="26" t="s">
        <v>8</v>
      </c>
      <c r="D2722" s="4" t="s">
        <v>37</v>
      </c>
      <c r="E2722" s="10">
        <v>45396</v>
      </c>
      <c r="F2722" s="4" t="s">
        <v>39</v>
      </c>
      <c r="G2722" s="4">
        <v>39</v>
      </c>
      <c r="H2722" s="4">
        <v>16</v>
      </c>
      <c r="I2722" s="4">
        <v>216</v>
      </c>
      <c r="J2722" s="4">
        <v>0</v>
      </c>
      <c r="K2722" s="4">
        <v>3784.7</v>
      </c>
      <c r="L2722" s="4">
        <v>3784.7</v>
      </c>
      <c r="M2722" s="4">
        <v>21</v>
      </c>
      <c r="N2722" s="4">
        <v>4536</v>
      </c>
      <c r="O2722" s="4">
        <v>7</v>
      </c>
      <c r="P2722" s="4">
        <v>734</v>
      </c>
      <c r="Q2722" s="4">
        <v>0</v>
      </c>
      <c r="R2722" s="4">
        <v>0</v>
      </c>
      <c r="S2722" s="4">
        <v>0</v>
      </c>
      <c r="T2722" s="4">
        <v>3874.25</v>
      </c>
      <c r="U2722" s="7">
        <f t="shared" si="126"/>
        <v>89.550000000000182</v>
      </c>
      <c r="V2722" s="7">
        <f t="shared" si="127"/>
        <v>5270</v>
      </c>
      <c r="W2722" s="4">
        <f t="shared" si="128"/>
        <v>0</v>
      </c>
      <c r="X2722" s="7">
        <v>1.3924485428171323</v>
      </c>
      <c r="Y2722" s="4">
        <v>0</v>
      </c>
      <c r="Z2722" s="1">
        <v>2.36610563584961</v>
      </c>
    </row>
    <row r="2723" spans="1:26" x14ac:dyDescent="0.25">
      <c r="A2723" s="9">
        <v>45383</v>
      </c>
      <c r="B2723" s="4">
        <v>58</v>
      </c>
      <c r="C2723" s="26" t="s">
        <v>8</v>
      </c>
      <c r="D2723" s="4" t="s">
        <v>37</v>
      </c>
      <c r="E2723" s="10">
        <v>45396</v>
      </c>
      <c r="F2723" s="4" t="s">
        <v>40</v>
      </c>
      <c r="G2723" s="4">
        <v>59</v>
      </c>
      <c r="H2723" s="4">
        <v>0</v>
      </c>
      <c r="I2723" s="4">
        <v>216</v>
      </c>
      <c r="J2723" s="4">
        <v>4132.3</v>
      </c>
      <c r="K2723" s="4"/>
      <c r="L2723" s="4">
        <v>4132.3</v>
      </c>
      <c r="M2723" s="4">
        <v>48</v>
      </c>
      <c r="N2723" s="4">
        <v>10368</v>
      </c>
      <c r="O2723" s="4">
        <v>6</v>
      </c>
      <c r="P2723" s="4">
        <v>648</v>
      </c>
      <c r="Q2723" s="4">
        <v>0</v>
      </c>
      <c r="R2723" s="4">
        <v>0</v>
      </c>
      <c r="S2723" s="4">
        <v>0</v>
      </c>
      <c r="T2723" s="4">
        <v>4187.45</v>
      </c>
      <c r="U2723" s="7">
        <f t="shared" si="126"/>
        <v>55.149999999999636</v>
      </c>
      <c r="V2723" s="7">
        <f t="shared" si="127"/>
        <v>11016</v>
      </c>
      <c r="W2723" s="4">
        <f t="shared" si="128"/>
        <v>11016</v>
      </c>
      <c r="X2723" s="7">
        <v>2.6658277472593954</v>
      </c>
      <c r="Y2723" s="7">
        <v>2.6658277472593954</v>
      </c>
      <c r="Z2723" s="1">
        <v>1.3346078455097556</v>
      </c>
    </row>
    <row r="2724" spans="1:26" x14ac:dyDescent="0.25">
      <c r="A2724" s="9">
        <v>45383</v>
      </c>
      <c r="B2724" s="4">
        <v>59</v>
      </c>
      <c r="C2724" s="26" t="s">
        <v>14</v>
      </c>
      <c r="D2724" s="4" t="s">
        <v>37</v>
      </c>
      <c r="E2724" s="10">
        <v>45397</v>
      </c>
      <c r="F2724" s="4" t="s">
        <v>39</v>
      </c>
      <c r="G2724" s="4">
        <v>41</v>
      </c>
      <c r="H2724" s="4">
        <v>16</v>
      </c>
      <c r="I2724" s="4">
        <v>216</v>
      </c>
      <c r="J2724" s="4">
        <v>1855.52</v>
      </c>
      <c r="K2724" s="4">
        <v>2049.2800000000002</v>
      </c>
      <c r="L2724" s="4">
        <v>3904.8</v>
      </c>
      <c r="M2724" s="4">
        <v>25</v>
      </c>
      <c r="N2724" s="4">
        <v>5400</v>
      </c>
      <c r="O2724" s="4">
        <v>0</v>
      </c>
      <c r="P2724" s="4">
        <v>0</v>
      </c>
      <c r="Q2724" s="4">
        <v>0</v>
      </c>
      <c r="R2724" s="4">
        <v>17100</v>
      </c>
      <c r="S2724" s="4">
        <v>0</v>
      </c>
      <c r="T2724" s="4">
        <v>3742.55</v>
      </c>
      <c r="U2724" s="7">
        <f t="shared" si="126"/>
        <v>-162.25</v>
      </c>
      <c r="V2724" s="7">
        <f t="shared" si="127"/>
        <v>22500</v>
      </c>
      <c r="W2724" s="4">
        <f t="shared" si="128"/>
        <v>10691.763982790411</v>
      </c>
      <c r="X2724" s="7">
        <v>5.7621389059618924</v>
      </c>
      <c r="Y2724" s="7">
        <v>5.7621389059618933</v>
      </c>
      <c r="Z2724" s="1">
        <v>-4.1551423888547427</v>
      </c>
    </row>
    <row r="2725" spans="1:26" x14ac:dyDescent="0.25">
      <c r="A2725" s="9">
        <v>45383</v>
      </c>
      <c r="B2725" s="4">
        <v>60</v>
      </c>
      <c r="C2725" s="26" t="s">
        <v>8</v>
      </c>
      <c r="D2725" s="4" t="s">
        <v>37</v>
      </c>
      <c r="E2725" s="10">
        <v>45397</v>
      </c>
      <c r="F2725" s="4" t="s">
        <v>39</v>
      </c>
      <c r="G2725" s="4">
        <v>42</v>
      </c>
      <c r="H2725" s="4">
        <v>16</v>
      </c>
      <c r="I2725" s="4">
        <v>216</v>
      </c>
      <c r="J2725" s="4">
        <v>0</v>
      </c>
      <c r="K2725" s="4">
        <v>4053.7</v>
      </c>
      <c r="L2725" s="4">
        <v>4053.7</v>
      </c>
      <c r="M2725" s="4">
        <v>10</v>
      </c>
      <c r="N2725" s="4">
        <v>2160</v>
      </c>
      <c r="O2725" s="4">
        <v>43</v>
      </c>
      <c r="P2725" s="4">
        <v>9288</v>
      </c>
      <c r="Q2725" s="4">
        <v>0</v>
      </c>
      <c r="R2725" s="4">
        <v>0</v>
      </c>
      <c r="S2725" s="4">
        <v>0</v>
      </c>
      <c r="T2725" s="4">
        <v>4383.75</v>
      </c>
      <c r="U2725" s="7">
        <f t="shared" si="126"/>
        <v>330.05000000000018</v>
      </c>
      <c r="V2725" s="7">
        <f t="shared" si="127"/>
        <v>11448</v>
      </c>
      <c r="W2725" s="4">
        <f t="shared" si="128"/>
        <v>0</v>
      </c>
      <c r="X2725" s="7">
        <v>2.8240866368996227</v>
      </c>
      <c r="Y2725" s="4">
        <v>0</v>
      </c>
      <c r="Z2725" s="1">
        <v>8.1419443964772977</v>
      </c>
    </row>
    <row r="2726" spans="1:26" x14ac:dyDescent="0.25">
      <c r="A2726" s="9">
        <v>45383</v>
      </c>
      <c r="B2726" s="4">
        <v>61</v>
      </c>
      <c r="C2726" s="26" t="s">
        <v>14</v>
      </c>
      <c r="D2726" s="4" t="s">
        <v>37</v>
      </c>
      <c r="E2726" s="10">
        <v>45398</v>
      </c>
      <c r="F2726" s="4" t="s">
        <v>39</v>
      </c>
      <c r="G2726" s="4">
        <v>47</v>
      </c>
      <c r="H2726" s="4">
        <v>11</v>
      </c>
      <c r="I2726" s="4">
        <v>216</v>
      </c>
      <c r="J2726" s="4">
        <v>4028.2</v>
      </c>
      <c r="K2726" s="4"/>
      <c r="L2726" s="4">
        <v>4028.2</v>
      </c>
      <c r="M2726" s="4">
        <v>6</v>
      </c>
      <c r="N2726" s="4">
        <v>1296</v>
      </c>
      <c r="O2726" s="4">
        <v>0</v>
      </c>
      <c r="P2726" s="4">
        <v>0</v>
      </c>
      <c r="Q2726" s="4">
        <v>0</v>
      </c>
      <c r="R2726" s="4">
        <v>17400</v>
      </c>
      <c r="S2726" s="4">
        <v>0</v>
      </c>
      <c r="T2726" s="4">
        <v>3855.75</v>
      </c>
      <c r="U2726" s="7">
        <f t="shared" si="126"/>
        <v>-172.44999999999982</v>
      </c>
      <c r="V2726" s="7">
        <f t="shared" si="127"/>
        <v>18696</v>
      </c>
      <c r="W2726" s="4">
        <f t="shared" si="128"/>
        <v>18696</v>
      </c>
      <c r="X2726" s="7">
        <v>4.6412789831686609</v>
      </c>
      <c r="Y2726" s="7">
        <v>4.6412789831686609</v>
      </c>
      <c r="Z2726" s="1">
        <v>-4.2810684673054915</v>
      </c>
    </row>
    <row r="2727" spans="1:26" x14ac:dyDescent="0.25">
      <c r="A2727" s="9">
        <v>45383</v>
      </c>
      <c r="B2727" s="4">
        <v>62</v>
      </c>
      <c r="C2727" s="26" t="s">
        <v>5</v>
      </c>
      <c r="D2727" s="4" t="s">
        <v>37</v>
      </c>
      <c r="E2727" s="10">
        <v>45398</v>
      </c>
      <c r="F2727" s="4" t="s">
        <v>39</v>
      </c>
      <c r="G2727" s="4">
        <v>45</v>
      </c>
      <c r="H2727" s="4">
        <v>14</v>
      </c>
      <c r="I2727" s="4">
        <v>216</v>
      </c>
      <c r="J2727" s="4">
        <v>0</v>
      </c>
      <c r="K2727" s="4">
        <v>4163.8999999999996</v>
      </c>
      <c r="L2727" s="4">
        <v>4163.8999999999996</v>
      </c>
      <c r="M2727" s="4">
        <v>6</v>
      </c>
      <c r="N2727" s="4">
        <v>1296</v>
      </c>
      <c r="O2727" s="4">
        <v>80</v>
      </c>
      <c r="P2727" s="4">
        <v>17366</v>
      </c>
      <c r="Q2727" s="4">
        <v>0</v>
      </c>
      <c r="R2727" s="4">
        <v>0</v>
      </c>
      <c r="S2727" s="4">
        <v>0</v>
      </c>
      <c r="T2727" s="4">
        <v>3878.35</v>
      </c>
      <c r="U2727" s="7">
        <f t="shared" si="126"/>
        <v>-285.54999999999973</v>
      </c>
      <c r="V2727" s="7">
        <f t="shared" si="127"/>
        <v>18662</v>
      </c>
      <c r="W2727" s="4">
        <f t="shared" si="128"/>
        <v>0</v>
      </c>
      <c r="X2727" s="7">
        <v>4.4818559523523627</v>
      </c>
      <c r="Y2727" s="4">
        <v>0</v>
      </c>
      <c r="Z2727" s="1">
        <v>-6.8577535483561016</v>
      </c>
    </row>
    <row r="2728" spans="1:26" x14ac:dyDescent="0.25">
      <c r="A2728" s="9">
        <v>45383</v>
      </c>
      <c r="B2728" s="4">
        <v>63</v>
      </c>
      <c r="C2728" s="26" t="s">
        <v>8</v>
      </c>
      <c r="D2728" s="4" t="s">
        <v>37</v>
      </c>
      <c r="E2728" s="10">
        <v>45398</v>
      </c>
      <c r="F2728" s="4" t="s">
        <v>39</v>
      </c>
      <c r="G2728" s="4">
        <v>49</v>
      </c>
      <c r="H2728" s="4">
        <v>9</v>
      </c>
      <c r="I2728" s="4">
        <v>216</v>
      </c>
      <c r="J2728" s="4">
        <v>4014.8</v>
      </c>
      <c r="K2728" s="4"/>
      <c r="L2728" s="4">
        <v>4014.8</v>
      </c>
      <c r="M2728" s="4">
        <v>17</v>
      </c>
      <c r="N2728" s="4">
        <v>3672</v>
      </c>
      <c r="O2728" s="4">
        <v>9</v>
      </c>
      <c r="P2728" s="4">
        <v>950</v>
      </c>
      <c r="Q2728" s="4">
        <v>0</v>
      </c>
      <c r="R2728" s="4">
        <v>0</v>
      </c>
      <c r="S2728" s="4">
        <v>0</v>
      </c>
      <c r="T2728" s="4">
        <v>4210.3</v>
      </c>
      <c r="U2728" s="7">
        <f t="shared" si="126"/>
        <v>195.5</v>
      </c>
      <c r="V2728" s="7">
        <f t="shared" si="127"/>
        <v>4622</v>
      </c>
      <c r="W2728" s="4">
        <f t="shared" si="128"/>
        <v>4622</v>
      </c>
      <c r="X2728" s="7">
        <v>1.1512404104812195</v>
      </c>
      <c r="Y2728" s="7">
        <v>1.1512404104812195</v>
      </c>
      <c r="Z2728" s="1">
        <v>4.8694829132210824</v>
      </c>
    </row>
    <row r="2729" spans="1:26" x14ac:dyDescent="0.25">
      <c r="A2729" s="9">
        <v>45383</v>
      </c>
      <c r="B2729" s="4">
        <v>64</v>
      </c>
      <c r="C2729" s="26" t="s">
        <v>5</v>
      </c>
      <c r="D2729" s="4" t="s">
        <v>37</v>
      </c>
      <c r="E2729" s="10">
        <v>45398</v>
      </c>
      <c r="F2729" s="4" t="s">
        <v>39</v>
      </c>
      <c r="G2729" s="4">
        <v>40</v>
      </c>
      <c r="H2729" s="4">
        <v>11</v>
      </c>
      <c r="I2729" s="4">
        <v>216</v>
      </c>
      <c r="J2729" s="4">
        <v>0</v>
      </c>
      <c r="K2729" s="4">
        <v>3367</v>
      </c>
      <c r="L2729" s="4">
        <v>3367</v>
      </c>
      <c r="M2729" s="4">
        <v>41</v>
      </c>
      <c r="N2729" s="4">
        <v>8856</v>
      </c>
      <c r="O2729" s="4">
        <v>2</v>
      </c>
      <c r="P2729" s="4">
        <v>238</v>
      </c>
      <c r="Q2729" s="4">
        <v>0</v>
      </c>
      <c r="R2729" s="4">
        <v>0</v>
      </c>
      <c r="S2729" s="4">
        <v>0</v>
      </c>
      <c r="T2729" s="4">
        <v>3288.45</v>
      </c>
      <c r="U2729" s="7">
        <f t="shared" si="126"/>
        <v>-78.550000000000182</v>
      </c>
      <c r="V2729" s="7">
        <f t="shared" si="127"/>
        <v>9094</v>
      </c>
      <c r="W2729" s="4">
        <f t="shared" si="128"/>
        <v>0</v>
      </c>
      <c r="X2729" s="7">
        <v>2.700920700920701</v>
      </c>
      <c r="Y2729" s="4">
        <v>0</v>
      </c>
      <c r="Z2729" s="1">
        <v>-2.3329373329373384</v>
      </c>
    </row>
    <row r="2730" spans="1:26" x14ac:dyDescent="0.25">
      <c r="A2730" s="9">
        <v>45383</v>
      </c>
      <c r="B2730" s="4">
        <v>65</v>
      </c>
      <c r="C2730" s="26" t="s">
        <v>12</v>
      </c>
      <c r="D2730" s="4" t="s">
        <v>37</v>
      </c>
      <c r="E2730" s="10">
        <v>45398</v>
      </c>
      <c r="F2730" s="4" t="s">
        <v>39</v>
      </c>
      <c r="G2730" s="4">
        <v>45</v>
      </c>
      <c r="H2730" s="4">
        <v>13</v>
      </c>
      <c r="I2730" s="4">
        <v>216</v>
      </c>
      <c r="J2730" s="4">
        <v>3592.1</v>
      </c>
      <c r="K2730" s="4"/>
      <c r="L2730" s="4">
        <v>3592.1</v>
      </c>
      <c r="M2730" s="4">
        <v>114</v>
      </c>
      <c r="N2730" s="4">
        <v>24624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3702.95</v>
      </c>
      <c r="U2730" s="7">
        <f t="shared" si="126"/>
        <v>110.84999999999991</v>
      </c>
      <c r="V2730" s="7">
        <f t="shared" si="127"/>
        <v>24624</v>
      </c>
      <c r="W2730" s="4">
        <f t="shared" si="128"/>
        <v>24624</v>
      </c>
      <c r="X2730" s="7">
        <v>6.8550430110520306</v>
      </c>
      <c r="Y2730" s="7">
        <v>6.8550430110520306</v>
      </c>
      <c r="Z2730" s="1">
        <v>3.0859385874558032</v>
      </c>
    </row>
    <row r="2731" spans="1:26" x14ac:dyDescent="0.25">
      <c r="A2731" s="9">
        <v>45383</v>
      </c>
      <c r="B2731" s="4">
        <v>66</v>
      </c>
      <c r="C2731" s="26" t="s">
        <v>10</v>
      </c>
      <c r="D2731" s="4" t="s">
        <v>37</v>
      </c>
      <c r="E2731" s="10">
        <v>45398</v>
      </c>
      <c r="F2731" s="4" t="s">
        <v>39</v>
      </c>
      <c r="G2731" s="4">
        <v>47</v>
      </c>
      <c r="H2731" s="4">
        <v>12</v>
      </c>
      <c r="I2731" s="4">
        <v>672.5</v>
      </c>
      <c r="J2731" s="4">
        <v>3914.4</v>
      </c>
      <c r="K2731" s="4"/>
      <c r="L2731" s="4">
        <v>3914.4</v>
      </c>
      <c r="M2731" s="4">
        <v>54</v>
      </c>
      <c r="N2731" s="4">
        <v>36315</v>
      </c>
      <c r="O2731" s="4">
        <v>0</v>
      </c>
      <c r="P2731" s="4">
        <v>0</v>
      </c>
      <c r="Q2731" s="4">
        <v>0</v>
      </c>
      <c r="R2731" s="4">
        <v>8850</v>
      </c>
      <c r="S2731" s="4">
        <v>15440</v>
      </c>
      <c r="T2731" s="4">
        <v>3736.4</v>
      </c>
      <c r="U2731" s="7">
        <f t="shared" si="126"/>
        <v>-178</v>
      </c>
      <c r="V2731" s="7">
        <f t="shared" si="127"/>
        <v>60605</v>
      </c>
      <c r="W2731" s="4">
        <f t="shared" si="128"/>
        <v>60605</v>
      </c>
      <c r="X2731" s="7">
        <v>15.482577151032086</v>
      </c>
      <c r="Y2731" s="7">
        <v>15.482577151032086</v>
      </c>
      <c r="Z2731" s="1">
        <v>-4.5473124872266499</v>
      </c>
    </row>
    <row r="2732" spans="1:26" x14ac:dyDescent="0.25">
      <c r="A2732" s="9">
        <v>45383</v>
      </c>
      <c r="B2732" s="4">
        <v>67</v>
      </c>
      <c r="C2732" s="26" t="s">
        <v>14</v>
      </c>
      <c r="D2732" s="4" t="s">
        <v>37</v>
      </c>
      <c r="E2732" s="10">
        <v>45399</v>
      </c>
      <c r="F2732" s="4" t="s">
        <v>39</v>
      </c>
      <c r="G2732" s="4">
        <v>41</v>
      </c>
      <c r="H2732" s="4">
        <v>16</v>
      </c>
      <c r="I2732" s="4">
        <v>216</v>
      </c>
      <c r="J2732" s="4">
        <v>1734.1799999999998</v>
      </c>
      <c r="K2732" s="4">
        <v>2202.8200000000002</v>
      </c>
      <c r="L2732" s="4">
        <v>3937</v>
      </c>
      <c r="M2732" s="4">
        <v>12</v>
      </c>
      <c r="N2732" s="4">
        <v>2592</v>
      </c>
      <c r="O2732" s="4">
        <v>0</v>
      </c>
      <c r="P2732" s="4">
        <v>0</v>
      </c>
      <c r="Q2732" s="4">
        <v>0</v>
      </c>
      <c r="R2732" s="4">
        <v>17100</v>
      </c>
      <c r="S2732" s="4">
        <v>0</v>
      </c>
      <c r="T2732" s="4">
        <v>3736.7</v>
      </c>
      <c r="U2732" s="7">
        <f t="shared" si="126"/>
        <v>-200.30000000000018</v>
      </c>
      <c r="V2732" s="7">
        <f t="shared" si="127"/>
        <v>19692</v>
      </c>
      <c r="W2732" s="4">
        <f t="shared" si="128"/>
        <v>8673.9833782067544</v>
      </c>
      <c r="X2732" s="7">
        <v>5.0017780035560069</v>
      </c>
      <c r="Y2732" s="7">
        <v>5.0017780035560069</v>
      </c>
      <c r="Z2732" s="1">
        <v>-5.0876301752603554</v>
      </c>
    </row>
    <row r="2733" spans="1:26" x14ac:dyDescent="0.25">
      <c r="A2733" s="9">
        <v>45383</v>
      </c>
      <c r="B2733" s="4">
        <v>68</v>
      </c>
      <c r="C2733" s="26" t="s">
        <v>8</v>
      </c>
      <c r="D2733" s="4" t="s">
        <v>37</v>
      </c>
      <c r="E2733" s="10">
        <v>45399</v>
      </c>
      <c r="F2733" s="4" t="s">
        <v>39</v>
      </c>
      <c r="G2733" s="4">
        <v>40</v>
      </c>
      <c r="H2733" s="4">
        <v>14</v>
      </c>
      <c r="I2733" s="4">
        <v>216</v>
      </c>
      <c r="J2733" s="4">
        <v>0</v>
      </c>
      <c r="K2733" s="4">
        <v>3652.5</v>
      </c>
      <c r="L2733" s="4">
        <v>3652.5</v>
      </c>
      <c r="M2733" s="4">
        <v>28</v>
      </c>
      <c r="N2733" s="4">
        <v>6048</v>
      </c>
      <c r="O2733" s="4">
        <v>3</v>
      </c>
      <c r="P2733" s="4">
        <v>302</v>
      </c>
      <c r="Q2733" s="4">
        <v>0</v>
      </c>
      <c r="R2733" s="4">
        <v>0</v>
      </c>
      <c r="S2733" s="4">
        <v>0</v>
      </c>
      <c r="T2733" s="4">
        <v>3746.2</v>
      </c>
      <c r="U2733" s="7">
        <f t="shared" si="126"/>
        <v>93.699999999999818</v>
      </c>
      <c r="V2733" s="7">
        <f t="shared" si="127"/>
        <v>6350</v>
      </c>
      <c r="W2733" s="4">
        <f t="shared" si="128"/>
        <v>0</v>
      </c>
      <c r="X2733" s="7">
        <v>1.7385352498288844</v>
      </c>
      <c r="Y2733" s="4">
        <v>0</v>
      </c>
      <c r="Z2733" s="1">
        <v>2.5653661875427738</v>
      </c>
    </row>
    <row r="2734" spans="1:26" x14ac:dyDescent="0.25">
      <c r="A2734" s="9">
        <v>45383</v>
      </c>
      <c r="B2734" s="4">
        <v>69</v>
      </c>
      <c r="C2734" s="26" t="s">
        <v>10</v>
      </c>
      <c r="D2734" s="4" t="s">
        <v>37</v>
      </c>
      <c r="E2734" s="10">
        <v>45399</v>
      </c>
      <c r="F2734" s="4" t="s">
        <v>39</v>
      </c>
      <c r="G2734" s="4">
        <v>37</v>
      </c>
      <c r="H2734" s="4">
        <v>22</v>
      </c>
      <c r="I2734" s="4">
        <v>672.5</v>
      </c>
      <c r="J2734" s="4">
        <v>3830.2</v>
      </c>
      <c r="K2734" s="4"/>
      <c r="L2734" s="4">
        <v>3830.2</v>
      </c>
      <c r="M2734" s="4">
        <v>98</v>
      </c>
      <c r="N2734" s="4">
        <v>65905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3694.1</v>
      </c>
      <c r="U2734" s="7">
        <f t="shared" si="126"/>
        <v>-136.09999999999991</v>
      </c>
      <c r="V2734" s="7">
        <f t="shared" si="127"/>
        <v>65905</v>
      </c>
      <c r="W2734" s="4">
        <f t="shared" si="128"/>
        <v>65905</v>
      </c>
      <c r="X2734" s="7">
        <v>17.20667328076863</v>
      </c>
      <c r="Y2734" s="7">
        <v>17.20667328076863</v>
      </c>
      <c r="Z2734" s="1">
        <v>-3.5533392512140334</v>
      </c>
    </row>
    <row r="2735" spans="1:26" x14ac:dyDescent="0.25">
      <c r="A2735" s="9">
        <v>45383</v>
      </c>
      <c r="B2735" s="4">
        <v>70</v>
      </c>
      <c r="C2735" s="26" t="s">
        <v>8</v>
      </c>
      <c r="D2735" s="4" t="s">
        <v>37</v>
      </c>
      <c r="E2735" s="10">
        <v>45400</v>
      </c>
      <c r="F2735" s="4" t="s">
        <v>39</v>
      </c>
      <c r="G2735" s="4">
        <v>38</v>
      </c>
      <c r="H2735" s="4">
        <v>12</v>
      </c>
      <c r="I2735" s="4">
        <v>216</v>
      </c>
      <c r="J2735" s="4">
        <v>3365</v>
      </c>
      <c r="K2735" s="4"/>
      <c r="L2735" s="4">
        <v>3365</v>
      </c>
      <c r="M2735" s="4">
        <v>30</v>
      </c>
      <c r="N2735" s="4">
        <v>6480</v>
      </c>
      <c r="O2735" s="4">
        <v>1</v>
      </c>
      <c r="P2735" s="4">
        <v>151</v>
      </c>
      <c r="Q2735" s="4">
        <v>0</v>
      </c>
      <c r="R2735" s="4">
        <v>0</v>
      </c>
      <c r="S2735" s="4">
        <v>0</v>
      </c>
      <c r="T2735" s="4">
        <v>3368.88</v>
      </c>
      <c r="U2735" s="7">
        <f t="shared" si="126"/>
        <v>3.8800000000001091</v>
      </c>
      <c r="V2735" s="7">
        <f t="shared" si="127"/>
        <v>6631</v>
      </c>
      <c r="W2735" s="4">
        <f t="shared" si="128"/>
        <v>6631</v>
      </c>
      <c r="X2735" s="7">
        <v>1.9705794947994058</v>
      </c>
      <c r="Y2735" s="7">
        <v>1.9705794947994058</v>
      </c>
      <c r="Z2735" s="1">
        <v>0.11530460624071648</v>
      </c>
    </row>
    <row r="2736" spans="1:26" x14ac:dyDescent="0.25">
      <c r="A2736" s="9">
        <v>45383</v>
      </c>
      <c r="B2736" s="4">
        <v>71</v>
      </c>
      <c r="C2736" s="26" t="s">
        <v>14</v>
      </c>
      <c r="D2736" s="4" t="s">
        <v>37</v>
      </c>
      <c r="E2736" s="10">
        <v>45400</v>
      </c>
      <c r="F2736" s="4" t="s">
        <v>39</v>
      </c>
      <c r="G2736" s="4">
        <v>46</v>
      </c>
      <c r="H2736" s="4">
        <v>13</v>
      </c>
      <c r="I2736" s="4">
        <v>216</v>
      </c>
      <c r="J2736" s="4">
        <v>4054.8</v>
      </c>
      <c r="K2736" s="4"/>
      <c r="L2736" s="4">
        <v>4054.8</v>
      </c>
      <c r="M2736" s="4">
        <v>18</v>
      </c>
      <c r="N2736" s="4">
        <v>3888</v>
      </c>
      <c r="O2736" s="4">
        <v>0</v>
      </c>
      <c r="P2736" s="4">
        <v>0</v>
      </c>
      <c r="Q2736" s="4">
        <v>0</v>
      </c>
      <c r="R2736" s="4">
        <v>8850</v>
      </c>
      <c r="S2736" s="4">
        <v>0</v>
      </c>
      <c r="T2736" s="4">
        <v>3763.15</v>
      </c>
      <c r="U2736" s="7">
        <f t="shared" si="126"/>
        <v>-291.65000000000009</v>
      </c>
      <c r="V2736" s="7">
        <f t="shared" si="127"/>
        <v>12738</v>
      </c>
      <c r="W2736" s="4">
        <f t="shared" si="128"/>
        <v>12738</v>
      </c>
      <c r="X2736" s="7">
        <v>3.1414619709973364</v>
      </c>
      <c r="Y2736" s="7">
        <v>3.1414619709973364</v>
      </c>
      <c r="Z2736" s="1">
        <v>-7.192709874716388</v>
      </c>
    </row>
    <row r="2737" spans="1:26" x14ac:dyDescent="0.25">
      <c r="A2737" s="9">
        <v>45383</v>
      </c>
      <c r="B2737" s="4">
        <v>72</v>
      </c>
      <c r="C2737" s="26" t="s">
        <v>14</v>
      </c>
      <c r="D2737" s="4" t="s">
        <v>37</v>
      </c>
      <c r="E2737" s="10">
        <v>45400</v>
      </c>
      <c r="F2737" s="4" t="s">
        <v>39</v>
      </c>
      <c r="G2737" s="4">
        <v>46</v>
      </c>
      <c r="H2737" s="4">
        <v>12</v>
      </c>
      <c r="I2737" s="4">
        <v>216</v>
      </c>
      <c r="J2737" s="4">
        <v>2613.4899999999998</v>
      </c>
      <c r="K2737" s="4">
        <v>1384.41</v>
      </c>
      <c r="L2737" s="4">
        <v>3997.9</v>
      </c>
      <c r="M2737" s="4">
        <v>18</v>
      </c>
      <c r="N2737" s="4">
        <v>3888</v>
      </c>
      <c r="O2737" s="4">
        <v>0</v>
      </c>
      <c r="P2737" s="4">
        <v>0</v>
      </c>
      <c r="Q2737" s="4">
        <v>0</v>
      </c>
      <c r="R2737" s="4">
        <v>8850</v>
      </c>
      <c r="S2737" s="4">
        <v>0</v>
      </c>
      <c r="T2737" s="4">
        <v>3757.75</v>
      </c>
      <c r="U2737" s="7">
        <f t="shared" si="126"/>
        <v>-240.15000000000009</v>
      </c>
      <c r="V2737" s="7">
        <f t="shared" si="127"/>
        <v>12738</v>
      </c>
      <c r="W2737" s="4">
        <f t="shared" si="128"/>
        <v>8327.0305960629321</v>
      </c>
      <c r="X2737" s="7">
        <v>3.1861727406888614</v>
      </c>
      <c r="Y2737" s="7">
        <v>3.1861727406888614</v>
      </c>
      <c r="Z2737" s="1">
        <v>-6.0069036244028133</v>
      </c>
    </row>
    <row r="2738" spans="1:26" x14ac:dyDescent="0.25">
      <c r="A2738" s="9">
        <v>45383</v>
      </c>
      <c r="B2738" s="4">
        <v>73</v>
      </c>
      <c r="C2738" s="26" t="s">
        <v>5</v>
      </c>
      <c r="D2738" s="4" t="s">
        <v>37</v>
      </c>
      <c r="E2738" s="10">
        <v>45400</v>
      </c>
      <c r="F2738" s="4" t="s">
        <v>39</v>
      </c>
      <c r="G2738" s="4">
        <v>45</v>
      </c>
      <c r="H2738" s="4">
        <v>9</v>
      </c>
      <c r="I2738" s="4">
        <v>216</v>
      </c>
      <c r="J2738" s="4">
        <v>0</v>
      </c>
      <c r="K2738" s="4">
        <v>3711.1</v>
      </c>
      <c r="L2738" s="4">
        <v>3711.1</v>
      </c>
      <c r="M2738" s="4">
        <v>29</v>
      </c>
      <c r="N2738" s="4">
        <v>6264</v>
      </c>
      <c r="O2738" s="4">
        <v>25</v>
      </c>
      <c r="P2738" s="4">
        <v>2722</v>
      </c>
      <c r="Q2738" s="4">
        <v>0</v>
      </c>
      <c r="R2738" s="4">
        <v>0</v>
      </c>
      <c r="S2738" s="4">
        <v>0</v>
      </c>
      <c r="T2738" s="4">
        <v>3624.8</v>
      </c>
      <c r="U2738" s="7">
        <f t="shared" si="126"/>
        <v>-86.299999999999727</v>
      </c>
      <c r="V2738" s="7">
        <f t="shared" si="127"/>
        <v>8986</v>
      </c>
      <c r="W2738" s="4">
        <f t="shared" si="128"/>
        <v>0</v>
      </c>
      <c r="X2738" s="7">
        <v>2.4213844951631591</v>
      </c>
      <c r="Y2738" s="4">
        <v>0</v>
      </c>
      <c r="Z2738" s="1">
        <v>-2.325456064239706</v>
      </c>
    </row>
    <row r="2739" spans="1:26" x14ac:dyDescent="0.25">
      <c r="A2739" s="9">
        <v>45383</v>
      </c>
      <c r="B2739" s="4">
        <v>74</v>
      </c>
      <c r="C2739" s="26" t="s">
        <v>8</v>
      </c>
      <c r="D2739" s="4" t="s">
        <v>37</v>
      </c>
      <c r="E2739" s="10">
        <v>45400</v>
      </c>
      <c r="F2739" s="4" t="s">
        <v>39</v>
      </c>
      <c r="G2739" s="4">
        <v>41</v>
      </c>
      <c r="H2739" s="4">
        <v>18</v>
      </c>
      <c r="I2739" s="4">
        <v>216</v>
      </c>
      <c r="J2739" s="4">
        <v>0</v>
      </c>
      <c r="K2739" s="4">
        <v>3986.9</v>
      </c>
      <c r="L2739" s="4">
        <v>3986.9</v>
      </c>
      <c r="M2739" s="4">
        <v>40</v>
      </c>
      <c r="N2739" s="4">
        <v>8640</v>
      </c>
      <c r="O2739" s="4">
        <v>3</v>
      </c>
      <c r="P2739" s="4">
        <v>367</v>
      </c>
      <c r="Q2739" s="4">
        <v>0</v>
      </c>
      <c r="R2739" s="4">
        <v>0</v>
      </c>
      <c r="S2739" s="4">
        <v>0</v>
      </c>
      <c r="T2739" s="4">
        <v>4019.53</v>
      </c>
      <c r="U2739" s="7">
        <f t="shared" si="126"/>
        <v>32.630000000000109</v>
      </c>
      <c r="V2739" s="7">
        <f t="shared" si="127"/>
        <v>9007</v>
      </c>
      <c r="W2739" s="4">
        <f t="shared" si="128"/>
        <v>0</v>
      </c>
      <c r="X2739" s="7">
        <v>2.2591487120319043</v>
      </c>
      <c r="Y2739" s="4">
        <v>0</v>
      </c>
      <c r="Z2739" s="1">
        <v>0.81843035942712661</v>
      </c>
    </row>
    <row r="2740" spans="1:26" x14ac:dyDescent="0.25">
      <c r="A2740" s="9">
        <v>45383</v>
      </c>
      <c r="B2740" s="4">
        <v>75</v>
      </c>
      <c r="C2740" s="26" t="s">
        <v>14</v>
      </c>
      <c r="D2740" s="4" t="s">
        <v>37</v>
      </c>
      <c r="E2740" s="10">
        <v>45401</v>
      </c>
      <c r="F2740" s="4" t="s">
        <v>39</v>
      </c>
      <c r="G2740" s="4">
        <v>41</v>
      </c>
      <c r="H2740" s="4">
        <v>16</v>
      </c>
      <c r="I2740" s="4">
        <v>216</v>
      </c>
      <c r="J2740" s="4">
        <v>2379.9899999999998</v>
      </c>
      <c r="K2740" s="4">
        <v>1526.01</v>
      </c>
      <c r="L2740" s="4">
        <v>3906</v>
      </c>
      <c r="M2740" s="4">
        <v>18</v>
      </c>
      <c r="N2740" s="4">
        <v>3888</v>
      </c>
      <c r="O2740" s="4">
        <v>0</v>
      </c>
      <c r="P2740" s="4">
        <v>0</v>
      </c>
      <c r="Q2740" s="4">
        <v>0</v>
      </c>
      <c r="R2740" s="4">
        <v>8550</v>
      </c>
      <c r="S2740" s="4">
        <v>0</v>
      </c>
      <c r="T2740" s="4">
        <v>3662.2</v>
      </c>
      <c r="U2740" s="7">
        <f t="shared" si="126"/>
        <v>-243.80000000000018</v>
      </c>
      <c r="V2740" s="7">
        <f t="shared" si="127"/>
        <v>12438</v>
      </c>
      <c r="W2740" s="4">
        <f t="shared" si="128"/>
        <v>7578.6778341013824</v>
      </c>
      <c r="X2740" s="7">
        <v>3.1843317972350231</v>
      </c>
      <c r="Y2740" s="7">
        <v>3.1843317972350231</v>
      </c>
      <c r="Z2740" s="1">
        <v>-6.2416794674859233</v>
      </c>
    </row>
    <row r="2741" spans="1:26" x14ac:dyDescent="0.25">
      <c r="A2741" s="9">
        <v>45383</v>
      </c>
      <c r="B2741" s="4">
        <v>76</v>
      </c>
      <c r="C2741" s="26" t="s">
        <v>8</v>
      </c>
      <c r="D2741" s="4" t="s">
        <v>37</v>
      </c>
      <c r="E2741" s="10">
        <v>45401</v>
      </c>
      <c r="F2741" s="4" t="s">
        <v>38</v>
      </c>
      <c r="G2741" s="4">
        <v>55</v>
      </c>
      <c r="H2741" s="4">
        <v>0</v>
      </c>
      <c r="I2741" s="4">
        <v>216</v>
      </c>
      <c r="J2741" s="4">
        <v>3442.2</v>
      </c>
      <c r="K2741" s="4"/>
      <c r="L2741" s="4">
        <v>3442.2</v>
      </c>
      <c r="M2741" s="4">
        <v>89</v>
      </c>
      <c r="N2741" s="4">
        <v>19224</v>
      </c>
      <c r="O2741" s="4">
        <v>3</v>
      </c>
      <c r="P2741" s="4">
        <v>367</v>
      </c>
      <c r="Q2741" s="4">
        <v>0</v>
      </c>
      <c r="R2741" s="4">
        <v>0</v>
      </c>
      <c r="S2741" s="4">
        <v>0</v>
      </c>
      <c r="T2741" s="4">
        <v>3450.85</v>
      </c>
      <c r="U2741" s="7">
        <f t="shared" si="126"/>
        <v>8.6500000000000909</v>
      </c>
      <c r="V2741" s="7">
        <f t="shared" si="127"/>
        <v>19591</v>
      </c>
      <c r="W2741" s="4">
        <f t="shared" si="128"/>
        <v>19591</v>
      </c>
      <c r="X2741" s="7">
        <v>5.6914182790076113</v>
      </c>
      <c r="Y2741" s="7">
        <v>5.6914182790076113</v>
      </c>
      <c r="Z2741" s="1">
        <v>0.25129277787461773</v>
      </c>
    </row>
    <row r="2742" spans="1:26" x14ac:dyDescent="0.25">
      <c r="A2742" s="9">
        <v>45383</v>
      </c>
      <c r="B2742" s="4">
        <v>77</v>
      </c>
      <c r="C2742" s="26" t="s">
        <v>14</v>
      </c>
      <c r="D2742" s="4" t="s">
        <v>37</v>
      </c>
      <c r="E2742" s="10">
        <v>45402</v>
      </c>
      <c r="F2742" s="4" t="s">
        <v>39</v>
      </c>
      <c r="G2742" s="4">
        <v>43</v>
      </c>
      <c r="H2742" s="4">
        <v>16</v>
      </c>
      <c r="I2742" s="4">
        <v>216</v>
      </c>
      <c r="J2742" s="4">
        <v>2714.61</v>
      </c>
      <c r="K2742" s="4">
        <v>1272.29</v>
      </c>
      <c r="L2742" s="4">
        <v>3986.9</v>
      </c>
      <c r="M2742" s="4">
        <v>48</v>
      </c>
      <c r="N2742" s="4">
        <v>10368</v>
      </c>
      <c r="O2742" s="4">
        <v>5</v>
      </c>
      <c r="P2742" s="4">
        <v>583</v>
      </c>
      <c r="Q2742" s="4">
        <v>0</v>
      </c>
      <c r="R2742" s="4">
        <v>0</v>
      </c>
      <c r="S2742" s="4">
        <v>0</v>
      </c>
      <c r="T2742" s="4">
        <v>3853.06</v>
      </c>
      <c r="U2742" s="7">
        <f t="shared" si="126"/>
        <v>-133.84000000000015</v>
      </c>
      <c r="V2742" s="7">
        <f t="shared" si="127"/>
        <v>10951</v>
      </c>
      <c r="W2742" s="4">
        <f t="shared" si="128"/>
        <v>7456.3430509919972</v>
      </c>
      <c r="X2742" s="7">
        <v>2.746745591813188</v>
      </c>
      <c r="Y2742" s="7">
        <v>2.7467455918131876</v>
      </c>
      <c r="Z2742" s="1">
        <v>-3.3569941558604466</v>
      </c>
    </row>
    <row r="2743" spans="1:26" x14ac:dyDescent="0.25">
      <c r="A2743" s="9">
        <v>45383</v>
      </c>
      <c r="B2743" s="4">
        <v>78</v>
      </c>
      <c r="C2743" s="26" t="s">
        <v>5</v>
      </c>
      <c r="D2743" s="4" t="s">
        <v>37</v>
      </c>
      <c r="E2743" s="10">
        <v>45402</v>
      </c>
      <c r="F2743" s="4" t="s">
        <v>39</v>
      </c>
      <c r="G2743" s="4">
        <v>37</v>
      </c>
      <c r="H2743" s="4">
        <v>21</v>
      </c>
      <c r="I2743" s="4">
        <v>216</v>
      </c>
      <c r="J2743" s="4">
        <v>0</v>
      </c>
      <c r="K2743" s="4">
        <v>3950.9</v>
      </c>
      <c r="L2743" s="4">
        <v>3950.9</v>
      </c>
      <c r="M2743" s="4">
        <v>37</v>
      </c>
      <c r="N2743" s="4">
        <v>7992</v>
      </c>
      <c r="O2743" s="4">
        <v>26</v>
      </c>
      <c r="P2743" s="4">
        <v>2830</v>
      </c>
      <c r="Q2743" s="4">
        <v>0</v>
      </c>
      <c r="R2743" s="4">
        <v>0</v>
      </c>
      <c r="S2743" s="4">
        <v>0</v>
      </c>
      <c r="T2743" s="4">
        <v>3882.75</v>
      </c>
      <c r="U2743" s="7">
        <f t="shared" si="126"/>
        <v>-68.150000000000091</v>
      </c>
      <c r="V2743" s="7">
        <f t="shared" si="127"/>
        <v>10822</v>
      </c>
      <c r="W2743" s="4">
        <f t="shared" si="128"/>
        <v>0</v>
      </c>
      <c r="X2743" s="7">
        <v>2.739122731529525</v>
      </c>
      <c r="Y2743" s="4">
        <v>0</v>
      </c>
      <c r="Z2743" s="1">
        <v>-1.7249234351666733</v>
      </c>
    </row>
    <row r="2744" spans="1:26" x14ac:dyDescent="0.25">
      <c r="A2744" s="9">
        <v>45383</v>
      </c>
      <c r="B2744" s="4">
        <v>79</v>
      </c>
      <c r="C2744" s="26" t="s">
        <v>8</v>
      </c>
      <c r="D2744" s="4" t="s">
        <v>37</v>
      </c>
      <c r="E2744" s="10">
        <v>45402</v>
      </c>
      <c r="F2744" s="4" t="s">
        <v>38</v>
      </c>
      <c r="G2744" s="4">
        <v>54</v>
      </c>
      <c r="H2744" s="4">
        <v>0</v>
      </c>
      <c r="I2744" s="4">
        <v>216</v>
      </c>
      <c r="J2744" s="4">
        <v>3388.1</v>
      </c>
      <c r="K2744" s="4"/>
      <c r="L2744" s="4">
        <v>3388.1</v>
      </c>
      <c r="M2744" s="4">
        <v>79</v>
      </c>
      <c r="N2744" s="4">
        <v>17064</v>
      </c>
      <c r="O2744" s="4">
        <v>4</v>
      </c>
      <c r="P2744" s="4">
        <v>410</v>
      </c>
      <c r="Q2744" s="4">
        <v>0</v>
      </c>
      <c r="R2744" s="4">
        <v>0</v>
      </c>
      <c r="S2744" s="4">
        <v>0</v>
      </c>
      <c r="T2744" s="4">
        <v>3370.9</v>
      </c>
      <c r="U2744" s="7">
        <f t="shared" si="126"/>
        <v>-17.199999999999818</v>
      </c>
      <c r="V2744" s="7">
        <f t="shared" si="127"/>
        <v>17474</v>
      </c>
      <c r="W2744" s="4">
        <f t="shared" si="128"/>
        <v>17474</v>
      </c>
      <c r="X2744" s="7">
        <v>5.1574628848026922</v>
      </c>
      <c r="Y2744" s="7">
        <v>5.1574628848026922</v>
      </c>
      <c r="Z2744" s="1">
        <v>-0.50765916000117517</v>
      </c>
    </row>
    <row r="2745" spans="1:26" x14ac:dyDescent="0.25">
      <c r="A2745" s="9">
        <v>45383</v>
      </c>
      <c r="B2745" s="4">
        <v>80</v>
      </c>
      <c r="C2745" s="26" t="s">
        <v>8</v>
      </c>
      <c r="D2745" s="4" t="s">
        <v>37</v>
      </c>
      <c r="E2745" s="10">
        <v>45402</v>
      </c>
      <c r="F2745" s="4" t="s">
        <v>39</v>
      </c>
      <c r="G2745" s="4">
        <v>41</v>
      </c>
      <c r="H2745" s="4">
        <v>18</v>
      </c>
      <c r="I2745" s="4">
        <v>216</v>
      </c>
      <c r="J2745" s="4">
        <v>0</v>
      </c>
      <c r="K2745" s="4">
        <v>3687.4</v>
      </c>
      <c r="L2745" s="4">
        <v>3687.4</v>
      </c>
      <c r="M2745" s="4">
        <v>105</v>
      </c>
      <c r="N2745" s="4">
        <v>22680</v>
      </c>
      <c r="O2745" s="4">
        <v>0</v>
      </c>
      <c r="P2745" s="4">
        <v>0</v>
      </c>
      <c r="Q2745" s="4">
        <v>0</v>
      </c>
      <c r="R2745" s="4">
        <v>0</v>
      </c>
      <c r="S2745" s="4">
        <v>0</v>
      </c>
      <c r="T2745" s="4">
        <v>3760.8</v>
      </c>
      <c r="U2745" s="7">
        <f t="shared" si="126"/>
        <v>73.400000000000091</v>
      </c>
      <c r="V2745" s="7">
        <f t="shared" si="127"/>
        <v>22680</v>
      </c>
      <c r="W2745" s="4">
        <f t="shared" si="128"/>
        <v>0</v>
      </c>
      <c r="X2745" s="7">
        <v>6.1506752725497638</v>
      </c>
      <c r="Y2745" s="4">
        <v>0</v>
      </c>
      <c r="Z2745" s="1">
        <v>1.9905624559310109</v>
      </c>
    </row>
    <row r="2746" spans="1:26" x14ac:dyDescent="0.25">
      <c r="A2746" s="9">
        <v>45383</v>
      </c>
      <c r="B2746" s="4">
        <v>81</v>
      </c>
      <c r="C2746" s="26" t="s">
        <v>14</v>
      </c>
      <c r="D2746" s="4" t="s">
        <v>37</v>
      </c>
      <c r="E2746" s="10">
        <v>45403</v>
      </c>
      <c r="F2746" s="4" t="s">
        <v>39</v>
      </c>
      <c r="G2746" s="4">
        <v>41</v>
      </c>
      <c r="H2746" s="4">
        <v>16</v>
      </c>
      <c r="I2746" s="4">
        <v>216</v>
      </c>
      <c r="J2746" s="4">
        <v>2787.33</v>
      </c>
      <c r="K2746" s="4">
        <v>1024.47</v>
      </c>
      <c r="L2746" s="4">
        <v>3811.8</v>
      </c>
      <c r="M2746" s="4">
        <v>77</v>
      </c>
      <c r="N2746" s="4">
        <v>16632</v>
      </c>
      <c r="O2746" s="4">
        <v>2</v>
      </c>
      <c r="P2746" s="4">
        <v>259</v>
      </c>
      <c r="Q2746" s="4">
        <v>0</v>
      </c>
      <c r="R2746" s="4">
        <v>0</v>
      </c>
      <c r="S2746" s="4">
        <v>0</v>
      </c>
      <c r="T2746" s="4">
        <v>3681.4</v>
      </c>
      <c r="U2746" s="7">
        <f t="shared" si="126"/>
        <v>-130.40000000000009</v>
      </c>
      <c r="V2746" s="7">
        <f t="shared" si="127"/>
        <v>16891</v>
      </c>
      <c r="W2746" s="4">
        <f t="shared" si="128"/>
        <v>12351.327727058082</v>
      </c>
      <c r="X2746" s="7">
        <v>4.431239834199066</v>
      </c>
      <c r="Y2746" s="7">
        <v>4.431239834199066</v>
      </c>
      <c r="Z2746" s="1">
        <v>-3.420955978802668</v>
      </c>
    </row>
    <row r="2747" spans="1:26" x14ac:dyDescent="0.25">
      <c r="A2747" s="9">
        <v>45383</v>
      </c>
      <c r="B2747" s="4">
        <v>82</v>
      </c>
      <c r="C2747" s="26" t="s">
        <v>11</v>
      </c>
      <c r="D2747" s="4" t="s">
        <v>37</v>
      </c>
      <c r="E2747" s="10">
        <v>45403</v>
      </c>
      <c r="F2747" s="4" t="s">
        <v>39</v>
      </c>
      <c r="G2747" s="4">
        <v>56</v>
      </c>
      <c r="H2747" s="4">
        <v>3</v>
      </c>
      <c r="I2747" s="4">
        <v>216</v>
      </c>
      <c r="J2747" s="4">
        <v>0</v>
      </c>
      <c r="K2747" s="4">
        <v>4102.6000000000004</v>
      </c>
      <c r="L2747" s="4">
        <v>4102.6000000000004</v>
      </c>
      <c r="M2747" s="4">
        <v>1</v>
      </c>
      <c r="N2747" s="4">
        <v>216</v>
      </c>
      <c r="O2747" s="4">
        <v>24</v>
      </c>
      <c r="P2747" s="4">
        <v>2614</v>
      </c>
      <c r="Q2747" s="4">
        <v>0</v>
      </c>
      <c r="R2747" s="4">
        <v>0</v>
      </c>
      <c r="S2747" s="4">
        <v>0</v>
      </c>
      <c r="T2747" s="4">
        <v>3805.15</v>
      </c>
      <c r="U2747" s="7">
        <f t="shared" si="126"/>
        <v>-297.45000000000027</v>
      </c>
      <c r="V2747" s="7">
        <f t="shared" si="127"/>
        <v>2830</v>
      </c>
      <c r="W2747" s="4">
        <f t="shared" si="128"/>
        <v>0</v>
      </c>
      <c r="X2747" s="7">
        <v>0.68980646419343827</v>
      </c>
      <c r="Y2747" s="4">
        <v>0</v>
      </c>
      <c r="Z2747" s="1">
        <v>-7.2502803100472928</v>
      </c>
    </row>
    <row r="2748" spans="1:26" x14ac:dyDescent="0.25">
      <c r="A2748" s="9">
        <v>45383</v>
      </c>
      <c r="B2748" s="4">
        <v>83</v>
      </c>
      <c r="C2748" s="26" t="s">
        <v>5</v>
      </c>
      <c r="D2748" s="4" t="s">
        <v>37</v>
      </c>
      <c r="E2748" s="10">
        <v>45403</v>
      </c>
      <c r="F2748" s="4" t="s">
        <v>39</v>
      </c>
      <c r="G2748" s="4">
        <v>39</v>
      </c>
      <c r="H2748" s="4">
        <v>19</v>
      </c>
      <c r="I2748" s="4">
        <v>216</v>
      </c>
      <c r="J2748" s="4">
        <v>0</v>
      </c>
      <c r="K2748" s="4">
        <v>3985.1</v>
      </c>
      <c r="L2748" s="4">
        <v>3985.1</v>
      </c>
      <c r="M2748" s="4">
        <v>25</v>
      </c>
      <c r="N2748" s="4">
        <v>5400</v>
      </c>
      <c r="O2748" s="4">
        <v>17</v>
      </c>
      <c r="P2748" s="4">
        <v>1793</v>
      </c>
      <c r="Q2748" s="4">
        <v>0</v>
      </c>
      <c r="R2748" s="4">
        <v>0</v>
      </c>
      <c r="S2748" s="4">
        <v>0</v>
      </c>
      <c r="T2748" s="4">
        <v>3893.1</v>
      </c>
      <c r="U2748" s="7">
        <f t="shared" si="126"/>
        <v>-92</v>
      </c>
      <c r="V2748" s="7">
        <f t="shared" si="127"/>
        <v>7193</v>
      </c>
      <c r="W2748" s="4">
        <f t="shared" si="128"/>
        <v>0</v>
      </c>
      <c r="X2748" s="7">
        <v>1.8049735263857871</v>
      </c>
      <c r="Y2748" s="4">
        <v>0</v>
      </c>
      <c r="Z2748" s="1">
        <v>-2.3085995332613987</v>
      </c>
    </row>
    <row r="2749" spans="1:26" x14ac:dyDescent="0.25">
      <c r="A2749" s="9">
        <v>45383</v>
      </c>
      <c r="B2749" s="4">
        <v>84</v>
      </c>
      <c r="C2749" s="26" t="s">
        <v>8</v>
      </c>
      <c r="D2749" s="4" t="s">
        <v>37</v>
      </c>
      <c r="E2749" s="10">
        <v>45403</v>
      </c>
      <c r="F2749" s="4" t="s">
        <v>38</v>
      </c>
      <c r="G2749" s="4">
        <v>54</v>
      </c>
      <c r="H2749" s="4">
        <v>0</v>
      </c>
      <c r="I2749" s="4">
        <v>216</v>
      </c>
      <c r="J2749" s="4">
        <v>3288.3</v>
      </c>
      <c r="K2749" s="4"/>
      <c r="L2749" s="4">
        <v>3288.3</v>
      </c>
      <c r="M2749" s="4">
        <v>183</v>
      </c>
      <c r="N2749" s="4">
        <v>39528</v>
      </c>
      <c r="O2749" s="4">
        <v>10</v>
      </c>
      <c r="P2749" s="4">
        <v>1080</v>
      </c>
      <c r="Q2749" s="4">
        <v>0</v>
      </c>
      <c r="R2749" s="4">
        <v>0</v>
      </c>
      <c r="S2749" s="4">
        <v>0</v>
      </c>
      <c r="T2749" s="4">
        <v>3297.4</v>
      </c>
      <c r="U2749" s="7">
        <f t="shared" si="126"/>
        <v>9.0999999999999091</v>
      </c>
      <c r="V2749" s="7">
        <f t="shared" si="127"/>
        <v>40608</v>
      </c>
      <c r="W2749" s="4">
        <f t="shared" si="128"/>
        <v>40608</v>
      </c>
      <c r="X2749" s="7">
        <v>12.349238208192682</v>
      </c>
      <c r="Y2749" s="7">
        <v>12.349238208192682</v>
      </c>
      <c r="Z2749" s="1">
        <v>0.27673874038256568</v>
      </c>
    </row>
    <row r="2750" spans="1:26" x14ac:dyDescent="0.25">
      <c r="A2750" s="9">
        <v>45383</v>
      </c>
      <c r="B2750" s="4">
        <v>85</v>
      </c>
      <c r="C2750" s="26" t="s">
        <v>8</v>
      </c>
      <c r="D2750" s="4" t="s">
        <v>37</v>
      </c>
      <c r="E2750" s="10">
        <v>45403</v>
      </c>
      <c r="F2750" s="4" t="s">
        <v>38</v>
      </c>
      <c r="G2750" s="4">
        <v>54</v>
      </c>
      <c r="H2750" s="4">
        <v>0</v>
      </c>
      <c r="I2750" s="4">
        <v>216</v>
      </c>
      <c r="J2750" s="4">
        <v>3342.6</v>
      </c>
      <c r="K2750" s="4"/>
      <c r="L2750" s="4">
        <v>3342.6</v>
      </c>
      <c r="M2750" s="4">
        <v>111</v>
      </c>
      <c r="N2750" s="4">
        <v>23976</v>
      </c>
      <c r="O2750" s="4">
        <v>2</v>
      </c>
      <c r="P2750" s="4">
        <v>216</v>
      </c>
      <c r="Q2750" s="4">
        <v>0</v>
      </c>
      <c r="R2750" s="4">
        <v>0</v>
      </c>
      <c r="S2750" s="4">
        <v>0</v>
      </c>
      <c r="T2750" s="4">
        <v>3373.15</v>
      </c>
      <c r="U2750" s="7">
        <f t="shared" si="126"/>
        <v>30.550000000000182</v>
      </c>
      <c r="V2750" s="7">
        <f t="shared" si="127"/>
        <v>24192</v>
      </c>
      <c r="W2750" s="4">
        <f t="shared" si="128"/>
        <v>24192</v>
      </c>
      <c r="X2750" s="7">
        <v>7.2374798061389338</v>
      </c>
      <c r="Y2750" s="7">
        <v>7.2374798061389338</v>
      </c>
      <c r="Z2750" s="1">
        <v>0.9139591934422362</v>
      </c>
    </row>
    <row r="2751" spans="1:26" x14ac:dyDescent="0.25">
      <c r="A2751" s="9">
        <v>45383</v>
      </c>
      <c r="B2751" s="4">
        <v>86</v>
      </c>
      <c r="C2751" s="26" t="s">
        <v>14</v>
      </c>
      <c r="D2751" s="4" t="s">
        <v>37</v>
      </c>
      <c r="E2751" s="10">
        <v>45404</v>
      </c>
      <c r="F2751" s="4" t="s">
        <v>39</v>
      </c>
      <c r="G2751" s="4">
        <v>46</v>
      </c>
      <c r="H2751" s="4">
        <v>11</v>
      </c>
      <c r="I2751" s="4">
        <v>216</v>
      </c>
      <c r="J2751" s="4">
        <v>3844.9</v>
      </c>
      <c r="K2751" s="4"/>
      <c r="L2751" s="4">
        <v>3844.9</v>
      </c>
      <c r="M2751" s="4">
        <v>47</v>
      </c>
      <c r="N2751" s="4">
        <v>10152</v>
      </c>
      <c r="O2751" s="4">
        <v>0</v>
      </c>
      <c r="P2751" s="4">
        <v>0</v>
      </c>
      <c r="Q2751" s="4">
        <v>0</v>
      </c>
      <c r="R2751" s="4">
        <v>0</v>
      </c>
      <c r="S2751" s="4">
        <v>0</v>
      </c>
      <c r="T2751" s="4">
        <v>3746.5</v>
      </c>
      <c r="U2751" s="7">
        <f t="shared" si="126"/>
        <v>-98.400000000000091</v>
      </c>
      <c r="V2751" s="7">
        <f t="shared" si="127"/>
        <v>10152</v>
      </c>
      <c r="W2751" s="4">
        <f t="shared" si="128"/>
        <v>10152</v>
      </c>
      <c r="X2751" s="7">
        <v>2.6403807641291062</v>
      </c>
      <c r="Y2751" s="7">
        <v>2.6403807641291062</v>
      </c>
      <c r="Z2751" s="1">
        <v>-2.5592343103851878</v>
      </c>
    </row>
    <row r="2752" spans="1:26" x14ac:dyDescent="0.25">
      <c r="A2752" s="9">
        <v>45383</v>
      </c>
      <c r="B2752" s="4">
        <v>87</v>
      </c>
      <c r="C2752" s="26" t="s">
        <v>8</v>
      </c>
      <c r="D2752" s="4" t="s">
        <v>37</v>
      </c>
      <c r="E2752" s="10">
        <v>45404</v>
      </c>
      <c r="F2752" s="4" t="s">
        <v>38</v>
      </c>
      <c r="G2752" s="4">
        <v>54</v>
      </c>
      <c r="H2752" s="4">
        <v>0</v>
      </c>
      <c r="I2752" s="4">
        <v>216</v>
      </c>
      <c r="J2752" s="4">
        <v>3419.5</v>
      </c>
      <c r="K2752" s="4"/>
      <c r="L2752" s="4">
        <v>3419.5</v>
      </c>
      <c r="M2752" s="4">
        <v>62</v>
      </c>
      <c r="N2752" s="4">
        <v>13392</v>
      </c>
      <c r="O2752" s="4">
        <v>11</v>
      </c>
      <c r="P2752" s="4">
        <v>1231</v>
      </c>
      <c r="Q2752" s="4">
        <v>0</v>
      </c>
      <c r="R2752" s="4">
        <v>0</v>
      </c>
      <c r="S2752" s="4">
        <v>0</v>
      </c>
      <c r="T2752" s="4">
        <v>3419.51</v>
      </c>
      <c r="U2752" s="7">
        <f t="shared" si="126"/>
        <v>1.0000000000218279E-2</v>
      </c>
      <c r="V2752" s="7">
        <f t="shared" si="127"/>
        <v>14623</v>
      </c>
      <c r="W2752" s="4">
        <f t="shared" si="128"/>
        <v>14623</v>
      </c>
      <c r="X2752" s="7">
        <v>4.2763561924257933</v>
      </c>
      <c r="Y2752" s="7">
        <v>4.2763561924257933</v>
      </c>
      <c r="Z2752" s="1">
        <v>2.9244041527177301E-4</v>
      </c>
    </row>
    <row r="2753" spans="1:26" x14ac:dyDescent="0.25">
      <c r="A2753" s="9">
        <v>45383</v>
      </c>
      <c r="B2753" s="4">
        <v>88</v>
      </c>
      <c r="C2753" s="26" t="s">
        <v>8</v>
      </c>
      <c r="D2753" s="4" t="s">
        <v>37</v>
      </c>
      <c r="E2753" s="10">
        <v>45404</v>
      </c>
      <c r="F2753" s="4" t="s">
        <v>39</v>
      </c>
      <c r="G2753" s="4">
        <v>46</v>
      </c>
      <c r="H2753" s="4">
        <v>12</v>
      </c>
      <c r="I2753" s="4">
        <v>216</v>
      </c>
      <c r="J2753" s="4">
        <v>0</v>
      </c>
      <c r="K2753" s="4">
        <v>4021.4</v>
      </c>
      <c r="L2753" s="4">
        <v>4021.4</v>
      </c>
      <c r="M2753" s="4">
        <v>12</v>
      </c>
      <c r="N2753" s="4">
        <v>2592</v>
      </c>
      <c r="O2753" s="4">
        <v>28</v>
      </c>
      <c r="P2753" s="4">
        <v>3024</v>
      </c>
      <c r="Q2753" s="4">
        <v>0</v>
      </c>
      <c r="R2753" s="4">
        <v>0</v>
      </c>
      <c r="S2753" s="4">
        <v>0</v>
      </c>
      <c r="T2753" s="4">
        <v>3768.68</v>
      </c>
      <c r="U2753" s="7">
        <f t="shared" si="126"/>
        <v>-252.72000000000025</v>
      </c>
      <c r="V2753" s="7">
        <f t="shared" si="127"/>
        <v>5616</v>
      </c>
      <c r="W2753" s="4">
        <f t="shared" si="128"/>
        <v>0</v>
      </c>
      <c r="X2753" s="7">
        <v>1.3965285721390561</v>
      </c>
      <c r="Y2753" s="4">
        <v>0</v>
      </c>
      <c r="Z2753" s="1">
        <v>-6.2843785746257579</v>
      </c>
    </row>
    <row r="2754" spans="1:26" x14ac:dyDescent="0.25">
      <c r="A2754" s="9">
        <v>45383</v>
      </c>
      <c r="B2754" s="4">
        <v>89</v>
      </c>
      <c r="C2754" s="26" t="s">
        <v>10</v>
      </c>
      <c r="D2754" s="4" t="s">
        <v>37</v>
      </c>
      <c r="E2754" s="10">
        <v>45404</v>
      </c>
      <c r="F2754" s="4" t="s">
        <v>39</v>
      </c>
      <c r="G2754" s="4">
        <v>43</v>
      </c>
      <c r="H2754" s="4">
        <v>15</v>
      </c>
      <c r="I2754" s="4">
        <v>672.5</v>
      </c>
      <c r="J2754" s="4">
        <v>3808.5</v>
      </c>
      <c r="K2754" s="4"/>
      <c r="L2754" s="4">
        <v>3808.5</v>
      </c>
      <c r="M2754" s="4">
        <v>83</v>
      </c>
      <c r="N2754" s="4">
        <v>55817.5</v>
      </c>
      <c r="O2754" s="4">
        <v>1</v>
      </c>
      <c r="P2754" s="4">
        <v>404</v>
      </c>
      <c r="Q2754" s="4">
        <v>0</v>
      </c>
      <c r="R2754" s="4">
        <v>0</v>
      </c>
      <c r="S2754" s="4">
        <v>0</v>
      </c>
      <c r="T2754" s="4">
        <v>3668.8</v>
      </c>
      <c r="U2754" s="7">
        <f t="shared" si="126"/>
        <v>-139.69999999999982</v>
      </c>
      <c r="V2754" s="7">
        <f t="shared" si="127"/>
        <v>56221.5</v>
      </c>
      <c r="W2754" s="4">
        <f t="shared" si="128"/>
        <v>56221.5</v>
      </c>
      <c r="X2754" s="7">
        <v>14.76211106734935</v>
      </c>
      <c r="Y2754" s="7">
        <v>14.76211106734935</v>
      </c>
      <c r="Z2754" s="1">
        <v>-3.66811080477878</v>
      </c>
    </row>
    <row r="2755" spans="1:26" x14ac:dyDescent="0.25">
      <c r="A2755" s="9">
        <v>45383</v>
      </c>
      <c r="B2755" s="4">
        <v>90</v>
      </c>
      <c r="C2755" s="26" t="s">
        <v>8</v>
      </c>
      <c r="D2755" s="4" t="s">
        <v>37</v>
      </c>
      <c r="E2755" s="10">
        <v>45405</v>
      </c>
      <c r="F2755" s="4" t="s">
        <v>38</v>
      </c>
      <c r="G2755" s="4">
        <v>54</v>
      </c>
      <c r="H2755" s="4">
        <v>0</v>
      </c>
      <c r="I2755" s="4">
        <v>216</v>
      </c>
      <c r="J2755" s="4">
        <v>3422.2</v>
      </c>
      <c r="K2755" s="4"/>
      <c r="L2755" s="4">
        <v>3422.2</v>
      </c>
      <c r="M2755" s="4">
        <v>54</v>
      </c>
      <c r="N2755" s="4">
        <v>11664</v>
      </c>
      <c r="O2755" s="4">
        <v>8</v>
      </c>
      <c r="P2755" s="4">
        <v>907</v>
      </c>
      <c r="Q2755" s="4">
        <v>0</v>
      </c>
      <c r="R2755" s="4">
        <v>0</v>
      </c>
      <c r="S2755" s="4">
        <v>0</v>
      </c>
      <c r="T2755" s="4">
        <v>3523.1</v>
      </c>
      <c r="U2755" s="7">
        <f t="shared" ref="U2755:U2818" si="129">T2755-L2755</f>
        <v>100.90000000000009</v>
      </c>
      <c r="V2755" s="7">
        <f t="shared" ref="V2755:V2818" si="130">+S2755+R2755+Q2755+P2755+N2755</f>
        <v>12571</v>
      </c>
      <c r="W2755" s="4">
        <f t="shared" ref="W2755:W2818" si="131">IFERROR((J2755/L2755*100)%*V2755,"0")</f>
        <v>12571</v>
      </c>
      <c r="X2755" s="7">
        <v>3.6733680088831746</v>
      </c>
      <c r="Y2755" s="7">
        <v>3.6733680088831746</v>
      </c>
      <c r="Z2755" s="1">
        <v>2.9483957688036964</v>
      </c>
    </row>
    <row r="2756" spans="1:26" x14ac:dyDescent="0.25">
      <c r="A2756" s="9">
        <v>45383</v>
      </c>
      <c r="B2756" s="4">
        <v>91</v>
      </c>
      <c r="C2756" s="26" t="s">
        <v>14</v>
      </c>
      <c r="D2756" s="4" t="s">
        <v>37</v>
      </c>
      <c r="E2756" s="10">
        <v>45405</v>
      </c>
      <c r="F2756" s="4" t="s">
        <v>39</v>
      </c>
      <c r="G2756" s="4">
        <v>43</v>
      </c>
      <c r="H2756" s="4">
        <v>13</v>
      </c>
      <c r="I2756" s="4">
        <v>216</v>
      </c>
      <c r="J2756" s="4">
        <v>969.46</v>
      </c>
      <c r="K2756" s="4">
        <v>2904.94</v>
      </c>
      <c r="L2756" s="4">
        <v>3874.4</v>
      </c>
      <c r="M2756" s="4">
        <v>25</v>
      </c>
      <c r="N2756" s="4">
        <v>5400</v>
      </c>
      <c r="O2756" s="4">
        <v>0</v>
      </c>
      <c r="P2756" s="4">
        <v>0</v>
      </c>
      <c r="Q2756" s="4">
        <v>0</v>
      </c>
      <c r="R2756" s="4">
        <v>8400</v>
      </c>
      <c r="S2756" s="4">
        <v>0</v>
      </c>
      <c r="T2756" s="4">
        <v>3753.1</v>
      </c>
      <c r="U2756" s="7">
        <f t="shared" si="129"/>
        <v>-121.30000000000018</v>
      </c>
      <c r="V2756" s="7">
        <f t="shared" si="130"/>
        <v>13800</v>
      </c>
      <c r="W2756" s="4">
        <f t="shared" si="131"/>
        <v>3453.0631839768739</v>
      </c>
      <c r="X2756" s="7">
        <v>3.5618418335742308</v>
      </c>
      <c r="Y2756" s="7">
        <v>3.5618418335742308</v>
      </c>
      <c r="Z2756" s="1">
        <v>-3.1308073508156147</v>
      </c>
    </row>
    <row r="2757" spans="1:26" x14ac:dyDescent="0.25">
      <c r="A2757" s="9">
        <v>45383</v>
      </c>
      <c r="B2757" s="4">
        <v>92</v>
      </c>
      <c r="C2757" s="26" t="s">
        <v>8</v>
      </c>
      <c r="D2757" s="4" t="s">
        <v>37</v>
      </c>
      <c r="E2757" s="10">
        <v>45405</v>
      </c>
      <c r="F2757" s="4" t="s">
        <v>39</v>
      </c>
      <c r="G2757" s="4">
        <v>46</v>
      </c>
      <c r="H2757" s="4">
        <v>13</v>
      </c>
      <c r="I2757" s="4">
        <v>216</v>
      </c>
      <c r="J2757" s="4">
        <v>0</v>
      </c>
      <c r="K2757" s="4">
        <v>3995</v>
      </c>
      <c r="L2757" s="4">
        <v>3995</v>
      </c>
      <c r="M2757" s="4">
        <v>10</v>
      </c>
      <c r="N2757" s="4">
        <v>2160</v>
      </c>
      <c r="O2757" s="4">
        <v>9</v>
      </c>
      <c r="P2757" s="4">
        <v>950</v>
      </c>
      <c r="Q2757" s="4">
        <v>0</v>
      </c>
      <c r="R2757" s="4">
        <v>0</v>
      </c>
      <c r="S2757" s="4">
        <v>0</v>
      </c>
      <c r="T2757" s="4">
        <v>4043.95</v>
      </c>
      <c r="U2757" s="7">
        <f t="shared" si="129"/>
        <v>48.949999999999818</v>
      </c>
      <c r="V2757" s="7">
        <f t="shared" si="130"/>
        <v>3110</v>
      </c>
      <c r="W2757" s="4">
        <f t="shared" si="131"/>
        <v>0</v>
      </c>
      <c r="X2757" s="7">
        <v>0.77847309136420528</v>
      </c>
      <c r="Y2757" s="4">
        <v>0</v>
      </c>
      <c r="Z2757" s="1">
        <v>1.2252816020024986</v>
      </c>
    </row>
    <row r="2758" spans="1:26" x14ac:dyDescent="0.25">
      <c r="A2758" s="9">
        <v>45383</v>
      </c>
      <c r="B2758" s="4">
        <v>93</v>
      </c>
      <c r="C2758" s="26" t="s">
        <v>10</v>
      </c>
      <c r="D2758" s="4" t="s">
        <v>37</v>
      </c>
      <c r="E2758" s="10">
        <v>45405</v>
      </c>
      <c r="F2758" s="4" t="s">
        <v>39</v>
      </c>
      <c r="G2758" s="4">
        <v>48</v>
      </c>
      <c r="H2758" s="4">
        <v>10</v>
      </c>
      <c r="I2758" s="4">
        <v>672.5</v>
      </c>
      <c r="J2758" s="4">
        <v>3891.6</v>
      </c>
      <c r="K2758" s="4"/>
      <c r="L2758" s="4">
        <v>3891.6</v>
      </c>
      <c r="M2758" s="4">
        <v>29</v>
      </c>
      <c r="N2758" s="4">
        <v>19502.5</v>
      </c>
      <c r="O2758" s="4">
        <v>6</v>
      </c>
      <c r="P2758" s="4">
        <v>2018</v>
      </c>
      <c r="Q2758" s="4">
        <v>0</v>
      </c>
      <c r="R2758" s="4">
        <v>0</v>
      </c>
      <c r="S2758" s="4">
        <v>0</v>
      </c>
      <c r="T2758" s="4">
        <v>3779.2</v>
      </c>
      <c r="U2758" s="7">
        <f t="shared" si="129"/>
        <v>-112.40000000000009</v>
      </c>
      <c r="V2758" s="7">
        <f t="shared" si="130"/>
        <v>21520.5</v>
      </c>
      <c r="W2758" s="4">
        <f t="shared" si="131"/>
        <v>21520.5</v>
      </c>
      <c r="X2758" s="7">
        <v>5.5299876657415972</v>
      </c>
      <c r="Y2758" s="7">
        <v>5.5299876657415972</v>
      </c>
      <c r="Z2758" s="1">
        <v>-2.8882721759687557</v>
      </c>
    </row>
    <row r="2759" spans="1:26" x14ac:dyDescent="0.25">
      <c r="A2759" s="9">
        <v>45383</v>
      </c>
      <c r="B2759" s="4">
        <v>94</v>
      </c>
      <c r="C2759" s="26" t="s">
        <v>14</v>
      </c>
      <c r="D2759" s="4" t="s">
        <v>37</v>
      </c>
      <c r="E2759" s="10">
        <v>45406</v>
      </c>
      <c r="F2759" s="4" t="s">
        <v>39</v>
      </c>
      <c r="G2759" s="4">
        <v>46</v>
      </c>
      <c r="H2759" s="4">
        <v>11</v>
      </c>
      <c r="I2759" s="4">
        <v>216</v>
      </c>
      <c r="J2759" s="4">
        <v>2765.46</v>
      </c>
      <c r="K2759" s="4">
        <v>1170.6400000000001</v>
      </c>
      <c r="L2759" s="4">
        <v>3936.1</v>
      </c>
      <c r="M2759" s="4">
        <v>33</v>
      </c>
      <c r="N2759" s="4">
        <v>7128</v>
      </c>
      <c r="O2759" s="4">
        <v>0</v>
      </c>
      <c r="P2759" s="4">
        <v>0</v>
      </c>
      <c r="Q2759" s="4">
        <v>0</v>
      </c>
      <c r="R2759" s="4">
        <v>17100</v>
      </c>
      <c r="S2759" s="4">
        <v>0</v>
      </c>
      <c r="T2759" s="4">
        <v>3847.04</v>
      </c>
      <c r="U2759" s="7">
        <f t="shared" si="129"/>
        <v>-89.059999999999945</v>
      </c>
      <c r="V2759" s="7">
        <f t="shared" si="130"/>
        <v>24228</v>
      </c>
      <c r="W2759" s="4">
        <f t="shared" si="131"/>
        <v>17022.322827163945</v>
      </c>
      <c r="X2759" s="7">
        <v>6.1553314194253197</v>
      </c>
      <c r="Y2759" s="7">
        <v>6.1553314194253197</v>
      </c>
      <c r="Z2759" s="1">
        <v>-2.2626457661136645</v>
      </c>
    </row>
    <row r="2760" spans="1:26" x14ac:dyDescent="0.25">
      <c r="A2760" s="9">
        <v>45383</v>
      </c>
      <c r="B2760" s="4">
        <v>95</v>
      </c>
      <c r="C2760" s="26" t="s">
        <v>8</v>
      </c>
      <c r="D2760" s="4" t="s">
        <v>37</v>
      </c>
      <c r="E2760" s="10">
        <v>45406</v>
      </c>
      <c r="F2760" s="4" t="s">
        <v>38</v>
      </c>
      <c r="G2760" s="4">
        <v>54</v>
      </c>
      <c r="H2760" s="4">
        <v>0</v>
      </c>
      <c r="I2760" s="4">
        <v>216</v>
      </c>
      <c r="J2760" s="4">
        <v>3431</v>
      </c>
      <c r="K2760" s="4"/>
      <c r="L2760" s="4">
        <v>3431</v>
      </c>
      <c r="M2760" s="4">
        <v>53</v>
      </c>
      <c r="N2760" s="4">
        <v>11448</v>
      </c>
      <c r="O2760" s="4">
        <v>9</v>
      </c>
      <c r="P2760" s="4">
        <v>972</v>
      </c>
      <c r="Q2760" s="4">
        <v>0</v>
      </c>
      <c r="R2760" s="4">
        <v>0</v>
      </c>
      <c r="S2760" s="4">
        <v>0</v>
      </c>
      <c r="T2760" s="4">
        <v>3491.6</v>
      </c>
      <c r="U2760" s="7">
        <f t="shared" si="129"/>
        <v>60.599999999999909</v>
      </c>
      <c r="V2760" s="7">
        <f t="shared" si="130"/>
        <v>12420</v>
      </c>
      <c r="W2760" s="4">
        <f t="shared" si="131"/>
        <v>12420</v>
      </c>
      <c r="X2760" s="7">
        <v>3.6199358787525502</v>
      </c>
      <c r="Y2760" s="7">
        <v>3.6199358787525502</v>
      </c>
      <c r="Z2760" s="1">
        <v>1.7662489070241885</v>
      </c>
    </row>
    <row r="2761" spans="1:26" x14ac:dyDescent="0.25">
      <c r="A2761" s="9">
        <v>45383</v>
      </c>
      <c r="B2761" s="4">
        <v>96</v>
      </c>
      <c r="C2761" s="26" t="s">
        <v>8</v>
      </c>
      <c r="D2761" s="4" t="s">
        <v>37</v>
      </c>
      <c r="E2761" s="10">
        <v>45407</v>
      </c>
      <c r="F2761" s="4" t="s">
        <v>38</v>
      </c>
      <c r="G2761" s="4">
        <v>53</v>
      </c>
      <c r="H2761" s="4">
        <v>0</v>
      </c>
      <c r="I2761" s="4">
        <v>216</v>
      </c>
      <c r="J2761" s="4">
        <v>0</v>
      </c>
      <c r="K2761" s="4">
        <v>3267.1</v>
      </c>
      <c r="L2761" s="4">
        <v>3267.1</v>
      </c>
      <c r="M2761" s="4">
        <v>111</v>
      </c>
      <c r="N2761" s="4">
        <v>23976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3253</v>
      </c>
      <c r="U2761" s="7">
        <f t="shared" si="129"/>
        <v>-14.099999999999909</v>
      </c>
      <c r="V2761" s="7">
        <f t="shared" si="130"/>
        <v>23976</v>
      </c>
      <c r="W2761" s="4">
        <f t="shared" si="131"/>
        <v>0</v>
      </c>
      <c r="X2761" s="7">
        <v>7.338618346545867</v>
      </c>
      <c r="Y2761" s="4">
        <v>0</v>
      </c>
      <c r="Z2761" s="1">
        <v>-0.43157540326282973</v>
      </c>
    </row>
    <row r="2762" spans="1:26" x14ac:dyDescent="0.25">
      <c r="A2762" s="9">
        <v>45383</v>
      </c>
      <c r="B2762" s="4">
        <v>97</v>
      </c>
      <c r="C2762" s="26" t="s">
        <v>14</v>
      </c>
      <c r="D2762" s="4" t="s">
        <v>37</v>
      </c>
      <c r="E2762" s="10">
        <v>45407</v>
      </c>
      <c r="F2762" s="4" t="s">
        <v>39</v>
      </c>
      <c r="G2762" s="4">
        <v>41</v>
      </c>
      <c r="H2762" s="4">
        <v>17</v>
      </c>
      <c r="I2762" s="4">
        <v>216</v>
      </c>
      <c r="J2762" s="4">
        <v>1806.81</v>
      </c>
      <c r="K2762" s="4">
        <v>2186.79</v>
      </c>
      <c r="L2762" s="4">
        <v>3993.6</v>
      </c>
      <c r="M2762" s="4">
        <v>18</v>
      </c>
      <c r="N2762" s="4">
        <v>3888</v>
      </c>
      <c r="O2762" s="4">
        <v>0</v>
      </c>
      <c r="P2762" s="4">
        <v>0</v>
      </c>
      <c r="Q2762" s="4">
        <v>0</v>
      </c>
      <c r="R2762" s="4">
        <v>8700</v>
      </c>
      <c r="S2762" s="4">
        <v>0</v>
      </c>
      <c r="T2762" s="4">
        <v>3849.55</v>
      </c>
      <c r="U2762" s="7">
        <f t="shared" si="129"/>
        <v>-144.04999999999973</v>
      </c>
      <c r="V2762" s="7">
        <f t="shared" si="130"/>
        <v>12588</v>
      </c>
      <c r="W2762" s="4">
        <f t="shared" si="131"/>
        <v>5695.1432992788459</v>
      </c>
      <c r="X2762" s="7">
        <v>3.1520432692307692</v>
      </c>
      <c r="Y2762" s="7">
        <v>3.1520432692307692</v>
      </c>
      <c r="Z2762" s="1">
        <v>-3.6070212339743524</v>
      </c>
    </row>
    <row r="2763" spans="1:26" x14ac:dyDescent="0.25">
      <c r="A2763" s="9">
        <v>45383</v>
      </c>
      <c r="B2763" s="4">
        <v>98</v>
      </c>
      <c r="C2763" s="26" t="s">
        <v>8</v>
      </c>
      <c r="D2763" s="4" t="s">
        <v>37</v>
      </c>
      <c r="E2763" s="10">
        <v>45407</v>
      </c>
      <c r="F2763" s="4" t="s">
        <v>38</v>
      </c>
      <c r="G2763" s="4">
        <v>54</v>
      </c>
      <c r="H2763" s="4">
        <v>0</v>
      </c>
      <c r="I2763" s="4">
        <v>216</v>
      </c>
      <c r="J2763" s="4">
        <v>3405</v>
      </c>
      <c r="K2763" s="4"/>
      <c r="L2763" s="4">
        <v>3405</v>
      </c>
      <c r="M2763" s="4">
        <v>68</v>
      </c>
      <c r="N2763" s="4">
        <v>14688</v>
      </c>
      <c r="O2763" s="4">
        <v>6</v>
      </c>
      <c r="P2763" s="4">
        <v>670</v>
      </c>
      <c r="Q2763" s="4">
        <v>0</v>
      </c>
      <c r="R2763" s="4">
        <v>0</v>
      </c>
      <c r="S2763" s="4">
        <v>0</v>
      </c>
      <c r="T2763" s="4">
        <v>3486.35</v>
      </c>
      <c r="U2763" s="7">
        <f t="shared" si="129"/>
        <v>81.349999999999909</v>
      </c>
      <c r="V2763" s="7">
        <f t="shared" si="130"/>
        <v>15358</v>
      </c>
      <c r="W2763" s="4">
        <f t="shared" si="131"/>
        <v>15358</v>
      </c>
      <c r="X2763" s="7">
        <v>4.5104258443465488</v>
      </c>
      <c r="Y2763" s="7">
        <v>4.5104258443465488</v>
      </c>
      <c r="Z2763" s="1">
        <v>2.389133627019087</v>
      </c>
    </row>
    <row r="2764" spans="1:26" x14ac:dyDescent="0.25">
      <c r="A2764" s="9">
        <v>45383</v>
      </c>
      <c r="B2764" s="4">
        <v>99</v>
      </c>
      <c r="C2764" s="26" t="s">
        <v>14</v>
      </c>
      <c r="D2764" s="4" t="s">
        <v>37</v>
      </c>
      <c r="E2764" s="10">
        <v>45408</v>
      </c>
      <c r="F2764" s="4" t="s">
        <v>39</v>
      </c>
      <c r="G2764" s="4">
        <v>42</v>
      </c>
      <c r="H2764" s="4">
        <v>16</v>
      </c>
      <c r="I2764" s="4">
        <v>216</v>
      </c>
      <c r="J2764" s="4">
        <v>4007.8</v>
      </c>
      <c r="K2764" s="4"/>
      <c r="L2764" s="4">
        <v>4007.8</v>
      </c>
      <c r="M2764" s="4">
        <v>24</v>
      </c>
      <c r="N2764" s="4">
        <v>5184</v>
      </c>
      <c r="O2764" s="4">
        <v>0</v>
      </c>
      <c r="P2764" s="4">
        <v>0</v>
      </c>
      <c r="Q2764" s="4">
        <v>0</v>
      </c>
      <c r="R2764" s="4">
        <v>8700</v>
      </c>
      <c r="S2764" s="4">
        <v>0</v>
      </c>
      <c r="T2764" s="4">
        <v>3833.85</v>
      </c>
      <c r="U2764" s="7">
        <f t="shared" si="129"/>
        <v>-173.95000000000027</v>
      </c>
      <c r="V2764" s="7">
        <f t="shared" si="130"/>
        <v>13884</v>
      </c>
      <c r="W2764" s="4">
        <f t="shared" si="131"/>
        <v>13884</v>
      </c>
      <c r="X2764" s="7">
        <v>3.4642447227905584</v>
      </c>
      <c r="Y2764" s="7">
        <v>3.4642447227905584</v>
      </c>
      <c r="Z2764" s="1">
        <v>-4.3402864414391997</v>
      </c>
    </row>
    <row r="2765" spans="1:26" x14ac:dyDescent="0.25">
      <c r="A2765" s="9">
        <v>45383</v>
      </c>
      <c r="B2765" s="4">
        <v>100</v>
      </c>
      <c r="C2765" s="26" t="s">
        <v>5</v>
      </c>
      <c r="D2765" s="4" t="s">
        <v>37</v>
      </c>
      <c r="E2765" s="10">
        <v>45408</v>
      </c>
      <c r="F2765" s="4" t="s">
        <v>39</v>
      </c>
      <c r="G2765" s="4">
        <v>51</v>
      </c>
      <c r="H2765" s="4">
        <v>7</v>
      </c>
      <c r="I2765" s="4">
        <v>216</v>
      </c>
      <c r="J2765" s="4">
        <v>0</v>
      </c>
      <c r="K2765" s="4">
        <v>4088.1</v>
      </c>
      <c r="L2765" s="4">
        <v>4088.1</v>
      </c>
      <c r="M2765" s="4">
        <v>4</v>
      </c>
      <c r="N2765" s="4">
        <v>864</v>
      </c>
      <c r="O2765" s="4">
        <v>73</v>
      </c>
      <c r="P2765" s="4">
        <v>15811</v>
      </c>
      <c r="Q2765" s="4">
        <v>0</v>
      </c>
      <c r="R2765" s="4">
        <v>0</v>
      </c>
      <c r="S2765" s="4">
        <v>0</v>
      </c>
      <c r="T2765" s="4">
        <v>3982.45</v>
      </c>
      <c r="U2765" s="7">
        <f t="shared" si="129"/>
        <v>-105.65000000000009</v>
      </c>
      <c r="V2765" s="7">
        <f t="shared" si="130"/>
        <v>16675</v>
      </c>
      <c r="W2765" s="4">
        <f t="shared" si="131"/>
        <v>0</v>
      </c>
      <c r="X2765" s="7">
        <v>4.0789119639930531</v>
      </c>
      <c r="Y2765" s="4">
        <v>0</v>
      </c>
      <c r="Z2765" s="1">
        <v>-2.584330128910743</v>
      </c>
    </row>
    <row r="2766" spans="1:26" x14ac:dyDescent="0.25">
      <c r="A2766" s="9">
        <v>45383</v>
      </c>
      <c r="B2766" s="4">
        <v>101</v>
      </c>
      <c r="C2766" s="26" t="s">
        <v>8</v>
      </c>
      <c r="D2766" s="4" t="s">
        <v>37</v>
      </c>
      <c r="E2766" s="10">
        <v>45408</v>
      </c>
      <c r="F2766" s="4" t="s">
        <v>38</v>
      </c>
      <c r="G2766" s="4">
        <v>53</v>
      </c>
      <c r="H2766" s="4">
        <v>0</v>
      </c>
      <c r="I2766" s="4">
        <v>216</v>
      </c>
      <c r="J2766" s="4">
        <v>3342.9</v>
      </c>
      <c r="K2766" s="4"/>
      <c r="L2766" s="4">
        <v>3342.9</v>
      </c>
      <c r="M2766" s="4">
        <v>63</v>
      </c>
      <c r="N2766" s="4">
        <v>13608</v>
      </c>
      <c r="O2766" s="4">
        <v>4</v>
      </c>
      <c r="P2766" s="4">
        <v>475</v>
      </c>
      <c r="Q2766" s="4">
        <v>0</v>
      </c>
      <c r="R2766" s="4">
        <v>0</v>
      </c>
      <c r="S2766" s="4">
        <v>0</v>
      </c>
      <c r="T2766" s="4">
        <v>3354.55</v>
      </c>
      <c r="U2766" s="7">
        <f t="shared" si="129"/>
        <v>11.650000000000091</v>
      </c>
      <c r="V2766" s="7">
        <f t="shared" si="130"/>
        <v>14083</v>
      </c>
      <c r="W2766" s="4">
        <f t="shared" si="131"/>
        <v>14083</v>
      </c>
      <c r="X2766" s="7">
        <v>4.2128092374884085</v>
      </c>
      <c r="Y2766" s="7">
        <v>4.2128092374884085</v>
      </c>
      <c r="Z2766" s="1">
        <v>0.3484998055580511</v>
      </c>
    </row>
    <row r="2767" spans="1:26" x14ac:dyDescent="0.25">
      <c r="A2767" s="9">
        <v>45383</v>
      </c>
      <c r="B2767" s="4">
        <v>102</v>
      </c>
      <c r="C2767" s="26" t="s">
        <v>8</v>
      </c>
      <c r="D2767" s="4" t="s">
        <v>37</v>
      </c>
      <c r="E2767" s="10">
        <v>45408</v>
      </c>
      <c r="F2767" s="4" t="s">
        <v>39</v>
      </c>
      <c r="G2767" s="4">
        <v>39</v>
      </c>
      <c r="H2767" s="4">
        <v>19</v>
      </c>
      <c r="I2767" s="4">
        <v>216</v>
      </c>
      <c r="J2767" s="4">
        <v>0</v>
      </c>
      <c r="K2767" s="4">
        <v>3953.8</v>
      </c>
      <c r="L2767" s="4">
        <v>3953.8</v>
      </c>
      <c r="M2767" s="4">
        <v>26</v>
      </c>
      <c r="N2767" s="4">
        <v>5616</v>
      </c>
      <c r="O2767" s="4">
        <v>13</v>
      </c>
      <c r="P2767" s="4">
        <v>1382</v>
      </c>
      <c r="Q2767" s="4">
        <v>0</v>
      </c>
      <c r="R2767" s="4">
        <v>0</v>
      </c>
      <c r="S2767" s="4">
        <v>0</v>
      </c>
      <c r="T2767" s="4">
        <v>3997.2</v>
      </c>
      <c r="U2767" s="7">
        <f t="shared" si="129"/>
        <v>43.399999999999636</v>
      </c>
      <c r="V2767" s="7">
        <f t="shared" si="130"/>
        <v>6998</v>
      </c>
      <c r="W2767" s="4">
        <f t="shared" si="131"/>
        <v>0</v>
      </c>
      <c r="X2767" s="7">
        <v>1.7699428397996864</v>
      </c>
      <c r="Y2767" s="4">
        <v>0</v>
      </c>
      <c r="Z2767" s="1">
        <v>1.0976781830138003</v>
      </c>
    </row>
    <row r="2768" spans="1:26" x14ac:dyDescent="0.25">
      <c r="A2768" s="9">
        <v>45383</v>
      </c>
      <c r="B2768" s="4">
        <v>103</v>
      </c>
      <c r="C2768" s="26" t="s">
        <v>14</v>
      </c>
      <c r="D2768" s="4" t="s">
        <v>37</v>
      </c>
      <c r="E2768" s="10">
        <v>45408</v>
      </c>
      <c r="F2768" s="4" t="s">
        <v>39</v>
      </c>
      <c r="G2768" s="4">
        <v>46</v>
      </c>
      <c r="H2768" s="4">
        <v>13</v>
      </c>
      <c r="I2768" s="4">
        <v>216</v>
      </c>
      <c r="J2768" s="4">
        <v>2338.5200000000004</v>
      </c>
      <c r="K2768" s="4">
        <v>1719.28</v>
      </c>
      <c r="L2768" s="4">
        <v>4057.8</v>
      </c>
      <c r="M2768" s="4">
        <v>17</v>
      </c>
      <c r="N2768" s="4">
        <v>3672</v>
      </c>
      <c r="O2768" s="4">
        <v>0</v>
      </c>
      <c r="P2768" s="4">
        <v>0</v>
      </c>
      <c r="Q2768" s="4">
        <v>0</v>
      </c>
      <c r="R2768" s="4">
        <v>8850</v>
      </c>
      <c r="S2768" s="4">
        <v>0</v>
      </c>
      <c r="T2768" s="4">
        <v>3975.7</v>
      </c>
      <c r="U2768" s="7">
        <f t="shared" si="129"/>
        <v>-82.100000000000364</v>
      </c>
      <c r="V2768" s="7">
        <f t="shared" si="130"/>
        <v>12522</v>
      </c>
      <c r="W2768" s="4">
        <f t="shared" si="131"/>
        <v>7216.4590270589979</v>
      </c>
      <c r="X2768" s="7">
        <v>3.0859086204347181</v>
      </c>
      <c r="Y2768" s="7">
        <v>3.0859086204347177</v>
      </c>
      <c r="Z2768" s="1">
        <v>-2.0232638375474483</v>
      </c>
    </row>
    <row r="2769" spans="1:26" x14ac:dyDescent="0.25">
      <c r="A2769" s="9">
        <v>45383</v>
      </c>
      <c r="B2769" s="4">
        <v>104</v>
      </c>
      <c r="C2769" s="26" t="s">
        <v>14</v>
      </c>
      <c r="D2769" s="4" t="s">
        <v>37</v>
      </c>
      <c r="E2769" s="10">
        <v>45409</v>
      </c>
      <c r="F2769" s="4" t="s">
        <v>39</v>
      </c>
      <c r="G2769" s="4">
        <v>50</v>
      </c>
      <c r="H2769" s="4">
        <v>9</v>
      </c>
      <c r="I2769" s="4">
        <v>216</v>
      </c>
      <c r="J2769" s="4">
        <v>2833.04</v>
      </c>
      <c r="K2769" s="4">
        <v>1218.26</v>
      </c>
      <c r="L2769" s="4">
        <v>4051.3</v>
      </c>
      <c r="M2769" s="4">
        <v>32</v>
      </c>
      <c r="N2769" s="4">
        <v>6912</v>
      </c>
      <c r="O2769" s="4">
        <v>0</v>
      </c>
      <c r="P2769" s="4">
        <v>0</v>
      </c>
      <c r="Q2769" s="4">
        <v>0</v>
      </c>
      <c r="R2769" s="4">
        <v>17700</v>
      </c>
      <c r="S2769" s="4">
        <v>0</v>
      </c>
      <c r="T2769" s="4">
        <v>3981.85</v>
      </c>
      <c r="U2769" s="7">
        <f t="shared" si="129"/>
        <v>-69.450000000000273</v>
      </c>
      <c r="V2769" s="7">
        <f t="shared" si="130"/>
        <v>24612</v>
      </c>
      <c r="W2769" s="4">
        <f t="shared" si="131"/>
        <v>17210.964500283859</v>
      </c>
      <c r="X2769" s="7">
        <v>6.075087009108187</v>
      </c>
      <c r="Y2769" s="7">
        <v>6.075087009108187</v>
      </c>
      <c r="Z2769" s="1">
        <v>-1.7142645570557664</v>
      </c>
    </row>
    <row r="2770" spans="1:26" x14ac:dyDescent="0.25">
      <c r="A2770" s="9">
        <v>45383</v>
      </c>
      <c r="B2770" s="4">
        <v>105</v>
      </c>
      <c r="C2770" s="26" t="s">
        <v>5</v>
      </c>
      <c r="D2770" s="4" t="s">
        <v>37</v>
      </c>
      <c r="E2770" s="10">
        <v>45409</v>
      </c>
      <c r="F2770" s="4" t="s">
        <v>39</v>
      </c>
      <c r="G2770" s="4">
        <v>40</v>
      </c>
      <c r="H2770" s="4">
        <v>18</v>
      </c>
      <c r="I2770" s="4">
        <v>216</v>
      </c>
      <c r="J2770" s="4">
        <v>0</v>
      </c>
      <c r="K2770" s="4">
        <v>3999.1</v>
      </c>
      <c r="L2770" s="4">
        <v>3999.1</v>
      </c>
      <c r="M2770" s="4">
        <v>20</v>
      </c>
      <c r="N2770" s="4">
        <v>4320</v>
      </c>
      <c r="O2770" s="4">
        <v>19</v>
      </c>
      <c r="P2770" s="4">
        <v>2074</v>
      </c>
      <c r="Q2770" s="4">
        <v>0</v>
      </c>
      <c r="R2770" s="4">
        <v>0</v>
      </c>
      <c r="S2770" s="4">
        <v>0</v>
      </c>
      <c r="T2770" s="4">
        <v>3916.2</v>
      </c>
      <c r="U2770" s="7">
        <f t="shared" si="129"/>
        <v>-82.900000000000091</v>
      </c>
      <c r="V2770" s="7">
        <f t="shared" si="130"/>
        <v>6394</v>
      </c>
      <c r="W2770" s="4">
        <f t="shared" si="131"/>
        <v>0</v>
      </c>
      <c r="X2770" s="7">
        <v>1.5988597434422744</v>
      </c>
      <c r="Y2770" s="4">
        <v>0</v>
      </c>
      <c r="Z2770" s="1">
        <v>-2.0729664174439271</v>
      </c>
    </row>
    <row r="2771" spans="1:26" x14ac:dyDescent="0.25">
      <c r="A2771" s="9">
        <v>45383</v>
      </c>
      <c r="B2771" s="4">
        <v>106</v>
      </c>
      <c r="C2771" s="26" t="s">
        <v>8</v>
      </c>
      <c r="D2771" s="4" t="s">
        <v>37</v>
      </c>
      <c r="E2771" s="10">
        <v>45409</v>
      </c>
      <c r="F2771" s="4" t="s">
        <v>38</v>
      </c>
      <c r="G2771" s="4">
        <v>52</v>
      </c>
      <c r="H2771" s="4">
        <v>0</v>
      </c>
      <c r="I2771" s="4">
        <v>216</v>
      </c>
      <c r="J2771" s="4">
        <v>0</v>
      </c>
      <c r="K2771" s="4">
        <v>3355.3</v>
      </c>
      <c r="L2771" s="4">
        <v>3355.3</v>
      </c>
      <c r="M2771" s="4">
        <v>30</v>
      </c>
      <c r="N2771" s="4">
        <v>6480</v>
      </c>
      <c r="O2771" s="4">
        <v>19</v>
      </c>
      <c r="P2771" s="4">
        <v>1382</v>
      </c>
      <c r="Q2771" s="4">
        <v>1728</v>
      </c>
      <c r="R2771" s="4">
        <v>0</v>
      </c>
      <c r="S2771" s="4">
        <v>0</v>
      </c>
      <c r="T2771" s="4">
        <v>3464.3</v>
      </c>
      <c r="U2771" s="7">
        <f t="shared" si="129"/>
        <v>109</v>
      </c>
      <c r="V2771" s="7">
        <f t="shared" si="130"/>
        <v>9590</v>
      </c>
      <c r="W2771" s="4">
        <f t="shared" si="131"/>
        <v>0</v>
      </c>
      <c r="X2771" s="7">
        <v>2.8581646946621762</v>
      </c>
      <c r="Y2771" s="4">
        <v>0</v>
      </c>
      <c r="Z2771" s="1">
        <v>3.2485917801686881</v>
      </c>
    </row>
    <row r="2772" spans="1:26" x14ac:dyDescent="0.25">
      <c r="A2772" s="9">
        <v>45383</v>
      </c>
      <c r="B2772" s="4">
        <v>107</v>
      </c>
      <c r="C2772" s="26" t="s">
        <v>12</v>
      </c>
      <c r="D2772" s="4" t="s">
        <v>37</v>
      </c>
      <c r="E2772" s="10">
        <v>45409</v>
      </c>
      <c r="F2772" s="4" t="s">
        <v>39</v>
      </c>
      <c r="G2772" s="4">
        <v>44</v>
      </c>
      <c r="H2772" s="4">
        <v>14</v>
      </c>
      <c r="I2772" s="4">
        <v>216</v>
      </c>
      <c r="J2772" s="4">
        <v>4022.3</v>
      </c>
      <c r="K2772" s="4"/>
      <c r="L2772" s="4">
        <v>4022.3</v>
      </c>
      <c r="M2772" s="4">
        <v>11</v>
      </c>
      <c r="N2772" s="4">
        <v>2376</v>
      </c>
      <c r="O2772" s="4">
        <v>0</v>
      </c>
      <c r="P2772" s="4">
        <v>0</v>
      </c>
      <c r="Q2772" s="4">
        <v>91897</v>
      </c>
      <c r="R2772" s="4">
        <v>49400</v>
      </c>
      <c r="S2772" s="4">
        <v>0</v>
      </c>
      <c r="T2772" s="4">
        <v>3937.28</v>
      </c>
      <c r="U2772" s="7">
        <f t="shared" si="129"/>
        <v>-85.019999999999982</v>
      </c>
      <c r="V2772" s="7">
        <f t="shared" si="130"/>
        <v>143673</v>
      </c>
      <c r="W2772" s="4">
        <f t="shared" si="131"/>
        <v>143673</v>
      </c>
      <c r="X2772" s="7">
        <v>35.719115928697512</v>
      </c>
      <c r="Y2772" s="7">
        <v>35.719115928697512</v>
      </c>
      <c r="Z2772" s="1">
        <v>-2.1137160331153813</v>
      </c>
    </row>
    <row r="2773" spans="1:26" x14ac:dyDescent="0.25">
      <c r="A2773" s="9">
        <v>45383</v>
      </c>
      <c r="B2773" s="4">
        <v>108</v>
      </c>
      <c r="C2773" s="26" t="s">
        <v>8</v>
      </c>
      <c r="D2773" s="4" t="s">
        <v>37</v>
      </c>
      <c r="E2773" s="10">
        <v>45410</v>
      </c>
      <c r="F2773" s="4" t="s">
        <v>38</v>
      </c>
      <c r="G2773" s="4">
        <v>52</v>
      </c>
      <c r="H2773" s="4">
        <v>0</v>
      </c>
      <c r="I2773" s="4">
        <v>216</v>
      </c>
      <c r="J2773" s="4">
        <v>3252.8</v>
      </c>
      <c r="K2773" s="4"/>
      <c r="L2773" s="4">
        <v>3252.8</v>
      </c>
      <c r="M2773" s="4">
        <v>81</v>
      </c>
      <c r="N2773" s="4">
        <v>17496</v>
      </c>
      <c r="O2773" s="4">
        <v>5</v>
      </c>
      <c r="P2773" s="4">
        <v>562</v>
      </c>
      <c r="Q2773" s="4">
        <v>0</v>
      </c>
      <c r="R2773" s="4">
        <v>0</v>
      </c>
      <c r="S2773" s="4">
        <v>0</v>
      </c>
      <c r="T2773" s="4">
        <v>3315.65</v>
      </c>
      <c r="U2773" s="7">
        <f t="shared" si="129"/>
        <v>62.849999999999909</v>
      </c>
      <c r="V2773" s="7">
        <f t="shared" si="130"/>
        <v>18058</v>
      </c>
      <c r="W2773" s="4">
        <f t="shared" si="131"/>
        <v>18058</v>
      </c>
      <c r="X2773" s="7">
        <v>5.5515248401377271</v>
      </c>
      <c r="Y2773" s="7">
        <v>5.5515248401377271</v>
      </c>
      <c r="Z2773" s="1">
        <v>1.9321815051647782</v>
      </c>
    </row>
    <row r="2774" spans="1:26" x14ac:dyDescent="0.25">
      <c r="A2774" s="9">
        <v>45383</v>
      </c>
      <c r="B2774" s="4">
        <v>109</v>
      </c>
      <c r="C2774" s="26" t="s">
        <v>8</v>
      </c>
      <c r="D2774" s="4" t="s">
        <v>37</v>
      </c>
      <c r="E2774" s="10">
        <v>45410</v>
      </c>
      <c r="F2774" s="4" t="s">
        <v>38</v>
      </c>
      <c r="G2774" s="4">
        <v>52</v>
      </c>
      <c r="H2774" s="4">
        <v>0</v>
      </c>
      <c r="I2774" s="4">
        <v>216</v>
      </c>
      <c r="J2774" s="4">
        <v>3247.7</v>
      </c>
      <c r="K2774" s="4"/>
      <c r="L2774" s="4">
        <v>3247.7</v>
      </c>
      <c r="M2774" s="4">
        <v>75</v>
      </c>
      <c r="N2774" s="4">
        <v>16200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3271.65</v>
      </c>
      <c r="U2774" s="7">
        <f t="shared" si="129"/>
        <v>23.950000000000273</v>
      </c>
      <c r="V2774" s="7">
        <f t="shared" si="130"/>
        <v>16200</v>
      </c>
      <c r="W2774" s="4">
        <f t="shared" si="131"/>
        <v>16200</v>
      </c>
      <c r="X2774" s="7">
        <v>4.9881454567848023</v>
      </c>
      <c r="Y2774" s="7">
        <v>4.9881454567848023</v>
      </c>
      <c r="Z2774" s="1">
        <v>0.73744496104936641</v>
      </c>
    </row>
    <row r="2775" spans="1:26" x14ac:dyDescent="0.25">
      <c r="A2775" s="9">
        <v>45383</v>
      </c>
      <c r="B2775" s="4">
        <v>110</v>
      </c>
      <c r="C2775" s="26" t="s">
        <v>14</v>
      </c>
      <c r="D2775" s="4" t="s">
        <v>37</v>
      </c>
      <c r="E2775" s="10">
        <v>45410</v>
      </c>
      <c r="F2775" s="4" t="s">
        <v>39</v>
      </c>
      <c r="G2775" s="4">
        <v>53</v>
      </c>
      <c r="H2775" s="4">
        <v>5</v>
      </c>
      <c r="I2775" s="4">
        <v>216</v>
      </c>
      <c r="J2775" s="4">
        <v>2933.0299999999997</v>
      </c>
      <c r="K2775" s="4">
        <v>1120.47</v>
      </c>
      <c r="L2775" s="4">
        <v>4053.5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17700</v>
      </c>
      <c r="S2775" s="4">
        <v>0</v>
      </c>
      <c r="T2775" s="4">
        <v>3892.65</v>
      </c>
      <c r="U2775" s="7">
        <f t="shared" si="129"/>
        <v>-160.84999999999991</v>
      </c>
      <c r="V2775" s="7">
        <f t="shared" si="130"/>
        <v>17700</v>
      </c>
      <c r="W2775" s="4">
        <f t="shared" si="131"/>
        <v>12807.359319106945</v>
      </c>
      <c r="X2775" s="7">
        <v>4.3665967682249907</v>
      </c>
      <c r="Y2775" s="7">
        <v>4.3665967682249915</v>
      </c>
      <c r="Z2775" s="1">
        <v>-3.9681756506722565</v>
      </c>
    </row>
    <row r="2776" spans="1:26" x14ac:dyDescent="0.25">
      <c r="A2776" s="9">
        <v>45383</v>
      </c>
      <c r="B2776" s="4">
        <v>111</v>
      </c>
      <c r="C2776" s="26" t="s">
        <v>5</v>
      </c>
      <c r="D2776" s="4" t="s">
        <v>37</v>
      </c>
      <c r="E2776" s="10">
        <v>45410</v>
      </c>
      <c r="F2776" s="4" t="s">
        <v>39</v>
      </c>
      <c r="G2776" s="4">
        <v>48</v>
      </c>
      <c r="H2776" s="4">
        <v>11</v>
      </c>
      <c r="I2776" s="4">
        <v>216</v>
      </c>
      <c r="J2776" s="4">
        <v>0</v>
      </c>
      <c r="K2776" s="4">
        <v>4091.1</v>
      </c>
      <c r="L2776" s="4">
        <v>4091.1</v>
      </c>
      <c r="M2776" s="4">
        <v>4</v>
      </c>
      <c r="N2776" s="4">
        <v>864</v>
      </c>
      <c r="O2776" s="4">
        <v>29</v>
      </c>
      <c r="P2776" s="4">
        <v>3132</v>
      </c>
      <c r="Q2776" s="4">
        <v>0</v>
      </c>
      <c r="R2776" s="4">
        <v>0</v>
      </c>
      <c r="S2776" s="4">
        <v>0</v>
      </c>
      <c r="T2776" s="4">
        <v>3987.6</v>
      </c>
      <c r="U2776" s="7">
        <f t="shared" si="129"/>
        <v>-103.5</v>
      </c>
      <c r="V2776" s="7">
        <f t="shared" si="130"/>
        <v>3996</v>
      </c>
      <c r="W2776" s="4">
        <f t="shared" si="131"/>
        <v>0</v>
      </c>
      <c r="X2776" s="7">
        <v>0.97675441812715413</v>
      </c>
      <c r="Y2776" s="4">
        <v>0</v>
      </c>
      <c r="Z2776" s="1">
        <v>-2.5298819388428537</v>
      </c>
    </row>
    <row r="2777" spans="1:26" x14ac:dyDescent="0.25">
      <c r="A2777" s="9">
        <v>45383</v>
      </c>
      <c r="B2777" s="4">
        <v>112</v>
      </c>
      <c r="C2777" s="26" t="s">
        <v>8</v>
      </c>
      <c r="D2777" s="4" t="s">
        <v>37</v>
      </c>
      <c r="E2777" s="10">
        <v>45410</v>
      </c>
      <c r="F2777" s="4" t="s">
        <v>38</v>
      </c>
      <c r="G2777" s="4">
        <v>52</v>
      </c>
      <c r="H2777" s="4">
        <v>0</v>
      </c>
      <c r="I2777" s="4">
        <v>216</v>
      </c>
      <c r="J2777" s="4">
        <v>3287.9</v>
      </c>
      <c r="K2777" s="4"/>
      <c r="L2777" s="4">
        <v>3287.9</v>
      </c>
      <c r="M2777" s="4">
        <v>65</v>
      </c>
      <c r="N2777" s="4">
        <v>14040</v>
      </c>
      <c r="O2777" s="4">
        <v>11</v>
      </c>
      <c r="P2777" s="4">
        <v>454</v>
      </c>
      <c r="Q2777" s="4">
        <v>1944</v>
      </c>
      <c r="R2777" s="4">
        <v>0</v>
      </c>
      <c r="S2777" s="4">
        <v>0</v>
      </c>
      <c r="T2777" s="4">
        <v>3208.25</v>
      </c>
      <c r="U2777" s="7">
        <f t="shared" si="129"/>
        <v>-79.650000000000091</v>
      </c>
      <c r="V2777" s="7">
        <f t="shared" si="130"/>
        <v>16438</v>
      </c>
      <c r="W2777" s="4">
        <f t="shared" si="131"/>
        <v>16438</v>
      </c>
      <c r="X2777" s="7">
        <v>4.9995437817451869</v>
      </c>
      <c r="Y2777" s="7">
        <v>4.9995437817451869</v>
      </c>
      <c r="Z2777" s="1">
        <v>-2.4225189330575772</v>
      </c>
    </row>
    <row r="2778" spans="1:26" x14ac:dyDescent="0.25">
      <c r="A2778" s="9">
        <v>45383</v>
      </c>
      <c r="B2778" s="4">
        <v>113</v>
      </c>
      <c r="C2778" s="26" t="s">
        <v>14</v>
      </c>
      <c r="D2778" s="4" t="s">
        <v>37</v>
      </c>
      <c r="E2778" s="10">
        <v>45411</v>
      </c>
      <c r="F2778" s="4" t="s">
        <v>39</v>
      </c>
      <c r="G2778" s="4">
        <v>40</v>
      </c>
      <c r="H2778" s="4">
        <v>18</v>
      </c>
      <c r="I2778" s="4">
        <v>216</v>
      </c>
      <c r="J2778" s="4">
        <v>2809.33</v>
      </c>
      <c r="K2778" s="4">
        <v>1180.47</v>
      </c>
      <c r="L2778" s="4">
        <v>3989.8</v>
      </c>
      <c r="M2778" s="4">
        <v>22</v>
      </c>
      <c r="N2778" s="4">
        <v>4752</v>
      </c>
      <c r="O2778" s="4">
        <v>0</v>
      </c>
      <c r="P2778" s="4">
        <v>0</v>
      </c>
      <c r="Q2778" s="4">
        <v>0</v>
      </c>
      <c r="R2778" s="4">
        <v>8700</v>
      </c>
      <c r="S2778" s="4">
        <v>0</v>
      </c>
      <c r="T2778" s="4">
        <v>3796.9</v>
      </c>
      <c r="U2778" s="7">
        <f t="shared" si="129"/>
        <v>-192.90000000000009</v>
      </c>
      <c r="V2778" s="7">
        <f t="shared" si="130"/>
        <v>13452</v>
      </c>
      <c r="W2778" s="4">
        <f t="shared" si="131"/>
        <v>9471.9302120407046</v>
      </c>
      <c r="X2778" s="7">
        <v>3.3715975738132236</v>
      </c>
      <c r="Y2778" s="7">
        <v>3.371597573813224</v>
      </c>
      <c r="Z2778" s="1">
        <v>-4.8348288134743616</v>
      </c>
    </row>
    <row r="2779" spans="1:26" x14ac:dyDescent="0.25">
      <c r="A2779" s="9">
        <v>45383</v>
      </c>
      <c r="B2779" s="4">
        <v>114</v>
      </c>
      <c r="C2779" s="26" t="s">
        <v>8</v>
      </c>
      <c r="D2779" s="4" t="s">
        <v>37</v>
      </c>
      <c r="E2779" s="10">
        <v>45411</v>
      </c>
      <c r="F2779" s="4" t="s">
        <v>39</v>
      </c>
      <c r="G2779" s="4">
        <v>49</v>
      </c>
      <c r="H2779" s="4">
        <v>7</v>
      </c>
      <c r="I2779" s="4">
        <v>216</v>
      </c>
      <c r="J2779" s="4">
        <v>0</v>
      </c>
      <c r="K2779" s="4">
        <v>3753.6</v>
      </c>
      <c r="L2779" s="4">
        <v>3753.6</v>
      </c>
      <c r="M2779" s="4">
        <v>10</v>
      </c>
      <c r="N2779" s="4">
        <v>2160</v>
      </c>
      <c r="O2779" s="4">
        <v>11</v>
      </c>
      <c r="P2779" s="4">
        <v>1231</v>
      </c>
      <c r="Q2779" s="4">
        <v>0</v>
      </c>
      <c r="R2779" s="4">
        <v>0</v>
      </c>
      <c r="S2779" s="4">
        <v>0</v>
      </c>
      <c r="T2779" s="4">
        <v>3865.45</v>
      </c>
      <c r="U2779" s="7">
        <f t="shared" si="129"/>
        <v>111.84999999999991</v>
      </c>
      <c r="V2779" s="7">
        <f t="shared" si="130"/>
        <v>3391</v>
      </c>
      <c r="W2779" s="4">
        <f t="shared" si="131"/>
        <v>0</v>
      </c>
      <c r="X2779" s="7">
        <v>0.9033994032395567</v>
      </c>
      <c r="Y2779" s="4">
        <v>0</v>
      </c>
      <c r="Z2779" s="1">
        <v>2.9798060528559227</v>
      </c>
    </row>
    <row r="2780" spans="1:26" x14ac:dyDescent="0.25">
      <c r="A2780" s="9">
        <v>45383</v>
      </c>
      <c r="B2780" s="4">
        <v>115</v>
      </c>
      <c r="C2780" s="26" t="s">
        <v>8</v>
      </c>
      <c r="D2780" s="4" t="s">
        <v>37</v>
      </c>
      <c r="E2780" s="10">
        <v>45412</v>
      </c>
      <c r="F2780" s="4" t="s">
        <v>38</v>
      </c>
      <c r="G2780" s="4">
        <v>52</v>
      </c>
      <c r="H2780" s="4">
        <v>0</v>
      </c>
      <c r="I2780" s="4">
        <v>216</v>
      </c>
      <c r="J2780" s="4">
        <v>0</v>
      </c>
      <c r="K2780" s="4">
        <v>3277.6</v>
      </c>
      <c r="L2780" s="4">
        <v>3277.6</v>
      </c>
      <c r="M2780" s="4">
        <v>62</v>
      </c>
      <c r="N2780" s="4">
        <v>13392</v>
      </c>
      <c r="O2780" s="4">
        <v>6</v>
      </c>
      <c r="P2780" s="4">
        <v>691</v>
      </c>
      <c r="Q2780" s="4">
        <v>0</v>
      </c>
      <c r="R2780" s="4">
        <v>0</v>
      </c>
      <c r="S2780" s="4">
        <v>0</v>
      </c>
      <c r="T2780" s="4">
        <v>3277.9</v>
      </c>
      <c r="U2780" s="7">
        <f t="shared" si="129"/>
        <v>0.3000000000001819</v>
      </c>
      <c r="V2780" s="7">
        <f t="shared" si="130"/>
        <v>14083</v>
      </c>
      <c r="W2780" s="4">
        <f t="shared" si="131"/>
        <v>0</v>
      </c>
      <c r="X2780" s="7">
        <v>4.2967415181840369</v>
      </c>
      <c r="Y2780" s="4">
        <v>0</v>
      </c>
      <c r="Z2780" s="1">
        <v>9.1530388088900995E-3</v>
      </c>
    </row>
    <row r="2781" spans="1:26" x14ac:dyDescent="0.25">
      <c r="A2781" s="9">
        <v>45413</v>
      </c>
      <c r="B2781" s="4">
        <v>116</v>
      </c>
      <c r="C2781" s="26" t="s">
        <v>14</v>
      </c>
      <c r="D2781" s="4" t="s">
        <v>37</v>
      </c>
      <c r="E2781" s="10">
        <v>45412</v>
      </c>
      <c r="F2781" s="4" t="s">
        <v>39</v>
      </c>
      <c r="G2781" s="4">
        <v>45</v>
      </c>
      <c r="H2781" s="4">
        <v>13</v>
      </c>
      <c r="I2781" s="4">
        <v>216</v>
      </c>
      <c r="J2781" s="4">
        <v>2614.16</v>
      </c>
      <c r="K2781" s="4">
        <v>1398.74</v>
      </c>
      <c r="L2781" s="4">
        <v>4012.9</v>
      </c>
      <c r="M2781" s="4">
        <v>20</v>
      </c>
      <c r="N2781" s="4">
        <v>4320</v>
      </c>
      <c r="O2781" s="4">
        <v>0</v>
      </c>
      <c r="P2781" s="4">
        <v>0</v>
      </c>
      <c r="Q2781" s="4">
        <v>0</v>
      </c>
      <c r="R2781" s="4">
        <v>17400</v>
      </c>
      <c r="S2781" s="4">
        <v>0</v>
      </c>
      <c r="T2781" s="4">
        <v>3807.1</v>
      </c>
      <c r="U2781" s="7">
        <f t="shared" si="129"/>
        <v>-205.80000000000018</v>
      </c>
      <c r="V2781" s="7">
        <f t="shared" si="130"/>
        <v>21720</v>
      </c>
      <c r="W2781" s="4">
        <f t="shared" si="131"/>
        <v>14149.257444740713</v>
      </c>
      <c r="X2781" s="7">
        <v>5.4125445438460966</v>
      </c>
      <c r="Y2781" s="7">
        <v>5.4125445438460975</v>
      </c>
      <c r="Z2781" s="1">
        <v>-5.12846071419672</v>
      </c>
    </row>
    <row r="2782" spans="1:26" x14ac:dyDescent="0.25">
      <c r="A2782" s="9">
        <v>45413</v>
      </c>
      <c r="B2782" s="4">
        <v>117</v>
      </c>
      <c r="C2782" s="26" t="s">
        <v>5</v>
      </c>
      <c r="D2782" s="4" t="s">
        <v>37</v>
      </c>
      <c r="E2782" s="10">
        <v>45412</v>
      </c>
      <c r="F2782" s="4" t="s">
        <v>39</v>
      </c>
      <c r="G2782" s="4">
        <v>41</v>
      </c>
      <c r="H2782" s="4">
        <v>17</v>
      </c>
      <c r="I2782" s="4">
        <v>216</v>
      </c>
      <c r="J2782" s="4">
        <v>0</v>
      </c>
      <c r="K2782" s="4">
        <v>3981.3</v>
      </c>
      <c r="L2782" s="4">
        <v>3981.3</v>
      </c>
      <c r="M2782" s="4">
        <v>16</v>
      </c>
      <c r="N2782" s="4">
        <v>3456</v>
      </c>
      <c r="O2782" s="4">
        <v>13</v>
      </c>
      <c r="P2782" s="4">
        <v>1447</v>
      </c>
      <c r="Q2782" s="4">
        <v>0</v>
      </c>
      <c r="R2782" s="4">
        <v>0</v>
      </c>
      <c r="S2782" s="4">
        <v>0</v>
      </c>
      <c r="T2782" s="4">
        <v>3892.2</v>
      </c>
      <c r="U2782" s="7">
        <f t="shared" si="129"/>
        <v>-89.100000000000364</v>
      </c>
      <c r="V2782" s="7">
        <f t="shared" si="130"/>
        <v>4903</v>
      </c>
      <c r="W2782" s="4">
        <f t="shared" si="131"/>
        <v>0</v>
      </c>
      <c r="X2782" s="7">
        <v>1.2315072966116594</v>
      </c>
      <c r="Y2782" s="4">
        <v>0</v>
      </c>
      <c r="Z2782" s="1">
        <v>-2.2379624745686173</v>
      </c>
    </row>
    <row r="2783" spans="1:26" x14ac:dyDescent="0.25">
      <c r="A2783" s="9">
        <v>45413</v>
      </c>
      <c r="B2783" s="4">
        <v>118</v>
      </c>
      <c r="C2783" s="26" t="s">
        <v>8</v>
      </c>
      <c r="D2783" s="4" t="s">
        <v>37</v>
      </c>
      <c r="E2783" s="10">
        <v>45412</v>
      </c>
      <c r="F2783" s="4" t="s">
        <v>39</v>
      </c>
      <c r="G2783" s="4">
        <v>49</v>
      </c>
      <c r="H2783" s="4">
        <v>10</v>
      </c>
      <c r="I2783" s="4">
        <v>216</v>
      </c>
      <c r="J2783" s="4">
        <v>4125.2</v>
      </c>
      <c r="K2783" s="4"/>
      <c r="L2783" s="4">
        <v>4125.2</v>
      </c>
      <c r="M2783" s="4">
        <v>9</v>
      </c>
      <c r="N2783" s="4">
        <v>1944</v>
      </c>
      <c r="O2783" s="4">
        <v>54</v>
      </c>
      <c r="P2783" s="4">
        <v>11750</v>
      </c>
      <c r="Q2783" s="4">
        <v>0</v>
      </c>
      <c r="R2783" s="4">
        <v>0</v>
      </c>
      <c r="S2783" s="4">
        <v>0</v>
      </c>
      <c r="T2783" s="4">
        <v>4217.3999999999996</v>
      </c>
      <c r="U2783" s="7">
        <f t="shared" si="129"/>
        <v>92.199999999999818</v>
      </c>
      <c r="V2783" s="7">
        <f t="shared" si="130"/>
        <v>13694</v>
      </c>
      <c r="W2783" s="4">
        <f t="shared" si="131"/>
        <v>13694</v>
      </c>
      <c r="X2783" s="7">
        <v>3.3195966256181522</v>
      </c>
      <c r="Y2783" s="7">
        <v>3.3195966256181522</v>
      </c>
      <c r="Z2783" s="1">
        <v>2.235043149423054</v>
      </c>
    </row>
    <row r="2784" spans="1:26" x14ac:dyDescent="0.25">
      <c r="A2784" s="9">
        <v>45413</v>
      </c>
      <c r="B2784" s="4">
        <v>1</v>
      </c>
      <c r="C2784" s="26" t="s">
        <v>8</v>
      </c>
      <c r="D2784" s="4" t="s">
        <v>37</v>
      </c>
      <c r="E2784" s="10">
        <v>45413</v>
      </c>
      <c r="F2784" s="4" t="s">
        <v>38</v>
      </c>
      <c r="G2784" s="4">
        <v>52</v>
      </c>
      <c r="H2784" s="4">
        <v>0</v>
      </c>
      <c r="I2784" s="4">
        <v>216</v>
      </c>
      <c r="J2784" s="4">
        <v>3411</v>
      </c>
      <c r="K2784" s="4"/>
      <c r="L2784" s="4">
        <v>3411</v>
      </c>
      <c r="M2784" s="4">
        <v>12.6</v>
      </c>
      <c r="N2784" s="4">
        <v>2721.6</v>
      </c>
      <c r="O2784" s="4">
        <v>69.2</v>
      </c>
      <c r="P2784" s="4">
        <v>13522</v>
      </c>
      <c r="Q2784" s="4">
        <v>3801.6</v>
      </c>
      <c r="R2784" s="4">
        <v>0</v>
      </c>
      <c r="S2784" s="4">
        <v>0</v>
      </c>
      <c r="T2784" s="4">
        <v>3382.8</v>
      </c>
      <c r="U2784" s="7">
        <f t="shared" si="129"/>
        <v>-28.199999999999818</v>
      </c>
      <c r="V2784" s="7">
        <f t="shared" si="130"/>
        <v>20045.199999999997</v>
      </c>
      <c r="W2784" s="4">
        <f t="shared" si="131"/>
        <v>20045.199999999997</v>
      </c>
      <c r="X2784" s="7">
        <v>5.8766344180592194</v>
      </c>
      <c r="Y2784" s="7">
        <v>5.8766344180592194</v>
      </c>
      <c r="Z2784" s="1">
        <v>-0.82673702726472642</v>
      </c>
    </row>
    <row r="2785" spans="1:26" x14ac:dyDescent="0.25">
      <c r="A2785" s="9">
        <v>45413</v>
      </c>
      <c r="B2785" s="4">
        <v>2</v>
      </c>
      <c r="C2785" s="26" t="s">
        <v>14</v>
      </c>
      <c r="D2785" s="4" t="s">
        <v>37</v>
      </c>
      <c r="E2785" s="10">
        <v>45413</v>
      </c>
      <c r="F2785" s="4" t="s">
        <v>39</v>
      </c>
      <c r="G2785" s="4">
        <v>40</v>
      </c>
      <c r="H2785" s="4">
        <v>18</v>
      </c>
      <c r="I2785" s="4">
        <v>216</v>
      </c>
      <c r="J2785" s="4">
        <v>2357.3199999999997</v>
      </c>
      <c r="K2785" s="4">
        <v>1591.68</v>
      </c>
      <c r="L2785" s="4">
        <v>3949</v>
      </c>
      <c r="M2785" s="4">
        <v>47.47</v>
      </c>
      <c r="N2785" s="4">
        <v>10253.52</v>
      </c>
      <c r="O2785" s="4">
        <v>0</v>
      </c>
      <c r="P2785" s="4">
        <v>0</v>
      </c>
      <c r="Q2785" s="4">
        <v>0</v>
      </c>
      <c r="R2785" s="4">
        <v>8700</v>
      </c>
      <c r="S2785" s="4">
        <v>0</v>
      </c>
      <c r="T2785" s="4">
        <v>3851</v>
      </c>
      <c r="U2785" s="7">
        <f t="shared" si="129"/>
        <v>-98</v>
      </c>
      <c r="V2785" s="7">
        <f t="shared" si="130"/>
        <v>18953.52</v>
      </c>
      <c r="W2785" s="4">
        <f t="shared" si="131"/>
        <v>11314.133139123827</v>
      </c>
      <c r="X2785" s="7">
        <v>4.7995745758419854</v>
      </c>
      <c r="Y2785" s="7">
        <v>4.7995745758419854</v>
      </c>
      <c r="Z2785" s="1">
        <v>-2.4816409217523425</v>
      </c>
    </row>
    <row r="2786" spans="1:26" x14ac:dyDescent="0.25">
      <c r="A2786" s="9">
        <v>45413</v>
      </c>
      <c r="B2786" s="4">
        <v>3</v>
      </c>
      <c r="C2786" s="26" t="s">
        <v>11</v>
      </c>
      <c r="D2786" s="4" t="s">
        <v>37</v>
      </c>
      <c r="E2786" s="10">
        <v>45413</v>
      </c>
      <c r="F2786" s="4" t="s">
        <v>39</v>
      </c>
      <c r="G2786" s="4">
        <v>47</v>
      </c>
      <c r="H2786" s="4">
        <v>11</v>
      </c>
      <c r="I2786" s="4">
        <v>216</v>
      </c>
      <c r="J2786" s="4">
        <v>0</v>
      </c>
      <c r="K2786" s="4">
        <v>4024.8</v>
      </c>
      <c r="L2786" s="4">
        <v>4024.8</v>
      </c>
      <c r="M2786" s="4">
        <v>15.58</v>
      </c>
      <c r="N2786" s="4">
        <v>3365.28</v>
      </c>
      <c r="O2786" s="4">
        <v>21.6</v>
      </c>
      <c r="P2786" s="4">
        <v>2333</v>
      </c>
      <c r="Q2786" s="4">
        <v>0</v>
      </c>
      <c r="R2786" s="4">
        <v>0</v>
      </c>
      <c r="S2786" s="4">
        <v>0</v>
      </c>
      <c r="T2786" s="4">
        <v>3807.4</v>
      </c>
      <c r="U2786" s="7">
        <f t="shared" si="129"/>
        <v>-217.40000000000009</v>
      </c>
      <c r="V2786" s="7">
        <f t="shared" si="130"/>
        <v>5698.2800000000007</v>
      </c>
      <c r="W2786" s="4">
        <f t="shared" si="131"/>
        <v>0</v>
      </c>
      <c r="X2786" s="7">
        <v>1.415792089047903</v>
      </c>
      <c r="Y2786" s="4">
        <v>0</v>
      </c>
      <c r="Z2786" s="1">
        <v>-5.4015106340687753</v>
      </c>
    </row>
    <row r="2787" spans="1:26" x14ac:dyDescent="0.25">
      <c r="A2787" s="9">
        <v>45413</v>
      </c>
      <c r="B2787" s="4">
        <v>4</v>
      </c>
      <c r="C2787" s="26" t="s">
        <v>5</v>
      </c>
      <c r="D2787" s="4" t="s">
        <v>37</v>
      </c>
      <c r="E2787" s="10">
        <v>45413</v>
      </c>
      <c r="F2787" s="4" t="s">
        <v>39</v>
      </c>
      <c r="G2787" s="4">
        <v>49</v>
      </c>
      <c r="H2787" s="4">
        <v>9</v>
      </c>
      <c r="I2787" s="4">
        <v>216</v>
      </c>
      <c r="J2787" s="4">
        <v>0</v>
      </c>
      <c r="K2787" s="4">
        <v>3998.9</v>
      </c>
      <c r="L2787" s="4">
        <v>3998.9</v>
      </c>
      <c r="M2787" s="4">
        <v>21.95</v>
      </c>
      <c r="N2787" s="4">
        <v>4741.2</v>
      </c>
      <c r="O2787" s="4">
        <v>24</v>
      </c>
      <c r="P2787" s="4">
        <v>2592</v>
      </c>
      <c r="Q2787" s="4">
        <v>0</v>
      </c>
      <c r="R2787" s="4">
        <v>0</v>
      </c>
      <c r="S2787" s="4">
        <v>0</v>
      </c>
      <c r="T2787" s="4">
        <v>3930.75</v>
      </c>
      <c r="U2787" s="7">
        <f t="shared" si="129"/>
        <v>-68.150000000000091</v>
      </c>
      <c r="V2787" s="7">
        <f t="shared" si="130"/>
        <v>7333.2</v>
      </c>
      <c r="W2787" s="4">
        <f t="shared" si="131"/>
        <v>0</v>
      </c>
      <c r="X2787" s="7">
        <v>1.8338042961814498</v>
      </c>
      <c r="Y2787" s="4">
        <v>0</v>
      </c>
      <c r="Z2787" s="1">
        <v>-1.7042186601315383</v>
      </c>
    </row>
    <row r="2788" spans="1:26" x14ac:dyDescent="0.25">
      <c r="A2788" s="9">
        <v>45413</v>
      </c>
      <c r="B2788" s="4">
        <v>5</v>
      </c>
      <c r="C2788" s="26" t="s">
        <v>8</v>
      </c>
      <c r="D2788" s="4" t="s">
        <v>37</v>
      </c>
      <c r="E2788" s="10">
        <v>45413</v>
      </c>
      <c r="F2788" s="4" t="s">
        <v>38</v>
      </c>
      <c r="G2788" s="4">
        <v>52</v>
      </c>
      <c r="H2788" s="4">
        <v>0</v>
      </c>
      <c r="I2788" s="4">
        <v>216</v>
      </c>
      <c r="J2788" s="4">
        <v>3213.8</v>
      </c>
      <c r="K2788" s="4"/>
      <c r="L2788" s="4">
        <v>3213.8</v>
      </c>
      <c r="M2788" s="4">
        <v>102.04</v>
      </c>
      <c r="N2788" s="4">
        <v>22040.640000000003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3187.6</v>
      </c>
      <c r="U2788" s="7">
        <f t="shared" si="129"/>
        <v>-26.200000000000273</v>
      </c>
      <c r="V2788" s="7">
        <f t="shared" si="130"/>
        <v>22040.640000000003</v>
      </c>
      <c r="W2788" s="4">
        <f t="shared" si="131"/>
        <v>22040.640000000003</v>
      </c>
      <c r="X2788" s="7">
        <v>6.858124338788973</v>
      </c>
      <c r="Y2788" s="7">
        <v>6.858124338788973</v>
      </c>
      <c r="Z2788" s="1">
        <v>-0.81523430207232161</v>
      </c>
    </row>
    <row r="2789" spans="1:26" x14ac:dyDescent="0.25">
      <c r="A2789" s="9">
        <v>45413</v>
      </c>
      <c r="B2789" s="4">
        <v>6</v>
      </c>
      <c r="C2789" s="26" t="s">
        <v>5</v>
      </c>
      <c r="D2789" s="4" t="s">
        <v>37</v>
      </c>
      <c r="E2789" s="10">
        <v>45414</v>
      </c>
      <c r="F2789" s="4" t="s">
        <v>39</v>
      </c>
      <c r="G2789" s="4">
        <v>50</v>
      </c>
      <c r="H2789" s="4">
        <v>8</v>
      </c>
      <c r="I2789" s="4">
        <v>216</v>
      </c>
      <c r="J2789" s="4">
        <v>0</v>
      </c>
      <c r="K2789" s="4">
        <v>4096.2</v>
      </c>
      <c r="L2789" s="4">
        <v>4096.2</v>
      </c>
      <c r="M2789" s="4">
        <v>0.86</v>
      </c>
      <c r="N2789" s="4">
        <v>185.76</v>
      </c>
      <c r="O2789" s="4">
        <v>83.4</v>
      </c>
      <c r="P2789" s="4">
        <v>18014</v>
      </c>
      <c r="Q2789" s="4">
        <v>0</v>
      </c>
      <c r="R2789" s="4">
        <v>0</v>
      </c>
      <c r="S2789" s="4">
        <v>0</v>
      </c>
      <c r="T2789" s="4">
        <v>4087.55</v>
      </c>
      <c r="U2789" s="7">
        <f t="shared" si="129"/>
        <v>-8.6499999999996362</v>
      </c>
      <c r="V2789" s="7">
        <f t="shared" si="130"/>
        <v>18199.759999999998</v>
      </c>
      <c r="W2789" s="4">
        <f t="shared" si="131"/>
        <v>0</v>
      </c>
      <c r="X2789" s="7">
        <v>4.4430838337971776</v>
      </c>
      <c r="Y2789" s="4">
        <v>0</v>
      </c>
      <c r="Z2789" s="1">
        <v>-0.21117132952491666</v>
      </c>
    </row>
    <row r="2790" spans="1:26" x14ac:dyDescent="0.25">
      <c r="A2790" s="9">
        <v>45413</v>
      </c>
      <c r="B2790" s="4">
        <v>7</v>
      </c>
      <c r="C2790" s="26" t="s">
        <v>8</v>
      </c>
      <c r="D2790" s="4" t="s">
        <v>37</v>
      </c>
      <c r="E2790" s="10">
        <v>45414</v>
      </c>
      <c r="F2790" s="4" t="s">
        <v>39</v>
      </c>
      <c r="G2790" s="4">
        <v>37</v>
      </c>
      <c r="H2790" s="4">
        <v>22</v>
      </c>
      <c r="I2790" s="4">
        <v>216</v>
      </c>
      <c r="J2790" s="4">
        <v>0</v>
      </c>
      <c r="K2790" s="4">
        <v>3894.7</v>
      </c>
      <c r="L2790" s="4">
        <v>3894.7</v>
      </c>
      <c r="M2790" s="4">
        <v>80.38</v>
      </c>
      <c r="N2790" s="4">
        <v>17362.079999999998</v>
      </c>
      <c r="O2790" s="4">
        <v>3.4</v>
      </c>
      <c r="P2790" s="4">
        <v>367</v>
      </c>
      <c r="Q2790" s="4">
        <v>0</v>
      </c>
      <c r="R2790" s="4">
        <v>0</v>
      </c>
      <c r="S2790" s="4">
        <v>0</v>
      </c>
      <c r="T2790" s="4">
        <v>3893.49</v>
      </c>
      <c r="U2790" s="7">
        <f t="shared" si="129"/>
        <v>-1.2100000000000364</v>
      </c>
      <c r="V2790" s="7">
        <f t="shared" si="130"/>
        <v>17729.079999999998</v>
      </c>
      <c r="W2790" s="4">
        <f t="shared" si="131"/>
        <v>0</v>
      </c>
      <c r="X2790" s="7">
        <v>4.5521041415256631</v>
      </c>
      <c r="Y2790" s="4">
        <v>0</v>
      </c>
      <c r="Z2790" s="1">
        <v>-3.1067861452744407E-2</v>
      </c>
    </row>
    <row r="2791" spans="1:26" x14ac:dyDescent="0.25">
      <c r="A2791" s="9">
        <v>45413</v>
      </c>
      <c r="B2791" s="4">
        <v>8</v>
      </c>
      <c r="C2791" s="26" t="s">
        <v>14</v>
      </c>
      <c r="D2791" s="4" t="s">
        <v>37</v>
      </c>
      <c r="E2791" s="10">
        <v>45414</v>
      </c>
      <c r="F2791" s="4" t="s">
        <v>39</v>
      </c>
      <c r="G2791" s="4">
        <v>45</v>
      </c>
      <c r="H2791" s="4">
        <v>13</v>
      </c>
      <c r="I2791" s="4">
        <v>216</v>
      </c>
      <c r="J2791" s="4">
        <v>1596.06</v>
      </c>
      <c r="K2791" s="4">
        <v>2457.54</v>
      </c>
      <c r="L2791" s="4">
        <v>4053.6</v>
      </c>
      <c r="M2791" s="4">
        <v>5.73</v>
      </c>
      <c r="N2791" s="4">
        <v>1237.68</v>
      </c>
      <c r="O2791" s="4">
        <v>0</v>
      </c>
      <c r="P2791" s="4">
        <v>0</v>
      </c>
      <c r="Q2791" s="4">
        <v>0</v>
      </c>
      <c r="R2791" s="4">
        <v>17400</v>
      </c>
      <c r="S2791" s="4">
        <v>0</v>
      </c>
      <c r="T2791" s="4">
        <v>3900.66</v>
      </c>
      <c r="U2791" s="7">
        <f t="shared" si="129"/>
        <v>-152.94000000000005</v>
      </c>
      <c r="V2791" s="7">
        <f t="shared" si="130"/>
        <v>18637.68</v>
      </c>
      <c r="W2791" s="4">
        <f t="shared" si="131"/>
        <v>7338.3795985790412</v>
      </c>
      <c r="X2791" s="7">
        <v>4.5978093546477208</v>
      </c>
      <c r="Y2791" s="7">
        <v>4.5978093546477208</v>
      </c>
      <c r="Z2791" s="1">
        <v>-3.7729425695677929</v>
      </c>
    </row>
    <row r="2792" spans="1:26" x14ac:dyDescent="0.25">
      <c r="A2792" s="9">
        <v>45413</v>
      </c>
      <c r="B2792" s="4">
        <v>9</v>
      </c>
      <c r="C2792" s="26" t="s">
        <v>8</v>
      </c>
      <c r="D2792" s="4" t="s">
        <v>37</v>
      </c>
      <c r="E2792" s="10">
        <v>45414</v>
      </c>
      <c r="F2792" s="4" t="s">
        <v>39</v>
      </c>
      <c r="G2792" s="4">
        <v>36</v>
      </c>
      <c r="H2792" s="4">
        <v>22</v>
      </c>
      <c r="I2792" s="4">
        <v>216</v>
      </c>
      <c r="J2792" s="4">
        <v>0</v>
      </c>
      <c r="K2792" s="4">
        <v>3886.8</v>
      </c>
      <c r="L2792" s="4">
        <v>3886.8</v>
      </c>
      <c r="M2792" s="4">
        <v>44.83</v>
      </c>
      <c r="N2792" s="4">
        <v>9683.2799999999988</v>
      </c>
      <c r="O2792" s="4">
        <v>2.8</v>
      </c>
      <c r="P2792" s="4">
        <v>302</v>
      </c>
      <c r="Q2792" s="4">
        <v>0</v>
      </c>
      <c r="R2792" s="4">
        <v>0</v>
      </c>
      <c r="S2792" s="4">
        <v>0</v>
      </c>
      <c r="T2792" s="4">
        <v>3845.3</v>
      </c>
      <c r="U2792" s="7">
        <f t="shared" si="129"/>
        <v>-41.5</v>
      </c>
      <c r="V2792" s="7">
        <f t="shared" si="130"/>
        <v>9985.2799999999988</v>
      </c>
      <c r="W2792" s="4">
        <f t="shared" si="131"/>
        <v>0</v>
      </c>
      <c r="X2792" s="7">
        <v>2.5690233611196867</v>
      </c>
      <c r="Y2792" s="4">
        <v>0</v>
      </c>
      <c r="Z2792" s="1">
        <v>-1.0677163733662653</v>
      </c>
    </row>
    <row r="2793" spans="1:26" x14ac:dyDescent="0.25">
      <c r="A2793" s="9">
        <v>45413</v>
      </c>
      <c r="B2793" s="4">
        <v>10</v>
      </c>
      <c r="C2793" s="26" t="s">
        <v>8</v>
      </c>
      <c r="D2793" s="4" t="s">
        <v>37</v>
      </c>
      <c r="E2793" s="10">
        <v>45414</v>
      </c>
      <c r="F2793" s="4" t="s">
        <v>38</v>
      </c>
      <c r="G2793" s="4">
        <v>52</v>
      </c>
      <c r="H2793" s="4">
        <v>0</v>
      </c>
      <c r="I2793" s="4">
        <v>216</v>
      </c>
      <c r="J2793" s="4">
        <v>3223.7</v>
      </c>
      <c r="K2793" s="4"/>
      <c r="L2793" s="4">
        <v>3223.7</v>
      </c>
      <c r="M2793" s="4">
        <v>97.94</v>
      </c>
      <c r="N2793" s="4">
        <v>21155.040000000001</v>
      </c>
      <c r="O2793" s="4">
        <v>1.4</v>
      </c>
      <c r="P2793" s="4">
        <v>151</v>
      </c>
      <c r="Q2793" s="4">
        <v>0</v>
      </c>
      <c r="R2793" s="4">
        <v>0</v>
      </c>
      <c r="S2793" s="4">
        <v>0</v>
      </c>
      <c r="T2793" s="4">
        <v>3249.9</v>
      </c>
      <c r="U2793" s="7">
        <f t="shared" si="129"/>
        <v>26.200000000000273</v>
      </c>
      <c r="V2793" s="7">
        <f t="shared" si="130"/>
        <v>21306.04</v>
      </c>
      <c r="W2793" s="4">
        <f t="shared" si="131"/>
        <v>21306.04</v>
      </c>
      <c r="X2793" s="7">
        <v>6.6091881998945317</v>
      </c>
      <c r="Y2793" s="7">
        <v>6.6091881998945317</v>
      </c>
      <c r="Z2793" s="1">
        <v>0.81273071315569911</v>
      </c>
    </row>
    <row r="2794" spans="1:26" x14ac:dyDescent="0.25">
      <c r="A2794" s="9">
        <v>45413</v>
      </c>
      <c r="B2794" s="4">
        <v>11</v>
      </c>
      <c r="C2794" s="26" t="s">
        <v>14</v>
      </c>
      <c r="D2794" s="4" t="s">
        <v>37</v>
      </c>
      <c r="E2794" s="10">
        <v>45415</v>
      </c>
      <c r="F2794" s="4" t="s">
        <v>39</v>
      </c>
      <c r="G2794" s="4">
        <v>47</v>
      </c>
      <c r="H2794" s="4">
        <v>11</v>
      </c>
      <c r="I2794" s="4">
        <v>216</v>
      </c>
      <c r="J2794" s="4">
        <v>3978.8</v>
      </c>
      <c r="K2794" s="4"/>
      <c r="L2794" s="4">
        <v>3978.8</v>
      </c>
      <c r="M2794" s="4">
        <v>4.93</v>
      </c>
      <c r="N2794" s="4">
        <v>1064.8799999999999</v>
      </c>
      <c r="O2794" s="4">
        <v>0</v>
      </c>
      <c r="P2794" s="4">
        <v>0</v>
      </c>
      <c r="Q2794" s="4">
        <v>0</v>
      </c>
      <c r="R2794" s="4">
        <v>8700</v>
      </c>
      <c r="S2794" s="4">
        <v>0</v>
      </c>
      <c r="T2794" s="7">
        <v>3826.72</v>
      </c>
      <c r="U2794" s="7">
        <f t="shared" si="129"/>
        <v>-152.08000000000038</v>
      </c>
      <c r="V2794" s="7">
        <f t="shared" si="130"/>
        <v>9764.8799999999992</v>
      </c>
      <c r="W2794" s="4">
        <f t="shared" si="131"/>
        <v>9764.8799999999992</v>
      </c>
      <c r="X2794" s="7">
        <v>2.454227405247813</v>
      </c>
      <c r="Y2794" s="7">
        <v>2.454227405247813</v>
      </c>
      <c r="Z2794" s="1">
        <v>-3.8222579672263084</v>
      </c>
    </row>
    <row r="2795" spans="1:26" x14ac:dyDescent="0.25">
      <c r="A2795" s="9">
        <v>45413</v>
      </c>
      <c r="B2795" s="4">
        <v>12</v>
      </c>
      <c r="C2795" s="26" t="s">
        <v>5</v>
      </c>
      <c r="D2795" s="4" t="s">
        <v>37</v>
      </c>
      <c r="E2795" s="10">
        <v>45415</v>
      </c>
      <c r="F2795" s="4" t="s">
        <v>39</v>
      </c>
      <c r="G2795" s="4">
        <v>41</v>
      </c>
      <c r="H2795" s="4">
        <v>17</v>
      </c>
      <c r="I2795" s="4">
        <v>216</v>
      </c>
      <c r="J2795" s="4">
        <v>0</v>
      </c>
      <c r="K2795" s="4">
        <v>3979.1</v>
      </c>
      <c r="L2795" s="4">
        <v>3979.1</v>
      </c>
      <c r="M2795" s="4">
        <v>16.14</v>
      </c>
      <c r="N2795" s="4">
        <v>3486.2400000000002</v>
      </c>
      <c r="O2795" s="4">
        <v>11.8</v>
      </c>
      <c r="P2795" s="4">
        <v>1274</v>
      </c>
      <c r="Q2795" s="4">
        <v>0</v>
      </c>
      <c r="R2795" s="4">
        <v>0</v>
      </c>
      <c r="S2795" s="4">
        <v>0</v>
      </c>
      <c r="T2795" s="4">
        <v>3923.8</v>
      </c>
      <c r="U2795" s="7">
        <f t="shared" si="129"/>
        <v>-55.299999999999727</v>
      </c>
      <c r="V2795" s="7">
        <f t="shared" si="130"/>
        <v>4760.24</v>
      </c>
      <c r="W2795" s="4">
        <f t="shared" si="131"/>
        <v>0</v>
      </c>
      <c r="X2795" s="7">
        <v>1.1963107235304467</v>
      </c>
      <c r="Y2795" s="4">
        <v>0</v>
      </c>
      <c r="Z2795" s="1">
        <v>-1.3897615038576494</v>
      </c>
    </row>
    <row r="2796" spans="1:26" x14ac:dyDescent="0.25">
      <c r="A2796" s="9">
        <v>45413</v>
      </c>
      <c r="B2796" s="4">
        <v>13</v>
      </c>
      <c r="C2796" s="26" t="s">
        <v>8</v>
      </c>
      <c r="D2796" s="4" t="s">
        <v>37</v>
      </c>
      <c r="E2796" s="10">
        <v>45415</v>
      </c>
      <c r="F2796" s="4" t="s">
        <v>38</v>
      </c>
      <c r="G2796" s="4">
        <v>52</v>
      </c>
      <c r="H2796" s="4">
        <v>0</v>
      </c>
      <c r="I2796" s="4">
        <v>216</v>
      </c>
      <c r="J2796" s="4">
        <v>3222.8</v>
      </c>
      <c r="K2796" s="4"/>
      <c r="L2796" s="4">
        <v>3222.8</v>
      </c>
      <c r="M2796" s="4">
        <v>94.63</v>
      </c>
      <c r="N2796" s="4">
        <v>20440.079999999998</v>
      </c>
      <c r="O2796" s="4">
        <v>0</v>
      </c>
      <c r="P2796" s="4">
        <v>0</v>
      </c>
      <c r="Q2796" s="4">
        <v>0</v>
      </c>
      <c r="R2796" s="4">
        <v>0</v>
      </c>
      <c r="S2796" s="4">
        <v>0</v>
      </c>
      <c r="T2796" s="4">
        <v>3169.35</v>
      </c>
      <c r="U2796" s="7">
        <f t="shared" si="129"/>
        <v>-53.450000000000273</v>
      </c>
      <c r="V2796" s="7">
        <f t="shared" si="130"/>
        <v>20440.079999999998</v>
      </c>
      <c r="W2796" s="4">
        <f t="shared" si="131"/>
        <v>20440.079999999998</v>
      </c>
      <c r="X2796" s="7">
        <v>6.3423358570187407</v>
      </c>
      <c r="Y2796" s="7">
        <v>6.3423358570187407</v>
      </c>
      <c r="Z2796" s="1">
        <v>-1.6584957180091928</v>
      </c>
    </row>
    <row r="2797" spans="1:26" x14ac:dyDescent="0.25">
      <c r="A2797" s="9">
        <v>45413</v>
      </c>
      <c r="B2797" s="4">
        <v>14</v>
      </c>
      <c r="C2797" s="26" t="s">
        <v>11</v>
      </c>
      <c r="D2797" s="4" t="s">
        <v>37</v>
      </c>
      <c r="E2797" s="10">
        <v>45415</v>
      </c>
      <c r="F2797" s="4" t="s">
        <v>39</v>
      </c>
      <c r="G2797" s="4">
        <v>43</v>
      </c>
      <c r="H2797" s="4">
        <v>13</v>
      </c>
      <c r="I2797" s="4">
        <v>216</v>
      </c>
      <c r="J2797" s="4">
        <v>0</v>
      </c>
      <c r="K2797" s="4">
        <v>3943.1</v>
      </c>
      <c r="L2797" s="4">
        <v>3943.1</v>
      </c>
      <c r="M2797" s="4">
        <v>15.56</v>
      </c>
      <c r="N2797" s="4">
        <v>3360.96</v>
      </c>
      <c r="O2797" s="4">
        <v>76.2</v>
      </c>
      <c r="P2797" s="4">
        <v>16459</v>
      </c>
      <c r="Q2797" s="4">
        <v>0</v>
      </c>
      <c r="R2797" s="4">
        <v>0</v>
      </c>
      <c r="S2797" s="4">
        <v>0</v>
      </c>
      <c r="T2797" s="4">
        <v>3810.15</v>
      </c>
      <c r="U2797" s="7">
        <f t="shared" si="129"/>
        <v>-132.94999999999982</v>
      </c>
      <c r="V2797" s="7">
        <f t="shared" si="130"/>
        <v>19819.96</v>
      </c>
      <c r="W2797" s="4">
        <f t="shared" si="131"/>
        <v>0</v>
      </c>
      <c r="X2797" s="7">
        <v>5.0264918465167003</v>
      </c>
      <c r="Y2797" s="4">
        <v>0</v>
      </c>
      <c r="Z2797" s="1">
        <v>-3.3717126119043344</v>
      </c>
    </row>
    <row r="2798" spans="1:26" x14ac:dyDescent="0.25">
      <c r="A2798" s="9">
        <v>45413</v>
      </c>
      <c r="B2798" s="4">
        <v>15</v>
      </c>
      <c r="C2798" s="26" t="s">
        <v>5</v>
      </c>
      <c r="D2798" s="4" t="s">
        <v>37</v>
      </c>
      <c r="E2798" s="10">
        <v>45415</v>
      </c>
      <c r="F2798" s="4" t="s">
        <v>39</v>
      </c>
      <c r="G2798" s="4">
        <v>44</v>
      </c>
      <c r="H2798" s="4">
        <v>15</v>
      </c>
      <c r="I2798" s="4">
        <v>216</v>
      </c>
      <c r="J2798" s="4">
        <v>0</v>
      </c>
      <c r="K2798" s="4">
        <v>4056</v>
      </c>
      <c r="L2798" s="4">
        <v>4056</v>
      </c>
      <c r="M2798" s="4">
        <v>21.77</v>
      </c>
      <c r="N2798" s="4">
        <v>4702.32</v>
      </c>
      <c r="O2798" s="4">
        <v>21.6</v>
      </c>
      <c r="P2798" s="4">
        <v>2333</v>
      </c>
      <c r="Q2798" s="4">
        <v>0</v>
      </c>
      <c r="R2798" s="4">
        <v>0</v>
      </c>
      <c r="S2798" s="4">
        <v>0</v>
      </c>
      <c r="T2798" s="4">
        <v>3960</v>
      </c>
      <c r="U2798" s="7">
        <f t="shared" si="129"/>
        <v>-96</v>
      </c>
      <c r="V2798" s="7">
        <f t="shared" si="130"/>
        <v>7035.32</v>
      </c>
      <c r="W2798" s="4">
        <f t="shared" si="131"/>
        <v>0</v>
      </c>
      <c r="X2798" s="7">
        <v>1.7345463510848125</v>
      </c>
      <c r="Y2798" s="4">
        <v>0</v>
      </c>
      <c r="Z2798" s="1">
        <v>-2.3668639053254439</v>
      </c>
    </row>
    <row r="2799" spans="1:26" x14ac:dyDescent="0.25">
      <c r="A2799" s="9">
        <v>45413</v>
      </c>
      <c r="B2799" s="4">
        <v>16</v>
      </c>
      <c r="C2799" s="26" t="s">
        <v>8</v>
      </c>
      <c r="D2799" s="4" t="s">
        <v>37</v>
      </c>
      <c r="E2799" s="10">
        <v>45415</v>
      </c>
      <c r="F2799" s="4" t="s">
        <v>39</v>
      </c>
      <c r="G2799" s="4">
        <v>50</v>
      </c>
      <c r="H2799" s="4">
        <v>8</v>
      </c>
      <c r="I2799" s="4">
        <v>216</v>
      </c>
      <c r="J2799" s="4">
        <v>3989.6</v>
      </c>
      <c r="K2799" s="4"/>
      <c r="L2799" s="4">
        <v>3989.6</v>
      </c>
      <c r="M2799" s="4">
        <v>6.82</v>
      </c>
      <c r="N2799" s="4">
        <v>1473.1200000000001</v>
      </c>
      <c r="O2799" s="4">
        <v>18.399999999999999</v>
      </c>
      <c r="P2799" s="4">
        <v>1987</v>
      </c>
      <c r="Q2799" s="4">
        <v>0</v>
      </c>
      <c r="R2799" s="4">
        <v>0</v>
      </c>
      <c r="S2799" s="4">
        <v>0</v>
      </c>
      <c r="T2799" s="7">
        <v>4059.9</v>
      </c>
      <c r="U2799" s="7">
        <f t="shared" si="129"/>
        <v>70.300000000000182</v>
      </c>
      <c r="V2799" s="7">
        <f t="shared" si="130"/>
        <v>3460.12</v>
      </c>
      <c r="W2799" s="4">
        <f t="shared" si="131"/>
        <v>3460.12</v>
      </c>
      <c r="X2799" s="7">
        <v>0.86728494084620011</v>
      </c>
      <c r="Y2799" s="7">
        <v>0.86728494084620011</v>
      </c>
      <c r="Z2799" s="1">
        <v>1.7620814116703476</v>
      </c>
    </row>
    <row r="2800" spans="1:26" x14ac:dyDescent="0.25">
      <c r="A2800" s="9">
        <v>45413</v>
      </c>
      <c r="B2800" s="4">
        <v>17</v>
      </c>
      <c r="C2800" s="26" t="s">
        <v>8</v>
      </c>
      <c r="D2800" s="4" t="s">
        <v>37</v>
      </c>
      <c r="E2800" s="10">
        <v>45416</v>
      </c>
      <c r="F2800" s="4" t="s">
        <v>38</v>
      </c>
      <c r="G2800" s="4">
        <v>52</v>
      </c>
      <c r="H2800" s="4">
        <v>0</v>
      </c>
      <c r="I2800" s="4">
        <v>216</v>
      </c>
      <c r="J2800" s="4">
        <v>3296</v>
      </c>
      <c r="K2800" s="4"/>
      <c r="L2800" s="4">
        <v>3296</v>
      </c>
      <c r="M2800" s="4">
        <v>53</v>
      </c>
      <c r="N2800" s="4">
        <v>11448</v>
      </c>
      <c r="O2800" s="4">
        <v>8</v>
      </c>
      <c r="P2800" s="4">
        <v>151</v>
      </c>
      <c r="Q2800" s="4">
        <v>1836</v>
      </c>
      <c r="R2800" s="4">
        <v>0</v>
      </c>
      <c r="S2800" s="4">
        <v>0</v>
      </c>
      <c r="T2800" s="7">
        <v>3313.46</v>
      </c>
      <c r="U2800" s="7">
        <f t="shared" si="129"/>
        <v>17.460000000000036</v>
      </c>
      <c r="V2800" s="7">
        <f t="shared" si="130"/>
        <v>13435</v>
      </c>
      <c r="W2800" s="4">
        <f t="shared" si="131"/>
        <v>13435</v>
      </c>
      <c r="X2800" s="7">
        <v>4.0761529126213594</v>
      </c>
      <c r="Y2800" s="7">
        <v>4.0761529126213594</v>
      </c>
      <c r="Z2800" s="1">
        <v>0.52973300970873893</v>
      </c>
    </row>
    <row r="2801" spans="1:26" x14ac:dyDescent="0.25">
      <c r="A2801" s="9">
        <v>45413</v>
      </c>
      <c r="B2801" s="4">
        <v>18</v>
      </c>
      <c r="C2801" s="26" t="s">
        <v>8</v>
      </c>
      <c r="D2801" s="4" t="s">
        <v>37</v>
      </c>
      <c r="E2801" s="10">
        <v>45416</v>
      </c>
      <c r="F2801" s="4" t="s">
        <v>38</v>
      </c>
      <c r="G2801" s="4">
        <v>51</v>
      </c>
      <c r="H2801" s="4">
        <v>0</v>
      </c>
      <c r="I2801" s="4">
        <v>216</v>
      </c>
      <c r="J2801" s="4">
        <v>3235.7</v>
      </c>
      <c r="K2801" s="4"/>
      <c r="L2801" s="4">
        <v>3235.7</v>
      </c>
      <c r="M2801" s="4">
        <v>49</v>
      </c>
      <c r="N2801" s="4">
        <v>10584</v>
      </c>
      <c r="O2801" s="4">
        <v>7</v>
      </c>
      <c r="P2801" s="4">
        <v>778</v>
      </c>
      <c r="Q2801" s="4">
        <v>0</v>
      </c>
      <c r="R2801" s="4">
        <v>0</v>
      </c>
      <c r="S2801" s="4">
        <v>0</v>
      </c>
      <c r="T2801" s="7">
        <v>3260.9</v>
      </c>
      <c r="U2801" s="7">
        <f t="shared" si="129"/>
        <v>25.200000000000273</v>
      </c>
      <c r="V2801" s="7">
        <f t="shared" si="130"/>
        <v>11362</v>
      </c>
      <c r="W2801" s="4">
        <f t="shared" si="131"/>
        <v>11362</v>
      </c>
      <c r="X2801" s="7">
        <v>3.5114503816793894</v>
      </c>
      <c r="Y2801" s="7">
        <v>3.5114503816793894</v>
      </c>
      <c r="Z2801" s="1">
        <v>0.77881138548073903</v>
      </c>
    </row>
    <row r="2802" spans="1:26" x14ac:dyDescent="0.25">
      <c r="A2802" s="9">
        <v>45413</v>
      </c>
      <c r="B2802" s="4">
        <v>19</v>
      </c>
      <c r="C2802" s="26" t="s">
        <v>5</v>
      </c>
      <c r="D2802" s="4" t="s">
        <v>37</v>
      </c>
      <c r="E2802" s="10">
        <v>45417</v>
      </c>
      <c r="F2802" s="4" t="s">
        <v>39</v>
      </c>
      <c r="G2802" s="4">
        <v>44</v>
      </c>
      <c r="H2802" s="4">
        <v>13</v>
      </c>
      <c r="I2802" s="4">
        <v>216</v>
      </c>
      <c r="J2802" s="4">
        <v>0</v>
      </c>
      <c r="K2802" s="4">
        <v>3930.8</v>
      </c>
      <c r="L2802" s="4">
        <v>3930.8</v>
      </c>
      <c r="M2802" s="4">
        <v>22.68</v>
      </c>
      <c r="N2802" s="4">
        <v>4898.88</v>
      </c>
      <c r="O2802" s="4">
        <v>22</v>
      </c>
      <c r="P2802" s="4">
        <v>2376</v>
      </c>
      <c r="Q2802" s="4">
        <v>0</v>
      </c>
      <c r="R2802" s="4">
        <v>0</v>
      </c>
      <c r="S2802" s="4">
        <v>0</v>
      </c>
      <c r="T2802" s="4">
        <v>3821.4</v>
      </c>
      <c r="U2802" s="7">
        <f t="shared" si="129"/>
        <v>-109.40000000000009</v>
      </c>
      <c r="V2802" s="7">
        <f t="shared" si="130"/>
        <v>7274.88</v>
      </c>
      <c r="W2802" s="4">
        <f t="shared" si="131"/>
        <v>0</v>
      </c>
      <c r="X2802" s="7">
        <v>1.8507377633051796</v>
      </c>
      <c r="Y2802" s="4">
        <v>0</v>
      </c>
      <c r="Z2802" s="1">
        <v>-2.7831484685051411</v>
      </c>
    </row>
    <row r="2803" spans="1:26" x14ac:dyDescent="0.25">
      <c r="A2803" s="9">
        <v>45413</v>
      </c>
      <c r="B2803" s="4">
        <v>20</v>
      </c>
      <c r="C2803" s="26" t="s">
        <v>14</v>
      </c>
      <c r="D2803" s="4" t="s">
        <v>37</v>
      </c>
      <c r="E2803" s="10">
        <v>45417</v>
      </c>
      <c r="F2803" s="4" t="s">
        <v>39</v>
      </c>
      <c r="G2803" s="4">
        <v>50</v>
      </c>
      <c r="H2803" s="4">
        <v>8</v>
      </c>
      <c r="I2803" s="4">
        <v>216</v>
      </c>
      <c r="J2803" s="4">
        <v>2440.92</v>
      </c>
      <c r="K2803" s="4">
        <v>1593.68</v>
      </c>
      <c r="L2803" s="4">
        <v>4034.6</v>
      </c>
      <c r="M2803" s="4">
        <v>20</v>
      </c>
      <c r="N2803" s="4">
        <v>4320</v>
      </c>
      <c r="O2803" s="4">
        <v>0</v>
      </c>
      <c r="P2803" s="4">
        <v>0</v>
      </c>
      <c r="Q2803" s="4">
        <v>0</v>
      </c>
      <c r="R2803" s="4">
        <v>17400</v>
      </c>
      <c r="S2803" s="4">
        <v>0</v>
      </c>
      <c r="T2803" s="4">
        <v>3827.4</v>
      </c>
      <c r="U2803" s="7">
        <f t="shared" si="129"/>
        <v>-207.19999999999982</v>
      </c>
      <c r="V2803" s="7">
        <f t="shared" si="130"/>
        <v>21720</v>
      </c>
      <c r="W2803" s="4">
        <f t="shared" si="131"/>
        <v>13140.530015367074</v>
      </c>
      <c r="X2803" s="7">
        <v>5.3834333019382345</v>
      </c>
      <c r="Y2803" s="7">
        <v>5.3834333019382337</v>
      </c>
      <c r="Z2803" s="1">
        <v>-5.1355772567292872</v>
      </c>
    </row>
    <row r="2804" spans="1:26" x14ac:dyDescent="0.25">
      <c r="A2804" s="9">
        <v>45413</v>
      </c>
      <c r="B2804" s="4">
        <v>21</v>
      </c>
      <c r="C2804" s="26" t="s">
        <v>14</v>
      </c>
      <c r="D2804" s="4" t="s">
        <v>37</v>
      </c>
      <c r="E2804" s="10">
        <v>45417</v>
      </c>
      <c r="F2804" s="4" t="s">
        <v>39</v>
      </c>
      <c r="G2804" s="4">
        <v>45</v>
      </c>
      <c r="H2804" s="4">
        <v>13</v>
      </c>
      <c r="I2804" s="4">
        <v>216</v>
      </c>
      <c r="J2804" s="4">
        <v>2137.64</v>
      </c>
      <c r="K2804" s="4">
        <v>1849.56</v>
      </c>
      <c r="L2804" s="4">
        <v>3987.2</v>
      </c>
      <c r="M2804" s="4">
        <v>30</v>
      </c>
      <c r="N2804" s="4">
        <v>6480</v>
      </c>
      <c r="O2804" s="4">
        <v>0</v>
      </c>
      <c r="P2804" s="4">
        <v>0</v>
      </c>
      <c r="Q2804" s="4">
        <v>0</v>
      </c>
      <c r="R2804" s="4">
        <v>8700</v>
      </c>
      <c r="S2804" s="4">
        <v>0</v>
      </c>
      <c r="T2804" s="4">
        <v>3832</v>
      </c>
      <c r="U2804" s="7">
        <f t="shared" si="129"/>
        <v>-155.19999999999982</v>
      </c>
      <c r="V2804" s="7">
        <f t="shared" si="130"/>
        <v>15180</v>
      </c>
      <c r="W2804" s="4">
        <f t="shared" si="131"/>
        <v>8138.3866372391658</v>
      </c>
      <c r="X2804" s="7">
        <v>3.8071829855537724</v>
      </c>
      <c r="Y2804" s="7">
        <v>3.8071829855537724</v>
      </c>
      <c r="Z2804" s="1">
        <v>-3.8924558587479887</v>
      </c>
    </row>
    <row r="2805" spans="1:26" x14ac:dyDescent="0.25">
      <c r="A2805" s="9">
        <v>45413</v>
      </c>
      <c r="B2805" s="4">
        <v>22</v>
      </c>
      <c r="C2805" s="26" t="s">
        <v>10</v>
      </c>
      <c r="D2805" s="4" t="s">
        <v>37</v>
      </c>
      <c r="E2805" s="10">
        <v>45417</v>
      </c>
      <c r="F2805" s="4" t="s">
        <v>39</v>
      </c>
      <c r="G2805" s="4">
        <v>45</v>
      </c>
      <c r="H2805" s="4">
        <v>13</v>
      </c>
      <c r="I2805" s="4">
        <v>672.5</v>
      </c>
      <c r="J2805" s="4">
        <v>4038.9</v>
      </c>
      <c r="K2805" s="4"/>
      <c r="L2805" s="4">
        <v>4038.9</v>
      </c>
      <c r="M2805" s="4">
        <v>24.1</v>
      </c>
      <c r="N2805" s="4">
        <v>16207.250000000002</v>
      </c>
      <c r="O2805" s="4">
        <v>58.8</v>
      </c>
      <c r="P2805" s="4">
        <v>39543</v>
      </c>
      <c r="Q2805" s="4">
        <v>0</v>
      </c>
      <c r="R2805" s="4">
        <v>0</v>
      </c>
      <c r="S2805" s="4">
        <v>0</v>
      </c>
      <c r="T2805" s="4">
        <v>3899.85</v>
      </c>
      <c r="U2805" s="7">
        <f t="shared" si="129"/>
        <v>-139.05000000000018</v>
      </c>
      <c r="V2805" s="7">
        <f t="shared" si="130"/>
        <v>55750.25</v>
      </c>
      <c r="W2805" s="4">
        <f t="shared" si="131"/>
        <v>55750.25</v>
      </c>
      <c r="X2805" s="7">
        <v>13.803325162791849</v>
      </c>
      <c r="Y2805" s="7">
        <v>13.803325162791849</v>
      </c>
      <c r="Z2805" s="1">
        <v>-3.4427690707866048</v>
      </c>
    </row>
    <row r="2806" spans="1:26" x14ac:dyDescent="0.25">
      <c r="A2806" s="9">
        <v>45413</v>
      </c>
      <c r="B2806" s="4">
        <v>23</v>
      </c>
      <c r="C2806" s="26" t="s">
        <v>8</v>
      </c>
      <c r="D2806" s="4" t="s">
        <v>37</v>
      </c>
      <c r="E2806" s="10">
        <v>45418</v>
      </c>
      <c r="F2806" s="4" t="s">
        <v>38</v>
      </c>
      <c r="G2806" s="4">
        <v>51</v>
      </c>
      <c r="H2806" s="4">
        <v>0</v>
      </c>
      <c r="I2806" s="4">
        <v>226.8</v>
      </c>
      <c r="J2806" s="4">
        <v>0</v>
      </c>
      <c r="K2806" s="4">
        <v>3047.6</v>
      </c>
      <c r="L2806" s="4">
        <v>3047.6</v>
      </c>
      <c r="M2806" s="4">
        <v>203</v>
      </c>
      <c r="N2806" s="4">
        <v>46040.4</v>
      </c>
      <c r="O2806" s="4">
        <v>0</v>
      </c>
      <c r="P2806" s="4">
        <v>0</v>
      </c>
      <c r="Q2806" s="4">
        <v>0</v>
      </c>
      <c r="R2806" s="4">
        <v>0</v>
      </c>
      <c r="S2806" s="4">
        <v>0</v>
      </c>
      <c r="T2806" s="7">
        <v>2985.44</v>
      </c>
      <c r="U2806" s="7">
        <f t="shared" si="129"/>
        <v>-62.159999999999854</v>
      </c>
      <c r="V2806" s="7">
        <f t="shared" si="130"/>
        <v>46040.4</v>
      </c>
      <c r="W2806" s="4">
        <f t="shared" si="131"/>
        <v>0</v>
      </c>
      <c r="X2806" s="7">
        <v>15.107100669379184</v>
      </c>
      <c r="Y2806" s="4">
        <v>0</v>
      </c>
      <c r="Z2806" s="1">
        <v>-2.0396377477359189</v>
      </c>
    </row>
    <row r="2807" spans="1:26" x14ac:dyDescent="0.25">
      <c r="A2807" s="9">
        <v>45413</v>
      </c>
      <c r="B2807" s="4">
        <v>24</v>
      </c>
      <c r="C2807" s="26" t="s">
        <v>8</v>
      </c>
      <c r="D2807" s="4" t="s">
        <v>37</v>
      </c>
      <c r="E2807" s="10">
        <v>45418</v>
      </c>
      <c r="F2807" s="4" t="s">
        <v>38</v>
      </c>
      <c r="G2807" s="4">
        <v>49</v>
      </c>
      <c r="H2807" s="4">
        <v>0</v>
      </c>
      <c r="I2807" s="4">
        <v>216</v>
      </c>
      <c r="J2807" s="4">
        <v>3049.1</v>
      </c>
      <c r="K2807" s="4"/>
      <c r="L2807" s="4">
        <v>3049.1</v>
      </c>
      <c r="M2807" s="4">
        <v>85</v>
      </c>
      <c r="N2807" s="4">
        <v>18360</v>
      </c>
      <c r="O2807" s="4">
        <v>3</v>
      </c>
      <c r="P2807" s="4">
        <v>281</v>
      </c>
      <c r="Q2807" s="4">
        <v>0</v>
      </c>
      <c r="R2807" s="4">
        <v>0</v>
      </c>
      <c r="S2807" s="4">
        <v>0</v>
      </c>
      <c r="T2807" s="4">
        <v>3049.1</v>
      </c>
      <c r="U2807" s="7">
        <f t="shared" si="129"/>
        <v>0</v>
      </c>
      <c r="V2807" s="7">
        <f t="shared" si="130"/>
        <v>18641</v>
      </c>
      <c r="W2807" s="4">
        <f t="shared" si="131"/>
        <v>18641</v>
      </c>
      <c r="X2807" s="7">
        <v>6.1136072939555932</v>
      </c>
      <c r="Y2807" s="7">
        <v>6.1136072939555932</v>
      </c>
      <c r="Z2807" s="1">
        <v>0</v>
      </c>
    </row>
    <row r="2808" spans="1:26" x14ac:dyDescent="0.25">
      <c r="A2808" s="9">
        <v>45413</v>
      </c>
      <c r="B2808" s="4">
        <v>25</v>
      </c>
      <c r="C2808" s="26" t="s">
        <v>8</v>
      </c>
      <c r="D2808" s="4" t="s">
        <v>37</v>
      </c>
      <c r="E2808" s="10">
        <v>45418</v>
      </c>
      <c r="F2808" s="4" t="s">
        <v>39</v>
      </c>
      <c r="G2808" s="4">
        <v>44</v>
      </c>
      <c r="H2808" s="4">
        <v>14</v>
      </c>
      <c r="I2808" s="4">
        <v>216</v>
      </c>
      <c r="J2808" s="4">
        <v>0</v>
      </c>
      <c r="K2808" s="4">
        <v>3846.2</v>
      </c>
      <c r="L2808" s="4">
        <v>3846.2</v>
      </c>
      <c r="M2808" s="4">
        <v>29</v>
      </c>
      <c r="N2808" s="4">
        <v>6264</v>
      </c>
      <c r="O2808" s="4">
        <v>1</v>
      </c>
      <c r="P2808" s="4">
        <v>108</v>
      </c>
      <c r="Q2808" s="4">
        <v>0</v>
      </c>
      <c r="R2808" s="4">
        <v>0</v>
      </c>
      <c r="S2808" s="4">
        <v>0</v>
      </c>
      <c r="T2808" s="4">
        <v>3792.6</v>
      </c>
      <c r="U2808" s="7">
        <f t="shared" si="129"/>
        <v>-53.599999999999909</v>
      </c>
      <c r="V2808" s="7">
        <f t="shared" si="130"/>
        <v>6372</v>
      </c>
      <c r="W2808" s="4">
        <f t="shared" si="131"/>
        <v>0</v>
      </c>
      <c r="X2808" s="7">
        <v>1.6567001195985649</v>
      </c>
      <c r="Y2808" s="4">
        <v>0</v>
      </c>
      <c r="Z2808" s="1">
        <v>-1.3935832770006737</v>
      </c>
    </row>
    <row r="2809" spans="1:26" x14ac:dyDescent="0.25">
      <c r="A2809" s="9">
        <v>45413</v>
      </c>
      <c r="B2809" s="4">
        <v>26</v>
      </c>
      <c r="C2809" s="26" t="s">
        <v>14</v>
      </c>
      <c r="D2809" s="4" t="s">
        <v>37</v>
      </c>
      <c r="E2809" s="10">
        <v>45418</v>
      </c>
      <c r="F2809" s="4" t="s">
        <v>39</v>
      </c>
      <c r="G2809" s="4">
        <v>49</v>
      </c>
      <c r="H2809" s="4">
        <v>9</v>
      </c>
      <c r="I2809" s="4">
        <v>216</v>
      </c>
      <c r="J2809" s="4">
        <v>1503.6099999999997</v>
      </c>
      <c r="K2809" s="4">
        <v>2504.09</v>
      </c>
      <c r="L2809" s="4">
        <v>4007.7</v>
      </c>
      <c r="M2809" s="4">
        <v>20</v>
      </c>
      <c r="N2809" s="4">
        <v>4320</v>
      </c>
      <c r="O2809" s="4">
        <v>0</v>
      </c>
      <c r="P2809" s="4">
        <v>0</v>
      </c>
      <c r="Q2809" s="4">
        <v>0</v>
      </c>
      <c r="R2809" s="4">
        <v>17400</v>
      </c>
      <c r="S2809" s="4">
        <v>0</v>
      </c>
      <c r="T2809" s="4">
        <v>3869.65</v>
      </c>
      <c r="U2809" s="7">
        <f t="shared" si="129"/>
        <v>-138.04999999999973</v>
      </c>
      <c r="V2809" s="7">
        <f t="shared" si="130"/>
        <v>21720</v>
      </c>
      <c r="W2809" s="4">
        <f t="shared" si="131"/>
        <v>8148.9156373980077</v>
      </c>
      <c r="X2809" s="7">
        <v>5.4195673328841982</v>
      </c>
      <c r="Y2809" s="7">
        <v>5.4195673328841982</v>
      </c>
      <c r="Z2809" s="1">
        <v>-3.4446191082166759</v>
      </c>
    </row>
    <row r="2810" spans="1:26" x14ac:dyDescent="0.25">
      <c r="A2810" s="9">
        <v>45413</v>
      </c>
      <c r="B2810" s="4">
        <v>27</v>
      </c>
      <c r="C2810" s="26" t="s">
        <v>8</v>
      </c>
      <c r="D2810" s="4" t="s">
        <v>37</v>
      </c>
      <c r="E2810" s="10">
        <v>45418</v>
      </c>
      <c r="F2810" s="4" t="s">
        <v>38</v>
      </c>
      <c r="G2810" s="4">
        <v>51</v>
      </c>
      <c r="H2810" s="4">
        <v>0</v>
      </c>
      <c r="I2810" s="4">
        <v>216</v>
      </c>
      <c r="J2810" s="4">
        <v>0</v>
      </c>
      <c r="K2810" s="4">
        <v>3142.3</v>
      </c>
      <c r="L2810" s="4">
        <v>3142.3</v>
      </c>
      <c r="M2810" s="4">
        <v>115</v>
      </c>
      <c r="N2810" s="4">
        <v>24840</v>
      </c>
      <c r="O2810" s="4">
        <v>2</v>
      </c>
      <c r="P2810" s="4">
        <v>238</v>
      </c>
      <c r="Q2810" s="4">
        <v>0</v>
      </c>
      <c r="R2810" s="4">
        <v>0</v>
      </c>
      <c r="S2810" s="4">
        <v>0</v>
      </c>
      <c r="T2810" s="4">
        <v>3142.3</v>
      </c>
      <c r="U2810" s="7">
        <f t="shared" si="129"/>
        <v>0</v>
      </c>
      <c r="V2810" s="7">
        <f t="shared" si="130"/>
        <v>25078</v>
      </c>
      <c r="W2810" s="4">
        <f t="shared" si="131"/>
        <v>0</v>
      </c>
      <c r="X2810" s="7">
        <v>7.9807784107182629</v>
      </c>
      <c r="Y2810" s="4">
        <v>0</v>
      </c>
      <c r="Z2810" s="1">
        <v>0</v>
      </c>
    </row>
    <row r="2811" spans="1:26" x14ac:dyDescent="0.25">
      <c r="A2811" s="9">
        <v>45413</v>
      </c>
      <c r="B2811" s="4">
        <v>28</v>
      </c>
      <c r="C2811" s="26" t="s">
        <v>10</v>
      </c>
      <c r="D2811" s="4" t="s">
        <v>37</v>
      </c>
      <c r="E2811" s="10">
        <v>45418</v>
      </c>
      <c r="F2811" s="4" t="s">
        <v>39</v>
      </c>
      <c r="G2811" s="4">
        <v>50</v>
      </c>
      <c r="H2811" s="4">
        <v>9</v>
      </c>
      <c r="I2811" s="4">
        <v>672.5</v>
      </c>
      <c r="J2811" s="4">
        <v>4144.5</v>
      </c>
      <c r="K2811" s="4"/>
      <c r="L2811" s="4">
        <v>4144.5</v>
      </c>
      <c r="M2811" s="4">
        <v>21</v>
      </c>
      <c r="N2811" s="4">
        <v>14122.5</v>
      </c>
      <c r="O2811" s="4">
        <v>63</v>
      </c>
      <c r="P2811" s="4">
        <v>42099</v>
      </c>
      <c r="Q2811" s="4">
        <v>0</v>
      </c>
      <c r="R2811" s="4">
        <v>0</v>
      </c>
      <c r="S2811" s="4">
        <v>0</v>
      </c>
      <c r="T2811" s="7">
        <v>4005.8</v>
      </c>
      <c r="U2811" s="7">
        <f t="shared" si="129"/>
        <v>-138.69999999999982</v>
      </c>
      <c r="V2811" s="7">
        <f t="shared" si="130"/>
        <v>56221.5</v>
      </c>
      <c r="W2811" s="4">
        <f t="shared" si="131"/>
        <v>56221.5</v>
      </c>
      <c r="X2811" s="7">
        <v>13.565327542526239</v>
      </c>
      <c r="Y2811" s="7">
        <v>13.565327542526239</v>
      </c>
      <c r="Z2811" s="1">
        <v>-3.3466039329231463</v>
      </c>
    </row>
    <row r="2812" spans="1:26" x14ac:dyDescent="0.25">
      <c r="A2812" s="9">
        <v>45413</v>
      </c>
      <c r="B2812" s="4">
        <v>29</v>
      </c>
      <c r="C2812" s="26" t="s">
        <v>8</v>
      </c>
      <c r="D2812" s="4" t="s">
        <v>37</v>
      </c>
      <c r="E2812" s="10">
        <v>45419</v>
      </c>
      <c r="F2812" s="4" t="s">
        <v>38</v>
      </c>
      <c r="G2812" s="4">
        <v>52</v>
      </c>
      <c r="H2812" s="4">
        <v>0</v>
      </c>
      <c r="I2812" s="4">
        <v>216</v>
      </c>
      <c r="J2812" s="4">
        <v>3337.3</v>
      </c>
      <c r="K2812" s="4"/>
      <c r="L2812" s="4">
        <v>3337.3</v>
      </c>
      <c r="M2812" s="4">
        <v>77</v>
      </c>
      <c r="N2812" s="4">
        <v>16632</v>
      </c>
      <c r="O2812" s="4">
        <v>31</v>
      </c>
      <c r="P2812" s="4">
        <v>3348</v>
      </c>
      <c r="Q2812" s="4">
        <v>0</v>
      </c>
      <c r="R2812" s="4">
        <v>0</v>
      </c>
      <c r="S2812" s="4">
        <v>0</v>
      </c>
      <c r="T2812" s="7">
        <v>3285.45</v>
      </c>
      <c r="U2812" s="7">
        <f t="shared" si="129"/>
        <v>-51.850000000000364</v>
      </c>
      <c r="V2812" s="7">
        <f t="shared" si="130"/>
        <v>19980</v>
      </c>
      <c r="W2812" s="4">
        <f t="shared" si="131"/>
        <v>19980</v>
      </c>
      <c r="X2812" s="7">
        <v>5.9868756180145626</v>
      </c>
      <c r="Y2812" s="7">
        <v>5.9868756180145626</v>
      </c>
      <c r="Z2812" s="1">
        <v>-1.5536511551254117</v>
      </c>
    </row>
    <row r="2813" spans="1:26" x14ac:dyDescent="0.25">
      <c r="A2813" s="9">
        <v>45413</v>
      </c>
      <c r="B2813" s="4">
        <v>30</v>
      </c>
      <c r="C2813" s="26" t="s">
        <v>14</v>
      </c>
      <c r="D2813" s="4" t="s">
        <v>37</v>
      </c>
      <c r="E2813" s="10">
        <v>45419</v>
      </c>
      <c r="F2813" s="4" t="s">
        <v>39</v>
      </c>
      <c r="G2813" s="4">
        <v>45</v>
      </c>
      <c r="H2813" s="4">
        <v>13</v>
      </c>
      <c r="I2813" s="4">
        <v>216</v>
      </c>
      <c r="J2813" s="4">
        <v>2635.5499999999997</v>
      </c>
      <c r="K2813" s="4">
        <v>1395.65</v>
      </c>
      <c r="L2813" s="4">
        <v>4031.2</v>
      </c>
      <c r="M2813" s="4">
        <v>7</v>
      </c>
      <c r="N2813" s="4">
        <v>1512</v>
      </c>
      <c r="O2813" s="4">
        <v>0</v>
      </c>
      <c r="P2813" s="4">
        <v>0</v>
      </c>
      <c r="Q2813" s="4">
        <v>0</v>
      </c>
      <c r="R2813" s="4">
        <v>17400</v>
      </c>
      <c r="S2813" s="4">
        <v>0</v>
      </c>
      <c r="T2813" s="4">
        <v>3770</v>
      </c>
      <c r="U2813" s="7">
        <f t="shared" si="129"/>
        <v>-261.19999999999982</v>
      </c>
      <c r="V2813" s="7">
        <f t="shared" si="130"/>
        <v>18912</v>
      </c>
      <c r="W2813" s="4">
        <f t="shared" si="131"/>
        <v>12364.437785274855</v>
      </c>
      <c r="X2813" s="7">
        <v>4.6914070252034135</v>
      </c>
      <c r="Y2813" s="7">
        <v>4.6914070252034135</v>
      </c>
      <c r="Z2813" s="1">
        <v>-6.4794602103591945</v>
      </c>
    </row>
    <row r="2814" spans="1:26" x14ac:dyDescent="0.25">
      <c r="A2814" s="9">
        <v>45413</v>
      </c>
      <c r="B2814" s="4">
        <v>31</v>
      </c>
      <c r="C2814" s="26" t="s">
        <v>5</v>
      </c>
      <c r="D2814" s="4" t="s">
        <v>37</v>
      </c>
      <c r="E2814" s="10">
        <v>45419</v>
      </c>
      <c r="F2814" s="4" t="s">
        <v>39</v>
      </c>
      <c r="G2814" s="4">
        <v>46</v>
      </c>
      <c r="H2814" s="4">
        <v>12</v>
      </c>
      <c r="I2814" s="4">
        <v>216</v>
      </c>
      <c r="J2814" s="4">
        <v>0</v>
      </c>
      <c r="K2814" s="4">
        <v>4000.6</v>
      </c>
      <c r="L2814" s="4">
        <v>4000.6</v>
      </c>
      <c r="M2814" s="4">
        <v>11</v>
      </c>
      <c r="N2814" s="4">
        <v>2376</v>
      </c>
      <c r="O2814" s="4">
        <v>31</v>
      </c>
      <c r="P2814" s="4">
        <v>3391</v>
      </c>
      <c r="Q2814" s="4">
        <v>0</v>
      </c>
      <c r="R2814" s="4">
        <v>0</v>
      </c>
      <c r="S2814" s="4">
        <v>0</v>
      </c>
      <c r="T2814" s="4">
        <v>3885.1</v>
      </c>
      <c r="U2814" s="7">
        <f t="shared" si="129"/>
        <v>-115.5</v>
      </c>
      <c r="V2814" s="7">
        <f t="shared" si="130"/>
        <v>5767</v>
      </c>
      <c r="W2814" s="4">
        <f t="shared" si="131"/>
        <v>0</v>
      </c>
      <c r="X2814" s="7">
        <v>1.4415337699345099</v>
      </c>
      <c r="Y2814" s="4">
        <v>0</v>
      </c>
      <c r="Z2814" s="1">
        <v>-2.8870669399590061</v>
      </c>
    </row>
    <row r="2815" spans="1:26" x14ac:dyDescent="0.25">
      <c r="A2815" s="9">
        <v>45413</v>
      </c>
      <c r="B2815" s="4">
        <v>32</v>
      </c>
      <c r="C2815" s="26" t="s">
        <v>8</v>
      </c>
      <c r="D2815" s="4" t="s">
        <v>37</v>
      </c>
      <c r="E2815" s="10">
        <v>45420</v>
      </c>
      <c r="F2815" s="4" t="s">
        <v>39</v>
      </c>
      <c r="G2815" s="4">
        <v>48</v>
      </c>
      <c r="H2815" s="4">
        <v>10</v>
      </c>
      <c r="I2815" s="4">
        <v>216</v>
      </c>
      <c r="J2815" s="4">
        <v>3899.3</v>
      </c>
      <c r="K2815" s="4"/>
      <c r="L2815" s="4">
        <v>3899.3</v>
      </c>
      <c r="M2815" s="4">
        <v>27</v>
      </c>
      <c r="N2815" s="4">
        <v>5832</v>
      </c>
      <c r="O2815" s="4">
        <v>8</v>
      </c>
      <c r="P2815" s="4">
        <v>864</v>
      </c>
      <c r="Q2815" s="4">
        <v>0</v>
      </c>
      <c r="R2815" s="4">
        <v>0</v>
      </c>
      <c r="S2815" s="4">
        <v>0</v>
      </c>
      <c r="T2815" s="7">
        <v>3814.13</v>
      </c>
      <c r="U2815" s="7">
        <f t="shared" si="129"/>
        <v>-85.170000000000073</v>
      </c>
      <c r="V2815" s="7">
        <f t="shared" si="130"/>
        <v>6696</v>
      </c>
      <c r="W2815" s="4">
        <f t="shared" si="131"/>
        <v>6696</v>
      </c>
      <c r="X2815" s="7">
        <v>1.7172312979252686</v>
      </c>
      <c r="Y2815" s="7">
        <v>1.7172312979252686</v>
      </c>
      <c r="Z2815" s="1">
        <v>-2.1842381965993916</v>
      </c>
    </row>
    <row r="2816" spans="1:26" x14ac:dyDescent="0.25">
      <c r="A2816" s="9">
        <v>45413</v>
      </c>
      <c r="B2816" s="4">
        <v>33</v>
      </c>
      <c r="C2816" s="26" t="s">
        <v>14</v>
      </c>
      <c r="D2816" s="4" t="s">
        <v>37</v>
      </c>
      <c r="E2816" s="10">
        <v>45420</v>
      </c>
      <c r="F2816" s="4" t="s">
        <v>39</v>
      </c>
      <c r="G2816" s="4">
        <v>52</v>
      </c>
      <c r="H2816" s="4">
        <v>6</v>
      </c>
      <c r="I2816" s="4">
        <v>216</v>
      </c>
      <c r="J2816" s="4">
        <v>2277.2600000000002</v>
      </c>
      <c r="K2816" s="4">
        <v>1737.14</v>
      </c>
      <c r="L2816" s="4">
        <v>4014.4</v>
      </c>
      <c r="M2816" s="4">
        <v>23</v>
      </c>
      <c r="N2816" s="4">
        <v>4968</v>
      </c>
      <c r="O2816" s="4">
        <v>0</v>
      </c>
      <c r="P2816" s="4">
        <v>0</v>
      </c>
      <c r="Q2816" s="4">
        <v>0</v>
      </c>
      <c r="R2816" s="4">
        <v>8700</v>
      </c>
      <c r="S2816" s="4">
        <v>0</v>
      </c>
      <c r="T2816" s="4">
        <v>3885.3</v>
      </c>
      <c r="U2816" s="7">
        <f t="shared" si="129"/>
        <v>-129.09999999999991</v>
      </c>
      <c r="V2816" s="7">
        <f t="shared" si="130"/>
        <v>13668</v>
      </c>
      <c r="W2816" s="4">
        <f t="shared" si="131"/>
        <v>7753.4848744519741</v>
      </c>
      <c r="X2816" s="7">
        <v>3.4047429254683141</v>
      </c>
      <c r="Y2816" s="7">
        <v>3.4047429254683141</v>
      </c>
      <c r="Z2816" s="1">
        <v>-3.2159226783579089</v>
      </c>
    </row>
    <row r="2817" spans="1:26" x14ac:dyDescent="0.25">
      <c r="A2817" s="9">
        <v>45413</v>
      </c>
      <c r="B2817" s="4">
        <v>34</v>
      </c>
      <c r="C2817" s="26" t="s">
        <v>8</v>
      </c>
      <c r="D2817" s="4" t="s">
        <v>37</v>
      </c>
      <c r="E2817" s="10">
        <v>45420</v>
      </c>
      <c r="F2817" s="4" t="s">
        <v>38</v>
      </c>
      <c r="G2817" s="4">
        <v>51</v>
      </c>
      <c r="H2817" s="4">
        <v>0</v>
      </c>
      <c r="I2817" s="4">
        <v>216</v>
      </c>
      <c r="J2817" s="4">
        <v>0</v>
      </c>
      <c r="K2817" s="4">
        <v>3159.4</v>
      </c>
      <c r="L2817" s="4">
        <v>3159.4</v>
      </c>
      <c r="M2817" s="4">
        <v>95</v>
      </c>
      <c r="N2817" s="4">
        <v>20520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7">
        <v>3226.19</v>
      </c>
      <c r="U2817" s="7">
        <f t="shared" si="129"/>
        <v>66.789999999999964</v>
      </c>
      <c r="V2817" s="7">
        <f t="shared" si="130"/>
        <v>20520</v>
      </c>
      <c r="W2817" s="4">
        <f t="shared" si="131"/>
        <v>0</v>
      </c>
      <c r="X2817" s="7">
        <v>6.494904095714376</v>
      </c>
      <c r="Y2817" s="4">
        <v>0</v>
      </c>
      <c r="Z2817" s="1">
        <v>2.1140089890485525</v>
      </c>
    </row>
    <row r="2818" spans="1:26" x14ac:dyDescent="0.25">
      <c r="A2818" s="9">
        <v>45413</v>
      </c>
      <c r="B2818" s="4">
        <v>35</v>
      </c>
      <c r="C2818" s="26" t="s">
        <v>5</v>
      </c>
      <c r="D2818" s="4" t="s">
        <v>37</v>
      </c>
      <c r="E2818" s="10">
        <v>45421</v>
      </c>
      <c r="F2818" s="4" t="s">
        <v>39</v>
      </c>
      <c r="G2818" s="4">
        <v>40</v>
      </c>
      <c r="H2818" s="4">
        <v>16</v>
      </c>
      <c r="I2818" s="4">
        <v>216</v>
      </c>
      <c r="J2818" s="4">
        <v>0</v>
      </c>
      <c r="K2818" s="4">
        <v>3734.9</v>
      </c>
      <c r="L2818" s="4">
        <v>3734.9</v>
      </c>
      <c r="M2818" s="4">
        <v>46</v>
      </c>
      <c r="N2818" s="4">
        <v>9936</v>
      </c>
      <c r="O2818" s="4">
        <v>9</v>
      </c>
      <c r="P2818" s="4">
        <v>929</v>
      </c>
      <c r="Q2818" s="4">
        <v>0</v>
      </c>
      <c r="R2818" s="4">
        <v>0</v>
      </c>
      <c r="S2818" s="4">
        <v>0</v>
      </c>
      <c r="T2818" s="7">
        <v>3722.12</v>
      </c>
      <c r="U2818" s="7">
        <f t="shared" si="129"/>
        <v>-12.7800000000002</v>
      </c>
      <c r="V2818" s="7">
        <f t="shared" si="130"/>
        <v>10865</v>
      </c>
      <c r="W2818" s="4">
        <f t="shared" si="131"/>
        <v>0</v>
      </c>
      <c r="X2818" s="7">
        <v>2.9090470963077992</v>
      </c>
      <c r="Y2818" s="4">
        <v>0</v>
      </c>
      <c r="Z2818" s="1">
        <v>-0.34217783608664754</v>
      </c>
    </row>
    <row r="2819" spans="1:26" x14ac:dyDescent="0.25">
      <c r="A2819" s="9">
        <v>45413</v>
      </c>
      <c r="B2819" s="4">
        <v>36</v>
      </c>
      <c r="C2819" s="26" t="s">
        <v>8</v>
      </c>
      <c r="D2819" s="4" t="s">
        <v>37</v>
      </c>
      <c r="E2819" s="10">
        <v>45421</v>
      </c>
      <c r="F2819" s="4" t="s">
        <v>38</v>
      </c>
      <c r="G2819" s="4">
        <v>50</v>
      </c>
      <c r="H2819" s="4">
        <v>0</v>
      </c>
      <c r="I2819" s="4">
        <v>216</v>
      </c>
      <c r="J2819" s="4">
        <v>0</v>
      </c>
      <c r="K2819" s="4">
        <v>3092.1</v>
      </c>
      <c r="L2819" s="4">
        <v>3092.1</v>
      </c>
      <c r="M2819" s="4">
        <v>98</v>
      </c>
      <c r="N2819" s="4">
        <v>21168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7">
        <v>3131.65</v>
      </c>
      <c r="U2819" s="7">
        <f t="shared" ref="U2819:U2882" si="132">T2819-L2819</f>
        <v>39.550000000000182</v>
      </c>
      <c r="V2819" s="7">
        <f t="shared" ref="V2819:V2882" si="133">+S2819+R2819+Q2819+P2819+N2819</f>
        <v>21168</v>
      </c>
      <c r="W2819" s="4">
        <f t="shared" ref="W2819:W2882" si="134">IFERROR((J2819/L2819*100)%*V2819,"0")</f>
        <v>0</v>
      </c>
      <c r="X2819" s="7">
        <v>6.8458329290773259</v>
      </c>
      <c r="Y2819" s="4">
        <v>0</v>
      </c>
      <c r="Z2819" s="1">
        <v>1.2790660069208688</v>
      </c>
    </row>
    <row r="2820" spans="1:26" x14ac:dyDescent="0.25">
      <c r="A2820" s="9">
        <v>45413</v>
      </c>
      <c r="B2820" s="4">
        <v>37</v>
      </c>
      <c r="C2820" s="26" t="s">
        <v>8</v>
      </c>
      <c r="D2820" s="4" t="s">
        <v>37</v>
      </c>
      <c r="E2820" s="10">
        <v>45421</v>
      </c>
      <c r="F2820" s="4" t="s">
        <v>38</v>
      </c>
      <c r="G2820" s="4">
        <v>49</v>
      </c>
      <c r="H2820" s="4">
        <v>0</v>
      </c>
      <c r="I2820" s="4">
        <v>216</v>
      </c>
      <c r="J2820" s="4">
        <v>3252.2</v>
      </c>
      <c r="K2820" s="4"/>
      <c r="L2820" s="4">
        <v>3252.2</v>
      </c>
      <c r="M2820" s="4">
        <v>6</v>
      </c>
      <c r="N2820" s="4">
        <v>1296</v>
      </c>
      <c r="O2820" s="4">
        <v>88</v>
      </c>
      <c r="P2820" s="4">
        <v>17604</v>
      </c>
      <c r="Q2820" s="4">
        <v>3629</v>
      </c>
      <c r="R2820" s="4">
        <v>0</v>
      </c>
      <c r="S2820" s="4">
        <v>0</v>
      </c>
      <c r="T2820" s="7">
        <v>3092</v>
      </c>
      <c r="U2820" s="7">
        <f t="shared" si="132"/>
        <v>-160.19999999999982</v>
      </c>
      <c r="V2820" s="7">
        <f t="shared" si="133"/>
        <v>22529</v>
      </c>
      <c r="W2820" s="4">
        <f t="shared" si="134"/>
        <v>22529</v>
      </c>
      <c r="X2820" s="7">
        <v>6.9273107434967107</v>
      </c>
      <c r="Y2820" s="7">
        <v>6.9273107434967107</v>
      </c>
      <c r="Z2820" s="1">
        <v>-4.9258963163397036</v>
      </c>
    </row>
    <row r="2821" spans="1:26" x14ac:dyDescent="0.25">
      <c r="A2821" s="9">
        <v>45413</v>
      </c>
      <c r="B2821" s="4">
        <v>38</v>
      </c>
      <c r="C2821" s="26" t="s">
        <v>14</v>
      </c>
      <c r="D2821" s="4" t="s">
        <v>37</v>
      </c>
      <c r="E2821" s="10">
        <v>45421</v>
      </c>
      <c r="F2821" s="4" t="s">
        <v>39</v>
      </c>
      <c r="G2821" s="4">
        <v>50</v>
      </c>
      <c r="H2821" s="4">
        <v>8</v>
      </c>
      <c r="I2821" s="4">
        <v>216</v>
      </c>
      <c r="J2821" s="4">
        <v>2108.1899999999996</v>
      </c>
      <c r="K2821" s="4">
        <v>1880.01</v>
      </c>
      <c r="L2821" s="4">
        <v>3988.2</v>
      </c>
      <c r="M2821" s="4">
        <v>27</v>
      </c>
      <c r="N2821" s="4">
        <v>5832</v>
      </c>
      <c r="O2821" s="4">
        <v>0</v>
      </c>
      <c r="P2821" s="4">
        <v>0</v>
      </c>
      <c r="Q2821" s="4">
        <v>0</v>
      </c>
      <c r="R2821" s="4">
        <v>8700</v>
      </c>
      <c r="S2821" s="4">
        <v>0</v>
      </c>
      <c r="T2821" s="7">
        <v>3789.55</v>
      </c>
      <c r="U2821" s="7">
        <f t="shared" si="132"/>
        <v>-198.64999999999964</v>
      </c>
      <c r="V2821" s="7">
        <f t="shared" si="133"/>
        <v>14532</v>
      </c>
      <c r="W2821" s="4">
        <f t="shared" si="134"/>
        <v>7681.7153302241604</v>
      </c>
      <c r="X2821" s="7">
        <v>3.6437490597261926</v>
      </c>
      <c r="Y2821" s="7">
        <v>3.6437490597261926</v>
      </c>
      <c r="Z2821" s="1">
        <v>-4.9809437841632729</v>
      </c>
    </row>
    <row r="2822" spans="1:26" x14ac:dyDescent="0.25">
      <c r="A2822" s="9">
        <v>45413</v>
      </c>
      <c r="B2822" s="4">
        <v>39</v>
      </c>
      <c r="C2822" s="26" t="s">
        <v>8</v>
      </c>
      <c r="D2822" s="4" t="s">
        <v>37</v>
      </c>
      <c r="E2822" s="10">
        <v>45422</v>
      </c>
      <c r="F2822" s="4" t="s">
        <v>38</v>
      </c>
      <c r="G2822" s="4">
        <v>49</v>
      </c>
      <c r="H2822" s="4">
        <v>0</v>
      </c>
      <c r="I2822" s="4">
        <v>216</v>
      </c>
      <c r="J2822" s="4">
        <v>0</v>
      </c>
      <c r="K2822" s="4">
        <v>3017.3</v>
      </c>
      <c r="L2822" s="4">
        <v>3017.3</v>
      </c>
      <c r="M2822" s="4">
        <v>108</v>
      </c>
      <c r="N2822" s="4">
        <v>23328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7">
        <v>2920.75</v>
      </c>
      <c r="U2822" s="7">
        <f t="shared" si="132"/>
        <v>-96.550000000000182</v>
      </c>
      <c r="V2822" s="7">
        <f t="shared" si="133"/>
        <v>23328</v>
      </c>
      <c r="W2822" s="4">
        <f t="shared" si="134"/>
        <v>0</v>
      </c>
      <c r="X2822" s="7">
        <v>7.7314155039273516</v>
      </c>
      <c r="Y2822" s="4">
        <v>0</v>
      </c>
      <c r="Z2822" s="1">
        <v>-3.1998806880323527</v>
      </c>
    </row>
    <row r="2823" spans="1:26" x14ac:dyDescent="0.25">
      <c r="A2823" s="9">
        <v>45413</v>
      </c>
      <c r="B2823" s="4">
        <v>40</v>
      </c>
      <c r="C2823" s="26" t="s">
        <v>14</v>
      </c>
      <c r="D2823" s="4" t="s">
        <v>37</v>
      </c>
      <c r="E2823" s="10">
        <v>45422</v>
      </c>
      <c r="F2823" s="4" t="s">
        <v>39</v>
      </c>
      <c r="G2823" s="4">
        <v>50</v>
      </c>
      <c r="H2823" s="4">
        <v>9</v>
      </c>
      <c r="I2823" s="4">
        <v>216</v>
      </c>
      <c r="J2823" s="4">
        <v>2830.49</v>
      </c>
      <c r="K2823" s="4">
        <v>1247.01</v>
      </c>
      <c r="L2823" s="4">
        <v>4077.5</v>
      </c>
      <c r="M2823" s="4">
        <v>24</v>
      </c>
      <c r="N2823" s="4">
        <v>5184</v>
      </c>
      <c r="O2823" s="4">
        <v>0</v>
      </c>
      <c r="P2823" s="4">
        <v>0</v>
      </c>
      <c r="Q2823" s="4">
        <v>0</v>
      </c>
      <c r="R2823" s="4">
        <v>17700</v>
      </c>
      <c r="S2823" s="4">
        <v>0</v>
      </c>
      <c r="T2823" s="7">
        <v>3798.19</v>
      </c>
      <c r="U2823" s="7">
        <f t="shared" si="132"/>
        <v>-279.30999999999995</v>
      </c>
      <c r="V2823" s="7">
        <f t="shared" si="133"/>
        <v>22884</v>
      </c>
      <c r="W2823" s="4">
        <f t="shared" si="134"/>
        <v>15885.452645003068</v>
      </c>
      <c r="X2823" s="7">
        <v>5.6122624156958922</v>
      </c>
      <c r="Y2823" s="7">
        <v>5.6122624156958931</v>
      </c>
      <c r="Z2823" s="1">
        <v>-6.8500306560392383</v>
      </c>
    </row>
    <row r="2824" spans="1:26" x14ac:dyDescent="0.25">
      <c r="A2824" s="9">
        <v>45413</v>
      </c>
      <c r="B2824" s="4">
        <v>41</v>
      </c>
      <c r="C2824" s="26" t="s">
        <v>5</v>
      </c>
      <c r="D2824" s="4" t="s">
        <v>37</v>
      </c>
      <c r="E2824" s="10">
        <v>45422</v>
      </c>
      <c r="F2824" s="4" t="s">
        <v>39</v>
      </c>
      <c r="G2824" s="4">
        <v>49</v>
      </c>
      <c r="H2824" s="4">
        <v>8</v>
      </c>
      <c r="I2824" s="4">
        <v>216</v>
      </c>
      <c r="J2824" s="4">
        <v>0</v>
      </c>
      <c r="K2824" s="4">
        <v>3995.3</v>
      </c>
      <c r="L2824" s="4">
        <v>3995.3</v>
      </c>
      <c r="M2824" s="4">
        <v>15</v>
      </c>
      <c r="N2824" s="4">
        <v>3240</v>
      </c>
      <c r="O2824" s="4">
        <v>30</v>
      </c>
      <c r="P2824" s="4">
        <v>3262</v>
      </c>
      <c r="Q2824" s="4">
        <v>0</v>
      </c>
      <c r="R2824" s="4">
        <v>0</v>
      </c>
      <c r="S2824" s="4">
        <v>0</v>
      </c>
      <c r="T2824" s="4">
        <v>3922.95</v>
      </c>
      <c r="U2824" s="7">
        <f t="shared" si="132"/>
        <v>-72.350000000000364</v>
      </c>
      <c r="V2824" s="7">
        <f t="shared" si="133"/>
        <v>6502</v>
      </c>
      <c r="W2824" s="4">
        <f t="shared" si="134"/>
        <v>0</v>
      </c>
      <c r="X2824" s="7">
        <v>1.6274122093459815</v>
      </c>
      <c r="Y2824" s="4">
        <v>0</v>
      </c>
      <c r="Z2824" s="1">
        <v>-1.810877781393146</v>
      </c>
    </row>
    <row r="2825" spans="1:26" x14ac:dyDescent="0.25">
      <c r="A2825" s="9">
        <v>45413</v>
      </c>
      <c r="B2825" s="4">
        <v>42</v>
      </c>
      <c r="C2825" s="26" t="s">
        <v>8</v>
      </c>
      <c r="D2825" s="4" t="s">
        <v>37</v>
      </c>
      <c r="E2825" s="10">
        <v>45423</v>
      </c>
      <c r="F2825" s="4" t="s">
        <v>38</v>
      </c>
      <c r="G2825" s="4">
        <v>49</v>
      </c>
      <c r="H2825" s="4">
        <v>0</v>
      </c>
      <c r="I2825" s="4">
        <v>216</v>
      </c>
      <c r="J2825" s="4">
        <v>3033.5</v>
      </c>
      <c r="K2825" s="4"/>
      <c r="L2825" s="4">
        <v>3033.5</v>
      </c>
      <c r="M2825" s="4">
        <v>95</v>
      </c>
      <c r="N2825" s="4">
        <v>20520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3033.5</v>
      </c>
      <c r="U2825" s="7">
        <f t="shared" si="132"/>
        <v>0</v>
      </c>
      <c r="V2825" s="7">
        <f t="shared" si="133"/>
        <v>20520</v>
      </c>
      <c r="W2825" s="4">
        <f t="shared" si="134"/>
        <v>20520</v>
      </c>
      <c r="X2825" s="7">
        <v>6.7644634910169774</v>
      </c>
      <c r="Y2825" s="7">
        <v>6.7644634910169774</v>
      </c>
      <c r="Z2825" s="1">
        <v>0</v>
      </c>
    </row>
    <row r="2826" spans="1:26" x14ac:dyDescent="0.25">
      <c r="A2826" s="9">
        <v>45413</v>
      </c>
      <c r="B2826" s="4">
        <v>43</v>
      </c>
      <c r="C2826" s="26" t="s">
        <v>14</v>
      </c>
      <c r="D2826" s="4" t="s">
        <v>37</v>
      </c>
      <c r="E2826" s="10">
        <v>45423</v>
      </c>
      <c r="F2826" s="4" t="s">
        <v>39</v>
      </c>
      <c r="G2826" s="4">
        <v>47</v>
      </c>
      <c r="H2826" s="4">
        <v>11</v>
      </c>
      <c r="I2826" s="4">
        <v>216</v>
      </c>
      <c r="J2826" s="4">
        <v>2062.23</v>
      </c>
      <c r="K2826" s="4">
        <v>1919.67</v>
      </c>
      <c r="L2826" s="4">
        <v>3981.9</v>
      </c>
      <c r="M2826" s="4">
        <v>23</v>
      </c>
      <c r="N2826" s="4">
        <v>4968</v>
      </c>
      <c r="O2826" s="4">
        <v>0</v>
      </c>
      <c r="P2826" s="4">
        <v>0</v>
      </c>
      <c r="Q2826" s="4">
        <v>0</v>
      </c>
      <c r="R2826" s="4">
        <v>8700</v>
      </c>
      <c r="S2826" s="4">
        <v>0</v>
      </c>
      <c r="T2826" s="4">
        <v>3736</v>
      </c>
      <c r="U2826" s="7">
        <f t="shared" si="132"/>
        <v>-245.90000000000009</v>
      </c>
      <c r="V2826" s="7">
        <f t="shared" si="133"/>
        <v>13668</v>
      </c>
      <c r="W2826" s="4">
        <f t="shared" si="134"/>
        <v>7078.6708958035106</v>
      </c>
      <c r="X2826" s="7">
        <v>3.4325322082422964</v>
      </c>
      <c r="Y2826" s="7">
        <v>3.432532208242296</v>
      </c>
      <c r="Z2826" s="1">
        <v>-6.1754438835731706</v>
      </c>
    </row>
    <row r="2827" spans="1:26" x14ac:dyDescent="0.25">
      <c r="A2827" s="9">
        <v>45413</v>
      </c>
      <c r="B2827" s="4">
        <v>44</v>
      </c>
      <c r="C2827" s="26" t="s">
        <v>10</v>
      </c>
      <c r="D2827" s="4" t="s">
        <v>37</v>
      </c>
      <c r="E2827" s="10">
        <v>45423</v>
      </c>
      <c r="F2827" s="4" t="s">
        <v>39</v>
      </c>
      <c r="G2827" s="4">
        <v>44</v>
      </c>
      <c r="H2827" s="4">
        <v>15</v>
      </c>
      <c r="I2827" s="4">
        <v>672.5</v>
      </c>
      <c r="J2827" s="4">
        <v>4003.7</v>
      </c>
      <c r="K2827" s="4"/>
      <c r="L2827" s="4">
        <v>4003.7</v>
      </c>
      <c r="M2827" s="4">
        <v>24</v>
      </c>
      <c r="N2827" s="4">
        <v>16140</v>
      </c>
      <c r="O2827" s="4">
        <v>0</v>
      </c>
      <c r="P2827" s="4">
        <v>0</v>
      </c>
      <c r="Q2827" s="4">
        <v>0</v>
      </c>
      <c r="R2827" s="4">
        <v>0</v>
      </c>
      <c r="S2827" s="4">
        <v>15440</v>
      </c>
      <c r="T2827" s="4">
        <v>3810.85</v>
      </c>
      <c r="U2827" s="7">
        <f t="shared" si="132"/>
        <v>-192.84999999999991</v>
      </c>
      <c r="V2827" s="7">
        <f t="shared" si="133"/>
        <v>31580</v>
      </c>
      <c r="W2827" s="4">
        <f t="shared" si="134"/>
        <v>31580</v>
      </c>
      <c r="X2827" s="7">
        <v>7.8877038739166272</v>
      </c>
      <c r="Y2827" s="7">
        <v>7.8877038739166272</v>
      </c>
      <c r="Z2827" s="1">
        <v>-4.8167944651197621</v>
      </c>
    </row>
    <row r="2828" spans="1:26" x14ac:dyDescent="0.25">
      <c r="A2828" s="9">
        <v>45413</v>
      </c>
      <c r="B2828" s="4">
        <v>45</v>
      </c>
      <c r="C2828" s="26" t="s">
        <v>5</v>
      </c>
      <c r="D2828" s="4" t="s">
        <v>37</v>
      </c>
      <c r="E2828" s="10">
        <v>45424</v>
      </c>
      <c r="F2828" s="4" t="s">
        <v>39</v>
      </c>
      <c r="G2828" s="4">
        <v>42</v>
      </c>
      <c r="H2828" s="4">
        <v>15</v>
      </c>
      <c r="I2828" s="4">
        <v>216</v>
      </c>
      <c r="J2828" s="4">
        <v>0</v>
      </c>
      <c r="K2828" s="4">
        <v>3829</v>
      </c>
      <c r="L2828" s="4">
        <v>3829</v>
      </c>
      <c r="M2828" s="4">
        <v>24</v>
      </c>
      <c r="N2828" s="4">
        <v>5184</v>
      </c>
      <c r="O2828" s="4">
        <v>6</v>
      </c>
      <c r="P2828" s="4">
        <v>648</v>
      </c>
      <c r="Q2828" s="4">
        <v>0</v>
      </c>
      <c r="R2828" s="4">
        <v>0</v>
      </c>
      <c r="S2828" s="4">
        <v>0</v>
      </c>
      <c r="T2828" s="4">
        <v>3558.85</v>
      </c>
      <c r="U2828" s="7">
        <f t="shared" si="132"/>
        <v>-270.15000000000009</v>
      </c>
      <c r="V2828" s="7">
        <f t="shared" si="133"/>
        <v>5832</v>
      </c>
      <c r="W2828" s="4">
        <f t="shared" si="134"/>
        <v>0</v>
      </c>
      <c r="X2828" s="7">
        <v>1.5231130843562288</v>
      </c>
      <c r="Y2828" s="4">
        <v>0</v>
      </c>
      <c r="Z2828" s="1">
        <v>-7.0553669365369567</v>
      </c>
    </row>
    <row r="2829" spans="1:26" x14ac:dyDescent="0.25">
      <c r="A2829" s="9">
        <v>45413</v>
      </c>
      <c r="B2829" s="4">
        <v>46</v>
      </c>
      <c r="C2829" s="26" t="s">
        <v>5</v>
      </c>
      <c r="D2829" s="4" t="s">
        <v>37</v>
      </c>
      <c r="E2829" s="10">
        <v>45424</v>
      </c>
      <c r="F2829" s="4" t="s">
        <v>39</v>
      </c>
      <c r="G2829" s="4">
        <v>43</v>
      </c>
      <c r="H2829" s="4">
        <v>16</v>
      </c>
      <c r="I2829" s="4">
        <v>216</v>
      </c>
      <c r="J2829" s="4">
        <v>0</v>
      </c>
      <c r="K2829" s="4">
        <v>4098</v>
      </c>
      <c r="L2829" s="4">
        <v>4098</v>
      </c>
      <c r="M2829" s="4">
        <v>16</v>
      </c>
      <c r="N2829" s="4">
        <v>3456</v>
      </c>
      <c r="O2829" s="4">
        <v>66</v>
      </c>
      <c r="P2829" s="4">
        <v>14299</v>
      </c>
      <c r="Q2829" s="4">
        <v>0</v>
      </c>
      <c r="R2829" s="4">
        <v>0</v>
      </c>
      <c r="S2829" s="4">
        <v>0</v>
      </c>
      <c r="T2829" s="4">
        <v>3868.55</v>
      </c>
      <c r="U2829" s="7">
        <f t="shared" si="132"/>
        <v>-229.44999999999982</v>
      </c>
      <c r="V2829" s="7">
        <f t="shared" si="133"/>
        <v>17755</v>
      </c>
      <c r="W2829" s="4">
        <f t="shared" si="134"/>
        <v>0</v>
      </c>
      <c r="X2829" s="7">
        <v>4.332601268911664</v>
      </c>
      <c r="Y2829" s="4">
        <v>0</v>
      </c>
      <c r="Z2829" s="1">
        <v>-5.5990727183992144</v>
      </c>
    </row>
    <row r="2830" spans="1:26" x14ac:dyDescent="0.25">
      <c r="A2830" s="9">
        <v>45413</v>
      </c>
      <c r="B2830" s="4">
        <v>47</v>
      </c>
      <c r="C2830" s="26" t="s">
        <v>8</v>
      </c>
      <c r="D2830" s="4" t="s">
        <v>37</v>
      </c>
      <c r="E2830" s="10">
        <v>45424</v>
      </c>
      <c r="F2830" s="4" t="s">
        <v>38</v>
      </c>
      <c r="G2830" s="4">
        <v>49</v>
      </c>
      <c r="H2830" s="4">
        <v>0</v>
      </c>
      <c r="I2830" s="4">
        <v>216</v>
      </c>
      <c r="J2830" s="4">
        <v>0</v>
      </c>
      <c r="K2830" s="4">
        <v>3087.4</v>
      </c>
      <c r="L2830" s="4">
        <v>3087.4</v>
      </c>
      <c r="M2830" s="4">
        <v>69</v>
      </c>
      <c r="N2830" s="4">
        <v>14904</v>
      </c>
      <c r="O2830" s="4">
        <v>6</v>
      </c>
      <c r="P2830" s="4">
        <v>691</v>
      </c>
      <c r="Q2830" s="4">
        <v>0</v>
      </c>
      <c r="R2830" s="4">
        <v>0</v>
      </c>
      <c r="S2830" s="4">
        <v>0</v>
      </c>
      <c r="T2830" s="4">
        <v>3087.4</v>
      </c>
      <c r="U2830" s="7">
        <f t="shared" si="132"/>
        <v>0</v>
      </c>
      <c r="V2830" s="7">
        <f t="shared" si="133"/>
        <v>15595</v>
      </c>
      <c r="W2830" s="4">
        <f t="shared" si="134"/>
        <v>0</v>
      </c>
      <c r="X2830" s="7">
        <v>5.051175746582885</v>
      </c>
      <c r="Y2830" s="4">
        <v>0</v>
      </c>
      <c r="Z2830" s="1">
        <v>0</v>
      </c>
    </row>
    <row r="2831" spans="1:26" x14ac:dyDescent="0.25">
      <c r="A2831" s="9">
        <v>45413</v>
      </c>
      <c r="B2831" s="4">
        <v>48</v>
      </c>
      <c r="C2831" s="26" t="s">
        <v>14</v>
      </c>
      <c r="D2831" s="4" t="s">
        <v>37</v>
      </c>
      <c r="E2831" s="10">
        <v>45424</v>
      </c>
      <c r="F2831" s="4" t="s">
        <v>39</v>
      </c>
      <c r="G2831" s="4">
        <v>40</v>
      </c>
      <c r="H2831" s="4">
        <v>16</v>
      </c>
      <c r="I2831" s="4">
        <v>216</v>
      </c>
      <c r="J2831" s="4">
        <v>2765.1400000000003</v>
      </c>
      <c r="K2831" s="4">
        <v>1096.6600000000001</v>
      </c>
      <c r="L2831" s="4">
        <v>3861.8</v>
      </c>
      <c r="M2831" s="4">
        <v>18</v>
      </c>
      <c r="N2831" s="4">
        <v>3888</v>
      </c>
      <c r="O2831" s="4">
        <v>0</v>
      </c>
      <c r="P2831" s="4">
        <v>0</v>
      </c>
      <c r="Q2831" s="4">
        <v>0</v>
      </c>
      <c r="R2831" s="4">
        <v>16800</v>
      </c>
      <c r="S2831" s="4">
        <v>0</v>
      </c>
      <c r="T2831" s="4">
        <v>3527.7</v>
      </c>
      <c r="U2831" s="7">
        <f t="shared" si="132"/>
        <v>-334.10000000000036</v>
      </c>
      <c r="V2831" s="7">
        <f t="shared" si="133"/>
        <v>20688</v>
      </c>
      <c r="W2831" s="4">
        <f t="shared" si="134"/>
        <v>14813.096566368016</v>
      </c>
      <c r="X2831" s="7">
        <v>5.3570873685845974</v>
      </c>
      <c r="Y2831" s="7">
        <v>5.3570873685845974</v>
      </c>
      <c r="Z2831" s="1">
        <v>-8.6514060800663</v>
      </c>
    </row>
    <row r="2832" spans="1:26" x14ac:dyDescent="0.25">
      <c r="A2832" s="9">
        <v>45413</v>
      </c>
      <c r="B2832" s="4">
        <v>49</v>
      </c>
      <c r="C2832" s="26" t="s">
        <v>8</v>
      </c>
      <c r="D2832" s="4" t="s">
        <v>37</v>
      </c>
      <c r="E2832" s="10">
        <v>45424</v>
      </c>
      <c r="F2832" s="4" t="s">
        <v>39</v>
      </c>
      <c r="G2832" s="4">
        <v>41</v>
      </c>
      <c r="H2832" s="4">
        <v>18</v>
      </c>
      <c r="I2832" s="4">
        <v>216</v>
      </c>
      <c r="J2832" s="4">
        <v>3987.1</v>
      </c>
      <c r="K2832" s="4"/>
      <c r="L2832" s="4">
        <v>3987.1</v>
      </c>
      <c r="M2832" s="4">
        <v>27</v>
      </c>
      <c r="N2832" s="4">
        <v>5832</v>
      </c>
      <c r="O2832" s="4">
        <v>7</v>
      </c>
      <c r="P2832" s="4">
        <v>756</v>
      </c>
      <c r="Q2832" s="4">
        <v>0</v>
      </c>
      <c r="R2832" s="4">
        <v>0</v>
      </c>
      <c r="S2832" s="4">
        <v>0</v>
      </c>
      <c r="T2832" s="4">
        <v>3779.25</v>
      </c>
      <c r="U2832" s="7">
        <f t="shared" si="132"/>
        <v>-207.84999999999991</v>
      </c>
      <c r="V2832" s="7">
        <f t="shared" si="133"/>
        <v>6588</v>
      </c>
      <c r="W2832" s="4">
        <f t="shared" si="134"/>
        <v>6588</v>
      </c>
      <c r="X2832" s="7">
        <v>1.6523287602518122</v>
      </c>
      <c r="Y2832" s="7">
        <v>1.6523287602518122</v>
      </c>
      <c r="Z2832" s="1">
        <v>-5.2130621253542655</v>
      </c>
    </row>
    <row r="2833" spans="1:26" x14ac:dyDescent="0.25">
      <c r="A2833" s="9">
        <v>45413</v>
      </c>
      <c r="B2833" s="4">
        <v>50</v>
      </c>
      <c r="C2833" s="26" t="s">
        <v>10</v>
      </c>
      <c r="D2833" s="4" t="s">
        <v>37</v>
      </c>
      <c r="E2833" s="10">
        <v>45424</v>
      </c>
      <c r="F2833" s="4" t="s">
        <v>39</v>
      </c>
      <c r="G2833" s="4">
        <v>46</v>
      </c>
      <c r="H2833" s="4">
        <v>12</v>
      </c>
      <c r="I2833" s="4">
        <v>672.5</v>
      </c>
      <c r="J2833" s="4">
        <v>3919.1</v>
      </c>
      <c r="K2833" s="4"/>
      <c r="L2833" s="4">
        <v>3919.1</v>
      </c>
      <c r="M2833" s="4">
        <v>18</v>
      </c>
      <c r="N2833" s="4">
        <v>12105</v>
      </c>
      <c r="O2833" s="4">
        <v>6</v>
      </c>
      <c r="P2833" s="4">
        <v>2018</v>
      </c>
      <c r="Q2833" s="4">
        <v>0</v>
      </c>
      <c r="R2833" s="4">
        <v>69600</v>
      </c>
      <c r="S2833" s="4">
        <v>0</v>
      </c>
      <c r="T2833" s="4">
        <v>3672.1</v>
      </c>
      <c r="U2833" s="7">
        <f t="shared" si="132"/>
        <v>-247</v>
      </c>
      <c r="V2833" s="7">
        <f t="shared" si="133"/>
        <v>83723</v>
      </c>
      <c r="W2833" s="4">
        <f t="shared" si="134"/>
        <v>83723</v>
      </c>
      <c r="X2833" s="7">
        <v>21.362812890714704</v>
      </c>
      <c r="Y2833" s="7">
        <v>21.362812890714704</v>
      </c>
      <c r="Z2833" s="1">
        <v>-6.3024674032303345</v>
      </c>
    </row>
    <row r="2834" spans="1:26" x14ac:dyDescent="0.25">
      <c r="A2834" s="9">
        <v>45413</v>
      </c>
      <c r="B2834" s="4">
        <v>51</v>
      </c>
      <c r="C2834" s="26" t="s">
        <v>5</v>
      </c>
      <c r="D2834" s="4" t="s">
        <v>37</v>
      </c>
      <c r="E2834" s="10">
        <v>45425</v>
      </c>
      <c r="F2834" s="4" t="s">
        <v>39</v>
      </c>
      <c r="G2834" s="4">
        <v>45</v>
      </c>
      <c r="H2834" s="4">
        <v>13</v>
      </c>
      <c r="I2834" s="4">
        <v>216</v>
      </c>
      <c r="J2834" s="4">
        <v>0</v>
      </c>
      <c r="K2834" s="4">
        <v>3910</v>
      </c>
      <c r="L2834" s="4">
        <v>3910</v>
      </c>
      <c r="M2834" s="4">
        <v>21</v>
      </c>
      <c r="N2834" s="4">
        <v>4536</v>
      </c>
      <c r="O2834" s="4">
        <v>9</v>
      </c>
      <c r="P2834" s="4">
        <v>929</v>
      </c>
      <c r="Q2834" s="4">
        <v>0</v>
      </c>
      <c r="R2834" s="4">
        <v>0</v>
      </c>
      <c r="S2834" s="4">
        <v>0</v>
      </c>
      <c r="T2834" s="4">
        <v>3701.25</v>
      </c>
      <c r="U2834" s="7">
        <f t="shared" si="132"/>
        <v>-208.75</v>
      </c>
      <c r="V2834" s="7">
        <f t="shared" si="133"/>
        <v>5465</v>
      </c>
      <c r="W2834" s="4">
        <f t="shared" si="134"/>
        <v>0</v>
      </c>
      <c r="X2834" s="7">
        <v>1.3976982097186701</v>
      </c>
      <c r="Y2834" s="4">
        <v>0</v>
      </c>
      <c r="Z2834" s="1">
        <v>-5.3388746803069056</v>
      </c>
    </row>
    <row r="2835" spans="1:26" x14ac:dyDescent="0.25">
      <c r="A2835" s="9">
        <v>45413</v>
      </c>
      <c r="B2835" s="4">
        <v>52</v>
      </c>
      <c r="C2835" s="26" t="s">
        <v>14</v>
      </c>
      <c r="D2835" s="4" t="s">
        <v>37</v>
      </c>
      <c r="E2835" s="10">
        <v>45425</v>
      </c>
      <c r="F2835" s="4" t="s">
        <v>39</v>
      </c>
      <c r="G2835" s="4">
        <v>40</v>
      </c>
      <c r="H2835" s="4">
        <v>18</v>
      </c>
      <c r="I2835" s="4">
        <v>216</v>
      </c>
      <c r="J2835" s="4">
        <v>3998.2</v>
      </c>
      <c r="K2835" s="4"/>
      <c r="L2835" s="4">
        <v>3998.2</v>
      </c>
      <c r="M2835" s="4">
        <v>30</v>
      </c>
      <c r="N2835" s="4">
        <v>6480</v>
      </c>
      <c r="O2835" s="4">
        <v>0</v>
      </c>
      <c r="P2835" s="4">
        <v>0</v>
      </c>
      <c r="Q2835" s="4">
        <v>0</v>
      </c>
      <c r="R2835" s="4">
        <v>17700</v>
      </c>
      <c r="S2835" s="4">
        <v>0</v>
      </c>
      <c r="T2835" s="7">
        <v>3671.85</v>
      </c>
      <c r="U2835" s="7">
        <f t="shared" si="132"/>
        <v>-326.34999999999991</v>
      </c>
      <c r="V2835" s="7">
        <f t="shared" si="133"/>
        <v>24180</v>
      </c>
      <c r="W2835" s="4">
        <f t="shared" si="134"/>
        <v>24180</v>
      </c>
      <c r="X2835" s="7">
        <v>6.0477214746635992</v>
      </c>
      <c r="Y2835" s="7">
        <v>6.0477214746635992</v>
      </c>
      <c r="Z2835" s="1">
        <v>-8.1624230903906732</v>
      </c>
    </row>
    <row r="2836" spans="1:26" x14ac:dyDescent="0.25">
      <c r="A2836" s="9">
        <v>45413</v>
      </c>
      <c r="B2836" s="4">
        <v>53</v>
      </c>
      <c r="C2836" s="26" t="s">
        <v>14</v>
      </c>
      <c r="D2836" s="4" t="s">
        <v>37</v>
      </c>
      <c r="E2836" s="10">
        <v>45425</v>
      </c>
      <c r="F2836" s="4" t="s">
        <v>39</v>
      </c>
      <c r="G2836" s="4">
        <v>43</v>
      </c>
      <c r="H2836" s="4">
        <v>16</v>
      </c>
      <c r="I2836" s="4">
        <v>216</v>
      </c>
      <c r="J2836" s="4">
        <v>1189.9699999999998</v>
      </c>
      <c r="K2836" s="4">
        <v>2869.73</v>
      </c>
      <c r="L2836" s="4">
        <v>4059.7</v>
      </c>
      <c r="M2836" s="4">
        <v>22</v>
      </c>
      <c r="N2836" s="4">
        <v>4752</v>
      </c>
      <c r="O2836" s="4">
        <v>0</v>
      </c>
      <c r="P2836" s="4">
        <v>0</v>
      </c>
      <c r="Q2836" s="4">
        <v>0</v>
      </c>
      <c r="R2836" s="4">
        <v>8850</v>
      </c>
      <c r="S2836" s="4">
        <v>0</v>
      </c>
      <c r="T2836" s="4">
        <v>3732.55</v>
      </c>
      <c r="U2836" s="7">
        <f t="shared" si="132"/>
        <v>-327.14999999999964</v>
      </c>
      <c r="V2836" s="7">
        <f t="shared" si="133"/>
        <v>13602</v>
      </c>
      <c r="W2836" s="4">
        <f t="shared" si="134"/>
        <v>3986.9872010247054</v>
      </c>
      <c r="X2836" s="7">
        <v>3.3504938788580438</v>
      </c>
      <c r="Y2836" s="7">
        <v>3.3504938788580434</v>
      </c>
      <c r="Z2836" s="1">
        <v>-8.0584772273813243</v>
      </c>
    </row>
    <row r="2837" spans="1:26" x14ac:dyDescent="0.25">
      <c r="A2837" s="9">
        <v>45413</v>
      </c>
      <c r="B2837" s="4">
        <v>54</v>
      </c>
      <c r="C2837" s="26" t="s">
        <v>8</v>
      </c>
      <c r="D2837" s="4" t="s">
        <v>37</v>
      </c>
      <c r="E2837" s="10">
        <v>45425</v>
      </c>
      <c r="F2837" s="4" t="s">
        <v>38</v>
      </c>
      <c r="G2837" s="4">
        <v>49</v>
      </c>
      <c r="H2837" s="4">
        <v>0</v>
      </c>
      <c r="I2837" s="4">
        <v>216</v>
      </c>
      <c r="J2837" s="4">
        <v>0</v>
      </c>
      <c r="K2837" s="4">
        <v>3019.1</v>
      </c>
      <c r="L2837" s="4">
        <v>3019.1</v>
      </c>
      <c r="M2837" s="4">
        <v>106</v>
      </c>
      <c r="N2837" s="4">
        <v>22896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7">
        <v>3040.73</v>
      </c>
      <c r="U2837" s="7">
        <f t="shared" si="132"/>
        <v>21.630000000000109</v>
      </c>
      <c r="V2837" s="7">
        <f t="shared" si="133"/>
        <v>22896</v>
      </c>
      <c r="W2837" s="4">
        <f t="shared" si="134"/>
        <v>0</v>
      </c>
      <c r="X2837" s="7">
        <v>7.58371700175549</v>
      </c>
      <c r="Y2837" s="4">
        <v>0</v>
      </c>
      <c r="Z2837" s="1">
        <v>0.71643867377695702</v>
      </c>
    </row>
    <row r="2838" spans="1:26" x14ac:dyDescent="0.25">
      <c r="A2838" s="9">
        <v>45413</v>
      </c>
      <c r="B2838" s="4">
        <v>55</v>
      </c>
      <c r="C2838" s="26" t="s">
        <v>14</v>
      </c>
      <c r="D2838" s="4" t="s">
        <v>37</v>
      </c>
      <c r="E2838" s="10">
        <v>45426</v>
      </c>
      <c r="F2838" s="4" t="s">
        <v>39</v>
      </c>
      <c r="G2838" s="4">
        <v>45</v>
      </c>
      <c r="H2838" s="4">
        <v>13</v>
      </c>
      <c r="I2838" s="4">
        <v>216</v>
      </c>
      <c r="J2838" s="4">
        <v>2362.96</v>
      </c>
      <c r="K2838" s="4">
        <v>1674.94</v>
      </c>
      <c r="L2838" s="4">
        <v>4037.9</v>
      </c>
      <c r="M2838" s="4">
        <v>8</v>
      </c>
      <c r="N2838" s="4">
        <v>1728</v>
      </c>
      <c r="O2838" s="4">
        <v>0</v>
      </c>
      <c r="P2838" s="4">
        <v>0</v>
      </c>
      <c r="Q2838" s="4">
        <v>0</v>
      </c>
      <c r="R2838" s="4">
        <v>17400</v>
      </c>
      <c r="S2838" s="4">
        <v>0</v>
      </c>
      <c r="T2838" s="4">
        <v>3668.7</v>
      </c>
      <c r="U2838" s="7">
        <f t="shared" si="132"/>
        <v>-369.20000000000027</v>
      </c>
      <c r="V2838" s="7">
        <f t="shared" si="133"/>
        <v>19128</v>
      </c>
      <c r="W2838" s="4">
        <f t="shared" si="134"/>
        <v>11193.61521583001</v>
      </c>
      <c r="X2838" s="7">
        <v>4.7371158275341143</v>
      </c>
      <c r="Y2838" s="7">
        <v>4.7371158275341143</v>
      </c>
      <c r="Z2838" s="1">
        <v>-9.1433666014512553</v>
      </c>
    </row>
    <row r="2839" spans="1:26" x14ac:dyDescent="0.25">
      <c r="A2839" s="9">
        <v>45413</v>
      </c>
      <c r="B2839" s="4">
        <v>56</v>
      </c>
      <c r="C2839" s="26" t="s">
        <v>8</v>
      </c>
      <c r="D2839" s="4" t="s">
        <v>37</v>
      </c>
      <c r="E2839" s="10">
        <v>45426</v>
      </c>
      <c r="F2839" s="4" t="s">
        <v>38</v>
      </c>
      <c r="G2839" s="4">
        <v>49</v>
      </c>
      <c r="H2839" s="4">
        <v>0</v>
      </c>
      <c r="I2839" s="4">
        <v>216</v>
      </c>
      <c r="J2839" s="4">
        <v>0</v>
      </c>
      <c r="K2839" s="4">
        <v>3077.5</v>
      </c>
      <c r="L2839" s="4">
        <v>3077.5</v>
      </c>
      <c r="M2839" s="4">
        <v>69</v>
      </c>
      <c r="N2839" s="4">
        <v>14904</v>
      </c>
      <c r="O2839" s="4">
        <v>6</v>
      </c>
      <c r="P2839" s="4">
        <v>691</v>
      </c>
      <c r="Q2839" s="4">
        <v>0</v>
      </c>
      <c r="R2839" s="4">
        <v>0</v>
      </c>
      <c r="S2839" s="4">
        <v>0</v>
      </c>
      <c r="T2839" s="7">
        <v>3173.15</v>
      </c>
      <c r="U2839" s="7">
        <f t="shared" si="132"/>
        <v>95.650000000000091</v>
      </c>
      <c r="V2839" s="7">
        <f t="shared" si="133"/>
        <v>15595</v>
      </c>
      <c r="W2839" s="4">
        <f t="shared" si="134"/>
        <v>0</v>
      </c>
      <c r="X2839" s="7">
        <v>5.0674248578391552</v>
      </c>
      <c r="Y2839" s="4">
        <v>0</v>
      </c>
      <c r="Z2839" s="1">
        <v>3.108042242079613</v>
      </c>
    </row>
    <row r="2840" spans="1:26" x14ac:dyDescent="0.25">
      <c r="A2840" s="9">
        <v>45413</v>
      </c>
      <c r="B2840" s="4">
        <v>57</v>
      </c>
      <c r="C2840" s="26" t="s">
        <v>10</v>
      </c>
      <c r="D2840" s="4" t="s">
        <v>37</v>
      </c>
      <c r="E2840" s="10">
        <v>45426</v>
      </c>
      <c r="F2840" s="4" t="s">
        <v>39</v>
      </c>
      <c r="G2840" s="4">
        <v>44</v>
      </c>
      <c r="H2840" s="4">
        <v>13</v>
      </c>
      <c r="I2840" s="4">
        <v>672.5</v>
      </c>
      <c r="J2840" s="4">
        <v>3880.8</v>
      </c>
      <c r="K2840" s="4"/>
      <c r="L2840" s="4">
        <v>3880.8</v>
      </c>
      <c r="M2840" s="4">
        <v>29</v>
      </c>
      <c r="N2840" s="4">
        <v>19502.5</v>
      </c>
      <c r="O2840" s="4">
        <v>7</v>
      </c>
      <c r="P2840" s="4">
        <v>2219</v>
      </c>
      <c r="Q2840" s="4">
        <v>0</v>
      </c>
      <c r="R2840" s="4">
        <v>141300</v>
      </c>
      <c r="S2840" s="4">
        <v>0</v>
      </c>
      <c r="T2840" s="4">
        <v>3702.35</v>
      </c>
      <c r="U2840" s="7">
        <f t="shared" si="132"/>
        <v>-178.45000000000027</v>
      </c>
      <c r="V2840" s="7">
        <f t="shared" si="133"/>
        <v>163021.5</v>
      </c>
      <c r="W2840" s="4">
        <f t="shared" si="134"/>
        <v>163021.5</v>
      </c>
      <c r="X2840" s="7">
        <v>42.007189239332092</v>
      </c>
      <c r="Y2840" s="7">
        <v>42.007189239332092</v>
      </c>
      <c r="Z2840" s="1">
        <v>-4.5982787054215688</v>
      </c>
    </row>
    <row r="2841" spans="1:26" x14ac:dyDescent="0.25">
      <c r="A2841" s="9">
        <v>45413</v>
      </c>
      <c r="B2841" s="4">
        <v>58</v>
      </c>
      <c r="C2841" s="26" t="s">
        <v>14</v>
      </c>
      <c r="D2841" s="4" t="s">
        <v>37</v>
      </c>
      <c r="E2841" s="10">
        <v>45427</v>
      </c>
      <c r="F2841" s="4" t="s">
        <v>39</v>
      </c>
      <c r="G2841" s="4">
        <v>40</v>
      </c>
      <c r="H2841" s="4">
        <v>18</v>
      </c>
      <c r="I2841" s="4">
        <v>216</v>
      </c>
      <c r="J2841" s="4">
        <v>2483.23</v>
      </c>
      <c r="K2841" s="4">
        <v>1515.37</v>
      </c>
      <c r="L2841" s="4">
        <v>3998.6</v>
      </c>
      <c r="M2841" s="4">
        <v>0</v>
      </c>
      <c r="N2841" s="4">
        <v>0</v>
      </c>
      <c r="O2841" s="4">
        <v>0</v>
      </c>
      <c r="P2841" s="4">
        <v>0</v>
      </c>
      <c r="Q2841" s="4">
        <v>0</v>
      </c>
      <c r="R2841" s="4">
        <v>8700</v>
      </c>
      <c r="S2841" s="4">
        <v>0</v>
      </c>
      <c r="T2841" s="4">
        <v>3762.95</v>
      </c>
      <c r="U2841" s="7">
        <f t="shared" si="132"/>
        <v>-235.65000000000009</v>
      </c>
      <c r="V2841" s="7">
        <f t="shared" si="133"/>
        <v>8700</v>
      </c>
      <c r="W2841" s="4">
        <f t="shared" si="134"/>
        <v>5402.9162706947436</v>
      </c>
      <c r="X2841" s="7">
        <v>2.1757615165307858</v>
      </c>
      <c r="Y2841" s="7">
        <v>2.1757615165307858</v>
      </c>
      <c r="Z2841" s="1">
        <v>-5.8933126594308032</v>
      </c>
    </row>
    <row r="2842" spans="1:26" x14ac:dyDescent="0.25">
      <c r="A2842" s="9">
        <v>45413</v>
      </c>
      <c r="B2842" s="4">
        <v>59</v>
      </c>
      <c r="C2842" s="26" t="s">
        <v>8</v>
      </c>
      <c r="D2842" s="4" t="s">
        <v>37</v>
      </c>
      <c r="E2842" s="10">
        <v>45427</v>
      </c>
      <c r="F2842" s="4" t="s">
        <v>38</v>
      </c>
      <c r="G2842" s="4">
        <v>49</v>
      </c>
      <c r="H2842" s="4">
        <v>0</v>
      </c>
      <c r="I2842" s="4">
        <v>216</v>
      </c>
      <c r="J2842" s="4">
        <v>0</v>
      </c>
      <c r="K2842" s="4">
        <v>3072.3</v>
      </c>
      <c r="L2842" s="4">
        <v>3072.3</v>
      </c>
      <c r="M2842" s="4">
        <v>108</v>
      </c>
      <c r="N2842" s="4">
        <v>23328</v>
      </c>
      <c r="O2842" s="4">
        <v>5</v>
      </c>
      <c r="P2842" s="4">
        <v>497</v>
      </c>
      <c r="Q2842" s="4">
        <v>0</v>
      </c>
      <c r="R2842" s="4">
        <v>0</v>
      </c>
      <c r="S2842" s="4">
        <v>0</v>
      </c>
      <c r="T2842" s="4">
        <v>3149.7</v>
      </c>
      <c r="U2842" s="7">
        <f t="shared" si="132"/>
        <v>77.399999999999636</v>
      </c>
      <c r="V2842" s="7">
        <f t="shared" si="133"/>
        <v>23825</v>
      </c>
      <c r="W2842" s="4">
        <f t="shared" si="134"/>
        <v>0</v>
      </c>
      <c r="X2842" s="7">
        <v>7.7547765517690328</v>
      </c>
      <c r="Y2842" s="4">
        <v>0</v>
      </c>
      <c r="Z2842" s="1">
        <v>2.5192852260521317</v>
      </c>
    </row>
    <row r="2843" spans="1:26" x14ac:dyDescent="0.25">
      <c r="A2843" s="9">
        <v>45413</v>
      </c>
      <c r="B2843" s="4">
        <v>60</v>
      </c>
      <c r="C2843" s="26" t="s">
        <v>5</v>
      </c>
      <c r="D2843" s="4" t="s">
        <v>37</v>
      </c>
      <c r="E2843" s="10">
        <v>45428</v>
      </c>
      <c r="F2843" s="4" t="s">
        <v>39</v>
      </c>
      <c r="G2843" s="4">
        <v>43</v>
      </c>
      <c r="H2843" s="4">
        <v>15</v>
      </c>
      <c r="I2843" s="4">
        <v>216</v>
      </c>
      <c r="J2843" s="4">
        <v>0</v>
      </c>
      <c r="K2843" s="4">
        <v>3895.8</v>
      </c>
      <c r="L2843" s="4">
        <v>3895.8</v>
      </c>
      <c r="M2843" s="4">
        <v>32</v>
      </c>
      <c r="N2843" s="4">
        <v>6912</v>
      </c>
      <c r="O2843" s="4">
        <v>10</v>
      </c>
      <c r="P2843" s="4">
        <v>1058</v>
      </c>
      <c r="Q2843" s="4">
        <v>0</v>
      </c>
      <c r="R2843" s="4">
        <v>0</v>
      </c>
      <c r="S2843" s="4">
        <v>0</v>
      </c>
      <c r="T2843" s="4">
        <v>3829.7</v>
      </c>
      <c r="U2843" s="7">
        <f t="shared" si="132"/>
        <v>-66.100000000000364</v>
      </c>
      <c r="V2843" s="7">
        <f t="shared" si="133"/>
        <v>7970</v>
      </c>
      <c r="W2843" s="4">
        <f t="shared" si="134"/>
        <v>0</v>
      </c>
      <c r="X2843" s="7">
        <v>2.0457929051799373</v>
      </c>
      <c r="Y2843" s="4">
        <v>0</v>
      </c>
      <c r="Z2843" s="1">
        <v>-1.6966990091893928</v>
      </c>
    </row>
    <row r="2844" spans="1:26" x14ac:dyDescent="0.25">
      <c r="A2844" s="9">
        <v>45413</v>
      </c>
      <c r="B2844" s="4">
        <v>61</v>
      </c>
      <c r="C2844" s="26" t="s">
        <v>8</v>
      </c>
      <c r="D2844" s="4" t="s">
        <v>37</v>
      </c>
      <c r="E2844" s="10">
        <v>45428</v>
      </c>
      <c r="F2844" s="4" t="s">
        <v>38</v>
      </c>
      <c r="G2844" s="4">
        <v>55</v>
      </c>
      <c r="H2844" s="4">
        <v>0</v>
      </c>
      <c r="I2844" s="4">
        <v>216</v>
      </c>
      <c r="J2844" s="4">
        <v>3447.6</v>
      </c>
      <c r="K2844" s="4"/>
      <c r="L2844" s="4">
        <v>3447.6</v>
      </c>
      <c r="M2844" s="4">
        <v>84</v>
      </c>
      <c r="N2844" s="4">
        <v>18144</v>
      </c>
      <c r="O2844" s="4">
        <v>8</v>
      </c>
      <c r="P2844" s="4">
        <v>907</v>
      </c>
      <c r="Q2844" s="4">
        <v>0</v>
      </c>
      <c r="R2844" s="4">
        <v>0</v>
      </c>
      <c r="S2844" s="4">
        <v>0</v>
      </c>
      <c r="T2844" s="4">
        <v>3447</v>
      </c>
      <c r="U2844" s="7">
        <f t="shared" si="132"/>
        <v>-0.59999999999990905</v>
      </c>
      <c r="V2844" s="7">
        <f t="shared" si="133"/>
        <v>19051</v>
      </c>
      <c r="W2844" s="4">
        <f t="shared" si="134"/>
        <v>19051</v>
      </c>
      <c r="X2844" s="7">
        <v>5.5258730711219401</v>
      </c>
      <c r="Y2844" s="7">
        <v>5.5258730711219401</v>
      </c>
      <c r="Z2844" s="1">
        <v>-1.7403411068566802E-2</v>
      </c>
    </row>
    <row r="2845" spans="1:26" x14ac:dyDescent="0.25">
      <c r="A2845" s="9">
        <v>45413</v>
      </c>
      <c r="B2845" s="4">
        <v>62</v>
      </c>
      <c r="C2845" s="26" t="s">
        <v>14</v>
      </c>
      <c r="D2845" s="4" t="s">
        <v>37</v>
      </c>
      <c r="E2845" s="10">
        <v>45428</v>
      </c>
      <c r="F2845" s="4" t="s">
        <v>39</v>
      </c>
      <c r="G2845" s="4">
        <v>49</v>
      </c>
      <c r="H2845" s="4">
        <v>9</v>
      </c>
      <c r="I2845" s="4">
        <v>216</v>
      </c>
      <c r="J2845" s="4">
        <v>3923.8</v>
      </c>
      <c r="K2845" s="4"/>
      <c r="L2845" s="4">
        <v>3923.8</v>
      </c>
      <c r="M2845" s="4">
        <v>46</v>
      </c>
      <c r="N2845" s="4">
        <v>9936</v>
      </c>
      <c r="O2845" s="4">
        <v>12</v>
      </c>
      <c r="P2845" s="4">
        <v>605</v>
      </c>
      <c r="Q2845" s="4">
        <v>1728</v>
      </c>
      <c r="R2845" s="4">
        <v>0</v>
      </c>
      <c r="S2845" s="4">
        <v>0</v>
      </c>
      <c r="T2845" s="4">
        <v>3781.6</v>
      </c>
      <c r="U2845" s="7">
        <f t="shared" si="132"/>
        <v>-142.20000000000027</v>
      </c>
      <c r="V2845" s="7">
        <f t="shared" si="133"/>
        <v>12269</v>
      </c>
      <c r="W2845" s="4">
        <f t="shared" si="134"/>
        <v>12269</v>
      </c>
      <c r="X2845" s="7">
        <v>3.1268158417860237</v>
      </c>
      <c r="Y2845" s="7">
        <v>3.1268158417860237</v>
      </c>
      <c r="Z2845" s="1">
        <v>-3.6240379224221484</v>
      </c>
    </row>
    <row r="2846" spans="1:26" x14ac:dyDescent="0.25">
      <c r="A2846" s="9">
        <v>45413</v>
      </c>
      <c r="B2846" s="4">
        <v>63</v>
      </c>
      <c r="C2846" s="26" t="s">
        <v>7</v>
      </c>
      <c r="D2846" s="4" t="s">
        <v>37</v>
      </c>
      <c r="E2846" s="10">
        <v>45428</v>
      </c>
      <c r="F2846" s="4" t="s">
        <v>39</v>
      </c>
      <c r="G2846" s="4">
        <v>53</v>
      </c>
      <c r="H2846" s="4">
        <v>5</v>
      </c>
      <c r="I2846" s="4">
        <v>672.5</v>
      </c>
      <c r="J2846" s="4">
        <v>3931.9</v>
      </c>
      <c r="K2846" s="4"/>
      <c r="L2846" s="4">
        <v>3931.9</v>
      </c>
      <c r="M2846" s="4">
        <v>8</v>
      </c>
      <c r="N2846" s="4">
        <v>5380</v>
      </c>
      <c r="O2846" s="4">
        <v>1</v>
      </c>
      <c r="P2846" s="4">
        <v>202</v>
      </c>
      <c r="Q2846" s="4">
        <v>0</v>
      </c>
      <c r="R2846" s="4">
        <v>0</v>
      </c>
      <c r="S2846" s="4">
        <v>0</v>
      </c>
      <c r="T2846" s="4">
        <v>3955.15</v>
      </c>
      <c r="U2846" s="7">
        <f t="shared" si="132"/>
        <v>23.25</v>
      </c>
      <c r="V2846" s="7">
        <f t="shared" si="133"/>
        <v>5582</v>
      </c>
      <c r="W2846" s="4">
        <f t="shared" si="134"/>
        <v>5582</v>
      </c>
      <c r="X2846" s="7">
        <v>1.4196698797019252</v>
      </c>
      <c r="Y2846" s="7">
        <v>1.4196698797019252</v>
      </c>
      <c r="Z2846" s="1">
        <v>0.59131717490271873</v>
      </c>
    </row>
    <row r="2847" spans="1:26" x14ac:dyDescent="0.25">
      <c r="A2847" s="9">
        <v>45413</v>
      </c>
      <c r="B2847" s="4">
        <v>64</v>
      </c>
      <c r="C2847" s="26" t="s">
        <v>8</v>
      </c>
      <c r="D2847" s="4" t="s">
        <v>37</v>
      </c>
      <c r="E2847" s="10">
        <v>45428</v>
      </c>
      <c r="F2847" s="4" t="s">
        <v>39</v>
      </c>
      <c r="G2847" s="4">
        <v>58</v>
      </c>
      <c r="H2847" s="4">
        <v>0</v>
      </c>
      <c r="I2847" s="4">
        <v>216</v>
      </c>
      <c r="J2847" s="4">
        <v>3946.3</v>
      </c>
      <c r="K2847" s="4"/>
      <c r="L2847" s="4">
        <v>3946.3</v>
      </c>
      <c r="M2847" s="4">
        <v>0</v>
      </c>
      <c r="N2847" s="4">
        <v>0</v>
      </c>
      <c r="O2847" s="4">
        <v>3</v>
      </c>
      <c r="P2847" s="4">
        <v>367</v>
      </c>
      <c r="Q2847" s="4">
        <v>0</v>
      </c>
      <c r="R2847" s="4">
        <v>0</v>
      </c>
      <c r="S2847" s="4">
        <v>0</v>
      </c>
      <c r="T2847" s="4">
        <v>3939.2</v>
      </c>
      <c r="U2847" s="7">
        <f t="shared" si="132"/>
        <v>-7.1000000000003638</v>
      </c>
      <c r="V2847" s="7">
        <f t="shared" si="133"/>
        <v>367</v>
      </c>
      <c r="W2847" s="4">
        <f t="shared" si="134"/>
        <v>367</v>
      </c>
      <c r="X2847" s="7">
        <v>9.2998504928667361E-2</v>
      </c>
      <c r="Y2847" s="7">
        <v>9.2998504928667361E-2</v>
      </c>
      <c r="Z2847" s="1">
        <v>-0.17991536375846648</v>
      </c>
    </row>
    <row r="2848" spans="1:26" x14ac:dyDescent="0.25">
      <c r="A2848" s="9">
        <v>45413</v>
      </c>
      <c r="B2848" s="4">
        <v>65</v>
      </c>
      <c r="C2848" s="26" t="s">
        <v>14</v>
      </c>
      <c r="D2848" s="4" t="s">
        <v>37</v>
      </c>
      <c r="E2848" s="10">
        <v>45429</v>
      </c>
      <c r="F2848" s="4" t="s">
        <v>39</v>
      </c>
      <c r="G2848" s="4">
        <v>40</v>
      </c>
      <c r="H2848" s="4">
        <v>18</v>
      </c>
      <c r="I2848" s="4">
        <v>216</v>
      </c>
      <c r="J2848" s="4">
        <v>1208.9899999999998</v>
      </c>
      <c r="K2848" s="4">
        <v>2750.71</v>
      </c>
      <c r="L2848" s="4">
        <v>3959.7</v>
      </c>
      <c r="M2848" s="4">
        <v>40</v>
      </c>
      <c r="N2848" s="4">
        <v>8640</v>
      </c>
      <c r="O2848" s="4">
        <v>0</v>
      </c>
      <c r="P2848" s="4">
        <v>0</v>
      </c>
      <c r="Q2848" s="4">
        <v>0</v>
      </c>
      <c r="R2848" s="4">
        <v>8700</v>
      </c>
      <c r="S2848" s="4">
        <v>0</v>
      </c>
      <c r="T2848" s="4">
        <v>3776.7</v>
      </c>
      <c r="U2848" s="7">
        <f t="shared" si="132"/>
        <v>-183</v>
      </c>
      <c r="V2848" s="7">
        <f t="shared" si="133"/>
        <v>17340</v>
      </c>
      <c r="W2848" s="4">
        <f t="shared" si="134"/>
        <v>5294.3118418061968</v>
      </c>
      <c r="X2848" s="7">
        <v>4.3791196302750208</v>
      </c>
      <c r="Y2848" s="7">
        <v>4.3791196302750208</v>
      </c>
      <c r="Z2848" s="1">
        <v>-4.6215622395636036</v>
      </c>
    </row>
    <row r="2849" spans="1:26" x14ac:dyDescent="0.25">
      <c r="A2849" s="9">
        <v>45413</v>
      </c>
      <c r="B2849" s="4">
        <v>66</v>
      </c>
      <c r="C2849" s="26" t="s">
        <v>8</v>
      </c>
      <c r="D2849" s="4" t="s">
        <v>37</v>
      </c>
      <c r="E2849" s="10">
        <v>45429</v>
      </c>
      <c r="F2849" s="4" t="s">
        <v>38</v>
      </c>
      <c r="G2849" s="4">
        <v>55</v>
      </c>
      <c r="H2849" s="4">
        <v>0</v>
      </c>
      <c r="I2849" s="4">
        <v>216</v>
      </c>
      <c r="J2849" s="4">
        <v>3341.6</v>
      </c>
      <c r="K2849" s="4"/>
      <c r="L2849" s="4">
        <v>3341.6</v>
      </c>
      <c r="M2849" s="4">
        <v>188</v>
      </c>
      <c r="N2849" s="4">
        <v>40608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3363.8</v>
      </c>
      <c r="U2849" s="7">
        <f t="shared" si="132"/>
        <v>22.200000000000273</v>
      </c>
      <c r="V2849" s="7">
        <f t="shared" si="133"/>
        <v>40608</v>
      </c>
      <c r="W2849" s="4">
        <f t="shared" si="134"/>
        <v>40608</v>
      </c>
      <c r="X2849" s="7">
        <v>12.152262389274599</v>
      </c>
      <c r="Y2849" s="7">
        <v>12.152262389274599</v>
      </c>
      <c r="Z2849" s="1">
        <v>0.66435240603304624</v>
      </c>
    </row>
    <row r="2850" spans="1:26" x14ac:dyDescent="0.25">
      <c r="A2850" s="9">
        <v>45413</v>
      </c>
      <c r="B2850" s="4">
        <v>67</v>
      </c>
      <c r="C2850" s="26" t="s">
        <v>5</v>
      </c>
      <c r="D2850" s="4" t="s">
        <v>37</v>
      </c>
      <c r="E2850" s="10">
        <v>45429</v>
      </c>
      <c r="F2850" s="4" t="s">
        <v>39</v>
      </c>
      <c r="G2850" s="4">
        <v>46</v>
      </c>
      <c r="H2850" s="4">
        <v>12</v>
      </c>
      <c r="I2850" s="4">
        <v>216</v>
      </c>
      <c r="J2850" s="4">
        <v>0</v>
      </c>
      <c r="K2850" s="4">
        <v>4053.2</v>
      </c>
      <c r="L2850" s="4">
        <v>4053.2</v>
      </c>
      <c r="M2850" s="4">
        <v>3</v>
      </c>
      <c r="N2850" s="4">
        <v>648</v>
      </c>
      <c r="O2850" s="4">
        <v>69</v>
      </c>
      <c r="P2850" s="4">
        <v>14947</v>
      </c>
      <c r="Q2850" s="4">
        <v>0</v>
      </c>
      <c r="R2850" s="4">
        <v>0</v>
      </c>
      <c r="S2850" s="4">
        <v>0</v>
      </c>
      <c r="T2850" s="4">
        <v>3944.7</v>
      </c>
      <c r="U2850" s="7">
        <f t="shared" si="132"/>
        <v>-108.5</v>
      </c>
      <c r="V2850" s="7">
        <f t="shared" si="133"/>
        <v>15595</v>
      </c>
      <c r="W2850" s="4">
        <f t="shared" si="134"/>
        <v>0</v>
      </c>
      <c r="X2850" s="7">
        <v>3.847577222934965</v>
      </c>
      <c r="Y2850" s="4">
        <v>0</v>
      </c>
      <c r="Z2850" s="1">
        <v>-2.6768972663574462</v>
      </c>
    </row>
    <row r="2851" spans="1:26" x14ac:dyDescent="0.25">
      <c r="A2851" s="9">
        <v>45413</v>
      </c>
      <c r="B2851" s="4">
        <v>68</v>
      </c>
      <c r="C2851" s="26" t="s">
        <v>8</v>
      </c>
      <c r="D2851" s="4" t="s">
        <v>37</v>
      </c>
      <c r="E2851" s="10">
        <v>45429</v>
      </c>
      <c r="F2851" s="4" t="s">
        <v>39</v>
      </c>
      <c r="G2851" s="4">
        <v>43</v>
      </c>
      <c r="H2851" s="4">
        <v>15</v>
      </c>
      <c r="I2851" s="4">
        <v>216</v>
      </c>
      <c r="J2851" s="4">
        <v>3904.3</v>
      </c>
      <c r="K2851" s="4"/>
      <c r="L2851" s="4">
        <v>3904.3</v>
      </c>
      <c r="M2851" s="4">
        <v>22</v>
      </c>
      <c r="N2851" s="4">
        <v>4752</v>
      </c>
      <c r="O2851" s="4">
        <v>3</v>
      </c>
      <c r="P2851" s="4">
        <v>367</v>
      </c>
      <c r="Q2851" s="4">
        <v>0</v>
      </c>
      <c r="R2851" s="4">
        <v>0</v>
      </c>
      <c r="S2851" s="4">
        <v>0</v>
      </c>
      <c r="T2851" s="4">
        <v>3694.45</v>
      </c>
      <c r="U2851" s="7">
        <f t="shared" si="132"/>
        <v>-209.85000000000036</v>
      </c>
      <c r="V2851" s="7">
        <f t="shared" si="133"/>
        <v>5119</v>
      </c>
      <c r="W2851" s="4">
        <f t="shared" si="134"/>
        <v>5119</v>
      </c>
      <c r="X2851" s="7">
        <v>1.3111185103603717</v>
      </c>
      <c r="Y2851" s="7">
        <v>1.3111185103603717</v>
      </c>
      <c r="Z2851" s="1">
        <v>-5.3748431216863546</v>
      </c>
    </row>
    <row r="2852" spans="1:26" x14ac:dyDescent="0.25">
      <c r="A2852" s="9">
        <v>45413</v>
      </c>
      <c r="B2852" s="4">
        <v>69</v>
      </c>
      <c r="C2852" s="26" t="s">
        <v>8</v>
      </c>
      <c r="D2852" s="4" t="s">
        <v>37</v>
      </c>
      <c r="E2852" s="10">
        <v>45429</v>
      </c>
      <c r="F2852" s="4" t="s">
        <v>38</v>
      </c>
      <c r="G2852" s="4">
        <v>55</v>
      </c>
      <c r="H2852" s="4">
        <v>0</v>
      </c>
      <c r="I2852" s="4">
        <v>216</v>
      </c>
      <c r="J2852" s="4">
        <v>3570</v>
      </c>
      <c r="K2852" s="4"/>
      <c r="L2852" s="4">
        <v>3570</v>
      </c>
      <c r="M2852" s="4">
        <v>24</v>
      </c>
      <c r="N2852" s="4">
        <v>5184</v>
      </c>
      <c r="O2852" s="4">
        <v>52</v>
      </c>
      <c r="P2852" s="4">
        <v>11275</v>
      </c>
      <c r="Q2852" s="4">
        <v>0</v>
      </c>
      <c r="R2852" s="4">
        <v>0</v>
      </c>
      <c r="S2852" s="4">
        <v>0</v>
      </c>
      <c r="T2852" s="4">
        <v>3586.65</v>
      </c>
      <c r="U2852" s="7">
        <f t="shared" si="132"/>
        <v>16.650000000000091</v>
      </c>
      <c r="V2852" s="7">
        <f t="shared" si="133"/>
        <v>16459</v>
      </c>
      <c r="W2852" s="4">
        <f t="shared" si="134"/>
        <v>16459</v>
      </c>
      <c r="X2852" s="7">
        <v>4.6103641456582629</v>
      </c>
      <c r="Y2852" s="7">
        <v>4.6103641456582629</v>
      </c>
      <c r="Z2852" s="1">
        <v>0.4663865546218513</v>
      </c>
    </row>
    <row r="2853" spans="1:26" x14ac:dyDescent="0.25">
      <c r="A2853" s="9">
        <v>45413</v>
      </c>
      <c r="B2853" s="4">
        <v>70</v>
      </c>
      <c r="C2853" s="26" t="s">
        <v>14</v>
      </c>
      <c r="D2853" s="4" t="s">
        <v>37</v>
      </c>
      <c r="E2853" s="10">
        <v>45430</v>
      </c>
      <c r="F2853" s="4" t="s">
        <v>39</v>
      </c>
      <c r="G2853" s="4">
        <v>52</v>
      </c>
      <c r="H2853" s="4">
        <v>7</v>
      </c>
      <c r="I2853" s="4">
        <v>216</v>
      </c>
      <c r="J2853" s="4">
        <v>3093.26</v>
      </c>
      <c r="K2853" s="4">
        <v>959.74</v>
      </c>
      <c r="L2853" s="4">
        <v>4053</v>
      </c>
      <c r="M2853" s="4">
        <v>33</v>
      </c>
      <c r="N2853" s="4">
        <v>7128</v>
      </c>
      <c r="O2853" s="4">
        <v>0</v>
      </c>
      <c r="P2853" s="4">
        <v>0</v>
      </c>
      <c r="Q2853" s="4">
        <v>0</v>
      </c>
      <c r="R2853" s="4">
        <v>8850</v>
      </c>
      <c r="S2853" s="4">
        <v>0</v>
      </c>
      <c r="T2853" s="4">
        <v>3810.65</v>
      </c>
      <c r="U2853" s="7">
        <f t="shared" si="132"/>
        <v>-242.34999999999991</v>
      </c>
      <c r="V2853" s="7">
        <f t="shared" si="133"/>
        <v>15978</v>
      </c>
      <c r="W2853" s="4">
        <f t="shared" si="134"/>
        <v>12194.450599555885</v>
      </c>
      <c r="X2853" s="7">
        <v>3.9422649888971133</v>
      </c>
      <c r="Y2853" s="7">
        <v>3.9422649888971129</v>
      </c>
      <c r="Z2853" s="1">
        <v>-5.9795213422156408</v>
      </c>
    </row>
    <row r="2854" spans="1:26" x14ac:dyDescent="0.25">
      <c r="A2854" s="9">
        <v>45413</v>
      </c>
      <c r="B2854" s="4">
        <v>71</v>
      </c>
      <c r="C2854" s="26" t="s">
        <v>5</v>
      </c>
      <c r="D2854" s="4" t="s">
        <v>37</v>
      </c>
      <c r="E2854" s="10">
        <v>45430</v>
      </c>
      <c r="F2854" s="4" t="s">
        <v>39</v>
      </c>
      <c r="G2854" s="4">
        <v>48</v>
      </c>
      <c r="H2854" s="4">
        <v>10</v>
      </c>
      <c r="I2854" s="4">
        <v>216</v>
      </c>
      <c r="J2854" s="4">
        <v>0</v>
      </c>
      <c r="K2854" s="4">
        <v>4030.4</v>
      </c>
      <c r="L2854" s="4">
        <v>4030.4</v>
      </c>
      <c r="M2854" s="4">
        <v>12</v>
      </c>
      <c r="N2854" s="4">
        <v>2592</v>
      </c>
      <c r="O2854" s="4">
        <v>28</v>
      </c>
      <c r="P2854" s="4">
        <v>2981</v>
      </c>
      <c r="Q2854" s="4">
        <v>0</v>
      </c>
      <c r="R2854" s="4">
        <v>0</v>
      </c>
      <c r="S2854" s="4">
        <v>0</v>
      </c>
      <c r="T2854" s="4">
        <v>3947.2</v>
      </c>
      <c r="U2854" s="7">
        <f t="shared" si="132"/>
        <v>-83.200000000000273</v>
      </c>
      <c r="V2854" s="7">
        <f t="shared" si="133"/>
        <v>5573</v>
      </c>
      <c r="W2854" s="4">
        <f t="shared" si="134"/>
        <v>0</v>
      </c>
      <c r="X2854" s="7">
        <v>1.3827411671298133</v>
      </c>
      <c r="Y2854" s="4">
        <v>0</v>
      </c>
      <c r="Z2854" s="1">
        <v>-2.0643112346169183</v>
      </c>
    </row>
    <row r="2855" spans="1:26" x14ac:dyDescent="0.25">
      <c r="A2855" s="9">
        <v>45413</v>
      </c>
      <c r="B2855" s="4">
        <v>72</v>
      </c>
      <c r="C2855" s="26" t="s">
        <v>14</v>
      </c>
      <c r="D2855" s="4" t="s">
        <v>37</v>
      </c>
      <c r="E2855" s="10">
        <v>45430</v>
      </c>
      <c r="F2855" s="4" t="s">
        <v>39</v>
      </c>
      <c r="G2855" s="4">
        <v>53</v>
      </c>
      <c r="H2855" s="4">
        <v>5</v>
      </c>
      <c r="I2855" s="4">
        <v>216</v>
      </c>
      <c r="J2855" s="4">
        <v>2668.53</v>
      </c>
      <c r="K2855" s="4">
        <v>1392.87</v>
      </c>
      <c r="L2855" s="4">
        <v>4061.4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17400</v>
      </c>
      <c r="S2855" s="4">
        <v>0</v>
      </c>
      <c r="T2855" s="4">
        <v>3819.45</v>
      </c>
      <c r="U2855" s="7">
        <f t="shared" si="132"/>
        <v>-241.95000000000027</v>
      </c>
      <c r="V2855" s="7">
        <f t="shared" si="133"/>
        <v>17400</v>
      </c>
      <c r="W2855" s="4">
        <f t="shared" si="134"/>
        <v>11432.614861870292</v>
      </c>
      <c r="X2855" s="7">
        <v>4.2842369626237256</v>
      </c>
      <c r="Y2855" s="7">
        <v>4.2842369626237256</v>
      </c>
      <c r="Z2855" s="1">
        <v>-5.957305362682825</v>
      </c>
    </row>
    <row r="2856" spans="1:26" x14ac:dyDescent="0.25">
      <c r="A2856" s="9">
        <v>45413</v>
      </c>
      <c r="B2856" s="4">
        <v>73</v>
      </c>
      <c r="C2856" s="26" t="s">
        <v>8</v>
      </c>
      <c r="D2856" s="4" t="s">
        <v>37</v>
      </c>
      <c r="E2856" s="10">
        <v>45430</v>
      </c>
      <c r="F2856" s="4" t="s">
        <v>38</v>
      </c>
      <c r="G2856" s="4">
        <v>55</v>
      </c>
      <c r="H2856" s="4">
        <v>0</v>
      </c>
      <c r="I2856" s="4">
        <v>216</v>
      </c>
      <c r="J2856" s="4">
        <v>0</v>
      </c>
      <c r="K2856" s="4">
        <v>3477.7</v>
      </c>
      <c r="L2856" s="4">
        <v>3477.7</v>
      </c>
      <c r="M2856" s="4">
        <v>61</v>
      </c>
      <c r="N2856" s="4">
        <v>13176</v>
      </c>
      <c r="O2856" s="4">
        <v>9</v>
      </c>
      <c r="P2856" s="4">
        <v>972</v>
      </c>
      <c r="Q2856" s="4">
        <v>0</v>
      </c>
      <c r="R2856" s="4">
        <v>0</v>
      </c>
      <c r="S2856" s="4">
        <v>0</v>
      </c>
      <c r="T2856" s="7">
        <v>3495.54</v>
      </c>
      <c r="U2856" s="7">
        <f t="shared" si="132"/>
        <v>17.840000000000146</v>
      </c>
      <c r="V2856" s="7">
        <f t="shared" si="133"/>
        <v>14148</v>
      </c>
      <c r="W2856" s="4">
        <f t="shared" si="134"/>
        <v>0</v>
      </c>
      <c r="X2856" s="7">
        <v>4.0682059982172127</v>
      </c>
      <c r="Y2856" s="4">
        <v>0</v>
      </c>
      <c r="Z2856" s="1">
        <v>0.51298271846335641</v>
      </c>
    </row>
    <row r="2857" spans="1:26" x14ac:dyDescent="0.25">
      <c r="A2857" s="9">
        <v>45413</v>
      </c>
      <c r="B2857" s="4">
        <v>74</v>
      </c>
      <c r="C2857" s="26" t="s">
        <v>14</v>
      </c>
      <c r="D2857" s="4" t="s">
        <v>37</v>
      </c>
      <c r="E2857" s="10">
        <v>45431</v>
      </c>
      <c r="F2857" s="4" t="s">
        <v>39</v>
      </c>
      <c r="G2857" s="4">
        <v>33</v>
      </c>
      <c r="H2857" s="4">
        <v>25</v>
      </c>
      <c r="I2857" s="4">
        <v>216</v>
      </c>
      <c r="J2857" s="4">
        <v>2710.52</v>
      </c>
      <c r="K2857" s="4">
        <v>1174.08</v>
      </c>
      <c r="L2857" s="4">
        <v>3884.6</v>
      </c>
      <c r="M2857" s="4">
        <v>114</v>
      </c>
      <c r="N2857" s="4">
        <v>24624</v>
      </c>
      <c r="O2857" s="4">
        <v>0</v>
      </c>
      <c r="P2857" s="4">
        <v>0</v>
      </c>
      <c r="Q2857" s="4">
        <v>0</v>
      </c>
      <c r="R2857" s="4">
        <v>8700</v>
      </c>
      <c r="S2857" s="4">
        <v>0</v>
      </c>
      <c r="T2857" s="4">
        <v>3672.3</v>
      </c>
      <c r="U2857" s="7">
        <f t="shared" si="132"/>
        <v>-212.29999999999973</v>
      </c>
      <c r="V2857" s="7">
        <f t="shared" si="133"/>
        <v>33324</v>
      </c>
      <c r="W2857" s="4">
        <f t="shared" si="134"/>
        <v>23252.167142048089</v>
      </c>
      <c r="X2857" s="7">
        <v>8.5784894197600785</v>
      </c>
      <c r="Y2857" s="7">
        <v>8.5784894197600785</v>
      </c>
      <c r="Z2857" s="1">
        <v>-5.4651701590897321</v>
      </c>
    </row>
    <row r="2858" spans="1:26" x14ac:dyDescent="0.25">
      <c r="A2858" s="9">
        <v>45413</v>
      </c>
      <c r="B2858" s="4">
        <v>75</v>
      </c>
      <c r="C2858" s="26" t="s">
        <v>8</v>
      </c>
      <c r="D2858" s="4" t="s">
        <v>37</v>
      </c>
      <c r="E2858" s="10">
        <v>45431</v>
      </c>
      <c r="F2858" s="4" t="s">
        <v>39</v>
      </c>
      <c r="G2858" s="4">
        <v>52</v>
      </c>
      <c r="H2858" s="4">
        <v>7</v>
      </c>
      <c r="I2858" s="4">
        <v>216</v>
      </c>
      <c r="J2858" s="4">
        <v>0</v>
      </c>
      <c r="K2858" s="4">
        <v>4009.7</v>
      </c>
      <c r="L2858" s="4">
        <v>4009.7</v>
      </c>
      <c r="M2858" s="4">
        <v>8</v>
      </c>
      <c r="N2858" s="4">
        <v>1728</v>
      </c>
      <c r="O2858" s="4">
        <v>5</v>
      </c>
      <c r="P2858" s="4">
        <v>540</v>
      </c>
      <c r="Q2858" s="4">
        <v>0</v>
      </c>
      <c r="R2858" s="4">
        <v>0</v>
      </c>
      <c r="S2858" s="4">
        <v>0</v>
      </c>
      <c r="T2858" s="4">
        <v>3909.8</v>
      </c>
      <c r="U2858" s="7">
        <f t="shared" si="132"/>
        <v>-99.899999999999636</v>
      </c>
      <c r="V2858" s="7">
        <f t="shared" si="133"/>
        <v>2268</v>
      </c>
      <c r="W2858" s="4">
        <f t="shared" si="134"/>
        <v>0</v>
      </c>
      <c r="X2858" s="7">
        <v>0.56562835124822308</v>
      </c>
      <c r="Y2858" s="4">
        <v>0</v>
      </c>
      <c r="Z2858" s="1">
        <v>-2.4914582138314496</v>
      </c>
    </row>
    <row r="2859" spans="1:26" x14ac:dyDescent="0.25">
      <c r="A2859" s="9">
        <v>45413</v>
      </c>
      <c r="B2859" s="4">
        <v>76</v>
      </c>
      <c r="C2859" s="26" t="s">
        <v>8</v>
      </c>
      <c r="D2859" s="4" t="s">
        <v>37</v>
      </c>
      <c r="E2859" s="10">
        <v>45431</v>
      </c>
      <c r="F2859" s="4" t="s">
        <v>38</v>
      </c>
      <c r="G2859" s="4">
        <v>55</v>
      </c>
      <c r="H2859" s="4">
        <v>0</v>
      </c>
      <c r="I2859" s="4">
        <v>216</v>
      </c>
      <c r="J2859" s="4">
        <v>3485.4</v>
      </c>
      <c r="K2859" s="4"/>
      <c r="L2859" s="4">
        <v>3485.4</v>
      </c>
      <c r="M2859" s="4">
        <v>58</v>
      </c>
      <c r="N2859" s="4">
        <v>12528</v>
      </c>
      <c r="O2859" s="4">
        <v>10</v>
      </c>
      <c r="P2859" s="4">
        <v>1102</v>
      </c>
      <c r="Q2859" s="4">
        <v>0</v>
      </c>
      <c r="R2859" s="4">
        <v>0</v>
      </c>
      <c r="S2859" s="4">
        <v>0</v>
      </c>
      <c r="T2859" s="4">
        <v>3366.9</v>
      </c>
      <c r="U2859" s="7">
        <f t="shared" si="132"/>
        <v>-118.5</v>
      </c>
      <c r="V2859" s="7">
        <f t="shared" si="133"/>
        <v>13630</v>
      </c>
      <c r="W2859" s="4">
        <f t="shared" si="134"/>
        <v>13630</v>
      </c>
      <c r="X2859" s="7">
        <v>3.9105984965857576</v>
      </c>
      <c r="Y2859" s="7">
        <v>3.9105984965857576</v>
      </c>
      <c r="Z2859" s="1">
        <v>-3.3998967119986228</v>
      </c>
    </row>
    <row r="2860" spans="1:26" x14ac:dyDescent="0.25">
      <c r="A2860" s="9">
        <v>45413</v>
      </c>
      <c r="B2860" s="4">
        <v>77</v>
      </c>
      <c r="C2860" s="26" t="s">
        <v>5</v>
      </c>
      <c r="D2860" s="4" t="s">
        <v>37</v>
      </c>
      <c r="E2860" s="10">
        <v>45432</v>
      </c>
      <c r="F2860" s="4" t="s">
        <v>39</v>
      </c>
      <c r="G2860" s="4">
        <v>44</v>
      </c>
      <c r="H2860" s="4">
        <v>15</v>
      </c>
      <c r="I2860" s="4">
        <v>216</v>
      </c>
      <c r="J2860" s="4">
        <v>0</v>
      </c>
      <c r="K2860" s="4">
        <v>4102.3</v>
      </c>
      <c r="L2860" s="4">
        <v>4102.3</v>
      </c>
      <c r="M2860" s="4">
        <v>5</v>
      </c>
      <c r="N2860" s="4">
        <v>1080</v>
      </c>
      <c r="O2860" s="4">
        <v>36</v>
      </c>
      <c r="P2860" s="4">
        <v>7862</v>
      </c>
      <c r="Q2860" s="4">
        <v>0</v>
      </c>
      <c r="R2860" s="4">
        <v>0</v>
      </c>
      <c r="S2860" s="4">
        <v>0</v>
      </c>
      <c r="T2860" s="4">
        <v>4020.85</v>
      </c>
      <c r="U2860" s="7">
        <f t="shared" si="132"/>
        <v>-81.450000000000273</v>
      </c>
      <c r="V2860" s="7">
        <f t="shared" si="133"/>
        <v>8942</v>
      </c>
      <c r="W2860" s="4">
        <f t="shared" si="134"/>
        <v>0</v>
      </c>
      <c r="X2860" s="7">
        <v>2.1797528215878894</v>
      </c>
      <c r="Y2860" s="4">
        <v>0</v>
      </c>
      <c r="Z2860" s="1">
        <v>-1.9854715647319863</v>
      </c>
    </row>
    <row r="2861" spans="1:26" x14ac:dyDescent="0.25">
      <c r="A2861" s="9">
        <v>45413</v>
      </c>
      <c r="B2861" s="4">
        <v>78</v>
      </c>
      <c r="C2861" s="26" t="s">
        <v>8</v>
      </c>
      <c r="D2861" s="4" t="s">
        <v>37</v>
      </c>
      <c r="E2861" s="10">
        <v>45432</v>
      </c>
      <c r="F2861" s="4" t="s">
        <v>38</v>
      </c>
      <c r="G2861" s="4">
        <v>55</v>
      </c>
      <c r="H2861" s="4">
        <v>0</v>
      </c>
      <c r="I2861" s="4">
        <v>216</v>
      </c>
      <c r="J2861" s="4">
        <v>0</v>
      </c>
      <c r="K2861" s="4">
        <v>3475.4</v>
      </c>
      <c r="L2861" s="4">
        <v>3475.4</v>
      </c>
      <c r="M2861" s="4">
        <v>60</v>
      </c>
      <c r="N2861" s="4">
        <v>12960</v>
      </c>
      <c r="O2861" s="4">
        <v>9</v>
      </c>
      <c r="P2861" s="4">
        <v>929</v>
      </c>
      <c r="Q2861" s="4">
        <v>0</v>
      </c>
      <c r="R2861" s="4">
        <v>0</v>
      </c>
      <c r="S2861" s="4">
        <v>0</v>
      </c>
      <c r="T2861" s="4">
        <v>3475.4</v>
      </c>
      <c r="U2861" s="7">
        <f t="shared" si="132"/>
        <v>0</v>
      </c>
      <c r="V2861" s="7">
        <f t="shared" si="133"/>
        <v>13889</v>
      </c>
      <c r="W2861" s="4">
        <f t="shared" si="134"/>
        <v>0</v>
      </c>
      <c r="X2861" s="7">
        <v>3.9963745180410886</v>
      </c>
      <c r="Y2861" s="4">
        <v>0</v>
      </c>
      <c r="Z2861" s="1">
        <v>0</v>
      </c>
    </row>
    <row r="2862" spans="1:26" x14ac:dyDescent="0.25">
      <c r="A2862" s="9">
        <v>45413</v>
      </c>
      <c r="B2862" s="4">
        <v>79</v>
      </c>
      <c r="C2862" s="26" t="s">
        <v>14</v>
      </c>
      <c r="D2862" s="4" t="s">
        <v>37</v>
      </c>
      <c r="E2862" s="10">
        <v>45432</v>
      </c>
      <c r="F2862" s="4" t="s">
        <v>39</v>
      </c>
      <c r="G2862" s="4">
        <v>54</v>
      </c>
      <c r="H2862" s="4">
        <v>4</v>
      </c>
      <c r="I2862" s="4">
        <v>216</v>
      </c>
      <c r="J2862" s="4">
        <v>1585.17</v>
      </c>
      <c r="K2862" s="4">
        <v>2452.63</v>
      </c>
      <c r="L2862" s="4">
        <v>4037.8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8700</v>
      </c>
      <c r="S2862" s="4">
        <v>0</v>
      </c>
      <c r="T2862" s="4">
        <v>3794.7</v>
      </c>
      <c r="U2862" s="7">
        <f t="shared" si="132"/>
        <v>-243.10000000000036</v>
      </c>
      <c r="V2862" s="7">
        <f t="shared" si="133"/>
        <v>8700</v>
      </c>
      <c r="W2862" s="4">
        <f t="shared" si="134"/>
        <v>3415.4685719946506</v>
      </c>
      <c r="X2862" s="7">
        <v>2.1546386646193469</v>
      </c>
      <c r="Y2862" s="7">
        <v>2.1546386646193469</v>
      </c>
      <c r="Z2862" s="1">
        <v>-6.0206052801030348</v>
      </c>
    </row>
    <row r="2863" spans="1:26" x14ac:dyDescent="0.25">
      <c r="A2863" s="9">
        <v>45413</v>
      </c>
      <c r="B2863" s="4">
        <v>80</v>
      </c>
      <c r="C2863" s="26" t="s">
        <v>8</v>
      </c>
      <c r="D2863" s="4" t="s">
        <v>37</v>
      </c>
      <c r="E2863" s="10">
        <v>45432</v>
      </c>
      <c r="F2863" s="4" t="s">
        <v>38</v>
      </c>
      <c r="G2863" s="4">
        <v>55</v>
      </c>
      <c r="H2863" s="4">
        <v>0</v>
      </c>
      <c r="I2863" s="4">
        <v>216</v>
      </c>
      <c r="J2863" s="4">
        <v>3492.8</v>
      </c>
      <c r="K2863" s="4"/>
      <c r="L2863" s="4">
        <v>3492.8</v>
      </c>
      <c r="M2863" s="4">
        <v>47</v>
      </c>
      <c r="N2863" s="4">
        <v>10152</v>
      </c>
      <c r="O2863" s="4">
        <v>6</v>
      </c>
      <c r="P2863" s="4">
        <v>691</v>
      </c>
      <c r="Q2863" s="4">
        <v>0</v>
      </c>
      <c r="R2863" s="4">
        <v>0</v>
      </c>
      <c r="S2863" s="4">
        <v>0</v>
      </c>
      <c r="T2863" s="7">
        <v>3492.8</v>
      </c>
      <c r="U2863" s="7">
        <f t="shared" si="132"/>
        <v>0</v>
      </c>
      <c r="V2863" s="7">
        <f t="shared" si="133"/>
        <v>10843</v>
      </c>
      <c r="W2863" s="4">
        <f t="shared" si="134"/>
        <v>10843</v>
      </c>
      <c r="X2863" s="7">
        <v>3.1043861658268437</v>
      </c>
      <c r="Y2863" s="7">
        <v>3.1043861658268437</v>
      </c>
      <c r="Z2863" s="1">
        <v>0</v>
      </c>
    </row>
    <row r="2864" spans="1:26" x14ac:dyDescent="0.25">
      <c r="A2864" s="9">
        <v>45413</v>
      </c>
      <c r="B2864" s="4">
        <v>81</v>
      </c>
      <c r="C2864" s="26" t="s">
        <v>11</v>
      </c>
      <c r="D2864" s="4" t="s">
        <v>37</v>
      </c>
      <c r="E2864" s="10">
        <v>45433</v>
      </c>
      <c r="F2864" s="4" t="s">
        <v>39</v>
      </c>
      <c r="G2864" s="4">
        <v>50</v>
      </c>
      <c r="H2864" s="4">
        <v>9</v>
      </c>
      <c r="I2864" s="4">
        <v>216</v>
      </c>
      <c r="J2864" s="4">
        <v>0</v>
      </c>
      <c r="K2864" s="4">
        <v>4147.3999999999996</v>
      </c>
      <c r="L2864" s="4">
        <v>4147.3999999999996</v>
      </c>
      <c r="M2864" s="4">
        <v>4</v>
      </c>
      <c r="N2864" s="4">
        <v>864</v>
      </c>
      <c r="O2864" s="4">
        <v>38</v>
      </c>
      <c r="P2864" s="4">
        <v>8165</v>
      </c>
      <c r="Q2864" s="4">
        <v>0</v>
      </c>
      <c r="R2864" s="4">
        <v>0</v>
      </c>
      <c r="S2864" s="4">
        <v>0</v>
      </c>
      <c r="T2864" s="4">
        <v>4145.45</v>
      </c>
      <c r="U2864" s="7">
        <f t="shared" si="132"/>
        <v>-1.9499999999998181</v>
      </c>
      <c r="V2864" s="7">
        <f t="shared" si="133"/>
        <v>9029</v>
      </c>
      <c r="W2864" s="4">
        <f t="shared" si="134"/>
        <v>0</v>
      </c>
      <c r="X2864" s="7">
        <v>2.1770265708636738</v>
      </c>
      <c r="Y2864" s="4">
        <v>0</v>
      </c>
      <c r="Z2864" s="1">
        <v>-4.7017408496885231E-2</v>
      </c>
    </row>
    <row r="2865" spans="1:26" x14ac:dyDescent="0.25">
      <c r="A2865" s="9">
        <v>45413</v>
      </c>
      <c r="B2865" s="4">
        <v>82</v>
      </c>
      <c r="C2865" s="26" t="s">
        <v>14</v>
      </c>
      <c r="D2865" s="4" t="s">
        <v>37</v>
      </c>
      <c r="E2865" s="10">
        <v>45433</v>
      </c>
      <c r="F2865" s="4" t="s">
        <v>39</v>
      </c>
      <c r="G2865" s="4">
        <v>47</v>
      </c>
      <c r="H2865" s="4">
        <v>10</v>
      </c>
      <c r="I2865" s="4">
        <v>216</v>
      </c>
      <c r="J2865" s="4">
        <v>2721.4900000000002</v>
      </c>
      <c r="K2865" s="4">
        <v>1181.81</v>
      </c>
      <c r="L2865" s="4">
        <v>3903.3</v>
      </c>
      <c r="M2865" s="4">
        <v>33</v>
      </c>
      <c r="N2865" s="4">
        <v>7128</v>
      </c>
      <c r="O2865" s="4">
        <v>0</v>
      </c>
      <c r="P2865" s="4">
        <v>0</v>
      </c>
      <c r="Q2865" s="4">
        <v>0</v>
      </c>
      <c r="R2865" s="4">
        <v>8550</v>
      </c>
      <c r="S2865" s="4">
        <v>0</v>
      </c>
      <c r="T2865" s="4">
        <v>3702.5</v>
      </c>
      <c r="U2865" s="7">
        <f t="shared" si="132"/>
        <v>-200.80000000000018</v>
      </c>
      <c r="V2865" s="7">
        <f t="shared" si="133"/>
        <v>15678</v>
      </c>
      <c r="W2865" s="4">
        <f t="shared" si="134"/>
        <v>10931.14037353009</v>
      </c>
      <c r="X2865" s="7">
        <v>4.0166013373299512</v>
      </c>
      <c r="Y2865" s="7">
        <v>4.0166013373299512</v>
      </c>
      <c r="Z2865" s="1">
        <v>-5.1443650244664818</v>
      </c>
    </row>
    <row r="2866" spans="1:26" x14ac:dyDescent="0.25">
      <c r="A2866" s="9">
        <v>45413</v>
      </c>
      <c r="B2866" s="4">
        <v>83</v>
      </c>
      <c r="C2866" s="26" t="s">
        <v>5</v>
      </c>
      <c r="D2866" s="4" t="s">
        <v>37</v>
      </c>
      <c r="E2866" s="10">
        <v>45433</v>
      </c>
      <c r="F2866" s="4" t="s">
        <v>39</v>
      </c>
      <c r="G2866" s="4">
        <v>42</v>
      </c>
      <c r="H2866" s="4">
        <v>16</v>
      </c>
      <c r="I2866" s="4">
        <v>216</v>
      </c>
      <c r="J2866" s="4">
        <v>0</v>
      </c>
      <c r="K2866" s="4">
        <v>3932.5</v>
      </c>
      <c r="L2866" s="4">
        <v>3932.5</v>
      </c>
      <c r="M2866" s="4">
        <v>45</v>
      </c>
      <c r="N2866" s="4">
        <v>9720</v>
      </c>
      <c r="O2866" s="4">
        <v>15</v>
      </c>
      <c r="P2866" s="4">
        <v>1620</v>
      </c>
      <c r="Q2866" s="4">
        <v>0</v>
      </c>
      <c r="R2866" s="4">
        <v>0</v>
      </c>
      <c r="S2866" s="4">
        <v>0</v>
      </c>
      <c r="T2866" s="4">
        <v>3853.2</v>
      </c>
      <c r="U2866" s="7">
        <f t="shared" si="132"/>
        <v>-79.300000000000182</v>
      </c>
      <c r="V2866" s="7">
        <f t="shared" si="133"/>
        <v>11340</v>
      </c>
      <c r="W2866" s="4">
        <f t="shared" si="134"/>
        <v>0</v>
      </c>
      <c r="X2866" s="7">
        <v>2.8836617927527017</v>
      </c>
      <c r="Y2866" s="4">
        <v>0</v>
      </c>
      <c r="Z2866" s="1">
        <v>-2.0165289256198391</v>
      </c>
    </row>
    <row r="2867" spans="1:26" x14ac:dyDescent="0.25">
      <c r="A2867" s="9">
        <v>45413</v>
      </c>
      <c r="B2867" s="4">
        <v>84</v>
      </c>
      <c r="C2867" s="26" t="s">
        <v>5</v>
      </c>
      <c r="D2867" s="4" t="s">
        <v>37</v>
      </c>
      <c r="E2867" s="10">
        <v>45433</v>
      </c>
      <c r="F2867" s="4" t="s">
        <v>39</v>
      </c>
      <c r="G2867" s="4">
        <v>42</v>
      </c>
      <c r="H2867" s="4">
        <v>16</v>
      </c>
      <c r="I2867" s="4">
        <v>216</v>
      </c>
      <c r="J2867" s="4">
        <v>0</v>
      </c>
      <c r="K2867" s="4">
        <v>4020.5</v>
      </c>
      <c r="L2867" s="4">
        <v>4020.5</v>
      </c>
      <c r="M2867" s="4">
        <v>18</v>
      </c>
      <c r="N2867" s="4">
        <v>3888</v>
      </c>
      <c r="O2867" s="4">
        <v>29</v>
      </c>
      <c r="P2867" s="4">
        <v>3175</v>
      </c>
      <c r="Q2867" s="4">
        <v>0</v>
      </c>
      <c r="R2867" s="4">
        <v>0</v>
      </c>
      <c r="S2867" s="4">
        <v>0</v>
      </c>
      <c r="T2867" s="4">
        <v>3953.35</v>
      </c>
      <c r="U2867" s="7">
        <f t="shared" si="132"/>
        <v>-67.150000000000091</v>
      </c>
      <c r="V2867" s="7">
        <f t="shared" si="133"/>
        <v>7063</v>
      </c>
      <c r="W2867" s="4">
        <f t="shared" si="134"/>
        <v>0</v>
      </c>
      <c r="X2867" s="7">
        <v>1.7567466732993409</v>
      </c>
      <c r="Y2867" s="4">
        <v>0</v>
      </c>
      <c r="Z2867" s="1">
        <v>-1.6701902748414397</v>
      </c>
    </row>
    <row r="2868" spans="1:26" x14ac:dyDescent="0.25">
      <c r="A2868" s="9">
        <v>45413</v>
      </c>
      <c r="B2868" s="4">
        <v>85</v>
      </c>
      <c r="C2868" s="26" t="s">
        <v>7</v>
      </c>
      <c r="D2868" s="4" t="s">
        <v>37</v>
      </c>
      <c r="E2868" s="10">
        <v>45433</v>
      </c>
      <c r="F2868" s="4" t="s">
        <v>39</v>
      </c>
      <c r="G2868" s="4">
        <v>53</v>
      </c>
      <c r="H2868" s="4">
        <v>5</v>
      </c>
      <c r="I2868" s="4">
        <v>672.5</v>
      </c>
      <c r="J2868" s="4">
        <v>3968.4</v>
      </c>
      <c r="K2868" s="4"/>
      <c r="L2868" s="4">
        <v>3968.4</v>
      </c>
      <c r="M2868" s="4">
        <v>6</v>
      </c>
      <c r="N2868" s="4">
        <v>4035</v>
      </c>
      <c r="O2868" s="4">
        <v>2</v>
      </c>
      <c r="P2868" s="4">
        <v>807</v>
      </c>
      <c r="Q2868" s="4">
        <v>0</v>
      </c>
      <c r="R2868" s="4">
        <v>0</v>
      </c>
      <c r="S2868" s="4">
        <v>0</v>
      </c>
      <c r="T2868" s="4">
        <v>3979.6</v>
      </c>
      <c r="U2868" s="7">
        <f t="shared" si="132"/>
        <v>11.199999999999818</v>
      </c>
      <c r="V2868" s="7">
        <f t="shared" si="133"/>
        <v>4842</v>
      </c>
      <c r="W2868" s="4">
        <f t="shared" si="134"/>
        <v>4842</v>
      </c>
      <c r="X2868" s="7">
        <v>1.2201390988811611</v>
      </c>
      <c r="Y2868" s="7">
        <v>1.2201390988811611</v>
      </c>
      <c r="Z2868" s="1">
        <v>0.28222961395020202</v>
      </c>
    </row>
    <row r="2869" spans="1:26" x14ac:dyDescent="0.25">
      <c r="A2869" s="9">
        <v>45413</v>
      </c>
      <c r="B2869" s="4">
        <v>86</v>
      </c>
      <c r="C2869" s="26" t="s">
        <v>8</v>
      </c>
      <c r="D2869" s="4" t="s">
        <v>37</v>
      </c>
      <c r="E2869" s="10">
        <v>45433</v>
      </c>
      <c r="F2869" s="4" t="s">
        <v>38</v>
      </c>
      <c r="G2869" s="4">
        <v>55</v>
      </c>
      <c r="H2869" s="4">
        <v>0</v>
      </c>
      <c r="I2869" s="4">
        <v>216</v>
      </c>
      <c r="J2869" s="4">
        <v>0</v>
      </c>
      <c r="K2869" s="4">
        <v>3430.4</v>
      </c>
      <c r="L2869" s="4">
        <v>3430.4</v>
      </c>
      <c r="M2869" s="4">
        <v>80</v>
      </c>
      <c r="N2869" s="4">
        <v>17280</v>
      </c>
      <c r="O2869" s="4">
        <v>0</v>
      </c>
      <c r="P2869" s="4">
        <v>0</v>
      </c>
      <c r="Q2869" s="4">
        <v>0</v>
      </c>
      <c r="R2869" s="4">
        <v>0</v>
      </c>
      <c r="S2869" s="4">
        <v>0</v>
      </c>
      <c r="T2869" s="7">
        <v>3430.4</v>
      </c>
      <c r="U2869" s="7">
        <f t="shared" si="132"/>
        <v>0</v>
      </c>
      <c r="V2869" s="7">
        <f t="shared" si="133"/>
        <v>17280</v>
      </c>
      <c r="W2869" s="4">
        <f t="shared" si="134"/>
        <v>0</v>
      </c>
      <c r="X2869" s="7">
        <v>5.0373134328358207</v>
      </c>
      <c r="Y2869" s="4">
        <v>0</v>
      </c>
      <c r="Z2869" s="1">
        <v>0</v>
      </c>
    </row>
    <row r="2870" spans="1:26" x14ac:dyDescent="0.25">
      <c r="A2870" s="9">
        <v>45413</v>
      </c>
      <c r="B2870" s="4">
        <v>87</v>
      </c>
      <c r="C2870" s="26" t="s">
        <v>14</v>
      </c>
      <c r="D2870" s="4" t="s">
        <v>37</v>
      </c>
      <c r="E2870" s="10">
        <v>45434</v>
      </c>
      <c r="F2870" s="4" t="s">
        <v>39</v>
      </c>
      <c r="G2870" s="4">
        <v>42</v>
      </c>
      <c r="H2870" s="4">
        <v>16</v>
      </c>
      <c r="I2870" s="4">
        <v>216</v>
      </c>
      <c r="J2870" s="4">
        <v>3021.76</v>
      </c>
      <c r="K2870" s="4">
        <v>980.54</v>
      </c>
      <c r="L2870" s="4">
        <v>4002.3</v>
      </c>
      <c r="M2870" s="4">
        <v>6</v>
      </c>
      <c r="N2870" s="4">
        <v>1296</v>
      </c>
      <c r="O2870" s="4">
        <v>0</v>
      </c>
      <c r="P2870" s="4">
        <v>0</v>
      </c>
      <c r="Q2870" s="4">
        <v>0</v>
      </c>
      <c r="R2870" s="4">
        <v>8700</v>
      </c>
      <c r="S2870" s="4">
        <v>0</v>
      </c>
      <c r="T2870" s="7">
        <v>3812.55</v>
      </c>
      <c r="U2870" s="7">
        <f t="shared" si="132"/>
        <v>-189.75</v>
      </c>
      <c r="V2870" s="7">
        <f t="shared" si="133"/>
        <v>9996</v>
      </c>
      <c r="W2870" s="4">
        <f t="shared" si="134"/>
        <v>7547.0386927516665</v>
      </c>
      <c r="X2870" s="7">
        <v>2.4975639007570645</v>
      </c>
      <c r="Y2870" s="7">
        <v>2.497563900757064</v>
      </c>
      <c r="Z2870" s="1">
        <v>-4.7410239112510304</v>
      </c>
    </row>
    <row r="2871" spans="1:26" x14ac:dyDescent="0.25">
      <c r="A2871" s="9">
        <v>45413</v>
      </c>
      <c r="B2871" s="4">
        <v>88</v>
      </c>
      <c r="C2871" s="26" t="s">
        <v>5</v>
      </c>
      <c r="D2871" s="4" t="s">
        <v>37</v>
      </c>
      <c r="E2871" s="10">
        <v>45434</v>
      </c>
      <c r="F2871" s="4" t="s">
        <v>39</v>
      </c>
      <c r="G2871" s="4">
        <v>58</v>
      </c>
      <c r="H2871" s="4">
        <v>0</v>
      </c>
      <c r="I2871" s="4">
        <v>216</v>
      </c>
      <c r="J2871" s="4">
        <v>0</v>
      </c>
      <c r="K2871" s="4">
        <v>4095.8</v>
      </c>
      <c r="L2871" s="4">
        <v>4095.8</v>
      </c>
      <c r="M2871" s="4">
        <v>4</v>
      </c>
      <c r="N2871" s="4">
        <v>864</v>
      </c>
      <c r="O2871" s="4">
        <v>83</v>
      </c>
      <c r="P2871" s="4">
        <v>17885</v>
      </c>
      <c r="Q2871" s="4">
        <v>0</v>
      </c>
      <c r="R2871" s="4">
        <v>0</v>
      </c>
      <c r="S2871" s="4">
        <v>0</v>
      </c>
      <c r="T2871" s="4">
        <v>4017</v>
      </c>
      <c r="U2871" s="7">
        <f t="shared" si="132"/>
        <v>-78.800000000000182</v>
      </c>
      <c r="V2871" s="7">
        <f t="shared" si="133"/>
        <v>18749</v>
      </c>
      <c r="W2871" s="4">
        <f t="shared" si="134"/>
        <v>0</v>
      </c>
      <c r="X2871" s="7">
        <v>4.5776160945358662</v>
      </c>
      <c r="Y2871" s="4">
        <v>0</v>
      </c>
      <c r="Z2871" s="1">
        <v>-1.9239220665071579</v>
      </c>
    </row>
    <row r="2872" spans="1:26" x14ac:dyDescent="0.25">
      <c r="A2872" s="9">
        <v>45413</v>
      </c>
      <c r="B2872" s="4">
        <v>89</v>
      </c>
      <c r="C2872" s="26" t="s">
        <v>8</v>
      </c>
      <c r="D2872" s="4" t="s">
        <v>37</v>
      </c>
      <c r="E2872" s="10">
        <v>45434</v>
      </c>
      <c r="F2872" s="4" t="s">
        <v>38</v>
      </c>
      <c r="G2872" s="4">
        <v>55</v>
      </c>
      <c r="H2872" s="4">
        <v>0</v>
      </c>
      <c r="I2872" s="4">
        <v>216</v>
      </c>
      <c r="J2872" s="4">
        <v>0</v>
      </c>
      <c r="K2872" s="4">
        <v>3531.4</v>
      </c>
      <c r="L2872" s="4">
        <v>3531.4</v>
      </c>
      <c r="M2872" s="4">
        <v>34</v>
      </c>
      <c r="N2872" s="4">
        <v>7344</v>
      </c>
      <c r="O2872" s="4">
        <v>15</v>
      </c>
      <c r="P2872" s="4">
        <v>929</v>
      </c>
      <c r="Q2872" s="4">
        <v>1728</v>
      </c>
      <c r="R2872" s="4">
        <v>0</v>
      </c>
      <c r="S2872" s="4">
        <v>0</v>
      </c>
      <c r="T2872" s="4">
        <v>3610.5</v>
      </c>
      <c r="U2872" s="7">
        <f t="shared" si="132"/>
        <v>79.099999999999909</v>
      </c>
      <c r="V2872" s="7">
        <f t="shared" si="133"/>
        <v>10001</v>
      </c>
      <c r="W2872" s="4">
        <f t="shared" si="134"/>
        <v>0</v>
      </c>
      <c r="X2872" s="7">
        <v>2.8320212946706689</v>
      </c>
      <c r="Y2872" s="4">
        <v>0</v>
      </c>
      <c r="Z2872" s="1">
        <v>2.2399048535991364</v>
      </c>
    </row>
    <row r="2873" spans="1:26" x14ac:dyDescent="0.25">
      <c r="A2873" s="9">
        <v>45413</v>
      </c>
      <c r="B2873" s="4">
        <v>90</v>
      </c>
      <c r="C2873" s="26" t="s">
        <v>8</v>
      </c>
      <c r="D2873" s="4" t="s">
        <v>37</v>
      </c>
      <c r="E2873" s="10">
        <v>45434</v>
      </c>
      <c r="F2873" s="4" t="s">
        <v>38</v>
      </c>
      <c r="G2873" s="4">
        <v>55</v>
      </c>
      <c r="H2873" s="4">
        <v>0</v>
      </c>
      <c r="I2873" s="4">
        <v>216</v>
      </c>
      <c r="J2873" s="4">
        <v>3459.6</v>
      </c>
      <c r="K2873" s="4"/>
      <c r="L2873" s="4">
        <v>3459.6</v>
      </c>
      <c r="M2873" s="4">
        <v>62</v>
      </c>
      <c r="N2873" s="4">
        <v>13392</v>
      </c>
      <c r="O2873" s="4">
        <v>1</v>
      </c>
      <c r="P2873" s="4">
        <v>130</v>
      </c>
      <c r="Q2873" s="4">
        <v>0</v>
      </c>
      <c r="R2873" s="4">
        <v>0</v>
      </c>
      <c r="S2873" s="4">
        <v>0</v>
      </c>
      <c r="T2873" s="4">
        <v>3346.15</v>
      </c>
      <c r="U2873" s="7">
        <f t="shared" si="132"/>
        <v>-113.44999999999982</v>
      </c>
      <c r="V2873" s="7">
        <f t="shared" si="133"/>
        <v>13522</v>
      </c>
      <c r="W2873" s="4">
        <f t="shared" si="134"/>
        <v>13522</v>
      </c>
      <c r="X2873" s="7">
        <v>3.9085443403861717</v>
      </c>
      <c r="Y2873" s="7">
        <v>3.9085443403861717</v>
      </c>
      <c r="Z2873" s="1">
        <v>-3.2792808417158001</v>
      </c>
    </row>
    <row r="2874" spans="1:26" x14ac:dyDescent="0.25">
      <c r="A2874" s="9">
        <v>45413</v>
      </c>
      <c r="B2874" s="4">
        <v>91</v>
      </c>
      <c r="C2874" s="26" t="s">
        <v>14</v>
      </c>
      <c r="D2874" s="4" t="s">
        <v>37</v>
      </c>
      <c r="E2874" s="10">
        <v>45435</v>
      </c>
      <c r="F2874" s="4" t="s">
        <v>39</v>
      </c>
      <c r="G2874" s="4">
        <v>44</v>
      </c>
      <c r="H2874" s="4">
        <v>14</v>
      </c>
      <c r="I2874" s="4">
        <v>216</v>
      </c>
      <c r="J2874" s="4">
        <v>2780.46</v>
      </c>
      <c r="K2874" s="4">
        <v>1264.94</v>
      </c>
      <c r="L2874" s="4">
        <v>4045.4</v>
      </c>
      <c r="M2874" s="4">
        <v>10</v>
      </c>
      <c r="N2874" s="4">
        <v>2160</v>
      </c>
      <c r="O2874" s="4">
        <v>0</v>
      </c>
      <c r="P2874" s="4">
        <v>0</v>
      </c>
      <c r="Q2874" s="4">
        <v>0</v>
      </c>
      <c r="R2874" s="4">
        <v>17400</v>
      </c>
      <c r="S2874" s="4">
        <v>0</v>
      </c>
      <c r="T2874" s="4">
        <v>4029.55</v>
      </c>
      <c r="U2874" s="7">
        <f t="shared" si="132"/>
        <v>-15.849999999999909</v>
      </c>
      <c r="V2874" s="7">
        <f t="shared" si="133"/>
        <v>19560</v>
      </c>
      <c r="W2874" s="4">
        <f t="shared" si="134"/>
        <v>13443.861571167252</v>
      </c>
      <c r="X2874" s="7">
        <v>4.8351213724229991</v>
      </c>
      <c r="Y2874" s="7">
        <v>4.8351213724229991</v>
      </c>
      <c r="Z2874" s="1">
        <v>-0.3918030355465445</v>
      </c>
    </row>
    <row r="2875" spans="1:26" x14ac:dyDescent="0.25">
      <c r="A2875" s="9">
        <v>45413</v>
      </c>
      <c r="B2875" s="4">
        <v>92</v>
      </c>
      <c r="C2875" s="26" t="s">
        <v>8</v>
      </c>
      <c r="D2875" s="4" t="s">
        <v>37</v>
      </c>
      <c r="E2875" s="10">
        <v>45435</v>
      </c>
      <c r="F2875" s="4" t="s">
        <v>38</v>
      </c>
      <c r="G2875" s="4">
        <v>55</v>
      </c>
      <c r="H2875" s="4">
        <v>0</v>
      </c>
      <c r="I2875" s="4">
        <v>216</v>
      </c>
      <c r="J2875" s="4">
        <v>3423</v>
      </c>
      <c r="K2875" s="4"/>
      <c r="L2875" s="4">
        <v>3423</v>
      </c>
      <c r="M2875" s="4">
        <v>85</v>
      </c>
      <c r="N2875" s="4">
        <v>18360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3268</v>
      </c>
      <c r="U2875" s="7">
        <f t="shared" si="132"/>
        <v>-155</v>
      </c>
      <c r="V2875" s="7">
        <f t="shared" si="133"/>
        <v>18360</v>
      </c>
      <c r="W2875" s="4">
        <f t="shared" si="134"/>
        <v>18360</v>
      </c>
      <c r="X2875" s="7">
        <v>5.3637160385626643</v>
      </c>
      <c r="Y2875" s="7">
        <v>5.3637160385626643</v>
      </c>
      <c r="Z2875" s="1">
        <v>-4.5281916447560615</v>
      </c>
    </row>
    <row r="2876" spans="1:26" x14ac:dyDescent="0.25">
      <c r="A2876" s="9">
        <v>45413</v>
      </c>
      <c r="B2876" s="4">
        <v>93</v>
      </c>
      <c r="C2876" s="26" t="s">
        <v>8</v>
      </c>
      <c r="D2876" s="4" t="s">
        <v>37</v>
      </c>
      <c r="E2876" s="10">
        <v>45435</v>
      </c>
      <c r="F2876" s="4" t="s">
        <v>38</v>
      </c>
      <c r="G2876" s="4">
        <v>55</v>
      </c>
      <c r="H2876" s="4">
        <v>0</v>
      </c>
      <c r="I2876" s="4">
        <v>216</v>
      </c>
      <c r="J2876" s="4">
        <v>3430.1</v>
      </c>
      <c r="K2876" s="4"/>
      <c r="L2876" s="4">
        <v>3430.1</v>
      </c>
      <c r="M2876" s="4">
        <v>77</v>
      </c>
      <c r="N2876" s="4">
        <v>16632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3287.3</v>
      </c>
      <c r="U2876" s="7">
        <f t="shared" si="132"/>
        <v>-142.79999999999973</v>
      </c>
      <c r="V2876" s="7">
        <f t="shared" si="133"/>
        <v>16632</v>
      </c>
      <c r="W2876" s="4">
        <f t="shared" si="134"/>
        <v>16632</v>
      </c>
      <c r="X2876" s="7">
        <v>4.8488382262907788</v>
      </c>
      <c r="Y2876" s="7">
        <v>4.8488382262907788</v>
      </c>
      <c r="Z2876" s="1">
        <v>-4.1631439316637922</v>
      </c>
    </row>
    <row r="2877" spans="1:26" x14ac:dyDescent="0.25">
      <c r="A2877" s="9">
        <v>45413</v>
      </c>
      <c r="B2877" s="4">
        <v>94</v>
      </c>
      <c r="C2877" s="26" t="s">
        <v>5</v>
      </c>
      <c r="D2877" s="4" t="s">
        <v>37</v>
      </c>
      <c r="E2877" s="10">
        <v>45436</v>
      </c>
      <c r="F2877" s="4" t="s">
        <v>39</v>
      </c>
      <c r="G2877" s="4">
        <v>48</v>
      </c>
      <c r="H2877" s="4">
        <v>10</v>
      </c>
      <c r="I2877" s="4">
        <v>216</v>
      </c>
      <c r="J2877" s="4">
        <v>0</v>
      </c>
      <c r="K2877" s="4">
        <v>3894.1</v>
      </c>
      <c r="L2877" s="4">
        <v>3894.1</v>
      </c>
      <c r="M2877" s="4">
        <v>30</v>
      </c>
      <c r="N2877" s="4">
        <v>6480</v>
      </c>
      <c r="O2877" s="4">
        <v>11</v>
      </c>
      <c r="P2877" s="4">
        <v>1231</v>
      </c>
      <c r="Q2877" s="4">
        <v>0</v>
      </c>
      <c r="R2877" s="4">
        <v>0</v>
      </c>
      <c r="S2877" s="4">
        <v>0</v>
      </c>
      <c r="T2877" s="4">
        <v>3804.1</v>
      </c>
      <c r="U2877" s="7">
        <f t="shared" si="132"/>
        <v>-90</v>
      </c>
      <c r="V2877" s="7">
        <f t="shared" si="133"/>
        <v>7711</v>
      </c>
      <c r="W2877" s="4">
        <f t="shared" si="134"/>
        <v>0</v>
      </c>
      <c r="X2877" s="7">
        <v>1.9801751367453326</v>
      </c>
      <c r="Y2877" s="4">
        <v>0</v>
      </c>
      <c r="Z2877" s="1">
        <v>-2.3111887213990396</v>
      </c>
    </row>
    <row r="2878" spans="1:26" x14ac:dyDescent="0.25">
      <c r="A2878" s="9">
        <v>45413</v>
      </c>
      <c r="B2878" s="4">
        <v>95</v>
      </c>
      <c r="C2878" s="26" t="s">
        <v>14</v>
      </c>
      <c r="D2878" s="4" t="s">
        <v>37</v>
      </c>
      <c r="E2878" s="10">
        <v>45436</v>
      </c>
      <c r="F2878" s="4" t="s">
        <v>39</v>
      </c>
      <c r="G2878" s="4">
        <v>36</v>
      </c>
      <c r="H2878" s="4">
        <v>21</v>
      </c>
      <c r="I2878" s="4">
        <v>216</v>
      </c>
      <c r="J2878" s="4">
        <v>3967.8</v>
      </c>
      <c r="K2878" s="4"/>
      <c r="L2878" s="4">
        <v>3967.8</v>
      </c>
      <c r="M2878" s="4">
        <v>5</v>
      </c>
      <c r="N2878" s="4">
        <v>1080</v>
      </c>
      <c r="O2878" s="4">
        <v>0</v>
      </c>
      <c r="P2878" s="4">
        <v>0</v>
      </c>
      <c r="Q2878" s="4">
        <v>0</v>
      </c>
      <c r="R2878" s="4">
        <v>8550</v>
      </c>
      <c r="S2878" s="4">
        <v>0</v>
      </c>
      <c r="T2878" s="4">
        <v>4043.9</v>
      </c>
      <c r="U2878" s="7">
        <f t="shared" si="132"/>
        <v>76.099999999999909</v>
      </c>
      <c r="V2878" s="7">
        <f t="shared" si="133"/>
        <v>9630</v>
      </c>
      <c r="W2878" s="4">
        <f t="shared" si="134"/>
        <v>9630</v>
      </c>
      <c r="X2878" s="7">
        <v>2.4270376531075155</v>
      </c>
      <c r="Y2878" s="7">
        <v>2.4270376531075155</v>
      </c>
      <c r="Z2878" s="1">
        <v>1.9179394122687612</v>
      </c>
    </row>
    <row r="2879" spans="1:26" x14ac:dyDescent="0.25">
      <c r="A2879" s="9">
        <v>45413</v>
      </c>
      <c r="B2879" s="4">
        <v>96</v>
      </c>
      <c r="C2879" s="26" t="s">
        <v>8</v>
      </c>
      <c r="D2879" s="4" t="s">
        <v>37</v>
      </c>
      <c r="E2879" s="10">
        <v>45436</v>
      </c>
      <c r="F2879" s="4" t="s">
        <v>39</v>
      </c>
      <c r="G2879" s="4">
        <v>33</v>
      </c>
      <c r="H2879" s="4">
        <v>25</v>
      </c>
      <c r="I2879" s="4">
        <v>216</v>
      </c>
      <c r="J2879" s="4">
        <v>0</v>
      </c>
      <c r="K2879" s="4">
        <v>3980.9</v>
      </c>
      <c r="L2879" s="4">
        <v>3980.9</v>
      </c>
      <c r="M2879" s="4">
        <v>16</v>
      </c>
      <c r="N2879" s="4">
        <v>3456</v>
      </c>
      <c r="O2879" s="4">
        <v>12</v>
      </c>
      <c r="P2879" s="4">
        <v>1296</v>
      </c>
      <c r="Q2879" s="4">
        <v>0</v>
      </c>
      <c r="R2879" s="4">
        <v>0</v>
      </c>
      <c r="S2879" s="4">
        <v>0</v>
      </c>
      <c r="T2879" s="7">
        <v>3941.75</v>
      </c>
      <c r="U2879" s="7">
        <f t="shared" si="132"/>
        <v>-39.150000000000091</v>
      </c>
      <c r="V2879" s="7">
        <f t="shared" si="133"/>
        <v>4752</v>
      </c>
      <c r="W2879" s="4">
        <f t="shared" si="134"/>
        <v>0</v>
      </c>
      <c r="X2879" s="7">
        <v>1.1936999171041724</v>
      </c>
      <c r="Y2879" s="4">
        <v>0</v>
      </c>
      <c r="Z2879" s="1">
        <v>-0.98344595443241711</v>
      </c>
    </row>
    <row r="2880" spans="1:26" x14ac:dyDescent="0.25">
      <c r="A2880" s="9">
        <v>45413</v>
      </c>
      <c r="B2880" s="4">
        <v>97</v>
      </c>
      <c r="C2880" s="26" t="s">
        <v>14</v>
      </c>
      <c r="D2880" s="4" t="s">
        <v>37</v>
      </c>
      <c r="E2880" s="10">
        <v>45437</v>
      </c>
      <c r="F2880" s="4" t="s">
        <v>39</v>
      </c>
      <c r="G2880" s="4">
        <v>57</v>
      </c>
      <c r="H2880" s="4">
        <v>2</v>
      </c>
      <c r="I2880" s="4">
        <v>216</v>
      </c>
      <c r="J2880" s="4">
        <v>839.5600000000004</v>
      </c>
      <c r="K2880" s="4">
        <v>3314.74</v>
      </c>
      <c r="L2880" s="4">
        <v>4154.3</v>
      </c>
      <c r="M2880" s="4">
        <v>1</v>
      </c>
      <c r="N2880" s="4">
        <v>216</v>
      </c>
      <c r="O2880" s="4">
        <v>0</v>
      </c>
      <c r="P2880" s="4">
        <v>0</v>
      </c>
      <c r="Q2880" s="4">
        <v>0</v>
      </c>
      <c r="R2880" s="4">
        <v>17700</v>
      </c>
      <c r="S2880" s="4">
        <v>0</v>
      </c>
      <c r="T2880" s="4">
        <v>4144</v>
      </c>
      <c r="U2880" s="7">
        <f t="shared" si="132"/>
        <v>-10.300000000000182</v>
      </c>
      <c r="V2880" s="7">
        <f t="shared" si="133"/>
        <v>17916</v>
      </c>
      <c r="W2880" s="4">
        <f t="shared" si="134"/>
        <v>3620.7199672628376</v>
      </c>
      <c r="X2880" s="7">
        <v>4.3126399152685169</v>
      </c>
      <c r="Y2880" s="7">
        <v>4.3126399152685169</v>
      </c>
      <c r="Z2880" s="1">
        <v>-0.24793587367306602</v>
      </c>
    </row>
    <row r="2881" spans="1:26" x14ac:dyDescent="0.25">
      <c r="A2881" s="9">
        <v>45413</v>
      </c>
      <c r="B2881" s="4">
        <v>98</v>
      </c>
      <c r="C2881" s="26" t="s">
        <v>14</v>
      </c>
      <c r="D2881" s="4" t="s">
        <v>37</v>
      </c>
      <c r="E2881" s="10">
        <v>45437</v>
      </c>
      <c r="F2881" s="4" t="s">
        <v>39</v>
      </c>
      <c r="G2881" s="4">
        <v>53</v>
      </c>
      <c r="H2881" s="4">
        <v>5</v>
      </c>
      <c r="I2881" s="4">
        <v>216</v>
      </c>
      <c r="J2881" s="4">
        <v>3268.2</v>
      </c>
      <c r="K2881" s="4">
        <v>766.4</v>
      </c>
      <c r="L2881" s="4">
        <v>4034.6</v>
      </c>
      <c r="M2881" s="4">
        <v>1</v>
      </c>
      <c r="N2881" s="4">
        <v>216</v>
      </c>
      <c r="O2881" s="4">
        <v>0</v>
      </c>
      <c r="P2881" s="4">
        <v>0</v>
      </c>
      <c r="Q2881" s="4">
        <v>0</v>
      </c>
      <c r="R2881" s="4">
        <v>8700</v>
      </c>
      <c r="S2881" s="4">
        <v>0</v>
      </c>
      <c r="T2881" s="4">
        <v>3986.1</v>
      </c>
      <c r="U2881" s="7">
        <f t="shared" si="132"/>
        <v>-48.5</v>
      </c>
      <c r="V2881" s="7">
        <f t="shared" si="133"/>
        <v>8916</v>
      </c>
      <c r="W2881" s="4">
        <f t="shared" si="134"/>
        <v>7222.3445199028401</v>
      </c>
      <c r="X2881" s="7">
        <v>2.2098844990829325</v>
      </c>
      <c r="Y2881" s="7">
        <v>2.2098844990829325</v>
      </c>
      <c r="Z2881" s="1">
        <v>-1.2021018192633719</v>
      </c>
    </row>
    <row r="2882" spans="1:26" x14ac:dyDescent="0.25">
      <c r="A2882" s="9">
        <v>45413</v>
      </c>
      <c r="B2882" s="4">
        <v>99</v>
      </c>
      <c r="C2882" s="26" t="s">
        <v>8</v>
      </c>
      <c r="D2882" s="4" t="s">
        <v>37</v>
      </c>
      <c r="E2882" s="10">
        <v>45437</v>
      </c>
      <c r="F2882" s="4" t="s">
        <v>38</v>
      </c>
      <c r="G2882" s="4">
        <v>53</v>
      </c>
      <c r="H2882" s="4">
        <v>0</v>
      </c>
      <c r="I2882" s="4">
        <v>216</v>
      </c>
      <c r="J2882" s="4">
        <v>3319.6</v>
      </c>
      <c r="K2882" s="4"/>
      <c r="L2882" s="4">
        <v>3319.6</v>
      </c>
      <c r="M2882" s="4">
        <v>73</v>
      </c>
      <c r="N2882" s="4">
        <v>15768</v>
      </c>
      <c r="O2882" s="4">
        <v>2</v>
      </c>
      <c r="P2882" s="4">
        <v>259</v>
      </c>
      <c r="Q2882" s="4">
        <v>0</v>
      </c>
      <c r="R2882" s="4">
        <v>0</v>
      </c>
      <c r="S2882" s="4">
        <v>0</v>
      </c>
      <c r="T2882" s="4">
        <v>3178.8</v>
      </c>
      <c r="U2882" s="7">
        <f t="shared" si="132"/>
        <v>-140.79999999999973</v>
      </c>
      <c r="V2882" s="7">
        <f t="shared" si="133"/>
        <v>16027</v>
      </c>
      <c r="W2882" s="4">
        <f t="shared" si="134"/>
        <v>16027</v>
      </c>
      <c r="X2882" s="7">
        <v>4.8279913242559349</v>
      </c>
      <c r="Y2882" s="7">
        <v>4.8279913242559349</v>
      </c>
      <c r="Z2882" s="1">
        <v>-4.241474876491135</v>
      </c>
    </row>
    <row r="2883" spans="1:26" x14ac:dyDescent="0.25">
      <c r="A2883" s="9">
        <v>45413</v>
      </c>
      <c r="B2883" s="4">
        <v>100</v>
      </c>
      <c r="C2883" s="26" t="s">
        <v>14</v>
      </c>
      <c r="D2883" s="4" t="s">
        <v>37</v>
      </c>
      <c r="E2883" s="10">
        <v>45438</v>
      </c>
      <c r="F2883" s="4" t="s">
        <v>39</v>
      </c>
      <c r="G2883" s="4">
        <v>33</v>
      </c>
      <c r="H2883" s="4">
        <v>25</v>
      </c>
      <c r="I2883" s="4">
        <v>216</v>
      </c>
      <c r="J2883" s="4">
        <v>2492.7299999999996</v>
      </c>
      <c r="K2883" s="4">
        <v>1388.47</v>
      </c>
      <c r="L2883" s="4">
        <v>3881.2</v>
      </c>
      <c r="M2883" s="4">
        <v>65</v>
      </c>
      <c r="N2883" s="4">
        <v>14040</v>
      </c>
      <c r="O2883" s="4">
        <v>0</v>
      </c>
      <c r="P2883" s="4">
        <v>0</v>
      </c>
      <c r="Q2883" s="4">
        <v>0</v>
      </c>
      <c r="R2883" s="4">
        <v>8700</v>
      </c>
      <c r="S2883" s="4">
        <v>0</v>
      </c>
      <c r="T2883" s="4">
        <v>3784.4</v>
      </c>
      <c r="U2883" s="7">
        <f t="shared" ref="U2883:U2946" si="135">T2883-L2883</f>
        <v>-96.799999999999727</v>
      </c>
      <c r="V2883" s="7">
        <f t="shared" ref="V2883:V2946" si="136">+S2883+R2883+Q2883+P2883+N2883</f>
        <v>22740</v>
      </c>
      <c r="W2883" s="4">
        <f t="shared" ref="W2883:W2946" si="137">IFERROR((J2883/L2883*100)%*V2883,"0")</f>
        <v>14604.93666907142</v>
      </c>
      <c r="X2883" s="7">
        <v>5.8590126764918073</v>
      </c>
      <c r="Y2883" s="7">
        <v>5.8590126764918073</v>
      </c>
      <c r="Z2883" s="1">
        <v>-2.4940739977326531</v>
      </c>
    </row>
    <row r="2884" spans="1:26" x14ac:dyDescent="0.25">
      <c r="A2884" s="9">
        <v>45413</v>
      </c>
      <c r="B2884" s="4">
        <v>101</v>
      </c>
      <c r="C2884" s="26" t="s">
        <v>8</v>
      </c>
      <c r="D2884" s="4" t="s">
        <v>37</v>
      </c>
      <c r="E2884" s="10">
        <v>45438</v>
      </c>
      <c r="F2884" s="4" t="s">
        <v>38</v>
      </c>
      <c r="G2884" s="4">
        <v>53</v>
      </c>
      <c r="H2884" s="4">
        <v>0</v>
      </c>
      <c r="I2884" s="4">
        <v>216</v>
      </c>
      <c r="J2884" s="4">
        <v>3340.4</v>
      </c>
      <c r="K2884" s="4"/>
      <c r="L2884" s="4">
        <v>3340.4</v>
      </c>
      <c r="M2884" s="4">
        <v>60</v>
      </c>
      <c r="N2884" s="4">
        <v>12960</v>
      </c>
      <c r="O2884" s="4">
        <v>1</v>
      </c>
      <c r="P2884" s="4">
        <v>86</v>
      </c>
      <c r="Q2884" s="4">
        <v>0</v>
      </c>
      <c r="R2884" s="4">
        <v>0</v>
      </c>
      <c r="S2884" s="4">
        <v>0</v>
      </c>
      <c r="T2884" s="4">
        <v>3251.6</v>
      </c>
      <c r="U2884" s="7">
        <f t="shared" si="135"/>
        <v>-88.800000000000182</v>
      </c>
      <c r="V2884" s="7">
        <f t="shared" si="136"/>
        <v>13046</v>
      </c>
      <c r="W2884" s="4">
        <f t="shared" si="137"/>
        <v>13046</v>
      </c>
      <c r="X2884" s="7">
        <v>3.9055202969704226</v>
      </c>
      <c r="Y2884" s="7">
        <v>3.9055202969704226</v>
      </c>
      <c r="Z2884" s="1">
        <v>-2.6583642677523707</v>
      </c>
    </row>
    <row r="2885" spans="1:26" x14ac:dyDescent="0.25">
      <c r="A2885" s="9">
        <v>45413</v>
      </c>
      <c r="B2885" s="4">
        <v>102</v>
      </c>
      <c r="C2885" s="26" t="s">
        <v>5</v>
      </c>
      <c r="D2885" s="4" t="s">
        <v>37</v>
      </c>
      <c r="E2885" s="10">
        <v>45438</v>
      </c>
      <c r="F2885" s="4" t="s">
        <v>39</v>
      </c>
      <c r="G2885" s="4">
        <v>37</v>
      </c>
      <c r="H2885" s="4">
        <v>22</v>
      </c>
      <c r="I2885" s="4">
        <v>216</v>
      </c>
      <c r="J2885" s="4">
        <v>0</v>
      </c>
      <c r="K2885" s="4">
        <v>4040.4</v>
      </c>
      <c r="L2885" s="4">
        <v>4040.4</v>
      </c>
      <c r="M2885" s="4">
        <v>14</v>
      </c>
      <c r="N2885" s="4">
        <v>3024</v>
      </c>
      <c r="O2885" s="4">
        <v>20</v>
      </c>
      <c r="P2885" s="4">
        <v>2182</v>
      </c>
      <c r="Q2885" s="4">
        <v>0</v>
      </c>
      <c r="R2885" s="4">
        <v>0</v>
      </c>
      <c r="S2885" s="4">
        <v>0</v>
      </c>
      <c r="T2885" s="4">
        <v>3943.1</v>
      </c>
      <c r="U2885" s="7">
        <f t="shared" si="135"/>
        <v>-97.300000000000182</v>
      </c>
      <c r="V2885" s="7">
        <f t="shared" si="136"/>
        <v>5206</v>
      </c>
      <c r="W2885" s="4">
        <f t="shared" si="137"/>
        <v>0</v>
      </c>
      <c r="X2885" s="7">
        <v>1.2884862884862884</v>
      </c>
      <c r="Y2885" s="4">
        <v>0</v>
      </c>
      <c r="Z2885" s="1">
        <v>-2.4081774081774125</v>
      </c>
    </row>
    <row r="2886" spans="1:26" x14ac:dyDescent="0.25">
      <c r="A2886" s="9">
        <v>45413</v>
      </c>
      <c r="B2886" s="4">
        <v>103</v>
      </c>
      <c r="C2886" s="26" t="s">
        <v>8</v>
      </c>
      <c r="D2886" s="4" t="s">
        <v>37</v>
      </c>
      <c r="E2886" s="10">
        <v>45438</v>
      </c>
      <c r="F2886" s="4" t="s">
        <v>39</v>
      </c>
      <c r="G2886" s="4">
        <v>37</v>
      </c>
      <c r="H2886" s="4">
        <v>17</v>
      </c>
      <c r="I2886" s="4">
        <v>216</v>
      </c>
      <c r="J2886" s="4">
        <v>0</v>
      </c>
      <c r="K2886" s="4">
        <v>3740.7</v>
      </c>
      <c r="L2886" s="4">
        <v>3740.7</v>
      </c>
      <c r="M2886" s="4">
        <v>5</v>
      </c>
      <c r="N2886" s="4">
        <v>1080</v>
      </c>
      <c r="O2886" s="4">
        <v>48</v>
      </c>
      <c r="P2886" s="4">
        <v>6998</v>
      </c>
      <c r="Q2886" s="4">
        <v>8986</v>
      </c>
      <c r="R2886" s="4">
        <v>0</v>
      </c>
      <c r="S2886" s="4">
        <v>0</v>
      </c>
      <c r="T2886" s="4">
        <v>3805.3</v>
      </c>
      <c r="U2886" s="7">
        <f t="shared" si="135"/>
        <v>64.600000000000364</v>
      </c>
      <c r="V2886" s="7">
        <f t="shared" si="136"/>
        <v>17064</v>
      </c>
      <c r="W2886" s="4">
        <f t="shared" si="137"/>
        <v>0</v>
      </c>
      <c r="X2886" s="7">
        <v>4.5617130483599331</v>
      </c>
      <c r="Y2886" s="4">
        <v>0</v>
      </c>
      <c r="Z2886" s="1">
        <v>1.7269495014302236</v>
      </c>
    </row>
    <row r="2887" spans="1:26" x14ac:dyDescent="0.25">
      <c r="A2887" s="9">
        <v>45413</v>
      </c>
      <c r="B2887" s="4">
        <v>104</v>
      </c>
      <c r="C2887" s="26" t="s">
        <v>14</v>
      </c>
      <c r="D2887" s="4" t="s">
        <v>37</v>
      </c>
      <c r="E2887" s="10">
        <v>45439</v>
      </c>
      <c r="F2887" s="4" t="s">
        <v>39</v>
      </c>
      <c r="G2887" s="4">
        <v>53</v>
      </c>
      <c r="H2887" s="4">
        <v>6</v>
      </c>
      <c r="I2887" s="4">
        <v>216</v>
      </c>
      <c r="J2887" s="4">
        <v>2720.16</v>
      </c>
      <c r="K2887" s="4">
        <v>1384.14</v>
      </c>
      <c r="L2887" s="4">
        <v>4104.3</v>
      </c>
      <c r="M2887" s="4">
        <v>8</v>
      </c>
      <c r="N2887" s="4">
        <v>1728</v>
      </c>
      <c r="O2887" s="4">
        <v>0</v>
      </c>
      <c r="P2887" s="4">
        <v>0</v>
      </c>
      <c r="Q2887" s="4">
        <v>0</v>
      </c>
      <c r="R2887" s="4">
        <v>8850</v>
      </c>
      <c r="S2887" s="4">
        <v>0</v>
      </c>
      <c r="T2887" s="4">
        <v>4062.75</v>
      </c>
      <c r="U2887" s="7">
        <f t="shared" si="135"/>
        <v>-41.550000000000182</v>
      </c>
      <c r="V2887" s="7">
        <f t="shared" si="136"/>
        <v>10578</v>
      </c>
      <c r="W2887" s="4">
        <f t="shared" si="137"/>
        <v>7010.6601564213124</v>
      </c>
      <c r="X2887" s="7">
        <v>2.5772969812148232</v>
      </c>
      <c r="Y2887" s="7">
        <v>2.5772969812148228</v>
      </c>
      <c r="Z2887" s="1">
        <v>-1.0123528981799621</v>
      </c>
    </row>
    <row r="2888" spans="1:26" x14ac:dyDescent="0.25">
      <c r="A2888" s="9">
        <v>45413</v>
      </c>
      <c r="B2888" s="4">
        <v>105</v>
      </c>
      <c r="C2888" s="26" t="s">
        <v>8</v>
      </c>
      <c r="D2888" s="4" t="s">
        <v>37</v>
      </c>
      <c r="E2888" s="10">
        <v>45439</v>
      </c>
      <c r="F2888" s="4" t="s">
        <v>39</v>
      </c>
      <c r="G2888" s="4">
        <v>39</v>
      </c>
      <c r="H2888" s="4">
        <v>20</v>
      </c>
      <c r="I2888" s="4">
        <v>216</v>
      </c>
      <c r="J2888" s="4">
        <v>3997.3</v>
      </c>
      <c r="K2888" s="4"/>
      <c r="L2888" s="4">
        <v>3997.3</v>
      </c>
      <c r="M2888" s="4">
        <v>21</v>
      </c>
      <c r="N2888" s="4">
        <v>4536</v>
      </c>
      <c r="O2888" s="4">
        <v>7</v>
      </c>
      <c r="P2888" s="4">
        <v>778</v>
      </c>
      <c r="Q2888" s="4">
        <v>0</v>
      </c>
      <c r="R2888" s="4">
        <v>0</v>
      </c>
      <c r="S2888" s="4">
        <v>0</v>
      </c>
      <c r="T2888" s="4">
        <v>3910.95</v>
      </c>
      <c r="U2888" s="7">
        <f t="shared" si="135"/>
        <v>-86.350000000000364</v>
      </c>
      <c r="V2888" s="7">
        <f t="shared" si="136"/>
        <v>5314</v>
      </c>
      <c r="W2888" s="4">
        <f t="shared" si="137"/>
        <v>5314</v>
      </c>
      <c r="X2888" s="7">
        <v>1.3293973432066644</v>
      </c>
      <c r="Y2888" s="7">
        <v>1.3293973432066644</v>
      </c>
      <c r="Z2888" s="1">
        <v>-2.1602081404948432</v>
      </c>
    </row>
    <row r="2889" spans="1:26" x14ac:dyDescent="0.25">
      <c r="A2889" s="9">
        <v>45413</v>
      </c>
      <c r="B2889" s="4">
        <v>106</v>
      </c>
      <c r="C2889" s="26" t="s">
        <v>8</v>
      </c>
      <c r="D2889" s="4" t="s">
        <v>37</v>
      </c>
      <c r="E2889" s="10">
        <v>45439</v>
      </c>
      <c r="F2889" s="4" t="s">
        <v>38</v>
      </c>
      <c r="G2889" s="4">
        <v>53</v>
      </c>
      <c r="H2889" s="4">
        <v>0</v>
      </c>
      <c r="I2889" s="4">
        <v>216</v>
      </c>
      <c r="J2889" s="4">
        <v>0</v>
      </c>
      <c r="K2889" s="4">
        <v>3380.2</v>
      </c>
      <c r="L2889" s="4">
        <v>3380.2</v>
      </c>
      <c r="M2889" s="4">
        <v>43</v>
      </c>
      <c r="N2889" s="4">
        <v>9288</v>
      </c>
      <c r="O2889" s="4">
        <v>10</v>
      </c>
      <c r="P2889" s="4">
        <v>1080</v>
      </c>
      <c r="Q2889" s="4">
        <v>0</v>
      </c>
      <c r="R2889" s="4">
        <v>0</v>
      </c>
      <c r="S2889" s="4">
        <v>0</v>
      </c>
      <c r="T2889" s="4">
        <v>3352.99</v>
      </c>
      <c r="U2889" s="7">
        <f t="shared" si="135"/>
        <v>-27.210000000000036</v>
      </c>
      <c r="V2889" s="7">
        <f t="shared" si="136"/>
        <v>10368</v>
      </c>
      <c r="W2889" s="4">
        <f t="shared" si="137"/>
        <v>0</v>
      </c>
      <c r="X2889" s="7">
        <v>3.0672741257913736</v>
      </c>
      <c r="Y2889" s="4">
        <v>0</v>
      </c>
      <c r="Z2889" s="1">
        <v>-0.8049819537305497</v>
      </c>
    </row>
    <row r="2890" spans="1:26" x14ac:dyDescent="0.25">
      <c r="A2890" s="9">
        <v>45413</v>
      </c>
      <c r="B2890" s="4">
        <v>107</v>
      </c>
      <c r="C2890" s="26" t="s">
        <v>14</v>
      </c>
      <c r="D2890" s="4" t="s">
        <v>37</v>
      </c>
      <c r="E2890" s="10">
        <v>45440</v>
      </c>
      <c r="F2890" s="4" t="s">
        <v>39</v>
      </c>
      <c r="G2890" s="4">
        <v>48</v>
      </c>
      <c r="H2890" s="4">
        <v>11</v>
      </c>
      <c r="I2890" s="4">
        <v>216</v>
      </c>
      <c r="J2890" s="4">
        <v>2025.7099999999996</v>
      </c>
      <c r="K2890" s="4">
        <v>2079.19</v>
      </c>
      <c r="L2890" s="4">
        <v>4104.8999999999996</v>
      </c>
      <c r="M2890" s="4">
        <v>1</v>
      </c>
      <c r="N2890" s="4">
        <v>216</v>
      </c>
      <c r="O2890" s="4">
        <v>0</v>
      </c>
      <c r="P2890" s="4">
        <v>0</v>
      </c>
      <c r="Q2890" s="4">
        <v>0</v>
      </c>
      <c r="R2890" s="4">
        <v>8850</v>
      </c>
      <c r="S2890" s="4">
        <v>0</v>
      </c>
      <c r="T2890" s="4">
        <v>4012.9</v>
      </c>
      <c r="U2890" s="7">
        <f t="shared" si="135"/>
        <v>-91.999999999999545</v>
      </c>
      <c r="V2890" s="7">
        <f t="shared" si="136"/>
        <v>9066</v>
      </c>
      <c r="W2890" s="4">
        <f t="shared" si="137"/>
        <v>4473.942571073595</v>
      </c>
      <c r="X2890" s="7">
        <v>2.2085799897683258</v>
      </c>
      <c r="Y2890" s="7">
        <v>2.2085799897683263</v>
      </c>
      <c r="Z2890" s="1">
        <v>-2.2412239031401384</v>
      </c>
    </row>
    <row r="2891" spans="1:26" x14ac:dyDescent="0.25">
      <c r="A2891" s="9">
        <v>45413</v>
      </c>
      <c r="B2891" s="4">
        <v>108</v>
      </c>
      <c r="C2891" s="26" t="s">
        <v>8</v>
      </c>
      <c r="D2891" s="4" t="s">
        <v>37</v>
      </c>
      <c r="E2891" s="10">
        <v>45440</v>
      </c>
      <c r="F2891" s="4" t="s">
        <v>38</v>
      </c>
      <c r="G2891" s="4">
        <v>53</v>
      </c>
      <c r="H2891" s="4">
        <v>0</v>
      </c>
      <c r="I2891" s="4">
        <v>216</v>
      </c>
      <c r="J2891" s="4">
        <v>3353.9</v>
      </c>
      <c r="K2891" s="4"/>
      <c r="L2891" s="4">
        <v>3353.9</v>
      </c>
      <c r="M2891" s="4">
        <v>55</v>
      </c>
      <c r="N2891" s="4">
        <v>11880</v>
      </c>
      <c r="O2891" s="4">
        <v>1</v>
      </c>
      <c r="P2891" s="4">
        <v>151</v>
      </c>
      <c r="Q2891" s="4">
        <v>0</v>
      </c>
      <c r="R2891" s="4">
        <v>0</v>
      </c>
      <c r="S2891" s="4">
        <v>0</v>
      </c>
      <c r="T2891" s="4">
        <v>3292</v>
      </c>
      <c r="U2891" s="7">
        <f t="shared" si="135"/>
        <v>-61.900000000000091</v>
      </c>
      <c r="V2891" s="7">
        <f t="shared" si="136"/>
        <v>12031</v>
      </c>
      <c r="W2891" s="4">
        <f t="shared" si="137"/>
        <v>12031</v>
      </c>
      <c r="X2891" s="7">
        <v>3.5871671785086017</v>
      </c>
      <c r="Y2891" s="7">
        <v>3.5871671785086017</v>
      </c>
      <c r="Z2891" s="1">
        <v>-1.8456125704403854</v>
      </c>
    </row>
    <row r="2892" spans="1:26" x14ac:dyDescent="0.25">
      <c r="A2892" s="9">
        <v>45413</v>
      </c>
      <c r="B2892" s="4">
        <v>109</v>
      </c>
      <c r="C2892" s="26" t="s">
        <v>8</v>
      </c>
      <c r="D2892" s="4" t="s">
        <v>37</v>
      </c>
      <c r="E2892" s="10">
        <v>45441</v>
      </c>
      <c r="F2892" s="4" t="s">
        <v>38</v>
      </c>
      <c r="G2892" s="4">
        <v>52</v>
      </c>
      <c r="H2892" s="4">
        <v>0</v>
      </c>
      <c r="I2892" s="4">
        <v>216</v>
      </c>
      <c r="J2892" s="4">
        <v>0</v>
      </c>
      <c r="K2892" s="4">
        <v>3313.8</v>
      </c>
      <c r="L2892" s="4">
        <v>3313.8</v>
      </c>
      <c r="M2892" s="4">
        <v>39</v>
      </c>
      <c r="N2892" s="4">
        <v>8424</v>
      </c>
      <c r="O2892" s="4">
        <v>7</v>
      </c>
      <c r="P2892" s="4">
        <v>734</v>
      </c>
      <c r="Q2892" s="4">
        <v>0</v>
      </c>
      <c r="R2892" s="4">
        <v>0</v>
      </c>
      <c r="S2892" s="4">
        <v>0</v>
      </c>
      <c r="T2892" s="4">
        <v>3342.15</v>
      </c>
      <c r="U2892" s="7">
        <f t="shared" si="135"/>
        <v>28.349999999999909</v>
      </c>
      <c r="V2892" s="7">
        <f t="shared" si="136"/>
        <v>9158</v>
      </c>
      <c r="W2892" s="4">
        <f t="shared" si="137"/>
        <v>0</v>
      </c>
      <c r="X2892" s="7">
        <v>2.7635946647353489</v>
      </c>
      <c r="Y2892" s="4">
        <v>0</v>
      </c>
      <c r="Z2892" s="1">
        <v>0.85551330798478809</v>
      </c>
    </row>
    <row r="2893" spans="1:26" x14ac:dyDescent="0.25">
      <c r="A2893" s="9">
        <v>45413</v>
      </c>
      <c r="B2893" s="4">
        <v>110</v>
      </c>
      <c r="C2893" s="26" t="s">
        <v>8</v>
      </c>
      <c r="D2893" s="4" t="s">
        <v>37</v>
      </c>
      <c r="E2893" s="10">
        <v>45441</v>
      </c>
      <c r="F2893" s="4" t="s">
        <v>38</v>
      </c>
      <c r="G2893" s="4">
        <v>52</v>
      </c>
      <c r="H2893" s="4">
        <v>0</v>
      </c>
      <c r="I2893" s="4">
        <v>216</v>
      </c>
      <c r="J2893" s="4">
        <v>0</v>
      </c>
      <c r="K2893" s="4">
        <v>3324.2</v>
      </c>
      <c r="L2893" s="4">
        <v>3324.2</v>
      </c>
      <c r="M2893" s="4">
        <v>40</v>
      </c>
      <c r="N2893" s="4">
        <v>8640</v>
      </c>
      <c r="O2893" s="4">
        <v>11</v>
      </c>
      <c r="P2893" s="4">
        <v>1231</v>
      </c>
      <c r="Q2893" s="4">
        <v>0</v>
      </c>
      <c r="R2893" s="4">
        <v>0</v>
      </c>
      <c r="S2893" s="4">
        <v>0</v>
      </c>
      <c r="T2893" s="4">
        <v>3383.1</v>
      </c>
      <c r="U2893" s="7">
        <f t="shared" si="135"/>
        <v>58.900000000000091</v>
      </c>
      <c r="V2893" s="7">
        <f t="shared" si="136"/>
        <v>9871</v>
      </c>
      <c r="W2893" s="4">
        <f t="shared" si="137"/>
        <v>0</v>
      </c>
      <c r="X2893" s="7">
        <v>2.9694362553396307</v>
      </c>
      <c r="Y2893" s="4">
        <v>0</v>
      </c>
      <c r="Z2893" s="1">
        <v>1.7718548823777178</v>
      </c>
    </row>
    <row r="2894" spans="1:26" x14ac:dyDescent="0.25">
      <c r="A2894" s="9">
        <v>45413</v>
      </c>
      <c r="B2894" s="4">
        <v>111</v>
      </c>
      <c r="C2894" s="26" t="s">
        <v>7</v>
      </c>
      <c r="D2894" s="4" t="s">
        <v>37</v>
      </c>
      <c r="E2894" s="10">
        <v>45441</v>
      </c>
      <c r="F2894" s="4" t="s">
        <v>18</v>
      </c>
      <c r="G2894" s="4">
        <v>36</v>
      </c>
      <c r="H2894" s="4">
        <v>22</v>
      </c>
      <c r="I2894" s="4">
        <v>216</v>
      </c>
      <c r="J2894" s="4">
        <v>4037.05</v>
      </c>
      <c r="K2894" s="4"/>
      <c r="L2894" s="4">
        <v>4037.05</v>
      </c>
      <c r="M2894" s="4">
        <v>7.54</v>
      </c>
      <c r="N2894" s="4">
        <v>1628.64</v>
      </c>
      <c r="O2894" s="4">
        <v>0</v>
      </c>
      <c r="P2894" s="4">
        <v>0</v>
      </c>
      <c r="Q2894" s="4">
        <v>0</v>
      </c>
      <c r="R2894" s="4">
        <v>79160</v>
      </c>
      <c r="S2894" s="4">
        <v>0</v>
      </c>
      <c r="T2894" s="4">
        <v>4051.75</v>
      </c>
      <c r="U2894" s="7">
        <f t="shared" si="135"/>
        <v>14.699999999999818</v>
      </c>
      <c r="V2894" s="7">
        <f t="shared" si="136"/>
        <v>80788.639999999999</v>
      </c>
      <c r="W2894" s="4">
        <f t="shared" si="137"/>
        <v>80788.639999999999</v>
      </c>
      <c r="X2894" s="7">
        <v>20.011800696052809</v>
      </c>
      <c r="Y2894" s="7">
        <v>20.011800696052809</v>
      </c>
      <c r="Z2894" s="1">
        <v>0.36412727115095966</v>
      </c>
    </row>
    <row r="2895" spans="1:26" x14ac:dyDescent="0.25">
      <c r="A2895" s="9">
        <v>45413</v>
      </c>
      <c r="B2895" s="4">
        <v>112</v>
      </c>
      <c r="C2895" s="26" t="s">
        <v>8</v>
      </c>
      <c r="D2895" s="4" t="s">
        <v>37</v>
      </c>
      <c r="E2895" s="10">
        <v>45442</v>
      </c>
      <c r="F2895" s="4" t="s">
        <v>38</v>
      </c>
      <c r="G2895" s="4">
        <v>52</v>
      </c>
      <c r="H2895" s="4">
        <v>0</v>
      </c>
      <c r="I2895" s="4">
        <v>216</v>
      </c>
      <c r="J2895" s="4">
        <v>0</v>
      </c>
      <c r="K2895" s="4">
        <v>3326.1</v>
      </c>
      <c r="L2895" s="4">
        <v>3326.1</v>
      </c>
      <c r="M2895" s="4">
        <v>40</v>
      </c>
      <c r="N2895" s="4">
        <v>8640</v>
      </c>
      <c r="O2895" s="4">
        <v>12</v>
      </c>
      <c r="P2895" s="4">
        <v>1253</v>
      </c>
      <c r="Q2895" s="4">
        <v>0</v>
      </c>
      <c r="R2895" s="4">
        <v>0</v>
      </c>
      <c r="S2895" s="4">
        <v>0</v>
      </c>
      <c r="T2895" s="4">
        <v>3326.1</v>
      </c>
      <c r="U2895" s="7">
        <f t="shared" si="135"/>
        <v>0</v>
      </c>
      <c r="V2895" s="7">
        <f t="shared" si="136"/>
        <v>9893</v>
      </c>
      <c r="W2895" s="4">
        <f t="shared" si="137"/>
        <v>0</v>
      </c>
      <c r="X2895" s="7">
        <v>2.9743543489371937</v>
      </c>
      <c r="Y2895" s="4">
        <v>0</v>
      </c>
      <c r="Z2895" s="1">
        <v>0</v>
      </c>
    </row>
    <row r="2896" spans="1:26" x14ac:dyDescent="0.25">
      <c r="A2896" s="9">
        <v>45413</v>
      </c>
      <c r="B2896" s="4">
        <v>113</v>
      </c>
      <c r="C2896" s="26" t="s">
        <v>14</v>
      </c>
      <c r="D2896" s="4" t="s">
        <v>37</v>
      </c>
      <c r="E2896" s="10">
        <v>45442</v>
      </c>
      <c r="F2896" s="4" t="s">
        <v>39</v>
      </c>
      <c r="G2896" s="4">
        <v>42</v>
      </c>
      <c r="H2896" s="4">
        <v>16</v>
      </c>
      <c r="I2896" s="4">
        <v>216</v>
      </c>
      <c r="J2896" s="4">
        <v>3934.1</v>
      </c>
      <c r="K2896" s="4"/>
      <c r="L2896" s="4">
        <v>3934.1</v>
      </c>
      <c r="M2896" s="4">
        <v>61</v>
      </c>
      <c r="N2896" s="4">
        <v>13176</v>
      </c>
      <c r="O2896" s="4">
        <v>0</v>
      </c>
      <c r="P2896" s="4">
        <v>0</v>
      </c>
      <c r="Q2896" s="4">
        <v>0</v>
      </c>
      <c r="R2896" s="4">
        <v>8700</v>
      </c>
      <c r="S2896" s="4">
        <v>0</v>
      </c>
      <c r="T2896" s="4">
        <v>3887.65</v>
      </c>
      <c r="U2896" s="7">
        <f t="shared" si="135"/>
        <v>-46.449999999999818</v>
      </c>
      <c r="V2896" s="7">
        <f t="shared" si="136"/>
        <v>21876</v>
      </c>
      <c r="W2896" s="4">
        <f t="shared" si="137"/>
        <v>21876</v>
      </c>
      <c r="X2896" s="7">
        <v>5.5606110673343334</v>
      </c>
      <c r="Y2896" s="7">
        <v>5.5606110673343334</v>
      </c>
      <c r="Z2896" s="1">
        <v>-1.1807020665463466</v>
      </c>
    </row>
    <row r="2897" spans="1:26" x14ac:dyDescent="0.25">
      <c r="A2897" s="9">
        <v>45413</v>
      </c>
      <c r="B2897" s="4">
        <v>114</v>
      </c>
      <c r="C2897" s="26" t="s">
        <v>14</v>
      </c>
      <c r="D2897" s="4" t="s">
        <v>37</v>
      </c>
      <c r="E2897" s="10">
        <v>45442</v>
      </c>
      <c r="F2897" s="4" t="s">
        <v>39</v>
      </c>
      <c r="G2897" s="4">
        <v>49</v>
      </c>
      <c r="H2897" s="4">
        <v>10</v>
      </c>
      <c r="I2897" s="4">
        <v>216</v>
      </c>
      <c r="J2897" s="4">
        <v>1330.3899999999999</v>
      </c>
      <c r="K2897" s="4">
        <v>2709.01</v>
      </c>
      <c r="L2897" s="4">
        <v>4039.4</v>
      </c>
      <c r="M2897" s="4">
        <v>46</v>
      </c>
      <c r="N2897" s="4">
        <v>9936</v>
      </c>
      <c r="O2897" s="4">
        <v>0</v>
      </c>
      <c r="P2897" s="4">
        <v>0</v>
      </c>
      <c r="Q2897" s="4">
        <v>0</v>
      </c>
      <c r="R2897" s="4">
        <v>8850</v>
      </c>
      <c r="S2897" s="4">
        <v>0</v>
      </c>
      <c r="T2897" s="4">
        <v>3955.8</v>
      </c>
      <c r="U2897" s="7">
        <f t="shared" si="135"/>
        <v>-83.599999999999909</v>
      </c>
      <c r="V2897" s="7">
        <f t="shared" si="136"/>
        <v>18786</v>
      </c>
      <c r="W2897" s="4">
        <f t="shared" si="137"/>
        <v>6187.2323959003807</v>
      </c>
      <c r="X2897" s="7">
        <v>4.6506906966381143</v>
      </c>
      <c r="Y2897" s="7">
        <v>4.6506906966381143</v>
      </c>
      <c r="Z2897" s="1">
        <v>-2.0696142991533373</v>
      </c>
    </row>
    <row r="2898" spans="1:26" x14ac:dyDescent="0.25">
      <c r="A2898" s="9">
        <v>45413</v>
      </c>
      <c r="B2898" s="4">
        <v>115</v>
      </c>
      <c r="C2898" s="26" t="s">
        <v>14</v>
      </c>
      <c r="D2898" s="4" t="s">
        <v>37</v>
      </c>
      <c r="E2898" s="10">
        <v>45443</v>
      </c>
      <c r="F2898" s="4" t="s">
        <v>39</v>
      </c>
      <c r="G2898" s="4">
        <v>36</v>
      </c>
      <c r="H2898" s="4">
        <v>22</v>
      </c>
      <c r="I2898" s="4">
        <v>216</v>
      </c>
      <c r="J2898" s="4">
        <v>4017.6</v>
      </c>
      <c r="K2898" s="4"/>
      <c r="L2898" s="4">
        <v>4017.6</v>
      </c>
      <c r="M2898" s="4">
        <v>6</v>
      </c>
      <c r="N2898" s="4">
        <v>1296</v>
      </c>
      <c r="O2898" s="4">
        <v>0</v>
      </c>
      <c r="P2898" s="4">
        <v>0</v>
      </c>
      <c r="Q2898" s="4">
        <v>0</v>
      </c>
      <c r="R2898" s="4">
        <v>8700</v>
      </c>
      <c r="S2898" s="4">
        <v>0</v>
      </c>
      <c r="T2898" s="4">
        <v>3917.45</v>
      </c>
      <c r="U2898" s="7">
        <f t="shared" si="135"/>
        <v>-100.15000000000009</v>
      </c>
      <c r="V2898" s="7">
        <f t="shared" si="136"/>
        <v>9996</v>
      </c>
      <c r="W2898" s="4">
        <f t="shared" si="137"/>
        <v>9996</v>
      </c>
      <c r="X2898" s="7">
        <v>2.4880525686977299</v>
      </c>
      <c r="Y2898" s="7">
        <v>2.4880525686977299</v>
      </c>
      <c r="Z2898" s="1">
        <v>-2.4927817602548807</v>
      </c>
    </row>
    <row r="2899" spans="1:26" x14ac:dyDescent="0.25">
      <c r="A2899" s="9">
        <v>45413</v>
      </c>
      <c r="B2899" s="4">
        <v>116</v>
      </c>
      <c r="C2899" s="26" t="s">
        <v>5</v>
      </c>
      <c r="D2899" s="4" t="s">
        <v>37</v>
      </c>
      <c r="E2899" s="10">
        <v>45443</v>
      </c>
      <c r="F2899" s="4" t="s">
        <v>39</v>
      </c>
      <c r="G2899" s="4">
        <v>42</v>
      </c>
      <c r="H2899" s="4">
        <v>16</v>
      </c>
      <c r="I2899" s="4">
        <v>216</v>
      </c>
      <c r="J2899" s="4">
        <v>0</v>
      </c>
      <c r="K2899" s="4">
        <v>3940.7</v>
      </c>
      <c r="L2899" s="4">
        <v>3940.7</v>
      </c>
      <c r="M2899" s="4">
        <v>11</v>
      </c>
      <c r="N2899" s="4">
        <v>2376</v>
      </c>
      <c r="O2899" s="4">
        <v>12</v>
      </c>
      <c r="P2899" s="4">
        <v>1296</v>
      </c>
      <c r="Q2899" s="4">
        <v>0</v>
      </c>
      <c r="R2899" s="4">
        <v>0</v>
      </c>
      <c r="S2899" s="4">
        <v>0</v>
      </c>
      <c r="T2899" s="4">
        <v>3859.7</v>
      </c>
      <c r="U2899" s="7">
        <f t="shared" si="135"/>
        <v>-81</v>
      </c>
      <c r="V2899" s="7">
        <f t="shared" si="136"/>
        <v>3672</v>
      </c>
      <c r="W2899" s="4">
        <f t="shared" si="137"/>
        <v>0</v>
      </c>
      <c r="X2899" s="7">
        <v>0.93181414469510493</v>
      </c>
      <c r="Y2899" s="4">
        <v>0</v>
      </c>
      <c r="Z2899" s="1">
        <v>-2.0554723780039077</v>
      </c>
    </row>
    <row r="2900" spans="1:26" x14ac:dyDescent="0.25">
      <c r="A2900" s="9">
        <v>45413</v>
      </c>
      <c r="B2900" s="4">
        <v>117</v>
      </c>
      <c r="C2900" s="26" t="s">
        <v>8</v>
      </c>
      <c r="D2900" s="4" t="s">
        <v>37</v>
      </c>
      <c r="E2900" s="10">
        <v>45443</v>
      </c>
      <c r="F2900" s="4" t="s">
        <v>38</v>
      </c>
      <c r="G2900" s="4">
        <v>52</v>
      </c>
      <c r="H2900" s="4">
        <v>0</v>
      </c>
      <c r="I2900" s="4">
        <v>216</v>
      </c>
      <c r="J2900" s="4">
        <v>3283.1</v>
      </c>
      <c r="K2900" s="4"/>
      <c r="L2900" s="4">
        <v>3283.1</v>
      </c>
      <c r="M2900" s="4">
        <v>58</v>
      </c>
      <c r="N2900" s="4">
        <v>12528</v>
      </c>
      <c r="O2900" s="4">
        <v>3</v>
      </c>
      <c r="P2900" s="4">
        <v>324</v>
      </c>
      <c r="Q2900" s="4">
        <v>0</v>
      </c>
      <c r="R2900" s="4">
        <v>0</v>
      </c>
      <c r="S2900" s="4">
        <v>0</v>
      </c>
      <c r="T2900" s="4">
        <v>3193.7</v>
      </c>
      <c r="U2900" s="7">
        <f t="shared" si="135"/>
        <v>-89.400000000000091</v>
      </c>
      <c r="V2900" s="7">
        <f t="shared" si="136"/>
        <v>12852</v>
      </c>
      <c r="W2900" s="4">
        <f t="shared" si="137"/>
        <v>12852</v>
      </c>
      <c r="X2900" s="7">
        <v>3.9145929152325549</v>
      </c>
      <c r="Y2900" s="7">
        <v>3.9145929152325549</v>
      </c>
      <c r="Z2900" s="1">
        <v>-2.7230361548536473</v>
      </c>
    </row>
    <row r="2901" spans="1:26" x14ac:dyDescent="0.25">
      <c r="A2901" s="9">
        <v>45413</v>
      </c>
      <c r="B2901" s="4">
        <v>118</v>
      </c>
      <c r="C2901" s="26" t="s">
        <v>8</v>
      </c>
      <c r="D2901" s="4" t="s">
        <v>37</v>
      </c>
      <c r="E2901" s="10">
        <v>45443</v>
      </c>
      <c r="F2901" s="4" t="s">
        <v>39</v>
      </c>
      <c r="G2901" s="4">
        <v>36</v>
      </c>
      <c r="H2901" s="4">
        <v>22</v>
      </c>
      <c r="I2901" s="4">
        <v>216</v>
      </c>
      <c r="J2901" s="4">
        <v>3916.6</v>
      </c>
      <c r="K2901" s="4"/>
      <c r="L2901" s="4">
        <v>3916.6</v>
      </c>
      <c r="M2901" s="4">
        <v>34</v>
      </c>
      <c r="N2901" s="4">
        <v>7344</v>
      </c>
      <c r="O2901" s="4">
        <v>11</v>
      </c>
      <c r="P2901" s="4">
        <v>1210</v>
      </c>
      <c r="Q2901" s="4">
        <v>0</v>
      </c>
      <c r="R2901" s="4">
        <v>0</v>
      </c>
      <c r="S2901" s="4">
        <v>0</v>
      </c>
      <c r="T2901" s="4">
        <v>3918.92</v>
      </c>
      <c r="U2901" s="7">
        <f t="shared" si="135"/>
        <v>2.3200000000001637</v>
      </c>
      <c r="V2901" s="7">
        <f t="shared" si="136"/>
        <v>8554</v>
      </c>
      <c r="W2901" s="4">
        <f t="shared" si="137"/>
        <v>8554</v>
      </c>
      <c r="X2901" s="7">
        <v>2.1840371751008529</v>
      </c>
      <c r="Y2901" s="7">
        <v>2.1840371751008529</v>
      </c>
      <c r="Z2901" s="1">
        <v>5.9235050809379658E-2</v>
      </c>
    </row>
    <row r="2902" spans="1:26" x14ac:dyDescent="0.25">
      <c r="A2902" s="9">
        <v>45444</v>
      </c>
      <c r="B2902" s="4">
        <v>120</v>
      </c>
      <c r="C2902" s="26" t="s">
        <v>8</v>
      </c>
      <c r="D2902" s="4" t="s">
        <v>37</v>
      </c>
      <c r="E2902" s="10">
        <v>45443</v>
      </c>
      <c r="F2902" s="4" t="s">
        <v>39</v>
      </c>
      <c r="G2902" s="4">
        <v>40</v>
      </c>
      <c r="H2902" s="4">
        <v>15</v>
      </c>
      <c r="I2902" s="4">
        <v>216</v>
      </c>
      <c r="J2902" s="4">
        <v>0</v>
      </c>
      <c r="K2902" s="4">
        <v>3670.4</v>
      </c>
      <c r="L2902" s="7">
        <v>3670.4</v>
      </c>
      <c r="M2902" s="6">
        <v>33.83</v>
      </c>
      <c r="N2902" s="4">
        <v>7307.28</v>
      </c>
      <c r="O2902" s="6">
        <v>6.8</v>
      </c>
      <c r="P2902" s="6">
        <v>734.4</v>
      </c>
      <c r="Q2902" s="6">
        <v>0</v>
      </c>
      <c r="R2902" s="6">
        <v>0</v>
      </c>
      <c r="S2902" s="4">
        <v>0</v>
      </c>
      <c r="T2902" s="7">
        <v>3650.4</v>
      </c>
      <c r="U2902" s="7">
        <f t="shared" si="135"/>
        <v>-20</v>
      </c>
      <c r="V2902" s="7">
        <f t="shared" si="136"/>
        <v>8041.6799999999994</v>
      </c>
      <c r="W2902" s="4">
        <f t="shared" si="137"/>
        <v>0</v>
      </c>
      <c r="X2902" s="7">
        <v>2.1909546643417608</v>
      </c>
      <c r="Y2902" s="4">
        <v>0</v>
      </c>
      <c r="Z2902" s="1">
        <v>-0.54489973844812556</v>
      </c>
    </row>
    <row r="2903" spans="1:26" x14ac:dyDescent="0.25">
      <c r="A2903" s="9">
        <v>45444</v>
      </c>
      <c r="B2903" s="4">
        <v>121</v>
      </c>
      <c r="C2903" s="26" t="s">
        <v>8</v>
      </c>
      <c r="D2903" s="4" t="s">
        <v>37</v>
      </c>
      <c r="E2903" s="10">
        <v>45443</v>
      </c>
      <c r="F2903" s="4" t="s">
        <v>38</v>
      </c>
      <c r="G2903" s="4">
        <v>51</v>
      </c>
      <c r="H2903" s="4">
        <v>0</v>
      </c>
      <c r="I2903" s="4">
        <v>216</v>
      </c>
      <c r="J2903" s="4">
        <v>3122.7</v>
      </c>
      <c r="K2903" s="4"/>
      <c r="L2903" s="4">
        <v>3122.7</v>
      </c>
      <c r="M2903" s="6">
        <v>145.81</v>
      </c>
      <c r="N2903" s="4">
        <v>31494.959999999999</v>
      </c>
      <c r="O2903" s="6">
        <v>0.6</v>
      </c>
      <c r="P2903" s="6">
        <v>64.8</v>
      </c>
      <c r="Q2903" s="6">
        <v>0</v>
      </c>
      <c r="R2903" s="6">
        <v>0</v>
      </c>
      <c r="S2903" s="4">
        <v>0</v>
      </c>
      <c r="T2903" s="7">
        <v>3098.85</v>
      </c>
      <c r="U2903" s="7">
        <f t="shared" si="135"/>
        <v>-23.849999999999909</v>
      </c>
      <c r="V2903" s="7">
        <f t="shared" si="136"/>
        <v>31559.759999999998</v>
      </c>
      <c r="W2903" s="4">
        <f t="shared" si="137"/>
        <v>31559.759999999998</v>
      </c>
      <c r="X2903" s="7">
        <v>10.106561629359209</v>
      </c>
      <c r="Y2903" s="7">
        <v>10.106561629359209</v>
      </c>
      <c r="Z2903" s="1">
        <v>-0.76376212892688733</v>
      </c>
    </row>
    <row r="2904" spans="1:26" x14ac:dyDescent="0.25">
      <c r="A2904" s="9">
        <v>45444</v>
      </c>
      <c r="B2904" s="4">
        <v>1</v>
      </c>
      <c r="C2904" s="26" t="s">
        <v>5</v>
      </c>
      <c r="D2904" s="4" t="s">
        <v>37</v>
      </c>
      <c r="E2904" s="10">
        <v>45444</v>
      </c>
      <c r="F2904" s="4" t="s">
        <v>39</v>
      </c>
      <c r="G2904" s="4">
        <v>55</v>
      </c>
      <c r="H2904" s="4">
        <v>2</v>
      </c>
      <c r="I2904" s="4">
        <v>216</v>
      </c>
      <c r="J2904" s="4">
        <v>0</v>
      </c>
      <c r="K2904" s="4">
        <v>4018.1</v>
      </c>
      <c r="L2904" s="4">
        <v>4018.1</v>
      </c>
      <c r="M2904" s="4">
        <v>0</v>
      </c>
      <c r="N2904" s="4">
        <v>0</v>
      </c>
      <c r="O2904" s="4">
        <v>60.8</v>
      </c>
      <c r="P2904" s="6">
        <v>13132.800000000001</v>
      </c>
      <c r="Q2904" s="4">
        <v>0</v>
      </c>
      <c r="R2904" s="4">
        <v>0</v>
      </c>
      <c r="S2904" s="4">
        <v>0</v>
      </c>
      <c r="T2904" s="7">
        <v>3944.6</v>
      </c>
      <c r="U2904" s="7">
        <f t="shared" si="135"/>
        <v>-73.5</v>
      </c>
      <c r="V2904" s="7">
        <f t="shared" si="136"/>
        <v>13132.800000000001</v>
      </c>
      <c r="W2904" s="4">
        <f t="shared" si="137"/>
        <v>0</v>
      </c>
      <c r="X2904" s="7">
        <v>3.2684104427465721</v>
      </c>
      <c r="Y2904" s="4">
        <v>0</v>
      </c>
      <c r="Z2904" s="1">
        <v>-1.8292227669794183</v>
      </c>
    </row>
    <row r="2905" spans="1:26" x14ac:dyDescent="0.25">
      <c r="A2905" s="9">
        <v>45444</v>
      </c>
      <c r="B2905" s="4">
        <v>2</v>
      </c>
      <c r="C2905" s="26" t="s">
        <v>8</v>
      </c>
      <c r="D2905" s="4" t="s">
        <v>37</v>
      </c>
      <c r="E2905" s="10">
        <v>45444</v>
      </c>
      <c r="F2905" s="4" t="s">
        <v>38</v>
      </c>
      <c r="G2905" s="4">
        <v>51</v>
      </c>
      <c r="H2905" s="4">
        <v>0</v>
      </c>
      <c r="I2905" s="4">
        <v>216</v>
      </c>
      <c r="J2905" s="4">
        <v>0</v>
      </c>
      <c r="K2905" s="4">
        <v>3123.8</v>
      </c>
      <c r="L2905" s="4">
        <v>3123.8</v>
      </c>
      <c r="M2905" s="4">
        <v>142.38999999999999</v>
      </c>
      <c r="N2905" s="4">
        <v>30756.239999999998</v>
      </c>
      <c r="O2905" s="4">
        <v>1</v>
      </c>
      <c r="P2905" s="6">
        <v>108</v>
      </c>
      <c r="Q2905" s="4">
        <v>0</v>
      </c>
      <c r="R2905" s="4">
        <v>0</v>
      </c>
      <c r="S2905" s="4">
        <v>0</v>
      </c>
      <c r="T2905" s="7">
        <v>3185.3</v>
      </c>
      <c r="U2905" s="7">
        <f t="shared" si="135"/>
        <v>61.5</v>
      </c>
      <c r="V2905" s="7">
        <f t="shared" si="136"/>
        <v>30864.239999999998</v>
      </c>
      <c r="W2905" s="4">
        <f t="shared" si="137"/>
        <v>0</v>
      </c>
      <c r="X2905" s="7">
        <v>9.8803508547282153</v>
      </c>
      <c r="Y2905" s="4">
        <v>0</v>
      </c>
      <c r="Z2905" s="1">
        <v>1.9687560023048851</v>
      </c>
    </row>
    <row r="2906" spans="1:26" x14ac:dyDescent="0.25">
      <c r="A2906" s="9">
        <v>45444</v>
      </c>
      <c r="B2906" s="4">
        <v>3</v>
      </c>
      <c r="C2906" s="26" t="s">
        <v>14</v>
      </c>
      <c r="D2906" s="4" t="s">
        <v>37</v>
      </c>
      <c r="E2906" s="10">
        <v>45444</v>
      </c>
      <c r="F2906" s="4" t="s">
        <v>39</v>
      </c>
      <c r="G2906" s="4">
        <v>42</v>
      </c>
      <c r="H2906" s="4">
        <v>16</v>
      </c>
      <c r="I2906" s="4">
        <v>216</v>
      </c>
      <c r="J2906" s="4">
        <v>1610.31</v>
      </c>
      <c r="K2906" s="4">
        <v>2435.39</v>
      </c>
      <c r="L2906" s="4">
        <v>4045.7</v>
      </c>
      <c r="M2906" s="4">
        <v>0.85999999999999988</v>
      </c>
      <c r="N2906" s="4">
        <v>185.75999999999996</v>
      </c>
      <c r="O2906" s="4">
        <v>0</v>
      </c>
      <c r="P2906" s="6">
        <v>0</v>
      </c>
      <c r="Q2906" s="4">
        <v>0</v>
      </c>
      <c r="R2906" s="4">
        <v>17400</v>
      </c>
      <c r="S2906" s="4">
        <v>0</v>
      </c>
      <c r="T2906" s="7">
        <v>3977.35</v>
      </c>
      <c r="U2906" s="7">
        <f t="shared" si="135"/>
        <v>-68.349999999999909</v>
      </c>
      <c r="V2906" s="7">
        <f t="shared" si="136"/>
        <v>17585.759999999998</v>
      </c>
      <c r="W2906" s="4">
        <f t="shared" si="137"/>
        <v>6999.660178856564</v>
      </c>
      <c r="X2906" s="7">
        <v>4.3467780606569937</v>
      </c>
      <c r="Y2906" s="7">
        <v>4.3467780606569946</v>
      </c>
      <c r="Z2906" s="1">
        <v>-1.6894480559606475</v>
      </c>
    </row>
    <row r="2907" spans="1:26" x14ac:dyDescent="0.25">
      <c r="A2907" s="9">
        <v>45444</v>
      </c>
      <c r="B2907" s="4">
        <v>4</v>
      </c>
      <c r="C2907" s="26" t="s">
        <v>14</v>
      </c>
      <c r="D2907" s="4" t="s">
        <v>37</v>
      </c>
      <c r="E2907" s="10">
        <v>45444</v>
      </c>
      <c r="F2907" s="4" t="s">
        <v>39</v>
      </c>
      <c r="G2907" s="4">
        <v>56</v>
      </c>
      <c r="H2907" s="4">
        <v>2</v>
      </c>
      <c r="I2907" s="4">
        <v>216</v>
      </c>
      <c r="J2907" s="4">
        <v>4051.1</v>
      </c>
      <c r="K2907" s="4"/>
      <c r="L2907" s="4">
        <v>4051.1</v>
      </c>
      <c r="M2907" s="4">
        <v>0.12999999999999989</v>
      </c>
      <c r="N2907" s="4">
        <v>28.079999999999977</v>
      </c>
      <c r="O2907" s="4">
        <v>0</v>
      </c>
      <c r="P2907" s="6">
        <v>0</v>
      </c>
      <c r="Q2907" s="4">
        <v>0</v>
      </c>
      <c r="R2907" s="4">
        <v>8700</v>
      </c>
      <c r="S2907" s="4">
        <v>0</v>
      </c>
      <c r="T2907" s="7">
        <v>3910.05</v>
      </c>
      <c r="U2907" s="7">
        <f t="shared" si="135"/>
        <v>-141.04999999999973</v>
      </c>
      <c r="V2907" s="7">
        <f t="shared" si="136"/>
        <v>8728.08</v>
      </c>
      <c r="W2907" s="4">
        <f t="shared" si="137"/>
        <v>8728.08</v>
      </c>
      <c r="X2907" s="7">
        <v>2.1544963096442942</v>
      </c>
      <c r="Y2907" s="7">
        <v>2.1544963096442942</v>
      </c>
      <c r="Z2907" s="1">
        <v>-3.481770383352663</v>
      </c>
    </row>
    <row r="2908" spans="1:26" x14ac:dyDescent="0.25">
      <c r="A2908" s="9">
        <v>45444</v>
      </c>
      <c r="B2908" s="4">
        <v>5</v>
      </c>
      <c r="C2908" s="26" t="s">
        <v>5</v>
      </c>
      <c r="D2908" s="4" t="s">
        <v>37</v>
      </c>
      <c r="E2908" s="10">
        <v>45445</v>
      </c>
      <c r="F2908" s="4" t="s">
        <v>39</v>
      </c>
      <c r="G2908" s="4">
        <v>39</v>
      </c>
      <c r="H2908" s="4">
        <v>17</v>
      </c>
      <c r="I2908" s="4">
        <v>216</v>
      </c>
      <c r="J2908" s="4">
        <v>0</v>
      </c>
      <c r="K2908" s="4">
        <v>3793.9</v>
      </c>
      <c r="L2908" s="4">
        <v>3793.9</v>
      </c>
      <c r="M2908" s="4">
        <v>17.489999999999998</v>
      </c>
      <c r="N2908" s="4">
        <v>3777.8399999999997</v>
      </c>
      <c r="O2908" s="4">
        <v>0</v>
      </c>
      <c r="P2908" s="6">
        <v>0</v>
      </c>
      <c r="Q2908" s="4">
        <v>0</v>
      </c>
      <c r="R2908" s="4">
        <v>39280</v>
      </c>
      <c r="S2908" s="4">
        <v>0</v>
      </c>
      <c r="T2908" s="7">
        <v>3741.95</v>
      </c>
      <c r="U2908" s="7">
        <f t="shared" si="135"/>
        <v>-51.950000000000273</v>
      </c>
      <c r="V2908" s="7">
        <f t="shared" si="136"/>
        <v>43057.84</v>
      </c>
      <c r="W2908" s="4">
        <f t="shared" si="137"/>
        <v>0</v>
      </c>
      <c r="X2908" s="7">
        <v>11.349229025540998</v>
      </c>
      <c r="Y2908" s="4">
        <v>0</v>
      </c>
      <c r="Z2908" s="1">
        <v>-1.3693033553862852</v>
      </c>
    </row>
    <row r="2909" spans="1:26" x14ac:dyDescent="0.25">
      <c r="A2909" s="9">
        <v>45444</v>
      </c>
      <c r="B2909" s="4">
        <v>6</v>
      </c>
      <c r="C2909" s="26" t="s">
        <v>8</v>
      </c>
      <c r="D2909" s="4" t="s">
        <v>37</v>
      </c>
      <c r="E2909" s="10">
        <v>45445</v>
      </c>
      <c r="F2909" s="4" t="s">
        <v>38</v>
      </c>
      <c r="G2909" s="4">
        <v>51</v>
      </c>
      <c r="H2909" s="4">
        <v>0</v>
      </c>
      <c r="I2909" s="4">
        <v>216</v>
      </c>
      <c r="J2909" s="4">
        <v>3296.7</v>
      </c>
      <c r="K2909" s="4"/>
      <c r="L2909" s="4">
        <v>3296.7</v>
      </c>
      <c r="M2909" s="4">
        <v>30.14</v>
      </c>
      <c r="N2909" s="4">
        <v>6510.24</v>
      </c>
      <c r="O2909" s="4">
        <v>17</v>
      </c>
      <c r="P2909" s="6">
        <v>1836</v>
      </c>
      <c r="Q2909" s="4">
        <v>0</v>
      </c>
      <c r="R2909" s="4">
        <v>0</v>
      </c>
      <c r="S2909" s="4">
        <v>0</v>
      </c>
      <c r="T2909" s="7">
        <v>3222.35</v>
      </c>
      <c r="U2909" s="7">
        <f t="shared" si="135"/>
        <v>-74.349999999999909</v>
      </c>
      <c r="V2909" s="7">
        <f t="shared" si="136"/>
        <v>8346.24</v>
      </c>
      <c r="W2909" s="4">
        <f t="shared" si="137"/>
        <v>8346.24</v>
      </c>
      <c r="X2909" s="7">
        <v>2.5316953316953317</v>
      </c>
      <c r="Y2909" s="7">
        <v>2.5316953316953317</v>
      </c>
      <c r="Z2909" s="1">
        <v>-2.2552855886189191</v>
      </c>
    </row>
    <row r="2910" spans="1:26" x14ac:dyDescent="0.25">
      <c r="A2910" s="9">
        <v>45444</v>
      </c>
      <c r="B2910" s="4">
        <v>7</v>
      </c>
      <c r="C2910" s="26" t="s">
        <v>8</v>
      </c>
      <c r="D2910" s="4" t="s">
        <v>37</v>
      </c>
      <c r="E2910" s="10">
        <v>45445</v>
      </c>
      <c r="F2910" s="4" t="s">
        <v>38</v>
      </c>
      <c r="G2910" s="4">
        <v>51</v>
      </c>
      <c r="H2910" s="4">
        <v>0</v>
      </c>
      <c r="I2910" s="4">
        <v>216</v>
      </c>
      <c r="J2910" s="4">
        <v>0</v>
      </c>
      <c r="K2910" s="4">
        <v>3216.6</v>
      </c>
      <c r="L2910" s="4">
        <v>3216.6</v>
      </c>
      <c r="M2910" s="4">
        <v>82.87</v>
      </c>
      <c r="N2910" s="4">
        <v>17899.920000000002</v>
      </c>
      <c r="O2910" s="4">
        <v>9.8000000000000007</v>
      </c>
      <c r="P2910" s="6">
        <v>1058.4000000000001</v>
      </c>
      <c r="Q2910" s="4">
        <v>0</v>
      </c>
      <c r="R2910" s="4">
        <v>0</v>
      </c>
      <c r="S2910" s="4">
        <v>0</v>
      </c>
      <c r="T2910" s="7">
        <v>3251.35</v>
      </c>
      <c r="U2910" s="7">
        <f t="shared" si="135"/>
        <v>34.75</v>
      </c>
      <c r="V2910" s="7">
        <f t="shared" si="136"/>
        <v>18958.320000000003</v>
      </c>
      <c r="W2910" s="4">
        <f t="shared" si="137"/>
        <v>0</v>
      </c>
      <c r="X2910" s="7">
        <v>5.8939003917179642</v>
      </c>
      <c r="Y2910" s="4">
        <v>0</v>
      </c>
      <c r="Z2910" s="1">
        <v>1.0803332711558791</v>
      </c>
    </row>
    <row r="2911" spans="1:26" x14ac:dyDescent="0.25">
      <c r="A2911" s="9">
        <v>45444</v>
      </c>
      <c r="B2911" s="4">
        <v>8</v>
      </c>
      <c r="C2911" s="26" t="s">
        <v>14</v>
      </c>
      <c r="D2911" s="4" t="s">
        <v>37</v>
      </c>
      <c r="E2911" s="10">
        <v>45445</v>
      </c>
      <c r="F2911" s="4" t="s">
        <v>39</v>
      </c>
      <c r="G2911" s="4">
        <v>49</v>
      </c>
      <c r="H2911" s="4">
        <v>10</v>
      </c>
      <c r="I2911" s="4">
        <v>216</v>
      </c>
      <c r="J2911" s="4">
        <v>1417.7999999999997</v>
      </c>
      <c r="K2911" s="4">
        <v>2610.9</v>
      </c>
      <c r="L2911" s="4">
        <v>4028.7</v>
      </c>
      <c r="M2911" s="4">
        <v>0</v>
      </c>
      <c r="N2911" s="4">
        <v>0</v>
      </c>
      <c r="O2911" s="4">
        <v>0</v>
      </c>
      <c r="P2911" s="6">
        <v>0</v>
      </c>
      <c r="Q2911" s="4">
        <v>0</v>
      </c>
      <c r="R2911" s="4">
        <v>8850</v>
      </c>
      <c r="S2911" s="4">
        <v>0</v>
      </c>
      <c r="T2911" s="7">
        <v>3870.75</v>
      </c>
      <c r="U2911" s="7">
        <f t="shared" si="135"/>
        <v>-157.94999999999982</v>
      </c>
      <c r="V2911" s="7">
        <f t="shared" si="136"/>
        <v>8850</v>
      </c>
      <c r="W2911" s="4">
        <f t="shared" si="137"/>
        <v>3114.5357063072452</v>
      </c>
      <c r="X2911" s="7">
        <v>2.1967384019658946</v>
      </c>
      <c r="Y2911" s="7">
        <v>2.1967384019658951</v>
      </c>
      <c r="Z2911" s="1">
        <v>-3.9206195546950586</v>
      </c>
    </row>
    <row r="2912" spans="1:26" x14ac:dyDescent="0.25">
      <c r="A2912" s="9">
        <v>45444</v>
      </c>
      <c r="B2912" s="4">
        <v>9</v>
      </c>
      <c r="C2912" s="26" t="s">
        <v>5</v>
      </c>
      <c r="D2912" s="4" t="s">
        <v>37</v>
      </c>
      <c r="E2912" s="10">
        <v>45446</v>
      </c>
      <c r="F2912" s="4" t="s">
        <v>39</v>
      </c>
      <c r="G2912" s="4">
        <v>43</v>
      </c>
      <c r="H2912" s="4">
        <v>15</v>
      </c>
      <c r="I2912" s="4">
        <v>216</v>
      </c>
      <c r="J2912" s="4">
        <v>0</v>
      </c>
      <c r="K2912" s="4">
        <v>3977.4</v>
      </c>
      <c r="L2912" s="4">
        <v>3977.4</v>
      </c>
      <c r="M2912" s="4">
        <v>13.68</v>
      </c>
      <c r="N2912" s="4">
        <v>2954.88</v>
      </c>
      <c r="O2912" s="4">
        <v>20.399999999999999</v>
      </c>
      <c r="P2912" s="6">
        <v>2203.1999999999998</v>
      </c>
      <c r="Q2912" s="4">
        <v>0</v>
      </c>
      <c r="R2912" s="4">
        <v>0</v>
      </c>
      <c r="S2912" s="4">
        <v>0</v>
      </c>
      <c r="T2912" s="7">
        <v>3897.6</v>
      </c>
      <c r="U2912" s="7">
        <f t="shared" si="135"/>
        <v>-79.800000000000182</v>
      </c>
      <c r="V2912" s="7">
        <f t="shared" si="136"/>
        <v>5158.08</v>
      </c>
      <c r="W2912" s="4">
        <f t="shared" si="137"/>
        <v>0</v>
      </c>
      <c r="X2912" s="7">
        <v>1.2968471866043143</v>
      </c>
      <c r="Y2912" s="4">
        <v>0</v>
      </c>
      <c r="Z2912" s="1">
        <v>-2.0063357972544922</v>
      </c>
    </row>
    <row r="2913" spans="1:26" x14ac:dyDescent="0.25">
      <c r="A2913" s="9">
        <v>45444</v>
      </c>
      <c r="B2913" s="4">
        <v>10</v>
      </c>
      <c r="C2913" s="26" t="s">
        <v>8</v>
      </c>
      <c r="D2913" s="4" t="s">
        <v>37</v>
      </c>
      <c r="E2913" s="10">
        <v>45446</v>
      </c>
      <c r="F2913" s="4" t="s">
        <v>39</v>
      </c>
      <c r="G2913" s="4">
        <v>49</v>
      </c>
      <c r="H2913" s="4">
        <v>9</v>
      </c>
      <c r="I2913" s="4">
        <v>216</v>
      </c>
      <c r="J2913" s="4">
        <v>4194.46</v>
      </c>
      <c r="K2913" s="4"/>
      <c r="L2913" s="7">
        <v>4194.46</v>
      </c>
      <c r="M2913" s="4">
        <v>0</v>
      </c>
      <c r="N2913" s="4">
        <v>0</v>
      </c>
      <c r="O2913" s="4">
        <v>0</v>
      </c>
      <c r="P2913" s="6">
        <v>0</v>
      </c>
      <c r="Q2913" s="4">
        <v>0</v>
      </c>
      <c r="R2913" s="4">
        <v>0</v>
      </c>
      <c r="S2913" s="4">
        <v>0</v>
      </c>
      <c r="T2913" s="7">
        <v>4194.46</v>
      </c>
      <c r="U2913" s="7">
        <f t="shared" si="135"/>
        <v>0</v>
      </c>
      <c r="V2913" s="7">
        <f t="shared" si="136"/>
        <v>0</v>
      </c>
      <c r="W2913" s="4">
        <f t="shared" si="137"/>
        <v>0</v>
      </c>
      <c r="X2913" s="7">
        <v>0</v>
      </c>
      <c r="Y2913" s="7">
        <v>0</v>
      </c>
      <c r="Z2913" s="1">
        <v>0</v>
      </c>
    </row>
    <row r="2914" spans="1:26" x14ac:dyDescent="0.25">
      <c r="A2914" s="9">
        <v>45444</v>
      </c>
      <c r="B2914" s="4">
        <v>11</v>
      </c>
      <c r="C2914" s="26" t="s">
        <v>8</v>
      </c>
      <c r="D2914" s="4" t="s">
        <v>37</v>
      </c>
      <c r="E2914" s="10">
        <v>45446</v>
      </c>
      <c r="F2914" s="4" t="s">
        <v>38</v>
      </c>
      <c r="G2914" s="4">
        <v>51</v>
      </c>
      <c r="H2914" s="4">
        <v>0</v>
      </c>
      <c r="I2914" s="4">
        <v>216</v>
      </c>
      <c r="J2914" s="4">
        <v>3142.8</v>
      </c>
      <c r="K2914" s="4"/>
      <c r="L2914" s="4">
        <v>3142.8</v>
      </c>
      <c r="M2914" s="4">
        <v>117.84</v>
      </c>
      <c r="N2914" s="4">
        <v>25453.440000000002</v>
      </c>
      <c r="O2914" s="4">
        <v>0.6</v>
      </c>
      <c r="P2914" s="6">
        <v>64.8</v>
      </c>
      <c r="Q2914" s="4">
        <v>0</v>
      </c>
      <c r="R2914" s="4">
        <v>0</v>
      </c>
      <c r="S2914" s="4">
        <v>0</v>
      </c>
      <c r="T2914" s="7">
        <v>3174.2</v>
      </c>
      <c r="U2914" s="7">
        <f t="shared" si="135"/>
        <v>31.399999999999636</v>
      </c>
      <c r="V2914" s="7">
        <f t="shared" si="136"/>
        <v>25518.240000000002</v>
      </c>
      <c r="W2914" s="4">
        <f t="shared" si="137"/>
        <v>25518.240000000002</v>
      </c>
      <c r="X2914" s="7">
        <v>8.119587628865979</v>
      </c>
      <c r="Y2914" s="7">
        <v>8.119587628865979</v>
      </c>
      <c r="Z2914" s="1">
        <v>0.99910907471043764</v>
      </c>
    </row>
    <row r="2915" spans="1:26" x14ac:dyDescent="0.25">
      <c r="A2915" s="9">
        <v>45444</v>
      </c>
      <c r="B2915" s="4">
        <v>12</v>
      </c>
      <c r="C2915" s="26" t="s">
        <v>14</v>
      </c>
      <c r="D2915" s="4" t="s">
        <v>37</v>
      </c>
      <c r="E2915" s="10">
        <v>45446</v>
      </c>
      <c r="F2915" s="4" t="s">
        <v>39</v>
      </c>
      <c r="G2915" s="4">
        <v>36</v>
      </c>
      <c r="H2915" s="4">
        <v>22</v>
      </c>
      <c r="I2915" s="4">
        <v>216</v>
      </c>
      <c r="J2915" s="4">
        <v>3899.4</v>
      </c>
      <c r="K2915" s="4"/>
      <c r="L2915" s="4">
        <v>3899.4</v>
      </c>
      <c r="M2915" s="4">
        <v>56.41</v>
      </c>
      <c r="N2915" s="4">
        <v>12184.56</v>
      </c>
      <c r="O2915" s="4">
        <v>0</v>
      </c>
      <c r="P2915" s="6">
        <v>0</v>
      </c>
      <c r="Q2915" s="4">
        <v>0</v>
      </c>
      <c r="R2915" s="4">
        <v>8700</v>
      </c>
      <c r="S2915" s="4">
        <v>0</v>
      </c>
      <c r="T2915" s="7">
        <v>3767.65</v>
      </c>
      <c r="U2915" s="7">
        <f t="shared" si="135"/>
        <v>-131.75</v>
      </c>
      <c r="V2915" s="7">
        <f t="shared" si="136"/>
        <v>20884.559999999998</v>
      </c>
      <c r="W2915" s="4">
        <f t="shared" si="137"/>
        <v>20884.559999999998</v>
      </c>
      <c r="X2915" s="7">
        <v>5.3558393599015224</v>
      </c>
      <c r="Y2915" s="7">
        <v>5.3558393599015224</v>
      </c>
      <c r="Z2915" s="1">
        <v>-3.3787249320408268</v>
      </c>
    </row>
    <row r="2916" spans="1:26" x14ac:dyDescent="0.25">
      <c r="A2916" s="9">
        <v>45444</v>
      </c>
      <c r="B2916" s="4">
        <v>13</v>
      </c>
      <c r="C2916" s="26" t="s">
        <v>5</v>
      </c>
      <c r="D2916" s="4" t="s">
        <v>37</v>
      </c>
      <c r="E2916" s="10">
        <v>45447</v>
      </c>
      <c r="F2916" s="4" t="s">
        <v>39</v>
      </c>
      <c r="G2916" s="4">
        <v>55</v>
      </c>
      <c r="H2916" s="4">
        <v>3</v>
      </c>
      <c r="I2916" s="4">
        <v>216</v>
      </c>
      <c r="J2916" s="4">
        <v>0</v>
      </c>
      <c r="K2916" s="4">
        <v>4032.8</v>
      </c>
      <c r="L2916" s="4">
        <v>4032.8</v>
      </c>
      <c r="M2916" s="4">
        <v>4.46</v>
      </c>
      <c r="N2916" s="4">
        <v>963.36</v>
      </c>
      <c r="O2916" s="4">
        <v>29</v>
      </c>
      <c r="P2916" s="6">
        <v>3132</v>
      </c>
      <c r="Q2916" s="4">
        <v>0</v>
      </c>
      <c r="R2916" s="4">
        <v>0</v>
      </c>
      <c r="S2916" s="4">
        <v>0</v>
      </c>
      <c r="T2916" s="7">
        <v>3926.9</v>
      </c>
      <c r="U2916" s="7">
        <f t="shared" si="135"/>
        <v>-105.90000000000009</v>
      </c>
      <c r="V2916" s="7">
        <f t="shared" si="136"/>
        <v>4095.36</v>
      </c>
      <c r="W2916" s="4">
        <f t="shared" si="137"/>
        <v>0</v>
      </c>
      <c r="X2916" s="7">
        <v>1.0155127950803411</v>
      </c>
      <c r="Y2916" s="4">
        <v>0</v>
      </c>
      <c r="Z2916" s="1">
        <v>-2.6259670700257907</v>
      </c>
    </row>
    <row r="2917" spans="1:26" x14ac:dyDescent="0.25">
      <c r="A2917" s="9">
        <v>45444</v>
      </c>
      <c r="B2917" s="4">
        <v>14</v>
      </c>
      <c r="C2917" s="26" t="s">
        <v>8</v>
      </c>
      <c r="D2917" s="4" t="s">
        <v>37</v>
      </c>
      <c r="E2917" s="10">
        <v>45447</v>
      </c>
      <c r="F2917" s="4" t="s">
        <v>40</v>
      </c>
      <c r="G2917" s="4">
        <v>59</v>
      </c>
      <c r="H2917" s="4">
        <v>0</v>
      </c>
      <c r="I2917" s="4">
        <v>216</v>
      </c>
      <c r="J2917" s="4">
        <v>4036.7</v>
      </c>
      <c r="K2917" s="4"/>
      <c r="L2917" s="4">
        <v>4036.7</v>
      </c>
      <c r="M2917" s="4">
        <v>0</v>
      </c>
      <c r="N2917" s="4">
        <v>0</v>
      </c>
      <c r="O2917" s="4">
        <v>15.2</v>
      </c>
      <c r="P2917" s="6">
        <v>1641.6</v>
      </c>
      <c r="Q2917" s="4">
        <v>0</v>
      </c>
      <c r="R2917" s="4">
        <v>0</v>
      </c>
      <c r="S2917" s="4">
        <v>0</v>
      </c>
      <c r="T2917" s="7">
        <v>3851.35</v>
      </c>
      <c r="U2917" s="7">
        <f t="shared" si="135"/>
        <v>-185.34999999999991</v>
      </c>
      <c r="V2917" s="7">
        <f t="shared" si="136"/>
        <v>1641.6</v>
      </c>
      <c r="W2917" s="4">
        <f t="shared" si="137"/>
        <v>1641.6</v>
      </c>
      <c r="X2917" s="7">
        <v>0.40666881363489982</v>
      </c>
      <c r="Y2917" s="7">
        <v>0.40666881363489982</v>
      </c>
      <c r="Z2917" s="1">
        <v>-4.5916218693487236</v>
      </c>
    </row>
    <row r="2918" spans="1:26" x14ac:dyDescent="0.25">
      <c r="A2918" s="9">
        <v>45444</v>
      </c>
      <c r="B2918" s="4">
        <v>15</v>
      </c>
      <c r="C2918" s="26" t="s">
        <v>8</v>
      </c>
      <c r="D2918" s="4" t="s">
        <v>37</v>
      </c>
      <c r="E2918" s="10">
        <v>45447</v>
      </c>
      <c r="F2918" s="4" t="s">
        <v>38</v>
      </c>
      <c r="G2918" s="4">
        <v>51</v>
      </c>
      <c r="H2918" s="4">
        <v>0</v>
      </c>
      <c r="I2918" s="4">
        <v>216</v>
      </c>
      <c r="J2918" s="4">
        <v>0</v>
      </c>
      <c r="K2918" s="4">
        <v>3149.9</v>
      </c>
      <c r="L2918" s="4">
        <v>3149.9</v>
      </c>
      <c r="M2918" s="4">
        <v>130.07</v>
      </c>
      <c r="N2918" s="4">
        <v>28095.119999999999</v>
      </c>
      <c r="O2918" s="4">
        <v>8</v>
      </c>
      <c r="P2918" s="6">
        <v>86.399999999999977</v>
      </c>
      <c r="Q2918" s="4">
        <v>1944</v>
      </c>
      <c r="R2918" s="4">
        <v>0</v>
      </c>
      <c r="S2918" s="4">
        <v>0</v>
      </c>
      <c r="T2918" s="7">
        <v>3156.05</v>
      </c>
      <c r="U2918" s="7">
        <f t="shared" si="135"/>
        <v>6.1500000000000909</v>
      </c>
      <c r="V2918" s="7">
        <f t="shared" si="136"/>
        <v>30125.52</v>
      </c>
      <c r="W2918" s="4">
        <f t="shared" si="137"/>
        <v>0</v>
      </c>
      <c r="X2918" s="7">
        <v>9.563960760659068</v>
      </c>
      <c r="Y2918" s="4">
        <v>0</v>
      </c>
      <c r="Z2918" s="1">
        <v>0.19524429346963684</v>
      </c>
    </row>
    <row r="2919" spans="1:26" x14ac:dyDescent="0.25">
      <c r="A2919" s="9">
        <v>45444</v>
      </c>
      <c r="B2919" s="4">
        <v>16</v>
      </c>
      <c r="C2919" s="26" t="s">
        <v>8</v>
      </c>
      <c r="D2919" s="4" t="s">
        <v>37</v>
      </c>
      <c r="E2919" s="10">
        <v>45447</v>
      </c>
      <c r="F2919" s="4" t="s">
        <v>38</v>
      </c>
      <c r="G2919" s="4">
        <v>51</v>
      </c>
      <c r="H2919" s="4">
        <v>0</v>
      </c>
      <c r="I2919" s="4">
        <v>216</v>
      </c>
      <c r="J2919" s="4">
        <v>3212.3</v>
      </c>
      <c r="K2919" s="4"/>
      <c r="L2919" s="4">
        <v>3212.3</v>
      </c>
      <c r="M2919" s="4">
        <v>74.819999999999993</v>
      </c>
      <c r="N2919" s="4">
        <v>16161.119999999999</v>
      </c>
      <c r="O2919" s="4">
        <v>7.4</v>
      </c>
      <c r="P2919" s="6">
        <v>799.2</v>
      </c>
      <c r="Q2919" s="4">
        <v>0</v>
      </c>
      <c r="R2919" s="4">
        <v>0</v>
      </c>
      <c r="S2919" s="4">
        <v>0</v>
      </c>
      <c r="T2919" s="7">
        <v>3173.35</v>
      </c>
      <c r="U2919" s="7">
        <f t="shared" si="135"/>
        <v>-38.950000000000273</v>
      </c>
      <c r="V2919" s="7">
        <f t="shared" si="136"/>
        <v>16960.32</v>
      </c>
      <c r="W2919" s="4">
        <f t="shared" si="137"/>
        <v>16960.32</v>
      </c>
      <c r="X2919" s="7">
        <v>5.2798057466612702</v>
      </c>
      <c r="Y2919" s="7">
        <v>5.2798057466612702</v>
      </c>
      <c r="Z2919" s="1">
        <v>-1.2125268499206261</v>
      </c>
    </row>
    <row r="2920" spans="1:26" x14ac:dyDescent="0.25">
      <c r="A2920" s="9">
        <v>45444</v>
      </c>
      <c r="B2920" s="4">
        <v>17</v>
      </c>
      <c r="C2920" s="26" t="s">
        <v>14</v>
      </c>
      <c r="D2920" s="4" t="s">
        <v>37</v>
      </c>
      <c r="E2920" s="10">
        <v>45447</v>
      </c>
      <c r="F2920" s="4" t="s">
        <v>39</v>
      </c>
      <c r="G2920" s="4">
        <v>46</v>
      </c>
      <c r="H2920" s="4">
        <v>11</v>
      </c>
      <c r="I2920" s="4">
        <v>216</v>
      </c>
      <c r="J2920" s="4">
        <v>828.19999999999982</v>
      </c>
      <c r="K2920" s="4">
        <v>3108.8</v>
      </c>
      <c r="L2920" s="4">
        <v>3937</v>
      </c>
      <c r="M2920" s="4">
        <v>23.05</v>
      </c>
      <c r="N2920" s="4">
        <v>4978.8</v>
      </c>
      <c r="O2920" s="4">
        <v>0</v>
      </c>
      <c r="P2920" s="6">
        <v>0</v>
      </c>
      <c r="Q2920" s="4">
        <v>0</v>
      </c>
      <c r="R2920" s="4">
        <v>8550</v>
      </c>
      <c r="S2920" s="4">
        <v>0</v>
      </c>
      <c r="T2920" s="7">
        <v>3810.35</v>
      </c>
      <c r="U2920" s="7">
        <f t="shared" si="135"/>
        <v>-126.65000000000009</v>
      </c>
      <c r="V2920" s="7">
        <f t="shared" si="136"/>
        <v>13528.8</v>
      </c>
      <c r="W2920" s="4">
        <f t="shared" si="137"/>
        <v>2845.96194056388</v>
      </c>
      <c r="X2920" s="7">
        <v>3.436322072644145</v>
      </c>
      <c r="Y2920" s="7">
        <v>3.4363220726441446</v>
      </c>
      <c r="Z2920" s="1">
        <v>-3.21691643383287</v>
      </c>
    </row>
    <row r="2921" spans="1:26" x14ac:dyDescent="0.25">
      <c r="A2921" s="9">
        <v>45444</v>
      </c>
      <c r="B2921" s="4">
        <v>18</v>
      </c>
      <c r="C2921" s="26" t="s">
        <v>14</v>
      </c>
      <c r="D2921" s="4" t="s">
        <v>37</v>
      </c>
      <c r="E2921" s="10">
        <v>45447</v>
      </c>
      <c r="F2921" s="4" t="s">
        <v>39</v>
      </c>
      <c r="G2921" s="4">
        <v>44</v>
      </c>
      <c r="H2921" s="4">
        <v>11</v>
      </c>
      <c r="I2921" s="4">
        <v>216</v>
      </c>
      <c r="J2921" s="4">
        <v>3749.3</v>
      </c>
      <c r="K2921" s="4"/>
      <c r="L2921" s="4">
        <v>3749.3</v>
      </c>
      <c r="M2921" s="6">
        <v>25.659999999999997</v>
      </c>
      <c r="N2921" s="4">
        <v>5542.5599999999995</v>
      </c>
      <c r="O2921" s="6">
        <v>0</v>
      </c>
      <c r="P2921" s="6">
        <v>0</v>
      </c>
      <c r="Q2921" s="6">
        <v>0</v>
      </c>
      <c r="R2921" s="6">
        <v>8250</v>
      </c>
      <c r="S2921" s="4">
        <v>0</v>
      </c>
      <c r="T2921" s="7">
        <v>3628.75</v>
      </c>
      <c r="U2921" s="7">
        <f t="shared" si="135"/>
        <v>-120.55000000000018</v>
      </c>
      <c r="V2921" s="7">
        <f t="shared" si="136"/>
        <v>13792.56</v>
      </c>
      <c r="W2921" s="4">
        <f t="shared" si="137"/>
        <v>13792.56</v>
      </c>
      <c r="X2921" s="7">
        <v>3.6787026911690179</v>
      </c>
      <c r="Y2921" s="7">
        <v>3.6787026911690179</v>
      </c>
      <c r="Z2921" s="1">
        <v>-3.2152668498119694</v>
      </c>
    </row>
    <row r="2922" spans="1:26" x14ac:dyDescent="0.25">
      <c r="A2922" s="9">
        <v>45444</v>
      </c>
      <c r="B2922" s="4">
        <v>19</v>
      </c>
      <c r="C2922" s="26" t="s">
        <v>5</v>
      </c>
      <c r="D2922" s="4" t="s">
        <v>37</v>
      </c>
      <c r="E2922" s="10">
        <v>45448</v>
      </c>
      <c r="F2922" s="4" t="s">
        <v>39</v>
      </c>
      <c r="G2922" s="4">
        <v>43</v>
      </c>
      <c r="H2922" s="4">
        <v>11</v>
      </c>
      <c r="I2922" s="4">
        <v>216</v>
      </c>
      <c r="J2922" s="4">
        <v>0</v>
      </c>
      <c r="K2922" s="4">
        <v>3795.6</v>
      </c>
      <c r="L2922" s="4">
        <v>3795.6</v>
      </c>
      <c r="M2922" s="6">
        <v>0</v>
      </c>
      <c r="N2922" s="4">
        <v>0</v>
      </c>
      <c r="O2922" s="6">
        <v>25.8</v>
      </c>
      <c r="P2922" s="6">
        <v>5572.8000000000011</v>
      </c>
      <c r="Q2922" s="6">
        <v>0</v>
      </c>
      <c r="R2922" s="6">
        <v>0</v>
      </c>
      <c r="S2922" s="4">
        <v>0</v>
      </c>
      <c r="T2922" s="7">
        <v>3870.4</v>
      </c>
      <c r="U2922" s="7">
        <f t="shared" si="135"/>
        <v>74.800000000000182</v>
      </c>
      <c r="V2922" s="7">
        <f t="shared" si="136"/>
        <v>5572.8000000000011</v>
      </c>
      <c r="W2922" s="4">
        <f t="shared" si="137"/>
        <v>0</v>
      </c>
      <c r="X2922" s="7">
        <v>1.4682263673727478</v>
      </c>
      <c r="Y2922" s="4">
        <v>0</v>
      </c>
      <c r="Z2922" s="1">
        <v>1.9707029191695695</v>
      </c>
    </row>
    <row r="2923" spans="1:26" x14ac:dyDescent="0.25">
      <c r="A2923" s="9">
        <v>45444</v>
      </c>
      <c r="B2923" s="4">
        <v>20</v>
      </c>
      <c r="C2923" s="26" t="s">
        <v>8</v>
      </c>
      <c r="D2923" s="4" t="s">
        <v>37</v>
      </c>
      <c r="E2923" s="10">
        <v>45448</v>
      </c>
      <c r="F2923" s="4" t="s">
        <v>38</v>
      </c>
      <c r="G2923" s="4">
        <v>51</v>
      </c>
      <c r="H2923" s="4">
        <v>0</v>
      </c>
      <c r="I2923" s="4">
        <v>216</v>
      </c>
      <c r="J2923" s="4">
        <v>0</v>
      </c>
      <c r="K2923" s="4">
        <v>3202</v>
      </c>
      <c r="L2923" s="4">
        <v>3202</v>
      </c>
      <c r="M2923" s="4">
        <v>81.11</v>
      </c>
      <c r="N2923" s="4">
        <v>17519.759999999998</v>
      </c>
      <c r="O2923" s="4">
        <v>5.4</v>
      </c>
      <c r="P2923" s="6">
        <v>583.20000000000005</v>
      </c>
      <c r="Q2923" s="4">
        <v>0</v>
      </c>
      <c r="R2923" s="4">
        <v>0</v>
      </c>
      <c r="S2923" s="4">
        <v>0</v>
      </c>
      <c r="T2923" s="7">
        <v>3249.55</v>
      </c>
      <c r="U2923" s="7">
        <f t="shared" si="135"/>
        <v>47.550000000000182</v>
      </c>
      <c r="V2923" s="7">
        <f t="shared" si="136"/>
        <v>18102.96</v>
      </c>
      <c r="W2923" s="4">
        <f t="shared" si="137"/>
        <v>0</v>
      </c>
      <c r="X2923" s="7">
        <v>5.6536414740787002</v>
      </c>
      <c r="Y2923" s="4">
        <v>0</v>
      </c>
      <c r="Z2923" s="1">
        <v>1.4850093691442905</v>
      </c>
    </row>
    <row r="2924" spans="1:26" x14ac:dyDescent="0.25">
      <c r="A2924" s="9">
        <v>45444</v>
      </c>
      <c r="B2924" s="4">
        <v>21</v>
      </c>
      <c r="C2924" s="26" t="s">
        <v>8</v>
      </c>
      <c r="D2924" s="4" t="s">
        <v>37</v>
      </c>
      <c r="E2924" s="10">
        <v>45448</v>
      </c>
      <c r="F2924" s="4" t="s">
        <v>38</v>
      </c>
      <c r="G2924" s="4">
        <v>51</v>
      </c>
      <c r="H2924" s="4">
        <v>0</v>
      </c>
      <c r="I2924" s="4">
        <v>216</v>
      </c>
      <c r="J2924" s="4">
        <v>3380.1</v>
      </c>
      <c r="K2924" s="4"/>
      <c r="L2924" s="4">
        <v>3380.1</v>
      </c>
      <c r="M2924" s="4">
        <v>6.15</v>
      </c>
      <c r="N2924" s="4">
        <v>1328.4</v>
      </c>
      <c r="O2924" s="4">
        <v>83.6</v>
      </c>
      <c r="P2924" s="6">
        <v>16696.8</v>
      </c>
      <c r="Q2924" s="4">
        <v>3628.8</v>
      </c>
      <c r="R2924" s="4">
        <v>0</v>
      </c>
      <c r="S2924" s="4">
        <v>0</v>
      </c>
      <c r="T2924" s="7">
        <v>3356.7</v>
      </c>
      <c r="U2924" s="7">
        <f t="shared" si="135"/>
        <v>-23.400000000000091</v>
      </c>
      <c r="V2924" s="7">
        <f t="shared" si="136"/>
        <v>21654</v>
      </c>
      <c r="W2924" s="4">
        <f t="shared" si="137"/>
        <v>21654</v>
      </c>
      <c r="X2924" s="7">
        <v>6.4063193396645071</v>
      </c>
      <c r="Y2924" s="7">
        <v>6.4063193396645071</v>
      </c>
      <c r="Z2924" s="1">
        <v>-0.6922872104375638</v>
      </c>
    </row>
    <row r="2925" spans="1:26" x14ac:dyDescent="0.25">
      <c r="A2925" s="9">
        <v>45444</v>
      </c>
      <c r="B2925" s="4">
        <v>22</v>
      </c>
      <c r="C2925" s="26" t="s">
        <v>14</v>
      </c>
      <c r="D2925" s="4" t="s">
        <v>37</v>
      </c>
      <c r="E2925" s="10">
        <v>45448</v>
      </c>
      <c r="F2925" s="4" t="s">
        <v>39</v>
      </c>
      <c r="G2925" s="4">
        <v>41</v>
      </c>
      <c r="H2925" s="4">
        <v>17</v>
      </c>
      <c r="I2925" s="4">
        <v>216</v>
      </c>
      <c r="J2925" s="4">
        <v>2262.0299999999997</v>
      </c>
      <c r="K2925" s="4">
        <v>1701.97</v>
      </c>
      <c r="L2925" s="4">
        <v>3964</v>
      </c>
      <c r="M2925" s="6">
        <v>18.21</v>
      </c>
      <c r="N2925" s="4">
        <v>3933.36</v>
      </c>
      <c r="O2925" s="6">
        <v>0</v>
      </c>
      <c r="P2925" s="6">
        <v>0</v>
      </c>
      <c r="Q2925" s="6">
        <v>0</v>
      </c>
      <c r="R2925" s="6">
        <v>8700</v>
      </c>
      <c r="S2925" s="4">
        <v>0</v>
      </c>
      <c r="T2925" s="7">
        <v>3851.65</v>
      </c>
      <c r="U2925" s="7">
        <f t="shared" si="135"/>
        <v>-112.34999999999991</v>
      </c>
      <c r="V2925" s="7">
        <f t="shared" si="136"/>
        <v>12633.36</v>
      </c>
      <c r="W2925" s="4">
        <f t="shared" si="137"/>
        <v>7209.1421091826433</v>
      </c>
      <c r="X2925" s="7">
        <v>3.1870232088799195</v>
      </c>
      <c r="Y2925" s="7">
        <v>3.1870232088799195</v>
      </c>
      <c r="Z2925" s="1">
        <v>-2.8342583249243165</v>
      </c>
    </row>
    <row r="2926" spans="1:26" x14ac:dyDescent="0.25">
      <c r="A2926" s="9">
        <v>45444</v>
      </c>
      <c r="B2926" s="4">
        <v>23</v>
      </c>
      <c r="C2926" s="26" t="s">
        <v>5</v>
      </c>
      <c r="D2926" s="4" t="s">
        <v>37</v>
      </c>
      <c r="E2926" s="10">
        <v>45449</v>
      </c>
      <c r="F2926" s="4" t="s">
        <v>41</v>
      </c>
      <c r="G2926" s="4">
        <v>58</v>
      </c>
      <c r="H2926" s="4">
        <v>0</v>
      </c>
      <c r="I2926" s="4">
        <v>216</v>
      </c>
      <c r="J2926" s="4">
        <v>0</v>
      </c>
      <c r="K2926" s="4">
        <v>4096.3999999999996</v>
      </c>
      <c r="L2926" s="4">
        <v>4096.3999999999996</v>
      </c>
      <c r="M2926" s="6">
        <v>0</v>
      </c>
      <c r="N2926" s="4">
        <v>0</v>
      </c>
      <c r="O2926" s="6">
        <v>20.2</v>
      </c>
      <c r="P2926" s="6">
        <v>4363.2000000000007</v>
      </c>
      <c r="Q2926" s="6">
        <v>0</v>
      </c>
      <c r="R2926" s="6">
        <v>0</v>
      </c>
      <c r="S2926" s="4">
        <v>0</v>
      </c>
      <c r="T2926" s="7">
        <v>3913.65</v>
      </c>
      <c r="U2926" s="7">
        <f t="shared" si="135"/>
        <v>-182.74999999999955</v>
      </c>
      <c r="V2926" s="7">
        <f t="shared" si="136"/>
        <v>4363.2000000000007</v>
      </c>
      <c r="W2926" s="4">
        <f t="shared" si="137"/>
        <v>0</v>
      </c>
      <c r="X2926" s="7">
        <v>1.0651303583634413</v>
      </c>
      <c r="Y2926" s="4">
        <v>0</v>
      </c>
      <c r="Z2926" s="1">
        <v>-4.4612342544673265</v>
      </c>
    </row>
    <row r="2927" spans="1:26" x14ac:dyDescent="0.25">
      <c r="A2927" s="9">
        <v>45444</v>
      </c>
      <c r="B2927" s="4">
        <v>24</v>
      </c>
      <c r="C2927" s="26" t="s">
        <v>8</v>
      </c>
      <c r="D2927" s="4" t="s">
        <v>37</v>
      </c>
      <c r="E2927" s="10">
        <v>45449</v>
      </c>
      <c r="F2927" s="4" t="s">
        <v>38</v>
      </c>
      <c r="G2927" s="4">
        <v>51</v>
      </c>
      <c r="H2927" s="4">
        <v>0</v>
      </c>
      <c r="I2927" s="4">
        <v>216</v>
      </c>
      <c r="J2927" s="4">
        <v>3346.5</v>
      </c>
      <c r="K2927" s="4"/>
      <c r="L2927" s="4">
        <v>3346.5</v>
      </c>
      <c r="M2927" s="6">
        <v>12.77</v>
      </c>
      <c r="N2927" s="4">
        <v>2758.3199999999997</v>
      </c>
      <c r="O2927" s="6">
        <v>61.6</v>
      </c>
      <c r="P2927" s="6">
        <v>13305.600000000002</v>
      </c>
      <c r="Q2927" s="6">
        <v>0</v>
      </c>
      <c r="R2927" s="6">
        <v>0</v>
      </c>
      <c r="S2927" s="4">
        <v>0</v>
      </c>
      <c r="T2927" s="7">
        <v>3208.1</v>
      </c>
      <c r="U2927" s="7">
        <f t="shared" si="135"/>
        <v>-138.40000000000009</v>
      </c>
      <c r="V2927" s="7">
        <f t="shared" si="136"/>
        <v>16063.920000000002</v>
      </c>
      <c r="W2927" s="4">
        <f t="shared" si="137"/>
        <v>16063.920000000002</v>
      </c>
      <c r="X2927" s="7">
        <v>4.8002151501568813</v>
      </c>
      <c r="Y2927" s="7">
        <v>4.8002151501568813</v>
      </c>
      <c r="Z2927" s="1">
        <v>-4.13566412669954</v>
      </c>
    </row>
    <row r="2928" spans="1:26" x14ac:dyDescent="0.25">
      <c r="A2928" s="9">
        <v>45444</v>
      </c>
      <c r="B2928" s="4">
        <v>25</v>
      </c>
      <c r="C2928" s="26" t="s">
        <v>14</v>
      </c>
      <c r="D2928" s="4" t="s">
        <v>37</v>
      </c>
      <c r="E2928" s="10">
        <v>45449</v>
      </c>
      <c r="F2928" s="4" t="s">
        <v>39</v>
      </c>
      <c r="G2928" s="4">
        <v>52</v>
      </c>
      <c r="H2928" s="4">
        <v>7</v>
      </c>
      <c r="I2928" s="4">
        <v>216</v>
      </c>
      <c r="J2928" s="4">
        <v>2313.6099999999997</v>
      </c>
      <c r="K2928" s="4">
        <v>1819.39</v>
      </c>
      <c r="L2928" s="4">
        <v>4133</v>
      </c>
      <c r="M2928" s="6">
        <v>0.85999999999999988</v>
      </c>
      <c r="N2928" s="4">
        <v>185.75999999999996</v>
      </c>
      <c r="O2928" s="6">
        <v>0</v>
      </c>
      <c r="P2928" s="6">
        <v>0</v>
      </c>
      <c r="Q2928" s="6">
        <v>0</v>
      </c>
      <c r="R2928" s="6">
        <v>17700</v>
      </c>
      <c r="S2928" s="4">
        <v>0</v>
      </c>
      <c r="T2928" s="7">
        <v>4062.3</v>
      </c>
      <c r="U2928" s="7">
        <f t="shared" si="135"/>
        <v>-70.699999999999818</v>
      </c>
      <c r="V2928" s="7">
        <f t="shared" si="136"/>
        <v>17885.759999999998</v>
      </c>
      <c r="W2928" s="4">
        <f t="shared" si="137"/>
        <v>10012.260632373576</v>
      </c>
      <c r="X2928" s="7">
        <v>4.3275489958867643</v>
      </c>
      <c r="Y2928" s="7">
        <v>4.3275489958867643</v>
      </c>
      <c r="Z2928" s="1">
        <v>-1.7106218243406683</v>
      </c>
    </row>
    <row r="2929" spans="1:26" x14ac:dyDescent="0.25">
      <c r="A2929" s="9">
        <v>45444</v>
      </c>
      <c r="B2929" s="4">
        <v>26</v>
      </c>
      <c r="C2929" s="26" t="s">
        <v>5</v>
      </c>
      <c r="D2929" s="4" t="s">
        <v>37</v>
      </c>
      <c r="E2929" s="10">
        <v>45450</v>
      </c>
      <c r="F2929" s="4" t="s">
        <v>39</v>
      </c>
      <c r="G2929" s="4">
        <v>45</v>
      </c>
      <c r="H2929" s="4">
        <v>10</v>
      </c>
      <c r="I2929" s="4">
        <v>216</v>
      </c>
      <c r="J2929" s="4">
        <v>0</v>
      </c>
      <c r="K2929" s="4">
        <v>3842</v>
      </c>
      <c r="L2929" s="4">
        <v>3842</v>
      </c>
      <c r="M2929" s="6">
        <v>0</v>
      </c>
      <c r="N2929" s="4">
        <v>0</v>
      </c>
      <c r="O2929" s="6">
        <v>17.8</v>
      </c>
      <c r="P2929" s="6">
        <v>3844.7999999999997</v>
      </c>
      <c r="Q2929" s="6">
        <v>0</v>
      </c>
      <c r="R2929" s="6">
        <v>0</v>
      </c>
      <c r="S2929" s="4">
        <v>0</v>
      </c>
      <c r="T2929" s="7">
        <v>3708.25</v>
      </c>
      <c r="U2929" s="7">
        <f t="shared" si="135"/>
        <v>-133.75</v>
      </c>
      <c r="V2929" s="7">
        <f t="shared" si="136"/>
        <v>3844.7999999999997</v>
      </c>
      <c r="W2929" s="4">
        <f t="shared" si="137"/>
        <v>0</v>
      </c>
      <c r="X2929" s="7">
        <v>1.0007287870900572</v>
      </c>
      <c r="Y2929" s="4">
        <v>0</v>
      </c>
      <c r="Z2929" s="1">
        <v>-3.4812597605413846</v>
      </c>
    </row>
    <row r="2930" spans="1:26" x14ac:dyDescent="0.25">
      <c r="A2930" s="9">
        <v>45444</v>
      </c>
      <c r="B2930" s="4">
        <v>27</v>
      </c>
      <c r="C2930" s="26" t="s">
        <v>8</v>
      </c>
      <c r="D2930" s="4" t="s">
        <v>37</v>
      </c>
      <c r="E2930" s="10">
        <v>45450</v>
      </c>
      <c r="F2930" s="4" t="s">
        <v>38</v>
      </c>
      <c r="G2930" s="4">
        <v>51</v>
      </c>
      <c r="H2930" s="4">
        <v>0</v>
      </c>
      <c r="I2930" s="4">
        <v>216</v>
      </c>
      <c r="J2930" s="4">
        <v>3088.3</v>
      </c>
      <c r="K2930" s="4"/>
      <c r="L2930" s="4">
        <v>3088.3</v>
      </c>
      <c r="M2930" s="6">
        <v>173.45</v>
      </c>
      <c r="N2930" s="4">
        <v>37465.199999999997</v>
      </c>
      <c r="O2930" s="6">
        <v>1</v>
      </c>
      <c r="P2930" s="6">
        <v>108</v>
      </c>
      <c r="Q2930" s="6">
        <v>0</v>
      </c>
      <c r="R2930" s="6">
        <v>0</v>
      </c>
      <c r="S2930" s="4">
        <v>0</v>
      </c>
      <c r="T2930" s="7">
        <v>3121.05</v>
      </c>
      <c r="U2930" s="7">
        <f t="shared" si="135"/>
        <v>32.75</v>
      </c>
      <c r="V2930" s="7">
        <f t="shared" si="136"/>
        <v>37573.199999999997</v>
      </c>
      <c r="W2930" s="4">
        <f t="shared" si="137"/>
        <v>37573.199999999997</v>
      </c>
      <c r="X2930" s="7">
        <v>12.166305086941033</v>
      </c>
      <c r="Y2930" s="7">
        <v>12.166305086941033</v>
      </c>
      <c r="Z2930" s="1">
        <v>1.0604539714405983</v>
      </c>
    </row>
    <row r="2931" spans="1:26" x14ac:dyDescent="0.25">
      <c r="A2931" s="9">
        <v>45444</v>
      </c>
      <c r="B2931" s="4">
        <v>28</v>
      </c>
      <c r="C2931" s="26" t="s">
        <v>7</v>
      </c>
      <c r="D2931" s="4" t="s">
        <v>37</v>
      </c>
      <c r="E2931" s="10">
        <v>45450</v>
      </c>
      <c r="F2931" s="4" t="s">
        <v>39</v>
      </c>
      <c r="G2931" s="4">
        <v>42</v>
      </c>
      <c r="H2931" s="4">
        <v>15</v>
      </c>
      <c r="I2931" s="4">
        <v>672.5</v>
      </c>
      <c r="J2931" s="4">
        <v>3953.6</v>
      </c>
      <c r="K2931" s="4"/>
      <c r="L2931" s="4">
        <v>3953.6</v>
      </c>
      <c r="M2931" s="6">
        <v>0.64000000000000012</v>
      </c>
      <c r="N2931" s="4">
        <v>430.40000000000009</v>
      </c>
      <c r="O2931" s="6">
        <v>0</v>
      </c>
      <c r="P2931" s="6">
        <v>0</v>
      </c>
      <c r="Q2931" s="6">
        <v>0</v>
      </c>
      <c r="R2931" s="6">
        <v>39430</v>
      </c>
      <c r="S2931" s="4">
        <v>0</v>
      </c>
      <c r="T2931" s="7">
        <v>3934.15</v>
      </c>
      <c r="U2931" s="7">
        <f t="shared" si="135"/>
        <v>-19.449999999999818</v>
      </c>
      <c r="V2931" s="7">
        <f t="shared" si="136"/>
        <v>39860.400000000001</v>
      </c>
      <c r="W2931" s="4">
        <f t="shared" si="137"/>
        <v>39860.400000000001</v>
      </c>
      <c r="X2931" s="7">
        <v>10.082051800890328</v>
      </c>
      <c r="Y2931" s="7">
        <v>10.082051800890328</v>
      </c>
      <c r="Z2931" s="1">
        <v>-0.49195669769323702</v>
      </c>
    </row>
    <row r="2932" spans="1:26" x14ac:dyDescent="0.25">
      <c r="A2932" s="9">
        <v>45444</v>
      </c>
      <c r="B2932" s="4">
        <v>29</v>
      </c>
      <c r="C2932" s="26" t="s">
        <v>11</v>
      </c>
      <c r="D2932" s="4" t="s">
        <v>37</v>
      </c>
      <c r="E2932" s="10">
        <v>45450</v>
      </c>
      <c r="F2932" s="4" t="s">
        <v>39</v>
      </c>
      <c r="G2932" s="4">
        <v>33</v>
      </c>
      <c r="H2932" s="4">
        <v>25</v>
      </c>
      <c r="I2932" s="4">
        <v>216</v>
      </c>
      <c r="J2932" s="4">
        <v>0</v>
      </c>
      <c r="K2932" s="4">
        <v>3965.3</v>
      </c>
      <c r="L2932" s="4">
        <v>3965.3</v>
      </c>
      <c r="M2932" s="6">
        <v>45.31</v>
      </c>
      <c r="N2932" s="4">
        <v>9786.9600000000009</v>
      </c>
      <c r="O2932" s="6">
        <v>8</v>
      </c>
      <c r="P2932" s="6">
        <v>864</v>
      </c>
      <c r="Q2932" s="6">
        <v>0</v>
      </c>
      <c r="R2932" s="6">
        <v>0</v>
      </c>
      <c r="S2932" s="4">
        <v>0</v>
      </c>
      <c r="T2932" s="7">
        <v>3883.95</v>
      </c>
      <c r="U2932" s="7">
        <f t="shared" si="135"/>
        <v>-81.350000000000364</v>
      </c>
      <c r="V2932" s="7">
        <f t="shared" si="136"/>
        <v>10650.960000000001</v>
      </c>
      <c r="W2932" s="4">
        <f t="shared" si="137"/>
        <v>0</v>
      </c>
      <c r="X2932" s="7">
        <v>2.6860414092250271</v>
      </c>
      <c r="Y2932" s="4">
        <v>0</v>
      </c>
      <c r="Z2932" s="1">
        <v>-2.0515471717146334</v>
      </c>
    </row>
    <row r="2933" spans="1:26" x14ac:dyDescent="0.25">
      <c r="A2933" s="9">
        <v>45444</v>
      </c>
      <c r="B2933" s="4">
        <v>30</v>
      </c>
      <c r="C2933" s="26" t="s">
        <v>14</v>
      </c>
      <c r="D2933" s="4" t="s">
        <v>37</v>
      </c>
      <c r="E2933" s="10">
        <v>45450</v>
      </c>
      <c r="F2933" s="4" t="s">
        <v>41</v>
      </c>
      <c r="G2933" s="4">
        <v>58</v>
      </c>
      <c r="H2933" s="4">
        <v>0</v>
      </c>
      <c r="I2933" s="4">
        <v>216</v>
      </c>
      <c r="J2933" s="4">
        <v>2167.8000000000002</v>
      </c>
      <c r="K2933" s="4">
        <v>1848.6</v>
      </c>
      <c r="L2933" s="4">
        <v>4016.4</v>
      </c>
      <c r="M2933" s="6">
        <v>0</v>
      </c>
      <c r="N2933" s="4">
        <v>0</v>
      </c>
      <c r="O2933" s="6">
        <v>0</v>
      </c>
      <c r="P2933" s="6">
        <v>0</v>
      </c>
      <c r="Q2933" s="6">
        <v>0</v>
      </c>
      <c r="R2933" s="6">
        <v>8700</v>
      </c>
      <c r="S2933" s="4">
        <v>0</v>
      </c>
      <c r="T2933" s="7">
        <v>3876.35</v>
      </c>
      <c r="U2933" s="7">
        <f t="shared" si="135"/>
        <v>-140.05000000000018</v>
      </c>
      <c r="V2933" s="7">
        <f t="shared" si="136"/>
        <v>8700</v>
      </c>
      <c r="W2933" s="4">
        <f t="shared" si="137"/>
        <v>4695.7125784284444</v>
      </c>
      <c r="X2933" s="7">
        <v>2.1661189124589182</v>
      </c>
      <c r="Y2933" s="7">
        <v>2.1661189124589186</v>
      </c>
      <c r="Z2933" s="1">
        <v>-3.4869534906881827</v>
      </c>
    </row>
    <row r="2934" spans="1:26" x14ac:dyDescent="0.25">
      <c r="A2934" s="9">
        <v>45444</v>
      </c>
      <c r="B2934" s="4">
        <v>31</v>
      </c>
      <c r="C2934" s="26" t="s">
        <v>5</v>
      </c>
      <c r="D2934" s="4" t="s">
        <v>37</v>
      </c>
      <c r="E2934" s="10">
        <v>45451</v>
      </c>
      <c r="F2934" s="4" t="s">
        <v>39</v>
      </c>
      <c r="G2934" s="4">
        <v>47</v>
      </c>
      <c r="H2934" s="4">
        <v>11</v>
      </c>
      <c r="I2934" s="4">
        <v>216</v>
      </c>
      <c r="J2934" s="4">
        <v>0</v>
      </c>
      <c r="K2934" s="4">
        <v>3982.8</v>
      </c>
      <c r="L2934" s="4">
        <v>3982.8</v>
      </c>
      <c r="M2934" s="6">
        <v>11.39</v>
      </c>
      <c r="N2934" s="4">
        <v>2460.2400000000002</v>
      </c>
      <c r="O2934" s="6">
        <v>2.2000000000000002</v>
      </c>
      <c r="P2934" s="6">
        <v>237.59999999999997</v>
      </c>
      <c r="Q2934" s="6">
        <v>0</v>
      </c>
      <c r="R2934" s="6">
        <v>0</v>
      </c>
      <c r="S2934" s="4">
        <v>0</v>
      </c>
      <c r="T2934" s="7">
        <v>3860.2</v>
      </c>
      <c r="U2934" s="7">
        <f t="shared" si="135"/>
        <v>-122.60000000000036</v>
      </c>
      <c r="V2934" s="7">
        <f t="shared" si="136"/>
        <v>2697.84</v>
      </c>
      <c r="W2934" s="4">
        <f t="shared" si="137"/>
        <v>0</v>
      </c>
      <c r="X2934" s="7">
        <v>0.67737270262127147</v>
      </c>
      <c r="Y2934" s="4">
        <v>0</v>
      </c>
      <c r="Z2934" s="1">
        <v>-3.0782364165913521</v>
      </c>
    </row>
    <row r="2935" spans="1:26" x14ac:dyDescent="0.25">
      <c r="A2935" s="9">
        <v>45444</v>
      </c>
      <c r="B2935" s="4">
        <v>32</v>
      </c>
      <c r="C2935" s="26" t="s">
        <v>8</v>
      </c>
      <c r="D2935" s="4" t="s">
        <v>37</v>
      </c>
      <c r="E2935" s="10">
        <v>45451</v>
      </c>
      <c r="F2935" s="4" t="s">
        <v>38</v>
      </c>
      <c r="G2935" s="4">
        <v>51</v>
      </c>
      <c r="H2935" s="4">
        <v>0</v>
      </c>
      <c r="I2935" s="4">
        <v>216</v>
      </c>
      <c r="J2935" s="4">
        <v>0</v>
      </c>
      <c r="K2935" s="4">
        <v>3156.1</v>
      </c>
      <c r="L2935" s="4">
        <v>3156.1</v>
      </c>
      <c r="M2935" s="6">
        <v>112.36000000000001</v>
      </c>
      <c r="N2935" s="4">
        <v>24269.760000000002</v>
      </c>
      <c r="O2935" s="6">
        <v>1.4</v>
      </c>
      <c r="P2935" s="6">
        <v>151.19999999999999</v>
      </c>
      <c r="Q2935" s="6">
        <v>0</v>
      </c>
      <c r="R2935" s="6">
        <v>0</v>
      </c>
      <c r="S2935" s="4">
        <v>0</v>
      </c>
      <c r="T2935" s="7">
        <v>3174.55</v>
      </c>
      <c r="U2935" s="7">
        <f t="shared" si="135"/>
        <v>18.450000000000273</v>
      </c>
      <c r="V2935" s="7">
        <f t="shared" si="136"/>
        <v>24420.960000000003</v>
      </c>
      <c r="W2935" s="4">
        <f t="shared" si="137"/>
        <v>0</v>
      </c>
      <c r="X2935" s="7">
        <v>7.7377015937391098</v>
      </c>
      <c r="Y2935" s="4">
        <v>0</v>
      </c>
      <c r="Z2935" s="1">
        <v>0.58458223757169525</v>
      </c>
    </row>
    <row r="2936" spans="1:26" x14ac:dyDescent="0.25">
      <c r="A2936" s="9">
        <v>45444</v>
      </c>
      <c r="B2936" s="4">
        <v>33</v>
      </c>
      <c r="C2936" s="26" t="s">
        <v>14</v>
      </c>
      <c r="D2936" s="4" t="s">
        <v>37</v>
      </c>
      <c r="E2936" s="10">
        <v>45451</v>
      </c>
      <c r="F2936" s="4" t="s">
        <v>39</v>
      </c>
      <c r="G2936" s="4">
        <v>53</v>
      </c>
      <c r="H2936" s="4">
        <v>6</v>
      </c>
      <c r="I2936" s="4">
        <v>216</v>
      </c>
      <c r="J2936" s="4">
        <v>2715.33</v>
      </c>
      <c r="K2936" s="4">
        <v>1381.67</v>
      </c>
      <c r="L2936" s="4">
        <v>4097</v>
      </c>
      <c r="M2936" s="6">
        <v>7.5299999999999994</v>
      </c>
      <c r="N2936" s="4">
        <v>1626.4799999999998</v>
      </c>
      <c r="O2936" s="6">
        <v>0</v>
      </c>
      <c r="P2936" s="6">
        <v>0</v>
      </c>
      <c r="Q2936" s="6">
        <v>0</v>
      </c>
      <c r="R2936" s="6">
        <v>8850</v>
      </c>
      <c r="S2936" s="4">
        <v>0</v>
      </c>
      <c r="T2936" s="7">
        <v>3979.4</v>
      </c>
      <c r="U2936" s="7">
        <f t="shared" si="135"/>
        <v>-117.59999999999991</v>
      </c>
      <c r="V2936" s="7">
        <f t="shared" si="136"/>
        <v>10476.48</v>
      </c>
      <c r="W2936" s="4">
        <f t="shared" si="137"/>
        <v>6943.3977150109822</v>
      </c>
      <c r="X2936" s="7">
        <v>2.5571100805467415</v>
      </c>
      <c r="Y2936" s="7">
        <v>2.557110080546741</v>
      </c>
      <c r="Z2936" s="1">
        <v>-2.8703929704661926</v>
      </c>
    </row>
    <row r="2937" spans="1:26" x14ac:dyDescent="0.25">
      <c r="A2937" s="9">
        <v>45444</v>
      </c>
      <c r="B2937" s="4">
        <v>34</v>
      </c>
      <c r="C2937" s="26" t="s">
        <v>5</v>
      </c>
      <c r="D2937" s="4" t="s">
        <v>37</v>
      </c>
      <c r="E2937" s="10">
        <v>45452</v>
      </c>
      <c r="F2937" s="4" t="s">
        <v>39</v>
      </c>
      <c r="G2937" s="4">
        <v>47</v>
      </c>
      <c r="H2937" s="4">
        <v>10</v>
      </c>
      <c r="I2937" s="4">
        <v>216</v>
      </c>
      <c r="J2937" s="4">
        <v>0</v>
      </c>
      <c r="K2937" s="4">
        <v>3851.6</v>
      </c>
      <c r="L2937" s="4">
        <v>3851.6</v>
      </c>
      <c r="M2937" s="6">
        <v>25.56</v>
      </c>
      <c r="N2937" s="4">
        <v>5520.96</v>
      </c>
      <c r="O2937" s="6">
        <v>2</v>
      </c>
      <c r="P2937" s="6">
        <v>216</v>
      </c>
      <c r="Q2937" s="6">
        <v>0</v>
      </c>
      <c r="R2937" s="6">
        <v>0</v>
      </c>
      <c r="S2937" s="4">
        <v>0</v>
      </c>
      <c r="T2937" s="7">
        <v>3839.1</v>
      </c>
      <c r="U2937" s="7">
        <f t="shared" si="135"/>
        <v>-12.5</v>
      </c>
      <c r="V2937" s="7">
        <f t="shared" si="136"/>
        <v>5736.96</v>
      </c>
      <c r="W2937" s="4">
        <f t="shared" si="137"/>
        <v>0</v>
      </c>
      <c r="X2937" s="7">
        <v>1.489500467338249</v>
      </c>
      <c r="Y2937" s="4">
        <v>0</v>
      </c>
      <c r="Z2937" s="1">
        <v>-0.32454045072177801</v>
      </c>
    </row>
    <row r="2938" spans="1:26" x14ac:dyDescent="0.25">
      <c r="A2938" s="9">
        <v>45444</v>
      </c>
      <c r="B2938" s="4">
        <v>35</v>
      </c>
      <c r="C2938" s="26" t="s">
        <v>8</v>
      </c>
      <c r="D2938" s="4" t="s">
        <v>37</v>
      </c>
      <c r="E2938" s="10">
        <v>45452</v>
      </c>
      <c r="F2938" s="4" t="s">
        <v>38</v>
      </c>
      <c r="G2938" s="4">
        <v>51</v>
      </c>
      <c r="H2938" s="4">
        <v>0</v>
      </c>
      <c r="I2938" s="4">
        <v>216</v>
      </c>
      <c r="J2938" s="4">
        <v>0</v>
      </c>
      <c r="K2938" s="4">
        <v>3110.2</v>
      </c>
      <c r="L2938" s="4">
        <v>3110.2</v>
      </c>
      <c r="M2938" s="6">
        <v>162.19999999999999</v>
      </c>
      <c r="N2938" s="4">
        <v>35035.199999999997</v>
      </c>
      <c r="O2938" s="6">
        <v>3.8</v>
      </c>
      <c r="P2938" s="6">
        <v>410.4</v>
      </c>
      <c r="Q2938" s="6">
        <v>0</v>
      </c>
      <c r="R2938" s="6">
        <v>0</v>
      </c>
      <c r="S2938" s="4">
        <v>0</v>
      </c>
      <c r="T2938" s="7">
        <v>3141.35</v>
      </c>
      <c r="U2938" s="7">
        <f t="shared" si="135"/>
        <v>31.150000000000091</v>
      </c>
      <c r="V2938" s="7">
        <f t="shared" si="136"/>
        <v>35445.599999999999</v>
      </c>
      <c r="W2938" s="4">
        <f t="shared" si="137"/>
        <v>0</v>
      </c>
      <c r="X2938" s="7">
        <v>11.396566137225902</v>
      </c>
      <c r="Y2938" s="4">
        <v>0</v>
      </c>
      <c r="Z2938" s="1">
        <v>1.0015433091119572</v>
      </c>
    </row>
    <row r="2939" spans="1:26" x14ac:dyDescent="0.25">
      <c r="A2939" s="9">
        <v>45444</v>
      </c>
      <c r="B2939" s="4">
        <v>36</v>
      </c>
      <c r="C2939" s="26" t="s">
        <v>8</v>
      </c>
      <c r="D2939" s="4" t="s">
        <v>37</v>
      </c>
      <c r="E2939" s="10">
        <v>45452</v>
      </c>
      <c r="F2939" s="4" t="s">
        <v>38</v>
      </c>
      <c r="G2939" s="4">
        <v>51</v>
      </c>
      <c r="H2939" s="4">
        <v>0</v>
      </c>
      <c r="I2939" s="4">
        <v>216</v>
      </c>
      <c r="J2939" s="4">
        <v>3225.7</v>
      </c>
      <c r="K2939" s="4"/>
      <c r="L2939" s="4">
        <v>3225.7</v>
      </c>
      <c r="M2939" s="6">
        <v>70.09</v>
      </c>
      <c r="N2939" s="4">
        <v>15139.44</v>
      </c>
      <c r="O2939" s="6">
        <v>8.4</v>
      </c>
      <c r="P2939" s="6">
        <v>907.2</v>
      </c>
      <c r="Q2939" s="6">
        <v>0</v>
      </c>
      <c r="R2939" s="6">
        <v>0</v>
      </c>
      <c r="S2939" s="4">
        <v>0</v>
      </c>
      <c r="T2939" s="7">
        <v>3175.15</v>
      </c>
      <c r="U2939" s="7">
        <f t="shared" si="135"/>
        <v>-50.549999999999727</v>
      </c>
      <c r="V2939" s="7">
        <f t="shared" si="136"/>
        <v>16046.640000000001</v>
      </c>
      <c r="W2939" s="4">
        <f t="shared" si="137"/>
        <v>16046.640000000001</v>
      </c>
      <c r="X2939" s="7">
        <v>4.9746225625445648</v>
      </c>
      <c r="Y2939" s="7">
        <v>4.9746225625445648</v>
      </c>
      <c r="Z2939" s="1">
        <v>-1.5671017143565655</v>
      </c>
    </row>
    <row r="2940" spans="1:26" x14ac:dyDescent="0.25">
      <c r="A2940" s="9">
        <v>45444</v>
      </c>
      <c r="B2940" s="4">
        <v>37</v>
      </c>
      <c r="C2940" s="26" t="s">
        <v>14</v>
      </c>
      <c r="D2940" s="4" t="s">
        <v>37</v>
      </c>
      <c r="E2940" s="10">
        <v>45452</v>
      </c>
      <c r="F2940" s="4" t="s">
        <v>39</v>
      </c>
      <c r="G2940" s="4">
        <v>52</v>
      </c>
      <c r="H2940" s="4">
        <v>7</v>
      </c>
      <c r="I2940" s="4">
        <v>216</v>
      </c>
      <c r="J2940" s="4">
        <v>2513.8300000000004</v>
      </c>
      <c r="K2940" s="4">
        <v>1613.27</v>
      </c>
      <c r="L2940" s="4">
        <v>4127.1000000000004</v>
      </c>
      <c r="M2940" s="6">
        <v>0.25999999999999979</v>
      </c>
      <c r="N2940" s="4">
        <v>56.159999999999954</v>
      </c>
      <c r="O2940" s="6">
        <v>0</v>
      </c>
      <c r="P2940" s="6">
        <v>0</v>
      </c>
      <c r="Q2940" s="6">
        <v>0</v>
      </c>
      <c r="R2940" s="6">
        <v>17700</v>
      </c>
      <c r="S2940" s="4">
        <v>0</v>
      </c>
      <c r="T2940" s="7">
        <v>4051.4</v>
      </c>
      <c r="U2940" s="7">
        <f t="shared" si="135"/>
        <v>-75.700000000000273</v>
      </c>
      <c r="V2940" s="7">
        <f t="shared" si="136"/>
        <v>17756.16</v>
      </c>
      <c r="W2940" s="4">
        <f t="shared" si="137"/>
        <v>10815.334664243659</v>
      </c>
      <c r="X2940" s="7">
        <v>4.3023333575634215</v>
      </c>
      <c r="Y2940" s="7">
        <v>4.3023333575634224</v>
      </c>
      <c r="Z2940" s="1">
        <v>-1.8342177315790815</v>
      </c>
    </row>
    <row r="2941" spans="1:26" x14ac:dyDescent="0.25">
      <c r="A2941" s="9">
        <v>45444</v>
      </c>
      <c r="B2941" s="4">
        <v>38</v>
      </c>
      <c r="C2941" s="26" t="s">
        <v>5</v>
      </c>
      <c r="D2941" s="4" t="s">
        <v>37</v>
      </c>
      <c r="E2941" s="10">
        <v>45453</v>
      </c>
      <c r="F2941" s="4" t="s">
        <v>39</v>
      </c>
      <c r="G2941" s="4">
        <v>38</v>
      </c>
      <c r="H2941" s="4">
        <v>20</v>
      </c>
      <c r="I2941" s="4">
        <v>216</v>
      </c>
      <c r="J2941" s="4">
        <v>0</v>
      </c>
      <c r="K2941" s="4">
        <v>4022.2</v>
      </c>
      <c r="L2941" s="4">
        <v>4022.2</v>
      </c>
      <c r="M2941" s="6">
        <v>26.380000000000003</v>
      </c>
      <c r="N2941" s="4">
        <v>5698.0800000000008</v>
      </c>
      <c r="O2941" s="6">
        <v>15.4</v>
      </c>
      <c r="P2941" s="6">
        <v>3326.4000000000005</v>
      </c>
      <c r="Q2941" s="6">
        <v>0</v>
      </c>
      <c r="R2941" s="6">
        <v>0</v>
      </c>
      <c r="S2941" s="4">
        <v>0</v>
      </c>
      <c r="T2941" s="7">
        <v>3910.35</v>
      </c>
      <c r="U2941" s="7">
        <f t="shared" si="135"/>
        <v>-111.84999999999991</v>
      </c>
      <c r="V2941" s="7">
        <f t="shared" si="136"/>
        <v>9024.4800000000014</v>
      </c>
      <c r="W2941" s="4">
        <f t="shared" si="137"/>
        <v>0</v>
      </c>
      <c r="X2941" s="7">
        <v>2.2436676445726222</v>
      </c>
      <c r="Y2941" s="4">
        <v>0</v>
      </c>
      <c r="Z2941" s="1">
        <v>-2.7808164685992716</v>
      </c>
    </row>
    <row r="2942" spans="1:26" x14ac:dyDescent="0.25">
      <c r="A2942" s="9">
        <v>45444</v>
      </c>
      <c r="B2942" s="4">
        <v>39</v>
      </c>
      <c r="C2942" s="26" t="s">
        <v>8</v>
      </c>
      <c r="D2942" s="4" t="s">
        <v>37</v>
      </c>
      <c r="E2942" s="10">
        <v>45453</v>
      </c>
      <c r="F2942" s="4" t="s">
        <v>38</v>
      </c>
      <c r="G2942" s="4">
        <v>51</v>
      </c>
      <c r="H2942" s="4">
        <v>0</v>
      </c>
      <c r="I2942" s="4">
        <v>216</v>
      </c>
      <c r="J2942" s="4">
        <v>3082.5</v>
      </c>
      <c r="K2942" s="4"/>
      <c r="L2942" s="4">
        <v>3082.5</v>
      </c>
      <c r="M2942" s="6">
        <v>173.08</v>
      </c>
      <c r="N2942" s="4">
        <v>37385.280000000006</v>
      </c>
      <c r="O2942" s="6">
        <v>0</v>
      </c>
      <c r="P2942" s="6">
        <v>0</v>
      </c>
      <c r="Q2942" s="6">
        <v>0</v>
      </c>
      <c r="R2942" s="6">
        <v>0</v>
      </c>
      <c r="S2942" s="4">
        <v>0</v>
      </c>
      <c r="T2942" s="7">
        <v>3062.85</v>
      </c>
      <c r="U2942" s="7">
        <f t="shared" si="135"/>
        <v>-19.650000000000091</v>
      </c>
      <c r="V2942" s="7">
        <f t="shared" si="136"/>
        <v>37385.280000000006</v>
      </c>
      <c r="W2942" s="4">
        <f t="shared" si="137"/>
        <v>37385.280000000006</v>
      </c>
      <c r="X2942" s="7">
        <v>12.128233576642337</v>
      </c>
      <c r="Y2942" s="7">
        <v>12.128233576642337</v>
      </c>
      <c r="Z2942" s="1">
        <v>-0.63746958637469886</v>
      </c>
    </row>
    <row r="2943" spans="1:26" x14ac:dyDescent="0.25">
      <c r="A2943" s="9">
        <v>45444</v>
      </c>
      <c r="B2943" s="4">
        <v>40</v>
      </c>
      <c r="C2943" s="26" t="s">
        <v>14</v>
      </c>
      <c r="D2943" s="4" t="s">
        <v>37</v>
      </c>
      <c r="E2943" s="10">
        <v>45453</v>
      </c>
      <c r="F2943" s="4" t="s">
        <v>41</v>
      </c>
      <c r="G2943" s="4">
        <v>58</v>
      </c>
      <c r="H2943" s="4">
        <v>0</v>
      </c>
      <c r="I2943" s="4">
        <v>216</v>
      </c>
      <c r="J2943" s="4">
        <v>3030.4</v>
      </c>
      <c r="K2943" s="4">
        <v>984.6</v>
      </c>
      <c r="L2943" s="4">
        <v>4015</v>
      </c>
      <c r="M2943" s="6">
        <v>0</v>
      </c>
      <c r="N2943" s="4">
        <v>0</v>
      </c>
      <c r="O2943" s="6">
        <v>0</v>
      </c>
      <c r="P2943" s="6">
        <v>0</v>
      </c>
      <c r="Q2943" s="6">
        <v>0</v>
      </c>
      <c r="R2943" s="6">
        <v>8700</v>
      </c>
      <c r="S2943" s="4">
        <v>0</v>
      </c>
      <c r="T2943" s="7">
        <v>3890.9</v>
      </c>
      <c r="U2943" s="7">
        <f t="shared" si="135"/>
        <v>-124.09999999999991</v>
      </c>
      <c r="V2943" s="7">
        <f t="shared" si="136"/>
        <v>8700</v>
      </c>
      <c r="W2943" s="4">
        <f t="shared" si="137"/>
        <v>6566.4956413449563</v>
      </c>
      <c r="X2943" s="7">
        <v>2.166874221668742</v>
      </c>
      <c r="Y2943" s="7">
        <v>2.166874221668742</v>
      </c>
      <c r="Z2943" s="1">
        <v>-3.0909090909090886</v>
      </c>
    </row>
    <row r="2944" spans="1:26" x14ac:dyDescent="0.25">
      <c r="A2944" s="9">
        <v>45444</v>
      </c>
      <c r="B2944" s="4">
        <v>41</v>
      </c>
      <c r="C2944" s="26" t="s">
        <v>5</v>
      </c>
      <c r="D2944" s="4" t="s">
        <v>37</v>
      </c>
      <c r="E2944" s="10">
        <v>45454</v>
      </c>
      <c r="F2944" s="4" t="s">
        <v>39</v>
      </c>
      <c r="G2944" s="4">
        <v>34</v>
      </c>
      <c r="H2944" s="4">
        <v>23</v>
      </c>
      <c r="I2944" s="4">
        <v>216</v>
      </c>
      <c r="J2944" s="4">
        <v>0</v>
      </c>
      <c r="K2944" s="4">
        <v>3933.5</v>
      </c>
      <c r="L2944" s="4">
        <v>3933.5</v>
      </c>
      <c r="M2944" s="6">
        <v>33.4</v>
      </c>
      <c r="N2944" s="4">
        <v>7214.4</v>
      </c>
      <c r="O2944" s="6">
        <v>1.6</v>
      </c>
      <c r="P2944" s="6">
        <v>172.8</v>
      </c>
      <c r="Q2944" s="6">
        <v>0</v>
      </c>
      <c r="R2944" s="6">
        <v>0</v>
      </c>
      <c r="S2944" s="4">
        <v>0</v>
      </c>
      <c r="T2944" s="7">
        <v>3805.7</v>
      </c>
      <c r="U2944" s="7">
        <f t="shared" si="135"/>
        <v>-127.80000000000018</v>
      </c>
      <c r="V2944" s="7">
        <f t="shared" si="136"/>
        <v>7387.2</v>
      </c>
      <c r="W2944" s="4">
        <f t="shared" si="137"/>
        <v>0</v>
      </c>
      <c r="X2944" s="7">
        <v>1.8780221177068768</v>
      </c>
      <c r="Y2944" s="4">
        <v>0</v>
      </c>
      <c r="Z2944" s="1">
        <v>-3.2490148722511805</v>
      </c>
    </row>
    <row r="2945" spans="1:26" x14ac:dyDescent="0.25">
      <c r="A2945" s="9">
        <v>45444</v>
      </c>
      <c r="B2945" s="4">
        <v>42</v>
      </c>
      <c r="C2945" s="26" t="s">
        <v>5</v>
      </c>
      <c r="D2945" s="4" t="s">
        <v>37</v>
      </c>
      <c r="E2945" s="10">
        <v>45454</v>
      </c>
      <c r="F2945" s="4" t="s">
        <v>39</v>
      </c>
      <c r="G2945" s="4">
        <v>44</v>
      </c>
      <c r="H2945" s="4">
        <v>12</v>
      </c>
      <c r="I2945" s="4">
        <v>216</v>
      </c>
      <c r="J2945" s="4">
        <v>0</v>
      </c>
      <c r="K2945" s="4">
        <v>3939.7</v>
      </c>
      <c r="L2945" s="4">
        <v>3939.7</v>
      </c>
      <c r="M2945" s="6">
        <v>0</v>
      </c>
      <c r="N2945" s="4">
        <v>0</v>
      </c>
      <c r="O2945" s="6">
        <v>27.2</v>
      </c>
      <c r="P2945" s="6">
        <v>5875.1999999999989</v>
      </c>
      <c r="Q2945" s="6">
        <v>0</v>
      </c>
      <c r="R2945" s="6">
        <v>0</v>
      </c>
      <c r="S2945" s="4">
        <v>0</v>
      </c>
      <c r="T2945" s="7">
        <v>3914.3</v>
      </c>
      <c r="U2945" s="7">
        <f t="shared" si="135"/>
        <v>-25.399999999999636</v>
      </c>
      <c r="V2945" s="7">
        <f t="shared" si="136"/>
        <v>5875.1999999999989</v>
      </c>
      <c r="W2945" s="4">
        <f t="shared" si="137"/>
        <v>0</v>
      </c>
      <c r="X2945" s="7">
        <v>1.4912810620097976</v>
      </c>
      <c r="Y2945" s="4">
        <v>0</v>
      </c>
      <c r="Z2945" s="1">
        <v>-0.64471914105133987</v>
      </c>
    </row>
    <row r="2946" spans="1:26" x14ac:dyDescent="0.25">
      <c r="A2946" s="9">
        <v>45444</v>
      </c>
      <c r="B2946" s="4">
        <v>43</v>
      </c>
      <c r="C2946" s="26" t="s">
        <v>8</v>
      </c>
      <c r="D2946" s="4" t="s">
        <v>37</v>
      </c>
      <c r="E2946" s="10">
        <v>45454</v>
      </c>
      <c r="F2946" s="4" t="s">
        <v>39</v>
      </c>
      <c r="G2946" s="4">
        <v>47</v>
      </c>
      <c r="H2946" s="4">
        <v>11</v>
      </c>
      <c r="I2946" s="4">
        <v>216</v>
      </c>
      <c r="J2946" s="4">
        <v>3774.8</v>
      </c>
      <c r="K2946" s="4"/>
      <c r="L2946" s="4">
        <v>3774.8</v>
      </c>
      <c r="M2946" s="6">
        <v>48.11</v>
      </c>
      <c r="N2946" s="4">
        <v>10391.76</v>
      </c>
      <c r="O2946" s="6">
        <v>3</v>
      </c>
      <c r="P2946" s="6">
        <v>324</v>
      </c>
      <c r="Q2946" s="6">
        <v>0</v>
      </c>
      <c r="R2946" s="6">
        <v>0</v>
      </c>
      <c r="S2946" s="4">
        <v>0</v>
      </c>
      <c r="T2946" s="7">
        <v>3708.3</v>
      </c>
      <c r="U2946" s="7">
        <f t="shared" si="135"/>
        <v>-66.5</v>
      </c>
      <c r="V2946" s="7">
        <f t="shared" si="136"/>
        <v>10715.76</v>
      </c>
      <c r="W2946" s="4">
        <f t="shared" si="137"/>
        <v>10715.76</v>
      </c>
      <c r="X2946" s="7">
        <v>2.8387623185334321</v>
      </c>
      <c r="Y2946" s="7">
        <v>2.8387623185334321</v>
      </c>
      <c r="Z2946" s="1">
        <v>-1.7616827381583127</v>
      </c>
    </row>
    <row r="2947" spans="1:26" x14ac:dyDescent="0.25">
      <c r="A2947" s="9">
        <v>45444</v>
      </c>
      <c r="B2947" s="4">
        <v>44</v>
      </c>
      <c r="C2947" s="26" t="s">
        <v>8</v>
      </c>
      <c r="D2947" s="4" t="s">
        <v>37</v>
      </c>
      <c r="E2947" s="10">
        <v>45454</v>
      </c>
      <c r="F2947" s="4" t="s">
        <v>38</v>
      </c>
      <c r="G2947" s="4">
        <v>51</v>
      </c>
      <c r="H2947" s="4">
        <v>0</v>
      </c>
      <c r="I2947" s="4">
        <v>216</v>
      </c>
      <c r="J2947" s="4">
        <v>0</v>
      </c>
      <c r="K2947" s="4">
        <v>3030.6</v>
      </c>
      <c r="L2947" s="4">
        <v>3030.6</v>
      </c>
      <c r="M2947" s="6">
        <v>229.57</v>
      </c>
      <c r="N2947" s="4">
        <v>49587.119999999995</v>
      </c>
      <c r="O2947" s="6">
        <v>0.6</v>
      </c>
      <c r="P2947" s="6">
        <v>64.8</v>
      </c>
      <c r="Q2947" s="6">
        <v>0</v>
      </c>
      <c r="R2947" s="6">
        <v>0</v>
      </c>
      <c r="S2947" s="4">
        <v>0</v>
      </c>
      <c r="T2947" s="7">
        <v>3062.8</v>
      </c>
      <c r="U2947" s="7">
        <f t="shared" ref="U2947:U3010" si="138">T2947-L2947</f>
        <v>32.200000000000273</v>
      </c>
      <c r="V2947" s="7">
        <f t="shared" ref="V2947:V3010" si="139">+S2947+R2947+Q2947+P2947+N2947</f>
        <v>49651.92</v>
      </c>
      <c r="W2947" s="4">
        <f t="shared" ref="W2947:W3010" si="140">IFERROR((J2947/L2947*100)%*V2947,"0")</f>
        <v>0</v>
      </c>
      <c r="X2947" s="7">
        <v>16.383528014254605</v>
      </c>
      <c r="Y2947" s="4">
        <v>0</v>
      </c>
      <c r="Z2947" s="1">
        <v>1.0624958754042193</v>
      </c>
    </row>
    <row r="2948" spans="1:26" x14ac:dyDescent="0.25">
      <c r="A2948" s="9">
        <v>45444</v>
      </c>
      <c r="B2948" s="4">
        <v>45</v>
      </c>
      <c r="C2948" s="26" t="s">
        <v>14</v>
      </c>
      <c r="D2948" s="4" t="s">
        <v>37</v>
      </c>
      <c r="E2948" s="10">
        <v>45454</v>
      </c>
      <c r="F2948" s="4" t="s">
        <v>41</v>
      </c>
      <c r="G2948" s="4">
        <v>59</v>
      </c>
      <c r="H2948" s="4">
        <v>0</v>
      </c>
      <c r="I2948" s="4">
        <v>216</v>
      </c>
      <c r="J2948" s="4">
        <v>4043.1</v>
      </c>
      <c r="K2948" s="4"/>
      <c r="L2948" s="4">
        <v>4043.1</v>
      </c>
      <c r="M2948" s="6">
        <v>9.7200000000000006</v>
      </c>
      <c r="N2948" s="4">
        <v>2099.52</v>
      </c>
      <c r="O2948" s="6">
        <v>0</v>
      </c>
      <c r="P2948" s="6">
        <v>0</v>
      </c>
      <c r="Q2948" s="6">
        <v>0</v>
      </c>
      <c r="R2948" s="6">
        <v>8850</v>
      </c>
      <c r="S2948" s="4">
        <v>0</v>
      </c>
      <c r="T2948" s="7">
        <v>3952.8</v>
      </c>
      <c r="U2948" s="7">
        <f t="shared" si="138"/>
        <v>-90.299999999999727</v>
      </c>
      <c r="V2948" s="7">
        <f t="shared" si="139"/>
        <v>10949.52</v>
      </c>
      <c r="W2948" s="4">
        <f t="shared" si="140"/>
        <v>10949.52</v>
      </c>
      <c r="X2948" s="7">
        <v>2.7081991541144173</v>
      </c>
      <c r="Y2948" s="7">
        <v>2.7081991541144173</v>
      </c>
      <c r="Z2948" s="1">
        <v>-2.2334347406692814</v>
      </c>
    </row>
    <row r="2949" spans="1:26" x14ac:dyDescent="0.25">
      <c r="A2949" s="9">
        <v>45444</v>
      </c>
      <c r="B2949" s="4">
        <v>46</v>
      </c>
      <c r="C2949" s="26" t="s">
        <v>5</v>
      </c>
      <c r="D2949" s="4" t="s">
        <v>37</v>
      </c>
      <c r="E2949" s="10">
        <v>45455</v>
      </c>
      <c r="F2949" s="4" t="s">
        <v>39</v>
      </c>
      <c r="G2949" s="4">
        <v>36</v>
      </c>
      <c r="H2949" s="4">
        <v>21</v>
      </c>
      <c r="I2949" s="4">
        <v>216</v>
      </c>
      <c r="J2949" s="4">
        <v>0</v>
      </c>
      <c r="K2949" s="4">
        <v>3966.8</v>
      </c>
      <c r="L2949" s="4">
        <v>3966.8</v>
      </c>
      <c r="M2949" s="6">
        <v>4.7300000000000004</v>
      </c>
      <c r="N2949" s="4">
        <v>1021.6800000000001</v>
      </c>
      <c r="O2949" s="6">
        <v>15.4</v>
      </c>
      <c r="P2949" s="6">
        <v>3326.4000000000005</v>
      </c>
      <c r="Q2949" s="6">
        <v>0</v>
      </c>
      <c r="R2949" s="6">
        <v>0</v>
      </c>
      <c r="S2949" s="4">
        <v>0</v>
      </c>
      <c r="T2949" s="7">
        <v>3846.2</v>
      </c>
      <c r="U2949" s="7">
        <f t="shared" si="138"/>
        <v>-120.60000000000036</v>
      </c>
      <c r="V2949" s="7">
        <f t="shared" si="139"/>
        <v>4348.0800000000008</v>
      </c>
      <c r="W2949" s="4">
        <f t="shared" si="140"/>
        <v>0</v>
      </c>
      <c r="X2949" s="7">
        <v>1.0961177775536959</v>
      </c>
      <c r="Y2949" s="4">
        <v>0</v>
      </c>
      <c r="Z2949" s="1">
        <v>-3.0402339417162536</v>
      </c>
    </row>
    <row r="2950" spans="1:26" x14ac:dyDescent="0.25">
      <c r="A2950" s="9">
        <v>45444</v>
      </c>
      <c r="B2950" s="4">
        <v>47</v>
      </c>
      <c r="C2950" s="26" t="s">
        <v>5</v>
      </c>
      <c r="D2950" s="4" t="s">
        <v>37</v>
      </c>
      <c r="E2950" s="10">
        <v>45455</v>
      </c>
      <c r="F2950" s="4" t="s">
        <v>39</v>
      </c>
      <c r="G2950" s="4">
        <v>43</v>
      </c>
      <c r="H2950" s="4">
        <v>10</v>
      </c>
      <c r="I2950" s="4">
        <v>216</v>
      </c>
      <c r="J2950" s="4">
        <v>0</v>
      </c>
      <c r="K2950" s="4">
        <v>3698.8</v>
      </c>
      <c r="L2950" s="4">
        <v>3698.8</v>
      </c>
      <c r="M2950" s="6">
        <v>11.06</v>
      </c>
      <c r="N2950" s="4">
        <v>2388.96</v>
      </c>
      <c r="O2950" s="6">
        <v>17</v>
      </c>
      <c r="P2950" s="6">
        <v>3672</v>
      </c>
      <c r="Q2950" s="6">
        <v>0</v>
      </c>
      <c r="R2950" s="6">
        <v>0</v>
      </c>
      <c r="S2950" s="4">
        <v>0</v>
      </c>
      <c r="T2950" s="7">
        <v>3625.3</v>
      </c>
      <c r="U2950" s="7">
        <f t="shared" si="138"/>
        <v>-73.5</v>
      </c>
      <c r="V2950" s="7">
        <f t="shared" si="139"/>
        <v>6060.96</v>
      </c>
      <c r="W2950" s="4">
        <f t="shared" si="140"/>
        <v>0</v>
      </c>
      <c r="X2950" s="7">
        <v>1.6386287444576619</v>
      </c>
      <c r="Y2950" s="4">
        <v>0</v>
      </c>
      <c r="Z2950" s="1">
        <v>-1.9871309613928843</v>
      </c>
    </row>
    <row r="2951" spans="1:26" x14ac:dyDescent="0.25">
      <c r="A2951" s="9">
        <v>45444</v>
      </c>
      <c r="B2951" s="4">
        <v>48</v>
      </c>
      <c r="C2951" s="26" t="s">
        <v>8</v>
      </c>
      <c r="D2951" s="4" t="s">
        <v>37</v>
      </c>
      <c r="E2951" s="10">
        <v>45455</v>
      </c>
      <c r="F2951" s="4" t="s">
        <v>38</v>
      </c>
      <c r="G2951" s="4">
        <v>50</v>
      </c>
      <c r="H2951" s="4">
        <v>0</v>
      </c>
      <c r="I2951" s="4">
        <v>216</v>
      </c>
      <c r="J2951" s="4">
        <v>0</v>
      </c>
      <c r="K2951" s="4">
        <v>3044.2</v>
      </c>
      <c r="L2951" s="4">
        <v>3044.2</v>
      </c>
      <c r="M2951" s="6">
        <v>149.76</v>
      </c>
      <c r="N2951" s="4">
        <v>32348.159999999996</v>
      </c>
      <c r="O2951" s="6">
        <v>0</v>
      </c>
      <c r="P2951" s="6">
        <v>0</v>
      </c>
      <c r="Q2951" s="6">
        <v>0</v>
      </c>
      <c r="R2951" s="6">
        <v>0</v>
      </c>
      <c r="S2951" s="4">
        <v>0</v>
      </c>
      <c r="T2951" s="7">
        <v>3173.4</v>
      </c>
      <c r="U2951" s="7">
        <f t="shared" si="138"/>
        <v>129.20000000000027</v>
      </c>
      <c r="V2951" s="7">
        <f t="shared" si="139"/>
        <v>32348.159999999996</v>
      </c>
      <c r="W2951" s="4">
        <f t="shared" si="140"/>
        <v>0</v>
      </c>
      <c r="X2951" s="7">
        <v>10.626161224623875</v>
      </c>
      <c r="Y2951" s="4">
        <v>0</v>
      </c>
      <c r="Z2951" s="1">
        <v>4.2441363905131162</v>
      </c>
    </row>
    <row r="2952" spans="1:26" x14ac:dyDescent="0.25">
      <c r="A2952" s="9">
        <v>45444</v>
      </c>
      <c r="B2952" s="4">
        <v>49</v>
      </c>
      <c r="C2952" s="26" t="s">
        <v>8</v>
      </c>
      <c r="D2952" s="4" t="s">
        <v>37</v>
      </c>
      <c r="E2952" s="10">
        <v>45455</v>
      </c>
      <c r="F2952" s="4" t="s">
        <v>38</v>
      </c>
      <c r="G2952" s="4">
        <v>50</v>
      </c>
      <c r="H2952" s="4">
        <v>0</v>
      </c>
      <c r="I2952" s="4">
        <v>216</v>
      </c>
      <c r="J2952" s="4">
        <v>3199</v>
      </c>
      <c r="K2952" s="4"/>
      <c r="L2952" s="4">
        <v>3199</v>
      </c>
      <c r="M2952" s="6">
        <v>49.879999999999995</v>
      </c>
      <c r="N2952" s="4">
        <v>10774.079999999998</v>
      </c>
      <c r="O2952" s="6">
        <v>12.2</v>
      </c>
      <c r="P2952" s="6">
        <v>1317.6</v>
      </c>
      <c r="Q2952" s="6">
        <v>0</v>
      </c>
      <c r="R2952" s="6">
        <v>0</v>
      </c>
      <c r="S2952" s="4">
        <v>0</v>
      </c>
      <c r="T2952" s="7">
        <v>3251.25</v>
      </c>
      <c r="U2952" s="7">
        <f t="shared" si="138"/>
        <v>52.25</v>
      </c>
      <c r="V2952" s="7">
        <f t="shared" si="139"/>
        <v>12091.679999999998</v>
      </c>
      <c r="W2952" s="4">
        <f t="shared" si="140"/>
        <v>12091.679999999998</v>
      </c>
      <c r="X2952" s="7">
        <v>3.7798311972491399</v>
      </c>
      <c r="Y2952" s="7">
        <v>3.7798311972491399</v>
      </c>
      <c r="Z2952" s="1">
        <v>1.633322913410441</v>
      </c>
    </row>
    <row r="2953" spans="1:26" x14ac:dyDescent="0.25">
      <c r="A2953" s="9">
        <v>45444</v>
      </c>
      <c r="B2953" s="4">
        <v>50</v>
      </c>
      <c r="C2953" s="26" t="s">
        <v>14</v>
      </c>
      <c r="D2953" s="4" t="s">
        <v>37</v>
      </c>
      <c r="E2953" s="10">
        <v>45455</v>
      </c>
      <c r="F2953" s="4" t="s">
        <v>41</v>
      </c>
      <c r="G2953" s="4">
        <v>57</v>
      </c>
      <c r="H2953" s="4">
        <v>0</v>
      </c>
      <c r="I2953" s="4">
        <v>216</v>
      </c>
      <c r="J2953" s="4">
        <v>3985</v>
      </c>
      <c r="K2953" s="4"/>
      <c r="L2953" s="4">
        <v>3985</v>
      </c>
      <c r="M2953" s="6">
        <v>0</v>
      </c>
      <c r="N2953" s="4">
        <v>0</v>
      </c>
      <c r="O2953" s="6">
        <v>0</v>
      </c>
      <c r="P2953" s="6">
        <v>0</v>
      </c>
      <c r="Q2953" s="6">
        <v>0</v>
      </c>
      <c r="R2953" s="6">
        <v>8550</v>
      </c>
      <c r="S2953" s="4">
        <v>0</v>
      </c>
      <c r="T2953" s="7">
        <v>3942.6</v>
      </c>
      <c r="U2953" s="7">
        <f t="shared" si="138"/>
        <v>-42.400000000000091</v>
      </c>
      <c r="V2953" s="7">
        <f t="shared" si="139"/>
        <v>8550</v>
      </c>
      <c r="W2953" s="4">
        <f t="shared" si="140"/>
        <v>8550</v>
      </c>
      <c r="X2953" s="7">
        <v>2.1455457967377667</v>
      </c>
      <c r="Y2953" s="7">
        <v>2.1455457967377667</v>
      </c>
      <c r="Z2953" s="1">
        <v>-1.0639899623588478</v>
      </c>
    </row>
    <row r="2954" spans="1:26" x14ac:dyDescent="0.25">
      <c r="A2954" s="9">
        <v>45444</v>
      </c>
      <c r="B2954" s="4">
        <v>51</v>
      </c>
      <c r="C2954" s="26" t="s">
        <v>8</v>
      </c>
      <c r="D2954" s="4" t="s">
        <v>37</v>
      </c>
      <c r="E2954" s="10">
        <v>45456</v>
      </c>
      <c r="F2954" s="4" t="s">
        <v>38</v>
      </c>
      <c r="G2954" s="4">
        <v>50</v>
      </c>
      <c r="H2954" s="4">
        <v>0</v>
      </c>
      <c r="I2954" s="4">
        <v>216</v>
      </c>
      <c r="J2954" s="4">
        <v>3114.4</v>
      </c>
      <c r="K2954" s="4"/>
      <c r="L2954" s="4">
        <v>3114.4</v>
      </c>
      <c r="M2954" s="6">
        <v>109.02000000000001</v>
      </c>
      <c r="N2954" s="4">
        <v>23548.320000000003</v>
      </c>
      <c r="O2954" s="6">
        <v>7</v>
      </c>
      <c r="P2954" s="6">
        <v>756</v>
      </c>
      <c r="Q2954" s="6">
        <v>0</v>
      </c>
      <c r="R2954" s="6">
        <v>0</v>
      </c>
      <c r="S2954" s="4">
        <v>0</v>
      </c>
      <c r="T2954" s="7">
        <v>3185.65</v>
      </c>
      <c r="U2954" s="7">
        <f t="shared" si="138"/>
        <v>71.25</v>
      </c>
      <c r="V2954" s="7">
        <f t="shared" si="139"/>
        <v>24304.320000000003</v>
      </c>
      <c r="W2954" s="4">
        <f t="shared" si="140"/>
        <v>24304.320000000003</v>
      </c>
      <c r="X2954" s="7">
        <v>7.8038530696121251</v>
      </c>
      <c r="Y2954" s="7">
        <v>7.8038530696121251</v>
      </c>
      <c r="Z2954" s="1">
        <v>2.2877600821988184</v>
      </c>
    </row>
    <row r="2955" spans="1:26" x14ac:dyDescent="0.25">
      <c r="A2955" s="9">
        <v>45444</v>
      </c>
      <c r="B2955" s="4">
        <v>52</v>
      </c>
      <c r="C2955" s="26" t="s">
        <v>14</v>
      </c>
      <c r="D2955" s="4" t="s">
        <v>37</v>
      </c>
      <c r="E2955" s="10">
        <v>45456</v>
      </c>
      <c r="F2955" s="4" t="s">
        <v>39</v>
      </c>
      <c r="G2955" s="4">
        <v>45</v>
      </c>
      <c r="H2955" s="4">
        <v>13</v>
      </c>
      <c r="I2955" s="4">
        <v>216</v>
      </c>
      <c r="J2955" s="4">
        <v>2507.9499999999998</v>
      </c>
      <c r="K2955" s="4">
        <v>1527.95</v>
      </c>
      <c r="L2955" s="4">
        <v>4035.9</v>
      </c>
      <c r="M2955" s="6">
        <v>0.12999999999999989</v>
      </c>
      <c r="N2955" s="4">
        <v>28.079999999999977</v>
      </c>
      <c r="O2955" s="6">
        <v>0</v>
      </c>
      <c r="P2955" s="6">
        <v>0</v>
      </c>
      <c r="Q2955" s="6">
        <v>0</v>
      </c>
      <c r="R2955" s="6">
        <v>8700</v>
      </c>
      <c r="S2955" s="4">
        <v>0</v>
      </c>
      <c r="T2955" s="7">
        <v>4017.3</v>
      </c>
      <c r="U2955" s="7">
        <f t="shared" si="138"/>
        <v>-18.599999999999909</v>
      </c>
      <c r="V2955" s="7">
        <f t="shared" si="139"/>
        <v>8728.08</v>
      </c>
      <c r="W2955" s="4">
        <f t="shared" si="140"/>
        <v>5423.7191793651964</v>
      </c>
      <c r="X2955" s="7">
        <v>2.1626105701330558</v>
      </c>
      <c r="Y2955" s="7">
        <v>2.1626105701330558</v>
      </c>
      <c r="Z2955" s="1">
        <v>-0.46086374786292789</v>
      </c>
    </row>
    <row r="2956" spans="1:26" x14ac:dyDescent="0.25">
      <c r="A2956" s="9">
        <v>45444</v>
      </c>
      <c r="B2956" s="4">
        <v>53</v>
      </c>
      <c r="C2956" s="26" t="s">
        <v>8</v>
      </c>
      <c r="D2956" s="4" t="s">
        <v>37</v>
      </c>
      <c r="E2956" s="10">
        <v>45457</v>
      </c>
      <c r="F2956" s="4" t="s">
        <v>38</v>
      </c>
      <c r="G2956" s="4">
        <v>50</v>
      </c>
      <c r="H2956" s="4">
        <v>0</v>
      </c>
      <c r="I2956" s="4">
        <v>216</v>
      </c>
      <c r="J2956" s="4">
        <v>3072.7</v>
      </c>
      <c r="K2956" s="4"/>
      <c r="L2956" s="4">
        <v>3072.7</v>
      </c>
      <c r="M2956" s="6">
        <v>0</v>
      </c>
      <c r="N2956" s="4">
        <v>0</v>
      </c>
      <c r="O2956" s="6">
        <v>3.2</v>
      </c>
      <c r="P2956" s="6">
        <v>345.6</v>
      </c>
      <c r="Q2956" s="6">
        <v>0</v>
      </c>
      <c r="R2956" s="6">
        <v>0</v>
      </c>
      <c r="S2956" s="4">
        <v>0</v>
      </c>
      <c r="T2956" s="7">
        <v>3207.45</v>
      </c>
      <c r="U2956" s="7">
        <f t="shared" si="138"/>
        <v>134.75</v>
      </c>
      <c r="V2956" s="7">
        <f t="shared" si="139"/>
        <v>345.6</v>
      </c>
      <c r="W2956" s="4">
        <f t="shared" si="140"/>
        <v>345.6</v>
      </c>
      <c r="X2956" s="7">
        <v>0.11247437107429949</v>
      </c>
      <c r="Y2956" s="7">
        <v>0.11247437107429949</v>
      </c>
      <c r="Z2956" s="1">
        <v>4.3853939532007686</v>
      </c>
    </row>
    <row r="2957" spans="1:26" x14ac:dyDescent="0.25">
      <c r="A2957" s="9">
        <v>45444</v>
      </c>
      <c r="B2957" s="4">
        <v>54</v>
      </c>
      <c r="C2957" s="26" t="s">
        <v>14</v>
      </c>
      <c r="D2957" s="4" t="s">
        <v>37</v>
      </c>
      <c r="E2957" s="10">
        <v>45457</v>
      </c>
      <c r="F2957" s="4" t="s">
        <v>39</v>
      </c>
      <c r="G2957" s="4">
        <v>47</v>
      </c>
      <c r="H2957" s="4">
        <v>12</v>
      </c>
      <c r="I2957" s="4">
        <v>216</v>
      </c>
      <c r="J2957" s="4">
        <v>1824.3400000000001</v>
      </c>
      <c r="K2957" s="4">
        <v>2303.66</v>
      </c>
      <c r="L2957" s="4">
        <v>4128</v>
      </c>
      <c r="M2957" s="6">
        <v>0.25999999999999979</v>
      </c>
      <c r="N2957" s="4">
        <v>56.159999999999954</v>
      </c>
      <c r="O2957" s="6">
        <v>0</v>
      </c>
      <c r="P2957" s="6">
        <v>0</v>
      </c>
      <c r="Q2957" s="6">
        <v>0</v>
      </c>
      <c r="R2957" s="6">
        <v>17700</v>
      </c>
      <c r="S2957" s="4">
        <v>0</v>
      </c>
      <c r="T2957" s="7">
        <v>4123.05</v>
      </c>
      <c r="U2957" s="7">
        <f t="shared" si="138"/>
        <v>-4.9499999999998181</v>
      </c>
      <c r="V2957" s="7">
        <f t="shared" si="139"/>
        <v>17756.16</v>
      </c>
      <c r="W2957" s="4">
        <f t="shared" si="140"/>
        <v>7847.2075906976743</v>
      </c>
      <c r="X2957" s="7">
        <v>4.3013953488372092</v>
      </c>
      <c r="Y2957" s="7">
        <v>4.3013953488372092</v>
      </c>
      <c r="Z2957" s="1">
        <v>-0.11991279069767001</v>
      </c>
    </row>
    <row r="2958" spans="1:26" x14ac:dyDescent="0.25">
      <c r="A2958" s="9">
        <v>45444</v>
      </c>
      <c r="B2958" s="4">
        <v>55</v>
      </c>
      <c r="C2958" s="26" t="s">
        <v>8</v>
      </c>
      <c r="D2958" s="4" t="s">
        <v>37</v>
      </c>
      <c r="E2958" s="10">
        <v>45457</v>
      </c>
      <c r="F2958" s="4" t="s">
        <v>40</v>
      </c>
      <c r="G2958" s="4">
        <v>59</v>
      </c>
      <c r="H2958" s="4">
        <v>0</v>
      </c>
      <c r="I2958" s="4">
        <v>216</v>
      </c>
      <c r="J2958" s="4">
        <v>4158.1000000000004</v>
      </c>
      <c r="K2958" s="4"/>
      <c r="L2958" s="4">
        <v>4158.1000000000004</v>
      </c>
      <c r="M2958" s="6">
        <v>0</v>
      </c>
      <c r="N2958" s="4">
        <v>0</v>
      </c>
      <c r="O2958" s="6">
        <v>14.4</v>
      </c>
      <c r="P2958" s="6">
        <v>1555.2</v>
      </c>
      <c r="Q2958" s="6">
        <v>0</v>
      </c>
      <c r="R2958" s="6">
        <v>0</v>
      </c>
      <c r="S2958" s="4">
        <v>0</v>
      </c>
      <c r="T2958" s="7">
        <v>4071.35</v>
      </c>
      <c r="U2958" s="7">
        <f t="shared" si="138"/>
        <v>-86.750000000000455</v>
      </c>
      <c r="V2958" s="7">
        <f t="shared" si="139"/>
        <v>1555.2</v>
      </c>
      <c r="W2958" s="4">
        <f t="shared" si="140"/>
        <v>1555.2</v>
      </c>
      <c r="X2958" s="7">
        <v>0.37401697890863611</v>
      </c>
      <c r="Y2958" s="7">
        <v>0.37401697890863611</v>
      </c>
      <c r="Z2958" s="1">
        <v>-2.0862894110290866</v>
      </c>
    </row>
    <row r="2959" spans="1:26" x14ac:dyDescent="0.25">
      <c r="A2959" s="9">
        <v>45444</v>
      </c>
      <c r="B2959" s="4">
        <v>56</v>
      </c>
      <c r="C2959" s="26" t="s">
        <v>5</v>
      </c>
      <c r="D2959" s="4" t="s">
        <v>37</v>
      </c>
      <c r="E2959" s="10">
        <v>45458</v>
      </c>
      <c r="F2959" s="4" t="s">
        <v>39</v>
      </c>
      <c r="G2959" s="4">
        <v>45</v>
      </c>
      <c r="H2959" s="4">
        <v>13</v>
      </c>
      <c r="I2959" s="4">
        <v>216</v>
      </c>
      <c r="J2959" s="4">
        <v>0</v>
      </c>
      <c r="K2959" s="4">
        <v>4072.6</v>
      </c>
      <c r="L2959" s="4">
        <v>4072.6</v>
      </c>
      <c r="M2959" s="6">
        <v>4.7200000000000006</v>
      </c>
      <c r="N2959" s="4">
        <v>1019.5200000000001</v>
      </c>
      <c r="O2959" s="6">
        <v>60.4</v>
      </c>
      <c r="P2959" s="6">
        <v>13046.399999999998</v>
      </c>
      <c r="Q2959" s="6">
        <v>0</v>
      </c>
      <c r="R2959" s="6">
        <v>0</v>
      </c>
      <c r="S2959" s="4">
        <v>0</v>
      </c>
      <c r="T2959" s="7">
        <v>4048.4</v>
      </c>
      <c r="U2959" s="7">
        <f t="shared" si="138"/>
        <v>-24.199999999999818</v>
      </c>
      <c r="V2959" s="7">
        <f t="shared" si="139"/>
        <v>14065.919999999998</v>
      </c>
      <c r="W2959" s="4">
        <f t="shared" si="140"/>
        <v>0</v>
      </c>
      <c r="X2959" s="7">
        <v>3.4537936453371305</v>
      </c>
      <c r="Y2959" s="4">
        <v>0</v>
      </c>
      <c r="Z2959" s="1">
        <v>-0.59421499779010511</v>
      </c>
    </row>
    <row r="2960" spans="1:26" x14ac:dyDescent="0.25">
      <c r="A2960" s="9">
        <v>45444</v>
      </c>
      <c r="B2960" s="4">
        <v>57</v>
      </c>
      <c r="C2960" s="26" t="s">
        <v>8</v>
      </c>
      <c r="D2960" s="4" t="s">
        <v>37</v>
      </c>
      <c r="E2960" s="10">
        <v>45458</v>
      </c>
      <c r="F2960" s="4" t="s">
        <v>38</v>
      </c>
      <c r="G2960" s="4">
        <v>50</v>
      </c>
      <c r="H2960" s="4">
        <v>0</v>
      </c>
      <c r="I2960" s="4">
        <v>216</v>
      </c>
      <c r="J2960" s="4">
        <v>3103.3</v>
      </c>
      <c r="K2960" s="4"/>
      <c r="L2960" s="4">
        <v>3103.3</v>
      </c>
      <c r="M2960" s="6">
        <v>102.5</v>
      </c>
      <c r="N2960" s="4">
        <v>22140</v>
      </c>
      <c r="O2960" s="6">
        <v>3.6</v>
      </c>
      <c r="P2960" s="6">
        <v>388.8</v>
      </c>
      <c r="Q2960" s="6">
        <v>0</v>
      </c>
      <c r="R2960" s="6">
        <v>0</v>
      </c>
      <c r="S2960" s="4">
        <v>0</v>
      </c>
      <c r="T2960" s="7">
        <v>3137</v>
      </c>
      <c r="U2960" s="7">
        <f t="shared" si="138"/>
        <v>33.699999999999818</v>
      </c>
      <c r="V2960" s="7">
        <f t="shared" si="139"/>
        <v>22528.799999999999</v>
      </c>
      <c r="W2960" s="4">
        <f t="shared" si="140"/>
        <v>22528.799999999999</v>
      </c>
      <c r="X2960" s="7">
        <v>7.2596268488383329</v>
      </c>
      <c r="Y2960" s="7">
        <v>7.2596268488383329</v>
      </c>
      <c r="Z2960" s="1">
        <v>1.0859407727258021</v>
      </c>
    </row>
    <row r="2961" spans="1:26" x14ac:dyDescent="0.25">
      <c r="A2961" s="9">
        <v>45444</v>
      </c>
      <c r="B2961" s="4">
        <v>58</v>
      </c>
      <c r="C2961" s="26" t="s">
        <v>8</v>
      </c>
      <c r="D2961" s="4" t="s">
        <v>37</v>
      </c>
      <c r="E2961" s="10">
        <v>45458</v>
      </c>
      <c r="F2961" s="4" t="s">
        <v>39</v>
      </c>
      <c r="G2961" s="4">
        <v>40</v>
      </c>
      <c r="H2961" s="4">
        <v>7</v>
      </c>
      <c r="I2961" s="4">
        <v>216</v>
      </c>
      <c r="J2961" s="4">
        <v>0</v>
      </c>
      <c r="K2961" s="4">
        <v>3215.2</v>
      </c>
      <c r="L2961" s="4">
        <v>3215.2</v>
      </c>
      <c r="M2961" s="6">
        <v>12.48</v>
      </c>
      <c r="N2961" s="4">
        <v>2695.6800000000003</v>
      </c>
      <c r="O2961" s="6">
        <v>4.4000000000000004</v>
      </c>
      <c r="P2961" s="6">
        <v>475.19999999999993</v>
      </c>
      <c r="Q2961" s="6">
        <v>0</v>
      </c>
      <c r="R2961" s="6">
        <v>0</v>
      </c>
      <c r="S2961" s="4">
        <v>0</v>
      </c>
      <c r="T2961" s="7">
        <v>3300.6</v>
      </c>
      <c r="U2961" s="7">
        <f t="shared" si="138"/>
        <v>85.400000000000091</v>
      </c>
      <c r="V2961" s="7">
        <f t="shared" si="139"/>
        <v>3170.88</v>
      </c>
      <c r="W2961" s="4">
        <f t="shared" si="140"/>
        <v>0</v>
      </c>
      <c r="X2961" s="7">
        <v>0.98621547648668828</v>
      </c>
      <c r="Y2961" s="4">
        <v>0</v>
      </c>
      <c r="Z2961" s="1">
        <v>2.6561333665090849</v>
      </c>
    </row>
    <row r="2962" spans="1:26" x14ac:dyDescent="0.25">
      <c r="A2962" s="9">
        <v>45444</v>
      </c>
      <c r="B2962" s="4">
        <v>59</v>
      </c>
      <c r="C2962" s="26" t="s">
        <v>14</v>
      </c>
      <c r="D2962" s="4" t="s">
        <v>37</v>
      </c>
      <c r="E2962" s="10">
        <v>45458</v>
      </c>
      <c r="F2962" s="4" t="s">
        <v>39</v>
      </c>
      <c r="G2962" s="4">
        <v>45</v>
      </c>
      <c r="H2962" s="4">
        <v>12</v>
      </c>
      <c r="I2962" s="4">
        <v>216</v>
      </c>
      <c r="J2962" s="4">
        <v>3545.93</v>
      </c>
      <c r="K2962" s="4">
        <v>415.07</v>
      </c>
      <c r="L2962" s="4">
        <v>3961</v>
      </c>
      <c r="M2962" s="6">
        <v>5.3900000000000006</v>
      </c>
      <c r="N2962" s="4">
        <v>1164.2400000000002</v>
      </c>
      <c r="O2962" s="6">
        <v>0</v>
      </c>
      <c r="P2962" s="6">
        <v>0</v>
      </c>
      <c r="Q2962" s="6">
        <v>0</v>
      </c>
      <c r="R2962" s="6">
        <v>8550</v>
      </c>
      <c r="S2962" s="4">
        <v>0</v>
      </c>
      <c r="T2962" s="7">
        <v>3919.95</v>
      </c>
      <c r="U2962" s="7">
        <f t="shared" si="138"/>
        <v>-41.050000000000182</v>
      </c>
      <c r="V2962" s="7">
        <f t="shared" si="139"/>
        <v>9714.24</v>
      </c>
      <c r="W2962" s="4">
        <f t="shared" si="140"/>
        <v>8696.292613784397</v>
      </c>
      <c r="X2962" s="7">
        <v>2.4524715980812926</v>
      </c>
      <c r="Y2962" s="7">
        <v>2.4524715980812926</v>
      </c>
      <c r="Z2962" s="1">
        <v>-1.0363544559454729</v>
      </c>
    </row>
    <row r="2963" spans="1:26" x14ac:dyDescent="0.25">
      <c r="A2963" s="9">
        <v>45444</v>
      </c>
      <c r="B2963" s="4">
        <v>60</v>
      </c>
      <c r="C2963" s="26" t="s">
        <v>8</v>
      </c>
      <c r="D2963" s="4" t="s">
        <v>37</v>
      </c>
      <c r="E2963" s="10">
        <v>45459</v>
      </c>
      <c r="F2963" s="4" t="s">
        <v>38</v>
      </c>
      <c r="G2963" s="4">
        <v>50</v>
      </c>
      <c r="H2963" s="4">
        <v>0</v>
      </c>
      <c r="I2963" s="4">
        <v>216</v>
      </c>
      <c r="J2963" s="4">
        <v>3135.1</v>
      </c>
      <c r="K2963" s="4"/>
      <c r="L2963" s="4">
        <v>3135.1</v>
      </c>
      <c r="M2963" s="6">
        <v>76.55</v>
      </c>
      <c r="N2963" s="4">
        <v>16534.8</v>
      </c>
      <c r="O2963" s="6">
        <v>1.6</v>
      </c>
      <c r="P2963" s="6">
        <v>172.8</v>
      </c>
      <c r="Q2963" s="6">
        <v>0</v>
      </c>
      <c r="R2963" s="6">
        <v>0</v>
      </c>
      <c r="S2963" s="4">
        <v>0</v>
      </c>
      <c r="T2963" s="7">
        <v>3147.1</v>
      </c>
      <c r="U2963" s="7">
        <f t="shared" si="138"/>
        <v>12</v>
      </c>
      <c r="V2963" s="7">
        <f t="shared" si="139"/>
        <v>16707.599999999999</v>
      </c>
      <c r="W2963" s="4">
        <f t="shared" si="140"/>
        <v>16707.599999999999</v>
      </c>
      <c r="X2963" s="7">
        <v>5.3292079997448241</v>
      </c>
      <c r="Y2963" s="7">
        <v>5.3292079997448241</v>
      </c>
      <c r="Z2963" s="1">
        <v>0.38276291027399445</v>
      </c>
    </row>
    <row r="2964" spans="1:26" x14ac:dyDescent="0.25">
      <c r="A2964" s="9">
        <v>45444</v>
      </c>
      <c r="B2964" s="4">
        <v>61</v>
      </c>
      <c r="C2964" s="26" t="s">
        <v>8</v>
      </c>
      <c r="D2964" s="4" t="s">
        <v>37</v>
      </c>
      <c r="E2964" s="10">
        <v>45459</v>
      </c>
      <c r="F2964" s="4" t="s">
        <v>38</v>
      </c>
      <c r="G2964" s="4">
        <v>50</v>
      </c>
      <c r="H2964" s="4">
        <v>0</v>
      </c>
      <c r="I2964" s="4">
        <v>216</v>
      </c>
      <c r="J2964" s="4">
        <v>3236.7</v>
      </c>
      <c r="K2964" s="4"/>
      <c r="L2964" s="4">
        <v>3236.7</v>
      </c>
      <c r="M2964" s="6">
        <v>16.63</v>
      </c>
      <c r="N2964" s="4">
        <v>3592.08</v>
      </c>
      <c r="O2964" s="6">
        <v>6</v>
      </c>
      <c r="P2964" s="6">
        <v>648</v>
      </c>
      <c r="Q2964" s="6">
        <v>0</v>
      </c>
      <c r="R2964" s="6">
        <v>0</v>
      </c>
      <c r="S2964" s="4">
        <v>0</v>
      </c>
      <c r="T2964" s="7">
        <v>3285.25</v>
      </c>
      <c r="U2964" s="7">
        <f t="shared" si="138"/>
        <v>48.550000000000182</v>
      </c>
      <c r="V2964" s="7">
        <f t="shared" si="139"/>
        <v>4240.08</v>
      </c>
      <c r="W2964" s="4">
        <f t="shared" si="140"/>
        <v>4240.08</v>
      </c>
      <c r="X2964" s="7">
        <v>1.3100009268699602</v>
      </c>
      <c r="Y2964" s="7">
        <v>1.3100009268699602</v>
      </c>
      <c r="Z2964" s="1">
        <v>1.4999845521673365</v>
      </c>
    </row>
    <row r="2965" spans="1:26" x14ac:dyDescent="0.25">
      <c r="A2965" s="9">
        <v>45444</v>
      </c>
      <c r="B2965" s="4">
        <v>62</v>
      </c>
      <c r="C2965" s="26" t="s">
        <v>14</v>
      </c>
      <c r="D2965" s="4" t="s">
        <v>37</v>
      </c>
      <c r="E2965" s="10">
        <v>45459</v>
      </c>
      <c r="F2965" s="4" t="s">
        <v>39</v>
      </c>
      <c r="G2965" s="4">
        <v>44</v>
      </c>
      <c r="H2965" s="4">
        <v>15</v>
      </c>
      <c r="I2965" s="4">
        <v>216</v>
      </c>
      <c r="J2965" s="4">
        <v>1316.7100000000005</v>
      </c>
      <c r="K2965" s="4">
        <v>2790.89</v>
      </c>
      <c r="L2965" s="4">
        <v>4107.6000000000004</v>
      </c>
      <c r="M2965" s="6">
        <v>0.25999999999999979</v>
      </c>
      <c r="N2965" s="4">
        <v>56.159999999999954</v>
      </c>
      <c r="O2965" s="6">
        <v>0</v>
      </c>
      <c r="P2965" s="6">
        <v>0</v>
      </c>
      <c r="Q2965" s="6">
        <v>0</v>
      </c>
      <c r="R2965" s="6">
        <v>8850</v>
      </c>
      <c r="S2965" s="4">
        <v>0</v>
      </c>
      <c r="T2965" s="7">
        <v>4078.85</v>
      </c>
      <c r="U2965" s="7">
        <f t="shared" si="138"/>
        <v>-28.750000000000455</v>
      </c>
      <c r="V2965" s="7">
        <f t="shared" si="139"/>
        <v>8906.16</v>
      </c>
      <c r="W2965" s="4">
        <f t="shared" si="140"/>
        <v>2854.9103938066037</v>
      </c>
      <c r="X2965" s="7">
        <v>2.1682150160677764</v>
      </c>
      <c r="Y2965" s="7">
        <v>2.1682150160677769</v>
      </c>
      <c r="Z2965" s="1">
        <v>-0.69992209562762808</v>
      </c>
    </row>
    <row r="2966" spans="1:26" x14ac:dyDescent="0.25">
      <c r="A2966" s="9">
        <v>45444</v>
      </c>
      <c r="B2966" s="4">
        <v>63</v>
      </c>
      <c r="C2966" s="26" t="s">
        <v>5</v>
      </c>
      <c r="D2966" s="4" t="s">
        <v>37</v>
      </c>
      <c r="E2966" s="10">
        <v>45460</v>
      </c>
      <c r="F2966" s="4" t="s">
        <v>39</v>
      </c>
      <c r="G2966" s="4">
        <v>38</v>
      </c>
      <c r="H2966" s="4">
        <v>21</v>
      </c>
      <c r="I2966" s="4">
        <v>216</v>
      </c>
      <c r="J2966" s="4">
        <v>0</v>
      </c>
      <c r="K2966" s="4">
        <v>4115.3</v>
      </c>
      <c r="L2966" s="4">
        <v>4115.3</v>
      </c>
      <c r="M2966" s="6">
        <v>3.0500000000000007</v>
      </c>
      <c r="N2966" s="4">
        <v>658.80000000000018</v>
      </c>
      <c r="O2966" s="6">
        <v>67.8</v>
      </c>
      <c r="P2966" s="6">
        <v>14644.800000000001</v>
      </c>
      <c r="Q2966" s="6">
        <v>0</v>
      </c>
      <c r="R2966" s="6">
        <v>0</v>
      </c>
      <c r="S2966" s="4">
        <v>0</v>
      </c>
      <c r="T2966" s="7">
        <v>4091.7</v>
      </c>
      <c r="U2966" s="7">
        <f t="shared" si="138"/>
        <v>-23.600000000000364</v>
      </c>
      <c r="V2966" s="7">
        <f t="shared" si="139"/>
        <v>15303.600000000002</v>
      </c>
      <c r="W2966" s="4">
        <f t="shared" si="140"/>
        <v>0</v>
      </c>
      <c r="X2966" s="7">
        <v>3.7187082351225915</v>
      </c>
      <c r="Y2966" s="4">
        <v>0</v>
      </c>
      <c r="Z2966" s="1">
        <v>-0.57346973489175423</v>
      </c>
    </row>
    <row r="2967" spans="1:26" x14ac:dyDescent="0.25">
      <c r="A2967" s="9">
        <v>45444</v>
      </c>
      <c r="B2967" s="4">
        <v>64</v>
      </c>
      <c r="C2967" s="26" t="s">
        <v>8</v>
      </c>
      <c r="D2967" s="4" t="s">
        <v>37</v>
      </c>
      <c r="E2967" s="10">
        <v>45460</v>
      </c>
      <c r="F2967" s="4" t="s">
        <v>38</v>
      </c>
      <c r="G2967" s="4">
        <v>50</v>
      </c>
      <c r="H2967" s="4">
        <v>0</v>
      </c>
      <c r="I2967" s="4">
        <v>216</v>
      </c>
      <c r="J2967" s="4">
        <v>0</v>
      </c>
      <c r="K2967" s="4">
        <v>3089.7</v>
      </c>
      <c r="L2967" s="4">
        <v>3089.7</v>
      </c>
      <c r="M2967" s="6">
        <v>104.25999999999999</v>
      </c>
      <c r="N2967" s="4">
        <v>22520.159999999996</v>
      </c>
      <c r="O2967" s="6">
        <v>0</v>
      </c>
      <c r="P2967" s="6">
        <v>0</v>
      </c>
      <c r="Q2967" s="6">
        <v>0</v>
      </c>
      <c r="R2967" s="6">
        <v>0</v>
      </c>
      <c r="S2967" s="4">
        <v>0</v>
      </c>
      <c r="T2967" s="7">
        <v>3075.35</v>
      </c>
      <c r="U2967" s="7">
        <f t="shared" si="138"/>
        <v>-14.349999999999909</v>
      </c>
      <c r="V2967" s="7">
        <f t="shared" si="139"/>
        <v>22520.159999999996</v>
      </c>
      <c r="W2967" s="4">
        <f t="shared" si="140"/>
        <v>0</v>
      </c>
      <c r="X2967" s="7">
        <v>7.2887853189630052</v>
      </c>
      <c r="Y2967" s="4">
        <v>0</v>
      </c>
      <c r="Z2967" s="1">
        <v>-0.4644463863805518</v>
      </c>
    </row>
    <row r="2968" spans="1:26" x14ac:dyDescent="0.25">
      <c r="A2968" s="9">
        <v>45444</v>
      </c>
      <c r="B2968" s="4">
        <v>65</v>
      </c>
      <c r="C2968" s="26" t="s">
        <v>5</v>
      </c>
      <c r="D2968" s="4" t="s">
        <v>37</v>
      </c>
      <c r="E2968" s="10">
        <v>45460</v>
      </c>
      <c r="F2968" s="4" t="s">
        <v>39</v>
      </c>
      <c r="G2968" s="4">
        <v>47</v>
      </c>
      <c r="H2968" s="4">
        <v>11</v>
      </c>
      <c r="I2968" s="4">
        <v>216</v>
      </c>
      <c r="J2968" s="4">
        <v>0</v>
      </c>
      <c r="K2968" s="4">
        <v>4026.8</v>
      </c>
      <c r="L2968" s="4">
        <v>4026.8</v>
      </c>
      <c r="M2968" s="6">
        <v>11.52</v>
      </c>
      <c r="N2968" s="4">
        <v>2488.3199999999997</v>
      </c>
      <c r="O2968" s="6">
        <v>26.8</v>
      </c>
      <c r="P2968" s="6">
        <v>2894.4</v>
      </c>
      <c r="Q2968" s="6">
        <v>0</v>
      </c>
      <c r="R2968" s="6">
        <v>0</v>
      </c>
      <c r="S2968" s="4">
        <v>0</v>
      </c>
      <c r="T2968" s="7">
        <v>3954.97</v>
      </c>
      <c r="U2968" s="7">
        <f t="shared" si="138"/>
        <v>-71.830000000000382</v>
      </c>
      <c r="V2968" s="7">
        <f t="shared" si="139"/>
        <v>5382.7199999999993</v>
      </c>
      <c r="W2968" s="4">
        <f t="shared" si="140"/>
        <v>0</v>
      </c>
      <c r="X2968" s="7">
        <v>1.3367239495380945</v>
      </c>
      <c r="Y2968" s="4">
        <v>0</v>
      </c>
      <c r="Z2968" s="1">
        <v>-1.7837985497169064</v>
      </c>
    </row>
    <row r="2969" spans="1:26" x14ac:dyDescent="0.25">
      <c r="A2969" s="9">
        <v>45444</v>
      </c>
      <c r="B2969" s="4">
        <v>66</v>
      </c>
      <c r="C2969" s="26" t="s">
        <v>14</v>
      </c>
      <c r="D2969" s="4" t="s">
        <v>37</v>
      </c>
      <c r="E2969" s="10">
        <v>45460</v>
      </c>
      <c r="F2969" s="4" t="s">
        <v>39</v>
      </c>
      <c r="G2969" s="4">
        <v>30</v>
      </c>
      <c r="H2969" s="4">
        <v>29</v>
      </c>
      <c r="I2969" s="4">
        <v>216</v>
      </c>
      <c r="J2969" s="4">
        <v>2478.54</v>
      </c>
      <c r="K2969" s="4">
        <v>1603.76</v>
      </c>
      <c r="L2969" s="4">
        <v>4082.3</v>
      </c>
      <c r="M2969" s="6">
        <v>16.12</v>
      </c>
      <c r="N2969" s="4">
        <v>3481.92</v>
      </c>
      <c r="O2969" s="6">
        <v>0</v>
      </c>
      <c r="P2969" s="6">
        <v>0</v>
      </c>
      <c r="Q2969" s="6">
        <v>0</v>
      </c>
      <c r="R2969" s="6">
        <v>17700</v>
      </c>
      <c r="S2969" s="4">
        <v>0</v>
      </c>
      <c r="T2969" s="7">
        <v>3942.9</v>
      </c>
      <c r="U2969" s="7">
        <f t="shared" si="138"/>
        <v>-139.40000000000009</v>
      </c>
      <c r="V2969" s="7">
        <f t="shared" si="139"/>
        <v>21181.919999999998</v>
      </c>
      <c r="W2969" s="4">
        <f t="shared" si="140"/>
        <v>12860.455134801457</v>
      </c>
      <c r="X2969" s="7">
        <v>5.1887220439458144</v>
      </c>
      <c r="Y2969" s="7">
        <v>5.1887220439458135</v>
      </c>
      <c r="Z2969" s="1">
        <v>-3.4147416897337308</v>
      </c>
    </row>
    <row r="2970" spans="1:26" x14ac:dyDescent="0.25">
      <c r="A2970" s="9">
        <v>45444</v>
      </c>
      <c r="B2970" s="4">
        <v>67</v>
      </c>
      <c r="C2970" s="26" t="s">
        <v>8</v>
      </c>
      <c r="D2970" s="4" t="s">
        <v>37</v>
      </c>
      <c r="E2970" s="10">
        <v>45461</v>
      </c>
      <c r="F2970" s="4" t="s">
        <v>38</v>
      </c>
      <c r="G2970" s="4">
        <v>50</v>
      </c>
      <c r="H2970" s="4">
        <v>0</v>
      </c>
      <c r="I2970" s="4">
        <v>216</v>
      </c>
      <c r="J2970" s="4">
        <v>3192.2</v>
      </c>
      <c r="K2970" s="4"/>
      <c r="L2970" s="4">
        <v>3192.2</v>
      </c>
      <c r="M2970" s="6">
        <v>40.260000000000005</v>
      </c>
      <c r="N2970" s="4">
        <v>8696.1600000000017</v>
      </c>
      <c r="O2970" s="6">
        <v>8.1999999999999993</v>
      </c>
      <c r="P2970" s="6">
        <v>885.60000000000014</v>
      </c>
      <c r="Q2970" s="6">
        <v>0</v>
      </c>
      <c r="R2970" s="6">
        <v>0</v>
      </c>
      <c r="S2970" s="4">
        <v>0</v>
      </c>
      <c r="T2970" s="7">
        <v>3235</v>
      </c>
      <c r="U2970" s="7">
        <f t="shared" si="138"/>
        <v>42.800000000000182</v>
      </c>
      <c r="V2970" s="7">
        <f t="shared" si="139"/>
        <v>9581.760000000002</v>
      </c>
      <c r="W2970" s="4">
        <f t="shared" si="140"/>
        <v>9581.760000000002</v>
      </c>
      <c r="X2970" s="7">
        <v>3.0016164400726781</v>
      </c>
      <c r="Y2970" s="7">
        <v>3.0016164400726781</v>
      </c>
      <c r="Z2970" s="1">
        <v>1.3407681222981074</v>
      </c>
    </row>
    <row r="2971" spans="1:26" x14ac:dyDescent="0.25">
      <c r="A2971" s="9">
        <v>45444</v>
      </c>
      <c r="B2971" s="4">
        <v>68</v>
      </c>
      <c r="C2971" s="26" t="s">
        <v>5</v>
      </c>
      <c r="D2971" s="4" t="s">
        <v>37</v>
      </c>
      <c r="E2971" s="10">
        <v>45461</v>
      </c>
      <c r="F2971" s="4" t="s">
        <v>39</v>
      </c>
      <c r="G2971" s="4">
        <v>51</v>
      </c>
      <c r="H2971" s="4">
        <v>8</v>
      </c>
      <c r="I2971" s="4">
        <v>216</v>
      </c>
      <c r="J2971" s="4">
        <v>0</v>
      </c>
      <c r="K2971" s="4">
        <v>4151</v>
      </c>
      <c r="L2971" s="4">
        <v>4151</v>
      </c>
      <c r="M2971" s="6">
        <v>5.3900000000000006</v>
      </c>
      <c r="N2971" s="4">
        <v>1164.2400000000002</v>
      </c>
      <c r="O2971" s="6">
        <v>76.2</v>
      </c>
      <c r="P2971" s="6">
        <v>16459.199999999997</v>
      </c>
      <c r="Q2971" s="6">
        <v>0</v>
      </c>
      <c r="R2971" s="6">
        <v>0</v>
      </c>
      <c r="S2971" s="4">
        <v>0</v>
      </c>
      <c r="T2971" s="7">
        <v>4121</v>
      </c>
      <c r="U2971" s="7">
        <f t="shared" si="138"/>
        <v>-30</v>
      </c>
      <c r="V2971" s="7">
        <f t="shared" si="139"/>
        <v>17623.439999999999</v>
      </c>
      <c r="W2971" s="4">
        <f t="shared" si="140"/>
        <v>0</v>
      </c>
      <c r="X2971" s="7">
        <v>4.2455890146952537</v>
      </c>
      <c r="Y2971" s="4">
        <v>0</v>
      </c>
      <c r="Z2971" s="1">
        <v>-0.72271741748976148</v>
      </c>
    </row>
    <row r="2972" spans="1:26" x14ac:dyDescent="0.25">
      <c r="A2972" s="9">
        <v>45444</v>
      </c>
      <c r="B2972" s="4">
        <v>69</v>
      </c>
      <c r="C2972" s="26" t="s">
        <v>8</v>
      </c>
      <c r="D2972" s="4" t="s">
        <v>37</v>
      </c>
      <c r="E2972" s="10">
        <v>45461</v>
      </c>
      <c r="F2972" s="4" t="s">
        <v>38</v>
      </c>
      <c r="G2972" s="4">
        <v>50</v>
      </c>
      <c r="H2972" s="4">
        <v>0</v>
      </c>
      <c r="I2972" s="4">
        <v>216</v>
      </c>
      <c r="J2972" s="4">
        <v>0</v>
      </c>
      <c r="K2972" s="4">
        <v>3087.9</v>
      </c>
      <c r="L2972" s="4">
        <v>3087.9</v>
      </c>
      <c r="M2972" s="6">
        <v>106.86000000000001</v>
      </c>
      <c r="N2972" s="4">
        <v>23081.760000000002</v>
      </c>
      <c r="O2972" s="6">
        <v>0</v>
      </c>
      <c r="P2972" s="6">
        <v>0</v>
      </c>
      <c r="Q2972" s="6">
        <v>0</v>
      </c>
      <c r="R2972" s="6">
        <v>0</v>
      </c>
      <c r="S2972" s="4">
        <v>0</v>
      </c>
      <c r="T2972" s="7">
        <v>3131.5</v>
      </c>
      <c r="U2972" s="7">
        <f t="shared" si="138"/>
        <v>43.599999999999909</v>
      </c>
      <c r="V2972" s="7">
        <f t="shared" si="139"/>
        <v>23081.760000000002</v>
      </c>
      <c r="W2972" s="4">
        <f t="shared" si="140"/>
        <v>0</v>
      </c>
      <c r="X2972" s="7">
        <v>7.4749052754299043</v>
      </c>
      <c r="Y2972" s="4">
        <v>0</v>
      </c>
      <c r="Z2972" s="1">
        <v>1.4119628226302634</v>
      </c>
    </row>
    <row r="2973" spans="1:26" x14ac:dyDescent="0.25">
      <c r="A2973" s="9">
        <v>45444</v>
      </c>
      <c r="B2973" s="4">
        <v>70</v>
      </c>
      <c r="C2973" s="26" t="s">
        <v>8</v>
      </c>
      <c r="D2973" s="4" t="s">
        <v>37</v>
      </c>
      <c r="E2973" s="10">
        <v>45461</v>
      </c>
      <c r="F2973" s="4" t="s">
        <v>39</v>
      </c>
      <c r="G2973" s="4">
        <v>40</v>
      </c>
      <c r="H2973" s="4">
        <v>15</v>
      </c>
      <c r="I2973" s="4">
        <v>216</v>
      </c>
      <c r="J2973" s="4">
        <v>3690.7</v>
      </c>
      <c r="K2973" s="4"/>
      <c r="L2973" s="4">
        <v>3690.7</v>
      </c>
      <c r="M2973" s="6">
        <v>56.95</v>
      </c>
      <c r="N2973" s="4">
        <v>12301.2</v>
      </c>
      <c r="O2973" s="6">
        <v>2.8</v>
      </c>
      <c r="P2973" s="6">
        <v>302.39999999999998</v>
      </c>
      <c r="Q2973" s="6">
        <v>0</v>
      </c>
      <c r="R2973" s="6">
        <v>0</v>
      </c>
      <c r="S2973" s="4">
        <v>0</v>
      </c>
      <c r="T2973" s="7">
        <v>3695.15</v>
      </c>
      <c r="U2973" s="7">
        <f t="shared" si="138"/>
        <v>4.4500000000002728</v>
      </c>
      <c r="V2973" s="7">
        <f t="shared" si="139"/>
        <v>12603.6</v>
      </c>
      <c r="W2973" s="4">
        <f t="shared" si="140"/>
        <v>12603.6</v>
      </c>
      <c r="X2973" s="7">
        <v>3.4149619313409385</v>
      </c>
      <c r="Y2973" s="7">
        <v>3.4149619313409385</v>
      </c>
      <c r="Z2973" s="1">
        <v>0.12057333297207232</v>
      </c>
    </row>
    <row r="2974" spans="1:26" x14ac:dyDescent="0.25">
      <c r="A2974" s="9">
        <v>45444</v>
      </c>
      <c r="B2974" s="4">
        <v>71</v>
      </c>
      <c r="C2974" s="26" t="s">
        <v>14</v>
      </c>
      <c r="D2974" s="4" t="s">
        <v>37</v>
      </c>
      <c r="E2974" s="10">
        <v>45461</v>
      </c>
      <c r="F2974" s="4" t="s">
        <v>39</v>
      </c>
      <c r="G2974" s="4">
        <v>44</v>
      </c>
      <c r="H2974" s="4">
        <v>14</v>
      </c>
      <c r="I2974" s="4">
        <v>216</v>
      </c>
      <c r="J2974" s="4">
        <v>1676.44</v>
      </c>
      <c r="K2974" s="4">
        <v>2357.56</v>
      </c>
      <c r="L2974" s="4">
        <v>4034</v>
      </c>
      <c r="M2974" s="6">
        <v>0</v>
      </c>
      <c r="N2974" s="4">
        <v>0</v>
      </c>
      <c r="O2974" s="6">
        <v>0</v>
      </c>
      <c r="P2974" s="6">
        <v>0</v>
      </c>
      <c r="Q2974" s="6">
        <v>0</v>
      </c>
      <c r="R2974" s="6">
        <v>8700</v>
      </c>
      <c r="S2974" s="4">
        <v>0</v>
      </c>
      <c r="T2974" s="7">
        <v>3971.05</v>
      </c>
      <c r="U2974" s="7">
        <f t="shared" si="138"/>
        <v>-62.949999999999818</v>
      </c>
      <c r="V2974" s="7">
        <f t="shared" si="139"/>
        <v>8700</v>
      </c>
      <c r="W2974" s="4">
        <f t="shared" si="140"/>
        <v>3615.5250371839365</v>
      </c>
      <c r="X2974" s="7">
        <v>2.1566683192860685</v>
      </c>
      <c r="Y2974" s="7">
        <v>2.1566683192860685</v>
      </c>
      <c r="Z2974" s="1">
        <v>-1.5604858701041104</v>
      </c>
    </row>
    <row r="2975" spans="1:26" x14ac:dyDescent="0.25">
      <c r="A2975" s="9">
        <v>45444</v>
      </c>
      <c r="B2975" s="4">
        <v>72</v>
      </c>
      <c r="C2975" s="26" t="s">
        <v>8</v>
      </c>
      <c r="D2975" s="4" t="s">
        <v>37</v>
      </c>
      <c r="E2975" s="10">
        <v>45462</v>
      </c>
      <c r="F2975" s="4" t="s">
        <v>38</v>
      </c>
      <c r="G2975" s="4">
        <v>50</v>
      </c>
      <c r="H2975" s="4">
        <v>0</v>
      </c>
      <c r="I2975" s="4">
        <v>216</v>
      </c>
      <c r="J2975" s="4">
        <v>3129.5</v>
      </c>
      <c r="K2975" s="4"/>
      <c r="L2975" s="4">
        <v>3129.5</v>
      </c>
      <c r="M2975" s="6">
        <v>74.62</v>
      </c>
      <c r="N2975" s="4">
        <v>16117.920000000002</v>
      </c>
      <c r="O2975" s="6">
        <v>2.6</v>
      </c>
      <c r="P2975" s="6">
        <v>280.8</v>
      </c>
      <c r="Q2975" s="6">
        <v>0</v>
      </c>
      <c r="R2975" s="6">
        <v>0</v>
      </c>
      <c r="S2975" s="4">
        <v>0</v>
      </c>
      <c r="T2975" s="7">
        <v>3212.9</v>
      </c>
      <c r="U2975" s="7">
        <f t="shared" si="138"/>
        <v>83.400000000000091</v>
      </c>
      <c r="V2975" s="7">
        <f t="shared" si="139"/>
        <v>16398.72</v>
      </c>
      <c r="W2975" s="4">
        <f t="shared" si="140"/>
        <v>16398.72</v>
      </c>
      <c r="X2975" s="7">
        <v>5.2400447355807644</v>
      </c>
      <c r="Y2975" s="7">
        <v>5.2400447355807644</v>
      </c>
      <c r="Z2975" s="1">
        <v>2.6649624540661478</v>
      </c>
    </row>
    <row r="2976" spans="1:26" x14ac:dyDescent="0.25">
      <c r="A2976" s="9">
        <v>45444</v>
      </c>
      <c r="B2976" s="4">
        <v>73</v>
      </c>
      <c r="C2976" s="26" t="s">
        <v>14</v>
      </c>
      <c r="D2976" s="4" t="s">
        <v>37</v>
      </c>
      <c r="E2976" s="10">
        <v>45462</v>
      </c>
      <c r="F2976" s="4" t="s">
        <v>39</v>
      </c>
      <c r="G2976" s="4">
        <v>45</v>
      </c>
      <c r="H2976" s="4">
        <v>14</v>
      </c>
      <c r="I2976" s="4">
        <v>216</v>
      </c>
      <c r="J2976" s="4">
        <v>2436.58</v>
      </c>
      <c r="K2976" s="4">
        <v>1682.62</v>
      </c>
      <c r="L2976" s="4">
        <v>4119.2</v>
      </c>
      <c r="M2976" s="6">
        <v>4.66</v>
      </c>
      <c r="N2976" s="4">
        <v>1006.5600000000001</v>
      </c>
      <c r="O2976" s="6">
        <v>0</v>
      </c>
      <c r="P2976" s="6">
        <v>0</v>
      </c>
      <c r="Q2976" s="6">
        <v>0</v>
      </c>
      <c r="R2976" s="6">
        <v>17700</v>
      </c>
      <c r="S2976" s="4">
        <v>0</v>
      </c>
      <c r="T2976" s="7">
        <v>4129.3500000000004</v>
      </c>
      <c r="U2976" s="7">
        <f t="shared" si="138"/>
        <v>10.150000000000546</v>
      </c>
      <c r="V2976" s="7">
        <f t="shared" si="139"/>
        <v>18706.560000000001</v>
      </c>
      <c r="W2976" s="4">
        <f t="shared" si="140"/>
        <v>11065.262663818217</v>
      </c>
      <c r="X2976" s="7">
        <v>4.5413089920372895</v>
      </c>
      <c r="Y2976" s="7">
        <v>4.5413089920372887</v>
      </c>
      <c r="Z2976" s="1">
        <v>0.24640706933386447</v>
      </c>
    </row>
    <row r="2977" spans="1:26" x14ac:dyDescent="0.25">
      <c r="A2977" s="9">
        <v>45444</v>
      </c>
      <c r="B2977" s="4">
        <v>74</v>
      </c>
      <c r="C2977" s="26" t="s">
        <v>5</v>
      </c>
      <c r="D2977" s="4" t="s">
        <v>37</v>
      </c>
      <c r="E2977" s="10">
        <v>45463</v>
      </c>
      <c r="F2977" s="4" t="s">
        <v>39</v>
      </c>
      <c r="G2977" s="4">
        <v>45</v>
      </c>
      <c r="H2977" s="4">
        <v>14</v>
      </c>
      <c r="I2977" s="4">
        <v>216</v>
      </c>
      <c r="J2977" s="4">
        <v>0</v>
      </c>
      <c r="K2977" s="4">
        <v>4145.5</v>
      </c>
      <c r="L2977" s="4">
        <v>4145.5</v>
      </c>
      <c r="M2977" s="6">
        <v>5.1400000000000006</v>
      </c>
      <c r="N2977" s="4">
        <v>1110.2400000000002</v>
      </c>
      <c r="O2977" s="6">
        <v>65</v>
      </c>
      <c r="P2977" s="6">
        <v>14040</v>
      </c>
      <c r="Q2977" s="6">
        <v>0</v>
      </c>
      <c r="R2977" s="6">
        <v>0</v>
      </c>
      <c r="S2977" s="4">
        <v>0</v>
      </c>
      <c r="T2977" s="7">
        <v>4085.65</v>
      </c>
      <c r="U2977" s="7">
        <f t="shared" si="138"/>
        <v>-59.849999999999909</v>
      </c>
      <c r="V2977" s="7">
        <f t="shared" si="139"/>
        <v>15150.24</v>
      </c>
      <c r="W2977" s="4">
        <f t="shared" si="140"/>
        <v>0</v>
      </c>
      <c r="X2977" s="7">
        <v>3.6546230852731876</v>
      </c>
      <c r="Y2977" s="4">
        <v>0</v>
      </c>
      <c r="Z2977" s="1">
        <v>-1.4437341695814718</v>
      </c>
    </row>
    <row r="2978" spans="1:26" x14ac:dyDescent="0.25">
      <c r="A2978" s="9">
        <v>45444</v>
      </c>
      <c r="B2978" s="4">
        <v>75</v>
      </c>
      <c r="C2978" s="26" t="s">
        <v>8</v>
      </c>
      <c r="D2978" s="4" t="s">
        <v>37</v>
      </c>
      <c r="E2978" s="10">
        <v>45463</v>
      </c>
      <c r="F2978" s="4" t="s">
        <v>39</v>
      </c>
      <c r="G2978" s="4">
        <v>40</v>
      </c>
      <c r="H2978" s="4">
        <v>18</v>
      </c>
      <c r="I2978" s="4">
        <v>216</v>
      </c>
      <c r="J2978" s="4">
        <v>3899.4</v>
      </c>
      <c r="K2978" s="4"/>
      <c r="L2978" s="4">
        <v>3899.4</v>
      </c>
      <c r="M2978" s="6">
        <v>39.049999999999997</v>
      </c>
      <c r="N2978" s="4">
        <v>8434.7999999999993</v>
      </c>
      <c r="O2978" s="6">
        <v>4.2</v>
      </c>
      <c r="P2978" s="6">
        <v>453.6</v>
      </c>
      <c r="Q2978" s="6">
        <v>0</v>
      </c>
      <c r="R2978" s="6">
        <v>0</v>
      </c>
      <c r="S2978" s="4">
        <v>0</v>
      </c>
      <c r="T2978" s="7">
        <v>3792.84</v>
      </c>
      <c r="U2978" s="7">
        <f t="shared" si="138"/>
        <v>-106.55999999999995</v>
      </c>
      <c r="V2978" s="7">
        <f t="shared" si="139"/>
        <v>8888.4</v>
      </c>
      <c r="W2978" s="4">
        <f t="shared" si="140"/>
        <v>8888.4</v>
      </c>
      <c r="X2978" s="7">
        <v>2.2794276042468069</v>
      </c>
      <c r="Y2978" s="7">
        <v>2.2794276042468069</v>
      </c>
      <c r="Z2978" s="1">
        <v>-2.7327281120172318</v>
      </c>
    </row>
    <row r="2979" spans="1:26" x14ac:dyDescent="0.25">
      <c r="A2979" s="9">
        <v>45444</v>
      </c>
      <c r="B2979" s="4">
        <v>76</v>
      </c>
      <c r="C2979" s="26" t="s">
        <v>8</v>
      </c>
      <c r="D2979" s="4" t="s">
        <v>37</v>
      </c>
      <c r="E2979" s="10">
        <v>45463</v>
      </c>
      <c r="F2979" s="4" t="s">
        <v>38</v>
      </c>
      <c r="G2979" s="4">
        <v>50</v>
      </c>
      <c r="H2979" s="4">
        <v>0</v>
      </c>
      <c r="I2979" s="4">
        <v>216</v>
      </c>
      <c r="J2979" s="4">
        <v>3173.3</v>
      </c>
      <c r="K2979" s="4"/>
      <c r="L2979" s="4">
        <v>3173.3</v>
      </c>
      <c r="M2979" s="6">
        <v>55.2</v>
      </c>
      <c r="N2979" s="4">
        <v>11923.2</v>
      </c>
      <c r="O2979" s="6">
        <v>7</v>
      </c>
      <c r="P2979" s="6">
        <v>756</v>
      </c>
      <c r="Q2979" s="6">
        <v>0</v>
      </c>
      <c r="R2979" s="6">
        <v>0</v>
      </c>
      <c r="S2979" s="4">
        <v>0</v>
      </c>
      <c r="T2979" s="4">
        <v>3257.85</v>
      </c>
      <c r="U2979" s="7">
        <f t="shared" si="138"/>
        <v>84.549999999999727</v>
      </c>
      <c r="V2979" s="7">
        <f t="shared" si="139"/>
        <v>12679.2</v>
      </c>
      <c r="W2979" s="4">
        <f t="shared" si="140"/>
        <v>12679.2</v>
      </c>
      <c r="X2979" s="7">
        <v>3.9955881889515648</v>
      </c>
      <c r="Y2979" s="7">
        <v>3.9955881889515648</v>
      </c>
      <c r="Z2979" s="1">
        <v>2.6644187438943598</v>
      </c>
    </row>
    <row r="2980" spans="1:26" x14ac:dyDescent="0.25">
      <c r="A2980" s="9">
        <v>45444</v>
      </c>
      <c r="B2980" s="4">
        <v>77</v>
      </c>
      <c r="C2980" s="26" t="s">
        <v>14</v>
      </c>
      <c r="D2980" s="4" t="s">
        <v>37</v>
      </c>
      <c r="E2980" s="10">
        <v>45463</v>
      </c>
      <c r="F2980" s="4" t="s">
        <v>41</v>
      </c>
      <c r="G2980" s="4">
        <v>58</v>
      </c>
      <c r="H2980" s="4">
        <v>0</v>
      </c>
      <c r="I2980" s="4">
        <v>216</v>
      </c>
      <c r="J2980" s="4">
        <v>3001</v>
      </c>
      <c r="K2980" s="4">
        <v>1050.2</v>
      </c>
      <c r="L2980" s="4">
        <v>4051.2</v>
      </c>
      <c r="M2980" s="6">
        <v>0</v>
      </c>
      <c r="N2980" s="4">
        <v>0</v>
      </c>
      <c r="O2980" s="6">
        <v>0</v>
      </c>
      <c r="P2980" s="6">
        <v>0</v>
      </c>
      <c r="Q2980" s="6">
        <v>0</v>
      </c>
      <c r="R2980" s="6">
        <v>8700</v>
      </c>
      <c r="S2980" s="4">
        <v>0</v>
      </c>
      <c r="T2980" s="7">
        <v>3921.45</v>
      </c>
      <c r="U2980" s="7">
        <f t="shared" si="138"/>
        <v>-129.75</v>
      </c>
      <c r="V2980" s="7">
        <f t="shared" si="139"/>
        <v>8700</v>
      </c>
      <c r="W2980" s="4">
        <f t="shared" si="140"/>
        <v>6444.6830568720388</v>
      </c>
      <c r="X2980" s="7">
        <v>2.1475118483412325</v>
      </c>
      <c r="Y2980" s="7">
        <v>2.1475118483412325</v>
      </c>
      <c r="Z2980" s="1">
        <v>-3.2027547393364926</v>
      </c>
    </row>
    <row r="2981" spans="1:26" x14ac:dyDescent="0.25">
      <c r="A2981" s="9">
        <v>45444</v>
      </c>
      <c r="B2981" s="4">
        <v>78</v>
      </c>
      <c r="C2981" s="26" t="s">
        <v>5</v>
      </c>
      <c r="D2981" s="4" t="s">
        <v>37</v>
      </c>
      <c r="E2981" s="10">
        <v>45464</v>
      </c>
      <c r="F2981" s="4" t="s">
        <v>39</v>
      </c>
      <c r="G2981" s="4">
        <v>50</v>
      </c>
      <c r="H2981" s="4">
        <v>4</v>
      </c>
      <c r="I2981" s="4">
        <v>216</v>
      </c>
      <c r="J2981" s="4">
        <v>0</v>
      </c>
      <c r="K2981" s="4">
        <v>3815.1</v>
      </c>
      <c r="L2981" s="4">
        <v>3815.1</v>
      </c>
      <c r="M2981" s="6">
        <v>4.8600000000000003</v>
      </c>
      <c r="N2981" s="4">
        <v>1049.76</v>
      </c>
      <c r="O2981" s="6">
        <v>69</v>
      </c>
      <c r="P2981" s="6">
        <v>14904</v>
      </c>
      <c r="Q2981" s="6">
        <v>0</v>
      </c>
      <c r="R2981" s="6">
        <v>0</v>
      </c>
      <c r="S2981" s="4">
        <v>0</v>
      </c>
      <c r="T2981" s="7">
        <v>3782.55</v>
      </c>
      <c r="U2981" s="7">
        <f t="shared" si="138"/>
        <v>-32.549999999999727</v>
      </c>
      <c r="V2981" s="7">
        <f t="shared" si="139"/>
        <v>15953.76</v>
      </c>
      <c r="W2981" s="4">
        <f t="shared" si="140"/>
        <v>0</v>
      </c>
      <c r="X2981" s="7">
        <v>4.1817409766454352</v>
      </c>
      <c r="Y2981" s="4">
        <v>0</v>
      </c>
      <c r="Z2981" s="1">
        <v>-0.85318864512069748</v>
      </c>
    </row>
    <row r="2982" spans="1:26" x14ac:dyDescent="0.25">
      <c r="A2982" s="9">
        <v>45444</v>
      </c>
      <c r="B2982" s="4">
        <v>79</v>
      </c>
      <c r="C2982" s="26" t="s">
        <v>13</v>
      </c>
      <c r="D2982" s="4" t="s">
        <v>37</v>
      </c>
      <c r="E2982" s="10">
        <v>45464</v>
      </c>
      <c r="F2982" s="4" t="s">
        <v>39</v>
      </c>
      <c r="G2982" s="4">
        <v>12</v>
      </c>
      <c r="H2982" s="4">
        <v>8</v>
      </c>
      <c r="I2982" s="4">
        <v>216</v>
      </c>
      <c r="J2982" s="4">
        <v>3929.6</v>
      </c>
      <c r="K2982" s="4"/>
      <c r="L2982" s="4">
        <v>3929.6</v>
      </c>
      <c r="M2982" s="6">
        <v>2.99</v>
      </c>
      <c r="N2982" s="4">
        <v>645.84</v>
      </c>
      <c r="O2982" s="6">
        <v>0</v>
      </c>
      <c r="P2982" s="6">
        <v>0</v>
      </c>
      <c r="Q2982" s="6">
        <v>0</v>
      </c>
      <c r="R2982" s="6">
        <v>78560</v>
      </c>
      <c r="S2982" s="4">
        <v>0</v>
      </c>
      <c r="T2982" s="7">
        <v>3862.85</v>
      </c>
      <c r="U2982" s="7">
        <f t="shared" si="138"/>
        <v>-66.75</v>
      </c>
      <c r="V2982" s="7">
        <f t="shared" si="139"/>
        <v>79205.84</v>
      </c>
      <c r="W2982" s="4">
        <f t="shared" si="140"/>
        <v>79205.84</v>
      </c>
      <c r="X2982" s="7">
        <v>20.156209283387621</v>
      </c>
      <c r="Y2982" s="7">
        <v>20.156209283387621</v>
      </c>
      <c r="Z2982" s="1">
        <v>-1.6986461726384363</v>
      </c>
    </row>
    <row r="2983" spans="1:26" x14ac:dyDescent="0.25">
      <c r="A2983" s="9">
        <v>45444</v>
      </c>
      <c r="B2983" s="4">
        <v>80</v>
      </c>
      <c r="C2983" s="26" t="s">
        <v>8</v>
      </c>
      <c r="D2983" s="4" t="s">
        <v>37</v>
      </c>
      <c r="E2983" s="10">
        <v>45464</v>
      </c>
      <c r="F2983" s="4" t="s">
        <v>39</v>
      </c>
      <c r="G2983" s="4">
        <v>34</v>
      </c>
      <c r="H2983" s="4">
        <v>25</v>
      </c>
      <c r="I2983" s="4">
        <v>216</v>
      </c>
      <c r="J2983" s="4">
        <v>0</v>
      </c>
      <c r="K2983" s="4">
        <v>4148.3</v>
      </c>
      <c r="L2983" s="4">
        <v>4148.3</v>
      </c>
      <c r="M2983" s="6">
        <v>7.6</v>
      </c>
      <c r="N2983" s="4">
        <v>1641.6</v>
      </c>
      <c r="O2983" s="6">
        <v>71.400000000000006</v>
      </c>
      <c r="P2983" s="6">
        <v>15422.399999999998</v>
      </c>
      <c r="Q2983" s="6">
        <v>0</v>
      </c>
      <c r="R2983" s="6">
        <v>0</v>
      </c>
      <c r="S2983" s="4">
        <v>0</v>
      </c>
      <c r="T2983" s="7">
        <v>4059.9</v>
      </c>
      <c r="U2983" s="7">
        <f t="shared" si="138"/>
        <v>-88.400000000000091</v>
      </c>
      <c r="V2983" s="7">
        <f t="shared" si="139"/>
        <v>17063.999999999996</v>
      </c>
      <c r="W2983" s="4">
        <f t="shared" si="140"/>
        <v>0</v>
      </c>
      <c r="X2983" s="7">
        <v>4.1134922739435424</v>
      </c>
      <c r="Y2983" s="4">
        <v>0</v>
      </c>
      <c r="Z2983" s="1">
        <v>-2.1309934189909141</v>
      </c>
    </row>
    <row r="2984" spans="1:26" x14ac:dyDescent="0.25">
      <c r="A2984" s="9">
        <v>45444</v>
      </c>
      <c r="B2984" s="4">
        <v>81</v>
      </c>
      <c r="C2984" s="26" t="s">
        <v>8</v>
      </c>
      <c r="D2984" s="4" t="s">
        <v>37</v>
      </c>
      <c r="E2984" s="10">
        <v>45464</v>
      </c>
      <c r="F2984" s="4" t="s">
        <v>38</v>
      </c>
      <c r="G2984" s="4">
        <v>50</v>
      </c>
      <c r="H2984" s="4">
        <v>0</v>
      </c>
      <c r="I2984" s="4">
        <v>216</v>
      </c>
      <c r="J2984" s="4">
        <v>3296.8</v>
      </c>
      <c r="K2984" s="4"/>
      <c r="L2984" s="4">
        <v>3296.8</v>
      </c>
      <c r="M2984" s="6">
        <v>5.43</v>
      </c>
      <c r="N2984" s="4">
        <v>1172.8799999999999</v>
      </c>
      <c r="O2984" s="6">
        <v>53.2</v>
      </c>
      <c r="P2984" s="6">
        <v>11491.199999999999</v>
      </c>
      <c r="Q2984" s="6">
        <v>0</v>
      </c>
      <c r="R2984" s="6">
        <v>0</v>
      </c>
      <c r="S2984" s="4">
        <v>0</v>
      </c>
      <c r="T2984" s="4">
        <v>3271.55</v>
      </c>
      <c r="U2984" s="7">
        <f t="shared" si="138"/>
        <v>-25.25</v>
      </c>
      <c r="V2984" s="7">
        <f t="shared" si="139"/>
        <v>12664.079999999998</v>
      </c>
      <c r="W2984" s="4">
        <f t="shared" si="140"/>
        <v>12664.079999999998</v>
      </c>
      <c r="X2984" s="7">
        <v>3.8413249211356457</v>
      </c>
      <c r="Y2984" s="7">
        <v>3.8413249211356457</v>
      </c>
      <c r="Z2984" s="1">
        <v>-0.76589420043678713</v>
      </c>
    </row>
    <row r="2985" spans="1:26" x14ac:dyDescent="0.25">
      <c r="A2985" s="9">
        <v>45444</v>
      </c>
      <c r="B2985" s="4">
        <v>82</v>
      </c>
      <c r="C2985" s="26" t="s">
        <v>14</v>
      </c>
      <c r="D2985" s="4" t="s">
        <v>37</v>
      </c>
      <c r="E2985" s="10">
        <v>45464</v>
      </c>
      <c r="F2985" s="4" t="s">
        <v>39</v>
      </c>
      <c r="G2985" s="4">
        <v>40</v>
      </c>
      <c r="H2985" s="4">
        <v>18</v>
      </c>
      <c r="I2985" s="4">
        <v>216</v>
      </c>
      <c r="J2985" s="4">
        <v>2623.5200000000004</v>
      </c>
      <c r="K2985" s="4">
        <v>1391.28</v>
      </c>
      <c r="L2985" s="4">
        <v>4014.8</v>
      </c>
      <c r="M2985" s="6">
        <v>17.52</v>
      </c>
      <c r="N2985" s="4">
        <v>3784.3199999999997</v>
      </c>
      <c r="O2985" s="6">
        <v>0</v>
      </c>
      <c r="P2985" s="6">
        <v>0</v>
      </c>
      <c r="Q2985" s="6">
        <v>0</v>
      </c>
      <c r="R2985" s="6">
        <v>8700</v>
      </c>
      <c r="S2985" s="4">
        <v>0</v>
      </c>
      <c r="T2985" s="7">
        <v>3950.3</v>
      </c>
      <c r="U2985" s="7">
        <f t="shared" si="138"/>
        <v>-64.5</v>
      </c>
      <c r="V2985" s="7">
        <f t="shared" si="139"/>
        <v>12484.32</v>
      </c>
      <c r="W2985" s="4">
        <f t="shared" si="140"/>
        <v>8158.0310865796564</v>
      </c>
      <c r="X2985" s="7">
        <v>3.1095745740759191</v>
      </c>
      <c r="Y2985" s="7">
        <v>3.1095745740759191</v>
      </c>
      <c r="Z2985" s="1">
        <v>-1.6065557437481319</v>
      </c>
    </row>
    <row r="2986" spans="1:26" x14ac:dyDescent="0.25">
      <c r="A2986" s="9">
        <v>45444</v>
      </c>
      <c r="B2986" s="4">
        <v>83</v>
      </c>
      <c r="C2986" s="26" t="s">
        <v>5</v>
      </c>
      <c r="D2986" s="4" t="s">
        <v>37</v>
      </c>
      <c r="E2986" s="10">
        <v>45465</v>
      </c>
      <c r="F2986" s="4" t="s">
        <v>39</v>
      </c>
      <c r="G2986" s="4">
        <v>48</v>
      </c>
      <c r="H2986" s="4">
        <v>10</v>
      </c>
      <c r="I2986" s="4">
        <v>216</v>
      </c>
      <c r="J2986" s="4">
        <v>0</v>
      </c>
      <c r="K2986" s="4">
        <v>3961</v>
      </c>
      <c r="L2986" s="4">
        <v>3961</v>
      </c>
      <c r="M2986" s="6">
        <v>20.5</v>
      </c>
      <c r="N2986" s="4">
        <v>4428</v>
      </c>
      <c r="O2986" s="6">
        <v>14</v>
      </c>
      <c r="P2986" s="6">
        <v>1512</v>
      </c>
      <c r="Q2986" s="6">
        <v>0</v>
      </c>
      <c r="R2986" s="6">
        <v>0</v>
      </c>
      <c r="S2986" s="4">
        <v>0</v>
      </c>
      <c r="T2986" s="7">
        <v>3911.3</v>
      </c>
      <c r="U2986" s="7">
        <f t="shared" si="138"/>
        <v>-49.699999999999818</v>
      </c>
      <c r="V2986" s="7">
        <f t="shared" si="139"/>
        <v>5940</v>
      </c>
      <c r="W2986" s="4">
        <f t="shared" si="140"/>
        <v>0</v>
      </c>
      <c r="X2986" s="7">
        <v>1.499621307750568</v>
      </c>
      <c r="Y2986" s="4">
        <v>0</v>
      </c>
      <c r="Z2986" s="1">
        <v>-1.254733653117895</v>
      </c>
    </row>
    <row r="2987" spans="1:26" x14ac:dyDescent="0.25">
      <c r="A2987" s="9">
        <v>45444</v>
      </c>
      <c r="B2987" s="4">
        <v>84</v>
      </c>
      <c r="C2987" s="26" t="s">
        <v>13</v>
      </c>
      <c r="D2987" s="4" t="s">
        <v>37</v>
      </c>
      <c r="E2987" s="10">
        <v>45465</v>
      </c>
      <c r="F2987" s="4" t="s">
        <v>39</v>
      </c>
      <c r="G2987" s="4">
        <v>48</v>
      </c>
      <c r="H2987" s="4">
        <v>10</v>
      </c>
      <c r="I2987" s="4">
        <v>216</v>
      </c>
      <c r="J2987" s="4">
        <v>4035.4</v>
      </c>
      <c r="K2987" s="7"/>
      <c r="L2987" s="7">
        <v>4035.4</v>
      </c>
      <c r="M2987" s="6">
        <v>21.83</v>
      </c>
      <c r="N2987" s="4">
        <v>4715.28</v>
      </c>
      <c r="O2987" s="6">
        <v>0</v>
      </c>
      <c r="P2987" s="6">
        <v>0</v>
      </c>
      <c r="Q2987" s="6">
        <v>0</v>
      </c>
      <c r="R2987" s="6">
        <v>48280</v>
      </c>
      <c r="S2987" s="4">
        <v>0</v>
      </c>
      <c r="T2987" s="7">
        <v>3952.9</v>
      </c>
      <c r="U2987" s="7">
        <f t="shared" si="138"/>
        <v>-82.5</v>
      </c>
      <c r="V2987" s="7">
        <f t="shared" si="139"/>
        <v>52995.28</v>
      </c>
      <c r="W2987" s="4">
        <f t="shared" si="140"/>
        <v>52995.28</v>
      </c>
      <c r="X2987" s="7">
        <v>13.132596520790999</v>
      </c>
      <c r="Y2987" s="7">
        <v>13.132596520790999</v>
      </c>
      <c r="Z2987" s="1">
        <v>-2.0444069980671062</v>
      </c>
    </row>
    <row r="2988" spans="1:26" x14ac:dyDescent="0.25">
      <c r="A2988" s="9">
        <v>45444</v>
      </c>
      <c r="B2988" s="4">
        <v>85</v>
      </c>
      <c r="C2988" s="26" t="s">
        <v>14</v>
      </c>
      <c r="D2988" s="4" t="s">
        <v>37</v>
      </c>
      <c r="E2988" s="10">
        <v>45465</v>
      </c>
      <c r="F2988" s="4" t="s">
        <v>39</v>
      </c>
      <c r="G2988" s="4">
        <v>44</v>
      </c>
      <c r="H2988" s="4">
        <v>15</v>
      </c>
      <c r="I2988" s="4">
        <v>216</v>
      </c>
      <c r="J2988" s="4">
        <v>2715.84</v>
      </c>
      <c r="K2988" s="7">
        <v>1372.36</v>
      </c>
      <c r="L2988" s="7">
        <v>4088.2</v>
      </c>
      <c r="M2988" s="6">
        <v>4.26</v>
      </c>
      <c r="N2988" s="4">
        <v>920.16</v>
      </c>
      <c r="O2988" s="6">
        <v>0</v>
      </c>
      <c r="P2988" s="6">
        <v>0</v>
      </c>
      <c r="Q2988" s="6">
        <v>0</v>
      </c>
      <c r="R2988" s="6">
        <v>8850</v>
      </c>
      <c r="S2988" s="4">
        <v>0</v>
      </c>
      <c r="T2988" s="7">
        <v>4021.35</v>
      </c>
      <c r="U2988" s="7">
        <f t="shared" si="138"/>
        <v>-66.849999999999909</v>
      </c>
      <c r="V2988" s="7">
        <f t="shared" si="139"/>
        <v>9770.16</v>
      </c>
      <c r="W2988" s="4">
        <f t="shared" si="140"/>
        <v>6490.4337689936892</v>
      </c>
      <c r="X2988" s="7">
        <v>2.3898439410987722</v>
      </c>
      <c r="Y2988" s="7">
        <v>2.3898439410987722</v>
      </c>
      <c r="Z2988" s="1">
        <v>-1.6351939728976057</v>
      </c>
    </row>
    <row r="2989" spans="1:26" x14ac:dyDescent="0.25">
      <c r="A2989" s="9">
        <v>45444</v>
      </c>
      <c r="B2989" s="4">
        <v>86</v>
      </c>
      <c r="C2989" s="26" t="s">
        <v>8</v>
      </c>
      <c r="D2989" s="4" t="s">
        <v>37</v>
      </c>
      <c r="E2989" s="10">
        <v>45466</v>
      </c>
      <c r="F2989" s="4" t="s">
        <v>38</v>
      </c>
      <c r="G2989" s="4">
        <v>52</v>
      </c>
      <c r="H2989" s="4">
        <v>0</v>
      </c>
      <c r="I2989" s="4">
        <v>216</v>
      </c>
      <c r="J2989" s="4">
        <v>2890.1</v>
      </c>
      <c r="K2989" s="4"/>
      <c r="L2989" s="7">
        <v>2890.1</v>
      </c>
      <c r="M2989" s="6">
        <v>429.49</v>
      </c>
      <c r="N2989" s="4">
        <v>92769.84</v>
      </c>
      <c r="O2989" s="6">
        <v>0</v>
      </c>
      <c r="P2989" s="6">
        <v>0</v>
      </c>
      <c r="Q2989" s="6">
        <v>0</v>
      </c>
      <c r="R2989" s="6">
        <v>0</v>
      </c>
      <c r="S2989" s="4">
        <v>0</v>
      </c>
      <c r="T2989" s="7">
        <v>3273.55</v>
      </c>
      <c r="U2989" s="7">
        <f t="shared" si="138"/>
        <v>383.45000000000027</v>
      </c>
      <c r="V2989" s="7">
        <f t="shared" si="139"/>
        <v>92769.84</v>
      </c>
      <c r="W2989" s="4">
        <f t="shared" si="140"/>
        <v>92769.84</v>
      </c>
      <c r="X2989" s="7">
        <v>32.099179959170961</v>
      </c>
      <c r="Y2989" s="7">
        <v>32.099179959170961</v>
      </c>
      <c r="Z2989" s="1">
        <v>13.267706999757802</v>
      </c>
    </row>
    <row r="2990" spans="1:26" x14ac:dyDescent="0.25">
      <c r="A2990" s="9">
        <v>45444</v>
      </c>
      <c r="B2990" s="4">
        <v>87</v>
      </c>
      <c r="C2990" s="26" t="s">
        <v>14</v>
      </c>
      <c r="D2990" s="4" t="s">
        <v>37</v>
      </c>
      <c r="E2990" s="10">
        <v>45466</v>
      </c>
      <c r="F2990" s="4" t="s">
        <v>39</v>
      </c>
      <c r="G2990" s="4">
        <v>48</v>
      </c>
      <c r="H2990" s="4">
        <v>10</v>
      </c>
      <c r="I2990" s="4">
        <v>216</v>
      </c>
      <c r="J2990" s="4">
        <v>2749.6899999999996</v>
      </c>
      <c r="K2990" s="4">
        <v>1244.4100000000001</v>
      </c>
      <c r="L2990" s="7">
        <v>3994.1</v>
      </c>
      <c r="M2990" s="6">
        <v>16.96</v>
      </c>
      <c r="N2990" s="4">
        <v>3663.36</v>
      </c>
      <c r="O2990" s="6">
        <v>0</v>
      </c>
      <c r="P2990" s="6">
        <v>0</v>
      </c>
      <c r="Q2990" s="6">
        <v>0</v>
      </c>
      <c r="R2990" s="6">
        <v>8700</v>
      </c>
      <c r="S2990" s="4">
        <v>0</v>
      </c>
      <c r="T2990" s="7">
        <v>3871</v>
      </c>
      <c r="U2990" s="7">
        <f t="shared" si="138"/>
        <v>-123.09999999999991</v>
      </c>
      <c r="V2990" s="7">
        <f t="shared" si="139"/>
        <v>12363.36</v>
      </c>
      <c r="W2990" s="4">
        <f t="shared" si="140"/>
        <v>8511.4061636914466</v>
      </c>
      <c r="X2990" s="7">
        <v>3.0954057234420773</v>
      </c>
      <c r="Y2990" s="7">
        <v>3.0954057234420782</v>
      </c>
      <c r="Z2990" s="1">
        <v>-3.0820460178763653</v>
      </c>
    </row>
    <row r="2991" spans="1:26" x14ac:dyDescent="0.25">
      <c r="A2991" s="9">
        <v>45444</v>
      </c>
      <c r="B2991" s="4">
        <v>88</v>
      </c>
      <c r="C2991" s="26" t="s">
        <v>8</v>
      </c>
      <c r="D2991" s="4" t="s">
        <v>37</v>
      </c>
      <c r="E2991" s="10">
        <v>45467</v>
      </c>
      <c r="F2991" s="4" t="s">
        <v>38</v>
      </c>
      <c r="G2991" s="4">
        <v>52</v>
      </c>
      <c r="H2991" s="4">
        <v>0</v>
      </c>
      <c r="I2991" s="4">
        <v>216</v>
      </c>
      <c r="J2991" s="4">
        <v>3221.4</v>
      </c>
      <c r="K2991" s="4"/>
      <c r="L2991" s="7">
        <v>3221.4</v>
      </c>
      <c r="M2991" s="6">
        <v>121.05000000000001</v>
      </c>
      <c r="N2991" s="4">
        <v>26146.800000000003</v>
      </c>
      <c r="O2991" s="6">
        <v>0.6</v>
      </c>
      <c r="P2991" s="6">
        <v>64.8</v>
      </c>
      <c r="Q2991" s="6">
        <v>0</v>
      </c>
      <c r="R2991" s="6">
        <v>0</v>
      </c>
      <c r="S2991" s="4">
        <v>0</v>
      </c>
      <c r="T2991" s="4">
        <v>3222.4</v>
      </c>
      <c r="U2991" s="7">
        <f t="shared" si="138"/>
        <v>1</v>
      </c>
      <c r="V2991" s="7">
        <f t="shared" si="139"/>
        <v>26211.600000000002</v>
      </c>
      <c r="W2991" s="4">
        <f t="shared" si="140"/>
        <v>26211.600000000002</v>
      </c>
      <c r="X2991" s="7">
        <v>8.1367107468802384</v>
      </c>
      <c r="Y2991" s="7">
        <v>8.1367107468802384</v>
      </c>
      <c r="Z2991" s="1">
        <v>3.1042403923759853E-2</v>
      </c>
    </row>
    <row r="2992" spans="1:26" x14ac:dyDescent="0.25">
      <c r="A2992" s="9">
        <v>45444</v>
      </c>
      <c r="B2992" s="4">
        <v>89</v>
      </c>
      <c r="C2992" s="26" t="s">
        <v>14</v>
      </c>
      <c r="D2992" s="4" t="s">
        <v>37</v>
      </c>
      <c r="E2992" s="10">
        <v>45467</v>
      </c>
      <c r="F2992" s="4" t="s">
        <v>39</v>
      </c>
      <c r="G2992" s="4">
        <v>56</v>
      </c>
      <c r="H2992" s="4">
        <v>2</v>
      </c>
      <c r="I2992" s="4">
        <v>216</v>
      </c>
      <c r="J2992" s="4">
        <v>2384.4</v>
      </c>
      <c r="K2992" s="4">
        <v>1660.6</v>
      </c>
      <c r="L2992" s="7">
        <v>4045</v>
      </c>
      <c r="M2992" s="6">
        <v>0</v>
      </c>
      <c r="N2992" s="4">
        <v>0</v>
      </c>
      <c r="O2992" s="6">
        <v>0</v>
      </c>
      <c r="P2992" s="6">
        <v>0</v>
      </c>
      <c r="Q2992" s="6">
        <v>0</v>
      </c>
      <c r="R2992" s="6">
        <v>8700</v>
      </c>
      <c r="S2992" s="4">
        <v>0</v>
      </c>
      <c r="T2992" s="7">
        <v>3917.5</v>
      </c>
      <c r="U2992" s="7">
        <f t="shared" si="138"/>
        <v>-127.5</v>
      </c>
      <c r="V2992" s="7">
        <f t="shared" si="139"/>
        <v>8700</v>
      </c>
      <c r="W2992" s="4">
        <f t="shared" si="140"/>
        <v>5128.3757725587147</v>
      </c>
      <c r="X2992" s="7">
        <v>2.1508034610630409</v>
      </c>
      <c r="Y2992" s="7">
        <v>2.1508034610630409</v>
      </c>
      <c r="Z2992" s="1">
        <v>-3.1520395550061799</v>
      </c>
    </row>
    <row r="2993" spans="1:26" x14ac:dyDescent="0.25">
      <c r="A2993" s="9">
        <v>45444</v>
      </c>
      <c r="B2993" s="4">
        <v>90</v>
      </c>
      <c r="C2993" s="26" t="s">
        <v>11</v>
      </c>
      <c r="D2993" s="4" t="s">
        <v>37</v>
      </c>
      <c r="E2993" s="10">
        <v>45467</v>
      </c>
      <c r="F2993" s="4" t="s">
        <v>39</v>
      </c>
      <c r="G2993" s="4">
        <v>30</v>
      </c>
      <c r="H2993" s="4">
        <v>27</v>
      </c>
      <c r="I2993" s="4">
        <v>216</v>
      </c>
      <c r="J2993" s="4">
        <v>0</v>
      </c>
      <c r="K2993" s="4">
        <v>3954.7</v>
      </c>
      <c r="L2993" s="7">
        <v>3954.7</v>
      </c>
      <c r="M2993" s="6">
        <v>6.0399999999999991</v>
      </c>
      <c r="N2993" s="4">
        <v>1304.6399999999999</v>
      </c>
      <c r="O2993" s="6">
        <v>6.8</v>
      </c>
      <c r="P2993" s="6">
        <v>734.4</v>
      </c>
      <c r="Q2993" s="6">
        <v>0</v>
      </c>
      <c r="R2993" s="6">
        <v>0</v>
      </c>
      <c r="S2993" s="4">
        <v>0</v>
      </c>
      <c r="T2993" s="4">
        <v>3847.07</v>
      </c>
      <c r="U2993" s="7">
        <f t="shared" si="138"/>
        <v>-107.62999999999965</v>
      </c>
      <c r="V2993" s="7">
        <f t="shared" si="139"/>
        <v>2039.04</v>
      </c>
      <c r="W2993" s="4">
        <f t="shared" si="140"/>
        <v>0</v>
      </c>
      <c r="X2993" s="7">
        <v>0.51559916049257848</v>
      </c>
      <c r="Y2993" s="4">
        <v>0</v>
      </c>
      <c r="Z2993" s="1">
        <v>-2.7215718006422649</v>
      </c>
    </row>
    <row r="2994" spans="1:26" x14ac:dyDescent="0.25">
      <c r="A2994" s="9">
        <v>45444</v>
      </c>
      <c r="B2994" s="4">
        <v>91</v>
      </c>
      <c r="C2994" s="26" t="s">
        <v>5</v>
      </c>
      <c r="D2994" s="4" t="s">
        <v>37</v>
      </c>
      <c r="E2994" s="10">
        <v>45468</v>
      </c>
      <c r="F2994" s="4" t="s">
        <v>39</v>
      </c>
      <c r="G2994" s="4">
        <v>49</v>
      </c>
      <c r="H2994" s="4">
        <v>10</v>
      </c>
      <c r="I2994" s="4">
        <v>216</v>
      </c>
      <c r="J2994" s="4">
        <v>0</v>
      </c>
      <c r="K2994" s="4">
        <v>4087.3</v>
      </c>
      <c r="L2994" s="7">
        <v>4087.3</v>
      </c>
      <c r="M2994" s="6">
        <v>2.7199999999999998</v>
      </c>
      <c r="N2994" s="4">
        <v>587.52</v>
      </c>
      <c r="O2994" s="6">
        <v>19.399999999999999</v>
      </c>
      <c r="P2994" s="6">
        <v>2095.1999999999998</v>
      </c>
      <c r="Q2994" s="6">
        <v>0</v>
      </c>
      <c r="R2994" s="6">
        <v>0</v>
      </c>
      <c r="S2994" s="4">
        <v>0</v>
      </c>
      <c r="T2994" s="4">
        <v>3971.85</v>
      </c>
      <c r="U2994" s="7">
        <f t="shared" si="138"/>
        <v>-115.45000000000027</v>
      </c>
      <c r="V2994" s="7">
        <f t="shared" si="139"/>
        <v>2682.72</v>
      </c>
      <c r="W2994" s="4">
        <f t="shared" si="140"/>
        <v>0</v>
      </c>
      <c r="X2994" s="7">
        <v>0.65635505101167024</v>
      </c>
      <c r="Y2994" s="4">
        <v>0</v>
      </c>
      <c r="Z2994" s="1">
        <v>-2.8246030386807983</v>
      </c>
    </row>
    <row r="2995" spans="1:26" x14ac:dyDescent="0.25">
      <c r="A2995" s="9">
        <v>45444</v>
      </c>
      <c r="B2995" s="4">
        <v>92</v>
      </c>
      <c r="C2995" s="26" t="s">
        <v>8</v>
      </c>
      <c r="D2995" s="4" t="s">
        <v>37</v>
      </c>
      <c r="E2995" s="10">
        <v>45468</v>
      </c>
      <c r="F2995" s="4" t="s">
        <v>38</v>
      </c>
      <c r="G2995" s="4">
        <v>51</v>
      </c>
      <c r="H2995" s="4">
        <v>0</v>
      </c>
      <c r="I2995" s="4">
        <v>216</v>
      </c>
      <c r="J2995" s="4">
        <v>0</v>
      </c>
      <c r="K2995" s="7">
        <v>3240.2</v>
      </c>
      <c r="L2995" s="7">
        <v>3240.2</v>
      </c>
      <c r="M2995" s="6">
        <v>63.75</v>
      </c>
      <c r="N2995" s="4">
        <v>13770</v>
      </c>
      <c r="O2995" s="6">
        <v>12</v>
      </c>
      <c r="P2995" s="6">
        <v>388.79999999999995</v>
      </c>
      <c r="Q2995" s="6">
        <v>2268</v>
      </c>
      <c r="R2995" s="6">
        <v>0</v>
      </c>
      <c r="S2995" s="4">
        <v>0</v>
      </c>
      <c r="T2995" s="4">
        <v>3317.45</v>
      </c>
      <c r="U2995" s="7">
        <f t="shared" si="138"/>
        <v>77.25</v>
      </c>
      <c r="V2995" s="7">
        <f t="shared" si="139"/>
        <v>16426.8</v>
      </c>
      <c r="W2995" s="4">
        <f t="shared" si="140"/>
        <v>0</v>
      </c>
      <c r="X2995" s="7">
        <v>5.069687056354546</v>
      </c>
      <c r="Y2995" s="4">
        <v>0</v>
      </c>
      <c r="Z2995" s="1">
        <v>2.3841120918461822</v>
      </c>
    </row>
    <row r="2996" spans="1:26" x14ac:dyDescent="0.25">
      <c r="A2996" s="9">
        <v>45444</v>
      </c>
      <c r="B2996" s="4">
        <v>93</v>
      </c>
      <c r="C2996" s="26" t="s">
        <v>8</v>
      </c>
      <c r="D2996" s="4" t="s">
        <v>37</v>
      </c>
      <c r="E2996" s="10">
        <v>45468</v>
      </c>
      <c r="F2996" s="4" t="s">
        <v>38</v>
      </c>
      <c r="G2996" s="4">
        <v>51</v>
      </c>
      <c r="H2996" s="4">
        <v>0</v>
      </c>
      <c r="I2996" s="4">
        <v>216</v>
      </c>
      <c r="J2996" s="4">
        <v>3266.7</v>
      </c>
      <c r="K2996" s="4"/>
      <c r="L2996" s="7">
        <v>3266.7</v>
      </c>
      <c r="M2996" s="6">
        <v>46.14</v>
      </c>
      <c r="N2996" s="4">
        <v>9966.24</v>
      </c>
      <c r="O2996" s="6">
        <v>18.600000000000001</v>
      </c>
      <c r="P2996" s="6">
        <v>453.59999999999991</v>
      </c>
      <c r="Q2996" s="6">
        <v>3888</v>
      </c>
      <c r="R2996" s="6">
        <v>0</v>
      </c>
      <c r="S2996" s="4">
        <v>0</v>
      </c>
      <c r="T2996" s="4">
        <v>3262.98</v>
      </c>
      <c r="U2996" s="7">
        <f t="shared" si="138"/>
        <v>-3.7199999999997999</v>
      </c>
      <c r="V2996" s="7">
        <f t="shared" si="139"/>
        <v>14307.84</v>
      </c>
      <c r="W2996" s="4">
        <f t="shared" si="140"/>
        <v>14307.84</v>
      </c>
      <c r="X2996" s="7">
        <v>4.3799063274864549</v>
      </c>
      <c r="Y2996" s="7">
        <v>4.3799063274864549</v>
      </c>
      <c r="Z2996" s="1">
        <v>-0.11387638901643249</v>
      </c>
    </row>
    <row r="2997" spans="1:26" x14ac:dyDescent="0.25">
      <c r="A2997" s="9">
        <v>45444</v>
      </c>
      <c r="B2997" s="4">
        <v>94</v>
      </c>
      <c r="C2997" s="26" t="s">
        <v>14</v>
      </c>
      <c r="D2997" s="4" t="s">
        <v>37</v>
      </c>
      <c r="E2997" s="10">
        <v>45468</v>
      </c>
      <c r="F2997" s="4" t="s">
        <v>39</v>
      </c>
      <c r="G2997" s="4">
        <v>46</v>
      </c>
      <c r="H2997" s="4">
        <v>9</v>
      </c>
      <c r="I2997" s="4">
        <v>216</v>
      </c>
      <c r="J2997" s="4">
        <v>2455.0600000000004</v>
      </c>
      <c r="K2997" s="4">
        <v>1315.74</v>
      </c>
      <c r="L2997" s="7">
        <v>3770.8</v>
      </c>
      <c r="M2997" s="6">
        <v>30.310000000000002</v>
      </c>
      <c r="N2997" s="4">
        <v>6546.9600000000009</v>
      </c>
      <c r="O2997" s="6">
        <v>0</v>
      </c>
      <c r="P2997" s="6">
        <v>0</v>
      </c>
      <c r="Q2997" s="6">
        <v>0</v>
      </c>
      <c r="R2997" s="6">
        <v>8250</v>
      </c>
      <c r="S2997" s="4">
        <v>0</v>
      </c>
      <c r="T2997" s="4">
        <v>3697.9</v>
      </c>
      <c r="U2997" s="7">
        <f t="shared" si="138"/>
        <v>-72.900000000000091</v>
      </c>
      <c r="V2997" s="7">
        <f t="shared" si="139"/>
        <v>14796.960000000001</v>
      </c>
      <c r="W2997" s="4">
        <f t="shared" si="140"/>
        <v>9633.8773251299481</v>
      </c>
      <c r="X2997" s="7">
        <v>3.9240903786994803</v>
      </c>
      <c r="Y2997" s="7">
        <v>3.9240903786994803</v>
      </c>
      <c r="Z2997" s="1">
        <v>-1.9332767582475892</v>
      </c>
    </row>
    <row r="2998" spans="1:26" x14ac:dyDescent="0.25">
      <c r="A2998" s="9">
        <v>45444</v>
      </c>
      <c r="B2998" s="4">
        <v>95</v>
      </c>
      <c r="C2998" s="26" t="s">
        <v>5</v>
      </c>
      <c r="D2998" s="4" t="s">
        <v>37</v>
      </c>
      <c r="E2998" s="10">
        <v>45469</v>
      </c>
      <c r="F2998" s="4" t="s">
        <v>39</v>
      </c>
      <c r="G2998" s="4">
        <v>46</v>
      </c>
      <c r="H2998" s="4">
        <v>12</v>
      </c>
      <c r="I2998" s="4">
        <v>216</v>
      </c>
      <c r="J2998" s="4">
        <v>0</v>
      </c>
      <c r="K2998" s="4">
        <v>4006</v>
      </c>
      <c r="L2998" s="4">
        <v>4006</v>
      </c>
      <c r="M2998" s="6">
        <v>8.85</v>
      </c>
      <c r="N2998" s="4">
        <v>1911.6</v>
      </c>
      <c r="O2998" s="6">
        <v>27.8</v>
      </c>
      <c r="P2998" s="6">
        <v>3002.4</v>
      </c>
      <c r="Q2998" s="6">
        <v>0</v>
      </c>
      <c r="R2998" s="6">
        <v>0</v>
      </c>
      <c r="S2998" s="4">
        <v>0</v>
      </c>
      <c r="T2998" s="4">
        <v>3931.85</v>
      </c>
      <c r="U2998" s="7">
        <f t="shared" si="138"/>
        <v>-74.150000000000091</v>
      </c>
      <c r="V2998" s="7">
        <f t="shared" si="139"/>
        <v>4914</v>
      </c>
      <c r="W2998" s="4">
        <f t="shared" si="140"/>
        <v>0</v>
      </c>
      <c r="X2998" s="7">
        <v>1.2266600099850224</v>
      </c>
      <c r="Y2998" s="4">
        <v>0</v>
      </c>
      <c r="Z2998" s="1">
        <v>-1.8509735396904665</v>
      </c>
    </row>
    <row r="2999" spans="1:26" x14ac:dyDescent="0.25">
      <c r="A2999" s="9">
        <v>45444</v>
      </c>
      <c r="B2999" s="4">
        <v>96</v>
      </c>
      <c r="C2999" s="26" t="s">
        <v>8</v>
      </c>
      <c r="D2999" s="4" t="s">
        <v>37</v>
      </c>
      <c r="E2999" s="10">
        <v>45469</v>
      </c>
      <c r="F2999" s="4" t="s">
        <v>39</v>
      </c>
      <c r="G2999" s="4">
        <v>49</v>
      </c>
      <c r="H2999" s="4">
        <v>9</v>
      </c>
      <c r="I2999" s="4">
        <v>216</v>
      </c>
      <c r="J2999" s="4">
        <v>3903.2</v>
      </c>
      <c r="K2999" s="4"/>
      <c r="L2999" s="4">
        <v>3903.2</v>
      </c>
      <c r="M2999" s="6">
        <v>23.31</v>
      </c>
      <c r="N2999" s="4">
        <v>5034.96</v>
      </c>
      <c r="O2999" s="6">
        <v>8.4</v>
      </c>
      <c r="P2999" s="6">
        <v>907.2</v>
      </c>
      <c r="Q2999" s="6">
        <v>0</v>
      </c>
      <c r="R2999" s="6">
        <v>0</v>
      </c>
      <c r="S2999" s="4">
        <v>0</v>
      </c>
      <c r="T2999" s="4">
        <v>3897.55</v>
      </c>
      <c r="U2999" s="7">
        <f t="shared" si="138"/>
        <v>-5.6499999999996362</v>
      </c>
      <c r="V2999" s="7">
        <f t="shared" si="139"/>
        <v>5942.16</v>
      </c>
      <c r="W2999" s="4">
        <f t="shared" si="140"/>
        <v>5942.16</v>
      </c>
      <c r="X2999" s="7">
        <v>1.5223816355810618</v>
      </c>
      <c r="Y2999" s="7">
        <v>1.5223816355810618</v>
      </c>
      <c r="Z2999" s="1">
        <v>-0.14475302316047439</v>
      </c>
    </row>
    <row r="3000" spans="1:26" x14ac:dyDescent="0.25">
      <c r="A3000" s="9">
        <v>45444</v>
      </c>
      <c r="B3000" s="4">
        <v>97</v>
      </c>
      <c r="C3000" s="26" t="s">
        <v>8</v>
      </c>
      <c r="D3000" s="4" t="s">
        <v>37</v>
      </c>
      <c r="E3000" s="10">
        <v>45469</v>
      </c>
      <c r="F3000" s="4" t="s">
        <v>38</v>
      </c>
      <c r="G3000" s="4">
        <v>51</v>
      </c>
      <c r="H3000" s="4">
        <v>0</v>
      </c>
      <c r="I3000" s="4">
        <v>216</v>
      </c>
      <c r="J3000" s="4">
        <v>3315.9</v>
      </c>
      <c r="K3000" s="4"/>
      <c r="L3000" s="4">
        <v>3315.9</v>
      </c>
      <c r="M3000" s="6">
        <v>38.4</v>
      </c>
      <c r="N3000" s="4">
        <v>8294.4</v>
      </c>
      <c r="O3000" s="6">
        <v>67.599999999999994</v>
      </c>
      <c r="P3000" s="6">
        <v>2484</v>
      </c>
      <c r="Q3000" s="6">
        <v>32313.599999999999</v>
      </c>
      <c r="R3000" s="6">
        <v>0</v>
      </c>
      <c r="S3000" s="4">
        <v>0</v>
      </c>
      <c r="T3000" s="4">
        <v>3288.99</v>
      </c>
      <c r="U3000" s="7">
        <f t="shared" si="138"/>
        <v>-26.910000000000309</v>
      </c>
      <c r="V3000" s="7">
        <f t="shared" si="139"/>
        <v>43092</v>
      </c>
      <c r="W3000" s="4">
        <f t="shared" si="140"/>
        <v>43092</v>
      </c>
      <c r="X3000" s="7">
        <v>12.995566814439519</v>
      </c>
      <c r="Y3000" s="7">
        <v>12.995566814439519</v>
      </c>
      <c r="Z3000" s="1">
        <v>-0.81154437709220151</v>
      </c>
    </row>
    <row r="3001" spans="1:26" x14ac:dyDescent="0.25">
      <c r="A3001" s="9">
        <v>45444</v>
      </c>
      <c r="B3001" s="4">
        <v>98</v>
      </c>
      <c r="C3001" s="26" t="s">
        <v>8</v>
      </c>
      <c r="D3001" s="4" t="s">
        <v>37</v>
      </c>
      <c r="E3001" s="10">
        <v>45469</v>
      </c>
      <c r="F3001" s="4" t="s">
        <v>39</v>
      </c>
      <c r="G3001" s="4">
        <v>46</v>
      </c>
      <c r="H3001" s="4">
        <v>9</v>
      </c>
      <c r="I3001" s="4">
        <v>216</v>
      </c>
      <c r="J3001" s="4">
        <v>3849.8</v>
      </c>
      <c r="K3001" s="4"/>
      <c r="L3001" s="7">
        <v>3849.8</v>
      </c>
      <c r="M3001" s="6">
        <v>4.96</v>
      </c>
      <c r="N3001" s="4">
        <v>1071.3599999999999</v>
      </c>
      <c r="O3001" s="6">
        <v>0</v>
      </c>
      <c r="P3001" s="6">
        <v>0</v>
      </c>
      <c r="Q3001" s="6">
        <v>0</v>
      </c>
      <c r="R3001" s="6">
        <v>71570</v>
      </c>
      <c r="S3001" s="4">
        <v>0</v>
      </c>
      <c r="T3001" s="4">
        <v>3850.2</v>
      </c>
      <c r="U3001" s="7">
        <f t="shared" si="138"/>
        <v>0.3999999999996362</v>
      </c>
      <c r="V3001" s="7">
        <f t="shared" si="139"/>
        <v>72641.36</v>
      </c>
      <c r="W3001" s="4">
        <f t="shared" si="140"/>
        <v>72641.36</v>
      </c>
      <c r="X3001" s="7">
        <v>18.868865915112472</v>
      </c>
      <c r="Y3001" s="7">
        <v>18.868865915112472</v>
      </c>
      <c r="Z3001" s="1">
        <v>1.0390150137660039E-2</v>
      </c>
    </row>
    <row r="3002" spans="1:26" x14ac:dyDescent="0.25">
      <c r="A3002" s="9">
        <v>45444</v>
      </c>
      <c r="B3002" s="4">
        <v>99</v>
      </c>
      <c r="C3002" s="26" t="s">
        <v>8</v>
      </c>
      <c r="D3002" s="4" t="s">
        <v>37</v>
      </c>
      <c r="E3002" s="10">
        <v>45470</v>
      </c>
      <c r="F3002" s="4" t="s">
        <v>38</v>
      </c>
      <c r="G3002" s="4">
        <v>51</v>
      </c>
      <c r="H3002" s="4">
        <v>0</v>
      </c>
      <c r="I3002" s="4">
        <v>216</v>
      </c>
      <c r="J3002" s="4">
        <v>3100.4</v>
      </c>
      <c r="K3002" s="4"/>
      <c r="L3002" s="4">
        <v>3100.4</v>
      </c>
      <c r="M3002" s="6">
        <v>181.12</v>
      </c>
      <c r="N3002" s="4">
        <v>39121.919999999998</v>
      </c>
      <c r="O3002" s="6">
        <v>10.8</v>
      </c>
      <c r="P3002" s="6">
        <v>302.39999999999986</v>
      </c>
      <c r="Q3002" s="6">
        <v>2160</v>
      </c>
      <c r="R3002" s="6">
        <v>0</v>
      </c>
      <c r="S3002" s="4">
        <v>0</v>
      </c>
      <c r="T3002" s="4">
        <v>3266.04</v>
      </c>
      <c r="U3002" s="7">
        <f t="shared" si="138"/>
        <v>165.63999999999987</v>
      </c>
      <c r="V3002" s="7">
        <f t="shared" si="139"/>
        <v>41584.32</v>
      </c>
      <c r="W3002" s="4">
        <f t="shared" si="140"/>
        <v>41584.32</v>
      </c>
      <c r="X3002" s="7">
        <v>13.41256612050058</v>
      </c>
      <c r="Y3002" s="7">
        <v>13.41256612050058</v>
      </c>
      <c r="Z3002" s="1">
        <v>5.3425364469100716</v>
      </c>
    </row>
    <row r="3003" spans="1:26" x14ac:dyDescent="0.25">
      <c r="A3003" s="9">
        <v>45444</v>
      </c>
      <c r="B3003" s="4">
        <v>100</v>
      </c>
      <c r="C3003" s="26" t="s">
        <v>14</v>
      </c>
      <c r="D3003" s="4" t="s">
        <v>37</v>
      </c>
      <c r="E3003" s="10">
        <v>45470</v>
      </c>
      <c r="F3003" s="4" t="s">
        <v>39</v>
      </c>
      <c r="G3003" s="4">
        <v>41</v>
      </c>
      <c r="H3003" s="4">
        <v>17</v>
      </c>
      <c r="I3003" s="4">
        <v>216</v>
      </c>
      <c r="J3003" s="4">
        <v>1948.3200000000002</v>
      </c>
      <c r="K3003" s="4">
        <v>2074.1799999999998</v>
      </c>
      <c r="L3003" s="4">
        <v>4022.5</v>
      </c>
      <c r="M3003" s="6">
        <v>5.9</v>
      </c>
      <c r="N3003" s="4">
        <v>1274.4000000000001</v>
      </c>
      <c r="O3003" s="6">
        <v>0</v>
      </c>
      <c r="P3003" s="6">
        <v>0</v>
      </c>
      <c r="Q3003" s="6">
        <v>0</v>
      </c>
      <c r="R3003" s="6">
        <v>8700</v>
      </c>
      <c r="S3003" s="4">
        <v>0</v>
      </c>
      <c r="T3003" s="4">
        <v>4191.55</v>
      </c>
      <c r="U3003" s="7">
        <f t="shared" si="138"/>
        <v>169.05000000000018</v>
      </c>
      <c r="V3003" s="7">
        <f t="shared" si="139"/>
        <v>9974.4</v>
      </c>
      <c r="W3003" s="4">
        <f t="shared" si="140"/>
        <v>4831.1555022995653</v>
      </c>
      <c r="X3003" s="7">
        <v>2.4796519577377252</v>
      </c>
      <c r="Y3003" s="7">
        <v>2.4796519577377252</v>
      </c>
      <c r="Z3003" s="1">
        <v>4.202610316967065</v>
      </c>
    </row>
    <row r="3004" spans="1:26" x14ac:dyDescent="0.25">
      <c r="A3004" s="9">
        <v>45444</v>
      </c>
      <c r="B3004" s="4">
        <v>101</v>
      </c>
      <c r="C3004" s="26" t="s">
        <v>5</v>
      </c>
      <c r="D3004" s="4" t="s">
        <v>37</v>
      </c>
      <c r="E3004" s="10">
        <v>45471</v>
      </c>
      <c r="F3004" s="4" t="s">
        <v>39</v>
      </c>
      <c r="G3004" s="4">
        <v>50</v>
      </c>
      <c r="H3004" s="4">
        <v>8</v>
      </c>
      <c r="I3004" s="4">
        <v>216</v>
      </c>
      <c r="J3004" s="4">
        <v>0</v>
      </c>
      <c r="K3004" s="4">
        <v>4076.6</v>
      </c>
      <c r="L3004" s="4">
        <v>4076.6</v>
      </c>
      <c r="M3004" s="6">
        <v>0</v>
      </c>
      <c r="N3004" s="4">
        <v>0</v>
      </c>
      <c r="O3004" s="6">
        <v>68.2</v>
      </c>
      <c r="P3004" s="6">
        <v>14731.199999999999</v>
      </c>
      <c r="Q3004" s="6">
        <v>0</v>
      </c>
      <c r="R3004" s="6">
        <v>0</v>
      </c>
      <c r="S3004" s="4">
        <v>0</v>
      </c>
      <c r="T3004" s="4">
        <v>4026.47</v>
      </c>
      <c r="U3004" s="7">
        <f t="shared" si="138"/>
        <v>-50.130000000000109</v>
      </c>
      <c r="V3004" s="7">
        <f t="shared" si="139"/>
        <v>14731.199999999999</v>
      </c>
      <c r="W3004" s="4">
        <f t="shared" si="140"/>
        <v>0</v>
      </c>
      <c r="X3004" s="7">
        <v>3.613599568267674</v>
      </c>
      <c r="Y3004" s="4">
        <v>0</v>
      </c>
      <c r="Z3004" s="1">
        <v>-1.2297012216062431</v>
      </c>
    </row>
    <row r="3005" spans="1:26" x14ac:dyDescent="0.25">
      <c r="A3005" s="9">
        <v>45444</v>
      </c>
      <c r="B3005" s="4">
        <v>102</v>
      </c>
      <c r="C3005" s="26" t="s">
        <v>8</v>
      </c>
      <c r="D3005" s="4" t="s">
        <v>37</v>
      </c>
      <c r="E3005" s="10">
        <v>45471</v>
      </c>
      <c r="F3005" s="4" t="s">
        <v>38</v>
      </c>
      <c r="G3005" s="4">
        <v>51</v>
      </c>
      <c r="H3005" s="4">
        <v>0</v>
      </c>
      <c r="I3005" s="4">
        <v>216</v>
      </c>
      <c r="J3005" s="4">
        <v>3227.8</v>
      </c>
      <c r="K3005" s="4"/>
      <c r="L3005" s="4">
        <v>3227.8</v>
      </c>
      <c r="M3005" s="6">
        <v>57.05</v>
      </c>
      <c r="N3005" s="4">
        <v>12322.8</v>
      </c>
      <c r="O3005" s="6">
        <v>7</v>
      </c>
      <c r="P3005" s="6">
        <v>-410.4</v>
      </c>
      <c r="Q3005" s="6">
        <v>2916</v>
      </c>
      <c r="R3005" s="6">
        <v>0</v>
      </c>
      <c r="S3005" s="4">
        <v>0</v>
      </c>
      <c r="T3005" s="4">
        <v>3247.85</v>
      </c>
      <c r="U3005" s="7">
        <f t="shared" si="138"/>
        <v>20.049999999999727</v>
      </c>
      <c r="V3005" s="7">
        <f t="shared" si="139"/>
        <v>14828.4</v>
      </c>
      <c r="W3005" s="4">
        <f t="shared" si="140"/>
        <v>14828.4</v>
      </c>
      <c r="X3005" s="7">
        <v>4.5939649296734615</v>
      </c>
      <c r="Y3005" s="7">
        <v>4.5939649296734615</v>
      </c>
      <c r="Z3005" s="1">
        <v>0.62116611933824051</v>
      </c>
    </row>
    <row r="3006" spans="1:26" x14ac:dyDescent="0.25">
      <c r="A3006" s="9">
        <v>45444</v>
      </c>
      <c r="B3006" s="4">
        <v>103</v>
      </c>
      <c r="C3006" s="26" t="s">
        <v>8</v>
      </c>
      <c r="D3006" s="4" t="s">
        <v>37</v>
      </c>
      <c r="E3006" s="10">
        <v>45471</v>
      </c>
      <c r="F3006" s="4" t="s">
        <v>39</v>
      </c>
      <c r="G3006" s="4">
        <v>54</v>
      </c>
      <c r="H3006" s="4">
        <v>3</v>
      </c>
      <c r="I3006" s="4">
        <v>216</v>
      </c>
      <c r="J3006" s="4">
        <v>3978.4</v>
      </c>
      <c r="K3006" s="4"/>
      <c r="L3006" s="4">
        <v>3978.4</v>
      </c>
      <c r="M3006" s="6">
        <v>4.8600000000000003</v>
      </c>
      <c r="N3006" s="4">
        <v>1049.76</v>
      </c>
      <c r="O3006" s="6">
        <v>0</v>
      </c>
      <c r="P3006" s="6">
        <v>0</v>
      </c>
      <c r="Q3006" s="6">
        <v>0</v>
      </c>
      <c r="R3006" s="6">
        <v>63420</v>
      </c>
      <c r="S3006" s="4">
        <v>0</v>
      </c>
      <c r="T3006" s="4">
        <v>4051.65</v>
      </c>
      <c r="U3006" s="7">
        <f t="shared" si="138"/>
        <v>73.25</v>
      </c>
      <c r="V3006" s="7">
        <f t="shared" si="139"/>
        <v>64469.760000000002</v>
      </c>
      <c r="W3006" s="4">
        <f t="shared" si="140"/>
        <v>64469.760000000002</v>
      </c>
      <c r="X3006" s="7">
        <v>16.20494671224613</v>
      </c>
      <c r="Y3006" s="7">
        <v>16.20494671224613</v>
      </c>
      <c r="Z3006" s="1">
        <v>1.841192439171526</v>
      </c>
    </row>
    <row r="3007" spans="1:26" x14ac:dyDescent="0.25">
      <c r="A3007" s="9">
        <v>45444</v>
      </c>
      <c r="B3007" s="4">
        <v>104</v>
      </c>
      <c r="C3007" s="26" t="s">
        <v>14</v>
      </c>
      <c r="D3007" s="4" t="s">
        <v>37</v>
      </c>
      <c r="E3007" s="10">
        <v>45471</v>
      </c>
      <c r="F3007" s="4" t="s">
        <v>39</v>
      </c>
      <c r="G3007" s="4">
        <v>53</v>
      </c>
      <c r="H3007" s="4">
        <v>6</v>
      </c>
      <c r="I3007" s="4">
        <v>216</v>
      </c>
      <c r="J3007" s="4">
        <v>3155.2599999999998</v>
      </c>
      <c r="K3007" s="4">
        <v>970.14</v>
      </c>
      <c r="L3007" s="4">
        <v>4125.3999999999996</v>
      </c>
      <c r="M3007" s="6">
        <v>0</v>
      </c>
      <c r="N3007" s="4">
        <v>0</v>
      </c>
      <c r="O3007" s="6">
        <v>0</v>
      </c>
      <c r="P3007" s="6">
        <v>0</v>
      </c>
      <c r="Q3007" s="6">
        <v>0</v>
      </c>
      <c r="R3007" s="6">
        <v>8850</v>
      </c>
      <c r="S3007" s="4">
        <v>0</v>
      </c>
      <c r="T3007" s="4">
        <v>4037.65</v>
      </c>
      <c r="U3007" s="7">
        <f t="shared" si="138"/>
        <v>-87.749999999999545</v>
      </c>
      <c r="V3007" s="7">
        <f t="shared" si="139"/>
        <v>8850</v>
      </c>
      <c r="W3007" s="4">
        <f t="shared" si="140"/>
        <v>6768.8105395840403</v>
      </c>
      <c r="X3007" s="7">
        <v>2.1452465215494256</v>
      </c>
      <c r="Y3007" s="7">
        <v>2.1452465215494256</v>
      </c>
      <c r="Z3007" s="1">
        <v>-2.1270664662820469</v>
      </c>
    </row>
    <row r="3008" spans="1:26" x14ac:dyDescent="0.25">
      <c r="A3008" s="9">
        <v>45444</v>
      </c>
      <c r="B3008" s="4">
        <v>105</v>
      </c>
      <c r="C3008" s="26" t="s">
        <v>5</v>
      </c>
      <c r="D3008" s="4" t="s">
        <v>37</v>
      </c>
      <c r="E3008" s="10">
        <v>45472</v>
      </c>
      <c r="F3008" s="4" t="s">
        <v>39</v>
      </c>
      <c r="G3008" s="4">
        <v>55</v>
      </c>
      <c r="H3008" s="4">
        <v>3</v>
      </c>
      <c r="I3008" s="4">
        <v>216</v>
      </c>
      <c r="J3008" s="4">
        <v>0</v>
      </c>
      <c r="K3008" s="4">
        <v>3936.8</v>
      </c>
      <c r="L3008" s="4">
        <v>3936.8</v>
      </c>
      <c r="M3008" s="6">
        <v>2.99</v>
      </c>
      <c r="N3008" s="4">
        <v>645.84</v>
      </c>
      <c r="O3008" s="6">
        <v>4.8</v>
      </c>
      <c r="P3008" s="6">
        <v>518.4</v>
      </c>
      <c r="Q3008" s="6">
        <v>0</v>
      </c>
      <c r="R3008" s="6">
        <v>0</v>
      </c>
      <c r="S3008" s="4">
        <v>0</v>
      </c>
      <c r="T3008" s="4">
        <v>4017.55</v>
      </c>
      <c r="U3008" s="7">
        <f t="shared" si="138"/>
        <v>80.75</v>
      </c>
      <c r="V3008" s="7">
        <f t="shared" si="139"/>
        <v>1164.24</v>
      </c>
      <c r="W3008" s="4">
        <f t="shared" si="140"/>
        <v>0</v>
      </c>
      <c r="X3008" s="7">
        <v>0.29573257467994307</v>
      </c>
      <c r="Y3008" s="4">
        <v>0</v>
      </c>
      <c r="Z3008" s="1">
        <v>2.051158301158301</v>
      </c>
    </row>
    <row r="3009" spans="1:26" x14ac:dyDescent="0.25">
      <c r="A3009" s="9">
        <v>45444</v>
      </c>
      <c r="B3009" s="4">
        <v>106</v>
      </c>
      <c r="C3009" s="26" t="s">
        <v>10</v>
      </c>
      <c r="D3009" s="4" t="s">
        <v>37</v>
      </c>
      <c r="E3009" s="10">
        <v>45472</v>
      </c>
      <c r="F3009" s="4" t="s">
        <v>41</v>
      </c>
      <c r="G3009" s="4">
        <v>58</v>
      </c>
      <c r="H3009" s="4">
        <v>0</v>
      </c>
      <c r="I3009" s="4">
        <v>672.5</v>
      </c>
      <c r="J3009" s="4">
        <v>4052</v>
      </c>
      <c r="K3009" s="4"/>
      <c r="L3009" s="4">
        <v>4052</v>
      </c>
      <c r="M3009" s="6">
        <v>0</v>
      </c>
      <c r="N3009" s="4">
        <v>0</v>
      </c>
      <c r="O3009" s="6">
        <v>37</v>
      </c>
      <c r="P3009" s="6">
        <v>12441.25</v>
      </c>
      <c r="Q3009" s="6">
        <v>0</v>
      </c>
      <c r="R3009" s="6">
        <v>8850</v>
      </c>
      <c r="S3009" s="4">
        <v>0</v>
      </c>
      <c r="T3009" s="4">
        <v>4092.1</v>
      </c>
      <c r="U3009" s="7">
        <f t="shared" si="138"/>
        <v>40.099999999999909</v>
      </c>
      <c r="V3009" s="7">
        <f t="shared" si="139"/>
        <v>21291.25</v>
      </c>
      <c r="W3009" s="4">
        <f t="shared" si="140"/>
        <v>21291.25</v>
      </c>
      <c r="X3009" s="7">
        <v>5.2545039486673248</v>
      </c>
      <c r="Y3009" s="7">
        <v>5.2545039486673248</v>
      </c>
      <c r="Z3009" s="1">
        <v>0.98963474827245579</v>
      </c>
    </row>
    <row r="3010" spans="1:26" x14ac:dyDescent="0.25">
      <c r="A3010" s="9">
        <v>45444</v>
      </c>
      <c r="B3010" s="4">
        <v>107</v>
      </c>
      <c r="C3010" s="26" t="s">
        <v>8</v>
      </c>
      <c r="D3010" s="4" t="s">
        <v>37</v>
      </c>
      <c r="E3010" s="10">
        <v>45472</v>
      </c>
      <c r="F3010" s="4" t="s">
        <v>38</v>
      </c>
      <c r="G3010" s="4">
        <v>51</v>
      </c>
      <c r="H3010" s="4">
        <v>0</v>
      </c>
      <c r="I3010" s="4">
        <v>216</v>
      </c>
      <c r="J3010" s="4">
        <v>2979.8</v>
      </c>
      <c r="K3010" s="4"/>
      <c r="L3010" s="4">
        <v>2979.8</v>
      </c>
      <c r="M3010" s="6">
        <v>276.88</v>
      </c>
      <c r="N3010" s="4">
        <v>59806.080000000002</v>
      </c>
      <c r="O3010" s="6">
        <v>0</v>
      </c>
      <c r="P3010" s="6">
        <v>0</v>
      </c>
      <c r="Q3010" s="6">
        <v>0</v>
      </c>
      <c r="R3010" s="6">
        <v>0</v>
      </c>
      <c r="S3010" s="4">
        <v>0</v>
      </c>
      <c r="T3010" s="4">
        <v>3253.29</v>
      </c>
      <c r="U3010" s="7">
        <f t="shared" si="138"/>
        <v>273.48999999999978</v>
      </c>
      <c r="V3010" s="7">
        <f t="shared" si="139"/>
        <v>59806.080000000002</v>
      </c>
      <c r="W3010" s="4">
        <f t="shared" si="140"/>
        <v>59806.080000000002</v>
      </c>
      <c r="X3010" s="7">
        <v>20.070501375931268</v>
      </c>
      <c r="Y3010" s="7">
        <v>20.070501375931268</v>
      </c>
      <c r="Z3010" s="1">
        <v>9.1781327605879515</v>
      </c>
    </row>
    <row r="3011" spans="1:26" x14ac:dyDescent="0.25">
      <c r="A3011" s="9">
        <v>45444</v>
      </c>
      <c r="B3011" s="4">
        <v>108</v>
      </c>
      <c r="C3011" s="26" t="s">
        <v>14</v>
      </c>
      <c r="D3011" s="4" t="s">
        <v>37</v>
      </c>
      <c r="E3011" s="10">
        <v>45472</v>
      </c>
      <c r="F3011" s="4" t="s">
        <v>39</v>
      </c>
      <c r="G3011" s="4">
        <v>50</v>
      </c>
      <c r="H3011" s="4">
        <v>9</v>
      </c>
      <c r="I3011" s="4">
        <v>216</v>
      </c>
      <c r="J3011" s="4">
        <v>3976.6</v>
      </c>
      <c r="K3011" s="4"/>
      <c r="L3011" s="4">
        <v>3976.6</v>
      </c>
      <c r="M3011" s="6">
        <v>20.36</v>
      </c>
      <c r="N3011" s="4">
        <v>4397.76</v>
      </c>
      <c r="O3011" s="6">
        <v>0</v>
      </c>
      <c r="P3011" s="6">
        <v>0</v>
      </c>
      <c r="Q3011" s="6">
        <v>0</v>
      </c>
      <c r="R3011" s="6">
        <v>0</v>
      </c>
      <c r="S3011" s="4">
        <v>0</v>
      </c>
      <c r="T3011" s="4">
        <v>3908.2</v>
      </c>
      <c r="U3011" s="7">
        <f t="shared" ref="U3011:U3074" si="141">T3011-L3011</f>
        <v>-68.400000000000091</v>
      </c>
      <c r="V3011" s="7">
        <f t="shared" ref="V3011:V3074" si="142">+S3011+R3011+Q3011+P3011+N3011</f>
        <v>4397.76</v>
      </c>
      <c r="W3011" s="4">
        <f t="shared" ref="W3011:W3074" si="143">IFERROR((J3011/L3011*100)%*V3011,"0")</f>
        <v>4397.76</v>
      </c>
      <c r="X3011" s="7">
        <v>1.1059095709902933</v>
      </c>
      <c r="Y3011" s="7">
        <v>1.1059095709902933</v>
      </c>
      <c r="Z3011" s="1">
        <v>-1.720062364834283</v>
      </c>
    </row>
    <row r="3012" spans="1:26" x14ac:dyDescent="0.25">
      <c r="A3012" s="9">
        <v>45444</v>
      </c>
      <c r="B3012" s="4">
        <v>109</v>
      </c>
      <c r="C3012" s="26" t="s">
        <v>5</v>
      </c>
      <c r="D3012" s="4" t="s">
        <v>37</v>
      </c>
      <c r="E3012" s="10">
        <v>45473</v>
      </c>
      <c r="F3012" s="4" t="s">
        <v>39</v>
      </c>
      <c r="G3012" s="4">
        <v>52</v>
      </c>
      <c r="H3012" s="4">
        <v>7</v>
      </c>
      <c r="I3012" s="4">
        <v>216</v>
      </c>
      <c r="J3012" s="4">
        <v>0</v>
      </c>
      <c r="K3012" s="4">
        <v>4022.8</v>
      </c>
      <c r="L3012" s="7">
        <v>4022.8</v>
      </c>
      <c r="M3012" s="6">
        <v>8.36</v>
      </c>
      <c r="N3012" s="4">
        <v>1805.7599999999998</v>
      </c>
      <c r="O3012" s="6">
        <v>10</v>
      </c>
      <c r="P3012" s="6">
        <v>1080</v>
      </c>
      <c r="Q3012" s="6">
        <v>0</v>
      </c>
      <c r="R3012" s="6">
        <v>0</v>
      </c>
      <c r="S3012" s="4">
        <v>0</v>
      </c>
      <c r="T3012" s="4">
        <v>4044.7</v>
      </c>
      <c r="U3012" s="7">
        <f t="shared" si="141"/>
        <v>21.899999999999636</v>
      </c>
      <c r="V3012" s="7">
        <f t="shared" si="142"/>
        <v>2885.7599999999998</v>
      </c>
      <c r="W3012" s="4">
        <f t="shared" si="143"/>
        <v>0</v>
      </c>
      <c r="X3012" s="7">
        <v>0.71735109873719793</v>
      </c>
      <c r="Y3012" s="4">
        <v>0</v>
      </c>
      <c r="Z3012" s="1">
        <v>0.54439693745648887</v>
      </c>
    </row>
    <row r="3013" spans="1:26" x14ac:dyDescent="0.25">
      <c r="A3013" s="9">
        <v>45444</v>
      </c>
      <c r="B3013" s="4">
        <v>110</v>
      </c>
      <c r="C3013" s="26" t="s">
        <v>14</v>
      </c>
      <c r="D3013" s="4" t="s">
        <v>37</v>
      </c>
      <c r="E3013" s="10">
        <v>45473</v>
      </c>
      <c r="F3013" s="4" t="s">
        <v>39</v>
      </c>
      <c r="G3013" s="4">
        <v>52</v>
      </c>
      <c r="H3013" s="4">
        <v>7</v>
      </c>
      <c r="I3013" s="4">
        <v>216</v>
      </c>
      <c r="J3013" s="4">
        <v>1599.1599999999999</v>
      </c>
      <c r="K3013" s="4">
        <v>2514.7399999999998</v>
      </c>
      <c r="L3013" s="4">
        <v>4113.8999999999996</v>
      </c>
      <c r="M3013" s="6">
        <v>0.25999999999999979</v>
      </c>
      <c r="N3013" s="4">
        <v>56.159999999999954</v>
      </c>
      <c r="O3013" s="6">
        <v>0</v>
      </c>
      <c r="P3013" s="6">
        <v>0</v>
      </c>
      <c r="Q3013" s="6">
        <v>0</v>
      </c>
      <c r="R3013" s="6">
        <v>8850</v>
      </c>
      <c r="S3013" s="4">
        <v>0</v>
      </c>
      <c r="T3013" s="4">
        <v>4058.7</v>
      </c>
      <c r="U3013" s="7">
        <f t="shared" si="141"/>
        <v>-55.199999999999818</v>
      </c>
      <c r="V3013" s="7">
        <f t="shared" si="142"/>
        <v>8906.16</v>
      </c>
      <c r="W3013" s="4">
        <f t="shared" si="143"/>
        <v>3462.0128893750448</v>
      </c>
      <c r="X3013" s="7">
        <v>2.1648946255378112</v>
      </c>
      <c r="Y3013" s="7">
        <v>2.1648946255378103</v>
      </c>
      <c r="Z3013" s="1">
        <v>-1.3417924597097601</v>
      </c>
    </row>
    <row r="3014" spans="1:26" x14ac:dyDescent="0.25">
      <c r="A3014" s="9">
        <v>45474</v>
      </c>
      <c r="B3014" s="4">
        <v>112</v>
      </c>
      <c r="C3014" s="26" t="s">
        <v>8</v>
      </c>
      <c r="D3014" s="4" t="s">
        <v>37</v>
      </c>
      <c r="E3014" s="10">
        <v>45473</v>
      </c>
      <c r="F3014" s="4" t="s">
        <v>38</v>
      </c>
      <c r="G3014" s="4">
        <v>56</v>
      </c>
      <c r="H3014" s="4">
        <v>0</v>
      </c>
      <c r="I3014" s="4">
        <v>216</v>
      </c>
      <c r="J3014" s="4">
        <v>0</v>
      </c>
      <c r="K3014" s="4">
        <v>3664.5</v>
      </c>
      <c r="L3014" s="7">
        <v>3664.5</v>
      </c>
      <c r="M3014" s="6">
        <v>21.340000000000003</v>
      </c>
      <c r="N3014" s="4">
        <v>4609.4400000000005</v>
      </c>
      <c r="O3014" s="6">
        <v>67</v>
      </c>
      <c r="P3014" s="6">
        <v>5335.2000000000007</v>
      </c>
      <c r="Q3014" s="6">
        <v>24364.799999999999</v>
      </c>
      <c r="R3014" s="6">
        <v>0</v>
      </c>
      <c r="S3014" s="4">
        <v>0</v>
      </c>
      <c r="T3014" s="7">
        <v>3339.53</v>
      </c>
      <c r="U3014" s="7">
        <f t="shared" si="141"/>
        <v>-324.9699999999998</v>
      </c>
      <c r="V3014" s="7">
        <f t="shared" si="142"/>
        <v>34309.440000000002</v>
      </c>
      <c r="W3014" s="4">
        <f t="shared" si="143"/>
        <v>0</v>
      </c>
      <c r="X3014" s="7">
        <v>9.3626524764633654</v>
      </c>
      <c r="Y3014" s="4">
        <v>0</v>
      </c>
      <c r="Z3014" s="1">
        <v>-8.8680583981443526</v>
      </c>
    </row>
    <row r="3015" spans="1:26" x14ac:dyDescent="0.25">
      <c r="A3015" s="9">
        <v>45474</v>
      </c>
      <c r="B3015" s="4">
        <v>1</v>
      </c>
      <c r="C3015" s="26" t="s">
        <v>8</v>
      </c>
      <c r="D3015" s="4" t="s">
        <v>37</v>
      </c>
      <c r="E3015" s="10">
        <v>45474</v>
      </c>
      <c r="F3015" s="4" t="s">
        <v>38</v>
      </c>
      <c r="G3015" s="4">
        <v>56</v>
      </c>
      <c r="H3015" s="4">
        <v>0</v>
      </c>
      <c r="I3015" s="4">
        <v>216</v>
      </c>
      <c r="J3015" s="4">
        <v>3202.5</v>
      </c>
      <c r="K3015" s="4"/>
      <c r="L3015" s="7">
        <v>3202.5</v>
      </c>
      <c r="M3015" s="6">
        <v>59.629999999999995</v>
      </c>
      <c r="N3015" s="4">
        <v>12880.079999999998</v>
      </c>
      <c r="O3015" s="6">
        <v>1</v>
      </c>
      <c r="P3015" s="6">
        <v>108</v>
      </c>
      <c r="Q3015" s="6">
        <v>0</v>
      </c>
      <c r="R3015" s="6">
        <v>0</v>
      </c>
      <c r="S3015" s="4">
        <v>0</v>
      </c>
      <c r="T3015" s="7">
        <v>3146.55</v>
      </c>
      <c r="U3015" s="7">
        <f t="shared" si="141"/>
        <v>-55.949999999999818</v>
      </c>
      <c r="V3015" s="7">
        <f t="shared" si="142"/>
        <v>12988.079999999998</v>
      </c>
      <c r="W3015" s="4">
        <f t="shared" si="143"/>
        <v>12988.079999999998</v>
      </c>
      <c r="X3015" s="7">
        <v>4.0556065573770486</v>
      </c>
      <c r="Y3015" s="7">
        <v>4.0556065573770486</v>
      </c>
      <c r="Z3015" s="1">
        <v>-1.7470725995316103</v>
      </c>
    </row>
    <row r="3016" spans="1:26" x14ac:dyDescent="0.25">
      <c r="A3016" s="9">
        <v>45474</v>
      </c>
      <c r="B3016" s="4">
        <v>2</v>
      </c>
      <c r="C3016" s="26" t="s">
        <v>14</v>
      </c>
      <c r="D3016" s="4" t="s">
        <v>37</v>
      </c>
      <c r="E3016" s="10">
        <v>45474</v>
      </c>
      <c r="F3016" s="4" t="s">
        <v>39</v>
      </c>
      <c r="G3016" s="4">
        <v>42</v>
      </c>
      <c r="H3016" s="4">
        <v>15</v>
      </c>
      <c r="I3016" s="4">
        <v>216</v>
      </c>
      <c r="J3016" s="4">
        <v>2600.38</v>
      </c>
      <c r="K3016" s="4">
        <v>1294.42</v>
      </c>
      <c r="L3016" s="4">
        <v>3894.8</v>
      </c>
      <c r="M3016" s="4">
        <v>20.58</v>
      </c>
      <c r="N3016" s="4">
        <v>4445.28</v>
      </c>
      <c r="O3016" s="4">
        <v>0</v>
      </c>
      <c r="P3016" s="6">
        <v>0</v>
      </c>
      <c r="Q3016" s="4">
        <v>0</v>
      </c>
      <c r="R3016" s="4">
        <v>17100</v>
      </c>
      <c r="S3016" s="4">
        <v>0</v>
      </c>
      <c r="T3016" s="7">
        <v>3795.95</v>
      </c>
      <c r="U3016" s="7">
        <f t="shared" si="141"/>
        <v>-98.850000000000364</v>
      </c>
      <c r="V3016" s="7">
        <f t="shared" si="142"/>
        <v>21545.279999999999</v>
      </c>
      <c r="W3016" s="4">
        <f t="shared" si="143"/>
        <v>14384.799015713257</v>
      </c>
      <c r="X3016" s="7">
        <v>5.5318065112457626</v>
      </c>
      <c r="Y3016" s="7">
        <v>5.5318065112457626</v>
      </c>
      <c r="Z3016" s="1">
        <v>-2.5379993837937853</v>
      </c>
    </row>
    <row r="3017" spans="1:26" x14ac:dyDescent="0.25">
      <c r="A3017" s="9">
        <v>45474</v>
      </c>
      <c r="B3017" s="4">
        <v>3</v>
      </c>
      <c r="C3017" s="26" t="s">
        <v>8</v>
      </c>
      <c r="D3017" s="4" t="s">
        <v>37</v>
      </c>
      <c r="E3017" s="10">
        <v>45475</v>
      </c>
      <c r="F3017" s="4" t="s">
        <v>38</v>
      </c>
      <c r="G3017" s="4">
        <v>59</v>
      </c>
      <c r="H3017" s="4">
        <v>0</v>
      </c>
      <c r="I3017" s="4">
        <v>216</v>
      </c>
      <c r="J3017" s="4">
        <v>3423.1</v>
      </c>
      <c r="K3017" s="4"/>
      <c r="L3017" s="4">
        <v>3423.1</v>
      </c>
      <c r="M3017" s="4">
        <v>42.510000000000005</v>
      </c>
      <c r="N3017" s="4">
        <v>9182.1600000000017</v>
      </c>
      <c r="O3017" s="4">
        <v>2.4</v>
      </c>
      <c r="P3017" s="6">
        <v>259.2</v>
      </c>
      <c r="Q3017" s="4">
        <v>0</v>
      </c>
      <c r="R3017" s="4">
        <v>0</v>
      </c>
      <c r="S3017" s="4">
        <v>0</v>
      </c>
      <c r="T3017" s="7">
        <v>3485</v>
      </c>
      <c r="U3017" s="7">
        <f t="shared" si="141"/>
        <v>61.900000000000091</v>
      </c>
      <c r="V3017" s="7">
        <f t="shared" si="142"/>
        <v>9441.3600000000024</v>
      </c>
      <c r="W3017" s="4">
        <f t="shared" si="143"/>
        <v>9441.3600000000024</v>
      </c>
      <c r="X3017" s="7">
        <v>2.7581315182144848</v>
      </c>
      <c r="Y3017" s="7">
        <v>2.7581315182144848</v>
      </c>
      <c r="Z3017" s="1">
        <v>1.8083024159387717</v>
      </c>
    </row>
    <row r="3018" spans="1:26" x14ac:dyDescent="0.25">
      <c r="A3018" s="9">
        <v>45474</v>
      </c>
      <c r="B3018" s="4">
        <v>4</v>
      </c>
      <c r="C3018" s="26" t="s">
        <v>14</v>
      </c>
      <c r="D3018" s="4" t="s">
        <v>37</v>
      </c>
      <c r="E3018" s="10">
        <v>45475</v>
      </c>
      <c r="F3018" s="4" t="s">
        <v>39</v>
      </c>
      <c r="G3018" s="4">
        <v>48</v>
      </c>
      <c r="H3018" s="4">
        <v>11</v>
      </c>
      <c r="I3018" s="4">
        <v>216</v>
      </c>
      <c r="J3018" s="4">
        <v>2721.12</v>
      </c>
      <c r="K3018" s="4">
        <v>1314.08</v>
      </c>
      <c r="L3018" s="4">
        <v>4035.2</v>
      </c>
      <c r="M3018" s="4">
        <v>9.64</v>
      </c>
      <c r="N3018" s="4">
        <v>2082.2400000000002</v>
      </c>
      <c r="O3018" s="4">
        <v>8.6</v>
      </c>
      <c r="P3018" s="6">
        <v>928.8</v>
      </c>
      <c r="Q3018" s="4">
        <v>0</v>
      </c>
      <c r="R3018" s="4">
        <v>0</v>
      </c>
      <c r="S3018" s="4">
        <v>0</v>
      </c>
      <c r="T3018" s="7">
        <v>3959.9</v>
      </c>
      <c r="U3018" s="7">
        <f t="shared" si="141"/>
        <v>-75.299999999999727</v>
      </c>
      <c r="V3018" s="7">
        <f t="shared" si="142"/>
        <v>3011.04</v>
      </c>
      <c r="W3018" s="4">
        <f t="shared" si="143"/>
        <v>2030.4820491673272</v>
      </c>
      <c r="X3018" s="7">
        <v>0.74619349722442507</v>
      </c>
      <c r="Y3018" s="7">
        <v>0.74619349722442496</v>
      </c>
      <c r="Z3018" s="1">
        <v>-1.8660785091197396</v>
      </c>
    </row>
    <row r="3019" spans="1:26" x14ac:dyDescent="0.25">
      <c r="A3019" s="9">
        <v>45474</v>
      </c>
      <c r="B3019" s="4">
        <v>5</v>
      </c>
      <c r="C3019" s="26" t="s">
        <v>8</v>
      </c>
      <c r="D3019" s="4" t="s">
        <v>37</v>
      </c>
      <c r="E3019" s="10">
        <v>45476</v>
      </c>
      <c r="F3019" s="4" t="s">
        <v>38</v>
      </c>
      <c r="G3019" s="4">
        <v>59</v>
      </c>
      <c r="H3019" s="4">
        <v>0</v>
      </c>
      <c r="I3019" s="4">
        <v>216</v>
      </c>
      <c r="J3019" s="4">
        <v>3633.6</v>
      </c>
      <c r="K3019" s="4"/>
      <c r="L3019" s="4">
        <v>3633.6</v>
      </c>
      <c r="M3019" s="4">
        <v>0.12000000000000011</v>
      </c>
      <c r="N3019" s="4">
        <v>25.920000000000023</v>
      </c>
      <c r="O3019" s="4">
        <v>0.4</v>
      </c>
      <c r="P3019" s="6">
        <v>43.2</v>
      </c>
      <c r="Q3019" s="4">
        <v>0</v>
      </c>
      <c r="R3019" s="4">
        <v>0</v>
      </c>
      <c r="S3019" s="4">
        <v>0</v>
      </c>
      <c r="T3019" s="7">
        <v>3667.76</v>
      </c>
      <c r="U3019" s="7">
        <f t="shared" si="141"/>
        <v>34.160000000000309</v>
      </c>
      <c r="V3019" s="7">
        <f t="shared" si="142"/>
        <v>69.120000000000033</v>
      </c>
      <c r="W3019" s="4">
        <f t="shared" si="143"/>
        <v>69.120000000000033</v>
      </c>
      <c r="X3019" s="7">
        <v>1.9022457067371212E-2</v>
      </c>
      <c r="Y3019" s="7">
        <v>1.9022457067371212E-2</v>
      </c>
      <c r="Z3019" s="1">
        <v>0.94011448701013622</v>
      </c>
    </row>
    <row r="3020" spans="1:26" x14ac:dyDescent="0.25">
      <c r="A3020" s="9">
        <v>45474</v>
      </c>
      <c r="B3020" s="4">
        <v>6</v>
      </c>
      <c r="C3020" s="26" t="s">
        <v>14</v>
      </c>
      <c r="D3020" s="4" t="s">
        <v>37</v>
      </c>
      <c r="E3020" s="10">
        <v>45476</v>
      </c>
      <c r="F3020" s="4" t="s">
        <v>39</v>
      </c>
      <c r="G3020" s="4">
        <v>44</v>
      </c>
      <c r="H3020" s="4">
        <v>14</v>
      </c>
      <c r="I3020" s="4">
        <v>216</v>
      </c>
      <c r="J3020" s="4">
        <v>2080.5</v>
      </c>
      <c r="K3020" s="4">
        <v>1940.2</v>
      </c>
      <c r="L3020" s="4">
        <v>4020.7</v>
      </c>
      <c r="M3020" s="4">
        <v>0</v>
      </c>
      <c r="N3020" s="4">
        <v>0</v>
      </c>
      <c r="O3020" s="4">
        <v>0</v>
      </c>
      <c r="P3020" s="6">
        <v>0</v>
      </c>
      <c r="Q3020" s="4">
        <v>0</v>
      </c>
      <c r="R3020" s="4">
        <v>17400</v>
      </c>
      <c r="S3020" s="4">
        <v>0</v>
      </c>
      <c r="T3020" s="7">
        <v>3970.1</v>
      </c>
      <c r="U3020" s="7">
        <f t="shared" si="141"/>
        <v>-50.599999999999909</v>
      </c>
      <c r="V3020" s="7">
        <f t="shared" si="142"/>
        <v>17400</v>
      </c>
      <c r="W3020" s="4">
        <f t="shared" si="143"/>
        <v>9003.581465913896</v>
      </c>
      <c r="X3020" s="7">
        <v>4.3276046459571722</v>
      </c>
      <c r="Y3020" s="7">
        <v>4.3276046459571722</v>
      </c>
      <c r="Z3020" s="1">
        <v>-1.2584873280771984</v>
      </c>
    </row>
    <row r="3021" spans="1:26" x14ac:dyDescent="0.25">
      <c r="A3021" s="9">
        <v>45474</v>
      </c>
      <c r="B3021" s="4">
        <v>7</v>
      </c>
      <c r="C3021" s="26" t="s">
        <v>5</v>
      </c>
      <c r="D3021" s="4" t="s">
        <v>37</v>
      </c>
      <c r="E3021" s="10">
        <v>45477</v>
      </c>
      <c r="F3021" s="4" t="s">
        <v>39</v>
      </c>
      <c r="G3021" s="4">
        <v>49</v>
      </c>
      <c r="H3021" s="4">
        <v>7</v>
      </c>
      <c r="I3021" s="4">
        <v>216</v>
      </c>
      <c r="J3021" s="4">
        <v>0</v>
      </c>
      <c r="K3021" s="4">
        <v>3729.8</v>
      </c>
      <c r="L3021" s="4">
        <v>3729.8</v>
      </c>
      <c r="M3021" s="4">
        <v>11.649999999999999</v>
      </c>
      <c r="N3021" s="4">
        <v>2516.3999999999996</v>
      </c>
      <c r="O3021" s="4">
        <v>2.2000000000000002</v>
      </c>
      <c r="P3021" s="6">
        <v>237.59999999999997</v>
      </c>
      <c r="Q3021" s="4">
        <v>0</v>
      </c>
      <c r="R3021" s="4">
        <v>0</v>
      </c>
      <c r="S3021" s="4">
        <v>0</v>
      </c>
      <c r="T3021" s="7">
        <v>3520.87</v>
      </c>
      <c r="U3021" s="7">
        <f t="shared" si="141"/>
        <v>-208.93000000000029</v>
      </c>
      <c r="V3021" s="7">
        <f t="shared" si="142"/>
        <v>2753.9999999999995</v>
      </c>
      <c r="W3021" s="4">
        <f t="shared" si="143"/>
        <v>0</v>
      </c>
      <c r="X3021" s="7">
        <v>0.73837739288969906</v>
      </c>
      <c r="Y3021" s="4">
        <v>0</v>
      </c>
      <c r="Z3021" s="1">
        <v>-5.6016408386508738</v>
      </c>
    </row>
    <row r="3022" spans="1:26" x14ac:dyDescent="0.25">
      <c r="A3022" s="9">
        <v>45474</v>
      </c>
      <c r="B3022" s="4">
        <v>8</v>
      </c>
      <c r="C3022" s="26" t="s">
        <v>8</v>
      </c>
      <c r="D3022" s="4" t="s">
        <v>37</v>
      </c>
      <c r="E3022" s="10">
        <v>45477</v>
      </c>
      <c r="F3022" s="4" t="s">
        <v>38</v>
      </c>
      <c r="G3022" s="4">
        <v>59</v>
      </c>
      <c r="H3022" s="4">
        <v>0</v>
      </c>
      <c r="I3022" s="4">
        <v>216</v>
      </c>
      <c r="J3022" s="4">
        <v>3518.9</v>
      </c>
      <c r="K3022" s="4"/>
      <c r="L3022" s="4">
        <v>3518.9</v>
      </c>
      <c r="M3022" s="4">
        <v>15.879999999999999</v>
      </c>
      <c r="N3022" s="4">
        <v>3430.08</v>
      </c>
      <c r="O3022" s="4">
        <v>0.4</v>
      </c>
      <c r="P3022" s="6">
        <v>43.2</v>
      </c>
      <c r="Q3022" s="4">
        <v>0</v>
      </c>
      <c r="R3022" s="4">
        <v>0</v>
      </c>
      <c r="S3022" s="4">
        <v>0</v>
      </c>
      <c r="T3022" s="7">
        <v>3546.73</v>
      </c>
      <c r="U3022" s="7">
        <f t="shared" si="141"/>
        <v>27.829999999999927</v>
      </c>
      <c r="V3022" s="7">
        <f t="shared" si="142"/>
        <v>3473.2799999999997</v>
      </c>
      <c r="W3022" s="4">
        <f t="shared" si="143"/>
        <v>3473.2799999999997</v>
      </c>
      <c r="X3022" s="7">
        <v>0.98703572139020712</v>
      </c>
      <c r="Y3022" s="7">
        <v>0.98703572139020712</v>
      </c>
      <c r="Z3022" s="1">
        <v>0.79087214754610602</v>
      </c>
    </row>
    <row r="3023" spans="1:26" x14ac:dyDescent="0.25">
      <c r="A3023" s="9">
        <v>45474</v>
      </c>
      <c r="B3023" s="4">
        <v>9</v>
      </c>
      <c r="C3023" s="26" t="s">
        <v>14</v>
      </c>
      <c r="D3023" s="4" t="s">
        <v>37</v>
      </c>
      <c r="E3023" s="10">
        <v>45477</v>
      </c>
      <c r="F3023" s="4" t="s">
        <v>39</v>
      </c>
      <c r="G3023" s="4">
        <v>47</v>
      </c>
      <c r="H3023" s="4">
        <v>12</v>
      </c>
      <c r="I3023" s="4">
        <v>216</v>
      </c>
      <c r="J3023" s="4">
        <v>2334.2799999999997</v>
      </c>
      <c r="K3023" s="4">
        <v>1639.42</v>
      </c>
      <c r="L3023" s="4">
        <v>3973.7</v>
      </c>
      <c r="M3023" s="4">
        <v>35.29</v>
      </c>
      <c r="N3023" s="4">
        <v>7622.6399999999994</v>
      </c>
      <c r="O3023" s="4">
        <v>3.2</v>
      </c>
      <c r="P3023" s="6">
        <v>345.6</v>
      </c>
      <c r="Q3023" s="4">
        <v>0</v>
      </c>
      <c r="R3023" s="4">
        <v>0</v>
      </c>
      <c r="S3023" s="4">
        <v>0</v>
      </c>
      <c r="T3023" s="7">
        <v>4021.35</v>
      </c>
      <c r="U3023" s="7">
        <f t="shared" si="141"/>
        <v>47.650000000000091</v>
      </c>
      <c r="V3023" s="7">
        <f t="shared" si="142"/>
        <v>7968.24</v>
      </c>
      <c r="W3023" s="4">
        <f t="shared" si="143"/>
        <v>4680.8020905453359</v>
      </c>
      <c r="X3023" s="7">
        <v>2.0052444824722553</v>
      </c>
      <c r="Y3023" s="7">
        <v>2.0052444824722553</v>
      </c>
      <c r="Z3023" s="1">
        <v>1.1991343080755994</v>
      </c>
    </row>
    <row r="3024" spans="1:26" x14ac:dyDescent="0.25">
      <c r="A3024" s="9">
        <v>45474</v>
      </c>
      <c r="B3024" s="4">
        <v>10</v>
      </c>
      <c r="C3024" s="26" t="s">
        <v>8</v>
      </c>
      <c r="D3024" s="4" t="s">
        <v>37</v>
      </c>
      <c r="E3024" s="10">
        <v>45478</v>
      </c>
      <c r="F3024" s="4" t="s">
        <v>38</v>
      </c>
      <c r="G3024" s="4">
        <v>59</v>
      </c>
      <c r="H3024" s="4">
        <v>0</v>
      </c>
      <c r="I3024" s="4">
        <v>216</v>
      </c>
      <c r="J3024" s="4">
        <v>0</v>
      </c>
      <c r="K3024" s="4">
        <v>3551.2</v>
      </c>
      <c r="L3024" s="4">
        <v>3551.2</v>
      </c>
      <c r="M3024" s="4">
        <v>21.5</v>
      </c>
      <c r="N3024" s="4">
        <v>4644</v>
      </c>
      <c r="O3024" s="4">
        <v>6.2</v>
      </c>
      <c r="P3024" s="6">
        <v>669.6</v>
      </c>
      <c r="Q3024" s="4">
        <v>0</v>
      </c>
      <c r="R3024" s="4">
        <v>0</v>
      </c>
      <c r="S3024" s="4">
        <v>0</v>
      </c>
      <c r="T3024" s="7">
        <v>3679.6</v>
      </c>
      <c r="U3024" s="7">
        <f t="shared" si="141"/>
        <v>128.40000000000009</v>
      </c>
      <c r="V3024" s="7">
        <f t="shared" si="142"/>
        <v>5313.6</v>
      </c>
      <c r="W3024" s="4">
        <f t="shared" si="143"/>
        <v>0</v>
      </c>
      <c r="X3024" s="7">
        <v>1.496282946609597</v>
      </c>
      <c r="Y3024" s="4">
        <v>0</v>
      </c>
      <c r="Z3024" s="1">
        <v>3.615679207028613</v>
      </c>
    </row>
    <row r="3025" spans="1:26" x14ac:dyDescent="0.25">
      <c r="A3025" s="9">
        <v>45474</v>
      </c>
      <c r="B3025" s="4">
        <v>11</v>
      </c>
      <c r="C3025" s="26" t="s">
        <v>5</v>
      </c>
      <c r="D3025" s="4" t="s">
        <v>37</v>
      </c>
      <c r="E3025" s="10">
        <v>45478</v>
      </c>
      <c r="F3025" s="4" t="s">
        <v>39</v>
      </c>
      <c r="G3025" s="4">
        <v>49</v>
      </c>
      <c r="H3025" s="4">
        <v>8</v>
      </c>
      <c r="I3025" s="4">
        <v>216</v>
      </c>
      <c r="J3025" s="4">
        <v>0</v>
      </c>
      <c r="K3025" s="4">
        <v>3810.8</v>
      </c>
      <c r="L3025" s="4">
        <v>3810.8</v>
      </c>
      <c r="M3025" s="4">
        <v>12.579999999999998</v>
      </c>
      <c r="N3025" s="4">
        <v>2717.2799999999997</v>
      </c>
      <c r="O3025" s="4">
        <v>2.4</v>
      </c>
      <c r="P3025" s="6">
        <v>259.2</v>
      </c>
      <c r="Q3025" s="4">
        <v>0</v>
      </c>
      <c r="R3025" s="4">
        <v>0</v>
      </c>
      <c r="S3025" s="4">
        <v>0</v>
      </c>
      <c r="T3025" s="7">
        <v>3519.6</v>
      </c>
      <c r="U3025" s="7">
        <f t="shared" si="141"/>
        <v>-291.20000000000027</v>
      </c>
      <c r="V3025" s="7">
        <f t="shared" si="142"/>
        <v>2976.4799999999996</v>
      </c>
      <c r="W3025" s="4">
        <f t="shared" si="143"/>
        <v>0</v>
      </c>
      <c r="X3025" s="7">
        <v>0.7810643434449458</v>
      </c>
      <c r="Y3025" s="4">
        <v>0</v>
      </c>
      <c r="Z3025" s="1">
        <v>-7.6414401175606246</v>
      </c>
    </row>
    <row r="3026" spans="1:26" x14ac:dyDescent="0.25">
      <c r="A3026" s="9">
        <v>45474</v>
      </c>
      <c r="B3026" s="4">
        <v>12</v>
      </c>
      <c r="C3026" s="26" t="s">
        <v>14</v>
      </c>
      <c r="D3026" s="4" t="s">
        <v>37</v>
      </c>
      <c r="E3026" s="10">
        <v>45478</v>
      </c>
      <c r="F3026" s="4" t="s">
        <v>39</v>
      </c>
      <c r="G3026" s="4">
        <v>40</v>
      </c>
      <c r="H3026" s="4">
        <v>19</v>
      </c>
      <c r="I3026" s="4">
        <v>216</v>
      </c>
      <c r="J3026" s="4">
        <v>4035.9</v>
      </c>
      <c r="K3026" s="4"/>
      <c r="L3026" s="4">
        <v>4035.9</v>
      </c>
      <c r="M3026" s="4">
        <v>17.52</v>
      </c>
      <c r="N3026" s="4">
        <v>3784.3199999999997</v>
      </c>
      <c r="O3026" s="4">
        <v>0</v>
      </c>
      <c r="P3026" s="6">
        <v>0</v>
      </c>
      <c r="Q3026" s="4">
        <v>0</v>
      </c>
      <c r="R3026" s="4">
        <v>8850</v>
      </c>
      <c r="S3026" s="4">
        <v>0</v>
      </c>
      <c r="T3026" s="7">
        <v>4070.95</v>
      </c>
      <c r="U3026" s="7">
        <f t="shared" si="141"/>
        <v>35.049999999999727</v>
      </c>
      <c r="V3026" s="7">
        <f t="shared" si="142"/>
        <v>12634.32</v>
      </c>
      <c r="W3026" s="4">
        <f t="shared" si="143"/>
        <v>12634.32</v>
      </c>
      <c r="X3026" s="7">
        <v>3.1304839069352561</v>
      </c>
      <c r="Y3026" s="7">
        <v>3.1304839069352561</v>
      </c>
      <c r="Z3026" s="1">
        <v>0.86845561089223533</v>
      </c>
    </row>
    <row r="3027" spans="1:26" x14ac:dyDescent="0.25">
      <c r="A3027" s="9">
        <v>45474</v>
      </c>
      <c r="B3027" s="4">
        <v>13</v>
      </c>
      <c r="C3027" s="26" t="s">
        <v>5</v>
      </c>
      <c r="D3027" s="4" t="s">
        <v>37</v>
      </c>
      <c r="E3027" s="10">
        <v>45479</v>
      </c>
      <c r="F3027" s="4" t="s">
        <v>39</v>
      </c>
      <c r="G3027" s="4">
        <v>49</v>
      </c>
      <c r="H3027" s="4">
        <v>9</v>
      </c>
      <c r="I3027" s="4">
        <v>216</v>
      </c>
      <c r="J3027" s="4">
        <v>0</v>
      </c>
      <c r="K3027" s="4">
        <v>3884.6</v>
      </c>
      <c r="L3027" s="4">
        <v>3884.6</v>
      </c>
      <c r="M3027" s="4">
        <v>11.57</v>
      </c>
      <c r="N3027" s="4">
        <v>2499.12</v>
      </c>
      <c r="O3027" s="4">
        <v>7.6</v>
      </c>
      <c r="P3027" s="6">
        <v>820.8</v>
      </c>
      <c r="Q3027" s="4">
        <v>0</v>
      </c>
      <c r="R3027" s="4">
        <v>0</v>
      </c>
      <c r="S3027" s="4">
        <v>0</v>
      </c>
      <c r="T3027" s="7">
        <v>3616.35</v>
      </c>
      <c r="U3027" s="7">
        <f t="shared" si="141"/>
        <v>-268.25</v>
      </c>
      <c r="V3027" s="7">
        <f t="shared" si="142"/>
        <v>3319.92</v>
      </c>
      <c r="W3027" s="4">
        <f t="shared" si="143"/>
        <v>0</v>
      </c>
      <c r="X3027" s="7">
        <v>0.85463625598517223</v>
      </c>
      <c r="Y3027" s="4">
        <v>0</v>
      </c>
      <c r="Z3027" s="1">
        <v>-6.9054728929619529</v>
      </c>
    </row>
    <row r="3028" spans="1:26" x14ac:dyDescent="0.25">
      <c r="A3028" s="9">
        <v>45474</v>
      </c>
      <c r="B3028" s="4">
        <v>14</v>
      </c>
      <c r="C3028" s="26" t="s">
        <v>8</v>
      </c>
      <c r="D3028" s="4" t="s">
        <v>37</v>
      </c>
      <c r="E3028" s="10">
        <v>45479</v>
      </c>
      <c r="F3028" s="4" t="s">
        <v>38</v>
      </c>
      <c r="G3028" s="4">
        <v>59</v>
      </c>
      <c r="H3028" s="4">
        <v>0</v>
      </c>
      <c r="I3028" s="4">
        <v>216</v>
      </c>
      <c r="J3028" s="4">
        <v>3636.5</v>
      </c>
      <c r="K3028" s="4"/>
      <c r="L3028" s="4">
        <v>3636.5</v>
      </c>
      <c r="M3028" s="4">
        <v>1.7400000000000002</v>
      </c>
      <c r="N3028" s="4">
        <v>375.84000000000003</v>
      </c>
      <c r="O3028" s="4">
        <v>6.8</v>
      </c>
      <c r="P3028" s="6">
        <v>734.4</v>
      </c>
      <c r="Q3028" s="4">
        <v>0</v>
      </c>
      <c r="R3028" s="4">
        <v>0</v>
      </c>
      <c r="S3028" s="4">
        <v>0</v>
      </c>
      <c r="T3028" s="7">
        <v>3705.9</v>
      </c>
      <c r="U3028" s="7">
        <f t="shared" si="141"/>
        <v>69.400000000000091</v>
      </c>
      <c r="V3028" s="7">
        <f t="shared" si="142"/>
        <v>1110.24</v>
      </c>
      <c r="W3028" s="4">
        <f t="shared" si="143"/>
        <v>1110.24</v>
      </c>
      <c r="X3028" s="7">
        <v>0.30530455107933452</v>
      </c>
      <c r="Y3028" s="7">
        <v>0.30530455107933452</v>
      </c>
      <c r="Z3028" s="1">
        <v>1.9084284339337301</v>
      </c>
    </row>
    <row r="3029" spans="1:26" x14ac:dyDescent="0.25">
      <c r="A3029" s="9">
        <v>45474</v>
      </c>
      <c r="B3029" s="4">
        <v>15</v>
      </c>
      <c r="C3029" s="26" t="s">
        <v>14</v>
      </c>
      <c r="D3029" s="4" t="s">
        <v>37</v>
      </c>
      <c r="E3029" s="10">
        <v>45479</v>
      </c>
      <c r="F3029" s="4" t="s">
        <v>39</v>
      </c>
      <c r="G3029" s="4">
        <v>45</v>
      </c>
      <c r="H3029" s="4">
        <v>13</v>
      </c>
      <c r="I3029" s="4">
        <v>216</v>
      </c>
      <c r="J3029" s="4">
        <v>0</v>
      </c>
      <c r="K3029" s="4">
        <v>3991.9</v>
      </c>
      <c r="L3029" s="4">
        <v>3991.9</v>
      </c>
      <c r="M3029" s="4">
        <v>7.4600000000000009</v>
      </c>
      <c r="N3029" s="4">
        <v>1611.3600000000001</v>
      </c>
      <c r="O3029" s="4">
        <v>0</v>
      </c>
      <c r="P3029" s="6">
        <v>0</v>
      </c>
      <c r="Q3029" s="4">
        <v>0</v>
      </c>
      <c r="R3029" s="4">
        <v>17400</v>
      </c>
      <c r="S3029" s="4">
        <v>0</v>
      </c>
      <c r="T3029" s="7">
        <v>3874.55</v>
      </c>
      <c r="U3029" s="7">
        <f t="shared" si="141"/>
        <v>-117.34999999999991</v>
      </c>
      <c r="V3029" s="7">
        <f t="shared" si="142"/>
        <v>19011.36</v>
      </c>
      <c r="W3029" s="4">
        <f t="shared" si="143"/>
        <v>0</v>
      </c>
      <c r="X3029" s="7">
        <v>4.762484030161076</v>
      </c>
      <c r="Y3029" s="4">
        <v>0</v>
      </c>
      <c r="Z3029" s="1">
        <v>-2.9397028983691955</v>
      </c>
    </row>
    <row r="3030" spans="1:26" x14ac:dyDescent="0.25">
      <c r="A3030" s="9">
        <v>45474</v>
      </c>
      <c r="B3030" s="4">
        <v>16</v>
      </c>
      <c r="C3030" s="26" t="s">
        <v>14</v>
      </c>
      <c r="D3030" s="4" t="s">
        <v>37</v>
      </c>
      <c r="E3030" s="10">
        <v>45479</v>
      </c>
      <c r="F3030" s="4" t="s">
        <v>39</v>
      </c>
      <c r="G3030" s="4">
        <v>38</v>
      </c>
      <c r="H3030" s="4">
        <v>20</v>
      </c>
      <c r="I3030" s="4">
        <v>216</v>
      </c>
      <c r="J3030" s="4">
        <v>3994.4</v>
      </c>
      <c r="K3030" s="4"/>
      <c r="L3030" s="4">
        <v>3994.4</v>
      </c>
      <c r="M3030" s="6">
        <v>8.26</v>
      </c>
      <c r="N3030" s="4">
        <v>1784.1599999999999</v>
      </c>
      <c r="O3030" s="6">
        <v>0</v>
      </c>
      <c r="P3030" s="6">
        <v>0</v>
      </c>
      <c r="Q3030" s="6">
        <v>0</v>
      </c>
      <c r="R3030" s="6">
        <v>8700</v>
      </c>
      <c r="S3030" s="4">
        <v>0</v>
      </c>
      <c r="T3030" s="7">
        <v>4018.45</v>
      </c>
      <c r="U3030" s="7">
        <f t="shared" si="141"/>
        <v>24.049999999999727</v>
      </c>
      <c r="V3030" s="7">
        <f t="shared" si="142"/>
        <v>10484.16</v>
      </c>
      <c r="W3030" s="4">
        <f t="shared" si="143"/>
        <v>10484.16</v>
      </c>
      <c r="X3030" s="7">
        <v>2.6247146004406168</v>
      </c>
      <c r="Y3030" s="7">
        <v>2.6247146004406168</v>
      </c>
      <c r="Z3030" s="1">
        <v>0.60209293010213616</v>
      </c>
    </row>
    <row r="3031" spans="1:26" x14ac:dyDescent="0.25">
      <c r="A3031" s="9">
        <v>45474</v>
      </c>
      <c r="B3031" s="4">
        <v>17</v>
      </c>
      <c r="C3031" s="26" t="s">
        <v>5</v>
      </c>
      <c r="D3031" s="4" t="s">
        <v>37</v>
      </c>
      <c r="E3031" s="10">
        <v>45480</v>
      </c>
      <c r="F3031" s="4" t="s">
        <v>39</v>
      </c>
      <c r="G3031" s="4">
        <v>50</v>
      </c>
      <c r="H3031" s="4">
        <v>9</v>
      </c>
      <c r="I3031" s="4">
        <v>216</v>
      </c>
      <c r="J3031" s="4">
        <v>0</v>
      </c>
      <c r="K3031" s="4">
        <v>3922.6</v>
      </c>
      <c r="L3031" s="4">
        <v>3922.6</v>
      </c>
      <c r="M3031" s="4">
        <v>14.21</v>
      </c>
      <c r="N3031" s="4">
        <v>3069.36</v>
      </c>
      <c r="O3031" s="4">
        <v>0.2</v>
      </c>
      <c r="P3031" s="6">
        <v>21.6</v>
      </c>
      <c r="Q3031" s="4">
        <v>0</v>
      </c>
      <c r="R3031" s="4">
        <v>0</v>
      </c>
      <c r="S3031" s="4">
        <v>0</v>
      </c>
      <c r="T3031" s="7">
        <v>3742.3</v>
      </c>
      <c r="U3031" s="7">
        <f t="shared" si="141"/>
        <v>-180.29999999999973</v>
      </c>
      <c r="V3031" s="7">
        <f t="shared" si="142"/>
        <v>3090.96</v>
      </c>
      <c r="W3031" s="4">
        <f t="shared" si="143"/>
        <v>0</v>
      </c>
      <c r="X3031" s="7">
        <v>0.78798755927191155</v>
      </c>
      <c r="Y3031" s="4">
        <v>0</v>
      </c>
      <c r="Z3031" s="1">
        <v>-4.5964411359812303</v>
      </c>
    </row>
    <row r="3032" spans="1:26" x14ac:dyDescent="0.25">
      <c r="A3032" s="9">
        <v>45474</v>
      </c>
      <c r="B3032" s="4">
        <v>18</v>
      </c>
      <c r="C3032" s="26" t="s">
        <v>8</v>
      </c>
      <c r="D3032" s="4" t="s">
        <v>37</v>
      </c>
      <c r="E3032" s="10">
        <v>45480</v>
      </c>
      <c r="F3032" s="4" t="s">
        <v>38</v>
      </c>
      <c r="G3032" s="4">
        <v>58</v>
      </c>
      <c r="H3032" s="4">
        <v>0</v>
      </c>
      <c r="I3032" s="4">
        <v>216</v>
      </c>
      <c r="J3032" s="4">
        <v>3659.9</v>
      </c>
      <c r="K3032" s="4"/>
      <c r="L3032" s="4">
        <v>3659.9</v>
      </c>
      <c r="M3032" s="4">
        <v>45.82</v>
      </c>
      <c r="N3032" s="4">
        <v>9897.1200000000008</v>
      </c>
      <c r="O3032" s="4">
        <v>0</v>
      </c>
      <c r="P3032" s="6">
        <v>0</v>
      </c>
      <c r="Q3032" s="4">
        <v>0</v>
      </c>
      <c r="R3032" s="4">
        <v>79160</v>
      </c>
      <c r="S3032" s="4">
        <v>0</v>
      </c>
      <c r="T3032" s="7">
        <v>3613.35</v>
      </c>
      <c r="U3032" s="7">
        <f t="shared" si="141"/>
        <v>-46.550000000000182</v>
      </c>
      <c r="V3032" s="7">
        <f t="shared" si="142"/>
        <v>89057.12</v>
      </c>
      <c r="W3032" s="4">
        <f t="shared" si="143"/>
        <v>89057.12</v>
      </c>
      <c r="X3032" s="7">
        <v>24.333211289925952</v>
      </c>
      <c r="Y3032" s="7">
        <v>24.333211289925952</v>
      </c>
      <c r="Z3032" s="1">
        <v>-1.2718926746632471</v>
      </c>
    </row>
    <row r="3033" spans="1:26" x14ac:dyDescent="0.25">
      <c r="A3033" s="9">
        <v>45474</v>
      </c>
      <c r="B3033" s="4">
        <v>19</v>
      </c>
      <c r="C3033" s="26" t="s">
        <v>14</v>
      </c>
      <c r="D3033" s="4" t="s">
        <v>37</v>
      </c>
      <c r="E3033" s="10">
        <v>45480</v>
      </c>
      <c r="F3033" s="4" t="s">
        <v>39</v>
      </c>
      <c r="G3033" s="4">
        <v>48</v>
      </c>
      <c r="H3033" s="4">
        <v>7</v>
      </c>
      <c r="I3033" s="4">
        <v>216</v>
      </c>
      <c r="J3033" s="4">
        <v>3814.7</v>
      </c>
      <c r="K3033" s="4"/>
      <c r="L3033" s="4">
        <v>3814.7</v>
      </c>
      <c r="M3033" s="6">
        <v>0</v>
      </c>
      <c r="N3033" s="4">
        <v>0</v>
      </c>
      <c r="O3033" s="6">
        <v>0</v>
      </c>
      <c r="P3033" s="6">
        <v>0</v>
      </c>
      <c r="Q3033" s="6">
        <v>0</v>
      </c>
      <c r="R3033" s="6">
        <v>16500</v>
      </c>
      <c r="S3033" s="4">
        <v>0</v>
      </c>
      <c r="T3033" s="7">
        <v>3874.6</v>
      </c>
      <c r="U3033" s="7">
        <f t="shared" si="141"/>
        <v>59.900000000000091</v>
      </c>
      <c r="V3033" s="7">
        <f t="shared" si="142"/>
        <v>16500</v>
      </c>
      <c r="W3033" s="4">
        <f t="shared" si="143"/>
        <v>16500</v>
      </c>
      <c r="X3033" s="7">
        <v>4.3253728995727059</v>
      </c>
      <c r="Y3033" s="7">
        <v>4.3253728995727059</v>
      </c>
      <c r="Z3033" s="1">
        <v>1.5702414344509423</v>
      </c>
    </row>
    <row r="3034" spans="1:26" x14ac:dyDescent="0.25">
      <c r="A3034" s="9">
        <v>45474</v>
      </c>
      <c r="B3034" s="4">
        <v>20</v>
      </c>
      <c r="C3034" s="26" t="s">
        <v>5</v>
      </c>
      <c r="D3034" s="4" t="s">
        <v>37</v>
      </c>
      <c r="E3034" s="10">
        <v>45481</v>
      </c>
      <c r="F3034" s="4" t="s">
        <v>39</v>
      </c>
      <c r="G3034" s="4">
        <v>38</v>
      </c>
      <c r="H3034" s="4">
        <v>20</v>
      </c>
      <c r="I3034" s="4">
        <v>216</v>
      </c>
      <c r="J3034" s="4">
        <v>0</v>
      </c>
      <c r="K3034" s="4">
        <v>3886.1</v>
      </c>
      <c r="L3034" s="4">
        <v>3886.1</v>
      </c>
      <c r="M3034" s="4">
        <v>21.909999999999997</v>
      </c>
      <c r="N3034" s="4">
        <v>4732.5599999999995</v>
      </c>
      <c r="O3034" s="4">
        <v>16.8</v>
      </c>
      <c r="P3034" s="6">
        <v>1814.4</v>
      </c>
      <c r="Q3034" s="4">
        <v>0</v>
      </c>
      <c r="R3034" s="4">
        <v>0</v>
      </c>
      <c r="S3034" s="4">
        <v>0</v>
      </c>
      <c r="T3034" s="7">
        <v>3649.9</v>
      </c>
      <c r="U3034" s="7">
        <f t="shared" si="141"/>
        <v>-236.19999999999982</v>
      </c>
      <c r="V3034" s="7">
        <f t="shared" si="142"/>
        <v>6546.9599999999991</v>
      </c>
      <c r="W3034" s="4">
        <f t="shared" si="143"/>
        <v>0</v>
      </c>
      <c r="X3034" s="7">
        <v>1.6847121793057305</v>
      </c>
      <c r="Y3034" s="4">
        <v>0</v>
      </c>
      <c r="Z3034" s="1">
        <v>-6.0780731324464075</v>
      </c>
    </row>
    <row r="3035" spans="1:26" x14ac:dyDescent="0.25">
      <c r="A3035" s="9">
        <v>45474</v>
      </c>
      <c r="B3035" s="4">
        <v>21</v>
      </c>
      <c r="C3035" s="26" t="s">
        <v>8</v>
      </c>
      <c r="D3035" s="4" t="s">
        <v>37</v>
      </c>
      <c r="E3035" s="10">
        <v>45481</v>
      </c>
      <c r="F3035" s="4" t="s">
        <v>38</v>
      </c>
      <c r="G3035" s="4">
        <v>58</v>
      </c>
      <c r="H3035" s="4">
        <v>0</v>
      </c>
      <c r="I3035" s="4">
        <v>216</v>
      </c>
      <c r="J3035" s="4">
        <v>3425.9</v>
      </c>
      <c r="K3035" s="4"/>
      <c r="L3035" s="4">
        <v>3425.9</v>
      </c>
      <c r="M3035" s="6">
        <v>21.04</v>
      </c>
      <c r="N3035" s="4">
        <v>4544.6399999999994</v>
      </c>
      <c r="O3035" s="6">
        <v>1.4</v>
      </c>
      <c r="P3035" s="6">
        <v>151.19999999999999</v>
      </c>
      <c r="Q3035" s="6">
        <v>0</v>
      </c>
      <c r="R3035" s="6">
        <v>0</v>
      </c>
      <c r="S3035" s="4">
        <v>0</v>
      </c>
      <c r="T3035" s="7">
        <v>3526.38</v>
      </c>
      <c r="U3035" s="7">
        <f t="shared" si="141"/>
        <v>100.48000000000002</v>
      </c>
      <c r="V3035" s="7">
        <f t="shared" si="142"/>
        <v>4695.8399999999992</v>
      </c>
      <c r="W3035" s="4">
        <f t="shared" si="143"/>
        <v>4695.8399999999992</v>
      </c>
      <c r="X3035" s="7">
        <v>1.3706879943956329</v>
      </c>
      <c r="Y3035" s="7">
        <v>1.3706879943956329</v>
      </c>
      <c r="Z3035" s="1">
        <v>2.9329519250415954</v>
      </c>
    </row>
    <row r="3036" spans="1:26" x14ac:dyDescent="0.25">
      <c r="A3036" s="9">
        <v>45474</v>
      </c>
      <c r="B3036" s="4">
        <v>22</v>
      </c>
      <c r="C3036" s="26" t="s">
        <v>14</v>
      </c>
      <c r="D3036" s="4" t="s">
        <v>37</v>
      </c>
      <c r="E3036" s="10">
        <v>45481</v>
      </c>
      <c r="F3036" s="4" t="s">
        <v>39</v>
      </c>
      <c r="G3036" s="4">
        <v>45</v>
      </c>
      <c r="H3036" s="4">
        <v>13</v>
      </c>
      <c r="I3036" s="4">
        <v>216</v>
      </c>
      <c r="J3036" s="4">
        <v>0</v>
      </c>
      <c r="K3036" s="4">
        <v>4018.9</v>
      </c>
      <c r="L3036" s="4">
        <v>4018.9</v>
      </c>
      <c r="M3036" s="6">
        <v>3.13</v>
      </c>
      <c r="N3036" s="4">
        <v>676.07999999999993</v>
      </c>
      <c r="O3036" s="6">
        <v>0</v>
      </c>
      <c r="P3036" s="6">
        <v>0</v>
      </c>
      <c r="Q3036" s="6">
        <v>0</v>
      </c>
      <c r="R3036" s="6">
        <v>17400</v>
      </c>
      <c r="S3036" s="4">
        <v>0</v>
      </c>
      <c r="T3036" s="7">
        <v>3911.65</v>
      </c>
      <c r="U3036" s="7">
        <f t="shared" si="141"/>
        <v>-107.25</v>
      </c>
      <c r="V3036" s="7">
        <f t="shared" si="142"/>
        <v>18076.080000000002</v>
      </c>
      <c r="W3036" s="4">
        <f t="shared" si="143"/>
        <v>0</v>
      </c>
      <c r="X3036" s="7">
        <v>4.4977680459827321</v>
      </c>
      <c r="Y3036" s="4">
        <v>0</v>
      </c>
      <c r="Z3036" s="1">
        <v>-2.6686406728209211</v>
      </c>
    </row>
    <row r="3037" spans="1:26" x14ac:dyDescent="0.25">
      <c r="A3037" s="9">
        <v>45474</v>
      </c>
      <c r="B3037" s="4">
        <v>23</v>
      </c>
      <c r="C3037" s="26" t="s">
        <v>14</v>
      </c>
      <c r="D3037" s="4" t="s">
        <v>37</v>
      </c>
      <c r="E3037" s="10">
        <v>45481</v>
      </c>
      <c r="F3037" s="4" t="s">
        <v>39</v>
      </c>
      <c r="G3037" s="4">
        <v>48</v>
      </c>
      <c r="H3037" s="4">
        <v>9</v>
      </c>
      <c r="I3037" s="4">
        <v>216</v>
      </c>
      <c r="J3037" s="4">
        <v>3197.0299999999997</v>
      </c>
      <c r="K3037" s="4">
        <v>740.47</v>
      </c>
      <c r="L3037" s="4">
        <v>3937.5</v>
      </c>
      <c r="M3037" s="6">
        <v>0</v>
      </c>
      <c r="N3037" s="4">
        <v>0</v>
      </c>
      <c r="O3037" s="6">
        <v>0</v>
      </c>
      <c r="P3037" s="6">
        <v>0</v>
      </c>
      <c r="Q3037" s="6">
        <v>0</v>
      </c>
      <c r="R3037" s="6">
        <v>8550</v>
      </c>
      <c r="S3037" s="4">
        <v>0</v>
      </c>
      <c r="T3037" s="7">
        <v>3825.7</v>
      </c>
      <c r="U3037" s="7">
        <f t="shared" si="141"/>
        <v>-111.80000000000018</v>
      </c>
      <c r="V3037" s="7">
        <f t="shared" si="142"/>
        <v>8550</v>
      </c>
      <c r="W3037" s="4">
        <f t="shared" si="143"/>
        <v>6942.1222857142848</v>
      </c>
      <c r="X3037" s="7">
        <v>2.1714285714285713</v>
      </c>
      <c r="Y3037" s="7">
        <v>2.1714285714285713</v>
      </c>
      <c r="Z3037" s="1">
        <v>-2.8393650793650838</v>
      </c>
    </row>
    <row r="3038" spans="1:26" x14ac:dyDescent="0.25">
      <c r="A3038" s="9">
        <v>45474</v>
      </c>
      <c r="B3038" s="4">
        <v>24</v>
      </c>
      <c r="C3038" s="26" t="s">
        <v>5</v>
      </c>
      <c r="D3038" s="4" t="s">
        <v>37</v>
      </c>
      <c r="E3038" s="10">
        <v>45482</v>
      </c>
      <c r="F3038" s="4" t="s">
        <v>39</v>
      </c>
      <c r="G3038" s="4">
        <v>33</v>
      </c>
      <c r="H3038" s="4">
        <v>25</v>
      </c>
      <c r="I3038" s="4">
        <v>216</v>
      </c>
      <c r="J3038" s="4">
        <v>0</v>
      </c>
      <c r="K3038" s="4">
        <v>3910.4</v>
      </c>
      <c r="L3038" s="4">
        <v>3910.4</v>
      </c>
      <c r="M3038" s="6">
        <v>25.130000000000003</v>
      </c>
      <c r="N3038" s="4">
        <v>5428.0800000000008</v>
      </c>
      <c r="O3038" s="6">
        <v>23.2</v>
      </c>
      <c r="P3038" s="6">
        <v>2505.6</v>
      </c>
      <c r="Q3038" s="6">
        <v>0</v>
      </c>
      <c r="R3038" s="6">
        <v>0</v>
      </c>
      <c r="S3038" s="4">
        <v>0</v>
      </c>
      <c r="T3038" s="7">
        <v>3775.15</v>
      </c>
      <c r="U3038" s="7">
        <f t="shared" si="141"/>
        <v>-135.25</v>
      </c>
      <c r="V3038" s="7">
        <f t="shared" si="142"/>
        <v>7933.68</v>
      </c>
      <c r="W3038" s="4">
        <f t="shared" si="143"/>
        <v>0</v>
      </c>
      <c r="X3038" s="7">
        <v>2.028866612111293</v>
      </c>
      <c r="Y3038" s="4">
        <v>0</v>
      </c>
      <c r="Z3038" s="1">
        <v>-3.458725450081833</v>
      </c>
    </row>
    <row r="3039" spans="1:26" x14ac:dyDescent="0.25">
      <c r="A3039" s="9">
        <v>45474</v>
      </c>
      <c r="B3039" s="4">
        <v>25</v>
      </c>
      <c r="C3039" s="26" t="s">
        <v>5</v>
      </c>
      <c r="D3039" s="4" t="s">
        <v>37</v>
      </c>
      <c r="E3039" s="10">
        <v>45482</v>
      </c>
      <c r="F3039" s="4" t="s">
        <v>39</v>
      </c>
      <c r="G3039" s="4">
        <v>38</v>
      </c>
      <c r="H3039" s="4">
        <v>20</v>
      </c>
      <c r="I3039" s="4">
        <v>216</v>
      </c>
      <c r="J3039" s="4">
        <v>0</v>
      </c>
      <c r="K3039" s="4">
        <v>3851.7</v>
      </c>
      <c r="L3039" s="4">
        <v>3851.7</v>
      </c>
      <c r="M3039" s="6">
        <v>27.28</v>
      </c>
      <c r="N3039" s="4">
        <v>5892.4800000000005</v>
      </c>
      <c r="O3039" s="6">
        <v>2.6</v>
      </c>
      <c r="P3039" s="6">
        <v>280.8</v>
      </c>
      <c r="Q3039" s="6">
        <v>0</v>
      </c>
      <c r="R3039" s="6">
        <v>0</v>
      </c>
      <c r="S3039" s="4">
        <v>0</v>
      </c>
      <c r="T3039" s="7">
        <v>3618.65</v>
      </c>
      <c r="U3039" s="7">
        <f t="shared" si="141"/>
        <v>-233.04999999999973</v>
      </c>
      <c r="V3039" s="7">
        <f t="shared" si="142"/>
        <v>6173.2800000000007</v>
      </c>
      <c r="W3039" s="4">
        <f t="shared" si="143"/>
        <v>0</v>
      </c>
      <c r="X3039" s="7">
        <v>1.6027416465456814</v>
      </c>
      <c r="Y3039" s="4">
        <v>0</v>
      </c>
      <c r="Z3039" s="1">
        <v>-6.0505750707479748</v>
      </c>
    </row>
    <row r="3040" spans="1:26" x14ac:dyDescent="0.25">
      <c r="A3040" s="9">
        <v>45474</v>
      </c>
      <c r="B3040" s="4">
        <v>26</v>
      </c>
      <c r="C3040" s="26" t="s">
        <v>8</v>
      </c>
      <c r="D3040" s="4" t="s">
        <v>37</v>
      </c>
      <c r="E3040" s="10">
        <v>45482</v>
      </c>
      <c r="F3040" s="4" t="s">
        <v>38</v>
      </c>
      <c r="G3040" s="4">
        <v>59</v>
      </c>
      <c r="H3040" s="4">
        <v>0</v>
      </c>
      <c r="I3040" s="4">
        <v>216</v>
      </c>
      <c r="J3040" s="4">
        <v>3516.3</v>
      </c>
      <c r="K3040" s="4"/>
      <c r="L3040" s="4">
        <v>3516.3</v>
      </c>
      <c r="M3040" s="6">
        <v>30.22</v>
      </c>
      <c r="N3040" s="4">
        <v>6527.5199999999995</v>
      </c>
      <c r="O3040" s="6">
        <v>4.2</v>
      </c>
      <c r="P3040" s="6">
        <v>453.6</v>
      </c>
      <c r="Q3040" s="6">
        <v>0</v>
      </c>
      <c r="R3040" s="6">
        <v>0</v>
      </c>
      <c r="S3040" s="4">
        <v>0</v>
      </c>
      <c r="T3040" s="7">
        <v>3602.15</v>
      </c>
      <c r="U3040" s="7">
        <f t="shared" si="141"/>
        <v>85.849999999999909</v>
      </c>
      <c r="V3040" s="7">
        <f t="shared" si="142"/>
        <v>6981.12</v>
      </c>
      <c r="W3040" s="4">
        <f t="shared" si="143"/>
        <v>6981.12</v>
      </c>
      <c r="X3040" s="7">
        <v>1.9853596109546965</v>
      </c>
      <c r="Y3040" s="7">
        <v>1.9853596109546965</v>
      </c>
      <c r="Z3040" s="1">
        <v>2.4414867900918553</v>
      </c>
    </row>
    <row r="3041" spans="1:26" x14ac:dyDescent="0.25">
      <c r="A3041" s="9">
        <v>45474</v>
      </c>
      <c r="B3041" s="4">
        <v>27</v>
      </c>
      <c r="C3041" s="26" t="s">
        <v>14</v>
      </c>
      <c r="D3041" s="4" t="s">
        <v>37</v>
      </c>
      <c r="E3041" s="10">
        <v>45482</v>
      </c>
      <c r="F3041" s="4" t="s">
        <v>39</v>
      </c>
      <c r="G3041" s="4">
        <v>45</v>
      </c>
      <c r="H3041" s="4">
        <v>13</v>
      </c>
      <c r="I3041" s="4">
        <v>216</v>
      </c>
      <c r="J3041" s="4">
        <v>1583.3199999999997</v>
      </c>
      <c r="K3041" s="4">
        <v>2431.38</v>
      </c>
      <c r="L3041" s="4">
        <v>4014.7</v>
      </c>
      <c r="M3041" s="6">
        <v>0</v>
      </c>
      <c r="N3041" s="4">
        <v>0</v>
      </c>
      <c r="O3041" s="6">
        <v>0</v>
      </c>
      <c r="P3041" s="6">
        <v>0</v>
      </c>
      <c r="Q3041" s="6">
        <v>0</v>
      </c>
      <c r="R3041" s="6">
        <v>17400</v>
      </c>
      <c r="S3041" s="4">
        <v>0</v>
      </c>
      <c r="T3041" s="7">
        <v>3850.7</v>
      </c>
      <c r="U3041" s="7">
        <f t="shared" si="141"/>
        <v>-164</v>
      </c>
      <c r="V3041" s="7">
        <f t="shared" si="142"/>
        <v>17400</v>
      </c>
      <c r="W3041" s="4">
        <f t="shared" si="143"/>
        <v>6862.2233292649507</v>
      </c>
      <c r="X3041" s="7">
        <v>4.3340722843549955</v>
      </c>
      <c r="Y3041" s="7">
        <v>4.3340722843549955</v>
      </c>
      <c r="Z3041" s="1">
        <v>-4.0849876703116053</v>
      </c>
    </row>
    <row r="3042" spans="1:26" x14ac:dyDescent="0.25">
      <c r="A3042" s="9">
        <v>45474</v>
      </c>
      <c r="B3042" s="4">
        <v>28</v>
      </c>
      <c r="C3042" s="26" t="s">
        <v>5</v>
      </c>
      <c r="D3042" s="4" t="s">
        <v>37</v>
      </c>
      <c r="E3042" s="10">
        <v>45483</v>
      </c>
      <c r="F3042" s="4" t="s">
        <v>39</v>
      </c>
      <c r="G3042" s="4">
        <v>40</v>
      </c>
      <c r="H3042" s="4">
        <v>18</v>
      </c>
      <c r="I3042" s="4">
        <v>216</v>
      </c>
      <c r="J3042" s="4">
        <v>0</v>
      </c>
      <c r="K3042" s="4">
        <v>3965.5</v>
      </c>
      <c r="L3042" s="4">
        <v>3965.5</v>
      </c>
      <c r="M3042" s="6">
        <v>12.59</v>
      </c>
      <c r="N3042" s="4">
        <v>2719.44</v>
      </c>
      <c r="O3042" s="6">
        <v>25.8</v>
      </c>
      <c r="P3042" s="6">
        <v>2786.4</v>
      </c>
      <c r="Q3042" s="6">
        <v>0</v>
      </c>
      <c r="R3042" s="6">
        <v>0</v>
      </c>
      <c r="S3042" s="4">
        <v>0</v>
      </c>
      <c r="T3042" s="7">
        <v>3824.7</v>
      </c>
      <c r="U3042" s="7">
        <f t="shared" si="141"/>
        <v>-140.80000000000018</v>
      </c>
      <c r="V3042" s="7">
        <f t="shared" si="142"/>
        <v>5505.84</v>
      </c>
      <c r="W3042" s="4">
        <f t="shared" si="143"/>
        <v>0</v>
      </c>
      <c r="X3042" s="7">
        <v>1.3884352540663221</v>
      </c>
      <c r="Y3042" s="4">
        <v>0</v>
      </c>
      <c r="Z3042" s="1">
        <v>-3.5506241331484096</v>
      </c>
    </row>
    <row r="3043" spans="1:26" x14ac:dyDescent="0.25">
      <c r="A3043" s="9">
        <v>45474</v>
      </c>
      <c r="B3043" s="4">
        <v>29</v>
      </c>
      <c r="C3043" s="26" t="s">
        <v>8</v>
      </c>
      <c r="D3043" s="4" t="s">
        <v>37</v>
      </c>
      <c r="E3043" s="10">
        <v>45483</v>
      </c>
      <c r="F3043" s="4" t="s">
        <v>38</v>
      </c>
      <c r="G3043" s="4">
        <v>59</v>
      </c>
      <c r="H3043" s="4">
        <v>0</v>
      </c>
      <c r="I3043" s="4">
        <v>216</v>
      </c>
      <c r="J3043" s="4">
        <v>3636.1</v>
      </c>
      <c r="K3043" s="4"/>
      <c r="L3043" s="4">
        <v>3636.1</v>
      </c>
      <c r="M3043" s="6">
        <v>99.9</v>
      </c>
      <c r="N3043" s="4">
        <v>21578.400000000001</v>
      </c>
      <c r="O3043" s="6">
        <v>2.6</v>
      </c>
      <c r="P3043" s="6">
        <v>280.8</v>
      </c>
      <c r="Q3043" s="6">
        <v>0</v>
      </c>
      <c r="R3043" s="6">
        <v>0</v>
      </c>
      <c r="S3043" s="4">
        <v>0</v>
      </c>
      <c r="T3043" s="7">
        <v>3628.05</v>
      </c>
      <c r="U3043" s="7">
        <f t="shared" si="141"/>
        <v>-8.0499999999997272</v>
      </c>
      <c r="V3043" s="7">
        <f t="shared" si="142"/>
        <v>21859.200000000001</v>
      </c>
      <c r="W3043" s="4">
        <f t="shared" si="143"/>
        <v>21859.200000000001</v>
      </c>
      <c r="X3043" s="7">
        <v>6.0117158493990814</v>
      </c>
      <c r="Y3043" s="7">
        <v>6.0117158493990814</v>
      </c>
      <c r="Z3043" s="1">
        <v>-0.22139105085117922</v>
      </c>
    </row>
    <row r="3044" spans="1:26" x14ac:dyDescent="0.25">
      <c r="A3044" s="9">
        <v>45474</v>
      </c>
      <c r="B3044" s="4">
        <v>30</v>
      </c>
      <c r="C3044" s="26" t="s">
        <v>14</v>
      </c>
      <c r="D3044" s="4" t="s">
        <v>37</v>
      </c>
      <c r="E3044" s="10">
        <v>45483</v>
      </c>
      <c r="F3044" s="4" t="s">
        <v>39</v>
      </c>
      <c r="G3044" s="4">
        <v>40</v>
      </c>
      <c r="H3044" s="4">
        <v>19</v>
      </c>
      <c r="I3044" s="4">
        <v>216</v>
      </c>
      <c r="J3044" s="4">
        <v>4047</v>
      </c>
      <c r="K3044" s="4"/>
      <c r="L3044" s="4">
        <v>4047</v>
      </c>
      <c r="M3044" s="6">
        <v>23.59</v>
      </c>
      <c r="N3044" s="4">
        <v>5095.4399999999996</v>
      </c>
      <c r="O3044" s="6">
        <v>0</v>
      </c>
      <c r="P3044" s="6">
        <v>0</v>
      </c>
      <c r="Q3044" s="6">
        <v>0</v>
      </c>
      <c r="R3044" s="6">
        <v>17700</v>
      </c>
      <c r="S3044" s="4">
        <v>0</v>
      </c>
      <c r="T3044" s="7">
        <v>3867.5</v>
      </c>
      <c r="U3044" s="7">
        <f t="shared" si="141"/>
        <v>-179.5</v>
      </c>
      <c r="V3044" s="7">
        <f t="shared" si="142"/>
        <v>22795.439999999999</v>
      </c>
      <c r="W3044" s="4">
        <f t="shared" si="143"/>
        <v>22795.439999999999</v>
      </c>
      <c r="X3044" s="7">
        <v>5.6326760563380276</v>
      </c>
      <c r="Y3044" s="7">
        <v>5.6326760563380276</v>
      </c>
      <c r="Z3044" s="1">
        <v>-4.4353842352359774</v>
      </c>
    </row>
    <row r="3045" spans="1:26" x14ac:dyDescent="0.25">
      <c r="A3045" s="9">
        <v>45474</v>
      </c>
      <c r="B3045" s="4">
        <v>31</v>
      </c>
      <c r="C3045" s="26" t="s">
        <v>5</v>
      </c>
      <c r="D3045" s="4" t="s">
        <v>37</v>
      </c>
      <c r="E3045" s="10">
        <v>45484</v>
      </c>
      <c r="F3045" s="4" t="s">
        <v>39</v>
      </c>
      <c r="G3045" s="4">
        <v>47</v>
      </c>
      <c r="H3045" s="4">
        <v>12</v>
      </c>
      <c r="I3045" s="4">
        <v>216</v>
      </c>
      <c r="J3045" s="4">
        <v>0</v>
      </c>
      <c r="K3045" s="4">
        <v>4084</v>
      </c>
      <c r="L3045" s="4">
        <v>4084</v>
      </c>
      <c r="M3045" s="6">
        <v>7.7799999999999994</v>
      </c>
      <c r="N3045" s="4">
        <v>1680.4799999999998</v>
      </c>
      <c r="O3045" s="6">
        <v>78</v>
      </c>
      <c r="P3045" s="6">
        <v>16848</v>
      </c>
      <c r="Q3045" s="6">
        <v>0</v>
      </c>
      <c r="R3045" s="6">
        <v>0</v>
      </c>
      <c r="S3045" s="4">
        <v>0</v>
      </c>
      <c r="T3045" s="7">
        <v>3955.75</v>
      </c>
      <c r="U3045" s="7">
        <f t="shared" si="141"/>
        <v>-128.25</v>
      </c>
      <c r="V3045" s="7">
        <f t="shared" si="142"/>
        <v>18528.48</v>
      </c>
      <c r="W3045" s="4">
        <f t="shared" si="143"/>
        <v>0</v>
      </c>
      <c r="X3045" s="7">
        <v>4.5368462291870717</v>
      </c>
      <c r="Y3045" s="4">
        <v>0</v>
      </c>
      <c r="Z3045" s="1">
        <v>-3.1403036238981392</v>
      </c>
    </row>
    <row r="3046" spans="1:26" x14ac:dyDescent="0.25">
      <c r="A3046" s="9">
        <v>45474</v>
      </c>
      <c r="B3046" s="4">
        <v>32</v>
      </c>
      <c r="C3046" s="26" t="s">
        <v>8</v>
      </c>
      <c r="D3046" s="4" t="s">
        <v>37</v>
      </c>
      <c r="E3046" s="10">
        <v>45484</v>
      </c>
      <c r="F3046" s="4" t="s">
        <v>38</v>
      </c>
      <c r="G3046" s="4">
        <v>59</v>
      </c>
      <c r="H3046" s="4">
        <v>0</v>
      </c>
      <c r="I3046" s="4">
        <v>216</v>
      </c>
      <c r="J3046" s="4">
        <v>0</v>
      </c>
      <c r="K3046" s="4">
        <v>3580.5</v>
      </c>
      <c r="L3046" s="4">
        <v>3580.5</v>
      </c>
      <c r="M3046" s="6">
        <v>152.05000000000001</v>
      </c>
      <c r="N3046" s="4">
        <v>32842.800000000003</v>
      </c>
      <c r="O3046" s="6">
        <v>2.4</v>
      </c>
      <c r="P3046" s="6">
        <v>259.2</v>
      </c>
      <c r="Q3046" s="6">
        <v>0</v>
      </c>
      <c r="R3046" s="6">
        <v>0</v>
      </c>
      <c r="S3046" s="4">
        <v>0</v>
      </c>
      <c r="T3046" s="7">
        <v>3652.15</v>
      </c>
      <c r="U3046" s="7">
        <f t="shared" si="141"/>
        <v>71.650000000000091</v>
      </c>
      <c r="V3046" s="7">
        <f t="shared" si="142"/>
        <v>33102</v>
      </c>
      <c r="W3046" s="4">
        <f t="shared" si="143"/>
        <v>0</v>
      </c>
      <c r="X3046" s="7">
        <v>9.2450775031420189</v>
      </c>
      <c r="Y3046" s="4">
        <v>0</v>
      </c>
      <c r="Z3046" s="1">
        <v>2.0011171624074877</v>
      </c>
    </row>
    <row r="3047" spans="1:26" x14ac:dyDescent="0.25">
      <c r="A3047" s="9">
        <v>45474</v>
      </c>
      <c r="B3047" s="4">
        <v>33</v>
      </c>
      <c r="C3047" s="26" t="s">
        <v>14</v>
      </c>
      <c r="D3047" s="4" t="s">
        <v>37</v>
      </c>
      <c r="E3047" s="10">
        <v>45484</v>
      </c>
      <c r="F3047" s="4" t="s">
        <v>39</v>
      </c>
      <c r="G3047" s="4">
        <v>41</v>
      </c>
      <c r="H3047" s="4">
        <v>17</v>
      </c>
      <c r="I3047" s="4">
        <v>216</v>
      </c>
      <c r="J3047" s="4">
        <v>0</v>
      </c>
      <c r="K3047" s="4">
        <v>4007.2</v>
      </c>
      <c r="L3047" s="4">
        <v>4007.2</v>
      </c>
      <c r="M3047" s="6">
        <v>0</v>
      </c>
      <c r="N3047" s="4">
        <v>0</v>
      </c>
      <c r="O3047" s="6">
        <v>0</v>
      </c>
      <c r="P3047" s="6">
        <v>0</v>
      </c>
      <c r="Q3047" s="6">
        <v>0</v>
      </c>
      <c r="R3047" s="6">
        <v>17400</v>
      </c>
      <c r="S3047" s="4">
        <v>0</v>
      </c>
      <c r="T3047" s="7">
        <v>3854.75</v>
      </c>
      <c r="U3047" s="7">
        <f t="shared" si="141"/>
        <v>-152.44999999999982</v>
      </c>
      <c r="V3047" s="7">
        <f t="shared" si="142"/>
        <v>17400</v>
      </c>
      <c r="W3047" s="4">
        <f t="shared" si="143"/>
        <v>0</v>
      </c>
      <c r="X3047" s="7">
        <v>4.3421840686763824</v>
      </c>
      <c r="Y3047" s="4">
        <v>0</v>
      </c>
      <c r="Z3047" s="1">
        <v>-3.8044020762627229</v>
      </c>
    </row>
    <row r="3048" spans="1:26" x14ac:dyDescent="0.25">
      <c r="A3048" s="9">
        <v>45474</v>
      </c>
      <c r="B3048" s="4">
        <v>34</v>
      </c>
      <c r="C3048" s="26" t="s">
        <v>14</v>
      </c>
      <c r="D3048" s="4" t="s">
        <v>37</v>
      </c>
      <c r="E3048" s="10">
        <v>45484</v>
      </c>
      <c r="F3048" s="4" t="s">
        <v>39</v>
      </c>
      <c r="G3048" s="4">
        <v>43</v>
      </c>
      <c r="H3048" s="4">
        <v>13</v>
      </c>
      <c r="I3048" s="4">
        <v>216</v>
      </c>
      <c r="J3048" s="4">
        <v>2883.2200000000003</v>
      </c>
      <c r="K3048" s="4">
        <v>963.68</v>
      </c>
      <c r="L3048" s="4">
        <v>3846.9</v>
      </c>
      <c r="M3048" s="6">
        <v>13.64</v>
      </c>
      <c r="N3048" s="4">
        <v>2946.2400000000002</v>
      </c>
      <c r="O3048" s="6">
        <v>25.8</v>
      </c>
      <c r="P3048" s="6">
        <v>5572.8000000000011</v>
      </c>
      <c r="Q3048" s="6">
        <v>0</v>
      </c>
      <c r="R3048" s="6">
        <v>0</v>
      </c>
      <c r="S3048" s="4">
        <v>0</v>
      </c>
      <c r="T3048" s="7">
        <v>3740.15</v>
      </c>
      <c r="U3048" s="7">
        <f t="shared" si="141"/>
        <v>-106.75</v>
      </c>
      <c r="V3048" s="7">
        <f t="shared" si="142"/>
        <v>8519.0400000000009</v>
      </c>
      <c r="W3048" s="4">
        <f t="shared" si="143"/>
        <v>6384.9506118692998</v>
      </c>
      <c r="X3048" s="7">
        <v>2.2145207829681044</v>
      </c>
      <c r="Y3048" s="7">
        <v>2.2145207829681048</v>
      </c>
      <c r="Z3048" s="1">
        <v>-2.7749616574384568</v>
      </c>
    </row>
    <row r="3049" spans="1:26" x14ac:dyDescent="0.25">
      <c r="A3049" s="9">
        <v>45474</v>
      </c>
      <c r="B3049" s="4">
        <v>35</v>
      </c>
      <c r="C3049" s="26" t="s">
        <v>5</v>
      </c>
      <c r="D3049" s="4" t="s">
        <v>37</v>
      </c>
      <c r="E3049" s="10">
        <v>45485</v>
      </c>
      <c r="F3049" s="4" t="s">
        <v>39</v>
      </c>
      <c r="G3049" s="4">
        <v>37</v>
      </c>
      <c r="H3049" s="4">
        <v>11</v>
      </c>
      <c r="I3049" s="4">
        <v>216</v>
      </c>
      <c r="J3049" s="4">
        <v>0</v>
      </c>
      <c r="K3049" s="4">
        <v>3192.9</v>
      </c>
      <c r="L3049" s="4">
        <v>3192.9</v>
      </c>
      <c r="M3049" s="6">
        <v>13.969999999999999</v>
      </c>
      <c r="N3049" s="4">
        <v>3017.5199999999995</v>
      </c>
      <c r="O3049" s="6">
        <v>0.4</v>
      </c>
      <c r="P3049" s="6">
        <v>43.2</v>
      </c>
      <c r="Q3049" s="6">
        <v>0</v>
      </c>
      <c r="R3049" s="6">
        <v>0</v>
      </c>
      <c r="S3049" s="4">
        <v>0</v>
      </c>
      <c r="T3049" s="7">
        <v>2911.45</v>
      </c>
      <c r="U3049" s="7">
        <f t="shared" si="141"/>
        <v>-281.45000000000027</v>
      </c>
      <c r="V3049" s="7">
        <f t="shared" si="142"/>
        <v>3060.7199999999993</v>
      </c>
      <c r="W3049" s="4">
        <f t="shared" si="143"/>
        <v>0</v>
      </c>
      <c r="X3049" s="7">
        <v>0.95860189796110096</v>
      </c>
      <c r="Y3049" s="4">
        <v>0</v>
      </c>
      <c r="Z3049" s="1">
        <v>-8.8148704939083675</v>
      </c>
    </row>
    <row r="3050" spans="1:26" x14ac:dyDescent="0.25">
      <c r="A3050" s="9">
        <v>45474</v>
      </c>
      <c r="B3050" s="4">
        <v>36</v>
      </c>
      <c r="C3050" s="26" t="s">
        <v>8</v>
      </c>
      <c r="D3050" s="4" t="s">
        <v>37</v>
      </c>
      <c r="E3050" s="10">
        <v>45485</v>
      </c>
      <c r="F3050" s="4" t="s">
        <v>38</v>
      </c>
      <c r="G3050" s="4">
        <v>59</v>
      </c>
      <c r="H3050" s="4">
        <v>0</v>
      </c>
      <c r="I3050" s="4">
        <v>216</v>
      </c>
      <c r="J3050" s="4">
        <v>3814.1</v>
      </c>
      <c r="K3050" s="4"/>
      <c r="L3050" s="4">
        <v>3814.1</v>
      </c>
      <c r="M3050" s="6">
        <v>1.7200000000000002</v>
      </c>
      <c r="N3050" s="4">
        <v>371.52000000000004</v>
      </c>
      <c r="O3050" s="6">
        <v>0</v>
      </c>
      <c r="P3050" s="6">
        <v>0</v>
      </c>
      <c r="Q3050" s="6">
        <v>0</v>
      </c>
      <c r="R3050" s="6">
        <v>108382</v>
      </c>
      <c r="S3050" s="4">
        <v>0</v>
      </c>
      <c r="T3050" s="7">
        <v>3558.6</v>
      </c>
      <c r="U3050" s="7">
        <f t="shared" si="141"/>
        <v>-255.5</v>
      </c>
      <c r="V3050" s="7">
        <f t="shared" si="142"/>
        <v>108753.52</v>
      </c>
      <c r="W3050" s="4">
        <f t="shared" si="143"/>
        <v>108753.52</v>
      </c>
      <c r="X3050" s="7">
        <v>28.513547101544273</v>
      </c>
      <c r="Y3050" s="7">
        <v>28.513547101544273</v>
      </c>
      <c r="Z3050" s="1">
        <v>-6.6988280328255687</v>
      </c>
    </row>
    <row r="3051" spans="1:26" x14ac:dyDescent="0.25">
      <c r="A3051" s="9">
        <v>45474</v>
      </c>
      <c r="B3051" s="4">
        <v>37</v>
      </c>
      <c r="C3051" s="26" t="s">
        <v>14</v>
      </c>
      <c r="D3051" s="4" t="s">
        <v>37</v>
      </c>
      <c r="E3051" s="10">
        <v>45485</v>
      </c>
      <c r="F3051" s="4" t="s">
        <v>39</v>
      </c>
      <c r="G3051" s="4">
        <v>44</v>
      </c>
      <c r="H3051" s="4">
        <v>15</v>
      </c>
      <c r="I3051" s="4">
        <v>216</v>
      </c>
      <c r="J3051" s="4">
        <v>2007.58</v>
      </c>
      <c r="K3051" s="4">
        <v>2071.8200000000002</v>
      </c>
      <c r="L3051" s="4">
        <v>4079.4</v>
      </c>
      <c r="M3051" s="6">
        <v>3.33</v>
      </c>
      <c r="N3051" s="4">
        <v>719.28</v>
      </c>
      <c r="O3051" s="6">
        <v>0</v>
      </c>
      <c r="P3051" s="6">
        <v>0</v>
      </c>
      <c r="Q3051" s="6">
        <v>0</v>
      </c>
      <c r="R3051" s="6">
        <v>17700</v>
      </c>
      <c r="S3051" s="4">
        <v>0</v>
      </c>
      <c r="T3051" s="7">
        <v>3981.75</v>
      </c>
      <c r="U3051" s="7">
        <f t="shared" si="141"/>
        <v>-97.650000000000091</v>
      </c>
      <c r="V3051" s="7">
        <f t="shared" si="142"/>
        <v>18419.28</v>
      </c>
      <c r="W3051" s="4">
        <f t="shared" si="143"/>
        <v>9064.6119876452412</v>
      </c>
      <c r="X3051" s="7">
        <v>4.515193410795705</v>
      </c>
      <c r="Y3051" s="7">
        <v>4.515193410795705</v>
      </c>
      <c r="Z3051" s="1">
        <v>-2.3937343727018701</v>
      </c>
    </row>
    <row r="3052" spans="1:26" x14ac:dyDescent="0.25">
      <c r="A3052" s="9">
        <v>45474</v>
      </c>
      <c r="B3052" s="4">
        <v>38</v>
      </c>
      <c r="C3052" s="26" t="s">
        <v>5</v>
      </c>
      <c r="D3052" s="4" t="s">
        <v>37</v>
      </c>
      <c r="E3052" s="10">
        <v>45486</v>
      </c>
      <c r="F3052" s="4" t="s">
        <v>39</v>
      </c>
      <c r="G3052" s="4">
        <v>44</v>
      </c>
      <c r="H3052" s="4">
        <v>15</v>
      </c>
      <c r="I3052" s="4">
        <v>216</v>
      </c>
      <c r="J3052" s="4">
        <v>0</v>
      </c>
      <c r="K3052" s="4">
        <v>3993.3</v>
      </c>
      <c r="L3052" s="4">
        <v>3993.3</v>
      </c>
      <c r="M3052" s="6">
        <v>9.32</v>
      </c>
      <c r="N3052" s="4">
        <v>2013.1200000000001</v>
      </c>
      <c r="O3052" s="6">
        <v>14.4</v>
      </c>
      <c r="P3052" s="6">
        <v>1555.2</v>
      </c>
      <c r="Q3052" s="6">
        <v>0</v>
      </c>
      <c r="R3052" s="6">
        <v>0</v>
      </c>
      <c r="S3052" s="4">
        <v>0</v>
      </c>
      <c r="T3052" s="7">
        <v>3824.7</v>
      </c>
      <c r="U3052" s="7">
        <f t="shared" si="141"/>
        <v>-168.60000000000036</v>
      </c>
      <c r="V3052" s="7">
        <f t="shared" si="142"/>
        <v>3568.32</v>
      </c>
      <c r="W3052" s="4">
        <f t="shared" si="143"/>
        <v>0</v>
      </c>
      <c r="X3052" s="7">
        <v>0.89357674104124407</v>
      </c>
      <c r="Y3052" s="4">
        <v>0</v>
      </c>
      <c r="Z3052" s="1">
        <v>-4.2220719705506813</v>
      </c>
    </row>
    <row r="3053" spans="1:26" x14ac:dyDescent="0.25">
      <c r="A3053" s="9">
        <v>45474</v>
      </c>
      <c r="B3053" s="4">
        <v>39</v>
      </c>
      <c r="C3053" s="26" t="s">
        <v>8</v>
      </c>
      <c r="D3053" s="4" t="s">
        <v>37</v>
      </c>
      <c r="E3053" s="10">
        <v>45486</v>
      </c>
      <c r="F3053" s="4" t="s">
        <v>38</v>
      </c>
      <c r="G3053" s="4">
        <v>59</v>
      </c>
      <c r="H3053" s="4">
        <v>0</v>
      </c>
      <c r="I3053" s="4">
        <v>216</v>
      </c>
      <c r="J3053" s="4">
        <v>3799.4</v>
      </c>
      <c r="K3053" s="4"/>
      <c r="L3053" s="4">
        <v>3799.4</v>
      </c>
      <c r="M3053" s="6">
        <v>30.950000000000003</v>
      </c>
      <c r="N3053" s="4">
        <v>6685.2000000000007</v>
      </c>
      <c r="O3053" s="6">
        <v>73.2</v>
      </c>
      <c r="P3053" s="6">
        <v>4989.6000000000004</v>
      </c>
      <c r="Q3053" s="6">
        <v>28857.599999999999</v>
      </c>
      <c r="R3053" s="6">
        <v>0</v>
      </c>
      <c r="S3053" s="4">
        <v>0</v>
      </c>
      <c r="T3053" s="7">
        <v>3456.35</v>
      </c>
      <c r="U3053" s="7">
        <f t="shared" si="141"/>
        <v>-343.05000000000018</v>
      </c>
      <c r="V3053" s="7">
        <f t="shared" si="142"/>
        <v>40532.399999999994</v>
      </c>
      <c r="W3053" s="4">
        <f t="shared" si="143"/>
        <v>40532.399999999994</v>
      </c>
      <c r="X3053" s="7">
        <v>10.668105490340578</v>
      </c>
      <c r="Y3053" s="7">
        <v>10.668105490340578</v>
      </c>
      <c r="Z3053" s="1">
        <v>-9.0290572195609879</v>
      </c>
    </row>
    <row r="3054" spans="1:26" x14ac:dyDescent="0.25">
      <c r="A3054" s="9">
        <v>45474</v>
      </c>
      <c r="B3054" s="4">
        <v>40</v>
      </c>
      <c r="C3054" s="26" t="s">
        <v>14</v>
      </c>
      <c r="D3054" s="4" t="s">
        <v>37</v>
      </c>
      <c r="E3054" s="10">
        <v>45486</v>
      </c>
      <c r="F3054" s="4" t="s">
        <v>39</v>
      </c>
      <c r="G3054" s="4">
        <v>54</v>
      </c>
      <c r="H3054" s="4">
        <v>4</v>
      </c>
      <c r="I3054" s="4">
        <v>216</v>
      </c>
      <c r="J3054" s="4">
        <v>2093.3900000000003</v>
      </c>
      <c r="K3054" s="4">
        <v>1951.41</v>
      </c>
      <c r="L3054" s="4">
        <v>4044.8</v>
      </c>
      <c r="M3054" s="6">
        <v>0</v>
      </c>
      <c r="N3054" s="4">
        <v>0</v>
      </c>
      <c r="O3054" s="6">
        <v>0</v>
      </c>
      <c r="P3054" s="6">
        <v>0</v>
      </c>
      <c r="Q3054" s="6">
        <v>0</v>
      </c>
      <c r="R3054" s="6">
        <v>8700</v>
      </c>
      <c r="S3054" s="4">
        <v>0</v>
      </c>
      <c r="T3054" s="7">
        <v>3911.7</v>
      </c>
      <c r="U3054" s="7">
        <f t="shared" si="141"/>
        <v>-133.10000000000036</v>
      </c>
      <c r="V3054" s="7">
        <f t="shared" si="142"/>
        <v>8700</v>
      </c>
      <c r="W3054" s="4">
        <f t="shared" si="143"/>
        <v>4502.6930874208865</v>
      </c>
      <c r="X3054" s="7">
        <v>2.1509098101265822</v>
      </c>
      <c r="Y3054" s="7">
        <v>2.1509098101265822</v>
      </c>
      <c r="Z3054" s="1">
        <v>-3.2906447784810213</v>
      </c>
    </row>
    <row r="3055" spans="1:26" x14ac:dyDescent="0.25">
      <c r="A3055" s="9">
        <v>45474</v>
      </c>
      <c r="B3055" s="4">
        <v>41</v>
      </c>
      <c r="C3055" s="26" t="s">
        <v>5</v>
      </c>
      <c r="D3055" s="4" t="s">
        <v>37</v>
      </c>
      <c r="E3055" s="10">
        <v>45487</v>
      </c>
      <c r="F3055" s="4" t="s">
        <v>39</v>
      </c>
      <c r="G3055" s="4">
        <v>48</v>
      </c>
      <c r="H3055" s="4">
        <v>10</v>
      </c>
      <c r="I3055" s="4">
        <v>216</v>
      </c>
      <c r="J3055" s="4">
        <v>0</v>
      </c>
      <c r="K3055" s="4">
        <v>4075.9</v>
      </c>
      <c r="L3055" s="4">
        <v>4075.9</v>
      </c>
      <c r="M3055" s="6">
        <v>2.8600000000000003</v>
      </c>
      <c r="N3055" s="4">
        <v>617.7600000000001</v>
      </c>
      <c r="O3055" s="6">
        <v>111.4</v>
      </c>
      <c r="P3055" s="6">
        <v>24062.399999999998</v>
      </c>
      <c r="Q3055" s="6">
        <v>0</v>
      </c>
      <c r="R3055" s="6">
        <v>0</v>
      </c>
      <c r="S3055" s="4">
        <v>0</v>
      </c>
      <c r="T3055" s="7">
        <v>4070.3</v>
      </c>
      <c r="U3055" s="7">
        <f t="shared" si="141"/>
        <v>-5.5999999999999091</v>
      </c>
      <c r="V3055" s="7">
        <f t="shared" si="142"/>
        <v>24680.159999999996</v>
      </c>
      <c r="W3055" s="4">
        <f t="shared" si="143"/>
        <v>0</v>
      </c>
      <c r="X3055" s="7">
        <v>6.0551436492553785</v>
      </c>
      <c r="Y3055" s="4">
        <v>0</v>
      </c>
      <c r="Z3055" s="1">
        <v>-0.1373929684241495</v>
      </c>
    </row>
    <row r="3056" spans="1:26" x14ac:dyDescent="0.25">
      <c r="A3056" s="9">
        <v>45474</v>
      </c>
      <c r="B3056" s="4">
        <v>42</v>
      </c>
      <c r="C3056" s="26" t="s">
        <v>5</v>
      </c>
      <c r="D3056" s="4" t="s">
        <v>37</v>
      </c>
      <c r="E3056" s="10">
        <v>45487</v>
      </c>
      <c r="F3056" s="4" t="s">
        <v>39</v>
      </c>
      <c r="G3056" s="4">
        <v>33</v>
      </c>
      <c r="H3056" s="4">
        <v>23</v>
      </c>
      <c r="I3056" s="4">
        <v>216</v>
      </c>
      <c r="J3056" s="4">
        <v>0</v>
      </c>
      <c r="K3056" s="4">
        <v>3902.5</v>
      </c>
      <c r="L3056" s="4">
        <v>3902.5</v>
      </c>
      <c r="M3056" s="6">
        <v>2.37</v>
      </c>
      <c r="N3056" s="4">
        <v>511.92</v>
      </c>
      <c r="O3056" s="6">
        <v>102.6</v>
      </c>
      <c r="P3056" s="6">
        <v>22161.600000000002</v>
      </c>
      <c r="Q3056" s="6">
        <v>0</v>
      </c>
      <c r="R3056" s="6">
        <v>0</v>
      </c>
      <c r="S3056" s="4">
        <v>0</v>
      </c>
      <c r="T3056" s="7">
        <v>3902.55</v>
      </c>
      <c r="U3056" s="7">
        <f t="shared" si="141"/>
        <v>5.0000000000181899E-2</v>
      </c>
      <c r="V3056" s="7">
        <f t="shared" si="142"/>
        <v>22673.52</v>
      </c>
      <c r="W3056" s="4">
        <f t="shared" si="143"/>
        <v>0</v>
      </c>
      <c r="X3056" s="7">
        <v>5.8099987187700197</v>
      </c>
      <c r="Y3056" s="4">
        <v>0</v>
      </c>
      <c r="Z3056" s="1">
        <v>1.2812299807862114E-3</v>
      </c>
    </row>
    <row r="3057" spans="1:26" x14ac:dyDescent="0.25">
      <c r="A3057" s="9">
        <v>45474</v>
      </c>
      <c r="B3057" s="4">
        <v>43</v>
      </c>
      <c r="C3057" s="26" t="s">
        <v>8</v>
      </c>
      <c r="D3057" s="4" t="s">
        <v>37</v>
      </c>
      <c r="E3057" s="10">
        <v>45487</v>
      </c>
      <c r="F3057" s="4" t="s">
        <v>38</v>
      </c>
      <c r="G3057" s="4">
        <v>59</v>
      </c>
      <c r="H3057" s="4">
        <v>0</v>
      </c>
      <c r="I3057" s="4">
        <v>216</v>
      </c>
      <c r="J3057" s="4">
        <v>3733.5</v>
      </c>
      <c r="K3057" s="4"/>
      <c r="L3057" s="4">
        <v>3733.5</v>
      </c>
      <c r="M3057" s="6">
        <v>41.66</v>
      </c>
      <c r="N3057" s="4">
        <v>8998.56</v>
      </c>
      <c r="O3057" s="6">
        <v>26</v>
      </c>
      <c r="P3057" s="6">
        <v>-259.19999999999982</v>
      </c>
      <c r="Q3057" s="6">
        <v>7668</v>
      </c>
      <c r="R3057" s="6">
        <v>0</v>
      </c>
      <c r="S3057" s="4">
        <v>0</v>
      </c>
      <c r="T3057" s="7">
        <v>3361.7</v>
      </c>
      <c r="U3057" s="7">
        <f t="shared" si="141"/>
        <v>-371.80000000000018</v>
      </c>
      <c r="V3057" s="7">
        <f t="shared" si="142"/>
        <v>16407.36</v>
      </c>
      <c r="W3057" s="4">
        <f t="shared" si="143"/>
        <v>16407.36</v>
      </c>
      <c r="X3057" s="7">
        <v>4.394632382482925</v>
      </c>
      <c r="Y3057" s="7">
        <v>4.394632382482925</v>
      </c>
      <c r="Z3057" s="1">
        <v>-9.9584839962501732</v>
      </c>
    </row>
    <row r="3058" spans="1:26" x14ac:dyDescent="0.25">
      <c r="A3058" s="9">
        <v>45474</v>
      </c>
      <c r="B3058" s="4">
        <v>44</v>
      </c>
      <c r="C3058" s="26" t="s">
        <v>14</v>
      </c>
      <c r="D3058" s="4" t="s">
        <v>37</v>
      </c>
      <c r="E3058" s="10">
        <v>45487</v>
      </c>
      <c r="F3058" s="4" t="s">
        <v>39</v>
      </c>
      <c r="G3058" s="4">
        <v>47</v>
      </c>
      <c r="H3058" s="4">
        <v>12</v>
      </c>
      <c r="I3058" s="4">
        <v>216</v>
      </c>
      <c r="J3058" s="4">
        <v>1304.4500000000003</v>
      </c>
      <c r="K3058" s="4">
        <v>2768.35</v>
      </c>
      <c r="L3058" s="4">
        <v>4072.8</v>
      </c>
      <c r="M3058" s="6">
        <v>12.86</v>
      </c>
      <c r="N3058" s="4">
        <v>2777.7599999999998</v>
      </c>
      <c r="O3058" s="6">
        <v>0</v>
      </c>
      <c r="P3058" s="6">
        <v>0</v>
      </c>
      <c r="Q3058" s="6">
        <v>0</v>
      </c>
      <c r="R3058" s="6">
        <v>8850</v>
      </c>
      <c r="S3058" s="4">
        <v>0</v>
      </c>
      <c r="T3058" s="7">
        <v>4005.5</v>
      </c>
      <c r="U3058" s="7">
        <f t="shared" si="141"/>
        <v>-67.300000000000182</v>
      </c>
      <c r="V3058" s="7">
        <f t="shared" si="142"/>
        <v>11627.76</v>
      </c>
      <c r="W3058" s="4">
        <f t="shared" si="143"/>
        <v>3724.1778461991757</v>
      </c>
      <c r="X3058" s="7">
        <v>2.854979375368297</v>
      </c>
      <c r="Y3058" s="7">
        <v>2.854979375368297</v>
      </c>
      <c r="Z3058" s="1">
        <v>-1.6524258495384054</v>
      </c>
    </row>
    <row r="3059" spans="1:26" x14ac:dyDescent="0.25">
      <c r="A3059" s="9">
        <v>45474</v>
      </c>
      <c r="B3059" s="4">
        <v>45</v>
      </c>
      <c r="C3059" s="26" t="s">
        <v>14</v>
      </c>
      <c r="D3059" s="4" t="s">
        <v>37</v>
      </c>
      <c r="E3059" s="10">
        <v>45487</v>
      </c>
      <c r="F3059" s="4" t="s">
        <v>39</v>
      </c>
      <c r="G3059" s="4">
        <v>38</v>
      </c>
      <c r="H3059" s="4">
        <v>20</v>
      </c>
      <c r="I3059" s="4">
        <v>216</v>
      </c>
      <c r="J3059" s="4">
        <v>3912.4</v>
      </c>
      <c r="K3059" s="4"/>
      <c r="L3059" s="4">
        <v>3912.4</v>
      </c>
      <c r="M3059" s="6">
        <v>22.05</v>
      </c>
      <c r="N3059" s="4">
        <v>4762.8</v>
      </c>
      <c r="O3059" s="6">
        <v>0</v>
      </c>
      <c r="P3059" s="6">
        <v>0</v>
      </c>
      <c r="Q3059" s="6">
        <v>0</v>
      </c>
      <c r="R3059" s="6">
        <v>8700</v>
      </c>
      <c r="S3059" s="4">
        <v>0</v>
      </c>
      <c r="T3059" s="7">
        <v>3950.05</v>
      </c>
      <c r="U3059" s="7">
        <f t="shared" si="141"/>
        <v>37.650000000000091</v>
      </c>
      <c r="V3059" s="7">
        <f t="shared" si="142"/>
        <v>13462.8</v>
      </c>
      <c r="W3059" s="4">
        <f t="shared" si="143"/>
        <v>13462.8</v>
      </c>
      <c r="X3059" s="7">
        <v>3.4410591964011856</v>
      </c>
      <c r="Y3059" s="7">
        <v>3.4410591964011856</v>
      </c>
      <c r="Z3059" s="1">
        <v>0.96232491565279854</v>
      </c>
    </row>
    <row r="3060" spans="1:26" x14ac:dyDescent="0.25">
      <c r="A3060" s="9">
        <v>45474</v>
      </c>
      <c r="B3060" s="4">
        <v>46</v>
      </c>
      <c r="C3060" s="26" t="s">
        <v>5</v>
      </c>
      <c r="D3060" s="4" t="s">
        <v>37</v>
      </c>
      <c r="E3060" s="10">
        <v>45488</v>
      </c>
      <c r="F3060" s="4" t="s">
        <v>39</v>
      </c>
      <c r="G3060" s="4">
        <v>50</v>
      </c>
      <c r="H3060" s="4">
        <v>9</v>
      </c>
      <c r="I3060" s="4">
        <v>216</v>
      </c>
      <c r="J3060" s="4">
        <v>0</v>
      </c>
      <c r="K3060" s="4">
        <v>4173</v>
      </c>
      <c r="L3060" s="4">
        <v>4173</v>
      </c>
      <c r="M3060" s="6">
        <v>0</v>
      </c>
      <c r="N3060" s="4">
        <v>0</v>
      </c>
      <c r="O3060" s="6">
        <v>132.6</v>
      </c>
      <c r="P3060" s="6">
        <v>28641.600000000002</v>
      </c>
      <c r="Q3060" s="6">
        <v>0</v>
      </c>
      <c r="R3060" s="6">
        <v>0</v>
      </c>
      <c r="S3060" s="4">
        <v>0</v>
      </c>
      <c r="T3060" s="7">
        <v>4099.2</v>
      </c>
      <c r="U3060" s="7">
        <f t="shared" si="141"/>
        <v>-73.800000000000182</v>
      </c>
      <c r="V3060" s="7">
        <f t="shared" si="142"/>
        <v>28641.600000000002</v>
      </c>
      <c r="W3060" s="4">
        <f t="shared" si="143"/>
        <v>0</v>
      </c>
      <c r="X3060" s="7">
        <v>6.8635514018691595</v>
      </c>
      <c r="Y3060" s="4">
        <v>0</v>
      </c>
      <c r="Z3060" s="1">
        <v>-1.7685118619698101</v>
      </c>
    </row>
    <row r="3061" spans="1:26" x14ac:dyDescent="0.25">
      <c r="A3061" s="9">
        <v>45474</v>
      </c>
      <c r="B3061" s="4">
        <v>47</v>
      </c>
      <c r="C3061" s="26" t="s">
        <v>8</v>
      </c>
      <c r="D3061" s="4" t="s">
        <v>37</v>
      </c>
      <c r="E3061" s="10">
        <v>45488</v>
      </c>
      <c r="F3061" s="4" t="s">
        <v>38</v>
      </c>
      <c r="G3061" s="4">
        <v>59</v>
      </c>
      <c r="H3061" s="4">
        <v>0</v>
      </c>
      <c r="I3061" s="4">
        <v>216</v>
      </c>
      <c r="J3061" s="4">
        <v>3608.2</v>
      </c>
      <c r="K3061" s="4"/>
      <c r="L3061" s="4">
        <v>3608.2</v>
      </c>
      <c r="M3061" s="6">
        <v>122.32</v>
      </c>
      <c r="N3061" s="4">
        <v>26421.119999999999</v>
      </c>
      <c r="O3061" s="6">
        <v>2.8</v>
      </c>
      <c r="P3061" s="6">
        <v>302.39999999999998</v>
      </c>
      <c r="Q3061" s="6">
        <v>0</v>
      </c>
      <c r="R3061" s="6">
        <v>0</v>
      </c>
      <c r="S3061" s="4">
        <v>0</v>
      </c>
      <c r="T3061" s="7">
        <v>3321.9</v>
      </c>
      <c r="U3061" s="7">
        <f t="shared" si="141"/>
        <v>-286.29999999999973</v>
      </c>
      <c r="V3061" s="7">
        <f t="shared" si="142"/>
        <v>26723.52</v>
      </c>
      <c r="W3061" s="4">
        <f t="shared" si="143"/>
        <v>26723.52</v>
      </c>
      <c r="X3061" s="7">
        <v>7.406330026051771</v>
      </c>
      <c r="Y3061" s="7">
        <v>7.406330026051771</v>
      </c>
      <c r="Z3061" s="1">
        <v>-7.9347042846848774</v>
      </c>
    </row>
    <row r="3062" spans="1:26" x14ac:dyDescent="0.25">
      <c r="A3062" s="9">
        <v>45474</v>
      </c>
      <c r="B3062" s="4">
        <v>48</v>
      </c>
      <c r="C3062" s="26" t="s">
        <v>14</v>
      </c>
      <c r="D3062" s="4" t="s">
        <v>37</v>
      </c>
      <c r="E3062" s="10">
        <v>45488</v>
      </c>
      <c r="F3062" s="4" t="s">
        <v>39</v>
      </c>
      <c r="G3062" s="4">
        <v>40</v>
      </c>
      <c r="H3062" s="4">
        <v>19</v>
      </c>
      <c r="I3062" s="4">
        <v>216</v>
      </c>
      <c r="J3062" s="4">
        <v>2039.55</v>
      </c>
      <c r="K3062" s="4">
        <v>1875.55</v>
      </c>
      <c r="L3062" s="4">
        <v>3915.1</v>
      </c>
      <c r="M3062" s="6">
        <v>42.64</v>
      </c>
      <c r="N3062" s="4">
        <v>9210.24</v>
      </c>
      <c r="O3062" s="6">
        <v>3.6</v>
      </c>
      <c r="P3062" s="6">
        <v>388.8</v>
      </c>
      <c r="Q3062" s="6">
        <v>0</v>
      </c>
      <c r="R3062" s="6">
        <v>0</v>
      </c>
      <c r="S3062" s="4">
        <v>0</v>
      </c>
      <c r="T3062" s="7">
        <v>3814</v>
      </c>
      <c r="U3062" s="7">
        <f t="shared" si="141"/>
        <v>-101.09999999999991</v>
      </c>
      <c r="V3062" s="7">
        <f t="shared" si="142"/>
        <v>9599.0399999999991</v>
      </c>
      <c r="W3062" s="4">
        <f t="shared" si="143"/>
        <v>5000.5675543408852</v>
      </c>
      <c r="X3062" s="7">
        <v>2.4517994431815278</v>
      </c>
      <c r="Y3062" s="7">
        <v>2.4517994431815278</v>
      </c>
      <c r="Z3062" s="1">
        <v>-2.5823095195524997</v>
      </c>
    </row>
    <row r="3063" spans="1:26" x14ac:dyDescent="0.25">
      <c r="A3063" s="9">
        <v>45474</v>
      </c>
      <c r="B3063" s="4">
        <v>49</v>
      </c>
      <c r="C3063" s="26" t="s">
        <v>8</v>
      </c>
      <c r="D3063" s="4" t="s">
        <v>37</v>
      </c>
      <c r="E3063" s="10">
        <v>45489</v>
      </c>
      <c r="F3063" s="4" t="s">
        <v>38</v>
      </c>
      <c r="G3063" s="4">
        <v>59</v>
      </c>
      <c r="H3063" s="4">
        <v>0</v>
      </c>
      <c r="I3063" s="4">
        <v>216</v>
      </c>
      <c r="J3063" s="4">
        <v>3817</v>
      </c>
      <c r="K3063" s="4"/>
      <c r="L3063" s="4">
        <v>3817</v>
      </c>
      <c r="M3063" s="6">
        <v>21.43</v>
      </c>
      <c r="N3063" s="4">
        <v>4628.88</v>
      </c>
      <c r="O3063" s="6">
        <v>86.8</v>
      </c>
      <c r="P3063" s="6">
        <v>4946.3999999999996</v>
      </c>
      <c r="Q3063" s="6">
        <v>36806.400000000001</v>
      </c>
      <c r="R3063" s="6">
        <v>0</v>
      </c>
      <c r="S3063" s="4">
        <v>0</v>
      </c>
      <c r="T3063" s="7">
        <v>3395.15</v>
      </c>
      <c r="U3063" s="7">
        <f t="shared" si="141"/>
        <v>-421.84999999999991</v>
      </c>
      <c r="V3063" s="7">
        <f t="shared" si="142"/>
        <v>46381.68</v>
      </c>
      <c r="W3063" s="4">
        <f t="shared" si="143"/>
        <v>46381.68</v>
      </c>
      <c r="X3063" s="7">
        <v>12.15134398742468</v>
      </c>
      <c r="Y3063" s="7">
        <v>12.15134398742468</v>
      </c>
      <c r="Z3063" s="1">
        <v>-11.051873198847261</v>
      </c>
    </row>
    <row r="3064" spans="1:26" x14ac:dyDescent="0.25">
      <c r="A3064" s="9">
        <v>45474</v>
      </c>
      <c r="B3064" s="4">
        <v>50</v>
      </c>
      <c r="C3064" s="26" t="s">
        <v>14</v>
      </c>
      <c r="D3064" s="4" t="s">
        <v>37</v>
      </c>
      <c r="E3064" s="10">
        <v>45489</v>
      </c>
      <c r="F3064" s="4" t="s">
        <v>39</v>
      </c>
      <c r="G3064" s="4">
        <v>38</v>
      </c>
      <c r="H3064" s="4">
        <v>20</v>
      </c>
      <c r="I3064" s="4">
        <v>216</v>
      </c>
      <c r="J3064" s="4">
        <v>2393.1000000000004</v>
      </c>
      <c r="K3064" s="4">
        <v>1526.7</v>
      </c>
      <c r="L3064" s="4">
        <v>3919.8</v>
      </c>
      <c r="M3064" s="6">
        <v>37.18</v>
      </c>
      <c r="N3064" s="4">
        <v>8030.88</v>
      </c>
      <c r="O3064" s="6">
        <v>5.4</v>
      </c>
      <c r="P3064" s="6">
        <v>583.20000000000005</v>
      </c>
      <c r="Q3064" s="6">
        <v>0</v>
      </c>
      <c r="R3064" s="6">
        <v>0</v>
      </c>
      <c r="S3064" s="4">
        <v>0</v>
      </c>
      <c r="T3064" s="7">
        <v>3807.75</v>
      </c>
      <c r="U3064" s="7">
        <f t="shared" si="141"/>
        <v>-112.05000000000018</v>
      </c>
      <c r="V3064" s="7">
        <f t="shared" si="142"/>
        <v>8614.08</v>
      </c>
      <c r="W3064" s="4">
        <f t="shared" si="143"/>
        <v>5259.032309811726</v>
      </c>
      <c r="X3064" s="7">
        <v>2.1975815092606763</v>
      </c>
      <c r="Y3064" s="7">
        <v>2.1975815092606767</v>
      </c>
      <c r="Z3064" s="1">
        <v>-2.8585642124598238</v>
      </c>
    </row>
    <row r="3065" spans="1:26" x14ac:dyDescent="0.25">
      <c r="A3065" s="9">
        <v>45474</v>
      </c>
      <c r="B3065" s="4">
        <v>51</v>
      </c>
      <c r="C3065" s="26" t="s">
        <v>5</v>
      </c>
      <c r="D3065" s="4" t="s">
        <v>37</v>
      </c>
      <c r="E3065" s="10">
        <v>45490</v>
      </c>
      <c r="F3065" s="4" t="s">
        <v>39</v>
      </c>
      <c r="G3065" s="4">
        <v>48</v>
      </c>
      <c r="H3065" s="4">
        <v>10</v>
      </c>
      <c r="I3065" s="4">
        <v>216</v>
      </c>
      <c r="J3065" s="4">
        <v>0</v>
      </c>
      <c r="K3065" s="4">
        <v>3890.1</v>
      </c>
      <c r="L3065" s="4">
        <v>3890.1</v>
      </c>
      <c r="M3065" s="6">
        <v>5.17</v>
      </c>
      <c r="N3065" s="4">
        <v>1116.72</v>
      </c>
      <c r="O3065" s="6">
        <v>6</v>
      </c>
      <c r="P3065" s="6">
        <v>648</v>
      </c>
      <c r="Q3065" s="6">
        <v>0</v>
      </c>
      <c r="R3065" s="6">
        <v>0</v>
      </c>
      <c r="S3065" s="4">
        <v>0</v>
      </c>
      <c r="T3065" s="7">
        <v>3669.7</v>
      </c>
      <c r="U3065" s="7">
        <f t="shared" si="141"/>
        <v>-220.40000000000009</v>
      </c>
      <c r="V3065" s="7">
        <f t="shared" si="142"/>
        <v>1764.72</v>
      </c>
      <c r="W3065" s="4">
        <f t="shared" si="143"/>
        <v>0</v>
      </c>
      <c r="X3065" s="7">
        <v>0.45364386519626748</v>
      </c>
      <c r="Y3065" s="4">
        <v>0</v>
      </c>
      <c r="Z3065" s="1">
        <v>-5.6656641217449444</v>
      </c>
    </row>
    <row r="3066" spans="1:26" x14ac:dyDescent="0.25">
      <c r="A3066" s="9">
        <v>45474</v>
      </c>
      <c r="B3066" s="4">
        <v>52</v>
      </c>
      <c r="C3066" s="26" t="s">
        <v>5</v>
      </c>
      <c r="D3066" s="4" t="s">
        <v>37</v>
      </c>
      <c r="E3066" s="10">
        <v>45490</v>
      </c>
      <c r="F3066" s="4" t="s">
        <v>39</v>
      </c>
      <c r="G3066" s="4">
        <v>44</v>
      </c>
      <c r="H3066" s="4">
        <v>15</v>
      </c>
      <c r="I3066" s="4">
        <v>216</v>
      </c>
      <c r="J3066" s="4">
        <v>0</v>
      </c>
      <c r="K3066" s="4">
        <v>4154.5</v>
      </c>
      <c r="L3066" s="4">
        <v>4154.5</v>
      </c>
      <c r="M3066" s="6">
        <v>0</v>
      </c>
      <c r="N3066" s="4">
        <v>0</v>
      </c>
      <c r="O3066" s="6">
        <v>137</v>
      </c>
      <c r="P3066" s="6">
        <v>29592</v>
      </c>
      <c r="Q3066" s="6">
        <v>0</v>
      </c>
      <c r="R3066" s="6">
        <v>0</v>
      </c>
      <c r="S3066" s="4">
        <v>0</v>
      </c>
      <c r="T3066" s="7">
        <v>4087.4</v>
      </c>
      <c r="U3066" s="7">
        <f t="shared" si="141"/>
        <v>-67.099999999999909</v>
      </c>
      <c r="V3066" s="7">
        <f t="shared" si="142"/>
        <v>29592</v>
      </c>
      <c r="W3066" s="4">
        <f t="shared" si="143"/>
        <v>0</v>
      </c>
      <c r="X3066" s="7">
        <v>7.1228788061138522</v>
      </c>
      <c r="Y3066" s="4">
        <v>0</v>
      </c>
      <c r="Z3066" s="1">
        <v>-1.6151161391262465</v>
      </c>
    </row>
    <row r="3067" spans="1:26" x14ac:dyDescent="0.25">
      <c r="A3067" s="9">
        <v>45474</v>
      </c>
      <c r="B3067" s="4">
        <v>53</v>
      </c>
      <c r="C3067" s="26" t="s">
        <v>8</v>
      </c>
      <c r="D3067" s="4" t="s">
        <v>37</v>
      </c>
      <c r="E3067" s="10">
        <v>45490</v>
      </c>
      <c r="F3067" s="4" t="s">
        <v>39</v>
      </c>
      <c r="G3067" s="4">
        <v>44</v>
      </c>
      <c r="H3067" s="4">
        <v>15</v>
      </c>
      <c r="I3067" s="4">
        <v>216</v>
      </c>
      <c r="J3067" s="4">
        <v>0</v>
      </c>
      <c r="K3067" s="4">
        <v>4083.2</v>
      </c>
      <c r="L3067" s="4">
        <v>4083.2</v>
      </c>
      <c r="M3067" s="6">
        <v>0.71</v>
      </c>
      <c r="N3067" s="4">
        <v>153.35999999999999</v>
      </c>
      <c r="O3067" s="6">
        <v>0</v>
      </c>
      <c r="P3067" s="6">
        <v>0</v>
      </c>
      <c r="Q3067" s="6">
        <v>0</v>
      </c>
      <c r="R3067" s="6">
        <v>73799</v>
      </c>
      <c r="S3067" s="4">
        <v>0</v>
      </c>
      <c r="T3067" s="7">
        <v>3691.45</v>
      </c>
      <c r="U3067" s="7">
        <f t="shared" si="141"/>
        <v>-391.75</v>
      </c>
      <c r="V3067" s="7">
        <f t="shared" si="142"/>
        <v>73952.36</v>
      </c>
      <c r="W3067" s="4">
        <f t="shared" si="143"/>
        <v>0</v>
      </c>
      <c r="X3067" s="7">
        <v>18.111373432601884</v>
      </c>
      <c r="Y3067" s="4">
        <v>0</v>
      </c>
      <c r="Z3067" s="1">
        <v>-9.5941908307210042</v>
      </c>
    </row>
    <row r="3068" spans="1:26" x14ac:dyDescent="0.25">
      <c r="A3068" s="9">
        <v>45474</v>
      </c>
      <c r="B3068" s="4">
        <v>54</v>
      </c>
      <c r="C3068" s="26" t="s">
        <v>8</v>
      </c>
      <c r="D3068" s="4" t="s">
        <v>37</v>
      </c>
      <c r="E3068" s="10">
        <v>45490</v>
      </c>
      <c r="F3068" s="4" t="s">
        <v>38</v>
      </c>
      <c r="G3068" s="4">
        <v>59</v>
      </c>
      <c r="H3068" s="4">
        <v>0</v>
      </c>
      <c r="I3068" s="4">
        <v>216</v>
      </c>
      <c r="J3068" s="4">
        <v>3523.2</v>
      </c>
      <c r="K3068" s="4"/>
      <c r="L3068" s="4">
        <v>3523.2</v>
      </c>
      <c r="M3068" s="6">
        <v>21.33</v>
      </c>
      <c r="N3068" s="4">
        <v>4607.28</v>
      </c>
      <c r="O3068" s="6">
        <v>1</v>
      </c>
      <c r="P3068" s="6">
        <v>108</v>
      </c>
      <c r="Q3068" s="6">
        <v>0</v>
      </c>
      <c r="R3068" s="6">
        <v>0</v>
      </c>
      <c r="S3068" s="4">
        <v>0</v>
      </c>
      <c r="T3068" s="7">
        <v>3329.2</v>
      </c>
      <c r="U3068" s="7">
        <f t="shared" si="141"/>
        <v>-194</v>
      </c>
      <c r="V3068" s="7">
        <f t="shared" si="142"/>
        <v>4715.28</v>
      </c>
      <c r="W3068" s="4">
        <f t="shared" si="143"/>
        <v>4715.28</v>
      </c>
      <c r="X3068" s="7">
        <v>1.3383514986376022</v>
      </c>
      <c r="Y3068" s="7">
        <v>1.3383514986376022</v>
      </c>
      <c r="Z3068" s="1">
        <v>-5.5063578564940965</v>
      </c>
    </row>
    <row r="3069" spans="1:26" x14ac:dyDescent="0.25">
      <c r="A3069" s="9">
        <v>45474</v>
      </c>
      <c r="B3069" s="4">
        <v>55</v>
      </c>
      <c r="C3069" s="26" t="s">
        <v>14</v>
      </c>
      <c r="D3069" s="4" t="s">
        <v>37</v>
      </c>
      <c r="E3069" s="10">
        <v>45490</v>
      </c>
      <c r="F3069" s="4" t="s">
        <v>39</v>
      </c>
      <c r="G3069" s="4">
        <v>40</v>
      </c>
      <c r="H3069" s="4">
        <v>19</v>
      </c>
      <c r="I3069" s="4">
        <v>216</v>
      </c>
      <c r="J3069" s="4">
        <v>2081.09</v>
      </c>
      <c r="K3069" s="4">
        <v>1992.81</v>
      </c>
      <c r="L3069" s="4">
        <v>4073.9</v>
      </c>
      <c r="M3069" s="6">
        <v>6.4600000000000009</v>
      </c>
      <c r="N3069" s="4">
        <v>1395.3600000000001</v>
      </c>
      <c r="O3069" s="6">
        <v>0</v>
      </c>
      <c r="P3069" s="6">
        <v>0</v>
      </c>
      <c r="Q3069" s="6">
        <v>0</v>
      </c>
      <c r="R3069" s="6">
        <v>17700</v>
      </c>
      <c r="S3069" s="4">
        <v>0</v>
      </c>
      <c r="T3069" s="7">
        <v>4028.2</v>
      </c>
      <c r="U3069" s="7">
        <f t="shared" si="141"/>
        <v>-45.700000000000273</v>
      </c>
      <c r="V3069" s="7">
        <f t="shared" si="142"/>
        <v>19095.36</v>
      </c>
      <c r="W3069" s="4">
        <f t="shared" si="143"/>
        <v>9754.5749140626922</v>
      </c>
      <c r="X3069" s="7">
        <v>4.6872431822086948</v>
      </c>
      <c r="Y3069" s="7">
        <v>4.687243182208694</v>
      </c>
      <c r="Z3069" s="1">
        <v>-1.121775203122322</v>
      </c>
    </row>
    <row r="3070" spans="1:26" x14ac:dyDescent="0.25">
      <c r="A3070" s="9">
        <v>45474</v>
      </c>
      <c r="B3070" s="4">
        <v>56</v>
      </c>
      <c r="C3070" s="26" t="s">
        <v>5</v>
      </c>
      <c r="D3070" s="4" t="s">
        <v>37</v>
      </c>
      <c r="E3070" s="10">
        <v>45491</v>
      </c>
      <c r="F3070" s="4" t="s">
        <v>39</v>
      </c>
      <c r="G3070" s="4">
        <v>44</v>
      </c>
      <c r="H3070" s="4">
        <v>15</v>
      </c>
      <c r="I3070" s="4">
        <v>216</v>
      </c>
      <c r="J3070" s="4">
        <v>0</v>
      </c>
      <c r="K3070" s="4">
        <v>4175.2</v>
      </c>
      <c r="L3070" s="4">
        <v>4175.2</v>
      </c>
      <c r="M3070" s="6">
        <v>1.73</v>
      </c>
      <c r="N3070" s="4">
        <v>373.68</v>
      </c>
      <c r="O3070" s="6">
        <v>142.19999999999999</v>
      </c>
      <c r="P3070" s="6">
        <v>30715.15</v>
      </c>
      <c r="Q3070" s="6">
        <v>0</v>
      </c>
      <c r="R3070" s="6">
        <v>0</v>
      </c>
      <c r="S3070" s="4">
        <v>0</v>
      </c>
      <c r="T3070" s="7">
        <v>4170.1499999999996</v>
      </c>
      <c r="U3070" s="7">
        <f t="shared" si="141"/>
        <v>-5.0500000000001819</v>
      </c>
      <c r="V3070" s="7">
        <f t="shared" si="142"/>
        <v>31088.83</v>
      </c>
      <c r="W3070" s="4">
        <f t="shared" si="143"/>
        <v>0</v>
      </c>
      <c r="X3070" s="7">
        <v>7.4460696493581153</v>
      </c>
      <c r="Y3070" s="4">
        <v>0</v>
      </c>
      <c r="Z3070" s="1">
        <v>-0.12095228971067691</v>
      </c>
    </row>
    <row r="3071" spans="1:26" x14ac:dyDescent="0.25">
      <c r="A3071" s="9">
        <v>45474</v>
      </c>
      <c r="B3071" s="4">
        <v>57</v>
      </c>
      <c r="C3071" s="26" t="s">
        <v>5</v>
      </c>
      <c r="D3071" s="4" t="s">
        <v>37</v>
      </c>
      <c r="E3071" s="10">
        <v>45491</v>
      </c>
      <c r="F3071" s="4" t="s">
        <v>39</v>
      </c>
      <c r="G3071" s="4">
        <v>44</v>
      </c>
      <c r="H3071" s="4">
        <v>15</v>
      </c>
      <c r="I3071" s="4">
        <v>216</v>
      </c>
      <c r="J3071" s="4">
        <v>0</v>
      </c>
      <c r="K3071" s="4">
        <v>4079.5</v>
      </c>
      <c r="L3071" s="4">
        <v>4079.5</v>
      </c>
      <c r="M3071" s="6">
        <v>4.7699999999999996</v>
      </c>
      <c r="N3071" s="4">
        <v>1030.32</v>
      </c>
      <c r="O3071" s="6">
        <v>79.8</v>
      </c>
      <c r="P3071" s="6">
        <v>17236.800000000003</v>
      </c>
      <c r="Q3071" s="6">
        <v>0</v>
      </c>
      <c r="R3071" s="6">
        <v>0</v>
      </c>
      <c r="S3071" s="4">
        <v>0</v>
      </c>
      <c r="T3071" s="7">
        <v>3965.7</v>
      </c>
      <c r="U3071" s="7">
        <f t="shared" si="141"/>
        <v>-113.80000000000018</v>
      </c>
      <c r="V3071" s="7">
        <f t="shared" si="142"/>
        <v>18267.120000000003</v>
      </c>
      <c r="W3071" s="4">
        <f t="shared" si="143"/>
        <v>0</v>
      </c>
      <c r="X3071" s="7">
        <v>4.4777840421620301</v>
      </c>
      <c r="Y3071" s="4">
        <v>0</v>
      </c>
      <c r="Z3071" s="1">
        <v>-2.7895575438166489</v>
      </c>
    </row>
    <row r="3072" spans="1:26" x14ac:dyDescent="0.25">
      <c r="A3072" s="9">
        <v>45474</v>
      </c>
      <c r="B3072" s="4">
        <v>58</v>
      </c>
      <c r="C3072" s="26" t="s">
        <v>8</v>
      </c>
      <c r="D3072" s="4" t="s">
        <v>37</v>
      </c>
      <c r="E3072" s="10">
        <v>45491</v>
      </c>
      <c r="F3072" s="4" t="s">
        <v>38</v>
      </c>
      <c r="G3072" s="4">
        <v>59</v>
      </c>
      <c r="H3072" s="4">
        <v>0</v>
      </c>
      <c r="I3072" s="4">
        <v>216</v>
      </c>
      <c r="J3072" s="4">
        <v>3450.2</v>
      </c>
      <c r="K3072" s="4"/>
      <c r="L3072" s="4">
        <v>3450.2</v>
      </c>
      <c r="M3072" s="6">
        <v>23.869999999999997</v>
      </c>
      <c r="N3072" s="4">
        <v>5155.9199999999992</v>
      </c>
      <c r="O3072" s="6">
        <v>3.4</v>
      </c>
      <c r="P3072" s="6">
        <v>550.79999999999995</v>
      </c>
      <c r="Q3072" s="6">
        <v>0</v>
      </c>
      <c r="R3072" s="6">
        <v>0</v>
      </c>
      <c r="S3072" s="4">
        <v>0</v>
      </c>
      <c r="T3072" s="7">
        <v>3389.65</v>
      </c>
      <c r="U3072" s="7">
        <f t="shared" si="141"/>
        <v>-60.549999999999727</v>
      </c>
      <c r="V3072" s="7">
        <f t="shared" si="142"/>
        <v>5706.7199999999993</v>
      </c>
      <c r="W3072" s="4">
        <f t="shared" si="143"/>
        <v>5706.7199999999993</v>
      </c>
      <c r="X3072" s="7">
        <v>1.6540258535737058</v>
      </c>
      <c r="Y3072" s="7">
        <v>1.6540258535737058</v>
      </c>
      <c r="Z3072" s="1">
        <v>-1.7549707263346974</v>
      </c>
    </row>
    <row r="3073" spans="1:26" x14ac:dyDescent="0.25">
      <c r="A3073" s="9">
        <v>45474</v>
      </c>
      <c r="B3073" s="4">
        <v>59</v>
      </c>
      <c r="C3073" s="26" t="s">
        <v>14</v>
      </c>
      <c r="D3073" s="4" t="s">
        <v>37</v>
      </c>
      <c r="E3073" s="10">
        <v>45491</v>
      </c>
      <c r="F3073" s="4" t="s">
        <v>39</v>
      </c>
      <c r="G3073" s="4">
        <v>41</v>
      </c>
      <c r="H3073" s="4">
        <v>18</v>
      </c>
      <c r="I3073" s="4">
        <v>216</v>
      </c>
      <c r="J3073" s="4">
        <v>2049.1400000000003</v>
      </c>
      <c r="K3073" s="4">
        <v>1925.26</v>
      </c>
      <c r="L3073" s="4">
        <v>3974.4</v>
      </c>
      <c r="M3073" s="6">
        <v>25.05</v>
      </c>
      <c r="N3073" s="4">
        <v>5410.8</v>
      </c>
      <c r="O3073" s="6">
        <v>6.2</v>
      </c>
      <c r="P3073" s="6">
        <v>669.6</v>
      </c>
      <c r="Q3073" s="6">
        <v>0</v>
      </c>
      <c r="R3073" s="6">
        <v>0</v>
      </c>
      <c r="S3073" s="4">
        <v>0</v>
      </c>
      <c r="T3073" s="7">
        <v>3970.4</v>
      </c>
      <c r="U3073" s="7">
        <f t="shared" si="141"/>
        <v>-4</v>
      </c>
      <c r="V3073" s="7">
        <f t="shared" si="142"/>
        <v>6080.4000000000005</v>
      </c>
      <c r="W3073" s="4">
        <f t="shared" si="143"/>
        <v>3134.9614673913052</v>
      </c>
      <c r="X3073" s="7">
        <v>1.5298913043478262</v>
      </c>
      <c r="Y3073" s="7">
        <v>1.5298913043478262</v>
      </c>
      <c r="Z3073" s="1">
        <v>-0.10064412238325281</v>
      </c>
    </row>
    <row r="3074" spans="1:26" x14ac:dyDescent="0.25">
      <c r="A3074" s="9">
        <v>45474</v>
      </c>
      <c r="B3074" s="4">
        <v>60</v>
      </c>
      <c r="C3074" s="26" t="s">
        <v>8</v>
      </c>
      <c r="D3074" s="4" t="s">
        <v>37</v>
      </c>
      <c r="E3074" s="10">
        <v>45492</v>
      </c>
      <c r="F3074" s="4" t="s">
        <v>38</v>
      </c>
      <c r="G3074" s="4">
        <v>59</v>
      </c>
      <c r="H3074" s="4">
        <v>0</v>
      </c>
      <c r="I3074" s="4">
        <v>216</v>
      </c>
      <c r="J3074" s="4">
        <v>3397.5</v>
      </c>
      <c r="K3074" s="4"/>
      <c r="L3074" s="4">
        <v>3397.5</v>
      </c>
      <c r="M3074" s="6">
        <v>26.43</v>
      </c>
      <c r="N3074" s="4">
        <v>5708.88</v>
      </c>
      <c r="O3074" s="6">
        <v>0</v>
      </c>
      <c r="P3074" s="6">
        <v>0</v>
      </c>
      <c r="Q3074" s="6">
        <v>0</v>
      </c>
      <c r="R3074" s="6">
        <v>0</v>
      </c>
      <c r="S3074" s="4">
        <v>0</v>
      </c>
      <c r="T3074" s="7">
        <v>3478.64</v>
      </c>
      <c r="U3074" s="7">
        <f t="shared" si="141"/>
        <v>81.139999999999873</v>
      </c>
      <c r="V3074" s="7">
        <f t="shared" si="142"/>
        <v>5708.88</v>
      </c>
      <c r="W3074" s="4">
        <f t="shared" si="143"/>
        <v>5708.88</v>
      </c>
      <c r="X3074" s="7">
        <v>1.6803178807947021</v>
      </c>
      <c r="Y3074" s="7">
        <v>1.6803178807947021</v>
      </c>
      <c r="Z3074" s="1">
        <v>2.3882266372332559</v>
      </c>
    </row>
    <row r="3075" spans="1:26" x14ac:dyDescent="0.25">
      <c r="A3075" s="9">
        <v>45474</v>
      </c>
      <c r="B3075" s="4">
        <v>61</v>
      </c>
      <c r="C3075" s="26" t="s">
        <v>14</v>
      </c>
      <c r="D3075" s="4" t="s">
        <v>37</v>
      </c>
      <c r="E3075" s="10">
        <v>45492</v>
      </c>
      <c r="F3075" s="4" t="s">
        <v>39</v>
      </c>
      <c r="G3075" s="4">
        <v>45</v>
      </c>
      <c r="H3075" s="4">
        <v>14</v>
      </c>
      <c r="I3075" s="4">
        <v>216</v>
      </c>
      <c r="J3075" s="4">
        <v>2274.9700000000003</v>
      </c>
      <c r="K3075" s="4">
        <v>1784.93</v>
      </c>
      <c r="L3075" s="4">
        <v>4059.9</v>
      </c>
      <c r="M3075" s="6">
        <v>20.7</v>
      </c>
      <c r="N3075" s="4">
        <v>4471.2</v>
      </c>
      <c r="O3075" s="6">
        <v>0</v>
      </c>
      <c r="P3075" s="6">
        <v>0</v>
      </c>
      <c r="Q3075" s="6">
        <v>0</v>
      </c>
      <c r="R3075" s="6">
        <v>8850</v>
      </c>
      <c r="S3075" s="4">
        <v>0</v>
      </c>
      <c r="T3075" s="7">
        <v>4141.3500000000004</v>
      </c>
      <c r="U3075" s="7">
        <f t="shared" ref="U3075:U3138" si="144">T3075-L3075</f>
        <v>81.450000000000273</v>
      </c>
      <c r="V3075" s="7">
        <f t="shared" ref="V3075:V3138" si="145">+S3075+R3075+Q3075+P3075+N3075</f>
        <v>13321.2</v>
      </c>
      <c r="W3075" s="4">
        <f t="shared" ref="W3075:W3138" si="146">IFERROR((J3075/L3075*100)%*V3075,"0")</f>
        <v>7464.5509406635647</v>
      </c>
      <c r="X3075" s="7">
        <v>3.2811645607034658</v>
      </c>
      <c r="Y3075" s="7">
        <v>3.2811645607034658</v>
      </c>
      <c r="Z3075" s="1">
        <v>2.0062070494347219</v>
      </c>
    </row>
    <row r="3076" spans="1:26" x14ac:dyDescent="0.25">
      <c r="A3076" s="9">
        <v>45474</v>
      </c>
      <c r="B3076" s="4">
        <v>62</v>
      </c>
      <c r="C3076" s="26" t="s">
        <v>5</v>
      </c>
      <c r="D3076" s="4" t="s">
        <v>37</v>
      </c>
      <c r="E3076" s="10">
        <v>45493</v>
      </c>
      <c r="F3076" s="4" t="s">
        <v>39</v>
      </c>
      <c r="G3076" s="4">
        <v>44</v>
      </c>
      <c r="H3076" s="4">
        <v>14</v>
      </c>
      <c r="I3076" s="4">
        <v>216</v>
      </c>
      <c r="J3076" s="4">
        <v>0</v>
      </c>
      <c r="K3076" s="4">
        <v>4153.3999999999996</v>
      </c>
      <c r="L3076" s="4">
        <v>4153.3999999999996</v>
      </c>
      <c r="M3076" s="6">
        <v>0</v>
      </c>
      <c r="N3076" s="4">
        <v>0</v>
      </c>
      <c r="O3076" s="6">
        <v>184.4</v>
      </c>
      <c r="P3076" s="6">
        <v>39830.399999999994</v>
      </c>
      <c r="Q3076" s="6">
        <v>0</v>
      </c>
      <c r="R3076" s="6">
        <v>0</v>
      </c>
      <c r="S3076" s="4">
        <v>0</v>
      </c>
      <c r="T3076" s="7">
        <v>4443.95</v>
      </c>
      <c r="U3076" s="7">
        <f t="shared" si="144"/>
        <v>290.55000000000018</v>
      </c>
      <c r="V3076" s="7">
        <f t="shared" si="145"/>
        <v>39830.399999999994</v>
      </c>
      <c r="W3076" s="4">
        <f t="shared" si="146"/>
        <v>0</v>
      </c>
      <c r="X3076" s="7">
        <v>9.5898300187797947</v>
      </c>
      <c r="Y3076" s="4">
        <v>0</v>
      </c>
      <c r="Z3076" s="1">
        <v>6.9954735879038914</v>
      </c>
    </row>
    <row r="3077" spans="1:26" x14ac:dyDescent="0.25">
      <c r="A3077" s="9">
        <v>45474</v>
      </c>
      <c r="B3077" s="4">
        <v>63</v>
      </c>
      <c r="C3077" s="26" t="s">
        <v>14</v>
      </c>
      <c r="D3077" s="4" t="s">
        <v>37</v>
      </c>
      <c r="E3077" s="10">
        <v>45493</v>
      </c>
      <c r="F3077" s="4" t="s">
        <v>39</v>
      </c>
      <c r="G3077" s="4">
        <v>47</v>
      </c>
      <c r="H3077" s="4">
        <v>11</v>
      </c>
      <c r="I3077" s="4">
        <v>216</v>
      </c>
      <c r="J3077" s="4">
        <v>2079.25</v>
      </c>
      <c r="K3077" s="4">
        <v>1887.55</v>
      </c>
      <c r="L3077" s="4">
        <v>3966.8</v>
      </c>
      <c r="M3077" s="6">
        <v>13.120000000000001</v>
      </c>
      <c r="N3077" s="4">
        <v>2833.92</v>
      </c>
      <c r="O3077" s="6">
        <v>0</v>
      </c>
      <c r="P3077" s="6">
        <v>0</v>
      </c>
      <c r="Q3077" s="6">
        <v>0</v>
      </c>
      <c r="R3077" s="6">
        <v>17400</v>
      </c>
      <c r="S3077" s="4">
        <v>0</v>
      </c>
      <c r="T3077" s="7">
        <v>4007.5</v>
      </c>
      <c r="U3077" s="7">
        <f t="shared" si="144"/>
        <v>40.699999999999818</v>
      </c>
      <c r="V3077" s="7">
        <f t="shared" si="145"/>
        <v>20233.919999999998</v>
      </c>
      <c r="W3077" s="4">
        <f t="shared" si="146"/>
        <v>10605.873288292829</v>
      </c>
      <c r="X3077" s="7">
        <v>5.1008167792679231</v>
      </c>
      <c r="Y3077" s="7">
        <v>5.1008167792679231</v>
      </c>
      <c r="Z3077" s="1">
        <v>1.0260159322375673</v>
      </c>
    </row>
    <row r="3078" spans="1:26" x14ac:dyDescent="0.25">
      <c r="A3078" s="9">
        <v>45474</v>
      </c>
      <c r="B3078" s="4">
        <v>64</v>
      </c>
      <c r="C3078" s="26" t="s">
        <v>5</v>
      </c>
      <c r="D3078" s="4" t="s">
        <v>37</v>
      </c>
      <c r="E3078" s="10">
        <v>45494</v>
      </c>
      <c r="F3078" s="4" t="s">
        <v>39</v>
      </c>
      <c r="G3078" s="4">
        <v>43</v>
      </c>
      <c r="H3078" s="4">
        <v>15</v>
      </c>
      <c r="I3078" s="4">
        <v>216</v>
      </c>
      <c r="J3078" s="4">
        <v>0</v>
      </c>
      <c r="K3078" s="4">
        <v>4085.6</v>
      </c>
      <c r="L3078" s="4">
        <v>4085.6</v>
      </c>
      <c r="M3078" s="6">
        <v>0</v>
      </c>
      <c r="N3078" s="4">
        <v>0</v>
      </c>
      <c r="O3078" s="6">
        <v>125.8</v>
      </c>
      <c r="P3078" s="6">
        <v>27172.799999999996</v>
      </c>
      <c r="Q3078" s="6">
        <v>0</v>
      </c>
      <c r="R3078" s="6">
        <v>0</v>
      </c>
      <c r="S3078" s="4">
        <v>0</v>
      </c>
      <c r="T3078" s="7">
        <v>4065.5</v>
      </c>
      <c r="U3078" s="7">
        <f t="shared" si="144"/>
        <v>-20.099999999999909</v>
      </c>
      <c r="V3078" s="7">
        <f t="shared" si="145"/>
        <v>27172.799999999996</v>
      </c>
      <c r="W3078" s="4">
        <f t="shared" si="146"/>
        <v>0</v>
      </c>
      <c r="X3078" s="7">
        <v>6.6508713530448391</v>
      </c>
      <c r="Y3078" s="4">
        <v>0</v>
      </c>
      <c r="Z3078" s="1">
        <v>-0.49197180340708607</v>
      </c>
    </row>
    <row r="3079" spans="1:26" x14ac:dyDescent="0.25">
      <c r="A3079" s="9">
        <v>45474</v>
      </c>
      <c r="B3079" s="4">
        <v>65</v>
      </c>
      <c r="C3079" s="26" t="s">
        <v>8</v>
      </c>
      <c r="D3079" s="4" t="s">
        <v>37</v>
      </c>
      <c r="E3079" s="10">
        <v>45494</v>
      </c>
      <c r="F3079" s="4" t="s">
        <v>38</v>
      </c>
      <c r="G3079" s="4">
        <v>59</v>
      </c>
      <c r="H3079" s="4">
        <v>0</v>
      </c>
      <c r="I3079" s="4">
        <v>216</v>
      </c>
      <c r="J3079" s="4">
        <v>3679.2</v>
      </c>
      <c r="K3079" s="4"/>
      <c r="L3079" s="4">
        <v>3679.2</v>
      </c>
      <c r="M3079" s="6">
        <v>0</v>
      </c>
      <c r="N3079" s="4">
        <v>0</v>
      </c>
      <c r="O3079" s="6">
        <v>0</v>
      </c>
      <c r="P3079" s="6">
        <v>0</v>
      </c>
      <c r="Q3079" s="6">
        <v>0</v>
      </c>
      <c r="R3079" s="6">
        <v>39730</v>
      </c>
      <c r="S3079" s="4">
        <v>0</v>
      </c>
      <c r="T3079" s="7">
        <v>3679.18</v>
      </c>
      <c r="U3079" s="7">
        <f t="shared" si="144"/>
        <v>-1.999999999998181E-2</v>
      </c>
      <c r="V3079" s="7">
        <f t="shared" si="145"/>
        <v>39730</v>
      </c>
      <c r="W3079" s="4">
        <f t="shared" si="146"/>
        <v>39730</v>
      </c>
      <c r="X3079" s="7">
        <v>10.798543161556861</v>
      </c>
      <c r="Y3079" s="7">
        <v>10.798543161556861</v>
      </c>
      <c r="Z3079" s="1">
        <v>-5.4359643400689859E-4</v>
      </c>
    </row>
    <row r="3080" spans="1:26" x14ac:dyDescent="0.25">
      <c r="A3080" s="9">
        <v>45474</v>
      </c>
      <c r="B3080" s="4">
        <v>66</v>
      </c>
      <c r="C3080" s="26" t="s">
        <v>14</v>
      </c>
      <c r="D3080" s="4" t="s">
        <v>37</v>
      </c>
      <c r="E3080" s="10">
        <v>45494</v>
      </c>
      <c r="F3080" s="4" t="s">
        <v>39</v>
      </c>
      <c r="G3080" s="4">
        <v>45</v>
      </c>
      <c r="H3080" s="4">
        <v>14</v>
      </c>
      <c r="I3080" s="4">
        <v>216</v>
      </c>
      <c r="J3080" s="4">
        <v>4073.8</v>
      </c>
      <c r="K3080" s="4"/>
      <c r="L3080" s="4">
        <v>4073.8</v>
      </c>
      <c r="M3080" s="6">
        <v>0</v>
      </c>
      <c r="N3080" s="4">
        <v>0</v>
      </c>
      <c r="O3080" s="6">
        <v>0</v>
      </c>
      <c r="P3080" s="6">
        <v>0</v>
      </c>
      <c r="Q3080" s="6">
        <v>0</v>
      </c>
      <c r="R3080" s="6">
        <v>8850</v>
      </c>
      <c r="S3080" s="4">
        <v>0</v>
      </c>
      <c r="T3080" s="7">
        <v>4001.05</v>
      </c>
      <c r="U3080" s="7">
        <f t="shared" si="144"/>
        <v>-72.75</v>
      </c>
      <c r="V3080" s="7">
        <f t="shared" si="145"/>
        <v>8850</v>
      </c>
      <c r="W3080" s="4">
        <f t="shared" si="146"/>
        <v>8850</v>
      </c>
      <c r="X3080" s="7">
        <v>2.172418871815013</v>
      </c>
      <c r="Y3080" s="7">
        <v>2.172418871815013</v>
      </c>
      <c r="Z3080" s="1">
        <v>-1.7858019539496295</v>
      </c>
    </row>
    <row r="3081" spans="1:26" x14ac:dyDescent="0.25">
      <c r="A3081" s="9">
        <v>45474</v>
      </c>
      <c r="B3081" s="4">
        <v>67</v>
      </c>
      <c r="C3081" s="26" t="s">
        <v>14</v>
      </c>
      <c r="D3081" s="4" t="s">
        <v>37</v>
      </c>
      <c r="E3081" s="10">
        <v>45495</v>
      </c>
      <c r="F3081" s="4" t="s">
        <v>39</v>
      </c>
      <c r="G3081" s="4">
        <v>43</v>
      </c>
      <c r="H3081" s="4">
        <v>15</v>
      </c>
      <c r="I3081" s="4">
        <v>216</v>
      </c>
      <c r="J3081" s="4">
        <v>0</v>
      </c>
      <c r="K3081" s="4">
        <v>3787.1</v>
      </c>
      <c r="L3081" s="4">
        <v>3787.1</v>
      </c>
      <c r="M3081" s="6">
        <v>63.97</v>
      </c>
      <c r="N3081" s="4">
        <v>13817.52</v>
      </c>
      <c r="O3081" s="6">
        <v>2.6</v>
      </c>
      <c r="P3081" s="6">
        <v>280.8</v>
      </c>
      <c r="Q3081" s="6">
        <v>0</v>
      </c>
      <c r="R3081" s="6">
        <v>0</v>
      </c>
      <c r="S3081" s="4">
        <v>0</v>
      </c>
      <c r="T3081" s="7">
        <v>3853.6</v>
      </c>
      <c r="U3081" s="7">
        <f t="shared" si="144"/>
        <v>66.5</v>
      </c>
      <c r="V3081" s="7">
        <f t="shared" si="145"/>
        <v>14098.32</v>
      </c>
      <c r="W3081" s="4">
        <f t="shared" si="146"/>
        <v>0</v>
      </c>
      <c r="X3081" s="7">
        <v>3.7227218716168045</v>
      </c>
      <c r="Y3081" s="4">
        <v>0</v>
      </c>
      <c r="Z3081" s="1">
        <v>1.7559610255868607</v>
      </c>
    </row>
    <row r="3082" spans="1:26" x14ac:dyDescent="0.25">
      <c r="A3082" s="9">
        <v>45474</v>
      </c>
      <c r="B3082" s="4">
        <v>68</v>
      </c>
      <c r="C3082" s="26" t="s">
        <v>10</v>
      </c>
      <c r="D3082" s="4" t="s">
        <v>37</v>
      </c>
      <c r="E3082" s="10">
        <v>45496</v>
      </c>
      <c r="F3082" s="4" t="s">
        <v>41</v>
      </c>
      <c r="G3082" s="4">
        <v>58</v>
      </c>
      <c r="H3082" s="4">
        <v>0</v>
      </c>
      <c r="I3082" s="4">
        <v>672.5</v>
      </c>
      <c r="J3082" s="4">
        <v>4023.6</v>
      </c>
      <c r="K3082" s="4"/>
      <c r="L3082" s="4">
        <v>4023.6</v>
      </c>
      <c r="M3082" s="6">
        <v>0</v>
      </c>
      <c r="N3082" s="4">
        <v>0</v>
      </c>
      <c r="O3082" s="6">
        <v>21.6</v>
      </c>
      <c r="P3082" s="6">
        <v>14526</v>
      </c>
      <c r="Q3082" s="6">
        <v>0</v>
      </c>
      <c r="R3082" s="6">
        <v>0</v>
      </c>
      <c r="S3082" s="4">
        <v>0</v>
      </c>
      <c r="T3082" s="7">
        <v>4232.55</v>
      </c>
      <c r="U3082" s="7">
        <f t="shared" si="144"/>
        <v>208.95000000000027</v>
      </c>
      <c r="V3082" s="7">
        <f t="shared" si="145"/>
        <v>14526</v>
      </c>
      <c r="W3082" s="4">
        <f t="shared" si="146"/>
        <v>14526</v>
      </c>
      <c r="X3082" s="7">
        <v>3.6101998210557711</v>
      </c>
      <c r="Y3082" s="7">
        <v>3.6101998210557711</v>
      </c>
      <c r="Z3082" s="1">
        <v>5.1931106471816353</v>
      </c>
    </row>
    <row r="3083" spans="1:26" x14ac:dyDescent="0.25">
      <c r="A3083" s="9">
        <v>45474</v>
      </c>
      <c r="B3083" s="4">
        <v>69</v>
      </c>
      <c r="C3083" s="26" t="s">
        <v>14</v>
      </c>
      <c r="D3083" s="4" t="s">
        <v>37</v>
      </c>
      <c r="E3083" s="10">
        <v>45496</v>
      </c>
      <c r="F3083" s="4" t="s">
        <v>39</v>
      </c>
      <c r="G3083" s="4">
        <v>41</v>
      </c>
      <c r="H3083" s="4">
        <v>17</v>
      </c>
      <c r="I3083" s="4">
        <v>216</v>
      </c>
      <c r="J3083" s="4">
        <v>3919.2</v>
      </c>
      <c r="K3083" s="4"/>
      <c r="L3083" s="4">
        <v>3919.2</v>
      </c>
      <c r="M3083" s="6">
        <v>36.07</v>
      </c>
      <c r="N3083" s="4">
        <v>7791.12</v>
      </c>
      <c r="O3083" s="6">
        <v>5.4</v>
      </c>
      <c r="P3083" s="6">
        <v>583.20000000000005</v>
      </c>
      <c r="Q3083" s="6">
        <v>0</v>
      </c>
      <c r="R3083" s="6">
        <v>0</v>
      </c>
      <c r="S3083" s="4">
        <v>0</v>
      </c>
      <c r="T3083" s="7">
        <v>3935.35</v>
      </c>
      <c r="U3083" s="7">
        <f t="shared" si="144"/>
        <v>16.150000000000091</v>
      </c>
      <c r="V3083" s="7">
        <f t="shared" si="145"/>
        <v>8374.32</v>
      </c>
      <c r="W3083" s="4">
        <f t="shared" si="146"/>
        <v>8374.32</v>
      </c>
      <c r="X3083" s="7">
        <v>2.1367421922841396</v>
      </c>
      <c r="Y3083" s="7">
        <v>2.1367421922841396</v>
      </c>
      <c r="Z3083" s="1">
        <v>0.41207389263115157</v>
      </c>
    </row>
    <row r="3084" spans="1:26" x14ac:dyDescent="0.25">
      <c r="A3084" s="9">
        <v>45474</v>
      </c>
      <c r="B3084" s="4">
        <v>70</v>
      </c>
      <c r="C3084" s="26" t="s">
        <v>14</v>
      </c>
      <c r="D3084" s="4" t="s">
        <v>37</v>
      </c>
      <c r="E3084" s="10">
        <v>45496</v>
      </c>
      <c r="F3084" s="4" t="s">
        <v>39</v>
      </c>
      <c r="G3084" s="4">
        <v>43</v>
      </c>
      <c r="H3084" s="4">
        <v>15</v>
      </c>
      <c r="I3084" s="4">
        <v>216</v>
      </c>
      <c r="J3084" s="4">
        <v>950.73999999999978</v>
      </c>
      <c r="K3084" s="4">
        <v>3031.96</v>
      </c>
      <c r="L3084" s="4">
        <v>3982.7</v>
      </c>
      <c r="M3084" s="6">
        <v>6.26</v>
      </c>
      <c r="N3084" s="4">
        <v>1352.1599999999999</v>
      </c>
      <c r="O3084" s="6">
        <v>0</v>
      </c>
      <c r="P3084" s="6">
        <v>0</v>
      </c>
      <c r="Q3084" s="6">
        <v>0</v>
      </c>
      <c r="R3084" s="6">
        <v>8700</v>
      </c>
      <c r="S3084" s="4">
        <v>0</v>
      </c>
      <c r="T3084" s="7">
        <v>4101.1000000000004</v>
      </c>
      <c r="U3084" s="7">
        <f t="shared" si="144"/>
        <v>118.40000000000055</v>
      </c>
      <c r="V3084" s="7">
        <f t="shared" si="145"/>
        <v>10052.16</v>
      </c>
      <c r="W3084" s="4">
        <f t="shared" si="146"/>
        <v>2399.6260321892178</v>
      </c>
      <c r="X3084" s="7">
        <v>2.5239561101765133</v>
      </c>
      <c r="Y3084" s="7">
        <v>2.5239561101765133</v>
      </c>
      <c r="Z3084" s="1">
        <v>2.9728576091596293</v>
      </c>
    </row>
    <row r="3085" spans="1:26" x14ac:dyDescent="0.25">
      <c r="A3085" s="9">
        <v>45474</v>
      </c>
      <c r="B3085" s="4">
        <v>71</v>
      </c>
      <c r="C3085" s="26" t="s">
        <v>8</v>
      </c>
      <c r="D3085" s="4" t="s">
        <v>37</v>
      </c>
      <c r="E3085" s="10">
        <v>45496</v>
      </c>
      <c r="F3085" s="4" t="s">
        <v>38</v>
      </c>
      <c r="G3085" s="4">
        <v>59</v>
      </c>
      <c r="H3085" s="4">
        <v>0</v>
      </c>
      <c r="I3085" s="4">
        <v>216</v>
      </c>
      <c r="J3085" s="4">
        <v>0</v>
      </c>
      <c r="K3085" s="4">
        <v>3588.3</v>
      </c>
      <c r="L3085" s="4">
        <v>3588.3</v>
      </c>
      <c r="M3085" s="6">
        <v>4.8599999999999994</v>
      </c>
      <c r="N3085" s="4">
        <v>1049.7599999999998</v>
      </c>
      <c r="O3085" s="6">
        <v>0</v>
      </c>
      <c r="P3085" s="6">
        <v>0</v>
      </c>
      <c r="Q3085" s="6">
        <v>0</v>
      </c>
      <c r="R3085" s="6">
        <v>39730</v>
      </c>
      <c r="S3085" s="4">
        <v>0</v>
      </c>
      <c r="T3085" s="7">
        <v>3513.29</v>
      </c>
      <c r="U3085" s="7">
        <f t="shared" si="144"/>
        <v>-75.010000000000218</v>
      </c>
      <c r="V3085" s="7">
        <f t="shared" si="145"/>
        <v>40779.760000000002</v>
      </c>
      <c r="W3085" s="4">
        <f t="shared" si="146"/>
        <v>0</v>
      </c>
      <c r="X3085" s="7">
        <v>11.364646211297829</v>
      </c>
      <c r="Y3085" s="4">
        <v>0</v>
      </c>
      <c r="Z3085" s="1">
        <v>-2.0904049271242711</v>
      </c>
    </row>
    <row r="3086" spans="1:26" x14ac:dyDescent="0.25">
      <c r="A3086" s="9">
        <v>45474</v>
      </c>
      <c r="B3086" s="4">
        <v>72</v>
      </c>
      <c r="C3086" s="26" t="s">
        <v>14</v>
      </c>
      <c r="D3086" s="4" t="s">
        <v>37</v>
      </c>
      <c r="E3086" s="10">
        <v>45497</v>
      </c>
      <c r="F3086" s="4" t="s">
        <v>39</v>
      </c>
      <c r="G3086" s="4">
        <v>46</v>
      </c>
      <c r="H3086" s="4">
        <v>13</v>
      </c>
      <c r="I3086" s="4">
        <v>216</v>
      </c>
      <c r="J3086" s="4">
        <v>2664.79</v>
      </c>
      <c r="K3086" s="4">
        <v>1375.81</v>
      </c>
      <c r="L3086" s="4">
        <v>4040.6</v>
      </c>
      <c r="M3086" s="6">
        <v>13.66</v>
      </c>
      <c r="N3086" s="4">
        <v>2950.56</v>
      </c>
      <c r="O3086" s="6">
        <v>0</v>
      </c>
      <c r="P3086" s="6">
        <v>0</v>
      </c>
      <c r="Q3086" s="6">
        <v>0</v>
      </c>
      <c r="R3086" s="6">
        <v>8850</v>
      </c>
      <c r="S3086" s="4">
        <v>0</v>
      </c>
      <c r="T3086" s="7">
        <v>4072.1</v>
      </c>
      <c r="U3086" s="7">
        <f t="shared" si="144"/>
        <v>31.5</v>
      </c>
      <c r="V3086" s="7">
        <f t="shared" si="145"/>
        <v>11800.56</v>
      </c>
      <c r="W3086" s="4">
        <f t="shared" si="146"/>
        <v>7782.5110831064685</v>
      </c>
      <c r="X3086" s="7">
        <v>2.9204969558976388</v>
      </c>
      <c r="Y3086" s="7">
        <v>2.9204969558976388</v>
      </c>
      <c r="Z3086" s="1">
        <v>0.77958719002128407</v>
      </c>
    </row>
    <row r="3087" spans="1:26" x14ac:dyDescent="0.25">
      <c r="A3087" s="9">
        <v>45474</v>
      </c>
      <c r="B3087" s="4">
        <v>73</v>
      </c>
      <c r="C3087" s="26" t="s">
        <v>8</v>
      </c>
      <c r="D3087" s="4" t="s">
        <v>37</v>
      </c>
      <c r="E3087" s="10">
        <v>45498</v>
      </c>
      <c r="F3087" s="4" t="s">
        <v>38</v>
      </c>
      <c r="G3087" s="4">
        <v>59</v>
      </c>
      <c r="H3087" s="4">
        <v>0</v>
      </c>
      <c r="I3087" s="4">
        <v>216</v>
      </c>
      <c r="J3087" s="4">
        <v>3616.2</v>
      </c>
      <c r="K3087" s="4"/>
      <c r="L3087" s="4">
        <v>3616.2</v>
      </c>
      <c r="M3087" s="6">
        <v>4.24</v>
      </c>
      <c r="N3087" s="4">
        <v>915.84</v>
      </c>
      <c r="O3087" s="6">
        <v>16.399999999999999</v>
      </c>
      <c r="P3087" s="6">
        <v>-1382.3999999999999</v>
      </c>
      <c r="Q3087" s="6">
        <v>7884</v>
      </c>
      <c r="R3087" s="6">
        <v>0</v>
      </c>
      <c r="S3087" s="4">
        <v>0</v>
      </c>
      <c r="T3087" s="7">
        <v>3447.25</v>
      </c>
      <c r="U3087" s="7">
        <f t="shared" si="144"/>
        <v>-168.94999999999982</v>
      </c>
      <c r="V3087" s="7">
        <f t="shared" si="145"/>
        <v>7417.4400000000005</v>
      </c>
      <c r="W3087" s="4">
        <f t="shared" si="146"/>
        <v>7417.4400000000005</v>
      </c>
      <c r="X3087" s="7">
        <v>2.0511697361871581</v>
      </c>
      <c r="Y3087" s="7">
        <v>2.0511697361871581</v>
      </c>
      <c r="Z3087" s="1">
        <v>-4.6720314141916877</v>
      </c>
    </row>
    <row r="3088" spans="1:26" x14ac:dyDescent="0.25">
      <c r="A3088" s="9">
        <v>45474</v>
      </c>
      <c r="B3088" s="4">
        <v>74</v>
      </c>
      <c r="C3088" s="26" t="s">
        <v>5</v>
      </c>
      <c r="D3088" s="4" t="s">
        <v>37</v>
      </c>
      <c r="E3088" s="10">
        <v>45500</v>
      </c>
      <c r="F3088" s="4" t="s">
        <v>39</v>
      </c>
      <c r="G3088" s="4">
        <v>40</v>
      </c>
      <c r="H3088" s="4">
        <v>18</v>
      </c>
      <c r="I3088" s="4">
        <v>216</v>
      </c>
      <c r="J3088" s="4">
        <v>0</v>
      </c>
      <c r="K3088" s="4">
        <v>4050.5</v>
      </c>
      <c r="L3088" s="4">
        <v>4050.5</v>
      </c>
      <c r="M3088" s="6">
        <v>4.32</v>
      </c>
      <c r="N3088" s="4">
        <v>933.12000000000012</v>
      </c>
      <c r="O3088" s="6">
        <v>111</v>
      </c>
      <c r="P3088" s="6">
        <v>23976</v>
      </c>
      <c r="Q3088" s="6">
        <v>0</v>
      </c>
      <c r="R3088" s="6">
        <v>0</v>
      </c>
      <c r="S3088" s="4">
        <v>0</v>
      </c>
      <c r="T3088" s="7">
        <v>4008.4</v>
      </c>
      <c r="U3088" s="7">
        <f t="shared" si="144"/>
        <v>-42.099999999999909</v>
      </c>
      <c r="V3088" s="7">
        <f t="shared" si="145"/>
        <v>24909.119999999999</v>
      </c>
      <c r="W3088" s="4">
        <f t="shared" si="146"/>
        <v>0</v>
      </c>
      <c r="X3088" s="7">
        <v>6.1496407850882608</v>
      </c>
      <c r="Y3088" s="4">
        <v>0</v>
      </c>
      <c r="Z3088" s="1">
        <v>-1.0393778545858514</v>
      </c>
    </row>
    <row r="3089" spans="1:26" x14ac:dyDescent="0.25">
      <c r="A3089" s="9">
        <v>45474</v>
      </c>
      <c r="B3089" s="4">
        <v>75</v>
      </c>
      <c r="C3089" s="26" t="s">
        <v>8</v>
      </c>
      <c r="D3089" s="4" t="s">
        <v>37</v>
      </c>
      <c r="E3089" s="10">
        <v>45500</v>
      </c>
      <c r="F3089" s="4" t="s">
        <v>38</v>
      </c>
      <c r="G3089" s="4">
        <v>59</v>
      </c>
      <c r="H3089" s="4">
        <v>0</v>
      </c>
      <c r="I3089" s="4">
        <v>216</v>
      </c>
      <c r="J3089" s="4">
        <v>3542.5</v>
      </c>
      <c r="K3089" s="4"/>
      <c r="L3089" s="4">
        <v>3542.5</v>
      </c>
      <c r="M3089" s="6">
        <v>34.229999999999997</v>
      </c>
      <c r="N3089" s="4">
        <v>7393.6799999999994</v>
      </c>
      <c r="O3089" s="6">
        <v>15</v>
      </c>
      <c r="P3089" s="6">
        <v>-194.40000000000009</v>
      </c>
      <c r="Q3089" s="6">
        <v>4536</v>
      </c>
      <c r="R3089" s="6">
        <v>0</v>
      </c>
      <c r="S3089" s="4">
        <v>0</v>
      </c>
      <c r="T3089" s="7">
        <v>3332.85</v>
      </c>
      <c r="U3089" s="7">
        <f t="shared" si="144"/>
        <v>-209.65000000000009</v>
      </c>
      <c r="V3089" s="7">
        <f t="shared" si="145"/>
        <v>11735.279999999999</v>
      </c>
      <c r="W3089" s="4">
        <f t="shared" si="146"/>
        <v>11735.279999999999</v>
      </c>
      <c r="X3089" s="7">
        <v>3.3127113620324624</v>
      </c>
      <c r="Y3089" s="7">
        <v>3.3127113620324624</v>
      </c>
      <c r="Z3089" s="1">
        <v>-5.9181369089625999</v>
      </c>
    </row>
    <row r="3090" spans="1:26" x14ac:dyDescent="0.25">
      <c r="A3090" s="9">
        <v>45474</v>
      </c>
      <c r="B3090" s="4">
        <v>76</v>
      </c>
      <c r="C3090" s="26" t="s">
        <v>14</v>
      </c>
      <c r="D3090" s="4" t="s">
        <v>37</v>
      </c>
      <c r="E3090" s="10">
        <v>45500</v>
      </c>
      <c r="F3090" s="4" t="s">
        <v>39</v>
      </c>
      <c r="G3090" s="4">
        <v>45</v>
      </c>
      <c r="H3090" s="4">
        <v>9</v>
      </c>
      <c r="I3090" s="4">
        <v>216</v>
      </c>
      <c r="J3090" s="4">
        <v>2099.5300000000002</v>
      </c>
      <c r="K3090" s="4">
        <v>1587.87</v>
      </c>
      <c r="L3090" s="7">
        <v>3687.4</v>
      </c>
      <c r="M3090" s="6">
        <v>0</v>
      </c>
      <c r="N3090" s="4">
        <v>0</v>
      </c>
      <c r="O3090" s="6">
        <v>0</v>
      </c>
      <c r="P3090" s="6">
        <v>0</v>
      </c>
      <c r="Q3090" s="6">
        <v>0</v>
      </c>
      <c r="R3090" s="6">
        <v>8100</v>
      </c>
      <c r="S3090" s="4">
        <v>0</v>
      </c>
      <c r="T3090" s="7">
        <v>3693.65</v>
      </c>
      <c r="U3090" s="7">
        <f t="shared" si="144"/>
        <v>6.25</v>
      </c>
      <c r="V3090" s="7">
        <f t="shared" si="145"/>
        <v>8100</v>
      </c>
      <c r="W3090" s="4">
        <f t="shared" si="146"/>
        <v>4611.974019634431</v>
      </c>
      <c r="X3090" s="7">
        <v>2.1966697401963442</v>
      </c>
      <c r="Y3090" s="7">
        <v>2.1966697401963442</v>
      </c>
      <c r="Z3090" s="1">
        <v>0.16949612192873029</v>
      </c>
    </row>
    <row r="3091" spans="1:26" x14ac:dyDescent="0.25">
      <c r="A3091" s="9">
        <v>45474</v>
      </c>
      <c r="B3091" s="4">
        <v>77</v>
      </c>
      <c r="C3091" s="26" t="s">
        <v>11</v>
      </c>
      <c r="D3091" s="4" t="s">
        <v>37</v>
      </c>
      <c r="E3091" s="10">
        <v>45500</v>
      </c>
      <c r="F3091" s="4" t="s">
        <v>39</v>
      </c>
      <c r="G3091" s="4">
        <v>44</v>
      </c>
      <c r="H3091" s="4">
        <v>13</v>
      </c>
      <c r="I3091" s="4">
        <v>216</v>
      </c>
      <c r="J3091" s="4">
        <v>0</v>
      </c>
      <c r="K3091" s="7">
        <v>3852</v>
      </c>
      <c r="L3091" s="7">
        <v>3852</v>
      </c>
      <c r="M3091" s="6">
        <v>1.06</v>
      </c>
      <c r="N3091" s="4">
        <v>228.96</v>
      </c>
      <c r="O3091" s="6">
        <v>5.2</v>
      </c>
      <c r="P3091" s="6">
        <v>561.6</v>
      </c>
      <c r="Q3091" s="6">
        <v>0</v>
      </c>
      <c r="R3091" s="6">
        <v>0</v>
      </c>
      <c r="S3091" s="4">
        <v>0</v>
      </c>
      <c r="T3091" s="7">
        <v>3731.3</v>
      </c>
      <c r="U3091" s="7">
        <f t="shared" si="144"/>
        <v>-120.69999999999982</v>
      </c>
      <c r="V3091" s="7">
        <f t="shared" si="145"/>
        <v>790.56000000000006</v>
      </c>
      <c r="W3091" s="4">
        <f t="shared" si="146"/>
        <v>0</v>
      </c>
      <c r="X3091" s="7">
        <v>0.2052336448598131</v>
      </c>
      <c r="Y3091" s="4">
        <v>0</v>
      </c>
      <c r="Z3091" s="1">
        <v>-3.1334371754932455</v>
      </c>
    </row>
    <row r="3092" spans="1:26" x14ac:dyDescent="0.25">
      <c r="A3092" s="9">
        <v>45474</v>
      </c>
      <c r="B3092" s="4">
        <v>78</v>
      </c>
      <c r="C3092" s="26" t="s">
        <v>8</v>
      </c>
      <c r="D3092" s="4" t="s">
        <v>37</v>
      </c>
      <c r="E3092" s="10">
        <v>45501</v>
      </c>
      <c r="F3092" s="4" t="s">
        <v>38</v>
      </c>
      <c r="G3092" s="4">
        <v>59</v>
      </c>
      <c r="H3092" s="4">
        <v>0</v>
      </c>
      <c r="I3092" s="4">
        <v>216</v>
      </c>
      <c r="J3092" s="4">
        <v>3316.1</v>
      </c>
      <c r="K3092" s="4"/>
      <c r="L3092" s="4">
        <v>3316.1</v>
      </c>
      <c r="M3092" s="6">
        <v>118.34</v>
      </c>
      <c r="N3092" s="4">
        <v>25561.440000000002</v>
      </c>
      <c r="O3092" s="6">
        <v>0</v>
      </c>
      <c r="P3092" s="6">
        <v>0</v>
      </c>
      <c r="Q3092" s="6">
        <v>0</v>
      </c>
      <c r="R3092" s="6">
        <v>0</v>
      </c>
      <c r="S3092" s="4">
        <v>0</v>
      </c>
      <c r="T3092" s="7">
        <v>3478.75</v>
      </c>
      <c r="U3092" s="7">
        <f t="shared" si="144"/>
        <v>162.65000000000009</v>
      </c>
      <c r="V3092" s="7">
        <f t="shared" si="145"/>
        <v>25561.440000000002</v>
      </c>
      <c r="W3092" s="4">
        <f t="shared" si="146"/>
        <v>25561.440000000002</v>
      </c>
      <c r="X3092" s="7">
        <v>7.7082838273875947</v>
      </c>
      <c r="Y3092" s="7">
        <v>7.7082838273875947</v>
      </c>
      <c r="Z3092" s="1">
        <v>4.9048581164621119</v>
      </c>
    </row>
    <row r="3093" spans="1:26" x14ac:dyDescent="0.25">
      <c r="A3093" s="9">
        <v>45474</v>
      </c>
      <c r="B3093" s="4">
        <v>79</v>
      </c>
      <c r="C3093" s="26" t="s">
        <v>14</v>
      </c>
      <c r="D3093" s="4" t="s">
        <v>37</v>
      </c>
      <c r="E3093" s="10">
        <v>45501</v>
      </c>
      <c r="F3093" s="4" t="s">
        <v>39</v>
      </c>
      <c r="G3093" s="4">
        <v>39</v>
      </c>
      <c r="H3093" s="4">
        <v>18</v>
      </c>
      <c r="I3093" s="4">
        <v>216</v>
      </c>
      <c r="J3093" s="4">
        <v>2401.12</v>
      </c>
      <c r="K3093" s="7">
        <v>1519.08</v>
      </c>
      <c r="L3093" s="4">
        <v>3920.2</v>
      </c>
      <c r="M3093" s="6">
        <v>7.33</v>
      </c>
      <c r="N3093" s="4">
        <v>1583.28</v>
      </c>
      <c r="O3093" s="6">
        <v>0</v>
      </c>
      <c r="P3093" s="6">
        <v>0</v>
      </c>
      <c r="Q3093" s="6">
        <v>0</v>
      </c>
      <c r="R3093" s="6">
        <v>17100</v>
      </c>
      <c r="S3093" s="4">
        <v>0</v>
      </c>
      <c r="T3093" s="7">
        <v>3930.3</v>
      </c>
      <c r="U3093" s="7">
        <f t="shared" si="144"/>
        <v>10.100000000000364</v>
      </c>
      <c r="V3093" s="7">
        <f t="shared" si="145"/>
        <v>18683.28</v>
      </c>
      <c r="W3093" s="4">
        <f t="shared" si="146"/>
        <v>11443.497085250752</v>
      </c>
      <c r="X3093" s="7">
        <v>4.7658996989949491</v>
      </c>
      <c r="Y3093" s="7">
        <v>4.7658996989949491</v>
      </c>
      <c r="Z3093" s="1">
        <v>0.25763991633080874</v>
      </c>
    </row>
    <row r="3094" spans="1:26" x14ac:dyDescent="0.25">
      <c r="A3094" s="9">
        <v>45474</v>
      </c>
      <c r="B3094" s="4">
        <v>80</v>
      </c>
      <c r="C3094" s="26" t="s">
        <v>10</v>
      </c>
      <c r="D3094" s="4" t="s">
        <v>37</v>
      </c>
      <c r="E3094" s="10">
        <v>45502</v>
      </c>
      <c r="F3094" s="4" t="s">
        <v>39</v>
      </c>
      <c r="G3094" s="4">
        <v>52</v>
      </c>
      <c r="H3094" s="4">
        <v>6</v>
      </c>
      <c r="I3094" s="4">
        <v>672.5</v>
      </c>
      <c r="J3094" s="4">
        <v>3918.4</v>
      </c>
      <c r="K3094" s="4"/>
      <c r="L3094" s="7">
        <v>3918.4</v>
      </c>
      <c r="M3094" s="6">
        <v>4.6099999999999994</v>
      </c>
      <c r="N3094" s="4">
        <v>3100.2249999999995</v>
      </c>
      <c r="O3094" s="6">
        <v>3.6</v>
      </c>
      <c r="P3094" s="6">
        <v>1210.5</v>
      </c>
      <c r="Q3094" s="6">
        <v>0</v>
      </c>
      <c r="R3094" s="6">
        <v>122400</v>
      </c>
      <c r="S3094" s="4">
        <v>0</v>
      </c>
      <c r="T3094" s="7">
        <v>3909.75</v>
      </c>
      <c r="U3094" s="7">
        <f t="shared" si="144"/>
        <v>-8.6500000000000909</v>
      </c>
      <c r="V3094" s="7">
        <f t="shared" si="145"/>
        <v>126710.72500000001</v>
      </c>
      <c r="W3094" s="4">
        <f t="shared" si="146"/>
        <v>126710.72500000001</v>
      </c>
      <c r="X3094" s="7">
        <v>32.337363464679463</v>
      </c>
      <c r="Y3094" s="7">
        <v>32.337363464679463</v>
      </c>
      <c r="Z3094" s="1">
        <v>-0.22075336872192963</v>
      </c>
    </row>
    <row r="3095" spans="1:26" x14ac:dyDescent="0.25">
      <c r="A3095" s="9">
        <v>45474</v>
      </c>
      <c r="B3095" s="4">
        <v>81</v>
      </c>
      <c r="C3095" s="26" t="s">
        <v>8</v>
      </c>
      <c r="D3095" s="4" t="s">
        <v>37</v>
      </c>
      <c r="E3095" s="10">
        <v>45502</v>
      </c>
      <c r="F3095" s="4" t="s">
        <v>38</v>
      </c>
      <c r="G3095" s="4">
        <v>59</v>
      </c>
      <c r="H3095" s="4">
        <v>0</v>
      </c>
      <c r="I3095" s="4">
        <v>216</v>
      </c>
      <c r="J3095" s="4">
        <v>3514.7</v>
      </c>
      <c r="K3095" s="4"/>
      <c r="L3095" s="7">
        <v>3514.7</v>
      </c>
      <c r="M3095" s="6">
        <v>16.89</v>
      </c>
      <c r="N3095" s="4">
        <v>3648.2400000000002</v>
      </c>
      <c r="O3095" s="6">
        <v>2.6</v>
      </c>
      <c r="P3095" s="6">
        <v>280.8</v>
      </c>
      <c r="Q3095" s="6">
        <v>0</v>
      </c>
      <c r="R3095" s="6">
        <v>0</v>
      </c>
      <c r="S3095" s="4">
        <v>0</v>
      </c>
      <c r="T3095" s="7">
        <v>3381.1</v>
      </c>
      <c r="U3095" s="7">
        <f t="shared" si="144"/>
        <v>-133.59999999999991</v>
      </c>
      <c r="V3095" s="7">
        <f t="shared" si="145"/>
        <v>3929.0400000000004</v>
      </c>
      <c r="W3095" s="4">
        <f t="shared" si="146"/>
        <v>3929.0400000000004</v>
      </c>
      <c r="X3095" s="7">
        <v>1.1178877286823912</v>
      </c>
      <c r="Y3095" s="7">
        <v>1.1178877286823912</v>
      </c>
      <c r="Z3095" s="1">
        <v>-3.8011779099211855</v>
      </c>
    </row>
    <row r="3096" spans="1:26" x14ac:dyDescent="0.25">
      <c r="A3096" s="9">
        <v>45474</v>
      </c>
      <c r="B3096" s="4">
        <v>82</v>
      </c>
      <c r="C3096" s="26" t="s">
        <v>14</v>
      </c>
      <c r="D3096" s="4" t="s">
        <v>37</v>
      </c>
      <c r="E3096" s="10">
        <v>45502</v>
      </c>
      <c r="F3096" s="4" t="s">
        <v>39</v>
      </c>
      <c r="G3096" s="4">
        <v>46</v>
      </c>
      <c r="H3096" s="4">
        <v>9</v>
      </c>
      <c r="I3096" s="4">
        <v>216</v>
      </c>
      <c r="J3096" s="4">
        <v>2528.1899999999996</v>
      </c>
      <c r="K3096" s="4">
        <v>1248.01</v>
      </c>
      <c r="L3096" s="7">
        <v>3776.2</v>
      </c>
      <c r="M3096" s="6">
        <v>12.86</v>
      </c>
      <c r="N3096" s="4">
        <v>2777.7599999999998</v>
      </c>
      <c r="O3096" s="6">
        <v>29.4</v>
      </c>
      <c r="P3096" s="6">
        <v>6350.4000000000005</v>
      </c>
      <c r="Q3096" s="6">
        <v>0</v>
      </c>
      <c r="R3096" s="6">
        <v>0</v>
      </c>
      <c r="S3096" s="4">
        <v>0</v>
      </c>
      <c r="T3096" s="7">
        <v>3673.75</v>
      </c>
      <c r="U3096" s="7">
        <f t="shared" si="144"/>
        <v>-102.44999999999982</v>
      </c>
      <c r="V3096" s="7">
        <f t="shared" si="145"/>
        <v>9128.16</v>
      </c>
      <c r="W3096" s="4">
        <f t="shared" si="146"/>
        <v>6111.3613766220005</v>
      </c>
      <c r="X3096" s="7">
        <v>2.4172872199565703</v>
      </c>
      <c r="Y3096" s="7">
        <v>2.4172872199565703</v>
      </c>
      <c r="Z3096" s="1">
        <v>-2.7130448599120762</v>
      </c>
    </row>
    <row r="3097" spans="1:26" x14ac:dyDescent="0.25">
      <c r="A3097" s="9">
        <v>45474</v>
      </c>
      <c r="B3097" s="4">
        <v>83</v>
      </c>
      <c r="C3097" s="26" t="s">
        <v>5</v>
      </c>
      <c r="D3097" s="4" t="s">
        <v>37</v>
      </c>
      <c r="E3097" s="10">
        <v>45503</v>
      </c>
      <c r="F3097" s="4" t="s">
        <v>39</v>
      </c>
      <c r="G3097" s="4">
        <v>46</v>
      </c>
      <c r="H3097" s="4">
        <v>13</v>
      </c>
      <c r="I3097" s="4">
        <v>216</v>
      </c>
      <c r="J3097" s="4">
        <v>0</v>
      </c>
      <c r="K3097" s="4">
        <v>4147.3999999999996</v>
      </c>
      <c r="L3097" s="7">
        <v>4147.3999999999996</v>
      </c>
      <c r="M3097" s="6">
        <v>1.5299999999999998</v>
      </c>
      <c r="N3097" s="4">
        <v>330.47999999999996</v>
      </c>
      <c r="O3097" s="6">
        <v>117.8</v>
      </c>
      <c r="P3097" s="6">
        <v>25444.799999999996</v>
      </c>
      <c r="Q3097" s="6">
        <v>0</v>
      </c>
      <c r="R3097" s="6">
        <v>0</v>
      </c>
      <c r="S3097" s="4">
        <v>0</v>
      </c>
      <c r="T3097" s="7">
        <v>4090.55</v>
      </c>
      <c r="U3097" s="7">
        <f t="shared" si="144"/>
        <v>-56.849999999999454</v>
      </c>
      <c r="V3097" s="7">
        <f t="shared" si="145"/>
        <v>25775.279999999995</v>
      </c>
      <c r="W3097" s="4">
        <f t="shared" si="146"/>
        <v>0</v>
      </c>
      <c r="X3097" s="7">
        <v>6.2148044558036357</v>
      </c>
      <c r="Y3097" s="4">
        <v>0</v>
      </c>
      <c r="Z3097" s="1">
        <v>-1.3707382938708459</v>
      </c>
    </row>
    <row r="3098" spans="1:26" x14ac:dyDescent="0.25">
      <c r="A3098" s="9">
        <v>45474</v>
      </c>
      <c r="B3098" s="4">
        <v>84</v>
      </c>
      <c r="C3098" s="26" t="s">
        <v>10</v>
      </c>
      <c r="D3098" s="4" t="s">
        <v>37</v>
      </c>
      <c r="E3098" s="10">
        <v>45503</v>
      </c>
      <c r="F3098" s="4" t="s">
        <v>39</v>
      </c>
      <c r="G3098" s="4">
        <v>53</v>
      </c>
      <c r="H3098" s="4">
        <v>6</v>
      </c>
      <c r="I3098" s="4">
        <v>672.5</v>
      </c>
      <c r="J3098" s="4">
        <v>3978.2</v>
      </c>
      <c r="K3098" s="4"/>
      <c r="L3098" s="7">
        <v>3978.2</v>
      </c>
      <c r="M3098" s="6">
        <v>4.6500000000000004</v>
      </c>
      <c r="N3098" s="4">
        <v>3127.1250000000005</v>
      </c>
      <c r="O3098" s="6">
        <v>2.4</v>
      </c>
      <c r="P3098" s="6">
        <v>807</v>
      </c>
      <c r="Q3098" s="6">
        <v>0</v>
      </c>
      <c r="R3098" s="6">
        <v>0</v>
      </c>
      <c r="S3098" s="4">
        <v>0</v>
      </c>
      <c r="T3098" s="7">
        <v>4010.04</v>
      </c>
      <c r="U3098" s="7">
        <f t="shared" si="144"/>
        <v>31.840000000000146</v>
      </c>
      <c r="V3098" s="7">
        <f t="shared" si="145"/>
        <v>3934.1250000000005</v>
      </c>
      <c r="W3098" s="4">
        <f t="shared" si="146"/>
        <v>3934.1250000000005</v>
      </c>
      <c r="X3098" s="7">
        <v>0.98892086873460372</v>
      </c>
      <c r="Y3098" s="7">
        <v>0.98892086873460372</v>
      </c>
      <c r="Z3098" s="1">
        <v>0.80036197275149923</v>
      </c>
    </row>
    <row r="3099" spans="1:26" x14ac:dyDescent="0.25">
      <c r="A3099" s="9">
        <v>45474</v>
      </c>
      <c r="B3099" s="4">
        <v>85</v>
      </c>
      <c r="C3099" s="26" t="s">
        <v>8</v>
      </c>
      <c r="D3099" s="4" t="s">
        <v>37</v>
      </c>
      <c r="E3099" s="10">
        <v>45503</v>
      </c>
      <c r="F3099" s="4" t="s">
        <v>38</v>
      </c>
      <c r="G3099" s="4">
        <v>59</v>
      </c>
      <c r="H3099" s="4">
        <v>0</v>
      </c>
      <c r="I3099" s="4">
        <v>216</v>
      </c>
      <c r="J3099" s="4">
        <v>1695.8999999999999</v>
      </c>
      <c r="K3099" s="4">
        <v>2006.8</v>
      </c>
      <c r="L3099" s="7">
        <v>3702.7</v>
      </c>
      <c r="M3099" s="6">
        <v>0</v>
      </c>
      <c r="N3099" s="4">
        <v>0</v>
      </c>
      <c r="O3099" s="6">
        <v>0</v>
      </c>
      <c r="P3099" s="6">
        <v>0</v>
      </c>
      <c r="Q3099" s="6">
        <v>0</v>
      </c>
      <c r="R3099" s="6">
        <v>39730</v>
      </c>
      <c r="S3099" s="4">
        <v>0</v>
      </c>
      <c r="T3099" s="7">
        <v>3669.19</v>
      </c>
      <c r="U3099" s="7">
        <f t="shared" si="144"/>
        <v>-33.509999999999764</v>
      </c>
      <c r="V3099" s="7">
        <f t="shared" si="145"/>
        <v>39730</v>
      </c>
      <c r="W3099" s="4">
        <f t="shared" si="146"/>
        <v>18197.020282496556</v>
      </c>
      <c r="X3099" s="7">
        <v>10.730007832122507</v>
      </c>
      <c r="Y3099" s="7">
        <v>10.730007832122507</v>
      </c>
      <c r="Z3099" s="1">
        <v>-0.9050152591352193</v>
      </c>
    </row>
    <row r="3100" spans="1:26" x14ac:dyDescent="0.25">
      <c r="A3100" s="9">
        <v>45474</v>
      </c>
      <c r="B3100" s="4">
        <v>86</v>
      </c>
      <c r="C3100" s="26" t="s">
        <v>14</v>
      </c>
      <c r="D3100" s="4" t="s">
        <v>37</v>
      </c>
      <c r="E3100" s="10">
        <v>45503</v>
      </c>
      <c r="F3100" s="4" t="s">
        <v>39</v>
      </c>
      <c r="G3100" s="4">
        <v>39</v>
      </c>
      <c r="H3100" s="4">
        <v>18</v>
      </c>
      <c r="I3100" s="4">
        <v>216</v>
      </c>
      <c r="J3100" s="4">
        <v>2193.92</v>
      </c>
      <c r="K3100" s="4">
        <v>1707.48</v>
      </c>
      <c r="L3100" s="7">
        <v>3901.4</v>
      </c>
      <c r="M3100" s="6">
        <v>12.39</v>
      </c>
      <c r="N3100" s="4">
        <v>2676.2400000000002</v>
      </c>
      <c r="O3100" s="6">
        <v>0</v>
      </c>
      <c r="P3100" s="6">
        <v>0</v>
      </c>
      <c r="Q3100" s="6">
        <v>0</v>
      </c>
      <c r="R3100" s="6">
        <v>17100</v>
      </c>
      <c r="S3100" s="4">
        <v>0</v>
      </c>
      <c r="T3100" s="4">
        <v>3820</v>
      </c>
      <c r="U3100" s="7">
        <f t="shared" si="144"/>
        <v>-81.400000000000091</v>
      </c>
      <c r="V3100" s="7">
        <f t="shared" si="145"/>
        <v>19776.240000000002</v>
      </c>
      <c r="W3100" s="4">
        <f t="shared" si="146"/>
        <v>11121.0048856308</v>
      </c>
      <c r="X3100" s="7">
        <v>5.0690111242118219</v>
      </c>
      <c r="Y3100" s="7">
        <v>5.0690111242118219</v>
      </c>
      <c r="Z3100" s="1">
        <v>-2.0864305121238553</v>
      </c>
    </row>
    <row r="3101" spans="1:26" x14ac:dyDescent="0.25">
      <c r="A3101" s="9">
        <v>45474</v>
      </c>
      <c r="B3101" s="4">
        <v>87</v>
      </c>
      <c r="C3101" s="26" t="s">
        <v>5</v>
      </c>
      <c r="D3101" s="4" t="s">
        <v>37</v>
      </c>
      <c r="E3101" s="10">
        <v>45504</v>
      </c>
      <c r="F3101" s="4" t="s">
        <v>39</v>
      </c>
      <c r="G3101" s="4">
        <v>47</v>
      </c>
      <c r="H3101" s="4">
        <v>7</v>
      </c>
      <c r="I3101" s="4">
        <v>216</v>
      </c>
      <c r="J3101" s="4">
        <v>0</v>
      </c>
      <c r="K3101" s="4">
        <v>3675.1</v>
      </c>
      <c r="L3101" s="7">
        <v>3675.1</v>
      </c>
      <c r="M3101" s="6">
        <v>3.99</v>
      </c>
      <c r="N3101" s="4">
        <v>861.84</v>
      </c>
      <c r="O3101" s="6">
        <v>22.4</v>
      </c>
      <c r="P3101" s="6">
        <v>2419.1999999999998</v>
      </c>
      <c r="Q3101" s="6">
        <v>0</v>
      </c>
      <c r="R3101" s="6">
        <v>0</v>
      </c>
      <c r="S3101" s="4">
        <v>0</v>
      </c>
      <c r="T3101" s="4">
        <v>3440.5</v>
      </c>
      <c r="U3101" s="7">
        <f t="shared" si="144"/>
        <v>-234.59999999999991</v>
      </c>
      <c r="V3101" s="7">
        <f t="shared" si="145"/>
        <v>3281.04</v>
      </c>
      <c r="W3101" s="4">
        <f t="shared" si="146"/>
        <v>0</v>
      </c>
      <c r="X3101" s="7">
        <v>0.89277570678348894</v>
      </c>
      <c r="Y3101" s="4">
        <v>0</v>
      </c>
      <c r="Z3101" s="1">
        <v>-6.383499768713774</v>
      </c>
    </row>
    <row r="3102" spans="1:26" x14ac:dyDescent="0.25">
      <c r="A3102" s="9">
        <v>45505</v>
      </c>
      <c r="B3102" s="4">
        <v>88</v>
      </c>
      <c r="C3102" s="26" t="s">
        <v>8</v>
      </c>
      <c r="D3102" s="4" t="s">
        <v>37</v>
      </c>
      <c r="E3102" s="10">
        <v>45504</v>
      </c>
      <c r="F3102" s="4" t="s">
        <v>38</v>
      </c>
      <c r="G3102" s="4">
        <v>59</v>
      </c>
      <c r="H3102" s="4">
        <v>0</v>
      </c>
      <c r="I3102" s="4">
        <v>216</v>
      </c>
      <c r="J3102" s="4">
        <v>3360.9</v>
      </c>
      <c r="K3102" s="4"/>
      <c r="L3102" s="7">
        <v>3360.9</v>
      </c>
      <c r="M3102" s="6">
        <v>105.07</v>
      </c>
      <c r="N3102" s="4">
        <v>22695.119999999999</v>
      </c>
      <c r="O3102" s="6">
        <v>0</v>
      </c>
      <c r="P3102" s="6">
        <v>0</v>
      </c>
      <c r="Q3102" s="6">
        <v>0</v>
      </c>
      <c r="R3102" s="6">
        <v>39730</v>
      </c>
      <c r="S3102" s="4">
        <v>0</v>
      </c>
      <c r="T3102" s="7">
        <v>3470.38</v>
      </c>
      <c r="U3102" s="7">
        <f t="shared" si="144"/>
        <v>109.48000000000002</v>
      </c>
      <c r="V3102" s="7">
        <f t="shared" si="145"/>
        <v>62425.119999999995</v>
      </c>
      <c r="W3102" s="4">
        <f t="shared" si="146"/>
        <v>62425.119999999995</v>
      </c>
      <c r="X3102" s="7">
        <v>18.573929602189889</v>
      </c>
      <c r="Y3102" s="7">
        <v>18.573929602189889</v>
      </c>
      <c r="Z3102" s="1">
        <v>3.2574607991906936</v>
      </c>
    </row>
    <row r="3103" spans="1:26" x14ac:dyDescent="0.25">
      <c r="A3103" s="9">
        <v>45505</v>
      </c>
      <c r="B3103" s="4">
        <v>89</v>
      </c>
      <c r="C3103" s="26" t="s">
        <v>10</v>
      </c>
      <c r="D3103" s="4" t="s">
        <v>37</v>
      </c>
      <c r="E3103" s="10">
        <v>45504</v>
      </c>
      <c r="F3103" s="4" t="s">
        <v>41</v>
      </c>
      <c r="G3103" s="4">
        <v>58</v>
      </c>
      <c r="H3103" s="4">
        <v>0</v>
      </c>
      <c r="I3103" s="4">
        <v>672.5</v>
      </c>
      <c r="J3103" s="4">
        <v>3943</v>
      </c>
      <c r="K3103" s="7"/>
      <c r="L3103" s="7">
        <v>3943</v>
      </c>
      <c r="M3103" s="6">
        <v>0</v>
      </c>
      <c r="N3103" s="4">
        <v>0</v>
      </c>
      <c r="O3103" s="6">
        <v>3.2</v>
      </c>
      <c r="P3103" s="6">
        <v>1076</v>
      </c>
      <c r="Q3103" s="6">
        <v>0</v>
      </c>
      <c r="R3103" s="6">
        <v>0</v>
      </c>
      <c r="S3103" s="4">
        <v>0</v>
      </c>
      <c r="T3103" s="7">
        <v>3973.99</v>
      </c>
      <c r="U3103" s="7">
        <f t="shared" si="144"/>
        <v>30.989999999999782</v>
      </c>
      <c r="V3103" s="7">
        <f t="shared" si="145"/>
        <v>1076</v>
      </c>
      <c r="W3103" s="4">
        <f t="shared" si="146"/>
        <v>1076</v>
      </c>
      <c r="X3103" s="7">
        <v>0.27288866345422269</v>
      </c>
      <c r="Y3103" s="7">
        <v>0.27288866345422269</v>
      </c>
      <c r="Z3103" s="1">
        <v>0.78594978442809493</v>
      </c>
    </row>
    <row r="3104" spans="1:26" x14ac:dyDescent="0.25">
      <c r="A3104" s="9">
        <v>45505</v>
      </c>
      <c r="B3104" s="4">
        <v>1</v>
      </c>
      <c r="C3104" s="26" t="s">
        <v>5</v>
      </c>
      <c r="D3104" s="4" t="s">
        <v>37</v>
      </c>
      <c r="E3104" s="10">
        <v>45505</v>
      </c>
      <c r="F3104" s="4" t="s">
        <v>39</v>
      </c>
      <c r="G3104" s="4">
        <v>46</v>
      </c>
      <c r="H3104" s="4">
        <v>13</v>
      </c>
      <c r="I3104" s="4">
        <v>216</v>
      </c>
      <c r="J3104" s="4">
        <v>0</v>
      </c>
      <c r="K3104" s="4">
        <v>4107.3</v>
      </c>
      <c r="L3104" s="7">
        <v>4107.3</v>
      </c>
      <c r="M3104" s="6">
        <v>2.4400000000000004</v>
      </c>
      <c r="N3104" s="4">
        <v>527.04000000000008</v>
      </c>
      <c r="O3104" s="6">
        <v>137</v>
      </c>
      <c r="P3104" s="6">
        <v>29592</v>
      </c>
      <c r="Q3104" s="6">
        <v>0</v>
      </c>
      <c r="R3104" s="6">
        <v>0</v>
      </c>
      <c r="S3104" s="4">
        <v>0</v>
      </c>
      <c r="T3104" s="7">
        <v>4093.9</v>
      </c>
      <c r="U3104" s="7">
        <f t="shared" si="144"/>
        <v>-13.400000000000091</v>
      </c>
      <c r="V3104" s="7">
        <f t="shared" si="145"/>
        <v>30119.040000000001</v>
      </c>
      <c r="W3104" s="4">
        <f t="shared" si="146"/>
        <v>0</v>
      </c>
      <c r="X3104" s="7">
        <v>7.333050909356511</v>
      </c>
      <c r="Y3104" s="4">
        <v>0</v>
      </c>
      <c r="Z3104" s="1">
        <v>-0.326248387018238</v>
      </c>
    </row>
    <row r="3105" spans="1:26" x14ac:dyDescent="0.25">
      <c r="A3105" s="9">
        <v>45505</v>
      </c>
      <c r="B3105" s="4">
        <v>2</v>
      </c>
      <c r="C3105" s="26" t="s">
        <v>8</v>
      </c>
      <c r="D3105" s="4" t="s">
        <v>37</v>
      </c>
      <c r="E3105" s="10">
        <v>45505</v>
      </c>
      <c r="F3105" s="4" t="s">
        <v>38</v>
      </c>
      <c r="G3105" s="4">
        <v>59</v>
      </c>
      <c r="H3105" s="4">
        <v>0</v>
      </c>
      <c r="I3105" s="4">
        <v>216</v>
      </c>
      <c r="J3105" s="4">
        <v>3391.7</v>
      </c>
      <c r="K3105" s="4"/>
      <c r="L3105" s="4">
        <v>3391.7</v>
      </c>
      <c r="M3105" s="6">
        <v>55.7</v>
      </c>
      <c r="N3105" s="4">
        <v>12031.2</v>
      </c>
      <c r="O3105" s="6">
        <v>0</v>
      </c>
      <c r="P3105" s="6">
        <v>0</v>
      </c>
      <c r="Q3105" s="6">
        <v>0</v>
      </c>
      <c r="R3105" s="6">
        <v>8850</v>
      </c>
      <c r="S3105" s="4">
        <v>30880</v>
      </c>
      <c r="T3105" s="7">
        <v>3733.55</v>
      </c>
      <c r="U3105" s="7">
        <f t="shared" si="144"/>
        <v>341.85000000000036</v>
      </c>
      <c r="V3105" s="7">
        <f t="shared" si="145"/>
        <v>51761.2</v>
      </c>
      <c r="W3105" s="4">
        <f t="shared" si="146"/>
        <v>51761.2</v>
      </c>
      <c r="X3105" s="7">
        <v>15.261137482678302</v>
      </c>
      <c r="Y3105" s="7">
        <v>15.261137482678302</v>
      </c>
      <c r="Z3105" s="1">
        <v>10.079016422443035</v>
      </c>
    </row>
    <row r="3106" spans="1:26" x14ac:dyDescent="0.25">
      <c r="A3106" s="9">
        <v>45505</v>
      </c>
      <c r="B3106" s="4">
        <v>3</v>
      </c>
      <c r="C3106" s="26" t="s">
        <v>5</v>
      </c>
      <c r="D3106" s="4" t="s">
        <v>37</v>
      </c>
      <c r="E3106" s="10">
        <v>45506</v>
      </c>
      <c r="F3106" s="4" t="s">
        <v>39</v>
      </c>
      <c r="G3106" s="4">
        <v>47</v>
      </c>
      <c r="H3106" s="4">
        <v>11</v>
      </c>
      <c r="I3106" s="4">
        <v>216</v>
      </c>
      <c r="J3106" s="4">
        <v>0</v>
      </c>
      <c r="K3106" s="4">
        <v>4129.3999999999996</v>
      </c>
      <c r="L3106" s="4">
        <v>4129.3999999999996</v>
      </c>
      <c r="M3106" s="6">
        <v>0.73</v>
      </c>
      <c r="N3106" s="4">
        <v>157.68</v>
      </c>
      <c r="O3106" s="6">
        <v>154.6</v>
      </c>
      <c r="P3106" s="6">
        <v>33393.600000000006</v>
      </c>
      <c r="Q3106" s="6">
        <v>0</v>
      </c>
      <c r="R3106" s="6">
        <v>0</v>
      </c>
      <c r="S3106" s="4">
        <v>0</v>
      </c>
      <c r="T3106" s="7">
        <v>4118.05</v>
      </c>
      <c r="U3106" s="7">
        <f t="shared" si="144"/>
        <v>-11.349999999999454</v>
      </c>
      <c r="V3106" s="7">
        <f t="shared" si="145"/>
        <v>33551.280000000006</v>
      </c>
      <c r="W3106" s="4">
        <f t="shared" si="146"/>
        <v>0</v>
      </c>
      <c r="X3106" s="7">
        <v>8.1249769942364534</v>
      </c>
      <c r="Y3106" s="4">
        <v>0</v>
      </c>
      <c r="Z3106" s="1">
        <v>-0.27485833292971024</v>
      </c>
    </row>
    <row r="3107" spans="1:26" x14ac:dyDescent="0.25">
      <c r="A3107" s="9">
        <v>45505</v>
      </c>
      <c r="B3107" s="4">
        <v>4</v>
      </c>
      <c r="C3107" s="26" t="s">
        <v>8</v>
      </c>
      <c r="D3107" s="4" t="s">
        <v>37</v>
      </c>
      <c r="E3107" s="10">
        <v>45506</v>
      </c>
      <c r="F3107" s="4" t="s">
        <v>39</v>
      </c>
      <c r="G3107" s="4">
        <v>45</v>
      </c>
      <c r="H3107" s="4">
        <v>9</v>
      </c>
      <c r="I3107" s="4">
        <v>216</v>
      </c>
      <c r="J3107" s="4">
        <v>2706.13</v>
      </c>
      <c r="K3107" s="4">
        <v>983.97</v>
      </c>
      <c r="L3107" s="7">
        <v>3690.1</v>
      </c>
      <c r="M3107" s="6">
        <v>0</v>
      </c>
      <c r="N3107" s="4">
        <v>0</v>
      </c>
      <c r="O3107" s="6">
        <v>0</v>
      </c>
      <c r="P3107" s="6">
        <v>0</v>
      </c>
      <c r="Q3107" s="6">
        <v>0</v>
      </c>
      <c r="R3107" s="6">
        <v>8100</v>
      </c>
      <c r="S3107" s="4">
        <v>30880</v>
      </c>
      <c r="T3107" s="7">
        <v>3643.05</v>
      </c>
      <c r="U3107" s="7">
        <f t="shared" si="144"/>
        <v>-47.049999999999727</v>
      </c>
      <c r="V3107" s="7">
        <f t="shared" si="145"/>
        <v>38980</v>
      </c>
      <c r="W3107" s="4">
        <f t="shared" si="146"/>
        <v>28585.931925964069</v>
      </c>
      <c r="X3107" s="7">
        <v>10.563399365870843</v>
      </c>
      <c r="Y3107" s="7">
        <v>10.563399365870843</v>
      </c>
      <c r="Z3107" s="1">
        <v>-1.275033196932325</v>
      </c>
    </row>
    <row r="3108" spans="1:26" x14ac:dyDescent="0.25">
      <c r="A3108" s="9">
        <v>45505</v>
      </c>
      <c r="B3108" s="4">
        <v>5</v>
      </c>
      <c r="C3108" s="26" t="s">
        <v>10</v>
      </c>
      <c r="D3108" s="4" t="s">
        <v>37</v>
      </c>
      <c r="E3108" s="10">
        <v>45507</v>
      </c>
      <c r="F3108" s="4" t="s">
        <v>39</v>
      </c>
      <c r="G3108" s="4">
        <v>50</v>
      </c>
      <c r="H3108" s="4">
        <v>9</v>
      </c>
      <c r="I3108" s="4">
        <v>672.5</v>
      </c>
      <c r="J3108" s="4">
        <v>3990.8</v>
      </c>
      <c r="K3108" s="4"/>
      <c r="L3108" s="4">
        <v>3990.8</v>
      </c>
      <c r="M3108" s="4">
        <v>7.84</v>
      </c>
      <c r="N3108" s="4">
        <v>5272.4</v>
      </c>
      <c r="O3108" s="4">
        <v>6</v>
      </c>
      <c r="P3108" s="6">
        <v>2017.5</v>
      </c>
      <c r="Q3108" s="4">
        <v>0</v>
      </c>
      <c r="R3108" s="4">
        <v>0</v>
      </c>
      <c r="S3108" s="4">
        <v>0</v>
      </c>
      <c r="T3108" s="7">
        <v>3886.98</v>
      </c>
      <c r="U3108" s="7">
        <f t="shared" si="144"/>
        <v>-103.82000000000016</v>
      </c>
      <c r="V3108" s="7">
        <f t="shared" si="145"/>
        <v>7289.9</v>
      </c>
      <c r="W3108" s="4">
        <f t="shared" si="146"/>
        <v>7289.9</v>
      </c>
      <c r="X3108" s="7">
        <v>1.8266763556179211</v>
      </c>
      <c r="Y3108" s="7">
        <v>1.8266763556179211</v>
      </c>
      <c r="Z3108" s="1">
        <v>-2.6014834118472527</v>
      </c>
    </row>
    <row r="3109" spans="1:26" x14ac:dyDescent="0.25">
      <c r="A3109" s="9">
        <v>45505</v>
      </c>
      <c r="B3109" s="4">
        <v>6</v>
      </c>
      <c r="C3109" s="26" t="s">
        <v>10</v>
      </c>
      <c r="D3109" s="4" t="s">
        <v>37</v>
      </c>
      <c r="E3109" s="10">
        <v>45508</v>
      </c>
      <c r="F3109" s="4" t="s">
        <v>39</v>
      </c>
      <c r="G3109" s="4">
        <v>39</v>
      </c>
      <c r="H3109" s="4">
        <v>19</v>
      </c>
      <c r="I3109" s="4">
        <v>672.5</v>
      </c>
      <c r="J3109" s="4">
        <v>3876.2</v>
      </c>
      <c r="K3109" s="4"/>
      <c r="L3109" s="4">
        <v>3876.2</v>
      </c>
      <c r="M3109" s="4">
        <v>13.45</v>
      </c>
      <c r="N3109" s="4">
        <v>9045.125</v>
      </c>
      <c r="O3109" s="4">
        <v>1.8</v>
      </c>
      <c r="P3109" s="6">
        <v>605.25</v>
      </c>
      <c r="Q3109" s="4">
        <v>0</v>
      </c>
      <c r="R3109" s="4">
        <v>0</v>
      </c>
      <c r="S3109" s="4">
        <v>0</v>
      </c>
      <c r="T3109" s="7">
        <v>3789.15</v>
      </c>
      <c r="U3109" s="7">
        <f t="shared" si="144"/>
        <v>-87.049999999999727</v>
      </c>
      <c r="V3109" s="7">
        <f t="shared" si="145"/>
        <v>9650.375</v>
      </c>
      <c r="W3109" s="4">
        <f t="shared" si="146"/>
        <v>9650.375</v>
      </c>
      <c r="X3109" s="7">
        <v>2.4896483669573293</v>
      </c>
      <c r="Y3109" s="7">
        <v>2.4896483669573293</v>
      </c>
      <c r="Z3109" s="1">
        <v>-2.2457561529332781</v>
      </c>
    </row>
    <row r="3110" spans="1:26" x14ac:dyDescent="0.25">
      <c r="A3110" s="9">
        <v>45505</v>
      </c>
      <c r="B3110" s="4">
        <v>7</v>
      </c>
      <c r="C3110" s="26" t="s">
        <v>8</v>
      </c>
      <c r="D3110" s="4" t="s">
        <v>37</v>
      </c>
      <c r="E3110" s="10">
        <v>45508</v>
      </c>
      <c r="F3110" s="4" t="s">
        <v>39</v>
      </c>
      <c r="G3110" s="4">
        <v>48</v>
      </c>
      <c r="H3110" s="4">
        <v>7</v>
      </c>
      <c r="I3110" s="4">
        <v>216</v>
      </c>
      <c r="J3110" s="4">
        <v>3708.1</v>
      </c>
      <c r="K3110" s="4"/>
      <c r="L3110" s="4">
        <v>3708.1</v>
      </c>
      <c r="M3110" s="4">
        <v>0</v>
      </c>
      <c r="N3110" s="4">
        <v>0</v>
      </c>
      <c r="O3110" s="4">
        <v>4.4000000000000004</v>
      </c>
      <c r="P3110" s="6">
        <v>475.19999999999993</v>
      </c>
      <c r="Q3110" s="4">
        <v>0</v>
      </c>
      <c r="R3110" s="4">
        <v>0</v>
      </c>
      <c r="S3110" s="4">
        <v>0</v>
      </c>
      <c r="T3110" s="7">
        <v>3616.95</v>
      </c>
      <c r="U3110" s="7">
        <f t="shared" si="144"/>
        <v>-91.150000000000091</v>
      </c>
      <c r="V3110" s="7">
        <f t="shared" si="145"/>
        <v>475.19999999999993</v>
      </c>
      <c r="W3110" s="4">
        <f t="shared" si="146"/>
        <v>475.19999999999993</v>
      </c>
      <c r="X3110" s="7">
        <v>0.12815188371403144</v>
      </c>
      <c r="Y3110" s="7">
        <v>0.12815188371403144</v>
      </c>
      <c r="Z3110" s="1">
        <v>-2.4581321970820658</v>
      </c>
    </row>
    <row r="3111" spans="1:26" x14ac:dyDescent="0.25">
      <c r="A3111" s="9">
        <v>45505</v>
      </c>
      <c r="B3111" s="4">
        <v>8</v>
      </c>
      <c r="C3111" s="26" t="s">
        <v>5</v>
      </c>
      <c r="D3111" s="4" t="s">
        <v>37</v>
      </c>
      <c r="E3111" s="10">
        <v>45509</v>
      </c>
      <c r="F3111" s="4" t="s">
        <v>39</v>
      </c>
      <c r="G3111" s="4">
        <v>46</v>
      </c>
      <c r="H3111" s="4">
        <v>13</v>
      </c>
      <c r="I3111" s="4">
        <v>216</v>
      </c>
      <c r="J3111" s="4">
        <v>0</v>
      </c>
      <c r="K3111" s="4">
        <v>4148.7</v>
      </c>
      <c r="L3111" s="4">
        <v>4148.7</v>
      </c>
      <c r="M3111" s="4">
        <v>3.4299999999999997</v>
      </c>
      <c r="N3111" s="4">
        <v>740.87999999999988</v>
      </c>
      <c r="O3111" s="4">
        <v>120.2</v>
      </c>
      <c r="P3111" s="6">
        <v>25963.200000000004</v>
      </c>
      <c r="Q3111" s="4">
        <v>0</v>
      </c>
      <c r="R3111" s="4">
        <v>0</v>
      </c>
      <c r="S3111" s="4">
        <v>0</v>
      </c>
      <c r="T3111" s="7">
        <v>4056.5</v>
      </c>
      <c r="U3111" s="7">
        <f t="shared" si="144"/>
        <v>-92.199999999999818</v>
      </c>
      <c r="V3111" s="7">
        <f t="shared" si="145"/>
        <v>26704.080000000005</v>
      </c>
      <c r="W3111" s="4">
        <f t="shared" si="146"/>
        <v>0</v>
      </c>
      <c r="X3111" s="7">
        <v>6.4367343987273138</v>
      </c>
      <c r="Y3111" s="4">
        <v>0</v>
      </c>
      <c r="Z3111" s="1">
        <v>-2.2223829151300367</v>
      </c>
    </row>
    <row r="3112" spans="1:26" x14ac:dyDescent="0.25">
      <c r="A3112" s="9">
        <v>45505</v>
      </c>
      <c r="B3112" s="4">
        <v>9</v>
      </c>
      <c r="C3112" s="26" t="s">
        <v>5</v>
      </c>
      <c r="D3112" s="4" t="s">
        <v>37</v>
      </c>
      <c r="E3112" s="10">
        <v>45509</v>
      </c>
      <c r="F3112" s="4" t="s">
        <v>41</v>
      </c>
      <c r="G3112" s="4">
        <v>58</v>
      </c>
      <c r="H3112" s="4">
        <v>0</v>
      </c>
      <c r="I3112" s="4">
        <v>216</v>
      </c>
      <c r="J3112" s="4">
        <v>0</v>
      </c>
      <c r="K3112" s="4">
        <v>4124.6000000000004</v>
      </c>
      <c r="L3112" s="4">
        <v>4124.6000000000004</v>
      </c>
      <c r="M3112" s="4">
        <v>0</v>
      </c>
      <c r="N3112" s="4">
        <v>0</v>
      </c>
      <c r="O3112" s="4">
        <v>131</v>
      </c>
      <c r="P3112" s="6">
        <v>28296</v>
      </c>
      <c r="Q3112" s="4">
        <v>0</v>
      </c>
      <c r="R3112" s="4">
        <v>0</v>
      </c>
      <c r="S3112" s="4">
        <v>0</v>
      </c>
      <c r="T3112" s="7">
        <v>3987.2</v>
      </c>
      <c r="U3112" s="7">
        <f t="shared" si="144"/>
        <v>-137.40000000000055</v>
      </c>
      <c r="V3112" s="7">
        <f t="shared" si="145"/>
        <v>28296</v>
      </c>
      <c r="W3112" s="4">
        <f t="shared" si="146"/>
        <v>0</v>
      </c>
      <c r="X3112" s="7">
        <v>6.8603016050041212</v>
      </c>
      <c r="Y3112" s="4">
        <v>0</v>
      </c>
      <c r="Z3112" s="1">
        <v>-3.3312321194782655</v>
      </c>
    </row>
    <row r="3113" spans="1:26" x14ac:dyDescent="0.25">
      <c r="A3113" s="9">
        <v>45505</v>
      </c>
      <c r="B3113" s="4">
        <v>10</v>
      </c>
      <c r="C3113" s="26" t="s">
        <v>8</v>
      </c>
      <c r="D3113" s="4" t="s">
        <v>37</v>
      </c>
      <c r="E3113" s="10">
        <v>45509</v>
      </c>
      <c r="F3113" s="4" t="s">
        <v>39</v>
      </c>
      <c r="G3113" s="4">
        <v>50</v>
      </c>
      <c r="H3113" s="4">
        <v>9</v>
      </c>
      <c r="I3113" s="4">
        <v>216</v>
      </c>
      <c r="J3113" s="4">
        <v>3046.36</v>
      </c>
      <c r="K3113" s="4">
        <v>990.94</v>
      </c>
      <c r="L3113" s="4">
        <v>4037.3</v>
      </c>
      <c r="M3113" s="4">
        <v>6.92</v>
      </c>
      <c r="N3113" s="4">
        <v>1494.72</v>
      </c>
      <c r="O3113" s="4">
        <v>0</v>
      </c>
      <c r="P3113" s="6">
        <v>0</v>
      </c>
      <c r="Q3113" s="4">
        <v>0</v>
      </c>
      <c r="R3113" s="4">
        <v>8850</v>
      </c>
      <c r="S3113" s="4">
        <v>30880</v>
      </c>
      <c r="T3113" s="7">
        <v>3928.43</v>
      </c>
      <c r="U3113" s="7">
        <f t="shared" si="144"/>
        <v>-108.87000000000035</v>
      </c>
      <c r="V3113" s="7">
        <f t="shared" si="145"/>
        <v>41224.720000000001</v>
      </c>
      <c r="W3113" s="4">
        <f t="shared" si="146"/>
        <v>31106.268550565972</v>
      </c>
      <c r="X3113" s="7">
        <v>10.210962772149704</v>
      </c>
      <c r="Y3113" s="7">
        <v>10.210962772149703</v>
      </c>
      <c r="Z3113" s="1">
        <v>-2.6966041661506535</v>
      </c>
    </row>
    <row r="3114" spans="1:26" x14ac:dyDescent="0.25">
      <c r="A3114" s="9">
        <v>45505</v>
      </c>
      <c r="B3114" s="4">
        <v>11</v>
      </c>
      <c r="C3114" s="26" t="s">
        <v>14</v>
      </c>
      <c r="D3114" s="4" t="s">
        <v>37</v>
      </c>
      <c r="E3114" s="10">
        <v>45509</v>
      </c>
      <c r="F3114" s="4" t="s">
        <v>39</v>
      </c>
      <c r="G3114" s="4">
        <v>45</v>
      </c>
      <c r="H3114" s="4">
        <v>10</v>
      </c>
      <c r="I3114" s="4">
        <v>216</v>
      </c>
      <c r="J3114" s="4">
        <v>3221.98</v>
      </c>
      <c r="K3114" s="4">
        <v>549.62</v>
      </c>
      <c r="L3114" s="4">
        <v>3771.6</v>
      </c>
      <c r="M3114" s="6">
        <v>11.26</v>
      </c>
      <c r="N3114" s="4">
        <v>2432.16</v>
      </c>
      <c r="O3114" s="6">
        <v>0</v>
      </c>
      <c r="P3114" s="6">
        <v>0</v>
      </c>
      <c r="Q3114" s="6">
        <v>0</v>
      </c>
      <c r="R3114" s="6">
        <v>8250</v>
      </c>
      <c r="S3114" s="4">
        <v>30880</v>
      </c>
      <c r="T3114" s="7">
        <v>3703.15</v>
      </c>
      <c r="U3114" s="7">
        <f t="shared" si="144"/>
        <v>-68.449999999999818</v>
      </c>
      <c r="V3114" s="7">
        <f t="shared" si="145"/>
        <v>41562.160000000003</v>
      </c>
      <c r="W3114" s="4">
        <f t="shared" si="146"/>
        <v>35505.474673030018</v>
      </c>
      <c r="X3114" s="7">
        <v>11.019768798387954</v>
      </c>
      <c r="Y3114" s="7">
        <v>11.019768798387954</v>
      </c>
      <c r="Z3114" s="1">
        <v>-1.8148796266836309</v>
      </c>
    </row>
    <row r="3115" spans="1:26" x14ac:dyDescent="0.25">
      <c r="A3115" s="9">
        <v>45505</v>
      </c>
      <c r="B3115" s="4">
        <v>12</v>
      </c>
      <c r="C3115" s="26" t="s">
        <v>10</v>
      </c>
      <c r="D3115" s="4" t="s">
        <v>37</v>
      </c>
      <c r="E3115" s="10">
        <v>45509</v>
      </c>
      <c r="F3115" s="4" t="s">
        <v>39</v>
      </c>
      <c r="G3115" s="4">
        <v>45</v>
      </c>
      <c r="H3115" s="4">
        <v>13</v>
      </c>
      <c r="I3115" s="4">
        <v>672.5</v>
      </c>
      <c r="J3115" s="4">
        <v>3822.8</v>
      </c>
      <c r="K3115" s="4"/>
      <c r="L3115" s="4">
        <v>3822.8</v>
      </c>
      <c r="M3115" s="4">
        <v>18.57</v>
      </c>
      <c r="N3115" s="4">
        <v>12488.325000000001</v>
      </c>
      <c r="O3115" s="4">
        <v>0</v>
      </c>
      <c r="P3115" s="6">
        <v>0</v>
      </c>
      <c r="Q3115" s="4">
        <v>0</v>
      </c>
      <c r="R3115" s="4">
        <v>9548</v>
      </c>
      <c r="S3115" s="4">
        <v>30880</v>
      </c>
      <c r="T3115" s="7">
        <v>3786.55</v>
      </c>
      <c r="U3115" s="7">
        <f t="shared" si="144"/>
        <v>-36.25</v>
      </c>
      <c r="V3115" s="7">
        <f t="shared" si="145"/>
        <v>52916.324999999997</v>
      </c>
      <c r="W3115" s="4">
        <f t="shared" si="146"/>
        <v>52916.324999999997</v>
      </c>
      <c r="X3115" s="7">
        <v>13.842294914722192</v>
      </c>
      <c r="Y3115" s="7">
        <v>13.842294914722192</v>
      </c>
      <c r="Z3115" s="1">
        <v>-0.94825782149209992</v>
      </c>
    </row>
    <row r="3116" spans="1:26" x14ac:dyDescent="0.25">
      <c r="A3116" s="9">
        <v>45505</v>
      </c>
      <c r="B3116" s="4">
        <v>13</v>
      </c>
      <c r="C3116" s="26" t="s">
        <v>10</v>
      </c>
      <c r="D3116" s="4" t="s">
        <v>37</v>
      </c>
      <c r="E3116" s="10">
        <v>45510</v>
      </c>
      <c r="F3116" s="4" t="s">
        <v>41</v>
      </c>
      <c r="G3116" s="4">
        <v>58</v>
      </c>
      <c r="H3116" s="4">
        <v>0</v>
      </c>
      <c r="I3116" s="4">
        <v>672.5</v>
      </c>
      <c r="J3116" s="4">
        <v>3933.8</v>
      </c>
      <c r="K3116" s="4"/>
      <c r="L3116" s="4">
        <v>3933.8</v>
      </c>
      <c r="M3116" s="4">
        <v>0</v>
      </c>
      <c r="N3116" s="4">
        <v>0</v>
      </c>
      <c r="O3116" s="4">
        <v>0</v>
      </c>
      <c r="P3116" s="6">
        <v>0</v>
      </c>
      <c r="Q3116" s="4">
        <v>0</v>
      </c>
      <c r="R3116" s="4">
        <v>9238</v>
      </c>
      <c r="S3116" s="4">
        <v>15440</v>
      </c>
      <c r="T3116" s="7">
        <v>4012.19</v>
      </c>
      <c r="U3116" s="7">
        <f t="shared" si="144"/>
        <v>78.389999999999873</v>
      </c>
      <c r="V3116" s="7">
        <f t="shared" si="145"/>
        <v>24678</v>
      </c>
      <c r="W3116" s="4">
        <f t="shared" si="146"/>
        <v>24678</v>
      </c>
      <c r="X3116" s="7">
        <v>6.273323503991052</v>
      </c>
      <c r="Y3116" s="7">
        <v>6.273323503991052</v>
      </c>
      <c r="Z3116" s="1">
        <v>1.9927296761401159</v>
      </c>
    </row>
    <row r="3117" spans="1:26" x14ac:dyDescent="0.25">
      <c r="A3117" s="9">
        <v>45505</v>
      </c>
      <c r="B3117" s="4">
        <v>14</v>
      </c>
      <c r="C3117" s="26" t="s">
        <v>8</v>
      </c>
      <c r="D3117" s="4" t="s">
        <v>37</v>
      </c>
      <c r="E3117" s="10">
        <v>45510</v>
      </c>
      <c r="F3117" s="4" t="s">
        <v>38</v>
      </c>
      <c r="G3117" s="4">
        <v>59</v>
      </c>
      <c r="H3117" s="4">
        <v>0</v>
      </c>
      <c r="I3117" s="4">
        <v>216</v>
      </c>
      <c r="J3117" s="4">
        <v>2812.32</v>
      </c>
      <c r="K3117" s="4">
        <v>504.58</v>
      </c>
      <c r="L3117" s="4">
        <v>3316.9</v>
      </c>
      <c r="M3117" s="4">
        <v>85.55</v>
      </c>
      <c r="N3117" s="4">
        <v>18478.8</v>
      </c>
      <c r="O3117" s="4">
        <v>0</v>
      </c>
      <c r="P3117" s="6">
        <v>0</v>
      </c>
      <c r="Q3117" s="4">
        <v>0</v>
      </c>
      <c r="R3117" s="4">
        <v>0</v>
      </c>
      <c r="S3117" s="4">
        <v>0</v>
      </c>
      <c r="T3117" s="7">
        <v>3613.5</v>
      </c>
      <c r="U3117" s="7">
        <f t="shared" si="144"/>
        <v>296.59999999999991</v>
      </c>
      <c r="V3117" s="7">
        <f t="shared" si="145"/>
        <v>18478.8</v>
      </c>
      <c r="W3117" s="4">
        <f t="shared" si="146"/>
        <v>15667.73156139769</v>
      </c>
      <c r="X3117" s="7">
        <v>5.5711055503632902</v>
      </c>
      <c r="Y3117" s="7">
        <v>5.5711055503632902</v>
      </c>
      <c r="Z3117" s="1">
        <v>8.94208447646899</v>
      </c>
    </row>
    <row r="3118" spans="1:26" x14ac:dyDescent="0.25">
      <c r="A3118" s="9">
        <v>45505</v>
      </c>
      <c r="B3118" s="4">
        <v>15</v>
      </c>
      <c r="C3118" s="26" t="s">
        <v>10</v>
      </c>
      <c r="D3118" s="4" t="s">
        <v>37</v>
      </c>
      <c r="E3118" s="10">
        <v>45510</v>
      </c>
      <c r="F3118" s="4" t="s">
        <v>39</v>
      </c>
      <c r="G3118" s="4">
        <v>41</v>
      </c>
      <c r="H3118" s="4">
        <v>17</v>
      </c>
      <c r="I3118" s="4">
        <v>672.5</v>
      </c>
      <c r="J3118" s="4">
        <v>3803.7</v>
      </c>
      <c r="K3118" s="4"/>
      <c r="L3118" s="4">
        <v>3803.7</v>
      </c>
      <c r="M3118" s="4">
        <v>26</v>
      </c>
      <c r="N3118" s="4">
        <v>17485</v>
      </c>
      <c r="O3118" s="4">
        <v>0</v>
      </c>
      <c r="P3118" s="4">
        <v>0</v>
      </c>
      <c r="Q3118" s="4">
        <v>0</v>
      </c>
      <c r="R3118" s="4">
        <v>17400</v>
      </c>
      <c r="S3118" s="4">
        <v>15440</v>
      </c>
      <c r="T3118" s="4">
        <v>3852.8</v>
      </c>
      <c r="U3118" s="7">
        <f t="shared" si="144"/>
        <v>49.100000000000364</v>
      </c>
      <c r="V3118" s="7">
        <f t="shared" si="145"/>
        <v>50325</v>
      </c>
      <c r="W3118" s="4">
        <f t="shared" si="146"/>
        <v>50325</v>
      </c>
      <c r="X3118" s="7">
        <v>13.230538686016247</v>
      </c>
      <c r="Y3118" s="7">
        <v>13.230538686016247</v>
      </c>
      <c r="Z3118" s="1">
        <v>1.2908483844677647</v>
      </c>
    </row>
    <row r="3119" spans="1:26" x14ac:dyDescent="0.25">
      <c r="A3119" s="9">
        <v>45505</v>
      </c>
      <c r="B3119" s="4">
        <v>16</v>
      </c>
      <c r="C3119" s="26" t="s">
        <v>13</v>
      </c>
      <c r="D3119" s="4" t="s">
        <v>37</v>
      </c>
      <c r="E3119" s="10">
        <v>45510</v>
      </c>
      <c r="F3119" s="4" t="s">
        <v>39</v>
      </c>
      <c r="G3119" s="4">
        <v>52</v>
      </c>
      <c r="H3119" s="4">
        <v>6</v>
      </c>
      <c r="I3119" s="4">
        <v>216</v>
      </c>
      <c r="J3119" s="4">
        <v>4015.4</v>
      </c>
      <c r="K3119" s="4"/>
      <c r="L3119" s="4">
        <v>4015.4</v>
      </c>
      <c r="M3119" s="4">
        <v>1.66</v>
      </c>
      <c r="N3119" s="4">
        <v>358.56</v>
      </c>
      <c r="O3119" s="4">
        <v>0</v>
      </c>
      <c r="P3119" s="4">
        <v>0</v>
      </c>
      <c r="Q3119" s="4">
        <v>0</v>
      </c>
      <c r="R3119" s="4">
        <v>17400</v>
      </c>
      <c r="S3119" s="4">
        <v>61760</v>
      </c>
      <c r="T3119" s="4">
        <v>3856.2</v>
      </c>
      <c r="U3119" s="7">
        <f t="shared" si="144"/>
        <v>-159.20000000000027</v>
      </c>
      <c r="V3119" s="7">
        <f t="shared" si="145"/>
        <v>79518.559999999998</v>
      </c>
      <c r="W3119" s="4">
        <f t="shared" si="146"/>
        <v>79518.559999999998</v>
      </c>
      <c r="X3119" s="7">
        <v>19.803396921850872</v>
      </c>
      <c r="Y3119" s="7">
        <v>19.803396921850872</v>
      </c>
      <c r="Z3119" s="1">
        <v>-3.9647357672959176</v>
      </c>
    </row>
    <row r="3120" spans="1:26" x14ac:dyDescent="0.25">
      <c r="A3120" s="9">
        <v>45505</v>
      </c>
      <c r="B3120" s="4">
        <v>17</v>
      </c>
      <c r="C3120" s="26" t="s">
        <v>13</v>
      </c>
      <c r="D3120" s="4" t="s">
        <v>37</v>
      </c>
      <c r="E3120" s="10">
        <v>45511</v>
      </c>
      <c r="F3120" s="4" t="s">
        <v>39</v>
      </c>
      <c r="G3120" s="4">
        <v>48</v>
      </c>
      <c r="H3120" s="4">
        <v>11</v>
      </c>
      <c r="I3120" s="4">
        <v>216</v>
      </c>
      <c r="J3120" s="4">
        <v>3946.2</v>
      </c>
      <c r="K3120" s="4"/>
      <c r="L3120" s="4">
        <v>3946.2</v>
      </c>
      <c r="M3120" s="4">
        <v>17.11</v>
      </c>
      <c r="N3120" s="4">
        <v>3695.7599999999998</v>
      </c>
      <c r="O3120" s="4">
        <v>0</v>
      </c>
      <c r="P3120" s="4">
        <v>0</v>
      </c>
      <c r="Q3120" s="4">
        <v>0</v>
      </c>
      <c r="R3120" s="4">
        <v>8850</v>
      </c>
      <c r="S3120" s="4">
        <v>30880</v>
      </c>
      <c r="T3120" s="4">
        <v>3786.5</v>
      </c>
      <c r="U3120" s="7">
        <f t="shared" si="144"/>
        <v>-159.69999999999982</v>
      </c>
      <c r="V3120" s="7">
        <f t="shared" si="145"/>
        <v>43425.760000000002</v>
      </c>
      <c r="W3120" s="4">
        <f t="shared" si="146"/>
        <v>43425.760000000002</v>
      </c>
      <c r="X3120" s="7">
        <v>11.004449850489079</v>
      </c>
      <c r="Y3120" s="7">
        <v>11.004449850489079</v>
      </c>
      <c r="Z3120" s="1">
        <v>-4.0469312249759222</v>
      </c>
    </row>
    <row r="3121" spans="1:26" x14ac:dyDescent="0.25">
      <c r="A3121" s="9">
        <v>45505</v>
      </c>
      <c r="B3121" s="4">
        <v>18</v>
      </c>
      <c r="C3121" s="26" t="s">
        <v>8</v>
      </c>
      <c r="D3121" s="4" t="s">
        <v>37</v>
      </c>
      <c r="E3121" s="10">
        <v>45511</v>
      </c>
      <c r="F3121" s="4" t="s">
        <v>38</v>
      </c>
      <c r="G3121" s="4">
        <v>59</v>
      </c>
      <c r="H3121" s="4">
        <v>0</v>
      </c>
      <c r="I3121" s="4">
        <v>216</v>
      </c>
      <c r="J3121" s="4">
        <v>3618.1</v>
      </c>
      <c r="K3121" s="4"/>
      <c r="L3121" s="4">
        <v>3618.1</v>
      </c>
      <c r="M3121" s="4">
        <v>15</v>
      </c>
      <c r="N3121" s="4">
        <v>3240</v>
      </c>
      <c r="O3121" s="4">
        <v>6</v>
      </c>
      <c r="P3121" s="4">
        <v>626</v>
      </c>
      <c r="Q3121" s="4">
        <v>0</v>
      </c>
      <c r="R3121" s="4">
        <v>0</v>
      </c>
      <c r="S3121" s="4">
        <v>0</v>
      </c>
      <c r="T3121" s="4">
        <v>3725.25</v>
      </c>
      <c r="U3121" s="7">
        <f t="shared" si="144"/>
        <v>107.15000000000009</v>
      </c>
      <c r="V3121" s="7">
        <f t="shared" si="145"/>
        <v>3866</v>
      </c>
      <c r="W3121" s="4">
        <f t="shared" si="146"/>
        <v>3866</v>
      </c>
      <c r="X3121" s="7">
        <v>1.0685166247477957</v>
      </c>
      <c r="Y3121" s="7">
        <v>1.0685166247477957</v>
      </c>
      <c r="Z3121" s="1">
        <v>2.9614991293772999</v>
      </c>
    </row>
    <row r="3122" spans="1:26" x14ac:dyDescent="0.25">
      <c r="A3122" s="9">
        <v>45505</v>
      </c>
      <c r="B3122" s="4">
        <v>19</v>
      </c>
      <c r="C3122" s="26" t="s">
        <v>14</v>
      </c>
      <c r="D3122" s="4" t="s">
        <v>37</v>
      </c>
      <c r="E3122" s="10">
        <v>45511</v>
      </c>
      <c r="F3122" s="4" t="s">
        <v>39</v>
      </c>
      <c r="G3122" s="4">
        <v>50</v>
      </c>
      <c r="H3122" s="4">
        <v>8</v>
      </c>
      <c r="I3122" s="4">
        <v>216</v>
      </c>
      <c r="J3122" s="4">
        <v>3972.4</v>
      </c>
      <c r="K3122" s="4"/>
      <c r="L3122" s="4">
        <v>3972.4</v>
      </c>
      <c r="M3122" s="4">
        <v>11</v>
      </c>
      <c r="N3122" s="4">
        <v>2376</v>
      </c>
      <c r="O3122" s="4">
        <v>0</v>
      </c>
      <c r="P3122" s="4">
        <v>0</v>
      </c>
      <c r="Q3122" s="4">
        <v>0</v>
      </c>
      <c r="R3122" s="4">
        <v>8700</v>
      </c>
      <c r="S3122" s="4">
        <v>18014</v>
      </c>
      <c r="T3122" s="4">
        <v>3856.8</v>
      </c>
      <c r="U3122" s="7">
        <f t="shared" si="144"/>
        <v>-115.59999999999991</v>
      </c>
      <c r="V3122" s="7">
        <f t="shared" si="145"/>
        <v>29090</v>
      </c>
      <c r="W3122" s="4">
        <f t="shared" si="146"/>
        <v>29090</v>
      </c>
      <c r="X3122" s="7">
        <v>7.3230288994059007</v>
      </c>
      <c r="Y3122" s="7">
        <v>7.3230288994059007</v>
      </c>
      <c r="Z3122" s="1">
        <v>-2.9100795488873201</v>
      </c>
    </row>
    <row r="3123" spans="1:26" x14ac:dyDescent="0.25">
      <c r="A3123" s="9">
        <v>45505</v>
      </c>
      <c r="B3123" s="4">
        <v>20</v>
      </c>
      <c r="C3123" s="26" t="s">
        <v>13</v>
      </c>
      <c r="D3123" s="4" t="s">
        <v>37</v>
      </c>
      <c r="E3123" s="10">
        <v>45512</v>
      </c>
      <c r="F3123" s="4" t="s">
        <v>41</v>
      </c>
      <c r="G3123" s="4">
        <v>58</v>
      </c>
      <c r="H3123" s="4">
        <v>0</v>
      </c>
      <c r="I3123" s="4">
        <v>216</v>
      </c>
      <c r="J3123" s="4">
        <v>3973.4</v>
      </c>
      <c r="K3123" s="4"/>
      <c r="L3123" s="4">
        <v>3973.4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8700</v>
      </c>
      <c r="S3123" s="4">
        <v>30880</v>
      </c>
      <c r="T3123" s="7">
        <v>3815.75</v>
      </c>
      <c r="U3123" s="7">
        <f t="shared" si="144"/>
        <v>-157.65000000000009</v>
      </c>
      <c r="V3123" s="7">
        <f t="shared" si="145"/>
        <v>39580</v>
      </c>
      <c r="W3123" s="4">
        <f t="shared" si="146"/>
        <v>39580</v>
      </c>
      <c r="X3123" s="7">
        <v>9.9612422610358884</v>
      </c>
      <c r="Y3123" s="7">
        <v>9.9612422610358884</v>
      </c>
      <c r="Z3123" s="1">
        <v>-3.9676347712286733</v>
      </c>
    </row>
    <row r="3124" spans="1:26" x14ac:dyDescent="0.25">
      <c r="A3124" s="9">
        <v>45505</v>
      </c>
      <c r="B3124" s="4">
        <v>21</v>
      </c>
      <c r="C3124" s="26" t="s">
        <v>8</v>
      </c>
      <c r="D3124" s="4" t="s">
        <v>37</v>
      </c>
      <c r="E3124" s="10">
        <v>45512</v>
      </c>
      <c r="F3124" s="4" t="s">
        <v>38</v>
      </c>
      <c r="G3124" s="4">
        <v>59</v>
      </c>
      <c r="H3124" s="4">
        <v>0</v>
      </c>
      <c r="I3124" s="4">
        <v>216</v>
      </c>
      <c r="J3124" s="4">
        <v>3437.2</v>
      </c>
      <c r="K3124" s="4"/>
      <c r="L3124" s="4">
        <v>3437.2</v>
      </c>
      <c r="M3124" s="4">
        <v>21.21</v>
      </c>
      <c r="N3124" s="4">
        <v>4581.3600000000006</v>
      </c>
      <c r="O3124" s="4">
        <v>0.6</v>
      </c>
      <c r="P3124" s="4">
        <v>64.8</v>
      </c>
      <c r="Q3124" s="4">
        <v>0</v>
      </c>
      <c r="R3124" s="4">
        <v>0</v>
      </c>
      <c r="S3124" s="4">
        <v>0</v>
      </c>
      <c r="T3124" s="7">
        <v>3790.7</v>
      </c>
      <c r="U3124" s="7">
        <f t="shared" si="144"/>
        <v>353.5</v>
      </c>
      <c r="V3124" s="7">
        <f t="shared" si="145"/>
        <v>4646.1600000000008</v>
      </c>
      <c r="W3124" s="4">
        <f t="shared" si="146"/>
        <v>4646.1600000000008</v>
      </c>
      <c r="X3124" s="7">
        <v>1.3517281508204355</v>
      </c>
      <c r="Y3124" s="7">
        <v>1.3517281508204355</v>
      </c>
      <c r="Z3124" s="1">
        <v>10.28453392296055</v>
      </c>
    </row>
    <row r="3125" spans="1:26" x14ac:dyDescent="0.25">
      <c r="A3125" s="9">
        <v>45505</v>
      </c>
      <c r="B3125" s="4">
        <v>22</v>
      </c>
      <c r="C3125" s="26" t="s">
        <v>8</v>
      </c>
      <c r="D3125" s="4" t="s">
        <v>37</v>
      </c>
      <c r="E3125" s="10">
        <v>45513</v>
      </c>
      <c r="F3125" s="4" t="s">
        <v>38</v>
      </c>
      <c r="G3125" s="4">
        <v>59</v>
      </c>
      <c r="H3125" s="4">
        <v>0</v>
      </c>
      <c r="I3125" s="4">
        <v>216</v>
      </c>
      <c r="J3125" s="4">
        <v>3506.7</v>
      </c>
      <c r="K3125" s="4"/>
      <c r="L3125" s="4">
        <v>3506.7</v>
      </c>
      <c r="M3125" s="6">
        <v>17.32</v>
      </c>
      <c r="N3125" s="4">
        <v>3741.12</v>
      </c>
      <c r="O3125" s="6">
        <v>6</v>
      </c>
      <c r="P3125" s="6">
        <v>648</v>
      </c>
      <c r="Q3125" s="6">
        <v>0</v>
      </c>
      <c r="R3125" s="6">
        <v>0</v>
      </c>
      <c r="S3125" s="4">
        <v>0</v>
      </c>
      <c r="T3125" s="7">
        <v>3755.5</v>
      </c>
      <c r="U3125" s="7">
        <f t="shared" si="144"/>
        <v>248.80000000000018</v>
      </c>
      <c r="V3125" s="7">
        <f t="shared" si="145"/>
        <v>4389.12</v>
      </c>
      <c r="W3125" s="4">
        <f t="shared" si="146"/>
        <v>4389.12</v>
      </c>
      <c r="X3125" s="7">
        <v>1.2516382924116691</v>
      </c>
      <c r="Y3125" s="7">
        <v>1.2516382924116691</v>
      </c>
      <c r="Z3125" s="1">
        <v>7.0949895913536993</v>
      </c>
    </row>
    <row r="3126" spans="1:26" x14ac:dyDescent="0.25">
      <c r="A3126" s="9">
        <v>45505</v>
      </c>
      <c r="B3126" s="4">
        <v>23</v>
      </c>
      <c r="C3126" s="26" t="s">
        <v>5</v>
      </c>
      <c r="D3126" s="4" t="s">
        <v>37</v>
      </c>
      <c r="E3126" s="10">
        <v>45513</v>
      </c>
      <c r="F3126" s="4" t="s">
        <v>39</v>
      </c>
      <c r="G3126" s="4">
        <v>52</v>
      </c>
      <c r="H3126" s="4">
        <v>7</v>
      </c>
      <c r="I3126" s="4">
        <v>216</v>
      </c>
      <c r="J3126" s="4">
        <v>0</v>
      </c>
      <c r="K3126" s="4">
        <v>4192.8999999999996</v>
      </c>
      <c r="L3126" s="4">
        <v>4192.8999999999996</v>
      </c>
      <c r="M3126" s="6">
        <v>1.1299999999999999</v>
      </c>
      <c r="N3126" s="4">
        <v>244.07999999999998</v>
      </c>
      <c r="O3126" s="6">
        <v>146</v>
      </c>
      <c r="P3126" s="6">
        <v>31536</v>
      </c>
      <c r="Q3126" s="6">
        <v>0</v>
      </c>
      <c r="R3126" s="6">
        <v>0</v>
      </c>
      <c r="S3126" s="4">
        <v>0</v>
      </c>
      <c r="T3126" s="7">
        <v>4158.4399999999996</v>
      </c>
      <c r="U3126" s="7">
        <f t="shared" si="144"/>
        <v>-34.460000000000036</v>
      </c>
      <c r="V3126" s="7">
        <f t="shared" si="145"/>
        <v>31780.080000000002</v>
      </c>
      <c r="W3126" s="4">
        <f t="shared" si="146"/>
        <v>0</v>
      </c>
      <c r="X3126" s="7">
        <v>7.5794986763338033</v>
      </c>
      <c r="Y3126" s="4">
        <v>0</v>
      </c>
      <c r="Z3126" s="1">
        <v>-0.82186553459419587</v>
      </c>
    </row>
    <row r="3127" spans="1:26" x14ac:dyDescent="0.25">
      <c r="A3127" s="9">
        <v>45505</v>
      </c>
      <c r="B3127" s="4">
        <v>24</v>
      </c>
      <c r="C3127" s="26" t="s">
        <v>14</v>
      </c>
      <c r="D3127" s="4" t="s">
        <v>37</v>
      </c>
      <c r="E3127" s="10">
        <v>45513</v>
      </c>
      <c r="F3127" s="4" t="s">
        <v>39</v>
      </c>
      <c r="G3127" s="4">
        <v>47</v>
      </c>
      <c r="H3127" s="4">
        <v>11</v>
      </c>
      <c r="I3127" s="4">
        <v>216</v>
      </c>
      <c r="J3127" s="4">
        <v>4029.1</v>
      </c>
      <c r="K3127" s="4"/>
      <c r="L3127" s="4">
        <v>4029.1</v>
      </c>
      <c r="M3127" s="6">
        <v>0</v>
      </c>
      <c r="N3127" s="4">
        <v>0</v>
      </c>
      <c r="O3127" s="6">
        <v>0</v>
      </c>
      <c r="P3127" s="6">
        <v>0</v>
      </c>
      <c r="Q3127" s="6">
        <v>0</v>
      </c>
      <c r="R3127" s="6">
        <v>8700</v>
      </c>
      <c r="S3127" s="4">
        <v>21874</v>
      </c>
      <c r="T3127" s="7">
        <v>3948.6</v>
      </c>
      <c r="U3127" s="7">
        <f t="shared" si="144"/>
        <v>-80.5</v>
      </c>
      <c r="V3127" s="7">
        <f t="shared" si="145"/>
        <v>30574</v>
      </c>
      <c r="W3127" s="4">
        <f t="shared" si="146"/>
        <v>30574</v>
      </c>
      <c r="X3127" s="7">
        <v>7.5882951527636449</v>
      </c>
      <c r="Y3127" s="7">
        <v>7.5882951527636449</v>
      </c>
      <c r="Z3127" s="1">
        <v>-1.9979648060360875</v>
      </c>
    </row>
    <row r="3128" spans="1:26" x14ac:dyDescent="0.25">
      <c r="A3128" s="9">
        <v>45505</v>
      </c>
      <c r="B3128" s="4">
        <v>25</v>
      </c>
      <c r="C3128" s="26" t="s">
        <v>5</v>
      </c>
      <c r="D3128" s="4" t="s">
        <v>37</v>
      </c>
      <c r="E3128" s="10">
        <v>45514</v>
      </c>
      <c r="F3128" s="4" t="s">
        <v>39</v>
      </c>
      <c r="G3128" s="4">
        <v>48</v>
      </c>
      <c r="H3128" s="4">
        <v>10</v>
      </c>
      <c r="I3128" s="4">
        <v>216</v>
      </c>
      <c r="J3128" s="4">
        <v>0</v>
      </c>
      <c r="K3128" s="4">
        <v>3958.3</v>
      </c>
      <c r="L3128" s="4">
        <v>3958.3</v>
      </c>
      <c r="M3128" s="6">
        <v>7.7799999999999994</v>
      </c>
      <c r="N3128" s="4">
        <v>1680.4799999999998</v>
      </c>
      <c r="O3128" s="6">
        <v>24.6</v>
      </c>
      <c r="P3128" s="6">
        <v>2656.8</v>
      </c>
      <c r="Q3128" s="6">
        <v>0</v>
      </c>
      <c r="R3128" s="6">
        <v>0</v>
      </c>
      <c r="S3128" s="4">
        <v>0</v>
      </c>
      <c r="T3128" s="7">
        <v>3746.35</v>
      </c>
      <c r="U3128" s="7">
        <f t="shared" si="144"/>
        <v>-211.95000000000027</v>
      </c>
      <c r="V3128" s="7">
        <f t="shared" si="145"/>
        <v>4337.28</v>
      </c>
      <c r="W3128" s="4">
        <f t="shared" si="146"/>
        <v>0</v>
      </c>
      <c r="X3128" s="7">
        <v>1.0957431220473435</v>
      </c>
      <c r="Y3128" s="4">
        <v>0</v>
      </c>
      <c r="Z3128" s="1">
        <v>-5.3545714069171177</v>
      </c>
    </row>
    <row r="3129" spans="1:26" x14ac:dyDescent="0.25">
      <c r="A3129" s="9">
        <v>45505</v>
      </c>
      <c r="B3129" s="4">
        <v>26</v>
      </c>
      <c r="C3129" s="26" t="s">
        <v>10</v>
      </c>
      <c r="D3129" s="4" t="s">
        <v>37</v>
      </c>
      <c r="E3129" s="10">
        <v>45514</v>
      </c>
      <c r="F3129" s="4" t="s">
        <v>39</v>
      </c>
      <c r="G3129" s="4">
        <v>50</v>
      </c>
      <c r="H3129" s="4">
        <v>8</v>
      </c>
      <c r="I3129" s="4">
        <v>672.5</v>
      </c>
      <c r="J3129" s="4">
        <v>3880.8</v>
      </c>
      <c r="K3129" s="4"/>
      <c r="L3129" s="4">
        <v>3880.8</v>
      </c>
      <c r="M3129" s="6">
        <v>4.99</v>
      </c>
      <c r="N3129" s="4">
        <v>3355.7750000000001</v>
      </c>
      <c r="O3129" s="6">
        <v>0</v>
      </c>
      <c r="P3129" s="6">
        <v>0</v>
      </c>
      <c r="Q3129" s="6">
        <v>0</v>
      </c>
      <c r="R3129" s="6">
        <v>9871</v>
      </c>
      <c r="S3129" s="4">
        <v>30880</v>
      </c>
      <c r="T3129" s="7">
        <v>3839.4</v>
      </c>
      <c r="U3129" s="7">
        <f t="shared" si="144"/>
        <v>-41.400000000000091</v>
      </c>
      <c r="V3129" s="7">
        <f t="shared" si="145"/>
        <v>44106.775000000001</v>
      </c>
      <c r="W3129" s="4">
        <f t="shared" si="146"/>
        <v>44106.775000000001</v>
      </c>
      <c r="X3129" s="7">
        <v>11.365382137703566</v>
      </c>
      <c r="Y3129" s="7">
        <v>11.365382137703566</v>
      </c>
      <c r="Z3129" s="1">
        <v>-1.0667903525046405</v>
      </c>
    </row>
    <row r="3130" spans="1:26" x14ac:dyDescent="0.25">
      <c r="A3130" s="9">
        <v>45505</v>
      </c>
      <c r="B3130" s="4">
        <v>27</v>
      </c>
      <c r="C3130" s="26" t="s">
        <v>10</v>
      </c>
      <c r="D3130" s="4" t="s">
        <v>37</v>
      </c>
      <c r="E3130" s="10">
        <v>45514</v>
      </c>
      <c r="F3130" s="4" t="s">
        <v>39</v>
      </c>
      <c r="G3130" s="4">
        <v>57</v>
      </c>
      <c r="H3130" s="4">
        <v>1</v>
      </c>
      <c r="I3130" s="4">
        <v>672.5</v>
      </c>
      <c r="J3130" s="4">
        <v>3908.5</v>
      </c>
      <c r="K3130" s="4"/>
      <c r="L3130" s="4">
        <v>3908.5</v>
      </c>
      <c r="M3130" s="6">
        <v>2.73</v>
      </c>
      <c r="N3130" s="4">
        <v>1835.925</v>
      </c>
      <c r="O3130" s="6">
        <v>0</v>
      </c>
      <c r="P3130" s="6">
        <v>0</v>
      </c>
      <c r="Q3130" s="6">
        <v>0</v>
      </c>
      <c r="R3130" s="6">
        <v>9507</v>
      </c>
      <c r="S3130" s="4">
        <v>15440</v>
      </c>
      <c r="T3130" s="7">
        <v>3876.8</v>
      </c>
      <c r="U3130" s="7">
        <f t="shared" si="144"/>
        <v>-31.699999999999818</v>
      </c>
      <c r="V3130" s="7">
        <f t="shared" si="145"/>
        <v>26782.924999999999</v>
      </c>
      <c r="W3130" s="4">
        <f t="shared" si="146"/>
        <v>26782.924999999999</v>
      </c>
      <c r="X3130" s="7">
        <v>6.8524817705001917</v>
      </c>
      <c r="Y3130" s="7">
        <v>6.8524817705001917</v>
      </c>
      <c r="Z3130" s="1">
        <v>-0.81105283356786018</v>
      </c>
    </row>
    <row r="3131" spans="1:26" x14ac:dyDescent="0.25">
      <c r="A3131" s="9">
        <v>45505</v>
      </c>
      <c r="B3131" s="4">
        <v>28</v>
      </c>
      <c r="C3131" s="26" t="s">
        <v>8</v>
      </c>
      <c r="D3131" s="4" t="s">
        <v>37</v>
      </c>
      <c r="E3131" s="10">
        <v>45514</v>
      </c>
      <c r="F3131" s="4" t="s">
        <v>38</v>
      </c>
      <c r="G3131" s="4">
        <v>59</v>
      </c>
      <c r="H3131" s="4">
        <v>0</v>
      </c>
      <c r="I3131" s="4">
        <v>216</v>
      </c>
      <c r="J3131" s="4">
        <v>3537.2</v>
      </c>
      <c r="K3131" s="4"/>
      <c r="L3131" s="4">
        <v>3537.2</v>
      </c>
      <c r="M3131" s="6">
        <v>2.9299999999999997</v>
      </c>
      <c r="N3131" s="4">
        <v>632.87999999999988</v>
      </c>
      <c r="O3131" s="6">
        <v>0</v>
      </c>
      <c r="P3131" s="6">
        <v>0</v>
      </c>
      <c r="Q3131" s="6">
        <v>0</v>
      </c>
      <c r="R3131" s="6">
        <v>8850</v>
      </c>
      <c r="S3131" s="4">
        <v>30880</v>
      </c>
      <c r="T3131" s="7">
        <v>3932.18</v>
      </c>
      <c r="U3131" s="7">
        <f t="shared" si="144"/>
        <v>394.98</v>
      </c>
      <c r="V3131" s="7">
        <f t="shared" si="145"/>
        <v>40362.879999999997</v>
      </c>
      <c r="W3131" s="4">
        <f t="shared" si="146"/>
        <v>40362.879999999997</v>
      </c>
      <c r="X3131" s="7">
        <v>11.41096912812394</v>
      </c>
      <c r="Y3131" s="7">
        <v>11.41096912812394</v>
      </c>
      <c r="Z3131" s="1">
        <v>11.166459346375666</v>
      </c>
    </row>
    <row r="3132" spans="1:26" x14ac:dyDescent="0.25">
      <c r="A3132" s="9">
        <v>45505</v>
      </c>
      <c r="B3132" s="4">
        <v>29</v>
      </c>
      <c r="C3132" s="26" t="s">
        <v>10</v>
      </c>
      <c r="D3132" s="4" t="s">
        <v>37</v>
      </c>
      <c r="E3132" s="10">
        <v>45515</v>
      </c>
      <c r="F3132" s="4" t="s">
        <v>39</v>
      </c>
      <c r="G3132" s="4">
        <v>42</v>
      </c>
      <c r="H3132" s="4">
        <v>16</v>
      </c>
      <c r="I3132" s="4">
        <v>672.5</v>
      </c>
      <c r="J3132" s="4">
        <v>3923.8</v>
      </c>
      <c r="K3132" s="4"/>
      <c r="L3132" s="4">
        <v>3923.8</v>
      </c>
      <c r="M3132" s="6">
        <v>9.7100000000000009</v>
      </c>
      <c r="N3132" s="4">
        <v>6529.9750000000004</v>
      </c>
      <c r="O3132" s="6">
        <v>0</v>
      </c>
      <c r="P3132" s="6">
        <v>0</v>
      </c>
      <c r="Q3132" s="6">
        <v>0</v>
      </c>
      <c r="R3132" s="6">
        <v>9507</v>
      </c>
      <c r="S3132" s="4">
        <v>15440</v>
      </c>
      <c r="T3132" s="7">
        <v>3931.25</v>
      </c>
      <c r="U3132" s="7">
        <f t="shared" si="144"/>
        <v>7.4499999999998181</v>
      </c>
      <c r="V3132" s="7">
        <f t="shared" si="145"/>
        <v>31476.974999999999</v>
      </c>
      <c r="W3132" s="4">
        <f t="shared" si="146"/>
        <v>31476.974999999999</v>
      </c>
      <c r="X3132" s="7">
        <v>8.0220640705438591</v>
      </c>
      <c r="Y3132" s="7">
        <v>8.0220640705438591</v>
      </c>
      <c r="Z3132" s="1">
        <v>0.18986696569651404</v>
      </c>
    </row>
    <row r="3133" spans="1:26" x14ac:dyDescent="0.25">
      <c r="A3133" s="9">
        <v>45505</v>
      </c>
      <c r="B3133" s="4">
        <v>30</v>
      </c>
      <c r="C3133" s="26" t="s">
        <v>8</v>
      </c>
      <c r="D3133" s="4" t="s">
        <v>37</v>
      </c>
      <c r="E3133" s="10">
        <v>45515</v>
      </c>
      <c r="F3133" s="4" t="s">
        <v>38</v>
      </c>
      <c r="G3133" s="4">
        <v>59</v>
      </c>
      <c r="H3133" s="4">
        <v>0</v>
      </c>
      <c r="I3133" s="4">
        <v>216</v>
      </c>
      <c r="J3133" s="4">
        <v>3444.7</v>
      </c>
      <c r="K3133" s="4"/>
      <c r="L3133" s="4">
        <v>3444.7</v>
      </c>
      <c r="M3133" s="6">
        <v>25.979999999999997</v>
      </c>
      <c r="N3133" s="4">
        <v>5611.6799999999994</v>
      </c>
      <c r="O3133" s="6">
        <v>1.2</v>
      </c>
      <c r="P3133" s="6">
        <v>129.6</v>
      </c>
      <c r="Q3133" s="6">
        <v>0</v>
      </c>
      <c r="R3133" s="6">
        <v>0</v>
      </c>
      <c r="S3133" s="4">
        <v>0</v>
      </c>
      <c r="T3133" s="7">
        <v>3714.4</v>
      </c>
      <c r="U3133" s="7">
        <f t="shared" si="144"/>
        <v>269.70000000000027</v>
      </c>
      <c r="V3133" s="7">
        <f t="shared" si="145"/>
        <v>5741.28</v>
      </c>
      <c r="W3133" s="4">
        <f t="shared" si="146"/>
        <v>5741.28</v>
      </c>
      <c r="X3133" s="7">
        <v>1.6666995674514471</v>
      </c>
      <c r="Y3133" s="7">
        <v>1.6666995674514471</v>
      </c>
      <c r="Z3133" s="1">
        <v>7.8294191076146049</v>
      </c>
    </row>
    <row r="3134" spans="1:26" x14ac:dyDescent="0.25">
      <c r="A3134" s="9">
        <v>45505</v>
      </c>
      <c r="B3134" s="4">
        <v>31</v>
      </c>
      <c r="C3134" s="26" t="s">
        <v>14</v>
      </c>
      <c r="D3134" s="4" t="s">
        <v>37</v>
      </c>
      <c r="E3134" s="10">
        <v>45515</v>
      </c>
      <c r="F3134" s="4" t="s">
        <v>39</v>
      </c>
      <c r="G3134" s="4">
        <v>47</v>
      </c>
      <c r="H3134" s="4">
        <v>11</v>
      </c>
      <c r="I3134" s="4">
        <v>216</v>
      </c>
      <c r="J3134" s="4">
        <v>4017.6</v>
      </c>
      <c r="K3134" s="4"/>
      <c r="L3134" s="4">
        <v>4017.6</v>
      </c>
      <c r="M3134" s="6">
        <v>2.93</v>
      </c>
      <c r="N3134" s="4">
        <v>632.88</v>
      </c>
      <c r="O3134" s="6">
        <v>0</v>
      </c>
      <c r="P3134" s="6">
        <v>0</v>
      </c>
      <c r="Q3134" s="6">
        <v>0</v>
      </c>
      <c r="R3134" s="6">
        <v>8700</v>
      </c>
      <c r="S3134" s="4">
        <v>23160</v>
      </c>
      <c r="T3134" s="7">
        <v>3810</v>
      </c>
      <c r="U3134" s="7">
        <f t="shared" si="144"/>
        <v>-207.59999999999991</v>
      </c>
      <c r="V3134" s="7">
        <f t="shared" si="145"/>
        <v>32492.880000000001</v>
      </c>
      <c r="W3134" s="4">
        <f t="shared" si="146"/>
        <v>32492.880000000001</v>
      </c>
      <c r="X3134" s="7">
        <v>8.0876344086021508</v>
      </c>
      <c r="Y3134" s="7">
        <v>8.0876344086021508</v>
      </c>
      <c r="Z3134" s="1">
        <v>-5.167264038231778</v>
      </c>
    </row>
    <row r="3135" spans="1:26" x14ac:dyDescent="0.25">
      <c r="A3135" s="9">
        <v>45505</v>
      </c>
      <c r="B3135" s="4">
        <v>32</v>
      </c>
      <c r="C3135" s="26" t="s">
        <v>5</v>
      </c>
      <c r="D3135" s="4" t="s">
        <v>37</v>
      </c>
      <c r="E3135" s="10">
        <v>45516</v>
      </c>
      <c r="F3135" s="4" t="s">
        <v>39</v>
      </c>
      <c r="G3135" s="4">
        <v>49</v>
      </c>
      <c r="H3135" s="4">
        <v>7</v>
      </c>
      <c r="I3135" s="4">
        <v>216</v>
      </c>
      <c r="J3135" s="4">
        <v>0</v>
      </c>
      <c r="K3135" s="4">
        <v>3992</v>
      </c>
      <c r="L3135" s="4">
        <v>3992</v>
      </c>
      <c r="M3135" s="6">
        <v>0</v>
      </c>
      <c r="N3135" s="4">
        <v>0</v>
      </c>
      <c r="O3135" s="6">
        <v>150.4</v>
      </c>
      <c r="P3135" s="6">
        <v>32486.399999999998</v>
      </c>
      <c r="Q3135" s="6">
        <v>0</v>
      </c>
      <c r="R3135" s="6">
        <v>0</v>
      </c>
      <c r="S3135" s="4">
        <v>0</v>
      </c>
      <c r="T3135" s="7">
        <v>3852.5</v>
      </c>
      <c r="U3135" s="7">
        <f t="shared" si="144"/>
        <v>-139.5</v>
      </c>
      <c r="V3135" s="7">
        <f t="shared" si="145"/>
        <v>32486.399999999998</v>
      </c>
      <c r="W3135" s="4">
        <f t="shared" si="146"/>
        <v>0</v>
      </c>
      <c r="X3135" s="7">
        <v>8.1378757515030049</v>
      </c>
      <c r="Y3135" s="4">
        <v>0</v>
      </c>
      <c r="Z3135" s="1">
        <v>-3.4944889779559118</v>
      </c>
    </row>
    <row r="3136" spans="1:26" x14ac:dyDescent="0.25">
      <c r="A3136" s="9">
        <v>45505</v>
      </c>
      <c r="B3136" s="4">
        <v>33</v>
      </c>
      <c r="C3136" s="26" t="s">
        <v>10</v>
      </c>
      <c r="D3136" s="4" t="s">
        <v>37</v>
      </c>
      <c r="E3136" s="10">
        <v>45516</v>
      </c>
      <c r="F3136" s="4" t="s">
        <v>39</v>
      </c>
      <c r="G3136" s="4">
        <v>24</v>
      </c>
      <c r="H3136" s="4">
        <v>35</v>
      </c>
      <c r="I3136" s="4">
        <v>672.5</v>
      </c>
      <c r="J3136" s="4">
        <v>3987.8</v>
      </c>
      <c r="K3136" s="4"/>
      <c r="L3136" s="4">
        <v>3987.8</v>
      </c>
      <c r="M3136" s="6">
        <v>19.16</v>
      </c>
      <c r="N3136" s="4">
        <v>12885.1</v>
      </c>
      <c r="O3136" s="6">
        <v>0</v>
      </c>
      <c r="P3136" s="6">
        <v>0</v>
      </c>
      <c r="Q3136" s="6">
        <v>0</v>
      </c>
      <c r="R3136" s="6">
        <v>8850</v>
      </c>
      <c r="S3136" s="4">
        <v>15440</v>
      </c>
      <c r="T3136" s="7">
        <v>4022.3</v>
      </c>
      <c r="U3136" s="7">
        <f t="shared" si="144"/>
        <v>34.5</v>
      </c>
      <c r="V3136" s="7">
        <f t="shared" si="145"/>
        <v>37175.1</v>
      </c>
      <c r="W3136" s="4">
        <f t="shared" si="146"/>
        <v>37175.1</v>
      </c>
      <c r="X3136" s="7">
        <v>9.3222077335874403</v>
      </c>
      <c r="Y3136" s="7">
        <v>9.3222077335874403</v>
      </c>
      <c r="Z3136" s="1">
        <v>0.86513867295250502</v>
      </c>
    </row>
    <row r="3137" spans="1:26" x14ac:dyDescent="0.25">
      <c r="A3137" s="9">
        <v>45505</v>
      </c>
      <c r="B3137" s="4">
        <v>34</v>
      </c>
      <c r="C3137" s="26" t="s">
        <v>8</v>
      </c>
      <c r="D3137" s="4" t="s">
        <v>37</v>
      </c>
      <c r="E3137" s="10">
        <v>45516</v>
      </c>
      <c r="F3137" s="4" t="s">
        <v>38</v>
      </c>
      <c r="G3137" s="4">
        <v>59</v>
      </c>
      <c r="H3137" s="4">
        <v>0</v>
      </c>
      <c r="I3137" s="4">
        <v>216</v>
      </c>
      <c r="J3137" s="4">
        <v>2328.2299999999996</v>
      </c>
      <c r="K3137" s="4">
        <v>1097.47</v>
      </c>
      <c r="L3137" s="4">
        <v>3425.7</v>
      </c>
      <c r="M3137" s="6">
        <v>47.28</v>
      </c>
      <c r="N3137" s="4">
        <v>10212.48</v>
      </c>
      <c r="O3137" s="6">
        <v>0</v>
      </c>
      <c r="P3137" s="6">
        <v>0</v>
      </c>
      <c r="Q3137" s="6">
        <v>0</v>
      </c>
      <c r="R3137" s="6">
        <v>0</v>
      </c>
      <c r="S3137" s="4">
        <v>0</v>
      </c>
      <c r="T3137" s="7">
        <v>3755.35</v>
      </c>
      <c r="U3137" s="7">
        <f t="shared" si="144"/>
        <v>329.65000000000009</v>
      </c>
      <c r="V3137" s="7">
        <f t="shared" si="145"/>
        <v>10212.48</v>
      </c>
      <c r="W3137" s="4">
        <f t="shared" si="146"/>
        <v>6940.7719036693225</v>
      </c>
      <c r="X3137" s="7">
        <v>2.9811367019879147</v>
      </c>
      <c r="Y3137" s="7">
        <v>2.9811367019879151</v>
      </c>
      <c r="Z3137" s="1">
        <v>9.622850804215199</v>
      </c>
    </row>
    <row r="3138" spans="1:26" x14ac:dyDescent="0.25">
      <c r="A3138" s="9">
        <v>45505</v>
      </c>
      <c r="B3138" s="4">
        <v>35</v>
      </c>
      <c r="C3138" s="26" t="s">
        <v>14</v>
      </c>
      <c r="D3138" s="4" t="s">
        <v>37</v>
      </c>
      <c r="E3138" s="10">
        <v>45516</v>
      </c>
      <c r="F3138" s="4" t="s">
        <v>39</v>
      </c>
      <c r="G3138" s="4">
        <v>44</v>
      </c>
      <c r="H3138" s="4">
        <v>14</v>
      </c>
      <c r="I3138" s="4">
        <v>216</v>
      </c>
      <c r="J3138" s="4">
        <v>4011.4</v>
      </c>
      <c r="K3138" s="4"/>
      <c r="L3138" s="4">
        <v>4011.4</v>
      </c>
      <c r="M3138" s="6">
        <v>0</v>
      </c>
      <c r="N3138" s="4">
        <v>0</v>
      </c>
      <c r="O3138" s="6">
        <v>0</v>
      </c>
      <c r="P3138" s="6">
        <v>0</v>
      </c>
      <c r="Q3138" s="6">
        <v>0</v>
      </c>
      <c r="R3138" s="6">
        <v>8700</v>
      </c>
      <c r="S3138" s="4">
        <v>19300</v>
      </c>
      <c r="T3138" s="7">
        <v>3841.8</v>
      </c>
      <c r="U3138" s="7">
        <f t="shared" si="144"/>
        <v>-169.59999999999991</v>
      </c>
      <c r="V3138" s="7">
        <f t="shared" si="145"/>
        <v>28000</v>
      </c>
      <c r="W3138" s="4">
        <f t="shared" si="146"/>
        <v>28000</v>
      </c>
      <c r="X3138" s="7">
        <v>6.9801066959166373</v>
      </c>
      <c r="Y3138" s="7">
        <v>6.9801066959166373</v>
      </c>
      <c r="Z3138" s="1">
        <v>-4.2279503415266468</v>
      </c>
    </row>
    <row r="3139" spans="1:26" x14ac:dyDescent="0.25">
      <c r="A3139" s="9">
        <v>45505</v>
      </c>
      <c r="B3139" s="4">
        <v>36</v>
      </c>
      <c r="C3139" s="26" t="s">
        <v>10</v>
      </c>
      <c r="D3139" s="4" t="s">
        <v>37</v>
      </c>
      <c r="E3139" s="10">
        <v>45517</v>
      </c>
      <c r="F3139" s="4" t="s">
        <v>39</v>
      </c>
      <c r="G3139" s="4">
        <v>43</v>
      </c>
      <c r="H3139" s="4">
        <v>16</v>
      </c>
      <c r="I3139" s="4">
        <v>672.5</v>
      </c>
      <c r="J3139" s="4">
        <v>4058.8</v>
      </c>
      <c r="K3139" s="4"/>
      <c r="L3139" s="4">
        <v>4058.8</v>
      </c>
      <c r="M3139" s="6">
        <v>0.12999999999999989</v>
      </c>
      <c r="N3139" s="4">
        <v>87.424999999999926</v>
      </c>
      <c r="O3139" s="6">
        <v>0</v>
      </c>
      <c r="P3139" s="6">
        <v>0</v>
      </c>
      <c r="Q3139" s="6">
        <v>0</v>
      </c>
      <c r="R3139" s="6">
        <v>17700</v>
      </c>
      <c r="S3139" s="4">
        <v>30880</v>
      </c>
      <c r="T3139" s="7">
        <v>4166.6499999999996</v>
      </c>
      <c r="U3139" s="7">
        <f t="shared" ref="U3139:U3202" si="147">T3139-L3139</f>
        <v>107.84999999999945</v>
      </c>
      <c r="V3139" s="7">
        <f t="shared" ref="V3139:V3202" si="148">+S3139+R3139+Q3139+P3139+N3139</f>
        <v>48667.425000000003</v>
      </c>
      <c r="W3139" s="4">
        <f t="shared" ref="W3139:W3202" si="149">IFERROR((J3139/L3139*100)%*V3139,"0")</f>
        <v>48667.425000000003</v>
      </c>
      <c r="X3139" s="7">
        <v>11.990594510692816</v>
      </c>
      <c r="Y3139" s="7">
        <v>11.990594510692816</v>
      </c>
      <c r="Z3139" s="1">
        <v>2.6571893170395056</v>
      </c>
    </row>
    <row r="3140" spans="1:26" x14ac:dyDescent="0.25">
      <c r="A3140" s="9">
        <v>45505</v>
      </c>
      <c r="B3140" s="4">
        <v>37</v>
      </c>
      <c r="C3140" s="26" t="s">
        <v>14</v>
      </c>
      <c r="D3140" s="4" t="s">
        <v>37</v>
      </c>
      <c r="E3140" s="10">
        <v>45517</v>
      </c>
      <c r="F3140" s="4" t="s">
        <v>39</v>
      </c>
      <c r="G3140" s="4">
        <v>46</v>
      </c>
      <c r="H3140" s="4">
        <v>12</v>
      </c>
      <c r="I3140" s="4">
        <v>216</v>
      </c>
      <c r="J3140" s="4">
        <v>2627.41</v>
      </c>
      <c r="K3140" s="4">
        <v>1389.99</v>
      </c>
      <c r="L3140" s="4">
        <v>4017.4</v>
      </c>
      <c r="M3140" s="6">
        <v>6.71</v>
      </c>
      <c r="N3140" s="4">
        <v>1449.36</v>
      </c>
      <c r="O3140" s="6">
        <v>0</v>
      </c>
      <c r="P3140" s="6">
        <v>0</v>
      </c>
      <c r="Q3140" s="6">
        <v>0</v>
      </c>
      <c r="R3140" s="6">
        <v>8700</v>
      </c>
      <c r="S3140" s="4">
        <v>21874</v>
      </c>
      <c r="T3140" s="7">
        <v>3776.2</v>
      </c>
      <c r="U3140" s="7">
        <f t="shared" si="147"/>
        <v>-241.20000000000027</v>
      </c>
      <c r="V3140" s="7">
        <f t="shared" si="148"/>
        <v>32023.360000000001</v>
      </c>
      <c r="W3140" s="4">
        <f t="shared" si="149"/>
        <v>20943.519763429082</v>
      </c>
      <c r="X3140" s="7">
        <v>7.9711654303778561</v>
      </c>
      <c r="Y3140" s="7">
        <v>7.9711654303778561</v>
      </c>
      <c r="Z3140" s="1">
        <v>-6.003883108478127</v>
      </c>
    </row>
    <row r="3141" spans="1:26" x14ac:dyDescent="0.25">
      <c r="A3141" s="9">
        <v>45505</v>
      </c>
      <c r="B3141" s="4">
        <v>38</v>
      </c>
      <c r="C3141" s="26" t="s">
        <v>8</v>
      </c>
      <c r="D3141" s="4" t="s">
        <v>37</v>
      </c>
      <c r="E3141" s="10">
        <v>45517</v>
      </c>
      <c r="F3141" s="4" t="s">
        <v>38</v>
      </c>
      <c r="G3141" s="4">
        <v>58</v>
      </c>
      <c r="H3141" s="4">
        <v>0</v>
      </c>
      <c r="I3141" s="4">
        <v>216</v>
      </c>
      <c r="J3141" s="4">
        <v>3693.3</v>
      </c>
      <c r="K3141" s="4"/>
      <c r="L3141" s="4">
        <v>3693.3</v>
      </c>
      <c r="M3141" s="6">
        <v>0</v>
      </c>
      <c r="N3141" s="4">
        <v>0</v>
      </c>
      <c r="O3141" s="6">
        <v>0</v>
      </c>
      <c r="P3141" s="6">
        <v>0</v>
      </c>
      <c r="Q3141" s="6">
        <v>0</v>
      </c>
      <c r="R3141" s="6">
        <v>17400</v>
      </c>
      <c r="S3141" s="4">
        <v>39630</v>
      </c>
      <c r="T3141" s="7">
        <v>3836.05</v>
      </c>
      <c r="U3141" s="7">
        <f t="shared" si="147"/>
        <v>142.75</v>
      </c>
      <c r="V3141" s="7">
        <f t="shared" si="148"/>
        <v>57030</v>
      </c>
      <c r="W3141" s="4">
        <f t="shared" si="149"/>
        <v>57030</v>
      </c>
      <c r="X3141" s="7">
        <v>15.441475103565915</v>
      </c>
      <c r="Y3141" s="7">
        <v>15.441475103565915</v>
      </c>
      <c r="Z3141" s="1">
        <v>3.8651070858040231</v>
      </c>
    </row>
    <row r="3142" spans="1:26" x14ac:dyDescent="0.25">
      <c r="A3142" s="9">
        <v>45505</v>
      </c>
      <c r="B3142" s="4">
        <v>39</v>
      </c>
      <c r="C3142" s="26" t="s">
        <v>14</v>
      </c>
      <c r="D3142" s="4" t="s">
        <v>37</v>
      </c>
      <c r="E3142" s="10">
        <v>45517</v>
      </c>
      <c r="F3142" s="4" t="s">
        <v>39</v>
      </c>
      <c r="G3142" s="4">
        <v>45</v>
      </c>
      <c r="H3142" s="4">
        <v>13</v>
      </c>
      <c r="I3142" s="4">
        <v>216</v>
      </c>
      <c r="J3142" s="4">
        <v>3079.62</v>
      </c>
      <c r="K3142" s="4">
        <v>886.58</v>
      </c>
      <c r="L3142" s="4">
        <v>3966.2</v>
      </c>
      <c r="M3142" s="6">
        <v>0</v>
      </c>
      <c r="N3142" s="4">
        <v>0</v>
      </c>
      <c r="O3142" s="6">
        <v>0</v>
      </c>
      <c r="P3142" s="6">
        <v>0</v>
      </c>
      <c r="Q3142" s="6">
        <v>0</v>
      </c>
      <c r="R3142" s="6">
        <v>8700</v>
      </c>
      <c r="S3142" s="4">
        <v>56614</v>
      </c>
      <c r="T3142" s="7">
        <v>3780.6</v>
      </c>
      <c r="U3142" s="7">
        <f t="shared" si="147"/>
        <v>-185.59999999999991</v>
      </c>
      <c r="V3142" s="7">
        <f t="shared" si="148"/>
        <v>65314</v>
      </c>
      <c r="W3142" s="4">
        <f t="shared" si="149"/>
        <v>50714.109394382533</v>
      </c>
      <c r="X3142" s="7">
        <v>16.467651656497402</v>
      </c>
      <c r="Y3142" s="7">
        <v>16.467651656497402</v>
      </c>
      <c r="Z3142" s="1">
        <v>-4.6795421310070067</v>
      </c>
    </row>
    <row r="3143" spans="1:26" x14ac:dyDescent="0.25">
      <c r="A3143" s="9">
        <v>45505</v>
      </c>
      <c r="B3143" s="4">
        <v>40</v>
      </c>
      <c r="C3143" s="26" t="s">
        <v>10</v>
      </c>
      <c r="D3143" s="4" t="s">
        <v>37</v>
      </c>
      <c r="E3143" s="10">
        <v>45518</v>
      </c>
      <c r="F3143" s="4" t="s">
        <v>39</v>
      </c>
      <c r="G3143" s="4">
        <v>47</v>
      </c>
      <c r="H3143" s="4">
        <v>11</v>
      </c>
      <c r="I3143" s="4">
        <v>672.5</v>
      </c>
      <c r="J3143" s="4">
        <v>3919.5</v>
      </c>
      <c r="K3143" s="4"/>
      <c r="L3143" s="4">
        <v>3919.5</v>
      </c>
      <c r="M3143" s="6">
        <v>12.45</v>
      </c>
      <c r="N3143" s="4">
        <v>8372.625</v>
      </c>
      <c r="O3143" s="6">
        <v>0</v>
      </c>
      <c r="P3143" s="6">
        <v>0</v>
      </c>
      <c r="Q3143" s="6">
        <v>0</v>
      </c>
      <c r="R3143" s="6">
        <v>8969</v>
      </c>
      <c r="S3143" s="4">
        <v>15440</v>
      </c>
      <c r="T3143" s="7">
        <v>3914.15</v>
      </c>
      <c r="U3143" s="7">
        <f t="shared" si="147"/>
        <v>-5.3499999999999091</v>
      </c>
      <c r="V3143" s="7">
        <f t="shared" si="148"/>
        <v>32781.625</v>
      </c>
      <c r="W3143" s="4">
        <f t="shared" si="149"/>
        <v>32781.625</v>
      </c>
      <c r="X3143" s="7">
        <v>8.3637262405919124</v>
      </c>
      <c r="Y3143" s="7">
        <v>8.3637262405919124</v>
      </c>
      <c r="Z3143" s="1">
        <v>-0.13649700216864163</v>
      </c>
    </row>
    <row r="3144" spans="1:26" x14ac:dyDescent="0.25">
      <c r="A3144" s="9">
        <v>45505</v>
      </c>
      <c r="B3144" s="4">
        <v>41</v>
      </c>
      <c r="C3144" s="26" t="s">
        <v>8</v>
      </c>
      <c r="D3144" s="4" t="s">
        <v>37</v>
      </c>
      <c r="E3144" s="10">
        <v>45518</v>
      </c>
      <c r="F3144" s="4" t="s">
        <v>38</v>
      </c>
      <c r="G3144" s="4">
        <v>58</v>
      </c>
      <c r="H3144" s="4">
        <v>0</v>
      </c>
      <c r="I3144" s="4">
        <v>216</v>
      </c>
      <c r="J3144" s="4">
        <v>3744.3</v>
      </c>
      <c r="K3144" s="4"/>
      <c r="L3144" s="4">
        <v>3744.3</v>
      </c>
      <c r="M3144" s="6">
        <v>0</v>
      </c>
      <c r="N3144" s="4">
        <v>0</v>
      </c>
      <c r="O3144" s="6">
        <v>0</v>
      </c>
      <c r="P3144" s="6">
        <v>0</v>
      </c>
      <c r="Q3144" s="6">
        <v>0</v>
      </c>
      <c r="R3144" s="6">
        <v>26100</v>
      </c>
      <c r="S3144" s="4">
        <v>74112</v>
      </c>
      <c r="T3144" s="7">
        <v>3656.8</v>
      </c>
      <c r="U3144" s="7">
        <f t="shared" si="147"/>
        <v>-87.5</v>
      </c>
      <c r="V3144" s="7">
        <f t="shared" si="148"/>
        <v>100212</v>
      </c>
      <c r="W3144" s="4">
        <f t="shared" si="149"/>
        <v>100212</v>
      </c>
      <c r="X3144" s="7">
        <v>26.76388109927089</v>
      </c>
      <c r="Y3144" s="7">
        <v>26.76388109927089</v>
      </c>
      <c r="Z3144" s="1">
        <v>-2.336885399140026</v>
      </c>
    </row>
    <row r="3145" spans="1:26" x14ac:dyDescent="0.25">
      <c r="A3145" s="9">
        <v>45505</v>
      </c>
      <c r="B3145" s="4">
        <v>42</v>
      </c>
      <c r="C3145" s="26" t="s">
        <v>14</v>
      </c>
      <c r="D3145" s="4" t="s">
        <v>37</v>
      </c>
      <c r="E3145" s="10">
        <v>45518</v>
      </c>
      <c r="F3145" s="4" t="s">
        <v>39</v>
      </c>
      <c r="G3145" s="4">
        <v>44</v>
      </c>
      <c r="H3145" s="4">
        <v>14</v>
      </c>
      <c r="I3145" s="4">
        <v>216</v>
      </c>
      <c r="J3145" s="4">
        <v>2494.0099999999998</v>
      </c>
      <c r="K3145" s="4">
        <v>1448.19</v>
      </c>
      <c r="L3145" s="4">
        <v>3942.2</v>
      </c>
      <c r="M3145" s="6">
        <v>10.99</v>
      </c>
      <c r="N3145" s="4">
        <v>2373.84</v>
      </c>
      <c r="O3145" s="6">
        <v>0</v>
      </c>
      <c r="P3145" s="6">
        <v>0</v>
      </c>
      <c r="Q3145" s="6">
        <v>0</v>
      </c>
      <c r="R3145" s="6">
        <v>8700</v>
      </c>
      <c r="S3145" s="4">
        <v>23160</v>
      </c>
      <c r="T3145" s="7">
        <v>3748.7</v>
      </c>
      <c r="U3145" s="7">
        <f t="shared" si="147"/>
        <v>-193.5</v>
      </c>
      <c r="V3145" s="7">
        <f t="shared" si="148"/>
        <v>34233.839999999997</v>
      </c>
      <c r="W3145" s="4">
        <f t="shared" si="149"/>
        <v>21657.840621581854</v>
      </c>
      <c r="X3145" s="7">
        <v>8.6839429760032463</v>
      </c>
      <c r="Y3145" s="7">
        <v>8.6839429760032463</v>
      </c>
      <c r="Z3145" s="1">
        <v>-4.9084267667799706</v>
      </c>
    </row>
    <row r="3146" spans="1:26" x14ac:dyDescent="0.25">
      <c r="A3146" s="9">
        <v>45505</v>
      </c>
      <c r="B3146" s="4">
        <v>43</v>
      </c>
      <c r="C3146" s="26" t="s">
        <v>5</v>
      </c>
      <c r="D3146" s="4" t="s">
        <v>37</v>
      </c>
      <c r="E3146" s="10">
        <v>45519</v>
      </c>
      <c r="F3146" s="4" t="s">
        <v>39</v>
      </c>
      <c r="G3146" s="4">
        <v>45</v>
      </c>
      <c r="H3146" s="4">
        <v>13</v>
      </c>
      <c r="I3146" s="4">
        <v>216</v>
      </c>
      <c r="J3146" s="4">
        <v>0</v>
      </c>
      <c r="K3146" s="4">
        <v>4134.8999999999996</v>
      </c>
      <c r="L3146" s="4">
        <v>4134.8999999999996</v>
      </c>
      <c r="M3146" s="6">
        <v>1.33</v>
      </c>
      <c r="N3146" s="4">
        <v>287.28000000000003</v>
      </c>
      <c r="O3146" s="6">
        <v>164.4</v>
      </c>
      <c r="P3146" s="6">
        <v>35510.399999999994</v>
      </c>
      <c r="Q3146" s="6">
        <v>0</v>
      </c>
      <c r="R3146" s="6">
        <v>0</v>
      </c>
      <c r="S3146" s="4">
        <v>0</v>
      </c>
      <c r="T3146" s="7">
        <v>4082.05</v>
      </c>
      <c r="U3146" s="7">
        <f t="shared" si="147"/>
        <v>-52.849999999999454</v>
      </c>
      <c r="V3146" s="7">
        <f t="shared" si="148"/>
        <v>35797.679999999993</v>
      </c>
      <c r="W3146" s="4">
        <f t="shared" si="149"/>
        <v>0</v>
      </c>
      <c r="X3146" s="7">
        <v>8.6574475803526081</v>
      </c>
      <c r="Y3146" s="4">
        <v>0</v>
      </c>
      <c r="Z3146" s="1">
        <v>-1.2781445742339466</v>
      </c>
    </row>
    <row r="3147" spans="1:26" x14ac:dyDescent="0.25">
      <c r="A3147" s="9">
        <v>45505</v>
      </c>
      <c r="B3147" s="4">
        <v>44</v>
      </c>
      <c r="C3147" s="26" t="s">
        <v>10</v>
      </c>
      <c r="D3147" s="4" t="s">
        <v>37</v>
      </c>
      <c r="E3147" s="10">
        <v>45519</v>
      </c>
      <c r="F3147" s="4" t="s">
        <v>39</v>
      </c>
      <c r="G3147" s="4">
        <v>48</v>
      </c>
      <c r="H3147" s="4">
        <v>10</v>
      </c>
      <c r="I3147" s="4">
        <v>672.5</v>
      </c>
      <c r="J3147" s="4">
        <v>3944.1</v>
      </c>
      <c r="K3147" s="4"/>
      <c r="L3147" s="4">
        <v>3944.1</v>
      </c>
      <c r="M3147" s="6">
        <v>3.8600000000000003</v>
      </c>
      <c r="N3147" s="4">
        <v>2595.8500000000004</v>
      </c>
      <c r="O3147" s="6">
        <v>0</v>
      </c>
      <c r="P3147" s="6">
        <v>0</v>
      </c>
      <c r="Q3147" s="6">
        <v>0</v>
      </c>
      <c r="R3147" s="6">
        <v>18302</v>
      </c>
      <c r="S3147" s="4">
        <v>15440</v>
      </c>
      <c r="T3147" s="7">
        <v>3923.6</v>
      </c>
      <c r="U3147" s="7">
        <f t="shared" si="147"/>
        <v>-20.5</v>
      </c>
      <c r="V3147" s="7">
        <f t="shared" si="148"/>
        <v>36337.85</v>
      </c>
      <c r="W3147" s="4">
        <f t="shared" si="149"/>
        <v>36337.85</v>
      </c>
      <c r="X3147" s="7">
        <v>9.2132172105169747</v>
      </c>
      <c r="Y3147" s="7">
        <v>9.2132172105169747</v>
      </c>
      <c r="Z3147" s="1">
        <v>-0.51976369767500818</v>
      </c>
    </row>
    <row r="3148" spans="1:26" x14ac:dyDescent="0.25">
      <c r="A3148" s="9">
        <v>45505</v>
      </c>
      <c r="B3148" s="4">
        <v>45</v>
      </c>
      <c r="C3148" s="26" t="s">
        <v>8</v>
      </c>
      <c r="D3148" s="4" t="s">
        <v>37</v>
      </c>
      <c r="E3148" s="10">
        <v>45519</v>
      </c>
      <c r="F3148" s="4" t="s">
        <v>38</v>
      </c>
      <c r="G3148" s="4">
        <v>58</v>
      </c>
      <c r="H3148" s="4">
        <v>0</v>
      </c>
      <c r="I3148" s="4">
        <v>216</v>
      </c>
      <c r="J3148" s="4">
        <v>3536.7</v>
      </c>
      <c r="K3148" s="4"/>
      <c r="L3148" s="4">
        <v>3536.7</v>
      </c>
      <c r="M3148" s="6">
        <v>7.4700000000000006</v>
      </c>
      <c r="N3148" s="4">
        <v>1613.5200000000002</v>
      </c>
      <c r="O3148" s="6">
        <v>0</v>
      </c>
      <c r="P3148" s="6">
        <v>0</v>
      </c>
      <c r="Q3148" s="6">
        <v>0</v>
      </c>
      <c r="R3148" s="6">
        <v>8700</v>
      </c>
      <c r="S3148" s="4">
        <v>30880</v>
      </c>
      <c r="T3148" s="7">
        <v>3670.2</v>
      </c>
      <c r="U3148" s="7">
        <f t="shared" si="147"/>
        <v>133.5</v>
      </c>
      <c r="V3148" s="7">
        <f t="shared" si="148"/>
        <v>41193.519999999997</v>
      </c>
      <c r="W3148" s="4">
        <f t="shared" si="149"/>
        <v>41193.519999999997</v>
      </c>
      <c r="X3148" s="7">
        <v>11.647445358667683</v>
      </c>
      <c r="Y3148" s="7">
        <v>11.647445358667683</v>
      </c>
      <c r="Z3148" s="1">
        <v>3.7747052336924254</v>
      </c>
    </row>
    <row r="3149" spans="1:26" x14ac:dyDescent="0.25">
      <c r="A3149" s="9">
        <v>45505</v>
      </c>
      <c r="B3149" s="4">
        <v>46</v>
      </c>
      <c r="C3149" s="26" t="s">
        <v>8</v>
      </c>
      <c r="D3149" s="4" t="s">
        <v>37</v>
      </c>
      <c r="E3149" s="10">
        <v>45519</v>
      </c>
      <c r="F3149" s="4" t="s">
        <v>39</v>
      </c>
      <c r="G3149" s="4">
        <v>54</v>
      </c>
      <c r="H3149" s="4">
        <v>5</v>
      </c>
      <c r="I3149" s="4">
        <v>216</v>
      </c>
      <c r="J3149" s="4">
        <v>2882.1000000000004</v>
      </c>
      <c r="K3149" s="4">
        <v>1173.2</v>
      </c>
      <c r="L3149" s="4">
        <v>4055.3</v>
      </c>
      <c r="M3149" s="6">
        <v>0</v>
      </c>
      <c r="N3149" s="4">
        <v>0</v>
      </c>
      <c r="O3149" s="6">
        <v>0</v>
      </c>
      <c r="P3149" s="6">
        <v>0</v>
      </c>
      <c r="Q3149" s="6">
        <v>0</v>
      </c>
      <c r="R3149" s="6">
        <v>8850</v>
      </c>
      <c r="S3149" s="4">
        <v>30880</v>
      </c>
      <c r="T3149" s="7">
        <v>3918.9</v>
      </c>
      <c r="U3149" s="7">
        <f t="shared" si="147"/>
        <v>-136.40000000000009</v>
      </c>
      <c r="V3149" s="7">
        <f t="shared" si="148"/>
        <v>39730</v>
      </c>
      <c r="W3149" s="4">
        <f t="shared" si="149"/>
        <v>28236.094247034751</v>
      </c>
      <c r="X3149" s="7">
        <v>9.7970557048800337</v>
      </c>
      <c r="Y3149" s="7">
        <v>9.7970557048800337</v>
      </c>
      <c r="Z3149" s="1">
        <v>-3.3634996177841368</v>
      </c>
    </row>
    <row r="3150" spans="1:26" x14ac:dyDescent="0.25">
      <c r="A3150" s="9">
        <v>45505</v>
      </c>
      <c r="B3150" s="4">
        <v>47</v>
      </c>
      <c r="C3150" s="26" t="s">
        <v>14</v>
      </c>
      <c r="D3150" s="4" t="s">
        <v>37</v>
      </c>
      <c r="E3150" s="10">
        <v>45519</v>
      </c>
      <c r="F3150" s="4" t="s">
        <v>41</v>
      </c>
      <c r="G3150" s="4">
        <v>58</v>
      </c>
      <c r="H3150" s="4">
        <v>0</v>
      </c>
      <c r="I3150" s="4">
        <v>216</v>
      </c>
      <c r="J3150" s="4">
        <v>3041.8</v>
      </c>
      <c r="K3150" s="4">
        <v>971.2</v>
      </c>
      <c r="L3150" s="4">
        <v>4013</v>
      </c>
      <c r="M3150" s="6">
        <v>0</v>
      </c>
      <c r="N3150" s="4">
        <v>0</v>
      </c>
      <c r="O3150" s="6">
        <v>0</v>
      </c>
      <c r="P3150" s="6">
        <v>0</v>
      </c>
      <c r="Q3150" s="6">
        <v>0</v>
      </c>
      <c r="R3150" s="6">
        <v>8700</v>
      </c>
      <c r="S3150" s="4">
        <v>15440</v>
      </c>
      <c r="T3150" s="7">
        <v>3832.45</v>
      </c>
      <c r="U3150" s="7">
        <f t="shared" si="147"/>
        <v>-180.55000000000018</v>
      </c>
      <c r="V3150" s="7">
        <f t="shared" si="148"/>
        <v>24140</v>
      </c>
      <c r="W3150" s="4">
        <f t="shared" si="149"/>
        <v>18297.795165711439</v>
      </c>
      <c r="X3150" s="7">
        <v>6.0154497881883877</v>
      </c>
      <c r="Y3150" s="7">
        <v>6.0154497881883877</v>
      </c>
      <c r="Z3150" s="1">
        <v>-4.4991278345377568</v>
      </c>
    </row>
    <row r="3151" spans="1:26" x14ac:dyDescent="0.25">
      <c r="A3151" s="9">
        <v>45505</v>
      </c>
      <c r="B3151" s="4">
        <v>48</v>
      </c>
      <c r="C3151" s="26" t="s">
        <v>5</v>
      </c>
      <c r="D3151" s="4" t="s">
        <v>37</v>
      </c>
      <c r="E3151" s="10">
        <v>45520</v>
      </c>
      <c r="F3151" s="4" t="s">
        <v>39</v>
      </c>
      <c r="G3151" s="4">
        <v>46</v>
      </c>
      <c r="H3151" s="4">
        <v>12</v>
      </c>
      <c r="I3151" s="4">
        <v>216</v>
      </c>
      <c r="J3151" s="4">
        <v>0</v>
      </c>
      <c r="K3151" s="4">
        <v>4142.1000000000004</v>
      </c>
      <c r="L3151" s="4">
        <v>4142.1000000000004</v>
      </c>
      <c r="M3151" s="6">
        <v>0</v>
      </c>
      <c r="N3151" s="4">
        <v>0</v>
      </c>
      <c r="O3151" s="6">
        <v>111.4</v>
      </c>
      <c r="P3151" s="6">
        <v>24062.399999999998</v>
      </c>
      <c r="Q3151" s="6">
        <v>0</v>
      </c>
      <c r="R3151" s="6">
        <v>0</v>
      </c>
      <c r="S3151" s="4">
        <v>0</v>
      </c>
      <c r="T3151" s="7">
        <v>4077</v>
      </c>
      <c r="U3151" s="7">
        <f t="shared" si="147"/>
        <v>-65.100000000000364</v>
      </c>
      <c r="V3151" s="7">
        <f t="shared" si="148"/>
        <v>24062.399999999998</v>
      </c>
      <c r="W3151" s="4">
        <f t="shared" si="149"/>
        <v>0</v>
      </c>
      <c r="X3151" s="7">
        <v>5.8092272035923793</v>
      </c>
      <c r="Y3151" s="4">
        <v>0</v>
      </c>
      <c r="Z3151" s="1">
        <v>-1.571666545954959</v>
      </c>
    </row>
    <row r="3152" spans="1:26" x14ac:dyDescent="0.25">
      <c r="A3152" s="9">
        <v>45505</v>
      </c>
      <c r="B3152" s="4">
        <v>49</v>
      </c>
      <c r="C3152" s="26" t="s">
        <v>8</v>
      </c>
      <c r="D3152" s="4" t="s">
        <v>37</v>
      </c>
      <c r="E3152" s="10">
        <v>45520</v>
      </c>
      <c r="F3152" s="4" t="s">
        <v>39</v>
      </c>
      <c r="G3152" s="4">
        <v>45</v>
      </c>
      <c r="H3152" s="4">
        <v>13</v>
      </c>
      <c r="I3152" s="4">
        <v>216</v>
      </c>
      <c r="J3152" s="4">
        <v>3877.1</v>
      </c>
      <c r="K3152" s="4"/>
      <c r="L3152" s="4">
        <v>3877.1</v>
      </c>
      <c r="M3152" s="6">
        <v>15.809999999999999</v>
      </c>
      <c r="N3152" s="4">
        <v>3414.9599999999996</v>
      </c>
      <c r="O3152" s="6">
        <v>0</v>
      </c>
      <c r="P3152" s="6">
        <v>0</v>
      </c>
      <c r="Q3152" s="6">
        <v>0</v>
      </c>
      <c r="R3152" s="6">
        <v>8700</v>
      </c>
      <c r="S3152" s="4">
        <v>30880</v>
      </c>
      <c r="T3152" s="7">
        <v>3925.55</v>
      </c>
      <c r="U3152" s="7">
        <f t="shared" si="147"/>
        <v>48.450000000000273</v>
      </c>
      <c r="V3152" s="7">
        <f t="shared" si="148"/>
        <v>42994.96</v>
      </c>
      <c r="W3152" s="4">
        <f t="shared" si="149"/>
        <v>42994.96</v>
      </c>
      <c r="X3152" s="7">
        <v>11.089463774470609</v>
      </c>
      <c r="Y3152" s="7">
        <v>11.089463774470609</v>
      </c>
      <c r="Z3152" s="1">
        <v>1.24964535348586</v>
      </c>
    </row>
    <row r="3153" spans="1:26" x14ac:dyDescent="0.25">
      <c r="A3153" s="9">
        <v>45505</v>
      </c>
      <c r="B3153" s="4">
        <v>50</v>
      </c>
      <c r="C3153" s="26" t="s">
        <v>14</v>
      </c>
      <c r="D3153" s="4" t="s">
        <v>37</v>
      </c>
      <c r="E3153" s="10">
        <v>45520</v>
      </c>
      <c r="F3153" s="4" t="s">
        <v>39</v>
      </c>
      <c r="G3153" s="4">
        <v>47</v>
      </c>
      <c r="H3153" s="4">
        <v>11</v>
      </c>
      <c r="I3153" s="4">
        <v>216</v>
      </c>
      <c r="J3153" s="4">
        <v>2440.48</v>
      </c>
      <c r="K3153" s="4">
        <v>1600.62</v>
      </c>
      <c r="L3153" s="4">
        <v>4041.1</v>
      </c>
      <c r="M3153" s="6">
        <v>3.99</v>
      </c>
      <c r="N3153" s="4">
        <v>861.84</v>
      </c>
      <c r="O3153" s="6">
        <v>0</v>
      </c>
      <c r="P3153" s="6">
        <v>0</v>
      </c>
      <c r="Q3153" s="6">
        <v>0</v>
      </c>
      <c r="R3153" s="6">
        <v>8700</v>
      </c>
      <c r="S3153" s="4">
        <v>21874</v>
      </c>
      <c r="T3153" s="7">
        <v>3901.2</v>
      </c>
      <c r="U3153" s="7">
        <f t="shared" si="147"/>
        <v>-139.90000000000009</v>
      </c>
      <c r="V3153" s="7">
        <f t="shared" si="148"/>
        <v>31435.84</v>
      </c>
      <c r="W3153" s="4">
        <f t="shared" si="149"/>
        <v>18984.568261908888</v>
      </c>
      <c r="X3153" s="7">
        <v>7.77903046200292</v>
      </c>
      <c r="Y3153" s="7">
        <v>7.7790304620029209</v>
      </c>
      <c r="Z3153" s="1">
        <v>-3.4619286827843925</v>
      </c>
    </row>
    <row r="3154" spans="1:26" x14ac:dyDescent="0.25">
      <c r="A3154" s="9">
        <v>45505</v>
      </c>
      <c r="B3154" s="4">
        <v>51</v>
      </c>
      <c r="C3154" s="26" t="s">
        <v>10</v>
      </c>
      <c r="D3154" s="4" t="s">
        <v>37</v>
      </c>
      <c r="E3154" s="10">
        <v>45521</v>
      </c>
      <c r="F3154" s="4" t="s">
        <v>39</v>
      </c>
      <c r="G3154" s="4">
        <v>48</v>
      </c>
      <c r="H3154" s="4">
        <v>10</v>
      </c>
      <c r="I3154" s="4">
        <v>672.5</v>
      </c>
      <c r="J3154" s="4">
        <v>3996.9</v>
      </c>
      <c r="K3154" s="4"/>
      <c r="L3154" s="4">
        <v>3996.9</v>
      </c>
      <c r="M3154" s="6">
        <v>2.5299999999999998</v>
      </c>
      <c r="N3154" s="4">
        <v>1701.425</v>
      </c>
      <c r="O3154" s="6">
        <v>8.1999999999999993</v>
      </c>
      <c r="P3154" s="6">
        <v>2757.2500000000005</v>
      </c>
      <c r="Q3154" s="6">
        <v>0</v>
      </c>
      <c r="R3154" s="6">
        <v>0</v>
      </c>
      <c r="S3154" s="4">
        <v>0</v>
      </c>
      <c r="T3154" s="7">
        <v>3986.05</v>
      </c>
      <c r="U3154" s="7">
        <f t="shared" si="147"/>
        <v>-10.849999999999909</v>
      </c>
      <c r="V3154" s="7">
        <f t="shared" si="148"/>
        <v>4458.6750000000002</v>
      </c>
      <c r="W3154" s="4">
        <f t="shared" si="149"/>
        <v>4458.6750000000002</v>
      </c>
      <c r="X3154" s="7">
        <v>1.1155332882984312</v>
      </c>
      <c r="Y3154" s="7">
        <v>1.1155332882984312</v>
      </c>
      <c r="Z3154" s="1">
        <v>-0.27146038179588955</v>
      </c>
    </row>
    <row r="3155" spans="1:26" x14ac:dyDescent="0.25">
      <c r="A3155" s="9">
        <v>45505</v>
      </c>
      <c r="B3155" s="4">
        <v>52</v>
      </c>
      <c r="C3155" s="26" t="s">
        <v>8</v>
      </c>
      <c r="D3155" s="4" t="s">
        <v>37</v>
      </c>
      <c r="E3155" s="10">
        <v>45521</v>
      </c>
      <c r="F3155" s="4" t="s">
        <v>38</v>
      </c>
      <c r="G3155" s="4">
        <v>58</v>
      </c>
      <c r="H3155" s="4">
        <v>0</v>
      </c>
      <c r="I3155" s="4">
        <v>216</v>
      </c>
      <c r="J3155" s="4">
        <v>3510</v>
      </c>
      <c r="K3155" s="4"/>
      <c r="L3155" s="4">
        <v>3510</v>
      </c>
      <c r="M3155" s="6">
        <v>7.6400000000000006</v>
      </c>
      <c r="N3155" s="4">
        <v>1650.2400000000002</v>
      </c>
      <c r="O3155" s="6">
        <v>7.4</v>
      </c>
      <c r="P3155" s="6">
        <v>-324.00000000000006</v>
      </c>
      <c r="Q3155" s="6">
        <v>2808</v>
      </c>
      <c r="R3155" s="6">
        <v>0</v>
      </c>
      <c r="S3155" s="4">
        <v>0</v>
      </c>
      <c r="T3155" s="7">
        <v>3720.12</v>
      </c>
      <c r="U3155" s="7">
        <f t="shared" si="147"/>
        <v>210.11999999999989</v>
      </c>
      <c r="V3155" s="7">
        <f t="shared" si="148"/>
        <v>4134.24</v>
      </c>
      <c r="W3155" s="4">
        <f t="shared" si="149"/>
        <v>4134.24</v>
      </c>
      <c r="X3155" s="7">
        <v>1.1778461538461538</v>
      </c>
      <c r="Y3155" s="7">
        <v>1.1778461538461538</v>
      </c>
      <c r="Z3155" s="1">
        <v>5.9863247863247828</v>
      </c>
    </row>
    <row r="3156" spans="1:26" x14ac:dyDescent="0.25">
      <c r="A3156" s="9">
        <v>45505</v>
      </c>
      <c r="B3156" s="4">
        <v>53</v>
      </c>
      <c r="C3156" s="26" t="s">
        <v>14</v>
      </c>
      <c r="D3156" s="4" t="s">
        <v>37</v>
      </c>
      <c r="E3156" s="10">
        <v>45521</v>
      </c>
      <c r="F3156" s="4" t="s">
        <v>39</v>
      </c>
      <c r="G3156" s="4">
        <v>45</v>
      </c>
      <c r="H3156" s="4">
        <v>13</v>
      </c>
      <c r="I3156" s="4">
        <v>216</v>
      </c>
      <c r="J3156" s="4">
        <v>2942.0499999999997</v>
      </c>
      <c r="K3156" s="4">
        <v>1020.65</v>
      </c>
      <c r="L3156" s="4">
        <v>3962.7</v>
      </c>
      <c r="M3156" s="6">
        <v>4</v>
      </c>
      <c r="N3156" s="4">
        <v>864</v>
      </c>
      <c r="O3156" s="6">
        <v>0</v>
      </c>
      <c r="P3156" s="6">
        <v>0</v>
      </c>
      <c r="Q3156" s="6">
        <v>0</v>
      </c>
      <c r="R3156" s="6">
        <v>8700</v>
      </c>
      <c r="S3156" s="4">
        <v>15440</v>
      </c>
      <c r="T3156" s="7">
        <v>3819.8</v>
      </c>
      <c r="U3156" s="7">
        <f t="shared" si="147"/>
        <v>-142.89999999999964</v>
      </c>
      <c r="V3156" s="7">
        <f t="shared" si="148"/>
        <v>25004</v>
      </c>
      <c r="W3156" s="4">
        <f t="shared" si="149"/>
        <v>18563.862568450804</v>
      </c>
      <c r="X3156" s="7">
        <v>6.3098392510157222</v>
      </c>
      <c r="Y3156" s="7">
        <v>6.3098392510157222</v>
      </c>
      <c r="Z3156" s="1">
        <v>-3.6061271355388911</v>
      </c>
    </row>
    <row r="3157" spans="1:26" x14ac:dyDescent="0.25">
      <c r="A3157" s="9">
        <v>45505</v>
      </c>
      <c r="B3157" s="4">
        <v>54</v>
      </c>
      <c r="C3157" s="26" t="s">
        <v>10</v>
      </c>
      <c r="D3157" s="4" t="s">
        <v>37</v>
      </c>
      <c r="E3157" s="10">
        <v>45522</v>
      </c>
      <c r="F3157" s="4" t="s">
        <v>39</v>
      </c>
      <c r="G3157" s="4">
        <v>48</v>
      </c>
      <c r="H3157" s="4">
        <v>10</v>
      </c>
      <c r="I3157" s="4">
        <v>672.5</v>
      </c>
      <c r="J3157" s="4">
        <v>4054.1</v>
      </c>
      <c r="K3157" s="4"/>
      <c r="L3157" s="4">
        <v>4054.1</v>
      </c>
      <c r="M3157" s="6">
        <v>0</v>
      </c>
      <c r="N3157" s="4">
        <v>0</v>
      </c>
      <c r="O3157" s="6">
        <v>37.6</v>
      </c>
      <c r="P3157" s="6">
        <v>25286</v>
      </c>
      <c r="Q3157" s="6">
        <v>0</v>
      </c>
      <c r="R3157" s="6">
        <v>0</v>
      </c>
      <c r="S3157" s="4">
        <v>0</v>
      </c>
      <c r="T3157" s="7">
        <v>4017.85</v>
      </c>
      <c r="U3157" s="7">
        <f t="shared" si="147"/>
        <v>-36.25</v>
      </c>
      <c r="V3157" s="7">
        <f t="shared" si="148"/>
        <v>25286</v>
      </c>
      <c r="W3157" s="4">
        <f t="shared" si="149"/>
        <v>25286</v>
      </c>
      <c r="X3157" s="7">
        <v>6.2371426457166823</v>
      </c>
      <c r="Y3157" s="7">
        <v>6.2371426457166823</v>
      </c>
      <c r="Z3157" s="1">
        <v>-0.8941565328926272</v>
      </c>
    </row>
    <row r="3158" spans="1:26" x14ac:dyDescent="0.25">
      <c r="A3158" s="9">
        <v>45505</v>
      </c>
      <c r="B3158" s="4">
        <v>55</v>
      </c>
      <c r="C3158" s="26" t="s">
        <v>10</v>
      </c>
      <c r="D3158" s="4" t="s">
        <v>37</v>
      </c>
      <c r="E3158" s="10">
        <v>45522</v>
      </c>
      <c r="F3158" s="4" t="s">
        <v>41</v>
      </c>
      <c r="G3158" s="4">
        <v>58</v>
      </c>
      <c r="H3158" s="4">
        <v>0</v>
      </c>
      <c r="I3158" s="4">
        <v>672.5</v>
      </c>
      <c r="J3158" s="4">
        <v>4032.8</v>
      </c>
      <c r="K3158" s="4"/>
      <c r="L3158" s="4">
        <v>4032.8</v>
      </c>
      <c r="M3158" s="6">
        <v>0</v>
      </c>
      <c r="N3158" s="4">
        <v>0</v>
      </c>
      <c r="O3158" s="6">
        <v>9.1999999999999993</v>
      </c>
      <c r="P3158" s="6">
        <v>3093.5000000000005</v>
      </c>
      <c r="Q3158" s="6">
        <v>0</v>
      </c>
      <c r="R3158" s="6">
        <v>0</v>
      </c>
      <c r="S3158" s="4">
        <v>0</v>
      </c>
      <c r="T3158" s="7">
        <v>3918.25</v>
      </c>
      <c r="U3158" s="7">
        <f t="shared" si="147"/>
        <v>-114.55000000000018</v>
      </c>
      <c r="V3158" s="7">
        <f t="shared" si="148"/>
        <v>3093.5000000000005</v>
      </c>
      <c r="W3158" s="4">
        <f t="shared" si="149"/>
        <v>3093.5000000000005</v>
      </c>
      <c r="X3158" s="7">
        <v>0.76708490378893079</v>
      </c>
      <c r="Y3158" s="7">
        <v>0.76708490378893079</v>
      </c>
      <c r="Z3158" s="1">
        <v>-2.840458242412224</v>
      </c>
    </row>
    <row r="3159" spans="1:26" x14ac:dyDescent="0.25">
      <c r="A3159" s="9">
        <v>45505</v>
      </c>
      <c r="B3159" s="4">
        <v>56</v>
      </c>
      <c r="C3159" s="26" t="s">
        <v>14</v>
      </c>
      <c r="D3159" s="4" t="s">
        <v>37</v>
      </c>
      <c r="E3159" s="10">
        <v>45522</v>
      </c>
      <c r="F3159" s="4" t="s">
        <v>39</v>
      </c>
      <c r="G3159" s="4">
        <v>45</v>
      </c>
      <c r="H3159" s="4">
        <v>13</v>
      </c>
      <c r="I3159" s="4">
        <v>216</v>
      </c>
      <c r="J3159" s="4">
        <v>4027.3</v>
      </c>
      <c r="K3159" s="4"/>
      <c r="L3159" s="4">
        <v>4027.3</v>
      </c>
      <c r="M3159" s="6">
        <v>0.25999999999999979</v>
      </c>
      <c r="N3159" s="4">
        <v>56.159999999999954</v>
      </c>
      <c r="O3159" s="6">
        <v>0</v>
      </c>
      <c r="P3159" s="6">
        <v>0</v>
      </c>
      <c r="Q3159" s="6">
        <v>0</v>
      </c>
      <c r="R3159" s="6">
        <v>8700</v>
      </c>
      <c r="S3159" s="4">
        <v>15440</v>
      </c>
      <c r="T3159" s="7">
        <v>3852.41</v>
      </c>
      <c r="U3159" s="7">
        <f t="shared" si="147"/>
        <v>-174.89000000000033</v>
      </c>
      <c r="V3159" s="7">
        <f t="shared" si="148"/>
        <v>24196.16</v>
      </c>
      <c r="W3159" s="4">
        <f t="shared" si="149"/>
        <v>24196.16</v>
      </c>
      <c r="X3159" s="7">
        <v>6.0080351600327759</v>
      </c>
      <c r="Y3159" s="7">
        <v>6.0080351600327759</v>
      </c>
      <c r="Z3159" s="1">
        <v>-4.3426116753159762</v>
      </c>
    </row>
    <row r="3160" spans="1:26" x14ac:dyDescent="0.25">
      <c r="A3160" s="9">
        <v>45505</v>
      </c>
      <c r="B3160" s="4">
        <v>57</v>
      </c>
      <c r="C3160" s="26" t="s">
        <v>5</v>
      </c>
      <c r="D3160" s="4" t="s">
        <v>37</v>
      </c>
      <c r="E3160" s="10">
        <v>45522</v>
      </c>
      <c r="F3160" s="4" t="s">
        <v>39</v>
      </c>
      <c r="G3160" s="4">
        <v>44</v>
      </c>
      <c r="H3160" s="4">
        <v>14</v>
      </c>
      <c r="I3160" s="4">
        <v>216</v>
      </c>
      <c r="J3160" s="4">
        <v>0</v>
      </c>
      <c r="K3160" s="4">
        <v>4158.3</v>
      </c>
      <c r="L3160" s="4">
        <v>4158.3</v>
      </c>
      <c r="M3160" s="6">
        <v>0</v>
      </c>
      <c r="N3160" s="4">
        <v>0</v>
      </c>
      <c r="O3160" s="6">
        <v>130.6</v>
      </c>
      <c r="P3160" s="6">
        <v>28209.600000000002</v>
      </c>
      <c r="Q3160" s="6">
        <v>0</v>
      </c>
      <c r="R3160" s="6">
        <v>0</v>
      </c>
      <c r="S3160" s="4">
        <v>0</v>
      </c>
      <c r="T3160" s="7">
        <v>4483.1000000000004</v>
      </c>
      <c r="U3160" s="7">
        <f t="shared" si="147"/>
        <v>324.80000000000018</v>
      </c>
      <c r="V3160" s="7">
        <f t="shared" si="148"/>
        <v>28209.600000000002</v>
      </c>
      <c r="W3160" s="4">
        <f t="shared" si="149"/>
        <v>0</v>
      </c>
      <c r="X3160" s="7">
        <v>6.7839261236563022</v>
      </c>
      <c r="Y3160" s="4">
        <v>0</v>
      </c>
      <c r="Z3160" s="1">
        <v>7.8108842555852194</v>
      </c>
    </row>
    <row r="3161" spans="1:26" x14ac:dyDescent="0.25">
      <c r="A3161" s="9">
        <v>45505</v>
      </c>
      <c r="B3161" s="4">
        <v>58</v>
      </c>
      <c r="C3161" s="26" t="s">
        <v>8</v>
      </c>
      <c r="D3161" s="4" t="s">
        <v>37</v>
      </c>
      <c r="E3161" s="10">
        <v>45522</v>
      </c>
      <c r="F3161" s="4" t="s">
        <v>38</v>
      </c>
      <c r="G3161" s="4">
        <v>58</v>
      </c>
      <c r="H3161" s="4">
        <v>0</v>
      </c>
      <c r="I3161" s="4">
        <v>216</v>
      </c>
      <c r="J3161" s="4">
        <v>3702.5</v>
      </c>
      <c r="K3161" s="4"/>
      <c r="L3161" s="4">
        <v>3702.5</v>
      </c>
      <c r="M3161" s="6">
        <v>0</v>
      </c>
      <c r="N3161" s="4">
        <v>0</v>
      </c>
      <c r="O3161" s="6">
        <v>12.4</v>
      </c>
      <c r="P3161" s="6">
        <v>518.39999999999986</v>
      </c>
      <c r="Q3161" s="6">
        <v>2052</v>
      </c>
      <c r="R3161" s="6">
        <v>0</v>
      </c>
      <c r="S3161" s="4">
        <v>0</v>
      </c>
      <c r="T3161" s="7">
        <v>3728.82</v>
      </c>
      <c r="U3161" s="7">
        <f t="shared" si="147"/>
        <v>26.320000000000164</v>
      </c>
      <c r="V3161" s="7">
        <f t="shared" si="148"/>
        <v>2570.3999999999996</v>
      </c>
      <c r="W3161" s="4">
        <f t="shared" si="149"/>
        <v>2570.3999999999996</v>
      </c>
      <c r="X3161" s="7">
        <v>0.69423362592842663</v>
      </c>
      <c r="Y3161" s="7">
        <v>0.69423362592842663</v>
      </c>
      <c r="Z3161" s="1">
        <v>0.71087103308575728</v>
      </c>
    </row>
    <row r="3162" spans="1:26" x14ac:dyDescent="0.25">
      <c r="A3162" s="9">
        <v>45505</v>
      </c>
      <c r="B3162" s="4">
        <v>59</v>
      </c>
      <c r="C3162" s="26" t="s">
        <v>10</v>
      </c>
      <c r="D3162" s="4" t="s">
        <v>37</v>
      </c>
      <c r="E3162" s="10">
        <v>45523</v>
      </c>
      <c r="F3162" s="4" t="s">
        <v>39</v>
      </c>
      <c r="G3162" s="4">
        <v>37</v>
      </c>
      <c r="H3162" s="4">
        <v>21</v>
      </c>
      <c r="I3162" s="4">
        <v>672.5</v>
      </c>
      <c r="J3162" s="4">
        <v>3777</v>
      </c>
      <c r="K3162" s="4"/>
      <c r="L3162" s="4">
        <v>3777</v>
      </c>
      <c r="M3162" s="6">
        <v>65.959999999999994</v>
      </c>
      <c r="N3162" s="4">
        <v>44358.1</v>
      </c>
      <c r="O3162" s="6">
        <v>2</v>
      </c>
      <c r="P3162" s="6">
        <v>672.5</v>
      </c>
      <c r="Q3162" s="6">
        <v>0</v>
      </c>
      <c r="R3162" s="6">
        <v>0</v>
      </c>
      <c r="S3162" s="4">
        <v>0</v>
      </c>
      <c r="T3162" s="7">
        <v>3735.4</v>
      </c>
      <c r="U3162" s="7">
        <f t="shared" si="147"/>
        <v>-41.599999999999909</v>
      </c>
      <c r="V3162" s="7">
        <f t="shared" si="148"/>
        <v>45030.6</v>
      </c>
      <c r="W3162" s="4">
        <f t="shared" si="149"/>
        <v>45030.6</v>
      </c>
      <c r="X3162" s="7">
        <v>11.922319301032566</v>
      </c>
      <c r="Y3162" s="7">
        <v>11.922319301032566</v>
      </c>
      <c r="Z3162" s="1">
        <v>-1.101403230076778</v>
      </c>
    </row>
    <row r="3163" spans="1:26" x14ac:dyDescent="0.25">
      <c r="A3163" s="9">
        <v>45505</v>
      </c>
      <c r="B3163" s="4">
        <v>60</v>
      </c>
      <c r="C3163" s="26" t="s">
        <v>5</v>
      </c>
      <c r="D3163" s="4" t="s">
        <v>37</v>
      </c>
      <c r="E3163" s="10">
        <v>45523</v>
      </c>
      <c r="F3163" s="4" t="s">
        <v>39</v>
      </c>
      <c r="G3163" s="4">
        <v>51</v>
      </c>
      <c r="H3163" s="4">
        <v>7</v>
      </c>
      <c r="I3163" s="4">
        <v>216</v>
      </c>
      <c r="J3163" s="4">
        <v>0</v>
      </c>
      <c r="K3163" s="4">
        <v>4143.7</v>
      </c>
      <c r="L3163" s="4">
        <v>4143.7</v>
      </c>
      <c r="M3163" s="6">
        <v>0</v>
      </c>
      <c r="N3163" s="4">
        <v>0</v>
      </c>
      <c r="O3163" s="6">
        <v>109</v>
      </c>
      <c r="P3163" s="6">
        <v>23544</v>
      </c>
      <c r="Q3163" s="6">
        <v>0</v>
      </c>
      <c r="R3163" s="6">
        <v>0</v>
      </c>
      <c r="S3163" s="4">
        <v>0</v>
      </c>
      <c r="T3163" s="7">
        <v>4198.2</v>
      </c>
      <c r="U3163" s="7">
        <f t="shared" si="147"/>
        <v>54.5</v>
      </c>
      <c r="V3163" s="7">
        <f t="shared" si="148"/>
        <v>23544</v>
      </c>
      <c r="W3163" s="4">
        <f t="shared" si="149"/>
        <v>0</v>
      </c>
      <c r="X3163" s="7">
        <v>5.6818785143712143</v>
      </c>
      <c r="Y3163" s="4">
        <v>0</v>
      </c>
      <c r="Z3163" s="1">
        <v>1.3152496561044478</v>
      </c>
    </row>
    <row r="3164" spans="1:26" x14ac:dyDescent="0.25">
      <c r="A3164" s="9">
        <v>45505</v>
      </c>
      <c r="B3164" s="4">
        <v>61</v>
      </c>
      <c r="C3164" s="26" t="s">
        <v>14</v>
      </c>
      <c r="D3164" s="4" t="s">
        <v>37</v>
      </c>
      <c r="E3164" s="10">
        <v>45523</v>
      </c>
      <c r="F3164" s="4" t="s">
        <v>39</v>
      </c>
      <c r="G3164" s="4">
        <v>46</v>
      </c>
      <c r="H3164" s="4">
        <v>10</v>
      </c>
      <c r="I3164" s="4">
        <v>216</v>
      </c>
      <c r="J3164" s="4">
        <v>0</v>
      </c>
      <c r="K3164" s="4">
        <v>3902.4</v>
      </c>
      <c r="L3164" s="4">
        <v>3902.4</v>
      </c>
      <c r="M3164" s="6">
        <v>0</v>
      </c>
      <c r="N3164" s="4">
        <v>0</v>
      </c>
      <c r="O3164" s="6">
        <v>0</v>
      </c>
      <c r="P3164" s="6">
        <v>0</v>
      </c>
      <c r="Q3164" s="6">
        <v>0</v>
      </c>
      <c r="R3164" s="6">
        <v>8400</v>
      </c>
      <c r="S3164" s="4">
        <v>15440</v>
      </c>
      <c r="T3164" s="7">
        <v>3743.3</v>
      </c>
      <c r="U3164" s="7">
        <f t="shared" si="147"/>
        <v>-159.09999999999991</v>
      </c>
      <c r="V3164" s="7">
        <f t="shared" si="148"/>
        <v>23840</v>
      </c>
      <c r="W3164" s="4">
        <f t="shared" si="149"/>
        <v>0</v>
      </c>
      <c r="X3164" s="7">
        <v>6.109061090610906</v>
      </c>
      <c r="Y3164" s="4">
        <v>0</v>
      </c>
      <c r="Z3164" s="1">
        <v>-4.0769782697826953</v>
      </c>
    </row>
    <row r="3165" spans="1:26" x14ac:dyDescent="0.25">
      <c r="A3165" s="9">
        <v>45505</v>
      </c>
      <c r="B3165" s="4">
        <v>62</v>
      </c>
      <c r="C3165" s="26" t="s">
        <v>8</v>
      </c>
      <c r="D3165" s="4" t="s">
        <v>37</v>
      </c>
      <c r="E3165" s="10">
        <v>45524</v>
      </c>
      <c r="F3165" s="4" t="s">
        <v>38</v>
      </c>
      <c r="G3165" s="4">
        <v>58</v>
      </c>
      <c r="H3165" s="4">
        <v>0</v>
      </c>
      <c r="I3165" s="4">
        <v>216</v>
      </c>
      <c r="J3165" s="4">
        <v>3517.8</v>
      </c>
      <c r="K3165" s="4"/>
      <c r="L3165" s="4">
        <v>3517.8</v>
      </c>
      <c r="M3165" s="4">
        <v>15.07</v>
      </c>
      <c r="N3165" s="4">
        <v>3255.12</v>
      </c>
      <c r="O3165" s="4">
        <v>0</v>
      </c>
      <c r="P3165" s="6">
        <v>0</v>
      </c>
      <c r="Q3165" s="4">
        <v>0</v>
      </c>
      <c r="R3165" s="4">
        <v>26100</v>
      </c>
      <c r="S3165" s="4">
        <v>77200</v>
      </c>
      <c r="T3165" s="4">
        <v>3824.95</v>
      </c>
      <c r="U3165" s="7">
        <f t="shared" si="147"/>
        <v>307.14999999999964</v>
      </c>
      <c r="V3165" s="7">
        <f t="shared" si="148"/>
        <v>106555.12</v>
      </c>
      <c r="W3165" s="4">
        <f t="shared" si="149"/>
        <v>106555.12</v>
      </c>
      <c r="X3165" s="7">
        <v>30.290272329296716</v>
      </c>
      <c r="Y3165" s="7">
        <v>30.290272329296716</v>
      </c>
      <c r="Z3165" s="1">
        <v>8.7313093410654279</v>
      </c>
    </row>
    <row r="3166" spans="1:26" x14ac:dyDescent="0.25">
      <c r="A3166" s="9">
        <v>45505</v>
      </c>
      <c r="B3166" s="4">
        <v>63</v>
      </c>
      <c r="C3166" s="26" t="s">
        <v>14</v>
      </c>
      <c r="D3166" s="4" t="s">
        <v>37</v>
      </c>
      <c r="E3166" s="10">
        <v>45524</v>
      </c>
      <c r="F3166" s="4" t="s">
        <v>39</v>
      </c>
      <c r="G3166" s="4">
        <v>44</v>
      </c>
      <c r="H3166" s="4">
        <v>14</v>
      </c>
      <c r="I3166" s="4">
        <v>216</v>
      </c>
      <c r="J3166" s="4">
        <v>4047.3</v>
      </c>
      <c r="K3166" s="4"/>
      <c r="L3166" s="4">
        <v>4047.3</v>
      </c>
      <c r="M3166" s="4">
        <v>0</v>
      </c>
      <c r="N3166" s="4">
        <v>0</v>
      </c>
      <c r="O3166" s="4">
        <v>0</v>
      </c>
      <c r="P3166" s="6">
        <v>0</v>
      </c>
      <c r="Q3166" s="4">
        <v>0</v>
      </c>
      <c r="R3166" s="4">
        <v>8700</v>
      </c>
      <c r="S3166" s="4">
        <v>15440</v>
      </c>
      <c r="T3166" s="4">
        <v>3828.35</v>
      </c>
      <c r="U3166" s="7">
        <f t="shared" si="147"/>
        <v>-218.95000000000027</v>
      </c>
      <c r="V3166" s="7">
        <f t="shared" si="148"/>
        <v>24140</v>
      </c>
      <c r="W3166" s="4">
        <f t="shared" si="149"/>
        <v>24140</v>
      </c>
      <c r="X3166" s="7">
        <v>5.9644701405875518</v>
      </c>
      <c r="Y3166" s="7">
        <v>5.9644701405875518</v>
      </c>
      <c r="Z3166" s="1">
        <v>-5.4097793590788985</v>
      </c>
    </row>
    <row r="3167" spans="1:26" x14ac:dyDescent="0.25">
      <c r="A3167" s="9">
        <v>45505</v>
      </c>
      <c r="B3167" s="4">
        <v>64</v>
      </c>
      <c r="C3167" s="26" t="s">
        <v>14</v>
      </c>
      <c r="D3167" s="4" t="s">
        <v>37</v>
      </c>
      <c r="E3167" s="10">
        <v>45524</v>
      </c>
      <c r="F3167" s="4" t="s">
        <v>39</v>
      </c>
      <c r="G3167" s="4">
        <v>45</v>
      </c>
      <c r="H3167" s="4">
        <v>11</v>
      </c>
      <c r="I3167" s="4">
        <v>216</v>
      </c>
      <c r="J3167" s="4">
        <v>2215.15</v>
      </c>
      <c r="K3167" s="4">
        <v>1668.25</v>
      </c>
      <c r="L3167" s="4">
        <v>3883.4</v>
      </c>
      <c r="M3167" s="4">
        <v>0</v>
      </c>
      <c r="N3167" s="4">
        <v>0</v>
      </c>
      <c r="O3167" s="4">
        <v>0</v>
      </c>
      <c r="P3167" s="6">
        <v>0</v>
      </c>
      <c r="Q3167" s="4">
        <v>0</v>
      </c>
      <c r="R3167" s="4">
        <v>8400</v>
      </c>
      <c r="S3167" s="4">
        <v>15440</v>
      </c>
      <c r="T3167" s="4">
        <v>3714.95</v>
      </c>
      <c r="U3167" s="7">
        <f t="shared" si="147"/>
        <v>-168.45000000000027</v>
      </c>
      <c r="V3167" s="7">
        <f t="shared" si="148"/>
        <v>23840</v>
      </c>
      <c r="W3167" s="4">
        <f t="shared" si="149"/>
        <v>13598.695988051708</v>
      </c>
      <c r="X3167" s="7">
        <v>6.1389504042849046</v>
      </c>
      <c r="Y3167" s="7">
        <v>6.1389504042849046</v>
      </c>
      <c r="Z3167" s="1">
        <v>-4.3376937734974579</v>
      </c>
    </row>
    <row r="3168" spans="1:26" x14ac:dyDescent="0.25">
      <c r="A3168" s="9">
        <v>45505</v>
      </c>
      <c r="B3168" s="4">
        <v>65</v>
      </c>
      <c r="C3168" s="26" t="s">
        <v>10</v>
      </c>
      <c r="D3168" s="4" t="s">
        <v>37</v>
      </c>
      <c r="E3168" s="10">
        <v>45524</v>
      </c>
      <c r="F3168" s="4" t="s">
        <v>39</v>
      </c>
      <c r="G3168" s="4">
        <v>51</v>
      </c>
      <c r="H3168" s="4">
        <v>7</v>
      </c>
      <c r="I3168" s="4">
        <v>672.5</v>
      </c>
      <c r="J3168" s="4">
        <v>4057</v>
      </c>
      <c r="K3168" s="4"/>
      <c r="L3168" s="4">
        <v>4057</v>
      </c>
      <c r="M3168" s="4">
        <v>0</v>
      </c>
      <c r="N3168" s="4">
        <v>0</v>
      </c>
      <c r="O3168" s="4">
        <v>0</v>
      </c>
      <c r="P3168" s="6">
        <v>0</v>
      </c>
      <c r="Q3168" s="4">
        <v>647630.94999999995</v>
      </c>
      <c r="R3168" s="4">
        <v>184800</v>
      </c>
      <c r="S3168" s="4">
        <v>262480</v>
      </c>
      <c r="T3168" s="4">
        <v>4182.05</v>
      </c>
      <c r="U3168" s="7">
        <f t="shared" si="147"/>
        <v>125.05000000000018</v>
      </c>
      <c r="V3168" s="7">
        <f t="shared" si="148"/>
        <v>1094910.95</v>
      </c>
      <c r="W3168" s="4">
        <f t="shared" si="149"/>
        <v>1094910.95</v>
      </c>
      <c r="X3168" s="7">
        <v>269.88192013803302</v>
      </c>
      <c r="Y3168" s="7">
        <v>269.88192013803302</v>
      </c>
      <c r="Z3168" s="1">
        <v>3.0823268424944583</v>
      </c>
    </row>
    <row r="3169" spans="1:26" x14ac:dyDescent="0.25">
      <c r="A3169" s="9">
        <v>45505</v>
      </c>
      <c r="B3169" s="4">
        <v>66</v>
      </c>
      <c r="C3169" s="26" t="s">
        <v>5</v>
      </c>
      <c r="D3169" s="4" t="s">
        <v>37</v>
      </c>
      <c r="E3169" s="10">
        <v>45525</v>
      </c>
      <c r="F3169" s="4" t="s">
        <v>39</v>
      </c>
      <c r="G3169" s="4">
        <v>48</v>
      </c>
      <c r="H3169" s="4">
        <v>9</v>
      </c>
      <c r="I3169" s="4">
        <v>216</v>
      </c>
      <c r="J3169" s="4">
        <v>0</v>
      </c>
      <c r="K3169" s="4">
        <v>4098.3999999999996</v>
      </c>
      <c r="L3169" s="4">
        <v>4098.3999999999996</v>
      </c>
      <c r="M3169" s="4">
        <v>0</v>
      </c>
      <c r="N3169" s="4">
        <v>0</v>
      </c>
      <c r="O3169" s="4">
        <v>126.2</v>
      </c>
      <c r="P3169" s="6">
        <v>27259.200000000004</v>
      </c>
      <c r="Q3169" s="4">
        <v>0</v>
      </c>
      <c r="R3169" s="4">
        <v>0</v>
      </c>
      <c r="S3169" s="4">
        <v>0</v>
      </c>
      <c r="T3169" s="4">
        <v>4180.45</v>
      </c>
      <c r="U3169" s="7">
        <f t="shared" si="147"/>
        <v>82.050000000000182</v>
      </c>
      <c r="V3169" s="7">
        <f t="shared" si="148"/>
        <v>27259.200000000004</v>
      </c>
      <c r="W3169" s="4">
        <f t="shared" si="149"/>
        <v>0</v>
      </c>
      <c r="X3169" s="7">
        <v>6.6511809486628941</v>
      </c>
      <c r="Y3169" s="4">
        <v>0</v>
      </c>
      <c r="Z3169" s="1">
        <v>2.0020007807925091</v>
      </c>
    </row>
    <row r="3170" spans="1:26" x14ac:dyDescent="0.25">
      <c r="A3170" s="9">
        <v>45505</v>
      </c>
      <c r="B3170" s="4">
        <v>67</v>
      </c>
      <c r="C3170" s="26" t="s">
        <v>8</v>
      </c>
      <c r="D3170" s="4" t="s">
        <v>37</v>
      </c>
      <c r="E3170" s="10">
        <v>45525</v>
      </c>
      <c r="F3170" s="4" t="s">
        <v>38</v>
      </c>
      <c r="G3170" s="4">
        <v>58</v>
      </c>
      <c r="H3170" s="4">
        <v>0</v>
      </c>
      <c r="I3170" s="4">
        <v>216</v>
      </c>
      <c r="J3170" s="4">
        <v>3527.1</v>
      </c>
      <c r="K3170" s="4"/>
      <c r="L3170" s="4">
        <v>3527.1</v>
      </c>
      <c r="M3170" s="4">
        <v>0</v>
      </c>
      <c r="N3170" s="4">
        <v>0</v>
      </c>
      <c r="O3170" s="4">
        <v>9.1999999999999993</v>
      </c>
      <c r="P3170" s="6">
        <v>993.60000000000014</v>
      </c>
      <c r="Q3170" s="4">
        <v>0</v>
      </c>
      <c r="R3170" s="4">
        <v>0</v>
      </c>
      <c r="S3170" s="4">
        <v>0</v>
      </c>
      <c r="T3170" s="4">
        <v>3653.15</v>
      </c>
      <c r="U3170" s="7">
        <f t="shared" si="147"/>
        <v>126.05000000000018</v>
      </c>
      <c r="V3170" s="7">
        <f t="shared" si="148"/>
        <v>993.60000000000014</v>
      </c>
      <c r="W3170" s="4">
        <f t="shared" si="149"/>
        <v>993.60000000000014</v>
      </c>
      <c r="X3170" s="7">
        <v>0.28170451645828021</v>
      </c>
      <c r="Y3170" s="7">
        <v>0.28170451645828021</v>
      </c>
      <c r="Z3170" s="1">
        <v>3.5737574778146404</v>
      </c>
    </row>
    <row r="3171" spans="1:26" x14ac:dyDescent="0.25">
      <c r="A3171" s="9">
        <v>45505</v>
      </c>
      <c r="B3171" s="4">
        <v>68</v>
      </c>
      <c r="C3171" s="26" t="s">
        <v>14</v>
      </c>
      <c r="D3171" s="4" t="s">
        <v>37</v>
      </c>
      <c r="E3171" s="10">
        <v>45525</v>
      </c>
      <c r="F3171" s="4" t="s">
        <v>39</v>
      </c>
      <c r="G3171" s="4">
        <v>45</v>
      </c>
      <c r="H3171" s="4">
        <v>13</v>
      </c>
      <c r="I3171" s="4">
        <v>216</v>
      </c>
      <c r="J3171" s="4">
        <v>2559.08</v>
      </c>
      <c r="K3171" s="4">
        <v>1467.22</v>
      </c>
      <c r="L3171" s="4">
        <v>4026.3</v>
      </c>
      <c r="M3171" s="4">
        <v>5.26</v>
      </c>
      <c r="N3171" s="4">
        <v>1136.1599999999999</v>
      </c>
      <c r="O3171" s="4">
        <v>0</v>
      </c>
      <c r="P3171" s="6">
        <v>0</v>
      </c>
      <c r="Q3171" s="4">
        <v>0</v>
      </c>
      <c r="R3171" s="4">
        <v>8700</v>
      </c>
      <c r="S3171" s="4">
        <v>16727</v>
      </c>
      <c r="T3171" s="4">
        <v>3892.95</v>
      </c>
      <c r="U3171" s="7">
        <f t="shared" si="147"/>
        <v>-133.35000000000036</v>
      </c>
      <c r="V3171" s="7">
        <f t="shared" si="148"/>
        <v>26563.16</v>
      </c>
      <c r="W3171" s="4">
        <f t="shared" si="149"/>
        <v>16883.305141892059</v>
      </c>
      <c r="X3171" s="7">
        <v>6.5974120159948333</v>
      </c>
      <c r="Y3171" s="7">
        <v>6.5974120159948333</v>
      </c>
      <c r="Z3171" s="1">
        <v>-3.3119737724461751</v>
      </c>
    </row>
    <row r="3172" spans="1:26" x14ac:dyDescent="0.25">
      <c r="A3172" s="9">
        <v>45505</v>
      </c>
      <c r="B3172" s="4">
        <v>69</v>
      </c>
      <c r="C3172" s="26" t="s">
        <v>5</v>
      </c>
      <c r="D3172" s="4" t="s">
        <v>37</v>
      </c>
      <c r="E3172" s="10">
        <v>45526</v>
      </c>
      <c r="F3172" s="4" t="s">
        <v>39</v>
      </c>
      <c r="G3172" s="4">
        <v>41</v>
      </c>
      <c r="H3172" s="4">
        <v>18</v>
      </c>
      <c r="I3172" s="4">
        <v>216</v>
      </c>
      <c r="J3172" s="4">
        <v>0</v>
      </c>
      <c r="K3172" s="4">
        <v>4178.5</v>
      </c>
      <c r="L3172" s="4">
        <v>4178.5</v>
      </c>
      <c r="M3172" s="4">
        <v>2.59</v>
      </c>
      <c r="N3172" s="4">
        <v>559.43999999999994</v>
      </c>
      <c r="O3172" s="4">
        <v>97.8</v>
      </c>
      <c r="P3172" s="6">
        <v>21124.800000000003</v>
      </c>
      <c r="Q3172" s="4">
        <v>0</v>
      </c>
      <c r="R3172" s="4">
        <v>0</v>
      </c>
      <c r="S3172" s="4">
        <v>0</v>
      </c>
      <c r="T3172" s="4">
        <v>4180.6499999999996</v>
      </c>
      <c r="U3172" s="7">
        <f t="shared" si="147"/>
        <v>2.1499999999996362</v>
      </c>
      <c r="V3172" s="7">
        <f t="shared" si="148"/>
        <v>21684.240000000002</v>
      </c>
      <c r="W3172" s="4">
        <f t="shared" si="149"/>
        <v>0</v>
      </c>
      <c r="X3172" s="7">
        <v>5.1894794782816804</v>
      </c>
      <c r="Y3172" s="4">
        <v>0</v>
      </c>
      <c r="Z3172" s="1">
        <v>5.1453871006333279E-2</v>
      </c>
    </row>
    <row r="3173" spans="1:26" x14ac:dyDescent="0.25">
      <c r="A3173" s="9">
        <v>45505</v>
      </c>
      <c r="B3173" s="4">
        <v>70</v>
      </c>
      <c r="C3173" s="26" t="s">
        <v>8</v>
      </c>
      <c r="D3173" s="4" t="s">
        <v>37</v>
      </c>
      <c r="E3173" s="10">
        <v>45526</v>
      </c>
      <c r="F3173" s="4" t="s">
        <v>38</v>
      </c>
      <c r="G3173" s="4">
        <v>57</v>
      </c>
      <c r="H3173" s="4">
        <v>0</v>
      </c>
      <c r="I3173" s="4">
        <v>216</v>
      </c>
      <c r="J3173" s="4">
        <v>3545.7</v>
      </c>
      <c r="K3173" s="4"/>
      <c r="L3173" s="4">
        <v>3545.7</v>
      </c>
      <c r="M3173" s="4">
        <v>0.40999999999999992</v>
      </c>
      <c r="N3173" s="4">
        <v>88.559999999999988</v>
      </c>
      <c r="O3173" s="4">
        <v>9.1999999999999993</v>
      </c>
      <c r="P3173" s="6">
        <v>-518.39999999999986</v>
      </c>
      <c r="Q3173" s="4">
        <v>3780</v>
      </c>
      <c r="R3173" s="4">
        <v>0</v>
      </c>
      <c r="S3173" s="4">
        <v>0</v>
      </c>
      <c r="T3173" s="4">
        <v>3658.55</v>
      </c>
      <c r="U3173" s="7">
        <f t="shared" si="147"/>
        <v>112.85000000000036</v>
      </c>
      <c r="V3173" s="7">
        <f t="shared" si="148"/>
        <v>3350.1600000000003</v>
      </c>
      <c r="W3173" s="4">
        <f t="shared" si="149"/>
        <v>3350.1600000000003</v>
      </c>
      <c r="X3173" s="7">
        <v>0.94485151028005765</v>
      </c>
      <c r="Y3173" s="7">
        <v>0.94485151028005765</v>
      </c>
      <c r="Z3173" s="1">
        <v>3.1827283752150595</v>
      </c>
    </row>
    <row r="3174" spans="1:26" x14ac:dyDescent="0.25">
      <c r="A3174" s="9">
        <v>45505</v>
      </c>
      <c r="B3174" s="4">
        <v>71</v>
      </c>
      <c r="C3174" s="26" t="s">
        <v>8</v>
      </c>
      <c r="D3174" s="4" t="s">
        <v>37</v>
      </c>
      <c r="E3174" s="10">
        <v>45526</v>
      </c>
      <c r="F3174" s="4" t="s">
        <v>39</v>
      </c>
      <c r="G3174" s="4">
        <v>47</v>
      </c>
      <c r="H3174" s="4">
        <v>11</v>
      </c>
      <c r="I3174" s="4">
        <v>216</v>
      </c>
      <c r="J3174" s="4">
        <v>3552.06</v>
      </c>
      <c r="K3174" s="4">
        <v>545.14</v>
      </c>
      <c r="L3174" s="4">
        <v>4097.2</v>
      </c>
      <c r="M3174" s="4">
        <v>1.46</v>
      </c>
      <c r="N3174" s="4">
        <v>315.36</v>
      </c>
      <c r="O3174" s="4">
        <v>74</v>
      </c>
      <c r="P3174" s="6">
        <v>4514.3999999999996</v>
      </c>
      <c r="Q3174" s="4">
        <v>30585.599999999999</v>
      </c>
      <c r="R3174" s="4">
        <v>0</v>
      </c>
      <c r="S3174" s="4">
        <v>0</v>
      </c>
      <c r="T3174" s="4">
        <v>3981.75</v>
      </c>
      <c r="U3174" s="7">
        <f t="shared" si="147"/>
        <v>-115.44999999999982</v>
      </c>
      <c r="V3174" s="7">
        <f t="shared" si="148"/>
        <v>35415.360000000001</v>
      </c>
      <c r="W3174" s="4">
        <f t="shared" si="149"/>
        <v>30703.281177779951</v>
      </c>
      <c r="X3174" s="7">
        <v>8.643795762960071</v>
      </c>
      <c r="Y3174" s="7">
        <v>8.643795762960071</v>
      </c>
      <c r="Z3174" s="1">
        <v>-2.817777994728103</v>
      </c>
    </row>
    <row r="3175" spans="1:26" x14ac:dyDescent="0.25">
      <c r="A3175" s="9">
        <v>45505</v>
      </c>
      <c r="B3175" s="4">
        <v>72</v>
      </c>
      <c r="C3175" s="26" t="s">
        <v>14</v>
      </c>
      <c r="D3175" s="4" t="s">
        <v>37</v>
      </c>
      <c r="E3175" s="10">
        <v>45526</v>
      </c>
      <c r="F3175" s="4" t="s">
        <v>39</v>
      </c>
      <c r="G3175" s="4">
        <v>48</v>
      </c>
      <c r="H3175" s="4">
        <v>9</v>
      </c>
      <c r="I3175" s="4">
        <v>216</v>
      </c>
      <c r="J3175" s="4">
        <v>3136.7299999999996</v>
      </c>
      <c r="K3175" s="4">
        <v>824.47</v>
      </c>
      <c r="L3175" s="4">
        <v>3961.2</v>
      </c>
      <c r="M3175" s="4">
        <v>5.0599999999999996</v>
      </c>
      <c r="N3175" s="4">
        <v>1092.9599999999998</v>
      </c>
      <c r="O3175" s="4">
        <v>0</v>
      </c>
      <c r="P3175" s="6">
        <v>0</v>
      </c>
      <c r="Q3175" s="4">
        <v>0</v>
      </c>
      <c r="R3175" s="4">
        <v>8550</v>
      </c>
      <c r="S3175" s="4">
        <v>20587</v>
      </c>
      <c r="T3175" s="4">
        <v>3892.4</v>
      </c>
      <c r="U3175" s="7">
        <f t="shared" si="147"/>
        <v>-68.799999999999727</v>
      </c>
      <c r="V3175" s="7">
        <f t="shared" si="148"/>
        <v>30229.96</v>
      </c>
      <c r="W3175" s="4">
        <f t="shared" si="149"/>
        <v>23938.004248914465</v>
      </c>
      <c r="X3175" s="7">
        <v>7.6315157023124307</v>
      </c>
      <c r="Y3175" s="7">
        <v>7.6315157023124298</v>
      </c>
      <c r="Z3175" s="1">
        <v>-1.7368474199737385</v>
      </c>
    </row>
    <row r="3176" spans="1:26" x14ac:dyDescent="0.25">
      <c r="A3176" s="9">
        <v>45505</v>
      </c>
      <c r="B3176" s="4">
        <v>73</v>
      </c>
      <c r="C3176" s="26" t="s">
        <v>5</v>
      </c>
      <c r="D3176" s="4" t="s">
        <v>37</v>
      </c>
      <c r="E3176" s="10">
        <v>45527</v>
      </c>
      <c r="F3176" s="4" t="s">
        <v>39</v>
      </c>
      <c r="G3176" s="4">
        <v>43</v>
      </c>
      <c r="H3176" s="4">
        <v>15</v>
      </c>
      <c r="I3176" s="4">
        <v>216</v>
      </c>
      <c r="J3176" s="4">
        <v>0</v>
      </c>
      <c r="K3176" s="4">
        <v>4099.3</v>
      </c>
      <c r="L3176" s="4">
        <v>4099.3</v>
      </c>
      <c r="M3176" s="4">
        <v>0</v>
      </c>
      <c r="N3176" s="4">
        <v>0</v>
      </c>
      <c r="O3176" s="4">
        <v>93.4</v>
      </c>
      <c r="P3176" s="6">
        <v>20174.399999999998</v>
      </c>
      <c r="Q3176" s="4">
        <v>0</v>
      </c>
      <c r="R3176" s="4">
        <v>0</v>
      </c>
      <c r="S3176" s="4">
        <v>0</v>
      </c>
      <c r="T3176" s="4">
        <v>4046.25</v>
      </c>
      <c r="U3176" s="7">
        <f t="shared" si="147"/>
        <v>-53.050000000000182</v>
      </c>
      <c r="V3176" s="7">
        <f t="shared" si="148"/>
        <v>20174.399999999998</v>
      </c>
      <c r="W3176" s="4">
        <f t="shared" si="149"/>
        <v>0</v>
      </c>
      <c r="X3176" s="7">
        <v>4.9214256092503588</v>
      </c>
      <c r="Y3176" s="4">
        <v>0</v>
      </c>
      <c r="Z3176" s="1">
        <v>-1.2941233869197224</v>
      </c>
    </row>
    <row r="3177" spans="1:26" x14ac:dyDescent="0.25">
      <c r="A3177" s="9">
        <v>45505</v>
      </c>
      <c r="B3177" s="4">
        <v>74</v>
      </c>
      <c r="C3177" s="26" t="s">
        <v>8</v>
      </c>
      <c r="D3177" s="4" t="s">
        <v>37</v>
      </c>
      <c r="E3177" s="10">
        <v>45527</v>
      </c>
      <c r="F3177" s="4" t="s">
        <v>38</v>
      </c>
      <c r="G3177" s="4">
        <v>57</v>
      </c>
      <c r="H3177" s="4">
        <v>0</v>
      </c>
      <c r="I3177" s="4">
        <v>216</v>
      </c>
      <c r="J3177" s="4">
        <v>3431.9</v>
      </c>
      <c r="K3177" s="4"/>
      <c r="L3177" s="4">
        <v>3431.9</v>
      </c>
      <c r="M3177" s="4">
        <v>3.2300000000000004</v>
      </c>
      <c r="N3177" s="4">
        <v>697.68000000000006</v>
      </c>
      <c r="O3177" s="4">
        <v>0.2</v>
      </c>
      <c r="P3177" s="6">
        <v>21.6</v>
      </c>
      <c r="Q3177" s="4">
        <v>0</v>
      </c>
      <c r="R3177" s="4">
        <v>0</v>
      </c>
      <c r="S3177" s="4">
        <v>0</v>
      </c>
      <c r="T3177" s="4">
        <v>3489</v>
      </c>
      <c r="U3177" s="7">
        <f t="shared" si="147"/>
        <v>57.099999999999909</v>
      </c>
      <c r="V3177" s="7">
        <f t="shared" si="148"/>
        <v>719.28000000000009</v>
      </c>
      <c r="W3177" s="4">
        <f t="shared" si="149"/>
        <v>719.28000000000009</v>
      </c>
      <c r="X3177" s="7">
        <v>0.20958652641393982</v>
      </c>
      <c r="Y3177" s="7">
        <v>0.20958652641393982</v>
      </c>
      <c r="Z3177" s="1">
        <v>1.663801392814473</v>
      </c>
    </row>
    <row r="3178" spans="1:26" x14ac:dyDescent="0.25">
      <c r="A3178" s="9">
        <v>45505</v>
      </c>
      <c r="B3178" s="4">
        <v>75</v>
      </c>
      <c r="C3178" s="26" t="s">
        <v>14</v>
      </c>
      <c r="D3178" s="4" t="s">
        <v>37</v>
      </c>
      <c r="E3178" s="10">
        <v>45527</v>
      </c>
      <c r="F3178" s="4" t="s">
        <v>39</v>
      </c>
      <c r="G3178" s="4">
        <v>46</v>
      </c>
      <c r="H3178" s="4">
        <v>11</v>
      </c>
      <c r="I3178" s="4">
        <v>216</v>
      </c>
      <c r="J3178" s="4">
        <v>3956.4</v>
      </c>
      <c r="K3178" s="4"/>
      <c r="L3178" s="4">
        <v>3956.4</v>
      </c>
      <c r="M3178" s="4">
        <v>4.53</v>
      </c>
      <c r="N3178" s="4">
        <v>978.48</v>
      </c>
      <c r="O3178" s="4">
        <v>0</v>
      </c>
      <c r="P3178" s="6">
        <v>0</v>
      </c>
      <c r="Q3178" s="4">
        <v>0</v>
      </c>
      <c r="R3178" s="4">
        <v>8550</v>
      </c>
      <c r="S3178" s="4">
        <v>15440</v>
      </c>
      <c r="T3178" s="4">
        <v>3909.2</v>
      </c>
      <c r="U3178" s="7">
        <f t="shared" si="147"/>
        <v>-47.200000000000273</v>
      </c>
      <c r="V3178" s="7">
        <f t="shared" si="148"/>
        <v>24968.48</v>
      </c>
      <c r="W3178" s="4">
        <f t="shared" si="149"/>
        <v>24968.48</v>
      </c>
      <c r="X3178" s="7">
        <v>6.3109089070872511</v>
      </c>
      <c r="Y3178" s="7">
        <v>6.3109089070872511</v>
      </c>
      <c r="Z3178" s="1">
        <v>-1.1930037407744483</v>
      </c>
    </row>
    <row r="3179" spans="1:26" x14ac:dyDescent="0.25">
      <c r="A3179" s="9">
        <v>45505</v>
      </c>
      <c r="B3179" s="4">
        <v>76</v>
      </c>
      <c r="C3179" s="26" t="s">
        <v>5</v>
      </c>
      <c r="D3179" s="4" t="s">
        <v>37</v>
      </c>
      <c r="E3179" s="10">
        <v>45529</v>
      </c>
      <c r="F3179" s="4" t="s">
        <v>39</v>
      </c>
      <c r="G3179" s="4">
        <v>46</v>
      </c>
      <c r="H3179" s="4">
        <v>13</v>
      </c>
      <c r="I3179" s="4">
        <v>216</v>
      </c>
      <c r="J3179" s="4">
        <v>0</v>
      </c>
      <c r="K3179" s="4">
        <v>4026.9</v>
      </c>
      <c r="L3179" s="4">
        <v>4026.9</v>
      </c>
      <c r="M3179" s="4">
        <v>14.84</v>
      </c>
      <c r="N3179" s="4">
        <v>3205.44</v>
      </c>
      <c r="O3179" s="4">
        <v>19.8</v>
      </c>
      <c r="P3179" s="6">
        <v>2138.4</v>
      </c>
      <c r="Q3179" s="4">
        <v>0</v>
      </c>
      <c r="R3179" s="4">
        <v>0</v>
      </c>
      <c r="S3179" s="4">
        <v>0</v>
      </c>
      <c r="T3179" s="4">
        <v>3890.5</v>
      </c>
      <c r="U3179" s="7">
        <f t="shared" si="147"/>
        <v>-136.40000000000009</v>
      </c>
      <c r="V3179" s="7">
        <f t="shared" si="148"/>
        <v>5343.84</v>
      </c>
      <c r="W3179" s="4">
        <f t="shared" si="149"/>
        <v>0</v>
      </c>
      <c r="X3179" s="7">
        <v>1.3270356850182523</v>
      </c>
      <c r="Y3179" s="4">
        <v>0</v>
      </c>
      <c r="Z3179" s="1">
        <v>-3.3872209391839903</v>
      </c>
    </row>
    <row r="3180" spans="1:26" x14ac:dyDescent="0.25">
      <c r="A3180" s="9">
        <v>45505</v>
      </c>
      <c r="B3180" s="4">
        <v>77</v>
      </c>
      <c r="C3180" s="26" t="s">
        <v>10</v>
      </c>
      <c r="D3180" s="4" t="s">
        <v>37</v>
      </c>
      <c r="E3180" s="10">
        <v>45529</v>
      </c>
      <c r="F3180" s="4" t="s">
        <v>41</v>
      </c>
      <c r="G3180" s="4">
        <v>58</v>
      </c>
      <c r="H3180" s="4">
        <v>0</v>
      </c>
      <c r="I3180" s="4">
        <v>672.5</v>
      </c>
      <c r="J3180" s="4">
        <v>3812.4</v>
      </c>
      <c r="K3180" s="4"/>
      <c r="L3180" s="4">
        <v>3812.4</v>
      </c>
      <c r="M3180" s="4">
        <v>0</v>
      </c>
      <c r="N3180" s="4">
        <v>0</v>
      </c>
      <c r="O3180" s="4">
        <v>1</v>
      </c>
      <c r="P3180" s="6">
        <v>336.25</v>
      </c>
      <c r="Q3180" s="4">
        <v>0</v>
      </c>
      <c r="R3180" s="4">
        <v>0</v>
      </c>
      <c r="S3180" s="4">
        <v>0</v>
      </c>
      <c r="T3180" s="4">
        <v>3696.5</v>
      </c>
      <c r="U3180" s="7">
        <f t="shared" si="147"/>
        <v>-115.90000000000009</v>
      </c>
      <c r="V3180" s="7">
        <f t="shared" si="148"/>
        <v>336.25</v>
      </c>
      <c r="W3180" s="4">
        <f t="shared" si="149"/>
        <v>336.25</v>
      </c>
      <c r="X3180" s="7">
        <v>8.8199034728779768E-2</v>
      </c>
      <c r="Y3180" s="7">
        <v>8.8199034728779768E-2</v>
      </c>
      <c r="Z3180" s="1">
        <v>-3.0400797397964561</v>
      </c>
    </row>
    <row r="3181" spans="1:26" x14ac:dyDescent="0.25">
      <c r="A3181" s="9">
        <v>45505</v>
      </c>
      <c r="B3181" s="4">
        <v>78</v>
      </c>
      <c r="C3181" s="26" t="s">
        <v>8</v>
      </c>
      <c r="D3181" s="4" t="s">
        <v>37</v>
      </c>
      <c r="E3181" s="10">
        <v>45528</v>
      </c>
      <c r="F3181" s="4" t="s">
        <v>38</v>
      </c>
      <c r="G3181" s="4">
        <v>57</v>
      </c>
      <c r="H3181" s="4">
        <v>0</v>
      </c>
      <c r="I3181" s="4">
        <v>216</v>
      </c>
      <c r="J3181" s="4">
        <v>3541.3</v>
      </c>
      <c r="K3181" s="4"/>
      <c r="L3181" s="4">
        <v>3541.3</v>
      </c>
      <c r="M3181" s="4">
        <v>18.48</v>
      </c>
      <c r="N3181" s="4">
        <v>3991.6800000000003</v>
      </c>
      <c r="O3181" s="4">
        <v>26.4</v>
      </c>
      <c r="P3181" s="6">
        <v>-2246.3999999999996</v>
      </c>
      <c r="Q3181" s="4">
        <v>12744</v>
      </c>
      <c r="R3181" s="4">
        <v>0</v>
      </c>
      <c r="S3181" s="4">
        <v>0</v>
      </c>
      <c r="T3181" s="4">
        <v>3642.4</v>
      </c>
      <c r="U3181" s="7">
        <f t="shared" si="147"/>
        <v>101.09999999999991</v>
      </c>
      <c r="V3181" s="7">
        <f t="shared" si="148"/>
        <v>14489.28</v>
      </c>
      <c r="W3181" s="4">
        <f t="shared" si="149"/>
        <v>14489.28</v>
      </c>
      <c r="X3181" s="7">
        <v>4.0915144156100869</v>
      </c>
      <c r="Y3181" s="7">
        <v>4.0915144156100869</v>
      </c>
      <c r="Z3181" s="1">
        <v>2.8548837997345582</v>
      </c>
    </row>
    <row r="3182" spans="1:26" x14ac:dyDescent="0.25">
      <c r="A3182" s="9">
        <v>45505</v>
      </c>
      <c r="B3182" s="4">
        <v>79</v>
      </c>
      <c r="C3182" s="26" t="s">
        <v>8</v>
      </c>
      <c r="D3182" s="4" t="s">
        <v>37</v>
      </c>
      <c r="E3182" s="10">
        <v>45529</v>
      </c>
      <c r="F3182" s="4" t="s">
        <v>38</v>
      </c>
      <c r="G3182" s="4">
        <v>57</v>
      </c>
      <c r="H3182" s="4">
        <v>0</v>
      </c>
      <c r="I3182" s="4">
        <v>216</v>
      </c>
      <c r="J3182" s="4">
        <v>2976.1800000000003</v>
      </c>
      <c r="K3182" s="4">
        <v>622.62</v>
      </c>
      <c r="L3182" s="4">
        <v>3598.8</v>
      </c>
      <c r="M3182" s="4">
        <v>1.9100000000000001</v>
      </c>
      <c r="N3182" s="4">
        <v>412.56000000000006</v>
      </c>
      <c r="O3182" s="4">
        <v>0</v>
      </c>
      <c r="P3182" s="6">
        <v>0</v>
      </c>
      <c r="Q3182" s="4">
        <v>0</v>
      </c>
      <c r="R3182" s="4">
        <v>17100</v>
      </c>
      <c r="S3182" s="4">
        <v>40659</v>
      </c>
      <c r="T3182" s="4">
        <v>3541.3</v>
      </c>
      <c r="U3182" s="7">
        <f t="shared" si="147"/>
        <v>-57.5</v>
      </c>
      <c r="V3182" s="7">
        <f t="shared" si="148"/>
        <v>58171.56</v>
      </c>
      <c r="W3182" s="4">
        <f t="shared" si="149"/>
        <v>48107.43398932978</v>
      </c>
      <c r="X3182" s="7">
        <v>16.164154718239413</v>
      </c>
      <c r="Y3182" s="7">
        <v>16.164154718239413</v>
      </c>
      <c r="Z3182" s="1">
        <v>-1.5977548071579413</v>
      </c>
    </row>
    <row r="3183" spans="1:26" x14ac:dyDescent="0.25">
      <c r="A3183" s="9">
        <v>45505</v>
      </c>
      <c r="B3183" s="4">
        <v>80</v>
      </c>
      <c r="C3183" s="26" t="s">
        <v>14</v>
      </c>
      <c r="D3183" s="4" t="s">
        <v>37</v>
      </c>
      <c r="E3183" s="10">
        <v>45528</v>
      </c>
      <c r="F3183" s="4" t="s">
        <v>39</v>
      </c>
      <c r="G3183" s="4">
        <v>57</v>
      </c>
      <c r="H3183" s="4">
        <v>17</v>
      </c>
      <c r="I3183" s="4">
        <v>216</v>
      </c>
      <c r="J3183" s="4">
        <v>0</v>
      </c>
      <c r="K3183" s="4">
        <v>3948.2</v>
      </c>
      <c r="L3183" s="4">
        <v>3948.2</v>
      </c>
      <c r="M3183" s="4">
        <v>3.9299999999999997</v>
      </c>
      <c r="N3183" s="4">
        <v>848.87999999999988</v>
      </c>
      <c r="O3183" s="4">
        <v>0</v>
      </c>
      <c r="P3183" s="6">
        <v>0</v>
      </c>
      <c r="Q3183" s="4">
        <v>0</v>
      </c>
      <c r="R3183" s="4">
        <v>8550</v>
      </c>
      <c r="S3183" s="4">
        <v>15440</v>
      </c>
      <c r="T3183" s="4">
        <v>3920.45</v>
      </c>
      <c r="U3183" s="7">
        <f t="shared" si="147"/>
        <v>-27.75</v>
      </c>
      <c r="V3183" s="7">
        <f t="shared" si="148"/>
        <v>24838.880000000001</v>
      </c>
      <c r="W3183" s="4">
        <f t="shared" si="149"/>
        <v>0</v>
      </c>
      <c r="X3183" s="7">
        <v>6.2911909224456721</v>
      </c>
      <c r="Y3183" s="4">
        <v>0</v>
      </c>
      <c r="Z3183" s="1">
        <v>-0.70285193252621447</v>
      </c>
    </row>
    <row r="3184" spans="1:26" x14ac:dyDescent="0.25">
      <c r="A3184" s="9">
        <v>45505</v>
      </c>
      <c r="B3184" s="4">
        <v>81</v>
      </c>
      <c r="C3184" s="26" t="s">
        <v>14</v>
      </c>
      <c r="D3184" s="4" t="s">
        <v>37</v>
      </c>
      <c r="E3184" s="10">
        <v>45528</v>
      </c>
      <c r="F3184" s="4" t="s">
        <v>39</v>
      </c>
      <c r="G3184" s="4">
        <v>45</v>
      </c>
      <c r="H3184" s="4">
        <v>14</v>
      </c>
      <c r="I3184" s="4">
        <v>216</v>
      </c>
      <c r="J3184" s="4">
        <v>4070.3</v>
      </c>
      <c r="K3184" s="4"/>
      <c r="L3184" s="4">
        <v>4070.3</v>
      </c>
      <c r="M3184" s="4">
        <v>11.39</v>
      </c>
      <c r="N3184" s="4">
        <v>2460.2400000000002</v>
      </c>
      <c r="O3184" s="4">
        <v>0</v>
      </c>
      <c r="P3184" s="6">
        <v>0</v>
      </c>
      <c r="Q3184" s="4">
        <v>0</v>
      </c>
      <c r="R3184" s="4">
        <v>8850</v>
      </c>
      <c r="S3184" s="4">
        <v>24447</v>
      </c>
      <c r="T3184" s="4">
        <v>4028.4</v>
      </c>
      <c r="U3184" s="7">
        <f t="shared" si="147"/>
        <v>-41.900000000000091</v>
      </c>
      <c r="V3184" s="7">
        <f t="shared" si="148"/>
        <v>35757.24</v>
      </c>
      <c r="W3184" s="4">
        <f t="shared" si="149"/>
        <v>35757.24</v>
      </c>
      <c r="X3184" s="7">
        <v>8.7849151168218551</v>
      </c>
      <c r="Y3184" s="7">
        <v>8.7849151168218551</v>
      </c>
      <c r="Z3184" s="1">
        <v>-1.0294081517332898</v>
      </c>
    </row>
    <row r="3185" spans="1:26" x14ac:dyDescent="0.25">
      <c r="A3185" s="9">
        <v>45505</v>
      </c>
      <c r="B3185" s="4">
        <v>82</v>
      </c>
      <c r="C3185" s="26" t="s">
        <v>14</v>
      </c>
      <c r="D3185" s="4" t="s">
        <v>37</v>
      </c>
      <c r="E3185" s="10">
        <v>45529</v>
      </c>
      <c r="F3185" s="4" t="s">
        <v>39</v>
      </c>
      <c r="G3185" s="4">
        <v>38</v>
      </c>
      <c r="H3185" s="4">
        <v>21</v>
      </c>
      <c r="I3185" s="4">
        <v>216</v>
      </c>
      <c r="J3185" s="4">
        <v>2296.4499999999998</v>
      </c>
      <c r="K3185" s="4">
        <v>1779.95</v>
      </c>
      <c r="L3185" s="4">
        <v>4076.4</v>
      </c>
      <c r="M3185" s="4">
        <v>17.46</v>
      </c>
      <c r="N3185" s="4">
        <v>3771.36</v>
      </c>
      <c r="O3185" s="4">
        <v>0</v>
      </c>
      <c r="P3185" s="6">
        <v>0</v>
      </c>
      <c r="Q3185" s="4">
        <v>0</v>
      </c>
      <c r="R3185" s="4">
        <v>8850</v>
      </c>
      <c r="S3185" s="4">
        <v>36027</v>
      </c>
      <c r="T3185" s="4">
        <v>3922.45</v>
      </c>
      <c r="U3185" s="7">
        <f t="shared" si="147"/>
        <v>-153.95000000000027</v>
      </c>
      <c r="V3185" s="7">
        <f t="shared" si="148"/>
        <v>48648.36</v>
      </c>
      <c r="W3185" s="4">
        <f t="shared" si="149"/>
        <v>27406.173663526639</v>
      </c>
      <c r="X3185" s="7">
        <v>11.934147777450692</v>
      </c>
      <c r="Y3185" s="7">
        <v>11.934147777450692</v>
      </c>
      <c r="Z3185" s="1">
        <v>-3.7766166225100641</v>
      </c>
    </row>
    <row r="3186" spans="1:26" x14ac:dyDescent="0.25">
      <c r="A3186" s="9">
        <v>45505</v>
      </c>
      <c r="B3186" s="4">
        <v>83</v>
      </c>
      <c r="C3186" s="26" t="s">
        <v>14</v>
      </c>
      <c r="D3186" s="4" t="s">
        <v>37</v>
      </c>
      <c r="E3186" s="10">
        <v>45530</v>
      </c>
      <c r="F3186" s="4" t="s">
        <v>39</v>
      </c>
      <c r="G3186" s="4">
        <v>45</v>
      </c>
      <c r="H3186" s="4">
        <v>14</v>
      </c>
      <c r="I3186" s="4">
        <v>216</v>
      </c>
      <c r="J3186" s="4">
        <v>2706.35</v>
      </c>
      <c r="K3186" s="4">
        <v>1376.15</v>
      </c>
      <c r="L3186" s="4">
        <v>4082.5</v>
      </c>
      <c r="M3186" s="4">
        <v>0.12999999999999989</v>
      </c>
      <c r="N3186" s="4">
        <v>28.079999999999977</v>
      </c>
      <c r="O3186" s="4">
        <v>0</v>
      </c>
      <c r="P3186" s="6">
        <v>0</v>
      </c>
      <c r="Q3186" s="4">
        <v>0</v>
      </c>
      <c r="R3186" s="4">
        <v>8850</v>
      </c>
      <c r="S3186" s="4">
        <v>43747</v>
      </c>
      <c r="T3186" s="4">
        <v>3922.2</v>
      </c>
      <c r="U3186" s="7">
        <f t="shared" si="147"/>
        <v>-160.30000000000018</v>
      </c>
      <c r="V3186" s="7">
        <f t="shared" si="148"/>
        <v>52625.08</v>
      </c>
      <c r="W3186" s="4">
        <f t="shared" si="149"/>
        <v>34885.948624127377</v>
      </c>
      <c r="X3186" s="7">
        <v>12.89040538885487</v>
      </c>
      <c r="Y3186" s="7">
        <v>12.89040538885487</v>
      </c>
      <c r="Z3186" s="1">
        <v>-3.9265156154317249</v>
      </c>
    </row>
    <row r="3187" spans="1:26" x14ac:dyDescent="0.25">
      <c r="A3187" s="9">
        <v>45505</v>
      </c>
      <c r="B3187" s="4">
        <v>84</v>
      </c>
      <c r="C3187" s="26" t="s">
        <v>5</v>
      </c>
      <c r="D3187" s="4" t="s">
        <v>37</v>
      </c>
      <c r="E3187" s="10">
        <v>45531</v>
      </c>
      <c r="F3187" s="4" t="s">
        <v>39</v>
      </c>
      <c r="G3187" s="4">
        <v>44</v>
      </c>
      <c r="H3187" s="4">
        <v>15</v>
      </c>
      <c r="I3187" s="4">
        <v>216</v>
      </c>
      <c r="J3187" s="4">
        <v>0</v>
      </c>
      <c r="K3187" s="4">
        <v>4124.3999999999996</v>
      </c>
      <c r="L3187" s="4">
        <v>4124.3999999999996</v>
      </c>
      <c r="M3187" s="4">
        <v>17.64</v>
      </c>
      <c r="N3187" s="4">
        <v>3810.2400000000002</v>
      </c>
      <c r="O3187" s="4">
        <v>69</v>
      </c>
      <c r="P3187" s="6">
        <v>14904</v>
      </c>
      <c r="Q3187" s="4">
        <v>0</v>
      </c>
      <c r="R3187" s="4">
        <v>0</v>
      </c>
      <c r="S3187" s="4">
        <v>0</v>
      </c>
      <c r="T3187" s="4">
        <v>4036.74</v>
      </c>
      <c r="U3187" s="7">
        <f t="shared" si="147"/>
        <v>-87.659999999999854</v>
      </c>
      <c r="V3187" s="7">
        <f t="shared" si="148"/>
        <v>18714.240000000002</v>
      </c>
      <c r="W3187" s="4">
        <f t="shared" si="149"/>
        <v>0</v>
      </c>
      <c r="X3187" s="7">
        <v>4.537445446610417</v>
      </c>
      <c r="Y3187" s="4">
        <v>0</v>
      </c>
      <c r="Z3187" s="1">
        <v>-2.1254000581902788</v>
      </c>
    </row>
    <row r="3188" spans="1:26" x14ac:dyDescent="0.25">
      <c r="A3188" s="9">
        <v>45505</v>
      </c>
      <c r="B3188" s="4">
        <v>85</v>
      </c>
      <c r="C3188" s="26" t="s">
        <v>8</v>
      </c>
      <c r="D3188" s="4" t="s">
        <v>37</v>
      </c>
      <c r="E3188" s="10">
        <v>45531</v>
      </c>
      <c r="F3188" s="4" t="s">
        <v>38</v>
      </c>
      <c r="G3188" s="4">
        <v>57</v>
      </c>
      <c r="H3188" s="4">
        <v>0</v>
      </c>
      <c r="I3188" s="4">
        <v>216</v>
      </c>
      <c r="J3188" s="4">
        <v>3331.1</v>
      </c>
      <c r="K3188" s="4"/>
      <c r="L3188" s="4">
        <v>3331.1</v>
      </c>
      <c r="M3188" s="4">
        <v>32.950000000000003</v>
      </c>
      <c r="N3188" s="4">
        <v>7117.2000000000007</v>
      </c>
      <c r="O3188" s="4">
        <v>0</v>
      </c>
      <c r="P3188" s="6">
        <v>0</v>
      </c>
      <c r="Q3188" s="4">
        <v>0</v>
      </c>
      <c r="R3188" s="4">
        <v>0</v>
      </c>
      <c r="S3188" s="4">
        <v>0</v>
      </c>
      <c r="T3188" s="4">
        <v>3628.85</v>
      </c>
      <c r="U3188" s="7">
        <f t="shared" si="147"/>
        <v>297.75</v>
      </c>
      <c r="V3188" s="7">
        <f t="shared" si="148"/>
        <v>7117.2000000000007</v>
      </c>
      <c r="W3188" s="4">
        <f t="shared" si="149"/>
        <v>7117.2000000000007</v>
      </c>
      <c r="X3188" s="7">
        <v>2.1365915163159319</v>
      </c>
      <c r="Y3188" s="7">
        <v>2.1365915163159319</v>
      </c>
      <c r="Z3188" s="1">
        <v>8.938488787487616</v>
      </c>
    </row>
    <row r="3189" spans="1:26" x14ac:dyDescent="0.25">
      <c r="A3189" s="9">
        <v>45505</v>
      </c>
      <c r="B3189" s="4">
        <v>86</v>
      </c>
      <c r="C3189" s="26" t="s">
        <v>8</v>
      </c>
      <c r="D3189" s="4" t="s">
        <v>37</v>
      </c>
      <c r="E3189" s="10">
        <v>45531</v>
      </c>
      <c r="F3189" s="4" t="s">
        <v>38</v>
      </c>
      <c r="G3189" s="4">
        <v>56</v>
      </c>
      <c r="H3189" s="4">
        <v>0</v>
      </c>
      <c r="I3189" s="4">
        <v>216</v>
      </c>
      <c r="J3189" s="4">
        <v>3661.8</v>
      </c>
      <c r="K3189" s="4"/>
      <c r="L3189" s="4">
        <v>3661.8</v>
      </c>
      <c r="M3189" s="4">
        <v>0</v>
      </c>
      <c r="N3189" s="4">
        <v>0</v>
      </c>
      <c r="O3189" s="4">
        <v>69.599999999999994</v>
      </c>
      <c r="P3189" s="6">
        <v>9720</v>
      </c>
      <c r="Q3189" s="4">
        <v>34473.599999999999</v>
      </c>
      <c r="R3189" s="4">
        <v>0</v>
      </c>
      <c r="S3189" s="4">
        <v>0</v>
      </c>
      <c r="T3189" s="4">
        <v>3606.05</v>
      </c>
      <c r="U3189" s="7">
        <f t="shared" si="147"/>
        <v>-55.75</v>
      </c>
      <c r="V3189" s="7">
        <f t="shared" si="148"/>
        <v>44193.599999999999</v>
      </c>
      <c r="W3189" s="4">
        <f t="shared" si="149"/>
        <v>44193.599999999999</v>
      </c>
      <c r="X3189" s="7">
        <v>12.068818613796493</v>
      </c>
      <c r="Y3189" s="7">
        <v>12.068818613796493</v>
      </c>
      <c r="Z3189" s="1">
        <v>-1.5224752853787753</v>
      </c>
    </row>
    <row r="3190" spans="1:26" x14ac:dyDescent="0.25">
      <c r="A3190" s="9">
        <v>45505</v>
      </c>
      <c r="B3190" s="4">
        <v>87</v>
      </c>
      <c r="C3190" s="26" t="s">
        <v>14</v>
      </c>
      <c r="D3190" s="4" t="s">
        <v>37</v>
      </c>
      <c r="E3190" s="10">
        <v>45531</v>
      </c>
      <c r="F3190" s="4" t="s">
        <v>39</v>
      </c>
      <c r="G3190" s="4">
        <v>42</v>
      </c>
      <c r="H3190" s="4">
        <v>15</v>
      </c>
      <c r="I3190" s="4">
        <v>216</v>
      </c>
      <c r="J3190" s="4">
        <v>3925</v>
      </c>
      <c r="K3190" s="4"/>
      <c r="L3190" s="4">
        <v>3925</v>
      </c>
      <c r="M3190" s="4">
        <v>4.33</v>
      </c>
      <c r="N3190" s="4">
        <v>935.28</v>
      </c>
      <c r="O3190" s="4">
        <v>0</v>
      </c>
      <c r="P3190" s="6">
        <v>0</v>
      </c>
      <c r="Q3190" s="4">
        <v>0</v>
      </c>
      <c r="R3190" s="4">
        <v>8550</v>
      </c>
      <c r="S3190" s="4">
        <v>30880</v>
      </c>
      <c r="T3190" s="4">
        <v>3908.45</v>
      </c>
      <c r="U3190" s="7">
        <f t="shared" si="147"/>
        <v>-16.550000000000182</v>
      </c>
      <c r="V3190" s="7">
        <f t="shared" si="148"/>
        <v>40365.279999999999</v>
      </c>
      <c r="W3190" s="4">
        <f t="shared" si="149"/>
        <v>40365.279999999999</v>
      </c>
      <c r="X3190" s="7">
        <v>10.284147770700637</v>
      </c>
      <c r="Y3190" s="7">
        <v>10.284147770700637</v>
      </c>
      <c r="Z3190" s="1">
        <v>-0.42165605095541864</v>
      </c>
    </row>
    <row r="3191" spans="1:26" x14ac:dyDescent="0.25">
      <c r="A3191" s="9">
        <v>45505</v>
      </c>
      <c r="B3191" s="4">
        <v>88</v>
      </c>
      <c r="C3191" s="26" t="s">
        <v>14</v>
      </c>
      <c r="D3191" s="4" t="s">
        <v>37</v>
      </c>
      <c r="E3191" s="10">
        <v>45531</v>
      </c>
      <c r="F3191" s="4" t="s">
        <v>39</v>
      </c>
      <c r="G3191" s="4">
        <v>45</v>
      </c>
      <c r="H3191" s="4">
        <v>14</v>
      </c>
      <c r="I3191" s="4">
        <v>216</v>
      </c>
      <c r="J3191" s="4">
        <v>1674.88</v>
      </c>
      <c r="K3191" s="4">
        <v>2434.92</v>
      </c>
      <c r="L3191" s="4">
        <v>4109.8</v>
      </c>
      <c r="M3191" s="4">
        <v>0</v>
      </c>
      <c r="N3191" s="4">
        <v>0</v>
      </c>
      <c r="O3191" s="4">
        <v>0</v>
      </c>
      <c r="P3191" s="6">
        <v>0</v>
      </c>
      <c r="Q3191" s="4">
        <v>0</v>
      </c>
      <c r="R3191" s="4">
        <v>8850</v>
      </c>
      <c r="S3191" s="4">
        <v>20587</v>
      </c>
      <c r="T3191" s="4">
        <v>4074.25</v>
      </c>
      <c r="U3191" s="7">
        <f t="shared" si="147"/>
        <v>-35.550000000000182</v>
      </c>
      <c r="V3191" s="7">
        <f t="shared" si="148"/>
        <v>29437</v>
      </c>
      <c r="W3191" s="4">
        <f t="shared" si="149"/>
        <v>11996.555199766412</v>
      </c>
      <c r="X3191" s="7">
        <v>7.1626356513698957</v>
      </c>
      <c r="Y3191" s="7">
        <v>7.1626356513698957</v>
      </c>
      <c r="Z3191" s="1">
        <v>-0.86500559637939023</v>
      </c>
    </row>
    <row r="3192" spans="1:26" x14ac:dyDescent="0.25">
      <c r="A3192" s="9">
        <v>45505</v>
      </c>
      <c r="B3192" s="4">
        <v>89</v>
      </c>
      <c r="C3192" s="26" t="s">
        <v>5</v>
      </c>
      <c r="D3192" s="4" t="s">
        <v>37</v>
      </c>
      <c r="E3192" s="10">
        <v>45532</v>
      </c>
      <c r="F3192" s="4" t="s">
        <v>39</v>
      </c>
      <c r="G3192" s="4">
        <v>47</v>
      </c>
      <c r="H3192" s="4">
        <v>11</v>
      </c>
      <c r="I3192" s="4">
        <v>216</v>
      </c>
      <c r="J3192" s="4">
        <v>0</v>
      </c>
      <c r="K3192" s="4">
        <v>4144</v>
      </c>
      <c r="L3192" s="4">
        <v>4144</v>
      </c>
      <c r="M3192" s="4">
        <v>0.33000000000000007</v>
      </c>
      <c r="N3192" s="4">
        <v>71.280000000000015</v>
      </c>
      <c r="O3192" s="4">
        <v>108.2</v>
      </c>
      <c r="P3192" s="6">
        <v>23371.200000000004</v>
      </c>
      <c r="Q3192" s="4">
        <v>0</v>
      </c>
      <c r="R3192" s="4">
        <v>0</v>
      </c>
      <c r="S3192" s="4">
        <v>0</v>
      </c>
      <c r="T3192" s="4">
        <v>4181.6000000000004</v>
      </c>
      <c r="U3192" s="7">
        <f t="shared" si="147"/>
        <v>37.600000000000364</v>
      </c>
      <c r="V3192" s="7">
        <f t="shared" si="148"/>
        <v>23442.480000000003</v>
      </c>
      <c r="W3192" s="4">
        <f t="shared" si="149"/>
        <v>0</v>
      </c>
      <c r="X3192" s="7">
        <v>5.6569691119691123</v>
      </c>
      <c r="Y3192" s="4">
        <v>0</v>
      </c>
      <c r="Z3192" s="1">
        <v>0.90733590733591607</v>
      </c>
    </row>
    <row r="3193" spans="1:26" x14ac:dyDescent="0.25">
      <c r="A3193" s="9">
        <v>45505</v>
      </c>
      <c r="B3193" s="4">
        <v>90</v>
      </c>
      <c r="C3193" s="26" t="s">
        <v>10</v>
      </c>
      <c r="D3193" s="4" t="s">
        <v>37</v>
      </c>
      <c r="E3193" s="10">
        <v>45532</v>
      </c>
      <c r="F3193" s="4" t="s">
        <v>39</v>
      </c>
      <c r="G3193" s="4">
        <v>46</v>
      </c>
      <c r="H3193" s="4">
        <v>12</v>
      </c>
      <c r="I3193" s="4">
        <v>672.5</v>
      </c>
      <c r="J3193" s="4">
        <v>3930.8</v>
      </c>
      <c r="K3193" s="4"/>
      <c r="L3193" s="4">
        <v>3930.8</v>
      </c>
      <c r="M3193" s="4">
        <v>22.7</v>
      </c>
      <c r="N3193" s="4">
        <v>15265.75</v>
      </c>
      <c r="O3193" s="4">
        <v>0</v>
      </c>
      <c r="P3193" s="6">
        <v>0</v>
      </c>
      <c r="Q3193" s="4">
        <v>0</v>
      </c>
      <c r="R3193" s="4">
        <v>9332.15</v>
      </c>
      <c r="S3193" s="4">
        <v>30880</v>
      </c>
      <c r="T3193" s="4">
        <v>4061.35</v>
      </c>
      <c r="U3193" s="7">
        <f t="shared" si="147"/>
        <v>130.54999999999973</v>
      </c>
      <c r="V3193" s="7">
        <f t="shared" si="148"/>
        <v>55477.9</v>
      </c>
      <c r="W3193" s="4">
        <f t="shared" si="149"/>
        <v>55477.9</v>
      </c>
      <c r="X3193" s="7">
        <v>14.11364098911163</v>
      </c>
      <c r="Y3193" s="7">
        <v>14.11364098911163</v>
      </c>
      <c r="Z3193" s="1">
        <v>3.3212068790068106</v>
      </c>
    </row>
    <row r="3194" spans="1:26" x14ac:dyDescent="0.25">
      <c r="A3194" s="9">
        <v>45505</v>
      </c>
      <c r="B3194" s="4">
        <v>91</v>
      </c>
      <c r="C3194" s="26" t="s">
        <v>8</v>
      </c>
      <c r="D3194" s="4" t="s">
        <v>37</v>
      </c>
      <c r="E3194" s="10">
        <v>45532</v>
      </c>
      <c r="F3194" s="4" t="s">
        <v>38</v>
      </c>
      <c r="G3194" s="4">
        <v>56</v>
      </c>
      <c r="H3194" s="4">
        <v>0</v>
      </c>
      <c r="I3194" s="4">
        <v>216</v>
      </c>
      <c r="J3194" s="4">
        <v>3493.2</v>
      </c>
      <c r="K3194" s="4"/>
      <c r="L3194" s="4">
        <v>3493.2</v>
      </c>
      <c r="M3194" s="4">
        <v>0</v>
      </c>
      <c r="N3194" s="4">
        <v>0</v>
      </c>
      <c r="O3194" s="4">
        <v>5.8</v>
      </c>
      <c r="P3194" s="6">
        <v>626.4</v>
      </c>
      <c r="Q3194" s="4">
        <v>0</v>
      </c>
      <c r="R3194" s="4">
        <v>0</v>
      </c>
      <c r="S3194" s="4">
        <v>0</v>
      </c>
      <c r="T3194" s="4">
        <v>3550.96</v>
      </c>
      <c r="U3194" s="7">
        <f t="shared" si="147"/>
        <v>57.760000000000218</v>
      </c>
      <c r="V3194" s="7">
        <f t="shared" si="148"/>
        <v>626.4</v>
      </c>
      <c r="W3194" s="4">
        <f t="shared" si="149"/>
        <v>626.4</v>
      </c>
      <c r="X3194" s="7">
        <v>0.17931982136722777</v>
      </c>
      <c r="Y3194" s="7">
        <v>0.17931982136722777</v>
      </c>
      <c r="Z3194" s="1">
        <v>1.6534982251231025</v>
      </c>
    </row>
    <row r="3195" spans="1:26" x14ac:dyDescent="0.25">
      <c r="A3195" s="9">
        <v>45505</v>
      </c>
      <c r="B3195" s="4">
        <v>92</v>
      </c>
      <c r="C3195" s="26" t="s">
        <v>14</v>
      </c>
      <c r="D3195" s="4" t="s">
        <v>37</v>
      </c>
      <c r="E3195" s="10">
        <v>45532</v>
      </c>
      <c r="F3195" s="4" t="s">
        <v>39</v>
      </c>
      <c r="G3195" s="4">
        <v>41</v>
      </c>
      <c r="H3195" s="4">
        <v>18</v>
      </c>
      <c r="I3195" s="4">
        <v>216</v>
      </c>
      <c r="J3195" s="4">
        <v>4094.4</v>
      </c>
      <c r="K3195" s="4"/>
      <c r="L3195" s="4">
        <v>4094.4</v>
      </c>
      <c r="M3195" s="4">
        <v>0.12999999999999989</v>
      </c>
      <c r="N3195" s="4">
        <v>28.079999999999977</v>
      </c>
      <c r="O3195" s="4">
        <v>0</v>
      </c>
      <c r="P3195" s="6">
        <v>0</v>
      </c>
      <c r="Q3195" s="4">
        <v>0</v>
      </c>
      <c r="R3195" s="4">
        <v>8850</v>
      </c>
      <c r="S3195" s="4">
        <v>23160</v>
      </c>
      <c r="T3195" s="4">
        <v>3950.55</v>
      </c>
      <c r="U3195" s="7">
        <f t="shared" si="147"/>
        <v>-143.84999999999991</v>
      </c>
      <c r="V3195" s="7">
        <f t="shared" si="148"/>
        <v>32038.080000000002</v>
      </c>
      <c r="W3195" s="4">
        <f t="shared" si="149"/>
        <v>32038.080000000002</v>
      </c>
      <c r="X3195" s="7">
        <v>7.8248534583821812</v>
      </c>
      <c r="Y3195" s="7">
        <v>7.8248534583821812</v>
      </c>
      <c r="Z3195" s="1">
        <v>-3.5133352872215688</v>
      </c>
    </row>
    <row r="3196" spans="1:26" x14ac:dyDescent="0.25">
      <c r="A3196" s="9">
        <v>45505</v>
      </c>
      <c r="B3196" s="4">
        <v>93</v>
      </c>
      <c r="C3196" s="26" t="s">
        <v>5</v>
      </c>
      <c r="D3196" s="4" t="s">
        <v>37</v>
      </c>
      <c r="E3196" s="10">
        <v>45533</v>
      </c>
      <c r="F3196" s="4" t="s">
        <v>41</v>
      </c>
      <c r="G3196" s="4">
        <v>58</v>
      </c>
      <c r="H3196" s="4">
        <v>0</v>
      </c>
      <c r="I3196" s="4">
        <v>216</v>
      </c>
      <c r="J3196" s="4">
        <v>0</v>
      </c>
      <c r="K3196" s="4">
        <v>4030.6</v>
      </c>
      <c r="L3196" s="4">
        <v>4030.6</v>
      </c>
      <c r="M3196" s="4">
        <v>0</v>
      </c>
      <c r="N3196" s="4">
        <v>0</v>
      </c>
      <c r="O3196" s="4">
        <v>24</v>
      </c>
      <c r="P3196" s="6">
        <v>2592</v>
      </c>
      <c r="Q3196" s="4">
        <v>0</v>
      </c>
      <c r="R3196" s="4">
        <v>0</v>
      </c>
      <c r="S3196" s="4">
        <v>0</v>
      </c>
      <c r="T3196" s="4">
        <v>3878.9</v>
      </c>
      <c r="U3196" s="7">
        <f t="shared" si="147"/>
        <v>-151.69999999999982</v>
      </c>
      <c r="V3196" s="7">
        <f t="shared" si="148"/>
        <v>2592</v>
      </c>
      <c r="W3196" s="4">
        <f t="shared" si="149"/>
        <v>0</v>
      </c>
      <c r="X3196" s="7">
        <v>0.6430804346747383</v>
      </c>
      <c r="Y3196" s="4">
        <v>0</v>
      </c>
      <c r="Z3196" s="1">
        <v>-3.7637076365801576</v>
      </c>
    </row>
    <row r="3197" spans="1:26" x14ac:dyDescent="0.25">
      <c r="A3197" s="9">
        <v>45505</v>
      </c>
      <c r="B3197" s="4">
        <v>94</v>
      </c>
      <c r="C3197" s="26" t="s">
        <v>14</v>
      </c>
      <c r="D3197" s="4" t="s">
        <v>37</v>
      </c>
      <c r="E3197" s="10">
        <v>45533</v>
      </c>
      <c r="F3197" s="4" t="s">
        <v>39</v>
      </c>
      <c r="G3197" s="4">
        <v>48</v>
      </c>
      <c r="H3197" s="4">
        <v>11</v>
      </c>
      <c r="I3197" s="4">
        <v>216</v>
      </c>
      <c r="J3197" s="4">
        <v>1465.9900000000002</v>
      </c>
      <c r="K3197" s="4">
        <v>2646.11</v>
      </c>
      <c r="L3197" s="4">
        <v>4112.1000000000004</v>
      </c>
      <c r="M3197" s="4">
        <v>3.7300000000000004</v>
      </c>
      <c r="N3197" s="4">
        <v>805.68000000000006</v>
      </c>
      <c r="O3197" s="4">
        <v>0</v>
      </c>
      <c r="P3197" s="6">
        <v>0</v>
      </c>
      <c r="Q3197" s="4">
        <v>0</v>
      </c>
      <c r="R3197" s="4">
        <v>8850</v>
      </c>
      <c r="S3197" s="4">
        <v>18014</v>
      </c>
      <c r="T3197" s="4">
        <v>3984.23</v>
      </c>
      <c r="U3197" s="7">
        <f t="shared" si="147"/>
        <v>-127.87000000000035</v>
      </c>
      <c r="V3197" s="7">
        <f t="shared" si="148"/>
        <v>27669.68</v>
      </c>
      <c r="W3197" s="4">
        <f t="shared" si="149"/>
        <v>9864.4182250431677</v>
      </c>
      <c r="X3197" s="7">
        <v>6.7288441428953574</v>
      </c>
      <c r="Y3197" s="7">
        <v>6.7288441428953583</v>
      </c>
      <c r="Z3197" s="1">
        <v>-3.1096033656769126</v>
      </c>
    </row>
    <row r="3198" spans="1:26" x14ac:dyDescent="0.25">
      <c r="A3198" s="9">
        <v>45505</v>
      </c>
      <c r="B3198" s="4">
        <v>95</v>
      </c>
      <c r="C3198" s="26" t="s">
        <v>8</v>
      </c>
      <c r="D3198" s="4" t="s">
        <v>37</v>
      </c>
      <c r="E3198" s="10">
        <v>45533</v>
      </c>
      <c r="F3198" s="4" t="s">
        <v>39</v>
      </c>
      <c r="G3198" s="4">
        <v>50</v>
      </c>
      <c r="H3198" s="4">
        <v>7</v>
      </c>
      <c r="I3198" s="4">
        <v>216</v>
      </c>
      <c r="J3198" s="4">
        <v>4025.8</v>
      </c>
      <c r="K3198" s="4"/>
      <c r="L3198" s="4">
        <v>4025.8</v>
      </c>
      <c r="M3198" s="4">
        <v>0</v>
      </c>
      <c r="N3198" s="4">
        <v>0</v>
      </c>
      <c r="O3198" s="4">
        <v>0</v>
      </c>
      <c r="P3198" s="6">
        <v>0</v>
      </c>
      <c r="Q3198" s="4">
        <v>0</v>
      </c>
      <c r="R3198" s="4">
        <v>34200</v>
      </c>
      <c r="S3198" s="4">
        <v>101390</v>
      </c>
      <c r="T3198" s="4">
        <v>3974.6</v>
      </c>
      <c r="U3198" s="7">
        <f t="shared" si="147"/>
        <v>-51.200000000000273</v>
      </c>
      <c r="V3198" s="7">
        <f t="shared" si="148"/>
        <v>135590</v>
      </c>
      <c r="W3198" s="4">
        <f t="shared" si="149"/>
        <v>135590</v>
      </c>
      <c r="X3198" s="7">
        <v>33.680262308112674</v>
      </c>
      <c r="Y3198" s="7">
        <v>33.680262308112674</v>
      </c>
      <c r="Z3198" s="1">
        <v>-1.2717969099309521</v>
      </c>
    </row>
    <row r="3199" spans="1:26" x14ac:dyDescent="0.25">
      <c r="A3199" s="9">
        <v>45505</v>
      </c>
      <c r="B3199" s="4">
        <v>96</v>
      </c>
      <c r="C3199" s="26" t="s">
        <v>8</v>
      </c>
      <c r="D3199" s="4" t="s">
        <v>37</v>
      </c>
      <c r="E3199" s="10">
        <v>45534</v>
      </c>
      <c r="F3199" s="4" t="s">
        <v>38</v>
      </c>
      <c r="G3199" s="4">
        <v>56</v>
      </c>
      <c r="H3199" s="4">
        <v>0</v>
      </c>
      <c r="I3199" s="4">
        <v>216</v>
      </c>
      <c r="J3199" s="4">
        <v>1516.2800000000002</v>
      </c>
      <c r="K3199" s="4">
        <v>1754.12</v>
      </c>
      <c r="L3199" s="4">
        <v>3270.4</v>
      </c>
      <c r="M3199" s="4">
        <v>18.549999999999997</v>
      </c>
      <c r="N3199" s="4">
        <v>4006.7999999999993</v>
      </c>
      <c r="O3199" s="4">
        <v>0</v>
      </c>
      <c r="P3199" s="6">
        <v>0</v>
      </c>
      <c r="Q3199" s="4">
        <v>0</v>
      </c>
      <c r="R3199" s="4">
        <v>0</v>
      </c>
      <c r="S3199" s="4">
        <v>0</v>
      </c>
      <c r="T3199" s="4">
        <v>3530</v>
      </c>
      <c r="U3199" s="7">
        <f t="shared" si="147"/>
        <v>259.59999999999991</v>
      </c>
      <c r="V3199" s="7">
        <f t="shared" si="148"/>
        <v>4006.7999999999993</v>
      </c>
      <c r="W3199" s="4">
        <f t="shared" si="149"/>
        <v>1857.7026369863013</v>
      </c>
      <c r="X3199" s="7">
        <v>1.2251712328767121</v>
      </c>
      <c r="Y3199" s="7">
        <v>1.2251712328767121</v>
      </c>
      <c r="Z3199" s="1">
        <v>7.9378669275929514</v>
      </c>
    </row>
    <row r="3200" spans="1:26" x14ac:dyDescent="0.25">
      <c r="A3200" s="9">
        <v>45505</v>
      </c>
      <c r="B3200" s="4">
        <v>97</v>
      </c>
      <c r="C3200" s="26" t="s">
        <v>14</v>
      </c>
      <c r="D3200" s="4" t="s">
        <v>37</v>
      </c>
      <c r="E3200" s="10">
        <v>45534</v>
      </c>
      <c r="F3200" s="4" t="s">
        <v>39</v>
      </c>
      <c r="G3200" s="4">
        <v>38</v>
      </c>
      <c r="H3200" s="4">
        <v>20</v>
      </c>
      <c r="I3200" s="4">
        <v>216</v>
      </c>
      <c r="J3200" s="4">
        <v>4035.4</v>
      </c>
      <c r="K3200" s="4"/>
      <c r="L3200" s="4">
        <v>4035.4</v>
      </c>
      <c r="M3200" s="4">
        <v>0.12999999999999989</v>
      </c>
      <c r="N3200" s="4">
        <v>28.079999999999977</v>
      </c>
      <c r="O3200" s="4">
        <v>0</v>
      </c>
      <c r="P3200" s="6">
        <v>0</v>
      </c>
      <c r="Q3200" s="4">
        <v>0</v>
      </c>
      <c r="R3200" s="4">
        <v>8700</v>
      </c>
      <c r="S3200" s="4">
        <v>36027</v>
      </c>
      <c r="T3200" s="4">
        <v>3956.2</v>
      </c>
      <c r="U3200" s="7">
        <f t="shared" si="147"/>
        <v>-79.200000000000273</v>
      </c>
      <c r="V3200" s="7">
        <f t="shared" si="148"/>
        <v>44755.08</v>
      </c>
      <c r="W3200" s="4">
        <f t="shared" si="149"/>
        <v>44755.08</v>
      </c>
      <c r="X3200" s="7">
        <v>11.090618030430688</v>
      </c>
      <c r="Y3200" s="7">
        <v>11.090618030430688</v>
      </c>
      <c r="Z3200" s="1">
        <v>-1.9626307181444287</v>
      </c>
    </row>
    <row r="3201" spans="1:26" x14ac:dyDescent="0.25">
      <c r="A3201" s="9">
        <v>45505</v>
      </c>
      <c r="B3201" s="4">
        <v>98</v>
      </c>
      <c r="C3201" s="26" t="s">
        <v>14</v>
      </c>
      <c r="D3201" s="4" t="s">
        <v>37</v>
      </c>
      <c r="E3201" s="10">
        <v>45534</v>
      </c>
      <c r="F3201" s="4" t="s">
        <v>39</v>
      </c>
      <c r="G3201" s="4">
        <v>45</v>
      </c>
      <c r="H3201" s="4">
        <v>14</v>
      </c>
      <c r="I3201" s="4">
        <v>216</v>
      </c>
      <c r="J3201" s="4">
        <v>1805.1799999999998</v>
      </c>
      <c r="K3201" s="4">
        <v>2301.02</v>
      </c>
      <c r="L3201" s="4">
        <v>4106.2</v>
      </c>
      <c r="M3201" s="4">
        <v>6.7899999999999991</v>
      </c>
      <c r="N3201" s="4">
        <v>1466.6399999999999</v>
      </c>
      <c r="O3201" s="4">
        <v>0</v>
      </c>
      <c r="P3201" s="6">
        <v>0</v>
      </c>
      <c r="Q3201" s="4">
        <v>0</v>
      </c>
      <c r="R3201" s="4">
        <v>8850</v>
      </c>
      <c r="S3201" s="4">
        <v>19300</v>
      </c>
      <c r="T3201" s="4">
        <v>4004.25</v>
      </c>
      <c r="U3201" s="7">
        <f t="shared" si="147"/>
        <v>-101.94999999999982</v>
      </c>
      <c r="V3201" s="7">
        <f t="shared" si="148"/>
        <v>29616.639999999999</v>
      </c>
      <c r="W3201" s="4">
        <f t="shared" si="149"/>
        <v>13020.156396473625</v>
      </c>
      <c r="X3201" s="7">
        <v>7.212663776727875</v>
      </c>
      <c r="Y3201" s="7">
        <v>7.2126637767278758</v>
      </c>
      <c r="Z3201" s="1">
        <v>-2.4828308411670115</v>
      </c>
    </row>
    <row r="3202" spans="1:26" x14ac:dyDescent="0.25">
      <c r="A3202" s="9">
        <v>45505</v>
      </c>
      <c r="B3202" s="4">
        <v>99</v>
      </c>
      <c r="C3202" s="26" t="s">
        <v>8</v>
      </c>
      <c r="D3202" s="4" t="s">
        <v>37</v>
      </c>
      <c r="E3202" s="10">
        <v>45535</v>
      </c>
      <c r="F3202" s="4" t="s">
        <v>38</v>
      </c>
      <c r="G3202" s="4">
        <v>56</v>
      </c>
      <c r="H3202" s="4">
        <v>0</v>
      </c>
      <c r="I3202" s="4">
        <v>216</v>
      </c>
      <c r="J3202" s="4">
        <v>3474.1</v>
      </c>
      <c r="K3202" s="4"/>
      <c r="L3202" s="4">
        <v>3474.1</v>
      </c>
      <c r="M3202" s="4">
        <v>1.04</v>
      </c>
      <c r="N3202" s="4">
        <v>224.64000000000001</v>
      </c>
      <c r="O3202" s="4">
        <v>0.4</v>
      </c>
      <c r="P3202" s="6">
        <v>43.2</v>
      </c>
      <c r="Q3202" s="4">
        <v>0</v>
      </c>
      <c r="R3202" s="4">
        <v>0</v>
      </c>
      <c r="S3202" s="4">
        <v>0</v>
      </c>
      <c r="T3202" s="4">
        <v>3517.92</v>
      </c>
      <c r="U3202" s="7">
        <f t="shared" si="147"/>
        <v>43.820000000000164</v>
      </c>
      <c r="V3202" s="7">
        <f t="shared" si="148"/>
        <v>267.84000000000003</v>
      </c>
      <c r="W3202" s="4">
        <f t="shared" si="149"/>
        <v>267.84000000000003</v>
      </c>
      <c r="X3202" s="7">
        <v>7.7096226360784101E-2</v>
      </c>
      <c r="Y3202" s="7">
        <v>7.7096226360784101E-2</v>
      </c>
      <c r="Z3202" s="1">
        <v>1.261333870642761</v>
      </c>
    </row>
    <row r="3203" spans="1:26" x14ac:dyDescent="0.25">
      <c r="A3203" s="9">
        <v>45536</v>
      </c>
      <c r="B3203" s="4">
        <v>100</v>
      </c>
      <c r="C3203" s="26" t="s">
        <v>14</v>
      </c>
      <c r="D3203" s="4" t="s">
        <v>37</v>
      </c>
      <c r="E3203" s="10">
        <v>45535</v>
      </c>
      <c r="F3203" s="4" t="s">
        <v>39</v>
      </c>
      <c r="G3203" s="4">
        <v>50</v>
      </c>
      <c r="H3203" s="4">
        <v>9</v>
      </c>
      <c r="I3203" s="4">
        <v>216</v>
      </c>
      <c r="J3203" s="4">
        <v>1739.65</v>
      </c>
      <c r="K3203" s="4">
        <v>2363.15</v>
      </c>
      <c r="L3203" s="4">
        <v>4102.8</v>
      </c>
      <c r="M3203" s="4">
        <v>0</v>
      </c>
      <c r="N3203" s="4">
        <v>0</v>
      </c>
      <c r="O3203" s="4">
        <v>0</v>
      </c>
      <c r="P3203" s="6">
        <v>0</v>
      </c>
      <c r="Q3203" s="4">
        <v>0</v>
      </c>
      <c r="R3203" s="4">
        <v>8850</v>
      </c>
      <c r="S3203" s="4">
        <v>15440</v>
      </c>
      <c r="T3203" s="4">
        <v>4048.45</v>
      </c>
      <c r="U3203" s="7">
        <f t="shared" ref="U3203:U3266" si="150">T3203-L3203</f>
        <v>-54.350000000000364</v>
      </c>
      <c r="V3203" s="7">
        <f t="shared" ref="V3203:V3266" si="151">+S3203+R3203+Q3203+P3203+N3203</f>
        <v>24290</v>
      </c>
      <c r="W3203" s="4">
        <f t="shared" ref="W3203:W3266" si="152">IFERROR((J3203/L3203*100)%*V3203,"0")</f>
        <v>10299.331797796629</v>
      </c>
      <c r="X3203" s="7">
        <v>5.9203470800428972</v>
      </c>
      <c r="Y3203" s="7">
        <v>5.9203470800428981</v>
      </c>
      <c r="Z3203" s="1">
        <v>-1.32470507945794</v>
      </c>
    </row>
    <row r="3204" spans="1:26" x14ac:dyDescent="0.25">
      <c r="A3204" s="9">
        <v>45536</v>
      </c>
      <c r="B3204" s="4">
        <v>1</v>
      </c>
      <c r="C3204" s="26" t="s">
        <v>8</v>
      </c>
      <c r="D3204" s="4" t="s">
        <v>37</v>
      </c>
      <c r="E3204" s="10">
        <v>45536</v>
      </c>
      <c r="F3204" s="4" t="s">
        <v>38</v>
      </c>
      <c r="G3204" s="4">
        <v>56</v>
      </c>
      <c r="H3204" s="4">
        <v>0</v>
      </c>
      <c r="I3204" s="4">
        <v>216</v>
      </c>
      <c r="J3204" s="4">
        <v>3300.7</v>
      </c>
      <c r="K3204" s="4"/>
      <c r="L3204" s="4">
        <v>3300.7</v>
      </c>
      <c r="M3204" s="4">
        <v>35.94</v>
      </c>
      <c r="N3204" s="4">
        <v>7763.0399999999991</v>
      </c>
      <c r="O3204" s="4">
        <v>1.4</v>
      </c>
      <c r="P3204" s="6">
        <v>151.19999999999999</v>
      </c>
      <c r="Q3204" s="4">
        <v>0</v>
      </c>
      <c r="R3204" s="4">
        <v>0</v>
      </c>
      <c r="S3204" s="4">
        <v>0</v>
      </c>
      <c r="T3204" s="4">
        <v>3530.24</v>
      </c>
      <c r="U3204" s="7">
        <f t="shared" si="150"/>
        <v>229.53999999999996</v>
      </c>
      <c r="V3204" s="7">
        <f t="shared" si="151"/>
        <v>7914.2399999999989</v>
      </c>
      <c r="W3204" s="4">
        <f t="shared" si="152"/>
        <v>7914.2399999999989</v>
      </c>
      <c r="X3204" s="7">
        <v>2.3977459326809463</v>
      </c>
      <c r="Y3204" s="7">
        <v>2.3977459326809463</v>
      </c>
      <c r="Z3204" s="1">
        <v>6.954282424940164</v>
      </c>
    </row>
    <row r="3205" spans="1:26" x14ac:dyDescent="0.25">
      <c r="A3205" s="9">
        <v>45536</v>
      </c>
      <c r="B3205" s="4">
        <v>2</v>
      </c>
      <c r="C3205" s="26" t="s">
        <v>8</v>
      </c>
      <c r="D3205" s="4" t="s">
        <v>37</v>
      </c>
      <c r="E3205" s="10">
        <v>45537</v>
      </c>
      <c r="F3205" s="4" t="s">
        <v>38</v>
      </c>
      <c r="G3205" s="4">
        <v>56</v>
      </c>
      <c r="H3205" s="4">
        <v>0</v>
      </c>
      <c r="I3205" s="4">
        <v>216</v>
      </c>
      <c r="J3205" s="4">
        <v>1480.8</v>
      </c>
      <c r="K3205" s="4">
        <v>1992.3</v>
      </c>
      <c r="L3205" s="4">
        <v>3473.1</v>
      </c>
      <c r="M3205" s="4">
        <v>1.8199999999999998</v>
      </c>
      <c r="N3205" s="4">
        <v>393.11999999999995</v>
      </c>
      <c r="O3205" s="4">
        <v>8.6</v>
      </c>
      <c r="P3205" s="6">
        <v>928.8</v>
      </c>
      <c r="Q3205" s="4">
        <v>0</v>
      </c>
      <c r="R3205" s="4">
        <v>0</v>
      </c>
      <c r="S3205" s="4">
        <v>0</v>
      </c>
      <c r="T3205" s="4">
        <v>3517.92</v>
      </c>
      <c r="U3205" s="7">
        <f t="shared" si="150"/>
        <v>44.820000000000164</v>
      </c>
      <c r="V3205" s="7">
        <f t="shared" si="151"/>
        <v>1321.9199999999998</v>
      </c>
      <c r="W3205" s="4">
        <f t="shared" si="152"/>
        <v>563.61726872246686</v>
      </c>
      <c r="X3205" s="7">
        <v>0.3806167400881057</v>
      </c>
      <c r="Y3205" s="7">
        <v>0.3806167400881057</v>
      </c>
      <c r="Z3205" s="1">
        <v>1.2904897641876181</v>
      </c>
    </row>
    <row r="3206" spans="1:26" x14ac:dyDescent="0.25">
      <c r="A3206" s="9">
        <v>45536</v>
      </c>
      <c r="B3206" s="4">
        <v>3</v>
      </c>
      <c r="C3206" s="26" t="s">
        <v>14</v>
      </c>
      <c r="D3206" s="4" t="s">
        <v>37</v>
      </c>
      <c r="E3206" s="10">
        <v>45537</v>
      </c>
      <c r="F3206" s="4" t="s">
        <v>39</v>
      </c>
      <c r="G3206" s="4">
        <v>41</v>
      </c>
      <c r="H3206" s="4">
        <v>17</v>
      </c>
      <c r="I3206" s="4">
        <v>216</v>
      </c>
      <c r="J3206" s="4">
        <v>2301.4699999999998</v>
      </c>
      <c r="K3206" s="4">
        <v>1735.23</v>
      </c>
      <c r="L3206" s="4">
        <v>4036.7</v>
      </c>
      <c r="M3206" s="4">
        <v>0.12999999999999989</v>
      </c>
      <c r="N3206" s="4">
        <v>28.079999999999977</v>
      </c>
      <c r="O3206" s="4">
        <v>0</v>
      </c>
      <c r="P3206" s="6">
        <v>0</v>
      </c>
      <c r="Q3206" s="4">
        <v>0</v>
      </c>
      <c r="R3206" s="4">
        <v>8700</v>
      </c>
      <c r="S3206" s="4">
        <v>18014</v>
      </c>
      <c r="T3206" s="4">
        <v>3954.1</v>
      </c>
      <c r="U3206" s="7">
        <f t="shared" si="150"/>
        <v>-82.599999999999909</v>
      </c>
      <c r="V3206" s="7">
        <f t="shared" si="151"/>
        <v>26742.080000000002</v>
      </c>
      <c r="W3206" s="4">
        <f t="shared" si="152"/>
        <v>15246.635830653753</v>
      </c>
      <c r="X3206" s="7">
        <v>6.6247380285877089</v>
      </c>
      <c r="Y3206" s="7">
        <v>6.6247380285877089</v>
      </c>
      <c r="Z3206" s="1">
        <v>-2.0462258775732631</v>
      </c>
    </row>
    <row r="3207" spans="1:26" x14ac:dyDescent="0.25">
      <c r="A3207" s="9">
        <v>45536</v>
      </c>
      <c r="B3207" s="4">
        <v>4</v>
      </c>
      <c r="C3207" s="26" t="s">
        <v>8</v>
      </c>
      <c r="D3207" s="4" t="s">
        <v>37</v>
      </c>
      <c r="E3207" s="10">
        <v>45538</v>
      </c>
      <c r="F3207" s="4" t="s">
        <v>38</v>
      </c>
      <c r="G3207" s="4">
        <v>56</v>
      </c>
      <c r="H3207" s="4">
        <v>0</v>
      </c>
      <c r="I3207" s="4">
        <v>216</v>
      </c>
      <c r="J3207" s="4">
        <v>3448.1</v>
      </c>
      <c r="K3207" s="4"/>
      <c r="L3207" s="4">
        <v>3448.1</v>
      </c>
      <c r="M3207" s="4">
        <v>3.66</v>
      </c>
      <c r="N3207" s="4">
        <v>790.56000000000006</v>
      </c>
      <c r="O3207" s="4">
        <v>9.1999999999999993</v>
      </c>
      <c r="P3207" s="6">
        <v>-475.19999999999993</v>
      </c>
      <c r="Q3207" s="4">
        <v>3672</v>
      </c>
      <c r="R3207" s="4">
        <v>0</v>
      </c>
      <c r="S3207" s="4">
        <v>0</v>
      </c>
      <c r="T3207" s="4">
        <v>3541.44</v>
      </c>
      <c r="U3207" s="7">
        <f t="shared" si="150"/>
        <v>93.340000000000146</v>
      </c>
      <c r="V3207" s="7">
        <f t="shared" si="151"/>
        <v>3987.36</v>
      </c>
      <c r="W3207" s="4">
        <f t="shared" si="152"/>
        <v>3987.36</v>
      </c>
      <c r="X3207" s="7">
        <v>1.1563933760621792</v>
      </c>
      <c r="Y3207" s="7">
        <v>1.1563933760621792</v>
      </c>
      <c r="Z3207" s="1">
        <v>2.7069980569009062</v>
      </c>
    </row>
    <row r="3208" spans="1:26" x14ac:dyDescent="0.25">
      <c r="A3208" s="9">
        <v>45536</v>
      </c>
      <c r="B3208" s="4">
        <v>5</v>
      </c>
      <c r="C3208" s="26" t="s">
        <v>14</v>
      </c>
      <c r="D3208" s="4" t="s">
        <v>37</v>
      </c>
      <c r="E3208" s="10">
        <v>45538</v>
      </c>
      <c r="F3208" s="4" t="s">
        <v>39</v>
      </c>
      <c r="G3208" s="4">
        <v>47</v>
      </c>
      <c r="H3208" s="4">
        <v>11</v>
      </c>
      <c r="I3208" s="4">
        <v>216</v>
      </c>
      <c r="J3208" s="4">
        <v>2307.08</v>
      </c>
      <c r="K3208" s="4">
        <v>1741.22</v>
      </c>
      <c r="L3208" s="4">
        <v>4048.3</v>
      </c>
      <c r="M3208" s="4">
        <v>0</v>
      </c>
      <c r="N3208" s="4">
        <v>0</v>
      </c>
      <c r="O3208" s="4">
        <v>0</v>
      </c>
      <c r="P3208" s="6">
        <v>0</v>
      </c>
      <c r="Q3208" s="4">
        <v>0</v>
      </c>
      <c r="R3208" s="4">
        <v>17400</v>
      </c>
      <c r="S3208" s="4">
        <v>25734</v>
      </c>
      <c r="T3208" s="4">
        <v>3968.1</v>
      </c>
      <c r="U3208" s="7">
        <f t="shared" si="150"/>
        <v>-80.200000000000273</v>
      </c>
      <c r="V3208" s="7">
        <f t="shared" si="151"/>
        <v>43134</v>
      </c>
      <c r="W3208" s="4">
        <f t="shared" si="152"/>
        <v>24581.574665909146</v>
      </c>
      <c r="X3208" s="7">
        <v>10.654842773509868</v>
      </c>
      <c r="Y3208" s="7">
        <v>10.654842773509868</v>
      </c>
      <c r="Z3208" s="1">
        <v>-1.9810784773855759</v>
      </c>
    </row>
    <row r="3209" spans="1:26" x14ac:dyDescent="0.25">
      <c r="A3209" s="9">
        <v>45536</v>
      </c>
      <c r="B3209" s="4">
        <v>6</v>
      </c>
      <c r="C3209" s="26" t="s">
        <v>8</v>
      </c>
      <c r="D3209" s="4" t="s">
        <v>37</v>
      </c>
      <c r="E3209" s="10">
        <v>45539</v>
      </c>
      <c r="F3209" s="4" t="s">
        <v>38</v>
      </c>
      <c r="G3209" s="4">
        <v>56</v>
      </c>
      <c r="H3209" s="4">
        <v>0</v>
      </c>
      <c r="I3209" s="4">
        <v>216</v>
      </c>
      <c r="J3209" s="4">
        <v>1792.9600000000003</v>
      </c>
      <c r="K3209" s="4">
        <v>1658.34</v>
      </c>
      <c r="L3209" s="4">
        <v>3451.3</v>
      </c>
      <c r="M3209" s="4">
        <v>3.21</v>
      </c>
      <c r="N3209" s="4">
        <v>693.36</v>
      </c>
      <c r="O3209" s="4">
        <v>2.2000000000000002</v>
      </c>
      <c r="P3209" s="6">
        <v>237.59999999999997</v>
      </c>
      <c r="Q3209" s="4">
        <v>0</v>
      </c>
      <c r="R3209" s="4">
        <v>0</v>
      </c>
      <c r="S3209" s="4">
        <v>0</v>
      </c>
      <c r="T3209" s="4">
        <v>3529.12</v>
      </c>
      <c r="U3209" s="7">
        <f t="shared" si="150"/>
        <v>77.819999999999709</v>
      </c>
      <c r="V3209" s="7">
        <f t="shared" si="151"/>
        <v>930.96</v>
      </c>
      <c r="W3209" s="4">
        <f t="shared" si="152"/>
        <v>483.63632300872143</v>
      </c>
      <c r="X3209" s="7">
        <v>0.26974183640946892</v>
      </c>
      <c r="Y3209" s="7">
        <v>0.26974183640946892</v>
      </c>
      <c r="Z3209" s="1">
        <v>2.2548025381740127</v>
      </c>
    </row>
    <row r="3210" spans="1:26" x14ac:dyDescent="0.25">
      <c r="A3210" s="9">
        <v>45536</v>
      </c>
      <c r="B3210" s="4">
        <v>7</v>
      </c>
      <c r="C3210" s="26" t="s">
        <v>14</v>
      </c>
      <c r="D3210" s="4" t="s">
        <v>37</v>
      </c>
      <c r="E3210" s="10">
        <v>45539</v>
      </c>
      <c r="F3210" s="4" t="s">
        <v>39</v>
      </c>
      <c r="G3210" s="4">
        <v>43</v>
      </c>
      <c r="H3210" s="4">
        <v>15</v>
      </c>
      <c r="I3210" s="4">
        <v>216</v>
      </c>
      <c r="J3210" s="4">
        <v>4017.7</v>
      </c>
      <c r="K3210" s="4"/>
      <c r="L3210" s="4">
        <v>4017.7</v>
      </c>
      <c r="M3210" s="4">
        <v>6.4600000000000009</v>
      </c>
      <c r="N3210" s="4">
        <v>1395.3600000000001</v>
      </c>
      <c r="O3210" s="4">
        <v>0</v>
      </c>
      <c r="P3210" s="6">
        <v>0</v>
      </c>
      <c r="Q3210" s="4">
        <v>0</v>
      </c>
      <c r="R3210" s="4">
        <v>8700</v>
      </c>
      <c r="S3210" s="4">
        <v>15440</v>
      </c>
      <c r="T3210" s="4">
        <v>4006.85</v>
      </c>
      <c r="U3210" s="7">
        <f t="shared" si="150"/>
        <v>-10.849999999999909</v>
      </c>
      <c r="V3210" s="7">
        <f t="shared" si="151"/>
        <v>25535.360000000001</v>
      </c>
      <c r="W3210" s="4">
        <f t="shared" si="152"/>
        <v>25535.360000000001</v>
      </c>
      <c r="X3210" s="7">
        <v>6.3557159568907586</v>
      </c>
      <c r="Y3210" s="7">
        <v>6.3557159568907586</v>
      </c>
      <c r="Z3210" s="1">
        <v>-0.27005500659581128</v>
      </c>
    </row>
    <row r="3211" spans="1:26" x14ac:dyDescent="0.25">
      <c r="A3211" s="9">
        <v>45536</v>
      </c>
      <c r="B3211" s="4">
        <v>8</v>
      </c>
      <c r="C3211" s="26" t="s">
        <v>5</v>
      </c>
      <c r="D3211" s="4" t="s">
        <v>37</v>
      </c>
      <c r="E3211" s="10">
        <v>45540</v>
      </c>
      <c r="F3211" s="4" t="s">
        <v>39</v>
      </c>
      <c r="G3211" s="4">
        <v>49</v>
      </c>
      <c r="H3211" s="4">
        <v>8</v>
      </c>
      <c r="I3211" s="4">
        <v>216</v>
      </c>
      <c r="J3211" s="4">
        <v>0</v>
      </c>
      <c r="K3211" s="4">
        <v>4097.1000000000004</v>
      </c>
      <c r="L3211" s="4">
        <v>4097.1000000000004</v>
      </c>
      <c r="M3211" s="4">
        <v>0</v>
      </c>
      <c r="N3211" s="4">
        <v>0</v>
      </c>
      <c r="O3211" s="4">
        <v>126.2</v>
      </c>
      <c r="P3211" s="6">
        <v>27259.200000000004</v>
      </c>
      <c r="Q3211" s="4">
        <v>0</v>
      </c>
      <c r="R3211" s="4">
        <v>0</v>
      </c>
      <c r="S3211" s="4">
        <v>0</v>
      </c>
      <c r="T3211" s="4">
        <v>4058.6</v>
      </c>
      <c r="U3211" s="7">
        <f t="shared" si="150"/>
        <v>-38.500000000000455</v>
      </c>
      <c r="V3211" s="7">
        <f t="shared" si="151"/>
        <v>27259.200000000004</v>
      </c>
      <c r="W3211" s="4">
        <f t="shared" si="152"/>
        <v>0</v>
      </c>
      <c r="X3211" s="7">
        <v>6.6532913524200046</v>
      </c>
      <c r="Y3211" s="4">
        <v>0</v>
      </c>
      <c r="Z3211" s="1">
        <v>-0.93968904835128386</v>
      </c>
    </row>
    <row r="3212" spans="1:26" x14ac:dyDescent="0.25">
      <c r="A3212" s="9">
        <v>45536</v>
      </c>
      <c r="B3212" s="4">
        <v>9</v>
      </c>
      <c r="C3212" s="26" t="s">
        <v>14</v>
      </c>
      <c r="D3212" s="4" t="s">
        <v>37</v>
      </c>
      <c r="E3212" s="10">
        <v>45540</v>
      </c>
      <c r="F3212" s="4" t="s">
        <v>39</v>
      </c>
      <c r="G3212" s="4">
        <v>45</v>
      </c>
      <c r="H3212" s="4">
        <v>14</v>
      </c>
      <c r="I3212" s="4">
        <v>216</v>
      </c>
      <c r="J3212" s="4">
        <v>3231.67</v>
      </c>
      <c r="K3212" s="4">
        <v>894.13</v>
      </c>
      <c r="L3212" s="4">
        <v>4125.8</v>
      </c>
      <c r="M3212" s="4">
        <v>5.33</v>
      </c>
      <c r="N3212" s="4">
        <v>1151.28</v>
      </c>
      <c r="O3212" s="4">
        <v>0</v>
      </c>
      <c r="P3212" s="6">
        <v>0</v>
      </c>
      <c r="Q3212" s="4">
        <v>0</v>
      </c>
      <c r="R3212" s="4">
        <v>17700</v>
      </c>
      <c r="S3212" s="4">
        <v>61760</v>
      </c>
      <c r="T3212" s="4">
        <v>4115.2</v>
      </c>
      <c r="U3212" s="7">
        <f t="shared" si="150"/>
        <v>-10.600000000000364</v>
      </c>
      <c r="V3212" s="7">
        <f t="shared" si="151"/>
        <v>80611.28</v>
      </c>
      <c r="W3212" s="4">
        <f t="shared" si="152"/>
        <v>63141.464743225544</v>
      </c>
      <c r="X3212" s="7">
        <v>19.538339231179407</v>
      </c>
      <c r="Y3212" s="7">
        <v>19.538339231179403</v>
      </c>
      <c r="Z3212" s="1">
        <v>-0.25691987008581035</v>
      </c>
    </row>
    <row r="3213" spans="1:26" x14ac:dyDescent="0.25">
      <c r="A3213" s="9">
        <v>45536</v>
      </c>
      <c r="B3213" s="4">
        <v>10</v>
      </c>
      <c r="C3213" s="26" t="s">
        <v>5</v>
      </c>
      <c r="D3213" s="4" t="s">
        <v>37</v>
      </c>
      <c r="E3213" s="10">
        <v>45541</v>
      </c>
      <c r="F3213" s="4" t="s">
        <v>39</v>
      </c>
      <c r="G3213" s="4">
        <v>43</v>
      </c>
      <c r="H3213" s="4">
        <v>15</v>
      </c>
      <c r="I3213" s="4">
        <v>216</v>
      </c>
      <c r="J3213" s="4">
        <v>0</v>
      </c>
      <c r="K3213" s="4">
        <v>4065.2</v>
      </c>
      <c r="L3213" s="4">
        <v>4065.2</v>
      </c>
      <c r="M3213" s="4">
        <v>9.98</v>
      </c>
      <c r="N3213" s="4">
        <v>2155.6800000000003</v>
      </c>
      <c r="O3213" s="4">
        <v>73.8</v>
      </c>
      <c r="P3213" s="6">
        <v>15940.800000000001</v>
      </c>
      <c r="Q3213" s="4">
        <v>0</v>
      </c>
      <c r="R3213" s="4">
        <v>0</v>
      </c>
      <c r="S3213" s="4">
        <v>0</v>
      </c>
      <c r="T3213" s="4">
        <v>3957.05</v>
      </c>
      <c r="U3213" s="7">
        <f t="shared" si="150"/>
        <v>-108.14999999999964</v>
      </c>
      <c r="V3213" s="7">
        <f t="shared" si="151"/>
        <v>18096.480000000003</v>
      </c>
      <c r="W3213" s="4">
        <f t="shared" si="152"/>
        <v>0</v>
      </c>
      <c r="X3213" s="7">
        <v>4.4515595788645097</v>
      </c>
      <c r="Y3213" s="4">
        <v>0</v>
      </c>
      <c r="Z3213" s="1">
        <v>-2.6603857128800463</v>
      </c>
    </row>
    <row r="3214" spans="1:26" x14ac:dyDescent="0.25">
      <c r="A3214" s="9">
        <v>45536</v>
      </c>
      <c r="B3214" s="4">
        <v>11</v>
      </c>
      <c r="C3214" s="26" t="s">
        <v>8</v>
      </c>
      <c r="D3214" s="4" t="s">
        <v>37</v>
      </c>
      <c r="E3214" s="10">
        <v>45541</v>
      </c>
      <c r="F3214" s="4" t="s">
        <v>38</v>
      </c>
      <c r="G3214" s="4">
        <v>56</v>
      </c>
      <c r="H3214" s="4">
        <v>0</v>
      </c>
      <c r="I3214" s="4">
        <v>216</v>
      </c>
      <c r="J3214" s="4">
        <v>3465.9</v>
      </c>
      <c r="K3214" s="4"/>
      <c r="L3214" s="4">
        <v>3465.9</v>
      </c>
      <c r="M3214" s="4">
        <v>4.0399999999999991</v>
      </c>
      <c r="N3214" s="4">
        <v>872.63999999999987</v>
      </c>
      <c r="O3214" s="4">
        <v>0.8</v>
      </c>
      <c r="P3214" s="6">
        <v>86.4</v>
      </c>
      <c r="Q3214" s="4">
        <v>0</v>
      </c>
      <c r="R3214" s="4">
        <v>0</v>
      </c>
      <c r="S3214" s="4">
        <v>0</v>
      </c>
      <c r="T3214" s="4">
        <v>3475.35</v>
      </c>
      <c r="U3214" s="7">
        <f t="shared" si="150"/>
        <v>9.4499999999998181</v>
      </c>
      <c r="V3214" s="7">
        <f t="shared" si="151"/>
        <v>959.03999999999985</v>
      </c>
      <c r="W3214" s="4">
        <f t="shared" si="152"/>
        <v>959.03999999999985</v>
      </c>
      <c r="X3214" s="7">
        <v>0.27670734874058683</v>
      </c>
      <c r="Y3214" s="7">
        <v>0.27670734874058683</v>
      </c>
      <c r="Z3214" s="1">
        <v>0.27265645286937928</v>
      </c>
    </row>
    <row r="3215" spans="1:26" x14ac:dyDescent="0.25">
      <c r="A3215" s="9">
        <v>45536</v>
      </c>
      <c r="B3215" s="4">
        <v>12</v>
      </c>
      <c r="C3215" s="26" t="s">
        <v>14</v>
      </c>
      <c r="D3215" s="4" t="s">
        <v>37</v>
      </c>
      <c r="E3215" s="10">
        <v>45541</v>
      </c>
      <c r="F3215" s="4" t="s">
        <v>39</v>
      </c>
      <c r="G3215" s="4">
        <v>52</v>
      </c>
      <c r="H3215" s="4">
        <v>6</v>
      </c>
      <c r="I3215" s="4">
        <v>216</v>
      </c>
      <c r="J3215" s="4">
        <v>3160.86</v>
      </c>
      <c r="K3215" s="4">
        <v>907.14</v>
      </c>
      <c r="L3215" s="4">
        <v>4068</v>
      </c>
      <c r="M3215" s="4">
        <v>0</v>
      </c>
      <c r="N3215" s="4">
        <v>0</v>
      </c>
      <c r="O3215" s="4">
        <v>0</v>
      </c>
      <c r="P3215" s="6">
        <v>0</v>
      </c>
      <c r="Q3215" s="4">
        <v>0</v>
      </c>
      <c r="R3215" s="4">
        <v>8700</v>
      </c>
      <c r="S3215" s="4">
        <v>51467</v>
      </c>
      <c r="T3215" s="4">
        <v>3988.65</v>
      </c>
      <c r="U3215" s="7">
        <f t="shared" si="150"/>
        <v>-79.349999999999909</v>
      </c>
      <c r="V3215" s="7">
        <f t="shared" si="151"/>
        <v>60167</v>
      </c>
      <c r="W3215" s="4">
        <f t="shared" si="152"/>
        <v>46750.113967551632</v>
      </c>
      <c r="X3215" s="7">
        <v>14.790314650934119</v>
      </c>
      <c r="Y3215" s="7">
        <v>14.790314650934123</v>
      </c>
      <c r="Z3215" s="1">
        <v>-1.9505899705014726</v>
      </c>
    </row>
    <row r="3216" spans="1:26" x14ac:dyDescent="0.25">
      <c r="A3216" s="9">
        <v>45536</v>
      </c>
      <c r="B3216" s="4">
        <v>13</v>
      </c>
      <c r="C3216" s="26" t="s">
        <v>5</v>
      </c>
      <c r="D3216" s="4" t="s">
        <v>37</v>
      </c>
      <c r="E3216" s="10">
        <v>45542</v>
      </c>
      <c r="F3216" s="4" t="s">
        <v>39</v>
      </c>
      <c r="G3216" s="4">
        <v>49</v>
      </c>
      <c r="H3216" s="4">
        <v>9</v>
      </c>
      <c r="I3216" s="4">
        <v>216</v>
      </c>
      <c r="J3216" s="4">
        <v>0</v>
      </c>
      <c r="K3216" s="4">
        <v>4023.6</v>
      </c>
      <c r="L3216" s="4">
        <v>4023.6</v>
      </c>
      <c r="M3216" s="4">
        <v>14.02</v>
      </c>
      <c r="N3216" s="4">
        <v>3028.3199999999997</v>
      </c>
      <c r="O3216" s="4">
        <v>20.399999999999999</v>
      </c>
      <c r="P3216" s="6">
        <v>2203.1999999999998</v>
      </c>
      <c r="Q3216" s="4">
        <v>0</v>
      </c>
      <c r="R3216" s="4">
        <v>0</v>
      </c>
      <c r="S3216" s="4">
        <v>0</v>
      </c>
      <c r="T3216" s="4">
        <v>3922.65</v>
      </c>
      <c r="U3216" s="7">
        <f t="shared" si="150"/>
        <v>-100.94999999999982</v>
      </c>
      <c r="V3216" s="7">
        <f t="shared" si="151"/>
        <v>5231.5199999999995</v>
      </c>
      <c r="W3216" s="4">
        <f t="shared" si="152"/>
        <v>0</v>
      </c>
      <c r="X3216" s="7">
        <v>1.3002087682672232</v>
      </c>
      <c r="Y3216" s="4">
        <v>0</v>
      </c>
      <c r="Z3216" s="1">
        <v>-2.5089472114524263</v>
      </c>
    </row>
    <row r="3217" spans="1:26" x14ac:dyDescent="0.25">
      <c r="A3217" s="9">
        <v>45536</v>
      </c>
      <c r="B3217" s="4">
        <v>14</v>
      </c>
      <c r="C3217" s="26" t="s">
        <v>8</v>
      </c>
      <c r="D3217" s="4" t="s">
        <v>37</v>
      </c>
      <c r="E3217" s="10">
        <v>45542</v>
      </c>
      <c r="F3217" s="4" t="s">
        <v>38</v>
      </c>
      <c r="G3217" s="4">
        <v>56</v>
      </c>
      <c r="H3217" s="4">
        <v>0</v>
      </c>
      <c r="I3217" s="4">
        <v>216</v>
      </c>
      <c r="J3217" s="4">
        <v>3472.9</v>
      </c>
      <c r="K3217" s="4"/>
      <c r="L3217" s="4">
        <v>3472.9</v>
      </c>
      <c r="M3217" s="4">
        <v>10.45</v>
      </c>
      <c r="N3217" s="4">
        <v>2257.1999999999998</v>
      </c>
      <c r="O3217" s="4">
        <v>4</v>
      </c>
      <c r="P3217" s="6">
        <v>432</v>
      </c>
      <c r="Q3217" s="4">
        <v>0</v>
      </c>
      <c r="R3217" s="4">
        <v>0</v>
      </c>
      <c r="S3217" s="4">
        <v>0</v>
      </c>
      <c r="T3217" s="4">
        <v>3630.8</v>
      </c>
      <c r="U3217" s="7">
        <f t="shared" si="150"/>
        <v>157.90000000000009</v>
      </c>
      <c r="V3217" s="7">
        <f t="shared" si="151"/>
        <v>2689.2</v>
      </c>
      <c r="W3217" s="4">
        <f t="shared" si="152"/>
        <v>2689.2</v>
      </c>
      <c r="X3217" s="7">
        <v>0.77433844913472882</v>
      </c>
      <c r="Y3217" s="7">
        <v>0.77433844913472882</v>
      </c>
      <c r="Z3217" s="1">
        <v>4.5466324973365229</v>
      </c>
    </row>
    <row r="3218" spans="1:26" x14ac:dyDescent="0.25">
      <c r="A3218" s="9">
        <v>45536</v>
      </c>
      <c r="B3218" s="4">
        <v>15</v>
      </c>
      <c r="C3218" s="26" t="s">
        <v>5</v>
      </c>
      <c r="D3218" s="4" t="s">
        <v>37</v>
      </c>
      <c r="E3218" s="10">
        <v>45543</v>
      </c>
      <c r="F3218" s="4" t="s">
        <v>41</v>
      </c>
      <c r="G3218" s="4">
        <v>58</v>
      </c>
      <c r="H3218" s="4">
        <v>0</v>
      </c>
      <c r="I3218" s="4">
        <v>216</v>
      </c>
      <c r="J3218" s="4">
        <v>0</v>
      </c>
      <c r="K3218" s="4">
        <v>4109.2</v>
      </c>
      <c r="L3218" s="4">
        <v>4109.2</v>
      </c>
      <c r="M3218" s="4">
        <v>0</v>
      </c>
      <c r="N3218" s="4">
        <v>0</v>
      </c>
      <c r="O3218" s="4">
        <v>67</v>
      </c>
      <c r="P3218" s="6">
        <v>14472</v>
      </c>
      <c r="Q3218" s="4">
        <v>0</v>
      </c>
      <c r="R3218" s="4">
        <v>0</v>
      </c>
      <c r="S3218" s="4">
        <v>0</v>
      </c>
      <c r="T3218" s="4">
        <v>4009.15</v>
      </c>
      <c r="U3218" s="7">
        <f t="shared" si="150"/>
        <v>-100.04999999999973</v>
      </c>
      <c r="V3218" s="7">
        <f t="shared" si="151"/>
        <v>14472</v>
      </c>
      <c r="W3218" s="4">
        <f t="shared" si="152"/>
        <v>0</v>
      </c>
      <c r="X3218" s="7">
        <v>3.5218534021220678</v>
      </c>
      <c r="Y3218" s="4">
        <v>0</v>
      </c>
      <c r="Z3218" s="1">
        <v>-2.4347804925532883</v>
      </c>
    </row>
    <row r="3219" spans="1:26" x14ac:dyDescent="0.25">
      <c r="A3219" s="9">
        <v>45536</v>
      </c>
      <c r="B3219" s="4">
        <v>16</v>
      </c>
      <c r="C3219" s="26" t="s">
        <v>14</v>
      </c>
      <c r="D3219" s="4" t="s">
        <v>37</v>
      </c>
      <c r="E3219" s="10">
        <v>45543</v>
      </c>
      <c r="F3219" s="4" t="s">
        <v>39</v>
      </c>
      <c r="G3219" s="4">
        <v>53</v>
      </c>
      <c r="H3219" s="4">
        <v>6</v>
      </c>
      <c r="I3219" s="4">
        <v>216</v>
      </c>
      <c r="J3219" s="4">
        <v>4136.7</v>
      </c>
      <c r="K3219" s="4"/>
      <c r="L3219" s="4">
        <v>4136.7</v>
      </c>
      <c r="M3219" s="4">
        <v>0</v>
      </c>
      <c r="N3219" s="4">
        <v>0</v>
      </c>
      <c r="O3219" s="4">
        <v>0</v>
      </c>
      <c r="P3219" s="6">
        <v>0</v>
      </c>
      <c r="Q3219" s="4">
        <v>0</v>
      </c>
      <c r="R3219" s="4">
        <v>8850</v>
      </c>
      <c r="S3219" s="4">
        <v>30880</v>
      </c>
      <c r="T3219" s="4">
        <v>4055.35</v>
      </c>
      <c r="U3219" s="7">
        <f t="shared" si="150"/>
        <v>-81.349999999999909</v>
      </c>
      <c r="V3219" s="7">
        <f t="shared" si="151"/>
        <v>39730</v>
      </c>
      <c r="W3219" s="4">
        <f t="shared" si="152"/>
        <v>39730</v>
      </c>
      <c r="X3219" s="7">
        <v>9.6042739381632707</v>
      </c>
      <c r="Y3219" s="7">
        <v>9.6042739381632707</v>
      </c>
      <c r="Z3219" s="1">
        <v>-1.9665433799888781</v>
      </c>
    </row>
    <row r="3220" spans="1:26" x14ac:dyDescent="0.25">
      <c r="A3220" s="9">
        <v>45536</v>
      </c>
      <c r="B3220" s="4">
        <v>17</v>
      </c>
      <c r="C3220" s="26" t="s">
        <v>14</v>
      </c>
      <c r="D3220" s="4" t="s">
        <v>37</v>
      </c>
      <c r="E3220" s="10">
        <v>45543</v>
      </c>
      <c r="F3220" s="4" t="s">
        <v>39</v>
      </c>
      <c r="G3220" s="4">
        <v>48</v>
      </c>
      <c r="H3220" s="4">
        <v>10</v>
      </c>
      <c r="I3220" s="4">
        <v>216</v>
      </c>
      <c r="J3220" s="4">
        <v>1947.4900000000002</v>
      </c>
      <c r="K3220" s="4">
        <v>2072.81</v>
      </c>
      <c r="L3220" s="4">
        <v>4020.3</v>
      </c>
      <c r="M3220" s="4">
        <v>0</v>
      </c>
      <c r="N3220" s="4">
        <v>0</v>
      </c>
      <c r="O3220" s="4">
        <v>0</v>
      </c>
      <c r="P3220" s="6">
        <v>0</v>
      </c>
      <c r="Q3220" s="4">
        <v>0</v>
      </c>
      <c r="R3220" s="4">
        <v>8700</v>
      </c>
      <c r="S3220" s="4">
        <v>30880</v>
      </c>
      <c r="T3220" s="4">
        <v>3974.25</v>
      </c>
      <c r="U3220" s="7">
        <f t="shared" si="150"/>
        <v>-46.050000000000182</v>
      </c>
      <c r="V3220" s="7">
        <f t="shared" si="151"/>
        <v>39580</v>
      </c>
      <c r="W3220" s="4">
        <f t="shared" si="152"/>
        <v>19173.110016665425</v>
      </c>
      <c r="X3220" s="7">
        <v>9.8450364400666608</v>
      </c>
      <c r="Y3220" s="7">
        <v>9.8450364400666608</v>
      </c>
      <c r="Z3220" s="1">
        <v>-1.1454369076934601</v>
      </c>
    </row>
    <row r="3221" spans="1:26" x14ac:dyDescent="0.25">
      <c r="A3221" s="9">
        <v>45536</v>
      </c>
      <c r="B3221" s="4">
        <v>18</v>
      </c>
      <c r="C3221" s="26" t="s">
        <v>8</v>
      </c>
      <c r="D3221" s="4" t="s">
        <v>37</v>
      </c>
      <c r="E3221" s="10">
        <v>45544</v>
      </c>
      <c r="F3221" s="4" t="s">
        <v>38</v>
      </c>
      <c r="G3221" s="4">
        <v>56</v>
      </c>
      <c r="H3221" s="4">
        <v>0</v>
      </c>
      <c r="I3221" s="4">
        <v>216</v>
      </c>
      <c r="J3221" s="4">
        <v>3570.9</v>
      </c>
      <c r="K3221" s="4"/>
      <c r="L3221" s="4">
        <v>3570.9</v>
      </c>
      <c r="M3221" s="4">
        <v>0</v>
      </c>
      <c r="N3221" s="4">
        <v>0</v>
      </c>
      <c r="O3221" s="4">
        <v>15.4</v>
      </c>
      <c r="P3221" s="6">
        <v>151.20000000000005</v>
      </c>
      <c r="Q3221" s="4">
        <v>3780</v>
      </c>
      <c r="R3221" s="4">
        <v>0</v>
      </c>
      <c r="S3221" s="4">
        <v>0</v>
      </c>
      <c r="T3221" s="4">
        <v>3687</v>
      </c>
      <c r="U3221" s="7">
        <f t="shared" si="150"/>
        <v>116.09999999999991</v>
      </c>
      <c r="V3221" s="7">
        <f t="shared" si="151"/>
        <v>3931.2</v>
      </c>
      <c r="W3221" s="4">
        <f t="shared" si="152"/>
        <v>3931.2</v>
      </c>
      <c r="X3221" s="7">
        <v>1.1008989330420902</v>
      </c>
      <c r="Y3221" s="7">
        <v>1.1008989330420902</v>
      </c>
      <c r="Z3221" s="1">
        <v>3.2512811896160607</v>
      </c>
    </row>
    <row r="3222" spans="1:26" x14ac:dyDescent="0.25">
      <c r="A3222" s="9">
        <v>45536</v>
      </c>
      <c r="B3222" s="4">
        <v>19</v>
      </c>
      <c r="C3222" s="26" t="s">
        <v>8</v>
      </c>
      <c r="D3222" s="4" t="s">
        <v>37</v>
      </c>
      <c r="E3222" s="10">
        <v>45545</v>
      </c>
      <c r="F3222" s="4" t="s">
        <v>38</v>
      </c>
      <c r="G3222" s="4">
        <v>56</v>
      </c>
      <c r="H3222" s="4">
        <v>0</v>
      </c>
      <c r="I3222" s="4">
        <v>216</v>
      </c>
      <c r="J3222" s="4">
        <v>1054.77</v>
      </c>
      <c r="K3222" s="4">
        <v>2461.13</v>
      </c>
      <c r="L3222" s="4">
        <v>3515.9</v>
      </c>
      <c r="M3222" s="4">
        <v>1.4299999999999997</v>
      </c>
      <c r="N3222" s="4">
        <v>308.87999999999994</v>
      </c>
      <c r="O3222" s="4">
        <v>11</v>
      </c>
      <c r="P3222" s="6">
        <v>-1015.2</v>
      </c>
      <c r="Q3222" s="4">
        <v>5508</v>
      </c>
      <c r="R3222" s="4">
        <v>0</v>
      </c>
      <c r="S3222" s="4">
        <v>0</v>
      </c>
      <c r="T3222" s="4">
        <v>3472.15</v>
      </c>
      <c r="U3222" s="7">
        <f t="shared" si="150"/>
        <v>-43.75</v>
      </c>
      <c r="V3222" s="7">
        <f t="shared" si="151"/>
        <v>4801.68</v>
      </c>
      <c r="W3222" s="4">
        <f t="shared" si="152"/>
        <v>1440.5040000000001</v>
      </c>
      <c r="X3222" s="7">
        <v>1.3657043715691572</v>
      </c>
      <c r="Y3222" s="7">
        <v>1.3657043715691575</v>
      </c>
      <c r="Z3222" s="1">
        <v>-1.2443471088483746</v>
      </c>
    </row>
    <row r="3223" spans="1:26" x14ac:dyDescent="0.25">
      <c r="A3223" s="9">
        <v>45536</v>
      </c>
      <c r="B3223" s="4">
        <v>20</v>
      </c>
      <c r="C3223" s="26" t="s">
        <v>14</v>
      </c>
      <c r="D3223" s="4" t="s">
        <v>37</v>
      </c>
      <c r="E3223" s="10">
        <v>45545</v>
      </c>
      <c r="F3223" s="4" t="s">
        <v>39</v>
      </c>
      <c r="G3223" s="4">
        <v>40</v>
      </c>
      <c r="H3223" s="4">
        <v>18</v>
      </c>
      <c r="I3223" s="4">
        <v>216</v>
      </c>
      <c r="J3223" s="4">
        <v>2780.49</v>
      </c>
      <c r="K3223" s="4">
        <v>1237.6099999999999</v>
      </c>
      <c r="L3223" s="4">
        <v>4018.1</v>
      </c>
      <c r="M3223" s="4">
        <v>5.43</v>
      </c>
      <c r="N3223" s="4">
        <v>1172.8799999999999</v>
      </c>
      <c r="O3223" s="4">
        <v>0</v>
      </c>
      <c r="P3223" s="6">
        <v>0</v>
      </c>
      <c r="Q3223" s="4">
        <v>0</v>
      </c>
      <c r="R3223" s="4">
        <v>8700</v>
      </c>
      <c r="S3223" s="4">
        <v>25734</v>
      </c>
      <c r="T3223" s="4">
        <v>3992.6</v>
      </c>
      <c r="U3223" s="7">
        <f t="shared" si="150"/>
        <v>-25.5</v>
      </c>
      <c r="V3223" s="7">
        <f t="shared" si="151"/>
        <v>35606.879999999997</v>
      </c>
      <c r="W3223" s="4">
        <f t="shared" si="152"/>
        <v>24639.649030935012</v>
      </c>
      <c r="X3223" s="7">
        <v>8.8616211642318508</v>
      </c>
      <c r="Y3223" s="7">
        <v>8.861621164231849</v>
      </c>
      <c r="Z3223" s="1">
        <v>-0.63462830691122674</v>
      </c>
    </row>
    <row r="3224" spans="1:26" x14ac:dyDescent="0.25">
      <c r="A3224" s="9">
        <v>45536</v>
      </c>
      <c r="B3224" s="4">
        <v>21</v>
      </c>
      <c r="C3224" s="26" t="s">
        <v>5</v>
      </c>
      <c r="D3224" s="4" t="s">
        <v>37</v>
      </c>
      <c r="E3224" s="10">
        <v>45546</v>
      </c>
      <c r="F3224" s="4" t="s">
        <v>39</v>
      </c>
      <c r="G3224" s="4">
        <v>49</v>
      </c>
      <c r="H3224" s="4">
        <v>10</v>
      </c>
      <c r="I3224" s="4">
        <v>216</v>
      </c>
      <c r="J3224" s="4">
        <v>0</v>
      </c>
      <c r="K3224" s="4">
        <v>4145.8</v>
      </c>
      <c r="L3224" s="4">
        <v>4145.8</v>
      </c>
      <c r="M3224" s="4">
        <v>3.79</v>
      </c>
      <c r="N3224" s="4">
        <v>818.64</v>
      </c>
      <c r="O3224" s="4">
        <v>60.4</v>
      </c>
      <c r="P3224" s="6">
        <v>13046.399999999998</v>
      </c>
      <c r="Q3224" s="4">
        <v>0</v>
      </c>
      <c r="R3224" s="4">
        <v>0</v>
      </c>
      <c r="S3224" s="4">
        <v>0</v>
      </c>
      <c r="T3224" s="4">
        <v>3990.35</v>
      </c>
      <c r="U3224" s="7">
        <f t="shared" si="150"/>
        <v>-155.45000000000027</v>
      </c>
      <c r="V3224" s="7">
        <f t="shared" si="151"/>
        <v>13865.039999999997</v>
      </c>
      <c r="W3224" s="4">
        <f t="shared" si="152"/>
        <v>0</v>
      </c>
      <c r="X3224" s="7">
        <v>3.3443581455931297</v>
      </c>
      <c r="Y3224" s="4">
        <v>0</v>
      </c>
      <c r="Z3224" s="1">
        <v>-3.7495778860533617</v>
      </c>
    </row>
    <row r="3225" spans="1:26" x14ac:dyDescent="0.25">
      <c r="A3225" s="9">
        <v>45536</v>
      </c>
      <c r="B3225" s="4">
        <v>22</v>
      </c>
      <c r="C3225" s="26" t="s">
        <v>14</v>
      </c>
      <c r="D3225" s="4" t="s">
        <v>37</v>
      </c>
      <c r="E3225" s="10">
        <v>45546</v>
      </c>
      <c r="F3225" s="4" t="s">
        <v>39</v>
      </c>
      <c r="G3225" s="4">
        <v>45</v>
      </c>
      <c r="H3225" s="4">
        <v>13</v>
      </c>
      <c r="I3225" s="4">
        <v>216</v>
      </c>
      <c r="J3225" s="4">
        <v>3219.1200000000003</v>
      </c>
      <c r="K3225" s="4">
        <v>823.68</v>
      </c>
      <c r="L3225" s="4">
        <v>4042.8</v>
      </c>
      <c r="M3225" s="4">
        <v>0.12999999999999989</v>
      </c>
      <c r="N3225" s="4">
        <v>28.079999999999977</v>
      </c>
      <c r="O3225" s="4">
        <v>0</v>
      </c>
      <c r="P3225" s="6">
        <v>0</v>
      </c>
      <c r="Q3225" s="4">
        <v>0</v>
      </c>
      <c r="R3225" s="4">
        <v>17400</v>
      </c>
      <c r="S3225" s="4">
        <v>21874</v>
      </c>
      <c r="T3225" s="4">
        <v>3988.15</v>
      </c>
      <c r="U3225" s="7">
        <f t="shared" si="150"/>
        <v>-54.650000000000091</v>
      </c>
      <c r="V3225" s="7">
        <f t="shared" si="151"/>
        <v>39302.080000000002</v>
      </c>
      <c r="W3225" s="4">
        <f t="shared" si="152"/>
        <v>31294.674920747999</v>
      </c>
      <c r="X3225" s="7">
        <v>9.7214999505293367</v>
      </c>
      <c r="Y3225" s="7">
        <v>9.7214999505293367</v>
      </c>
      <c r="Z3225" s="1">
        <v>-1.3517858909666589</v>
      </c>
    </row>
    <row r="3226" spans="1:26" x14ac:dyDescent="0.25">
      <c r="A3226" s="9">
        <v>45536</v>
      </c>
      <c r="B3226" s="4">
        <v>23</v>
      </c>
      <c r="C3226" s="26" t="s">
        <v>5</v>
      </c>
      <c r="D3226" s="4" t="s">
        <v>37</v>
      </c>
      <c r="E3226" s="10">
        <v>45547</v>
      </c>
      <c r="F3226" s="4" t="s">
        <v>39</v>
      </c>
      <c r="G3226" s="4">
        <v>49</v>
      </c>
      <c r="H3226" s="4">
        <v>10</v>
      </c>
      <c r="I3226" s="4">
        <v>216</v>
      </c>
      <c r="J3226" s="4">
        <v>0</v>
      </c>
      <c r="K3226" s="4">
        <v>4176.1000000000004</v>
      </c>
      <c r="L3226" s="4">
        <v>4176.1000000000004</v>
      </c>
      <c r="M3226" s="4">
        <v>9.3800000000000008</v>
      </c>
      <c r="N3226" s="4">
        <v>2026.0800000000002</v>
      </c>
      <c r="O3226" s="4">
        <v>93.4</v>
      </c>
      <c r="P3226" s="6">
        <v>20174.399999999998</v>
      </c>
      <c r="Q3226" s="4">
        <v>0</v>
      </c>
      <c r="R3226" s="4">
        <v>0</v>
      </c>
      <c r="S3226" s="4">
        <v>0</v>
      </c>
      <c r="T3226" s="4">
        <v>4025.15</v>
      </c>
      <c r="U3226" s="7">
        <f t="shared" si="150"/>
        <v>-150.95000000000027</v>
      </c>
      <c r="V3226" s="7">
        <f t="shared" si="151"/>
        <v>22200.48</v>
      </c>
      <c r="W3226" s="4">
        <f t="shared" si="152"/>
        <v>0</v>
      </c>
      <c r="X3226" s="7">
        <v>5.3160795957951192</v>
      </c>
      <c r="Y3226" s="4">
        <v>0</v>
      </c>
      <c r="Z3226" s="1">
        <v>-3.6146165082253838</v>
      </c>
    </row>
    <row r="3227" spans="1:26" x14ac:dyDescent="0.25">
      <c r="A3227" s="9">
        <v>45536</v>
      </c>
      <c r="B3227" s="4">
        <v>24</v>
      </c>
      <c r="C3227" s="26" t="s">
        <v>8</v>
      </c>
      <c r="D3227" s="4" t="s">
        <v>37</v>
      </c>
      <c r="E3227" s="10">
        <v>45547</v>
      </c>
      <c r="F3227" s="4" t="s">
        <v>39</v>
      </c>
      <c r="G3227" s="4">
        <v>40</v>
      </c>
      <c r="H3227" s="4">
        <v>18</v>
      </c>
      <c r="I3227" s="4">
        <v>216</v>
      </c>
      <c r="J3227" s="4">
        <v>2758.25</v>
      </c>
      <c r="K3227" s="4">
        <v>1268.1500000000001</v>
      </c>
      <c r="L3227" s="4">
        <v>4026.4</v>
      </c>
      <c r="M3227" s="4">
        <v>12.5</v>
      </c>
      <c r="N3227" s="4">
        <v>2700</v>
      </c>
      <c r="O3227" s="4">
        <v>40.799999999999997</v>
      </c>
      <c r="P3227" s="6">
        <v>4212</v>
      </c>
      <c r="Q3227" s="4">
        <v>12268.8</v>
      </c>
      <c r="R3227" s="4">
        <v>0</v>
      </c>
      <c r="S3227" s="4">
        <v>0</v>
      </c>
      <c r="T3227" s="4">
        <v>3949.95</v>
      </c>
      <c r="U3227" s="7">
        <f t="shared" si="150"/>
        <v>-76.450000000000273</v>
      </c>
      <c r="V3227" s="7">
        <f t="shared" si="151"/>
        <v>19180.8</v>
      </c>
      <c r="W3227" s="4">
        <f t="shared" si="152"/>
        <v>13139.638784025432</v>
      </c>
      <c r="X3227" s="7">
        <v>4.7637591893502877</v>
      </c>
      <c r="Y3227" s="7">
        <v>4.7637591893502877</v>
      </c>
      <c r="Z3227" s="1">
        <v>-1.898718458176045</v>
      </c>
    </row>
    <row r="3228" spans="1:26" x14ac:dyDescent="0.25">
      <c r="A3228" s="9">
        <v>45536</v>
      </c>
      <c r="B3228" s="4">
        <v>25</v>
      </c>
      <c r="C3228" s="26" t="s">
        <v>8</v>
      </c>
      <c r="D3228" s="4" t="s">
        <v>37</v>
      </c>
      <c r="E3228" s="10">
        <v>45547</v>
      </c>
      <c r="F3228" s="4" t="s">
        <v>38</v>
      </c>
      <c r="G3228" s="4">
        <v>59</v>
      </c>
      <c r="H3228" s="4">
        <v>0</v>
      </c>
      <c r="I3228" s="4">
        <v>216</v>
      </c>
      <c r="J3228" s="4">
        <v>3387.1</v>
      </c>
      <c r="K3228" s="4"/>
      <c r="L3228" s="4">
        <v>3387.1</v>
      </c>
      <c r="M3228" s="4">
        <v>61.709999999999994</v>
      </c>
      <c r="N3228" s="4">
        <v>13329.359999999999</v>
      </c>
      <c r="O3228" s="4">
        <v>0</v>
      </c>
      <c r="P3228" s="6">
        <v>0</v>
      </c>
      <c r="Q3228" s="4">
        <v>0</v>
      </c>
      <c r="R3228" s="4">
        <v>0</v>
      </c>
      <c r="S3228" s="4">
        <v>0</v>
      </c>
      <c r="T3228" s="4">
        <v>3789.57</v>
      </c>
      <c r="U3228" s="7">
        <f t="shared" si="150"/>
        <v>402.47000000000025</v>
      </c>
      <c r="V3228" s="7">
        <f t="shared" si="151"/>
        <v>13329.359999999999</v>
      </c>
      <c r="W3228" s="4">
        <f t="shared" si="152"/>
        <v>13329.359999999999</v>
      </c>
      <c r="X3228" s="7">
        <v>3.9353311092084673</v>
      </c>
      <c r="Y3228" s="7">
        <v>3.9353311092084673</v>
      </c>
      <c r="Z3228" s="1">
        <v>11.882436302441626</v>
      </c>
    </row>
    <row r="3229" spans="1:26" x14ac:dyDescent="0.25">
      <c r="A3229" s="9">
        <v>45536</v>
      </c>
      <c r="B3229" s="4">
        <v>26</v>
      </c>
      <c r="C3229" s="26" t="s">
        <v>14</v>
      </c>
      <c r="D3229" s="4" t="s">
        <v>37</v>
      </c>
      <c r="E3229" s="10">
        <v>45547</v>
      </c>
      <c r="F3229" s="4" t="s">
        <v>39</v>
      </c>
      <c r="G3229" s="4">
        <v>51</v>
      </c>
      <c r="H3229" s="4">
        <v>7</v>
      </c>
      <c r="I3229" s="4">
        <v>216</v>
      </c>
      <c r="J3229" s="4">
        <v>3504.1</v>
      </c>
      <c r="K3229" s="4">
        <v>562.6</v>
      </c>
      <c r="L3229" s="4">
        <v>4066.7</v>
      </c>
      <c r="M3229" s="4">
        <v>0</v>
      </c>
      <c r="N3229" s="4">
        <v>0</v>
      </c>
      <c r="O3229" s="4">
        <v>0</v>
      </c>
      <c r="P3229" s="6">
        <v>0</v>
      </c>
      <c r="Q3229" s="4">
        <v>0</v>
      </c>
      <c r="R3229" s="4">
        <v>17400</v>
      </c>
      <c r="S3229" s="4">
        <v>30880</v>
      </c>
      <c r="T3229" s="4">
        <v>3988.75</v>
      </c>
      <c r="U3229" s="7">
        <f t="shared" si="150"/>
        <v>-77.949999999999818</v>
      </c>
      <c r="V3229" s="7">
        <f t="shared" si="151"/>
        <v>48280</v>
      </c>
      <c r="W3229" s="4">
        <f t="shared" si="152"/>
        <v>41600.793763985545</v>
      </c>
      <c r="X3229" s="7">
        <v>11.872033835788232</v>
      </c>
      <c r="Y3229" s="7">
        <v>11.872033835788233</v>
      </c>
      <c r="Z3229" s="1">
        <v>-1.9167875673150174</v>
      </c>
    </row>
    <row r="3230" spans="1:26" x14ac:dyDescent="0.25">
      <c r="A3230" s="9">
        <v>45536</v>
      </c>
      <c r="B3230" s="4">
        <v>27</v>
      </c>
      <c r="C3230" s="26" t="s">
        <v>5</v>
      </c>
      <c r="D3230" s="4" t="s">
        <v>37</v>
      </c>
      <c r="E3230" s="10">
        <v>45548</v>
      </c>
      <c r="F3230" s="4" t="s">
        <v>41</v>
      </c>
      <c r="G3230" s="4">
        <v>55</v>
      </c>
      <c r="H3230" s="4">
        <v>0</v>
      </c>
      <c r="I3230" s="4">
        <v>216</v>
      </c>
      <c r="J3230" s="4">
        <v>0</v>
      </c>
      <c r="K3230" s="4">
        <v>3867.2</v>
      </c>
      <c r="L3230" s="4">
        <v>3867.2</v>
      </c>
      <c r="M3230" s="4">
        <v>0</v>
      </c>
      <c r="N3230" s="4">
        <v>0</v>
      </c>
      <c r="O3230" s="4">
        <v>46.4</v>
      </c>
      <c r="P3230" s="6">
        <v>10022.400000000001</v>
      </c>
      <c r="Q3230" s="4">
        <v>0</v>
      </c>
      <c r="R3230" s="4">
        <v>0</v>
      </c>
      <c r="S3230" s="4">
        <v>0</v>
      </c>
      <c r="T3230" s="4">
        <v>3783.7</v>
      </c>
      <c r="U3230" s="7">
        <f t="shared" si="150"/>
        <v>-83.5</v>
      </c>
      <c r="V3230" s="7">
        <f t="shared" si="151"/>
        <v>10022.400000000001</v>
      </c>
      <c r="W3230" s="4">
        <f t="shared" si="152"/>
        <v>0</v>
      </c>
      <c r="X3230" s="7">
        <v>2.5916425320645433</v>
      </c>
      <c r="Y3230" s="4">
        <v>0</v>
      </c>
      <c r="Z3230" s="1">
        <v>-2.159184940008275</v>
      </c>
    </row>
    <row r="3231" spans="1:26" x14ac:dyDescent="0.25">
      <c r="A3231" s="9">
        <v>45536</v>
      </c>
      <c r="B3231" s="4">
        <v>28</v>
      </c>
      <c r="C3231" s="26" t="s">
        <v>8</v>
      </c>
      <c r="D3231" s="4" t="s">
        <v>37</v>
      </c>
      <c r="E3231" s="10">
        <v>45548</v>
      </c>
      <c r="F3231" s="4" t="s">
        <v>38</v>
      </c>
      <c r="G3231" s="4">
        <v>59</v>
      </c>
      <c r="H3231" s="4">
        <v>0</v>
      </c>
      <c r="I3231" s="4">
        <v>216</v>
      </c>
      <c r="J3231" s="4">
        <v>3576.9</v>
      </c>
      <c r="K3231" s="4"/>
      <c r="L3231" s="4">
        <v>3576.9</v>
      </c>
      <c r="M3231" s="4">
        <v>4.4499999999999993</v>
      </c>
      <c r="N3231" s="4">
        <v>961.19999999999982</v>
      </c>
      <c r="O3231" s="4">
        <v>8</v>
      </c>
      <c r="P3231" s="6">
        <v>864</v>
      </c>
      <c r="Q3231" s="4">
        <v>0</v>
      </c>
      <c r="R3231" s="4">
        <v>0</v>
      </c>
      <c r="S3231" s="4">
        <v>0</v>
      </c>
      <c r="T3231" s="4">
        <v>3632.35</v>
      </c>
      <c r="U3231" s="7">
        <f t="shared" si="150"/>
        <v>55.449999999999818</v>
      </c>
      <c r="V3231" s="7">
        <f t="shared" si="151"/>
        <v>1825.1999999999998</v>
      </c>
      <c r="W3231" s="4">
        <f t="shared" si="152"/>
        <v>1825.1999999999998</v>
      </c>
      <c r="X3231" s="7">
        <v>0.51027425983393437</v>
      </c>
      <c r="Y3231" s="7">
        <v>0.51027425983393437</v>
      </c>
      <c r="Z3231" s="1">
        <v>1.5502250552154049</v>
      </c>
    </row>
    <row r="3232" spans="1:26" x14ac:dyDescent="0.25">
      <c r="A3232" s="9">
        <v>45536</v>
      </c>
      <c r="B3232" s="4">
        <v>29</v>
      </c>
      <c r="C3232" s="26" t="s">
        <v>14</v>
      </c>
      <c r="D3232" s="4" t="s">
        <v>37</v>
      </c>
      <c r="E3232" s="10">
        <v>45548</v>
      </c>
      <c r="F3232" s="4" t="s">
        <v>39</v>
      </c>
      <c r="G3232" s="4">
        <v>40</v>
      </c>
      <c r="H3232" s="4">
        <v>18</v>
      </c>
      <c r="I3232" s="4">
        <v>216</v>
      </c>
      <c r="J3232" s="4">
        <v>2842.95</v>
      </c>
      <c r="K3232" s="4">
        <v>1175.1500000000001</v>
      </c>
      <c r="L3232" s="4">
        <v>4018.1</v>
      </c>
      <c r="M3232" s="4">
        <v>8.26</v>
      </c>
      <c r="N3232" s="4">
        <v>1784.1599999999999</v>
      </c>
      <c r="O3232" s="4">
        <v>0</v>
      </c>
      <c r="P3232" s="6">
        <v>0</v>
      </c>
      <c r="Q3232" s="4">
        <v>0</v>
      </c>
      <c r="R3232" s="4">
        <v>8700</v>
      </c>
      <c r="S3232" s="4">
        <v>18014</v>
      </c>
      <c r="T3232" s="4">
        <v>3941.9</v>
      </c>
      <c r="U3232" s="7">
        <f t="shared" si="150"/>
        <v>-76.199999999999818</v>
      </c>
      <c r="V3232" s="7">
        <f t="shared" si="151"/>
        <v>28498.16</v>
      </c>
      <c r="W3232" s="4">
        <f t="shared" si="152"/>
        <v>20163.471285433414</v>
      </c>
      <c r="X3232" s="7">
        <v>7.0924466787785274</v>
      </c>
      <c r="Y3232" s="7">
        <v>7.0924466787785274</v>
      </c>
      <c r="Z3232" s="1">
        <v>-1.8964187053582493</v>
      </c>
    </row>
    <row r="3233" spans="1:26" x14ac:dyDescent="0.25">
      <c r="A3233" s="9">
        <v>45536</v>
      </c>
      <c r="B3233" s="4">
        <v>30</v>
      </c>
      <c r="C3233" s="26" t="s">
        <v>5</v>
      </c>
      <c r="D3233" s="4" t="s">
        <v>37</v>
      </c>
      <c r="E3233" s="10">
        <v>45550</v>
      </c>
      <c r="F3233" s="4" t="s">
        <v>39</v>
      </c>
      <c r="G3233" s="4">
        <v>52</v>
      </c>
      <c r="H3233" s="4">
        <v>6</v>
      </c>
      <c r="I3233" s="4">
        <v>216</v>
      </c>
      <c r="J3233" s="4">
        <v>0</v>
      </c>
      <c r="K3233" s="4">
        <v>4098.2</v>
      </c>
      <c r="L3233" s="4">
        <v>4098.2</v>
      </c>
      <c r="M3233" s="4">
        <v>0</v>
      </c>
      <c r="N3233" s="4">
        <v>0</v>
      </c>
      <c r="O3233" s="4">
        <v>89.6</v>
      </c>
      <c r="P3233" s="6">
        <v>19353.600000000002</v>
      </c>
      <c r="Q3233" s="4">
        <v>0</v>
      </c>
      <c r="R3233" s="4">
        <v>0</v>
      </c>
      <c r="S3233" s="4">
        <v>0</v>
      </c>
      <c r="T3233" s="4">
        <v>3984.7</v>
      </c>
      <c r="U3233" s="7">
        <f t="shared" si="150"/>
        <v>-113.5</v>
      </c>
      <c r="V3233" s="7">
        <f t="shared" si="151"/>
        <v>19353.600000000002</v>
      </c>
      <c r="W3233" s="4">
        <f t="shared" si="152"/>
        <v>0</v>
      </c>
      <c r="X3233" s="7">
        <v>4.722463520570007</v>
      </c>
      <c r="Y3233" s="4">
        <v>0</v>
      </c>
      <c r="Z3233" s="1">
        <v>-2.7695085647357378</v>
      </c>
    </row>
    <row r="3234" spans="1:26" x14ac:dyDescent="0.25">
      <c r="A3234" s="9">
        <v>45536</v>
      </c>
      <c r="B3234" s="4">
        <v>31</v>
      </c>
      <c r="C3234" s="26" t="s">
        <v>8</v>
      </c>
      <c r="D3234" s="4" t="s">
        <v>37</v>
      </c>
      <c r="E3234" s="10">
        <v>45549</v>
      </c>
      <c r="F3234" s="4" t="s">
        <v>38</v>
      </c>
      <c r="G3234" s="4">
        <v>59</v>
      </c>
      <c r="H3234" s="4">
        <v>0</v>
      </c>
      <c r="I3234" s="4">
        <v>216</v>
      </c>
      <c r="J3234" s="4">
        <v>0</v>
      </c>
      <c r="K3234" s="4">
        <v>3270.7</v>
      </c>
      <c r="L3234" s="4">
        <v>3270.7</v>
      </c>
      <c r="M3234" s="4">
        <v>149.01</v>
      </c>
      <c r="N3234" s="4">
        <v>32186.159999999996</v>
      </c>
      <c r="O3234" s="4">
        <v>0</v>
      </c>
      <c r="P3234" s="6">
        <v>0</v>
      </c>
      <c r="Q3234" s="4">
        <v>0</v>
      </c>
      <c r="R3234" s="4">
        <v>0</v>
      </c>
      <c r="S3234" s="4">
        <v>0</v>
      </c>
      <c r="T3234" s="4">
        <v>3443.15</v>
      </c>
      <c r="U3234" s="7">
        <f t="shared" si="150"/>
        <v>172.45000000000027</v>
      </c>
      <c r="V3234" s="7">
        <f t="shared" si="151"/>
        <v>32186.159999999996</v>
      </c>
      <c r="W3234" s="4">
        <f t="shared" si="152"/>
        <v>0</v>
      </c>
      <c r="X3234" s="7">
        <v>9.8407558015103795</v>
      </c>
      <c r="Y3234" s="4">
        <v>0</v>
      </c>
      <c r="Z3234" s="1">
        <v>5.2725716207539755</v>
      </c>
    </row>
    <row r="3235" spans="1:26" x14ac:dyDescent="0.25">
      <c r="A3235" s="9">
        <v>45536</v>
      </c>
      <c r="B3235" s="4">
        <v>32</v>
      </c>
      <c r="C3235" s="26" t="s">
        <v>8</v>
      </c>
      <c r="D3235" s="4" t="s">
        <v>37</v>
      </c>
      <c r="E3235" s="10">
        <v>45550</v>
      </c>
      <c r="F3235" s="4" t="s">
        <v>38</v>
      </c>
      <c r="G3235" s="4">
        <v>59</v>
      </c>
      <c r="H3235" s="4">
        <v>0</v>
      </c>
      <c r="I3235" s="4">
        <v>216</v>
      </c>
      <c r="J3235" s="4">
        <v>3535.5</v>
      </c>
      <c r="K3235" s="4"/>
      <c r="L3235" s="4">
        <v>3535.5</v>
      </c>
      <c r="M3235" s="4">
        <v>15.52</v>
      </c>
      <c r="N3235" s="4">
        <v>3352.3199999999997</v>
      </c>
      <c r="O3235" s="4">
        <v>0</v>
      </c>
      <c r="P3235" s="6">
        <v>0</v>
      </c>
      <c r="Q3235" s="4">
        <v>0</v>
      </c>
      <c r="R3235" s="4">
        <v>8850</v>
      </c>
      <c r="S3235" s="4">
        <v>30880</v>
      </c>
      <c r="T3235" s="4">
        <v>3434.7</v>
      </c>
      <c r="U3235" s="7">
        <f t="shared" si="150"/>
        <v>-100.80000000000018</v>
      </c>
      <c r="V3235" s="7">
        <f t="shared" si="151"/>
        <v>43082.32</v>
      </c>
      <c r="W3235" s="4">
        <f t="shared" si="152"/>
        <v>43082.32</v>
      </c>
      <c r="X3235" s="7">
        <v>12.185637109319757</v>
      </c>
      <c r="Y3235" s="7">
        <v>12.185637109319757</v>
      </c>
      <c r="Z3235" s="1">
        <v>-2.8510818837505352</v>
      </c>
    </row>
    <row r="3236" spans="1:26" x14ac:dyDescent="0.25">
      <c r="A3236" s="9">
        <v>45536</v>
      </c>
      <c r="B3236" s="4">
        <v>33</v>
      </c>
      <c r="C3236" s="26" t="s">
        <v>8</v>
      </c>
      <c r="D3236" s="4" t="s">
        <v>37</v>
      </c>
      <c r="E3236" s="10">
        <v>45549</v>
      </c>
      <c r="F3236" s="4" t="s">
        <v>39</v>
      </c>
      <c r="G3236" s="4">
        <v>45</v>
      </c>
      <c r="H3236" s="4">
        <v>13</v>
      </c>
      <c r="I3236" s="4">
        <v>216</v>
      </c>
      <c r="J3236" s="4">
        <v>2707.17</v>
      </c>
      <c r="K3236" s="4">
        <v>1160.23</v>
      </c>
      <c r="L3236" s="4">
        <v>3867.4</v>
      </c>
      <c r="M3236" s="4">
        <v>42.66</v>
      </c>
      <c r="N3236" s="4">
        <v>9214.56</v>
      </c>
      <c r="O3236" s="4">
        <v>0</v>
      </c>
      <c r="P3236" s="6">
        <v>0</v>
      </c>
      <c r="Q3236" s="4">
        <v>0</v>
      </c>
      <c r="R3236" s="4">
        <v>17400</v>
      </c>
      <c r="S3236" s="4">
        <v>41174</v>
      </c>
      <c r="T3236" s="4">
        <v>3774.4</v>
      </c>
      <c r="U3236" s="7">
        <f t="shared" si="150"/>
        <v>-93</v>
      </c>
      <c r="V3236" s="7">
        <f t="shared" si="151"/>
        <v>67788.56</v>
      </c>
      <c r="W3236" s="4">
        <f t="shared" si="152"/>
        <v>47451.816718001755</v>
      </c>
      <c r="X3236" s="7">
        <v>17.528199824171278</v>
      </c>
      <c r="Y3236" s="7">
        <v>17.528199824171278</v>
      </c>
      <c r="Z3236" s="1">
        <v>-2.4047163468997259</v>
      </c>
    </row>
    <row r="3237" spans="1:26" x14ac:dyDescent="0.25">
      <c r="A3237" s="9">
        <v>45536</v>
      </c>
      <c r="B3237" s="4">
        <v>34</v>
      </c>
      <c r="C3237" s="26" t="s">
        <v>14</v>
      </c>
      <c r="D3237" s="4" t="s">
        <v>37</v>
      </c>
      <c r="E3237" s="10">
        <v>45550</v>
      </c>
      <c r="F3237" s="4" t="s">
        <v>39</v>
      </c>
      <c r="G3237" s="4">
        <v>56</v>
      </c>
      <c r="H3237" s="4">
        <v>3</v>
      </c>
      <c r="I3237" s="4">
        <v>216</v>
      </c>
      <c r="J3237" s="4">
        <v>3084.7299999999996</v>
      </c>
      <c r="K3237" s="4">
        <v>1042.67</v>
      </c>
      <c r="L3237" s="4">
        <v>4127.3999999999996</v>
      </c>
      <c r="M3237" s="4">
        <v>4.53</v>
      </c>
      <c r="N3237" s="4">
        <v>978.48</v>
      </c>
      <c r="O3237" s="4">
        <v>0</v>
      </c>
      <c r="P3237" s="6">
        <v>0</v>
      </c>
      <c r="Q3237" s="4">
        <v>0</v>
      </c>
      <c r="R3237" s="4">
        <v>17700</v>
      </c>
      <c r="S3237" s="4">
        <v>33454</v>
      </c>
      <c r="T3237" s="4">
        <v>4056.8</v>
      </c>
      <c r="U3237" s="7">
        <f t="shared" si="150"/>
        <v>-70.599999999999454</v>
      </c>
      <c r="V3237" s="7">
        <f t="shared" si="151"/>
        <v>52132.480000000003</v>
      </c>
      <c r="W3237" s="4">
        <f t="shared" si="152"/>
        <v>38962.694439695697</v>
      </c>
      <c r="X3237" s="7">
        <v>12.630828124242866</v>
      </c>
      <c r="Y3237" s="7">
        <v>12.630828124242868</v>
      </c>
      <c r="Z3237" s="1">
        <v>-1.7105199399137339</v>
      </c>
    </row>
    <row r="3238" spans="1:26" x14ac:dyDescent="0.25">
      <c r="A3238" s="9">
        <v>45536</v>
      </c>
      <c r="B3238" s="4">
        <v>35</v>
      </c>
      <c r="C3238" s="26" t="s">
        <v>8</v>
      </c>
      <c r="D3238" s="4" t="s">
        <v>37</v>
      </c>
      <c r="E3238" s="10">
        <v>45551</v>
      </c>
      <c r="F3238" s="4" t="s">
        <v>38</v>
      </c>
      <c r="G3238" s="4">
        <v>59</v>
      </c>
      <c r="H3238" s="4">
        <v>0</v>
      </c>
      <c r="I3238" s="4">
        <v>216</v>
      </c>
      <c r="J3238" s="4">
        <v>3289.9</v>
      </c>
      <c r="K3238" s="4"/>
      <c r="L3238" s="4">
        <v>3289.9</v>
      </c>
      <c r="M3238" s="4">
        <v>102.19999999999999</v>
      </c>
      <c r="N3238" s="4">
        <v>22075.199999999997</v>
      </c>
      <c r="O3238" s="4">
        <v>0</v>
      </c>
      <c r="P3238" s="6">
        <v>0</v>
      </c>
      <c r="Q3238" s="4">
        <v>0</v>
      </c>
      <c r="R3238" s="4">
        <v>0</v>
      </c>
      <c r="S3238" s="4">
        <v>0</v>
      </c>
      <c r="T3238" s="4">
        <v>3306.11</v>
      </c>
      <c r="U3238" s="7">
        <f t="shared" si="150"/>
        <v>16.210000000000036</v>
      </c>
      <c r="V3238" s="7">
        <f t="shared" si="151"/>
        <v>22075.199999999997</v>
      </c>
      <c r="W3238" s="4">
        <f t="shared" si="152"/>
        <v>22075.199999999997</v>
      </c>
      <c r="X3238" s="7">
        <v>6.7099911851424041</v>
      </c>
      <c r="Y3238" s="7">
        <v>6.7099911851424041</v>
      </c>
      <c r="Z3238" s="1">
        <v>0.49272014346940751</v>
      </c>
    </row>
    <row r="3239" spans="1:26" x14ac:dyDescent="0.25">
      <c r="A3239" s="9">
        <v>45536</v>
      </c>
      <c r="B3239" s="4">
        <v>36</v>
      </c>
      <c r="C3239" s="26" t="s">
        <v>8</v>
      </c>
      <c r="D3239" s="4" t="s">
        <v>37</v>
      </c>
      <c r="E3239" s="10">
        <v>45551</v>
      </c>
      <c r="F3239" s="4" t="s">
        <v>38</v>
      </c>
      <c r="G3239" s="4">
        <v>59</v>
      </c>
      <c r="H3239" s="4">
        <v>0</v>
      </c>
      <c r="I3239" s="4">
        <v>216</v>
      </c>
      <c r="J3239" s="4">
        <v>3573.1</v>
      </c>
      <c r="K3239" s="4"/>
      <c r="L3239" s="4">
        <v>3573.1</v>
      </c>
      <c r="M3239" s="4">
        <v>19.309999999999999</v>
      </c>
      <c r="N3239" s="4">
        <v>4170.96</v>
      </c>
      <c r="O3239" s="4">
        <v>0</v>
      </c>
      <c r="P3239" s="6">
        <v>0</v>
      </c>
      <c r="Q3239" s="4">
        <v>0</v>
      </c>
      <c r="R3239" s="4">
        <v>17700</v>
      </c>
      <c r="S3239" s="4">
        <v>43232</v>
      </c>
      <c r="T3239" s="4">
        <v>3487.05</v>
      </c>
      <c r="U3239" s="7">
        <f t="shared" si="150"/>
        <v>-86.049999999999727</v>
      </c>
      <c r="V3239" s="7">
        <f t="shared" si="151"/>
        <v>65102.96</v>
      </c>
      <c r="W3239" s="4">
        <f t="shared" si="152"/>
        <v>65102.96</v>
      </c>
      <c r="X3239" s="7">
        <v>18.22030169880496</v>
      </c>
      <c r="Y3239" s="7">
        <v>18.22030169880496</v>
      </c>
      <c r="Z3239" s="1">
        <v>-2.4082729282695623</v>
      </c>
    </row>
    <row r="3240" spans="1:26" x14ac:dyDescent="0.25">
      <c r="A3240" s="9">
        <v>45536</v>
      </c>
      <c r="B3240" s="4">
        <v>37</v>
      </c>
      <c r="C3240" s="26" t="s">
        <v>8</v>
      </c>
      <c r="D3240" s="4" t="s">
        <v>37</v>
      </c>
      <c r="E3240" s="10">
        <v>45551</v>
      </c>
      <c r="F3240" s="4" t="s">
        <v>42</v>
      </c>
      <c r="G3240" s="4">
        <v>59</v>
      </c>
      <c r="H3240" s="4">
        <v>0</v>
      </c>
      <c r="I3240" s="4">
        <v>216</v>
      </c>
      <c r="J3240" s="4">
        <v>2509.15</v>
      </c>
      <c r="K3240" s="4">
        <v>1501.65</v>
      </c>
      <c r="L3240" s="4">
        <v>4010.8</v>
      </c>
      <c r="M3240" s="4">
        <v>0</v>
      </c>
      <c r="N3240" s="4">
        <v>0</v>
      </c>
      <c r="O3240" s="4">
        <v>5</v>
      </c>
      <c r="P3240" s="6">
        <v>540</v>
      </c>
      <c r="Q3240" s="4">
        <v>0</v>
      </c>
      <c r="R3240" s="4">
        <v>0</v>
      </c>
      <c r="S3240" s="4">
        <v>0</v>
      </c>
      <c r="T3240" s="4">
        <v>3947.59</v>
      </c>
      <c r="U3240" s="7">
        <f t="shared" si="150"/>
        <v>-63.210000000000036</v>
      </c>
      <c r="V3240" s="7">
        <f t="shared" si="151"/>
        <v>540</v>
      </c>
      <c r="W3240" s="4">
        <f t="shared" si="152"/>
        <v>337.82312755559991</v>
      </c>
      <c r="X3240" s="7">
        <v>0.13463648149995014</v>
      </c>
      <c r="Y3240" s="7">
        <v>0.13463648149995014</v>
      </c>
      <c r="Z3240" s="1">
        <v>-1.5759948140021949</v>
      </c>
    </row>
    <row r="3241" spans="1:26" x14ac:dyDescent="0.25">
      <c r="A3241" s="9">
        <v>45536</v>
      </c>
      <c r="B3241" s="4">
        <v>38</v>
      </c>
      <c r="C3241" s="26" t="s">
        <v>14</v>
      </c>
      <c r="D3241" s="4" t="s">
        <v>37</v>
      </c>
      <c r="E3241" s="10">
        <v>45551</v>
      </c>
      <c r="F3241" s="4" t="s">
        <v>39</v>
      </c>
      <c r="G3241" s="4">
        <v>48</v>
      </c>
      <c r="H3241" s="4">
        <v>11</v>
      </c>
      <c r="I3241" s="4">
        <v>216</v>
      </c>
      <c r="J3241" s="4">
        <v>3024.8900000000003</v>
      </c>
      <c r="K3241" s="4">
        <v>1044.6099999999999</v>
      </c>
      <c r="L3241" s="4">
        <v>4069.5</v>
      </c>
      <c r="M3241" s="4">
        <v>5.13</v>
      </c>
      <c r="N3241" s="4">
        <v>1108.08</v>
      </c>
      <c r="O3241" s="4">
        <v>0</v>
      </c>
      <c r="P3241" s="6">
        <v>0</v>
      </c>
      <c r="Q3241" s="4">
        <v>0</v>
      </c>
      <c r="R3241" s="4">
        <v>8850</v>
      </c>
      <c r="S3241" s="4">
        <v>41174</v>
      </c>
      <c r="T3241" s="4">
        <v>3990.55</v>
      </c>
      <c r="U3241" s="7">
        <f t="shared" si="150"/>
        <v>-78.949999999999818</v>
      </c>
      <c r="V3241" s="7">
        <f t="shared" si="151"/>
        <v>51132.08</v>
      </c>
      <c r="W3241" s="4">
        <f t="shared" si="152"/>
        <v>38006.860172306187</v>
      </c>
      <c r="X3241" s="7">
        <v>12.564708195109965</v>
      </c>
      <c r="Y3241" s="7">
        <v>12.564708195109965</v>
      </c>
      <c r="Z3241" s="1">
        <v>-1.9400417741737268</v>
      </c>
    </row>
    <row r="3242" spans="1:26" x14ac:dyDescent="0.25">
      <c r="A3242" s="9">
        <v>45536</v>
      </c>
      <c r="B3242" s="4">
        <v>39</v>
      </c>
      <c r="C3242" s="26" t="s">
        <v>5</v>
      </c>
      <c r="D3242" s="4" t="s">
        <v>37</v>
      </c>
      <c r="E3242" s="10">
        <v>45552</v>
      </c>
      <c r="F3242" s="4" t="s">
        <v>39</v>
      </c>
      <c r="G3242" s="4">
        <v>42</v>
      </c>
      <c r="H3242" s="4">
        <v>17</v>
      </c>
      <c r="I3242" s="4">
        <v>216</v>
      </c>
      <c r="J3242" s="4">
        <v>0</v>
      </c>
      <c r="K3242" s="4">
        <v>4099.3</v>
      </c>
      <c r="L3242" s="4">
        <v>4099.3</v>
      </c>
      <c r="M3242" s="4">
        <v>8.69</v>
      </c>
      <c r="N3242" s="4">
        <v>1877.04</v>
      </c>
      <c r="O3242" s="4">
        <v>59.4</v>
      </c>
      <c r="P3242" s="6">
        <v>12830.399999999998</v>
      </c>
      <c r="Q3242" s="4">
        <v>0</v>
      </c>
      <c r="R3242" s="4">
        <v>0</v>
      </c>
      <c r="S3242" s="4">
        <v>0</v>
      </c>
      <c r="T3242" s="4">
        <v>4068.4</v>
      </c>
      <c r="U3242" s="7">
        <f t="shared" si="150"/>
        <v>-30.900000000000091</v>
      </c>
      <c r="V3242" s="7">
        <f t="shared" si="151"/>
        <v>14707.439999999999</v>
      </c>
      <c r="W3242" s="4">
        <f t="shared" si="152"/>
        <v>0</v>
      </c>
      <c r="X3242" s="7">
        <v>3.5877930378357274</v>
      </c>
      <c r="Y3242" s="4">
        <v>0</v>
      </c>
      <c r="Z3242" s="1">
        <v>-0.75378723196643549</v>
      </c>
    </row>
    <row r="3243" spans="1:26" x14ac:dyDescent="0.25">
      <c r="A3243" s="9">
        <v>45536</v>
      </c>
      <c r="B3243" s="4">
        <v>40</v>
      </c>
      <c r="C3243" s="26" t="s">
        <v>8</v>
      </c>
      <c r="D3243" s="4" t="s">
        <v>37</v>
      </c>
      <c r="E3243" s="10">
        <v>45552</v>
      </c>
      <c r="F3243" s="4" t="s">
        <v>38</v>
      </c>
      <c r="G3243" s="4">
        <v>59</v>
      </c>
      <c r="H3243" s="4">
        <v>0</v>
      </c>
      <c r="I3243" s="4">
        <v>216</v>
      </c>
      <c r="J3243" s="4">
        <v>3533.2</v>
      </c>
      <c r="K3243" s="4"/>
      <c r="L3243" s="4">
        <v>3533.2</v>
      </c>
      <c r="M3243" s="4">
        <v>14.3</v>
      </c>
      <c r="N3243" s="4">
        <v>3088.8</v>
      </c>
      <c r="O3243" s="4">
        <v>0</v>
      </c>
      <c r="P3243" s="6">
        <v>0</v>
      </c>
      <c r="Q3243" s="4">
        <v>0</v>
      </c>
      <c r="R3243" s="4">
        <v>0</v>
      </c>
      <c r="S3243" s="4">
        <v>0</v>
      </c>
      <c r="T3243" s="4">
        <v>3570.09</v>
      </c>
      <c r="U3243" s="7">
        <f t="shared" si="150"/>
        <v>36.890000000000327</v>
      </c>
      <c r="V3243" s="7">
        <f t="shared" si="151"/>
        <v>3088.8</v>
      </c>
      <c r="W3243" s="4">
        <f t="shared" si="152"/>
        <v>3088.8</v>
      </c>
      <c r="X3243" s="7">
        <v>0.87422166874221674</v>
      </c>
      <c r="Y3243" s="7">
        <v>0.87422166874221674</v>
      </c>
      <c r="Z3243" s="1">
        <v>1.0440960036227875</v>
      </c>
    </row>
    <row r="3244" spans="1:26" x14ac:dyDescent="0.25">
      <c r="A3244" s="9">
        <v>45536</v>
      </c>
      <c r="B3244" s="4">
        <v>41</v>
      </c>
      <c r="C3244" s="26" t="s">
        <v>14</v>
      </c>
      <c r="D3244" s="4" t="s">
        <v>37</v>
      </c>
      <c r="E3244" s="10">
        <v>45552</v>
      </c>
      <c r="F3244" s="4" t="s">
        <v>39</v>
      </c>
      <c r="G3244" s="4">
        <v>49</v>
      </c>
      <c r="H3244" s="4">
        <v>10</v>
      </c>
      <c r="I3244" s="4">
        <v>216</v>
      </c>
      <c r="J3244" s="4">
        <v>2375.0299999999997</v>
      </c>
      <c r="K3244" s="4">
        <v>1741.67</v>
      </c>
      <c r="L3244" s="4">
        <v>4116.7</v>
      </c>
      <c r="M3244" s="4">
        <v>0</v>
      </c>
      <c r="N3244" s="4">
        <v>0</v>
      </c>
      <c r="O3244" s="4">
        <v>0</v>
      </c>
      <c r="P3244" s="6">
        <v>0</v>
      </c>
      <c r="Q3244" s="4">
        <v>0</v>
      </c>
      <c r="R3244" s="4">
        <v>8850</v>
      </c>
      <c r="S3244" s="4">
        <v>18014</v>
      </c>
      <c r="T3244" s="4">
        <v>4008.06</v>
      </c>
      <c r="U3244" s="7">
        <f t="shared" si="150"/>
        <v>-108.63999999999987</v>
      </c>
      <c r="V3244" s="7">
        <f t="shared" si="151"/>
        <v>26864</v>
      </c>
      <c r="W3244" s="4">
        <f t="shared" si="152"/>
        <v>15498.531814317292</v>
      </c>
      <c r="X3244" s="7">
        <v>6.5256151772050428</v>
      </c>
      <c r="Y3244" s="7">
        <v>6.5256151772050428</v>
      </c>
      <c r="Z3244" s="1">
        <v>-2.6390069716034659</v>
      </c>
    </row>
    <row r="3245" spans="1:26" x14ac:dyDescent="0.25">
      <c r="A3245" s="9">
        <v>45536</v>
      </c>
      <c r="B3245" s="4">
        <v>42</v>
      </c>
      <c r="C3245" s="26" t="s">
        <v>8</v>
      </c>
      <c r="D3245" s="4" t="s">
        <v>37</v>
      </c>
      <c r="E3245" s="10">
        <v>45553</v>
      </c>
      <c r="F3245" s="4" t="s">
        <v>39</v>
      </c>
      <c r="G3245" s="4">
        <v>43</v>
      </c>
      <c r="H3245" s="4">
        <v>16</v>
      </c>
      <c r="I3245" s="4">
        <v>216</v>
      </c>
      <c r="J3245" s="4">
        <v>2508.96</v>
      </c>
      <c r="K3245" s="4">
        <v>1577.54</v>
      </c>
      <c r="L3245" s="4">
        <v>4086.5</v>
      </c>
      <c r="M3245" s="4">
        <v>16.02</v>
      </c>
      <c r="N3245" s="4">
        <v>3460.3199999999997</v>
      </c>
      <c r="O3245" s="4">
        <v>0</v>
      </c>
      <c r="P3245" s="6">
        <v>0</v>
      </c>
      <c r="Q3245" s="4">
        <v>0</v>
      </c>
      <c r="R3245" s="4">
        <v>17700</v>
      </c>
      <c r="S3245" s="4">
        <v>61760</v>
      </c>
      <c r="T3245" s="4">
        <v>3979.35</v>
      </c>
      <c r="U3245" s="7">
        <f t="shared" si="150"/>
        <v>-107.15000000000009</v>
      </c>
      <c r="V3245" s="7">
        <f t="shared" si="151"/>
        <v>82920.320000000007</v>
      </c>
      <c r="W3245" s="4">
        <f t="shared" si="152"/>
        <v>50910.01249656186</v>
      </c>
      <c r="X3245" s="7">
        <v>20.291281047351035</v>
      </c>
      <c r="Y3245" s="7">
        <v>20.291281047351038</v>
      </c>
      <c r="Z3245" s="1">
        <v>-2.6220482075125435</v>
      </c>
    </row>
    <row r="3246" spans="1:26" x14ac:dyDescent="0.25">
      <c r="A3246" s="9">
        <v>45536</v>
      </c>
      <c r="B3246" s="4">
        <v>43</v>
      </c>
      <c r="C3246" s="26" t="s">
        <v>14</v>
      </c>
      <c r="D3246" s="4" t="s">
        <v>37</v>
      </c>
      <c r="E3246" s="10">
        <v>45553</v>
      </c>
      <c r="F3246" s="4" t="s">
        <v>39</v>
      </c>
      <c r="G3246" s="4">
        <v>50</v>
      </c>
      <c r="H3246" s="4">
        <v>9</v>
      </c>
      <c r="I3246" s="4">
        <v>216</v>
      </c>
      <c r="J3246" s="4">
        <v>3384.5299999999997</v>
      </c>
      <c r="K3246" s="4">
        <v>702.67</v>
      </c>
      <c r="L3246" s="4">
        <v>4087.2</v>
      </c>
      <c r="M3246" s="4">
        <v>5.59</v>
      </c>
      <c r="N3246" s="4">
        <v>1207.44</v>
      </c>
      <c r="O3246" s="4">
        <v>0</v>
      </c>
      <c r="P3246" s="6">
        <v>0</v>
      </c>
      <c r="Q3246" s="4">
        <v>0</v>
      </c>
      <c r="R3246" s="4">
        <v>8850</v>
      </c>
      <c r="S3246" s="4">
        <v>15440</v>
      </c>
      <c r="T3246" s="4">
        <v>3966.3</v>
      </c>
      <c r="U3246" s="7">
        <f t="shared" si="150"/>
        <v>-120.89999999999964</v>
      </c>
      <c r="V3246" s="7">
        <f t="shared" si="151"/>
        <v>25497.439999999999</v>
      </c>
      <c r="W3246" s="4">
        <f t="shared" si="152"/>
        <v>21113.928998629868</v>
      </c>
      <c r="X3246" s="7">
        <v>6.2383636719514586</v>
      </c>
      <c r="Y3246" s="7">
        <v>6.2383636719514586</v>
      </c>
      <c r="Z3246" s="1">
        <v>-2.958015267175564</v>
      </c>
    </row>
    <row r="3247" spans="1:26" x14ac:dyDescent="0.25">
      <c r="A3247" s="9">
        <v>45536</v>
      </c>
      <c r="B3247" s="4">
        <v>44</v>
      </c>
      <c r="C3247" s="26" t="s">
        <v>8</v>
      </c>
      <c r="D3247" s="4" t="s">
        <v>37</v>
      </c>
      <c r="E3247" s="10">
        <v>45554</v>
      </c>
      <c r="F3247" s="4" t="s">
        <v>38</v>
      </c>
      <c r="G3247" s="4">
        <v>59</v>
      </c>
      <c r="H3247" s="4">
        <v>0</v>
      </c>
      <c r="I3247" s="4">
        <v>216</v>
      </c>
      <c r="J3247" s="4">
        <v>3635.5</v>
      </c>
      <c r="K3247" s="4"/>
      <c r="L3247" s="4">
        <v>3635.5</v>
      </c>
      <c r="M3247" s="4">
        <v>2.4299999999999997</v>
      </c>
      <c r="N3247" s="4">
        <v>524.87999999999988</v>
      </c>
      <c r="O3247" s="4">
        <v>3</v>
      </c>
      <c r="P3247" s="6">
        <v>324</v>
      </c>
      <c r="Q3247" s="4">
        <v>0</v>
      </c>
      <c r="R3247" s="4">
        <v>0</v>
      </c>
      <c r="S3247" s="4">
        <v>0</v>
      </c>
      <c r="T3247" s="4">
        <v>3589.55</v>
      </c>
      <c r="U3247" s="7">
        <f t="shared" si="150"/>
        <v>-45.949999999999818</v>
      </c>
      <c r="V3247" s="7">
        <f t="shared" si="151"/>
        <v>848.87999999999988</v>
      </c>
      <c r="W3247" s="4">
        <f t="shared" si="152"/>
        <v>848.87999999999988</v>
      </c>
      <c r="X3247" s="7">
        <v>0.23349745564571583</v>
      </c>
      <c r="Y3247" s="7">
        <v>0.23349745564571583</v>
      </c>
      <c r="Z3247" s="1">
        <v>-1.2639251822307749</v>
      </c>
    </row>
    <row r="3248" spans="1:26" x14ac:dyDescent="0.25">
      <c r="A3248" s="9">
        <v>45536</v>
      </c>
      <c r="B3248" s="4">
        <v>45</v>
      </c>
      <c r="C3248" s="26" t="s">
        <v>8</v>
      </c>
      <c r="D3248" s="4" t="s">
        <v>37</v>
      </c>
      <c r="E3248" s="10">
        <v>45554</v>
      </c>
      <c r="F3248" s="4" t="s">
        <v>38</v>
      </c>
      <c r="G3248" s="4">
        <v>58</v>
      </c>
      <c r="H3248" s="4">
        <v>0</v>
      </c>
      <c r="I3248" s="4">
        <v>216</v>
      </c>
      <c r="J3248" s="4">
        <v>3398.5</v>
      </c>
      <c r="K3248" s="4"/>
      <c r="L3248" s="4">
        <v>3398.5</v>
      </c>
      <c r="M3248" s="4">
        <v>63.17</v>
      </c>
      <c r="N3248" s="4">
        <v>13644.720000000001</v>
      </c>
      <c r="O3248" s="4">
        <v>2.6</v>
      </c>
      <c r="P3248" s="6">
        <v>280.8</v>
      </c>
      <c r="Q3248" s="4">
        <v>0</v>
      </c>
      <c r="R3248" s="4">
        <v>0</v>
      </c>
      <c r="S3248" s="4">
        <v>0</v>
      </c>
      <c r="T3248" s="4">
        <v>3394.21</v>
      </c>
      <c r="U3248" s="7">
        <f t="shared" si="150"/>
        <v>-4.2899999999999636</v>
      </c>
      <c r="V3248" s="7">
        <f t="shared" si="151"/>
        <v>13925.52</v>
      </c>
      <c r="W3248" s="4">
        <f t="shared" si="152"/>
        <v>13925.52</v>
      </c>
      <c r="X3248" s="7">
        <v>4.0975489186405767</v>
      </c>
      <c r="Y3248" s="7">
        <v>4.0975489186405767</v>
      </c>
      <c r="Z3248" s="1">
        <v>-0.12623216124760817</v>
      </c>
    </row>
    <row r="3249" spans="1:26" x14ac:dyDescent="0.25">
      <c r="A3249" s="9">
        <v>45536</v>
      </c>
      <c r="B3249" s="4">
        <v>46</v>
      </c>
      <c r="C3249" s="26" t="s">
        <v>5</v>
      </c>
      <c r="D3249" s="4" t="s">
        <v>37</v>
      </c>
      <c r="E3249" s="10">
        <v>45555</v>
      </c>
      <c r="F3249" s="4" t="s">
        <v>39</v>
      </c>
      <c r="G3249" s="4">
        <v>46</v>
      </c>
      <c r="H3249" s="4">
        <v>12</v>
      </c>
      <c r="I3249" s="4">
        <v>216</v>
      </c>
      <c r="J3249" s="4">
        <v>0</v>
      </c>
      <c r="K3249" s="4">
        <v>4050.2</v>
      </c>
      <c r="L3249" s="4">
        <v>4050.2</v>
      </c>
      <c r="M3249" s="4">
        <v>10.029999999999999</v>
      </c>
      <c r="N3249" s="4">
        <v>2166.48</v>
      </c>
      <c r="O3249" s="4">
        <v>55.6</v>
      </c>
      <c r="P3249" s="6">
        <v>12009.600000000002</v>
      </c>
      <c r="Q3249" s="4">
        <v>0</v>
      </c>
      <c r="R3249" s="4">
        <v>0</v>
      </c>
      <c r="S3249" s="4">
        <v>0</v>
      </c>
      <c r="T3249" s="4">
        <v>3983.6</v>
      </c>
      <c r="U3249" s="7">
        <f t="shared" si="150"/>
        <v>-66.599999999999909</v>
      </c>
      <c r="V3249" s="7">
        <f t="shared" si="151"/>
        <v>14176.080000000002</v>
      </c>
      <c r="W3249" s="4">
        <f t="shared" si="152"/>
        <v>0</v>
      </c>
      <c r="X3249" s="7">
        <v>3.5000938225272833</v>
      </c>
      <c r="Y3249" s="4">
        <v>0</v>
      </c>
      <c r="Z3249" s="1">
        <v>-1.644363241321414</v>
      </c>
    </row>
    <row r="3250" spans="1:26" x14ac:dyDescent="0.25">
      <c r="A3250" s="9">
        <v>45536</v>
      </c>
      <c r="B3250" s="4">
        <v>47</v>
      </c>
      <c r="C3250" s="26" t="s">
        <v>8</v>
      </c>
      <c r="D3250" s="4" t="s">
        <v>37</v>
      </c>
      <c r="E3250" s="10">
        <v>45555</v>
      </c>
      <c r="F3250" s="4" t="s">
        <v>38</v>
      </c>
      <c r="G3250" s="4">
        <v>58</v>
      </c>
      <c r="H3250" s="4">
        <v>0</v>
      </c>
      <c r="I3250" s="4">
        <v>216</v>
      </c>
      <c r="J3250" s="4">
        <v>3343.2</v>
      </c>
      <c r="K3250" s="4"/>
      <c r="L3250" s="4">
        <v>3343.2</v>
      </c>
      <c r="M3250" s="4">
        <v>68.33</v>
      </c>
      <c r="N3250" s="4">
        <v>14759.279999999999</v>
      </c>
      <c r="O3250" s="4">
        <v>0</v>
      </c>
      <c r="P3250" s="6">
        <v>0</v>
      </c>
      <c r="Q3250" s="4">
        <v>0</v>
      </c>
      <c r="R3250" s="4">
        <v>0</v>
      </c>
      <c r="S3250" s="4">
        <v>0</v>
      </c>
      <c r="T3250" s="4">
        <v>3491</v>
      </c>
      <c r="U3250" s="7">
        <f t="shared" si="150"/>
        <v>147.80000000000018</v>
      </c>
      <c r="V3250" s="7">
        <f t="shared" si="151"/>
        <v>14759.279999999999</v>
      </c>
      <c r="W3250" s="4">
        <f t="shared" si="152"/>
        <v>14759.279999999999</v>
      </c>
      <c r="X3250" s="7">
        <v>4.4147164393395544</v>
      </c>
      <c r="Y3250" s="7">
        <v>4.4147164393395544</v>
      </c>
      <c r="Z3250" s="1">
        <v>4.420914094280934</v>
      </c>
    </row>
    <row r="3251" spans="1:26" x14ac:dyDescent="0.25">
      <c r="A3251" s="9">
        <v>45536</v>
      </c>
      <c r="B3251" s="4">
        <v>48</v>
      </c>
      <c r="C3251" s="26" t="s">
        <v>14</v>
      </c>
      <c r="D3251" s="4" t="s">
        <v>37</v>
      </c>
      <c r="E3251" s="10">
        <v>45555</v>
      </c>
      <c r="F3251" s="4" t="s">
        <v>39</v>
      </c>
      <c r="G3251" s="4">
        <v>45</v>
      </c>
      <c r="H3251" s="4">
        <v>14</v>
      </c>
      <c r="I3251" s="4">
        <v>216</v>
      </c>
      <c r="J3251" s="4">
        <v>2850.05</v>
      </c>
      <c r="K3251" s="4">
        <v>1244.75</v>
      </c>
      <c r="L3251" s="4">
        <v>4094.8</v>
      </c>
      <c r="M3251" s="4">
        <v>3.86</v>
      </c>
      <c r="N3251" s="4">
        <v>833.76</v>
      </c>
      <c r="O3251" s="4">
        <v>0</v>
      </c>
      <c r="P3251" s="6">
        <v>0</v>
      </c>
      <c r="Q3251" s="4">
        <v>0</v>
      </c>
      <c r="R3251" s="4">
        <v>8850</v>
      </c>
      <c r="S3251" s="4">
        <v>19300</v>
      </c>
      <c r="T3251" s="4">
        <v>3988.75</v>
      </c>
      <c r="U3251" s="7">
        <f t="shared" si="150"/>
        <v>-106.05000000000018</v>
      </c>
      <c r="V3251" s="7">
        <f t="shared" si="151"/>
        <v>28983.759999999998</v>
      </c>
      <c r="W3251" s="4">
        <f t="shared" si="152"/>
        <v>20173.186770538243</v>
      </c>
      <c r="X3251" s="7">
        <v>7.0781869688385264</v>
      </c>
      <c r="Y3251" s="7">
        <v>7.0781869688385264</v>
      </c>
      <c r="Z3251" s="1">
        <v>-2.5898700791247475</v>
      </c>
    </row>
    <row r="3252" spans="1:26" x14ac:dyDescent="0.25">
      <c r="A3252" s="9">
        <v>45536</v>
      </c>
      <c r="B3252" s="4">
        <v>49</v>
      </c>
      <c r="C3252" s="26" t="s">
        <v>5</v>
      </c>
      <c r="D3252" s="4" t="s">
        <v>37</v>
      </c>
      <c r="E3252" s="10">
        <v>45556</v>
      </c>
      <c r="F3252" s="4" t="s">
        <v>39</v>
      </c>
      <c r="G3252" s="4">
        <v>46</v>
      </c>
      <c r="H3252" s="4">
        <v>12</v>
      </c>
      <c r="I3252" s="4">
        <v>216</v>
      </c>
      <c r="J3252" s="4">
        <v>0</v>
      </c>
      <c r="K3252" s="4">
        <v>3859.6</v>
      </c>
      <c r="L3252" s="4">
        <v>3859.6</v>
      </c>
      <c r="M3252" s="4">
        <v>26.299999999999997</v>
      </c>
      <c r="N3252" s="4">
        <v>5680.7999999999993</v>
      </c>
      <c r="O3252" s="4">
        <v>8</v>
      </c>
      <c r="P3252" s="6">
        <v>-475.2</v>
      </c>
      <c r="Q3252" s="4">
        <v>3348</v>
      </c>
      <c r="R3252" s="4">
        <v>0</v>
      </c>
      <c r="S3252" s="4">
        <v>0</v>
      </c>
      <c r="T3252" s="4">
        <v>3841.2</v>
      </c>
      <c r="U3252" s="7">
        <f t="shared" si="150"/>
        <v>-18.400000000000091</v>
      </c>
      <c r="V3252" s="7">
        <f t="shared" si="151"/>
        <v>8553.5999999999985</v>
      </c>
      <c r="W3252" s="4">
        <f t="shared" si="152"/>
        <v>0</v>
      </c>
      <c r="X3252" s="7">
        <v>2.2161882060317128</v>
      </c>
      <c r="Y3252" s="4">
        <v>0</v>
      </c>
      <c r="Z3252" s="1">
        <v>-0.47673334024251457</v>
      </c>
    </row>
    <row r="3253" spans="1:26" x14ac:dyDescent="0.25">
      <c r="A3253" s="9">
        <v>45536</v>
      </c>
      <c r="B3253" s="4">
        <v>50</v>
      </c>
      <c r="C3253" s="26" t="s">
        <v>8</v>
      </c>
      <c r="D3253" s="4" t="s">
        <v>37</v>
      </c>
      <c r="E3253" s="10">
        <v>45556</v>
      </c>
      <c r="F3253" s="4" t="s">
        <v>38</v>
      </c>
      <c r="G3253" s="4">
        <v>58</v>
      </c>
      <c r="H3253" s="4">
        <v>0</v>
      </c>
      <c r="I3253" s="4">
        <v>216</v>
      </c>
      <c r="J3253" s="4">
        <v>3505.5</v>
      </c>
      <c r="K3253" s="4"/>
      <c r="L3253" s="4">
        <v>3505.5</v>
      </c>
      <c r="M3253" s="4">
        <v>9.0799999999999983</v>
      </c>
      <c r="N3253" s="4">
        <v>1961.2799999999997</v>
      </c>
      <c r="O3253" s="4">
        <v>4.4000000000000004</v>
      </c>
      <c r="P3253" s="6">
        <v>-259.20000000000005</v>
      </c>
      <c r="Q3253" s="4">
        <v>1836</v>
      </c>
      <c r="R3253" s="4">
        <v>0</v>
      </c>
      <c r="S3253" s="4">
        <v>0</v>
      </c>
      <c r="T3253" s="4">
        <v>3639</v>
      </c>
      <c r="U3253" s="7">
        <f t="shared" si="150"/>
        <v>133.5</v>
      </c>
      <c r="V3253" s="7">
        <f t="shared" si="151"/>
        <v>3538.08</v>
      </c>
      <c r="W3253" s="4">
        <f t="shared" si="152"/>
        <v>3538.08</v>
      </c>
      <c r="X3253" s="7">
        <v>1.0092939666238767</v>
      </c>
      <c r="Y3253" s="7">
        <v>1.0092939666238767</v>
      </c>
      <c r="Z3253" s="1">
        <v>3.8083012409071455</v>
      </c>
    </row>
    <row r="3254" spans="1:26" x14ac:dyDescent="0.25">
      <c r="A3254" s="9">
        <v>45536</v>
      </c>
      <c r="B3254" s="4">
        <v>51</v>
      </c>
      <c r="C3254" s="26" t="s">
        <v>14</v>
      </c>
      <c r="D3254" s="4" t="s">
        <v>37</v>
      </c>
      <c r="E3254" s="10">
        <v>45556</v>
      </c>
      <c r="F3254" s="4" t="s">
        <v>39</v>
      </c>
      <c r="G3254" s="4">
        <v>37</v>
      </c>
      <c r="H3254" s="4">
        <v>21</v>
      </c>
      <c r="I3254" s="4">
        <v>216</v>
      </c>
      <c r="J3254" s="4">
        <v>2633.0199999999995</v>
      </c>
      <c r="K3254" s="4">
        <v>1384.68</v>
      </c>
      <c r="L3254" s="4">
        <v>4017.7</v>
      </c>
      <c r="M3254" s="4">
        <v>0.25999999999999979</v>
      </c>
      <c r="N3254" s="4">
        <v>56.159999999999954</v>
      </c>
      <c r="O3254" s="4">
        <v>0</v>
      </c>
      <c r="P3254" s="6">
        <v>0</v>
      </c>
      <c r="Q3254" s="4">
        <v>0</v>
      </c>
      <c r="R3254" s="4">
        <v>8700</v>
      </c>
      <c r="S3254" s="4">
        <v>20587</v>
      </c>
      <c r="T3254" s="4">
        <v>3941.3</v>
      </c>
      <c r="U3254" s="7">
        <f t="shared" si="150"/>
        <v>-76.399999999999636</v>
      </c>
      <c r="V3254" s="7">
        <f t="shared" si="151"/>
        <v>29343.16</v>
      </c>
      <c r="W3254" s="4">
        <f t="shared" si="152"/>
        <v>19230.188203001715</v>
      </c>
      <c r="X3254" s="7">
        <v>7.3034721357990895</v>
      </c>
      <c r="Y3254" s="7">
        <v>7.3034721357990895</v>
      </c>
      <c r="Z3254" s="1">
        <v>-1.9015854842322635</v>
      </c>
    </row>
    <row r="3255" spans="1:26" x14ac:dyDescent="0.25">
      <c r="A3255" s="9">
        <v>45536</v>
      </c>
      <c r="B3255" s="4">
        <v>52</v>
      </c>
      <c r="C3255" s="26" t="s">
        <v>5</v>
      </c>
      <c r="D3255" s="4" t="s">
        <v>37</v>
      </c>
      <c r="E3255" s="10">
        <v>45557</v>
      </c>
      <c r="F3255" s="4" t="s">
        <v>39</v>
      </c>
      <c r="G3255" s="4">
        <v>49</v>
      </c>
      <c r="H3255" s="4">
        <v>10</v>
      </c>
      <c r="I3255" s="4">
        <v>216</v>
      </c>
      <c r="J3255" s="4">
        <v>0</v>
      </c>
      <c r="K3255" s="4">
        <v>4086.9</v>
      </c>
      <c r="L3255" s="4">
        <v>4086.9</v>
      </c>
      <c r="M3255" s="4">
        <v>7.92</v>
      </c>
      <c r="N3255" s="4">
        <v>1710.72</v>
      </c>
      <c r="O3255" s="4">
        <v>21.6</v>
      </c>
      <c r="P3255" s="6">
        <v>2332.8000000000002</v>
      </c>
      <c r="Q3255" s="4">
        <v>0</v>
      </c>
      <c r="R3255" s="4">
        <v>0</v>
      </c>
      <c r="S3255" s="4">
        <v>0</v>
      </c>
      <c r="T3255" s="4">
        <v>3907.89</v>
      </c>
      <c r="U3255" s="7">
        <f t="shared" si="150"/>
        <v>-179.01000000000022</v>
      </c>
      <c r="V3255" s="7">
        <f t="shared" si="151"/>
        <v>4043.5200000000004</v>
      </c>
      <c r="W3255" s="4">
        <f t="shared" si="152"/>
        <v>0</v>
      </c>
      <c r="X3255" s="7">
        <v>0.98938559788592828</v>
      </c>
      <c r="Y3255" s="4">
        <v>0</v>
      </c>
      <c r="Z3255" s="1">
        <v>-4.3800924906408332</v>
      </c>
    </row>
    <row r="3256" spans="1:26" x14ac:dyDescent="0.25">
      <c r="A3256" s="9">
        <v>45536</v>
      </c>
      <c r="B3256" s="4">
        <v>53</v>
      </c>
      <c r="C3256" s="26" t="s">
        <v>8</v>
      </c>
      <c r="D3256" s="4" t="s">
        <v>37</v>
      </c>
      <c r="E3256" s="10">
        <v>45557</v>
      </c>
      <c r="F3256" s="4" t="s">
        <v>39</v>
      </c>
      <c r="G3256" s="4">
        <v>52</v>
      </c>
      <c r="H3256" s="4">
        <v>7</v>
      </c>
      <c r="I3256" s="4">
        <v>216</v>
      </c>
      <c r="J3256" s="4">
        <v>570.05000000000018</v>
      </c>
      <c r="K3256" s="4">
        <v>3440.35</v>
      </c>
      <c r="L3256" s="4">
        <v>4010.4</v>
      </c>
      <c r="M3256" s="4">
        <v>54.78</v>
      </c>
      <c r="N3256" s="4">
        <v>11832.48</v>
      </c>
      <c r="O3256" s="4">
        <v>0</v>
      </c>
      <c r="P3256" s="6">
        <v>0</v>
      </c>
      <c r="Q3256" s="4">
        <v>0</v>
      </c>
      <c r="R3256" s="4">
        <v>17700</v>
      </c>
      <c r="S3256" s="4">
        <v>51982</v>
      </c>
      <c r="T3256" s="4">
        <v>3951.35</v>
      </c>
      <c r="U3256" s="7">
        <f t="shared" si="150"/>
        <v>-59.050000000000182</v>
      </c>
      <c r="V3256" s="7">
        <f t="shared" si="151"/>
        <v>81514.48</v>
      </c>
      <c r="W3256" s="4">
        <f t="shared" si="152"/>
        <v>11586.706893078001</v>
      </c>
      <c r="X3256" s="7">
        <v>20.325772990225413</v>
      </c>
      <c r="Y3256" s="7">
        <v>20.325772990225413</v>
      </c>
      <c r="Z3256" s="1">
        <v>-1.4724217035707206</v>
      </c>
    </row>
    <row r="3257" spans="1:26" x14ac:dyDescent="0.25">
      <c r="A3257" s="9">
        <v>45536</v>
      </c>
      <c r="B3257" s="4">
        <v>54</v>
      </c>
      <c r="C3257" s="26" t="s">
        <v>14</v>
      </c>
      <c r="D3257" s="4" t="s">
        <v>37</v>
      </c>
      <c r="E3257" s="10">
        <v>45557</v>
      </c>
      <c r="F3257" s="4" t="s">
        <v>39</v>
      </c>
      <c r="G3257" s="4">
        <v>36</v>
      </c>
      <c r="H3257" s="4">
        <v>22</v>
      </c>
      <c r="I3257" s="4">
        <v>216</v>
      </c>
      <c r="J3257" s="4">
        <v>2612.62</v>
      </c>
      <c r="K3257" s="4">
        <v>1383.68</v>
      </c>
      <c r="L3257" s="4">
        <v>3996.3</v>
      </c>
      <c r="M3257" s="4">
        <v>18.91</v>
      </c>
      <c r="N3257" s="4">
        <v>4084.56</v>
      </c>
      <c r="O3257" s="4">
        <v>0</v>
      </c>
      <c r="P3257" s="6">
        <v>0</v>
      </c>
      <c r="Q3257" s="4">
        <v>0</v>
      </c>
      <c r="R3257" s="4">
        <v>8700</v>
      </c>
      <c r="S3257" s="4">
        <v>15440</v>
      </c>
      <c r="T3257" s="4">
        <v>3879.95</v>
      </c>
      <c r="U3257" s="7">
        <f t="shared" si="150"/>
        <v>-116.35000000000036</v>
      </c>
      <c r="V3257" s="7">
        <f t="shared" si="151"/>
        <v>28224.560000000001</v>
      </c>
      <c r="W3257" s="4">
        <f t="shared" si="152"/>
        <v>18452.080661411805</v>
      </c>
      <c r="X3257" s="7">
        <v>7.0626729724995618</v>
      </c>
      <c r="Y3257" s="7">
        <v>7.0626729724995618</v>
      </c>
      <c r="Z3257" s="1">
        <v>-2.9114430848534987</v>
      </c>
    </row>
    <row r="3258" spans="1:26" x14ac:dyDescent="0.25">
      <c r="A3258" s="9">
        <v>45536</v>
      </c>
      <c r="B3258" s="4">
        <v>55</v>
      </c>
      <c r="C3258" s="26" t="s">
        <v>5</v>
      </c>
      <c r="D3258" s="4" t="s">
        <v>37</v>
      </c>
      <c r="E3258" s="10">
        <v>45558</v>
      </c>
      <c r="F3258" s="4" t="s">
        <v>39</v>
      </c>
      <c r="G3258" s="4">
        <v>45</v>
      </c>
      <c r="H3258" s="4">
        <v>13</v>
      </c>
      <c r="I3258" s="4">
        <v>216</v>
      </c>
      <c r="J3258" s="4">
        <v>0</v>
      </c>
      <c r="K3258" s="4">
        <v>4086.7</v>
      </c>
      <c r="L3258" s="4">
        <v>4086.7</v>
      </c>
      <c r="M3258" s="4">
        <v>8.4499999999999993</v>
      </c>
      <c r="N3258" s="4">
        <v>1825.1999999999998</v>
      </c>
      <c r="O3258" s="4">
        <v>83.6</v>
      </c>
      <c r="P3258" s="6">
        <v>18057.600000000002</v>
      </c>
      <c r="Q3258" s="4">
        <v>0</v>
      </c>
      <c r="R3258" s="4">
        <v>0</v>
      </c>
      <c r="S3258" s="4">
        <v>0</v>
      </c>
      <c r="T3258" s="4">
        <v>3985.85</v>
      </c>
      <c r="U3258" s="7">
        <f t="shared" si="150"/>
        <v>-100.84999999999991</v>
      </c>
      <c r="V3258" s="7">
        <f t="shared" si="151"/>
        <v>19882.800000000003</v>
      </c>
      <c r="W3258" s="4">
        <f t="shared" si="152"/>
        <v>0</v>
      </c>
      <c r="X3258" s="7">
        <v>4.8652457973425998</v>
      </c>
      <c r="Y3258" s="4">
        <v>0</v>
      </c>
      <c r="Z3258" s="1">
        <v>-2.4677612743778576</v>
      </c>
    </row>
    <row r="3259" spans="1:26" x14ac:dyDescent="0.25">
      <c r="A3259" s="9">
        <v>45536</v>
      </c>
      <c r="B3259" s="4">
        <v>56</v>
      </c>
      <c r="C3259" s="26" t="s">
        <v>8</v>
      </c>
      <c r="D3259" s="4" t="s">
        <v>37</v>
      </c>
      <c r="E3259" s="10">
        <v>45558</v>
      </c>
      <c r="F3259" s="4" t="s">
        <v>38</v>
      </c>
      <c r="G3259" s="4">
        <v>58</v>
      </c>
      <c r="H3259" s="4">
        <v>0</v>
      </c>
      <c r="I3259" s="4">
        <v>216</v>
      </c>
      <c r="J3259" s="4">
        <v>3601.9</v>
      </c>
      <c r="K3259" s="4"/>
      <c r="L3259" s="4">
        <v>3601.9</v>
      </c>
      <c r="M3259" s="4">
        <v>0</v>
      </c>
      <c r="N3259" s="4">
        <v>0</v>
      </c>
      <c r="O3259" s="4">
        <v>0</v>
      </c>
      <c r="P3259" s="6">
        <v>0</v>
      </c>
      <c r="Q3259" s="4">
        <v>0</v>
      </c>
      <c r="R3259" s="4">
        <v>26100</v>
      </c>
      <c r="S3259" s="4">
        <v>80290</v>
      </c>
      <c r="T3259" s="4">
        <v>3526.4</v>
      </c>
      <c r="U3259" s="7">
        <f t="shared" si="150"/>
        <v>-75.5</v>
      </c>
      <c r="V3259" s="7">
        <f t="shared" si="151"/>
        <v>106390</v>
      </c>
      <c r="W3259" s="4">
        <f t="shared" si="152"/>
        <v>106390</v>
      </c>
      <c r="X3259" s="7">
        <v>29.537188705960741</v>
      </c>
      <c r="Y3259" s="7">
        <v>29.537188705960741</v>
      </c>
      <c r="Z3259" s="1">
        <v>-2.0961159388100725</v>
      </c>
    </row>
    <row r="3260" spans="1:26" x14ac:dyDescent="0.25">
      <c r="A3260" s="9">
        <v>45536</v>
      </c>
      <c r="B3260" s="4">
        <v>57</v>
      </c>
      <c r="C3260" s="26" t="s">
        <v>8</v>
      </c>
      <c r="D3260" s="4" t="s">
        <v>37</v>
      </c>
      <c r="E3260" s="10">
        <v>45559</v>
      </c>
      <c r="F3260" s="4" t="s">
        <v>38</v>
      </c>
      <c r="G3260" s="4">
        <v>58</v>
      </c>
      <c r="H3260" s="4">
        <v>0</v>
      </c>
      <c r="I3260" s="4">
        <v>216</v>
      </c>
      <c r="J3260" s="4">
        <v>746.79</v>
      </c>
      <c r="K3260" s="4">
        <v>2673.91</v>
      </c>
      <c r="L3260" s="4">
        <v>3420.7</v>
      </c>
      <c r="M3260" s="4">
        <v>31.060000000000002</v>
      </c>
      <c r="N3260" s="4">
        <v>6708.9600000000009</v>
      </c>
      <c r="O3260" s="4">
        <v>0</v>
      </c>
      <c r="P3260" s="6">
        <v>0</v>
      </c>
      <c r="Q3260" s="4">
        <v>0</v>
      </c>
      <c r="R3260" s="4">
        <v>0</v>
      </c>
      <c r="S3260" s="4">
        <v>0</v>
      </c>
      <c r="T3260" s="4">
        <v>3716.1</v>
      </c>
      <c r="U3260" s="7">
        <f t="shared" si="150"/>
        <v>295.40000000000009</v>
      </c>
      <c r="V3260" s="7">
        <f t="shared" si="151"/>
        <v>6708.9600000000009</v>
      </c>
      <c r="W3260" s="4">
        <f t="shared" si="152"/>
        <v>1464.6663660654251</v>
      </c>
      <c r="X3260" s="7">
        <v>1.9612827783786948</v>
      </c>
      <c r="Y3260" s="7">
        <v>1.9612827783786944</v>
      </c>
      <c r="Z3260" s="1">
        <v>8.6356593679656246</v>
      </c>
    </row>
    <row r="3261" spans="1:26" x14ac:dyDescent="0.25">
      <c r="A3261" s="9">
        <v>45536</v>
      </c>
      <c r="B3261" s="4">
        <v>58</v>
      </c>
      <c r="C3261" s="26" t="s">
        <v>14</v>
      </c>
      <c r="D3261" s="4" t="s">
        <v>37</v>
      </c>
      <c r="E3261" s="10">
        <v>45558</v>
      </c>
      <c r="F3261" s="4" t="s">
        <v>39</v>
      </c>
      <c r="G3261" s="4">
        <v>47</v>
      </c>
      <c r="H3261" s="4">
        <v>10</v>
      </c>
      <c r="I3261" s="4">
        <v>216</v>
      </c>
      <c r="J3261" s="4">
        <v>2546.0500000000002</v>
      </c>
      <c r="K3261" s="4">
        <v>1378.95</v>
      </c>
      <c r="L3261" s="4">
        <v>3925</v>
      </c>
      <c r="M3261" s="4">
        <v>8.43</v>
      </c>
      <c r="N3261" s="4">
        <v>1820.8799999999999</v>
      </c>
      <c r="O3261" s="4">
        <v>0</v>
      </c>
      <c r="P3261" s="6">
        <v>0</v>
      </c>
      <c r="Q3261" s="4">
        <v>0</v>
      </c>
      <c r="R3261" s="4">
        <v>8550</v>
      </c>
      <c r="S3261" s="4">
        <v>15440</v>
      </c>
      <c r="T3261" s="4">
        <v>3781.15</v>
      </c>
      <c r="U3261" s="7">
        <f t="shared" si="150"/>
        <v>-143.84999999999991</v>
      </c>
      <c r="V3261" s="7">
        <f t="shared" si="151"/>
        <v>25810.880000000001</v>
      </c>
      <c r="W3261" s="4">
        <f t="shared" si="152"/>
        <v>16742.876694012743</v>
      </c>
      <c r="X3261" s="7">
        <v>6.5760203821656056</v>
      </c>
      <c r="Y3261" s="7">
        <v>6.5760203821656065</v>
      </c>
      <c r="Z3261" s="1">
        <v>-3.6649681528662397</v>
      </c>
    </row>
    <row r="3262" spans="1:26" x14ac:dyDescent="0.25">
      <c r="A3262" s="9">
        <v>45536</v>
      </c>
      <c r="B3262" s="4">
        <v>59</v>
      </c>
      <c r="C3262" s="26" t="s">
        <v>5</v>
      </c>
      <c r="D3262" s="4" t="s">
        <v>37</v>
      </c>
      <c r="E3262" s="10">
        <v>45560</v>
      </c>
      <c r="F3262" s="4" t="s">
        <v>39</v>
      </c>
      <c r="G3262" s="4">
        <v>45</v>
      </c>
      <c r="H3262" s="4">
        <v>13</v>
      </c>
      <c r="I3262" s="4">
        <v>216</v>
      </c>
      <c r="J3262" s="4">
        <v>0</v>
      </c>
      <c r="K3262" s="4">
        <v>4029.3</v>
      </c>
      <c r="L3262" s="4">
        <v>4029.3</v>
      </c>
      <c r="M3262" s="4">
        <v>2.83</v>
      </c>
      <c r="N3262" s="4">
        <v>611.28</v>
      </c>
      <c r="O3262" s="4">
        <v>53.2</v>
      </c>
      <c r="P3262" s="6">
        <v>11491.199999999999</v>
      </c>
      <c r="Q3262" s="4">
        <v>0</v>
      </c>
      <c r="R3262" s="4">
        <v>0</v>
      </c>
      <c r="S3262" s="4">
        <v>0</v>
      </c>
      <c r="T3262" s="4">
        <v>3953.35</v>
      </c>
      <c r="U3262" s="7">
        <f t="shared" si="150"/>
        <v>-75.950000000000273</v>
      </c>
      <c r="V3262" s="7">
        <f t="shared" si="151"/>
        <v>12102.48</v>
      </c>
      <c r="W3262" s="4">
        <f t="shared" si="152"/>
        <v>0</v>
      </c>
      <c r="X3262" s="7">
        <v>3.003618494527585</v>
      </c>
      <c r="Y3262" s="4">
        <v>0</v>
      </c>
      <c r="Z3262" s="1">
        <v>-1.8849427940337098</v>
      </c>
    </row>
    <row r="3263" spans="1:26" x14ac:dyDescent="0.25">
      <c r="A3263" s="9">
        <v>45536</v>
      </c>
      <c r="B3263" s="4">
        <v>60</v>
      </c>
      <c r="C3263" s="26" t="s">
        <v>8</v>
      </c>
      <c r="D3263" s="4" t="s">
        <v>37</v>
      </c>
      <c r="E3263" s="10">
        <v>45559</v>
      </c>
      <c r="F3263" s="4" t="s">
        <v>38</v>
      </c>
      <c r="G3263" s="4">
        <v>58</v>
      </c>
      <c r="H3263" s="4">
        <v>0</v>
      </c>
      <c r="I3263" s="4">
        <v>216</v>
      </c>
      <c r="J3263" s="4">
        <v>3373.4</v>
      </c>
      <c r="K3263" s="4"/>
      <c r="L3263" s="4">
        <v>3373.4</v>
      </c>
      <c r="M3263" s="4">
        <v>40.83</v>
      </c>
      <c r="N3263" s="4">
        <v>8819.2799999999988</v>
      </c>
      <c r="O3263" s="4">
        <v>0</v>
      </c>
      <c r="P3263" s="6">
        <v>0</v>
      </c>
      <c r="Q3263" s="4">
        <v>0</v>
      </c>
      <c r="R3263" s="4">
        <v>0</v>
      </c>
      <c r="S3263" s="4">
        <v>0</v>
      </c>
      <c r="T3263" s="4">
        <v>3678.7</v>
      </c>
      <c r="U3263" s="7">
        <f t="shared" si="150"/>
        <v>305.29999999999973</v>
      </c>
      <c r="V3263" s="7">
        <f t="shared" si="151"/>
        <v>8819.2799999999988</v>
      </c>
      <c r="W3263" s="4">
        <f t="shared" si="152"/>
        <v>8819.2799999999988</v>
      </c>
      <c r="X3263" s="7">
        <v>2.6143594000118568</v>
      </c>
      <c r="Y3263" s="7">
        <v>2.6143594000118568</v>
      </c>
      <c r="Z3263" s="1">
        <v>9.0502163988853894</v>
      </c>
    </row>
    <row r="3264" spans="1:26" x14ac:dyDescent="0.25">
      <c r="A3264" s="9">
        <v>45536</v>
      </c>
      <c r="B3264" s="4">
        <v>61</v>
      </c>
      <c r="C3264" s="26" t="s">
        <v>14</v>
      </c>
      <c r="D3264" s="4" t="s">
        <v>37</v>
      </c>
      <c r="E3264" s="10">
        <v>45559</v>
      </c>
      <c r="F3264" s="4" t="s">
        <v>39</v>
      </c>
      <c r="G3264" s="4">
        <v>40</v>
      </c>
      <c r="H3264" s="4">
        <v>18</v>
      </c>
      <c r="I3264" s="4">
        <v>216</v>
      </c>
      <c r="J3264" s="4">
        <v>2684.03</v>
      </c>
      <c r="K3264" s="4">
        <v>1305.8699999999999</v>
      </c>
      <c r="L3264" s="4">
        <v>3989.9</v>
      </c>
      <c r="M3264" s="4">
        <v>19.97</v>
      </c>
      <c r="N3264" s="4">
        <v>4313.5199999999995</v>
      </c>
      <c r="O3264" s="4">
        <v>0</v>
      </c>
      <c r="P3264" s="6">
        <v>0</v>
      </c>
      <c r="Q3264" s="4">
        <v>0</v>
      </c>
      <c r="R3264" s="4">
        <v>8700</v>
      </c>
      <c r="S3264" s="4">
        <v>15440</v>
      </c>
      <c r="T3264" s="4">
        <v>3941.5</v>
      </c>
      <c r="U3264" s="7">
        <f t="shared" si="150"/>
        <v>-48.400000000000091</v>
      </c>
      <c r="V3264" s="7">
        <f t="shared" si="151"/>
        <v>28453.52</v>
      </c>
      <c r="W3264" s="4">
        <f t="shared" si="152"/>
        <v>19140.85598275646</v>
      </c>
      <c r="X3264" s="7">
        <v>7.1313867515476579</v>
      </c>
      <c r="Y3264" s="7">
        <v>7.131386751547657</v>
      </c>
      <c r="Z3264" s="1">
        <v>-1.2130629840346898</v>
      </c>
    </row>
    <row r="3265" spans="1:26" x14ac:dyDescent="0.25">
      <c r="A3265" s="9">
        <v>45536</v>
      </c>
      <c r="B3265" s="4">
        <v>62</v>
      </c>
      <c r="C3265" s="26" t="s">
        <v>5</v>
      </c>
      <c r="D3265" s="4" t="s">
        <v>37</v>
      </c>
      <c r="E3265" s="10">
        <v>45560</v>
      </c>
      <c r="F3265" s="4" t="s">
        <v>39</v>
      </c>
      <c r="G3265" s="4">
        <v>47</v>
      </c>
      <c r="H3265" s="4">
        <v>11</v>
      </c>
      <c r="I3265" s="4">
        <v>216</v>
      </c>
      <c r="J3265" s="4">
        <v>0</v>
      </c>
      <c r="K3265" s="4">
        <v>4026.3</v>
      </c>
      <c r="L3265" s="4">
        <v>4026.3</v>
      </c>
      <c r="M3265" s="4">
        <v>2.11</v>
      </c>
      <c r="N3265" s="4">
        <v>455.76</v>
      </c>
      <c r="O3265" s="4">
        <v>16.2</v>
      </c>
      <c r="P3265" s="6">
        <v>1749.6</v>
      </c>
      <c r="Q3265" s="4">
        <v>0</v>
      </c>
      <c r="R3265" s="4">
        <v>0</v>
      </c>
      <c r="S3265" s="4">
        <v>0</v>
      </c>
      <c r="T3265" s="4">
        <v>3925.85</v>
      </c>
      <c r="U3265" s="7">
        <f t="shared" si="150"/>
        <v>-100.45000000000027</v>
      </c>
      <c r="V3265" s="7">
        <f t="shared" si="151"/>
        <v>2205.3599999999997</v>
      </c>
      <c r="W3265" s="4">
        <f t="shared" si="152"/>
        <v>0</v>
      </c>
      <c r="X3265" s="7">
        <v>0.54773861858281792</v>
      </c>
      <c r="Y3265" s="4">
        <v>0</v>
      </c>
      <c r="Z3265" s="1">
        <v>-2.4948463850185099</v>
      </c>
    </row>
    <row r="3266" spans="1:26" x14ac:dyDescent="0.25">
      <c r="A3266" s="9">
        <v>45536</v>
      </c>
      <c r="B3266" s="4">
        <v>63</v>
      </c>
      <c r="C3266" s="26" t="s">
        <v>8</v>
      </c>
      <c r="D3266" s="4" t="s">
        <v>37</v>
      </c>
      <c r="E3266" s="10">
        <v>45560</v>
      </c>
      <c r="F3266" s="4" t="s">
        <v>38</v>
      </c>
      <c r="G3266" s="4">
        <v>58</v>
      </c>
      <c r="H3266" s="4">
        <v>0</v>
      </c>
      <c r="I3266" s="4">
        <v>216</v>
      </c>
      <c r="J3266" s="4">
        <v>3270.1</v>
      </c>
      <c r="K3266" s="4"/>
      <c r="L3266" s="4">
        <v>3270.1</v>
      </c>
      <c r="M3266" s="4">
        <v>119.9</v>
      </c>
      <c r="N3266" s="4">
        <v>25898.400000000001</v>
      </c>
      <c r="O3266" s="4">
        <v>0.2</v>
      </c>
      <c r="P3266" s="6">
        <v>21.6</v>
      </c>
      <c r="Q3266" s="4">
        <v>0</v>
      </c>
      <c r="R3266" s="4">
        <v>0</v>
      </c>
      <c r="S3266" s="4">
        <v>0</v>
      </c>
      <c r="T3266" s="4">
        <v>3651.26</v>
      </c>
      <c r="U3266" s="7">
        <f t="shared" si="150"/>
        <v>381.16000000000031</v>
      </c>
      <c r="V3266" s="7">
        <f t="shared" si="151"/>
        <v>25920</v>
      </c>
      <c r="W3266" s="4">
        <f t="shared" si="152"/>
        <v>25920</v>
      </c>
      <c r="X3266" s="7">
        <v>7.92636310816183</v>
      </c>
      <c r="Y3266" s="7">
        <v>7.92636310816183</v>
      </c>
      <c r="Z3266" s="1">
        <v>11.655912663221319</v>
      </c>
    </row>
    <row r="3267" spans="1:26" x14ac:dyDescent="0.25">
      <c r="A3267" s="9">
        <v>45536</v>
      </c>
      <c r="B3267" s="4">
        <v>64</v>
      </c>
      <c r="C3267" s="26" t="s">
        <v>14</v>
      </c>
      <c r="D3267" s="4" t="s">
        <v>37</v>
      </c>
      <c r="E3267" s="10">
        <v>45560</v>
      </c>
      <c r="F3267" s="4" t="s">
        <v>39</v>
      </c>
      <c r="G3267" s="4">
        <v>45</v>
      </c>
      <c r="H3267" s="4">
        <v>14</v>
      </c>
      <c r="I3267" s="4">
        <v>216</v>
      </c>
      <c r="J3267" s="4">
        <v>2322.37</v>
      </c>
      <c r="K3267" s="4">
        <v>1688.23</v>
      </c>
      <c r="L3267" s="4">
        <v>4010.6</v>
      </c>
      <c r="M3267" s="4">
        <v>18.84</v>
      </c>
      <c r="N3267" s="4">
        <v>4069.44</v>
      </c>
      <c r="O3267" s="4">
        <v>0</v>
      </c>
      <c r="P3267" s="6">
        <v>0</v>
      </c>
      <c r="Q3267" s="4">
        <v>0</v>
      </c>
      <c r="R3267" s="4">
        <v>8850</v>
      </c>
      <c r="S3267" s="4">
        <v>15440</v>
      </c>
      <c r="T3267" s="4">
        <v>3813.9</v>
      </c>
      <c r="U3267" s="7">
        <f t="shared" ref="U3267:U3330" si="153">T3267-L3267</f>
        <v>-196.69999999999982</v>
      </c>
      <c r="V3267" s="7">
        <f t="shared" ref="V3267:V3330" si="154">+S3267+R3267+Q3267+P3267+N3267</f>
        <v>28359.439999999999</v>
      </c>
      <c r="W3267" s="4">
        <f t="shared" ref="W3267:W3330" si="155">IFERROR((J3267/L3267*100)%*V3267,"0")</f>
        <v>16421.760502867401</v>
      </c>
      <c r="X3267" s="7">
        <v>7.0711215279509299</v>
      </c>
      <c r="Y3267" s="7">
        <v>7.0711215279509299</v>
      </c>
      <c r="Z3267" s="1">
        <v>-4.9045030668727829</v>
      </c>
    </row>
    <row r="3268" spans="1:26" x14ac:dyDescent="0.25">
      <c r="A3268" s="9">
        <v>45536</v>
      </c>
      <c r="B3268" s="4">
        <v>65</v>
      </c>
      <c r="C3268" s="26" t="s">
        <v>5</v>
      </c>
      <c r="D3268" s="4" t="s">
        <v>37</v>
      </c>
      <c r="E3268" s="10">
        <v>45561</v>
      </c>
      <c r="F3268" s="4" t="s">
        <v>39</v>
      </c>
      <c r="G3268" s="4">
        <v>45</v>
      </c>
      <c r="H3268" s="4">
        <v>14</v>
      </c>
      <c r="I3268" s="4">
        <v>216</v>
      </c>
      <c r="J3268" s="4">
        <v>0</v>
      </c>
      <c r="K3268" s="4">
        <v>4139.8999999999996</v>
      </c>
      <c r="L3268" s="4">
        <v>4139.8999999999996</v>
      </c>
      <c r="M3268" s="4">
        <v>0.93</v>
      </c>
      <c r="N3268" s="4">
        <v>200.88000000000002</v>
      </c>
      <c r="O3268" s="4">
        <v>77</v>
      </c>
      <c r="P3268" s="6">
        <v>16632</v>
      </c>
      <c r="Q3268" s="4">
        <v>0</v>
      </c>
      <c r="R3268" s="4">
        <v>0</v>
      </c>
      <c r="S3268" s="4">
        <v>0</v>
      </c>
      <c r="T3268" s="4">
        <v>3988.6</v>
      </c>
      <c r="U3268" s="7">
        <f t="shared" si="153"/>
        <v>-151.29999999999973</v>
      </c>
      <c r="V3268" s="7">
        <f t="shared" si="154"/>
        <v>16832.88</v>
      </c>
      <c r="W3268" s="4">
        <f t="shared" si="155"/>
        <v>0</v>
      </c>
      <c r="X3268" s="7">
        <v>4.0660112563105395</v>
      </c>
      <c r="Y3268" s="4">
        <v>0</v>
      </c>
      <c r="Z3268" s="1">
        <v>-3.654677649218574</v>
      </c>
    </row>
    <row r="3269" spans="1:26" x14ac:dyDescent="0.25">
      <c r="A3269" s="9">
        <v>45536</v>
      </c>
      <c r="B3269" s="4">
        <v>66</v>
      </c>
      <c r="C3269" s="26" t="s">
        <v>8</v>
      </c>
      <c r="D3269" s="4" t="s">
        <v>37</v>
      </c>
      <c r="E3269" s="10">
        <v>45561</v>
      </c>
      <c r="F3269" s="4" t="s">
        <v>38</v>
      </c>
      <c r="G3269" s="4">
        <v>58</v>
      </c>
      <c r="H3269" s="4">
        <v>0</v>
      </c>
      <c r="I3269" s="4">
        <v>216</v>
      </c>
      <c r="J3269" s="4">
        <v>1354.29</v>
      </c>
      <c r="K3269" s="4">
        <v>2049.71</v>
      </c>
      <c r="L3269" s="4">
        <v>3404</v>
      </c>
      <c r="M3269" s="4">
        <v>24.44</v>
      </c>
      <c r="N3269" s="4">
        <v>5279.04</v>
      </c>
      <c r="O3269" s="4">
        <v>0.2</v>
      </c>
      <c r="P3269" s="6">
        <v>21.6</v>
      </c>
      <c r="Q3269" s="4">
        <v>0</v>
      </c>
      <c r="R3269" s="4">
        <v>0</v>
      </c>
      <c r="S3269" s="4">
        <v>0</v>
      </c>
      <c r="T3269" s="4">
        <v>3687.01</v>
      </c>
      <c r="U3269" s="7">
        <f t="shared" si="153"/>
        <v>283.01000000000022</v>
      </c>
      <c r="V3269" s="7">
        <f t="shared" si="154"/>
        <v>5300.64</v>
      </c>
      <c r="W3269" s="4">
        <f t="shared" si="155"/>
        <v>2108.8730157461805</v>
      </c>
      <c r="X3269" s="7">
        <v>1.5571797884841363</v>
      </c>
      <c r="Y3269" s="7">
        <v>1.5571797884841361</v>
      </c>
      <c r="Z3269" s="1">
        <v>8.3140423031727444</v>
      </c>
    </row>
    <row r="3270" spans="1:26" x14ac:dyDescent="0.25">
      <c r="A3270" s="9">
        <v>45536</v>
      </c>
      <c r="B3270" s="4">
        <v>67</v>
      </c>
      <c r="C3270" s="26" t="s">
        <v>14</v>
      </c>
      <c r="D3270" s="4" t="s">
        <v>37</v>
      </c>
      <c r="E3270" s="10">
        <v>45561</v>
      </c>
      <c r="F3270" s="4" t="s">
        <v>39</v>
      </c>
      <c r="G3270" s="4">
        <v>49</v>
      </c>
      <c r="H3270" s="4">
        <v>9</v>
      </c>
      <c r="I3270" s="4">
        <v>216</v>
      </c>
      <c r="J3270" s="4">
        <v>2449.19</v>
      </c>
      <c r="K3270" s="4">
        <v>1581.21</v>
      </c>
      <c r="L3270" s="4">
        <v>4030.4</v>
      </c>
      <c r="M3270" s="4">
        <v>0.13</v>
      </c>
      <c r="N3270" s="4">
        <v>28.080000000000002</v>
      </c>
      <c r="O3270" s="4">
        <v>0</v>
      </c>
      <c r="P3270" s="6">
        <v>0</v>
      </c>
      <c r="Q3270" s="4">
        <v>0</v>
      </c>
      <c r="R3270" s="4">
        <v>8700</v>
      </c>
      <c r="S3270" s="4">
        <v>30880</v>
      </c>
      <c r="T3270" s="4">
        <v>3924.05</v>
      </c>
      <c r="U3270" s="7">
        <f t="shared" si="153"/>
        <v>-106.34999999999991</v>
      </c>
      <c r="V3270" s="7">
        <f t="shared" si="154"/>
        <v>39608.080000000002</v>
      </c>
      <c r="W3270" s="4">
        <f t="shared" si="155"/>
        <v>24069.003933902342</v>
      </c>
      <c r="X3270" s="7">
        <v>9.8273322747121874</v>
      </c>
      <c r="Y3270" s="7">
        <v>9.8273322747121874</v>
      </c>
      <c r="Z3270" s="1">
        <v>-2.6386959110758212</v>
      </c>
    </row>
    <row r="3271" spans="1:26" x14ac:dyDescent="0.25">
      <c r="A3271" s="9">
        <v>45536</v>
      </c>
      <c r="B3271" s="4">
        <v>68</v>
      </c>
      <c r="C3271" s="26" t="s">
        <v>5</v>
      </c>
      <c r="D3271" s="4" t="s">
        <v>37</v>
      </c>
      <c r="E3271" s="10">
        <v>45562</v>
      </c>
      <c r="F3271" s="4" t="s">
        <v>39</v>
      </c>
      <c r="G3271" s="4">
        <v>46</v>
      </c>
      <c r="H3271" s="4">
        <v>12</v>
      </c>
      <c r="I3271" s="4">
        <v>216</v>
      </c>
      <c r="J3271" s="4">
        <v>0</v>
      </c>
      <c r="K3271" s="4">
        <v>4084.8</v>
      </c>
      <c r="L3271" s="4">
        <v>4084.8</v>
      </c>
      <c r="M3271" s="4">
        <v>1.79</v>
      </c>
      <c r="N3271" s="4">
        <v>386.64</v>
      </c>
      <c r="O3271" s="4">
        <v>74.8</v>
      </c>
      <c r="P3271" s="6">
        <v>16156.800000000001</v>
      </c>
      <c r="Q3271" s="4">
        <v>0</v>
      </c>
      <c r="R3271" s="4">
        <v>0</v>
      </c>
      <c r="S3271" s="4">
        <v>0</v>
      </c>
      <c r="T3271" s="4">
        <v>3980.01</v>
      </c>
      <c r="U3271" s="7">
        <f t="shared" si="153"/>
        <v>-104.78999999999996</v>
      </c>
      <c r="V3271" s="7">
        <f t="shared" si="154"/>
        <v>16543.440000000002</v>
      </c>
      <c r="W3271" s="4">
        <f t="shared" si="155"/>
        <v>0</v>
      </c>
      <c r="X3271" s="7">
        <v>4.0500000000000007</v>
      </c>
      <c r="Y3271" s="4">
        <v>0</v>
      </c>
      <c r="Z3271" s="1">
        <v>-2.5653642773207981</v>
      </c>
    </row>
    <row r="3272" spans="1:26" x14ac:dyDescent="0.25">
      <c r="A3272" s="9">
        <v>45536</v>
      </c>
      <c r="B3272" s="4">
        <v>69</v>
      </c>
      <c r="C3272" s="26" t="s">
        <v>8</v>
      </c>
      <c r="D3272" s="4" t="s">
        <v>37</v>
      </c>
      <c r="E3272" s="10">
        <v>45562</v>
      </c>
      <c r="F3272" s="4" t="s">
        <v>38</v>
      </c>
      <c r="G3272" s="4">
        <v>58</v>
      </c>
      <c r="H3272" s="4">
        <v>0</v>
      </c>
      <c r="I3272" s="4">
        <v>216</v>
      </c>
      <c r="J3272" s="4">
        <v>2086.96</v>
      </c>
      <c r="K3272" s="4">
        <v>1293.1400000000001</v>
      </c>
      <c r="L3272" s="4">
        <v>3380.1</v>
      </c>
      <c r="M3272" s="4">
        <v>24.450000000000003</v>
      </c>
      <c r="N3272" s="4">
        <v>5281.2000000000007</v>
      </c>
      <c r="O3272" s="4">
        <v>3</v>
      </c>
      <c r="P3272" s="6">
        <v>324</v>
      </c>
      <c r="Q3272" s="4">
        <v>0</v>
      </c>
      <c r="R3272" s="4">
        <v>0</v>
      </c>
      <c r="S3272" s="4">
        <v>0</v>
      </c>
      <c r="T3272" s="4">
        <v>3572.22</v>
      </c>
      <c r="U3272" s="7">
        <f t="shared" si="153"/>
        <v>192.11999999999989</v>
      </c>
      <c r="V3272" s="7">
        <f t="shared" si="154"/>
        <v>5605.2000000000007</v>
      </c>
      <c r="W3272" s="4">
        <f t="shared" si="155"/>
        <v>3460.7935244519399</v>
      </c>
      <c r="X3272" s="7">
        <v>1.6582941333096657</v>
      </c>
      <c r="Y3272" s="7">
        <v>1.6582941333096657</v>
      </c>
      <c r="Z3272" s="1">
        <v>5.6838555072335106</v>
      </c>
    </row>
    <row r="3273" spans="1:26" x14ac:dyDescent="0.25">
      <c r="A3273" s="9">
        <v>45536</v>
      </c>
      <c r="B3273" s="4">
        <v>70</v>
      </c>
      <c r="C3273" s="26" t="s">
        <v>14</v>
      </c>
      <c r="D3273" s="4" t="s">
        <v>37</v>
      </c>
      <c r="E3273" s="10">
        <v>45562</v>
      </c>
      <c r="F3273" s="4" t="s">
        <v>39</v>
      </c>
      <c r="G3273" s="4">
        <v>54</v>
      </c>
      <c r="H3273" s="4">
        <v>4</v>
      </c>
      <c r="I3273" s="4">
        <v>216</v>
      </c>
      <c r="J3273" s="4">
        <v>2283.33</v>
      </c>
      <c r="K3273" s="4">
        <v>1718.67</v>
      </c>
      <c r="L3273" s="4">
        <v>4002</v>
      </c>
      <c r="M3273" s="4">
        <v>0</v>
      </c>
      <c r="N3273" s="4">
        <v>0</v>
      </c>
      <c r="O3273" s="4">
        <v>0</v>
      </c>
      <c r="P3273" s="6">
        <v>0</v>
      </c>
      <c r="Q3273" s="4">
        <v>0</v>
      </c>
      <c r="R3273" s="4">
        <v>8700</v>
      </c>
      <c r="S3273" s="4">
        <v>30880</v>
      </c>
      <c r="T3273" s="4">
        <v>3802.15</v>
      </c>
      <c r="U3273" s="7">
        <f t="shared" si="153"/>
        <v>-199.84999999999991</v>
      </c>
      <c r="V3273" s="7">
        <f t="shared" si="154"/>
        <v>39580</v>
      </c>
      <c r="W3273" s="4">
        <f t="shared" si="155"/>
        <v>22582.259220389802</v>
      </c>
      <c r="X3273" s="7">
        <v>9.8900549725137434</v>
      </c>
      <c r="Y3273" s="7">
        <v>9.8900549725137417</v>
      </c>
      <c r="Z3273" s="1">
        <v>-4.9937531234382782</v>
      </c>
    </row>
    <row r="3274" spans="1:26" x14ac:dyDescent="0.25">
      <c r="A3274" s="9">
        <v>45536</v>
      </c>
      <c r="B3274" s="4">
        <v>71</v>
      </c>
      <c r="C3274" s="26" t="s">
        <v>5</v>
      </c>
      <c r="D3274" s="4" t="s">
        <v>37</v>
      </c>
      <c r="E3274" s="10">
        <v>45563</v>
      </c>
      <c r="F3274" s="4" t="s">
        <v>39</v>
      </c>
      <c r="G3274" s="4">
        <v>36</v>
      </c>
      <c r="H3274" s="4">
        <v>22</v>
      </c>
      <c r="I3274" s="4">
        <v>216</v>
      </c>
      <c r="J3274" s="4">
        <v>0</v>
      </c>
      <c r="K3274" s="4">
        <v>4087.7</v>
      </c>
      <c r="L3274" s="4">
        <v>4087.7</v>
      </c>
      <c r="M3274" s="4">
        <v>1.2599999999999998</v>
      </c>
      <c r="N3274" s="4">
        <v>272.15999999999997</v>
      </c>
      <c r="O3274" s="4">
        <v>82.8</v>
      </c>
      <c r="P3274" s="6">
        <v>17884.800000000003</v>
      </c>
      <c r="Q3274" s="4">
        <v>0</v>
      </c>
      <c r="R3274" s="4">
        <v>0</v>
      </c>
      <c r="S3274" s="4">
        <v>0</v>
      </c>
      <c r="T3274" s="4">
        <v>3932.35</v>
      </c>
      <c r="U3274" s="7">
        <f t="shared" si="153"/>
        <v>-155.34999999999991</v>
      </c>
      <c r="V3274" s="7">
        <f t="shared" si="154"/>
        <v>18156.960000000003</v>
      </c>
      <c r="W3274" s="4">
        <f t="shared" si="155"/>
        <v>0</v>
      </c>
      <c r="X3274" s="7">
        <v>4.4418523864275761</v>
      </c>
      <c r="Y3274" s="4">
        <v>0</v>
      </c>
      <c r="Z3274" s="1">
        <v>-3.8004256672456376</v>
      </c>
    </row>
    <row r="3275" spans="1:26" x14ac:dyDescent="0.25">
      <c r="A3275" s="9">
        <v>45536</v>
      </c>
      <c r="B3275" s="4">
        <v>72</v>
      </c>
      <c r="C3275" s="26" t="s">
        <v>5</v>
      </c>
      <c r="D3275" s="4" t="s">
        <v>37</v>
      </c>
      <c r="E3275" s="10">
        <v>45564</v>
      </c>
      <c r="F3275" s="4" t="s">
        <v>39</v>
      </c>
      <c r="G3275" s="4">
        <v>45</v>
      </c>
      <c r="H3275" s="4">
        <v>14</v>
      </c>
      <c r="I3275" s="4">
        <v>216</v>
      </c>
      <c r="J3275" s="4">
        <v>0</v>
      </c>
      <c r="K3275" s="4">
        <v>4194.8999999999996</v>
      </c>
      <c r="L3275" s="4">
        <v>4194.8999999999996</v>
      </c>
      <c r="M3275" s="4">
        <v>0</v>
      </c>
      <c r="N3275" s="4">
        <v>0</v>
      </c>
      <c r="O3275" s="4">
        <v>98</v>
      </c>
      <c r="P3275" s="6">
        <v>21168</v>
      </c>
      <c r="Q3275" s="4">
        <v>0</v>
      </c>
      <c r="R3275" s="4">
        <v>0</v>
      </c>
      <c r="S3275" s="4">
        <v>0</v>
      </c>
      <c r="T3275" s="4">
        <v>4108.7</v>
      </c>
      <c r="U3275" s="7">
        <f t="shared" si="153"/>
        <v>-86.199999999999818</v>
      </c>
      <c r="V3275" s="7">
        <f t="shared" si="154"/>
        <v>21168</v>
      </c>
      <c r="W3275" s="4">
        <f t="shared" si="155"/>
        <v>0</v>
      </c>
      <c r="X3275" s="7">
        <v>5.0461274404634207</v>
      </c>
      <c r="Y3275" s="4">
        <v>0</v>
      </c>
      <c r="Z3275" s="1">
        <v>-2.0548761591456253</v>
      </c>
    </row>
    <row r="3276" spans="1:26" x14ac:dyDescent="0.25">
      <c r="A3276" s="9">
        <v>45536</v>
      </c>
      <c r="B3276" s="4">
        <v>73</v>
      </c>
      <c r="C3276" s="26" t="s">
        <v>5</v>
      </c>
      <c r="D3276" s="4" t="s">
        <v>37</v>
      </c>
      <c r="E3276" s="10">
        <v>45564</v>
      </c>
      <c r="F3276" s="4" t="s">
        <v>41</v>
      </c>
      <c r="G3276" s="4">
        <v>58</v>
      </c>
      <c r="H3276" s="4">
        <v>0</v>
      </c>
      <c r="I3276" s="4">
        <v>216</v>
      </c>
      <c r="J3276" s="4">
        <v>0</v>
      </c>
      <c r="K3276" s="4">
        <v>4181.6000000000004</v>
      </c>
      <c r="L3276" s="4">
        <v>4181.6000000000004</v>
      </c>
      <c r="M3276" s="4">
        <v>0</v>
      </c>
      <c r="N3276" s="4">
        <v>0</v>
      </c>
      <c r="O3276" s="4">
        <v>119</v>
      </c>
      <c r="P3276" s="6">
        <v>25704</v>
      </c>
      <c r="Q3276" s="4">
        <v>0</v>
      </c>
      <c r="R3276" s="4">
        <v>0</v>
      </c>
      <c r="S3276" s="4">
        <v>0</v>
      </c>
      <c r="T3276" s="4">
        <v>4043.55</v>
      </c>
      <c r="U3276" s="7">
        <f t="shared" si="153"/>
        <v>-138.05000000000018</v>
      </c>
      <c r="V3276" s="7">
        <f t="shared" si="154"/>
        <v>25704</v>
      </c>
      <c r="W3276" s="4">
        <f t="shared" si="155"/>
        <v>0</v>
      </c>
      <c r="X3276" s="7">
        <v>6.1469294050124352</v>
      </c>
      <c r="Y3276" s="4">
        <v>0</v>
      </c>
      <c r="Z3276" s="1">
        <v>-3.3013678974555232</v>
      </c>
    </row>
    <row r="3277" spans="1:26" x14ac:dyDescent="0.25">
      <c r="A3277" s="9">
        <v>45536</v>
      </c>
      <c r="B3277" s="4">
        <v>74</v>
      </c>
      <c r="C3277" s="26" t="s">
        <v>8</v>
      </c>
      <c r="D3277" s="4" t="s">
        <v>37</v>
      </c>
      <c r="E3277" s="10">
        <v>45563</v>
      </c>
      <c r="F3277" s="4" t="s">
        <v>39</v>
      </c>
      <c r="G3277" s="4">
        <v>39</v>
      </c>
      <c r="H3277" s="4">
        <v>19</v>
      </c>
      <c r="I3277" s="4">
        <v>216</v>
      </c>
      <c r="J3277" s="4">
        <v>3910.8</v>
      </c>
      <c r="K3277" s="4"/>
      <c r="L3277" s="4">
        <v>3910.8</v>
      </c>
      <c r="M3277" s="4">
        <v>72.75</v>
      </c>
      <c r="N3277" s="4">
        <v>15714</v>
      </c>
      <c r="O3277" s="4">
        <v>15.8</v>
      </c>
      <c r="P3277" s="6">
        <v>928.79999999999973</v>
      </c>
      <c r="Q3277" s="4">
        <v>1944</v>
      </c>
      <c r="R3277" s="4">
        <v>0</v>
      </c>
      <c r="S3277" s="4">
        <v>0</v>
      </c>
      <c r="T3277" s="4">
        <v>3855.15</v>
      </c>
      <c r="U3277" s="7">
        <f t="shared" si="153"/>
        <v>-55.650000000000091</v>
      </c>
      <c r="V3277" s="7">
        <f t="shared" si="154"/>
        <v>18586.8</v>
      </c>
      <c r="W3277" s="4">
        <f t="shared" si="155"/>
        <v>18586.8</v>
      </c>
      <c r="X3277" s="7">
        <v>4.7526848726603248</v>
      </c>
      <c r="Y3277" s="7">
        <v>4.7526848726603248</v>
      </c>
      <c r="Z3277" s="1">
        <v>-1.4229825099723865</v>
      </c>
    </row>
    <row r="3278" spans="1:26" x14ac:dyDescent="0.25">
      <c r="A3278" s="9">
        <v>45536</v>
      </c>
      <c r="B3278" s="4">
        <v>75</v>
      </c>
      <c r="C3278" s="26" t="s">
        <v>8</v>
      </c>
      <c r="D3278" s="4" t="s">
        <v>37</v>
      </c>
      <c r="E3278" s="10">
        <v>45563</v>
      </c>
      <c r="F3278" s="4" t="s">
        <v>38</v>
      </c>
      <c r="G3278" s="4">
        <v>58</v>
      </c>
      <c r="H3278" s="4">
        <v>0</v>
      </c>
      <c r="I3278" s="4">
        <v>216</v>
      </c>
      <c r="J3278" s="4">
        <v>2061.9499999999998</v>
      </c>
      <c r="K3278" s="4">
        <v>1213.05</v>
      </c>
      <c r="L3278" s="4">
        <v>3275</v>
      </c>
      <c r="M3278" s="4">
        <v>83.17</v>
      </c>
      <c r="N3278" s="4">
        <v>17964.72</v>
      </c>
      <c r="O3278" s="4">
        <v>0</v>
      </c>
      <c r="P3278" s="6">
        <v>0</v>
      </c>
      <c r="Q3278" s="4">
        <v>0</v>
      </c>
      <c r="R3278" s="4">
        <v>0</v>
      </c>
      <c r="S3278" s="4">
        <v>0</v>
      </c>
      <c r="T3278" s="4">
        <v>3524.86</v>
      </c>
      <c r="U3278" s="7">
        <f t="shared" si="153"/>
        <v>249.86000000000013</v>
      </c>
      <c r="V3278" s="7">
        <f t="shared" si="154"/>
        <v>17964.72</v>
      </c>
      <c r="W3278" s="4">
        <f t="shared" si="155"/>
        <v>11310.64256610687</v>
      </c>
      <c r="X3278" s="7">
        <v>5.4854106870229007</v>
      </c>
      <c r="Y3278" s="7">
        <v>5.4854106870229007</v>
      </c>
      <c r="Z3278" s="1">
        <v>7.6293129770992412</v>
      </c>
    </row>
    <row r="3279" spans="1:26" x14ac:dyDescent="0.25">
      <c r="A3279" s="9">
        <v>45536</v>
      </c>
      <c r="B3279" s="4">
        <v>76</v>
      </c>
      <c r="C3279" s="26" t="s">
        <v>8</v>
      </c>
      <c r="D3279" s="4" t="s">
        <v>37</v>
      </c>
      <c r="E3279" s="10">
        <v>45563</v>
      </c>
      <c r="F3279" s="4" t="s">
        <v>39</v>
      </c>
      <c r="G3279" s="4">
        <v>52</v>
      </c>
      <c r="H3279" s="4">
        <v>6</v>
      </c>
      <c r="I3279" s="4">
        <v>216</v>
      </c>
      <c r="J3279" s="4">
        <v>3990.4</v>
      </c>
      <c r="K3279" s="4"/>
      <c r="L3279" s="4">
        <v>3990.4</v>
      </c>
      <c r="M3279" s="4">
        <v>24.38</v>
      </c>
      <c r="N3279" s="4">
        <v>5266.08</v>
      </c>
      <c r="O3279" s="4">
        <v>21.4</v>
      </c>
      <c r="P3279" s="6">
        <v>799.20000000000027</v>
      </c>
      <c r="Q3279" s="4">
        <v>3780</v>
      </c>
      <c r="R3279" s="4">
        <v>0</v>
      </c>
      <c r="S3279" s="4">
        <v>0</v>
      </c>
      <c r="T3279" s="4">
        <v>3872.35</v>
      </c>
      <c r="U3279" s="7">
        <f t="shared" si="153"/>
        <v>-118.05000000000018</v>
      </c>
      <c r="V3279" s="7">
        <f t="shared" si="154"/>
        <v>9845.2800000000007</v>
      </c>
      <c r="W3279" s="4">
        <f t="shared" si="155"/>
        <v>9845.2800000000007</v>
      </c>
      <c r="X3279" s="7">
        <v>2.4672413793103449</v>
      </c>
      <c r="Y3279" s="7">
        <v>2.4672413793103449</v>
      </c>
      <c r="Z3279" s="1">
        <v>-2.9583500400962355</v>
      </c>
    </row>
    <row r="3280" spans="1:26" x14ac:dyDescent="0.25">
      <c r="A3280" s="9">
        <v>45536</v>
      </c>
      <c r="B3280" s="4">
        <v>77</v>
      </c>
      <c r="C3280" s="26" t="s">
        <v>8</v>
      </c>
      <c r="D3280" s="4" t="s">
        <v>37</v>
      </c>
      <c r="E3280" s="10">
        <v>45564</v>
      </c>
      <c r="F3280" s="4" t="s">
        <v>39</v>
      </c>
      <c r="G3280" s="4">
        <v>45</v>
      </c>
      <c r="H3280" s="4">
        <v>14</v>
      </c>
      <c r="I3280" s="4">
        <v>216</v>
      </c>
      <c r="J3280" s="4">
        <v>3962</v>
      </c>
      <c r="K3280" s="4"/>
      <c r="L3280" s="4">
        <v>3962</v>
      </c>
      <c r="M3280" s="4">
        <v>47.26</v>
      </c>
      <c r="N3280" s="4">
        <v>10208.16</v>
      </c>
      <c r="O3280" s="4">
        <v>9.8000000000000007</v>
      </c>
      <c r="P3280" s="6">
        <v>280.79999999999995</v>
      </c>
      <c r="Q3280" s="4">
        <v>1944</v>
      </c>
      <c r="R3280" s="4">
        <v>0</v>
      </c>
      <c r="S3280" s="4">
        <v>0</v>
      </c>
      <c r="T3280" s="4">
        <v>3846.98</v>
      </c>
      <c r="U3280" s="7">
        <f t="shared" si="153"/>
        <v>-115.01999999999998</v>
      </c>
      <c r="V3280" s="7">
        <f t="shared" si="154"/>
        <v>12432.96</v>
      </c>
      <c r="W3280" s="4">
        <f t="shared" si="155"/>
        <v>12432.96</v>
      </c>
      <c r="X3280" s="7">
        <v>3.1380514891468954</v>
      </c>
      <c r="Y3280" s="7">
        <v>3.1380514891468954</v>
      </c>
      <c r="Z3280" s="1">
        <v>-2.903079252902574</v>
      </c>
    </row>
    <row r="3281" spans="1:26" x14ac:dyDescent="0.25">
      <c r="A3281" s="9">
        <v>45536</v>
      </c>
      <c r="B3281" s="4">
        <v>78</v>
      </c>
      <c r="C3281" s="26" t="s">
        <v>14</v>
      </c>
      <c r="D3281" s="4" t="s">
        <v>37</v>
      </c>
      <c r="E3281" s="10">
        <v>45563</v>
      </c>
      <c r="F3281" s="4" t="s">
        <v>39</v>
      </c>
      <c r="G3281" s="4">
        <v>47</v>
      </c>
      <c r="H3281" s="4">
        <v>11</v>
      </c>
      <c r="I3281" s="4">
        <v>216</v>
      </c>
      <c r="J3281" s="4">
        <v>2293.42</v>
      </c>
      <c r="K3281" s="4">
        <v>1738.48</v>
      </c>
      <c r="L3281" s="4">
        <v>4031.9</v>
      </c>
      <c r="M3281" s="4">
        <v>9.44</v>
      </c>
      <c r="N3281" s="4">
        <v>2039.04</v>
      </c>
      <c r="O3281" s="4">
        <v>0</v>
      </c>
      <c r="P3281" s="6">
        <v>0</v>
      </c>
      <c r="Q3281" s="4">
        <v>0</v>
      </c>
      <c r="R3281" s="4">
        <v>8700</v>
      </c>
      <c r="S3281" s="4">
        <v>15440</v>
      </c>
      <c r="T3281" s="4">
        <v>3919.85</v>
      </c>
      <c r="U3281" s="7">
        <f t="shared" si="153"/>
        <v>-112.05000000000018</v>
      </c>
      <c r="V3281" s="7">
        <f t="shared" si="154"/>
        <v>26179.040000000001</v>
      </c>
      <c r="W3281" s="4">
        <f t="shared" si="155"/>
        <v>14891.126743421217</v>
      </c>
      <c r="X3281" s="7">
        <v>6.4929784964904886</v>
      </c>
      <c r="Y3281" s="7">
        <v>6.4929784964904886</v>
      </c>
      <c r="Z3281" s="1">
        <v>-2.7790867829063268</v>
      </c>
    </row>
    <row r="3282" spans="1:26" x14ac:dyDescent="0.25">
      <c r="A3282" s="9">
        <v>45536</v>
      </c>
      <c r="B3282" s="4">
        <v>79</v>
      </c>
      <c r="C3282" s="26" t="s">
        <v>14</v>
      </c>
      <c r="D3282" s="4" t="s">
        <v>37</v>
      </c>
      <c r="E3282" s="10">
        <v>45564</v>
      </c>
      <c r="F3282" s="4" t="s">
        <v>39</v>
      </c>
      <c r="G3282" s="4">
        <v>52</v>
      </c>
      <c r="H3282" s="4">
        <v>7</v>
      </c>
      <c r="I3282" s="4">
        <v>216</v>
      </c>
      <c r="J3282" s="4">
        <v>2439.96</v>
      </c>
      <c r="K3282" s="4">
        <v>1682.54</v>
      </c>
      <c r="L3282" s="4">
        <v>4122.5</v>
      </c>
      <c r="M3282" s="4">
        <v>4.33</v>
      </c>
      <c r="N3282" s="4">
        <v>935.28</v>
      </c>
      <c r="O3282" s="4">
        <v>0</v>
      </c>
      <c r="P3282" s="6">
        <v>0</v>
      </c>
      <c r="Q3282" s="4">
        <v>0</v>
      </c>
      <c r="R3282" s="4">
        <v>8850</v>
      </c>
      <c r="S3282" s="4">
        <v>15440</v>
      </c>
      <c r="T3282" s="4">
        <v>4041.85</v>
      </c>
      <c r="U3282" s="7">
        <f t="shared" si="153"/>
        <v>-80.650000000000091</v>
      </c>
      <c r="V3282" s="7">
        <f t="shared" si="154"/>
        <v>25225.279999999999</v>
      </c>
      <c r="W3282" s="4">
        <f t="shared" si="155"/>
        <v>14929.93916041237</v>
      </c>
      <c r="X3282" s="7">
        <v>6.1189278350515464</v>
      </c>
      <c r="Y3282" s="7">
        <v>6.1189278350515464</v>
      </c>
      <c r="Z3282" s="1">
        <v>-1.9563371740448778</v>
      </c>
    </row>
    <row r="3283" spans="1:26" x14ac:dyDescent="0.25">
      <c r="A3283" s="9">
        <v>45536</v>
      </c>
      <c r="B3283" s="4">
        <v>80</v>
      </c>
      <c r="C3283" s="26" t="s">
        <v>11</v>
      </c>
      <c r="D3283" s="4" t="s">
        <v>37</v>
      </c>
      <c r="E3283" s="10">
        <v>45563</v>
      </c>
      <c r="F3283" s="4" t="s">
        <v>39</v>
      </c>
      <c r="G3283" s="4">
        <v>41</v>
      </c>
      <c r="H3283" s="4">
        <v>17</v>
      </c>
      <c r="I3283" s="4">
        <v>216</v>
      </c>
      <c r="J3283" s="4">
        <v>0</v>
      </c>
      <c r="K3283" s="4">
        <v>4143.3999999999996</v>
      </c>
      <c r="L3283" s="4">
        <v>4143.3999999999996</v>
      </c>
      <c r="M3283" s="4">
        <v>0</v>
      </c>
      <c r="N3283" s="4">
        <v>0</v>
      </c>
      <c r="O3283" s="4">
        <v>117.8</v>
      </c>
      <c r="P3283" s="6">
        <v>25444.799999999996</v>
      </c>
      <c r="Q3283" s="4">
        <v>0</v>
      </c>
      <c r="R3283" s="4">
        <v>0</v>
      </c>
      <c r="S3283" s="4">
        <v>0</v>
      </c>
      <c r="T3283" s="4">
        <v>4155.45</v>
      </c>
      <c r="U3283" s="7">
        <f t="shared" si="153"/>
        <v>12.050000000000182</v>
      </c>
      <c r="V3283" s="7">
        <f t="shared" si="154"/>
        <v>25444.799999999996</v>
      </c>
      <c r="W3283" s="4">
        <f t="shared" si="155"/>
        <v>0</v>
      </c>
      <c r="X3283" s="7">
        <v>6.1410435873919962</v>
      </c>
      <c r="Y3283" s="4">
        <v>0</v>
      </c>
      <c r="Z3283" s="1">
        <v>0.29082396099821844</v>
      </c>
    </row>
    <row r="3284" spans="1:26" x14ac:dyDescent="0.25">
      <c r="A3284" s="9">
        <v>45536</v>
      </c>
      <c r="B3284" s="4">
        <v>81</v>
      </c>
      <c r="C3284" s="26" t="s">
        <v>5</v>
      </c>
      <c r="D3284" s="4" t="s">
        <v>37</v>
      </c>
      <c r="E3284" s="10">
        <v>45565</v>
      </c>
      <c r="F3284" s="4" t="s">
        <v>39</v>
      </c>
      <c r="G3284" s="4">
        <v>47</v>
      </c>
      <c r="H3284" s="4">
        <v>12</v>
      </c>
      <c r="I3284" s="4">
        <v>216</v>
      </c>
      <c r="J3284" s="4">
        <v>0</v>
      </c>
      <c r="K3284" s="4">
        <v>4180.2</v>
      </c>
      <c r="L3284" s="4">
        <v>4180.2</v>
      </c>
      <c r="M3284" s="4">
        <v>0</v>
      </c>
      <c r="N3284" s="4">
        <v>0</v>
      </c>
      <c r="O3284" s="4">
        <v>91.2</v>
      </c>
      <c r="P3284" s="6">
        <v>19699.199999999997</v>
      </c>
      <c r="Q3284" s="4">
        <v>0</v>
      </c>
      <c r="R3284" s="4">
        <v>0</v>
      </c>
      <c r="S3284" s="4">
        <v>0</v>
      </c>
      <c r="T3284" s="4">
        <v>4106.2</v>
      </c>
      <c r="U3284" s="7">
        <f t="shared" si="153"/>
        <v>-74</v>
      </c>
      <c r="V3284" s="7">
        <f t="shared" si="154"/>
        <v>19699.199999999997</v>
      </c>
      <c r="W3284" s="4">
        <f t="shared" si="155"/>
        <v>0</v>
      </c>
      <c r="X3284" s="7">
        <v>4.7125017941725273</v>
      </c>
      <c r="Y3284" s="4">
        <v>0</v>
      </c>
      <c r="Z3284" s="1">
        <v>-1.7702502272618537</v>
      </c>
    </row>
    <row r="3285" spans="1:26" x14ac:dyDescent="0.25">
      <c r="A3285" s="9">
        <v>45536</v>
      </c>
      <c r="B3285" s="4">
        <v>82</v>
      </c>
      <c r="C3285" s="26" t="s">
        <v>8</v>
      </c>
      <c r="D3285" s="4" t="s">
        <v>37</v>
      </c>
      <c r="E3285" s="10">
        <v>45565</v>
      </c>
      <c r="F3285" s="4" t="s">
        <v>38</v>
      </c>
      <c r="G3285" s="4">
        <v>59</v>
      </c>
      <c r="H3285" s="4">
        <v>0</v>
      </c>
      <c r="I3285" s="4">
        <v>216</v>
      </c>
      <c r="J3285" s="4">
        <v>3466.5</v>
      </c>
      <c r="K3285" s="4"/>
      <c r="L3285" s="4">
        <v>3466.5</v>
      </c>
      <c r="M3285" s="4">
        <v>28.229999999999997</v>
      </c>
      <c r="N3285" s="4">
        <v>6097.6799999999994</v>
      </c>
      <c r="O3285" s="4">
        <v>0</v>
      </c>
      <c r="P3285" s="6">
        <v>0</v>
      </c>
      <c r="Q3285" s="4">
        <v>0</v>
      </c>
      <c r="R3285" s="4">
        <v>17700</v>
      </c>
      <c r="S3285" s="4">
        <v>37571</v>
      </c>
      <c r="T3285" s="4">
        <v>3643.56</v>
      </c>
      <c r="U3285" s="7">
        <f t="shared" si="153"/>
        <v>177.05999999999995</v>
      </c>
      <c r="V3285" s="7">
        <f t="shared" si="154"/>
        <v>61368.68</v>
      </c>
      <c r="W3285" s="4">
        <f t="shared" si="155"/>
        <v>61368.68</v>
      </c>
      <c r="X3285" s="7">
        <v>17.703354968988894</v>
      </c>
      <c r="Y3285" s="7">
        <v>17.703354968988894</v>
      </c>
      <c r="Z3285" s="1">
        <v>5.1077455646906085</v>
      </c>
    </row>
    <row r="3286" spans="1:26" x14ac:dyDescent="0.25">
      <c r="A3286" s="9">
        <v>45536</v>
      </c>
      <c r="B3286" s="4">
        <v>83</v>
      </c>
      <c r="C3286" s="26" t="s">
        <v>14</v>
      </c>
      <c r="D3286" s="4" t="s">
        <v>37</v>
      </c>
      <c r="E3286" s="10">
        <v>45565</v>
      </c>
      <c r="F3286" s="4" t="s">
        <v>39</v>
      </c>
      <c r="G3286" s="4">
        <v>45</v>
      </c>
      <c r="H3286" s="4">
        <v>14</v>
      </c>
      <c r="I3286" s="4">
        <v>216</v>
      </c>
      <c r="J3286" s="4">
        <v>2433.66</v>
      </c>
      <c r="K3286" s="4">
        <v>1674.14</v>
      </c>
      <c r="L3286" s="4">
        <v>4107.8</v>
      </c>
      <c r="M3286" s="4">
        <v>0.19999999999999996</v>
      </c>
      <c r="N3286" s="4">
        <v>43.199999999999989</v>
      </c>
      <c r="O3286" s="4">
        <v>0</v>
      </c>
      <c r="P3286" s="6">
        <v>0</v>
      </c>
      <c r="Q3286" s="4">
        <v>0</v>
      </c>
      <c r="R3286" s="4">
        <v>8850</v>
      </c>
      <c r="S3286" s="4">
        <v>15440</v>
      </c>
      <c r="T3286" s="4">
        <v>3989.95</v>
      </c>
      <c r="U3286" s="7">
        <f t="shared" si="153"/>
        <v>-117.85000000000036</v>
      </c>
      <c r="V3286" s="7">
        <f t="shared" si="154"/>
        <v>24333.200000000001</v>
      </c>
      <c r="W3286" s="4">
        <f t="shared" si="155"/>
        <v>14416.168146453088</v>
      </c>
      <c r="X3286" s="7">
        <v>5.9236574322021518</v>
      </c>
      <c r="Y3286" s="7">
        <v>5.9236574322021518</v>
      </c>
      <c r="Z3286" s="1">
        <v>-2.8689322751838056</v>
      </c>
    </row>
    <row r="3287" spans="1:26" x14ac:dyDescent="0.25">
      <c r="A3287" s="9">
        <v>45536</v>
      </c>
      <c r="B3287" s="4">
        <v>84</v>
      </c>
      <c r="C3287" s="26" t="s">
        <v>10</v>
      </c>
      <c r="D3287" s="4" t="s">
        <v>37</v>
      </c>
      <c r="E3287" s="10">
        <v>45536</v>
      </c>
      <c r="F3287" s="4" t="s">
        <v>41</v>
      </c>
      <c r="G3287" s="4">
        <v>58</v>
      </c>
      <c r="H3287" s="4">
        <v>0</v>
      </c>
      <c r="I3287" s="4">
        <v>672.5</v>
      </c>
      <c r="J3287" s="4">
        <v>3952</v>
      </c>
      <c r="K3287" s="4"/>
      <c r="L3287" s="4">
        <v>3952</v>
      </c>
      <c r="M3287" s="4">
        <v>0</v>
      </c>
      <c r="N3287" s="4">
        <v>0</v>
      </c>
      <c r="O3287" s="4">
        <v>0</v>
      </c>
      <c r="P3287" s="6">
        <v>0</v>
      </c>
      <c r="Q3287" s="4">
        <v>0</v>
      </c>
      <c r="R3287" s="4">
        <v>8873</v>
      </c>
      <c r="S3287" s="4">
        <v>15440</v>
      </c>
      <c r="T3287" s="4">
        <v>3930.47</v>
      </c>
      <c r="U3287" s="7">
        <f t="shared" si="153"/>
        <v>-21.5300000000002</v>
      </c>
      <c r="V3287" s="7">
        <f t="shared" si="154"/>
        <v>24313</v>
      </c>
      <c r="W3287" s="4">
        <f t="shared" si="155"/>
        <v>24313</v>
      </c>
      <c r="X3287" s="7">
        <v>6.1520748987854255</v>
      </c>
      <c r="Y3287" s="7">
        <v>6.1520748987854255</v>
      </c>
      <c r="Z3287" s="1">
        <v>-0.54478744939271762</v>
      </c>
    </row>
    <row r="3288" spans="1:26" x14ac:dyDescent="0.25">
      <c r="A3288" s="9">
        <v>45536</v>
      </c>
      <c r="B3288" s="4">
        <v>85</v>
      </c>
      <c r="C3288" s="26" t="s">
        <v>10</v>
      </c>
      <c r="D3288" s="4" t="s">
        <v>37</v>
      </c>
      <c r="E3288" s="10">
        <v>45542</v>
      </c>
      <c r="F3288" s="4" t="s">
        <v>41</v>
      </c>
      <c r="G3288" s="4">
        <v>58</v>
      </c>
      <c r="H3288" s="4">
        <v>0</v>
      </c>
      <c r="I3288" s="4">
        <v>672.5</v>
      </c>
      <c r="J3288" s="4">
        <v>3922.4</v>
      </c>
      <c r="K3288" s="4"/>
      <c r="L3288" s="4">
        <v>3922.4</v>
      </c>
      <c r="M3288" s="4">
        <v>0</v>
      </c>
      <c r="N3288" s="4">
        <v>0</v>
      </c>
      <c r="O3288" s="4">
        <v>0</v>
      </c>
      <c r="P3288" s="6">
        <v>0</v>
      </c>
      <c r="Q3288" s="4">
        <v>0</v>
      </c>
      <c r="R3288" s="4">
        <v>8700</v>
      </c>
      <c r="S3288" s="4">
        <v>30880</v>
      </c>
      <c r="T3288" s="4">
        <v>4011.1</v>
      </c>
      <c r="U3288" s="7">
        <f t="shared" si="153"/>
        <v>88.699999999999818</v>
      </c>
      <c r="V3288" s="7">
        <f t="shared" si="154"/>
        <v>39580</v>
      </c>
      <c r="W3288" s="4">
        <f t="shared" si="155"/>
        <v>39580</v>
      </c>
      <c r="X3288" s="7">
        <v>10.090760758719151</v>
      </c>
      <c r="Y3288" s="7">
        <v>10.090760758719151</v>
      </c>
      <c r="Z3288" s="1">
        <v>2.2613705894350353</v>
      </c>
    </row>
    <row r="3289" spans="1:26" x14ac:dyDescent="0.25">
      <c r="A3289" s="9">
        <v>45536</v>
      </c>
      <c r="B3289" s="4">
        <v>86</v>
      </c>
      <c r="C3289" s="26" t="s">
        <v>10</v>
      </c>
      <c r="D3289" s="4" t="s">
        <v>37</v>
      </c>
      <c r="E3289" s="10">
        <v>45546</v>
      </c>
      <c r="F3289" s="4" t="s">
        <v>39</v>
      </c>
      <c r="G3289" s="4">
        <v>51</v>
      </c>
      <c r="H3289" s="4">
        <v>7</v>
      </c>
      <c r="I3289" s="4">
        <v>672.5</v>
      </c>
      <c r="J3289" s="4">
        <v>3821.3</v>
      </c>
      <c r="K3289" s="4"/>
      <c r="L3289" s="4">
        <v>3821.3</v>
      </c>
      <c r="M3289" s="4">
        <v>10.19</v>
      </c>
      <c r="N3289" s="4">
        <v>6852.7749999999996</v>
      </c>
      <c r="O3289" s="4">
        <v>0</v>
      </c>
      <c r="P3289" s="6">
        <v>0</v>
      </c>
      <c r="Q3289" s="4">
        <v>0</v>
      </c>
      <c r="R3289" s="4">
        <v>8700</v>
      </c>
      <c r="S3289" s="4">
        <v>15440</v>
      </c>
      <c r="T3289" s="4">
        <v>3876.1</v>
      </c>
      <c r="U3289" s="7">
        <f t="shared" si="153"/>
        <v>54.799999999999727</v>
      </c>
      <c r="V3289" s="7">
        <f t="shared" si="154"/>
        <v>30992.775000000001</v>
      </c>
      <c r="W3289" s="4">
        <f t="shared" si="155"/>
        <v>30992.775000000001</v>
      </c>
      <c r="X3289" s="7">
        <v>8.1105317562086192</v>
      </c>
      <c r="Y3289" s="7">
        <v>8.1105317562086192</v>
      </c>
      <c r="Z3289" s="1">
        <v>1.434066940569956</v>
      </c>
    </row>
    <row r="3290" spans="1:26" x14ac:dyDescent="0.25">
      <c r="A3290" s="9">
        <v>45536</v>
      </c>
      <c r="B3290" s="4">
        <v>87</v>
      </c>
      <c r="C3290" s="26" t="s">
        <v>10</v>
      </c>
      <c r="D3290" s="4" t="s">
        <v>37</v>
      </c>
      <c r="E3290" s="10">
        <v>45550</v>
      </c>
      <c r="F3290" s="4" t="s">
        <v>41</v>
      </c>
      <c r="G3290" s="4">
        <v>58</v>
      </c>
      <c r="H3290" s="4">
        <v>0</v>
      </c>
      <c r="I3290" s="4">
        <v>672.5</v>
      </c>
      <c r="J3290" s="4">
        <v>3941.6</v>
      </c>
      <c r="K3290" s="4"/>
      <c r="L3290" s="4">
        <v>3941.6</v>
      </c>
      <c r="M3290" s="4">
        <v>0</v>
      </c>
      <c r="N3290" s="4">
        <v>0</v>
      </c>
      <c r="O3290" s="4">
        <v>0</v>
      </c>
      <c r="P3290" s="6">
        <v>0</v>
      </c>
      <c r="Q3290" s="4">
        <v>0</v>
      </c>
      <c r="R3290" s="4">
        <v>8872.7999999999993</v>
      </c>
      <c r="S3290" s="4">
        <v>15440</v>
      </c>
      <c r="T3290" s="4">
        <v>3904.45</v>
      </c>
      <c r="U3290" s="7">
        <f t="shared" si="153"/>
        <v>-37.150000000000091</v>
      </c>
      <c r="V3290" s="7">
        <f t="shared" si="154"/>
        <v>24312.799999999999</v>
      </c>
      <c r="W3290" s="4">
        <f t="shared" si="155"/>
        <v>24312.799999999999</v>
      </c>
      <c r="X3290" s="7">
        <v>6.1682565455652529</v>
      </c>
      <c r="Y3290" s="7">
        <v>6.1682565455652529</v>
      </c>
      <c r="Z3290" s="1">
        <v>-0.94251065557134395</v>
      </c>
    </row>
    <row r="3291" spans="1:26" x14ac:dyDescent="0.25">
      <c r="A3291" s="9">
        <v>45536</v>
      </c>
      <c r="B3291" s="4">
        <v>88</v>
      </c>
      <c r="C3291" s="26" t="s">
        <v>10</v>
      </c>
      <c r="D3291" s="4" t="s">
        <v>37</v>
      </c>
      <c r="E3291" s="10">
        <v>45557</v>
      </c>
      <c r="F3291" s="4" t="s">
        <v>41</v>
      </c>
      <c r="G3291" s="4">
        <v>58</v>
      </c>
      <c r="H3291" s="4">
        <v>0</v>
      </c>
      <c r="I3291" s="4">
        <v>672.5</v>
      </c>
      <c r="J3291" s="4">
        <v>4006.6</v>
      </c>
      <c r="K3291" s="4"/>
      <c r="L3291" s="4">
        <v>4006.6</v>
      </c>
      <c r="M3291" s="4">
        <v>0</v>
      </c>
      <c r="N3291" s="4">
        <v>0</v>
      </c>
      <c r="O3291" s="4">
        <v>0</v>
      </c>
      <c r="P3291" s="6">
        <v>0</v>
      </c>
      <c r="Q3291" s="4">
        <v>0</v>
      </c>
      <c r="R3291" s="4">
        <v>9218.4</v>
      </c>
      <c r="S3291" s="4">
        <v>15440</v>
      </c>
      <c r="T3291" s="4">
        <v>3959.85</v>
      </c>
      <c r="U3291" s="7">
        <f t="shared" si="153"/>
        <v>-46.75</v>
      </c>
      <c r="V3291" s="7">
        <f t="shared" si="154"/>
        <v>24658.400000000001</v>
      </c>
      <c r="W3291" s="4">
        <f t="shared" si="155"/>
        <v>24658.400000000001</v>
      </c>
      <c r="X3291" s="7">
        <v>6.1544451654769636</v>
      </c>
      <c r="Y3291" s="7">
        <v>6.1544451654769636</v>
      </c>
      <c r="Z3291" s="1">
        <v>-1.1668247391803526</v>
      </c>
    </row>
    <row r="3292" spans="1:26" x14ac:dyDescent="0.25">
      <c r="A3292" s="9">
        <v>45566</v>
      </c>
      <c r="B3292" s="4">
        <v>89</v>
      </c>
      <c r="C3292" s="26" t="s">
        <v>10</v>
      </c>
      <c r="D3292" s="4" t="s">
        <v>37</v>
      </c>
      <c r="E3292" s="10">
        <v>45568</v>
      </c>
      <c r="F3292" s="4" t="s">
        <v>41</v>
      </c>
      <c r="G3292" s="4">
        <v>58</v>
      </c>
      <c r="H3292" s="4">
        <v>0</v>
      </c>
      <c r="I3292" s="4">
        <v>672.5</v>
      </c>
      <c r="J3292" s="4">
        <v>3999.2</v>
      </c>
      <c r="K3292" s="4"/>
      <c r="L3292" s="4">
        <v>3999.2</v>
      </c>
      <c r="M3292" s="4">
        <v>0</v>
      </c>
      <c r="N3292" s="4">
        <v>0</v>
      </c>
      <c r="O3292" s="4">
        <v>0</v>
      </c>
      <c r="P3292" s="6">
        <v>0</v>
      </c>
      <c r="Q3292" s="4">
        <v>0</v>
      </c>
      <c r="R3292" s="4">
        <v>9218.4</v>
      </c>
      <c r="S3292" s="4">
        <v>15440</v>
      </c>
      <c r="T3292" s="4">
        <v>4072.21</v>
      </c>
      <c r="U3292" s="7">
        <f t="shared" si="153"/>
        <v>73.010000000000218</v>
      </c>
      <c r="V3292" s="7">
        <f t="shared" si="154"/>
        <v>24658.400000000001</v>
      </c>
      <c r="W3292" s="4">
        <f t="shared" si="155"/>
        <v>24658.400000000001</v>
      </c>
      <c r="X3292" s="7">
        <v>6.1658331666333277</v>
      </c>
      <c r="Y3292" s="7">
        <v>6.1658331666333277</v>
      </c>
      <c r="Z3292" s="1">
        <v>1.8256151230246105</v>
      </c>
    </row>
    <row r="3293" spans="1:26" x14ac:dyDescent="0.25">
      <c r="A3293" s="9">
        <v>45566</v>
      </c>
      <c r="B3293" s="4">
        <v>90</v>
      </c>
      <c r="C3293" s="26" t="s">
        <v>10</v>
      </c>
      <c r="D3293" s="4" t="s">
        <v>37</v>
      </c>
      <c r="E3293" s="10">
        <v>45573</v>
      </c>
      <c r="F3293" s="4" t="s">
        <v>39</v>
      </c>
      <c r="G3293" s="4">
        <v>48</v>
      </c>
      <c r="H3293" s="4">
        <v>10</v>
      </c>
      <c r="I3293" s="4">
        <v>672.5</v>
      </c>
      <c r="J3293" s="4">
        <v>3934.6</v>
      </c>
      <c r="K3293" s="4"/>
      <c r="L3293" s="4">
        <v>3934.6</v>
      </c>
      <c r="M3293" s="4">
        <v>35.24</v>
      </c>
      <c r="N3293" s="4">
        <v>23698.9</v>
      </c>
      <c r="O3293" s="4">
        <v>0</v>
      </c>
      <c r="P3293" s="6">
        <v>0</v>
      </c>
      <c r="Q3293" s="4">
        <v>0</v>
      </c>
      <c r="R3293" s="4">
        <v>9218.4</v>
      </c>
      <c r="S3293" s="4">
        <v>15440</v>
      </c>
      <c r="T3293" s="4">
        <v>3943.4</v>
      </c>
      <c r="U3293" s="7">
        <f t="shared" si="153"/>
        <v>8.8000000000001819</v>
      </c>
      <c r="V3293" s="7">
        <f t="shared" si="154"/>
        <v>48357.3</v>
      </c>
      <c r="W3293" s="4">
        <f t="shared" si="155"/>
        <v>48357.3</v>
      </c>
      <c r="X3293" s="7">
        <v>12.290270929700606</v>
      </c>
      <c r="Y3293" s="7">
        <v>12.290270929700606</v>
      </c>
      <c r="Z3293" s="1">
        <v>0.22365678849184623</v>
      </c>
    </row>
    <row r="3294" spans="1:26" x14ac:dyDescent="0.25">
      <c r="A3294" s="9">
        <v>45566</v>
      </c>
      <c r="B3294" s="4">
        <v>91</v>
      </c>
      <c r="C3294" s="26" t="s">
        <v>10</v>
      </c>
      <c r="D3294" s="4" t="s">
        <v>37</v>
      </c>
      <c r="E3294" s="10">
        <v>45574</v>
      </c>
      <c r="F3294" s="4" t="s">
        <v>41</v>
      </c>
      <c r="G3294" s="4">
        <v>58</v>
      </c>
      <c r="H3294" s="4">
        <v>0</v>
      </c>
      <c r="I3294" s="4">
        <v>672.5</v>
      </c>
      <c r="J3294" s="4">
        <v>3944.4</v>
      </c>
      <c r="K3294" s="4"/>
      <c r="L3294" s="4">
        <v>3944.4</v>
      </c>
      <c r="M3294" s="4">
        <v>0</v>
      </c>
      <c r="N3294" s="4">
        <v>0</v>
      </c>
      <c r="O3294" s="4">
        <v>0</v>
      </c>
      <c r="P3294" s="6">
        <v>0</v>
      </c>
      <c r="Q3294" s="4">
        <v>0</v>
      </c>
      <c r="R3294" s="4">
        <v>8959.2000000000007</v>
      </c>
      <c r="S3294" s="4">
        <v>15440</v>
      </c>
      <c r="T3294" s="4">
        <v>3796.91</v>
      </c>
      <c r="U3294" s="7">
        <f t="shared" si="153"/>
        <v>-147.49000000000024</v>
      </c>
      <c r="V3294" s="7">
        <f t="shared" si="154"/>
        <v>24399.200000000001</v>
      </c>
      <c r="W3294" s="4">
        <f t="shared" si="155"/>
        <v>24399.200000000001</v>
      </c>
      <c r="X3294" s="7">
        <v>6.1857823750126766</v>
      </c>
      <c r="Y3294" s="7">
        <v>6.1857823750126766</v>
      </c>
      <c r="Z3294" s="1">
        <v>-3.7392252307068308</v>
      </c>
    </row>
    <row r="3295" spans="1:26" x14ac:dyDescent="0.25">
      <c r="A3295" s="9">
        <v>45566</v>
      </c>
      <c r="B3295" s="4">
        <v>1</v>
      </c>
      <c r="C3295" s="26" t="s">
        <v>5</v>
      </c>
      <c r="D3295" s="4" t="s">
        <v>37</v>
      </c>
      <c r="E3295" s="10">
        <v>45566</v>
      </c>
      <c r="F3295" s="4" t="s">
        <v>39</v>
      </c>
      <c r="G3295" s="4">
        <v>39</v>
      </c>
      <c r="H3295" s="4">
        <v>20</v>
      </c>
      <c r="I3295" s="4">
        <v>216</v>
      </c>
      <c r="J3295" s="4">
        <v>0</v>
      </c>
      <c r="K3295" s="4">
        <v>4102.3</v>
      </c>
      <c r="L3295" s="4">
        <v>4102.3</v>
      </c>
      <c r="M3295" s="4">
        <v>15.309999999999999</v>
      </c>
      <c r="N3295" s="4">
        <v>3306.9599999999996</v>
      </c>
      <c r="O3295" s="4">
        <v>62.8</v>
      </c>
      <c r="P3295" s="6">
        <v>13564.699999999999</v>
      </c>
      <c r="Q3295" s="4">
        <v>0</v>
      </c>
      <c r="R3295" s="4">
        <v>0</v>
      </c>
      <c r="S3295" s="4">
        <v>0</v>
      </c>
      <c r="T3295" s="4">
        <v>4035.35</v>
      </c>
      <c r="U3295" s="7">
        <f t="shared" si="153"/>
        <v>-66.950000000000273</v>
      </c>
      <c r="V3295" s="7">
        <f t="shared" si="154"/>
        <v>16871.66</v>
      </c>
      <c r="W3295" s="4">
        <f t="shared" si="155"/>
        <v>0</v>
      </c>
      <c r="X3295" s="7">
        <v>4.112731882114911</v>
      </c>
      <c r="Y3295" s="4">
        <v>0</v>
      </c>
      <c r="Z3295" s="1">
        <v>-1.6320113107281347</v>
      </c>
    </row>
    <row r="3296" spans="1:26" x14ac:dyDescent="0.25">
      <c r="A3296" s="9">
        <v>45566</v>
      </c>
      <c r="B3296" s="4">
        <v>2</v>
      </c>
      <c r="C3296" s="26" t="s">
        <v>5</v>
      </c>
      <c r="D3296" s="4" t="s">
        <v>37</v>
      </c>
      <c r="E3296" s="10">
        <v>45566</v>
      </c>
      <c r="F3296" s="4" t="s">
        <v>39</v>
      </c>
      <c r="G3296" s="4">
        <v>35</v>
      </c>
      <c r="H3296" s="4">
        <v>22</v>
      </c>
      <c r="I3296" s="4">
        <v>216</v>
      </c>
      <c r="J3296" s="4">
        <v>0</v>
      </c>
      <c r="K3296" s="4">
        <v>3977.5</v>
      </c>
      <c r="L3296" s="4">
        <v>3977.5</v>
      </c>
      <c r="M3296" s="4">
        <v>3.3</v>
      </c>
      <c r="N3296" s="4">
        <v>712.8</v>
      </c>
      <c r="O3296" s="4">
        <v>58.4</v>
      </c>
      <c r="P3296" s="6">
        <v>12614.399999999998</v>
      </c>
      <c r="Q3296" s="4">
        <v>0</v>
      </c>
      <c r="R3296" s="4">
        <v>0</v>
      </c>
      <c r="S3296" s="4">
        <v>0</v>
      </c>
      <c r="T3296" s="4">
        <v>3843.15</v>
      </c>
      <c r="U3296" s="7">
        <f t="shared" si="153"/>
        <v>-134.34999999999991</v>
      </c>
      <c r="V3296" s="7">
        <f t="shared" si="154"/>
        <v>13327.199999999997</v>
      </c>
      <c r="W3296" s="4">
        <f t="shared" si="155"/>
        <v>0</v>
      </c>
      <c r="X3296" s="7">
        <v>3.3506473915776236</v>
      </c>
      <c r="Y3296" s="4">
        <v>0</v>
      </c>
      <c r="Z3296" s="1">
        <v>-3.3777498428661201</v>
      </c>
    </row>
    <row r="3297" spans="1:26" x14ac:dyDescent="0.25">
      <c r="A3297" s="9">
        <v>45566</v>
      </c>
      <c r="B3297" s="4">
        <v>3</v>
      </c>
      <c r="C3297" s="26" t="s">
        <v>8</v>
      </c>
      <c r="D3297" s="4" t="s">
        <v>37</v>
      </c>
      <c r="E3297" s="10">
        <v>45566</v>
      </c>
      <c r="F3297" s="4" t="s">
        <v>38</v>
      </c>
      <c r="G3297" s="4">
        <v>59</v>
      </c>
      <c r="H3297" s="4">
        <v>0</v>
      </c>
      <c r="I3297" s="4">
        <v>216</v>
      </c>
      <c r="J3297" s="4">
        <v>3458.1</v>
      </c>
      <c r="K3297" s="4"/>
      <c r="L3297" s="4">
        <v>3458.1</v>
      </c>
      <c r="M3297" s="4">
        <v>39.22</v>
      </c>
      <c r="N3297" s="4">
        <v>8471.52</v>
      </c>
      <c r="O3297" s="4">
        <v>2.8</v>
      </c>
      <c r="P3297" s="6">
        <v>302.5</v>
      </c>
      <c r="Q3297" s="4">
        <v>0</v>
      </c>
      <c r="R3297" s="4">
        <v>0</v>
      </c>
      <c r="S3297" s="4">
        <v>0</v>
      </c>
      <c r="T3297" s="4">
        <v>3477.86</v>
      </c>
      <c r="U3297" s="7">
        <f t="shared" si="153"/>
        <v>19.760000000000218</v>
      </c>
      <c r="V3297" s="7">
        <f t="shared" si="154"/>
        <v>8774.02</v>
      </c>
      <c r="W3297" s="4">
        <f t="shared" si="155"/>
        <v>8774.02</v>
      </c>
      <c r="X3297" s="7">
        <v>2.537237211185333</v>
      </c>
      <c r="Y3297" s="7">
        <v>2.537237211185333</v>
      </c>
      <c r="Z3297" s="1">
        <v>0.57141204707788151</v>
      </c>
    </row>
    <row r="3298" spans="1:26" x14ac:dyDescent="0.25">
      <c r="A3298" s="9">
        <v>45566</v>
      </c>
      <c r="B3298" s="4">
        <v>4</v>
      </c>
      <c r="C3298" s="26" t="s">
        <v>8</v>
      </c>
      <c r="D3298" s="4" t="s">
        <v>37</v>
      </c>
      <c r="E3298" s="10">
        <v>45566</v>
      </c>
      <c r="F3298" s="4" t="s">
        <v>39</v>
      </c>
      <c r="G3298" s="4">
        <v>47</v>
      </c>
      <c r="H3298" s="4">
        <v>12</v>
      </c>
      <c r="I3298" s="4">
        <v>216</v>
      </c>
      <c r="J3298" s="4">
        <v>0</v>
      </c>
      <c r="K3298" s="4">
        <v>3938.1</v>
      </c>
      <c r="L3298" s="4">
        <v>3938.1</v>
      </c>
      <c r="M3298" s="4">
        <v>50.08</v>
      </c>
      <c r="N3298" s="4">
        <v>10817.279999999999</v>
      </c>
      <c r="O3298" s="4">
        <v>0</v>
      </c>
      <c r="P3298" s="6">
        <v>0</v>
      </c>
      <c r="Q3298" s="4">
        <v>0</v>
      </c>
      <c r="R3298" s="4">
        <v>17700</v>
      </c>
      <c r="S3298" s="4">
        <v>41174</v>
      </c>
      <c r="T3298" s="4">
        <v>3875.4</v>
      </c>
      <c r="U3298" s="7">
        <f t="shared" si="153"/>
        <v>-62.699999999999818</v>
      </c>
      <c r="V3298" s="7">
        <f t="shared" si="154"/>
        <v>69691.28</v>
      </c>
      <c r="W3298" s="4">
        <f t="shared" si="155"/>
        <v>0</v>
      </c>
      <c r="X3298" s="7">
        <v>17.696676062060384</v>
      </c>
      <c r="Y3298" s="4">
        <v>0</v>
      </c>
      <c r="Z3298" s="1">
        <v>-1.5921383408242507</v>
      </c>
    </row>
    <row r="3299" spans="1:26" x14ac:dyDescent="0.25">
      <c r="A3299" s="9">
        <v>45566</v>
      </c>
      <c r="B3299" s="4">
        <v>5</v>
      </c>
      <c r="C3299" s="26" t="s">
        <v>14</v>
      </c>
      <c r="D3299" s="4" t="s">
        <v>37</v>
      </c>
      <c r="E3299" s="10">
        <v>45566</v>
      </c>
      <c r="F3299" s="4" t="s">
        <v>39</v>
      </c>
      <c r="G3299" s="4">
        <v>45</v>
      </c>
      <c r="H3299" s="4">
        <v>13</v>
      </c>
      <c r="I3299" s="4">
        <v>216</v>
      </c>
      <c r="J3299" s="4">
        <v>3975.4</v>
      </c>
      <c r="K3299" s="4"/>
      <c r="L3299" s="4">
        <v>3975.4</v>
      </c>
      <c r="M3299" s="4">
        <v>0.12999999999999989</v>
      </c>
      <c r="N3299" s="4">
        <v>28.079999999999977</v>
      </c>
      <c r="O3299" s="4">
        <v>0</v>
      </c>
      <c r="P3299" s="6">
        <v>0</v>
      </c>
      <c r="Q3299" s="4">
        <v>0</v>
      </c>
      <c r="R3299" s="4">
        <v>8700</v>
      </c>
      <c r="S3299" s="4">
        <v>48894</v>
      </c>
      <c r="T3299" s="4">
        <v>3865.1</v>
      </c>
      <c r="U3299" s="7">
        <f t="shared" si="153"/>
        <v>-110.30000000000018</v>
      </c>
      <c r="V3299" s="7">
        <f t="shared" si="154"/>
        <v>57622.080000000002</v>
      </c>
      <c r="W3299" s="4">
        <f t="shared" si="155"/>
        <v>57622.080000000002</v>
      </c>
      <c r="X3299" s="7">
        <v>14.494662172360014</v>
      </c>
      <c r="Y3299" s="7">
        <v>14.494662172360014</v>
      </c>
      <c r="Z3299" s="1">
        <v>-2.7745635659304768</v>
      </c>
    </row>
    <row r="3300" spans="1:26" x14ac:dyDescent="0.25">
      <c r="A3300" s="9">
        <v>45566</v>
      </c>
      <c r="B3300" s="4">
        <v>6</v>
      </c>
      <c r="C3300" s="26" t="s">
        <v>5</v>
      </c>
      <c r="D3300" s="4" t="s">
        <v>37</v>
      </c>
      <c r="E3300" s="10">
        <v>45567</v>
      </c>
      <c r="F3300" s="4" t="s">
        <v>39</v>
      </c>
      <c r="G3300" s="4">
        <v>49</v>
      </c>
      <c r="H3300" s="4">
        <v>9</v>
      </c>
      <c r="I3300" s="4">
        <v>216</v>
      </c>
      <c r="J3300" s="4">
        <v>0</v>
      </c>
      <c r="K3300" s="4">
        <v>4116.8</v>
      </c>
      <c r="L3300" s="4">
        <v>4116.8</v>
      </c>
      <c r="M3300" s="4">
        <v>0</v>
      </c>
      <c r="N3300" s="4">
        <v>0</v>
      </c>
      <c r="O3300" s="4">
        <v>86.2</v>
      </c>
      <c r="P3300" s="6">
        <v>18619.199999999997</v>
      </c>
      <c r="Q3300" s="4">
        <v>0</v>
      </c>
      <c r="R3300" s="4">
        <v>0</v>
      </c>
      <c r="S3300" s="4">
        <v>0</v>
      </c>
      <c r="T3300" s="4">
        <v>4036.1</v>
      </c>
      <c r="U3300" s="7">
        <f t="shared" si="153"/>
        <v>-80.700000000000273</v>
      </c>
      <c r="V3300" s="7">
        <f t="shared" si="154"/>
        <v>18619.199999999997</v>
      </c>
      <c r="W3300" s="4">
        <f t="shared" si="155"/>
        <v>0</v>
      </c>
      <c r="X3300" s="7">
        <v>4.5227361057131743</v>
      </c>
      <c r="Y3300" s="4">
        <v>0</v>
      </c>
      <c r="Z3300" s="1">
        <v>-1.9602603964244139</v>
      </c>
    </row>
    <row r="3301" spans="1:26" x14ac:dyDescent="0.25">
      <c r="A3301" s="9">
        <v>45566</v>
      </c>
      <c r="B3301" s="4">
        <v>7</v>
      </c>
      <c r="C3301" s="26" t="s">
        <v>5</v>
      </c>
      <c r="D3301" s="4" t="s">
        <v>37</v>
      </c>
      <c r="E3301" s="10">
        <v>45567</v>
      </c>
      <c r="F3301" s="4" t="s">
        <v>39</v>
      </c>
      <c r="G3301" s="4">
        <v>46</v>
      </c>
      <c r="H3301" s="4">
        <v>12</v>
      </c>
      <c r="I3301" s="4">
        <v>216</v>
      </c>
      <c r="J3301" s="4">
        <v>0</v>
      </c>
      <c r="K3301" s="4">
        <v>4040.6</v>
      </c>
      <c r="L3301" s="4">
        <v>4040.6</v>
      </c>
      <c r="M3301" s="4">
        <v>8.25</v>
      </c>
      <c r="N3301" s="4">
        <v>1782</v>
      </c>
      <c r="O3301" s="4">
        <v>50.6</v>
      </c>
      <c r="P3301" s="6">
        <v>10929.600000000002</v>
      </c>
      <c r="Q3301" s="4">
        <v>0</v>
      </c>
      <c r="R3301" s="4">
        <v>0</v>
      </c>
      <c r="S3301" s="4">
        <v>0</v>
      </c>
      <c r="T3301" s="4">
        <v>3961.94</v>
      </c>
      <c r="U3301" s="7">
        <f t="shared" si="153"/>
        <v>-78.659999999999854</v>
      </c>
      <c r="V3301" s="7">
        <f t="shared" si="154"/>
        <v>12711.600000000002</v>
      </c>
      <c r="W3301" s="4">
        <f t="shared" si="155"/>
        <v>0</v>
      </c>
      <c r="X3301" s="7">
        <v>3.145968420531605</v>
      </c>
      <c r="Y3301" s="4">
        <v>0</v>
      </c>
      <c r="Z3301" s="1">
        <v>-1.9467405830817168</v>
      </c>
    </row>
    <row r="3302" spans="1:26" x14ac:dyDescent="0.25">
      <c r="A3302" s="9">
        <v>45566</v>
      </c>
      <c r="B3302" s="4">
        <v>8</v>
      </c>
      <c r="C3302" s="26" t="s">
        <v>5</v>
      </c>
      <c r="D3302" s="4" t="s">
        <v>37</v>
      </c>
      <c r="E3302" s="10">
        <v>45568</v>
      </c>
      <c r="F3302" s="4" t="s">
        <v>39</v>
      </c>
      <c r="G3302" s="4">
        <v>49</v>
      </c>
      <c r="H3302" s="4">
        <v>10</v>
      </c>
      <c r="I3302" s="4">
        <v>216</v>
      </c>
      <c r="J3302" s="4">
        <v>0</v>
      </c>
      <c r="K3302" s="4">
        <v>4021.4</v>
      </c>
      <c r="L3302" s="4">
        <v>4021.4</v>
      </c>
      <c r="M3302" s="4">
        <v>12.21</v>
      </c>
      <c r="N3302" s="4">
        <v>2637.36</v>
      </c>
      <c r="O3302" s="4">
        <v>13.2</v>
      </c>
      <c r="P3302" s="6">
        <v>1425.6</v>
      </c>
      <c r="Q3302" s="4">
        <v>0</v>
      </c>
      <c r="R3302" s="4">
        <v>0</v>
      </c>
      <c r="S3302" s="4">
        <v>0</v>
      </c>
      <c r="T3302" s="4">
        <v>3954.8</v>
      </c>
      <c r="U3302" s="7">
        <f t="shared" si="153"/>
        <v>-66.599999999999909</v>
      </c>
      <c r="V3302" s="7">
        <f t="shared" si="154"/>
        <v>4062.96</v>
      </c>
      <c r="W3302" s="4">
        <f t="shared" si="155"/>
        <v>0</v>
      </c>
      <c r="X3302" s="7">
        <v>1.0103347093052171</v>
      </c>
      <c r="Y3302" s="4">
        <v>0</v>
      </c>
      <c r="Z3302" s="1">
        <v>-1.6561396528572117</v>
      </c>
    </row>
    <row r="3303" spans="1:26" x14ac:dyDescent="0.25">
      <c r="A3303" s="9">
        <v>45566</v>
      </c>
      <c r="B3303" s="4">
        <v>9</v>
      </c>
      <c r="C3303" s="26" t="s">
        <v>8</v>
      </c>
      <c r="D3303" s="4" t="s">
        <v>37</v>
      </c>
      <c r="E3303" s="10">
        <v>45567</v>
      </c>
      <c r="F3303" s="4" t="s">
        <v>39</v>
      </c>
      <c r="G3303" s="4">
        <v>42</v>
      </c>
      <c r="H3303" s="4">
        <v>17</v>
      </c>
      <c r="I3303" s="4">
        <v>216</v>
      </c>
      <c r="J3303" s="4">
        <v>3932.4</v>
      </c>
      <c r="K3303" s="4"/>
      <c r="L3303" s="4">
        <v>3932.4</v>
      </c>
      <c r="M3303" s="4">
        <v>62.86</v>
      </c>
      <c r="N3303" s="4">
        <v>13577.76</v>
      </c>
      <c r="O3303" s="4">
        <v>5.2</v>
      </c>
      <c r="P3303" s="6">
        <v>561.6</v>
      </c>
      <c r="Q3303" s="4">
        <v>0</v>
      </c>
      <c r="R3303" s="4">
        <v>0</v>
      </c>
      <c r="S3303" s="4">
        <v>0</v>
      </c>
      <c r="T3303" s="4">
        <v>3876.2</v>
      </c>
      <c r="U3303" s="7">
        <f t="shared" si="153"/>
        <v>-56.200000000000273</v>
      </c>
      <c r="V3303" s="7">
        <f t="shared" si="154"/>
        <v>14139.36</v>
      </c>
      <c r="W3303" s="4">
        <f t="shared" si="155"/>
        <v>14139.36</v>
      </c>
      <c r="X3303" s="7">
        <v>3.5956057369545316</v>
      </c>
      <c r="Y3303" s="7">
        <v>3.5956057369545316</v>
      </c>
      <c r="Z3303" s="1">
        <v>-1.4291526802970265</v>
      </c>
    </row>
    <row r="3304" spans="1:26" x14ac:dyDescent="0.25">
      <c r="A3304" s="9">
        <v>45566</v>
      </c>
      <c r="B3304" s="4">
        <v>10</v>
      </c>
      <c r="C3304" s="26" t="s">
        <v>8</v>
      </c>
      <c r="D3304" s="4" t="s">
        <v>37</v>
      </c>
      <c r="E3304" s="10">
        <v>45567</v>
      </c>
      <c r="F3304" s="4" t="s">
        <v>38</v>
      </c>
      <c r="G3304" s="4">
        <v>59</v>
      </c>
      <c r="H3304" s="4">
        <v>0</v>
      </c>
      <c r="I3304" s="4">
        <v>216</v>
      </c>
      <c r="J3304" s="4">
        <v>3391.1</v>
      </c>
      <c r="K3304" s="4"/>
      <c r="L3304" s="4">
        <v>3391.1</v>
      </c>
      <c r="M3304" s="4">
        <v>76.13</v>
      </c>
      <c r="N3304" s="4">
        <v>16444.079999999998</v>
      </c>
      <c r="O3304" s="4">
        <v>1.2</v>
      </c>
      <c r="P3304" s="6">
        <v>129.6</v>
      </c>
      <c r="Q3304" s="4">
        <v>0</v>
      </c>
      <c r="R3304" s="4">
        <v>0</v>
      </c>
      <c r="S3304" s="4">
        <v>0</v>
      </c>
      <c r="T3304" s="4">
        <v>3493.9</v>
      </c>
      <c r="U3304" s="7">
        <f t="shared" si="153"/>
        <v>102.80000000000018</v>
      </c>
      <c r="V3304" s="7">
        <f t="shared" si="154"/>
        <v>16573.679999999997</v>
      </c>
      <c r="W3304" s="4">
        <f t="shared" si="155"/>
        <v>16573.679999999997</v>
      </c>
      <c r="X3304" s="7">
        <v>4.88740526672761</v>
      </c>
      <c r="Y3304" s="7">
        <v>4.88740526672761</v>
      </c>
      <c r="Z3304" s="1">
        <v>3.0314647164636899</v>
      </c>
    </row>
    <row r="3305" spans="1:26" x14ac:dyDescent="0.25">
      <c r="A3305" s="9">
        <v>45566</v>
      </c>
      <c r="B3305" s="4">
        <v>11</v>
      </c>
      <c r="C3305" s="26" t="s">
        <v>14</v>
      </c>
      <c r="D3305" s="4" t="s">
        <v>37</v>
      </c>
      <c r="E3305" s="10">
        <v>45567</v>
      </c>
      <c r="F3305" s="4" t="s">
        <v>39</v>
      </c>
      <c r="G3305" s="4">
        <v>49</v>
      </c>
      <c r="H3305" s="4">
        <v>9</v>
      </c>
      <c r="I3305" s="4">
        <v>216</v>
      </c>
      <c r="J3305" s="4">
        <v>1656.79</v>
      </c>
      <c r="K3305" s="4">
        <v>2354.11</v>
      </c>
      <c r="L3305" s="4">
        <v>4010.9</v>
      </c>
      <c r="M3305" s="4">
        <v>5.13</v>
      </c>
      <c r="N3305" s="4">
        <v>1108.08</v>
      </c>
      <c r="O3305" s="4">
        <v>0</v>
      </c>
      <c r="P3305" s="6">
        <v>0</v>
      </c>
      <c r="Q3305" s="4">
        <v>0</v>
      </c>
      <c r="R3305" s="4">
        <v>8700</v>
      </c>
      <c r="S3305" s="4">
        <v>30880</v>
      </c>
      <c r="T3305" s="4">
        <v>3919.6</v>
      </c>
      <c r="U3305" s="7">
        <f t="shared" si="153"/>
        <v>-91.300000000000182</v>
      </c>
      <c r="V3305" s="7">
        <f t="shared" si="154"/>
        <v>40688.080000000002</v>
      </c>
      <c r="W3305" s="4">
        <f t="shared" si="155"/>
        <v>16807.101663766236</v>
      </c>
      <c r="X3305" s="7">
        <v>10.144376573836297</v>
      </c>
      <c r="Y3305" s="7">
        <v>10.144376573836295</v>
      </c>
      <c r="Z3305" s="1">
        <v>-2.2762970904285864</v>
      </c>
    </row>
    <row r="3306" spans="1:26" x14ac:dyDescent="0.25">
      <c r="A3306" s="9">
        <v>45566</v>
      </c>
      <c r="B3306" s="4">
        <v>12</v>
      </c>
      <c r="C3306" s="26" t="s">
        <v>14</v>
      </c>
      <c r="D3306" s="4" t="s">
        <v>37</v>
      </c>
      <c r="E3306" s="10">
        <v>45567</v>
      </c>
      <c r="F3306" s="4" t="s">
        <v>39</v>
      </c>
      <c r="G3306" s="4">
        <v>49</v>
      </c>
      <c r="H3306" s="4">
        <v>9</v>
      </c>
      <c r="I3306" s="4">
        <v>216</v>
      </c>
      <c r="J3306" s="4">
        <v>3184.63</v>
      </c>
      <c r="K3306" s="4">
        <v>843.27</v>
      </c>
      <c r="L3306" s="4">
        <v>4027.9</v>
      </c>
      <c r="M3306" s="4">
        <v>4.32</v>
      </c>
      <c r="N3306" s="4">
        <v>933.12000000000012</v>
      </c>
      <c r="O3306" s="4">
        <v>0</v>
      </c>
      <c r="P3306" s="6">
        <v>0</v>
      </c>
      <c r="Q3306" s="4">
        <v>0</v>
      </c>
      <c r="R3306" s="4">
        <v>8700</v>
      </c>
      <c r="S3306" s="4">
        <v>21874</v>
      </c>
      <c r="T3306" s="4">
        <v>3964.45</v>
      </c>
      <c r="U3306" s="7">
        <f t="shared" si="153"/>
        <v>-63.450000000000273</v>
      </c>
      <c r="V3306" s="7">
        <f t="shared" si="154"/>
        <v>31507.119999999999</v>
      </c>
      <c r="W3306" s="4">
        <f t="shared" si="155"/>
        <v>24910.876527619846</v>
      </c>
      <c r="X3306" s="7">
        <v>7.8222200153926362</v>
      </c>
      <c r="Y3306" s="7">
        <v>7.8222200153926345</v>
      </c>
      <c r="Z3306" s="1">
        <v>-1.5752625437572998</v>
      </c>
    </row>
    <row r="3307" spans="1:26" x14ac:dyDescent="0.25">
      <c r="A3307" s="9">
        <v>45566</v>
      </c>
      <c r="B3307" s="4">
        <v>13</v>
      </c>
      <c r="C3307" s="26" t="s">
        <v>5</v>
      </c>
      <c r="D3307" s="4" t="s">
        <v>37</v>
      </c>
      <c r="E3307" s="10">
        <v>45568</v>
      </c>
      <c r="F3307" s="4" t="s">
        <v>39</v>
      </c>
      <c r="G3307" s="4">
        <v>48</v>
      </c>
      <c r="H3307" s="4">
        <v>10</v>
      </c>
      <c r="I3307" s="4">
        <v>216</v>
      </c>
      <c r="J3307" s="4">
        <v>0</v>
      </c>
      <c r="K3307" s="4">
        <v>3950</v>
      </c>
      <c r="L3307" s="4">
        <v>3950</v>
      </c>
      <c r="M3307" s="4">
        <v>19.75</v>
      </c>
      <c r="N3307" s="4">
        <v>4266</v>
      </c>
      <c r="O3307" s="4">
        <v>9.8000000000000007</v>
      </c>
      <c r="P3307" s="6">
        <v>1058.4000000000001</v>
      </c>
      <c r="Q3307" s="4">
        <v>0</v>
      </c>
      <c r="R3307" s="4">
        <v>0</v>
      </c>
      <c r="S3307" s="4">
        <v>0</v>
      </c>
      <c r="T3307" s="4">
        <v>3883.15</v>
      </c>
      <c r="U3307" s="7">
        <f t="shared" si="153"/>
        <v>-66.849999999999909</v>
      </c>
      <c r="V3307" s="7">
        <f t="shared" si="154"/>
        <v>5324.4</v>
      </c>
      <c r="W3307" s="4">
        <f t="shared" si="155"/>
        <v>0</v>
      </c>
      <c r="X3307" s="7">
        <v>1.3479493670886076</v>
      </c>
      <c r="Y3307" s="4">
        <v>0</v>
      </c>
      <c r="Z3307" s="1">
        <v>-1.6924050632911369</v>
      </c>
    </row>
    <row r="3308" spans="1:26" x14ac:dyDescent="0.25">
      <c r="A3308" s="9">
        <v>45566</v>
      </c>
      <c r="B3308" s="4">
        <v>14</v>
      </c>
      <c r="C3308" s="26" t="s">
        <v>8</v>
      </c>
      <c r="D3308" s="4" t="s">
        <v>37</v>
      </c>
      <c r="E3308" s="10">
        <v>45568</v>
      </c>
      <c r="F3308" s="4" t="s">
        <v>38</v>
      </c>
      <c r="G3308" s="4">
        <v>59</v>
      </c>
      <c r="H3308" s="4">
        <v>0</v>
      </c>
      <c r="I3308" s="4">
        <v>216</v>
      </c>
      <c r="J3308" s="4">
        <v>3373.9</v>
      </c>
      <c r="K3308" s="4"/>
      <c r="L3308" s="4">
        <v>3373.9</v>
      </c>
      <c r="M3308" s="4">
        <v>75.03</v>
      </c>
      <c r="N3308" s="4">
        <v>16206.48</v>
      </c>
      <c r="O3308" s="4">
        <v>0</v>
      </c>
      <c r="P3308" s="6">
        <v>0</v>
      </c>
      <c r="Q3308" s="4">
        <v>0</v>
      </c>
      <c r="R3308" s="4">
        <v>0</v>
      </c>
      <c r="S3308" s="4">
        <v>0</v>
      </c>
      <c r="T3308" s="4">
        <v>3432.85</v>
      </c>
      <c r="U3308" s="7">
        <f t="shared" si="153"/>
        <v>58.949999999999818</v>
      </c>
      <c r="V3308" s="7">
        <f t="shared" si="154"/>
        <v>16206.48</v>
      </c>
      <c r="W3308" s="4">
        <f t="shared" si="155"/>
        <v>16206.48</v>
      </c>
      <c r="X3308" s="7">
        <v>4.803485580485491</v>
      </c>
      <c r="Y3308" s="7">
        <v>4.803485580485491</v>
      </c>
      <c r="Z3308" s="1">
        <v>1.7472361362221707</v>
      </c>
    </row>
    <row r="3309" spans="1:26" x14ac:dyDescent="0.25">
      <c r="A3309" s="9">
        <v>45566</v>
      </c>
      <c r="B3309" s="4">
        <v>15</v>
      </c>
      <c r="C3309" s="26" t="s">
        <v>14</v>
      </c>
      <c r="D3309" s="4" t="s">
        <v>37</v>
      </c>
      <c r="E3309" s="10">
        <v>45568</v>
      </c>
      <c r="F3309" s="4" t="s">
        <v>39</v>
      </c>
      <c r="G3309" s="4">
        <v>42</v>
      </c>
      <c r="H3309" s="4">
        <v>17</v>
      </c>
      <c r="I3309" s="4">
        <v>216</v>
      </c>
      <c r="J3309" s="4">
        <v>3314.52</v>
      </c>
      <c r="K3309" s="4">
        <v>765.08</v>
      </c>
      <c r="L3309" s="4">
        <v>4079.6</v>
      </c>
      <c r="M3309" s="4">
        <v>4.53</v>
      </c>
      <c r="N3309" s="4">
        <v>978.48</v>
      </c>
      <c r="O3309" s="4">
        <v>0</v>
      </c>
      <c r="P3309" s="6">
        <v>0</v>
      </c>
      <c r="Q3309" s="4">
        <v>0</v>
      </c>
      <c r="R3309" s="4">
        <v>8850</v>
      </c>
      <c r="S3309" s="4">
        <v>15440</v>
      </c>
      <c r="T3309" s="4">
        <v>3987.2</v>
      </c>
      <c r="U3309" s="7">
        <f t="shared" si="153"/>
        <v>-92.400000000000091</v>
      </c>
      <c r="V3309" s="7">
        <f t="shared" si="154"/>
        <v>25268.48</v>
      </c>
      <c r="W3309" s="4">
        <f t="shared" si="155"/>
        <v>20529.679951367783</v>
      </c>
      <c r="X3309" s="7">
        <v>6.1938621433473866</v>
      </c>
      <c r="Y3309" s="7">
        <v>6.1938621433473875</v>
      </c>
      <c r="Z3309" s="1">
        <v>-2.2649279341111899</v>
      </c>
    </row>
    <row r="3310" spans="1:26" x14ac:dyDescent="0.25">
      <c r="A3310" s="9">
        <v>45566</v>
      </c>
      <c r="B3310" s="4">
        <v>16</v>
      </c>
      <c r="C3310" s="26" t="s">
        <v>5</v>
      </c>
      <c r="D3310" s="4" t="s">
        <v>37</v>
      </c>
      <c r="E3310" s="10">
        <v>45569</v>
      </c>
      <c r="F3310" s="4" t="s">
        <v>39</v>
      </c>
      <c r="G3310" s="4">
        <v>53</v>
      </c>
      <c r="H3310" s="4">
        <v>5</v>
      </c>
      <c r="I3310" s="4">
        <v>216</v>
      </c>
      <c r="J3310" s="4">
        <v>0</v>
      </c>
      <c r="K3310" s="4">
        <v>4140.6000000000004</v>
      </c>
      <c r="L3310" s="4">
        <v>4140.6000000000004</v>
      </c>
      <c r="M3310" s="4">
        <v>0</v>
      </c>
      <c r="N3310" s="4">
        <v>0</v>
      </c>
      <c r="O3310" s="4">
        <v>93.6</v>
      </c>
      <c r="P3310" s="6">
        <v>20217.600000000002</v>
      </c>
      <c r="Q3310" s="4">
        <v>0</v>
      </c>
      <c r="R3310" s="4">
        <v>0</v>
      </c>
      <c r="S3310" s="4">
        <v>0</v>
      </c>
      <c r="T3310" s="4">
        <v>4046.9</v>
      </c>
      <c r="U3310" s="7">
        <f t="shared" si="153"/>
        <v>-93.700000000000273</v>
      </c>
      <c r="V3310" s="7">
        <f t="shared" si="154"/>
        <v>20217.600000000002</v>
      </c>
      <c r="W3310" s="4">
        <f t="shared" si="155"/>
        <v>0</v>
      </c>
      <c r="X3310" s="7">
        <v>4.8827706129546442</v>
      </c>
      <c r="Y3310" s="4">
        <v>0</v>
      </c>
      <c r="Z3310" s="1">
        <v>-2.2629570593633836</v>
      </c>
    </row>
    <row r="3311" spans="1:26" x14ac:dyDescent="0.25">
      <c r="A3311" s="9">
        <v>45566</v>
      </c>
      <c r="B3311" s="4">
        <v>17</v>
      </c>
      <c r="C3311" s="26" t="s">
        <v>5</v>
      </c>
      <c r="D3311" s="4" t="s">
        <v>37</v>
      </c>
      <c r="E3311" s="10">
        <v>45569</v>
      </c>
      <c r="F3311" s="4" t="s">
        <v>41</v>
      </c>
      <c r="G3311" s="4">
        <v>58</v>
      </c>
      <c r="H3311" s="4">
        <v>0</v>
      </c>
      <c r="I3311" s="4">
        <v>216</v>
      </c>
      <c r="J3311" s="4">
        <v>0</v>
      </c>
      <c r="K3311" s="4">
        <v>3999.4</v>
      </c>
      <c r="L3311" s="4">
        <v>3999.4</v>
      </c>
      <c r="M3311" s="4">
        <v>0</v>
      </c>
      <c r="N3311" s="4">
        <v>0</v>
      </c>
      <c r="O3311" s="4">
        <v>13.6</v>
      </c>
      <c r="P3311" s="6">
        <v>1468.8</v>
      </c>
      <c r="Q3311" s="4">
        <v>0</v>
      </c>
      <c r="R3311" s="4">
        <v>0</v>
      </c>
      <c r="S3311" s="4">
        <v>0</v>
      </c>
      <c r="T3311" s="4">
        <v>3942.9</v>
      </c>
      <c r="U3311" s="7">
        <f t="shared" si="153"/>
        <v>-56.5</v>
      </c>
      <c r="V3311" s="7">
        <f t="shared" si="154"/>
        <v>1468.8</v>
      </c>
      <c r="W3311" s="4">
        <f t="shared" si="155"/>
        <v>0</v>
      </c>
      <c r="X3311" s="7">
        <v>0.36725508826323949</v>
      </c>
      <c r="Y3311" s="4">
        <v>0</v>
      </c>
      <c r="Z3311" s="1">
        <v>-1.4127119067860179</v>
      </c>
    </row>
    <row r="3312" spans="1:26" x14ac:dyDescent="0.25">
      <c r="A3312" s="9">
        <v>45566</v>
      </c>
      <c r="B3312" s="4">
        <v>18</v>
      </c>
      <c r="C3312" s="26" t="s">
        <v>8</v>
      </c>
      <c r="D3312" s="4" t="s">
        <v>37</v>
      </c>
      <c r="E3312" s="10">
        <v>45569</v>
      </c>
      <c r="F3312" s="4" t="s">
        <v>39</v>
      </c>
      <c r="G3312" s="4">
        <v>49</v>
      </c>
      <c r="H3312" s="4">
        <v>10</v>
      </c>
      <c r="I3312" s="4">
        <v>216</v>
      </c>
      <c r="J3312" s="4">
        <v>0</v>
      </c>
      <c r="K3312" s="4">
        <v>3945.5</v>
      </c>
      <c r="L3312" s="4">
        <v>3945.5</v>
      </c>
      <c r="M3312" s="4">
        <v>63.82</v>
      </c>
      <c r="N3312" s="4">
        <v>13785.12</v>
      </c>
      <c r="O3312" s="4">
        <v>14.2</v>
      </c>
      <c r="P3312" s="6">
        <v>-194.39999999999986</v>
      </c>
      <c r="Q3312" s="4">
        <v>4320</v>
      </c>
      <c r="R3312" s="4">
        <v>0</v>
      </c>
      <c r="S3312" s="4">
        <v>0</v>
      </c>
      <c r="T3312" s="4">
        <v>3844.45</v>
      </c>
      <c r="U3312" s="7">
        <f t="shared" si="153"/>
        <v>-101.05000000000018</v>
      </c>
      <c r="V3312" s="7">
        <f t="shared" si="154"/>
        <v>17910.72</v>
      </c>
      <c r="W3312" s="4">
        <f t="shared" si="155"/>
        <v>0</v>
      </c>
      <c r="X3312" s="7">
        <v>4.5395311113927264</v>
      </c>
      <c r="Y3312" s="4">
        <v>0</v>
      </c>
      <c r="Z3312" s="1">
        <v>-2.561145608921561</v>
      </c>
    </row>
    <row r="3313" spans="1:26" x14ac:dyDescent="0.25">
      <c r="A3313" s="9">
        <v>45566</v>
      </c>
      <c r="B3313" s="4">
        <v>19</v>
      </c>
      <c r="C3313" s="26" t="s">
        <v>8</v>
      </c>
      <c r="D3313" s="4" t="s">
        <v>37</v>
      </c>
      <c r="E3313" s="10">
        <v>45569</v>
      </c>
      <c r="F3313" s="4" t="s">
        <v>38</v>
      </c>
      <c r="G3313" s="4">
        <v>59</v>
      </c>
      <c r="H3313" s="4">
        <v>0</v>
      </c>
      <c r="I3313" s="4">
        <v>216</v>
      </c>
      <c r="J3313" s="4">
        <v>1658.13</v>
      </c>
      <c r="K3313" s="4">
        <v>1738.67</v>
      </c>
      <c r="L3313" s="4">
        <v>3396.8</v>
      </c>
      <c r="M3313" s="4">
        <v>0</v>
      </c>
      <c r="N3313" s="4">
        <v>0</v>
      </c>
      <c r="O3313" s="4">
        <v>0</v>
      </c>
      <c r="P3313" s="6">
        <v>0</v>
      </c>
      <c r="Q3313" s="4">
        <v>0</v>
      </c>
      <c r="R3313" s="4">
        <v>0</v>
      </c>
      <c r="S3313" s="4">
        <v>0</v>
      </c>
      <c r="T3313" s="4">
        <v>3404.39</v>
      </c>
      <c r="U3313" s="7">
        <f t="shared" si="153"/>
        <v>7.5899999999996908</v>
      </c>
      <c r="V3313" s="7">
        <f t="shared" si="154"/>
        <v>0</v>
      </c>
      <c r="W3313" s="4">
        <f t="shared" si="155"/>
        <v>0</v>
      </c>
      <c r="X3313" s="7">
        <v>0</v>
      </c>
      <c r="Y3313" s="7">
        <v>0</v>
      </c>
      <c r="Z3313" s="1">
        <v>0.22344559585491316</v>
      </c>
    </row>
    <row r="3314" spans="1:26" x14ac:dyDescent="0.25">
      <c r="A3314" s="9">
        <v>45566</v>
      </c>
      <c r="B3314" s="4">
        <v>20</v>
      </c>
      <c r="C3314" s="26" t="s">
        <v>14</v>
      </c>
      <c r="D3314" s="4" t="s">
        <v>37</v>
      </c>
      <c r="E3314" s="10">
        <v>45569</v>
      </c>
      <c r="F3314" s="4" t="s">
        <v>39</v>
      </c>
      <c r="G3314" s="4">
        <v>48</v>
      </c>
      <c r="H3314" s="4">
        <v>10</v>
      </c>
      <c r="I3314" s="4">
        <v>216</v>
      </c>
      <c r="J3314" s="4">
        <v>2662.76</v>
      </c>
      <c r="K3314" s="4">
        <v>1287.54</v>
      </c>
      <c r="L3314" s="4">
        <v>3950.3</v>
      </c>
      <c r="M3314" s="4">
        <v>15.559999999999999</v>
      </c>
      <c r="N3314" s="4">
        <v>3360.9599999999996</v>
      </c>
      <c r="O3314" s="4">
        <v>0</v>
      </c>
      <c r="P3314" s="6">
        <v>0</v>
      </c>
      <c r="Q3314" s="4">
        <v>0</v>
      </c>
      <c r="R3314" s="4">
        <v>8700</v>
      </c>
      <c r="S3314" s="4">
        <v>15440</v>
      </c>
      <c r="T3314" s="4">
        <v>3855.15</v>
      </c>
      <c r="U3314" s="7">
        <f t="shared" si="153"/>
        <v>-95.150000000000091</v>
      </c>
      <c r="V3314" s="7">
        <f t="shared" si="154"/>
        <v>27500.959999999999</v>
      </c>
      <c r="W3314" s="4">
        <f t="shared" si="155"/>
        <v>18537.441776472675</v>
      </c>
      <c r="X3314" s="7">
        <v>6.9617396147128057</v>
      </c>
      <c r="Y3314" s="7">
        <v>6.9617396147128066</v>
      </c>
      <c r="Z3314" s="1">
        <v>-2.4086778219375766</v>
      </c>
    </row>
    <row r="3315" spans="1:26" x14ac:dyDescent="0.25">
      <c r="A3315" s="9">
        <v>45566</v>
      </c>
      <c r="B3315" s="4">
        <v>21</v>
      </c>
      <c r="C3315" s="26" t="s">
        <v>5</v>
      </c>
      <c r="D3315" s="4" t="s">
        <v>37</v>
      </c>
      <c r="E3315" s="10">
        <v>45571</v>
      </c>
      <c r="F3315" s="4" t="s">
        <v>39</v>
      </c>
      <c r="G3315" s="4">
        <v>46</v>
      </c>
      <c r="H3315" s="4">
        <v>12</v>
      </c>
      <c r="I3315" s="4">
        <v>216</v>
      </c>
      <c r="J3315" s="4">
        <v>0</v>
      </c>
      <c r="K3315" s="4">
        <v>3860.8</v>
      </c>
      <c r="L3315" s="4">
        <v>3860.8</v>
      </c>
      <c r="M3315" s="4">
        <v>25.67</v>
      </c>
      <c r="N3315" s="4">
        <v>5544.72</v>
      </c>
      <c r="O3315" s="4">
        <v>5.4</v>
      </c>
      <c r="P3315" s="6">
        <v>583.20000000000005</v>
      </c>
      <c r="Q3315" s="4">
        <v>0</v>
      </c>
      <c r="R3315" s="4">
        <v>0</v>
      </c>
      <c r="S3315" s="4">
        <v>0</v>
      </c>
      <c r="T3315" s="4">
        <v>4012.45</v>
      </c>
      <c r="U3315" s="7">
        <f t="shared" si="153"/>
        <v>151.64999999999964</v>
      </c>
      <c r="V3315" s="7">
        <f t="shared" si="154"/>
        <v>6127.92</v>
      </c>
      <c r="W3315" s="4">
        <f t="shared" si="155"/>
        <v>0</v>
      </c>
      <c r="X3315" s="7">
        <v>1.5872150849564857</v>
      </c>
      <c r="Y3315" s="4">
        <v>0</v>
      </c>
      <c r="Z3315" s="1">
        <v>3.9279423953584658</v>
      </c>
    </row>
    <row r="3316" spans="1:26" x14ac:dyDescent="0.25">
      <c r="A3316" s="9">
        <v>45566</v>
      </c>
      <c r="B3316" s="4">
        <v>22</v>
      </c>
      <c r="C3316" s="26" t="s">
        <v>5</v>
      </c>
      <c r="D3316" s="4" t="s">
        <v>37</v>
      </c>
      <c r="E3316" s="10">
        <v>45571</v>
      </c>
      <c r="F3316" s="4" t="s">
        <v>39</v>
      </c>
      <c r="G3316" s="4">
        <v>51</v>
      </c>
      <c r="H3316" s="4">
        <v>7</v>
      </c>
      <c r="I3316" s="4">
        <v>216</v>
      </c>
      <c r="J3316" s="4">
        <v>0</v>
      </c>
      <c r="K3316" s="4">
        <v>4169.8</v>
      </c>
      <c r="L3316" s="4">
        <v>4169.8</v>
      </c>
      <c r="M3316" s="4">
        <v>0</v>
      </c>
      <c r="N3316" s="4">
        <v>0</v>
      </c>
      <c r="O3316" s="4">
        <v>126.8</v>
      </c>
      <c r="P3316" s="6">
        <v>27388.799999999996</v>
      </c>
      <c r="Q3316" s="4">
        <v>0</v>
      </c>
      <c r="R3316" s="4">
        <v>0</v>
      </c>
      <c r="S3316" s="4">
        <v>0</v>
      </c>
      <c r="T3316" s="4">
        <v>4102.2</v>
      </c>
      <c r="U3316" s="7">
        <f t="shared" si="153"/>
        <v>-67.600000000000364</v>
      </c>
      <c r="V3316" s="7">
        <f t="shared" si="154"/>
        <v>27388.799999999996</v>
      </c>
      <c r="W3316" s="4">
        <f t="shared" si="155"/>
        <v>0</v>
      </c>
      <c r="X3316" s="7">
        <v>6.5683725838169682</v>
      </c>
      <c r="Y3316" s="4">
        <v>0</v>
      </c>
      <c r="Z3316" s="1">
        <v>-1.6211808719842766</v>
      </c>
    </row>
    <row r="3317" spans="1:26" x14ac:dyDescent="0.25">
      <c r="A3317" s="9">
        <v>45566</v>
      </c>
      <c r="B3317" s="4">
        <v>23</v>
      </c>
      <c r="C3317" s="26" t="s">
        <v>5</v>
      </c>
      <c r="D3317" s="4" t="s">
        <v>37</v>
      </c>
      <c r="E3317" s="10">
        <v>45570</v>
      </c>
      <c r="F3317" s="4" t="s">
        <v>39</v>
      </c>
      <c r="G3317" s="4">
        <v>46</v>
      </c>
      <c r="H3317" s="4">
        <v>12</v>
      </c>
      <c r="I3317" s="4">
        <v>216</v>
      </c>
      <c r="J3317" s="4">
        <v>0</v>
      </c>
      <c r="K3317" s="4">
        <v>3984.6</v>
      </c>
      <c r="L3317" s="4">
        <v>3984.6</v>
      </c>
      <c r="M3317" s="4">
        <v>15.149999999999999</v>
      </c>
      <c r="N3317" s="4">
        <v>3272.3999999999996</v>
      </c>
      <c r="O3317" s="4">
        <v>11.6</v>
      </c>
      <c r="P3317" s="6">
        <v>1252.8</v>
      </c>
      <c r="Q3317" s="4">
        <v>0</v>
      </c>
      <c r="R3317" s="4">
        <v>0</v>
      </c>
      <c r="S3317" s="4">
        <v>0</v>
      </c>
      <c r="T3317" s="4">
        <v>3964.05</v>
      </c>
      <c r="U3317" s="7">
        <f t="shared" si="153"/>
        <v>-20.549999999999727</v>
      </c>
      <c r="V3317" s="7">
        <f t="shared" si="154"/>
        <v>4525.2</v>
      </c>
      <c r="W3317" s="4">
        <f t="shared" si="155"/>
        <v>0</v>
      </c>
      <c r="X3317" s="7">
        <v>1.1356723385032375</v>
      </c>
      <c r="Y3317" s="4">
        <v>0</v>
      </c>
      <c r="Z3317" s="1">
        <v>-0.51573558199065717</v>
      </c>
    </row>
    <row r="3318" spans="1:26" x14ac:dyDescent="0.25">
      <c r="A3318" s="9">
        <v>45566</v>
      </c>
      <c r="B3318" s="4">
        <v>24</v>
      </c>
      <c r="C3318" s="26" t="s">
        <v>8</v>
      </c>
      <c r="D3318" s="4" t="s">
        <v>37</v>
      </c>
      <c r="E3318" s="10">
        <v>45571</v>
      </c>
      <c r="F3318" s="4" t="s">
        <v>38</v>
      </c>
      <c r="G3318" s="4">
        <v>58</v>
      </c>
      <c r="H3318" s="4">
        <v>0</v>
      </c>
      <c r="I3318" s="4">
        <v>216</v>
      </c>
      <c r="J3318" s="4">
        <v>3424.3</v>
      </c>
      <c r="K3318" s="4"/>
      <c r="L3318" s="4">
        <v>3424.3</v>
      </c>
      <c r="M3318" s="4">
        <v>38.450000000000003</v>
      </c>
      <c r="N3318" s="4">
        <v>8305.2000000000007</v>
      </c>
      <c r="O3318" s="4">
        <v>3.2</v>
      </c>
      <c r="P3318" s="6">
        <v>345.6</v>
      </c>
      <c r="Q3318" s="4">
        <v>0</v>
      </c>
      <c r="R3318" s="4">
        <v>0</v>
      </c>
      <c r="S3318" s="4">
        <v>0</v>
      </c>
      <c r="T3318" s="4">
        <v>3508.4</v>
      </c>
      <c r="U3318" s="7">
        <f t="shared" si="153"/>
        <v>84.099999999999909</v>
      </c>
      <c r="V3318" s="7">
        <f t="shared" si="154"/>
        <v>8650.8000000000011</v>
      </c>
      <c r="W3318" s="4">
        <f t="shared" si="155"/>
        <v>8650.8000000000011</v>
      </c>
      <c r="X3318" s="7">
        <v>2.5262973454428646</v>
      </c>
      <c r="Y3318" s="7">
        <v>2.5262973454428646</v>
      </c>
      <c r="Z3318" s="1">
        <v>2.4559764039365684</v>
      </c>
    </row>
    <row r="3319" spans="1:26" x14ac:dyDescent="0.25">
      <c r="A3319" s="9">
        <v>45566</v>
      </c>
      <c r="B3319" s="4">
        <v>25</v>
      </c>
      <c r="C3319" s="26" t="s">
        <v>8</v>
      </c>
      <c r="D3319" s="4" t="s">
        <v>37</v>
      </c>
      <c r="E3319" s="10">
        <v>45570</v>
      </c>
      <c r="F3319" s="4" t="s">
        <v>38</v>
      </c>
      <c r="G3319" s="4">
        <v>58</v>
      </c>
      <c r="H3319" s="4">
        <v>0</v>
      </c>
      <c r="I3319" s="4">
        <v>216</v>
      </c>
      <c r="J3319" s="4">
        <v>3359.7</v>
      </c>
      <c r="K3319" s="4"/>
      <c r="L3319" s="4">
        <v>3359.7</v>
      </c>
      <c r="M3319" s="4">
        <v>58.91</v>
      </c>
      <c r="N3319" s="4">
        <v>12724.56</v>
      </c>
      <c r="O3319" s="4">
        <v>0</v>
      </c>
      <c r="P3319" s="6">
        <v>0</v>
      </c>
      <c r="Q3319" s="4">
        <v>0</v>
      </c>
      <c r="R3319" s="4">
        <v>0</v>
      </c>
      <c r="S3319" s="4">
        <v>0</v>
      </c>
      <c r="T3319" s="4">
        <v>3570</v>
      </c>
      <c r="U3319" s="7">
        <f t="shared" si="153"/>
        <v>210.30000000000018</v>
      </c>
      <c r="V3319" s="7">
        <f t="shared" si="154"/>
        <v>12724.56</v>
      </c>
      <c r="W3319" s="4">
        <f t="shared" si="155"/>
        <v>12724.56</v>
      </c>
      <c r="X3319" s="7">
        <v>3.7874095901419769</v>
      </c>
      <c r="Y3319" s="7">
        <v>3.7874095901419769</v>
      </c>
      <c r="Z3319" s="1">
        <v>6.2594874542369912</v>
      </c>
    </row>
    <row r="3320" spans="1:26" x14ac:dyDescent="0.25">
      <c r="A3320" s="9">
        <v>45566</v>
      </c>
      <c r="B3320" s="4">
        <v>26</v>
      </c>
      <c r="C3320" s="26" t="s">
        <v>8</v>
      </c>
      <c r="D3320" s="4" t="s">
        <v>37</v>
      </c>
      <c r="E3320" s="10">
        <v>45570</v>
      </c>
      <c r="F3320" s="4" t="s">
        <v>41</v>
      </c>
      <c r="G3320" s="4">
        <v>58</v>
      </c>
      <c r="H3320" s="4">
        <v>0</v>
      </c>
      <c r="I3320" s="4">
        <v>216</v>
      </c>
      <c r="J3320" s="4">
        <v>2947</v>
      </c>
      <c r="K3320" s="4">
        <v>1080.5</v>
      </c>
      <c r="L3320" s="4">
        <v>4027.5</v>
      </c>
      <c r="M3320" s="4">
        <v>0</v>
      </c>
      <c r="N3320" s="4">
        <v>0</v>
      </c>
      <c r="O3320" s="4">
        <v>0</v>
      </c>
      <c r="P3320" s="6">
        <v>0</v>
      </c>
      <c r="Q3320" s="4">
        <v>0</v>
      </c>
      <c r="R3320" s="4">
        <v>17400</v>
      </c>
      <c r="S3320" s="4">
        <v>38600</v>
      </c>
      <c r="T3320" s="4">
        <v>3924.6</v>
      </c>
      <c r="U3320" s="7">
        <f t="shared" si="153"/>
        <v>-102.90000000000009</v>
      </c>
      <c r="V3320" s="7">
        <f t="shared" si="154"/>
        <v>56000</v>
      </c>
      <c r="W3320" s="4">
        <f t="shared" si="155"/>
        <v>40976.288019863438</v>
      </c>
      <c r="X3320" s="7">
        <v>13.904407200496586</v>
      </c>
      <c r="Y3320" s="7">
        <v>13.904407200496586</v>
      </c>
      <c r="Z3320" s="1">
        <v>-2.5549348230912501</v>
      </c>
    </row>
    <row r="3321" spans="1:26" x14ac:dyDescent="0.25">
      <c r="A3321" s="9">
        <v>45566</v>
      </c>
      <c r="B3321" s="4">
        <v>27</v>
      </c>
      <c r="C3321" s="26" t="s">
        <v>14</v>
      </c>
      <c r="D3321" s="4" t="s">
        <v>37</v>
      </c>
      <c r="E3321" s="10">
        <v>45570</v>
      </c>
      <c r="F3321" s="4" t="s">
        <v>39</v>
      </c>
      <c r="G3321" s="4">
        <v>44</v>
      </c>
      <c r="H3321" s="4">
        <v>15</v>
      </c>
      <c r="I3321" s="4">
        <v>216</v>
      </c>
      <c r="J3321" s="4">
        <v>2369.46</v>
      </c>
      <c r="K3321" s="4">
        <v>1722.24</v>
      </c>
      <c r="L3321" s="4">
        <v>4091.7</v>
      </c>
      <c r="M3321" s="4">
        <v>3.7300000000000004</v>
      </c>
      <c r="N3321" s="4">
        <v>805.68000000000006</v>
      </c>
      <c r="O3321" s="4">
        <v>0</v>
      </c>
      <c r="P3321" s="6">
        <v>0</v>
      </c>
      <c r="Q3321" s="4">
        <v>0</v>
      </c>
      <c r="R3321" s="4">
        <v>8850</v>
      </c>
      <c r="S3321" s="4">
        <v>15440</v>
      </c>
      <c r="T3321" s="4">
        <v>3995.42</v>
      </c>
      <c r="U3321" s="7">
        <f t="shared" si="153"/>
        <v>-96.279999999999745</v>
      </c>
      <c r="V3321" s="7">
        <f t="shared" si="154"/>
        <v>25095.68</v>
      </c>
      <c r="W3321" s="4">
        <f t="shared" si="155"/>
        <v>14532.641672849917</v>
      </c>
      <c r="X3321" s="7">
        <v>6.1333137815577885</v>
      </c>
      <c r="Y3321" s="7">
        <v>6.1333137815577885</v>
      </c>
      <c r="Z3321" s="1">
        <v>-2.353056186914968</v>
      </c>
    </row>
    <row r="3322" spans="1:26" x14ac:dyDescent="0.25">
      <c r="A3322" s="9">
        <v>45566</v>
      </c>
      <c r="B3322" s="4">
        <v>28</v>
      </c>
      <c r="C3322" s="26" t="s">
        <v>14</v>
      </c>
      <c r="D3322" s="4" t="s">
        <v>37</v>
      </c>
      <c r="E3322" s="10">
        <v>45571</v>
      </c>
      <c r="F3322" s="4" t="s">
        <v>39</v>
      </c>
      <c r="G3322" s="4">
        <v>46</v>
      </c>
      <c r="H3322" s="4">
        <v>12</v>
      </c>
      <c r="I3322" s="4">
        <v>216</v>
      </c>
      <c r="J3322" s="4">
        <v>2775.3900000000003</v>
      </c>
      <c r="K3322" s="4">
        <v>1239.6099999999999</v>
      </c>
      <c r="L3322" s="4">
        <v>4015</v>
      </c>
      <c r="M3322" s="4">
        <v>14.120000000000001</v>
      </c>
      <c r="N3322" s="4">
        <v>3049.92</v>
      </c>
      <c r="O3322" s="4">
        <v>0</v>
      </c>
      <c r="P3322" s="6">
        <v>0</v>
      </c>
      <c r="Q3322" s="4">
        <v>0</v>
      </c>
      <c r="R3322" s="4">
        <v>8700</v>
      </c>
      <c r="S3322" s="4">
        <v>15440</v>
      </c>
      <c r="T3322" s="4">
        <v>3946.25</v>
      </c>
      <c r="U3322" s="7">
        <f t="shared" si="153"/>
        <v>-68.75</v>
      </c>
      <c r="V3322" s="7">
        <f t="shared" si="154"/>
        <v>27189.919999999998</v>
      </c>
      <c r="W3322" s="4">
        <f t="shared" si="155"/>
        <v>18795.176106799507</v>
      </c>
      <c r="X3322" s="7">
        <v>6.7720846824408465</v>
      </c>
      <c r="Y3322" s="7">
        <v>6.7720846824408474</v>
      </c>
      <c r="Z3322" s="1">
        <v>-1.7123287671232876</v>
      </c>
    </row>
    <row r="3323" spans="1:26" x14ac:dyDescent="0.25">
      <c r="A3323" s="9">
        <v>45566</v>
      </c>
      <c r="B3323" s="4">
        <v>29</v>
      </c>
      <c r="C3323" s="26" t="s">
        <v>5</v>
      </c>
      <c r="D3323" s="4" t="s">
        <v>37</v>
      </c>
      <c r="E3323" s="10">
        <v>45572</v>
      </c>
      <c r="F3323" s="4" t="s">
        <v>39</v>
      </c>
      <c r="G3323" s="4">
        <v>46</v>
      </c>
      <c r="H3323" s="4">
        <v>12</v>
      </c>
      <c r="I3323" s="4">
        <v>216</v>
      </c>
      <c r="J3323" s="4">
        <v>0</v>
      </c>
      <c r="K3323" s="4">
        <v>4166.2</v>
      </c>
      <c r="L3323" s="4">
        <v>4166.2</v>
      </c>
      <c r="M3323" s="4">
        <v>0</v>
      </c>
      <c r="N3323" s="4">
        <v>0</v>
      </c>
      <c r="O3323" s="4">
        <v>130.80000000000001</v>
      </c>
      <c r="P3323" s="6">
        <v>28252.799999999996</v>
      </c>
      <c r="Q3323" s="4">
        <v>0</v>
      </c>
      <c r="R3323" s="4">
        <v>0</v>
      </c>
      <c r="S3323" s="4">
        <v>0</v>
      </c>
      <c r="T3323" s="4">
        <v>4049.85</v>
      </c>
      <c r="U3323" s="7">
        <f t="shared" si="153"/>
        <v>-116.34999999999991</v>
      </c>
      <c r="V3323" s="7">
        <f t="shared" si="154"/>
        <v>28252.799999999996</v>
      </c>
      <c r="W3323" s="4">
        <f t="shared" si="155"/>
        <v>0</v>
      </c>
      <c r="X3323" s="7">
        <v>6.7814315203302762</v>
      </c>
      <c r="Y3323" s="4">
        <v>0</v>
      </c>
      <c r="Z3323" s="1">
        <v>-2.7927127838317869</v>
      </c>
    </row>
    <row r="3324" spans="1:26" x14ac:dyDescent="0.25">
      <c r="A3324" s="9">
        <v>45566</v>
      </c>
      <c r="B3324" s="4">
        <v>30</v>
      </c>
      <c r="C3324" s="26" t="s">
        <v>5</v>
      </c>
      <c r="D3324" s="4" t="s">
        <v>37</v>
      </c>
      <c r="E3324" s="10">
        <v>45572</v>
      </c>
      <c r="F3324" s="4" t="s">
        <v>39</v>
      </c>
      <c r="G3324" s="4">
        <v>49</v>
      </c>
      <c r="H3324" s="4">
        <v>6</v>
      </c>
      <c r="I3324" s="4">
        <v>216</v>
      </c>
      <c r="J3324" s="4">
        <v>0</v>
      </c>
      <c r="K3324" s="4">
        <v>3949.8</v>
      </c>
      <c r="L3324" s="4">
        <v>3949.8</v>
      </c>
      <c r="M3324" s="4">
        <v>0</v>
      </c>
      <c r="N3324" s="4">
        <v>0</v>
      </c>
      <c r="O3324" s="4">
        <v>110.2</v>
      </c>
      <c r="P3324" s="6">
        <v>23803.200000000004</v>
      </c>
      <c r="Q3324" s="4">
        <v>0</v>
      </c>
      <c r="R3324" s="4">
        <v>0</v>
      </c>
      <c r="S3324" s="4">
        <v>0</v>
      </c>
      <c r="T3324" s="4">
        <v>3895.3</v>
      </c>
      <c r="U3324" s="7">
        <f t="shared" si="153"/>
        <v>-54.5</v>
      </c>
      <c r="V3324" s="7">
        <f t="shared" si="154"/>
        <v>23803.200000000004</v>
      </c>
      <c r="W3324" s="4">
        <f t="shared" si="155"/>
        <v>0</v>
      </c>
      <c r="X3324" s="7">
        <v>6.0264317180616747</v>
      </c>
      <c r="Y3324" s="4">
        <v>0</v>
      </c>
      <c r="Z3324" s="1">
        <v>-1.3798166995797254</v>
      </c>
    </row>
    <row r="3325" spans="1:26" x14ac:dyDescent="0.25">
      <c r="A3325" s="9">
        <v>45566</v>
      </c>
      <c r="B3325" s="4">
        <v>31</v>
      </c>
      <c r="C3325" s="26" t="s">
        <v>8</v>
      </c>
      <c r="D3325" s="4" t="s">
        <v>37</v>
      </c>
      <c r="E3325" s="10">
        <v>45572</v>
      </c>
      <c r="F3325" s="4" t="s">
        <v>38</v>
      </c>
      <c r="G3325" s="4">
        <v>58</v>
      </c>
      <c r="H3325" s="4">
        <v>0</v>
      </c>
      <c r="I3325" s="4">
        <v>216</v>
      </c>
      <c r="J3325" s="4">
        <v>3527.7</v>
      </c>
      <c r="K3325" s="4"/>
      <c r="L3325" s="4">
        <v>3527.7</v>
      </c>
      <c r="M3325" s="4">
        <v>7.9499999999999993</v>
      </c>
      <c r="N3325" s="4">
        <v>1717.1999999999998</v>
      </c>
      <c r="O3325" s="4">
        <v>1.6</v>
      </c>
      <c r="P3325" s="6">
        <v>172.8</v>
      </c>
      <c r="Q3325" s="4">
        <v>0</v>
      </c>
      <c r="R3325" s="4">
        <v>0</v>
      </c>
      <c r="S3325" s="4">
        <v>0</v>
      </c>
      <c r="T3325" s="4">
        <v>3671.66</v>
      </c>
      <c r="U3325" s="7">
        <f t="shared" si="153"/>
        <v>143.96000000000004</v>
      </c>
      <c r="V3325" s="7">
        <f t="shared" si="154"/>
        <v>1889.9999999999998</v>
      </c>
      <c r="W3325" s="4">
        <f t="shared" si="155"/>
        <v>1889.9999999999998</v>
      </c>
      <c r="X3325" s="7">
        <v>0.5357598435241091</v>
      </c>
      <c r="Y3325" s="7">
        <v>0.5357598435241091</v>
      </c>
      <c r="Z3325" s="1">
        <v>4.0808458769169729</v>
      </c>
    </row>
    <row r="3326" spans="1:26" x14ac:dyDescent="0.25">
      <c r="A3326" s="9">
        <v>45566</v>
      </c>
      <c r="B3326" s="4">
        <v>32</v>
      </c>
      <c r="C3326" s="26" t="s">
        <v>14</v>
      </c>
      <c r="D3326" s="4" t="s">
        <v>37</v>
      </c>
      <c r="E3326" s="10">
        <v>45572</v>
      </c>
      <c r="F3326" s="4" t="s">
        <v>39</v>
      </c>
      <c r="G3326" s="4">
        <v>49</v>
      </c>
      <c r="H3326" s="4">
        <v>8</v>
      </c>
      <c r="I3326" s="4">
        <v>216</v>
      </c>
      <c r="J3326" s="4">
        <v>2566.42</v>
      </c>
      <c r="K3326" s="4">
        <v>1379.28</v>
      </c>
      <c r="L3326" s="4">
        <v>3945.7</v>
      </c>
      <c r="M3326" s="4">
        <v>0.25999999999999979</v>
      </c>
      <c r="N3326" s="4">
        <v>56.159999999999954</v>
      </c>
      <c r="O3326" s="4">
        <v>0</v>
      </c>
      <c r="P3326" s="6">
        <v>0</v>
      </c>
      <c r="Q3326" s="4">
        <v>0</v>
      </c>
      <c r="R3326" s="4">
        <v>8550</v>
      </c>
      <c r="S3326" s="4">
        <v>15440</v>
      </c>
      <c r="T3326" s="4">
        <v>3822</v>
      </c>
      <c r="U3326" s="7">
        <f t="shared" si="153"/>
        <v>-123.69999999999982</v>
      </c>
      <c r="V3326" s="7">
        <f t="shared" si="154"/>
        <v>24046.16</v>
      </c>
      <c r="W3326" s="4">
        <f t="shared" si="155"/>
        <v>15640.455672554934</v>
      </c>
      <c r="X3326" s="7">
        <v>6.0942697113313233</v>
      </c>
      <c r="Y3326" s="7">
        <v>6.0942697113313224</v>
      </c>
      <c r="Z3326" s="1">
        <v>-3.1350584180246805</v>
      </c>
    </row>
    <row r="3327" spans="1:26" x14ac:dyDescent="0.25">
      <c r="A3327" s="9">
        <v>45566</v>
      </c>
      <c r="B3327" s="4">
        <v>33</v>
      </c>
      <c r="C3327" s="26" t="s">
        <v>14</v>
      </c>
      <c r="D3327" s="4" t="s">
        <v>37</v>
      </c>
      <c r="E3327" s="10">
        <v>45572</v>
      </c>
      <c r="F3327" s="4" t="s">
        <v>39</v>
      </c>
      <c r="G3327" s="4">
        <v>51</v>
      </c>
      <c r="H3327" s="4">
        <v>7</v>
      </c>
      <c r="I3327" s="4">
        <v>216</v>
      </c>
      <c r="J3327" s="4">
        <v>2286.86</v>
      </c>
      <c r="K3327" s="4">
        <v>1737.94</v>
      </c>
      <c r="L3327" s="4">
        <v>4024.8</v>
      </c>
      <c r="M3327" s="4">
        <v>0.12999999999999989</v>
      </c>
      <c r="N3327" s="4">
        <v>28.079999999999977</v>
      </c>
      <c r="O3327" s="4">
        <v>0</v>
      </c>
      <c r="P3327" s="6">
        <v>0</v>
      </c>
      <c r="Q3327" s="4">
        <v>0</v>
      </c>
      <c r="R3327" s="4">
        <v>8700</v>
      </c>
      <c r="S3327" s="4">
        <v>18014</v>
      </c>
      <c r="T3327" s="4">
        <v>3725.8</v>
      </c>
      <c r="U3327" s="7">
        <f t="shared" si="153"/>
        <v>-299</v>
      </c>
      <c r="V3327" s="7">
        <f t="shared" si="154"/>
        <v>26742.080000000002</v>
      </c>
      <c r="W3327" s="4">
        <f t="shared" si="155"/>
        <v>15194.641489962236</v>
      </c>
      <c r="X3327" s="7">
        <v>6.6443251838600679</v>
      </c>
      <c r="Y3327" s="7">
        <v>6.6443251838600679</v>
      </c>
      <c r="Z3327" s="1">
        <v>-7.4289405684754524</v>
      </c>
    </row>
    <row r="3328" spans="1:26" x14ac:dyDescent="0.25">
      <c r="A3328" s="9">
        <v>45566</v>
      </c>
      <c r="B3328" s="4">
        <v>34</v>
      </c>
      <c r="C3328" s="26" t="s">
        <v>5</v>
      </c>
      <c r="D3328" s="4" t="s">
        <v>37</v>
      </c>
      <c r="E3328" s="10">
        <v>45573</v>
      </c>
      <c r="F3328" s="4" t="s">
        <v>39</v>
      </c>
      <c r="G3328" s="4">
        <v>37</v>
      </c>
      <c r="H3328" s="4">
        <v>14</v>
      </c>
      <c r="I3328" s="4">
        <v>216</v>
      </c>
      <c r="J3328" s="4">
        <v>0</v>
      </c>
      <c r="K3328" s="4">
        <v>3620.4</v>
      </c>
      <c r="L3328" s="4">
        <v>3620.4</v>
      </c>
      <c r="M3328" s="4">
        <v>2.99</v>
      </c>
      <c r="N3328" s="4">
        <v>645.84</v>
      </c>
      <c r="O3328" s="4">
        <v>86.4</v>
      </c>
      <c r="P3328" s="6">
        <v>18662.399999999998</v>
      </c>
      <c r="Q3328" s="4">
        <v>0</v>
      </c>
      <c r="R3328" s="4">
        <v>0</v>
      </c>
      <c r="S3328" s="4">
        <v>0</v>
      </c>
      <c r="T3328" s="4">
        <v>3562</v>
      </c>
      <c r="U3328" s="7">
        <f t="shared" si="153"/>
        <v>-58.400000000000091</v>
      </c>
      <c r="V3328" s="7">
        <f t="shared" si="154"/>
        <v>19308.239999999998</v>
      </c>
      <c r="W3328" s="4">
        <f t="shared" si="155"/>
        <v>0</v>
      </c>
      <c r="X3328" s="7">
        <v>5.3331786542923423</v>
      </c>
      <c r="Y3328" s="4">
        <v>0</v>
      </c>
      <c r="Z3328" s="1">
        <v>-1.6130814274665808</v>
      </c>
    </row>
    <row r="3329" spans="1:26" x14ac:dyDescent="0.25">
      <c r="A3329" s="9">
        <v>45566</v>
      </c>
      <c r="B3329" s="4">
        <v>35</v>
      </c>
      <c r="C3329" s="26" t="s">
        <v>5</v>
      </c>
      <c r="D3329" s="4" t="s">
        <v>37</v>
      </c>
      <c r="E3329" s="10">
        <v>45574</v>
      </c>
      <c r="F3329" s="4" t="s">
        <v>39</v>
      </c>
      <c r="G3329" s="4">
        <v>37</v>
      </c>
      <c r="H3329" s="4">
        <v>19</v>
      </c>
      <c r="I3329" s="4">
        <v>216</v>
      </c>
      <c r="J3329" s="4">
        <v>0</v>
      </c>
      <c r="K3329" s="4">
        <v>3860.1</v>
      </c>
      <c r="L3329" s="4">
        <v>3860.1</v>
      </c>
      <c r="M3329" s="4">
        <v>13.57</v>
      </c>
      <c r="N3329" s="4">
        <v>2931.12</v>
      </c>
      <c r="O3329" s="4">
        <v>21.4</v>
      </c>
      <c r="P3329" s="6">
        <v>2311.1999999999998</v>
      </c>
      <c r="Q3329" s="4">
        <v>0</v>
      </c>
      <c r="R3329" s="4">
        <v>0</v>
      </c>
      <c r="S3329" s="4">
        <v>0</v>
      </c>
      <c r="T3329" s="4">
        <v>3714.05</v>
      </c>
      <c r="U3329" s="7">
        <f t="shared" si="153"/>
        <v>-146.04999999999973</v>
      </c>
      <c r="V3329" s="7">
        <f t="shared" si="154"/>
        <v>5242.32</v>
      </c>
      <c r="W3329" s="4">
        <f t="shared" si="155"/>
        <v>0</v>
      </c>
      <c r="X3329" s="7">
        <v>1.3580788062485427</v>
      </c>
      <c r="Y3329" s="4">
        <v>0</v>
      </c>
      <c r="Z3329" s="1">
        <v>-3.7835807362503493</v>
      </c>
    </row>
    <row r="3330" spans="1:26" x14ac:dyDescent="0.25">
      <c r="A3330" s="9">
        <v>45566</v>
      </c>
      <c r="B3330" s="4">
        <v>36</v>
      </c>
      <c r="C3330" s="26" t="s">
        <v>8</v>
      </c>
      <c r="D3330" s="4" t="s">
        <v>37</v>
      </c>
      <c r="E3330" s="10">
        <v>45573</v>
      </c>
      <c r="F3330" s="4" t="s">
        <v>38</v>
      </c>
      <c r="G3330" s="4">
        <v>58</v>
      </c>
      <c r="H3330" s="4">
        <v>0</v>
      </c>
      <c r="I3330" s="4">
        <v>216</v>
      </c>
      <c r="J3330" s="4">
        <v>0</v>
      </c>
      <c r="K3330" s="4">
        <v>3543.2</v>
      </c>
      <c r="L3330" s="4">
        <v>3543.2</v>
      </c>
      <c r="M3330" s="4">
        <v>3.7300000000000004</v>
      </c>
      <c r="N3330" s="4">
        <v>805.68000000000006</v>
      </c>
      <c r="O3330" s="4">
        <v>3.2</v>
      </c>
      <c r="P3330" s="6">
        <v>345.6</v>
      </c>
      <c r="Q3330" s="4">
        <v>0</v>
      </c>
      <c r="R3330" s="4">
        <v>0</v>
      </c>
      <c r="S3330" s="4">
        <v>0</v>
      </c>
      <c r="T3330" s="4">
        <v>3962.25</v>
      </c>
      <c r="U3330" s="7">
        <f t="shared" si="153"/>
        <v>419.05000000000018</v>
      </c>
      <c r="V3330" s="7">
        <f t="shared" si="154"/>
        <v>1151.2800000000002</v>
      </c>
      <c r="W3330" s="4">
        <f t="shared" si="155"/>
        <v>0</v>
      </c>
      <c r="X3330" s="7">
        <v>0.32492662000451578</v>
      </c>
      <c r="Y3330" s="4">
        <v>0</v>
      </c>
      <c r="Z3330" s="1">
        <v>11.826879656807412</v>
      </c>
    </row>
    <row r="3331" spans="1:26" x14ac:dyDescent="0.25">
      <c r="A3331" s="9">
        <v>45566</v>
      </c>
      <c r="B3331" s="4">
        <v>37</v>
      </c>
      <c r="C3331" s="26" t="s">
        <v>5</v>
      </c>
      <c r="D3331" s="4" t="s">
        <v>37</v>
      </c>
      <c r="E3331" s="10">
        <v>45574</v>
      </c>
      <c r="F3331" s="4" t="s">
        <v>39</v>
      </c>
      <c r="G3331" s="4">
        <v>40</v>
      </c>
      <c r="H3331" s="4">
        <v>18</v>
      </c>
      <c r="I3331" s="4">
        <v>216</v>
      </c>
      <c r="J3331" s="4">
        <v>0</v>
      </c>
      <c r="K3331" s="4">
        <v>4071.1</v>
      </c>
      <c r="L3331" s="4">
        <v>4071.1</v>
      </c>
      <c r="M3331" s="4">
        <v>3.96</v>
      </c>
      <c r="N3331" s="4">
        <v>855.36</v>
      </c>
      <c r="O3331" s="4">
        <v>64.2</v>
      </c>
      <c r="P3331" s="6">
        <v>13867.199999999999</v>
      </c>
      <c r="Q3331" s="4">
        <v>0</v>
      </c>
      <c r="R3331" s="4">
        <v>0</v>
      </c>
      <c r="S3331" s="4">
        <v>0</v>
      </c>
      <c r="T3331" s="4">
        <v>3920.2</v>
      </c>
      <c r="U3331" s="7">
        <f t="shared" ref="U3331:U3394" si="156">T3331-L3331</f>
        <v>-150.90000000000009</v>
      </c>
      <c r="V3331" s="7">
        <f t="shared" ref="V3331:V3394" si="157">+S3331+R3331+Q3331+P3331+N3331</f>
        <v>14722.56</v>
      </c>
      <c r="W3331" s="4">
        <f t="shared" ref="W3331:W3394" si="158">IFERROR((J3331/L3331*100)%*V3331,"0")</f>
        <v>0</v>
      </c>
      <c r="X3331" s="7">
        <v>3.6163592149541892</v>
      </c>
      <c r="Y3331" s="4">
        <v>0</v>
      </c>
      <c r="Z3331" s="1">
        <v>-3.7066149198005478</v>
      </c>
    </row>
    <row r="3332" spans="1:26" x14ac:dyDescent="0.25">
      <c r="A3332" s="9">
        <v>45566</v>
      </c>
      <c r="B3332" s="4">
        <v>38</v>
      </c>
      <c r="C3332" s="26" t="s">
        <v>8</v>
      </c>
      <c r="D3332" s="4" t="s">
        <v>37</v>
      </c>
      <c r="E3332" s="10">
        <v>45574</v>
      </c>
      <c r="F3332" s="4" t="s">
        <v>38</v>
      </c>
      <c r="G3332" s="4">
        <v>58</v>
      </c>
      <c r="H3332" s="4">
        <v>0</v>
      </c>
      <c r="I3332" s="4">
        <v>216</v>
      </c>
      <c r="J3332" s="4">
        <v>0</v>
      </c>
      <c r="K3332" s="4">
        <v>3567.2</v>
      </c>
      <c r="L3332" s="4">
        <v>3567.2</v>
      </c>
      <c r="M3332" s="4">
        <v>2.74</v>
      </c>
      <c r="N3332" s="4">
        <v>591.84</v>
      </c>
      <c r="O3332" s="4">
        <v>0</v>
      </c>
      <c r="P3332" s="6">
        <v>0</v>
      </c>
      <c r="Q3332" s="4">
        <v>0</v>
      </c>
      <c r="R3332" s="4">
        <v>17400</v>
      </c>
      <c r="S3332" s="4">
        <v>41174</v>
      </c>
      <c r="T3332" s="4">
        <v>3886.05</v>
      </c>
      <c r="U3332" s="7">
        <f t="shared" si="156"/>
        <v>318.85000000000036</v>
      </c>
      <c r="V3332" s="7">
        <f t="shared" si="157"/>
        <v>59165.84</v>
      </c>
      <c r="W3332" s="4">
        <f t="shared" si="158"/>
        <v>0</v>
      </c>
      <c r="X3332" s="7">
        <v>16.586073110562907</v>
      </c>
      <c r="Y3332" s="4">
        <v>0</v>
      </c>
      <c r="Z3332" s="1">
        <v>8.9383830455259137</v>
      </c>
    </row>
    <row r="3333" spans="1:26" x14ac:dyDescent="0.25">
      <c r="A3333" s="9">
        <v>45566</v>
      </c>
      <c r="B3333" s="4">
        <v>39</v>
      </c>
      <c r="C3333" s="26" t="s">
        <v>14</v>
      </c>
      <c r="D3333" s="4" t="s">
        <v>37</v>
      </c>
      <c r="E3333" s="10">
        <v>45574</v>
      </c>
      <c r="F3333" s="4" t="s">
        <v>39</v>
      </c>
      <c r="G3333" s="4">
        <v>44</v>
      </c>
      <c r="H3333" s="4">
        <v>14</v>
      </c>
      <c r="I3333" s="4">
        <v>216</v>
      </c>
      <c r="J3333" s="4">
        <v>3361.93</v>
      </c>
      <c r="K3333" s="4">
        <v>699.67</v>
      </c>
      <c r="L3333" s="4">
        <v>4061.6</v>
      </c>
      <c r="M3333" s="4">
        <v>0</v>
      </c>
      <c r="N3333" s="4">
        <v>0</v>
      </c>
      <c r="O3333" s="4">
        <v>0</v>
      </c>
      <c r="P3333" s="6">
        <v>0</v>
      </c>
      <c r="Q3333" s="4">
        <v>0</v>
      </c>
      <c r="R3333" s="4">
        <v>8700</v>
      </c>
      <c r="S3333" s="4">
        <v>16727</v>
      </c>
      <c r="T3333" s="4">
        <v>3911</v>
      </c>
      <c r="U3333" s="7">
        <f t="shared" si="156"/>
        <v>-150.59999999999991</v>
      </c>
      <c r="V3333" s="7">
        <f t="shared" si="157"/>
        <v>25427</v>
      </c>
      <c r="W3333" s="4">
        <f t="shared" si="158"/>
        <v>21046.827385759309</v>
      </c>
      <c r="X3333" s="7">
        <v>6.2603407524128425</v>
      </c>
      <c r="Y3333" s="7">
        <v>6.2603407524128434</v>
      </c>
      <c r="Z3333" s="1">
        <v>-3.7078983651762827</v>
      </c>
    </row>
    <row r="3334" spans="1:26" x14ac:dyDescent="0.25">
      <c r="A3334" s="9">
        <v>45566</v>
      </c>
      <c r="B3334" s="4">
        <v>40</v>
      </c>
      <c r="C3334" s="26" t="s">
        <v>5</v>
      </c>
      <c r="D3334" s="4" t="s">
        <v>37</v>
      </c>
      <c r="E3334" s="10">
        <v>45575</v>
      </c>
      <c r="F3334" s="4" t="s">
        <v>39</v>
      </c>
      <c r="G3334" s="4">
        <v>51</v>
      </c>
      <c r="H3334" s="4">
        <v>8</v>
      </c>
      <c r="I3334" s="4">
        <v>216</v>
      </c>
      <c r="J3334" s="4">
        <v>0</v>
      </c>
      <c r="K3334" s="4">
        <v>4089.2</v>
      </c>
      <c r="L3334" s="4">
        <v>4089.2</v>
      </c>
      <c r="M3334" s="4">
        <v>7.85</v>
      </c>
      <c r="N3334" s="4">
        <v>1695.6</v>
      </c>
      <c r="O3334" s="4">
        <v>21</v>
      </c>
      <c r="P3334" s="6">
        <v>2268</v>
      </c>
      <c r="Q3334" s="4">
        <v>0</v>
      </c>
      <c r="R3334" s="4">
        <v>0</v>
      </c>
      <c r="S3334" s="4">
        <v>0</v>
      </c>
      <c r="T3334" s="4">
        <v>4012.25</v>
      </c>
      <c r="U3334" s="7">
        <f t="shared" si="156"/>
        <v>-76.949999999999818</v>
      </c>
      <c r="V3334" s="7">
        <f t="shared" si="157"/>
        <v>3963.6</v>
      </c>
      <c r="W3334" s="4">
        <f t="shared" si="158"/>
        <v>0</v>
      </c>
      <c r="X3334" s="7">
        <v>0.96928494571065249</v>
      </c>
      <c r="Y3334" s="4">
        <v>0</v>
      </c>
      <c r="Z3334" s="1">
        <v>-1.8817861684437009</v>
      </c>
    </row>
    <row r="3335" spans="1:26" x14ac:dyDescent="0.25">
      <c r="A3335" s="9">
        <v>45566</v>
      </c>
      <c r="B3335" s="4">
        <v>41</v>
      </c>
      <c r="C3335" s="26" t="s">
        <v>5</v>
      </c>
      <c r="D3335" s="4" t="s">
        <v>37</v>
      </c>
      <c r="E3335" s="10">
        <v>45576</v>
      </c>
      <c r="F3335" s="4" t="s">
        <v>39</v>
      </c>
      <c r="G3335" s="4">
        <v>34</v>
      </c>
      <c r="H3335" s="4">
        <v>16</v>
      </c>
      <c r="I3335" s="4">
        <v>216</v>
      </c>
      <c r="J3335" s="4">
        <v>0</v>
      </c>
      <c r="K3335" s="4">
        <v>3521.5</v>
      </c>
      <c r="L3335" s="4">
        <v>3521.5</v>
      </c>
      <c r="M3335" s="4">
        <v>5.52</v>
      </c>
      <c r="N3335" s="4">
        <v>1192.32</v>
      </c>
      <c r="O3335" s="4">
        <v>73.8</v>
      </c>
      <c r="P3335" s="6">
        <v>15940.800000000001</v>
      </c>
      <c r="Q3335" s="4">
        <v>0</v>
      </c>
      <c r="R3335" s="4">
        <v>0</v>
      </c>
      <c r="S3335" s="4">
        <v>0</v>
      </c>
      <c r="T3335" s="4">
        <v>3406.2</v>
      </c>
      <c r="U3335" s="7">
        <f t="shared" si="156"/>
        <v>-115.30000000000018</v>
      </c>
      <c r="V3335" s="7">
        <f t="shared" si="157"/>
        <v>17133.120000000003</v>
      </c>
      <c r="W3335" s="4">
        <f t="shared" si="158"/>
        <v>0</v>
      </c>
      <c r="X3335" s="7">
        <v>4.8652903592219232</v>
      </c>
      <c r="Y3335" s="4">
        <v>0</v>
      </c>
      <c r="Z3335" s="1">
        <v>-3.2741729376686122</v>
      </c>
    </row>
    <row r="3336" spans="1:26" x14ac:dyDescent="0.25">
      <c r="A3336" s="9">
        <v>45566</v>
      </c>
      <c r="B3336" s="4">
        <v>42</v>
      </c>
      <c r="C3336" s="26" t="s">
        <v>8</v>
      </c>
      <c r="D3336" s="4" t="s">
        <v>37</v>
      </c>
      <c r="E3336" s="10">
        <v>45575</v>
      </c>
      <c r="F3336" s="4" t="s">
        <v>38</v>
      </c>
      <c r="G3336" s="4">
        <v>58</v>
      </c>
      <c r="H3336" s="4">
        <v>0</v>
      </c>
      <c r="I3336" s="4">
        <v>216</v>
      </c>
      <c r="J3336" s="4">
        <v>3449.5</v>
      </c>
      <c r="K3336" s="4"/>
      <c r="L3336" s="4">
        <v>3449.5</v>
      </c>
      <c r="M3336" s="4">
        <v>37.44</v>
      </c>
      <c r="N3336" s="4">
        <v>8087.0399999999991</v>
      </c>
      <c r="O3336" s="4">
        <v>2.4</v>
      </c>
      <c r="P3336" s="6">
        <v>259.2</v>
      </c>
      <c r="Q3336" s="4">
        <v>0</v>
      </c>
      <c r="R3336" s="4">
        <v>0</v>
      </c>
      <c r="S3336" s="4">
        <v>0</v>
      </c>
      <c r="T3336" s="4">
        <v>3728.55</v>
      </c>
      <c r="U3336" s="7">
        <f t="shared" si="156"/>
        <v>279.05000000000018</v>
      </c>
      <c r="V3336" s="7">
        <f t="shared" si="157"/>
        <v>8346.24</v>
      </c>
      <c r="W3336" s="4">
        <f t="shared" si="158"/>
        <v>8346.24</v>
      </c>
      <c r="X3336" s="7">
        <v>2.4195506595158718</v>
      </c>
      <c r="Y3336" s="7">
        <v>2.4195506595158718</v>
      </c>
      <c r="Z3336" s="1">
        <v>8.0895781997390976</v>
      </c>
    </row>
    <row r="3337" spans="1:26" x14ac:dyDescent="0.25">
      <c r="A3337" s="9">
        <v>45566</v>
      </c>
      <c r="B3337" s="4">
        <v>43</v>
      </c>
      <c r="C3337" s="26" t="s">
        <v>14</v>
      </c>
      <c r="D3337" s="4" t="s">
        <v>37</v>
      </c>
      <c r="E3337" s="10">
        <v>45575</v>
      </c>
      <c r="F3337" s="4" t="s">
        <v>39</v>
      </c>
      <c r="G3337" s="4">
        <v>43</v>
      </c>
      <c r="H3337" s="4">
        <v>4</v>
      </c>
      <c r="I3337" s="4">
        <v>216</v>
      </c>
      <c r="J3337" s="4">
        <v>3055.3</v>
      </c>
      <c r="K3337" s="4">
        <v>915.6</v>
      </c>
      <c r="L3337" s="4">
        <v>3970.9</v>
      </c>
      <c r="M3337" s="4">
        <v>0.25999999999999979</v>
      </c>
      <c r="N3337" s="4">
        <v>56.159999999999954</v>
      </c>
      <c r="O3337" s="4">
        <v>0</v>
      </c>
      <c r="P3337" s="6">
        <v>0</v>
      </c>
      <c r="Q3337" s="4">
        <v>0</v>
      </c>
      <c r="R3337" s="4">
        <v>8550</v>
      </c>
      <c r="S3337" s="4">
        <v>15440</v>
      </c>
      <c r="T3337" s="4">
        <v>3820.5</v>
      </c>
      <c r="U3337" s="7">
        <f t="shared" si="156"/>
        <v>-150.40000000000009</v>
      </c>
      <c r="V3337" s="7">
        <f t="shared" si="157"/>
        <v>24046.16</v>
      </c>
      <c r="W3337" s="4">
        <f t="shared" si="158"/>
        <v>18501.657721927018</v>
      </c>
      <c r="X3337" s="7">
        <v>6.0555944496209921</v>
      </c>
      <c r="Y3337" s="7">
        <v>6.0555944496209921</v>
      </c>
      <c r="Z3337" s="1">
        <v>-3.7875544586869494</v>
      </c>
    </row>
    <row r="3338" spans="1:26" x14ac:dyDescent="0.25">
      <c r="A3338" s="9">
        <v>45566</v>
      </c>
      <c r="B3338" s="4">
        <v>44</v>
      </c>
      <c r="C3338" s="26" t="s">
        <v>5</v>
      </c>
      <c r="D3338" s="4" t="s">
        <v>37</v>
      </c>
      <c r="E3338" s="10">
        <v>45576</v>
      </c>
      <c r="F3338" s="4" t="s">
        <v>39</v>
      </c>
      <c r="G3338" s="4">
        <v>49</v>
      </c>
      <c r="H3338" s="4">
        <v>10</v>
      </c>
      <c r="I3338" s="4">
        <v>216</v>
      </c>
      <c r="J3338" s="4">
        <v>0</v>
      </c>
      <c r="K3338" s="4">
        <v>4144.5</v>
      </c>
      <c r="L3338" s="4">
        <v>4144.5</v>
      </c>
      <c r="M3338" s="4">
        <v>0.53</v>
      </c>
      <c r="N3338" s="4">
        <v>114.48</v>
      </c>
      <c r="O3338" s="4">
        <v>70.2</v>
      </c>
      <c r="P3338" s="6">
        <v>15163.199999999999</v>
      </c>
      <c r="Q3338" s="4">
        <v>0</v>
      </c>
      <c r="R3338" s="4">
        <v>0</v>
      </c>
      <c r="S3338" s="4">
        <v>0</v>
      </c>
      <c r="T3338" s="4">
        <v>3994.4</v>
      </c>
      <c r="U3338" s="7">
        <f t="shared" si="156"/>
        <v>-150.09999999999991</v>
      </c>
      <c r="V3338" s="7">
        <f t="shared" si="157"/>
        <v>15277.679999999998</v>
      </c>
      <c r="W3338" s="4">
        <f t="shared" si="158"/>
        <v>0</v>
      </c>
      <c r="X3338" s="7">
        <v>3.6862540716612373</v>
      </c>
      <c r="Y3338" s="4">
        <v>0</v>
      </c>
      <c r="Z3338" s="1">
        <v>-3.6216672698757368</v>
      </c>
    </row>
    <row r="3339" spans="1:26" x14ac:dyDescent="0.25">
      <c r="A3339" s="9">
        <v>45566</v>
      </c>
      <c r="B3339" s="4">
        <v>45</v>
      </c>
      <c r="C3339" s="26" t="s">
        <v>8</v>
      </c>
      <c r="D3339" s="4" t="s">
        <v>37</v>
      </c>
      <c r="E3339" s="10">
        <v>45576</v>
      </c>
      <c r="F3339" s="4" t="s">
        <v>38</v>
      </c>
      <c r="G3339" s="4">
        <v>57</v>
      </c>
      <c r="H3339" s="4">
        <v>0</v>
      </c>
      <c r="I3339" s="4">
        <v>216</v>
      </c>
      <c r="J3339" s="4">
        <v>3379.7</v>
      </c>
      <c r="K3339" s="4"/>
      <c r="L3339" s="4">
        <v>3379.7</v>
      </c>
      <c r="M3339" s="4">
        <v>39.83</v>
      </c>
      <c r="N3339" s="4">
        <v>8603.2799999999988</v>
      </c>
      <c r="O3339" s="4">
        <v>2.2000000000000002</v>
      </c>
      <c r="P3339" s="6">
        <v>237.59999999999997</v>
      </c>
      <c r="Q3339" s="4">
        <v>0</v>
      </c>
      <c r="R3339" s="4">
        <v>0</v>
      </c>
      <c r="S3339" s="4">
        <v>0</v>
      </c>
      <c r="T3339" s="4">
        <v>3686.96</v>
      </c>
      <c r="U3339" s="7">
        <f t="shared" si="156"/>
        <v>307.26000000000022</v>
      </c>
      <c r="V3339" s="7">
        <f t="shared" si="157"/>
        <v>8840.8799999999992</v>
      </c>
      <c r="W3339" s="4">
        <f t="shared" si="158"/>
        <v>8840.8799999999992</v>
      </c>
      <c r="X3339" s="7">
        <v>2.615877148859366</v>
      </c>
      <c r="Y3339" s="7">
        <v>2.615877148859366</v>
      </c>
      <c r="Z3339" s="1">
        <v>9.0913394680001254</v>
      </c>
    </row>
    <row r="3340" spans="1:26" x14ac:dyDescent="0.25">
      <c r="A3340" s="9">
        <v>45566</v>
      </c>
      <c r="B3340" s="4">
        <v>46</v>
      </c>
      <c r="C3340" s="26" t="s">
        <v>14</v>
      </c>
      <c r="D3340" s="4" t="s">
        <v>37</v>
      </c>
      <c r="E3340" s="10">
        <v>45576</v>
      </c>
      <c r="F3340" s="4" t="s">
        <v>39</v>
      </c>
      <c r="G3340" s="4">
        <v>48</v>
      </c>
      <c r="H3340" s="4">
        <v>10</v>
      </c>
      <c r="I3340" s="4">
        <v>216</v>
      </c>
      <c r="J3340" s="4">
        <v>2638.4700000000003</v>
      </c>
      <c r="K3340" s="4">
        <v>1392.43</v>
      </c>
      <c r="L3340" s="4">
        <v>4030.9</v>
      </c>
      <c r="M3340" s="4">
        <v>0.12999999999999989</v>
      </c>
      <c r="N3340" s="4">
        <v>28.079999999999977</v>
      </c>
      <c r="O3340" s="4">
        <v>0</v>
      </c>
      <c r="P3340" s="6">
        <v>0</v>
      </c>
      <c r="Q3340" s="4">
        <v>0</v>
      </c>
      <c r="R3340" s="4">
        <v>8700</v>
      </c>
      <c r="S3340" s="4">
        <v>24447</v>
      </c>
      <c r="T3340" s="4">
        <v>3922</v>
      </c>
      <c r="U3340" s="7">
        <f t="shared" si="156"/>
        <v>-108.90000000000009</v>
      </c>
      <c r="V3340" s="7">
        <f t="shared" si="157"/>
        <v>33175.08</v>
      </c>
      <c r="W3340" s="4">
        <f t="shared" si="158"/>
        <v>21715.114075665486</v>
      </c>
      <c r="X3340" s="7">
        <v>8.2301917685876607</v>
      </c>
      <c r="Y3340" s="7">
        <v>8.2301917685876607</v>
      </c>
      <c r="Z3340" s="1">
        <v>-2.701629908953338</v>
      </c>
    </row>
    <row r="3341" spans="1:26" x14ac:dyDescent="0.25">
      <c r="A3341" s="9">
        <v>45566</v>
      </c>
      <c r="B3341" s="4">
        <v>47</v>
      </c>
      <c r="C3341" s="26" t="s">
        <v>5</v>
      </c>
      <c r="D3341" s="4" t="s">
        <v>37</v>
      </c>
      <c r="E3341" s="10">
        <v>45577</v>
      </c>
      <c r="F3341" s="4" t="s">
        <v>39</v>
      </c>
      <c r="G3341" s="4">
        <v>15</v>
      </c>
      <c r="H3341" s="4">
        <v>43</v>
      </c>
      <c r="I3341" s="4">
        <v>216</v>
      </c>
      <c r="J3341" s="4">
        <v>0</v>
      </c>
      <c r="K3341" s="4">
        <v>4065.5</v>
      </c>
      <c r="L3341" s="4">
        <v>4065.5</v>
      </c>
      <c r="M3341" s="4">
        <v>1.06</v>
      </c>
      <c r="N3341" s="4">
        <v>228.96</v>
      </c>
      <c r="O3341" s="4">
        <v>91.2</v>
      </c>
      <c r="P3341" s="6">
        <v>19699.199999999997</v>
      </c>
      <c r="Q3341" s="4">
        <v>0</v>
      </c>
      <c r="R3341" s="4">
        <v>0</v>
      </c>
      <c r="S3341" s="4">
        <v>0</v>
      </c>
      <c r="T3341" s="4">
        <v>3935.25</v>
      </c>
      <c r="U3341" s="7">
        <f t="shared" si="156"/>
        <v>-130.25</v>
      </c>
      <c r="V3341" s="7">
        <f t="shared" si="157"/>
        <v>19928.159999999996</v>
      </c>
      <c r="W3341" s="4">
        <f t="shared" si="158"/>
        <v>0</v>
      </c>
      <c r="X3341" s="7">
        <v>4.9017734595990641</v>
      </c>
      <c r="Y3341" s="4">
        <v>0</v>
      </c>
      <c r="Z3341" s="1">
        <v>-3.2037879719591684</v>
      </c>
    </row>
    <row r="3342" spans="1:26" x14ac:dyDescent="0.25">
      <c r="A3342" s="9">
        <v>45566</v>
      </c>
      <c r="B3342" s="4">
        <v>48</v>
      </c>
      <c r="C3342" s="26" t="s">
        <v>5</v>
      </c>
      <c r="D3342" s="4" t="s">
        <v>37</v>
      </c>
      <c r="E3342" s="10">
        <v>45577</v>
      </c>
      <c r="F3342" s="4" t="s">
        <v>39</v>
      </c>
      <c r="G3342" s="4">
        <v>49</v>
      </c>
      <c r="H3342" s="4">
        <v>10</v>
      </c>
      <c r="I3342" s="4">
        <v>216</v>
      </c>
      <c r="J3342" s="4">
        <v>0</v>
      </c>
      <c r="K3342" s="4">
        <v>4158.1000000000004</v>
      </c>
      <c r="L3342" s="4">
        <v>4158.1000000000004</v>
      </c>
      <c r="M3342" s="4">
        <v>3.2</v>
      </c>
      <c r="N3342" s="4">
        <v>691.2</v>
      </c>
      <c r="O3342" s="4">
        <v>68.2</v>
      </c>
      <c r="P3342" s="6">
        <v>14731.199999999999</v>
      </c>
      <c r="Q3342" s="4">
        <v>0</v>
      </c>
      <c r="R3342" s="4">
        <v>0</v>
      </c>
      <c r="S3342" s="4">
        <v>0</v>
      </c>
      <c r="T3342" s="4">
        <v>4060.2</v>
      </c>
      <c r="U3342" s="7">
        <f t="shared" si="156"/>
        <v>-97.900000000000546</v>
      </c>
      <c r="V3342" s="7">
        <f t="shared" si="157"/>
        <v>15422.4</v>
      </c>
      <c r="W3342" s="4">
        <f t="shared" si="158"/>
        <v>0</v>
      </c>
      <c r="X3342" s="7">
        <v>3.7090017075106414</v>
      </c>
      <c r="Y3342" s="4">
        <v>0</v>
      </c>
      <c r="Z3342" s="1">
        <v>-2.3544407301411834</v>
      </c>
    </row>
    <row r="3343" spans="1:26" x14ac:dyDescent="0.25">
      <c r="A3343" s="9">
        <v>45566</v>
      </c>
      <c r="B3343" s="4">
        <v>49</v>
      </c>
      <c r="C3343" s="26" t="s">
        <v>8</v>
      </c>
      <c r="D3343" s="4" t="s">
        <v>37</v>
      </c>
      <c r="E3343" s="10">
        <v>45577</v>
      </c>
      <c r="F3343" s="4" t="s">
        <v>39</v>
      </c>
      <c r="G3343" s="4">
        <v>44</v>
      </c>
      <c r="H3343" s="4">
        <v>14</v>
      </c>
      <c r="I3343" s="4">
        <v>216</v>
      </c>
      <c r="J3343" s="4">
        <v>0</v>
      </c>
      <c r="K3343" s="4">
        <v>3734.3</v>
      </c>
      <c r="L3343" s="4">
        <v>3734.3</v>
      </c>
      <c r="M3343" s="4">
        <v>59.129999999999995</v>
      </c>
      <c r="N3343" s="4">
        <v>12772.079999999998</v>
      </c>
      <c r="O3343" s="4">
        <v>0</v>
      </c>
      <c r="P3343" s="6">
        <v>0</v>
      </c>
      <c r="Q3343" s="4">
        <v>0</v>
      </c>
      <c r="R3343" s="4">
        <v>17400</v>
      </c>
      <c r="S3343" s="4">
        <v>32939</v>
      </c>
      <c r="T3343" s="4">
        <v>3649.3</v>
      </c>
      <c r="U3343" s="7">
        <f t="shared" si="156"/>
        <v>-85</v>
      </c>
      <c r="V3343" s="7">
        <f t="shared" si="157"/>
        <v>63111.08</v>
      </c>
      <c r="W3343" s="4">
        <f t="shared" si="158"/>
        <v>0</v>
      </c>
      <c r="X3343" s="7">
        <v>16.900377580804971</v>
      </c>
      <c r="Y3343" s="4">
        <v>0</v>
      </c>
      <c r="Z3343" s="1">
        <v>-2.2761963420185842</v>
      </c>
    </row>
    <row r="3344" spans="1:26" x14ac:dyDescent="0.25">
      <c r="A3344" s="9">
        <v>45566</v>
      </c>
      <c r="B3344" s="4">
        <v>50</v>
      </c>
      <c r="C3344" s="26" t="s">
        <v>8</v>
      </c>
      <c r="D3344" s="4" t="s">
        <v>37</v>
      </c>
      <c r="E3344" s="10">
        <v>45577</v>
      </c>
      <c r="F3344" s="4" t="s">
        <v>38</v>
      </c>
      <c r="G3344" s="4">
        <v>57</v>
      </c>
      <c r="H3344" s="4">
        <v>0</v>
      </c>
      <c r="I3344" s="4">
        <v>216</v>
      </c>
      <c r="J3344" s="4">
        <v>3114.6</v>
      </c>
      <c r="K3344" s="4"/>
      <c r="L3344" s="4">
        <v>3114.6</v>
      </c>
      <c r="M3344" s="4">
        <v>173.09</v>
      </c>
      <c r="N3344" s="4">
        <v>37387.440000000002</v>
      </c>
      <c r="O3344" s="4">
        <v>0</v>
      </c>
      <c r="P3344" s="6">
        <v>0</v>
      </c>
      <c r="Q3344" s="4">
        <v>0</v>
      </c>
      <c r="R3344" s="4">
        <v>0</v>
      </c>
      <c r="S3344" s="4">
        <v>0</v>
      </c>
      <c r="T3344" s="4">
        <v>3559.65</v>
      </c>
      <c r="U3344" s="7">
        <f t="shared" si="156"/>
        <v>445.05000000000018</v>
      </c>
      <c r="V3344" s="7">
        <f t="shared" si="157"/>
        <v>37387.440000000002</v>
      </c>
      <c r="W3344" s="4">
        <f t="shared" si="158"/>
        <v>37387.440000000002</v>
      </c>
      <c r="X3344" s="7">
        <v>12.003929878636102</v>
      </c>
      <c r="Y3344" s="7">
        <v>12.003929878636102</v>
      </c>
      <c r="Z3344" s="1">
        <v>14.289154305528806</v>
      </c>
    </row>
    <row r="3345" spans="1:26" x14ac:dyDescent="0.25">
      <c r="A3345" s="9">
        <v>45566</v>
      </c>
      <c r="B3345" s="4">
        <v>51</v>
      </c>
      <c r="C3345" s="26" t="s">
        <v>14</v>
      </c>
      <c r="D3345" s="4" t="s">
        <v>37</v>
      </c>
      <c r="E3345" s="10">
        <v>45577</v>
      </c>
      <c r="F3345" s="4" t="s">
        <v>39</v>
      </c>
      <c r="G3345" s="4">
        <v>46</v>
      </c>
      <c r="H3345" s="4">
        <v>12</v>
      </c>
      <c r="I3345" s="4">
        <v>216</v>
      </c>
      <c r="J3345" s="4">
        <v>1657.5</v>
      </c>
      <c r="K3345" s="4">
        <v>2154.4499999999998</v>
      </c>
      <c r="L3345" s="4">
        <v>3811.95</v>
      </c>
      <c r="M3345" s="4">
        <v>0</v>
      </c>
      <c r="N3345" s="4">
        <v>0</v>
      </c>
      <c r="O3345" s="4">
        <v>0</v>
      </c>
      <c r="P3345" s="6">
        <v>0</v>
      </c>
      <c r="Q3345" s="4">
        <v>0</v>
      </c>
      <c r="R3345" s="4">
        <v>0</v>
      </c>
      <c r="S3345" s="4">
        <v>0</v>
      </c>
      <c r="T3345" s="4">
        <v>3811.95</v>
      </c>
      <c r="U3345" s="7">
        <f t="shared" si="156"/>
        <v>0</v>
      </c>
      <c r="V3345" s="7">
        <f t="shared" si="157"/>
        <v>0</v>
      </c>
      <c r="W3345" s="4">
        <f t="shared" si="158"/>
        <v>0</v>
      </c>
      <c r="X3345" s="7">
        <v>0</v>
      </c>
      <c r="Y3345" s="7">
        <v>0</v>
      </c>
      <c r="Z3345" s="1">
        <v>0</v>
      </c>
    </row>
    <row r="3346" spans="1:26" x14ac:dyDescent="0.25">
      <c r="A3346" s="9">
        <v>45566</v>
      </c>
      <c r="B3346" s="4">
        <v>52</v>
      </c>
      <c r="C3346" s="26" t="s">
        <v>5</v>
      </c>
      <c r="D3346" s="4" t="s">
        <v>37</v>
      </c>
      <c r="E3346" s="10">
        <v>45578</v>
      </c>
      <c r="F3346" s="4" t="s">
        <v>39</v>
      </c>
      <c r="G3346" s="4">
        <v>53</v>
      </c>
      <c r="H3346" s="4">
        <v>5</v>
      </c>
      <c r="I3346" s="4">
        <v>216</v>
      </c>
      <c r="J3346" s="4">
        <v>0</v>
      </c>
      <c r="K3346" s="4">
        <v>4039</v>
      </c>
      <c r="L3346" s="4">
        <v>4039</v>
      </c>
      <c r="M3346" s="4">
        <v>1.8599999999999999</v>
      </c>
      <c r="N3346" s="4">
        <v>401.76</v>
      </c>
      <c r="O3346" s="4">
        <v>21.4</v>
      </c>
      <c r="P3346" s="6">
        <v>2311.1999999999998</v>
      </c>
      <c r="Q3346" s="4">
        <v>0</v>
      </c>
      <c r="R3346" s="4">
        <v>0</v>
      </c>
      <c r="S3346" s="4">
        <v>0</v>
      </c>
      <c r="T3346" s="4">
        <v>3910.65</v>
      </c>
      <c r="U3346" s="7">
        <f t="shared" si="156"/>
        <v>-128.34999999999991</v>
      </c>
      <c r="V3346" s="7">
        <f t="shared" si="157"/>
        <v>2712.96</v>
      </c>
      <c r="W3346" s="4">
        <f t="shared" si="158"/>
        <v>0</v>
      </c>
      <c r="X3346" s="7">
        <v>0.67169101262688791</v>
      </c>
      <c r="Y3346" s="4">
        <v>0</v>
      </c>
      <c r="Z3346" s="1">
        <v>-3.1777667739539468</v>
      </c>
    </row>
    <row r="3347" spans="1:26" x14ac:dyDescent="0.25">
      <c r="A3347" s="9">
        <v>45566</v>
      </c>
      <c r="B3347" s="4">
        <v>53</v>
      </c>
      <c r="C3347" s="26" t="s">
        <v>5</v>
      </c>
      <c r="D3347" s="4" t="s">
        <v>37</v>
      </c>
      <c r="E3347" s="10">
        <v>45578</v>
      </c>
      <c r="F3347" s="4" t="s">
        <v>39</v>
      </c>
      <c r="G3347" s="4">
        <v>44</v>
      </c>
      <c r="H3347" s="4">
        <v>15</v>
      </c>
      <c r="I3347" s="4">
        <v>216</v>
      </c>
      <c r="J3347" s="4">
        <v>0</v>
      </c>
      <c r="K3347" s="4">
        <v>3976.8</v>
      </c>
      <c r="L3347" s="4">
        <v>3976.8</v>
      </c>
      <c r="M3347" s="4">
        <v>24.659999999999997</v>
      </c>
      <c r="N3347" s="4">
        <v>5326.5599999999995</v>
      </c>
      <c r="O3347" s="4">
        <v>4.2</v>
      </c>
      <c r="P3347" s="6">
        <v>453.6</v>
      </c>
      <c r="Q3347" s="4">
        <v>0</v>
      </c>
      <c r="R3347" s="4">
        <v>0</v>
      </c>
      <c r="S3347" s="4">
        <v>0</v>
      </c>
      <c r="T3347" s="4">
        <v>3835.14</v>
      </c>
      <c r="U3347" s="7">
        <f t="shared" si="156"/>
        <v>-141.66000000000031</v>
      </c>
      <c r="V3347" s="7">
        <f t="shared" si="157"/>
        <v>5780.16</v>
      </c>
      <c r="W3347" s="4">
        <f t="shared" si="158"/>
        <v>0</v>
      </c>
      <c r="X3347" s="7">
        <v>1.4534701267350634</v>
      </c>
      <c r="Y3347" s="4">
        <v>0</v>
      </c>
      <c r="Z3347" s="1">
        <v>-3.5621605310802731</v>
      </c>
    </row>
    <row r="3348" spans="1:26" x14ac:dyDescent="0.25">
      <c r="A3348" s="9">
        <v>45566</v>
      </c>
      <c r="B3348" s="4">
        <v>54</v>
      </c>
      <c r="C3348" s="26" t="s">
        <v>8</v>
      </c>
      <c r="D3348" s="4" t="s">
        <v>37</v>
      </c>
      <c r="E3348" s="10">
        <v>45578</v>
      </c>
      <c r="F3348" s="4" t="s">
        <v>39</v>
      </c>
      <c r="G3348" s="4">
        <v>50</v>
      </c>
      <c r="H3348" s="4">
        <v>7</v>
      </c>
      <c r="I3348" s="4">
        <v>216</v>
      </c>
      <c r="J3348" s="4">
        <v>1130</v>
      </c>
      <c r="K3348" s="4">
        <v>2666.6</v>
      </c>
      <c r="L3348" s="4">
        <v>3796.6</v>
      </c>
      <c r="M3348" s="4">
        <v>30.21</v>
      </c>
      <c r="N3348" s="4">
        <v>6525.3600000000006</v>
      </c>
      <c r="O3348" s="4">
        <v>3.4</v>
      </c>
      <c r="P3348" s="6">
        <v>367.2</v>
      </c>
      <c r="Q3348" s="4">
        <v>0</v>
      </c>
      <c r="R3348" s="4">
        <v>0</v>
      </c>
      <c r="S3348" s="4">
        <v>0</v>
      </c>
      <c r="T3348" s="4">
        <v>3689.6</v>
      </c>
      <c r="U3348" s="7">
        <f t="shared" si="156"/>
        <v>-107</v>
      </c>
      <c r="V3348" s="7">
        <f t="shared" si="157"/>
        <v>6892.56</v>
      </c>
      <c r="W3348" s="4">
        <f t="shared" si="158"/>
        <v>2051.4652057103726</v>
      </c>
      <c r="X3348" s="7">
        <v>1.8154559342569669</v>
      </c>
      <c r="Y3348" s="7">
        <v>1.8154559342569669</v>
      </c>
      <c r="Z3348" s="1">
        <v>-2.8183111204762157</v>
      </c>
    </row>
    <row r="3349" spans="1:26" x14ac:dyDescent="0.25">
      <c r="A3349" s="9">
        <v>45566</v>
      </c>
      <c r="B3349" s="4">
        <v>55</v>
      </c>
      <c r="C3349" s="26" t="s">
        <v>8</v>
      </c>
      <c r="D3349" s="4" t="s">
        <v>37</v>
      </c>
      <c r="E3349" s="10">
        <v>45578</v>
      </c>
      <c r="F3349" s="4" t="s">
        <v>38</v>
      </c>
      <c r="G3349" s="4">
        <v>56</v>
      </c>
      <c r="H3349" s="4">
        <v>0</v>
      </c>
      <c r="I3349" s="4">
        <v>216</v>
      </c>
      <c r="J3349" s="4">
        <v>3017.9</v>
      </c>
      <c r="K3349" s="4"/>
      <c r="L3349" s="4">
        <v>3017.9</v>
      </c>
      <c r="M3349" s="4">
        <v>215.52999999999997</v>
      </c>
      <c r="N3349" s="4">
        <v>46554.479999999996</v>
      </c>
      <c r="O3349" s="4">
        <v>0</v>
      </c>
      <c r="P3349" s="6">
        <v>0</v>
      </c>
      <c r="Q3349" s="4">
        <v>0</v>
      </c>
      <c r="R3349" s="4">
        <v>0</v>
      </c>
      <c r="S3349" s="4">
        <v>0</v>
      </c>
      <c r="T3349" s="4">
        <v>3369.81</v>
      </c>
      <c r="U3349" s="7">
        <f t="shared" si="156"/>
        <v>351.90999999999985</v>
      </c>
      <c r="V3349" s="7">
        <f t="shared" si="157"/>
        <v>46554.479999999996</v>
      </c>
      <c r="W3349" s="4">
        <f t="shared" si="158"/>
        <v>46554.479999999996</v>
      </c>
      <c r="X3349" s="7">
        <v>15.426117498923091</v>
      </c>
      <c r="Y3349" s="7">
        <v>15.426117498923091</v>
      </c>
      <c r="Z3349" s="1">
        <v>11.660757480367137</v>
      </c>
    </row>
    <row r="3350" spans="1:26" x14ac:dyDescent="0.25">
      <c r="A3350" s="9">
        <v>45566</v>
      </c>
      <c r="B3350" s="4">
        <v>56</v>
      </c>
      <c r="C3350" s="26" t="s">
        <v>14</v>
      </c>
      <c r="D3350" s="4" t="s">
        <v>37</v>
      </c>
      <c r="E3350" s="10">
        <v>45578</v>
      </c>
      <c r="F3350" s="4" t="s">
        <v>39</v>
      </c>
      <c r="G3350" s="4">
        <v>46</v>
      </c>
      <c r="H3350" s="4">
        <v>12</v>
      </c>
      <c r="I3350" s="4">
        <v>216</v>
      </c>
      <c r="J3350" s="4">
        <v>2291.3000000000002</v>
      </c>
      <c r="K3350" s="4">
        <v>1522.2</v>
      </c>
      <c r="L3350" s="4">
        <v>3813.5</v>
      </c>
      <c r="M3350" s="4">
        <v>0</v>
      </c>
      <c r="N3350" s="4">
        <v>0</v>
      </c>
      <c r="O3350" s="4">
        <v>0</v>
      </c>
      <c r="P3350" s="6">
        <v>0</v>
      </c>
      <c r="Q3350" s="4">
        <v>0</v>
      </c>
      <c r="R3350" s="4">
        <v>0</v>
      </c>
      <c r="S3350" s="4">
        <v>0</v>
      </c>
      <c r="T3350" s="4">
        <v>3813.5</v>
      </c>
      <c r="U3350" s="7">
        <f t="shared" si="156"/>
        <v>0</v>
      </c>
      <c r="V3350" s="7">
        <f t="shared" si="157"/>
        <v>0</v>
      </c>
      <c r="W3350" s="4">
        <f t="shared" si="158"/>
        <v>0</v>
      </c>
      <c r="X3350" s="7">
        <v>0</v>
      </c>
      <c r="Y3350" s="7">
        <v>0</v>
      </c>
      <c r="Z3350" s="1">
        <v>0</v>
      </c>
    </row>
    <row r="3351" spans="1:26" x14ac:dyDescent="0.25">
      <c r="A3351" s="9">
        <v>45566</v>
      </c>
      <c r="B3351" s="4">
        <v>57</v>
      </c>
      <c r="C3351" s="26" t="s">
        <v>5</v>
      </c>
      <c r="D3351" s="4" t="s">
        <v>37</v>
      </c>
      <c r="E3351" s="10">
        <v>45579</v>
      </c>
      <c r="F3351" s="4" t="s">
        <v>39</v>
      </c>
      <c r="G3351" s="4">
        <v>42</v>
      </c>
      <c r="H3351" s="4">
        <v>16</v>
      </c>
      <c r="I3351" s="4">
        <v>216</v>
      </c>
      <c r="J3351" s="4">
        <v>0</v>
      </c>
      <c r="K3351" s="4">
        <v>3997.2</v>
      </c>
      <c r="L3351" s="4">
        <v>3997.2</v>
      </c>
      <c r="M3351" s="4">
        <v>16.309999999999999</v>
      </c>
      <c r="N3351" s="4">
        <v>3522.9599999999996</v>
      </c>
      <c r="O3351" s="4">
        <v>20</v>
      </c>
      <c r="P3351" s="6">
        <v>2160</v>
      </c>
      <c r="Q3351" s="4">
        <v>0</v>
      </c>
      <c r="R3351" s="4">
        <v>0</v>
      </c>
      <c r="S3351" s="4">
        <v>0</v>
      </c>
      <c r="T3351" s="4">
        <v>3893.25</v>
      </c>
      <c r="U3351" s="7">
        <f t="shared" si="156"/>
        <v>-103.94999999999982</v>
      </c>
      <c r="V3351" s="7">
        <f t="shared" si="157"/>
        <v>5682.9599999999991</v>
      </c>
      <c r="W3351" s="4">
        <f t="shared" si="158"/>
        <v>0</v>
      </c>
      <c r="X3351" s="7">
        <v>1.4217352146502551</v>
      </c>
      <c r="Y3351" s="4">
        <v>0</v>
      </c>
      <c r="Z3351" s="1">
        <v>-2.6005703992794915</v>
      </c>
    </row>
    <row r="3352" spans="1:26" x14ac:dyDescent="0.25">
      <c r="A3352" s="9">
        <v>45566</v>
      </c>
      <c r="B3352" s="4">
        <v>58</v>
      </c>
      <c r="C3352" s="26" t="s">
        <v>8</v>
      </c>
      <c r="D3352" s="4" t="s">
        <v>37</v>
      </c>
      <c r="E3352" s="10">
        <v>45579</v>
      </c>
      <c r="F3352" s="4" t="s">
        <v>38</v>
      </c>
      <c r="G3352" s="4">
        <v>56</v>
      </c>
      <c r="H3352" s="4">
        <v>0</v>
      </c>
      <c r="I3352" s="4">
        <v>216</v>
      </c>
      <c r="J3352" s="4">
        <v>3322.2</v>
      </c>
      <c r="K3352" s="4"/>
      <c r="L3352" s="4">
        <v>3322.2</v>
      </c>
      <c r="M3352" s="4">
        <v>47.22</v>
      </c>
      <c r="N3352" s="4">
        <v>10199.52</v>
      </c>
      <c r="O3352" s="4">
        <v>0</v>
      </c>
      <c r="P3352" s="6">
        <v>0</v>
      </c>
      <c r="Q3352" s="4">
        <v>0</v>
      </c>
      <c r="R3352" s="4">
        <v>0</v>
      </c>
      <c r="S3352" s="4">
        <v>0</v>
      </c>
      <c r="T3352" s="4">
        <v>3422.76</v>
      </c>
      <c r="U3352" s="7">
        <f t="shared" si="156"/>
        <v>100.5600000000004</v>
      </c>
      <c r="V3352" s="7">
        <f t="shared" si="157"/>
        <v>10199.52</v>
      </c>
      <c r="W3352" s="4">
        <f t="shared" si="158"/>
        <v>10199.52</v>
      </c>
      <c r="X3352" s="7">
        <v>3.0701101679609901</v>
      </c>
      <c r="Y3352" s="7">
        <v>3.0701101679609901</v>
      </c>
      <c r="Z3352" s="1">
        <v>3.0269098789958582</v>
      </c>
    </row>
    <row r="3353" spans="1:26" x14ac:dyDescent="0.25">
      <c r="A3353" s="9">
        <v>45566</v>
      </c>
      <c r="B3353" s="4">
        <v>59</v>
      </c>
      <c r="C3353" s="26" t="s">
        <v>8</v>
      </c>
      <c r="D3353" s="4" t="s">
        <v>37</v>
      </c>
      <c r="E3353" s="10">
        <v>45579</v>
      </c>
      <c r="F3353" s="4" t="s">
        <v>39</v>
      </c>
      <c r="G3353" s="4">
        <v>50</v>
      </c>
      <c r="H3353" s="4">
        <v>7</v>
      </c>
      <c r="I3353" s="4">
        <v>216</v>
      </c>
      <c r="J3353" s="4">
        <v>1816.77</v>
      </c>
      <c r="K3353" s="4">
        <v>2003.63</v>
      </c>
      <c r="L3353" s="4">
        <v>3820.4</v>
      </c>
      <c r="M3353" s="4">
        <v>16.809999999999999</v>
      </c>
      <c r="N3353" s="4">
        <v>3630.9599999999996</v>
      </c>
      <c r="O3353" s="4">
        <v>0.6</v>
      </c>
      <c r="P3353" s="6">
        <v>64.8</v>
      </c>
      <c r="Q3353" s="4">
        <v>0</v>
      </c>
      <c r="R3353" s="4">
        <v>0</v>
      </c>
      <c r="S3353" s="4">
        <v>0</v>
      </c>
      <c r="T3353" s="4">
        <v>3749.75</v>
      </c>
      <c r="U3353" s="7">
        <f t="shared" si="156"/>
        <v>-70.650000000000091</v>
      </c>
      <c r="V3353" s="7">
        <f t="shared" si="157"/>
        <v>3695.7599999999998</v>
      </c>
      <c r="W3353" s="4">
        <f t="shared" si="158"/>
        <v>1757.4981402994449</v>
      </c>
      <c r="X3353" s="7">
        <v>0.96737514396398272</v>
      </c>
      <c r="Y3353" s="7">
        <v>0.96737514396398272</v>
      </c>
      <c r="Z3353" s="1">
        <v>-1.8492827976128179</v>
      </c>
    </row>
    <row r="3354" spans="1:26" x14ac:dyDescent="0.25">
      <c r="A3354" s="9">
        <v>45566</v>
      </c>
      <c r="B3354" s="4">
        <v>60</v>
      </c>
      <c r="C3354" s="26" t="s">
        <v>5</v>
      </c>
      <c r="D3354" s="4" t="s">
        <v>37</v>
      </c>
      <c r="E3354" s="10">
        <v>45580</v>
      </c>
      <c r="F3354" s="4" t="s">
        <v>39</v>
      </c>
      <c r="G3354" s="4">
        <v>44</v>
      </c>
      <c r="H3354" s="4">
        <v>14</v>
      </c>
      <c r="I3354" s="4">
        <v>216</v>
      </c>
      <c r="J3354" s="4">
        <v>0</v>
      </c>
      <c r="K3354" s="4">
        <v>4005.6</v>
      </c>
      <c r="L3354" s="4">
        <v>4005.6</v>
      </c>
      <c r="M3354" s="4">
        <v>14.84</v>
      </c>
      <c r="N3354" s="4">
        <v>3205.44</v>
      </c>
      <c r="O3354" s="4">
        <v>19.600000000000001</v>
      </c>
      <c r="P3354" s="6">
        <v>2116.8000000000002</v>
      </c>
      <c r="Q3354" s="4">
        <v>0</v>
      </c>
      <c r="R3354" s="4">
        <v>0</v>
      </c>
      <c r="S3354" s="4">
        <v>0</v>
      </c>
      <c r="T3354" s="4">
        <v>3848.55</v>
      </c>
      <c r="U3354" s="7">
        <f t="shared" si="156"/>
        <v>-157.04999999999973</v>
      </c>
      <c r="V3354" s="7">
        <f t="shared" si="157"/>
        <v>5322.24</v>
      </c>
      <c r="W3354" s="4">
        <f t="shared" si="158"/>
        <v>0</v>
      </c>
      <c r="X3354" s="7">
        <v>1.3286998202516476</v>
      </c>
      <c r="Y3354" s="4">
        <v>0</v>
      </c>
      <c r="Z3354" s="1">
        <v>-3.9207609346914252</v>
      </c>
    </row>
    <row r="3355" spans="1:26" x14ac:dyDescent="0.25">
      <c r="A3355" s="9">
        <v>45566</v>
      </c>
      <c r="B3355" s="4">
        <v>61</v>
      </c>
      <c r="C3355" s="26" t="s">
        <v>8</v>
      </c>
      <c r="D3355" s="4" t="s">
        <v>37</v>
      </c>
      <c r="E3355" s="10">
        <v>45580</v>
      </c>
      <c r="F3355" s="4" t="s">
        <v>38</v>
      </c>
      <c r="G3355" s="4">
        <v>56</v>
      </c>
      <c r="H3355" s="4">
        <v>0</v>
      </c>
      <c r="I3355" s="4">
        <v>216</v>
      </c>
      <c r="J3355" s="4">
        <v>3239.6</v>
      </c>
      <c r="K3355" s="4"/>
      <c r="L3355" s="4">
        <v>3239.6</v>
      </c>
      <c r="M3355" s="4">
        <v>74.75</v>
      </c>
      <c r="N3355" s="4">
        <v>16146</v>
      </c>
      <c r="O3355" s="4">
        <v>0</v>
      </c>
      <c r="P3355" s="6">
        <v>0</v>
      </c>
      <c r="Q3355" s="4">
        <v>0</v>
      </c>
      <c r="R3355" s="4">
        <v>0</v>
      </c>
      <c r="S3355" s="4">
        <v>0</v>
      </c>
      <c r="T3355" s="4">
        <v>3236.7</v>
      </c>
      <c r="U3355" s="7">
        <f t="shared" si="156"/>
        <v>-2.9000000000000909</v>
      </c>
      <c r="V3355" s="7">
        <f t="shared" si="157"/>
        <v>16146</v>
      </c>
      <c r="W3355" s="4">
        <f t="shared" si="158"/>
        <v>16146</v>
      </c>
      <c r="X3355" s="7">
        <v>4.9839486356340288</v>
      </c>
      <c r="Y3355" s="7">
        <v>4.9839486356340288</v>
      </c>
      <c r="Z3355" s="1">
        <v>-8.9517224348687835E-2</v>
      </c>
    </row>
    <row r="3356" spans="1:26" x14ac:dyDescent="0.25">
      <c r="A3356" s="9">
        <v>45566</v>
      </c>
      <c r="B3356" s="4">
        <v>62</v>
      </c>
      <c r="C3356" s="26" t="s">
        <v>8</v>
      </c>
      <c r="D3356" s="4" t="s">
        <v>37</v>
      </c>
      <c r="E3356" s="10">
        <v>45580</v>
      </c>
      <c r="F3356" s="4" t="s">
        <v>39</v>
      </c>
      <c r="G3356" s="4">
        <v>44</v>
      </c>
      <c r="H3356" s="4">
        <v>15</v>
      </c>
      <c r="I3356" s="4">
        <v>216</v>
      </c>
      <c r="J3356" s="4">
        <v>2204.2200000000003</v>
      </c>
      <c r="K3356" s="4">
        <v>1775.78</v>
      </c>
      <c r="L3356" s="4">
        <v>3980</v>
      </c>
      <c r="M3356" s="4">
        <v>16.82</v>
      </c>
      <c r="N3356" s="4">
        <v>3633.12</v>
      </c>
      <c r="O3356" s="4">
        <v>0.8</v>
      </c>
      <c r="P3356" s="6">
        <v>86.4</v>
      </c>
      <c r="Q3356" s="4">
        <v>0</v>
      </c>
      <c r="R3356" s="4">
        <v>0</v>
      </c>
      <c r="S3356" s="4">
        <v>0</v>
      </c>
      <c r="T3356" s="4">
        <v>3907.2</v>
      </c>
      <c r="U3356" s="7">
        <f t="shared" si="156"/>
        <v>-72.800000000000182</v>
      </c>
      <c r="V3356" s="7">
        <f t="shared" si="157"/>
        <v>3719.52</v>
      </c>
      <c r="W3356" s="4">
        <f t="shared" si="158"/>
        <v>2059.9598930653269</v>
      </c>
      <c r="X3356" s="7">
        <v>0.93455276381909547</v>
      </c>
      <c r="Y3356" s="7">
        <v>0.93455276381909547</v>
      </c>
      <c r="Z3356" s="1">
        <v>-1.8291457286432204</v>
      </c>
    </row>
    <row r="3357" spans="1:26" x14ac:dyDescent="0.25">
      <c r="A3357" s="9">
        <v>45566</v>
      </c>
      <c r="B3357" s="4">
        <v>63</v>
      </c>
      <c r="C3357" s="26" t="s">
        <v>14</v>
      </c>
      <c r="D3357" s="4" t="s">
        <v>37</v>
      </c>
      <c r="E3357" s="10">
        <v>45580</v>
      </c>
      <c r="F3357" s="4" t="s">
        <v>39</v>
      </c>
      <c r="G3357" s="4">
        <v>38</v>
      </c>
      <c r="H3357" s="4">
        <v>21</v>
      </c>
      <c r="I3357" s="4">
        <v>216</v>
      </c>
      <c r="J3357" s="4">
        <v>2437.7399999999998</v>
      </c>
      <c r="K3357" s="4">
        <v>1425.01</v>
      </c>
      <c r="L3357" s="4">
        <v>3862.75</v>
      </c>
      <c r="M3357" s="4">
        <v>0</v>
      </c>
      <c r="N3357" s="4">
        <v>0</v>
      </c>
      <c r="O3357" s="4">
        <v>0</v>
      </c>
      <c r="P3357" s="6">
        <v>0</v>
      </c>
      <c r="Q3357" s="4">
        <v>0</v>
      </c>
      <c r="R3357" s="4">
        <v>0</v>
      </c>
      <c r="S3357" s="4">
        <v>0</v>
      </c>
      <c r="T3357" s="4">
        <v>3862.75</v>
      </c>
      <c r="U3357" s="7">
        <f t="shared" si="156"/>
        <v>0</v>
      </c>
      <c r="V3357" s="7">
        <f t="shared" si="157"/>
        <v>0</v>
      </c>
      <c r="W3357" s="4">
        <f t="shared" si="158"/>
        <v>0</v>
      </c>
      <c r="X3357" s="7">
        <v>0</v>
      </c>
      <c r="Y3357" s="7">
        <v>0</v>
      </c>
      <c r="Z3357" s="1">
        <v>0</v>
      </c>
    </row>
    <row r="3358" spans="1:26" x14ac:dyDescent="0.25">
      <c r="A3358" s="9">
        <v>45566</v>
      </c>
      <c r="B3358" s="4">
        <v>64</v>
      </c>
      <c r="C3358" s="26" t="s">
        <v>14</v>
      </c>
      <c r="D3358" s="4" t="s">
        <v>37</v>
      </c>
      <c r="E3358" s="10">
        <v>45580</v>
      </c>
      <c r="F3358" s="4" t="s">
        <v>39</v>
      </c>
      <c r="G3358" s="4">
        <v>38</v>
      </c>
      <c r="H3358" s="4">
        <v>20</v>
      </c>
      <c r="I3358" s="4">
        <v>216</v>
      </c>
      <c r="J3358" s="4">
        <v>2770.4700000000003</v>
      </c>
      <c r="K3358" s="4">
        <v>1252.43</v>
      </c>
      <c r="L3358" s="4">
        <v>4022.9</v>
      </c>
      <c r="M3358" s="4">
        <v>7.23</v>
      </c>
      <c r="N3358" s="4">
        <v>1561.68</v>
      </c>
      <c r="O3358" s="4">
        <v>0</v>
      </c>
      <c r="P3358" s="6">
        <v>0</v>
      </c>
      <c r="Q3358" s="4">
        <v>0</v>
      </c>
      <c r="R3358" s="4">
        <v>8700</v>
      </c>
      <c r="S3358" s="4">
        <v>30880</v>
      </c>
      <c r="T3358" s="4">
        <v>4047</v>
      </c>
      <c r="U3358" s="7">
        <f t="shared" si="156"/>
        <v>24.099999999999909</v>
      </c>
      <c r="V3358" s="7">
        <f t="shared" si="157"/>
        <v>41141.68</v>
      </c>
      <c r="W3358" s="4">
        <f t="shared" si="158"/>
        <v>28333.239749832217</v>
      </c>
      <c r="X3358" s="7">
        <v>10.226871162594149</v>
      </c>
      <c r="Y3358" s="7">
        <v>10.226871162594151</v>
      </c>
      <c r="Z3358" s="1">
        <v>0.59907032240423352</v>
      </c>
    </row>
    <row r="3359" spans="1:26" x14ac:dyDescent="0.25">
      <c r="A3359" s="9">
        <v>45566</v>
      </c>
      <c r="B3359" s="4">
        <v>65</v>
      </c>
      <c r="C3359" s="26" t="s">
        <v>5</v>
      </c>
      <c r="D3359" s="4" t="s">
        <v>37</v>
      </c>
      <c r="E3359" s="10">
        <v>45581</v>
      </c>
      <c r="F3359" s="4" t="s">
        <v>39</v>
      </c>
      <c r="G3359" s="4">
        <v>41</v>
      </c>
      <c r="H3359" s="4">
        <v>18</v>
      </c>
      <c r="I3359" s="4">
        <v>216</v>
      </c>
      <c r="J3359" s="4">
        <v>0</v>
      </c>
      <c r="K3359" s="4">
        <v>4150.8</v>
      </c>
      <c r="L3359" s="4">
        <v>4150.8</v>
      </c>
      <c r="M3359" s="4">
        <v>4.63</v>
      </c>
      <c r="N3359" s="4">
        <v>1000.0799999999999</v>
      </c>
      <c r="O3359" s="4">
        <v>76.8</v>
      </c>
      <c r="P3359" s="6">
        <v>16588.800000000003</v>
      </c>
      <c r="Q3359" s="4">
        <v>0</v>
      </c>
      <c r="R3359" s="4">
        <v>0</v>
      </c>
      <c r="S3359" s="4">
        <v>0</v>
      </c>
      <c r="T3359" s="4">
        <v>4025.8</v>
      </c>
      <c r="U3359" s="7">
        <f t="shared" si="156"/>
        <v>-125</v>
      </c>
      <c r="V3359" s="7">
        <f t="shared" si="157"/>
        <v>17588.880000000005</v>
      </c>
      <c r="W3359" s="4">
        <f t="shared" si="158"/>
        <v>0</v>
      </c>
      <c r="X3359" s="7">
        <v>4.2374674761491766</v>
      </c>
      <c r="Y3359" s="4">
        <v>0</v>
      </c>
      <c r="Z3359" s="1">
        <v>-3.0114676688831068</v>
      </c>
    </row>
    <row r="3360" spans="1:26" x14ac:dyDescent="0.25">
      <c r="A3360" s="9">
        <v>45566</v>
      </c>
      <c r="B3360" s="4">
        <v>66</v>
      </c>
      <c r="C3360" s="26" t="s">
        <v>5</v>
      </c>
      <c r="D3360" s="4" t="s">
        <v>37</v>
      </c>
      <c r="E3360" s="10">
        <v>45581</v>
      </c>
      <c r="F3360" s="4" t="s">
        <v>39</v>
      </c>
      <c r="G3360" s="4">
        <v>48</v>
      </c>
      <c r="H3360" s="4">
        <v>11</v>
      </c>
      <c r="I3360" s="4">
        <v>216</v>
      </c>
      <c r="J3360" s="4">
        <v>0</v>
      </c>
      <c r="K3360" s="4">
        <v>4118.1000000000004</v>
      </c>
      <c r="L3360" s="4">
        <v>4118.1000000000004</v>
      </c>
      <c r="M3360" s="4">
        <v>2.63</v>
      </c>
      <c r="N3360" s="4">
        <v>568.07999999999993</v>
      </c>
      <c r="O3360" s="4">
        <v>59.4</v>
      </c>
      <c r="P3360" s="6">
        <v>12830.399999999998</v>
      </c>
      <c r="Q3360" s="4">
        <v>0</v>
      </c>
      <c r="R3360" s="4">
        <v>0</v>
      </c>
      <c r="S3360" s="4">
        <v>0</v>
      </c>
      <c r="T3360" s="4">
        <v>3956.76</v>
      </c>
      <c r="U3360" s="7">
        <f t="shared" si="156"/>
        <v>-161.34000000000015</v>
      </c>
      <c r="V3360" s="7">
        <f t="shared" si="157"/>
        <v>13398.479999999998</v>
      </c>
      <c r="W3360" s="4">
        <f t="shared" si="158"/>
        <v>0</v>
      </c>
      <c r="X3360" s="7">
        <v>3.2535586799737737</v>
      </c>
      <c r="Y3360" s="4">
        <v>0</v>
      </c>
      <c r="Z3360" s="1">
        <v>-3.9178261819771283</v>
      </c>
    </row>
    <row r="3361" spans="1:26" x14ac:dyDescent="0.25">
      <c r="A3361" s="9">
        <v>45566</v>
      </c>
      <c r="B3361" s="4">
        <v>67</v>
      </c>
      <c r="C3361" s="26" t="s">
        <v>8</v>
      </c>
      <c r="D3361" s="4" t="s">
        <v>37</v>
      </c>
      <c r="E3361" s="10">
        <v>45581</v>
      </c>
      <c r="F3361" s="4" t="s">
        <v>38</v>
      </c>
      <c r="G3361" s="4">
        <v>56</v>
      </c>
      <c r="H3361" s="4">
        <v>0</v>
      </c>
      <c r="I3361" s="4">
        <v>216</v>
      </c>
      <c r="J3361" s="4">
        <v>3169.7</v>
      </c>
      <c r="K3361" s="4"/>
      <c r="L3361" s="4">
        <v>3169.7</v>
      </c>
      <c r="M3361" s="4">
        <v>87.47</v>
      </c>
      <c r="N3361" s="4">
        <v>18893.52</v>
      </c>
      <c r="O3361" s="4">
        <v>0</v>
      </c>
      <c r="P3361" s="6">
        <v>0</v>
      </c>
      <c r="Q3361" s="4">
        <v>0</v>
      </c>
      <c r="R3361" s="4">
        <v>0</v>
      </c>
      <c r="S3361" s="4">
        <v>0</v>
      </c>
      <c r="T3361" s="4">
        <v>3183.16</v>
      </c>
      <c r="U3361" s="7">
        <f t="shared" si="156"/>
        <v>13.460000000000036</v>
      </c>
      <c r="V3361" s="7">
        <f t="shared" si="157"/>
        <v>18893.52</v>
      </c>
      <c r="W3361" s="4">
        <f t="shared" si="158"/>
        <v>18893.52</v>
      </c>
      <c r="X3361" s="7">
        <v>5.9606650471653477</v>
      </c>
      <c r="Y3361" s="7">
        <v>5.9606650471653477</v>
      </c>
      <c r="Z3361" s="1">
        <v>0.42464586553932665</v>
      </c>
    </row>
    <row r="3362" spans="1:26" x14ac:dyDescent="0.25">
      <c r="A3362" s="9">
        <v>45566</v>
      </c>
      <c r="B3362" s="4">
        <v>68</v>
      </c>
      <c r="C3362" s="26" t="s">
        <v>8</v>
      </c>
      <c r="D3362" s="4" t="s">
        <v>37</v>
      </c>
      <c r="E3362" s="10">
        <v>45581</v>
      </c>
      <c r="F3362" s="4" t="s">
        <v>38</v>
      </c>
      <c r="G3362" s="4">
        <v>56</v>
      </c>
      <c r="H3362" s="4">
        <v>0</v>
      </c>
      <c r="I3362" s="4">
        <v>216</v>
      </c>
      <c r="J3362" s="4">
        <v>3259.1</v>
      </c>
      <c r="K3362" s="4"/>
      <c r="L3362" s="4">
        <v>3259.1</v>
      </c>
      <c r="M3362" s="4">
        <v>78.900000000000006</v>
      </c>
      <c r="N3362" s="4">
        <v>17042.400000000001</v>
      </c>
      <c r="O3362" s="4">
        <v>0</v>
      </c>
      <c r="P3362" s="6">
        <v>0</v>
      </c>
      <c r="Q3362" s="4">
        <v>0</v>
      </c>
      <c r="R3362" s="4">
        <v>0</v>
      </c>
      <c r="S3362" s="4">
        <v>0</v>
      </c>
      <c r="T3362" s="4">
        <v>3275.15</v>
      </c>
      <c r="U3362" s="7">
        <f t="shared" si="156"/>
        <v>16.050000000000182</v>
      </c>
      <c r="V3362" s="7">
        <f t="shared" si="157"/>
        <v>17042.400000000001</v>
      </c>
      <c r="W3362" s="4">
        <f t="shared" si="158"/>
        <v>17042.400000000001</v>
      </c>
      <c r="X3362" s="7">
        <v>5.2291736982602561</v>
      </c>
      <c r="Y3362" s="7">
        <v>5.2291736982602561</v>
      </c>
      <c r="Z3362" s="1">
        <v>0.49246724555859539</v>
      </c>
    </row>
    <row r="3363" spans="1:26" x14ac:dyDescent="0.25">
      <c r="A3363" s="9">
        <v>45566</v>
      </c>
      <c r="B3363" s="4">
        <v>69</v>
      </c>
      <c r="C3363" s="26" t="s">
        <v>8</v>
      </c>
      <c r="D3363" s="4" t="s">
        <v>37</v>
      </c>
      <c r="E3363" s="10">
        <v>45581</v>
      </c>
      <c r="F3363" s="4" t="s">
        <v>39</v>
      </c>
      <c r="G3363" s="4">
        <v>51</v>
      </c>
      <c r="H3363" s="4">
        <v>8</v>
      </c>
      <c r="I3363" s="4">
        <v>216</v>
      </c>
      <c r="J3363" s="4">
        <v>2418.04</v>
      </c>
      <c r="K3363" s="4">
        <v>1567.96</v>
      </c>
      <c r="L3363" s="4">
        <v>3986</v>
      </c>
      <c r="M3363" s="4">
        <v>21.17</v>
      </c>
      <c r="N3363" s="4">
        <v>4572.72</v>
      </c>
      <c r="O3363" s="4">
        <v>1.2</v>
      </c>
      <c r="P3363" s="6">
        <v>129.6</v>
      </c>
      <c r="Q3363" s="4">
        <v>0</v>
      </c>
      <c r="R3363" s="4">
        <v>0</v>
      </c>
      <c r="S3363" s="4">
        <v>0</v>
      </c>
      <c r="T3363" s="4">
        <v>3934.55</v>
      </c>
      <c r="U3363" s="7">
        <f t="shared" si="156"/>
        <v>-51.449999999999818</v>
      </c>
      <c r="V3363" s="7">
        <f t="shared" si="157"/>
        <v>4702.3200000000006</v>
      </c>
      <c r="W3363" s="4">
        <f t="shared" si="158"/>
        <v>2852.5835054691424</v>
      </c>
      <c r="X3363" s="7">
        <v>1.1797089814350228</v>
      </c>
      <c r="Y3363" s="7">
        <v>1.1797089814350228</v>
      </c>
      <c r="Z3363" s="1">
        <v>-1.29076768690416</v>
      </c>
    </row>
    <row r="3364" spans="1:26" x14ac:dyDescent="0.25">
      <c r="A3364" s="9">
        <v>45566</v>
      </c>
      <c r="B3364" s="4">
        <v>70</v>
      </c>
      <c r="C3364" s="26" t="s">
        <v>14</v>
      </c>
      <c r="D3364" s="4" t="s">
        <v>37</v>
      </c>
      <c r="E3364" s="10">
        <v>45581</v>
      </c>
      <c r="F3364" s="4" t="s">
        <v>39</v>
      </c>
      <c r="G3364" s="4">
        <v>38</v>
      </c>
      <c r="H3364" s="4">
        <v>21</v>
      </c>
      <c r="I3364" s="4">
        <v>216</v>
      </c>
      <c r="J3364" s="4">
        <v>2772.35</v>
      </c>
      <c r="K3364" s="4">
        <v>1226.1500000000001</v>
      </c>
      <c r="L3364" s="4">
        <v>3998.5</v>
      </c>
      <c r="M3364" s="4">
        <v>46.21</v>
      </c>
      <c r="N3364" s="4">
        <v>9981.36</v>
      </c>
      <c r="O3364" s="4">
        <v>12.8</v>
      </c>
      <c r="P3364" s="6">
        <v>691.19999999999982</v>
      </c>
      <c r="Q3364" s="4">
        <v>1728</v>
      </c>
      <c r="R3364" s="4">
        <v>0</v>
      </c>
      <c r="S3364" s="4">
        <v>0</v>
      </c>
      <c r="T3364" s="4">
        <v>4022.5</v>
      </c>
      <c r="U3364" s="7">
        <f t="shared" si="156"/>
        <v>24</v>
      </c>
      <c r="V3364" s="7">
        <f t="shared" si="157"/>
        <v>12400.560000000001</v>
      </c>
      <c r="W3364" s="4">
        <f t="shared" si="158"/>
        <v>8597.8973405026918</v>
      </c>
      <c r="X3364" s="7">
        <v>3.1013029886207333</v>
      </c>
      <c r="Y3364" s="7">
        <v>3.1013029886207342</v>
      </c>
      <c r="Z3364" s="1">
        <v>0.60022508440665245</v>
      </c>
    </row>
    <row r="3365" spans="1:26" x14ac:dyDescent="0.25">
      <c r="A3365" s="9">
        <v>45566</v>
      </c>
      <c r="B3365" s="4">
        <v>71</v>
      </c>
      <c r="C3365" s="26" t="s">
        <v>5</v>
      </c>
      <c r="D3365" s="4" t="s">
        <v>37</v>
      </c>
      <c r="E3365" s="10">
        <v>45582</v>
      </c>
      <c r="F3365" s="4" t="s">
        <v>39</v>
      </c>
      <c r="G3365" s="4">
        <v>52</v>
      </c>
      <c r="H3365" s="4">
        <v>5</v>
      </c>
      <c r="I3365" s="4">
        <v>216</v>
      </c>
      <c r="J3365" s="4">
        <v>0</v>
      </c>
      <c r="K3365" s="4">
        <v>4045.1</v>
      </c>
      <c r="L3365" s="4">
        <v>4045.1</v>
      </c>
      <c r="M3365" s="4">
        <v>1.61</v>
      </c>
      <c r="N3365" s="4">
        <v>347.76000000000005</v>
      </c>
      <c r="O3365" s="4">
        <v>94.8</v>
      </c>
      <c r="P3365" s="6">
        <v>16135.199999999999</v>
      </c>
      <c r="Q3365" s="4">
        <v>11577.6</v>
      </c>
      <c r="R3365" s="4">
        <v>0</v>
      </c>
      <c r="S3365" s="4">
        <v>0</v>
      </c>
      <c r="T3365" s="4">
        <v>3958.3</v>
      </c>
      <c r="U3365" s="7">
        <f t="shared" si="156"/>
        <v>-86.799999999999727</v>
      </c>
      <c r="V3365" s="7">
        <f t="shared" si="157"/>
        <v>28060.559999999998</v>
      </c>
      <c r="W3365" s="4">
        <f t="shared" si="158"/>
        <v>0</v>
      </c>
      <c r="X3365" s="7">
        <v>6.9369261575733603</v>
      </c>
      <c r="Y3365" s="4">
        <v>0</v>
      </c>
      <c r="Z3365" s="1">
        <v>-2.1458060369335676</v>
      </c>
    </row>
    <row r="3366" spans="1:26" x14ac:dyDescent="0.25">
      <c r="A3366" s="9">
        <v>45566</v>
      </c>
      <c r="B3366" s="4">
        <v>72</v>
      </c>
      <c r="C3366" s="26" t="s">
        <v>5</v>
      </c>
      <c r="D3366" s="4" t="s">
        <v>37</v>
      </c>
      <c r="E3366" s="10">
        <v>45583</v>
      </c>
      <c r="F3366" s="4" t="s">
        <v>39</v>
      </c>
      <c r="G3366" s="4">
        <v>34</v>
      </c>
      <c r="H3366" s="4">
        <v>12</v>
      </c>
      <c r="I3366" s="4">
        <v>216</v>
      </c>
      <c r="J3366" s="4">
        <v>0</v>
      </c>
      <c r="K3366" s="4">
        <v>3251.6</v>
      </c>
      <c r="L3366" s="4">
        <v>3251.6</v>
      </c>
      <c r="M3366" s="4">
        <v>0.86</v>
      </c>
      <c r="N3366" s="4">
        <v>185.76</v>
      </c>
      <c r="O3366" s="4">
        <v>63.8</v>
      </c>
      <c r="P3366" s="6">
        <v>13780.800000000001</v>
      </c>
      <c r="Q3366" s="4">
        <v>0</v>
      </c>
      <c r="R3366" s="4">
        <v>0</v>
      </c>
      <c r="S3366" s="4">
        <v>0</v>
      </c>
      <c r="T3366" s="4">
        <v>3155.65</v>
      </c>
      <c r="U3366" s="7">
        <f t="shared" si="156"/>
        <v>-95.949999999999818</v>
      </c>
      <c r="V3366" s="7">
        <f t="shared" si="157"/>
        <v>13966.560000000001</v>
      </c>
      <c r="W3366" s="4">
        <f t="shared" si="158"/>
        <v>0</v>
      </c>
      <c r="X3366" s="7">
        <v>4.2952884733669583</v>
      </c>
      <c r="Y3366" s="4">
        <v>0</v>
      </c>
      <c r="Z3366" s="1">
        <v>-2.9508549637101678</v>
      </c>
    </row>
    <row r="3367" spans="1:26" x14ac:dyDescent="0.25">
      <c r="A3367" s="9">
        <v>45566</v>
      </c>
      <c r="B3367" s="4">
        <v>73</v>
      </c>
      <c r="C3367" s="26" t="s">
        <v>8</v>
      </c>
      <c r="D3367" s="4" t="s">
        <v>37</v>
      </c>
      <c r="E3367" s="10">
        <v>45582</v>
      </c>
      <c r="F3367" s="4" t="s">
        <v>39</v>
      </c>
      <c r="G3367" s="4">
        <v>44</v>
      </c>
      <c r="H3367" s="4">
        <v>15</v>
      </c>
      <c r="I3367" s="4">
        <v>216</v>
      </c>
      <c r="J3367" s="4">
        <v>2488.69</v>
      </c>
      <c r="K3367" s="4">
        <v>1400.21</v>
      </c>
      <c r="L3367" s="4">
        <v>3888.9</v>
      </c>
      <c r="M3367" s="4">
        <v>76.09</v>
      </c>
      <c r="N3367" s="4">
        <v>16435.440000000002</v>
      </c>
      <c r="O3367" s="4">
        <v>0.2</v>
      </c>
      <c r="P3367" s="6">
        <v>21.6</v>
      </c>
      <c r="Q3367" s="4">
        <v>0</v>
      </c>
      <c r="R3367" s="4">
        <v>0</v>
      </c>
      <c r="S3367" s="4">
        <v>0</v>
      </c>
      <c r="T3367" s="4">
        <v>3813</v>
      </c>
      <c r="U3367" s="7">
        <f t="shared" si="156"/>
        <v>-75.900000000000091</v>
      </c>
      <c r="V3367" s="7">
        <f t="shared" si="157"/>
        <v>16457.04</v>
      </c>
      <c r="W3367" s="4">
        <f t="shared" si="158"/>
        <v>10531.633849571859</v>
      </c>
      <c r="X3367" s="7">
        <v>4.2317981948623009</v>
      </c>
      <c r="Y3367" s="7">
        <v>4.2317981948623009</v>
      </c>
      <c r="Z3367" s="1">
        <v>-1.9517087094036898</v>
      </c>
    </row>
    <row r="3368" spans="1:26" x14ac:dyDescent="0.25">
      <c r="A3368" s="9">
        <v>45566</v>
      </c>
      <c r="B3368" s="4">
        <v>74</v>
      </c>
      <c r="C3368" s="26" t="s">
        <v>14</v>
      </c>
      <c r="D3368" s="4" t="s">
        <v>37</v>
      </c>
      <c r="E3368" s="10">
        <v>45582</v>
      </c>
      <c r="F3368" s="4" t="s">
        <v>39</v>
      </c>
      <c r="G3368" s="4">
        <v>38</v>
      </c>
      <c r="H3368" s="4">
        <v>20</v>
      </c>
      <c r="I3368" s="4">
        <v>216</v>
      </c>
      <c r="J3368" s="4">
        <v>2933.37</v>
      </c>
      <c r="K3368" s="4">
        <v>1045.53</v>
      </c>
      <c r="L3368" s="4">
        <v>3978.9</v>
      </c>
      <c r="M3368" s="4">
        <v>18.850000000000001</v>
      </c>
      <c r="N3368" s="4">
        <v>4071.6000000000004</v>
      </c>
      <c r="O3368" s="4">
        <v>0</v>
      </c>
      <c r="P3368" s="6">
        <v>0</v>
      </c>
      <c r="Q3368" s="4">
        <v>0</v>
      </c>
      <c r="R3368" s="4">
        <v>17400</v>
      </c>
      <c r="S3368" s="4">
        <v>48894</v>
      </c>
      <c r="T3368" s="4">
        <v>4007.95</v>
      </c>
      <c r="U3368" s="7">
        <f t="shared" si="156"/>
        <v>29.049999999999727</v>
      </c>
      <c r="V3368" s="7">
        <f t="shared" si="157"/>
        <v>70365.600000000006</v>
      </c>
      <c r="W3368" s="4">
        <f t="shared" si="158"/>
        <v>51875.729491065373</v>
      </c>
      <c r="X3368" s="7">
        <v>17.684686722460984</v>
      </c>
      <c r="Y3368" s="7">
        <v>17.684686722460984</v>
      </c>
      <c r="Z3368" s="1">
        <v>0.73010128427454135</v>
      </c>
    </row>
    <row r="3369" spans="1:26" x14ac:dyDescent="0.25">
      <c r="A3369" s="9">
        <v>45566</v>
      </c>
      <c r="B3369" s="4">
        <v>75</v>
      </c>
      <c r="C3369" s="26" t="s">
        <v>5</v>
      </c>
      <c r="D3369" s="4" t="s">
        <v>37</v>
      </c>
      <c r="E3369" s="10">
        <v>45583</v>
      </c>
      <c r="F3369" s="4" t="s">
        <v>39</v>
      </c>
      <c r="G3369" s="4">
        <v>49</v>
      </c>
      <c r="H3369" s="4">
        <v>7</v>
      </c>
      <c r="I3369" s="4">
        <v>216</v>
      </c>
      <c r="J3369" s="4">
        <v>0</v>
      </c>
      <c r="K3369" s="4">
        <v>3889.5</v>
      </c>
      <c r="L3369" s="4">
        <v>3889.5</v>
      </c>
      <c r="M3369" s="4">
        <v>0</v>
      </c>
      <c r="N3369" s="4">
        <v>0</v>
      </c>
      <c r="O3369" s="4">
        <v>18.600000000000001</v>
      </c>
      <c r="P3369" s="6">
        <v>2008.7999999999997</v>
      </c>
      <c r="Q3369" s="4">
        <v>0</v>
      </c>
      <c r="R3369" s="4">
        <v>0</v>
      </c>
      <c r="S3369" s="4">
        <v>0</v>
      </c>
      <c r="T3369" s="4">
        <v>3846.65</v>
      </c>
      <c r="U3369" s="7">
        <f t="shared" si="156"/>
        <v>-42.849999999999909</v>
      </c>
      <c r="V3369" s="7">
        <f t="shared" si="157"/>
        <v>2008.7999999999997</v>
      </c>
      <c r="W3369" s="4">
        <f t="shared" si="158"/>
        <v>0</v>
      </c>
      <c r="X3369" s="7">
        <v>0.51646741226378701</v>
      </c>
      <c r="Y3369" s="4">
        <v>0</v>
      </c>
      <c r="Z3369" s="1">
        <v>-1.101684021082399</v>
      </c>
    </row>
    <row r="3370" spans="1:26" x14ac:dyDescent="0.25">
      <c r="A3370" s="9">
        <v>45566</v>
      </c>
      <c r="B3370" s="4">
        <v>76</v>
      </c>
      <c r="C3370" s="26" t="s">
        <v>8</v>
      </c>
      <c r="D3370" s="4" t="s">
        <v>37</v>
      </c>
      <c r="E3370" s="10">
        <v>45583</v>
      </c>
      <c r="F3370" s="4" t="s">
        <v>38</v>
      </c>
      <c r="G3370" s="4">
        <v>59</v>
      </c>
      <c r="H3370" s="4">
        <v>0</v>
      </c>
      <c r="I3370" s="4">
        <v>216</v>
      </c>
      <c r="J3370" s="4">
        <v>2195.9699999999998</v>
      </c>
      <c r="K3370" s="4">
        <v>1378.73</v>
      </c>
      <c r="L3370" s="4">
        <v>3574.7</v>
      </c>
      <c r="M3370" s="4">
        <v>23.08</v>
      </c>
      <c r="N3370" s="4">
        <v>4985.28</v>
      </c>
      <c r="O3370" s="4">
        <v>0</v>
      </c>
      <c r="P3370" s="6">
        <v>0</v>
      </c>
      <c r="Q3370" s="4">
        <v>0</v>
      </c>
      <c r="R3370" s="4">
        <v>0</v>
      </c>
      <c r="S3370" s="4">
        <v>0</v>
      </c>
      <c r="T3370" s="4">
        <v>3519.96</v>
      </c>
      <c r="U3370" s="7">
        <f t="shared" si="156"/>
        <v>-54.739999999999782</v>
      </c>
      <c r="V3370" s="7">
        <f t="shared" si="157"/>
        <v>4985.28</v>
      </c>
      <c r="W3370" s="4">
        <f t="shared" si="158"/>
        <v>3062.5018383640581</v>
      </c>
      <c r="X3370" s="7">
        <v>1.394600945533891</v>
      </c>
      <c r="Y3370" s="7">
        <v>1.3946009455338908</v>
      </c>
      <c r="Z3370" s="1">
        <v>-1.5313173133409737</v>
      </c>
    </row>
    <row r="3371" spans="1:26" x14ac:dyDescent="0.25">
      <c r="A3371" s="9">
        <v>45566</v>
      </c>
      <c r="B3371" s="4">
        <v>77</v>
      </c>
      <c r="C3371" s="26" t="s">
        <v>14</v>
      </c>
      <c r="D3371" s="4" t="s">
        <v>37</v>
      </c>
      <c r="E3371" s="10">
        <v>45583</v>
      </c>
      <c r="F3371" s="4" t="s">
        <v>39</v>
      </c>
      <c r="G3371" s="4">
        <v>38</v>
      </c>
      <c r="H3371" s="4">
        <v>21</v>
      </c>
      <c r="I3371" s="4">
        <v>216</v>
      </c>
      <c r="J3371" s="4">
        <v>2635.42</v>
      </c>
      <c r="K3371" s="4">
        <v>1454.08</v>
      </c>
      <c r="L3371" s="4">
        <v>4089.5</v>
      </c>
      <c r="M3371" s="4">
        <v>14.31</v>
      </c>
      <c r="N3371" s="4">
        <v>3090.96</v>
      </c>
      <c r="O3371" s="4">
        <v>0</v>
      </c>
      <c r="P3371" s="6">
        <v>0</v>
      </c>
      <c r="Q3371" s="4">
        <v>0</v>
      </c>
      <c r="R3371" s="4">
        <v>17700</v>
      </c>
      <c r="S3371" s="4">
        <v>61760</v>
      </c>
      <c r="T3371" s="4">
        <v>4168.5</v>
      </c>
      <c r="U3371" s="7">
        <f t="shared" si="156"/>
        <v>79</v>
      </c>
      <c r="V3371" s="7">
        <f t="shared" si="157"/>
        <v>82550.960000000006</v>
      </c>
      <c r="W3371" s="4">
        <f t="shared" si="158"/>
        <v>53198.789828389788</v>
      </c>
      <c r="X3371" s="7">
        <v>20.186076537474019</v>
      </c>
      <c r="Y3371" s="7">
        <v>20.186076537474023</v>
      </c>
      <c r="Z3371" s="1">
        <v>1.9317765007947181</v>
      </c>
    </row>
    <row r="3372" spans="1:26" x14ac:dyDescent="0.25">
      <c r="A3372" s="9">
        <v>45566</v>
      </c>
      <c r="B3372" s="4">
        <v>78</v>
      </c>
      <c r="C3372" s="26" t="s">
        <v>5</v>
      </c>
      <c r="D3372" s="4" t="s">
        <v>37</v>
      </c>
      <c r="E3372" s="10">
        <v>45584</v>
      </c>
      <c r="F3372" s="4" t="s">
        <v>39</v>
      </c>
      <c r="G3372" s="4">
        <v>46</v>
      </c>
      <c r="H3372" s="4">
        <v>12</v>
      </c>
      <c r="I3372" s="4">
        <v>216</v>
      </c>
      <c r="J3372" s="4">
        <v>0</v>
      </c>
      <c r="K3372" s="4">
        <v>4082.4</v>
      </c>
      <c r="L3372" s="4">
        <v>4082.4</v>
      </c>
      <c r="M3372" s="4">
        <v>0.73</v>
      </c>
      <c r="N3372" s="4">
        <v>157.68</v>
      </c>
      <c r="O3372" s="4">
        <v>69.8</v>
      </c>
      <c r="P3372" s="6">
        <v>15076.800000000001</v>
      </c>
      <c r="Q3372" s="4">
        <v>0</v>
      </c>
      <c r="R3372" s="4">
        <v>0</v>
      </c>
      <c r="S3372" s="4">
        <v>0</v>
      </c>
      <c r="T3372" s="4">
        <v>4006</v>
      </c>
      <c r="U3372" s="7">
        <f t="shared" si="156"/>
        <v>-76.400000000000091</v>
      </c>
      <c r="V3372" s="7">
        <f t="shared" si="157"/>
        <v>15234.480000000001</v>
      </c>
      <c r="W3372" s="4">
        <f t="shared" si="158"/>
        <v>0</v>
      </c>
      <c r="X3372" s="7">
        <v>3.7317460317460318</v>
      </c>
      <c r="Y3372" s="4">
        <v>0</v>
      </c>
      <c r="Z3372" s="1">
        <v>-1.8714481677444661</v>
      </c>
    </row>
    <row r="3373" spans="1:26" x14ac:dyDescent="0.25">
      <c r="A3373" s="9">
        <v>45566</v>
      </c>
      <c r="B3373" s="4">
        <v>79</v>
      </c>
      <c r="C3373" s="26" t="s">
        <v>5</v>
      </c>
      <c r="D3373" s="4" t="s">
        <v>37</v>
      </c>
      <c r="E3373" s="10">
        <v>45584</v>
      </c>
      <c r="F3373" s="4" t="s">
        <v>39</v>
      </c>
      <c r="G3373" s="4">
        <v>38</v>
      </c>
      <c r="H3373" s="4">
        <v>20</v>
      </c>
      <c r="I3373" s="4">
        <v>216</v>
      </c>
      <c r="J3373" s="4">
        <v>0</v>
      </c>
      <c r="K3373" s="4">
        <v>4109.3999999999996</v>
      </c>
      <c r="L3373" s="4">
        <v>4109.3999999999996</v>
      </c>
      <c r="M3373" s="4">
        <v>0.86</v>
      </c>
      <c r="N3373" s="4">
        <v>185.76</v>
      </c>
      <c r="O3373" s="4">
        <v>104.4</v>
      </c>
      <c r="P3373" s="6">
        <v>22550.399999999998</v>
      </c>
      <c r="Q3373" s="4">
        <v>0</v>
      </c>
      <c r="R3373" s="4">
        <v>0</v>
      </c>
      <c r="S3373" s="4">
        <v>0</v>
      </c>
      <c r="T3373" s="4">
        <v>4035.45</v>
      </c>
      <c r="U3373" s="7">
        <f t="shared" si="156"/>
        <v>-73.949999999999818</v>
      </c>
      <c r="V3373" s="7">
        <f t="shared" si="157"/>
        <v>22736.159999999996</v>
      </c>
      <c r="W3373" s="4">
        <f t="shared" si="158"/>
        <v>0</v>
      </c>
      <c r="X3373" s="7">
        <v>5.5327201051248354</v>
      </c>
      <c r="Y3373" s="4">
        <v>0</v>
      </c>
      <c r="Z3373" s="1">
        <v>-1.799532778507807</v>
      </c>
    </row>
    <row r="3374" spans="1:26" x14ac:dyDescent="0.25">
      <c r="A3374" s="9">
        <v>45566</v>
      </c>
      <c r="B3374" s="4">
        <v>80</v>
      </c>
      <c r="C3374" s="26" t="s">
        <v>5</v>
      </c>
      <c r="D3374" s="4" t="s">
        <v>37</v>
      </c>
      <c r="E3374" s="10">
        <v>45584</v>
      </c>
      <c r="F3374" s="4" t="s">
        <v>39</v>
      </c>
      <c r="G3374" s="4">
        <v>50</v>
      </c>
      <c r="H3374" s="4">
        <v>7</v>
      </c>
      <c r="I3374" s="4">
        <v>216</v>
      </c>
      <c r="J3374" s="4">
        <v>0</v>
      </c>
      <c r="K3374" s="4">
        <v>4053.1</v>
      </c>
      <c r="L3374" s="4">
        <v>4053.1</v>
      </c>
      <c r="M3374" s="4">
        <v>1.46</v>
      </c>
      <c r="N3374" s="4">
        <v>315.36</v>
      </c>
      <c r="O3374" s="4">
        <v>89.8</v>
      </c>
      <c r="P3374" s="6">
        <v>19396.800000000003</v>
      </c>
      <c r="Q3374" s="4">
        <v>0</v>
      </c>
      <c r="R3374" s="4">
        <v>0</v>
      </c>
      <c r="S3374" s="4">
        <v>0</v>
      </c>
      <c r="T3374" s="4">
        <v>3977.85</v>
      </c>
      <c r="U3374" s="7">
        <f t="shared" si="156"/>
        <v>-75.25</v>
      </c>
      <c r="V3374" s="7">
        <f t="shared" si="157"/>
        <v>19712.160000000003</v>
      </c>
      <c r="W3374" s="4">
        <f t="shared" si="158"/>
        <v>0</v>
      </c>
      <c r="X3374" s="7">
        <v>4.8634773383336221</v>
      </c>
      <c r="Y3374" s="4">
        <v>0</v>
      </c>
      <c r="Z3374" s="1">
        <v>-1.856603587377563</v>
      </c>
    </row>
    <row r="3375" spans="1:26" x14ac:dyDescent="0.25">
      <c r="A3375" s="9">
        <v>45566</v>
      </c>
      <c r="B3375" s="4">
        <v>81</v>
      </c>
      <c r="C3375" s="26" t="s">
        <v>5</v>
      </c>
      <c r="D3375" s="4" t="s">
        <v>37</v>
      </c>
      <c r="E3375" s="10">
        <v>45585</v>
      </c>
      <c r="F3375" s="4" t="s">
        <v>39</v>
      </c>
      <c r="G3375" s="4">
        <v>40</v>
      </c>
      <c r="H3375" s="4">
        <v>19</v>
      </c>
      <c r="I3375" s="4">
        <v>216</v>
      </c>
      <c r="J3375" s="4">
        <v>0</v>
      </c>
      <c r="K3375" s="4">
        <v>4160.3</v>
      </c>
      <c r="L3375" s="4">
        <v>4160.3</v>
      </c>
      <c r="M3375" s="4">
        <v>2.57</v>
      </c>
      <c r="N3375" s="4">
        <v>555.12</v>
      </c>
      <c r="O3375" s="4">
        <v>82</v>
      </c>
      <c r="P3375" s="6">
        <v>17712</v>
      </c>
      <c r="Q3375" s="4">
        <v>0</v>
      </c>
      <c r="R3375" s="4">
        <v>0</v>
      </c>
      <c r="S3375" s="4">
        <v>0</v>
      </c>
      <c r="T3375" s="4">
        <v>4040.05</v>
      </c>
      <c r="U3375" s="7">
        <f t="shared" si="156"/>
        <v>-120.25</v>
      </c>
      <c r="V3375" s="7">
        <f t="shared" si="157"/>
        <v>18267.12</v>
      </c>
      <c r="W3375" s="4">
        <f t="shared" si="158"/>
        <v>0</v>
      </c>
      <c r="X3375" s="7">
        <v>4.3908179698579426</v>
      </c>
      <c r="Y3375" s="4">
        <v>0</v>
      </c>
      <c r="Z3375" s="1">
        <v>-2.8904165564983293</v>
      </c>
    </row>
    <row r="3376" spans="1:26" x14ac:dyDescent="0.25">
      <c r="A3376" s="9">
        <v>45566</v>
      </c>
      <c r="B3376" s="4">
        <v>82</v>
      </c>
      <c r="C3376" s="26" t="s">
        <v>5</v>
      </c>
      <c r="D3376" s="4" t="s">
        <v>37</v>
      </c>
      <c r="E3376" s="10">
        <v>45585</v>
      </c>
      <c r="F3376" s="4" t="s">
        <v>39</v>
      </c>
      <c r="G3376" s="4">
        <v>54</v>
      </c>
      <c r="H3376" s="4">
        <v>5</v>
      </c>
      <c r="I3376" s="4">
        <v>216</v>
      </c>
      <c r="J3376" s="4">
        <v>0</v>
      </c>
      <c r="K3376" s="4">
        <v>4183.2</v>
      </c>
      <c r="L3376" s="4">
        <v>4183.2</v>
      </c>
      <c r="M3376" s="4">
        <v>0</v>
      </c>
      <c r="N3376" s="4">
        <v>0</v>
      </c>
      <c r="O3376" s="4">
        <v>77.2</v>
      </c>
      <c r="P3376" s="6">
        <v>16675.199999999997</v>
      </c>
      <c r="Q3376" s="4">
        <v>0</v>
      </c>
      <c r="R3376" s="4">
        <v>0</v>
      </c>
      <c r="S3376" s="4">
        <v>0</v>
      </c>
      <c r="T3376" s="4">
        <v>4041.47</v>
      </c>
      <c r="U3376" s="7">
        <f t="shared" si="156"/>
        <v>-141.73000000000002</v>
      </c>
      <c r="V3376" s="7">
        <f t="shared" si="157"/>
        <v>16675.199999999997</v>
      </c>
      <c r="W3376" s="4">
        <f t="shared" si="158"/>
        <v>0</v>
      </c>
      <c r="X3376" s="7">
        <v>3.9862306368330458</v>
      </c>
      <c r="Y3376" s="4">
        <v>0</v>
      </c>
      <c r="Z3376" s="1">
        <v>-3.3880761139797286</v>
      </c>
    </row>
    <row r="3377" spans="1:26" x14ac:dyDescent="0.25">
      <c r="A3377" s="9">
        <v>45566</v>
      </c>
      <c r="B3377" s="4">
        <v>83</v>
      </c>
      <c r="C3377" s="26" t="s">
        <v>5</v>
      </c>
      <c r="D3377" s="4" t="s">
        <v>37</v>
      </c>
      <c r="E3377" s="10">
        <v>45586</v>
      </c>
      <c r="F3377" s="4" t="s">
        <v>39</v>
      </c>
      <c r="G3377" s="4">
        <v>43</v>
      </c>
      <c r="H3377" s="4">
        <v>16</v>
      </c>
      <c r="I3377" s="4">
        <v>216</v>
      </c>
      <c r="J3377" s="4">
        <v>0</v>
      </c>
      <c r="K3377" s="4">
        <v>4111.2</v>
      </c>
      <c r="L3377" s="4">
        <v>4111.2</v>
      </c>
      <c r="M3377" s="4">
        <v>10.1</v>
      </c>
      <c r="N3377" s="4">
        <v>2181.6</v>
      </c>
      <c r="O3377" s="4">
        <v>56.8</v>
      </c>
      <c r="P3377" s="6">
        <v>12268.800000000001</v>
      </c>
      <c r="Q3377" s="4">
        <v>0</v>
      </c>
      <c r="R3377" s="4">
        <v>0</v>
      </c>
      <c r="S3377" s="4">
        <v>0</v>
      </c>
      <c r="T3377" s="4">
        <v>4054.7</v>
      </c>
      <c r="U3377" s="7">
        <f t="shared" si="156"/>
        <v>-56.5</v>
      </c>
      <c r="V3377" s="7">
        <f t="shared" si="157"/>
        <v>14450.400000000001</v>
      </c>
      <c r="W3377" s="4">
        <f t="shared" si="158"/>
        <v>0</v>
      </c>
      <c r="X3377" s="7">
        <v>3.5148861646234679</v>
      </c>
      <c r="Y3377" s="4">
        <v>0</v>
      </c>
      <c r="Z3377" s="1">
        <v>-1.3742946098462736</v>
      </c>
    </row>
    <row r="3378" spans="1:26" x14ac:dyDescent="0.25">
      <c r="A3378" s="9">
        <v>45566</v>
      </c>
      <c r="B3378" s="4">
        <v>84</v>
      </c>
      <c r="C3378" s="26" t="s">
        <v>8</v>
      </c>
      <c r="D3378" s="4" t="s">
        <v>37</v>
      </c>
      <c r="E3378" s="10">
        <v>45584</v>
      </c>
      <c r="F3378" s="4" t="s">
        <v>38</v>
      </c>
      <c r="G3378" s="4">
        <v>59</v>
      </c>
      <c r="H3378" s="4">
        <v>0</v>
      </c>
      <c r="I3378" s="4">
        <v>216</v>
      </c>
      <c r="J3378" s="4">
        <v>3606.8</v>
      </c>
      <c r="K3378" s="4"/>
      <c r="L3378" s="4">
        <v>3606.8</v>
      </c>
      <c r="M3378" s="4">
        <v>4.1100000000000003</v>
      </c>
      <c r="N3378" s="4">
        <v>887.7600000000001</v>
      </c>
      <c r="O3378" s="4">
        <v>0</v>
      </c>
      <c r="P3378" s="6">
        <v>0</v>
      </c>
      <c r="Q3378" s="4">
        <v>0</v>
      </c>
      <c r="R3378" s="4">
        <v>0</v>
      </c>
      <c r="S3378" s="4">
        <v>0</v>
      </c>
      <c r="T3378" s="4">
        <v>3716.55</v>
      </c>
      <c r="U3378" s="7">
        <f t="shared" si="156"/>
        <v>109.75</v>
      </c>
      <c r="V3378" s="7">
        <f t="shared" si="157"/>
        <v>887.7600000000001</v>
      </c>
      <c r="W3378" s="4">
        <f t="shared" si="158"/>
        <v>887.7600000000001</v>
      </c>
      <c r="X3378" s="7">
        <v>0.24613507818564934</v>
      </c>
      <c r="Y3378" s="7">
        <v>0.24613507818564934</v>
      </c>
      <c r="Z3378" s="1">
        <v>3.0428634800931569</v>
      </c>
    </row>
    <row r="3379" spans="1:26" x14ac:dyDescent="0.25">
      <c r="A3379" s="9">
        <v>45566</v>
      </c>
      <c r="B3379" s="4">
        <v>85</v>
      </c>
      <c r="C3379" s="26" t="s">
        <v>8</v>
      </c>
      <c r="D3379" s="4" t="s">
        <v>37</v>
      </c>
      <c r="E3379" s="10">
        <v>45585</v>
      </c>
      <c r="F3379" s="4" t="s">
        <v>39</v>
      </c>
      <c r="G3379" s="4">
        <v>43</v>
      </c>
      <c r="H3379" s="4">
        <v>12</v>
      </c>
      <c r="I3379" s="4">
        <v>216</v>
      </c>
      <c r="J3379" s="4">
        <v>2344.84</v>
      </c>
      <c r="K3379" s="4">
        <v>1406.36</v>
      </c>
      <c r="L3379" s="4">
        <v>3751.2</v>
      </c>
      <c r="M3379" s="4">
        <v>13.46</v>
      </c>
      <c r="N3379" s="4">
        <v>2907.36</v>
      </c>
      <c r="O3379" s="4">
        <v>0</v>
      </c>
      <c r="P3379" s="6">
        <v>0</v>
      </c>
      <c r="Q3379" s="4">
        <v>0</v>
      </c>
      <c r="R3379" s="4">
        <v>16500</v>
      </c>
      <c r="S3379" s="4">
        <v>20587</v>
      </c>
      <c r="T3379" s="4">
        <v>3683.3</v>
      </c>
      <c r="U3379" s="7">
        <f t="shared" si="156"/>
        <v>-67.899999999999636</v>
      </c>
      <c r="V3379" s="7">
        <f t="shared" si="157"/>
        <v>39994.36</v>
      </c>
      <c r="W3379" s="4">
        <f t="shared" si="158"/>
        <v>25000.099995308174</v>
      </c>
      <c r="X3379" s="7">
        <v>10.661750906376627</v>
      </c>
      <c r="Y3379" s="7">
        <v>10.661750906376628</v>
      </c>
      <c r="Z3379" s="1">
        <v>-1.8100874386862773</v>
      </c>
    </row>
    <row r="3380" spans="1:26" x14ac:dyDescent="0.25">
      <c r="A3380" s="9">
        <v>45566</v>
      </c>
      <c r="B3380" s="4">
        <v>86</v>
      </c>
      <c r="C3380" s="26" t="s">
        <v>8</v>
      </c>
      <c r="D3380" s="4" t="s">
        <v>37</v>
      </c>
      <c r="E3380" s="10">
        <v>45584</v>
      </c>
      <c r="F3380" s="4" t="s">
        <v>38</v>
      </c>
      <c r="G3380" s="4">
        <v>58</v>
      </c>
      <c r="H3380" s="4">
        <v>0</v>
      </c>
      <c r="I3380" s="4">
        <v>216</v>
      </c>
      <c r="J3380" s="4">
        <v>3579</v>
      </c>
      <c r="K3380" s="4"/>
      <c r="L3380" s="4">
        <v>3579</v>
      </c>
      <c r="M3380" s="4">
        <v>5.32</v>
      </c>
      <c r="N3380" s="4">
        <v>1149.1200000000001</v>
      </c>
      <c r="O3380" s="4">
        <v>1.6</v>
      </c>
      <c r="P3380" s="6">
        <v>172.8</v>
      </c>
      <c r="Q3380" s="4">
        <v>0</v>
      </c>
      <c r="R3380" s="4">
        <v>0</v>
      </c>
      <c r="S3380" s="4">
        <v>0</v>
      </c>
      <c r="T3380" s="4">
        <v>3516.6</v>
      </c>
      <c r="U3380" s="7">
        <f t="shared" si="156"/>
        <v>-62.400000000000091</v>
      </c>
      <c r="V3380" s="7">
        <f t="shared" si="157"/>
        <v>1321.92</v>
      </c>
      <c r="W3380" s="4">
        <f t="shared" si="158"/>
        <v>1321.92</v>
      </c>
      <c r="X3380" s="7">
        <v>0.36935456831517188</v>
      </c>
      <c r="Y3380" s="7">
        <v>0.36935456831517188</v>
      </c>
      <c r="Z3380" s="1">
        <v>-1.7435037720033555</v>
      </c>
    </row>
    <row r="3381" spans="1:26" x14ac:dyDescent="0.25">
      <c r="A3381" s="9">
        <v>45566</v>
      </c>
      <c r="B3381" s="4">
        <v>87</v>
      </c>
      <c r="C3381" s="26" t="s">
        <v>8</v>
      </c>
      <c r="D3381" s="4" t="s">
        <v>37</v>
      </c>
      <c r="E3381" s="10">
        <v>45585</v>
      </c>
      <c r="F3381" s="4" t="s">
        <v>39</v>
      </c>
      <c r="G3381" s="4">
        <v>57</v>
      </c>
      <c r="H3381" s="4">
        <v>1</v>
      </c>
      <c r="I3381" s="4">
        <v>216</v>
      </c>
      <c r="J3381" s="4">
        <v>2302.1999999999998</v>
      </c>
      <c r="K3381" s="4">
        <v>1668</v>
      </c>
      <c r="L3381" s="4">
        <v>3970.2</v>
      </c>
      <c r="M3381" s="4">
        <v>2.88</v>
      </c>
      <c r="N3381" s="4">
        <v>622.07999999999993</v>
      </c>
      <c r="O3381" s="4">
        <v>0</v>
      </c>
      <c r="P3381" s="6">
        <v>0</v>
      </c>
      <c r="Q3381" s="4">
        <v>0</v>
      </c>
      <c r="R3381" s="4">
        <v>17400</v>
      </c>
      <c r="S3381" s="4">
        <v>41174</v>
      </c>
      <c r="T3381" s="4">
        <v>3902.25</v>
      </c>
      <c r="U3381" s="7">
        <f t="shared" si="156"/>
        <v>-67.949999999999818</v>
      </c>
      <c r="V3381" s="7">
        <f t="shared" si="157"/>
        <v>59196.08</v>
      </c>
      <c r="W3381" s="4">
        <f t="shared" si="158"/>
        <v>34326.032788272634</v>
      </c>
      <c r="X3381" s="7">
        <v>14.910100246838951</v>
      </c>
      <c r="Y3381" s="7">
        <v>14.910100246838953</v>
      </c>
      <c r="Z3381" s="1">
        <v>-1.7115006800664907</v>
      </c>
    </row>
    <row r="3382" spans="1:26" x14ac:dyDescent="0.25">
      <c r="A3382" s="9">
        <v>45566</v>
      </c>
      <c r="B3382" s="4">
        <v>88</v>
      </c>
      <c r="C3382" s="26" t="s">
        <v>14</v>
      </c>
      <c r="D3382" s="4" t="s">
        <v>37</v>
      </c>
      <c r="E3382" s="10">
        <v>45584</v>
      </c>
      <c r="F3382" s="4" t="s">
        <v>39</v>
      </c>
      <c r="G3382" s="4">
        <v>57</v>
      </c>
      <c r="H3382" s="4">
        <v>1</v>
      </c>
      <c r="I3382" s="4">
        <v>216</v>
      </c>
      <c r="J3382" s="4">
        <v>2829.4</v>
      </c>
      <c r="K3382" s="4">
        <v>1257.9000000000001</v>
      </c>
      <c r="L3382" s="4">
        <v>4087.3</v>
      </c>
      <c r="M3382" s="4">
        <v>0</v>
      </c>
      <c r="N3382" s="4">
        <v>0</v>
      </c>
      <c r="O3382" s="4">
        <v>0</v>
      </c>
      <c r="P3382" s="6">
        <v>0</v>
      </c>
      <c r="Q3382" s="4">
        <v>0</v>
      </c>
      <c r="R3382" s="4">
        <v>17400</v>
      </c>
      <c r="S3382" s="4">
        <v>33454</v>
      </c>
      <c r="T3382" s="4">
        <v>4126</v>
      </c>
      <c r="U3382" s="7">
        <f t="shared" si="156"/>
        <v>38.699999999999818</v>
      </c>
      <c r="V3382" s="7">
        <f t="shared" si="157"/>
        <v>50854</v>
      </c>
      <c r="W3382" s="4">
        <f t="shared" si="158"/>
        <v>35203.265627675974</v>
      </c>
      <c r="X3382" s="7">
        <v>12.441954346390038</v>
      </c>
      <c r="Y3382" s="7">
        <v>12.441954346390038</v>
      </c>
      <c r="Z3382" s="1">
        <v>0.94683531915934271</v>
      </c>
    </row>
    <row r="3383" spans="1:26" x14ac:dyDescent="0.25">
      <c r="A3383" s="9">
        <v>45566</v>
      </c>
      <c r="B3383" s="4">
        <v>89</v>
      </c>
      <c r="C3383" s="26" t="s">
        <v>14</v>
      </c>
      <c r="D3383" s="4" t="s">
        <v>37</v>
      </c>
      <c r="E3383" s="10">
        <v>45585</v>
      </c>
      <c r="F3383" s="4" t="s">
        <v>39</v>
      </c>
      <c r="G3383" s="4">
        <v>46</v>
      </c>
      <c r="H3383" s="4">
        <v>12</v>
      </c>
      <c r="I3383" s="4">
        <v>216</v>
      </c>
      <c r="J3383" s="4">
        <v>2415.4900000000002</v>
      </c>
      <c r="K3383" s="4">
        <v>1578.81</v>
      </c>
      <c r="L3383" s="4">
        <v>3994.3</v>
      </c>
      <c r="M3383" s="4">
        <v>8.4499999999999993</v>
      </c>
      <c r="N3383" s="4">
        <v>1825.1999999999998</v>
      </c>
      <c r="O3383" s="4">
        <v>0</v>
      </c>
      <c r="P3383" s="6">
        <v>0</v>
      </c>
      <c r="Q3383" s="4">
        <v>0</v>
      </c>
      <c r="R3383" s="4">
        <v>8700</v>
      </c>
      <c r="S3383" s="4">
        <v>16727</v>
      </c>
      <c r="T3383" s="4">
        <v>3989.55</v>
      </c>
      <c r="U3383" s="7">
        <f t="shared" si="156"/>
        <v>-4.75</v>
      </c>
      <c r="V3383" s="7">
        <f t="shared" si="157"/>
        <v>27252.2</v>
      </c>
      <c r="W3383" s="4">
        <f t="shared" si="158"/>
        <v>16480.33862704354</v>
      </c>
      <c r="X3383" s="7">
        <v>6.822772450742308</v>
      </c>
      <c r="Y3383" s="7">
        <v>6.8227724507423089</v>
      </c>
      <c r="Z3383" s="1">
        <v>-0.11891946023082892</v>
      </c>
    </row>
    <row r="3384" spans="1:26" x14ac:dyDescent="0.25">
      <c r="A3384" s="9">
        <v>45566</v>
      </c>
      <c r="B3384" s="4">
        <v>90</v>
      </c>
      <c r="C3384" s="26" t="s">
        <v>5</v>
      </c>
      <c r="D3384" s="4" t="s">
        <v>37</v>
      </c>
      <c r="E3384" s="10">
        <v>45586</v>
      </c>
      <c r="F3384" s="4" t="s">
        <v>39</v>
      </c>
      <c r="G3384" s="4">
        <v>53</v>
      </c>
      <c r="H3384" s="4">
        <v>6</v>
      </c>
      <c r="I3384" s="4">
        <v>216</v>
      </c>
      <c r="J3384" s="4">
        <v>0</v>
      </c>
      <c r="K3384" s="4">
        <v>4177.2</v>
      </c>
      <c r="L3384" s="4">
        <v>4177.2</v>
      </c>
      <c r="M3384" s="4">
        <v>1.59</v>
      </c>
      <c r="N3384" s="4">
        <v>343.44</v>
      </c>
      <c r="O3384" s="4">
        <v>75.2</v>
      </c>
      <c r="P3384" s="6">
        <v>16243.199999999999</v>
      </c>
      <c r="Q3384" s="4">
        <v>0</v>
      </c>
      <c r="R3384" s="4">
        <v>0</v>
      </c>
      <c r="S3384" s="4">
        <v>0</v>
      </c>
      <c r="T3384" s="4">
        <v>4101.5</v>
      </c>
      <c r="U3384" s="7">
        <f t="shared" si="156"/>
        <v>-75.699999999999818</v>
      </c>
      <c r="V3384" s="7">
        <f t="shared" si="157"/>
        <v>16586.64</v>
      </c>
      <c r="W3384" s="4">
        <f t="shared" si="158"/>
        <v>0</v>
      </c>
      <c r="X3384" s="7">
        <v>3.9707555300201092</v>
      </c>
      <c r="Y3384" s="4">
        <v>0</v>
      </c>
      <c r="Z3384" s="1">
        <v>-1.812218711098339</v>
      </c>
    </row>
    <row r="3385" spans="1:26" x14ac:dyDescent="0.25">
      <c r="A3385" s="9">
        <v>45566</v>
      </c>
      <c r="B3385" s="4">
        <v>91</v>
      </c>
      <c r="C3385" s="26" t="s">
        <v>8</v>
      </c>
      <c r="D3385" s="4" t="s">
        <v>37</v>
      </c>
      <c r="E3385" s="10">
        <v>45586</v>
      </c>
      <c r="F3385" s="4" t="s">
        <v>39</v>
      </c>
      <c r="G3385" s="4">
        <v>46</v>
      </c>
      <c r="H3385" s="4">
        <v>10</v>
      </c>
      <c r="I3385" s="4">
        <v>216</v>
      </c>
      <c r="J3385" s="4">
        <v>2211.79</v>
      </c>
      <c r="K3385" s="4">
        <v>1618.51</v>
      </c>
      <c r="L3385" s="4">
        <v>3830.3</v>
      </c>
      <c r="M3385" s="4">
        <v>13.12</v>
      </c>
      <c r="N3385" s="4">
        <v>2833.9199999999996</v>
      </c>
      <c r="O3385" s="4">
        <v>0</v>
      </c>
      <c r="P3385" s="6">
        <v>0</v>
      </c>
      <c r="Q3385" s="4">
        <v>0</v>
      </c>
      <c r="R3385" s="4">
        <v>16800</v>
      </c>
      <c r="S3385" s="4">
        <v>46320</v>
      </c>
      <c r="T3385" s="4">
        <v>3764.85</v>
      </c>
      <c r="U3385" s="7">
        <f t="shared" si="156"/>
        <v>-65.450000000000273</v>
      </c>
      <c r="V3385" s="7">
        <f t="shared" si="157"/>
        <v>65953.919999999998</v>
      </c>
      <c r="W3385" s="4">
        <f t="shared" si="158"/>
        <v>38084.802944103591</v>
      </c>
      <c r="X3385" s="7">
        <v>17.21899590110435</v>
      </c>
      <c r="Y3385" s="7">
        <v>17.21899590110435</v>
      </c>
      <c r="Z3385" s="1">
        <v>-1.7087434404615898</v>
      </c>
    </row>
    <row r="3386" spans="1:26" x14ac:dyDescent="0.25">
      <c r="A3386" s="9">
        <v>45566</v>
      </c>
      <c r="B3386" s="4">
        <v>92</v>
      </c>
      <c r="C3386" s="26" t="s">
        <v>5</v>
      </c>
      <c r="D3386" s="4" t="s">
        <v>37</v>
      </c>
      <c r="E3386" s="10">
        <v>45587</v>
      </c>
      <c r="F3386" s="4" t="s">
        <v>39</v>
      </c>
      <c r="G3386" s="4">
        <v>51</v>
      </c>
      <c r="H3386" s="4">
        <v>8</v>
      </c>
      <c r="I3386" s="4">
        <v>216</v>
      </c>
      <c r="J3386" s="4">
        <v>0</v>
      </c>
      <c r="K3386" s="4">
        <v>4178.3999999999996</v>
      </c>
      <c r="L3386" s="4">
        <v>4178.3999999999996</v>
      </c>
      <c r="M3386" s="4">
        <v>0.93</v>
      </c>
      <c r="N3386" s="4">
        <v>200.88000000000002</v>
      </c>
      <c r="O3386" s="4">
        <v>71</v>
      </c>
      <c r="P3386" s="6">
        <v>15336</v>
      </c>
      <c r="Q3386" s="4">
        <v>0</v>
      </c>
      <c r="R3386" s="4">
        <v>0</v>
      </c>
      <c r="S3386" s="4">
        <v>0</v>
      </c>
      <c r="T3386" s="4">
        <v>4028.95</v>
      </c>
      <c r="U3386" s="7">
        <f t="shared" si="156"/>
        <v>-149.44999999999982</v>
      </c>
      <c r="V3386" s="7">
        <f t="shared" si="157"/>
        <v>15536.88</v>
      </c>
      <c r="W3386" s="4">
        <f t="shared" si="158"/>
        <v>0</v>
      </c>
      <c r="X3386" s="7">
        <v>3.7183802412406664</v>
      </c>
      <c r="Y3386" s="4">
        <v>0</v>
      </c>
      <c r="Z3386" s="1">
        <v>-3.5767279341374651</v>
      </c>
    </row>
    <row r="3387" spans="1:26" x14ac:dyDescent="0.25">
      <c r="A3387" s="9">
        <v>45566</v>
      </c>
      <c r="B3387" s="4">
        <v>93</v>
      </c>
      <c r="C3387" s="26" t="s">
        <v>8</v>
      </c>
      <c r="D3387" s="4" t="s">
        <v>37</v>
      </c>
      <c r="E3387" s="10">
        <v>45587</v>
      </c>
      <c r="F3387" s="4" t="s">
        <v>38</v>
      </c>
      <c r="G3387" s="4">
        <v>58</v>
      </c>
      <c r="H3387" s="4">
        <v>0</v>
      </c>
      <c r="I3387" s="4">
        <v>216</v>
      </c>
      <c r="J3387" s="4">
        <v>3551.7</v>
      </c>
      <c r="K3387" s="4"/>
      <c r="L3387" s="4">
        <v>3551.7</v>
      </c>
      <c r="M3387" s="4">
        <v>11.21</v>
      </c>
      <c r="N3387" s="4">
        <v>2421.36</v>
      </c>
      <c r="O3387" s="4">
        <v>0</v>
      </c>
      <c r="P3387" s="6">
        <v>0</v>
      </c>
      <c r="Q3387" s="4">
        <v>0</v>
      </c>
      <c r="R3387" s="4">
        <v>0</v>
      </c>
      <c r="S3387" s="4">
        <v>0</v>
      </c>
      <c r="T3387" s="4">
        <v>3482.91</v>
      </c>
      <c r="U3387" s="7">
        <f t="shared" si="156"/>
        <v>-68.789999999999964</v>
      </c>
      <c r="V3387" s="7">
        <f t="shared" si="157"/>
        <v>2421.36</v>
      </c>
      <c r="W3387" s="4">
        <f t="shared" si="158"/>
        <v>2421.36</v>
      </c>
      <c r="X3387" s="7">
        <v>0.68174676915280019</v>
      </c>
      <c r="Y3387" s="7">
        <v>0.68174676915280019</v>
      </c>
      <c r="Z3387" s="1">
        <v>-1.9368189880902096</v>
      </c>
    </row>
    <row r="3388" spans="1:26" x14ac:dyDescent="0.25">
      <c r="A3388" s="9">
        <v>45566</v>
      </c>
      <c r="B3388" s="4">
        <v>94</v>
      </c>
      <c r="C3388" s="26" t="s">
        <v>8</v>
      </c>
      <c r="D3388" s="4" t="s">
        <v>37</v>
      </c>
      <c r="E3388" s="10">
        <v>45587</v>
      </c>
      <c r="F3388" s="4" t="s">
        <v>39</v>
      </c>
      <c r="G3388" s="4">
        <v>51</v>
      </c>
      <c r="H3388" s="4">
        <v>8</v>
      </c>
      <c r="I3388" s="4">
        <v>216</v>
      </c>
      <c r="J3388" s="4">
        <v>2599.5199999999995</v>
      </c>
      <c r="K3388" s="4">
        <v>1356.68</v>
      </c>
      <c r="L3388" s="4">
        <v>3956.2</v>
      </c>
      <c r="M3388" s="4">
        <v>31.84</v>
      </c>
      <c r="N3388" s="4">
        <v>6877.44</v>
      </c>
      <c r="O3388" s="4">
        <v>3.8</v>
      </c>
      <c r="P3388" s="6">
        <v>410.4</v>
      </c>
      <c r="Q3388" s="4">
        <v>0</v>
      </c>
      <c r="R3388" s="4">
        <v>0</v>
      </c>
      <c r="S3388" s="4">
        <v>0</v>
      </c>
      <c r="T3388" s="4">
        <v>3911.8</v>
      </c>
      <c r="U3388" s="7">
        <f t="shared" si="156"/>
        <v>-44.399999999999636</v>
      </c>
      <c r="V3388" s="7">
        <f t="shared" si="157"/>
        <v>7287.8399999999992</v>
      </c>
      <c r="W3388" s="4">
        <f t="shared" si="158"/>
        <v>4788.6572561548955</v>
      </c>
      <c r="X3388" s="7">
        <v>1.8421313381527729</v>
      </c>
      <c r="Y3388" s="7">
        <v>1.8421313381527731</v>
      </c>
      <c r="Z3388" s="1">
        <v>-1.1222890652646387</v>
      </c>
    </row>
    <row r="3389" spans="1:26" x14ac:dyDescent="0.25">
      <c r="A3389" s="9">
        <v>45566</v>
      </c>
      <c r="B3389" s="4">
        <v>95</v>
      </c>
      <c r="C3389" s="26" t="s">
        <v>14</v>
      </c>
      <c r="D3389" s="4" t="s">
        <v>37</v>
      </c>
      <c r="E3389" s="10">
        <v>45587</v>
      </c>
      <c r="F3389" s="4" t="s">
        <v>39</v>
      </c>
      <c r="G3389" s="4">
        <v>57</v>
      </c>
      <c r="H3389" s="4">
        <v>1</v>
      </c>
      <c r="I3389" s="4">
        <v>216</v>
      </c>
      <c r="J3389" s="4">
        <v>3969.9</v>
      </c>
      <c r="K3389" s="4"/>
      <c r="L3389" s="4">
        <v>3969.9</v>
      </c>
      <c r="M3389" s="4">
        <v>1.38</v>
      </c>
      <c r="N3389" s="4">
        <v>298.08</v>
      </c>
      <c r="O3389" s="4">
        <v>0</v>
      </c>
      <c r="P3389" s="6">
        <v>0</v>
      </c>
      <c r="Q3389" s="4">
        <v>0</v>
      </c>
      <c r="R3389" s="4">
        <v>8700</v>
      </c>
      <c r="S3389" s="4">
        <v>38600</v>
      </c>
      <c r="T3389" s="4">
        <v>3981.05</v>
      </c>
      <c r="U3389" s="7">
        <f t="shared" si="156"/>
        <v>11.150000000000091</v>
      </c>
      <c r="V3389" s="7">
        <f t="shared" si="157"/>
        <v>47598.080000000002</v>
      </c>
      <c r="W3389" s="4">
        <f t="shared" si="158"/>
        <v>47598.080000000002</v>
      </c>
      <c r="X3389" s="7">
        <v>11.98974281468047</v>
      </c>
      <c r="Y3389" s="7">
        <v>11.98974281468047</v>
      </c>
      <c r="Z3389" s="1">
        <v>0.28086349782110609</v>
      </c>
    </row>
    <row r="3390" spans="1:26" x14ac:dyDescent="0.25">
      <c r="A3390" s="9">
        <v>45566</v>
      </c>
      <c r="B3390" s="4">
        <v>96</v>
      </c>
      <c r="C3390" s="26" t="s">
        <v>5</v>
      </c>
      <c r="D3390" s="4" t="s">
        <v>37</v>
      </c>
      <c r="E3390" s="10">
        <v>45588</v>
      </c>
      <c r="F3390" s="4" t="s">
        <v>39</v>
      </c>
      <c r="G3390" s="4">
        <v>47</v>
      </c>
      <c r="H3390" s="4">
        <v>12</v>
      </c>
      <c r="I3390" s="4">
        <v>216</v>
      </c>
      <c r="J3390" s="4">
        <v>0</v>
      </c>
      <c r="K3390" s="4">
        <v>4062.2</v>
      </c>
      <c r="L3390" s="4">
        <v>4062.2</v>
      </c>
      <c r="M3390" s="4">
        <v>3.35</v>
      </c>
      <c r="N3390" s="4">
        <v>723.6</v>
      </c>
      <c r="O3390" s="4">
        <v>18.2</v>
      </c>
      <c r="P3390" s="6">
        <v>1965.6</v>
      </c>
      <c r="Q3390" s="4">
        <v>0</v>
      </c>
      <c r="R3390" s="4">
        <v>0</v>
      </c>
      <c r="S3390" s="4">
        <v>0</v>
      </c>
      <c r="T3390" s="4">
        <v>3908.15</v>
      </c>
      <c r="U3390" s="7">
        <f t="shared" si="156"/>
        <v>-154.04999999999973</v>
      </c>
      <c r="V3390" s="7">
        <f t="shared" si="157"/>
        <v>2689.2</v>
      </c>
      <c r="W3390" s="4">
        <f t="shared" si="158"/>
        <v>0</v>
      </c>
      <c r="X3390" s="7">
        <v>0.66200580965979028</v>
      </c>
      <c r="Y3390" s="4">
        <v>0</v>
      </c>
      <c r="Z3390" s="1">
        <v>-3.7922800452956462</v>
      </c>
    </row>
    <row r="3391" spans="1:26" x14ac:dyDescent="0.25">
      <c r="A3391" s="9">
        <v>45566</v>
      </c>
      <c r="B3391" s="4">
        <v>97</v>
      </c>
      <c r="C3391" s="26" t="s">
        <v>5</v>
      </c>
      <c r="D3391" s="4" t="s">
        <v>37</v>
      </c>
      <c r="E3391" s="10">
        <v>45588</v>
      </c>
      <c r="F3391" s="4" t="s">
        <v>39</v>
      </c>
      <c r="G3391" s="4">
        <v>52</v>
      </c>
      <c r="H3391" s="4">
        <v>8</v>
      </c>
      <c r="I3391" s="4">
        <v>216</v>
      </c>
      <c r="J3391" s="4">
        <v>0</v>
      </c>
      <c r="K3391" s="4">
        <v>4055.4</v>
      </c>
      <c r="L3391" s="4">
        <v>4055.4</v>
      </c>
      <c r="M3391" s="4">
        <v>0.13</v>
      </c>
      <c r="N3391" s="4">
        <v>28.080000000000002</v>
      </c>
      <c r="O3391" s="4">
        <v>46.6</v>
      </c>
      <c r="P3391" s="6">
        <v>10065.599999999999</v>
      </c>
      <c r="Q3391" s="4">
        <v>0</v>
      </c>
      <c r="R3391" s="4">
        <v>0</v>
      </c>
      <c r="S3391" s="4">
        <v>0</v>
      </c>
      <c r="T3391" s="4">
        <v>3985</v>
      </c>
      <c r="U3391" s="7">
        <f t="shared" si="156"/>
        <v>-70.400000000000091</v>
      </c>
      <c r="V3391" s="7">
        <f t="shared" si="157"/>
        <v>10093.679999999998</v>
      </c>
      <c r="W3391" s="4">
        <f t="shared" si="158"/>
        <v>0</v>
      </c>
      <c r="X3391" s="7">
        <v>2.4889480692410118</v>
      </c>
      <c r="Y3391" s="4">
        <v>0</v>
      </c>
      <c r="Z3391" s="1">
        <v>-1.7359569956107928</v>
      </c>
    </row>
    <row r="3392" spans="1:26" x14ac:dyDescent="0.25">
      <c r="A3392" s="9">
        <v>45566</v>
      </c>
      <c r="B3392" s="4">
        <v>98</v>
      </c>
      <c r="C3392" s="26" t="s">
        <v>8</v>
      </c>
      <c r="D3392" s="4" t="s">
        <v>37</v>
      </c>
      <c r="E3392" s="10">
        <v>45588</v>
      </c>
      <c r="F3392" s="4" t="s">
        <v>39</v>
      </c>
      <c r="G3392" s="4">
        <v>50</v>
      </c>
      <c r="H3392" s="4">
        <v>8</v>
      </c>
      <c r="I3392" s="4">
        <v>216</v>
      </c>
      <c r="J3392" s="4">
        <v>4024.2</v>
      </c>
      <c r="K3392" s="4"/>
      <c r="L3392" s="4">
        <v>4024.2</v>
      </c>
      <c r="M3392" s="4">
        <v>5.59</v>
      </c>
      <c r="N3392" s="4">
        <v>1207.44</v>
      </c>
      <c r="O3392" s="4">
        <v>0</v>
      </c>
      <c r="P3392" s="6">
        <v>0</v>
      </c>
      <c r="Q3392" s="4">
        <v>0</v>
      </c>
      <c r="R3392" s="4">
        <v>26100</v>
      </c>
      <c r="S3392" s="4">
        <v>38086</v>
      </c>
      <c r="T3392" s="4">
        <v>3950.3</v>
      </c>
      <c r="U3392" s="7">
        <f t="shared" si="156"/>
        <v>-73.899999999999636</v>
      </c>
      <c r="V3392" s="7">
        <f t="shared" si="157"/>
        <v>65393.440000000002</v>
      </c>
      <c r="W3392" s="4">
        <f t="shared" si="158"/>
        <v>65393.440000000002</v>
      </c>
      <c r="X3392" s="7">
        <v>16.250047214353163</v>
      </c>
      <c r="Y3392" s="7">
        <v>16.250047214353163</v>
      </c>
      <c r="Z3392" s="1">
        <v>-1.8363898414591633</v>
      </c>
    </row>
    <row r="3393" spans="1:26" x14ac:dyDescent="0.25">
      <c r="A3393" s="9">
        <v>45566</v>
      </c>
      <c r="B3393" s="4">
        <v>99</v>
      </c>
      <c r="C3393" s="26" t="s">
        <v>8</v>
      </c>
      <c r="D3393" s="4" t="s">
        <v>37</v>
      </c>
      <c r="E3393" s="10">
        <v>45588</v>
      </c>
      <c r="F3393" s="4" t="s">
        <v>38</v>
      </c>
      <c r="G3393" s="4">
        <v>59</v>
      </c>
      <c r="H3393" s="4">
        <v>0</v>
      </c>
      <c r="I3393" s="4">
        <v>216</v>
      </c>
      <c r="J3393" s="4">
        <v>2327.21</v>
      </c>
      <c r="K3393" s="4">
        <v>1193.79</v>
      </c>
      <c r="L3393" s="4">
        <v>3521</v>
      </c>
      <c r="M3393" s="4">
        <v>37.14</v>
      </c>
      <c r="N3393" s="4">
        <v>8022.24</v>
      </c>
      <c r="O3393" s="4">
        <v>0</v>
      </c>
      <c r="P3393" s="6">
        <v>0</v>
      </c>
      <c r="Q3393" s="4">
        <v>0</v>
      </c>
      <c r="R3393" s="4">
        <v>0</v>
      </c>
      <c r="S3393" s="4">
        <v>0</v>
      </c>
      <c r="T3393" s="4">
        <v>3448.7</v>
      </c>
      <c r="U3393" s="7">
        <f t="shared" si="156"/>
        <v>-72.300000000000182</v>
      </c>
      <c r="V3393" s="7">
        <f t="shared" si="157"/>
        <v>8022.24</v>
      </c>
      <c r="W3393" s="4">
        <f t="shared" si="158"/>
        <v>5302.3110339108207</v>
      </c>
      <c r="X3393" s="7">
        <v>2.278398182334564</v>
      </c>
      <c r="Y3393" s="7">
        <v>2.278398182334564</v>
      </c>
      <c r="Z3393" s="1">
        <v>-2.0533939221812036</v>
      </c>
    </row>
    <row r="3394" spans="1:26" x14ac:dyDescent="0.25">
      <c r="A3394" s="9">
        <v>45566</v>
      </c>
      <c r="B3394" s="4">
        <v>100</v>
      </c>
      <c r="C3394" s="26" t="s">
        <v>14</v>
      </c>
      <c r="D3394" s="4" t="s">
        <v>37</v>
      </c>
      <c r="E3394" s="10">
        <v>45588</v>
      </c>
      <c r="F3394" s="4" t="s">
        <v>39</v>
      </c>
      <c r="G3394" s="4">
        <v>41</v>
      </c>
      <c r="H3394" s="4">
        <v>14</v>
      </c>
      <c r="I3394" s="4">
        <v>216</v>
      </c>
      <c r="J3394" s="4">
        <v>532.63000000000011</v>
      </c>
      <c r="K3394" s="4">
        <v>3230.67</v>
      </c>
      <c r="L3394" s="4">
        <v>3763.3</v>
      </c>
      <c r="M3394" s="4">
        <v>15.97</v>
      </c>
      <c r="N3394" s="4">
        <v>3449.52</v>
      </c>
      <c r="O3394" s="4">
        <v>0</v>
      </c>
      <c r="P3394" s="6">
        <v>0</v>
      </c>
      <c r="Q3394" s="4">
        <v>0</v>
      </c>
      <c r="R3394" s="4">
        <v>8250</v>
      </c>
      <c r="S3394" s="4">
        <v>20587</v>
      </c>
      <c r="T3394" s="4">
        <v>3809.25</v>
      </c>
      <c r="U3394" s="7">
        <f t="shared" si="156"/>
        <v>45.949999999999818</v>
      </c>
      <c r="V3394" s="7">
        <f t="shared" si="157"/>
        <v>32286.52</v>
      </c>
      <c r="W3394" s="4">
        <f t="shared" si="158"/>
        <v>4569.5982641830324</v>
      </c>
      <c r="X3394" s="7">
        <v>8.5793107113437674</v>
      </c>
      <c r="Y3394" s="7">
        <v>8.5793107113437692</v>
      </c>
      <c r="Z3394" s="1">
        <v>1.221002843249271</v>
      </c>
    </row>
    <row r="3395" spans="1:26" x14ac:dyDescent="0.25">
      <c r="A3395" s="9">
        <v>45566</v>
      </c>
      <c r="B3395" s="4">
        <v>101</v>
      </c>
      <c r="C3395" s="26" t="s">
        <v>5</v>
      </c>
      <c r="D3395" s="4" t="s">
        <v>37</v>
      </c>
      <c r="E3395" s="10">
        <v>45589</v>
      </c>
      <c r="F3395" s="4" t="s">
        <v>39</v>
      </c>
      <c r="G3395" s="4">
        <v>44</v>
      </c>
      <c r="H3395" s="4">
        <v>15</v>
      </c>
      <c r="I3395" s="4">
        <v>216</v>
      </c>
      <c r="J3395" s="4">
        <v>0</v>
      </c>
      <c r="K3395" s="4">
        <v>4111.2</v>
      </c>
      <c r="L3395" s="4">
        <v>4111.2</v>
      </c>
      <c r="M3395" s="4">
        <v>2.0300000000000002</v>
      </c>
      <c r="N3395" s="4">
        <v>438.48000000000008</v>
      </c>
      <c r="O3395" s="4">
        <v>49.5</v>
      </c>
      <c r="P3395" s="6">
        <v>10594.8</v>
      </c>
      <c r="Q3395" s="4">
        <v>0</v>
      </c>
      <c r="R3395" s="4">
        <v>0</v>
      </c>
      <c r="S3395" s="4">
        <v>0</v>
      </c>
      <c r="T3395" s="4">
        <v>4034.45</v>
      </c>
      <c r="U3395" s="7">
        <f t="shared" ref="U3395:U3458" si="159">T3395-L3395</f>
        <v>-76.75</v>
      </c>
      <c r="V3395" s="7">
        <f t="shared" ref="V3395:V3458" si="160">+S3395+R3395+Q3395+P3395+N3395</f>
        <v>11033.279999999999</v>
      </c>
      <c r="W3395" s="4">
        <f t="shared" ref="W3395:W3458" si="161">IFERROR((J3395/L3395*100)%*V3395,"0")</f>
        <v>0</v>
      </c>
      <c r="X3395" s="7">
        <v>2.6837127845884412</v>
      </c>
      <c r="Y3395" s="4">
        <v>0</v>
      </c>
      <c r="Z3395" s="1">
        <v>-1.8668515275345399</v>
      </c>
    </row>
    <row r="3396" spans="1:26" x14ac:dyDescent="0.25">
      <c r="A3396" s="9">
        <v>45566</v>
      </c>
      <c r="B3396" s="4">
        <v>102</v>
      </c>
      <c r="C3396" s="26" t="s">
        <v>5</v>
      </c>
      <c r="D3396" s="4" t="s">
        <v>37</v>
      </c>
      <c r="E3396" s="10">
        <v>45589</v>
      </c>
      <c r="F3396" s="4" t="s">
        <v>39</v>
      </c>
      <c r="G3396" s="4">
        <v>46</v>
      </c>
      <c r="H3396" s="4">
        <v>10</v>
      </c>
      <c r="I3396" s="4">
        <v>216</v>
      </c>
      <c r="J3396" s="4">
        <v>0</v>
      </c>
      <c r="K3396" s="4">
        <v>3863.7</v>
      </c>
      <c r="L3396" s="4">
        <v>3863.7</v>
      </c>
      <c r="M3396" s="4">
        <v>8.19</v>
      </c>
      <c r="N3396" s="4">
        <v>1769.04</v>
      </c>
      <c r="O3396" s="4">
        <v>11</v>
      </c>
      <c r="P3396" s="6">
        <v>1188</v>
      </c>
      <c r="Q3396" s="4">
        <v>0</v>
      </c>
      <c r="R3396" s="4">
        <v>0</v>
      </c>
      <c r="S3396" s="4">
        <v>0</v>
      </c>
      <c r="T3396" s="4">
        <v>3722.15</v>
      </c>
      <c r="U3396" s="7">
        <f t="shared" si="159"/>
        <v>-141.54999999999973</v>
      </c>
      <c r="V3396" s="7">
        <f t="shared" si="160"/>
        <v>2957.04</v>
      </c>
      <c r="W3396" s="4">
        <f t="shared" si="161"/>
        <v>0</v>
      </c>
      <c r="X3396" s="7">
        <v>0.76533892382948987</v>
      </c>
      <c r="Y3396" s="4">
        <v>0</v>
      </c>
      <c r="Z3396" s="1">
        <v>-3.6635867173952361</v>
      </c>
    </row>
    <row r="3397" spans="1:26" x14ac:dyDescent="0.25">
      <c r="A3397" s="9">
        <v>45566</v>
      </c>
      <c r="B3397" s="4">
        <v>103</v>
      </c>
      <c r="C3397" s="26" t="s">
        <v>8</v>
      </c>
      <c r="D3397" s="4" t="s">
        <v>37</v>
      </c>
      <c r="E3397" s="10">
        <v>45589</v>
      </c>
      <c r="F3397" s="4" t="s">
        <v>38</v>
      </c>
      <c r="G3397" s="4">
        <v>58</v>
      </c>
      <c r="H3397" s="4">
        <v>0</v>
      </c>
      <c r="I3397" s="4">
        <v>216</v>
      </c>
      <c r="J3397" s="4">
        <v>3551</v>
      </c>
      <c r="K3397" s="4"/>
      <c r="L3397" s="4">
        <v>3551</v>
      </c>
      <c r="M3397" s="4">
        <v>3.0199999999999996</v>
      </c>
      <c r="N3397" s="4">
        <v>652.31999999999994</v>
      </c>
      <c r="O3397" s="4">
        <v>0</v>
      </c>
      <c r="P3397" s="6">
        <v>0</v>
      </c>
      <c r="Q3397" s="4">
        <v>0</v>
      </c>
      <c r="R3397" s="4">
        <v>0</v>
      </c>
      <c r="S3397" s="4">
        <v>0</v>
      </c>
      <c r="T3397" s="4">
        <v>3458.66</v>
      </c>
      <c r="U3397" s="7">
        <f t="shared" si="159"/>
        <v>-92.340000000000146</v>
      </c>
      <c r="V3397" s="7">
        <f t="shared" si="160"/>
        <v>652.31999999999994</v>
      </c>
      <c r="W3397" s="4">
        <f t="shared" si="161"/>
        <v>652.31999999999994</v>
      </c>
      <c r="X3397" s="7">
        <v>0.18370036609405799</v>
      </c>
      <c r="Y3397" s="7">
        <v>0.18370036609405799</v>
      </c>
      <c r="Z3397" s="1">
        <v>-2.6003942551394017</v>
      </c>
    </row>
    <row r="3398" spans="1:26" x14ac:dyDescent="0.25">
      <c r="A3398" s="9">
        <v>45566</v>
      </c>
      <c r="B3398" s="4">
        <v>104</v>
      </c>
      <c r="C3398" s="26" t="s">
        <v>8</v>
      </c>
      <c r="D3398" s="4" t="s">
        <v>37</v>
      </c>
      <c r="E3398" s="10">
        <v>45589</v>
      </c>
      <c r="F3398" s="4" t="s">
        <v>38</v>
      </c>
      <c r="G3398" s="4">
        <v>59</v>
      </c>
      <c r="H3398" s="4">
        <v>0</v>
      </c>
      <c r="I3398" s="4">
        <v>216</v>
      </c>
      <c r="J3398" s="4">
        <v>2411.9</v>
      </c>
      <c r="K3398" s="4">
        <v>1157</v>
      </c>
      <c r="L3398" s="4">
        <v>3568.9</v>
      </c>
      <c r="M3398" s="4">
        <v>30.299999999999997</v>
      </c>
      <c r="N3398" s="4">
        <v>6544.7999999999993</v>
      </c>
      <c r="O3398" s="4">
        <v>0</v>
      </c>
      <c r="P3398" s="6">
        <v>0</v>
      </c>
      <c r="Q3398" s="4">
        <v>0</v>
      </c>
      <c r="R3398" s="4">
        <v>0</v>
      </c>
      <c r="S3398" s="4">
        <v>0</v>
      </c>
      <c r="T3398" s="4">
        <v>3481.7</v>
      </c>
      <c r="U3398" s="7">
        <f t="shared" si="159"/>
        <v>-87.200000000000273</v>
      </c>
      <c r="V3398" s="7">
        <f t="shared" si="160"/>
        <v>6544.7999999999993</v>
      </c>
      <c r="W3398" s="4">
        <f t="shared" si="161"/>
        <v>4423.044389027431</v>
      </c>
      <c r="X3398" s="7">
        <v>1.8338423603911567</v>
      </c>
      <c r="Y3398" s="7">
        <v>1.8338423603911567</v>
      </c>
      <c r="Z3398" s="1">
        <v>-2.4433298775533152</v>
      </c>
    </row>
    <row r="3399" spans="1:26" x14ac:dyDescent="0.25">
      <c r="A3399" s="9">
        <v>45566</v>
      </c>
      <c r="B3399" s="4">
        <v>105</v>
      </c>
      <c r="C3399" s="26" t="s">
        <v>14</v>
      </c>
      <c r="D3399" s="4" t="s">
        <v>37</v>
      </c>
      <c r="E3399" s="10">
        <v>45589</v>
      </c>
      <c r="F3399" s="4" t="s">
        <v>39</v>
      </c>
      <c r="G3399" s="4">
        <v>41</v>
      </c>
      <c r="H3399" s="4">
        <v>17</v>
      </c>
      <c r="I3399" s="4">
        <v>216</v>
      </c>
      <c r="J3399" s="4">
        <v>4056.3</v>
      </c>
      <c r="K3399" s="4"/>
      <c r="L3399" s="4">
        <v>4056.3</v>
      </c>
      <c r="M3399" s="4">
        <v>0.45999999999999996</v>
      </c>
      <c r="N3399" s="4">
        <v>99.359999999999985</v>
      </c>
      <c r="O3399" s="4">
        <v>0</v>
      </c>
      <c r="P3399" s="6">
        <v>0</v>
      </c>
      <c r="Q3399" s="4">
        <v>0</v>
      </c>
      <c r="R3399" s="4">
        <v>17400</v>
      </c>
      <c r="S3399" s="4">
        <v>46320</v>
      </c>
      <c r="T3399" s="4">
        <v>4101.3999999999996</v>
      </c>
      <c r="U3399" s="7">
        <f t="shared" si="159"/>
        <v>45.099999999999454</v>
      </c>
      <c r="V3399" s="7">
        <f t="shared" si="160"/>
        <v>63819.360000000001</v>
      </c>
      <c r="W3399" s="4">
        <f t="shared" si="161"/>
        <v>63819.360000000001</v>
      </c>
      <c r="X3399" s="7">
        <v>15.733392500554691</v>
      </c>
      <c r="Y3399" s="7">
        <v>15.733392500554691</v>
      </c>
      <c r="Z3399" s="1">
        <v>1.1118507013780896</v>
      </c>
    </row>
    <row r="3400" spans="1:26" x14ac:dyDescent="0.25">
      <c r="A3400" s="9">
        <v>45566</v>
      </c>
      <c r="B3400" s="4">
        <v>106</v>
      </c>
      <c r="C3400" s="26" t="s">
        <v>14</v>
      </c>
      <c r="D3400" s="4" t="s">
        <v>37</v>
      </c>
      <c r="E3400" s="10">
        <v>45589</v>
      </c>
      <c r="F3400" s="4" t="s">
        <v>39</v>
      </c>
      <c r="G3400" s="4">
        <v>46</v>
      </c>
      <c r="H3400" s="4">
        <v>13</v>
      </c>
      <c r="I3400" s="4">
        <v>216</v>
      </c>
      <c r="J3400" s="4">
        <v>2781.3199999999997</v>
      </c>
      <c r="K3400" s="4">
        <v>1327.88</v>
      </c>
      <c r="L3400" s="4">
        <v>4109.2</v>
      </c>
      <c r="M3400" s="4">
        <v>3.4499999999999993</v>
      </c>
      <c r="N3400" s="4">
        <v>745.19999999999982</v>
      </c>
      <c r="O3400" s="4">
        <v>0</v>
      </c>
      <c r="P3400" s="6">
        <v>0</v>
      </c>
      <c r="Q3400" s="4">
        <v>0</v>
      </c>
      <c r="R3400" s="4">
        <v>8850</v>
      </c>
      <c r="S3400" s="4">
        <v>21874</v>
      </c>
      <c r="T3400" s="4">
        <v>4237.9799999999996</v>
      </c>
      <c r="U3400" s="7">
        <f t="shared" si="159"/>
        <v>128.77999999999975</v>
      </c>
      <c r="V3400" s="7">
        <f t="shared" si="160"/>
        <v>31469.200000000001</v>
      </c>
      <c r="W3400" s="4">
        <f t="shared" si="161"/>
        <v>21299.989132677892</v>
      </c>
      <c r="X3400" s="7">
        <v>7.6582303124695814</v>
      </c>
      <c r="Y3400" s="7">
        <v>7.6582303124695805</v>
      </c>
      <c r="Z3400" s="1">
        <v>3.133943346636809</v>
      </c>
    </row>
    <row r="3401" spans="1:26" x14ac:dyDescent="0.25">
      <c r="A3401" s="9">
        <v>45566</v>
      </c>
      <c r="B3401" s="4">
        <v>107</v>
      </c>
      <c r="C3401" s="26" t="s">
        <v>5</v>
      </c>
      <c r="D3401" s="4" t="s">
        <v>37</v>
      </c>
      <c r="E3401" s="10">
        <v>45590</v>
      </c>
      <c r="F3401" s="4" t="s">
        <v>39</v>
      </c>
      <c r="G3401" s="4">
        <v>42</v>
      </c>
      <c r="H3401" s="4">
        <v>16</v>
      </c>
      <c r="I3401" s="4">
        <v>216</v>
      </c>
      <c r="J3401" s="4">
        <v>0</v>
      </c>
      <c r="K3401" s="4">
        <v>4089.7</v>
      </c>
      <c r="L3401" s="4">
        <v>4089.7</v>
      </c>
      <c r="M3401" s="4">
        <v>1.9900000000000002</v>
      </c>
      <c r="N3401" s="4">
        <v>429.84000000000003</v>
      </c>
      <c r="O3401" s="4">
        <v>77.599999999999994</v>
      </c>
      <c r="P3401" s="6">
        <v>16761.600000000002</v>
      </c>
      <c r="Q3401" s="4">
        <v>0</v>
      </c>
      <c r="R3401" s="4">
        <v>0</v>
      </c>
      <c r="S3401" s="4">
        <v>0</v>
      </c>
      <c r="T3401" s="4">
        <v>3992.9</v>
      </c>
      <c r="U3401" s="7">
        <f t="shared" si="159"/>
        <v>-96.799999999999727</v>
      </c>
      <c r="V3401" s="7">
        <f t="shared" si="160"/>
        <v>17191.440000000002</v>
      </c>
      <c r="W3401" s="4">
        <f t="shared" si="161"/>
        <v>0</v>
      </c>
      <c r="X3401" s="7">
        <v>4.2035943956769453</v>
      </c>
      <c r="Y3401" s="4">
        <v>0</v>
      </c>
      <c r="Z3401" s="1">
        <v>-2.366921779103595</v>
      </c>
    </row>
    <row r="3402" spans="1:26" x14ac:dyDescent="0.25">
      <c r="A3402" s="9">
        <v>45566</v>
      </c>
      <c r="B3402" s="4">
        <v>108</v>
      </c>
      <c r="C3402" s="26" t="s">
        <v>5</v>
      </c>
      <c r="D3402" s="4" t="s">
        <v>37</v>
      </c>
      <c r="E3402" s="10">
        <v>45590</v>
      </c>
      <c r="F3402" s="4" t="s">
        <v>39</v>
      </c>
      <c r="G3402" s="4">
        <v>46</v>
      </c>
      <c r="H3402" s="4">
        <v>12</v>
      </c>
      <c r="I3402" s="4">
        <v>216</v>
      </c>
      <c r="J3402" s="4">
        <v>0</v>
      </c>
      <c r="K3402" s="4">
        <v>4102.3</v>
      </c>
      <c r="L3402" s="4">
        <v>4102.3</v>
      </c>
      <c r="M3402" s="4">
        <v>0.85999999999999988</v>
      </c>
      <c r="N3402" s="4">
        <v>185.75999999999996</v>
      </c>
      <c r="O3402" s="4">
        <v>78.599999999999994</v>
      </c>
      <c r="P3402" s="6">
        <v>16977.600000000002</v>
      </c>
      <c r="Q3402" s="4">
        <v>0</v>
      </c>
      <c r="R3402" s="4">
        <v>0</v>
      </c>
      <c r="S3402" s="4">
        <v>0</v>
      </c>
      <c r="T3402" s="4">
        <v>3958.7</v>
      </c>
      <c r="U3402" s="7">
        <f t="shared" si="159"/>
        <v>-143.60000000000036</v>
      </c>
      <c r="V3402" s="7">
        <f t="shared" si="160"/>
        <v>17163.36</v>
      </c>
      <c r="W3402" s="4">
        <f t="shared" si="161"/>
        <v>0</v>
      </c>
      <c r="X3402" s="7">
        <v>4.1838383345927896</v>
      </c>
      <c r="Y3402" s="4">
        <v>0</v>
      </c>
      <c r="Z3402" s="1">
        <v>-3.5004753431002205</v>
      </c>
    </row>
    <row r="3403" spans="1:26" x14ac:dyDescent="0.25">
      <c r="A3403" s="9">
        <v>45566</v>
      </c>
      <c r="B3403" s="4">
        <v>109</v>
      </c>
      <c r="C3403" s="26" t="s">
        <v>8</v>
      </c>
      <c r="D3403" s="4" t="s">
        <v>37</v>
      </c>
      <c r="E3403" s="10">
        <v>45590</v>
      </c>
      <c r="F3403" s="4" t="s">
        <v>38</v>
      </c>
      <c r="G3403" s="4">
        <v>58</v>
      </c>
      <c r="H3403" s="4">
        <v>0</v>
      </c>
      <c r="I3403" s="4">
        <v>216</v>
      </c>
      <c r="J3403" s="4">
        <v>3560.3</v>
      </c>
      <c r="K3403" s="4"/>
      <c r="L3403" s="4">
        <v>3560.3</v>
      </c>
      <c r="M3403" s="4">
        <v>16.47</v>
      </c>
      <c r="N3403" s="4">
        <v>3557.5199999999995</v>
      </c>
      <c r="O3403" s="4">
        <v>3</v>
      </c>
      <c r="P3403" s="6">
        <v>324</v>
      </c>
      <c r="Q3403" s="4">
        <v>0</v>
      </c>
      <c r="R3403" s="4">
        <v>0</v>
      </c>
      <c r="S3403" s="4">
        <v>0</v>
      </c>
      <c r="T3403" s="4">
        <v>3491.76</v>
      </c>
      <c r="U3403" s="7">
        <f t="shared" si="159"/>
        <v>-68.539999999999964</v>
      </c>
      <c r="V3403" s="7">
        <f t="shared" si="160"/>
        <v>3881.5199999999995</v>
      </c>
      <c r="W3403" s="4">
        <f t="shared" si="161"/>
        <v>3881.5199999999995</v>
      </c>
      <c r="X3403" s="7">
        <v>1.0902227340392661</v>
      </c>
      <c r="Y3403" s="7">
        <v>1.0902227340392661</v>
      </c>
      <c r="Z3403" s="1">
        <v>-1.9251186697750178</v>
      </c>
    </row>
    <row r="3404" spans="1:26" x14ac:dyDescent="0.25">
      <c r="A3404" s="9">
        <v>45566</v>
      </c>
      <c r="B3404" s="4">
        <v>110</v>
      </c>
      <c r="C3404" s="26" t="s">
        <v>8</v>
      </c>
      <c r="D3404" s="4" t="s">
        <v>37</v>
      </c>
      <c r="E3404" s="10">
        <v>45590</v>
      </c>
      <c r="F3404" s="4" t="s">
        <v>38</v>
      </c>
      <c r="G3404" s="4">
        <v>59</v>
      </c>
      <c r="H3404" s="4">
        <v>0</v>
      </c>
      <c r="I3404" s="4">
        <v>216</v>
      </c>
      <c r="J3404" s="4">
        <v>2194.8200000000002</v>
      </c>
      <c r="K3404" s="4">
        <v>1308.08</v>
      </c>
      <c r="L3404" s="4">
        <v>3502.9</v>
      </c>
      <c r="M3404" s="4">
        <v>41.87</v>
      </c>
      <c r="N3404" s="4">
        <v>9043.92</v>
      </c>
      <c r="O3404" s="4">
        <v>0</v>
      </c>
      <c r="P3404" s="6">
        <v>0</v>
      </c>
      <c r="Q3404" s="4">
        <v>0</v>
      </c>
      <c r="R3404" s="4">
        <v>0</v>
      </c>
      <c r="S3404" s="4">
        <v>0</v>
      </c>
      <c r="T3404" s="4">
        <v>3461.65</v>
      </c>
      <c r="U3404" s="7">
        <f t="shared" si="159"/>
        <v>-41.25</v>
      </c>
      <c r="V3404" s="7">
        <f t="shared" si="160"/>
        <v>9043.92</v>
      </c>
      <c r="W3404" s="4">
        <f t="shared" si="161"/>
        <v>5666.6694722658367</v>
      </c>
      <c r="X3404" s="7">
        <v>2.5818379057352479</v>
      </c>
      <c r="Y3404" s="7">
        <v>2.5818379057352479</v>
      </c>
      <c r="Z3404" s="1">
        <v>-1.1775957064146849</v>
      </c>
    </row>
    <row r="3405" spans="1:26" x14ac:dyDescent="0.25">
      <c r="A3405" s="9">
        <v>45566</v>
      </c>
      <c r="B3405" s="4">
        <v>111</v>
      </c>
      <c r="C3405" s="26" t="s">
        <v>14</v>
      </c>
      <c r="D3405" s="4" t="s">
        <v>37</v>
      </c>
      <c r="E3405" s="10">
        <v>45590</v>
      </c>
      <c r="F3405" s="4" t="s">
        <v>39</v>
      </c>
      <c r="G3405" s="4">
        <v>41</v>
      </c>
      <c r="H3405" s="4">
        <v>17</v>
      </c>
      <c r="I3405" s="4">
        <v>216</v>
      </c>
      <c r="J3405" s="4">
        <v>2784.5299999999997</v>
      </c>
      <c r="K3405" s="4">
        <v>1237.47</v>
      </c>
      <c r="L3405" s="4">
        <v>4022</v>
      </c>
      <c r="M3405" s="4">
        <v>2.83</v>
      </c>
      <c r="N3405" s="4">
        <v>611.28</v>
      </c>
      <c r="O3405" s="4">
        <v>0</v>
      </c>
      <c r="P3405" s="6">
        <v>0</v>
      </c>
      <c r="Q3405" s="4">
        <v>0</v>
      </c>
      <c r="R3405" s="4">
        <v>17400</v>
      </c>
      <c r="S3405" s="4">
        <v>61760</v>
      </c>
      <c r="T3405" s="4">
        <v>4117.5</v>
      </c>
      <c r="U3405" s="7">
        <f t="shared" si="159"/>
        <v>95.5</v>
      </c>
      <c r="V3405" s="7">
        <f t="shared" si="160"/>
        <v>79771.28</v>
      </c>
      <c r="W3405" s="4">
        <f t="shared" si="161"/>
        <v>55227.628617205366</v>
      </c>
      <c r="X3405" s="7">
        <v>19.833734460467429</v>
      </c>
      <c r="Y3405" s="7">
        <v>19.833734460467429</v>
      </c>
      <c r="Z3405" s="1">
        <v>2.3744405768274488</v>
      </c>
    </row>
    <row r="3406" spans="1:26" x14ac:dyDescent="0.25">
      <c r="A3406" s="9">
        <v>45566</v>
      </c>
      <c r="B3406" s="4">
        <v>112</v>
      </c>
      <c r="C3406" s="26" t="s">
        <v>5</v>
      </c>
      <c r="D3406" s="4" t="s">
        <v>37</v>
      </c>
      <c r="E3406" s="10">
        <v>45591</v>
      </c>
      <c r="F3406" s="4" t="s">
        <v>39</v>
      </c>
      <c r="G3406" s="4">
        <v>52</v>
      </c>
      <c r="H3406" s="4">
        <v>6</v>
      </c>
      <c r="I3406" s="4">
        <v>216</v>
      </c>
      <c r="J3406" s="4">
        <v>0</v>
      </c>
      <c r="K3406" s="4">
        <v>3995</v>
      </c>
      <c r="L3406" s="4">
        <v>3995</v>
      </c>
      <c r="M3406" s="4">
        <v>2.2599999999999998</v>
      </c>
      <c r="N3406" s="4">
        <v>488.15999999999997</v>
      </c>
      <c r="O3406" s="4">
        <v>11</v>
      </c>
      <c r="P3406" s="6">
        <v>1188</v>
      </c>
      <c r="Q3406" s="4">
        <v>0</v>
      </c>
      <c r="R3406" s="4">
        <v>0</v>
      </c>
      <c r="S3406" s="4">
        <v>0</v>
      </c>
      <c r="T3406" s="4">
        <v>3883.65</v>
      </c>
      <c r="U3406" s="7">
        <f t="shared" si="159"/>
        <v>-111.34999999999991</v>
      </c>
      <c r="V3406" s="7">
        <f t="shared" si="160"/>
        <v>1676.1599999999999</v>
      </c>
      <c r="W3406" s="4">
        <f t="shared" si="161"/>
        <v>0</v>
      </c>
      <c r="X3406" s="7">
        <v>0.41956445556946181</v>
      </c>
      <c r="Y3406" s="4">
        <v>0</v>
      </c>
      <c r="Z3406" s="1">
        <v>-2.7872340425531892</v>
      </c>
    </row>
    <row r="3407" spans="1:26" x14ac:dyDescent="0.25">
      <c r="A3407" s="9">
        <v>45566</v>
      </c>
      <c r="B3407" s="4">
        <v>113</v>
      </c>
      <c r="C3407" s="26" t="s">
        <v>5</v>
      </c>
      <c r="D3407" s="4" t="s">
        <v>37</v>
      </c>
      <c r="E3407" s="10">
        <v>45591</v>
      </c>
      <c r="F3407" s="4" t="s">
        <v>39</v>
      </c>
      <c r="G3407" s="4">
        <v>46</v>
      </c>
      <c r="H3407" s="4">
        <v>12</v>
      </c>
      <c r="I3407" s="4">
        <v>216</v>
      </c>
      <c r="J3407" s="4">
        <v>0</v>
      </c>
      <c r="K3407" s="4">
        <v>3998</v>
      </c>
      <c r="L3407" s="4">
        <v>3998</v>
      </c>
      <c r="M3407" s="4">
        <v>4.51</v>
      </c>
      <c r="N3407" s="4">
        <v>974.16</v>
      </c>
      <c r="O3407" s="4">
        <v>12.6</v>
      </c>
      <c r="P3407" s="6">
        <v>1360.8</v>
      </c>
      <c r="Q3407" s="4">
        <v>0</v>
      </c>
      <c r="R3407" s="4">
        <v>0</v>
      </c>
      <c r="S3407" s="4">
        <v>0</v>
      </c>
      <c r="T3407" s="4">
        <v>3905</v>
      </c>
      <c r="U3407" s="7">
        <f t="shared" si="159"/>
        <v>-93</v>
      </c>
      <c r="V3407" s="7">
        <f t="shared" si="160"/>
        <v>2334.96</v>
      </c>
      <c r="W3407" s="4">
        <f t="shared" si="161"/>
        <v>0</v>
      </c>
      <c r="X3407" s="7">
        <v>0.58403201600800403</v>
      </c>
      <c r="Y3407" s="4">
        <v>0</v>
      </c>
      <c r="Z3407" s="1">
        <v>-2.3261630815407703</v>
      </c>
    </row>
    <row r="3408" spans="1:26" x14ac:dyDescent="0.25">
      <c r="A3408" s="9">
        <v>45566</v>
      </c>
      <c r="B3408" s="4">
        <v>114</v>
      </c>
      <c r="C3408" s="26" t="s">
        <v>5</v>
      </c>
      <c r="D3408" s="4" t="s">
        <v>37</v>
      </c>
      <c r="E3408" s="10">
        <v>45592</v>
      </c>
      <c r="F3408" s="4" t="s">
        <v>41</v>
      </c>
      <c r="G3408" s="4">
        <v>59</v>
      </c>
      <c r="H3408" s="4">
        <v>0</v>
      </c>
      <c r="I3408" s="4">
        <v>216</v>
      </c>
      <c r="J3408" s="4">
        <v>0</v>
      </c>
      <c r="K3408" s="4">
        <v>4073.8</v>
      </c>
      <c r="L3408" s="4">
        <v>4073.8</v>
      </c>
      <c r="M3408" s="4">
        <v>0</v>
      </c>
      <c r="N3408" s="4">
        <v>0</v>
      </c>
      <c r="O3408" s="4">
        <v>9.1999999999999993</v>
      </c>
      <c r="P3408" s="6">
        <v>993.60000000000014</v>
      </c>
      <c r="Q3408" s="4">
        <v>0</v>
      </c>
      <c r="R3408" s="4">
        <v>0</v>
      </c>
      <c r="S3408" s="4">
        <v>0</v>
      </c>
      <c r="T3408" s="4">
        <v>3952.05</v>
      </c>
      <c r="U3408" s="7">
        <f t="shared" si="159"/>
        <v>-121.75</v>
      </c>
      <c r="V3408" s="7">
        <f t="shared" si="160"/>
        <v>993.60000000000014</v>
      </c>
      <c r="W3408" s="4">
        <f t="shared" si="161"/>
        <v>0</v>
      </c>
      <c r="X3408" s="7">
        <v>0.24390004418479064</v>
      </c>
      <c r="Y3408" s="4">
        <v>0</v>
      </c>
      <c r="Z3408" s="1">
        <v>-2.988610142864156</v>
      </c>
    </row>
    <row r="3409" spans="1:26" x14ac:dyDescent="0.25">
      <c r="A3409" s="9">
        <v>45566</v>
      </c>
      <c r="B3409" s="4">
        <v>115</v>
      </c>
      <c r="C3409" s="26" t="s">
        <v>5</v>
      </c>
      <c r="D3409" s="4" t="s">
        <v>37</v>
      </c>
      <c r="E3409" s="10">
        <v>45592</v>
      </c>
      <c r="F3409" s="4" t="s">
        <v>39</v>
      </c>
      <c r="G3409" s="4">
        <v>41</v>
      </c>
      <c r="H3409" s="4">
        <v>17</v>
      </c>
      <c r="I3409" s="4">
        <v>216</v>
      </c>
      <c r="J3409" s="4">
        <v>0</v>
      </c>
      <c r="K3409" s="4">
        <v>4112.3</v>
      </c>
      <c r="L3409" s="4">
        <v>4112.3</v>
      </c>
      <c r="M3409" s="4">
        <v>1.1299999999999999</v>
      </c>
      <c r="N3409" s="4">
        <v>244.07999999999998</v>
      </c>
      <c r="O3409" s="4">
        <v>98.2</v>
      </c>
      <c r="P3409" s="6">
        <v>21276</v>
      </c>
      <c r="Q3409" s="4">
        <v>0</v>
      </c>
      <c r="R3409" s="4">
        <v>0</v>
      </c>
      <c r="S3409" s="4">
        <v>0</v>
      </c>
      <c r="T3409" s="4">
        <v>4010.35</v>
      </c>
      <c r="U3409" s="7">
        <f t="shared" si="159"/>
        <v>-101.95000000000027</v>
      </c>
      <c r="V3409" s="7">
        <f t="shared" si="160"/>
        <v>21520.080000000002</v>
      </c>
      <c r="W3409" s="4">
        <f t="shared" si="161"/>
        <v>0</v>
      </c>
      <c r="X3409" s="7">
        <v>5.2331006979062815</v>
      </c>
      <c r="Y3409" s="4">
        <v>0</v>
      </c>
      <c r="Z3409" s="1">
        <v>-2.4791479220874031</v>
      </c>
    </row>
    <row r="3410" spans="1:26" x14ac:dyDescent="0.25">
      <c r="A3410" s="9">
        <v>45566</v>
      </c>
      <c r="B3410" s="4">
        <v>116</v>
      </c>
      <c r="C3410" s="26" t="s">
        <v>5</v>
      </c>
      <c r="D3410" s="4" t="s">
        <v>37</v>
      </c>
      <c r="E3410" s="10">
        <v>45592</v>
      </c>
      <c r="F3410" s="4" t="s">
        <v>39</v>
      </c>
      <c r="G3410" s="4">
        <v>46</v>
      </c>
      <c r="H3410" s="4">
        <v>12</v>
      </c>
      <c r="I3410" s="4">
        <v>216</v>
      </c>
      <c r="J3410" s="4">
        <v>0</v>
      </c>
      <c r="K3410" s="4">
        <v>4125</v>
      </c>
      <c r="L3410" s="4">
        <v>4125</v>
      </c>
      <c r="M3410" s="4">
        <v>0</v>
      </c>
      <c r="N3410" s="4">
        <v>0</v>
      </c>
      <c r="O3410" s="4">
        <v>99.8</v>
      </c>
      <c r="P3410" s="6">
        <v>21556.800000000003</v>
      </c>
      <c r="Q3410" s="4">
        <v>0</v>
      </c>
      <c r="R3410" s="4">
        <v>0</v>
      </c>
      <c r="S3410" s="4">
        <v>0</v>
      </c>
      <c r="T3410" s="4">
        <v>4017.15</v>
      </c>
      <c r="U3410" s="7">
        <f t="shared" si="159"/>
        <v>-107.84999999999991</v>
      </c>
      <c r="V3410" s="7">
        <f t="shared" si="160"/>
        <v>21556.800000000003</v>
      </c>
      <c r="W3410" s="4">
        <f t="shared" si="161"/>
        <v>0</v>
      </c>
      <c r="X3410" s="7">
        <v>5.2258909090909098</v>
      </c>
      <c r="Y3410" s="4">
        <v>0</v>
      </c>
      <c r="Z3410" s="1">
        <v>-2.6145454545454525</v>
      </c>
    </row>
    <row r="3411" spans="1:26" x14ac:dyDescent="0.25">
      <c r="A3411" s="9">
        <v>45566</v>
      </c>
      <c r="B3411" s="4">
        <v>117</v>
      </c>
      <c r="C3411" s="26" t="s">
        <v>8</v>
      </c>
      <c r="D3411" s="4" t="s">
        <v>37</v>
      </c>
      <c r="E3411" s="10">
        <v>45591</v>
      </c>
      <c r="F3411" s="4" t="s">
        <v>38</v>
      </c>
      <c r="G3411" s="4">
        <v>58</v>
      </c>
      <c r="H3411" s="4">
        <v>0</v>
      </c>
      <c r="I3411" s="4">
        <v>216</v>
      </c>
      <c r="J3411" s="4">
        <v>3509.2</v>
      </c>
      <c r="K3411" s="4"/>
      <c r="L3411" s="4">
        <v>3509.2</v>
      </c>
      <c r="M3411" s="4">
        <v>15.07</v>
      </c>
      <c r="N3411" s="4">
        <v>3255.12</v>
      </c>
      <c r="O3411" s="4">
        <v>0</v>
      </c>
      <c r="P3411" s="6">
        <v>0</v>
      </c>
      <c r="Q3411" s="4">
        <v>0</v>
      </c>
      <c r="R3411" s="4">
        <v>0</v>
      </c>
      <c r="S3411" s="4">
        <v>0</v>
      </c>
      <c r="T3411" s="4">
        <v>3505.75</v>
      </c>
      <c r="U3411" s="7">
        <f t="shared" si="159"/>
        <v>-3.4499999999998181</v>
      </c>
      <c r="V3411" s="7">
        <f t="shared" si="160"/>
        <v>3255.12</v>
      </c>
      <c r="W3411" s="4">
        <f t="shared" si="161"/>
        <v>3255.12</v>
      </c>
      <c r="X3411" s="7">
        <v>0.92759603328393936</v>
      </c>
      <c r="Y3411" s="7">
        <v>0.92759603328393936</v>
      </c>
      <c r="Z3411" s="1">
        <v>-9.8313005813285601E-2</v>
      </c>
    </row>
    <row r="3412" spans="1:26" x14ac:dyDescent="0.25">
      <c r="A3412" s="9">
        <v>45566</v>
      </c>
      <c r="B3412" s="4">
        <v>118</v>
      </c>
      <c r="C3412" s="26" t="s">
        <v>8</v>
      </c>
      <c r="D3412" s="4" t="s">
        <v>37</v>
      </c>
      <c r="E3412" s="10">
        <v>45591</v>
      </c>
      <c r="F3412" s="4" t="s">
        <v>38</v>
      </c>
      <c r="G3412" s="4">
        <v>59</v>
      </c>
      <c r="H3412" s="4">
        <v>0</v>
      </c>
      <c r="I3412" s="4">
        <v>216</v>
      </c>
      <c r="J3412" s="4">
        <v>3596.5</v>
      </c>
      <c r="K3412" s="4"/>
      <c r="L3412" s="4">
        <v>3596.5</v>
      </c>
      <c r="M3412" s="4">
        <v>10.36</v>
      </c>
      <c r="N3412" s="4">
        <v>2237.7599999999998</v>
      </c>
      <c r="O3412" s="4">
        <v>0</v>
      </c>
      <c r="P3412" s="6">
        <v>0</v>
      </c>
      <c r="Q3412" s="4">
        <v>0</v>
      </c>
      <c r="R3412" s="4">
        <v>0</v>
      </c>
      <c r="S3412" s="4">
        <v>0</v>
      </c>
      <c r="T3412" s="4">
        <v>3806.05</v>
      </c>
      <c r="U3412" s="7">
        <f t="shared" si="159"/>
        <v>209.55000000000018</v>
      </c>
      <c r="V3412" s="7">
        <f t="shared" si="160"/>
        <v>2237.7599999999998</v>
      </c>
      <c r="W3412" s="4">
        <f t="shared" si="161"/>
        <v>2237.7599999999998</v>
      </c>
      <c r="X3412" s="7">
        <v>0.62220492145141104</v>
      </c>
      <c r="Y3412" s="7">
        <v>0.62220492145141104</v>
      </c>
      <c r="Z3412" s="1">
        <v>5.8264979841512634</v>
      </c>
    </row>
    <row r="3413" spans="1:26" x14ac:dyDescent="0.25">
      <c r="A3413" s="9">
        <v>45566</v>
      </c>
      <c r="B3413" s="4">
        <v>119</v>
      </c>
      <c r="C3413" s="26" t="s">
        <v>8</v>
      </c>
      <c r="D3413" s="4" t="s">
        <v>37</v>
      </c>
      <c r="E3413" s="10">
        <v>45591</v>
      </c>
      <c r="F3413" s="4" t="s">
        <v>38</v>
      </c>
      <c r="G3413" s="4">
        <v>58</v>
      </c>
      <c r="H3413" s="4">
        <v>0</v>
      </c>
      <c r="I3413" s="4">
        <v>216</v>
      </c>
      <c r="J3413" s="4">
        <v>2433.33</v>
      </c>
      <c r="K3413" s="4">
        <v>1103.47</v>
      </c>
      <c r="L3413" s="4">
        <v>3536.8</v>
      </c>
      <c r="M3413" s="4">
        <v>6.83</v>
      </c>
      <c r="N3413" s="4">
        <v>1475.28</v>
      </c>
      <c r="O3413" s="4">
        <v>0</v>
      </c>
      <c r="P3413" s="6">
        <v>0</v>
      </c>
      <c r="Q3413" s="4">
        <v>0</v>
      </c>
      <c r="R3413" s="4">
        <v>0</v>
      </c>
      <c r="S3413" s="4">
        <v>0</v>
      </c>
      <c r="T3413" s="4">
        <v>3585.4</v>
      </c>
      <c r="U3413" s="7">
        <f t="shared" si="159"/>
        <v>48.599999999999909</v>
      </c>
      <c r="V3413" s="7">
        <f t="shared" si="160"/>
        <v>1475.28</v>
      </c>
      <c r="W3413" s="4">
        <f t="shared" si="161"/>
        <v>1014.9974786247457</v>
      </c>
      <c r="X3413" s="7">
        <v>0.41712282289074865</v>
      </c>
      <c r="Y3413" s="7">
        <v>0.41712282289074876</v>
      </c>
      <c r="Z3413" s="1">
        <v>1.3741235014702531</v>
      </c>
    </row>
    <row r="3414" spans="1:26" x14ac:dyDescent="0.25">
      <c r="A3414" s="9">
        <v>45566</v>
      </c>
      <c r="B3414" s="4">
        <v>120</v>
      </c>
      <c r="C3414" s="26" t="s">
        <v>8</v>
      </c>
      <c r="D3414" s="4" t="s">
        <v>37</v>
      </c>
      <c r="E3414" s="10">
        <v>45592</v>
      </c>
      <c r="F3414" s="4" t="s">
        <v>38</v>
      </c>
      <c r="G3414" s="4">
        <v>59</v>
      </c>
      <c r="H3414" s="4">
        <v>0</v>
      </c>
      <c r="I3414" s="4">
        <v>216</v>
      </c>
      <c r="J3414" s="4">
        <v>3692.6</v>
      </c>
      <c r="K3414" s="4"/>
      <c r="L3414" s="4">
        <v>3692.6</v>
      </c>
      <c r="M3414" s="4">
        <v>0</v>
      </c>
      <c r="N3414" s="4">
        <v>0</v>
      </c>
      <c r="O3414" s="4">
        <v>1.6</v>
      </c>
      <c r="P3414" s="6">
        <v>172.8</v>
      </c>
      <c r="Q3414" s="4">
        <v>0</v>
      </c>
      <c r="R3414" s="4">
        <v>0</v>
      </c>
      <c r="S3414" s="4">
        <v>0</v>
      </c>
      <c r="T3414" s="4">
        <v>3751.1</v>
      </c>
      <c r="U3414" s="7">
        <f t="shared" si="159"/>
        <v>58.5</v>
      </c>
      <c r="V3414" s="7">
        <f t="shared" si="160"/>
        <v>172.8</v>
      </c>
      <c r="W3414" s="4">
        <f t="shared" si="161"/>
        <v>172.8</v>
      </c>
      <c r="X3414" s="7">
        <v>4.6796295293289283E-2</v>
      </c>
      <c r="Y3414" s="7">
        <v>4.6796295293289283E-2</v>
      </c>
      <c r="Z3414" s="1">
        <v>1.5842495802415641</v>
      </c>
    </row>
    <row r="3415" spans="1:26" x14ac:dyDescent="0.25">
      <c r="A3415" s="9">
        <v>45566</v>
      </c>
      <c r="B3415" s="4">
        <v>121</v>
      </c>
      <c r="C3415" s="26" t="s">
        <v>8</v>
      </c>
      <c r="D3415" s="4" t="s">
        <v>37</v>
      </c>
      <c r="E3415" s="10">
        <v>45592</v>
      </c>
      <c r="F3415" s="4" t="s">
        <v>42</v>
      </c>
      <c r="G3415" s="4">
        <v>59</v>
      </c>
      <c r="H3415" s="4">
        <v>0</v>
      </c>
      <c r="I3415" s="4">
        <v>216</v>
      </c>
      <c r="J3415" s="4">
        <v>4175.3</v>
      </c>
      <c r="K3415" s="4"/>
      <c r="L3415" s="4">
        <v>4175.3</v>
      </c>
      <c r="M3415" s="4">
        <v>0</v>
      </c>
      <c r="N3415" s="4">
        <v>0</v>
      </c>
      <c r="O3415" s="4">
        <v>0</v>
      </c>
      <c r="P3415" s="6">
        <v>0</v>
      </c>
      <c r="Q3415" s="4">
        <v>0</v>
      </c>
      <c r="R3415" s="4">
        <v>17700</v>
      </c>
      <c r="S3415" s="4">
        <v>61760</v>
      </c>
      <c r="T3415" s="4">
        <v>4019.05</v>
      </c>
      <c r="U3415" s="7">
        <f t="shared" si="159"/>
        <v>-156.25</v>
      </c>
      <c r="V3415" s="7">
        <f t="shared" si="160"/>
        <v>79460</v>
      </c>
      <c r="W3415" s="4">
        <f t="shared" si="161"/>
        <v>79460</v>
      </c>
      <c r="X3415" s="7">
        <v>19.03096783464661</v>
      </c>
      <c r="Y3415" s="7">
        <v>19.03096783464661</v>
      </c>
      <c r="Z3415" s="1">
        <v>-3.7422460661509351</v>
      </c>
    </row>
    <row r="3416" spans="1:26" x14ac:dyDescent="0.25">
      <c r="A3416" s="9">
        <v>45566</v>
      </c>
      <c r="B3416" s="4">
        <v>122</v>
      </c>
      <c r="C3416" s="26" t="s">
        <v>8</v>
      </c>
      <c r="D3416" s="4" t="s">
        <v>37</v>
      </c>
      <c r="E3416" s="10">
        <v>45592</v>
      </c>
      <c r="F3416" s="4" t="s">
        <v>38</v>
      </c>
      <c r="G3416" s="4">
        <v>58</v>
      </c>
      <c r="H3416" s="4">
        <v>0</v>
      </c>
      <c r="I3416" s="4">
        <v>216</v>
      </c>
      <c r="J3416" s="4">
        <v>1803.62</v>
      </c>
      <c r="K3416" s="4">
        <v>1633.48</v>
      </c>
      <c r="L3416" s="4">
        <v>3437.1</v>
      </c>
      <c r="M3416" s="4">
        <v>45.76</v>
      </c>
      <c r="N3416" s="4">
        <v>9884.16</v>
      </c>
      <c r="O3416" s="4">
        <v>0</v>
      </c>
      <c r="P3416" s="6">
        <v>0</v>
      </c>
      <c r="Q3416" s="4">
        <v>0</v>
      </c>
      <c r="R3416" s="4">
        <v>0</v>
      </c>
      <c r="S3416" s="4">
        <v>0</v>
      </c>
      <c r="T3416" s="4">
        <v>3523.5</v>
      </c>
      <c r="U3416" s="7">
        <f t="shared" si="159"/>
        <v>86.400000000000091</v>
      </c>
      <c r="V3416" s="7">
        <f t="shared" si="160"/>
        <v>9884.16</v>
      </c>
      <c r="W3416" s="4">
        <f t="shared" si="161"/>
        <v>5186.7180644147675</v>
      </c>
      <c r="X3416" s="7">
        <v>2.8757266300078554</v>
      </c>
      <c r="Y3416" s="7">
        <v>2.875726630007855</v>
      </c>
      <c r="Z3416" s="1">
        <v>2.5137470542026734</v>
      </c>
    </row>
    <row r="3417" spans="1:26" x14ac:dyDescent="0.25">
      <c r="A3417" s="9">
        <v>45566</v>
      </c>
      <c r="B3417" s="4">
        <v>123</v>
      </c>
      <c r="C3417" s="26" t="s">
        <v>14</v>
      </c>
      <c r="D3417" s="4" t="s">
        <v>37</v>
      </c>
      <c r="E3417" s="10">
        <v>45591</v>
      </c>
      <c r="F3417" s="4" t="s">
        <v>39</v>
      </c>
      <c r="G3417" s="4">
        <v>52</v>
      </c>
      <c r="H3417" s="4">
        <v>6</v>
      </c>
      <c r="I3417" s="4">
        <v>216</v>
      </c>
      <c r="J3417" s="4">
        <v>1041.96</v>
      </c>
      <c r="K3417" s="4">
        <v>3026.14</v>
      </c>
      <c r="L3417" s="4">
        <v>4068.1</v>
      </c>
      <c r="M3417" s="4">
        <v>3.8600000000000003</v>
      </c>
      <c r="N3417" s="4">
        <v>833.7600000000001</v>
      </c>
      <c r="O3417" s="4">
        <v>0</v>
      </c>
      <c r="P3417" s="6">
        <v>0</v>
      </c>
      <c r="Q3417" s="4">
        <v>0</v>
      </c>
      <c r="R3417" s="4">
        <v>17400</v>
      </c>
      <c r="S3417" s="4">
        <v>56614</v>
      </c>
      <c r="T3417" s="4">
        <v>4100.6499999999996</v>
      </c>
      <c r="U3417" s="7">
        <f t="shared" si="159"/>
        <v>32.549999999999727</v>
      </c>
      <c r="V3417" s="7">
        <f t="shared" si="160"/>
        <v>74847.759999999995</v>
      </c>
      <c r="W3417" s="4">
        <f t="shared" si="161"/>
        <v>19170.711636783755</v>
      </c>
      <c r="X3417" s="7">
        <v>18.398702096801944</v>
      </c>
      <c r="Y3417" s="7">
        <v>18.398702096801944</v>
      </c>
      <c r="Z3417" s="1">
        <v>0.80012782379980163</v>
      </c>
    </row>
    <row r="3418" spans="1:26" x14ac:dyDescent="0.25">
      <c r="A3418" s="9">
        <v>45566</v>
      </c>
      <c r="B3418" s="4">
        <v>124</v>
      </c>
      <c r="C3418" s="26" t="s">
        <v>14</v>
      </c>
      <c r="D3418" s="4" t="s">
        <v>37</v>
      </c>
      <c r="E3418" s="10">
        <v>45592</v>
      </c>
      <c r="F3418" s="4" t="s">
        <v>39</v>
      </c>
      <c r="G3418" s="4">
        <v>54</v>
      </c>
      <c r="H3418" s="4">
        <v>4</v>
      </c>
      <c r="I3418" s="4">
        <v>216</v>
      </c>
      <c r="J3418" s="4">
        <v>3971.5</v>
      </c>
      <c r="K3418" s="4"/>
      <c r="L3418" s="4">
        <v>3971.5</v>
      </c>
      <c r="M3418" s="4">
        <v>2.1900000000000004</v>
      </c>
      <c r="N3418" s="4">
        <v>473.04000000000008</v>
      </c>
      <c r="O3418" s="4">
        <v>10</v>
      </c>
      <c r="P3418" s="6">
        <v>1080</v>
      </c>
      <c r="Q3418" s="4">
        <v>0</v>
      </c>
      <c r="R3418" s="4">
        <v>0</v>
      </c>
      <c r="S3418" s="4">
        <v>0</v>
      </c>
      <c r="T3418" s="4">
        <v>3952.31</v>
      </c>
      <c r="U3418" s="7">
        <f t="shared" si="159"/>
        <v>-19.190000000000055</v>
      </c>
      <c r="V3418" s="7">
        <f t="shared" si="160"/>
        <v>1553.04</v>
      </c>
      <c r="W3418" s="4">
        <f t="shared" si="161"/>
        <v>1553.04</v>
      </c>
      <c r="X3418" s="7">
        <v>0.39104620420496033</v>
      </c>
      <c r="Y3418" s="7">
        <v>0.39104620420496033</v>
      </c>
      <c r="Z3418" s="1">
        <v>-0.48319274833186593</v>
      </c>
    </row>
    <row r="3419" spans="1:26" x14ac:dyDescent="0.25">
      <c r="A3419" s="9">
        <v>45566</v>
      </c>
      <c r="B3419" s="4">
        <v>125</v>
      </c>
      <c r="C3419" s="26" t="s">
        <v>5</v>
      </c>
      <c r="D3419" s="4" t="s">
        <v>37</v>
      </c>
      <c r="E3419" s="10">
        <v>45593</v>
      </c>
      <c r="F3419" s="4" t="s">
        <v>39</v>
      </c>
      <c r="G3419" s="4">
        <v>55</v>
      </c>
      <c r="H3419" s="4">
        <v>3</v>
      </c>
      <c r="I3419" s="4">
        <v>216</v>
      </c>
      <c r="J3419" s="4">
        <v>0</v>
      </c>
      <c r="K3419" s="4">
        <v>4086.6</v>
      </c>
      <c r="L3419" s="4">
        <v>4086.6</v>
      </c>
      <c r="M3419" s="4">
        <v>0.33000000000000007</v>
      </c>
      <c r="N3419" s="4">
        <v>71.280000000000015</v>
      </c>
      <c r="O3419" s="4">
        <v>62.6</v>
      </c>
      <c r="P3419" s="6">
        <v>13521.600000000002</v>
      </c>
      <c r="Q3419" s="4">
        <v>0</v>
      </c>
      <c r="R3419" s="4">
        <v>0</v>
      </c>
      <c r="S3419" s="4">
        <v>0</v>
      </c>
      <c r="T3419" s="4">
        <v>4005.35</v>
      </c>
      <c r="U3419" s="7">
        <f t="shared" si="159"/>
        <v>-81.25</v>
      </c>
      <c r="V3419" s="7">
        <f t="shared" si="160"/>
        <v>13592.880000000003</v>
      </c>
      <c r="W3419" s="4">
        <f t="shared" si="161"/>
        <v>0</v>
      </c>
      <c r="X3419" s="7">
        <v>3.3262076053442966</v>
      </c>
      <c r="Y3419" s="4">
        <v>0</v>
      </c>
      <c r="Z3419" s="1">
        <v>-1.9882053540840796</v>
      </c>
    </row>
    <row r="3420" spans="1:26" x14ac:dyDescent="0.25">
      <c r="A3420" s="9">
        <v>45566</v>
      </c>
      <c r="B3420" s="4">
        <v>126</v>
      </c>
      <c r="C3420" s="26" t="s">
        <v>5</v>
      </c>
      <c r="D3420" s="4" t="s">
        <v>37</v>
      </c>
      <c r="E3420" s="10">
        <v>45593</v>
      </c>
      <c r="F3420" s="4" t="s">
        <v>39</v>
      </c>
      <c r="G3420" s="4">
        <v>52</v>
      </c>
      <c r="H3420" s="4">
        <v>6</v>
      </c>
      <c r="I3420" s="4">
        <v>216</v>
      </c>
      <c r="J3420" s="4">
        <v>0</v>
      </c>
      <c r="K3420" s="4">
        <v>4081.6</v>
      </c>
      <c r="L3420" s="4">
        <v>4081.6</v>
      </c>
      <c r="M3420" s="4">
        <v>0</v>
      </c>
      <c r="N3420" s="4">
        <v>0</v>
      </c>
      <c r="O3420" s="4">
        <v>56</v>
      </c>
      <c r="P3420" s="6">
        <v>12096</v>
      </c>
      <c r="Q3420" s="4">
        <v>0</v>
      </c>
      <c r="R3420" s="4">
        <v>0</v>
      </c>
      <c r="S3420" s="4">
        <v>0</v>
      </c>
      <c r="T3420" s="4">
        <v>3974.3</v>
      </c>
      <c r="U3420" s="7">
        <f t="shared" si="159"/>
        <v>-107.29999999999973</v>
      </c>
      <c r="V3420" s="7">
        <f t="shared" si="160"/>
        <v>12096</v>
      </c>
      <c r="W3420" s="4">
        <f t="shared" si="161"/>
        <v>0</v>
      </c>
      <c r="X3420" s="7">
        <v>2.963543708349667</v>
      </c>
      <c r="Y3420" s="4">
        <v>0</v>
      </c>
      <c r="Z3420" s="1">
        <v>-2.628871030968241</v>
      </c>
    </row>
    <row r="3421" spans="1:26" x14ac:dyDescent="0.25">
      <c r="A3421" s="9">
        <v>45566</v>
      </c>
      <c r="B3421" s="4">
        <v>127</v>
      </c>
      <c r="C3421" s="26" t="s">
        <v>8</v>
      </c>
      <c r="D3421" s="4" t="s">
        <v>37</v>
      </c>
      <c r="E3421" s="10">
        <v>45593</v>
      </c>
      <c r="F3421" s="4" t="s">
        <v>41</v>
      </c>
      <c r="G3421" s="4">
        <v>58</v>
      </c>
      <c r="H3421" s="4">
        <v>0</v>
      </c>
      <c r="I3421" s="4">
        <v>216</v>
      </c>
      <c r="J3421" s="4">
        <v>3913.4</v>
      </c>
      <c r="K3421" s="4"/>
      <c r="L3421" s="4">
        <v>3913.4</v>
      </c>
      <c r="M3421" s="4">
        <v>0</v>
      </c>
      <c r="N3421" s="4">
        <v>0</v>
      </c>
      <c r="O3421" s="4">
        <v>12.2</v>
      </c>
      <c r="P3421" s="6">
        <v>-194.39999999999986</v>
      </c>
      <c r="Q3421" s="4">
        <v>3780</v>
      </c>
      <c r="R3421" s="4">
        <v>0</v>
      </c>
      <c r="S3421" s="4">
        <v>0</v>
      </c>
      <c r="T3421" s="4">
        <v>3870.35</v>
      </c>
      <c r="U3421" s="7">
        <f t="shared" si="159"/>
        <v>-43.050000000000182</v>
      </c>
      <c r="V3421" s="7">
        <f t="shared" si="160"/>
        <v>3585.6000000000004</v>
      </c>
      <c r="W3421" s="4">
        <f t="shared" si="161"/>
        <v>3585.6000000000004</v>
      </c>
      <c r="X3421" s="7">
        <v>0.91623652067256101</v>
      </c>
      <c r="Y3421" s="7">
        <v>0.91623652067256101</v>
      </c>
      <c r="Z3421" s="1">
        <v>-1.1000664383911734</v>
      </c>
    </row>
    <row r="3422" spans="1:26" x14ac:dyDescent="0.25">
      <c r="A3422" s="9">
        <v>45566</v>
      </c>
      <c r="B3422" s="4">
        <v>128</v>
      </c>
      <c r="C3422" s="26" t="s">
        <v>8</v>
      </c>
      <c r="D3422" s="4" t="s">
        <v>37</v>
      </c>
      <c r="E3422" s="10">
        <v>45593</v>
      </c>
      <c r="F3422" s="4" t="s">
        <v>38</v>
      </c>
      <c r="G3422" s="4">
        <v>58</v>
      </c>
      <c r="H3422" s="4">
        <v>0</v>
      </c>
      <c r="I3422" s="4">
        <v>216</v>
      </c>
      <c r="J3422" s="4">
        <v>3586.5</v>
      </c>
      <c r="K3422" s="4"/>
      <c r="L3422" s="4">
        <v>3586.5</v>
      </c>
      <c r="M3422" s="4">
        <v>6.73</v>
      </c>
      <c r="N3422" s="4">
        <v>1453.68</v>
      </c>
      <c r="O3422" s="4">
        <v>4.4000000000000004</v>
      </c>
      <c r="P3422" s="6">
        <v>475.19999999999993</v>
      </c>
      <c r="Q3422" s="4">
        <v>0</v>
      </c>
      <c r="R3422" s="4">
        <v>0</v>
      </c>
      <c r="S3422" s="4">
        <v>0</v>
      </c>
      <c r="T3422" s="4">
        <v>3823.4</v>
      </c>
      <c r="U3422" s="7">
        <f t="shared" si="159"/>
        <v>236.90000000000009</v>
      </c>
      <c r="V3422" s="7">
        <f t="shared" si="160"/>
        <v>1928.88</v>
      </c>
      <c r="W3422" s="4">
        <f t="shared" si="161"/>
        <v>1928.88</v>
      </c>
      <c r="X3422" s="7">
        <v>0.53781681304893358</v>
      </c>
      <c r="Y3422" s="7">
        <v>0.53781681304893358</v>
      </c>
      <c r="Z3422" s="1">
        <v>6.6053255262791044</v>
      </c>
    </row>
    <row r="3423" spans="1:26" x14ac:dyDescent="0.25">
      <c r="A3423" s="9">
        <v>45566</v>
      </c>
      <c r="B3423" s="4">
        <v>129</v>
      </c>
      <c r="C3423" s="26" t="s">
        <v>8</v>
      </c>
      <c r="D3423" s="4" t="s">
        <v>37</v>
      </c>
      <c r="E3423" s="10">
        <v>45593</v>
      </c>
      <c r="F3423" s="4" t="s">
        <v>38</v>
      </c>
      <c r="G3423" s="4">
        <v>58</v>
      </c>
      <c r="H3423" s="4">
        <v>0</v>
      </c>
      <c r="I3423" s="4">
        <v>216</v>
      </c>
      <c r="J3423" s="4">
        <v>2041.1000000000001</v>
      </c>
      <c r="K3423" s="4">
        <v>1552.8</v>
      </c>
      <c r="L3423" s="4">
        <v>3593.9</v>
      </c>
      <c r="M3423" s="4">
        <v>0</v>
      </c>
      <c r="N3423" s="4">
        <v>0</v>
      </c>
      <c r="O3423" s="4">
        <v>1.2</v>
      </c>
      <c r="P3423" s="6">
        <v>129.6</v>
      </c>
      <c r="Q3423" s="4">
        <v>0</v>
      </c>
      <c r="R3423" s="4">
        <v>0</v>
      </c>
      <c r="S3423" s="4">
        <v>0</v>
      </c>
      <c r="T3423" s="4">
        <v>3489.2</v>
      </c>
      <c r="U3423" s="7">
        <f t="shared" si="159"/>
        <v>-104.70000000000027</v>
      </c>
      <c r="V3423" s="7">
        <f t="shared" si="160"/>
        <v>129.6</v>
      </c>
      <c r="W3423" s="4">
        <f t="shared" si="161"/>
        <v>73.604318428448209</v>
      </c>
      <c r="X3423" s="7">
        <v>3.6061103536548039E-2</v>
      </c>
      <c r="Y3423" s="7">
        <v>3.6061103536548039E-2</v>
      </c>
      <c r="Z3423" s="1">
        <v>-2.9132697070035416</v>
      </c>
    </row>
    <row r="3424" spans="1:26" x14ac:dyDescent="0.25">
      <c r="A3424" s="9">
        <v>45566</v>
      </c>
      <c r="B3424" s="4">
        <v>130</v>
      </c>
      <c r="C3424" s="26" t="s">
        <v>14</v>
      </c>
      <c r="D3424" s="4" t="s">
        <v>37</v>
      </c>
      <c r="E3424" s="10">
        <v>45593</v>
      </c>
      <c r="F3424" s="4" t="s">
        <v>39</v>
      </c>
      <c r="G3424" s="4">
        <v>46</v>
      </c>
      <c r="H3424" s="4">
        <v>12</v>
      </c>
      <c r="I3424" s="4">
        <v>216</v>
      </c>
      <c r="J3424" s="4">
        <v>2777.03</v>
      </c>
      <c r="K3424" s="4">
        <v>1218.8699999999999</v>
      </c>
      <c r="L3424" s="4">
        <v>3995.9</v>
      </c>
      <c r="M3424" s="4">
        <v>21.47</v>
      </c>
      <c r="N3424" s="4">
        <v>4637.5199999999995</v>
      </c>
      <c r="O3424" s="4">
        <v>27.2</v>
      </c>
      <c r="P3424" s="6">
        <v>1425.6</v>
      </c>
      <c r="Q3424" s="4">
        <v>3780</v>
      </c>
      <c r="R3424" s="4">
        <v>0</v>
      </c>
      <c r="S3424" s="4">
        <v>0</v>
      </c>
      <c r="T3424" s="4">
        <v>3946.75</v>
      </c>
      <c r="U3424" s="7">
        <f t="shared" si="159"/>
        <v>-49.150000000000091</v>
      </c>
      <c r="V3424" s="7">
        <f t="shared" si="160"/>
        <v>9843.119999999999</v>
      </c>
      <c r="W3424" s="4">
        <f t="shared" si="161"/>
        <v>6840.671571761055</v>
      </c>
      <c r="X3424" s="7">
        <v>2.4633048875096972</v>
      </c>
      <c r="Y3424" s="7">
        <v>2.4633048875096972</v>
      </c>
      <c r="Z3424" s="1">
        <v>-1.2300107610300581</v>
      </c>
    </row>
    <row r="3425" spans="1:26" x14ac:dyDescent="0.25">
      <c r="A3425" s="9">
        <v>45566</v>
      </c>
      <c r="B3425" s="4">
        <v>131</v>
      </c>
      <c r="C3425" s="26" t="s">
        <v>5</v>
      </c>
      <c r="D3425" s="4" t="s">
        <v>37</v>
      </c>
      <c r="E3425" s="10">
        <v>45594</v>
      </c>
      <c r="F3425" s="4" t="s">
        <v>39</v>
      </c>
      <c r="G3425" s="4">
        <v>50</v>
      </c>
      <c r="H3425" s="4">
        <v>8</v>
      </c>
      <c r="I3425" s="4">
        <v>216</v>
      </c>
      <c r="J3425" s="4">
        <v>0</v>
      </c>
      <c r="K3425" s="4">
        <v>4136.1000000000004</v>
      </c>
      <c r="L3425" s="4">
        <v>4136.1000000000004</v>
      </c>
      <c r="M3425" s="4">
        <v>0</v>
      </c>
      <c r="N3425" s="4">
        <v>0</v>
      </c>
      <c r="O3425" s="4">
        <v>101</v>
      </c>
      <c r="P3425" s="6">
        <v>21816</v>
      </c>
      <c r="Q3425" s="4">
        <v>0</v>
      </c>
      <c r="R3425" s="4">
        <v>0</v>
      </c>
      <c r="S3425" s="4">
        <v>0</v>
      </c>
      <c r="T3425" s="4">
        <v>4035.6</v>
      </c>
      <c r="U3425" s="7">
        <f t="shared" si="159"/>
        <v>-100.50000000000045</v>
      </c>
      <c r="V3425" s="7">
        <f t="shared" si="160"/>
        <v>21816</v>
      </c>
      <c r="W3425" s="4">
        <f t="shared" si="161"/>
        <v>0</v>
      </c>
      <c r="X3425" s="7">
        <v>5.2745339812867194</v>
      </c>
      <c r="Y3425" s="4">
        <v>0</v>
      </c>
      <c r="Z3425" s="1">
        <v>-2.4298251976499707</v>
      </c>
    </row>
    <row r="3426" spans="1:26" x14ac:dyDescent="0.25">
      <c r="A3426" s="9">
        <v>45566</v>
      </c>
      <c r="B3426" s="4">
        <v>132</v>
      </c>
      <c r="C3426" s="26" t="s">
        <v>8</v>
      </c>
      <c r="D3426" s="4" t="s">
        <v>37</v>
      </c>
      <c r="E3426" s="10">
        <v>45594</v>
      </c>
      <c r="F3426" s="4" t="s">
        <v>38</v>
      </c>
      <c r="G3426" s="4">
        <v>57</v>
      </c>
      <c r="H3426" s="4">
        <v>0</v>
      </c>
      <c r="I3426" s="4">
        <v>216</v>
      </c>
      <c r="J3426" s="4">
        <v>3581.1</v>
      </c>
      <c r="K3426" s="4"/>
      <c r="L3426" s="4">
        <v>3581.1</v>
      </c>
      <c r="M3426" s="4">
        <v>2.71</v>
      </c>
      <c r="N3426" s="4">
        <v>585.36</v>
      </c>
      <c r="O3426" s="4">
        <v>4.8</v>
      </c>
      <c r="P3426" s="6">
        <v>518.4</v>
      </c>
      <c r="Q3426" s="4">
        <v>0</v>
      </c>
      <c r="R3426" s="4">
        <v>0</v>
      </c>
      <c r="S3426" s="4">
        <v>0</v>
      </c>
      <c r="T3426" s="4">
        <v>3721.95</v>
      </c>
      <c r="U3426" s="7">
        <f t="shared" si="159"/>
        <v>140.84999999999991</v>
      </c>
      <c r="V3426" s="7">
        <f t="shared" si="160"/>
        <v>1103.76</v>
      </c>
      <c r="W3426" s="4">
        <f t="shared" si="161"/>
        <v>1103.76</v>
      </c>
      <c r="X3426" s="7">
        <v>0.30821814526262881</v>
      </c>
      <c r="Y3426" s="7">
        <v>0.30821814526262881</v>
      </c>
      <c r="Z3426" s="1">
        <v>3.9331490324202036</v>
      </c>
    </row>
    <row r="3427" spans="1:26" x14ac:dyDescent="0.25">
      <c r="A3427" s="9">
        <v>45566</v>
      </c>
      <c r="B3427" s="4">
        <v>133</v>
      </c>
      <c r="C3427" s="26" t="s">
        <v>8</v>
      </c>
      <c r="D3427" s="4" t="s">
        <v>37</v>
      </c>
      <c r="E3427" s="10">
        <v>45594</v>
      </c>
      <c r="F3427" s="4" t="s">
        <v>38</v>
      </c>
      <c r="G3427" s="4">
        <v>59</v>
      </c>
      <c r="H3427" s="4">
        <v>0</v>
      </c>
      <c r="I3427" s="4">
        <v>216</v>
      </c>
      <c r="J3427" s="4">
        <v>3610.6</v>
      </c>
      <c r="K3427" s="4"/>
      <c r="L3427" s="4">
        <v>3610.6</v>
      </c>
      <c r="M3427" s="4">
        <v>11.350000000000001</v>
      </c>
      <c r="N3427" s="4">
        <v>2451.6000000000004</v>
      </c>
      <c r="O3427" s="4">
        <v>0.6</v>
      </c>
      <c r="P3427" s="6">
        <v>64.8</v>
      </c>
      <c r="Q3427" s="4">
        <v>0</v>
      </c>
      <c r="R3427" s="4">
        <v>0</v>
      </c>
      <c r="S3427" s="4">
        <v>0</v>
      </c>
      <c r="T3427" s="4">
        <v>3771.3</v>
      </c>
      <c r="U3427" s="7">
        <f t="shared" si="159"/>
        <v>160.70000000000027</v>
      </c>
      <c r="V3427" s="7">
        <f t="shared" si="160"/>
        <v>2516.4000000000005</v>
      </c>
      <c r="W3427" s="4">
        <f t="shared" si="161"/>
        <v>2516.4000000000005</v>
      </c>
      <c r="X3427" s="7">
        <v>0.69694787569932992</v>
      </c>
      <c r="Y3427" s="7">
        <v>0.69694787569932992</v>
      </c>
      <c r="Z3427" s="1">
        <v>4.4507838032460061</v>
      </c>
    </row>
    <row r="3428" spans="1:26" x14ac:dyDescent="0.25">
      <c r="A3428" s="9">
        <v>45566</v>
      </c>
      <c r="B3428" s="4">
        <v>134</v>
      </c>
      <c r="C3428" s="26" t="s">
        <v>14</v>
      </c>
      <c r="D3428" s="4" t="s">
        <v>37</v>
      </c>
      <c r="E3428" s="10">
        <v>45594</v>
      </c>
      <c r="F3428" s="4" t="s">
        <v>39</v>
      </c>
      <c r="G3428" s="4">
        <v>46</v>
      </c>
      <c r="H3428" s="4">
        <v>12</v>
      </c>
      <c r="I3428" s="4">
        <v>216</v>
      </c>
      <c r="J3428" s="4">
        <v>3906.8</v>
      </c>
      <c r="K3428" s="4"/>
      <c r="L3428" s="4">
        <v>3906.8</v>
      </c>
      <c r="M3428" s="4">
        <v>26.909999999999997</v>
      </c>
      <c r="N3428" s="4">
        <v>5812.5599999999995</v>
      </c>
      <c r="O3428" s="4">
        <v>0</v>
      </c>
      <c r="P3428" s="6">
        <v>0</v>
      </c>
      <c r="Q3428" s="4">
        <v>0</v>
      </c>
      <c r="R3428" s="4">
        <v>8700</v>
      </c>
      <c r="S3428" s="4">
        <v>43747</v>
      </c>
      <c r="T3428" s="4">
        <v>3907.15</v>
      </c>
      <c r="U3428" s="7">
        <f t="shared" si="159"/>
        <v>0.34999999999990905</v>
      </c>
      <c r="V3428" s="7">
        <f t="shared" si="160"/>
        <v>58259.56</v>
      </c>
      <c r="W3428" s="4">
        <f t="shared" si="161"/>
        <v>58259.56</v>
      </c>
      <c r="X3428" s="7">
        <v>14.912347701443636</v>
      </c>
      <c r="Y3428" s="7">
        <v>14.912347701443636</v>
      </c>
      <c r="Z3428" s="1">
        <v>8.9587386096014396E-3</v>
      </c>
    </row>
    <row r="3429" spans="1:26" x14ac:dyDescent="0.25">
      <c r="A3429" s="9">
        <v>45566</v>
      </c>
      <c r="B3429" s="4">
        <v>135</v>
      </c>
      <c r="C3429" s="26" t="s">
        <v>14</v>
      </c>
      <c r="D3429" s="4" t="s">
        <v>37</v>
      </c>
      <c r="E3429" s="10">
        <v>45594</v>
      </c>
      <c r="F3429" s="4" t="s">
        <v>39</v>
      </c>
      <c r="G3429" s="4">
        <v>52</v>
      </c>
      <c r="H3429" s="4">
        <v>6</v>
      </c>
      <c r="I3429" s="4">
        <v>216</v>
      </c>
      <c r="J3429" s="4">
        <v>0</v>
      </c>
      <c r="K3429" s="4">
        <v>3967.9</v>
      </c>
      <c r="L3429" s="4">
        <v>3967.9</v>
      </c>
      <c r="M3429" s="4">
        <v>7.59</v>
      </c>
      <c r="N3429" s="4">
        <v>1639.44</v>
      </c>
      <c r="O3429" s="4">
        <v>0</v>
      </c>
      <c r="P3429" s="6">
        <v>0</v>
      </c>
      <c r="Q3429" s="4">
        <v>0</v>
      </c>
      <c r="R3429" s="4">
        <v>8700</v>
      </c>
      <c r="S3429" s="4">
        <v>24447</v>
      </c>
      <c r="T3429" s="4">
        <v>3959.65</v>
      </c>
      <c r="U3429" s="7">
        <f t="shared" si="159"/>
        <v>-8.25</v>
      </c>
      <c r="V3429" s="7">
        <f t="shared" si="160"/>
        <v>34786.44</v>
      </c>
      <c r="W3429" s="4">
        <f t="shared" si="161"/>
        <v>0</v>
      </c>
      <c r="X3429" s="7">
        <v>8.7669648932684794</v>
      </c>
      <c r="Y3429" s="4">
        <v>0</v>
      </c>
      <c r="Z3429" s="1">
        <v>-0.20791854633433302</v>
      </c>
    </row>
    <row r="3430" spans="1:26" x14ac:dyDescent="0.25">
      <c r="A3430" s="9">
        <v>45566</v>
      </c>
      <c r="B3430" s="4">
        <v>136</v>
      </c>
      <c r="C3430" s="26" t="s">
        <v>5</v>
      </c>
      <c r="D3430" s="4" t="s">
        <v>37</v>
      </c>
      <c r="E3430" s="10">
        <v>45595</v>
      </c>
      <c r="F3430" s="4" t="s">
        <v>39</v>
      </c>
      <c r="G3430" s="4">
        <v>32</v>
      </c>
      <c r="H3430" s="4">
        <v>26</v>
      </c>
      <c r="I3430" s="4">
        <v>216</v>
      </c>
      <c r="J3430" s="4">
        <v>0</v>
      </c>
      <c r="K3430" s="4">
        <v>3968.6</v>
      </c>
      <c r="L3430" s="4">
        <v>3968.6</v>
      </c>
      <c r="M3430" s="4">
        <v>7.71</v>
      </c>
      <c r="N3430" s="4">
        <v>1665.36</v>
      </c>
      <c r="O3430" s="4">
        <v>12.2</v>
      </c>
      <c r="P3430" s="6">
        <v>1317.6</v>
      </c>
      <c r="Q3430" s="4">
        <v>0</v>
      </c>
      <c r="R3430" s="4">
        <v>0</v>
      </c>
      <c r="S3430" s="4">
        <v>0</v>
      </c>
      <c r="T3430" s="4">
        <v>3852.35</v>
      </c>
      <c r="U3430" s="7">
        <f t="shared" si="159"/>
        <v>-116.25</v>
      </c>
      <c r="V3430" s="7">
        <f t="shared" si="160"/>
        <v>2982.96</v>
      </c>
      <c r="W3430" s="4">
        <f t="shared" si="161"/>
        <v>0</v>
      </c>
      <c r="X3430" s="7">
        <v>0.75164037695912922</v>
      </c>
      <c r="Y3430" s="4">
        <v>0</v>
      </c>
      <c r="Z3430" s="1">
        <v>-2.9292445698735072</v>
      </c>
    </row>
    <row r="3431" spans="1:26" x14ac:dyDescent="0.25">
      <c r="A3431" s="9">
        <v>45566</v>
      </c>
      <c r="B3431" s="4">
        <v>137</v>
      </c>
      <c r="C3431" s="26" t="s">
        <v>8</v>
      </c>
      <c r="D3431" s="4" t="s">
        <v>37</v>
      </c>
      <c r="E3431" s="10">
        <v>45595</v>
      </c>
      <c r="F3431" s="4" t="s">
        <v>39</v>
      </c>
      <c r="G3431" s="4">
        <v>49</v>
      </c>
      <c r="H3431" s="4">
        <v>9</v>
      </c>
      <c r="I3431" s="4">
        <v>216</v>
      </c>
      <c r="J3431" s="4">
        <v>0</v>
      </c>
      <c r="K3431" s="4">
        <v>4001.9</v>
      </c>
      <c r="L3431" s="4">
        <v>4001.9</v>
      </c>
      <c r="M3431" s="4">
        <v>4.57</v>
      </c>
      <c r="N3431" s="4">
        <v>987.12000000000012</v>
      </c>
      <c r="O3431" s="4">
        <v>14.6</v>
      </c>
      <c r="P3431" s="6">
        <v>842.39999999999986</v>
      </c>
      <c r="Q3431" s="4">
        <v>1836</v>
      </c>
      <c r="R3431" s="4">
        <v>0</v>
      </c>
      <c r="S3431" s="4">
        <v>0</v>
      </c>
      <c r="T3431" s="4">
        <v>3912.55</v>
      </c>
      <c r="U3431" s="7">
        <f t="shared" si="159"/>
        <v>-89.349999999999909</v>
      </c>
      <c r="V3431" s="7">
        <f t="shared" si="160"/>
        <v>3665.5199999999995</v>
      </c>
      <c r="W3431" s="4">
        <f t="shared" si="161"/>
        <v>0</v>
      </c>
      <c r="X3431" s="7">
        <v>0.91594492616007384</v>
      </c>
      <c r="Y3431" s="4">
        <v>0</v>
      </c>
      <c r="Z3431" s="1">
        <v>-2.2326894725005602</v>
      </c>
    </row>
    <row r="3432" spans="1:26" x14ac:dyDescent="0.25">
      <c r="A3432" s="9">
        <v>45566</v>
      </c>
      <c r="B3432" s="4">
        <v>138</v>
      </c>
      <c r="C3432" s="26" t="s">
        <v>8</v>
      </c>
      <c r="D3432" s="4" t="s">
        <v>37</v>
      </c>
      <c r="E3432" s="10">
        <v>45595</v>
      </c>
      <c r="F3432" s="4" t="s">
        <v>38</v>
      </c>
      <c r="G3432" s="4">
        <v>57</v>
      </c>
      <c r="H3432" s="4">
        <v>0</v>
      </c>
      <c r="I3432" s="4">
        <v>216</v>
      </c>
      <c r="J3432" s="4">
        <v>3480.8</v>
      </c>
      <c r="K3432" s="4"/>
      <c r="L3432" s="4">
        <v>3480.8</v>
      </c>
      <c r="M3432" s="4">
        <v>22.06</v>
      </c>
      <c r="N3432" s="4">
        <v>4764.96</v>
      </c>
      <c r="O3432" s="4">
        <v>1</v>
      </c>
      <c r="P3432" s="6">
        <v>108</v>
      </c>
      <c r="Q3432" s="4">
        <v>0</v>
      </c>
      <c r="R3432" s="4">
        <v>0</v>
      </c>
      <c r="S3432" s="4">
        <v>0</v>
      </c>
      <c r="T3432" s="4">
        <v>3536.6</v>
      </c>
      <c r="U3432" s="7">
        <f t="shared" si="159"/>
        <v>55.799999999999727</v>
      </c>
      <c r="V3432" s="7">
        <f t="shared" si="160"/>
        <v>4872.96</v>
      </c>
      <c r="W3432" s="4">
        <f t="shared" si="161"/>
        <v>4872.96</v>
      </c>
      <c r="X3432" s="7">
        <v>1.3999540335555045</v>
      </c>
      <c r="Y3432" s="7">
        <v>1.3999540335555045</v>
      </c>
      <c r="Z3432" s="1">
        <v>1.6030797517811917</v>
      </c>
    </row>
    <row r="3433" spans="1:26" x14ac:dyDescent="0.25">
      <c r="A3433" s="9">
        <v>45566</v>
      </c>
      <c r="B3433" s="4">
        <v>139</v>
      </c>
      <c r="C3433" s="26" t="s">
        <v>8</v>
      </c>
      <c r="D3433" s="4" t="s">
        <v>37</v>
      </c>
      <c r="E3433" s="10">
        <v>45595</v>
      </c>
      <c r="F3433" s="4" t="s">
        <v>38</v>
      </c>
      <c r="G3433" s="4">
        <v>58</v>
      </c>
      <c r="H3433" s="4">
        <v>0</v>
      </c>
      <c r="I3433" s="4">
        <v>216</v>
      </c>
      <c r="J3433" s="4">
        <v>3559.1</v>
      </c>
      <c r="K3433" s="4"/>
      <c r="L3433" s="4">
        <v>3559.1</v>
      </c>
      <c r="M3433" s="4">
        <v>9.0399999999999991</v>
      </c>
      <c r="N3433" s="4">
        <v>1952.6399999999999</v>
      </c>
      <c r="O3433" s="4">
        <v>5.2</v>
      </c>
      <c r="P3433" s="6">
        <v>561.6</v>
      </c>
      <c r="Q3433" s="4">
        <v>0</v>
      </c>
      <c r="R3433" s="4">
        <v>0</v>
      </c>
      <c r="S3433" s="4">
        <v>0</v>
      </c>
      <c r="T3433" s="4">
        <v>3624.85</v>
      </c>
      <c r="U3433" s="7">
        <f t="shared" si="159"/>
        <v>65.75</v>
      </c>
      <c r="V3433" s="7">
        <f t="shared" si="160"/>
        <v>2514.2399999999998</v>
      </c>
      <c r="W3433" s="4">
        <f t="shared" si="161"/>
        <v>2514.2399999999998</v>
      </c>
      <c r="X3433" s="7">
        <v>0.70642578179876936</v>
      </c>
      <c r="Y3433" s="7">
        <v>0.70642578179876936</v>
      </c>
      <c r="Z3433" s="1">
        <v>1.8473771459076735</v>
      </c>
    </row>
    <row r="3434" spans="1:26" x14ac:dyDescent="0.25">
      <c r="A3434" s="9">
        <v>45566</v>
      </c>
      <c r="B3434" s="4">
        <v>140</v>
      </c>
      <c r="C3434" s="26" t="s">
        <v>8</v>
      </c>
      <c r="D3434" s="4" t="s">
        <v>37</v>
      </c>
      <c r="E3434" s="10">
        <v>45595</v>
      </c>
      <c r="F3434" s="4" t="s">
        <v>38</v>
      </c>
      <c r="G3434" s="4">
        <v>57</v>
      </c>
      <c r="H3434" s="4">
        <v>0</v>
      </c>
      <c r="I3434" s="4">
        <v>216</v>
      </c>
      <c r="J3434" s="4">
        <v>3499.1</v>
      </c>
      <c r="K3434" s="4"/>
      <c r="L3434" s="4">
        <v>3499.1</v>
      </c>
      <c r="M3434" s="4">
        <v>12.65</v>
      </c>
      <c r="N3434" s="4">
        <v>2732.4</v>
      </c>
      <c r="O3434" s="4">
        <v>4.8</v>
      </c>
      <c r="P3434" s="6">
        <v>518.4</v>
      </c>
      <c r="Q3434" s="4">
        <v>0</v>
      </c>
      <c r="R3434" s="4">
        <v>0</v>
      </c>
      <c r="S3434" s="4">
        <v>0</v>
      </c>
      <c r="T3434" s="4">
        <v>3577.55</v>
      </c>
      <c r="U3434" s="7">
        <f t="shared" si="159"/>
        <v>78.450000000000273</v>
      </c>
      <c r="V3434" s="7">
        <f t="shared" si="160"/>
        <v>3250.8</v>
      </c>
      <c r="W3434" s="4">
        <f t="shared" si="161"/>
        <v>3250.8</v>
      </c>
      <c r="X3434" s="7">
        <v>0.92903889571604137</v>
      </c>
      <c r="Y3434" s="7">
        <v>0.92903889571604137</v>
      </c>
      <c r="Z3434" s="1">
        <v>2.2420050870223851</v>
      </c>
    </row>
    <row r="3435" spans="1:26" x14ac:dyDescent="0.25">
      <c r="A3435" s="9">
        <v>45566</v>
      </c>
      <c r="B3435" s="4">
        <v>141</v>
      </c>
      <c r="C3435" s="26" t="s">
        <v>14</v>
      </c>
      <c r="D3435" s="4" t="s">
        <v>37</v>
      </c>
      <c r="E3435" s="10">
        <v>45595</v>
      </c>
      <c r="F3435" s="4" t="s">
        <v>39</v>
      </c>
      <c r="G3435" s="4">
        <v>46</v>
      </c>
      <c r="H3435" s="4">
        <v>12</v>
      </c>
      <c r="I3435" s="4">
        <v>216</v>
      </c>
      <c r="J3435" s="4">
        <v>3921</v>
      </c>
      <c r="K3435" s="4"/>
      <c r="L3435" s="4">
        <v>3921</v>
      </c>
      <c r="M3435" s="4">
        <v>26.17</v>
      </c>
      <c r="N3435" s="4">
        <v>5652.72</v>
      </c>
      <c r="O3435" s="4">
        <v>0</v>
      </c>
      <c r="P3435" s="6">
        <v>0</v>
      </c>
      <c r="Q3435" s="4">
        <v>0</v>
      </c>
      <c r="R3435" s="4">
        <v>8700</v>
      </c>
      <c r="S3435" s="4">
        <v>15440</v>
      </c>
      <c r="T3435" s="4">
        <v>3900.05</v>
      </c>
      <c r="U3435" s="7">
        <f t="shared" si="159"/>
        <v>-20.949999999999818</v>
      </c>
      <c r="V3435" s="7">
        <f t="shared" si="160"/>
        <v>29792.720000000001</v>
      </c>
      <c r="W3435" s="4">
        <f t="shared" si="161"/>
        <v>29792.720000000001</v>
      </c>
      <c r="X3435" s="7">
        <v>7.5982453455751084</v>
      </c>
      <c r="Y3435" s="7">
        <v>7.5982453455751084</v>
      </c>
      <c r="Z3435" s="1">
        <v>-0.53430247385870488</v>
      </c>
    </row>
    <row r="3436" spans="1:26" x14ac:dyDescent="0.25">
      <c r="A3436" s="9">
        <v>45566</v>
      </c>
      <c r="B3436" s="4">
        <v>142</v>
      </c>
      <c r="C3436" s="26" t="s">
        <v>14</v>
      </c>
      <c r="D3436" s="4" t="s">
        <v>37</v>
      </c>
      <c r="E3436" s="10">
        <v>45596</v>
      </c>
      <c r="F3436" s="4" t="s">
        <v>39</v>
      </c>
      <c r="G3436" s="4">
        <v>48</v>
      </c>
      <c r="H3436" s="4">
        <v>11</v>
      </c>
      <c r="I3436" s="4">
        <v>216</v>
      </c>
      <c r="J3436" s="4">
        <v>4119.5</v>
      </c>
      <c r="K3436" s="4"/>
      <c r="L3436" s="4">
        <v>4119.5</v>
      </c>
      <c r="M3436" s="4">
        <v>0.60000000000000009</v>
      </c>
      <c r="N3436" s="4">
        <v>129.60000000000002</v>
      </c>
      <c r="O3436" s="4">
        <v>0</v>
      </c>
      <c r="P3436" s="6">
        <v>0</v>
      </c>
      <c r="Q3436" s="4">
        <v>0</v>
      </c>
      <c r="R3436" s="4">
        <v>17700</v>
      </c>
      <c r="S3436" s="4">
        <v>66907</v>
      </c>
      <c r="T3436" s="4">
        <v>4235.3500000000004</v>
      </c>
      <c r="U3436" s="7">
        <f t="shared" si="159"/>
        <v>115.85000000000036</v>
      </c>
      <c r="V3436" s="7">
        <f t="shared" si="160"/>
        <v>84736.6</v>
      </c>
      <c r="W3436" s="4">
        <f t="shared" si="161"/>
        <v>84736.6</v>
      </c>
      <c r="X3436" s="7">
        <v>20.569632236921958</v>
      </c>
      <c r="Y3436" s="7">
        <v>20.569632236921958</v>
      </c>
      <c r="Z3436" s="1">
        <v>2.8122344944774937</v>
      </c>
    </row>
    <row r="3437" spans="1:26" x14ac:dyDescent="0.25">
      <c r="A3437" s="9">
        <v>45597</v>
      </c>
      <c r="B3437" s="4">
        <v>144</v>
      </c>
      <c r="C3437" s="26" t="s">
        <v>8</v>
      </c>
      <c r="D3437" s="4" t="s">
        <v>37</v>
      </c>
      <c r="E3437" s="10">
        <v>45596</v>
      </c>
      <c r="F3437" s="4" t="s">
        <v>38</v>
      </c>
      <c r="G3437" s="4">
        <v>58</v>
      </c>
      <c r="H3437" s="4">
        <v>0</v>
      </c>
      <c r="I3437" s="4">
        <v>216</v>
      </c>
      <c r="J3437" s="4">
        <v>0</v>
      </c>
      <c r="K3437" s="4">
        <v>3477</v>
      </c>
      <c r="L3437" s="4">
        <v>3477</v>
      </c>
      <c r="M3437" s="4">
        <v>59.760000000000005</v>
      </c>
      <c r="N3437" s="4">
        <v>12908.160000000002</v>
      </c>
      <c r="O3437" s="4">
        <v>6.4</v>
      </c>
      <c r="P3437" s="6">
        <v>691.2</v>
      </c>
      <c r="Q3437" s="4">
        <v>0</v>
      </c>
      <c r="R3437" s="4">
        <v>0</v>
      </c>
      <c r="S3437" s="4">
        <v>0</v>
      </c>
      <c r="T3437" s="4">
        <v>3638.8</v>
      </c>
      <c r="U3437" s="7">
        <f t="shared" si="159"/>
        <v>161.80000000000018</v>
      </c>
      <c r="V3437" s="7">
        <f t="shared" si="160"/>
        <v>13599.360000000002</v>
      </c>
      <c r="W3437" s="4">
        <f t="shared" si="161"/>
        <v>0</v>
      </c>
      <c r="X3437" s="7">
        <v>3.91123382226057</v>
      </c>
      <c r="Y3437" s="4">
        <v>0</v>
      </c>
      <c r="Z3437" s="1">
        <v>4.6534368708656935</v>
      </c>
    </row>
    <row r="3438" spans="1:26" x14ac:dyDescent="0.25">
      <c r="A3438" s="9">
        <v>45597</v>
      </c>
      <c r="B3438" s="4">
        <v>1</v>
      </c>
      <c r="C3438" s="26" t="s">
        <v>5</v>
      </c>
      <c r="D3438" s="4" t="s">
        <v>37</v>
      </c>
      <c r="E3438" s="10">
        <v>45597</v>
      </c>
      <c r="F3438" s="4" t="s">
        <v>39</v>
      </c>
      <c r="G3438" s="4">
        <v>48</v>
      </c>
      <c r="H3438" s="4">
        <v>11</v>
      </c>
      <c r="I3438" s="4">
        <v>216</v>
      </c>
      <c r="J3438" s="4">
        <v>0</v>
      </c>
      <c r="K3438" s="4">
        <v>4102.7</v>
      </c>
      <c r="L3438" s="4">
        <v>4102.7</v>
      </c>
      <c r="M3438" s="4">
        <v>9.2899999999999991</v>
      </c>
      <c r="N3438" s="4">
        <v>2006.6399999999999</v>
      </c>
      <c r="O3438" s="4">
        <v>69.2</v>
      </c>
      <c r="P3438" s="6">
        <v>14947.199999999999</v>
      </c>
      <c r="Q3438" s="4">
        <v>0</v>
      </c>
      <c r="R3438" s="4">
        <v>0</v>
      </c>
      <c r="S3438" s="4">
        <v>0</v>
      </c>
      <c r="T3438" s="4">
        <v>3975.45</v>
      </c>
      <c r="U3438" s="7">
        <f t="shared" si="159"/>
        <v>-127.25</v>
      </c>
      <c r="V3438" s="7">
        <f t="shared" si="160"/>
        <v>16953.84</v>
      </c>
      <c r="W3438" s="4">
        <f t="shared" si="161"/>
        <v>0</v>
      </c>
      <c r="X3438" s="7">
        <v>4.1323616155214857</v>
      </c>
      <c r="Y3438" s="4">
        <v>0</v>
      </c>
      <c r="Z3438" s="1">
        <v>-3.1016160089697027</v>
      </c>
    </row>
    <row r="3439" spans="1:26" x14ac:dyDescent="0.25">
      <c r="A3439" s="9">
        <v>45597</v>
      </c>
      <c r="B3439" s="4">
        <v>2</v>
      </c>
      <c r="C3439" s="26" t="s">
        <v>8</v>
      </c>
      <c r="D3439" s="4" t="s">
        <v>37</v>
      </c>
      <c r="E3439" s="10">
        <v>45597</v>
      </c>
      <c r="F3439" s="4" t="s">
        <v>38</v>
      </c>
      <c r="G3439" s="4">
        <v>57</v>
      </c>
      <c r="H3439" s="4">
        <v>0</v>
      </c>
      <c r="I3439" s="4">
        <v>216</v>
      </c>
      <c r="J3439" s="4">
        <v>2149.4979999999996</v>
      </c>
      <c r="K3439" s="4">
        <v>1356.1020000000001</v>
      </c>
      <c r="L3439" s="4">
        <v>3505.6</v>
      </c>
      <c r="M3439" s="4">
        <v>1.5099999999999998</v>
      </c>
      <c r="N3439" s="4">
        <v>326.15999999999997</v>
      </c>
      <c r="O3439" s="4">
        <v>0</v>
      </c>
      <c r="P3439" s="6">
        <v>0</v>
      </c>
      <c r="Q3439" s="4">
        <v>0</v>
      </c>
      <c r="R3439" s="4">
        <v>0</v>
      </c>
      <c r="S3439" s="4">
        <v>0</v>
      </c>
      <c r="T3439" s="4">
        <v>3495.9</v>
      </c>
      <c r="U3439" s="7">
        <f t="shared" si="159"/>
        <v>-9.6999999999998181</v>
      </c>
      <c r="V3439" s="7">
        <f t="shared" si="160"/>
        <v>326.15999999999997</v>
      </c>
      <c r="W3439" s="4">
        <f t="shared" si="161"/>
        <v>199.98866604290274</v>
      </c>
      <c r="X3439" s="7">
        <v>9.303970789593792E-2</v>
      </c>
      <c r="Y3439" s="7">
        <v>9.303970789593792E-2</v>
      </c>
      <c r="Z3439" s="1">
        <v>-0.27670013692377393</v>
      </c>
    </row>
    <row r="3440" spans="1:26" x14ac:dyDescent="0.25">
      <c r="A3440" s="9">
        <v>45597</v>
      </c>
      <c r="B3440" s="4">
        <v>3</v>
      </c>
      <c r="C3440" s="26" t="s">
        <v>8</v>
      </c>
      <c r="D3440" s="4" t="s">
        <v>37</v>
      </c>
      <c r="E3440" s="10">
        <v>45597</v>
      </c>
      <c r="F3440" s="4" t="s">
        <v>38</v>
      </c>
      <c r="G3440" s="4">
        <v>58</v>
      </c>
      <c r="H3440" s="4">
        <v>0</v>
      </c>
      <c r="I3440" s="4">
        <v>216</v>
      </c>
      <c r="J3440" s="4">
        <v>3588.3</v>
      </c>
      <c r="K3440" s="4"/>
      <c r="L3440" s="4">
        <v>3588.3</v>
      </c>
      <c r="M3440" s="4">
        <v>2.0099999999999998</v>
      </c>
      <c r="N3440" s="4">
        <v>434.15999999999997</v>
      </c>
      <c r="O3440" s="4">
        <v>9.6</v>
      </c>
      <c r="P3440" s="6">
        <v>259.20000000000005</v>
      </c>
      <c r="Q3440" s="4">
        <v>1944</v>
      </c>
      <c r="R3440" s="4">
        <v>0</v>
      </c>
      <c r="S3440" s="4">
        <v>0</v>
      </c>
      <c r="T3440" s="4">
        <v>3635.95</v>
      </c>
      <c r="U3440" s="7">
        <f t="shared" si="159"/>
        <v>47.649999999999636</v>
      </c>
      <c r="V3440" s="7">
        <f t="shared" si="160"/>
        <v>2637.3599999999997</v>
      </c>
      <c r="W3440" s="4">
        <f t="shared" si="161"/>
        <v>2637.3599999999997</v>
      </c>
      <c r="X3440" s="7">
        <v>0.7349887133182843</v>
      </c>
      <c r="Y3440" s="7">
        <v>0.7349887133182843</v>
      </c>
      <c r="Z3440" s="1">
        <v>1.3279268734498129</v>
      </c>
    </row>
    <row r="3441" spans="1:26" x14ac:dyDescent="0.25">
      <c r="A3441" s="9">
        <v>45597</v>
      </c>
      <c r="B3441" s="4">
        <v>4</v>
      </c>
      <c r="C3441" s="26" t="s">
        <v>8</v>
      </c>
      <c r="D3441" s="4" t="s">
        <v>37</v>
      </c>
      <c r="E3441" s="10">
        <v>45598</v>
      </c>
      <c r="F3441" s="4" t="s">
        <v>38</v>
      </c>
      <c r="G3441" s="4">
        <v>58</v>
      </c>
      <c r="H3441" s="4">
        <v>0</v>
      </c>
      <c r="I3441" s="4">
        <v>216</v>
      </c>
      <c r="J3441" s="4">
        <v>3569</v>
      </c>
      <c r="K3441" s="4"/>
      <c r="L3441" s="4">
        <v>3569</v>
      </c>
      <c r="M3441" s="4">
        <v>0</v>
      </c>
      <c r="N3441" s="4">
        <v>0</v>
      </c>
      <c r="O3441" s="4">
        <v>0.2</v>
      </c>
      <c r="P3441" s="6">
        <v>21.6</v>
      </c>
      <c r="Q3441" s="4">
        <v>0</v>
      </c>
      <c r="R3441" s="4">
        <v>0</v>
      </c>
      <c r="S3441" s="4">
        <v>0</v>
      </c>
      <c r="T3441" s="4">
        <v>3613.15</v>
      </c>
      <c r="U3441" s="7">
        <f t="shared" si="159"/>
        <v>44.150000000000091</v>
      </c>
      <c r="V3441" s="7">
        <f t="shared" si="160"/>
        <v>21.6</v>
      </c>
      <c r="W3441" s="4">
        <f t="shared" si="161"/>
        <v>21.6</v>
      </c>
      <c r="X3441" s="7">
        <v>6.052115438498179E-3</v>
      </c>
      <c r="Y3441" s="7">
        <v>6.052115438498179E-3</v>
      </c>
      <c r="Z3441" s="1">
        <v>1.2370411880078478</v>
      </c>
    </row>
    <row r="3442" spans="1:26" x14ac:dyDescent="0.25">
      <c r="A3442" s="9">
        <v>45597</v>
      </c>
      <c r="B3442" s="4">
        <v>5</v>
      </c>
      <c r="C3442" s="26" t="s">
        <v>14</v>
      </c>
      <c r="D3442" s="4" t="s">
        <v>37</v>
      </c>
      <c r="E3442" s="10">
        <v>45597</v>
      </c>
      <c r="F3442" s="4" t="s">
        <v>39</v>
      </c>
      <c r="G3442" s="4">
        <v>36</v>
      </c>
      <c r="H3442" s="4">
        <v>22</v>
      </c>
      <c r="I3442" s="4">
        <v>216</v>
      </c>
      <c r="J3442" s="4">
        <v>0</v>
      </c>
      <c r="K3442" s="4">
        <v>4023.8</v>
      </c>
      <c r="L3442" s="4">
        <v>4023.8</v>
      </c>
      <c r="M3442" s="4">
        <v>16.489999999999998</v>
      </c>
      <c r="N3442" s="4">
        <v>3561.8399999999997</v>
      </c>
      <c r="O3442" s="4">
        <v>0</v>
      </c>
      <c r="P3442" s="6">
        <v>0</v>
      </c>
      <c r="Q3442" s="4">
        <v>0</v>
      </c>
      <c r="R3442" s="4">
        <v>8700</v>
      </c>
      <c r="S3442" s="4">
        <v>56614</v>
      </c>
      <c r="T3442" s="4">
        <v>4177.6000000000004</v>
      </c>
      <c r="U3442" s="7">
        <f t="shared" si="159"/>
        <v>153.80000000000018</v>
      </c>
      <c r="V3442" s="7">
        <f t="shared" si="160"/>
        <v>68875.839999999997</v>
      </c>
      <c r="W3442" s="4">
        <f t="shared" si="161"/>
        <v>0</v>
      </c>
      <c r="X3442" s="7">
        <v>17.117113176599233</v>
      </c>
      <c r="Y3442" s="4">
        <v>0</v>
      </c>
      <c r="Z3442" s="1">
        <v>3.8222575674735366</v>
      </c>
    </row>
    <row r="3443" spans="1:26" x14ac:dyDescent="0.25">
      <c r="A3443" s="9">
        <v>45597</v>
      </c>
      <c r="B3443" s="4">
        <v>6</v>
      </c>
      <c r="C3443" s="26" t="s">
        <v>14</v>
      </c>
      <c r="D3443" s="4" t="s">
        <v>37</v>
      </c>
      <c r="E3443" s="10">
        <v>45598</v>
      </c>
      <c r="F3443" s="4" t="s">
        <v>39</v>
      </c>
      <c r="G3443" s="4">
        <v>48</v>
      </c>
      <c r="H3443" s="4">
        <v>11</v>
      </c>
      <c r="I3443" s="4">
        <v>216</v>
      </c>
      <c r="J3443" s="4">
        <v>4084.8</v>
      </c>
      <c r="K3443" s="4"/>
      <c r="L3443" s="4">
        <v>4084.8</v>
      </c>
      <c r="M3443" s="4">
        <v>5.51</v>
      </c>
      <c r="N3443" s="4">
        <v>1190.1599999999999</v>
      </c>
      <c r="O3443" s="4">
        <v>0</v>
      </c>
      <c r="P3443" s="6">
        <v>0</v>
      </c>
      <c r="Q3443" s="4">
        <v>0</v>
      </c>
      <c r="R3443" s="4">
        <v>8850</v>
      </c>
      <c r="S3443" s="4">
        <v>41174</v>
      </c>
      <c r="T3443" s="4">
        <v>4131.3999999999996</v>
      </c>
      <c r="U3443" s="7">
        <f t="shared" si="159"/>
        <v>46.599999999999454</v>
      </c>
      <c r="V3443" s="7">
        <f t="shared" si="160"/>
        <v>51214.16</v>
      </c>
      <c r="W3443" s="4">
        <f t="shared" si="161"/>
        <v>51214.16</v>
      </c>
      <c r="X3443" s="7">
        <v>12.53773991382687</v>
      </c>
      <c r="Y3443" s="7">
        <v>12.53773991382687</v>
      </c>
      <c r="Z3443" s="1">
        <v>1.1408147277712359</v>
      </c>
    </row>
    <row r="3444" spans="1:26" x14ac:dyDescent="0.25">
      <c r="A3444" s="9">
        <v>45597</v>
      </c>
      <c r="B3444" s="4">
        <v>7</v>
      </c>
      <c r="C3444" s="26" t="s">
        <v>5</v>
      </c>
      <c r="D3444" s="4" t="s">
        <v>37</v>
      </c>
      <c r="E3444" s="10">
        <v>45598</v>
      </c>
      <c r="F3444" s="4" t="s">
        <v>39</v>
      </c>
      <c r="G3444" s="4">
        <v>46</v>
      </c>
      <c r="H3444" s="4">
        <v>12</v>
      </c>
      <c r="I3444" s="4">
        <v>216</v>
      </c>
      <c r="J3444" s="4">
        <v>0</v>
      </c>
      <c r="K3444" s="4">
        <v>4043.3</v>
      </c>
      <c r="L3444" s="4">
        <v>4043.3</v>
      </c>
      <c r="M3444" s="4">
        <v>1.9100000000000001</v>
      </c>
      <c r="N3444" s="4">
        <v>412.56000000000006</v>
      </c>
      <c r="O3444" s="4">
        <v>52</v>
      </c>
      <c r="P3444" s="6">
        <v>11232</v>
      </c>
      <c r="Q3444" s="4">
        <v>0</v>
      </c>
      <c r="R3444" s="4">
        <v>0</v>
      </c>
      <c r="S3444" s="4">
        <v>0</v>
      </c>
      <c r="T3444" s="4">
        <v>3907.4</v>
      </c>
      <c r="U3444" s="7">
        <f t="shared" si="159"/>
        <v>-135.90000000000009</v>
      </c>
      <c r="V3444" s="7">
        <f t="shared" si="160"/>
        <v>11644.56</v>
      </c>
      <c r="W3444" s="4">
        <f t="shared" si="161"/>
        <v>0</v>
      </c>
      <c r="X3444" s="7">
        <v>2.8799643855266734</v>
      </c>
      <c r="Y3444" s="4">
        <v>0</v>
      </c>
      <c r="Z3444" s="1">
        <v>-3.3611159201642247</v>
      </c>
    </row>
    <row r="3445" spans="1:26" x14ac:dyDescent="0.25">
      <c r="A3445" s="9">
        <v>45597</v>
      </c>
      <c r="B3445" s="4">
        <v>8</v>
      </c>
      <c r="C3445" s="26" t="s">
        <v>8</v>
      </c>
      <c r="D3445" s="4" t="s">
        <v>37</v>
      </c>
      <c r="E3445" s="10">
        <v>45598</v>
      </c>
      <c r="F3445" s="4" t="s">
        <v>42</v>
      </c>
      <c r="G3445" s="4">
        <v>59</v>
      </c>
      <c r="H3445" s="4">
        <v>0</v>
      </c>
      <c r="I3445" s="4">
        <v>216</v>
      </c>
      <c r="J3445" s="4">
        <v>4100.1000000000004</v>
      </c>
      <c r="K3445" s="4"/>
      <c r="L3445" s="4">
        <v>4100.1000000000004</v>
      </c>
      <c r="M3445" s="4">
        <v>0</v>
      </c>
      <c r="N3445" s="4">
        <v>0</v>
      </c>
      <c r="O3445" s="4">
        <v>8</v>
      </c>
      <c r="P3445" s="6">
        <v>864</v>
      </c>
      <c r="Q3445" s="4">
        <v>0</v>
      </c>
      <c r="R3445" s="4">
        <v>0</v>
      </c>
      <c r="S3445" s="4">
        <v>0</v>
      </c>
      <c r="T3445" s="4">
        <v>3772.55</v>
      </c>
      <c r="U3445" s="7">
        <f t="shared" si="159"/>
        <v>-327.55000000000018</v>
      </c>
      <c r="V3445" s="7">
        <f t="shared" si="160"/>
        <v>864</v>
      </c>
      <c r="W3445" s="4">
        <f t="shared" si="161"/>
        <v>864</v>
      </c>
      <c r="X3445" s="7">
        <v>0.21072656764469158</v>
      </c>
      <c r="Y3445" s="7">
        <v>0.21072656764469158</v>
      </c>
      <c r="Z3445" s="1">
        <v>-7.9888295407429126</v>
      </c>
    </row>
    <row r="3446" spans="1:26" x14ac:dyDescent="0.25">
      <c r="A3446" s="9">
        <v>45597</v>
      </c>
      <c r="B3446" s="4">
        <v>9</v>
      </c>
      <c r="C3446" s="26" t="s">
        <v>8</v>
      </c>
      <c r="D3446" s="4" t="s">
        <v>37</v>
      </c>
      <c r="E3446" s="10">
        <v>45598</v>
      </c>
      <c r="F3446" s="4" t="s">
        <v>38</v>
      </c>
      <c r="G3446" s="4">
        <v>57</v>
      </c>
      <c r="H3446" s="4">
        <v>0</v>
      </c>
      <c r="I3446" s="4">
        <v>216</v>
      </c>
      <c r="J3446" s="4">
        <v>1645.95</v>
      </c>
      <c r="K3446" s="4">
        <v>1886.55</v>
      </c>
      <c r="L3446" s="4">
        <v>3532.5</v>
      </c>
      <c r="M3446" s="4">
        <v>3.0199999999999996</v>
      </c>
      <c r="N3446" s="4">
        <v>652.31999999999994</v>
      </c>
      <c r="O3446" s="4">
        <v>4.5999999999999996</v>
      </c>
      <c r="P3446" s="6">
        <v>496.80000000000007</v>
      </c>
      <c r="Q3446" s="4">
        <v>0</v>
      </c>
      <c r="R3446" s="4">
        <v>0</v>
      </c>
      <c r="S3446" s="4">
        <v>0</v>
      </c>
      <c r="T3446" s="4">
        <v>3664</v>
      </c>
      <c r="U3446" s="7">
        <f t="shared" si="159"/>
        <v>131.5</v>
      </c>
      <c r="V3446" s="7">
        <f t="shared" si="160"/>
        <v>1149.1199999999999</v>
      </c>
      <c r="W3446" s="4">
        <f t="shared" si="161"/>
        <v>535.42648662420379</v>
      </c>
      <c r="X3446" s="7">
        <v>0.32529936305732482</v>
      </c>
      <c r="Y3446" s="7">
        <v>0.32529936305732482</v>
      </c>
      <c r="Z3446" s="1">
        <v>3.7225760792639777</v>
      </c>
    </row>
    <row r="3447" spans="1:26" x14ac:dyDescent="0.25">
      <c r="A3447" s="9">
        <v>45597</v>
      </c>
      <c r="B3447" s="4">
        <v>10</v>
      </c>
      <c r="C3447" s="26" t="s">
        <v>5</v>
      </c>
      <c r="D3447" s="4" t="s">
        <v>37</v>
      </c>
      <c r="E3447" s="10">
        <v>45599</v>
      </c>
      <c r="F3447" s="4" t="s">
        <v>41</v>
      </c>
      <c r="G3447" s="4">
        <v>58</v>
      </c>
      <c r="H3447" s="4">
        <v>0</v>
      </c>
      <c r="I3447" s="4">
        <v>216</v>
      </c>
      <c r="J3447" s="4">
        <v>0</v>
      </c>
      <c r="K3447" s="4">
        <v>3999.8</v>
      </c>
      <c r="L3447" s="4">
        <v>3999.8</v>
      </c>
      <c r="M3447" s="4">
        <v>0</v>
      </c>
      <c r="N3447" s="4">
        <v>0</v>
      </c>
      <c r="O3447" s="4">
        <v>5</v>
      </c>
      <c r="P3447" s="6">
        <v>540</v>
      </c>
      <c r="Q3447" s="4">
        <v>0</v>
      </c>
      <c r="R3447" s="4">
        <v>0</v>
      </c>
      <c r="S3447" s="4">
        <v>0</v>
      </c>
      <c r="T3447" s="4">
        <v>3665.9</v>
      </c>
      <c r="U3447" s="7">
        <f t="shared" si="159"/>
        <v>-333.90000000000009</v>
      </c>
      <c r="V3447" s="7">
        <f t="shared" si="160"/>
        <v>540</v>
      </c>
      <c r="W3447" s="4">
        <f t="shared" si="161"/>
        <v>0</v>
      </c>
      <c r="X3447" s="7">
        <v>0.13500675033751686</v>
      </c>
      <c r="Y3447" s="4">
        <v>0</v>
      </c>
      <c r="Z3447" s="1">
        <v>-8.3479173958697963</v>
      </c>
    </row>
    <row r="3448" spans="1:26" x14ac:dyDescent="0.25">
      <c r="A3448" s="9">
        <v>45597</v>
      </c>
      <c r="B3448" s="4">
        <v>11</v>
      </c>
      <c r="C3448" s="26" t="s">
        <v>5</v>
      </c>
      <c r="D3448" s="4" t="s">
        <v>37</v>
      </c>
      <c r="E3448" s="10">
        <v>45600</v>
      </c>
      <c r="F3448" s="4" t="s">
        <v>39</v>
      </c>
      <c r="G3448" s="4">
        <v>42</v>
      </c>
      <c r="H3448" s="4">
        <v>16</v>
      </c>
      <c r="I3448" s="4">
        <v>216</v>
      </c>
      <c r="J3448" s="4">
        <v>0</v>
      </c>
      <c r="K3448" s="4">
        <v>4080</v>
      </c>
      <c r="L3448" s="4">
        <v>4080</v>
      </c>
      <c r="M3448" s="4">
        <v>1.9</v>
      </c>
      <c r="N3448" s="4">
        <v>410.4</v>
      </c>
      <c r="O3448" s="4">
        <v>73.2</v>
      </c>
      <c r="P3448" s="6">
        <v>15811.199999999999</v>
      </c>
      <c r="Q3448" s="4">
        <v>0</v>
      </c>
      <c r="R3448" s="4">
        <v>0</v>
      </c>
      <c r="S3448" s="4">
        <v>0</v>
      </c>
      <c r="T3448" s="4">
        <v>3935.25</v>
      </c>
      <c r="U3448" s="7">
        <f t="shared" si="159"/>
        <v>-144.75</v>
      </c>
      <c r="V3448" s="7">
        <f t="shared" si="160"/>
        <v>16221.599999999999</v>
      </c>
      <c r="W3448" s="4">
        <f t="shared" si="161"/>
        <v>0</v>
      </c>
      <c r="X3448" s="7">
        <v>3.9758823529411762</v>
      </c>
      <c r="Y3448" s="4">
        <v>0</v>
      </c>
      <c r="Z3448" s="1">
        <v>-3.5477941176470589</v>
      </c>
    </row>
    <row r="3449" spans="1:26" x14ac:dyDescent="0.25">
      <c r="A3449" s="9">
        <v>45597</v>
      </c>
      <c r="B3449" s="4">
        <v>12</v>
      </c>
      <c r="C3449" s="26" t="s">
        <v>8</v>
      </c>
      <c r="D3449" s="4" t="s">
        <v>37</v>
      </c>
      <c r="E3449" s="10">
        <v>45599</v>
      </c>
      <c r="F3449" s="4" t="s">
        <v>38</v>
      </c>
      <c r="G3449" s="4">
        <v>59</v>
      </c>
      <c r="H3449" s="4">
        <v>0</v>
      </c>
      <c r="I3449" s="4">
        <v>216</v>
      </c>
      <c r="J3449" s="4">
        <v>3621.3</v>
      </c>
      <c r="K3449" s="4"/>
      <c r="L3449" s="4">
        <v>3621.3</v>
      </c>
      <c r="M3449" s="4">
        <v>6.22</v>
      </c>
      <c r="N3449" s="4">
        <v>1343.52</v>
      </c>
      <c r="O3449" s="4">
        <v>0</v>
      </c>
      <c r="P3449" s="6">
        <v>0</v>
      </c>
      <c r="Q3449" s="4">
        <v>0</v>
      </c>
      <c r="R3449" s="4">
        <v>0</v>
      </c>
      <c r="S3449" s="4">
        <v>0</v>
      </c>
      <c r="T3449" s="4">
        <v>3704.9</v>
      </c>
      <c r="U3449" s="7">
        <f t="shared" si="159"/>
        <v>83.599999999999909</v>
      </c>
      <c r="V3449" s="7">
        <f t="shared" si="160"/>
        <v>1343.52</v>
      </c>
      <c r="W3449" s="4">
        <f t="shared" si="161"/>
        <v>1343.52</v>
      </c>
      <c r="X3449" s="7">
        <v>0.37100488774749396</v>
      </c>
      <c r="Y3449" s="7">
        <v>0.37100488774749396</v>
      </c>
      <c r="Z3449" s="1">
        <v>2.308563223151904</v>
      </c>
    </row>
    <row r="3450" spans="1:26" x14ac:dyDescent="0.25">
      <c r="A3450" s="9">
        <v>45597</v>
      </c>
      <c r="B3450" s="4">
        <v>13</v>
      </c>
      <c r="C3450" s="26" t="s">
        <v>8</v>
      </c>
      <c r="D3450" s="4" t="s">
        <v>37</v>
      </c>
      <c r="E3450" s="10">
        <v>45599</v>
      </c>
      <c r="F3450" s="4" t="s">
        <v>38</v>
      </c>
      <c r="G3450" s="4">
        <v>57</v>
      </c>
      <c r="H3450" s="4">
        <v>0</v>
      </c>
      <c r="I3450" s="4">
        <v>216</v>
      </c>
      <c r="J3450" s="4">
        <v>3522</v>
      </c>
      <c r="K3450" s="4"/>
      <c r="L3450" s="4">
        <v>3522</v>
      </c>
      <c r="M3450" s="4">
        <v>0</v>
      </c>
      <c r="N3450" s="4">
        <v>0</v>
      </c>
      <c r="O3450" s="4">
        <v>0</v>
      </c>
      <c r="P3450" s="6">
        <v>0</v>
      </c>
      <c r="Q3450" s="4">
        <v>0</v>
      </c>
      <c r="R3450" s="4">
        <v>0</v>
      </c>
      <c r="S3450" s="4">
        <v>0</v>
      </c>
      <c r="T3450" s="4">
        <v>3554.85</v>
      </c>
      <c r="U3450" s="7">
        <f t="shared" si="159"/>
        <v>32.849999999999909</v>
      </c>
      <c r="V3450" s="7">
        <f t="shared" si="160"/>
        <v>0</v>
      </c>
      <c r="W3450" s="4">
        <f t="shared" si="161"/>
        <v>0</v>
      </c>
      <c r="X3450" s="7">
        <v>0</v>
      </c>
      <c r="Y3450" s="7">
        <v>0</v>
      </c>
      <c r="Z3450" s="1">
        <v>0.93270868824531261</v>
      </c>
    </row>
    <row r="3451" spans="1:26" x14ac:dyDescent="0.25">
      <c r="A3451" s="9">
        <v>45597</v>
      </c>
      <c r="B3451" s="4">
        <v>14</v>
      </c>
      <c r="C3451" s="26" t="s">
        <v>14</v>
      </c>
      <c r="D3451" s="4" t="s">
        <v>37</v>
      </c>
      <c r="E3451" s="10">
        <v>45598</v>
      </c>
      <c r="F3451" s="4" t="s">
        <v>39</v>
      </c>
      <c r="G3451" s="4">
        <v>47</v>
      </c>
      <c r="H3451" s="4">
        <v>11</v>
      </c>
      <c r="I3451" s="4">
        <v>216</v>
      </c>
      <c r="J3451" s="4">
        <v>1572.3899999999999</v>
      </c>
      <c r="K3451" s="4">
        <v>2418.81</v>
      </c>
      <c r="L3451" s="4">
        <v>3991.2</v>
      </c>
      <c r="M3451" s="4">
        <v>11.38</v>
      </c>
      <c r="N3451" s="4">
        <v>2458.0800000000004</v>
      </c>
      <c r="O3451" s="4">
        <v>0</v>
      </c>
      <c r="P3451" s="6">
        <v>0</v>
      </c>
      <c r="Q3451" s="4">
        <v>0</v>
      </c>
      <c r="R3451" s="4">
        <v>8700</v>
      </c>
      <c r="S3451" s="4">
        <v>18014</v>
      </c>
      <c r="T3451" s="4">
        <v>3998</v>
      </c>
      <c r="U3451" s="7">
        <f t="shared" si="159"/>
        <v>6.8000000000001819</v>
      </c>
      <c r="V3451" s="7">
        <f t="shared" si="160"/>
        <v>29172.080000000002</v>
      </c>
      <c r="W3451" s="4">
        <f t="shared" si="161"/>
        <v>11492.755780517138</v>
      </c>
      <c r="X3451" s="7">
        <v>7.3091000200440979</v>
      </c>
      <c r="Y3451" s="7">
        <v>7.3091000200440979</v>
      </c>
      <c r="Z3451" s="1">
        <v>0.17037482461415571</v>
      </c>
    </row>
    <row r="3452" spans="1:26" x14ac:dyDescent="0.25">
      <c r="A3452" s="9">
        <v>45597</v>
      </c>
      <c r="B3452" s="4">
        <v>15</v>
      </c>
      <c r="C3452" s="26" t="s">
        <v>14</v>
      </c>
      <c r="D3452" s="4" t="s">
        <v>37</v>
      </c>
      <c r="E3452" s="10">
        <v>45599</v>
      </c>
      <c r="F3452" s="4" t="s">
        <v>39</v>
      </c>
      <c r="G3452" s="4">
        <v>47</v>
      </c>
      <c r="H3452" s="4">
        <v>12</v>
      </c>
      <c r="I3452" s="4">
        <v>216</v>
      </c>
      <c r="J3452" s="4">
        <v>4055.3</v>
      </c>
      <c r="K3452" s="4"/>
      <c r="L3452" s="4">
        <v>4055.3</v>
      </c>
      <c r="M3452" s="4">
        <v>25.52</v>
      </c>
      <c r="N3452" s="4">
        <v>5512.32</v>
      </c>
      <c r="O3452" s="4">
        <v>27</v>
      </c>
      <c r="P3452" s="6">
        <v>-496.80000000000018</v>
      </c>
      <c r="Q3452" s="4">
        <v>8532</v>
      </c>
      <c r="R3452" s="4">
        <v>0</v>
      </c>
      <c r="S3452" s="4">
        <v>0</v>
      </c>
      <c r="T3452" s="4">
        <v>4043.9</v>
      </c>
      <c r="U3452" s="7">
        <f t="shared" si="159"/>
        <v>-11.400000000000091</v>
      </c>
      <c r="V3452" s="7">
        <f t="shared" si="160"/>
        <v>13547.52</v>
      </c>
      <c r="W3452" s="4">
        <f t="shared" si="161"/>
        <v>13547.52</v>
      </c>
      <c r="X3452" s="7">
        <v>3.3406948931028531</v>
      </c>
      <c r="Y3452" s="7">
        <v>3.3406948931028531</v>
      </c>
      <c r="Z3452" s="1">
        <v>-0.28111360441891081</v>
      </c>
    </row>
    <row r="3453" spans="1:26" x14ac:dyDescent="0.25">
      <c r="A3453" s="9">
        <v>45597</v>
      </c>
      <c r="B3453" s="4">
        <v>16</v>
      </c>
      <c r="C3453" s="26" t="s">
        <v>5</v>
      </c>
      <c r="D3453" s="4" t="s">
        <v>37</v>
      </c>
      <c r="E3453" s="10">
        <v>45600</v>
      </c>
      <c r="F3453" s="4" t="s">
        <v>39</v>
      </c>
      <c r="G3453" s="4">
        <v>38</v>
      </c>
      <c r="H3453" s="4">
        <v>20</v>
      </c>
      <c r="I3453" s="4">
        <v>216</v>
      </c>
      <c r="J3453" s="4">
        <v>0</v>
      </c>
      <c r="K3453" s="4">
        <v>3992.6</v>
      </c>
      <c r="L3453" s="4">
        <v>3992.6</v>
      </c>
      <c r="M3453" s="4">
        <v>6.85</v>
      </c>
      <c r="N3453" s="4">
        <v>1479.6</v>
      </c>
      <c r="O3453" s="4">
        <v>17.399999999999999</v>
      </c>
      <c r="P3453" s="6">
        <v>1879.2000000000003</v>
      </c>
      <c r="Q3453" s="4">
        <v>0</v>
      </c>
      <c r="R3453" s="4">
        <v>0</v>
      </c>
      <c r="S3453" s="4">
        <v>0</v>
      </c>
      <c r="T3453" s="4">
        <v>3797.35</v>
      </c>
      <c r="U3453" s="7">
        <f t="shared" si="159"/>
        <v>-195.25</v>
      </c>
      <c r="V3453" s="7">
        <f t="shared" si="160"/>
        <v>3358.8</v>
      </c>
      <c r="W3453" s="4">
        <f t="shared" si="161"/>
        <v>0</v>
      </c>
      <c r="X3453" s="7">
        <v>0.84125632419976959</v>
      </c>
      <c r="Y3453" s="4">
        <v>0</v>
      </c>
      <c r="Z3453" s="1">
        <v>-4.890297049541652</v>
      </c>
    </row>
    <row r="3454" spans="1:26" x14ac:dyDescent="0.25">
      <c r="A3454" s="9">
        <v>45597</v>
      </c>
      <c r="B3454" s="4">
        <v>17</v>
      </c>
      <c r="C3454" s="26" t="s">
        <v>8</v>
      </c>
      <c r="D3454" s="4" t="s">
        <v>37</v>
      </c>
      <c r="E3454" s="10">
        <v>45600</v>
      </c>
      <c r="F3454" s="4" t="s">
        <v>38</v>
      </c>
      <c r="G3454" s="4">
        <v>59</v>
      </c>
      <c r="H3454" s="4">
        <v>0</v>
      </c>
      <c r="I3454" s="4">
        <v>216</v>
      </c>
      <c r="J3454" s="4">
        <v>1727.9299999999998</v>
      </c>
      <c r="K3454" s="4">
        <v>1715.67</v>
      </c>
      <c r="L3454" s="4">
        <v>3443.6</v>
      </c>
      <c r="M3454" s="4">
        <v>104.9</v>
      </c>
      <c r="N3454" s="4">
        <v>22658.400000000001</v>
      </c>
      <c r="O3454" s="4">
        <v>0.8</v>
      </c>
      <c r="P3454" s="6">
        <v>86.4</v>
      </c>
      <c r="Q3454" s="4">
        <v>0</v>
      </c>
      <c r="R3454" s="4">
        <v>0</v>
      </c>
      <c r="S3454" s="4">
        <v>0</v>
      </c>
      <c r="T3454" s="4">
        <v>3526.97</v>
      </c>
      <c r="U3454" s="7">
        <f t="shared" si="159"/>
        <v>83.369999999999891</v>
      </c>
      <c r="V3454" s="7">
        <f t="shared" si="160"/>
        <v>22744.800000000003</v>
      </c>
      <c r="W3454" s="4">
        <f t="shared" si="161"/>
        <v>11412.888333139739</v>
      </c>
      <c r="X3454" s="7">
        <v>6.6049483099082362</v>
      </c>
      <c r="Y3454" s="7">
        <v>6.6049483099082371</v>
      </c>
      <c r="Z3454" s="1">
        <v>2.4210128934835606</v>
      </c>
    </row>
    <row r="3455" spans="1:26" x14ac:dyDescent="0.25">
      <c r="A3455" s="9">
        <v>45597</v>
      </c>
      <c r="B3455" s="4">
        <v>18</v>
      </c>
      <c r="C3455" s="26" t="s">
        <v>8</v>
      </c>
      <c r="D3455" s="4" t="s">
        <v>37</v>
      </c>
      <c r="E3455" s="10">
        <v>45600</v>
      </c>
      <c r="F3455" s="4" t="s">
        <v>38</v>
      </c>
      <c r="G3455" s="4">
        <v>57</v>
      </c>
      <c r="H3455" s="4">
        <v>0</v>
      </c>
      <c r="I3455" s="4">
        <v>216</v>
      </c>
      <c r="J3455" s="4">
        <v>3433.6</v>
      </c>
      <c r="K3455" s="4"/>
      <c r="L3455" s="4">
        <v>3433.6</v>
      </c>
      <c r="M3455" s="4">
        <v>32.119999999999997</v>
      </c>
      <c r="N3455" s="4">
        <v>6937.9199999999992</v>
      </c>
      <c r="O3455" s="4">
        <v>0.2</v>
      </c>
      <c r="P3455" s="6">
        <v>21.6</v>
      </c>
      <c r="Q3455" s="4">
        <v>0</v>
      </c>
      <c r="R3455" s="4">
        <v>0</v>
      </c>
      <c r="S3455" s="4">
        <v>0</v>
      </c>
      <c r="T3455" s="4">
        <v>3308.41</v>
      </c>
      <c r="U3455" s="7">
        <f t="shared" si="159"/>
        <v>-125.19000000000005</v>
      </c>
      <c r="V3455" s="7">
        <f t="shared" si="160"/>
        <v>6959.5199999999995</v>
      </c>
      <c r="W3455" s="4">
        <f t="shared" si="161"/>
        <v>6959.5199999999995</v>
      </c>
      <c r="X3455" s="7">
        <v>2.0268872320596456</v>
      </c>
      <c r="Y3455" s="7">
        <v>2.0268872320596456</v>
      </c>
      <c r="Z3455" s="1">
        <v>-3.6460274930102532</v>
      </c>
    </row>
    <row r="3456" spans="1:26" x14ac:dyDescent="0.25">
      <c r="A3456" s="9">
        <v>45597</v>
      </c>
      <c r="B3456" s="4">
        <v>19</v>
      </c>
      <c r="C3456" s="26" t="s">
        <v>14</v>
      </c>
      <c r="D3456" s="4" t="s">
        <v>37</v>
      </c>
      <c r="E3456" s="10">
        <v>45600</v>
      </c>
      <c r="F3456" s="4" t="s">
        <v>39</v>
      </c>
      <c r="G3456" s="4">
        <v>46</v>
      </c>
      <c r="H3456" s="4">
        <v>11</v>
      </c>
      <c r="I3456" s="4">
        <v>216</v>
      </c>
      <c r="J3456" s="4">
        <v>3931</v>
      </c>
      <c r="K3456" s="4"/>
      <c r="L3456" s="4">
        <v>3931</v>
      </c>
      <c r="M3456" s="4">
        <v>13.780000000000001</v>
      </c>
      <c r="N3456" s="4">
        <v>2976.4800000000005</v>
      </c>
      <c r="O3456" s="4">
        <v>0</v>
      </c>
      <c r="P3456" s="6">
        <v>0</v>
      </c>
      <c r="Q3456" s="4">
        <v>0</v>
      </c>
      <c r="R3456" s="4">
        <v>8550</v>
      </c>
      <c r="S3456" s="4">
        <v>15440</v>
      </c>
      <c r="T3456" s="4">
        <v>3964.3</v>
      </c>
      <c r="U3456" s="7">
        <f t="shared" si="159"/>
        <v>33.300000000000182</v>
      </c>
      <c r="V3456" s="7">
        <f t="shared" si="160"/>
        <v>26966.48</v>
      </c>
      <c r="W3456" s="4">
        <f t="shared" si="161"/>
        <v>26966.48</v>
      </c>
      <c r="X3456" s="7">
        <v>6.8599542101246502</v>
      </c>
      <c r="Y3456" s="7">
        <v>6.8599542101246502</v>
      </c>
      <c r="Z3456" s="1">
        <v>0.8471126939710043</v>
      </c>
    </row>
    <row r="3457" spans="1:26" x14ac:dyDescent="0.25">
      <c r="A3457" s="9">
        <v>45597</v>
      </c>
      <c r="B3457" s="4">
        <v>20</v>
      </c>
      <c r="C3457" s="26" t="s">
        <v>8</v>
      </c>
      <c r="D3457" s="4" t="s">
        <v>37</v>
      </c>
      <c r="E3457" s="10">
        <v>45601</v>
      </c>
      <c r="F3457" s="4" t="s">
        <v>38</v>
      </c>
      <c r="G3457" s="4">
        <v>57</v>
      </c>
      <c r="H3457" s="4">
        <v>0</v>
      </c>
      <c r="I3457" s="4">
        <v>216</v>
      </c>
      <c r="J3457" s="4">
        <v>2414.9399999999996</v>
      </c>
      <c r="K3457" s="4">
        <v>1024.1600000000001</v>
      </c>
      <c r="L3457" s="4">
        <v>3439.1</v>
      </c>
      <c r="M3457" s="4">
        <v>17.27</v>
      </c>
      <c r="N3457" s="4">
        <v>3730.3199999999997</v>
      </c>
      <c r="O3457" s="4">
        <v>0</v>
      </c>
      <c r="P3457" s="6">
        <v>0</v>
      </c>
      <c r="Q3457" s="4">
        <v>0</v>
      </c>
      <c r="R3457" s="4">
        <v>0</v>
      </c>
      <c r="S3457" s="4">
        <v>0</v>
      </c>
      <c r="T3457" s="4">
        <v>3270.65</v>
      </c>
      <c r="U3457" s="7">
        <f t="shared" si="159"/>
        <v>-168.44999999999982</v>
      </c>
      <c r="V3457" s="7">
        <f t="shared" si="160"/>
        <v>3730.3199999999997</v>
      </c>
      <c r="W3457" s="4">
        <f t="shared" si="161"/>
        <v>2619.4350210229418</v>
      </c>
      <c r="X3457" s="7">
        <v>1.0846791311680382</v>
      </c>
      <c r="Y3457" s="7">
        <v>1.0846791311680382</v>
      </c>
      <c r="Z3457" s="1">
        <v>-4.8980838009944412</v>
      </c>
    </row>
    <row r="3458" spans="1:26" x14ac:dyDescent="0.25">
      <c r="A3458" s="9">
        <v>45597</v>
      </c>
      <c r="B3458" s="4">
        <v>21</v>
      </c>
      <c r="C3458" s="26" t="s">
        <v>14</v>
      </c>
      <c r="D3458" s="4" t="s">
        <v>37</v>
      </c>
      <c r="E3458" s="10">
        <v>45601</v>
      </c>
      <c r="F3458" s="4" t="s">
        <v>39</v>
      </c>
      <c r="G3458" s="4">
        <v>58</v>
      </c>
      <c r="H3458" s="4">
        <v>0</v>
      </c>
      <c r="I3458" s="4">
        <v>216</v>
      </c>
      <c r="J3458" s="4">
        <v>0</v>
      </c>
      <c r="K3458" s="4">
        <v>4016.7</v>
      </c>
      <c r="L3458" s="4">
        <v>4016.7</v>
      </c>
      <c r="M3458" s="4">
        <v>13.120000000000001</v>
      </c>
      <c r="N3458" s="4">
        <v>2833.92</v>
      </c>
      <c r="O3458" s="4">
        <v>0</v>
      </c>
      <c r="P3458" s="6">
        <v>0</v>
      </c>
      <c r="Q3458" s="4">
        <v>0</v>
      </c>
      <c r="R3458" s="4">
        <v>17400</v>
      </c>
      <c r="S3458" s="4">
        <v>27020</v>
      </c>
      <c r="T3458" s="4">
        <v>4063.8</v>
      </c>
      <c r="U3458" s="7">
        <f t="shared" si="159"/>
        <v>47.100000000000364</v>
      </c>
      <c r="V3458" s="7">
        <f t="shared" si="160"/>
        <v>47253.919999999998</v>
      </c>
      <c r="W3458" s="4">
        <f t="shared" si="161"/>
        <v>0</v>
      </c>
      <c r="X3458" s="7">
        <v>11.764363781213435</v>
      </c>
      <c r="Y3458" s="4">
        <v>0</v>
      </c>
      <c r="Z3458" s="1">
        <v>1.1726043767271732</v>
      </c>
    </row>
    <row r="3459" spans="1:26" x14ac:dyDescent="0.25">
      <c r="A3459" s="9">
        <v>45597</v>
      </c>
      <c r="B3459" s="4">
        <v>22</v>
      </c>
      <c r="C3459" s="26" t="s">
        <v>8</v>
      </c>
      <c r="D3459" s="4" t="s">
        <v>37</v>
      </c>
      <c r="E3459" s="10">
        <v>45601</v>
      </c>
      <c r="F3459" s="4" t="s">
        <v>38</v>
      </c>
      <c r="G3459" s="4">
        <v>59</v>
      </c>
      <c r="H3459" s="4">
        <v>0</v>
      </c>
      <c r="I3459" s="4">
        <v>216</v>
      </c>
      <c r="J3459" s="4">
        <v>3636.9</v>
      </c>
      <c r="K3459" s="4"/>
      <c r="L3459" s="4">
        <v>3636.9</v>
      </c>
      <c r="M3459" s="4">
        <v>1.81</v>
      </c>
      <c r="N3459" s="4">
        <v>390.96000000000004</v>
      </c>
      <c r="O3459" s="4">
        <v>1.6</v>
      </c>
      <c r="P3459" s="6">
        <v>172.8</v>
      </c>
      <c r="Q3459" s="4">
        <v>0</v>
      </c>
      <c r="R3459" s="4">
        <v>0</v>
      </c>
      <c r="S3459" s="4">
        <v>0</v>
      </c>
      <c r="T3459" s="4">
        <v>3349.4</v>
      </c>
      <c r="U3459" s="7">
        <f t="shared" ref="U3459:U3522" si="162">T3459-L3459</f>
        <v>-287.5</v>
      </c>
      <c r="V3459" s="7">
        <f t="shared" ref="V3459:V3522" si="163">+S3459+R3459+Q3459+P3459+N3459</f>
        <v>563.76</v>
      </c>
      <c r="W3459" s="4">
        <f t="shared" ref="W3459:W3522" si="164">IFERROR((J3459/L3459*100)%*V3459,"0")</f>
        <v>563.76</v>
      </c>
      <c r="X3459" s="7">
        <v>0.15501113585746101</v>
      </c>
      <c r="Y3459" s="7">
        <v>0.15501113585746101</v>
      </c>
      <c r="Z3459" s="1">
        <v>-7.9050840001099836</v>
      </c>
    </row>
    <row r="3460" spans="1:26" x14ac:dyDescent="0.25">
      <c r="A3460" s="9">
        <v>45597</v>
      </c>
      <c r="B3460" s="4">
        <v>23</v>
      </c>
      <c r="C3460" s="26" t="s">
        <v>5</v>
      </c>
      <c r="D3460" s="4" t="s">
        <v>37</v>
      </c>
      <c r="E3460" s="10">
        <v>45602</v>
      </c>
      <c r="F3460" s="4" t="s">
        <v>39</v>
      </c>
      <c r="G3460" s="4">
        <v>56</v>
      </c>
      <c r="H3460" s="4">
        <v>2</v>
      </c>
      <c r="I3460" s="4">
        <v>216</v>
      </c>
      <c r="J3460" s="4">
        <v>0</v>
      </c>
      <c r="K3460" s="4">
        <v>4131.2</v>
      </c>
      <c r="L3460" s="4">
        <v>4131.2</v>
      </c>
      <c r="M3460" s="4">
        <v>0</v>
      </c>
      <c r="N3460" s="4">
        <v>0</v>
      </c>
      <c r="O3460" s="4">
        <v>81.599999999999994</v>
      </c>
      <c r="P3460" s="6">
        <v>17625.600000000002</v>
      </c>
      <c r="Q3460" s="4">
        <v>0</v>
      </c>
      <c r="R3460" s="4">
        <v>0</v>
      </c>
      <c r="S3460" s="4">
        <v>0</v>
      </c>
      <c r="T3460" s="4">
        <v>4010.85</v>
      </c>
      <c r="U3460" s="7">
        <f t="shared" si="162"/>
        <v>-120.34999999999991</v>
      </c>
      <c r="V3460" s="7">
        <f t="shared" si="163"/>
        <v>17625.600000000002</v>
      </c>
      <c r="W3460" s="4">
        <f t="shared" si="164"/>
        <v>0</v>
      </c>
      <c r="X3460" s="7">
        <v>4.2664601084430682</v>
      </c>
      <c r="Y3460" s="4">
        <v>0</v>
      </c>
      <c r="Z3460" s="1">
        <v>-2.9131971340046454</v>
      </c>
    </row>
    <row r="3461" spans="1:26" x14ac:dyDescent="0.25">
      <c r="A3461" s="9">
        <v>45597</v>
      </c>
      <c r="B3461" s="4">
        <v>24</v>
      </c>
      <c r="C3461" s="26" t="s">
        <v>5</v>
      </c>
      <c r="D3461" s="4" t="s">
        <v>37</v>
      </c>
      <c r="E3461" s="10">
        <v>45602</v>
      </c>
      <c r="F3461" s="4" t="s">
        <v>39</v>
      </c>
      <c r="G3461" s="4">
        <v>41</v>
      </c>
      <c r="H3461" s="4">
        <v>17</v>
      </c>
      <c r="I3461" s="4">
        <v>216</v>
      </c>
      <c r="J3461" s="4">
        <v>0</v>
      </c>
      <c r="K3461" s="4">
        <v>4015.3</v>
      </c>
      <c r="L3461" s="4">
        <v>4015.3</v>
      </c>
      <c r="M3461" s="4">
        <v>5.75</v>
      </c>
      <c r="N3461" s="4">
        <v>1242</v>
      </c>
      <c r="O3461" s="4">
        <v>18.2</v>
      </c>
      <c r="P3461" s="6">
        <v>1965.6</v>
      </c>
      <c r="Q3461" s="4">
        <v>0</v>
      </c>
      <c r="R3461" s="4">
        <v>0</v>
      </c>
      <c r="S3461" s="4">
        <v>0</v>
      </c>
      <c r="T3461" s="4">
        <v>3856.65</v>
      </c>
      <c r="U3461" s="7">
        <f t="shared" si="162"/>
        <v>-158.65000000000009</v>
      </c>
      <c r="V3461" s="7">
        <f t="shared" si="163"/>
        <v>3207.6</v>
      </c>
      <c r="W3461" s="4">
        <f t="shared" si="164"/>
        <v>0</v>
      </c>
      <c r="X3461" s="7">
        <v>0.79884442009314371</v>
      </c>
      <c r="Y3461" s="4">
        <v>0</v>
      </c>
      <c r="Z3461" s="1">
        <v>-3.9511369013523292</v>
      </c>
    </row>
    <row r="3462" spans="1:26" x14ac:dyDescent="0.25">
      <c r="A3462" s="9">
        <v>45597</v>
      </c>
      <c r="B3462" s="4">
        <v>25</v>
      </c>
      <c r="C3462" s="26" t="s">
        <v>8</v>
      </c>
      <c r="D3462" s="4" t="s">
        <v>37</v>
      </c>
      <c r="E3462" s="10">
        <v>45602</v>
      </c>
      <c r="F3462" s="4" t="s">
        <v>38</v>
      </c>
      <c r="G3462" s="4">
        <v>59</v>
      </c>
      <c r="H3462" s="4">
        <v>0</v>
      </c>
      <c r="I3462" s="4">
        <v>216</v>
      </c>
      <c r="J3462" s="4">
        <v>1766.1299999999999</v>
      </c>
      <c r="K3462" s="4">
        <v>1835.97</v>
      </c>
      <c r="L3462" s="4">
        <v>3602.1</v>
      </c>
      <c r="M3462" s="4">
        <v>18.07</v>
      </c>
      <c r="N3462" s="4">
        <v>3903.12</v>
      </c>
      <c r="O3462" s="4">
        <v>5.4</v>
      </c>
      <c r="P3462" s="6">
        <v>583.20000000000005</v>
      </c>
      <c r="Q3462" s="4">
        <v>0</v>
      </c>
      <c r="R3462" s="4">
        <v>0</v>
      </c>
      <c r="S3462" s="4">
        <v>0</v>
      </c>
      <c r="T3462" s="4">
        <v>3510.95</v>
      </c>
      <c r="U3462" s="7">
        <f t="shared" si="162"/>
        <v>-91.150000000000091</v>
      </c>
      <c r="V3462" s="7">
        <f t="shared" si="163"/>
        <v>4486.32</v>
      </c>
      <c r="W3462" s="4">
        <f t="shared" si="164"/>
        <v>2199.668066294661</v>
      </c>
      <c r="X3462" s="7">
        <v>1.245473473806946</v>
      </c>
      <c r="Y3462" s="7">
        <v>1.2454734738069457</v>
      </c>
      <c r="Z3462" s="1">
        <v>-2.5304683379139972</v>
      </c>
    </row>
    <row r="3463" spans="1:26" x14ac:dyDescent="0.25">
      <c r="A3463" s="9">
        <v>45597</v>
      </c>
      <c r="B3463" s="4">
        <v>26</v>
      </c>
      <c r="C3463" s="26" t="s">
        <v>8</v>
      </c>
      <c r="D3463" s="4" t="s">
        <v>37</v>
      </c>
      <c r="E3463" s="10">
        <v>45602</v>
      </c>
      <c r="F3463" s="4" t="s">
        <v>38</v>
      </c>
      <c r="G3463" s="4">
        <v>57</v>
      </c>
      <c r="H3463" s="4">
        <v>0</v>
      </c>
      <c r="I3463" s="4">
        <v>216</v>
      </c>
      <c r="J3463" s="4">
        <v>3455.4</v>
      </c>
      <c r="K3463" s="4"/>
      <c r="L3463" s="4">
        <v>3455.4</v>
      </c>
      <c r="M3463" s="4">
        <v>20.47</v>
      </c>
      <c r="N3463" s="4">
        <v>4421.5199999999995</v>
      </c>
      <c r="O3463" s="4">
        <v>2.2000000000000002</v>
      </c>
      <c r="P3463" s="6">
        <v>237.59999999999997</v>
      </c>
      <c r="Q3463" s="4">
        <v>0</v>
      </c>
      <c r="R3463" s="4">
        <v>0</v>
      </c>
      <c r="S3463" s="4">
        <v>0</v>
      </c>
      <c r="T3463" s="4">
        <v>3487.4</v>
      </c>
      <c r="U3463" s="7">
        <f t="shared" si="162"/>
        <v>32</v>
      </c>
      <c r="V3463" s="7">
        <f t="shared" si="163"/>
        <v>4659.12</v>
      </c>
      <c r="W3463" s="4">
        <f t="shared" si="164"/>
        <v>4659.12</v>
      </c>
      <c r="X3463" s="7">
        <v>1.3483590901198124</v>
      </c>
      <c r="Y3463" s="7">
        <v>1.3483590901198124</v>
      </c>
      <c r="Z3463" s="1">
        <v>0.92608670486774325</v>
      </c>
    </row>
    <row r="3464" spans="1:26" x14ac:dyDescent="0.25">
      <c r="A3464" s="9">
        <v>45597</v>
      </c>
      <c r="B3464" s="4">
        <v>27</v>
      </c>
      <c r="C3464" s="26" t="s">
        <v>14</v>
      </c>
      <c r="D3464" s="4" t="s">
        <v>37</v>
      </c>
      <c r="E3464" s="10">
        <v>45602</v>
      </c>
      <c r="F3464" s="4" t="s">
        <v>39</v>
      </c>
      <c r="G3464" s="4">
        <v>55</v>
      </c>
      <c r="H3464" s="4">
        <v>3</v>
      </c>
      <c r="I3464" s="4">
        <v>216</v>
      </c>
      <c r="J3464" s="4">
        <v>4007.1</v>
      </c>
      <c r="K3464" s="4"/>
      <c r="L3464" s="4">
        <v>4007.1</v>
      </c>
      <c r="M3464" s="4">
        <v>10.97</v>
      </c>
      <c r="N3464" s="4">
        <v>2369.52</v>
      </c>
      <c r="O3464" s="4">
        <v>24.2</v>
      </c>
      <c r="P3464" s="6">
        <v>885.59999999999991</v>
      </c>
      <c r="Q3464" s="4">
        <v>4320</v>
      </c>
      <c r="R3464" s="4">
        <v>0</v>
      </c>
      <c r="S3464" s="4">
        <v>0</v>
      </c>
      <c r="T3464" s="4">
        <v>3915</v>
      </c>
      <c r="U3464" s="7">
        <f t="shared" si="162"/>
        <v>-92.099999999999909</v>
      </c>
      <c r="V3464" s="7">
        <f t="shared" si="163"/>
        <v>7575.1200000000008</v>
      </c>
      <c r="W3464" s="4">
        <f t="shared" si="164"/>
        <v>7575.1200000000008</v>
      </c>
      <c r="X3464" s="7">
        <v>1.8904244965186796</v>
      </c>
      <c r="Y3464" s="7">
        <v>1.8904244965186796</v>
      </c>
      <c r="Z3464" s="1">
        <v>-2.298420303960468</v>
      </c>
    </row>
    <row r="3465" spans="1:26" x14ac:dyDescent="0.25">
      <c r="A3465" s="9">
        <v>45597</v>
      </c>
      <c r="B3465" s="4">
        <v>28</v>
      </c>
      <c r="C3465" s="26" t="s">
        <v>14</v>
      </c>
      <c r="D3465" s="4" t="s">
        <v>37</v>
      </c>
      <c r="E3465" s="10">
        <v>45602</v>
      </c>
      <c r="F3465" s="4" t="s">
        <v>39</v>
      </c>
      <c r="G3465" s="4">
        <v>48</v>
      </c>
      <c r="H3465" s="4">
        <v>10</v>
      </c>
      <c r="I3465" s="4">
        <v>216</v>
      </c>
      <c r="J3465" s="4">
        <v>1523.23</v>
      </c>
      <c r="K3465" s="4">
        <v>2435.67</v>
      </c>
      <c r="L3465" s="4">
        <v>3958.9</v>
      </c>
      <c r="M3465" s="4">
        <v>9.5599999999999987</v>
      </c>
      <c r="N3465" s="4">
        <v>2064.9599999999996</v>
      </c>
      <c r="O3465" s="4">
        <v>0</v>
      </c>
      <c r="P3465" s="6">
        <v>0</v>
      </c>
      <c r="Q3465" s="4">
        <v>0</v>
      </c>
      <c r="R3465" s="4">
        <v>8700</v>
      </c>
      <c r="S3465" s="4">
        <v>23160</v>
      </c>
      <c r="T3465" s="4">
        <v>3989.8</v>
      </c>
      <c r="U3465" s="7">
        <f t="shared" si="162"/>
        <v>30.900000000000091</v>
      </c>
      <c r="V3465" s="7">
        <f t="shared" si="163"/>
        <v>33924.959999999999</v>
      </c>
      <c r="W3465" s="4">
        <f t="shared" si="164"/>
        <v>13052.998767536439</v>
      </c>
      <c r="X3465" s="7">
        <v>8.5692894490893927</v>
      </c>
      <c r="Y3465" s="7">
        <v>8.5692894490893945</v>
      </c>
      <c r="Z3465" s="1">
        <v>0.7805198413700799</v>
      </c>
    </row>
    <row r="3466" spans="1:26" x14ac:dyDescent="0.25">
      <c r="A3466" s="9">
        <v>45597</v>
      </c>
      <c r="B3466" s="4">
        <v>29</v>
      </c>
      <c r="C3466" s="26" t="s">
        <v>5</v>
      </c>
      <c r="D3466" s="4" t="s">
        <v>37</v>
      </c>
      <c r="E3466" s="10">
        <v>45603</v>
      </c>
      <c r="F3466" s="4" t="s">
        <v>39</v>
      </c>
      <c r="G3466" s="4">
        <v>39</v>
      </c>
      <c r="H3466" s="4">
        <v>19</v>
      </c>
      <c r="I3466" s="4">
        <v>216</v>
      </c>
      <c r="J3466" s="4">
        <v>0</v>
      </c>
      <c r="K3466" s="4">
        <v>4082</v>
      </c>
      <c r="L3466" s="4">
        <v>4082</v>
      </c>
      <c r="M3466" s="4">
        <v>0.31000000000000005</v>
      </c>
      <c r="N3466" s="4">
        <v>66.960000000000008</v>
      </c>
      <c r="O3466" s="4">
        <v>73.599999999999994</v>
      </c>
      <c r="P3466" s="6">
        <v>15897.600000000002</v>
      </c>
      <c r="Q3466" s="4">
        <v>0</v>
      </c>
      <c r="R3466" s="4">
        <v>0</v>
      </c>
      <c r="S3466" s="4">
        <v>0</v>
      </c>
      <c r="T3466" s="4">
        <v>3932.85</v>
      </c>
      <c r="U3466" s="7">
        <f t="shared" si="162"/>
        <v>-149.15000000000009</v>
      </c>
      <c r="V3466" s="7">
        <f t="shared" si="163"/>
        <v>15964.560000000001</v>
      </c>
      <c r="W3466" s="4">
        <f t="shared" si="164"/>
        <v>0</v>
      </c>
      <c r="X3466" s="7">
        <v>3.9109652131308184</v>
      </c>
      <c r="Y3466" s="4">
        <v>0</v>
      </c>
      <c r="Z3466" s="1">
        <v>-3.653846153846156</v>
      </c>
    </row>
    <row r="3467" spans="1:26" x14ac:dyDescent="0.25">
      <c r="A3467" s="9">
        <v>45597</v>
      </c>
      <c r="B3467" s="4">
        <v>30</v>
      </c>
      <c r="C3467" s="26" t="s">
        <v>5</v>
      </c>
      <c r="D3467" s="4" t="s">
        <v>37</v>
      </c>
      <c r="E3467" s="10">
        <v>45604</v>
      </c>
      <c r="F3467" s="4" t="s">
        <v>39</v>
      </c>
      <c r="G3467" s="4">
        <v>40</v>
      </c>
      <c r="H3467" s="4">
        <v>18</v>
      </c>
      <c r="I3467" s="4">
        <v>216</v>
      </c>
      <c r="J3467" s="4">
        <v>0</v>
      </c>
      <c r="K3467" s="4">
        <v>4073.4</v>
      </c>
      <c r="L3467" s="4">
        <v>4073.4</v>
      </c>
      <c r="M3467" s="4">
        <v>3.25</v>
      </c>
      <c r="N3467" s="4">
        <v>702</v>
      </c>
      <c r="O3467" s="4">
        <v>72.400000000000006</v>
      </c>
      <c r="P3467" s="6">
        <v>15638.399999999998</v>
      </c>
      <c r="Q3467" s="4">
        <v>0</v>
      </c>
      <c r="R3467" s="4">
        <v>0</v>
      </c>
      <c r="S3467" s="4">
        <v>0</v>
      </c>
      <c r="T3467" s="4">
        <v>3892.3</v>
      </c>
      <c r="U3467" s="7">
        <f t="shared" si="162"/>
        <v>-181.09999999999991</v>
      </c>
      <c r="V3467" s="7">
        <f t="shared" si="163"/>
        <v>16340.399999999998</v>
      </c>
      <c r="W3467" s="4">
        <f t="shared" si="164"/>
        <v>0</v>
      </c>
      <c r="X3467" s="7">
        <v>4.0114891736632785</v>
      </c>
      <c r="Y3467" s="4">
        <v>0</v>
      </c>
      <c r="Z3467" s="1">
        <v>-4.4459174154269139</v>
      </c>
    </row>
    <row r="3468" spans="1:26" x14ac:dyDescent="0.25">
      <c r="A3468" s="9">
        <v>45597</v>
      </c>
      <c r="B3468" s="4">
        <v>31</v>
      </c>
      <c r="C3468" s="26" t="s">
        <v>8</v>
      </c>
      <c r="D3468" s="4" t="s">
        <v>37</v>
      </c>
      <c r="E3468" s="10">
        <v>45603</v>
      </c>
      <c r="F3468" s="4" t="s">
        <v>38</v>
      </c>
      <c r="G3468" s="4">
        <v>57</v>
      </c>
      <c r="H3468" s="4">
        <v>0</v>
      </c>
      <c r="I3468" s="4">
        <v>216</v>
      </c>
      <c r="J3468" s="4">
        <v>2057.16</v>
      </c>
      <c r="K3468" s="4">
        <v>1079.8399999999999</v>
      </c>
      <c r="L3468" s="4">
        <v>3137</v>
      </c>
      <c r="M3468" s="4">
        <v>176.07</v>
      </c>
      <c r="N3468" s="4">
        <v>38031.119999999995</v>
      </c>
      <c r="O3468" s="4">
        <v>0</v>
      </c>
      <c r="P3468" s="6">
        <v>0</v>
      </c>
      <c r="Q3468" s="4">
        <v>0</v>
      </c>
      <c r="R3468" s="4">
        <v>0</v>
      </c>
      <c r="S3468" s="4">
        <v>0</v>
      </c>
      <c r="T3468" s="4">
        <v>3191.6</v>
      </c>
      <c r="U3468" s="7">
        <f t="shared" si="162"/>
        <v>54.599999999999909</v>
      </c>
      <c r="V3468" s="7">
        <f t="shared" si="163"/>
        <v>38031.119999999995</v>
      </c>
      <c r="W3468" s="4">
        <f t="shared" si="164"/>
        <v>24939.782855977042</v>
      </c>
      <c r="X3468" s="7">
        <v>12.123404526617787</v>
      </c>
      <c r="Y3468" s="7">
        <v>12.123404526617787</v>
      </c>
      <c r="Z3468" s="1">
        <v>1.7405164169588749</v>
      </c>
    </row>
    <row r="3469" spans="1:26" x14ac:dyDescent="0.25">
      <c r="A3469" s="9">
        <v>45597</v>
      </c>
      <c r="B3469" s="4">
        <v>32</v>
      </c>
      <c r="C3469" s="26" t="s">
        <v>14</v>
      </c>
      <c r="D3469" s="4" t="s">
        <v>37</v>
      </c>
      <c r="E3469" s="10">
        <v>45603</v>
      </c>
      <c r="F3469" s="4" t="s">
        <v>39</v>
      </c>
      <c r="G3469" s="4">
        <v>53</v>
      </c>
      <c r="H3469" s="4">
        <v>6</v>
      </c>
      <c r="I3469" s="4">
        <v>216</v>
      </c>
      <c r="J3469" s="4">
        <v>1999.3199999999997</v>
      </c>
      <c r="K3469" s="4">
        <v>1984.88</v>
      </c>
      <c r="L3469" s="4">
        <v>3984.2</v>
      </c>
      <c r="M3469" s="4">
        <v>17.45</v>
      </c>
      <c r="N3469" s="4">
        <v>3769.2</v>
      </c>
      <c r="O3469" s="4">
        <v>0</v>
      </c>
      <c r="P3469" s="6">
        <v>0</v>
      </c>
      <c r="Q3469" s="4">
        <v>0</v>
      </c>
      <c r="R3469" s="4">
        <v>8850</v>
      </c>
      <c r="S3469" s="4">
        <v>33454</v>
      </c>
      <c r="T3469" s="4">
        <v>3961.65</v>
      </c>
      <c r="U3469" s="7">
        <f t="shared" si="162"/>
        <v>-22.549999999999727</v>
      </c>
      <c r="V3469" s="7">
        <f t="shared" si="163"/>
        <v>46073.2</v>
      </c>
      <c r="W3469" s="4">
        <f t="shared" si="164"/>
        <v>23120.091919080365</v>
      </c>
      <c r="X3469" s="7">
        <v>11.56397771196225</v>
      </c>
      <c r="Y3469" s="7">
        <v>11.563977711962252</v>
      </c>
      <c r="Z3469" s="1">
        <v>-0.56598564329099266</v>
      </c>
    </row>
    <row r="3470" spans="1:26" x14ac:dyDescent="0.25">
      <c r="A3470" s="9">
        <v>45597</v>
      </c>
      <c r="B3470" s="4">
        <v>33</v>
      </c>
      <c r="C3470" s="26" t="s">
        <v>8</v>
      </c>
      <c r="D3470" s="4" t="s">
        <v>37</v>
      </c>
      <c r="E3470" s="10">
        <v>45604</v>
      </c>
      <c r="F3470" s="4" t="s">
        <v>39</v>
      </c>
      <c r="G3470" s="4">
        <v>48</v>
      </c>
      <c r="H3470" s="4">
        <v>10</v>
      </c>
      <c r="I3470" s="4">
        <v>216</v>
      </c>
      <c r="J3470" s="4">
        <v>2203</v>
      </c>
      <c r="K3470" s="4">
        <v>1696.5</v>
      </c>
      <c r="L3470" s="4">
        <v>3899.5</v>
      </c>
      <c r="M3470" s="4">
        <v>27.590000000000003</v>
      </c>
      <c r="N3470" s="4">
        <v>5959.4400000000005</v>
      </c>
      <c r="O3470" s="4">
        <v>3.2</v>
      </c>
      <c r="P3470" s="6">
        <v>345.6</v>
      </c>
      <c r="Q3470" s="4">
        <v>0</v>
      </c>
      <c r="R3470" s="4">
        <v>0</v>
      </c>
      <c r="S3470" s="4">
        <v>0</v>
      </c>
      <c r="T3470" s="4">
        <v>3725.2</v>
      </c>
      <c r="U3470" s="7">
        <f t="shared" si="162"/>
        <v>-174.30000000000018</v>
      </c>
      <c r="V3470" s="7">
        <f t="shared" si="163"/>
        <v>6305.0400000000009</v>
      </c>
      <c r="W3470" s="4">
        <f t="shared" si="164"/>
        <v>3561.9959276830364</v>
      </c>
      <c r="X3470" s="7">
        <v>1.6168842159251189</v>
      </c>
      <c r="Y3470" s="7">
        <v>1.6168842159251187</v>
      </c>
      <c r="Z3470" s="1">
        <v>-4.4698038210026967</v>
      </c>
    </row>
    <row r="3471" spans="1:26" x14ac:dyDescent="0.25">
      <c r="A3471" s="9">
        <v>45597</v>
      </c>
      <c r="B3471" s="4">
        <v>34</v>
      </c>
      <c r="C3471" s="26" t="s">
        <v>8</v>
      </c>
      <c r="D3471" s="4" t="s">
        <v>37</v>
      </c>
      <c r="E3471" s="10">
        <v>45604</v>
      </c>
      <c r="F3471" s="4" t="s">
        <v>38</v>
      </c>
      <c r="G3471" s="4">
        <v>57</v>
      </c>
      <c r="H3471" s="4">
        <v>0</v>
      </c>
      <c r="I3471" s="4">
        <v>216</v>
      </c>
      <c r="J3471" s="4">
        <v>3444.9</v>
      </c>
      <c r="K3471" s="4"/>
      <c r="L3471" s="4">
        <v>3444.9</v>
      </c>
      <c r="M3471" s="4">
        <v>0</v>
      </c>
      <c r="N3471" s="4">
        <v>0</v>
      </c>
      <c r="O3471" s="4">
        <v>0</v>
      </c>
      <c r="P3471" s="6">
        <v>0</v>
      </c>
      <c r="Q3471" s="4">
        <v>0</v>
      </c>
      <c r="R3471" s="4">
        <v>0</v>
      </c>
      <c r="S3471" s="4">
        <v>0</v>
      </c>
      <c r="T3471" s="4">
        <v>3475.7</v>
      </c>
      <c r="U3471" s="7">
        <f t="shared" si="162"/>
        <v>30.799999999999727</v>
      </c>
      <c r="V3471" s="7">
        <f t="shared" si="163"/>
        <v>0</v>
      </c>
      <c r="W3471" s="4">
        <f t="shared" si="164"/>
        <v>0</v>
      </c>
      <c r="X3471" s="7">
        <v>0</v>
      </c>
      <c r="Y3471" s="7">
        <v>0</v>
      </c>
      <c r="Z3471" s="1">
        <v>0.89407529971841626</v>
      </c>
    </row>
    <row r="3472" spans="1:26" x14ac:dyDescent="0.25">
      <c r="A3472" s="9">
        <v>45597</v>
      </c>
      <c r="B3472" s="4">
        <v>35</v>
      </c>
      <c r="C3472" s="26" t="s">
        <v>14</v>
      </c>
      <c r="D3472" s="4" t="s">
        <v>37</v>
      </c>
      <c r="E3472" s="10">
        <v>45604</v>
      </c>
      <c r="F3472" s="4" t="s">
        <v>39</v>
      </c>
      <c r="G3472" s="4">
        <v>56</v>
      </c>
      <c r="H3472" s="4">
        <v>2</v>
      </c>
      <c r="I3472" s="4">
        <v>216</v>
      </c>
      <c r="J3472" s="4">
        <v>3308.2</v>
      </c>
      <c r="K3472" s="4">
        <v>639.20000000000005</v>
      </c>
      <c r="L3472" s="4">
        <v>3947.4</v>
      </c>
      <c r="M3472" s="4">
        <v>1.1800000000000002</v>
      </c>
      <c r="N3472" s="4">
        <v>254.88000000000002</v>
      </c>
      <c r="O3472" s="4">
        <v>0</v>
      </c>
      <c r="P3472" s="6">
        <v>0</v>
      </c>
      <c r="Q3472" s="4">
        <v>0</v>
      </c>
      <c r="R3472" s="4">
        <v>8700</v>
      </c>
      <c r="S3472" s="4">
        <v>34740</v>
      </c>
      <c r="T3472" s="4">
        <v>3865.6</v>
      </c>
      <c r="U3472" s="7">
        <f t="shared" si="162"/>
        <v>-81.800000000000182</v>
      </c>
      <c r="V3472" s="7">
        <f t="shared" si="163"/>
        <v>43694.879999999997</v>
      </c>
      <c r="W3472" s="4">
        <f t="shared" si="164"/>
        <v>36619.395555555544</v>
      </c>
      <c r="X3472" s="7">
        <v>11.069281045751634</v>
      </c>
      <c r="Y3472" s="7">
        <v>11.069281045751632</v>
      </c>
      <c r="Z3472" s="1">
        <v>-2.0722500886659621</v>
      </c>
    </row>
    <row r="3473" spans="1:26" x14ac:dyDescent="0.25">
      <c r="A3473" s="9">
        <v>45597</v>
      </c>
      <c r="B3473" s="4">
        <v>36</v>
      </c>
      <c r="C3473" s="26" t="s">
        <v>5</v>
      </c>
      <c r="D3473" s="4" t="s">
        <v>37</v>
      </c>
      <c r="E3473" s="10">
        <v>45606</v>
      </c>
      <c r="F3473" s="4" t="s">
        <v>39</v>
      </c>
      <c r="G3473" s="4">
        <v>46</v>
      </c>
      <c r="H3473" s="4">
        <v>12</v>
      </c>
      <c r="I3473" s="4">
        <v>216</v>
      </c>
      <c r="J3473" s="4">
        <v>0</v>
      </c>
      <c r="K3473" s="4">
        <v>4092.6</v>
      </c>
      <c r="L3473" s="4">
        <v>4092.6</v>
      </c>
      <c r="M3473" s="4">
        <v>0</v>
      </c>
      <c r="N3473" s="4">
        <v>0</v>
      </c>
      <c r="O3473" s="4">
        <v>74.2</v>
      </c>
      <c r="P3473" s="6">
        <v>16027.199999999999</v>
      </c>
      <c r="Q3473" s="4">
        <v>0</v>
      </c>
      <c r="R3473" s="4">
        <v>0</v>
      </c>
      <c r="S3473" s="4">
        <v>0</v>
      </c>
      <c r="T3473" s="4">
        <v>4028</v>
      </c>
      <c r="U3473" s="7">
        <f t="shared" si="162"/>
        <v>-64.599999999999909</v>
      </c>
      <c r="V3473" s="7">
        <f t="shared" si="163"/>
        <v>16027.199999999999</v>
      </c>
      <c r="W3473" s="4">
        <f t="shared" si="164"/>
        <v>0</v>
      </c>
      <c r="X3473" s="7">
        <v>3.9161413282509896</v>
      </c>
      <c r="Y3473" s="4">
        <v>0</v>
      </c>
      <c r="Z3473" s="1">
        <v>-1.5784586815227462</v>
      </c>
    </row>
    <row r="3474" spans="1:26" x14ac:dyDescent="0.25">
      <c r="A3474" s="9">
        <v>45597</v>
      </c>
      <c r="B3474" s="4">
        <v>37</v>
      </c>
      <c r="C3474" s="26" t="s">
        <v>13</v>
      </c>
      <c r="D3474" s="4" t="s">
        <v>37</v>
      </c>
      <c r="E3474" s="10">
        <v>45605</v>
      </c>
      <c r="F3474" s="4" t="s">
        <v>39</v>
      </c>
      <c r="G3474" s="4">
        <v>50</v>
      </c>
      <c r="H3474" s="4">
        <v>9</v>
      </c>
      <c r="I3474" s="4">
        <v>216</v>
      </c>
      <c r="J3474" s="4">
        <v>2560.3070000000002</v>
      </c>
      <c r="K3474" s="4">
        <v>1405.4929999999999</v>
      </c>
      <c r="L3474" s="4">
        <v>3965.8</v>
      </c>
      <c r="M3474" s="4">
        <v>48.98</v>
      </c>
      <c r="N3474" s="4">
        <v>10579.679999999998</v>
      </c>
      <c r="O3474" s="4">
        <v>0</v>
      </c>
      <c r="P3474" s="6">
        <v>0</v>
      </c>
      <c r="Q3474" s="4">
        <v>0</v>
      </c>
      <c r="R3474" s="4">
        <v>8850</v>
      </c>
      <c r="S3474" s="4">
        <v>30880</v>
      </c>
      <c r="T3474" s="4">
        <v>3535.8</v>
      </c>
      <c r="U3474" s="7">
        <f t="shared" si="162"/>
        <v>-430</v>
      </c>
      <c r="V3474" s="7">
        <f t="shared" si="163"/>
        <v>50309.68</v>
      </c>
      <c r="W3474" s="4">
        <f t="shared" si="164"/>
        <v>32479.758402279491</v>
      </c>
      <c r="X3474" s="7">
        <v>12.685884310857833</v>
      </c>
      <c r="Y3474" s="7">
        <v>12.685884310857833</v>
      </c>
      <c r="Z3474" s="1">
        <v>-10.842705128851682</v>
      </c>
    </row>
    <row r="3475" spans="1:26" x14ac:dyDescent="0.25">
      <c r="A3475" s="9">
        <v>45597</v>
      </c>
      <c r="B3475" s="4">
        <v>38</v>
      </c>
      <c r="C3475" s="26" t="s">
        <v>8</v>
      </c>
      <c r="D3475" s="4" t="s">
        <v>37</v>
      </c>
      <c r="E3475" s="10">
        <v>45605</v>
      </c>
      <c r="F3475" s="4" t="s">
        <v>38</v>
      </c>
      <c r="G3475" s="4">
        <v>57</v>
      </c>
      <c r="H3475" s="4">
        <v>0</v>
      </c>
      <c r="I3475" s="4">
        <v>216</v>
      </c>
      <c r="J3475" s="4">
        <v>3416.7</v>
      </c>
      <c r="K3475" s="4"/>
      <c r="L3475" s="4">
        <v>3416.7</v>
      </c>
      <c r="M3475" s="4">
        <v>29.840000000000003</v>
      </c>
      <c r="N3475" s="4">
        <v>6445.4400000000005</v>
      </c>
      <c r="O3475" s="4">
        <v>0</v>
      </c>
      <c r="P3475" s="6">
        <v>0</v>
      </c>
      <c r="Q3475" s="4">
        <v>0</v>
      </c>
      <c r="R3475" s="4">
        <v>0</v>
      </c>
      <c r="S3475" s="4">
        <v>0</v>
      </c>
      <c r="T3475" s="4">
        <v>3420.56</v>
      </c>
      <c r="U3475" s="7">
        <f t="shared" si="162"/>
        <v>3.8600000000001273</v>
      </c>
      <c r="V3475" s="7">
        <f t="shared" si="163"/>
        <v>6445.4400000000005</v>
      </c>
      <c r="W3475" s="4">
        <f t="shared" si="164"/>
        <v>6445.4400000000005</v>
      </c>
      <c r="X3475" s="7">
        <v>1.8864518394942491</v>
      </c>
      <c r="Y3475" s="7">
        <v>1.8864518394942491</v>
      </c>
      <c r="Z3475" s="1">
        <v>0.11297450756578359</v>
      </c>
    </row>
    <row r="3476" spans="1:26" x14ac:dyDescent="0.25">
      <c r="A3476" s="9">
        <v>45597</v>
      </c>
      <c r="B3476" s="4">
        <v>39</v>
      </c>
      <c r="C3476" s="26" t="s">
        <v>8</v>
      </c>
      <c r="D3476" s="4" t="s">
        <v>37</v>
      </c>
      <c r="E3476" s="10">
        <v>45606</v>
      </c>
      <c r="F3476" s="4" t="s">
        <v>38</v>
      </c>
      <c r="G3476" s="4">
        <v>57</v>
      </c>
      <c r="H3476" s="4">
        <v>0</v>
      </c>
      <c r="I3476" s="4">
        <v>216</v>
      </c>
      <c r="J3476" s="4">
        <v>3440.7</v>
      </c>
      <c r="K3476" s="4"/>
      <c r="L3476" s="4">
        <v>3440.7</v>
      </c>
      <c r="M3476" s="4">
        <v>14.219999999999999</v>
      </c>
      <c r="N3476" s="4">
        <v>3071.5199999999995</v>
      </c>
      <c r="O3476" s="4">
        <v>0</v>
      </c>
      <c r="P3476" s="6">
        <v>0</v>
      </c>
      <c r="Q3476" s="4">
        <v>0</v>
      </c>
      <c r="R3476" s="4">
        <v>0</v>
      </c>
      <c r="S3476" s="4">
        <v>0</v>
      </c>
      <c r="T3476" s="4">
        <v>3436.95</v>
      </c>
      <c r="U3476" s="7">
        <f t="shared" si="162"/>
        <v>-3.75</v>
      </c>
      <c r="V3476" s="7">
        <f t="shared" si="163"/>
        <v>3071.5199999999995</v>
      </c>
      <c r="W3476" s="4">
        <f t="shared" si="164"/>
        <v>3071.5199999999995</v>
      </c>
      <c r="X3476" s="7">
        <v>0.89270206643996852</v>
      </c>
      <c r="Y3476" s="7">
        <v>0.89270206643996852</v>
      </c>
      <c r="Z3476" s="1">
        <v>-0.10898944982125731</v>
      </c>
    </row>
    <row r="3477" spans="1:26" x14ac:dyDescent="0.25">
      <c r="A3477" s="9">
        <v>45597</v>
      </c>
      <c r="B3477" s="4">
        <v>40</v>
      </c>
      <c r="C3477" s="26" t="s">
        <v>8</v>
      </c>
      <c r="D3477" s="4" t="s">
        <v>37</v>
      </c>
      <c r="E3477" s="10">
        <v>45605</v>
      </c>
      <c r="F3477" s="4" t="s">
        <v>38</v>
      </c>
      <c r="G3477" s="4">
        <v>57</v>
      </c>
      <c r="H3477" s="4">
        <v>0</v>
      </c>
      <c r="I3477" s="4">
        <v>216</v>
      </c>
      <c r="J3477" s="4">
        <v>3503.9</v>
      </c>
      <c r="K3477" s="4"/>
      <c r="L3477" s="4">
        <v>3503.9</v>
      </c>
      <c r="M3477" s="4">
        <v>3.3200000000000003</v>
      </c>
      <c r="N3477" s="4">
        <v>717.12000000000012</v>
      </c>
      <c r="O3477" s="4">
        <v>1.6</v>
      </c>
      <c r="P3477" s="6">
        <v>172.8</v>
      </c>
      <c r="Q3477" s="4">
        <v>0</v>
      </c>
      <c r="R3477" s="4">
        <v>0</v>
      </c>
      <c r="S3477" s="4">
        <v>0</v>
      </c>
      <c r="T3477" s="4">
        <v>3682.55</v>
      </c>
      <c r="U3477" s="7">
        <f t="shared" si="162"/>
        <v>178.65000000000009</v>
      </c>
      <c r="V3477" s="7">
        <f t="shared" si="163"/>
        <v>889.92000000000007</v>
      </c>
      <c r="W3477" s="4">
        <f t="shared" si="164"/>
        <v>889.92000000000007</v>
      </c>
      <c r="X3477" s="7">
        <v>0.25397985102314563</v>
      </c>
      <c r="Y3477" s="7">
        <v>0.25397985102314563</v>
      </c>
      <c r="Z3477" s="1">
        <v>5.0986044122263792</v>
      </c>
    </row>
    <row r="3478" spans="1:26" x14ac:dyDescent="0.25">
      <c r="A3478" s="9">
        <v>45597</v>
      </c>
      <c r="B3478" s="4">
        <v>41</v>
      </c>
      <c r="C3478" s="26" t="s">
        <v>8</v>
      </c>
      <c r="D3478" s="4" t="s">
        <v>37</v>
      </c>
      <c r="E3478" s="10">
        <v>45605</v>
      </c>
      <c r="F3478" s="4" t="s">
        <v>42</v>
      </c>
      <c r="G3478" s="4">
        <v>59</v>
      </c>
      <c r="H3478" s="4">
        <v>0</v>
      </c>
      <c r="I3478" s="4">
        <v>216</v>
      </c>
      <c r="J3478" s="4">
        <v>2629.1499999999996</v>
      </c>
      <c r="K3478" s="4">
        <v>1369.55</v>
      </c>
      <c r="L3478" s="4">
        <v>3998.7</v>
      </c>
      <c r="M3478" s="4">
        <v>0</v>
      </c>
      <c r="N3478" s="4">
        <v>0</v>
      </c>
      <c r="O3478" s="4">
        <v>2.8</v>
      </c>
      <c r="P3478" s="6">
        <v>302.39999999999998</v>
      </c>
      <c r="Q3478" s="4">
        <v>0</v>
      </c>
      <c r="R3478" s="4">
        <v>0</v>
      </c>
      <c r="S3478" s="4">
        <v>0</v>
      </c>
      <c r="T3478" s="4">
        <v>3813.3</v>
      </c>
      <c r="U3478" s="7">
        <f t="shared" si="162"/>
        <v>-185.39999999999964</v>
      </c>
      <c r="V3478" s="7">
        <f t="shared" si="163"/>
        <v>302.39999999999998</v>
      </c>
      <c r="W3478" s="4">
        <f t="shared" si="164"/>
        <v>198.82835921674538</v>
      </c>
      <c r="X3478" s="7">
        <v>7.5624577987846053E-2</v>
      </c>
      <c r="Y3478" s="7">
        <v>7.5624577987846039E-2</v>
      </c>
      <c r="Z3478" s="1">
        <v>-4.6365068647310288</v>
      </c>
    </row>
    <row r="3479" spans="1:26" x14ac:dyDescent="0.25">
      <c r="A3479" s="9">
        <v>45597</v>
      </c>
      <c r="B3479" s="4">
        <v>42</v>
      </c>
      <c r="C3479" s="26" t="s">
        <v>8</v>
      </c>
      <c r="D3479" s="4" t="s">
        <v>37</v>
      </c>
      <c r="E3479" s="10">
        <v>45606</v>
      </c>
      <c r="F3479" s="4" t="s">
        <v>39</v>
      </c>
      <c r="G3479" s="4">
        <v>48</v>
      </c>
      <c r="H3479" s="4">
        <v>10</v>
      </c>
      <c r="I3479" s="4">
        <v>216</v>
      </c>
      <c r="J3479" s="4">
        <v>3024.15</v>
      </c>
      <c r="K3479" s="4">
        <v>866.75</v>
      </c>
      <c r="L3479" s="4">
        <v>3890.9</v>
      </c>
      <c r="M3479" s="4">
        <v>15.260000000000002</v>
      </c>
      <c r="N3479" s="4">
        <v>3296.1600000000003</v>
      </c>
      <c r="O3479" s="4">
        <v>0.2</v>
      </c>
      <c r="P3479" s="6">
        <v>21.6</v>
      </c>
      <c r="Q3479" s="4">
        <v>0</v>
      </c>
      <c r="R3479" s="4">
        <v>0</v>
      </c>
      <c r="S3479" s="4">
        <v>0</v>
      </c>
      <c r="T3479" s="4">
        <v>3768.35</v>
      </c>
      <c r="U3479" s="7">
        <f t="shared" si="162"/>
        <v>-122.55000000000018</v>
      </c>
      <c r="V3479" s="7">
        <f t="shared" si="163"/>
        <v>3317.76</v>
      </c>
      <c r="W3479" s="4">
        <f t="shared" si="164"/>
        <v>2578.684598421959</v>
      </c>
      <c r="X3479" s="7">
        <v>0.85269731938626026</v>
      </c>
      <c r="Y3479" s="7">
        <v>0.85269731938626026</v>
      </c>
      <c r="Z3479" s="1">
        <v>-3.1496568917217145</v>
      </c>
    </row>
    <row r="3480" spans="1:26" x14ac:dyDescent="0.25">
      <c r="A3480" s="9">
        <v>45597</v>
      </c>
      <c r="B3480" s="4">
        <v>43</v>
      </c>
      <c r="C3480" s="26" t="s">
        <v>14</v>
      </c>
      <c r="D3480" s="4" t="s">
        <v>37</v>
      </c>
      <c r="E3480" s="10">
        <v>45606</v>
      </c>
      <c r="F3480" s="4" t="s">
        <v>39</v>
      </c>
      <c r="G3480" s="4">
        <v>52</v>
      </c>
      <c r="H3480" s="4">
        <v>7</v>
      </c>
      <c r="I3480" s="4">
        <v>216</v>
      </c>
      <c r="J3480" s="4">
        <v>417.46000000000049</v>
      </c>
      <c r="K3480" s="4">
        <v>3686.14</v>
      </c>
      <c r="L3480" s="4">
        <v>4103.6000000000004</v>
      </c>
      <c r="M3480" s="4">
        <v>6.1899999999999995</v>
      </c>
      <c r="N3480" s="4">
        <v>1337.04</v>
      </c>
      <c r="O3480" s="4">
        <v>0</v>
      </c>
      <c r="P3480" s="6">
        <v>0</v>
      </c>
      <c r="Q3480" s="4">
        <v>0</v>
      </c>
      <c r="R3480" s="4">
        <v>8850</v>
      </c>
      <c r="S3480" s="4">
        <v>38600</v>
      </c>
      <c r="T3480" s="4">
        <v>4061.7</v>
      </c>
      <c r="U3480" s="7">
        <f t="shared" si="162"/>
        <v>-41.900000000000546</v>
      </c>
      <c r="V3480" s="7">
        <f t="shared" si="163"/>
        <v>48787.040000000001</v>
      </c>
      <c r="W3480" s="4">
        <f t="shared" si="164"/>
        <v>4963.1147573837661</v>
      </c>
      <c r="X3480" s="7">
        <v>11.888839068135296</v>
      </c>
      <c r="Y3480" s="7">
        <v>11.888839068135296</v>
      </c>
      <c r="Z3480" s="1">
        <v>-1.0210546836923808</v>
      </c>
    </row>
    <row r="3481" spans="1:26" x14ac:dyDescent="0.25">
      <c r="A3481" s="9">
        <v>45597</v>
      </c>
      <c r="B3481" s="4">
        <v>44</v>
      </c>
      <c r="C3481" s="26" t="s">
        <v>11</v>
      </c>
      <c r="D3481" s="4" t="s">
        <v>37</v>
      </c>
      <c r="E3481" s="10">
        <v>45605</v>
      </c>
      <c r="F3481" s="4" t="s">
        <v>41</v>
      </c>
      <c r="G3481" s="4">
        <v>58</v>
      </c>
      <c r="H3481" s="4">
        <v>0</v>
      </c>
      <c r="I3481" s="4">
        <v>216</v>
      </c>
      <c r="J3481" s="4">
        <v>0</v>
      </c>
      <c r="K3481" s="4">
        <v>4168.3999999999996</v>
      </c>
      <c r="L3481" s="4">
        <v>4168.3999999999996</v>
      </c>
      <c r="M3481" s="4">
        <v>0</v>
      </c>
      <c r="N3481" s="4">
        <v>0</v>
      </c>
      <c r="O3481" s="4">
        <v>108.6</v>
      </c>
      <c r="P3481" s="6">
        <v>23457.600000000002</v>
      </c>
      <c r="Q3481" s="4">
        <v>0</v>
      </c>
      <c r="R3481" s="4">
        <v>0</v>
      </c>
      <c r="S3481" s="4">
        <v>0</v>
      </c>
      <c r="T3481" s="4">
        <v>4010.2</v>
      </c>
      <c r="U3481" s="7">
        <f t="shared" si="162"/>
        <v>-158.19999999999982</v>
      </c>
      <c r="V3481" s="7">
        <f t="shared" si="163"/>
        <v>23457.600000000002</v>
      </c>
      <c r="W3481" s="4">
        <f t="shared" si="164"/>
        <v>0</v>
      </c>
      <c r="X3481" s="7">
        <v>5.627482967085693</v>
      </c>
      <c r="Y3481" s="4">
        <v>0</v>
      </c>
      <c r="Z3481" s="1">
        <v>-3.7952211879857938</v>
      </c>
    </row>
    <row r="3482" spans="1:26" x14ac:dyDescent="0.25">
      <c r="A3482" s="9">
        <v>45597</v>
      </c>
      <c r="B3482" s="4">
        <v>45</v>
      </c>
      <c r="C3482" s="26" t="s">
        <v>14</v>
      </c>
      <c r="D3482" s="4" t="s">
        <v>37</v>
      </c>
      <c r="E3482" s="10">
        <v>45606</v>
      </c>
      <c r="F3482" s="4" t="s">
        <v>39</v>
      </c>
      <c r="G3482" s="4">
        <v>43</v>
      </c>
      <c r="H3482" s="4">
        <v>16</v>
      </c>
      <c r="I3482" s="4">
        <v>216</v>
      </c>
      <c r="J3482" s="4">
        <v>4049.7</v>
      </c>
      <c r="K3482" s="4"/>
      <c r="L3482" s="4">
        <v>4049.7</v>
      </c>
      <c r="M3482" s="4">
        <v>29.47</v>
      </c>
      <c r="N3482" s="4">
        <v>6365.5199999999995</v>
      </c>
      <c r="O3482" s="4">
        <v>0</v>
      </c>
      <c r="P3482" s="6">
        <v>0</v>
      </c>
      <c r="Q3482" s="4">
        <v>0</v>
      </c>
      <c r="R3482" s="4">
        <v>17700</v>
      </c>
      <c r="S3482" s="4">
        <v>25734</v>
      </c>
      <c r="T3482" s="4">
        <v>4031.35</v>
      </c>
      <c r="U3482" s="7">
        <f t="shared" si="162"/>
        <v>-18.349999999999909</v>
      </c>
      <c r="V3482" s="7">
        <f t="shared" si="163"/>
        <v>49799.519999999997</v>
      </c>
      <c r="W3482" s="4">
        <f t="shared" si="164"/>
        <v>49799.519999999997</v>
      </c>
      <c r="X3482" s="7">
        <v>12.297088673235054</v>
      </c>
      <c r="Y3482" s="7">
        <v>12.297088673235054</v>
      </c>
      <c r="Z3482" s="1">
        <v>-0.45311998419635802</v>
      </c>
    </row>
    <row r="3483" spans="1:26" x14ac:dyDescent="0.25">
      <c r="A3483" s="9">
        <v>45597</v>
      </c>
      <c r="B3483" s="4">
        <v>46</v>
      </c>
      <c r="C3483" s="26" t="s">
        <v>5</v>
      </c>
      <c r="D3483" s="4" t="s">
        <v>37</v>
      </c>
      <c r="E3483" s="10">
        <v>45607</v>
      </c>
      <c r="F3483" s="4" t="s">
        <v>39</v>
      </c>
      <c r="G3483" s="4">
        <v>49</v>
      </c>
      <c r="H3483" s="4">
        <v>9</v>
      </c>
      <c r="I3483" s="4">
        <v>216</v>
      </c>
      <c r="J3483" s="4">
        <v>0</v>
      </c>
      <c r="K3483" s="4">
        <v>4093</v>
      </c>
      <c r="L3483" s="4">
        <v>4093</v>
      </c>
      <c r="M3483" s="4">
        <v>1.7199999999999998</v>
      </c>
      <c r="N3483" s="4">
        <v>371.51999999999992</v>
      </c>
      <c r="O3483" s="4">
        <v>73.599999999999994</v>
      </c>
      <c r="P3483" s="6">
        <v>15897.600000000002</v>
      </c>
      <c r="Q3483" s="4">
        <v>0</v>
      </c>
      <c r="R3483" s="4">
        <v>0</v>
      </c>
      <c r="S3483" s="4">
        <v>0</v>
      </c>
      <c r="T3483" s="4">
        <v>3925.05</v>
      </c>
      <c r="U3483" s="7">
        <f t="shared" si="162"/>
        <v>-167.94999999999982</v>
      </c>
      <c r="V3483" s="7">
        <f t="shared" si="163"/>
        <v>16269.120000000003</v>
      </c>
      <c r="W3483" s="4">
        <f t="shared" si="164"/>
        <v>0</v>
      </c>
      <c r="X3483" s="7">
        <v>3.9748644026386519</v>
      </c>
      <c r="Y3483" s="4">
        <v>0</v>
      </c>
      <c r="Z3483" s="1">
        <v>-4.1033471781089617</v>
      </c>
    </row>
    <row r="3484" spans="1:26" x14ac:dyDescent="0.25">
      <c r="A3484" s="9">
        <v>45597</v>
      </c>
      <c r="B3484" s="4">
        <v>47</v>
      </c>
      <c r="C3484" s="26" t="s">
        <v>8</v>
      </c>
      <c r="D3484" s="4" t="s">
        <v>37</v>
      </c>
      <c r="E3484" s="10">
        <v>45607</v>
      </c>
      <c r="F3484" s="4" t="s">
        <v>41</v>
      </c>
      <c r="G3484" s="4">
        <v>58</v>
      </c>
      <c r="H3484" s="4">
        <v>0</v>
      </c>
      <c r="I3484" s="4">
        <v>216</v>
      </c>
      <c r="J3484" s="4">
        <v>4054.4</v>
      </c>
      <c r="K3484" s="4"/>
      <c r="L3484" s="4">
        <v>4054.4</v>
      </c>
      <c r="M3484" s="4">
        <v>0</v>
      </c>
      <c r="N3484" s="4">
        <v>0</v>
      </c>
      <c r="O3484" s="4">
        <v>0</v>
      </c>
      <c r="P3484" s="6">
        <v>0</v>
      </c>
      <c r="Q3484" s="4">
        <v>0</v>
      </c>
      <c r="R3484" s="4">
        <v>17400</v>
      </c>
      <c r="S3484" s="4">
        <v>61760</v>
      </c>
      <c r="T3484" s="4">
        <v>3696.85</v>
      </c>
      <c r="U3484" s="7">
        <f t="shared" si="162"/>
        <v>-357.55000000000018</v>
      </c>
      <c r="V3484" s="7">
        <f t="shared" si="163"/>
        <v>79160</v>
      </c>
      <c r="W3484" s="4">
        <f t="shared" si="164"/>
        <v>79160</v>
      </c>
      <c r="X3484" s="7">
        <v>19.524467245461722</v>
      </c>
      <c r="Y3484" s="7">
        <v>19.524467245461722</v>
      </c>
      <c r="Z3484" s="1">
        <v>-8.8188141278610939</v>
      </c>
    </row>
    <row r="3485" spans="1:26" x14ac:dyDescent="0.25">
      <c r="A3485" s="9">
        <v>45597</v>
      </c>
      <c r="B3485" s="4">
        <v>48</v>
      </c>
      <c r="C3485" s="26" t="s">
        <v>8</v>
      </c>
      <c r="D3485" s="4" t="s">
        <v>37</v>
      </c>
      <c r="E3485" s="10">
        <v>45607</v>
      </c>
      <c r="F3485" s="4" t="s">
        <v>38</v>
      </c>
      <c r="G3485" s="4">
        <v>59</v>
      </c>
      <c r="H3485" s="4">
        <v>0</v>
      </c>
      <c r="I3485" s="4">
        <v>216</v>
      </c>
      <c r="J3485" s="4">
        <v>2314.5300000000002</v>
      </c>
      <c r="K3485" s="4">
        <v>1098.27</v>
      </c>
      <c r="L3485" s="4">
        <v>3412.8</v>
      </c>
      <c r="M3485" s="4">
        <v>92.34</v>
      </c>
      <c r="N3485" s="4">
        <v>19945.440000000002</v>
      </c>
      <c r="O3485" s="4">
        <v>0</v>
      </c>
      <c r="P3485" s="6">
        <v>0</v>
      </c>
      <c r="Q3485" s="4">
        <v>0</v>
      </c>
      <c r="R3485" s="4">
        <v>0</v>
      </c>
      <c r="S3485" s="4">
        <v>0</v>
      </c>
      <c r="T3485" s="4">
        <v>3483.32</v>
      </c>
      <c r="U3485" s="7">
        <f t="shared" si="162"/>
        <v>70.519999999999982</v>
      </c>
      <c r="V3485" s="7">
        <f t="shared" si="163"/>
        <v>19945.440000000002</v>
      </c>
      <c r="W3485" s="4">
        <f t="shared" si="164"/>
        <v>13526.816468354433</v>
      </c>
      <c r="X3485" s="7">
        <v>5.8443037974683545</v>
      </c>
      <c r="Y3485" s="7">
        <v>5.8443037974683554</v>
      </c>
      <c r="Z3485" s="1">
        <v>2.0663384903891227</v>
      </c>
    </row>
    <row r="3486" spans="1:26" x14ac:dyDescent="0.25">
      <c r="A3486" s="9">
        <v>45597</v>
      </c>
      <c r="B3486" s="4">
        <v>49</v>
      </c>
      <c r="C3486" s="26" t="s">
        <v>8</v>
      </c>
      <c r="D3486" s="4" t="s">
        <v>37</v>
      </c>
      <c r="E3486" s="10">
        <v>45608</v>
      </c>
      <c r="F3486" s="4" t="s">
        <v>38</v>
      </c>
      <c r="G3486" s="4">
        <v>58</v>
      </c>
      <c r="H3486" s="4">
        <v>0</v>
      </c>
      <c r="I3486" s="4">
        <v>216</v>
      </c>
      <c r="J3486" s="4">
        <v>3578.3</v>
      </c>
      <c r="K3486" s="4"/>
      <c r="L3486" s="4">
        <v>3578.3</v>
      </c>
      <c r="M3486" s="4">
        <v>3.12</v>
      </c>
      <c r="N3486" s="4">
        <v>673.92000000000007</v>
      </c>
      <c r="O3486" s="4">
        <v>0</v>
      </c>
      <c r="P3486" s="6">
        <v>0</v>
      </c>
      <c r="Q3486" s="4">
        <v>0</v>
      </c>
      <c r="R3486" s="4">
        <v>26100</v>
      </c>
      <c r="S3486" s="4">
        <v>68451</v>
      </c>
      <c r="T3486" s="4">
        <v>3694.7</v>
      </c>
      <c r="U3486" s="7">
        <f t="shared" si="162"/>
        <v>116.39999999999964</v>
      </c>
      <c r="V3486" s="7">
        <f t="shared" si="163"/>
        <v>95224.92</v>
      </c>
      <c r="W3486" s="4">
        <f t="shared" si="164"/>
        <v>95224.92</v>
      </c>
      <c r="X3486" s="7">
        <v>26.611776541933317</v>
      </c>
      <c r="Y3486" s="7">
        <v>26.611776541933317</v>
      </c>
      <c r="Z3486" s="1">
        <v>3.2529413408601751</v>
      </c>
    </row>
    <row r="3487" spans="1:26" x14ac:dyDescent="0.25">
      <c r="A3487" s="9">
        <v>45597</v>
      </c>
      <c r="B3487" s="4">
        <v>50</v>
      </c>
      <c r="C3487" s="26" t="s">
        <v>8</v>
      </c>
      <c r="D3487" s="4" t="s">
        <v>37</v>
      </c>
      <c r="E3487" s="10">
        <v>45608</v>
      </c>
      <c r="F3487" s="4" t="s">
        <v>39</v>
      </c>
      <c r="G3487" s="4">
        <v>52</v>
      </c>
      <c r="H3487" s="4">
        <v>7</v>
      </c>
      <c r="I3487" s="4">
        <v>216</v>
      </c>
      <c r="J3487" s="4">
        <v>2963.8100000000004</v>
      </c>
      <c r="K3487" s="4">
        <v>999.49</v>
      </c>
      <c r="L3487" s="4">
        <v>3963.3</v>
      </c>
      <c r="M3487" s="4">
        <v>13.280000000000001</v>
      </c>
      <c r="N3487" s="4">
        <v>2868.4800000000005</v>
      </c>
      <c r="O3487" s="4">
        <v>2.6</v>
      </c>
      <c r="P3487" s="6">
        <v>280.8</v>
      </c>
      <c r="Q3487" s="4">
        <v>0</v>
      </c>
      <c r="R3487" s="4">
        <v>0</v>
      </c>
      <c r="S3487" s="4">
        <v>0</v>
      </c>
      <c r="T3487" s="4">
        <v>3836.45</v>
      </c>
      <c r="U3487" s="7">
        <f t="shared" si="162"/>
        <v>-126.85000000000036</v>
      </c>
      <c r="V3487" s="7">
        <f t="shared" si="163"/>
        <v>3149.2800000000007</v>
      </c>
      <c r="W3487" s="4">
        <f t="shared" si="164"/>
        <v>2355.0746995685422</v>
      </c>
      <c r="X3487" s="7">
        <v>0.79461055181288331</v>
      </c>
      <c r="Y3487" s="7">
        <v>0.79461055181288343</v>
      </c>
      <c r="Z3487" s="1">
        <v>-3.2006156485756909</v>
      </c>
    </row>
    <row r="3488" spans="1:26" x14ac:dyDescent="0.25">
      <c r="A3488" s="9">
        <v>45597</v>
      </c>
      <c r="B3488" s="4">
        <v>51</v>
      </c>
      <c r="C3488" s="26" t="s">
        <v>14</v>
      </c>
      <c r="D3488" s="4" t="s">
        <v>37</v>
      </c>
      <c r="E3488" s="10">
        <v>45607</v>
      </c>
      <c r="F3488" s="4" t="s">
        <v>39</v>
      </c>
      <c r="G3488" s="4">
        <v>38</v>
      </c>
      <c r="H3488" s="4">
        <v>21</v>
      </c>
      <c r="I3488" s="4">
        <v>216</v>
      </c>
      <c r="J3488" s="4">
        <v>3962.7</v>
      </c>
      <c r="K3488" s="4"/>
      <c r="L3488" s="4">
        <v>3962.7</v>
      </c>
      <c r="M3488" s="4">
        <v>58.47</v>
      </c>
      <c r="N3488" s="4">
        <v>12629.52</v>
      </c>
      <c r="O3488" s="4">
        <v>0</v>
      </c>
      <c r="P3488" s="6">
        <v>0</v>
      </c>
      <c r="Q3488" s="4">
        <v>0</v>
      </c>
      <c r="R3488" s="4">
        <v>8850</v>
      </c>
      <c r="S3488" s="4">
        <v>56614</v>
      </c>
      <c r="T3488" s="4">
        <v>3962.85</v>
      </c>
      <c r="U3488" s="7">
        <f t="shared" si="162"/>
        <v>0.15000000000009095</v>
      </c>
      <c r="V3488" s="7">
        <f t="shared" si="163"/>
        <v>78093.52</v>
      </c>
      <c r="W3488" s="4">
        <f t="shared" si="164"/>
        <v>78093.52</v>
      </c>
      <c r="X3488" s="7">
        <v>19.707149165972698</v>
      </c>
      <c r="Y3488" s="7">
        <v>19.707149165972698</v>
      </c>
      <c r="Z3488" s="1">
        <v>3.7852979029472573E-3</v>
      </c>
    </row>
    <row r="3489" spans="1:26" x14ac:dyDescent="0.25">
      <c r="A3489" s="9">
        <v>45597</v>
      </c>
      <c r="B3489" s="4">
        <v>52</v>
      </c>
      <c r="C3489" s="26" t="s">
        <v>5</v>
      </c>
      <c r="D3489" s="4" t="s">
        <v>37</v>
      </c>
      <c r="E3489" s="10">
        <v>45608</v>
      </c>
      <c r="F3489" s="4" t="s">
        <v>39</v>
      </c>
      <c r="G3489" s="4">
        <v>51</v>
      </c>
      <c r="H3489" s="4">
        <v>7</v>
      </c>
      <c r="I3489" s="4">
        <v>216</v>
      </c>
      <c r="J3489" s="4">
        <v>0</v>
      </c>
      <c r="K3489" s="4">
        <v>4110</v>
      </c>
      <c r="L3489" s="4">
        <v>4110</v>
      </c>
      <c r="M3489" s="4">
        <v>0</v>
      </c>
      <c r="N3489" s="4">
        <v>0</v>
      </c>
      <c r="O3489" s="4">
        <v>80</v>
      </c>
      <c r="P3489" s="6">
        <v>17280</v>
      </c>
      <c r="Q3489" s="4">
        <v>0</v>
      </c>
      <c r="R3489" s="4">
        <v>0</v>
      </c>
      <c r="S3489" s="4">
        <v>0</v>
      </c>
      <c r="T3489" s="4">
        <v>4002.9</v>
      </c>
      <c r="U3489" s="7">
        <f t="shared" si="162"/>
        <v>-107.09999999999991</v>
      </c>
      <c r="V3489" s="7">
        <f t="shared" si="163"/>
        <v>17280</v>
      </c>
      <c r="W3489" s="4">
        <f t="shared" si="164"/>
        <v>0</v>
      </c>
      <c r="X3489" s="7">
        <v>4.2043795620437958</v>
      </c>
      <c r="Y3489" s="4">
        <v>0</v>
      </c>
      <c r="Z3489" s="1">
        <v>-2.6058394160583918</v>
      </c>
    </row>
    <row r="3490" spans="1:26" x14ac:dyDescent="0.25">
      <c r="A3490" s="9">
        <v>45597</v>
      </c>
      <c r="B3490" s="4">
        <v>53</v>
      </c>
      <c r="C3490" s="26" t="s">
        <v>14</v>
      </c>
      <c r="D3490" s="4" t="s">
        <v>37</v>
      </c>
      <c r="E3490" s="10">
        <v>45608</v>
      </c>
      <c r="F3490" s="4" t="s">
        <v>41</v>
      </c>
      <c r="G3490" s="4">
        <v>58</v>
      </c>
      <c r="H3490" s="4">
        <v>0</v>
      </c>
      <c r="I3490" s="4">
        <v>216</v>
      </c>
      <c r="J3490" s="4">
        <v>410.40000000000009</v>
      </c>
      <c r="K3490" s="4">
        <v>3539.2</v>
      </c>
      <c r="L3490" s="4">
        <v>3949.6</v>
      </c>
      <c r="M3490" s="4">
        <v>0</v>
      </c>
      <c r="N3490" s="4">
        <v>0</v>
      </c>
      <c r="O3490" s="4">
        <v>0</v>
      </c>
      <c r="P3490" s="6">
        <v>0</v>
      </c>
      <c r="Q3490" s="4">
        <v>0</v>
      </c>
      <c r="R3490" s="4">
        <v>8700</v>
      </c>
      <c r="S3490" s="4">
        <v>15440</v>
      </c>
      <c r="T3490" s="4">
        <v>3895</v>
      </c>
      <c r="U3490" s="7">
        <f t="shared" si="162"/>
        <v>-54.599999999999909</v>
      </c>
      <c r="V3490" s="7">
        <f t="shared" si="163"/>
        <v>24140</v>
      </c>
      <c r="W3490" s="4">
        <f t="shared" si="164"/>
        <v>2508.3694551346975</v>
      </c>
      <c r="X3490" s="7">
        <v>6.1120113429208018</v>
      </c>
      <c r="Y3490" s="7">
        <v>6.1120113429208018</v>
      </c>
      <c r="Z3490" s="1">
        <v>-1.3824184727567326</v>
      </c>
    </row>
    <row r="3491" spans="1:26" x14ac:dyDescent="0.25">
      <c r="A3491" s="9">
        <v>45597</v>
      </c>
      <c r="B3491" s="4">
        <v>54</v>
      </c>
      <c r="C3491" s="26" t="s">
        <v>8</v>
      </c>
      <c r="D3491" s="4" t="s">
        <v>37</v>
      </c>
      <c r="E3491" s="10">
        <v>45609</v>
      </c>
      <c r="F3491" s="4" t="s">
        <v>38</v>
      </c>
      <c r="G3491" s="4">
        <v>58</v>
      </c>
      <c r="H3491" s="4">
        <v>0</v>
      </c>
      <c r="I3491" s="4">
        <v>216</v>
      </c>
      <c r="J3491" s="4">
        <v>3341.1</v>
      </c>
      <c r="K3491" s="4"/>
      <c r="L3491" s="4">
        <v>3341.1</v>
      </c>
      <c r="M3491" s="4">
        <v>121.35</v>
      </c>
      <c r="N3491" s="4">
        <v>26211.599999999999</v>
      </c>
      <c r="O3491" s="4">
        <v>0</v>
      </c>
      <c r="P3491" s="6">
        <v>0</v>
      </c>
      <c r="Q3491" s="4">
        <v>0</v>
      </c>
      <c r="R3491" s="4">
        <v>17400</v>
      </c>
      <c r="S3491" s="4">
        <v>50652</v>
      </c>
      <c r="T3491" s="4">
        <v>3440.55</v>
      </c>
      <c r="U3491" s="7">
        <f t="shared" si="162"/>
        <v>99.450000000000273</v>
      </c>
      <c r="V3491" s="7">
        <f t="shared" si="163"/>
        <v>94263.6</v>
      </c>
      <c r="W3491" s="4">
        <f t="shared" si="164"/>
        <v>94263.6</v>
      </c>
      <c r="X3491" s="7">
        <v>28.213342911017332</v>
      </c>
      <c r="Y3491" s="7">
        <v>28.213342911017332</v>
      </c>
      <c r="Z3491" s="1">
        <v>2.9765646044715894</v>
      </c>
    </row>
    <row r="3492" spans="1:26" x14ac:dyDescent="0.25">
      <c r="A3492" s="9">
        <v>45597</v>
      </c>
      <c r="B3492" s="4">
        <v>55</v>
      </c>
      <c r="C3492" s="26" t="s">
        <v>8</v>
      </c>
      <c r="D3492" s="4" t="s">
        <v>37</v>
      </c>
      <c r="E3492" s="10">
        <v>45609</v>
      </c>
      <c r="F3492" s="4" t="s">
        <v>39</v>
      </c>
      <c r="G3492" s="4">
        <v>41</v>
      </c>
      <c r="H3492" s="4">
        <v>18</v>
      </c>
      <c r="I3492" s="4">
        <v>216</v>
      </c>
      <c r="J3492" s="4">
        <v>3863.5</v>
      </c>
      <c r="K3492" s="4"/>
      <c r="L3492" s="4">
        <v>3863.5</v>
      </c>
      <c r="M3492" s="4">
        <v>86.34</v>
      </c>
      <c r="N3492" s="4">
        <v>18649.440000000002</v>
      </c>
      <c r="O3492" s="4">
        <v>3</v>
      </c>
      <c r="P3492" s="6">
        <v>324</v>
      </c>
      <c r="Q3492" s="4">
        <v>0</v>
      </c>
      <c r="R3492" s="4">
        <v>0</v>
      </c>
      <c r="S3492" s="4">
        <v>0</v>
      </c>
      <c r="T3492" s="4">
        <v>3735.6</v>
      </c>
      <c r="U3492" s="7">
        <f t="shared" si="162"/>
        <v>-127.90000000000009</v>
      </c>
      <c r="V3492" s="7">
        <f t="shared" si="163"/>
        <v>18973.440000000002</v>
      </c>
      <c r="W3492" s="4">
        <f t="shared" si="164"/>
        <v>18973.440000000002</v>
      </c>
      <c r="X3492" s="7">
        <v>4.9109460333894139</v>
      </c>
      <c r="Y3492" s="7">
        <v>4.9109460333894139</v>
      </c>
      <c r="Z3492" s="1">
        <v>-3.3104697812864008</v>
      </c>
    </row>
    <row r="3493" spans="1:26" x14ac:dyDescent="0.25">
      <c r="A3493" s="9">
        <v>45597</v>
      </c>
      <c r="B3493" s="4">
        <v>56</v>
      </c>
      <c r="C3493" s="26" t="s">
        <v>8</v>
      </c>
      <c r="D3493" s="4" t="s">
        <v>37</v>
      </c>
      <c r="E3493" s="10">
        <v>45609</v>
      </c>
      <c r="F3493" s="4" t="s">
        <v>39</v>
      </c>
      <c r="G3493" s="4">
        <v>38</v>
      </c>
      <c r="H3493" s="4">
        <v>21</v>
      </c>
      <c r="I3493" s="4">
        <v>216</v>
      </c>
      <c r="J3493" s="4">
        <v>3883</v>
      </c>
      <c r="K3493" s="4"/>
      <c r="L3493" s="4">
        <v>3883</v>
      </c>
      <c r="M3493" s="4">
        <v>45.43</v>
      </c>
      <c r="N3493" s="4">
        <v>9812.8799999999992</v>
      </c>
      <c r="O3493" s="4">
        <v>1.2</v>
      </c>
      <c r="P3493" s="6">
        <v>129.6</v>
      </c>
      <c r="Q3493" s="4">
        <v>0</v>
      </c>
      <c r="R3493" s="4">
        <v>0</v>
      </c>
      <c r="S3493" s="4">
        <v>0</v>
      </c>
      <c r="T3493" s="4">
        <v>3738.4</v>
      </c>
      <c r="U3493" s="7">
        <f t="shared" si="162"/>
        <v>-144.59999999999991</v>
      </c>
      <c r="V3493" s="7">
        <f t="shared" si="163"/>
        <v>9942.48</v>
      </c>
      <c r="W3493" s="4">
        <f t="shared" si="164"/>
        <v>9942.48</v>
      </c>
      <c r="X3493" s="7">
        <v>2.5605150656708728</v>
      </c>
      <c r="Y3493" s="7">
        <v>2.5605150656708728</v>
      </c>
      <c r="Z3493" s="1">
        <v>-3.7239248004120507</v>
      </c>
    </row>
    <row r="3494" spans="1:26" x14ac:dyDescent="0.25">
      <c r="A3494" s="9">
        <v>45597</v>
      </c>
      <c r="B3494" s="4">
        <v>57</v>
      </c>
      <c r="C3494" s="26" t="s">
        <v>14</v>
      </c>
      <c r="D3494" s="4" t="s">
        <v>37</v>
      </c>
      <c r="E3494" s="10">
        <v>45609</v>
      </c>
      <c r="F3494" s="4" t="s">
        <v>39</v>
      </c>
      <c r="G3494" s="4">
        <v>49</v>
      </c>
      <c r="H3494" s="4">
        <v>9</v>
      </c>
      <c r="I3494" s="4">
        <v>216</v>
      </c>
      <c r="J3494" s="4">
        <v>3954.2</v>
      </c>
      <c r="K3494" s="4"/>
      <c r="L3494" s="4">
        <v>3954.2</v>
      </c>
      <c r="M3494" s="4">
        <v>22.85</v>
      </c>
      <c r="N3494" s="4">
        <v>4935.6000000000004</v>
      </c>
      <c r="O3494" s="4">
        <v>0</v>
      </c>
      <c r="P3494" s="6">
        <v>0</v>
      </c>
      <c r="Q3494" s="4">
        <v>0</v>
      </c>
      <c r="R3494" s="4">
        <v>8700</v>
      </c>
      <c r="S3494" s="4">
        <v>59187</v>
      </c>
      <c r="T3494" s="4">
        <v>3968.3</v>
      </c>
      <c r="U3494" s="7">
        <f t="shared" si="162"/>
        <v>14.100000000000364</v>
      </c>
      <c r="V3494" s="7">
        <f t="shared" si="163"/>
        <v>72822.600000000006</v>
      </c>
      <c r="W3494" s="4">
        <f t="shared" si="164"/>
        <v>72822.600000000006</v>
      </c>
      <c r="X3494" s="7">
        <v>18.416519144201104</v>
      </c>
      <c r="Y3494" s="7">
        <v>18.416519144201104</v>
      </c>
      <c r="Z3494" s="1">
        <v>0.3565828739062355</v>
      </c>
    </row>
    <row r="3495" spans="1:26" x14ac:dyDescent="0.25">
      <c r="A3495" s="9">
        <v>45597</v>
      </c>
      <c r="B3495" s="4">
        <v>58</v>
      </c>
      <c r="C3495" s="26" t="s">
        <v>14</v>
      </c>
      <c r="D3495" s="4" t="s">
        <v>37</v>
      </c>
      <c r="E3495" s="10">
        <v>45609</v>
      </c>
      <c r="F3495" s="4" t="s">
        <v>39</v>
      </c>
      <c r="G3495" s="4">
        <v>49</v>
      </c>
      <c r="H3495" s="4">
        <v>9</v>
      </c>
      <c r="I3495" s="4">
        <v>216</v>
      </c>
      <c r="J3495" s="4">
        <v>2281.6</v>
      </c>
      <c r="K3495" s="4">
        <v>1686</v>
      </c>
      <c r="L3495" s="4">
        <v>3967.6</v>
      </c>
      <c r="M3495" s="4">
        <v>7.3900000000000006</v>
      </c>
      <c r="N3495" s="4">
        <v>1596.2400000000002</v>
      </c>
      <c r="O3495" s="4">
        <v>0</v>
      </c>
      <c r="P3495" s="6">
        <v>0</v>
      </c>
      <c r="Q3495" s="4">
        <v>0</v>
      </c>
      <c r="R3495" s="4">
        <v>8700</v>
      </c>
      <c r="S3495" s="4">
        <v>16727</v>
      </c>
      <c r="T3495" s="4">
        <v>3973.9</v>
      </c>
      <c r="U3495" s="7">
        <f t="shared" si="162"/>
        <v>6.3000000000001819</v>
      </c>
      <c r="V3495" s="7">
        <f t="shared" si="163"/>
        <v>27023.24</v>
      </c>
      <c r="W3495" s="4">
        <f t="shared" si="164"/>
        <v>15539.929525153746</v>
      </c>
      <c r="X3495" s="7">
        <v>6.810978929327554</v>
      </c>
      <c r="Y3495" s="7">
        <v>6.810978929327554</v>
      </c>
      <c r="Z3495" s="1">
        <v>0.15878616796048448</v>
      </c>
    </row>
    <row r="3496" spans="1:26" x14ac:dyDescent="0.25">
      <c r="A3496" s="9">
        <v>45597</v>
      </c>
      <c r="B3496" s="4">
        <v>59</v>
      </c>
      <c r="C3496" s="26" t="s">
        <v>11</v>
      </c>
      <c r="D3496" s="4" t="s">
        <v>37</v>
      </c>
      <c r="E3496" s="10">
        <v>45609</v>
      </c>
      <c r="F3496" s="4" t="s">
        <v>39</v>
      </c>
      <c r="G3496" s="4">
        <v>43</v>
      </c>
      <c r="H3496" s="4">
        <v>15</v>
      </c>
      <c r="I3496" s="4">
        <v>216</v>
      </c>
      <c r="J3496" s="4">
        <v>0</v>
      </c>
      <c r="K3496" s="4">
        <v>4018.8</v>
      </c>
      <c r="L3496" s="4">
        <v>4018.8</v>
      </c>
      <c r="M3496" s="4">
        <v>0</v>
      </c>
      <c r="N3496" s="4">
        <v>0</v>
      </c>
      <c r="O3496" s="4">
        <v>0</v>
      </c>
      <c r="P3496" s="6">
        <v>0</v>
      </c>
      <c r="Q3496" s="4">
        <v>0</v>
      </c>
      <c r="R3496" s="4">
        <v>0</v>
      </c>
      <c r="S3496" s="4">
        <v>0</v>
      </c>
      <c r="T3496" s="4">
        <v>3897.25</v>
      </c>
      <c r="U3496" s="7">
        <f t="shared" si="162"/>
        <v>-121.55000000000018</v>
      </c>
      <c r="V3496" s="7">
        <f t="shared" si="163"/>
        <v>0</v>
      </c>
      <c r="W3496" s="4">
        <f t="shared" si="164"/>
        <v>0</v>
      </c>
      <c r="X3496" s="7">
        <v>0</v>
      </c>
      <c r="Y3496" s="4">
        <v>0</v>
      </c>
      <c r="Z3496" s="1">
        <v>-3.0245346869712395</v>
      </c>
    </row>
    <row r="3497" spans="1:26" x14ac:dyDescent="0.25">
      <c r="A3497" s="9">
        <v>45597</v>
      </c>
      <c r="B3497" s="4">
        <v>60</v>
      </c>
      <c r="C3497" s="26" t="s">
        <v>13</v>
      </c>
      <c r="D3497" s="4" t="s">
        <v>37</v>
      </c>
      <c r="E3497" s="10">
        <v>45610</v>
      </c>
      <c r="F3497" s="4" t="s">
        <v>39</v>
      </c>
      <c r="G3497" s="4">
        <v>51</v>
      </c>
      <c r="H3497" s="4">
        <v>8</v>
      </c>
      <c r="I3497" s="4">
        <v>216</v>
      </c>
      <c r="J3497" s="4">
        <v>2014.6600000000003</v>
      </c>
      <c r="K3497" s="4">
        <v>2058.64</v>
      </c>
      <c r="L3497" s="4">
        <v>4073.3</v>
      </c>
      <c r="M3497" s="4">
        <v>10.99</v>
      </c>
      <c r="N3497" s="4">
        <v>2373.84</v>
      </c>
      <c r="O3497" s="4">
        <v>0</v>
      </c>
      <c r="P3497" s="6">
        <v>0</v>
      </c>
      <c r="Q3497" s="4">
        <v>0</v>
      </c>
      <c r="R3497" s="4">
        <v>17700</v>
      </c>
      <c r="S3497" s="4">
        <v>61760</v>
      </c>
      <c r="T3497" s="4">
        <v>3838.95</v>
      </c>
      <c r="U3497" s="7">
        <f t="shared" si="162"/>
        <v>-234.35000000000036</v>
      </c>
      <c r="V3497" s="7">
        <f t="shared" si="163"/>
        <v>81833.84</v>
      </c>
      <c r="W3497" s="4">
        <f t="shared" si="164"/>
        <v>40475.13418957602</v>
      </c>
      <c r="X3497" s="7">
        <v>20.090305157980016</v>
      </c>
      <c r="Y3497" s="7">
        <v>20.090305157980012</v>
      </c>
      <c r="Z3497" s="1">
        <v>-5.7533204036039658</v>
      </c>
    </row>
    <row r="3498" spans="1:26" x14ac:dyDescent="0.25">
      <c r="A3498" s="9">
        <v>45597</v>
      </c>
      <c r="B3498" s="4">
        <v>61</v>
      </c>
      <c r="C3498" s="26" t="s">
        <v>8</v>
      </c>
      <c r="D3498" s="4" t="s">
        <v>37</v>
      </c>
      <c r="E3498" s="10">
        <v>45610</v>
      </c>
      <c r="F3498" s="4" t="s">
        <v>38</v>
      </c>
      <c r="G3498" s="4">
        <v>58</v>
      </c>
      <c r="H3498" s="4">
        <v>0</v>
      </c>
      <c r="I3498" s="4">
        <v>216</v>
      </c>
      <c r="J3498" s="4">
        <v>3433.2</v>
      </c>
      <c r="K3498" s="4"/>
      <c r="L3498" s="4">
        <v>3433.2</v>
      </c>
      <c r="M3498" s="4">
        <v>53.36</v>
      </c>
      <c r="N3498" s="4">
        <v>11525.76</v>
      </c>
      <c r="O3498" s="4">
        <v>0.8</v>
      </c>
      <c r="P3498" s="6">
        <v>86.4</v>
      </c>
      <c r="Q3498" s="4">
        <v>0</v>
      </c>
      <c r="R3498" s="4">
        <v>0</v>
      </c>
      <c r="S3498" s="4">
        <v>0</v>
      </c>
      <c r="T3498" s="4">
        <v>3533.6</v>
      </c>
      <c r="U3498" s="7">
        <f t="shared" si="162"/>
        <v>100.40000000000009</v>
      </c>
      <c r="V3498" s="7">
        <f t="shared" si="163"/>
        <v>11612.16</v>
      </c>
      <c r="W3498" s="4">
        <f t="shared" si="164"/>
        <v>11612.16</v>
      </c>
      <c r="X3498" s="7">
        <v>3.3823138762670397</v>
      </c>
      <c r="Y3498" s="7">
        <v>3.3823138762670397</v>
      </c>
      <c r="Z3498" s="1">
        <v>2.9243854130257514</v>
      </c>
    </row>
    <row r="3499" spans="1:26" x14ac:dyDescent="0.25">
      <c r="A3499" s="9">
        <v>45597</v>
      </c>
      <c r="B3499" s="4">
        <v>62</v>
      </c>
      <c r="C3499" s="26" t="s">
        <v>8</v>
      </c>
      <c r="D3499" s="4" t="s">
        <v>37</v>
      </c>
      <c r="E3499" s="10">
        <v>45610</v>
      </c>
      <c r="F3499" s="4" t="s">
        <v>39</v>
      </c>
      <c r="G3499" s="4">
        <v>49</v>
      </c>
      <c r="H3499" s="4">
        <v>9</v>
      </c>
      <c r="I3499" s="4">
        <v>216</v>
      </c>
      <c r="J3499" s="4">
        <v>1434.35</v>
      </c>
      <c r="K3499" s="4">
        <v>2547.75</v>
      </c>
      <c r="L3499" s="4">
        <v>3982.1</v>
      </c>
      <c r="M3499" s="4">
        <v>11.309999999999999</v>
      </c>
      <c r="N3499" s="4">
        <v>2442.9599999999996</v>
      </c>
      <c r="O3499" s="4">
        <v>0</v>
      </c>
      <c r="P3499" s="6">
        <v>0</v>
      </c>
      <c r="Q3499" s="4">
        <v>0</v>
      </c>
      <c r="R3499" s="4">
        <v>17400</v>
      </c>
      <c r="S3499" s="4">
        <v>61760</v>
      </c>
      <c r="T3499" s="4">
        <v>3797.6</v>
      </c>
      <c r="U3499" s="7">
        <f t="shared" si="162"/>
        <v>-184.5</v>
      </c>
      <c r="V3499" s="7">
        <f t="shared" si="163"/>
        <v>81602.960000000006</v>
      </c>
      <c r="W3499" s="4">
        <f t="shared" si="164"/>
        <v>29393.336600286282</v>
      </c>
      <c r="X3499" s="7">
        <v>20.492443685492582</v>
      </c>
      <c r="Y3499" s="7">
        <v>20.492443685492582</v>
      </c>
      <c r="Z3499" s="1">
        <v>-4.6332337209010328</v>
      </c>
    </row>
    <row r="3500" spans="1:26" x14ac:dyDescent="0.25">
      <c r="A3500" s="9">
        <v>45597</v>
      </c>
      <c r="B3500" s="4">
        <v>63</v>
      </c>
      <c r="C3500" s="26" t="s">
        <v>5</v>
      </c>
      <c r="D3500" s="4" t="s">
        <v>37</v>
      </c>
      <c r="E3500" s="10">
        <v>45611</v>
      </c>
      <c r="F3500" s="4" t="s">
        <v>39</v>
      </c>
      <c r="G3500" s="4">
        <v>46</v>
      </c>
      <c r="H3500" s="4">
        <v>13</v>
      </c>
      <c r="I3500" s="4">
        <v>216</v>
      </c>
      <c r="J3500" s="4">
        <v>0</v>
      </c>
      <c r="K3500" s="4">
        <v>4064.4</v>
      </c>
      <c r="L3500" s="4">
        <v>4064.4</v>
      </c>
      <c r="M3500" s="4">
        <v>3.8499999999999996</v>
      </c>
      <c r="N3500" s="4">
        <v>831.59999999999991</v>
      </c>
      <c r="O3500" s="4">
        <v>12.8</v>
      </c>
      <c r="P3500" s="6">
        <v>1382.4</v>
      </c>
      <c r="Q3500" s="4">
        <v>0</v>
      </c>
      <c r="R3500" s="4">
        <v>0</v>
      </c>
      <c r="S3500" s="4">
        <v>0</v>
      </c>
      <c r="T3500" s="4">
        <v>3905.35</v>
      </c>
      <c r="U3500" s="7">
        <f t="shared" si="162"/>
        <v>-159.05000000000018</v>
      </c>
      <c r="V3500" s="7">
        <f t="shared" si="163"/>
        <v>2214</v>
      </c>
      <c r="W3500" s="4">
        <f t="shared" si="164"/>
        <v>0</v>
      </c>
      <c r="X3500" s="7">
        <v>0.54472984942426927</v>
      </c>
      <c r="Y3500" s="4">
        <v>0</v>
      </c>
      <c r="Z3500" s="1">
        <v>-3.9132467276842871</v>
      </c>
    </row>
    <row r="3501" spans="1:26" x14ac:dyDescent="0.25">
      <c r="A3501" s="9">
        <v>45597</v>
      </c>
      <c r="B3501" s="4">
        <v>64</v>
      </c>
      <c r="C3501" s="26" t="s">
        <v>5</v>
      </c>
      <c r="D3501" s="4" t="s">
        <v>37</v>
      </c>
      <c r="E3501" s="10">
        <v>45611</v>
      </c>
      <c r="F3501" s="4" t="s">
        <v>39</v>
      </c>
      <c r="G3501" s="4">
        <v>42</v>
      </c>
      <c r="H3501" s="4">
        <v>16</v>
      </c>
      <c r="I3501" s="4">
        <v>216</v>
      </c>
      <c r="J3501" s="4">
        <v>0</v>
      </c>
      <c r="K3501" s="4">
        <v>3958.4</v>
      </c>
      <c r="L3501" s="4">
        <v>3958.4</v>
      </c>
      <c r="M3501" s="4">
        <v>5.24</v>
      </c>
      <c r="N3501" s="4">
        <v>1131.8400000000001</v>
      </c>
      <c r="O3501" s="4">
        <v>7.5</v>
      </c>
      <c r="P3501" s="6">
        <v>745.2</v>
      </c>
      <c r="Q3501" s="4">
        <v>0</v>
      </c>
      <c r="R3501" s="4">
        <v>0</v>
      </c>
      <c r="S3501" s="4">
        <v>0</v>
      </c>
      <c r="T3501" s="4">
        <v>3735.6</v>
      </c>
      <c r="U3501" s="7">
        <f t="shared" si="162"/>
        <v>-222.80000000000018</v>
      </c>
      <c r="V3501" s="7">
        <f t="shared" si="163"/>
        <v>1877.0400000000002</v>
      </c>
      <c r="W3501" s="4">
        <f t="shared" si="164"/>
        <v>0</v>
      </c>
      <c r="X3501" s="7">
        <v>0.47419159256265159</v>
      </c>
      <c r="Y3501" s="4">
        <v>0</v>
      </c>
      <c r="Z3501" s="1">
        <v>-5.6285367825384034</v>
      </c>
    </row>
    <row r="3502" spans="1:26" x14ac:dyDescent="0.25">
      <c r="A3502" s="9">
        <v>45597</v>
      </c>
      <c r="B3502" s="4">
        <v>65</v>
      </c>
      <c r="C3502" s="26" t="s">
        <v>13</v>
      </c>
      <c r="D3502" s="4" t="s">
        <v>37</v>
      </c>
      <c r="E3502" s="10">
        <v>45611</v>
      </c>
      <c r="F3502" s="4" t="s">
        <v>39</v>
      </c>
      <c r="G3502" s="4">
        <v>35</v>
      </c>
      <c r="H3502" s="4">
        <v>22</v>
      </c>
      <c r="I3502" s="4">
        <v>216</v>
      </c>
      <c r="J3502" s="4">
        <v>3909.2</v>
      </c>
      <c r="K3502" s="4"/>
      <c r="L3502" s="4">
        <v>3909.2</v>
      </c>
      <c r="M3502" s="4">
        <v>38.03</v>
      </c>
      <c r="N3502" s="4">
        <v>8214.48</v>
      </c>
      <c r="O3502" s="4">
        <v>0</v>
      </c>
      <c r="P3502" s="6">
        <v>0</v>
      </c>
      <c r="Q3502" s="4">
        <v>0</v>
      </c>
      <c r="R3502" s="4">
        <v>17100</v>
      </c>
      <c r="S3502" s="4">
        <v>61760</v>
      </c>
      <c r="T3502" s="4">
        <v>3708.75</v>
      </c>
      <c r="U3502" s="7">
        <f t="shared" si="162"/>
        <v>-200.44999999999982</v>
      </c>
      <c r="V3502" s="7">
        <f t="shared" si="163"/>
        <v>87074.48</v>
      </c>
      <c r="W3502" s="4">
        <f t="shared" si="164"/>
        <v>87074.48</v>
      </c>
      <c r="X3502" s="7">
        <v>22.274245369896654</v>
      </c>
      <c r="Y3502" s="7">
        <v>22.274245369896654</v>
      </c>
      <c r="Z3502" s="1">
        <v>-5.1276476005320735</v>
      </c>
    </row>
    <row r="3503" spans="1:26" x14ac:dyDescent="0.25">
      <c r="A3503" s="9">
        <v>45597</v>
      </c>
      <c r="B3503" s="4">
        <v>66</v>
      </c>
      <c r="C3503" s="26" t="s">
        <v>8</v>
      </c>
      <c r="D3503" s="4" t="s">
        <v>37</v>
      </c>
      <c r="E3503" s="10">
        <v>45611</v>
      </c>
      <c r="F3503" s="4" t="s">
        <v>38</v>
      </c>
      <c r="G3503" s="4">
        <v>58</v>
      </c>
      <c r="H3503" s="4">
        <v>0</v>
      </c>
      <c r="I3503" s="4">
        <v>216</v>
      </c>
      <c r="J3503" s="4">
        <v>3552.4</v>
      </c>
      <c r="K3503" s="4"/>
      <c r="L3503" s="4">
        <v>3552.4</v>
      </c>
      <c r="M3503" s="4">
        <v>7.6400000000000006</v>
      </c>
      <c r="N3503" s="4">
        <v>1650.2400000000002</v>
      </c>
      <c r="O3503" s="4">
        <v>3</v>
      </c>
      <c r="P3503" s="6">
        <v>324</v>
      </c>
      <c r="Q3503" s="4">
        <v>0</v>
      </c>
      <c r="R3503" s="4">
        <v>0</v>
      </c>
      <c r="S3503" s="4">
        <v>0</v>
      </c>
      <c r="T3503" s="4">
        <v>3457.38</v>
      </c>
      <c r="U3503" s="7">
        <f t="shared" si="162"/>
        <v>-95.019999999999982</v>
      </c>
      <c r="V3503" s="7">
        <f t="shared" si="163"/>
        <v>1974.2400000000002</v>
      </c>
      <c r="W3503" s="4">
        <f t="shared" si="164"/>
        <v>1974.2400000000002</v>
      </c>
      <c r="X3503" s="7">
        <v>0.55574822655106415</v>
      </c>
      <c r="Y3503" s="7">
        <v>0.55574822655106415</v>
      </c>
      <c r="Z3503" s="1">
        <v>-2.6748113951131622</v>
      </c>
    </row>
    <row r="3504" spans="1:26" x14ac:dyDescent="0.25">
      <c r="A3504" s="9">
        <v>45597</v>
      </c>
      <c r="B3504" s="4">
        <v>67</v>
      </c>
      <c r="C3504" s="26" t="s">
        <v>8</v>
      </c>
      <c r="D3504" s="4" t="s">
        <v>37</v>
      </c>
      <c r="E3504" s="10">
        <v>45611</v>
      </c>
      <c r="F3504" s="4" t="s">
        <v>38</v>
      </c>
      <c r="G3504" s="4">
        <v>58</v>
      </c>
      <c r="H3504" s="4">
        <v>0</v>
      </c>
      <c r="I3504" s="4">
        <v>216</v>
      </c>
      <c r="J3504" s="4">
        <v>3456.7</v>
      </c>
      <c r="K3504" s="4"/>
      <c r="L3504" s="4">
        <v>3456.7</v>
      </c>
      <c r="M3504" s="4">
        <v>51.010000000000005</v>
      </c>
      <c r="N3504" s="4">
        <v>11018.160000000002</v>
      </c>
      <c r="O3504" s="4">
        <v>0</v>
      </c>
      <c r="P3504" s="6">
        <v>0</v>
      </c>
      <c r="Q3504" s="4">
        <v>0</v>
      </c>
      <c r="R3504" s="4">
        <v>0</v>
      </c>
      <c r="S3504" s="4">
        <v>0</v>
      </c>
      <c r="T3504" s="4">
        <v>3698.7</v>
      </c>
      <c r="U3504" s="7">
        <f t="shared" si="162"/>
        <v>242</v>
      </c>
      <c r="V3504" s="7">
        <f t="shared" si="163"/>
        <v>11018.160000000002</v>
      </c>
      <c r="W3504" s="4">
        <f t="shared" si="164"/>
        <v>11018.160000000002</v>
      </c>
      <c r="X3504" s="7">
        <v>3.1874793878554697</v>
      </c>
      <c r="Y3504" s="7">
        <v>3.1874793878554697</v>
      </c>
      <c r="Z3504" s="1">
        <v>7.00089680909538</v>
      </c>
    </row>
    <row r="3505" spans="1:26" x14ac:dyDescent="0.25">
      <c r="A3505" s="9">
        <v>45597</v>
      </c>
      <c r="B3505" s="4">
        <v>68</v>
      </c>
      <c r="C3505" s="26" t="s">
        <v>5</v>
      </c>
      <c r="D3505" s="4" t="s">
        <v>37</v>
      </c>
      <c r="E3505" s="10">
        <v>45612</v>
      </c>
      <c r="F3505" s="4" t="s">
        <v>39</v>
      </c>
      <c r="G3505" s="4">
        <v>49</v>
      </c>
      <c r="H3505" s="4">
        <v>10</v>
      </c>
      <c r="I3505" s="4">
        <v>216</v>
      </c>
      <c r="J3505" s="4">
        <v>0</v>
      </c>
      <c r="K3505" s="4">
        <v>4126.8</v>
      </c>
      <c r="L3505" s="4">
        <v>4126.8</v>
      </c>
      <c r="M3505" s="4">
        <v>2.63</v>
      </c>
      <c r="N3505" s="4">
        <v>568.07999999999993</v>
      </c>
      <c r="O3505" s="4">
        <v>58.2</v>
      </c>
      <c r="P3505" s="6">
        <v>12571.199999999999</v>
      </c>
      <c r="Q3505" s="4">
        <v>0</v>
      </c>
      <c r="R3505" s="4">
        <v>0</v>
      </c>
      <c r="S3505" s="4">
        <v>0</v>
      </c>
      <c r="T3505" s="4">
        <v>3983.95</v>
      </c>
      <c r="U3505" s="7">
        <f t="shared" si="162"/>
        <v>-142.85000000000036</v>
      </c>
      <c r="V3505" s="7">
        <f t="shared" si="163"/>
        <v>13139.279999999999</v>
      </c>
      <c r="W3505" s="4">
        <f t="shared" si="164"/>
        <v>0</v>
      </c>
      <c r="X3505" s="7">
        <v>3.1838906658912469</v>
      </c>
      <c r="Y3505" s="4">
        <v>0</v>
      </c>
      <c r="Z3505" s="1">
        <v>-3.4615198216535901</v>
      </c>
    </row>
    <row r="3506" spans="1:26" x14ac:dyDescent="0.25">
      <c r="A3506" s="9">
        <v>45597</v>
      </c>
      <c r="B3506" s="4">
        <v>69</v>
      </c>
      <c r="C3506" s="26" t="s">
        <v>5</v>
      </c>
      <c r="D3506" s="4" t="s">
        <v>37</v>
      </c>
      <c r="E3506" s="10">
        <v>45612</v>
      </c>
      <c r="F3506" s="4" t="s">
        <v>39</v>
      </c>
      <c r="G3506" s="4">
        <v>40</v>
      </c>
      <c r="H3506" s="4">
        <v>18</v>
      </c>
      <c r="I3506" s="4">
        <v>216</v>
      </c>
      <c r="J3506" s="4">
        <v>0</v>
      </c>
      <c r="K3506" s="4">
        <v>4076.7</v>
      </c>
      <c r="L3506" s="4">
        <v>4076.7</v>
      </c>
      <c r="M3506" s="4">
        <v>2.8499999999999996</v>
      </c>
      <c r="N3506" s="4">
        <v>615.59999999999991</v>
      </c>
      <c r="O3506" s="4">
        <v>79.8</v>
      </c>
      <c r="P3506" s="6">
        <v>17236.800000000003</v>
      </c>
      <c r="Q3506" s="4">
        <v>0</v>
      </c>
      <c r="R3506" s="4">
        <v>0</v>
      </c>
      <c r="S3506" s="4">
        <v>0</v>
      </c>
      <c r="T3506" s="4">
        <v>4005.55</v>
      </c>
      <c r="U3506" s="7">
        <f t="shared" si="162"/>
        <v>-71.149999999999636</v>
      </c>
      <c r="V3506" s="7">
        <f t="shared" si="163"/>
        <v>17852.400000000001</v>
      </c>
      <c r="W3506" s="4">
        <f t="shared" si="164"/>
        <v>0</v>
      </c>
      <c r="X3506" s="7">
        <v>4.3791301788211054</v>
      </c>
      <c r="Y3506" s="4">
        <v>0</v>
      </c>
      <c r="Z3506" s="1">
        <v>-1.7452841759265985</v>
      </c>
    </row>
    <row r="3507" spans="1:26" x14ac:dyDescent="0.25">
      <c r="A3507" s="9">
        <v>45597</v>
      </c>
      <c r="B3507" s="4">
        <v>70</v>
      </c>
      <c r="C3507" s="26" t="s">
        <v>5</v>
      </c>
      <c r="D3507" s="4" t="s">
        <v>37</v>
      </c>
      <c r="E3507" s="10">
        <v>45613</v>
      </c>
      <c r="F3507" s="4" t="s">
        <v>39</v>
      </c>
      <c r="G3507" s="4">
        <v>46</v>
      </c>
      <c r="H3507" s="4">
        <v>12</v>
      </c>
      <c r="I3507" s="4">
        <v>216</v>
      </c>
      <c r="J3507" s="4">
        <v>0</v>
      </c>
      <c r="K3507" s="4">
        <v>4007.6</v>
      </c>
      <c r="L3507" s="4">
        <v>4007.6</v>
      </c>
      <c r="M3507" s="4">
        <v>5.6400000000000006</v>
      </c>
      <c r="N3507" s="4">
        <v>1218.2400000000002</v>
      </c>
      <c r="O3507" s="4">
        <v>13.6</v>
      </c>
      <c r="P3507" s="6">
        <v>1468.8</v>
      </c>
      <c r="Q3507" s="4">
        <v>0</v>
      </c>
      <c r="R3507" s="4">
        <v>0</v>
      </c>
      <c r="S3507" s="4">
        <v>0</v>
      </c>
      <c r="T3507" s="4">
        <v>3791.39</v>
      </c>
      <c r="U3507" s="7">
        <f t="shared" si="162"/>
        <v>-216.21000000000004</v>
      </c>
      <c r="V3507" s="7">
        <f t="shared" si="163"/>
        <v>2687.04</v>
      </c>
      <c r="W3507" s="4">
        <f t="shared" si="164"/>
        <v>0</v>
      </c>
      <c r="X3507" s="7">
        <v>0.67048607645473601</v>
      </c>
      <c r="Y3507" s="4">
        <v>0</v>
      </c>
      <c r="Z3507" s="1">
        <v>-5.3949995009481988</v>
      </c>
    </row>
    <row r="3508" spans="1:26" x14ac:dyDescent="0.25">
      <c r="A3508" s="9">
        <v>45597</v>
      </c>
      <c r="B3508" s="4">
        <v>71</v>
      </c>
      <c r="C3508" s="26" t="s">
        <v>8</v>
      </c>
      <c r="D3508" s="4" t="s">
        <v>37</v>
      </c>
      <c r="E3508" s="10">
        <v>45612</v>
      </c>
      <c r="F3508" s="4" t="s">
        <v>38</v>
      </c>
      <c r="G3508" s="4">
        <v>58</v>
      </c>
      <c r="H3508" s="4">
        <v>0</v>
      </c>
      <c r="I3508" s="4">
        <v>216</v>
      </c>
      <c r="J3508" s="4">
        <v>904.48</v>
      </c>
      <c r="K3508" s="4">
        <v>2498.02</v>
      </c>
      <c r="L3508" s="4">
        <v>3402.5</v>
      </c>
      <c r="M3508" s="4">
        <v>67.38</v>
      </c>
      <c r="N3508" s="4">
        <v>14554.079999999998</v>
      </c>
      <c r="O3508" s="4">
        <v>0</v>
      </c>
      <c r="P3508" s="6">
        <v>0</v>
      </c>
      <c r="Q3508" s="4">
        <v>0</v>
      </c>
      <c r="R3508" s="4">
        <v>0</v>
      </c>
      <c r="S3508" s="4">
        <v>0</v>
      </c>
      <c r="T3508" s="4">
        <v>3720.6</v>
      </c>
      <c r="U3508" s="7">
        <f t="shared" si="162"/>
        <v>318.09999999999991</v>
      </c>
      <c r="V3508" s="7">
        <f t="shared" si="163"/>
        <v>14554.079999999998</v>
      </c>
      <c r="W3508" s="4">
        <f t="shared" si="164"/>
        <v>3868.8829620573101</v>
      </c>
      <c r="X3508" s="7">
        <v>4.2774665686994853</v>
      </c>
      <c r="Y3508" s="7">
        <v>4.2774665686994853</v>
      </c>
      <c r="Z3508" s="1">
        <v>9.3490080822924284</v>
      </c>
    </row>
    <row r="3509" spans="1:26" x14ac:dyDescent="0.25">
      <c r="A3509" s="9">
        <v>45597</v>
      </c>
      <c r="B3509" s="4">
        <v>72</v>
      </c>
      <c r="C3509" s="26" t="s">
        <v>8</v>
      </c>
      <c r="D3509" s="4" t="s">
        <v>37</v>
      </c>
      <c r="E3509" s="10">
        <v>45613</v>
      </c>
      <c r="F3509" s="4" t="s">
        <v>38</v>
      </c>
      <c r="G3509" s="4">
        <v>58</v>
      </c>
      <c r="H3509" s="4">
        <v>0</v>
      </c>
      <c r="I3509" s="4">
        <v>216</v>
      </c>
      <c r="J3509" s="4">
        <v>3482</v>
      </c>
      <c r="K3509" s="4"/>
      <c r="L3509" s="4">
        <v>3482</v>
      </c>
      <c r="M3509" s="4">
        <v>34.090000000000003</v>
      </c>
      <c r="N3509" s="4">
        <v>7363.4400000000005</v>
      </c>
      <c r="O3509" s="4">
        <v>0</v>
      </c>
      <c r="P3509" s="6">
        <v>0</v>
      </c>
      <c r="Q3509" s="4">
        <v>0</v>
      </c>
      <c r="R3509" s="4">
        <v>0</v>
      </c>
      <c r="S3509" s="4">
        <v>0</v>
      </c>
      <c r="T3509" s="4">
        <v>3638.55</v>
      </c>
      <c r="U3509" s="7">
        <f t="shared" si="162"/>
        <v>156.55000000000018</v>
      </c>
      <c r="V3509" s="7">
        <f t="shared" si="163"/>
        <v>7363.4400000000005</v>
      </c>
      <c r="W3509" s="4">
        <f t="shared" si="164"/>
        <v>7363.4400000000005</v>
      </c>
      <c r="X3509" s="7">
        <v>2.1147156806433087</v>
      </c>
      <c r="Y3509" s="7">
        <v>2.1147156806433087</v>
      </c>
      <c r="Z3509" s="1">
        <v>4.4959793222286093</v>
      </c>
    </row>
    <row r="3510" spans="1:26" x14ac:dyDescent="0.25">
      <c r="A3510" s="9">
        <v>45597</v>
      </c>
      <c r="B3510" s="4">
        <v>73</v>
      </c>
      <c r="C3510" s="26" t="s">
        <v>14</v>
      </c>
      <c r="D3510" s="4" t="s">
        <v>37</v>
      </c>
      <c r="E3510" s="10">
        <v>45612</v>
      </c>
      <c r="F3510" s="4" t="s">
        <v>39</v>
      </c>
      <c r="G3510" s="4">
        <v>43</v>
      </c>
      <c r="H3510" s="4">
        <v>15</v>
      </c>
      <c r="I3510" s="4">
        <v>216</v>
      </c>
      <c r="J3510" s="4">
        <v>3978.3</v>
      </c>
      <c r="K3510" s="4"/>
      <c r="L3510" s="4">
        <v>3978.3</v>
      </c>
      <c r="M3510" s="4">
        <v>23.740000000000002</v>
      </c>
      <c r="N3510" s="4">
        <v>5127.84</v>
      </c>
      <c r="O3510" s="4">
        <v>0</v>
      </c>
      <c r="P3510" s="6">
        <v>0</v>
      </c>
      <c r="Q3510" s="4">
        <v>0</v>
      </c>
      <c r="R3510" s="4">
        <v>8700</v>
      </c>
      <c r="S3510" s="4">
        <v>21874</v>
      </c>
      <c r="T3510" s="4">
        <v>4023.3</v>
      </c>
      <c r="U3510" s="7">
        <f t="shared" si="162"/>
        <v>45</v>
      </c>
      <c r="V3510" s="7">
        <f t="shared" si="163"/>
        <v>35701.839999999997</v>
      </c>
      <c r="W3510" s="4">
        <f t="shared" si="164"/>
        <v>35701.839999999997</v>
      </c>
      <c r="X3510" s="7">
        <v>8.9741447351883963</v>
      </c>
      <c r="Y3510" s="7">
        <v>8.9741447351883963</v>
      </c>
      <c r="Z3510" s="1">
        <v>1.1311364150516552</v>
      </c>
    </row>
    <row r="3511" spans="1:26" x14ac:dyDescent="0.25">
      <c r="A3511" s="9">
        <v>45597</v>
      </c>
      <c r="B3511" s="4">
        <v>74</v>
      </c>
      <c r="C3511" s="26" t="s">
        <v>14</v>
      </c>
      <c r="D3511" s="4" t="s">
        <v>37</v>
      </c>
      <c r="E3511" s="10">
        <v>45612</v>
      </c>
      <c r="F3511" s="4" t="s">
        <v>39</v>
      </c>
      <c r="G3511" s="4">
        <v>45</v>
      </c>
      <c r="H3511" s="4">
        <v>14</v>
      </c>
      <c r="I3511" s="4">
        <v>216</v>
      </c>
      <c r="J3511" s="4">
        <v>334.79300000000012</v>
      </c>
      <c r="K3511" s="4">
        <v>3703.0070000000001</v>
      </c>
      <c r="L3511" s="4">
        <v>4037.8</v>
      </c>
      <c r="M3511" s="4">
        <v>12.120000000000001</v>
      </c>
      <c r="N3511" s="4">
        <v>2617.92</v>
      </c>
      <c r="O3511" s="4">
        <v>0</v>
      </c>
      <c r="P3511" s="6">
        <v>0</v>
      </c>
      <c r="Q3511" s="4">
        <v>0</v>
      </c>
      <c r="R3511" s="4">
        <v>8850</v>
      </c>
      <c r="S3511" s="4">
        <v>19300</v>
      </c>
      <c r="T3511" s="4">
        <v>4039.1</v>
      </c>
      <c r="U3511" s="7">
        <f t="shared" si="162"/>
        <v>1.2999999999997272</v>
      </c>
      <c r="V3511" s="7">
        <f t="shared" si="163"/>
        <v>30767.919999999998</v>
      </c>
      <c r="W3511" s="4">
        <f t="shared" si="164"/>
        <v>2551.1130418941016</v>
      </c>
      <c r="X3511" s="7">
        <v>7.619971271484471</v>
      </c>
      <c r="Y3511" s="7">
        <v>7.6199712714844718</v>
      </c>
      <c r="Z3511" s="1">
        <v>3.2195750160971988E-2</v>
      </c>
    </row>
    <row r="3512" spans="1:26" x14ac:dyDescent="0.25">
      <c r="A3512" s="9">
        <v>45597</v>
      </c>
      <c r="B3512" s="4">
        <v>75</v>
      </c>
      <c r="C3512" s="26" t="s">
        <v>7</v>
      </c>
      <c r="D3512" s="4" t="s">
        <v>37</v>
      </c>
      <c r="E3512" s="10">
        <v>45612</v>
      </c>
      <c r="F3512" s="4" t="s">
        <v>39</v>
      </c>
      <c r="G3512" s="4">
        <v>48</v>
      </c>
      <c r="H3512" s="4">
        <v>6</v>
      </c>
      <c r="I3512" s="4">
        <v>216</v>
      </c>
      <c r="J3512" s="4">
        <v>3688.5</v>
      </c>
      <c r="K3512" s="4"/>
      <c r="L3512" s="4">
        <v>3688.5</v>
      </c>
      <c r="M3512" s="4">
        <v>8.26</v>
      </c>
      <c r="N3512" s="4">
        <v>1784.1599999999999</v>
      </c>
      <c r="O3512" s="4">
        <v>0</v>
      </c>
      <c r="P3512" s="6">
        <v>0</v>
      </c>
      <c r="Q3512" s="4">
        <v>0</v>
      </c>
      <c r="R3512" s="4">
        <v>8100</v>
      </c>
      <c r="S3512" s="4">
        <v>30880</v>
      </c>
      <c r="T3512" s="4">
        <v>3794.62</v>
      </c>
      <c r="U3512" s="7">
        <f t="shared" si="162"/>
        <v>106.11999999999989</v>
      </c>
      <c r="V3512" s="7">
        <f t="shared" si="163"/>
        <v>40764.160000000003</v>
      </c>
      <c r="W3512" s="4">
        <f t="shared" si="164"/>
        <v>40764.160000000003</v>
      </c>
      <c r="X3512" s="7">
        <v>11.051690389047039</v>
      </c>
      <c r="Y3512" s="7">
        <v>11.051690389047039</v>
      </c>
      <c r="Z3512" s="1">
        <v>2.8770502914463845</v>
      </c>
    </row>
    <row r="3513" spans="1:26" x14ac:dyDescent="0.25">
      <c r="A3513" s="9">
        <v>45597</v>
      </c>
      <c r="B3513" s="4">
        <v>76</v>
      </c>
      <c r="C3513" s="26" t="s">
        <v>5</v>
      </c>
      <c r="D3513" s="4" t="s">
        <v>37</v>
      </c>
      <c r="E3513" s="10">
        <v>45614</v>
      </c>
      <c r="F3513" s="4" t="s">
        <v>39</v>
      </c>
      <c r="G3513" s="4">
        <v>45</v>
      </c>
      <c r="H3513" s="4">
        <v>9</v>
      </c>
      <c r="I3513" s="4">
        <v>216</v>
      </c>
      <c r="J3513" s="4">
        <v>0</v>
      </c>
      <c r="K3513" s="4">
        <v>3864.6</v>
      </c>
      <c r="L3513" s="4">
        <v>3864.6</v>
      </c>
      <c r="M3513" s="4">
        <v>0</v>
      </c>
      <c r="N3513" s="4">
        <v>0</v>
      </c>
      <c r="O3513" s="4">
        <v>108.4</v>
      </c>
      <c r="P3513" s="6">
        <v>23414.399999999998</v>
      </c>
      <c r="Q3513" s="4">
        <v>0</v>
      </c>
      <c r="R3513" s="4">
        <v>0</v>
      </c>
      <c r="S3513" s="4">
        <v>0</v>
      </c>
      <c r="T3513" s="4">
        <v>3827.65</v>
      </c>
      <c r="U3513" s="7">
        <f t="shared" si="162"/>
        <v>-36.949999999999818</v>
      </c>
      <c r="V3513" s="7">
        <f t="shared" si="163"/>
        <v>23414.399999999998</v>
      </c>
      <c r="W3513" s="4">
        <f t="shared" si="164"/>
        <v>0</v>
      </c>
      <c r="X3513" s="7">
        <v>6.0586865393572422</v>
      </c>
      <c r="Y3513" s="4">
        <v>0</v>
      </c>
      <c r="Z3513" s="1">
        <v>-0.95611447497800073</v>
      </c>
    </row>
    <row r="3514" spans="1:26" x14ac:dyDescent="0.25">
      <c r="A3514" s="9">
        <v>45597</v>
      </c>
      <c r="B3514" s="4">
        <v>77</v>
      </c>
      <c r="C3514" s="26" t="s">
        <v>8</v>
      </c>
      <c r="D3514" s="4" t="s">
        <v>37</v>
      </c>
      <c r="E3514" s="10">
        <v>45614</v>
      </c>
      <c r="F3514" s="4" t="s">
        <v>42</v>
      </c>
      <c r="G3514" s="4">
        <v>59</v>
      </c>
      <c r="H3514" s="4">
        <v>0</v>
      </c>
      <c r="I3514" s="4">
        <v>216</v>
      </c>
      <c r="J3514" s="4">
        <v>2768.7</v>
      </c>
      <c r="K3514" s="4">
        <v>1301.3</v>
      </c>
      <c r="L3514" s="4">
        <v>4070</v>
      </c>
      <c r="M3514" s="4">
        <v>0</v>
      </c>
      <c r="N3514" s="4">
        <v>0</v>
      </c>
      <c r="O3514" s="4">
        <v>10.4</v>
      </c>
      <c r="P3514" s="6">
        <v>1122.8</v>
      </c>
      <c r="Q3514" s="4">
        <v>0</v>
      </c>
      <c r="R3514" s="4">
        <v>0</v>
      </c>
      <c r="S3514" s="4">
        <v>0</v>
      </c>
      <c r="T3514" s="4">
        <v>3876.85</v>
      </c>
      <c r="U3514" s="7">
        <f t="shared" si="162"/>
        <v>-193.15000000000009</v>
      </c>
      <c r="V3514" s="7">
        <f t="shared" si="163"/>
        <v>1122.8</v>
      </c>
      <c r="W3514" s="4">
        <f t="shared" si="164"/>
        <v>763.80745945945932</v>
      </c>
      <c r="X3514" s="7">
        <v>0.27587223587223586</v>
      </c>
      <c r="Y3514" s="7">
        <v>0.27587223587223586</v>
      </c>
      <c r="Z3514" s="1">
        <v>-4.745700245700248</v>
      </c>
    </row>
    <row r="3515" spans="1:26" x14ac:dyDescent="0.25">
      <c r="A3515" s="9">
        <v>45597</v>
      </c>
      <c r="B3515" s="4">
        <v>78</v>
      </c>
      <c r="C3515" s="26" t="s">
        <v>8</v>
      </c>
      <c r="D3515" s="4" t="s">
        <v>37</v>
      </c>
      <c r="E3515" s="10">
        <v>45614</v>
      </c>
      <c r="F3515" s="4" t="s">
        <v>38</v>
      </c>
      <c r="G3515" s="4">
        <v>58</v>
      </c>
      <c r="H3515" s="4">
        <v>0</v>
      </c>
      <c r="I3515" s="4">
        <v>216</v>
      </c>
      <c r="J3515" s="4">
        <v>3517.1</v>
      </c>
      <c r="K3515" s="4"/>
      <c r="L3515" s="4">
        <v>3517.1</v>
      </c>
      <c r="M3515" s="4">
        <v>15.850000000000001</v>
      </c>
      <c r="N3515" s="4">
        <v>3423.6000000000004</v>
      </c>
      <c r="O3515" s="4">
        <v>0</v>
      </c>
      <c r="P3515" s="6">
        <v>0</v>
      </c>
      <c r="Q3515" s="4">
        <v>0</v>
      </c>
      <c r="R3515" s="4">
        <v>0</v>
      </c>
      <c r="S3515" s="4">
        <v>0</v>
      </c>
      <c r="T3515" s="4">
        <v>3484.06</v>
      </c>
      <c r="U3515" s="7">
        <f t="shared" si="162"/>
        <v>-33.039999999999964</v>
      </c>
      <c r="V3515" s="7">
        <f t="shared" si="163"/>
        <v>3423.6000000000004</v>
      </c>
      <c r="W3515" s="4">
        <f t="shared" si="164"/>
        <v>3423.6000000000004</v>
      </c>
      <c r="X3515" s="7">
        <v>0.97341559807796207</v>
      </c>
      <c r="Y3515" s="7">
        <v>0.97341559807796207</v>
      </c>
      <c r="Z3515" s="1">
        <v>-0.93941030963009198</v>
      </c>
    </row>
    <row r="3516" spans="1:26" x14ac:dyDescent="0.25">
      <c r="A3516" s="9">
        <v>45597</v>
      </c>
      <c r="B3516" s="4">
        <v>79</v>
      </c>
      <c r="C3516" s="26" t="s">
        <v>14</v>
      </c>
      <c r="D3516" s="4" t="s">
        <v>37</v>
      </c>
      <c r="E3516" s="10">
        <v>45614</v>
      </c>
      <c r="F3516" s="4" t="s">
        <v>39</v>
      </c>
      <c r="G3516" s="4">
        <v>42</v>
      </c>
      <c r="H3516" s="4">
        <v>16</v>
      </c>
      <c r="I3516" s="4">
        <v>216</v>
      </c>
      <c r="J3516" s="4">
        <v>3921.1</v>
      </c>
      <c r="K3516" s="4"/>
      <c r="L3516" s="4">
        <v>3921.1</v>
      </c>
      <c r="M3516" s="4">
        <v>45.23</v>
      </c>
      <c r="N3516" s="4">
        <v>9769.6799999999985</v>
      </c>
      <c r="O3516" s="4">
        <v>9.6</v>
      </c>
      <c r="P3516" s="6">
        <v>1036.8</v>
      </c>
      <c r="Q3516" s="4">
        <v>0</v>
      </c>
      <c r="R3516" s="4">
        <v>0</v>
      </c>
      <c r="S3516" s="4">
        <v>0</v>
      </c>
      <c r="T3516" s="4">
        <v>3882.55</v>
      </c>
      <c r="U3516" s="7">
        <f t="shared" si="162"/>
        <v>-38.549999999999727</v>
      </c>
      <c r="V3516" s="7">
        <f t="shared" si="163"/>
        <v>10806.479999999998</v>
      </c>
      <c r="W3516" s="4">
        <f t="shared" si="164"/>
        <v>10806.479999999998</v>
      </c>
      <c r="X3516" s="7">
        <v>2.7559817398179076</v>
      </c>
      <c r="Y3516" s="7">
        <v>2.7559817398179076</v>
      </c>
      <c r="Z3516" s="1">
        <v>-0.98314248552701355</v>
      </c>
    </row>
    <row r="3517" spans="1:26" x14ac:dyDescent="0.25">
      <c r="A3517" s="9">
        <v>45597</v>
      </c>
      <c r="B3517" s="4">
        <v>80</v>
      </c>
      <c r="C3517" s="26" t="s">
        <v>5</v>
      </c>
      <c r="D3517" s="4" t="s">
        <v>37</v>
      </c>
      <c r="E3517" s="10">
        <v>45615</v>
      </c>
      <c r="F3517" s="4" t="s">
        <v>39</v>
      </c>
      <c r="G3517" s="4">
        <v>34</v>
      </c>
      <c r="H3517" s="4">
        <v>25</v>
      </c>
      <c r="I3517" s="4">
        <v>216</v>
      </c>
      <c r="J3517" s="4">
        <v>0</v>
      </c>
      <c r="K3517" s="4">
        <v>4161.6000000000004</v>
      </c>
      <c r="L3517" s="4">
        <v>4161.6000000000004</v>
      </c>
      <c r="M3517" s="4">
        <v>4.5</v>
      </c>
      <c r="N3517" s="4">
        <v>972</v>
      </c>
      <c r="O3517" s="4">
        <v>89.2</v>
      </c>
      <c r="P3517" s="6">
        <v>19267.199999999997</v>
      </c>
      <c r="Q3517" s="4">
        <v>0</v>
      </c>
      <c r="R3517" s="4">
        <v>0</v>
      </c>
      <c r="S3517" s="4">
        <v>0</v>
      </c>
      <c r="T3517" s="4">
        <v>4046.05</v>
      </c>
      <c r="U3517" s="7">
        <f t="shared" si="162"/>
        <v>-115.55000000000018</v>
      </c>
      <c r="V3517" s="7">
        <f t="shared" si="163"/>
        <v>20239.199999999997</v>
      </c>
      <c r="W3517" s="4">
        <f t="shared" si="164"/>
        <v>0</v>
      </c>
      <c r="X3517" s="7">
        <v>4.8633217993079576</v>
      </c>
      <c r="Y3517" s="4">
        <v>0</v>
      </c>
      <c r="Z3517" s="1">
        <v>-2.7765763168012345</v>
      </c>
    </row>
    <row r="3518" spans="1:26" x14ac:dyDescent="0.25">
      <c r="A3518" s="9">
        <v>45597</v>
      </c>
      <c r="B3518" s="4">
        <v>81</v>
      </c>
      <c r="C3518" s="26" t="s">
        <v>8</v>
      </c>
      <c r="D3518" s="4" t="s">
        <v>37</v>
      </c>
      <c r="E3518" s="10">
        <v>45615</v>
      </c>
      <c r="F3518" s="4" t="s">
        <v>38</v>
      </c>
      <c r="G3518" s="4">
        <v>58</v>
      </c>
      <c r="H3518" s="4">
        <v>0</v>
      </c>
      <c r="I3518" s="4">
        <v>216</v>
      </c>
      <c r="J3518" s="4">
        <v>3447</v>
      </c>
      <c r="K3518" s="4"/>
      <c r="L3518" s="4">
        <v>3447</v>
      </c>
      <c r="M3518" s="4">
        <v>40.840000000000003</v>
      </c>
      <c r="N3518" s="4">
        <v>8821.44</v>
      </c>
      <c r="O3518" s="4">
        <v>0</v>
      </c>
      <c r="P3518" s="6">
        <v>0</v>
      </c>
      <c r="Q3518" s="4">
        <v>0</v>
      </c>
      <c r="R3518" s="4">
        <v>0</v>
      </c>
      <c r="S3518" s="4">
        <v>0</v>
      </c>
      <c r="T3518" s="4">
        <v>3675.45</v>
      </c>
      <c r="U3518" s="7">
        <f t="shared" si="162"/>
        <v>228.44999999999982</v>
      </c>
      <c r="V3518" s="7">
        <f t="shared" si="163"/>
        <v>8821.44</v>
      </c>
      <c r="W3518" s="4">
        <f t="shared" si="164"/>
        <v>8821.44</v>
      </c>
      <c r="X3518" s="7">
        <v>2.5591644908616189</v>
      </c>
      <c r="Y3518" s="7">
        <v>2.5591644908616189</v>
      </c>
      <c r="Z3518" s="1">
        <v>6.6275021758050432</v>
      </c>
    </row>
    <row r="3519" spans="1:26" x14ac:dyDescent="0.25">
      <c r="A3519" s="9">
        <v>45597</v>
      </c>
      <c r="B3519" s="4">
        <v>82</v>
      </c>
      <c r="C3519" s="26" t="s">
        <v>8</v>
      </c>
      <c r="D3519" s="4" t="s">
        <v>37</v>
      </c>
      <c r="E3519" s="10">
        <v>45615</v>
      </c>
      <c r="F3519" s="4" t="s">
        <v>38</v>
      </c>
      <c r="G3519" s="4">
        <v>56</v>
      </c>
      <c r="H3519" s="4">
        <v>0</v>
      </c>
      <c r="I3519" s="4">
        <v>216</v>
      </c>
      <c r="J3519" s="4">
        <v>3284</v>
      </c>
      <c r="K3519" s="4"/>
      <c r="L3519" s="4">
        <v>3284</v>
      </c>
      <c r="M3519" s="4">
        <v>69.290000000000006</v>
      </c>
      <c r="N3519" s="4">
        <v>14966.640000000001</v>
      </c>
      <c r="O3519" s="4">
        <v>1.6</v>
      </c>
      <c r="P3519" s="6">
        <v>172.8</v>
      </c>
      <c r="Q3519" s="4">
        <v>0</v>
      </c>
      <c r="R3519" s="4">
        <v>0</v>
      </c>
      <c r="S3519" s="4">
        <v>0</v>
      </c>
      <c r="T3519" s="4">
        <v>3521.2</v>
      </c>
      <c r="U3519" s="7">
        <f t="shared" si="162"/>
        <v>237.19999999999982</v>
      </c>
      <c r="V3519" s="7">
        <f t="shared" si="163"/>
        <v>15139.44</v>
      </c>
      <c r="W3519" s="4">
        <f t="shared" si="164"/>
        <v>15139.44</v>
      </c>
      <c r="X3519" s="7">
        <v>4.6100609013398293</v>
      </c>
      <c r="Y3519" s="7">
        <v>4.6100609013398293</v>
      </c>
      <c r="Z3519" s="1">
        <v>7.222898903775878</v>
      </c>
    </row>
    <row r="3520" spans="1:26" x14ac:dyDescent="0.25">
      <c r="A3520" s="9">
        <v>45597</v>
      </c>
      <c r="B3520" s="4">
        <v>83</v>
      </c>
      <c r="C3520" s="26" t="s">
        <v>8</v>
      </c>
      <c r="D3520" s="4" t="s">
        <v>37</v>
      </c>
      <c r="E3520" s="10">
        <v>45616</v>
      </c>
      <c r="F3520" s="4" t="s">
        <v>38</v>
      </c>
      <c r="G3520" s="4">
        <v>59</v>
      </c>
      <c r="H3520" s="4">
        <v>0</v>
      </c>
      <c r="I3520" s="4">
        <v>216</v>
      </c>
      <c r="J3520" s="4">
        <v>3577.2</v>
      </c>
      <c r="K3520" s="4"/>
      <c r="L3520" s="4">
        <v>3577.2</v>
      </c>
      <c r="M3520" s="4">
        <v>6.81</v>
      </c>
      <c r="N3520" s="4">
        <v>1470.9599999999998</v>
      </c>
      <c r="O3520" s="4">
        <v>0</v>
      </c>
      <c r="P3520" s="6">
        <v>0</v>
      </c>
      <c r="Q3520" s="4">
        <v>0</v>
      </c>
      <c r="R3520" s="4">
        <v>0</v>
      </c>
      <c r="S3520" s="4">
        <v>0</v>
      </c>
      <c r="T3520" s="4">
        <v>3776.6</v>
      </c>
      <c r="U3520" s="7">
        <f t="shared" si="162"/>
        <v>199.40000000000009</v>
      </c>
      <c r="V3520" s="7">
        <f t="shared" si="163"/>
        <v>1470.9599999999998</v>
      </c>
      <c r="W3520" s="4">
        <f t="shared" si="164"/>
        <v>1470.9599999999998</v>
      </c>
      <c r="X3520" s="7">
        <v>0.4112042938611204</v>
      </c>
      <c r="Y3520" s="7">
        <v>0.4112042938611204</v>
      </c>
      <c r="Z3520" s="1">
        <v>5.5741921055574215</v>
      </c>
    </row>
    <row r="3521" spans="1:26" x14ac:dyDescent="0.25">
      <c r="A3521" s="9">
        <v>45597</v>
      </c>
      <c r="B3521" s="4">
        <v>84</v>
      </c>
      <c r="C3521" s="26" t="s">
        <v>8</v>
      </c>
      <c r="D3521" s="4" t="s">
        <v>37</v>
      </c>
      <c r="E3521" s="10">
        <v>45616</v>
      </c>
      <c r="F3521" s="4" t="s">
        <v>38</v>
      </c>
      <c r="G3521" s="4">
        <v>55</v>
      </c>
      <c r="H3521" s="4">
        <v>0</v>
      </c>
      <c r="I3521" s="4">
        <v>216</v>
      </c>
      <c r="J3521" s="4">
        <v>0</v>
      </c>
      <c r="K3521" s="4">
        <v>3273.3</v>
      </c>
      <c r="L3521" s="4">
        <v>3273.3</v>
      </c>
      <c r="M3521" s="4">
        <v>46.73</v>
      </c>
      <c r="N3521" s="4">
        <v>10093.679999999998</v>
      </c>
      <c r="O3521" s="4">
        <v>0</v>
      </c>
      <c r="P3521" s="6">
        <v>0</v>
      </c>
      <c r="Q3521" s="4">
        <v>0</v>
      </c>
      <c r="R3521" s="4">
        <v>0</v>
      </c>
      <c r="S3521" s="4">
        <v>0</v>
      </c>
      <c r="T3521" s="4">
        <v>3406.85</v>
      </c>
      <c r="U3521" s="7">
        <f t="shared" si="162"/>
        <v>133.54999999999973</v>
      </c>
      <c r="V3521" s="7">
        <f t="shared" si="163"/>
        <v>10093.679999999998</v>
      </c>
      <c r="W3521" s="4">
        <f t="shared" si="164"/>
        <v>0</v>
      </c>
      <c r="X3521" s="7">
        <v>3.0836403629364857</v>
      </c>
      <c r="Y3521" s="4">
        <v>0</v>
      </c>
      <c r="Z3521" s="1">
        <v>4.0799804478660588</v>
      </c>
    </row>
    <row r="3522" spans="1:26" x14ac:dyDescent="0.25">
      <c r="A3522" s="9">
        <v>45597</v>
      </c>
      <c r="B3522" s="4">
        <v>85</v>
      </c>
      <c r="C3522" s="26" t="s">
        <v>14</v>
      </c>
      <c r="D3522" s="4" t="s">
        <v>37</v>
      </c>
      <c r="E3522" s="10">
        <v>45616</v>
      </c>
      <c r="F3522" s="4" t="s">
        <v>39</v>
      </c>
      <c r="G3522" s="4">
        <v>34</v>
      </c>
      <c r="H3522" s="4">
        <v>25</v>
      </c>
      <c r="I3522" s="4">
        <v>216</v>
      </c>
      <c r="J3522" s="4">
        <v>4038</v>
      </c>
      <c r="K3522" s="4"/>
      <c r="L3522" s="4">
        <v>4038</v>
      </c>
      <c r="M3522" s="4">
        <v>39.79</v>
      </c>
      <c r="N3522" s="4">
        <v>8594.64</v>
      </c>
      <c r="O3522" s="4">
        <v>0</v>
      </c>
      <c r="P3522" s="6">
        <v>0</v>
      </c>
      <c r="Q3522" s="4">
        <v>0</v>
      </c>
      <c r="R3522" s="4">
        <v>17700</v>
      </c>
      <c r="S3522" s="4">
        <v>34740</v>
      </c>
      <c r="T3522" s="4">
        <v>3998.55</v>
      </c>
      <c r="U3522" s="7">
        <f t="shared" si="162"/>
        <v>-39.449999999999818</v>
      </c>
      <c r="V3522" s="7">
        <f t="shared" si="163"/>
        <v>61034.64</v>
      </c>
      <c r="W3522" s="4">
        <f t="shared" si="164"/>
        <v>61034.64</v>
      </c>
      <c r="X3522" s="7">
        <v>15.115066864784547</v>
      </c>
      <c r="Y3522" s="7">
        <v>15.115066864784547</v>
      </c>
      <c r="Z3522" s="1">
        <v>-0.97696879643387369</v>
      </c>
    </row>
    <row r="3523" spans="1:26" x14ac:dyDescent="0.25">
      <c r="A3523" s="9">
        <v>45597</v>
      </c>
      <c r="B3523" s="4">
        <v>86</v>
      </c>
      <c r="C3523" s="26" t="s">
        <v>5</v>
      </c>
      <c r="D3523" s="4" t="s">
        <v>37</v>
      </c>
      <c r="E3523" s="10">
        <v>45617</v>
      </c>
      <c r="F3523" s="4" t="s">
        <v>39</v>
      </c>
      <c r="G3523" s="4">
        <v>44</v>
      </c>
      <c r="H3523" s="4">
        <v>14</v>
      </c>
      <c r="I3523" s="4">
        <v>216</v>
      </c>
      <c r="J3523" s="4">
        <v>0</v>
      </c>
      <c r="K3523" s="4">
        <v>4128.8999999999996</v>
      </c>
      <c r="L3523" s="4">
        <v>4128.8999999999996</v>
      </c>
      <c r="M3523" s="4">
        <v>0.71</v>
      </c>
      <c r="N3523" s="4">
        <v>153.35999999999999</v>
      </c>
      <c r="O3523" s="4">
        <v>101</v>
      </c>
      <c r="P3523" s="6">
        <v>21816</v>
      </c>
      <c r="Q3523" s="4">
        <v>0</v>
      </c>
      <c r="R3523" s="4">
        <v>0</v>
      </c>
      <c r="S3523" s="4">
        <v>0</v>
      </c>
      <c r="T3523" s="4">
        <v>3991.3</v>
      </c>
      <c r="U3523" s="7">
        <f t="shared" ref="U3523:U3586" si="165">T3523-L3523</f>
        <v>-137.59999999999945</v>
      </c>
      <c r="V3523" s="7">
        <f t="shared" ref="V3523:V3586" si="166">+S3523+R3523+Q3523+P3523+N3523</f>
        <v>21969.360000000001</v>
      </c>
      <c r="W3523" s="4">
        <f t="shared" ref="W3523:W3586" si="167">IFERROR((J3523/L3523*100)%*V3523,"0")</f>
        <v>0</v>
      </c>
      <c r="X3523" s="7">
        <v>5.3208748092712348</v>
      </c>
      <c r="Y3523" s="4">
        <v>0</v>
      </c>
      <c r="Z3523" s="1">
        <v>-3.3326067475598702</v>
      </c>
    </row>
    <row r="3524" spans="1:26" x14ac:dyDescent="0.25">
      <c r="A3524" s="9">
        <v>45597</v>
      </c>
      <c r="B3524" s="4">
        <v>87</v>
      </c>
      <c r="C3524" s="26" t="s">
        <v>5</v>
      </c>
      <c r="D3524" s="4" t="s">
        <v>37</v>
      </c>
      <c r="E3524" s="10">
        <v>45617</v>
      </c>
      <c r="F3524" s="4" t="s">
        <v>39</v>
      </c>
      <c r="G3524" s="4">
        <v>48</v>
      </c>
      <c r="H3524" s="4">
        <v>11</v>
      </c>
      <c r="I3524" s="4">
        <v>216</v>
      </c>
      <c r="J3524" s="4">
        <v>0</v>
      </c>
      <c r="K3524" s="4">
        <v>4121.2</v>
      </c>
      <c r="L3524" s="4">
        <v>4121.2</v>
      </c>
      <c r="M3524" s="4">
        <v>8.66</v>
      </c>
      <c r="N3524" s="4">
        <v>1870.56</v>
      </c>
      <c r="O3524" s="4">
        <v>62.6</v>
      </c>
      <c r="P3524" s="6">
        <v>13521.600000000002</v>
      </c>
      <c r="Q3524" s="4">
        <v>0</v>
      </c>
      <c r="R3524" s="4">
        <v>0</v>
      </c>
      <c r="S3524" s="4">
        <v>0</v>
      </c>
      <c r="T3524" s="4">
        <v>4016.9</v>
      </c>
      <c r="U3524" s="7">
        <f t="shared" si="165"/>
        <v>-104.29999999999973</v>
      </c>
      <c r="V3524" s="7">
        <f t="shared" si="166"/>
        <v>15392.160000000002</v>
      </c>
      <c r="W3524" s="4">
        <f t="shared" si="167"/>
        <v>0</v>
      </c>
      <c r="X3524" s="7">
        <v>3.734873337862759</v>
      </c>
      <c r="Y3524" s="4">
        <v>0</v>
      </c>
      <c r="Z3524" s="1">
        <v>-2.5308162671066614</v>
      </c>
    </row>
    <row r="3525" spans="1:26" x14ac:dyDescent="0.25">
      <c r="A3525" s="9">
        <v>45597</v>
      </c>
      <c r="B3525" s="4">
        <v>88</v>
      </c>
      <c r="C3525" s="26" t="s">
        <v>8</v>
      </c>
      <c r="D3525" s="4" t="s">
        <v>37</v>
      </c>
      <c r="E3525" s="10">
        <v>45617</v>
      </c>
      <c r="F3525" s="4" t="s">
        <v>38</v>
      </c>
      <c r="G3525" s="4">
        <v>59</v>
      </c>
      <c r="H3525" s="4">
        <v>0</v>
      </c>
      <c r="I3525" s="4">
        <v>216</v>
      </c>
      <c r="J3525" s="4">
        <v>3568.6</v>
      </c>
      <c r="K3525" s="4"/>
      <c r="L3525" s="4">
        <v>3568.6</v>
      </c>
      <c r="M3525" s="4">
        <v>8.2100000000000009</v>
      </c>
      <c r="N3525" s="4">
        <v>1773.3600000000001</v>
      </c>
      <c r="O3525" s="4">
        <v>0</v>
      </c>
      <c r="P3525" s="6">
        <v>0</v>
      </c>
      <c r="Q3525" s="4">
        <v>0</v>
      </c>
      <c r="R3525" s="4">
        <v>0</v>
      </c>
      <c r="S3525" s="4">
        <v>0</v>
      </c>
      <c r="T3525" s="4">
        <v>3671.01</v>
      </c>
      <c r="U3525" s="7">
        <f t="shared" si="165"/>
        <v>102.41000000000031</v>
      </c>
      <c r="V3525" s="7">
        <f t="shared" si="166"/>
        <v>1773.3600000000001</v>
      </c>
      <c r="W3525" s="4">
        <f t="shared" si="167"/>
        <v>1773.3600000000001</v>
      </c>
      <c r="X3525" s="7">
        <v>0.49693437202264196</v>
      </c>
      <c r="Y3525" s="7">
        <v>0.49693437202264196</v>
      </c>
      <c r="Z3525" s="1">
        <v>2.8697528442526568</v>
      </c>
    </row>
    <row r="3526" spans="1:26" x14ac:dyDescent="0.25">
      <c r="A3526" s="9">
        <v>45597</v>
      </c>
      <c r="B3526" s="4">
        <v>89</v>
      </c>
      <c r="C3526" s="26" t="s">
        <v>8</v>
      </c>
      <c r="D3526" s="4" t="s">
        <v>37</v>
      </c>
      <c r="E3526" s="10">
        <v>45617</v>
      </c>
      <c r="F3526" s="4" t="s">
        <v>38</v>
      </c>
      <c r="G3526" s="4">
        <v>54</v>
      </c>
      <c r="H3526" s="4">
        <v>0</v>
      </c>
      <c r="I3526" s="4">
        <v>216</v>
      </c>
      <c r="J3526" s="4">
        <v>814.15999999999985</v>
      </c>
      <c r="K3526" s="4">
        <v>2264.94</v>
      </c>
      <c r="L3526" s="4">
        <v>3079.1</v>
      </c>
      <c r="M3526" s="4">
        <v>124.63999999999999</v>
      </c>
      <c r="N3526" s="4">
        <v>26922.239999999998</v>
      </c>
      <c r="O3526" s="4">
        <v>3</v>
      </c>
      <c r="P3526" s="6">
        <v>324</v>
      </c>
      <c r="Q3526" s="4">
        <v>0</v>
      </c>
      <c r="R3526" s="4">
        <v>0</v>
      </c>
      <c r="S3526" s="4">
        <v>0</v>
      </c>
      <c r="T3526" s="4">
        <v>3560.5</v>
      </c>
      <c r="U3526" s="7">
        <f t="shared" si="165"/>
        <v>481.40000000000009</v>
      </c>
      <c r="V3526" s="7">
        <f t="shared" si="166"/>
        <v>27246.239999999998</v>
      </c>
      <c r="W3526" s="4">
        <f t="shared" si="167"/>
        <v>7204.3125453541606</v>
      </c>
      <c r="X3526" s="7">
        <v>8.8487674969958743</v>
      </c>
      <c r="Y3526" s="7">
        <v>8.8487674969958761</v>
      </c>
      <c r="Z3526" s="1">
        <v>15.634438634665978</v>
      </c>
    </row>
    <row r="3527" spans="1:26" x14ac:dyDescent="0.25">
      <c r="A3527" s="9">
        <v>45597</v>
      </c>
      <c r="B3527" s="4">
        <v>90</v>
      </c>
      <c r="C3527" s="26" t="s">
        <v>14</v>
      </c>
      <c r="D3527" s="4" t="s">
        <v>37</v>
      </c>
      <c r="E3527" s="10">
        <v>45617</v>
      </c>
      <c r="F3527" s="4" t="s">
        <v>39</v>
      </c>
      <c r="G3527" s="4">
        <v>49</v>
      </c>
      <c r="H3527" s="4">
        <v>9</v>
      </c>
      <c r="I3527" s="4">
        <v>216</v>
      </c>
      <c r="J3527" s="4">
        <v>0</v>
      </c>
      <c r="K3527" s="4">
        <v>4048.1</v>
      </c>
      <c r="L3527" s="4">
        <v>4048.1</v>
      </c>
      <c r="M3527" s="4">
        <v>6.7899999999999991</v>
      </c>
      <c r="N3527" s="4">
        <v>1466.6399999999999</v>
      </c>
      <c r="O3527" s="4">
        <v>51.4</v>
      </c>
      <c r="P3527" s="6">
        <v>6696.0000000000009</v>
      </c>
      <c r="Q3527" s="4">
        <v>11750.4</v>
      </c>
      <c r="R3527" s="4">
        <v>0</v>
      </c>
      <c r="S3527" s="4">
        <v>0</v>
      </c>
      <c r="T3527" s="4">
        <v>4009.3</v>
      </c>
      <c r="U3527" s="7">
        <f t="shared" si="165"/>
        <v>-38.799999999999727</v>
      </c>
      <c r="V3527" s="7">
        <f t="shared" si="166"/>
        <v>19913.04</v>
      </c>
      <c r="W3527" s="4">
        <f t="shared" si="167"/>
        <v>0</v>
      </c>
      <c r="X3527" s="7">
        <v>4.9191077295521355</v>
      </c>
      <c r="Y3527" s="4">
        <v>0</v>
      </c>
      <c r="Z3527" s="1">
        <v>-0.95847434598946979</v>
      </c>
    </row>
    <row r="3528" spans="1:26" x14ac:dyDescent="0.25">
      <c r="A3528" s="9">
        <v>45597</v>
      </c>
      <c r="B3528" s="4">
        <v>91</v>
      </c>
      <c r="C3528" s="26" t="s">
        <v>5</v>
      </c>
      <c r="D3528" s="4" t="s">
        <v>37</v>
      </c>
      <c r="E3528" s="10">
        <v>45618</v>
      </c>
      <c r="F3528" s="4" t="s">
        <v>39</v>
      </c>
      <c r="G3528" s="4">
        <v>45</v>
      </c>
      <c r="H3528" s="4">
        <v>12</v>
      </c>
      <c r="I3528" s="4">
        <v>216</v>
      </c>
      <c r="J3528" s="4">
        <v>0</v>
      </c>
      <c r="K3528" s="4">
        <v>4074.8</v>
      </c>
      <c r="L3528" s="4">
        <v>4074.8</v>
      </c>
      <c r="M3528" s="4">
        <v>0</v>
      </c>
      <c r="N3528" s="4">
        <v>0</v>
      </c>
      <c r="O3528" s="4">
        <v>112.4</v>
      </c>
      <c r="P3528" s="6">
        <v>24278.399999999998</v>
      </c>
      <c r="Q3528" s="4">
        <v>0</v>
      </c>
      <c r="R3528" s="4">
        <v>0</v>
      </c>
      <c r="S3528" s="4">
        <v>0</v>
      </c>
      <c r="T3528" s="4">
        <v>4028.05</v>
      </c>
      <c r="U3528" s="7">
        <f t="shared" si="165"/>
        <v>-46.75</v>
      </c>
      <c r="V3528" s="7">
        <f t="shared" si="166"/>
        <v>24278.399999999998</v>
      </c>
      <c r="W3528" s="4">
        <f t="shared" si="167"/>
        <v>0</v>
      </c>
      <c r="X3528" s="7">
        <v>5.9581819966624119</v>
      </c>
      <c r="Y3528" s="4">
        <v>0</v>
      </c>
      <c r="Z3528" s="1">
        <v>-1.1472955727888485</v>
      </c>
    </row>
    <row r="3529" spans="1:26" x14ac:dyDescent="0.25">
      <c r="A3529" s="9">
        <v>45597</v>
      </c>
      <c r="B3529" s="4">
        <v>92</v>
      </c>
      <c r="C3529" s="26" t="s">
        <v>8</v>
      </c>
      <c r="D3529" s="4" t="s">
        <v>37</v>
      </c>
      <c r="E3529" s="10">
        <v>45618</v>
      </c>
      <c r="F3529" s="4" t="s">
        <v>38</v>
      </c>
      <c r="G3529" s="4">
        <v>59</v>
      </c>
      <c r="H3529" s="4">
        <v>0</v>
      </c>
      <c r="I3529" s="4">
        <v>216</v>
      </c>
      <c r="J3529" s="4">
        <v>3419</v>
      </c>
      <c r="K3529" s="4"/>
      <c r="L3529" s="4">
        <v>3419</v>
      </c>
      <c r="M3529" s="4">
        <v>103.83</v>
      </c>
      <c r="N3529" s="4">
        <v>22427.279999999999</v>
      </c>
      <c r="O3529" s="4">
        <v>1.4</v>
      </c>
      <c r="P3529" s="6">
        <v>151.19999999999999</v>
      </c>
      <c r="Q3529" s="4">
        <v>0</v>
      </c>
      <c r="R3529" s="4">
        <v>0</v>
      </c>
      <c r="S3529" s="4">
        <v>0</v>
      </c>
      <c r="T3529" s="4">
        <v>4068</v>
      </c>
      <c r="U3529" s="7">
        <f t="shared" si="165"/>
        <v>649</v>
      </c>
      <c r="V3529" s="7">
        <f t="shared" si="166"/>
        <v>22578.48</v>
      </c>
      <c r="W3529" s="4">
        <f t="shared" si="167"/>
        <v>22578.48</v>
      </c>
      <c r="X3529" s="7">
        <v>6.6038256800233981</v>
      </c>
      <c r="Y3529" s="7">
        <v>6.6038256800233981</v>
      </c>
      <c r="Z3529" s="1">
        <v>18.982158525884763</v>
      </c>
    </row>
    <row r="3530" spans="1:26" x14ac:dyDescent="0.25">
      <c r="A3530" s="9">
        <v>45597</v>
      </c>
      <c r="B3530" s="4">
        <v>93</v>
      </c>
      <c r="C3530" s="26" t="s">
        <v>14</v>
      </c>
      <c r="D3530" s="4" t="s">
        <v>37</v>
      </c>
      <c r="E3530" s="10">
        <v>45618</v>
      </c>
      <c r="F3530" s="4" t="s">
        <v>39</v>
      </c>
      <c r="G3530" s="4">
        <v>48</v>
      </c>
      <c r="H3530" s="4">
        <v>4</v>
      </c>
      <c r="I3530" s="4">
        <v>216</v>
      </c>
      <c r="J3530" s="4">
        <v>3584.5</v>
      </c>
      <c r="K3530" s="4"/>
      <c r="L3530" s="4">
        <v>3584.5</v>
      </c>
      <c r="M3530" s="4">
        <v>8.32</v>
      </c>
      <c r="N3530" s="4">
        <v>1797.1200000000001</v>
      </c>
      <c r="O3530" s="4">
        <v>0</v>
      </c>
      <c r="P3530" s="6">
        <v>0</v>
      </c>
      <c r="Q3530" s="4">
        <v>0</v>
      </c>
      <c r="R3530" s="4">
        <v>7800</v>
      </c>
      <c r="S3530" s="4">
        <v>19300</v>
      </c>
      <c r="T3530" s="4">
        <v>3536</v>
      </c>
      <c r="U3530" s="7">
        <f t="shared" si="165"/>
        <v>-48.5</v>
      </c>
      <c r="V3530" s="7">
        <f t="shared" si="166"/>
        <v>28897.119999999999</v>
      </c>
      <c r="W3530" s="4">
        <f t="shared" si="167"/>
        <v>28897.119999999999</v>
      </c>
      <c r="X3530" s="7">
        <v>8.0616878225693949</v>
      </c>
      <c r="Y3530" s="7">
        <v>8.0616878225693949</v>
      </c>
      <c r="Z3530" s="1">
        <v>-1.353047844887711</v>
      </c>
    </row>
    <row r="3531" spans="1:26" x14ac:dyDescent="0.25">
      <c r="A3531" s="9">
        <v>45597</v>
      </c>
      <c r="B3531" s="4">
        <v>94</v>
      </c>
      <c r="C3531" s="26" t="s">
        <v>5</v>
      </c>
      <c r="D3531" s="4" t="s">
        <v>37</v>
      </c>
      <c r="E3531" s="10">
        <v>45619</v>
      </c>
      <c r="F3531" s="4" t="s">
        <v>39</v>
      </c>
      <c r="G3531" s="4">
        <v>48</v>
      </c>
      <c r="H3531" s="4">
        <v>11</v>
      </c>
      <c r="I3531" s="4">
        <v>216</v>
      </c>
      <c r="J3531" s="4">
        <v>0</v>
      </c>
      <c r="K3531" s="4">
        <v>4152</v>
      </c>
      <c r="L3531" s="4">
        <v>4152</v>
      </c>
      <c r="M3531" s="4">
        <v>1.8599999999999999</v>
      </c>
      <c r="N3531" s="4">
        <v>401.76</v>
      </c>
      <c r="O3531" s="4">
        <v>58.2</v>
      </c>
      <c r="P3531" s="6">
        <v>12571.199999999999</v>
      </c>
      <c r="Q3531" s="4">
        <v>0</v>
      </c>
      <c r="R3531" s="4">
        <v>0</v>
      </c>
      <c r="S3531" s="4">
        <v>0</v>
      </c>
      <c r="T3531" s="4">
        <v>4022.15</v>
      </c>
      <c r="U3531" s="7">
        <f t="shared" si="165"/>
        <v>-129.84999999999991</v>
      </c>
      <c r="V3531" s="7">
        <f t="shared" si="166"/>
        <v>12972.96</v>
      </c>
      <c r="W3531" s="4">
        <f t="shared" si="167"/>
        <v>0</v>
      </c>
      <c r="X3531" s="7">
        <v>3.124508670520231</v>
      </c>
      <c r="Y3531" s="4">
        <v>0</v>
      </c>
      <c r="Z3531" s="1">
        <v>-3.1274084778420015</v>
      </c>
    </row>
    <row r="3532" spans="1:26" x14ac:dyDescent="0.25">
      <c r="A3532" s="9">
        <v>45597</v>
      </c>
      <c r="B3532" s="4">
        <v>95</v>
      </c>
      <c r="C3532" s="26" t="s">
        <v>13</v>
      </c>
      <c r="D3532" s="4" t="s">
        <v>37</v>
      </c>
      <c r="E3532" s="10">
        <v>45620</v>
      </c>
      <c r="F3532" s="4" t="s">
        <v>39</v>
      </c>
      <c r="G3532" s="4">
        <v>57</v>
      </c>
      <c r="H3532" s="4">
        <v>1</v>
      </c>
      <c r="I3532" s="4">
        <v>216</v>
      </c>
      <c r="J3532" s="4">
        <v>4074.3</v>
      </c>
      <c r="K3532" s="4"/>
      <c r="L3532" s="4">
        <v>4074.3</v>
      </c>
      <c r="M3532" s="4">
        <v>0.33000000000000007</v>
      </c>
      <c r="N3532" s="4">
        <v>71.280000000000015</v>
      </c>
      <c r="O3532" s="4">
        <v>0</v>
      </c>
      <c r="P3532" s="6">
        <v>0</v>
      </c>
      <c r="Q3532" s="4">
        <v>0</v>
      </c>
      <c r="R3532" s="4">
        <v>34800</v>
      </c>
      <c r="S3532" s="4">
        <v>61760</v>
      </c>
      <c r="T3532" s="4">
        <v>4023.85</v>
      </c>
      <c r="U3532" s="7">
        <f t="shared" si="165"/>
        <v>-50.450000000000273</v>
      </c>
      <c r="V3532" s="7">
        <f t="shared" si="166"/>
        <v>96631.28</v>
      </c>
      <c r="W3532" s="4">
        <f t="shared" si="167"/>
        <v>96631.28</v>
      </c>
      <c r="X3532" s="7">
        <v>23.717271678570551</v>
      </c>
      <c r="Y3532" s="7">
        <v>23.717271678570551</v>
      </c>
      <c r="Z3532" s="1">
        <v>-1.2382495152541608</v>
      </c>
    </row>
    <row r="3533" spans="1:26" x14ac:dyDescent="0.25">
      <c r="A3533" s="9">
        <v>45597</v>
      </c>
      <c r="B3533" s="4">
        <v>96</v>
      </c>
      <c r="C3533" s="26" t="s">
        <v>8</v>
      </c>
      <c r="D3533" s="4" t="s">
        <v>37</v>
      </c>
      <c r="E3533" s="10">
        <v>45619</v>
      </c>
      <c r="F3533" s="4" t="s">
        <v>38</v>
      </c>
      <c r="G3533" s="4">
        <v>59</v>
      </c>
      <c r="H3533" s="4">
        <v>0</v>
      </c>
      <c r="I3533" s="4">
        <v>216</v>
      </c>
      <c r="J3533" s="4">
        <v>845.46</v>
      </c>
      <c r="K3533" s="4">
        <v>2567.04</v>
      </c>
      <c r="L3533" s="4">
        <v>3412.5</v>
      </c>
      <c r="M3533" s="4">
        <v>96.93</v>
      </c>
      <c r="N3533" s="4">
        <v>20936.88</v>
      </c>
      <c r="O3533" s="4">
        <v>0</v>
      </c>
      <c r="P3533" s="6">
        <v>0</v>
      </c>
      <c r="Q3533" s="4">
        <v>0</v>
      </c>
      <c r="R3533" s="4">
        <v>0</v>
      </c>
      <c r="S3533" s="4">
        <v>0</v>
      </c>
      <c r="T3533" s="4">
        <v>3923.4</v>
      </c>
      <c r="U3533" s="7">
        <f t="shared" si="165"/>
        <v>510.90000000000009</v>
      </c>
      <c r="V3533" s="7">
        <f t="shared" si="166"/>
        <v>20936.88</v>
      </c>
      <c r="W3533" s="4">
        <f t="shared" si="167"/>
        <v>5187.1925464615388</v>
      </c>
      <c r="X3533" s="7">
        <v>6.1353494505494508</v>
      </c>
      <c r="Y3533" s="7">
        <v>6.1353494505494508</v>
      </c>
      <c r="Z3533" s="1">
        <v>14.971428571428575</v>
      </c>
    </row>
    <row r="3534" spans="1:26" x14ac:dyDescent="0.25">
      <c r="A3534" s="9">
        <v>45597</v>
      </c>
      <c r="B3534" s="4">
        <v>97</v>
      </c>
      <c r="C3534" s="26" t="s">
        <v>8</v>
      </c>
      <c r="D3534" s="4" t="s">
        <v>37</v>
      </c>
      <c r="E3534" s="10">
        <v>45620</v>
      </c>
      <c r="F3534" s="4" t="s">
        <v>38</v>
      </c>
      <c r="G3534" s="4">
        <v>59</v>
      </c>
      <c r="H3534" s="4">
        <v>0</v>
      </c>
      <c r="I3534" s="4">
        <v>216</v>
      </c>
      <c r="J3534" s="4">
        <v>3514.4</v>
      </c>
      <c r="K3534" s="4"/>
      <c r="L3534" s="4">
        <v>3514.4</v>
      </c>
      <c r="M3534" s="4">
        <v>40.340000000000003</v>
      </c>
      <c r="N3534" s="4">
        <v>8713.44</v>
      </c>
      <c r="O3534" s="4">
        <v>0</v>
      </c>
      <c r="P3534" s="6">
        <v>0</v>
      </c>
      <c r="Q3534" s="4">
        <v>0</v>
      </c>
      <c r="R3534" s="4">
        <v>0</v>
      </c>
      <c r="S3534" s="4">
        <v>0</v>
      </c>
      <c r="T3534" s="4">
        <v>3931.05</v>
      </c>
      <c r="U3534" s="7">
        <f t="shared" si="165"/>
        <v>416.65000000000009</v>
      </c>
      <c r="V3534" s="7">
        <f t="shared" si="166"/>
        <v>8713.44</v>
      </c>
      <c r="W3534" s="4">
        <f t="shared" si="167"/>
        <v>8713.44</v>
      </c>
      <c r="X3534" s="7">
        <v>2.4793535169587981</v>
      </c>
      <c r="Y3534" s="7">
        <v>2.4793535169587981</v>
      </c>
      <c r="Z3534" s="1">
        <v>11.855508763942638</v>
      </c>
    </row>
    <row r="3535" spans="1:26" x14ac:dyDescent="0.25">
      <c r="A3535" s="9">
        <v>45597</v>
      </c>
      <c r="B3535" s="4">
        <v>98</v>
      </c>
      <c r="C3535" s="26" t="s">
        <v>8</v>
      </c>
      <c r="D3535" s="4" t="s">
        <v>37</v>
      </c>
      <c r="E3535" s="10">
        <v>45620</v>
      </c>
      <c r="F3535" s="4" t="s">
        <v>38</v>
      </c>
      <c r="G3535" s="4">
        <v>59</v>
      </c>
      <c r="H3535" s="4">
        <v>0</v>
      </c>
      <c r="I3535" s="4">
        <v>216</v>
      </c>
      <c r="J3535" s="4">
        <v>3441</v>
      </c>
      <c r="K3535" s="4"/>
      <c r="L3535" s="4">
        <v>3441</v>
      </c>
      <c r="M3535" s="4">
        <v>95.92</v>
      </c>
      <c r="N3535" s="4">
        <v>20718.72</v>
      </c>
      <c r="O3535" s="4">
        <v>1.2</v>
      </c>
      <c r="P3535" s="6">
        <v>129.6</v>
      </c>
      <c r="Q3535" s="4">
        <v>0</v>
      </c>
      <c r="R3535" s="4">
        <v>0</v>
      </c>
      <c r="S3535" s="4">
        <v>0</v>
      </c>
      <c r="T3535" s="4">
        <v>3818.1</v>
      </c>
      <c r="U3535" s="7">
        <f t="shared" si="165"/>
        <v>377.09999999999991</v>
      </c>
      <c r="V3535" s="7">
        <f t="shared" si="166"/>
        <v>20848.32</v>
      </c>
      <c r="W3535" s="4">
        <f t="shared" si="167"/>
        <v>20848.32</v>
      </c>
      <c r="X3535" s="7">
        <v>6.0587968613775063</v>
      </c>
      <c r="Y3535" s="7">
        <v>6.0587968613775063</v>
      </c>
      <c r="Z3535" s="1">
        <v>10.959023539668697</v>
      </c>
    </row>
    <row r="3536" spans="1:26" x14ac:dyDescent="0.25">
      <c r="A3536" s="9">
        <v>45597</v>
      </c>
      <c r="B3536" s="4">
        <v>99</v>
      </c>
      <c r="C3536" s="26" t="s">
        <v>14</v>
      </c>
      <c r="D3536" s="4" t="s">
        <v>37</v>
      </c>
      <c r="E3536" s="10">
        <v>45619</v>
      </c>
      <c r="F3536" s="4" t="s">
        <v>39</v>
      </c>
      <c r="G3536" s="4">
        <v>46</v>
      </c>
      <c r="H3536" s="4">
        <v>12</v>
      </c>
      <c r="I3536" s="4">
        <v>216</v>
      </c>
      <c r="J3536" s="4">
        <v>3981.8</v>
      </c>
      <c r="K3536" s="4"/>
      <c r="L3536" s="4">
        <v>3981.8</v>
      </c>
      <c r="M3536" s="4">
        <v>24.770000000000003</v>
      </c>
      <c r="N3536" s="4">
        <v>5350.3200000000006</v>
      </c>
      <c r="O3536" s="4">
        <v>0</v>
      </c>
      <c r="P3536" s="6">
        <v>0</v>
      </c>
      <c r="Q3536" s="4">
        <v>0</v>
      </c>
      <c r="R3536" s="4">
        <v>8700</v>
      </c>
      <c r="S3536" s="4">
        <v>28307</v>
      </c>
      <c r="T3536" s="4">
        <v>3947.6</v>
      </c>
      <c r="U3536" s="7">
        <f t="shared" si="165"/>
        <v>-34.200000000000273</v>
      </c>
      <c r="V3536" s="7">
        <f t="shared" si="166"/>
        <v>42357.32</v>
      </c>
      <c r="W3536" s="4">
        <f t="shared" si="167"/>
        <v>42357.32</v>
      </c>
      <c r="X3536" s="7">
        <v>10.637731679140087</v>
      </c>
      <c r="Y3536" s="7">
        <v>10.637731679140087</v>
      </c>
      <c r="Z3536" s="1">
        <v>-0.85890803154352979</v>
      </c>
    </row>
    <row r="3537" spans="1:26" x14ac:dyDescent="0.25">
      <c r="A3537" s="9">
        <v>45597</v>
      </c>
      <c r="B3537" s="4">
        <v>100</v>
      </c>
      <c r="C3537" s="26" t="s">
        <v>8</v>
      </c>
      <c r="D3537" s="4" t="s">
        <v>37</v>
      </c>
      <c r="E3537" s="10">
        <v>45621</v>
      </c>
      <c r="F3537" s="4" t="s">
        <v>38</v>
      </c>
      <c r="G3537" s="4">
        <v>59</v>
      </c>
      <c r="H3537" s="4">
        <v>0</v>
      </c>
      <c r="I3537" s="4">
        <v>216</v>
      </c>
      <c r="J3537" s="4">
        <v>3483.9</v>
      </c>
      <c r="K3537" s="4"/>
      <c r="L3537" s="4">
        <v>3483.9</v>
      </c>
      <c r="M3537" s="4">
        <v>95.36</v>
      </c>
      <c r="N3537" s="4">
        <v>20597.759999999998</v>
      </c>
      <c r="O3537" s="4">
        <v>1.6</v>
      </c>
      <c r="P3537" s="6">
        <v>172.8</v>
      </c>
      <c r="Q3537" s="4">
        <v>0</v>
      </c>
      <c r="R3537" s="4">
        <v>0</v>
      </c>
      <c r="S3537" s="4">
        <v>0</v>
      </c>
      <c r="T3537" s="4">
        <v>3746.55</v>
      </c>
      <c r="U3537" s="7">
        <f t="shared" si="165"/>
        <v>262.65000000000009</v>
      </c>
      <c r="V3537" s="7">
        <f t="shared" si="166"/>
        <v>20770.559999999998</v>
      </c>
      <c r="W3537" s="4">
        <f t="shared" si="167"/>
        <v>20770.559999999998</v>
      </c>
      <c r="X3537" s="7">
        <v>5.9618703177473513</v>
      </c>
      <c r="Y3537" s="7">
        <v>5.9618703177473513</v>
      </c>
      <c r="Z3537" s="1">
        <v>7.5389649530698382</v>
      </c>
    </row>
    <row r="3538" spans="1:26" x14ac:dyDescent="0.25">
      <c r="A3538" s="9">
        <v>45597</v>
      </c>
      <c r="B3538" s="4">
        <v>101</v>
      </c>
      <c r="C3538" s="26" t="s">
        <v>5</v>
      </c>
      <c r="D3538" s="4" t="s">
        <v>37</v>
      </c>
      <c r="E3538" s="10">
        <v>45622</v>
      </c>
      <c r="F3538" s="4" t="s">
        <v>39</v>
      </c>
      <c r="G3538" s="4">
        <v>46</v>
      </c>
      <c r="H3538" s="4">
        <v>13</v>
      </c>
      <c r="I3538" s="4">
        <v>216</v>
      </c>
      <c r="J3538" s="4">
        <v>0</v>
      </c>
      <c r="K3538" s="4">
        <v>4163.1000000000004</v>
      </c>
      <c r="L3538" s="4">
        <v>4163.1000000000004</v>
      </c>
      <c r="M3538" s="4">
        <v>0.33000000000000007</v>
      </c>
      <c r="N3538" s="4">
        <v>71.280000000000015</v>
      </c>
      <c r="O3538" s="4">
        <v>83.4</v>
      </c>
      <c r="P3538" s="6">
        <v>18014.399999999998</v>
      </c>
      <c r="Q3538" s="4">
        <v>0</v>
      </c>
      <c r="R3538" s="4">
        <v>0</v>
      </c>
      <c r="S3538" s="4">
        <v>0</v>
      </c>
      <c r="T3538" s="4">
        <v>4037.2</v>
      </c>
      <c r="U3538" s="7">
        <f t="shared" si="165"/>
        <v>-125.90000000000055</v>
      </c>
      <c r="V3538" s="7">
        <f t="shared" si="166"/>
        <v>18085.679999999997</v>
      </c>
      <c r="W3538" s="4">
        <f t="shared" si="167"/>
        <v>0</v>
      </c>
      <c r="X3538" s="7">
        <v>4.3442819053109449</v>
      </c>
      <c r="Y3538" s="4">
        <v>0</v>
      </c>
      <c r="Z3538" s="1">
        <v>-3.0241887055319481</v>
      </c>
    </row>
    <row r="3539" spans="1:26" x14ac:dyDescent="0.25">
      <c r="A3539" s="9">
        <v>45597</v>
      </c>
      <c r="B3539" s="4">
        <v>102</v>
      </c>
      <c r="C3539" s="26" t="s">
        <v>5</v>
      </c>
      <c r="D3539" s="4" t="s">
        <v>37</v>
      </c>
      <c r="E3539" s="10">
        <v>45622</v>
      </c>
      <c r="F3539" s="4" t="s">
        <v>39</v>
      </c>
      <c r="G3539" s="4">
        <v>47</v>
      </c>
      <c r="H3539" s="4">
        <v>11</v>
      </c>
      <c r="I3539" s="4">
        <v>216</v>
      </c>
      <c r="J3539" s="4">
        <v>0</v>
      </c>
      <c r="K3539" s="4">
        <v>4059.3</v>
      </c>
      <c r="L3539" s="4">
        <v>4059.3</v>
      </c>
      <c r="M3539" s="4">
        <v>3.59</v>
      </c>
      <c r="N3539" s="4">
        <v>775.43999999999994</v>
      </c>
      <c r="O3539" s="4">
        <v>78</v>
      </c>
      <c r="P3539" s="6">
        <v>16848</v>
      </c>
      <c r="Q3539" s="4">
        <v>0</v>
      </c>
      <c r="R3539" s="4">
        <v>0</v>
      </c>
      <c r="S3539" s="4">
        <v>0</v>
      </c>
      <c r="T3539" s="4">
        <v>4045.85</v>
      </c>
      <c r="U3539" s="7">
        <f t="shared" si="165"/>
        <v>-13.450000000000273</v>
      </c>
      <c r="V3539" s="7">
        <f t="shared" si="166"/>
        <v>17623.439999999999</v>
      </c>
      <c r="W3539" s="4">
        <f t="shared" si="167"/>
        <v>0</v>
      </c>
      <c r="X3539" s="7">
        <v>4.341497302490577</v>
      </c>
      <c r="Y3539" s="4">
        <v>0</v>
      </c>
      <c r="Z3539" s="1">
        <v>-0.33133791540414043</v>
      </c>
    </row>
    <row r="3540" spans="1:26" x14ac:dyDescent="0.25">
      <c r="A3540" s="9">
        <v>45597</v>
      </c>
      <c r="B3540" s="4">
        <v>103</v>
      </c>
      <c r="C3540" s="26" t="s">
        <v>13</v>
      </c>
      <c r="D3540" s="4" t="s">
        <v>37</v>
      </c>
      <c r="E3540" s="10">
        <v>45622</v>
      </c>
      <c r="F3540" s="4" t="s">
        <v>39</v>
      </c>
      <c r="G3540" s="4">
        <v>44</v>
      </c>
      <c r="H3540" s="4">
        <v>15</v>
      </c>
      <c r="I3540" s="4">
        <v>216</v>
      </c>
      <c r="J3540" s="4">
        <v>2611.1729999999998</v>
      </c>
      <c r="K3540" s="4">
        <v>1454.2270000000001</v>
      </c>
      <c r="L3540" s="4">
        <v>4065.4</v>
      </c>
      <c r="M3540" s="4">
        <v>16.72</v>
      </c>
      <c r="N3540" s="4">
        <v>3611.5199999999995</v>
      </c>
      <c r="O3540" s="4">
        <v>0</v>
      </c>
      <c r="P3540" s="6">
        <v>0</v>
      </c>
      <c r="Q3540" s="4">
        <v>0</v>
      </c>
      <c r="R3540" s="4">
        <v>35400</v>
      </c>
      <c r="S3540" s="4">
        <v>123520</v>
      </c>
      <c r="T3540" s="4">
        <v>4016.4</v>
      </c>
      <c r="U3540" s="7">
        <f t="shared" si="165"/>
        <v>-49</v>
      </c>
      <c r="V3540" s="7">
        <f t="shared" si="166"/>
        <v>162531.51999999999</v>
      </c>
      <c r="W3540" s="4">
        <f t="shared" si="167"/>
        <v>104392.65919047572</v>
      </c>
      <c r="X3540" s="7">
        <v>39.979219756973478</v>
      </c>
      <c r="Y3540" s="7">
        <v>39.979219756973485</v>
      </c>
      <c r="Z3540" s="1">
        <v>-1.2052934520588379</v>
      </c>
    </row>
    <row r="3541" spans="1:26" x14ac:dyDescent="0.25">
      <c r="A3541" s="9">
        <v>45597</v>
      </c>
      <c r="B3541" s="4">
        <v>104</v>
      </c>
      <c r="C3541" s="26" t="s">
        <v>8</v>
      </c>
      <c r="D3541" s="4" t="s">
        <v>37</v>
      </c>
      <c r="E3541" s="10">
        <v>45622</v>
      </c>
      <c r="F3541" s="4" t="s">
        <v>38</v>
      </c>
      <c r="G3541" s="4">
        <v>59</v>
      </c>
      <c r="H3541" s="4">
        <v>0</v>
      </c>
      <c r="I3541" s="4">
        <v>216</v>
      </c>
      <c r="J3541" s="4">
        <v>3474.7</v>
      </c>
      <c r="K3541" s="4"/>
      <c r="L3541" s="4">
        <v>3474.7</v>
      </c>
      <c r="M3541" s="4">
        <v>77.09</v>
      </c>
      <c r="N3541" s="4">
        <v>16651.440000000002</v>
      </c>
      <c r="O3541" s="4">
        <v>0</v>
      </c>
      <c r="P3541" s="6">
        <v>0</v>
      </c>
      <c r="Q3541" s="4">
        <v>0</v>
      </c>
      <c r="R3541" s="4">
        <v>0</v>
      </c>
      <c r="S3541" s="4">
        <v>0</v>
      </c>
      <c r="T3541" s="4">
        <v>3879.63</v>
      </c>
      <c r="U3541" s="7">
        <f t="shared" si="165"/>
        <v>404.93000000000029</v>
      </c>
      <c r="V3541" s="7">
        <f t="shared" si="166"/>
        <v>16651.440000000002</v>
      </c>
      <c r="W3541" s="4">
        <f t="shared" si="167"/>
        <v>16651.440000000002</v>
      </c>
      <c r="X3541" s="7">
        <v>4.7921950096411212</v>
      </c>
      <c r="Y3541" s="7">
        <v>4.7921950096411212</v>
      </c>
      <c r="Z3541" s="1">
        <v>11.653667942556201</v>
      </c>
    </row>
    <row r="3542" spans="1:26" x14ac:dyDescent="0.25">
      <c r="A3542" s="9">
        <v>45597</v>
      </c>
      <c r="B3542" s="4">
        <v>105</v>
      </c>
      <c r="C3542" s="26" t="s">
        <v>8</v>
      </c>
      <c r="D3542" s="4" t="s">
        <v>37</v>
      </c>
      <c r="E3542" s="10">
        <v>45622</v>
      </c>
      <c r="F3542" s="4" t="s">
        <v>39</v>
      </c>
      <c r="G3542" s="4">
        <v>56</v>
      </c>
      <c r="H3542" s="4">
        <v>1</v>
      </c>
      <c r="I3542" s="4">
        <v>216</v>
      </c>
      <c r="J3542" s="4">
        <v>0</v>
      </c>
      <c r="K3542" s="4">
        <v>3794</v>
      </c>
      <c r="L3542" s="4">
        <v>3794</v>
      </c>
      <c r="M3542" s="4">
        <v>0.73</v>
      </c>
      <c r="N3542" s="4">
        <v>157.68</v>
      </c>
      <c r="O3542" s="4">
        <v>4.5999999999999996</v>
      </c>
      <c r="P3542" s="6">
        <v>496.80000000000007</v>
      </c>
      <c r="Q3542" s="4">
        <v>0</v>
      </c>
      <c r="R3542" s="4">
        <v>0</v>
      </c>
      <c r="S3542" s="4">
        <v>0</v>
      </c>
      <c r="T3542" s="4">
        <v>3612.25</v>
      </c>
      <c r="U3542" s="7">
        <f t="shared" si="165"/>
        <v>-181.75</v>
      </c>
      <c r="V3542" s="7">
        <f t="shared" si="166"/>
        <v>654.48</v>
      </c>
      <c r="W3542" s="4">
        <f t="shared" si="167"/>
        <v>0</v>
      </c>
      <c r="X3542" s="7">
        <v>0.17250395361096468</v>
      </c>
      <c r="Y3542" s="4">
        <v>0</v>
      </c>
      <c r="Z3542" s="1">
        <v>-4.7904586188719032</v>
      </c>
    </row>
    <row r="3543" spans="1:26" x14ac:dyDescent="0.25">
      <c r="A3543" s="9">
        <v>45597</v>
      </c>
      <c r="B3543" s="4">
        <v>106</v>
      </c>
      <c r="C3543" s="26" t="s">
        <v>8</v>
      </c>
      <c r="D3543" s="4" t="s">
        <v>37</v>
      </c>
      <c r="E3543" s="10">
        <v>45622</v>
      </c>
      <c r="F3543" s="4" t="s">
        <v>38</v>
      </c>
      <c r="G3543" s="4">
        <v>58</v>
      </c>
      <c r="H3543" s="4">
        <v>0</v>
      </c>
      <c r="I3543" s="4">
        <v>216</v>
      </c>
      <c r="J3543" s="4">
        <v>3308.5</v>
      </c>
      <c r="K3543" s="4"/>
      <c r="L3543" s="4">
        <v>3308.5</v>
      </c>
      <c r="M3543" s="4">
        <v>113.38999999999999</v>
      </c>
      <c r="N3543" s="4">
        <v>24492.239999999998</v>
      </c>
      <c r="O3543" s="4">
        <v>0</v>
      </c>
      <c r="P3543" s="6">
        <v>0</v>
      </c>
      <c r="Q3543" s="4">
        <v>0</v>
      </c>
      <c r="R3543" s="4">
        <v>0</v>
      </c>
      <c r="S3543" s="4">
        <v>0</v>
      </c>
      <c r="T3543" s="4">
        <v>3683.58</v>
      </c>
      <c r="U3543" s="7">
        <f t="shared" si="165"/>
        <v>375.07999999999993</v>
      </c>
      <c r="V3543" s="7">
        <f t="shared" si="166"/>
        <v>24492.239999999998</v>
      </c>
      <c r="W3543" s="4">
        <f t="shared" si="167"/>
        <v>24492.239999999998</v>
      </c>
      <c r="X3543" s="7">
        <v>7.4028230315853101</v>
      </c>
      <c r="Y3543" s="7">
        <v>7.4028230315853101</v>
      </c>
      <c r="Z3543" s="1">
        <v>11.336859604050172</v>
      </c>
    </row>
    <row r="3544" spans="1:26" x14ac:dyDescent="0.25">
      <c r="A3544" s="9">
        <v>45597</v>
      </c>
      <c r="B3544" s="4">
        <v>107</v>
      </c>
      <c r="C3544" s="26" t="s">
        <v>8</v>
      </c>
      <c r="D3544" s="4" t="s">
        <v>37</v>
      </c>
      <c r="E3544" s="10">
        <v>45622</v>
      </c>
      <c r="F3544" s="4" t="s">
        <v>38</v>
      </c>
      <c r="G3544" s="4">
        <v>59</v>
      </c>
      <c r="H3544" s="4">
        <v>0</v>
      </c>
      <c r="I3544" s="4">
        <v>216</v>
      </c>
      <c r="J3544" s="4">
        <v>3484.6</v>
      </c>
      <c r="K3544" s="4"/>
      <c r="L3544" s="4">
        <v>3484.6</v>
      </c>
      <c r="M3544" s="4">
        <v>108.36</v>
      </c>
      <c r="N3544" s="4">
        <v>23405.759999999998</v>
      </c>
      <c r="O3544" s="4">
        <v>0</v>
      </c>
      <c r="P3544" s="6">
        <v>0</v>
      </c>
      <c r="Q3544" s="4">
        <v>0</v>
      </c>
      <c r="R3544" s="4">
        <v>8850</v>
      </c>
      <c r="S3544" s="4">
        <v>30880</v>
      </c>
      <c r="T3544" s="4">
        <v>3855.35</v>
      </c>
      <c r="U3544" s="7">
        <f t="shared" si="165"/>
        <v>370.75</v>
      </c>
      <c r="V3544" s="7">
        <f t="shared" si="166"/>
        <v>63135.759999999995</v>
      </c>
      <c r="W3544" s="4">
        <f t="shared" si="167"/>
        <v>63135.759999999995</v>
      </c>
      <c r="X3544" s="7">
        <v>18.118510015496756</v>
      </c>
      <c r="Y3544" s="7">
        <v>18.118510015496756</v>
      </c>
      <c r="Z3544" s="1">
        <v>10.639671698329794</v>
      </c>
    </row>
    <row r="3545" spans="1:26" x14ac:dyDescent="0.25">
      <c r="A3545" s="9">
        <v>45597</v>
      </c>
      <c r="B3545" s="4">
        <v>108</v>
      </c>
      <c r="C3545" s="26" t="s">
        <v>14</v>
      </c>
      <c r="D3545" s="4" t="s">
        <v>37</v>
      </c>
      <c r="E3545" s="10">
        <v>45622</v>
      </c>
      <c r="F3545" s="4" t="s">
        <v>39</v>
      </c>
      <c r="G3545" s="4">
        <v>54</v>
      </c>
      <c r="H3545" s="4">
        <v>2</v>
      </c>
      <c r="I3545" s="4">
        <v>216</v>
      </c>
      <c r="J3545" s="4">
        <v>3953.3</v>
      </c>
      <c r="K3545" s="4"/>
      <c r="L3545" s="4">
        <v>3953.3</v>
      </c>
      <c r="M3545" s="4">
        <v>0</v>
      </c>
      <c r="N3545" s="4">
        <v>0</v>
      </c>
      <c r="O3545" s="4">
        <v>60.2</v>
      </c>
      <c r="P3545" s="6">
        <v>7236</v>
      </c>
      <c r="Q3545" s="4">
        <v>15379.2</v>
      </c>
      <c r="R3545" s="4">
        <v>0</v>
      </c>
      <c r="S3545" s="4">
        <v>0</v>
      </c>
      <c r="T3545" s="4">
        <v>3853.3</v>
      </c>
      <c r="U3545" s="7">
        <f t="shared" si="165"/>
        <v>-100</v>
      </c>
      <c r="V3545" s="7">
        <f t="shared" si="166"/>
        <v>22615.200000000001</v>
      </c>
      <c r="W3545" s="4">
        <f t="shared" si="167"/>
        <v>22615.200000000001</v>
      </c>
      <c r="X3545" s="7">
        <v>5.7205878633040754</v>
      </c>
      <c r="Y3545" s="7">
        <v>5.7205878633040754</v>
      </c>
      <c r="Z3545" s="1">
        <v>-2.5295322894796755</v>
      </c>
    </row>
    <row r="3546" spans="1:26" x14ac:dyDescent="0.25">
      <c r="A3546" s="9">
        <v>45597</v>
      </c>
      <c r="B3546" s="4">
        <v>109</v>
      </c>
      <c r="C3546" s="26" t="s">
        <v>5</v>
      </c>
      <c r="D3546" s="4" t="s">
        <v>37</v>
      </c>
      <c r="E3546" s="10">
        <v>45623</v>
      </c>
      <c r="F3546" s="4" t="s">
        <v>39</v>
      </c>
      <c r="G3546" s="4">
        <v>38</v>
      </c>
      <c r="H3546" s="4">
        <v>21</v>
      </c>
      <c r="I3546" s="4">
        <v>216</v>
      </c>
      <c r="J3546" s="4">
        <v>0</v>
      </c>
      <c r="K3546" s="4">
        <v>4190.1000000000004</v>
      </c>
      <c r="L3546" s="4">
        <v>4190.1000000000004</v>
      </c>
      <c r="M3546" s="4">
        <v>0</v>
      </c>
      <c r="N3546" s="4">
        <v>0</v>
      </c>
      <c r="O3546" s="4">
        <v>112.4</v>
      </c>
      <c r="P3546" s="6">
        <v>24278.399999999998</v>
      </c>
      <c r="Q3546" s="4">
        <v>0</v>
      </c>
      <c r="R3546" s="4">
        <v>0</v>
      </c>
      <c r="S3546" s="4">
        <v>0</v>
      </c>
      <c r="T3546" s="4">
        <v>4164.5</v>
      </c>
      <c r="U3546" s="7">
        <f t="shared" si="165"/>
        <v>-25.600000000000364</v>
      </c>
      <c r="V3546" s="7">
        <f t="shared" si="166"/>
        <v>24278.399999999998</v>
      </c>
      <c r="W3546" s="4">
        <f t="shared" si="167"/>
        <v>0</v>
      </c>
      <c r="X3546" s="7">
        <v>5.7942292546717251</v>
      </c>
      <c r="Y3546" s="4">
        <v>0</v>
      </c>
      <c r="Z3546" s="1">
        <v>-0.6109639388081517</v>
      </c>
    </row>
    <row r="3547" spans="1:26" x14ac:dyDescent="0.25">
      <c r="A3547" s="9">
        <v>45597</v>
      </c>
      <c r="B3547" s="4">
        <v>110</v>
      </c>
      <c r="C3547" s="26" t="s">
        <v>5</v>
      </c>
      <c r="D3547" s="4" t="s">
        <v>37</v>
      </c>
      <c r="E3547" s="10">
        <v>45623</v>
      </c>
      <c r="F3547" s="4" t="s">
        <v>41</v>
      </c>
      <c r="G3547" s="4">
        <v>58</v>
      </c>
      <c r="H3547" s="4">
        <v>0</v>
      </c>
      <c r="I3547" s="4">
        <v>216</v>
      </c>
      <c r="J3547" s="4">
        <v>0</v>
      </c>
      <c r="K3547" s="4">
        <v>4006.8</v>
      </c>
      <c r="L3547" s="4">
        <v>4006.8</v>
      </c>
      <c r="M3547" s="4">
        <v>0</v>
      </c>
      <c r="N3547" s="4">
        <v>0</v>
      </c>
      <c r="O3547" s="4">
        <v>20.399999999999999</v>
      </c>
      <c r="P3547" s="6">
        <v>2203.1999999999998</v>
      </c>
      <c r="Q3547" s="4">
        <v>0</v>
      </c>
      <c r="R3547" s="4">
        <v>0</v>
      </c>
      <c r="S3547" s="4">
        <v>0</v>
      </c>
      <c r="T3547" s="4">
        <v>3758.95</v>
      </c>
      <c r="U3547" s="7">
        <f t="shared" si="165"/>
        <v>-247.85000000000036</v>
      </c>
      <c r="V3547" s="7">
        <f t="shared" si="166"/>
        <v>2203.1999999999998</v>
      </c>
      <c r="W3547" s="4">
        <f t="shared" si="167"/>
        <v>0</v>
      </c>
      <c r="X3547" s="7">
        <v>0.54986522911051205</v>
      </c>
      <c r="Y3547" s="4">
        <v>0</v>
      </c>
      <c r="Z3547" s="1">
        <v>-6.1857342517719971</v>
      </c>
    </row>
    <row r="3548" spans="1:26" x14ac:dyDescent="0.25">
      <c r="A3548" s="9">
        <v>45597</v>
      </c>
      <c r="B3548" s="4">
        <v>111</v>
      </c>
      <c r="C3548" s="26" t="s">
        <v>8</v>
      </c>
      <c r="D3548" s="4" t="s">
        <v>37</v>
      </c>
      <c r="E3548" s="10">
        <v>45623</v>
      </c>
      <c r="F3548" s="4" t="s">
        <v>38</v>
      </c>
      <c r="G3548" s="4">
        <v>58</v>
      </c>
      <c r="H3548" s="4">
        <v>0</v>
      </c>
      <c r="I3548" s="4">
        <v>216</v>
      </c>
      <c r="J3548" s="4">
        <v>3454.9</v>
      </c>
      <c r="K3548" s="4"/>
      <c r="L3548" s="4">
        <v>3454.9</v>
      </c>
      <c r="M3548" s="4">
        <v>37.72</v>
      </c>
      <c r="N3548" s="4">
        <v>8147.5199999999995</v>
      </c>
      <c r="O3548" s="4">
        <v>0</v>
      </c>
      <c r="P3548" s="6">
        <v>0</v>
      </c>
      <c r="Q3548" s="4">
        <v>0</v>
      </c>
      <c r="R3548" s="4">
        <v>0</v>
      </c>
      <c r="S3548" s="4">
        <v>0</v>
      </c>
      <c r="T3548" s="4">
        <v>3661.54</v>
      </c>
      <c r="U3548" s="7">
        <f t="shared" si="165"/>
        <v>206.63999999999987</v>
      </c>
      <c r="V3548" s="7">
        <f t="shared" si="166"/>
        <v>8147.5199999999995</v>
      </c>
      <c r="W3548" s="4">
        <f t="shared" si="167"/>
        <v>8147.5199999999995</v>
      </c>
      <c r="X3548" s="7">
        <v>2.3582506005962545</v>
      </c>
      <c r="Y3548" s="7">
        <v>2.3582506005962545</v>
      </c>
      <c r="Z3548" s="1">
        <v>5.9810703638310763</v>
      </c>
    </row>
    <row r="3549" spans="1:26" x14ac:dyDescent="0.25">
      <c r="A3549" s="9">
        <v>45597</v>
      </c>
      <c r="B3549" s="4">
        <v>112</v>
      </c>
      <c r="C3549" s="26" t="s">
        <v>8</v>
      </c>
      <c r="D3549" s="4" t="s">
        <v>37</v>
      </c>
      <c r="E3549" s="10">
        <v>45623</v>
      </c>
      <c r="F3549" s="4" t="s">
        <v>38</v>
      </c>
      <c r="G3549" s="4">
        <v>59</v>
      </c>
      <c r="H3549" s="4">
        <v>0</v>
      </c>
      <c r="I3549" s="4">
        <v>216</v>
      </c>
      <c r="J3549" s="4">
        <v>3568.1</v>
      </c>
      <c r="K3549" s="4"/>
      <c r="L3549" s="4">
        <v>3568.1</v>
      </c>
      <c r="M3549" s="4">
        <v>52.21</v>
      </c>
      <c r="N3549" s="4">
        <v>11277.36</v>
      </c>
      <c r="O3549" s="4">
        <v>4</v>
      </c>
      <c r="P3549" s="6">
        <v>432</v>
      </c>
      <c r="Q3549" s="4">
        <v>0</v>
      </c>
      <c r="R3549" s="4">
        <v>0</v>
      </c>
      <c r="S3549" s="4">
        <v>0</v>
      </c>
      <c r="T3549" s="4">
        <v>3714.64</v>
      </c>
      <c r="U3549" s="7">
        <f t="shared" si="165"/>
        <v>146.53999999999996</v>
      </c>
      <c r="V3549" s="7">
        <f t="shared" si="166"/>
        <v>11709.36</v>
      </c>
      <c r="W3549" s="4">
        <f t="shared" si="167"/>
        <v>11709.36</v>
      </c>
      <c r="X3549" s="7">
        <v>3.2816793251310226</v>
      </c>
      <c r="Y3549" s="7">
        <v>3.2816793251310226</v>
      </c>
      <c r="Z3549" s="1">
        <v>4.1069476752333172</v>
      </c>
    </row>
    <row r="3550" spans="1:26" x14ac:dyDescent="0.25">
      <c r="A3550" s="9">
        <v>45597</v>
      </c>
      <c r="B3550" s="4">
        <v>113</v>
      </c>
      <c r="C3550" s="26" t="s">
        <v>14</v>
      </c>
      <c r="D3550" s="4" t="s">
        <v>37</v>
      </c>
      <c r="E3550" s="10">
        <v>45623</v>
      </c>
      <c r="F3550" s="4" t="s">
        <v>39</v>
      </c>
      <c r="G3550" s="4">
        <v>46</v>
      </c>
      <c r="H3550" s="4">
        <v>11</v>
      </c>
      <c r="I3550" s="4">
        <v>216</v>
      </c>
      <c r="J3550" s="4">
        <v>0</v>
      </c>
      <c r="K3550" s="4">
        <v>3971.9</v>
      </c>
      <c r="L3550" s="4">
        <v>3971.9</v>
      </c>
      <c r="M3550" s="4">
        <v>2.59</v>
      </c>
      <c r="N3550" s="4">
        <v>559.43999999999994</v>
      </c>
      <c r="O3550" s="4">
        <v>0</v>
      </c>
      <c r="P3550" s="6">
        <v>0</v>
      </c>
      <c r="Q3550" s="4">
        <v>0</v>
      </c>
      <c r="R3550" s="4">
        <v>25650</v>
      </c>
      <c r="S3550" s="4">
        <v>34740</v>
      </c>
      <c r="T3550" s="4">
        <v>3864.28</v>
      </c>
      <c r="U3550" s="7">
        <f t="shared" si="165"/>
        <v>-107.61999999999989</v>
      </c>
      <c r="V3550" s="7">
        <f t="shared" si="166"/>
        <v>60949.440000000002</v>
      </c>
      <c r="W3550" s="4">
        <f t="shared" si="167"/>
        <v>0</v>
      </c>
      <c r="X3550" s="7">
        <v>15.345159747224251</v>
      </c>
      <c r="Y3550" s="4">
        <v>0</v>
      </c>
      <c r="Z3550" s="1">
        <v>-2.7095344797200305</v>
      </c>
    </row>
    <row r="3551" spans="1:26" x14ac:dyDescent="0.25">
      <c r="A3551" s="9">
        <v>45597</v>
      </c>
      <c r="B3551" s="4">
        <v>114</v>
      </c>
      <c r="C3551" s="26" t="s">
        <v>5</v>
      </c>
      <c r="D3551" s="4" t="s">
        <v>37</v>
      </c>
      <c r="E3551" s="10">
        <v>45624</v>
      </c>
      <c r="F3551" s="4" t="s">
        <v>39</v>
      </c>
      <c r="G3551" s="4">
        <v>45</v>
      </c>
      <c r="H3551" s="4">
        <v>13</v>
      </c>
      <c r="I3551" s="4">
        <v>216</v>
      </c>
      <c r="J3551" s="4">
        <v>0</v>
      </c>
      <c r="K3551" s="4">
        <v>4109.5</v>
      </c>
      <c r="L3551" s="4">
        <v>4109.5</v>
      </c>
      <c r="M3551" s="4">
        <v>2.46</v>
      </c>
      <c r="N3551" s="4">
        <v>531.36</v>
      </c>
      <c r="O3551" s="4">
        <v>96.8</v>
      </c>
      <c r="P3551" s="6">
        <v>20908.800000000003</v>
      </c>
      <c r="Q3551" s="4">
        <v>0</v>
      </c>
      <c r="R3551" s="4">
        <v>0</v>
      </c>
      <c r="S3551" s="4">
        <v>0</v>
      </c>
      <c r="T3551" s="4">
        <v>4046.3</v>
      </c>
      <c r="U3551" s="7">
        <f t="shared" si="165"/>
        <v>-63.199999999999818</v>
      </c>
      <c r="V3551" s="7">
        <f t="shared" si="166"/>
        <v>21440.160000000003</v>
      </c>
      <c r="W3551" s="4">
        <f t="shared" si="167"/>
        <v>0</v>
      </c>
      <c r="X3551" s="7">
        <v>5.2172186397371956</v>
      </c>
      <c r="Y3551" s="4">
        <v>0</v>
      </c>
      <c r="Z3551" s="1">
        <v>-1.5378999878330653</v>
      </c>
    </row>
    <row r="3552" spans="1:26" x14ac:dyDescent="0.25">
      <c r="A3552" s="9">
        <v>45597</v>
      </c>
      <c r="B3552" s="4">
        <v>115</v>
      </c>
      <c r="C3552" s="26" t="s">
        <v>5</v>
      </c>
      <c r="D3552" s="4" t="s">
        <v>37</v>
      </c>
      <c r="E3552" s="10">
        <v>45624</v>
      </c>
      <c r="F3552" s="4" t="s">
        <v>39</v>
      </c>
      <c r="G3552" s="4">
        <v>45</v>
      </c>
      <c r="H3552" s="4">
        <v>13</v>
      </c>
      <c r="I3552" s="4">
        <v>216</v>
      </c>
      <c r="J3552" s="4">
        <v>0</v>
      </c>
      <c r="K3552" s="4">
        <v>4056.1</v>
      </c>
      <c r="L3552" s="4">
        <v>4056.1</v>
      </c>
      <c r="M3552" s="4">
        <v>14.629999999999999</v>
      </c>
      <c r="N3552" s="4">
        <v>3160.08</v>
      </c>
      <c r="O3552" s="4">
        <v>65.8</v>
      </c>
      <c r="P3552" s="6">
        <v>14212.800000000001</v>
      </c>
      <c r="Q3552" s="4">
        <v>0</v>
      </c>
      <c r="R3552" s="4">
        <v>0</v>
      </c>
      <c r="S3552" s="4">
        <v>0</v>
      </c>
      <c r="T3552" s="4">
        <v>3910.75</v>
      </c>
      <c r="U3552" s="7">
        <f t="shared" si="165"/>
        <v>-145.34999999999991</v>
      </c>
      <c r="V3552" s="7">
        <f t="shared" si="166"/>
        <v>17372.88</v>
      </c>
      <c r="W3552" s="4">
        <f t="shared" si="167"/>
        <v>0</v>
      </c>
      <c r="X3552" s="7">
        <v>4.2831488375533153</v>
      </c>
      <c r="Y3552" s="4">
        <v>0</v>
      </c>
      <c r="Z3552" s="1">
        <v>-3.5834915312738818</v>
      </c>
    </row>
    <row r="3553" spans="1:26" x14ac:dyDescent="0.25">
      <c r="A3553" s="9">
        <v>45597</v>
      </c>
      <c r="B3553" s="4">
        <v>116</v>
      </c>
      <c r="C3553" s="26" t="s">
        <v>8</v>
      </c>
      <c r="D3553" s="4" t="s">
        <v>37</v>
      </c>
      <c r="E3553" s="10">
        <v>45624</v>
      </c>
      <c r="F3553" s="4" t="s">
        <v>38</v>
      </c>
      <c r="G3553" s="4">
        <v>58</v>
      </c>
      <c r="H3553" s="4">
        <v>0</v>
      </c>
      <c r="I3553" s="4">
        <v>216</v>
      </c>
      <c r="J3553" s="4">
        <v>0</v>
      </c>
      <c r="K3553" s="4">
        <v>3262</v>
      </c>
      <c r="L3553" s="4">
        <v>3262</v>
      </c>
      <c r="M3553" s="4">
        <v>150.79</v>
      </c>
      <c r="N3553" s="4">
        <v>32570.639999999999</v>
      </c>
      <c r="O3553" s="4">
        <v>0</v>
      </c>
      <c r="P3553" s="6">
        <v>0</v>
      </c>
      <c r="Q3553" s="4">
        <v>0</v>
      </c>
      <c r="R3553" s="4">
        <v>0</v>
      </c>
      <c r="S3553" s="4">
        <v>0</v>
      </c>
      <c r="T3553" s="4">
        <v>3417.7</v>
      </c>
      <c r="U3553" s="7">
        <f t="shared" si="165"/>
        <v>155.69999999999982</v>
      </c>
      <c r="V3553" s="7">
        <f t="shared" si="166"/>
        <v>32570.639999999999</v>
      </c>
      <c r="W3553" s="4">
        <f t="shared" si="167"/>
        <v>0</v>
      </c>
      <c r="X3553" s="7">
        <v>9.9848681790312686</v>
      </c>
      <c r="Y3553" s="4">
        <v>0</v>
      </c>
      <c r="Z3553" s="1">
        <v>4.773145309625991</v>
      </c>
    </row>
    <row r="3554" spans="1:26" x14ac:dyDescent="0.25">
      <c r="A3554" s="9">
        <v>45597</v>
      </c>
      <c r="B3554" s="4">
        <v>117</v>
      </c>
      <c r="C3554" s="26" t="s">
        <v>8</v>
      </c>
      <c r="D3554" s="4" t="s">
        <v>37</v>
      </c>
      <c r="E3554" s="10">
        <v>45624</v>
      </c>
      <c r="F3554" s="4" t="s">
        <v>38</v>
      </c>
      <c r="G3554" s="4">
        <v>59</v>
      </c>
      <c r="H3554" s="4">
        <v>0</v>
      </c>
      <c r="I3554" s="4">
        <v>216</v>
      </c>
      <c r="J3554" s="4">
        <v>3429.8</v>
      </c>
      <c r="K3554" s="4"/>
      <c r="L3554" s="4">
        <v>3429.8</v>
      </c>
      <c r="M3554" s="4">
        <v>90.65</v>
      </c>
      <c r="N3554" s="4">
        <v>19580.400000000001</v>
      </c>
      <c r="O3554" s="4">
        <v>0</v>
      </c>
      <c r="P3554" s="6">
        <v>0</v>
      </c>
      <c r="Q3554" s="4">
        <v>0</v>
      </c>
      <c r="R3554" s="4">
        <v>0</v>
      </c>
      <c r="S3554" s="4">
        <v>0</v>
      </c>
      <c r="T3554" s="4">
        <v>3654.15</v>
      </c>
      <c r="U3554" s="7">
        <f t="shared" si="165"/>
        <v>224.34999999999991</v>
      </c>
      <c r="V3554" s="7">
        <f t="shared" si="166"/>
        <v>19580.400000000001</v>
      </c>
      <c r="W3554" s="4">
        <f t="shared" si="167"/>
        <v>19580.400000000001</v>
      </c>
      <c r="X3554" s="7">
        <v>5.7089043092891716</v>
      </c>
      <c r="Y3554" s="7">
        <v>5.7089043092891716</v>
      </c>
      <c r="Z3554" s="1">
        <v>6.5411977374774013</v>
      </c>
    </row>
    <row r="3555" spans="1:26" x14ac:dyDescent="0.25">
      <c r="A3555" s="9">
        <v>45597</v>
      </c>
      <c r="B3555" s="4">
        <v>118</v>
      </c>
      <c r="C3555" s="26" t="s">
        <v>14</v>
      </c>
      <c r="D3555" s="4" t="s">
        <v>37</v>
      </c>
      <c r="E3555" s="10">
        <v>45624</v>
      </c>
      <c r="F3555" s="4" t="s">
        <v>39</v>
      </c>
      <c r="G3555" s="4">
        <v>46</v>
      </c>
      <c r="H3555" s="4">
        <v>12</v>
      </c>
      <c r="I3555" s="4">
        <v>216</v>
      </c>
      <c r="J3555" s="4">
        <v>4003.8</v>
      </c>
      <c r="K3555" s="4"/>
      <c r="L3555" s="4">
        <v>4003.8</v>
      </c>
      <c r="M3555" s="4">
        <v>11.11</v>
      </c>
      <c r="N3555" s="4">
        <v>2399.7599999999998</v>
      </c>
      <c r="O3555" s="4">
        <v>0</v>
      </c>
      <c r="P3555" s="6">
        <v>0</v>
      </c>
      <c r="Q3555" s="4">
        <v>0</v>
      </c>
      <c r="R3555" s="4">
        <v>8700</v>
      </c>
      <c r="S3555" s="4">
        <v>34740</v>
      </c>
      <c r="T3555" s="4">
        <v>3917.2</v>
      </c>
      <c r="U3555" s="7">
        <f t="shared" si="165"/>
        <v>-86.600000000000364</v>
      </c>
      <c r="V3555" s="7">
        <f t="shared" si="166"/>
        <v>45839.76</v>
      </c>
      <c r="W3555" s="4">
        <f t="shared" si="167"/>
        <v>45839.76</v>
      </c>
      <c r="X3555" s="7">
        <v>11.44906338977971</v>
      </c>
      <c r="Y3555" s="7">
        <v>11.44906338977971</v>
      </c>
      <c r="Z3555" s="1">
        <v>-2.162945202058054</v>
      </c>
    </row>
    <row r="3556" spans="1:26" x14ac:dyDescent="0.25">
      <c r="A3556" s="9">
        <v>45597</v>
      </c>
      <c r="B3556" s="4">
        <v>119</v>
      </c>
      <c r="C3556" s="26" t="s">
        <v>14</v>
      </c>
      <c r="D3556" s="4" t="s">
        <v>37</v>
      </c>
      <c r="E3556" s="10">
        <v>45624</v>
      </c>
      <c r="F3556" s="4" t="s">
        <v>39</v>
      </c>
      <c r="G3556" s="4">
        <v>40</v>
      </c>
      <c r="H3556" s="4">
        <v>18</v>
      </c>
      <c r="I3556" s="4">
        <v>216</v>
      </c>
      <c r="J3556" s="4">
        <v>537.23999999999978</v>
      </c>
      <c r="K3556" s="4">
        <v>3447.26</v>
      </c>
      <c r="L3556" s="4">
        <v>3984.5</v>
      </c>
      <c r="M3556" s="4">
        <v>11.18</v>
      </c>
      <c r="N3556" s="4">
        <v>2414.88</v>
      </c>
      <c r="O3556" s="4">
        <v>0</v>
      </c>
      <c r="P3556" s="6">
        <v>0</v>
      </c>
      <c r="Q3556" s="4">
        <v>0</v>
      </c>
      <c r="R3556" s="4">
        <v>8700</v>
      </c>
      <c r="S3556" s="4">
        <v>21874</v>
      </c>
      <c r="T3556" s="4">
        <v>3918.6</v>
      </c>
      <c r="U3556" s="7">
        <f t="shared" si="165"/>
        <v>-65.900000000000091</v>
      </c>
      <c r="V3556" s="7">
        <f t="shared" si="166"/>
        <v>32988.879999999997</v>
      </c>
      <c r="W3556" s="4">
        <f t="shared" si="167"/>
        <v>4447.9723657171517</v>
      </c>
      <c r="X3556" s="7">
        <v>8.2793022963985443</v>
      </c>
      <c r="Y3556" s="7">
        <v>8.2793022963985425</v>
      </c>
      <c r="Z3556" s="1">
        <v>-1.6539088969757834</v>
      </c>
    </row>
    <row r="3557" spans="1:26" x14ac:dyDescent="0.25">
      <c r="A3557" s="9">
        <v>45597</v>
      </c>
      <c r="B3557" s="4">
        <v>120</v>
      </c>
      <c r="C3557" s="26" t="s">
        <v>5</v>
      </c>
      <c r="D3557" s="4" t="s">
        <v>37</v>
      </c>
      <c r="E3557" s="10">
        <v>45625</v>
      </c>
      <c r="F3557" s="4" t="s">
        <v>39</v>
      </c>
      <c r="G3557" s="4">
        <v>46</v>
      </c>
      <c r="H3557" s="4">
        <v>12</v>
      </c>
      <c r="I3557" s="4">
        <v>216</v>
      </c>
      <c r="J3557" s="4">
        <v>0</v>
      </c>
      <c r="K3557" s="4">
        <v>3975.2</v>
      </c>
      <c r="L3557" s="4">
        <v>3975.2</v>
      </c>
      <c r="M3557" s="4">
        <v>16.440000000000001</v>
      </c>
      <c r="N3557" s="4">
        <v>3551.0400000000004</v>
      </c>
      <c r="O3557" s="4">
        <v>17</v>
      </c>
      <c r="P3557" s="6">
        <v>1836</v>
      </c>
      <c r="Q3557" s="4">
        <v>0</v>
      </c>
      <c r="R3557" s="4">
        <v>0</v>
      </c>
      <c r="S3557" s="4">
        <v>0</v>
      </c>
      <c r="T3557" s="4">
        <v>3787.55</v>
      </c>
      <c r="U3557" s="7">
        <f t="shared" si="165"/>
        <v>-187.64999999999964</v>
      </c>
      <c r="V3557" s="7">
        <f t="shared" si="166"/>
        <v>5387.0400000000009</v>
      </c>
      <c r="W3557" s="4">
        <f t="shared" si="167"/>
        <v>0</v>
      </c>
      <c r="X3557" s="7">
        <v>1.3551620044274504</v>
      </c>
      <c r="Y3557" s="4">
        <v>0</v>
      </c>
      <c r="Z3557" s="1">
        <v>-4.7205172066814161</v>
      </c>
    </row>
    <row r="3558" spans="1:26" x14ac:dyDescent="0.25">
      <c r="A3558" s="9">
        <v>45597</v>
      </c>
      <c r="B3558" s="4">
        <v>121</v>
      </c>
      <c r="C3558" s="26" t="s">
        <v>5</v>
      </c>
      <c r="D3558" s="4" t="s">
        <v>37</v>
      </c>
      <c r="E3558" s="10">
        <v>45625</v>
      </c>
      <c r="F3558" s="4" t="s">
        <v>39</v>
      </c>
      <c r="G3558" s="4">
        <v>42</v>
      </c>
      <c r="H3558" s="4">
        <v>16</v>
      </c>
      <c r="I3558" s="4">
        <v>216</v>
      </c>
      <c r="J3558" s="4">
        <v>0</v>
      </c>
      <c r="K3558" s="4">
        <v>4142.5</v>
      </c>
      <c r="L3558" s="4">
        <v>4142.5</v>
      </c>
      <c r="M3558" s="4">
        <v>0</v>
      </c>
      <c r="N3558" s="4">
        <v>0</v>
      </c>
      <c r="O3558" s="4">
        <v>115</v>
      </c>
      <c r="P3558" s="6">
        <v>24840</v>
      </c>
      <c r="Q3558" s="4">
        <v>0</v>
      </c>
      <c r="R3558" s="4">
        <v>0</v>
      </c>
      <c r="S3558" s="4">
        <v>0</v>
      </c>
      <c r="T3558" s="4">
        <v>3988.2</v>
      </c>
      <c r="U3558" s="7">
        <f t="shared" si="165"/>
        <v>-154.30000000000018</v>
      </c>
      <c r="V3558" s="7">
        <f t="shared" si="166"/>
        <v>24840</v>
      </c>
      <c r="W3558" s="4">
        <f t="shared" si="167"/>
        <v>0</v>
      </c>
      <c r="X3558" s="7">
        <v>5.996378998189499</v>
      </c>
      <c r="Y3558" s="4">
        <v>0</v>
      </c>
      <c r="Z3558" s="1">
        <v>-3.7248038624019353</v>
      </c>
    </row>
    <row r="3559" spans="1:26" x14ac:dyDescent="0.25">
      <c r="A3559" s="9">
        <v>45597</v>
      </c>
      <c r="B3559" s="4">
        <v>122</v>
      </c>
      <c r="C3559" s="26" t="s">
        <v>8</v>
      </c>
      <c r="D3559" s="4" t="s">
        <v>37</v>
      </c>
      <c r="E3559" s="10">
        <v>45625</v>
      </c>
      <c r="F3559" s="4" t="s">
        <v>38</v>
      </c>
      <c r="G3559" s="4">
        <v>57</v>
      </c>
      <c r="H3559" s="4">
        <v>0</v>
      </c>
      <c r="I3559" s="4">
        <v>216</v>
      </c>
      <c r="J3559" s="4">
        <v>3201.9</v>
      </c>
      <c r="K3559" s="4"/>
      <c r="L3559" s="4">
        <v>3201.9</v>
      </c>
      <c r="M3559" s="4">
        <v>144.61000000000001</v>
      </c>
      <c r="N3559" s="4">
        <v>31235.760000000002</v>
      </c>
      <c r="O3559" s="4">
        <v>0</v>
      </c>
      <c r="P3559" s="6">
        <v>0</v>
      </c>
      <c r="Q3559" s="4">
        <v>0</v>
      </c>
      <c r="R3559" s="4">
        <v>0</v>
      </c>
      <c r="S3559" s="4">
        <v>0</v>
      </c>
      <c r="T3559" s="4">
        <v>3473.95</v>
      </c>
      <c r="U3559" s="7">
        <f t="shared" si="165"/>
        <v>272.04999999999973</v>
      </c>
      <c r="V3559" s="7">
        <f t="shared" si="166"/>
        <v>31235.760000000002</v>
      </c>
      <c r="W3559" s="4">
        <f t="shared" si="167"/>
        <v>31235.760000000002</v>
      </c>
      <c r="X3559" s="7">
        <v>9.7553827414972361</v>
      </c>
      <c r="Y3559" s="7">
        <v>9.7553827414972361</v>
      </c>
      <c r="Z3559" s="1">
        <v>8.4965176926199977</v>
      </c>
    </row>
    <row r="3560" spans="1:26" x14ac:dyDescent="0.25">
      <c r="A3560" s="9">
        <v>45597</v>
      </c>
      <c r="B3560" s="4">
        <v>123</v>
      </c>
      <c r="C3560" s="26" t="s">
        <v>8</v>
      </c>
      <c r="D3560" s="4" t="s">
        <v>37</v>
      </c>
      <c r="E3560" s="10">
        <v>45625</v>
      </c>
      <c r="F3560" s="4" t="s">
        <v>38</v>
      </c>
      <c r="G3560" s="4">
        <v>59</v>
      </c>
      <c r="H3560" s="4">
        <v>0</v>
      </c>
      <c r="I3560" s="4">
        <v>216</v>
      </c>
      <c r="J3560" s="4">
        <v>1562.61</v>
      </c>
      <c r="K3560" s="4">
        <v>1667.49</v>
      </c>
      <c r="L3560" s="4">
        <v>3230.1</v>
      </c>
      <c r="M3560" s="4">
        <v>175.31</v>
      </c>
      <c r="N3560" s="4">
        <v>37866.959999999999</v>
      </c>
      <c r="O3560" s="4">
        <v>0</v>
      </c>
      <c r="P3560" s="6">
        <v>0</v>
      </c>
      <c r="Q3560" s="4">
        <v>0</v>
      </c>
      <c r="R3560" s="4">
        <v>0</v>
      </c>
      <c r="S3560" s="4">
        <v>0</v>
      </c>
      <c r="T3560" s="4">
        <v>3471.69</v>
      </c>
      <c r="U3560" s="7">
        <f t="shared" si="165"/>
        <v>241.59000000000015</v>
      </c>
      <c r="V3560" s="7">
        <f t="shared" si="166"/>
        <v>37866.959999999999</v>
      </c>
      <c r="W3560" s="4">
        <f t="shared" si="167"/>
        <v>18318.717799944272</v>
      </c>
      <c r="X3560" s="7">
        <v>11.723154081916968</v>
      </c>
      <c r="Y3560" s="7">
        <v>11.723154081916968</v>
      </c>
      <c r="Z3560" s="1">
        <v>7.4793350051082061</v>
      </c>
    </row>
    <row r="3561" spans="1:26" x14ac:dyDescent="0.25">
      <c r="A3561" s="9">
        <v>45597</v>
      </c>
      <c r="B3561" s="4">
        <v>124</v>
      </c>
      <c r="C3561" s="26" t="s">
        <v>8</v>
      </c>
      <c r="D3561" s="4" t="s">
        <v>37</v>
      </c>
      <c r="E3561" s="10">
        <v>45625</v>
      </c>
      <c r="F3561" s="4" t="s">
        <v>38</v>
      </c>
      <c r="G3561" s="4">
        <v>56</v>
      </c>
      <c r="H3561" s="4">
        <v>0</v>
      </c>
      <c r="I3561" s="4">
        <v>216</v>
      </c>
      <c r="J3561" s="4">
        <v>3344</v>
      </c>
      <c r="K3561" s="4"/>
      <c r="L3561" s="4">
        <v>3344</v>
      </c>
      <c r="M3561" s="4">
        <v>18.46</v>
      </c>
      <c r="N3561" s="4">
        <v>3987.36</v>
      </c>
      <c r="O3561" s="4">
        <v>0.2</v>
      </c>
      <c r="P3561" s="6">
        <v>21.6</v>
      </c>
      <c r="Q3561" s="4">
        <v>0</v>
      </c>
      <c r="R3561" s="4">
        <v>0</v>
      </c>
      <c r="S3561" s="4">
        <v>0</v>
      </c>
      <c r="T3561" s="4">
        <v>3634.75</v>
      </c>
      <c r="U3561" s="7">
        <f t="shared" si="165"/>
        <v>290.75</v>
      </c>
      <c r="V3561" s="7">
        <f t="shared" si="166"/>
        <v>4008.96</v>
      </c>
      <c r="W3561" s="4">
        <f t="shared" si="167"/>
        <v>4008.96</v>
      </c>
      <c r="X3561" s="7">
        <v>1.1988516746411484</v>
      </c>
      <c r="Y3561" s="7">
        <v>1.1988516746411484</v>
      </c>
      <c r="Z3561" s="1">
        <v>8.6946770334928232</v>
      </c>
    </row>
    <row r="3562" spans="1:26" x14ac:dyDescent="0.25">
      <c r="A3562" s="9">
        <v>45597</v>
      </c>
      <c r="B3562" s="4">
        <v>125</v>
      </c>
      <c r="C3562" s="26" t="s">
        <v>14</v>
      </c>
      <c r="D3562" s="4" t="s">
        <v>37</v>
      </c>
      <c r="E3562" s="10">
        <v>45625</v>
      </c>
      <c r="F3562" s="4" t="s">
        <v>39</v>
      </c>
      <c r="G3562" s="4">
        <v>47</v>
      </c>
      <c r="H3562" s="4">
        <v>11</v>
      </c>
      <c r="I3562" s="4">
        <v>216</v>
      </c>
      <c r="J3562" s="4">
        <v>3975.4</v>
      </c>
      <c r="K3562" s="4"/>
      <c r="L3562" s="4">
        <v>3975.4</v>
      </c>
      <c r="M3562" s="4">
        <v>12.45</v>
      </c>
      <c r="N3562" s="4">
        <v>2689.2</v>
      </c>
      <c r="O3562" s="4">
        <v>0</v>
      </c>
      <c r="P3562" s="6">
        <v>0</v>
      </c>
      <c r="Q3562" s="4">
        <v>0</v>
      </c>
      <c r="R3562" s="4">
        <v>8700</v>
      </c>
      <c r="S3562" s="4">
        <v>20587</v>
      </c>
      <c r="T3562" s="4">
        <v>3878.15</v>
      </c>
      <c r="U3562" s="7">
        <f t="shared" si="165"/>
        <v>-97.25</v>
      </c>
      <c r="V3562" s="7">
        <f t="shared" si="166"/>
        <v>31976.2</v>
      </c>
      <c r="W3562" s="4">
        <f t="shared" si="167"/>
        <v>31976.2</v>
      </c>
      <c r="X3562" s="7">
        <v>8.0435176334456902</v>
      </c>
      <c r="Y3562" s="7">
        <v>8.0435176334456902</v>
      </c>
      <c r="Z3562" s="1">
        <v>-2.4462947124817629</v>
      </c>
    </row>
    <row r="3563" spans="1:26" x14ac:dyDescent="0.25">
      <c r="A3563" s="9">
        <v>45597</v>
      </c>
      <c r="B3563" s="4">
        <v>126</v>
      </c>
      <c r="C3563" s="26" t="s">
        <v>8</v>
      </c>
      <c r="D3563" s="4" t="s">
        <v>37</v>
      </c>
      <c r="E3563" s="10">
        <v>45626</v>
      </c>
      <c r="F3563" s="4" t="s">
        <v>38</v>
      </c>
      <c r="G3563" s="4">
        <v>59</v>
      </c>
      <c r="H3563" s="4">
        <v>0</v>
      </c>
      <c r="I3563" s="4">
        <v>216</v>
      </c>
      <c r="J3563" s="4">
        <v>3417.2</v>
      </c>
      <c r="K3563" s="4"/>
      <c r="L3563" s="4">
        <v>3417.2</v>
      </c>
      <c r="M3563" s="4">
        <v>76.42</v>
      </c>
      <c r="N3563" s="4">
        <v>16506.72</v>
      </c>
      <c r="O3563" s="4">
        <v>0.2</v>
      </c>
      <c r="P3563" s="6">
        <v>21.6</v>
      </c>
      <c r="Q3563" s="4">
        <v>0</v>
      </c>
      <c r="R3563" s="4">
        <v>0</v>
      </c>
      <c r="S3563" s="4">
        <v>0</v>
      </c>
      <c r="T3563" s="4">
        <v>3771.8</v>
      </c>
      <c r="U3563" s="7">
        <f t="shared" si="165"/>
        <v>354.60000000000036</v>
      </c>
      <c r="V3563" s="7">
        <f t="shared" si="166"/>
        <v>16528.32</v>
      </c>
      <c r="W3563" s="4">
        <f t="shared" si="167"/>
        <v>16528.32</v>
      </c>
      <c r="X3563" s="7">
        <v>4.8368020601662183</v>
      </c>
      <c r="Y3563" s="7">
        <v>4.8368020601662183</v>
      </c>
      <c r="Z3563" s="1">
        <v>10.376916773967002</v>
      </c>
    </row>
    <row r="3564" spans="1:26" x14ac:dyDescent="0.25">
      <c r="A3564" s="9">
        <v>45597</v>
      </c>
      <c r="B3564" s="4">
        <v>127</v>
      </c>
      <c r="C3564" s="26" t="s">
        <v>14</v>
      </c>
      <c r="D3564" s="4" t="s">
        <v>37</v>
      </c>
      <c r="E3564" s="10">
        <v>45626</v>
      </c>
      <c r="F3564" s="4" t="s">
        <v>39</v>
      </c>
      <c r="G3564" s="4">
        <v>51</v>
      </c>
      <c r="H3564" s="4">
        <v>5</v>
      </c>
      <c r="I3564" s="4">
        <v>216</v>
      </c>
      <c r="J3564" s="4">
        <v>696.23</v>
      </c>
      <c r="K3564" s="4">
        <v>3243.87</v>
      </c>
      <c r="L3564" s="4">
        <v>3940.1</v>
      </c>
      <c r="M3564" s="4">
        <v>7.4499999999999993</v>
      </c>
      <c r="N3564" s="4">
        <v>1609.1999999999998</v>
      </c>
      <c r="O3564" s="4">
        <v>69.2</v>
      </c>
      <c r="P3564" s="6">
        <v>13586.4</v>
      </c>
      <c r="Q3564" s="4">
        <v>3628.8</v>
      </c>
      <c r="R3564" s="4">
        <v>0</v>
      </c>
      <c r="S3564" s="4">
        <v>0</v>
      </c>
      <c r="T3564" s="4">
        <v>3835.2</v>
      </c>
      <c r="U3564" s="7">
        <f t="shared" si="165"/>
        <v>-104.90000000000009</v>
      </c>
      <c r="V3564" s="7">
        <f t="shared" si="166"/>
        <v>18824.400000000001</v>
      </c>
      <c r="W3564" s="4">
        <f t="shared" si="167"/>
        <v>3326.3399436562531</v>
      </c>
      <c r="X3564" s="7">
        <v>4.7776452374305229</v>
      </c>
      <c r="Y3564" s="7">
        <v>4.7776452374305229</v>
      </c>
      <c r="Z3564" s="1">
        <v>-2.6623689754067179</v>
      </c>
    </row>
    <row r="3565" spans="1:26" x14ac:dyDescent="0.25">
      <c r="A3565" s="9">
        <v>45597</v>
      </c>
      <c r="B3565" s="4">
        <v>128</v>
      </c>
      <c r="C3565" s="26" t="s">
        <v>5</v>
      </c>
      <c r="D3565" s="4" t="s">
        <v>37</v>
      </c>
      <c r="E3565" s="10">
        <v>45626</v>
      </c>
      <c r="F3565" s="4" t="s">
        <v>39</v>
      </c>
      <c r="G3565" s="4">
        <v>40</v>
      </c>
      <c r="H3565" s="4">
        <v>18</v>
      </c>
      <c r="I3565" s="4">
        <v>216</v>
      </c>
      <c r="J3565" s="4">
        <v>0</v>
      </c>
      <c r="K3565" s="4">
        <v>4025.7</v>
      </c>
      <c r="L3565" s="4">
        <v>4025.7</v>
      </c>
      <c r="M3565" s="4">
        <v>10.170000000000002</v>
      </c>
      <c r="N3565" s="4">
        <v>2196.7200000000003</v>
      </c>
      <c r="O3565" s="4">
        <v>64</v>
      </c>
      <c r="P3565" s="6">
        <v>13824</v>
      </c>
      <c r="Q3565" s="4">
        <v>0</v>
      </c>
      <c r="R3565" s="4">
        <v>0</v>
      </c>
      <c r="S3565" s="4">
        <v>0</v>
      </c>
      <c r="T3565" s="4">
        <v>3861.7</v>
      </c>
      <c r="U3565" s="7">
        <f t="shared" si="165"/>
        <v>-164</v>
      </c>
      <c r="V3565" s="7">
        <f t="shared" si="166"/>
        <v>16020.720000000001</v>
      </c>
      <c r="W3565" s="4">
        <f t="shared" si="167"/>
        <v>0</v>
      </c>
      <c r="X3565" s="7">
        <v>3.9796109993293096</v>
      </c>
      <c r="Y3565" s="4">
        <v>0</v>
      </c>
      <c r="Z3565" s="1">
        <v>-4.0738256700698017</v>
      </c>
    </row>
    <row r="3566" spans="1:26" x14ac:dyDescent="0.25">
      <c r="A3566" s="9">
        <v>45627</v>
      </c>
      <c r="B3566" s="4">
        <v>129</v>
      </c>
      <c r="C3566" s="26" t="s">
        <v>5</v>
      </c>
      <c r="D3566" s="4" t="s">
        <v>37</v>
      </c>
      <c r="E3566" s="10">
        <v>45626</v>
      </c>
      <c r="F3566" s="4" t="s">
        <v>39</v>
      </c>
      <c r="G3566" s="4">
        <v>45</v>
      </c>
      <c r="H3566" s="4">
        <v>13</v>
      </c>
      <c r="I3566" s="4">
        <v>216</v>
      </c>
      <c r="J3566" s="4">
        <v>0</v>
      </c>
      <c r="K3566" s="4">
        <v>3978.2</v>
      </c>
      <c r="L3566" s="4">
        <v>3978.2</v>
      </c>
      <c r="M3566" s="4">
        <v>10.780000000000001</v>
      </c>
      <c r="N3566" s="4">
        <v>2328.4800000000005</v>
      </c>
      <c r="O3566" s="4">
        <v>21.8</v>
      </c>
      <c r="P3566" s="6">
        <v>2354.4</v>
      </c>
      <c r="Q3566" s="4">
        <v>0</v>
      </c>
      <c r="R3566" s="4">
        <v>0</v>
      </c>
      <c r="S3566" s="4">
        <v>0</v>
      </c>
      <c r="T3566" s="4">
        <v>3828.2</v>
      </c>
      <c r="U3566" s="7">
        <f t="shared" si="165"/>
        <v>-150</v>
      </c>
      <c r="V3566" s="7">
        <f t="shared" si="166"/>
        <v>4682.880000000001</v>
      </c>
      <c r="W3566" s="4">
        <f t="shared" si="167"/>
        <v>0</v>
      </c>
      <c r="X3566" s="7">
        <v>1.1771353878638584</v>
      </c>
      <c r="Y3566" s="4">
        <v>0</v>
      </c>
      <c r="Z3566" s="1">
        <v>-3.7705494947463678</v>
      </c>
    </row>
    <row r="3567" spans="1:26" x14ac:dyDescent="0.25">
      <c r="A3567" s="9">
        <v>45627</v>
      </c>
      <c r="B3567" s="4">
        <v>130</v>
      </c>
      <c r="C3567" s="26" t="s">
        <v>8</v>
      </c>
      <c r="D3567" s="4" t="s">
        <v>37</v>
      </c>
      <c r="E3567" s="10">
        <v>45626</v>
      </c>
      <c r="F3567" s="4" t="s">
        <v>38</v>
      </c>
      <c r="G3567" s="4">
        <v>56</v>
      </c>
      <c r="H3567" s="4">
        <v>0</v>
      </c>
      <c r="I3567" s="4">
        <v>216</v>
      </c>
      <c r="J3567" s="4">
        <v>3116.6</v>
      </c>
      <c r="K3567" s="4"/>
      <c r="L3567" s="4">
        <v>3116.6</v>
      </c>
      <c r="M3567" s="4">
        <v>136.79</v>
      </c>
      <c r="N3567" s="4">
        <v>29546.639999999999</v>
      </c>
      <c r="O3567" s="4">
        <v>0</v>
      </c>
      <c r="P3567" s="6">
        <v>0</v>
      </c>
      <c r="Q3567" s="4">
        <v>0</v>
      </c>
      <c r="R3567" s="4">
        <v>0</v>
      </c>
      <c r="S3567" s="4">
        <v>0</v>
      </c>
      <c r="T3567" s="4">
        <v>3462.1</v>
      </c>
      <c r="U3567" s="7">
        <f t="shared" si="165"/>
        <v>345.5</v>
      </c>
      <c r="V3567" s="7">
        <f t="shared" si="166"/>
        <v>29546.639999999999</v>
      </c>
      <c r="W3567" s="4">
        <f t="shared" si="167"/>
        <v>29546.639999999999</v>
      </c>
      <c r="X3567" s="7">
        <v>9.48040813707245</v>
      </c>
      <c r="Y3567" s="7">
        <v>9.48040813707245</v>
      </c>
      <c r="Z3567" s="1">
        <v>11.085798626708593</v>
      </c>
    </row>
    <row r="3568" spans="1:26" x14ac:dyDescent="0.25">
      <c r="A3568" s="9">
        <v>45627</v>
      </c>
      <c r="B3568" s="4">
        <v>131</v>
      </c>
      <c r="C3568" s="26" t="s">
        <v>14</v>
      </c>
      <c r="D3568" s="4" t="s">
        <v>37</v>
      </c>
      <c r="E3568" s="10">
        <v>45626</v>
      </c>
      <c r="F3568" s="4" t="s">
        <v>39</v>
      </c>
      <c r="G3568" s="4">
        <v>42</v>
      </c>
      <c r="H3568" s="4">
        <v>16</v>
      </c>
      <c r="I3568" s="4">
        <v>216</v>
      </c>
      <c r="J3568" s="4">
        <v>3817.72</v>
      </c>
      <c r="K3568" s="4"/>
      <c r="L3568" s="4">
        <v>3817.72</v>
      </c>
      <c r="M3568" s="4">
        <v>27.08</v>
      </c>
      <c r="N3568" s="4">
        <v>5849.28</v>
      </c>
      <c r="O3568" s="4">
        <v>16.600000000000001</v>
      </c>
      <c r="P3568" s="6">
        <v>410.39999999999964</v>
      </c>
      <c r="Q3568" s="4">
        <v>3456</v>
      </c>
      <c r="R3568" s="4">
        <v>0</v>
      </c>
      <c r="S3568" s="4">
        <v>0</v>
      </c>
      <c r="T3568" s="4">
        <v>3919.55</v>
      </c>
      <c r="U3568" s="7">
        <f t="shared" si="165"/>
        <v>101.83000000000038</v>
      </c>
      <c r="V3568" s="7">
        <f t="shared" si="166"/>
        <v>9715.68</v>
      </c>
      <c r="W3568" s="4">
        <f t="shared" si="167"/>
        <v>9715.68</v>
      </c>
      <c r="X3568" s="7">
        <v>2.5448906677283825</v>
      </c>
      <c r="Y3568" s="7">
        <v>2.5448906677283825</v>
      </c>
      <c r="Z3568" s="1">
        <v>2.6672988066175725</v>
      </c>
    </row>
    <row r="3569" spans="1:26" x14ac:dyDescent="0.25">
      <c r="A3569" s="9">
        <v>45627</v>
      </c>
      <c r="B3569" s="4">
        <v>1</v>
      </c>
      <c r="C3569" s="26" t="s">
        <v>5</v>
      </c>
      <c r="D3569" s="4" t="s">
        <v>37</v>
      </c>
      <c r="E3569" s="10">
        <v>45627</v>
      </c>
      <c r="F3569" s="4" t="s">
        <v>39</v>
      </c>
      <c r="G3569" s="4">
        <v>48</v>
      </c>
      <c r="H3569" s="4">
        <v>11</v>
      </c>
      <c r="I3569" s="4">
        <v>216</v>
      </c>
      <c r="J3569" s="4">
        <v>0</v>
      </c>
      <c r="K3569" s="4">
        <v>4065.6</v>
      </c>
      <c r="L3569" s="4">
        <v>4065.6</v>
      </c>
      <c r="M3569" s="4">
        <v>14.18</v>
      </c>
      <c r="N3569" s="4">
        <v>3062.88</v>
      </c>
      <c r="O3569" s="4">
        <v>27.2</v>
      </c>
      <c r="P3569" s="6">
        <v>2937.6</v>
      </c>
      <c r="Q3569" s="4">
        <v>0</v>
      </c>
      <c r="R3569" s="4">
        <v>0</v>
      </c>
      <c r="S3569" s="4">
        <v>0</v>
      </c>
      <c r="T3569" s="4">
        <v>3877.95</v>
      </c>
      <c r="U3569" s="7">
        <f t="shared" si="165"/>
        <v>-187.65000000000009</v>
      </c>
      <c r="V3569" s="7">
        <f t="shared" si="166"/>
        <v>6000.48</v>
      </c>
      <c r="W3569" s="4">
        <f t="shared" si="167"/>
        <v>0</v>
      </c>
      <c r="X3569" s="7">
        <v>1.4759149940968121</v>
      </c>
      <c r="Y3569" s="4">
        <v>0</v>
      </c>
      <c r="Z3569" s="1">
        <v>-4.6155548996458107</v>
      </c>
    </row>
    <row r="3570" spans="1:26" x14ac:dyDescent="0.25">
      <c r="A3570" s="9">
        <v>45627</v>
      </c>
      <c r="B3570" s="4">
        <v>2</v>
      </c>
      <c r="C3570" s="26" t="s">
        <v>5</v>
      </c>
      <c r="D3570" s="4" t="s">
        <v>37</v>
      </c>
      <c r="E3570" s="10">
        <v>45628</v>
      </c>
      <c r="F3570" s="4" t="s">
        <v>39</v>
      </c>
      <c r="G3570" s="4">
        <v>49</v>
      </c>
      <c r="H3570" s="4">
        <v>10</v>
      </c>
      <c r="I3570" s="4">
        <v>216</v>
      </c>
      <c r="J3570" s="4">
        <v>0</v>
      </c>
      <c r="K3570" s="4">
        <v>4079.7</v>
      </c>
      <c r="L3570" s="4">
        <v>4079.7</v>
      </c>
      <c r="M3570" s="4">
        <v>5.52</v>
      </c>
      <c r="N3570" s="4">
        <v>1192.32</v>
      </c>
      <c r="O3570" s="4">
        <v>19.399999999999999</v>
      </c>
      <c r="P3570" s="6">
        <v>2095.1999999999998</v>
      </c>
      <c r="Q3570" s="4">
        <v>0</v>
      </c>
      <c r="R3570" s="4">
        <v>0</v>
      </c>
      <c r="S3570" s="4">
        <v>0</v>
      </c>
      <c r="T3570" s="4">
        <v>3910.5</v>
      </c>
      <c r="U3570" s="7">
        <f t="shared" si="165"/>
        <v>-169.19999999999982</v>
      </c>
      <c r="V3570" s="7">
        <f t="shared" si="166"/>
        <v>3287.5199999999995</v>
      </c>
      <c r="W3570" s="4">
        <f t="shared" si="167"/>
        <v>0</v>
      </c>
      <c r="X3570" s="7">
        <v>0.80582395764394432</v>
      </c>
      <c r="Y3570" s="4">
        <v>0</v>
      </c>
      <c r="Z3570" s="1">
        <v>-4.1473637767482865</v>
      </c>
    </row>
    <row r="3571" spans="1:26" x14ac:dyDescent="0.25">
      <c r="A3571" s="9">
        <v>45627</v>
      </c>
      <c r="B3571" s="4">
        <v>3</v>
      </c>
      <c r="C3571" s="26" t="s">
        <v>8</v>
      </c>
      <c r="D3571" s="4" t="s">
        <v>37</v>
      </c>
      <c r="E3571" s="10">
        <v>45627</v>
      </c>
      <c r="F3571" s="4" t="s">
        <v>38</v>
      </c>
      <c r="G3571" s="4">
        <v>56</v>
      </c>
      <c r="H3571" s="4">
        <v>0</v>
      </c>
      <c r="I3571" s="4">
        <v>216</v>
      </c>
      <c r="J3571" s="4">
        <v>0</v>
      </c>
      <c r="K3571" s="4">
        <v>3235.1</v>
      </c>
      <c r="L3571" s="4">
        <v>3235.1</v>
      </c>
      <c r="M3571" s="4">
        <v>49.55</v>
      </c>
      <c r="N3571" s="4">
        <v>10702.8</v>
      </c>
      <c r="O3571" s="4">
        <v>0</v>
      </c>
      <c r="P3571" s="6">
        <v>0</v>
      </c>
      <c r="Q3571" s="4">
        <v>0</v>
      </c>
      <c r="R3571" s="4">
        <v>0</v>
      </c>
      <c r="S3571" s="4">
        <v>0</v>
      </c>
      <c r="T3571" s="4">
        <v>3386.1</v>
      </c>
      <c r="U3571" s="7">
        <f t="shared" si="165"/>
        <v>151</v>
      </c>
      <c r="V3571" s="7">
        <f t="shared" si="166"/>
        <v>10702.8</v>
      </c>
      <c r="W3571" s="4">
        <f t="shared" si="167"/>
        <v>0</v>
      </c>
      <c r="X3571" s="7">
        <v>3.3083366820191027</v>
      </c>
      <c r="Y3571" s="4">
        <v>0</v>
      </c>
      <c r="Z3571" s="1">
        <v>4.6675527804395536</v>
      </c>
    </row>
    <row r="3572" spans="1:26" x14ac:dyDescent="0.25">
      <c r="A3572" s="9">
        <v>45627</v>
      </c>
      <c r="B3572" s="4">
        <v>4</v>
      </c>
      <c r="C3572" s="26" t="s">
        <v>8</v>
      </c>
      <c r="D3572" s="4" t="s">
        <v>37</v>
      </c>
      <c r="E3572" s="10">
        <v>45627</v>
      </c>
      <c r="F3572" s="4" t="s">
        <v>39</v>
      </c>
      <c r="G3572" s="4">
        <v>47</v>
      </c>
      <c r="H3572" s="4">
        <v>11</v>
      </c>
      <c r="I3572" s="4">
        <v>216</v>
      </c>
      <c r="J3572" s="4">
        <v>3818.3</v>
      </c>
      <c r="K3572" s="4"/>
      <c r="L3572" s="4">
        <v>3818.3</v>
      </c>
      <c r="M3572" s="4">
        <v>27.6</v>
      </c>
      <c r="N3572" s="4">
        <v>5961.6</v>
      </c>
      <c r="O3572" s="4">
        <v>1</v>
      </c>
      <c r="P3572" s="6">
        <v>108</v>
      </c>
      <c r="Q3572" s="4">
        <v>0</v>
      </c>
      <c r="R3572" s="4">
        <v>0</v>
      </c>
      <c r="S3572" s="4">
        <v>0</v>
      </c>
      <c r="T3572" s="4">
        <v>3754.25</v>
      </c>
      <c r="U3572" s="7">
        <f t="shared" si="165"/>
        <v>-64.050000000000182</v>
      </c>
      <c r="V3572" s="7">
        <f t="shared" si="166"/>
        <v>6069.6</v>
      </c>
      <c r="W3572" s="4">
        <f t="shared" si="167"/>
        <v>6069.6</v>
      </c>
      <c r="X3572" s="7">
        <v>1.5896079407065973</v>
      </c>
      <c r="Y3572" s="7">
        <v>1.5896079407065973</v>
      </c>
      <c r="Z3572" s="1">
        <v>-1.6774480789880359</v>
      </c>
    </row>
    <row r="3573" spans="1:26" x14ac:dyDescent="0.25">
      <c r="A3573" s="9">
        <v>45627</v>
      </c>
      <c r="B3573" s="4">
        <v>5</v>
      </c>
      <c r="C3573" s="26" t="s">
        <v>14</v>
      </c>
      <c r="D3573" s="4" t="s">
        <v>37</v>
      </c>
      <c r="E3573" s="10">
        <v>45627</v>
      </c>
      <c r="F3573" s="4" t="s">
        <v>39</v>
      </c>
      <c r="G3573" s="4">
        <v>47</v>
      </c>
      <c r="H3573" s="4">
        <v>12</v>
      </c>
      <c r="I3573" s="4">
        <v>216</v>
      </c>
      <c r="J3573" s="4">
        <v>4039.3</v>
      </c>
      <c r="K3573" s="4"/>
      <c r="L3573" s="4">
        <v>4039.3</v>
      </c>
      <c r="M3573" s="4">
        <v>15.34</v>
      </c>
      <c r="N3573" s="4">
        <v>3313.44</v>
      </c>
      <c r="O3573" s="4">
        <v>0</v>
      </c>
      <c r="P3573" s="6">
        <v>0</v>
      </c>
      <c r="Q3573" s="4">
        <v>0</v>
      </c>
      <c r="R3573" s="4">
        <v>8850</v>
      </c>
      <c r="S3573" s="4">
        <v>27020</v>
      </c>
      <c r="T3573" s="4">
        <v>3973.95</v>
      </c>
      <c r="U3573" s="7">
        <f t="shared" si="165"/>
        <v>-65.350000000000364</v>
      </c>
      <c r="V3573" s="7">
        <f t="shared" si="166"/>
        <v>39183.440000000002</v>
      </c>
      <c r="W3573" s="4">
        <f t="shared" si="167"/>
        <v>39183.440000000002</v>
      </c>
      <c r="X3573" s="7">
        <v>9.700552075854727</v>
      </c>
      <c r="Y3573" s="7">
        <v>9.700552075854727</v>
      </c>
      <c r="Z3573" s="1">
        <v>-1.6178545787636562</v>
      </c>
    </row>
    <row r="3574" spans="1:26" x14ac:dyDescent="0.25">
      <c r="A3574" s="9">
        <v>45627</v>
      </c>
      <c r="B3574" s="4">
        <v>6</v>
      </c>
      <c r="C3574" s="26" t="s">
        <v>5</v>
      </c>
      <c r="D3574" s="4" t="s">
        <v>37</v>
      </c>
      <c r="E3574" s="10">
        <v>45628</v>
      </c>
      <c r="F3574" s="4" t="s">
        <v>39</v>
      </c>
      <c r="G3574" s="4">
        <v>48</v>
      </c>
      <c r="H3574" s="4">
        <v>4</v>
      </c>
      <c r="I3574" s="4">
        <v>216</v>
      </c>
      <c r="J3574" s="4">
        <v>0</v>
      </c>
      <c r="K3574" s="4">
        <v>3594.5</v>
      </c>
      <c r="L3574" s="4">
        <v>3594.5</v>
      </c>
      <c r="M3574" s="4">
        <v>2.13</v>
      </c>
      <c r="N3574" s="4">
        <v>460.08</v>
      </c>
      <c r="O3574" s="4">
        <v>14.6</v>
      </c>
      <c r="P3574" s="6">
        <v>1576.8</v>
      </c>
      <c r="Q3574" s="4">
        <v>0</v>
      </c>
      <c r="R3574" s="4">
        <v>0</v>
      </c>
      <c r="S3574" s="4">
        <v>0</v>
      </c>
      <c r="T3574" s="4">
        <v>3400.7</v>
      </c>
      <c r="U3574" s="7">
        <f t="shared" si="165"/>
        <v>-193.80000000000018</v>
      </c>
      <c r="V3574" s="7">
        <f t="shared" si="166"/>
        <v>2036.8799999999999</v>
      </c>
      <c r="W3574" s="4">
        <f t="shared" si="167"/>
        <v>0</v>
      </c>
      <c r="X3574" s="7">
        <v>0.56666573932396713</v>
      </c>
      <c r="Y3574" s="4">
        <v>0</v>
      </c>
      <c r="Z3574" s="1">
        <v>-5.3915704548615997</v>
      </c>
    </row>
    <row r="3575" spans="1:26" x14ac:dyDescent="0.25">
      <c r="A3575" s="9">
        <v>45627</v>
      </c>
      <c r="B3575" s="4">
        <v>7</v>
      </c>
      <c r="C3575" s="26" t="s">
        <v>8</v>
      </c>
      <c r="D3575" s="4" t="s">
        <v>37</v>
      </c>
      <c r="E3575" s="10">
        <v>45628</v>
      </c>
      <c r="F3575" s="4" t="s">
        <v>38</v>
      </c>
      <c r="G3575" s="4">
        <v>56</v>
      </c>
      <c r="H3575" s="4">
        <v>0</v>
      </c>
      <c r="I3575" s="4">
        <v>216</v>
      </c>
      <c r="J3575" s="4">
        <v>1736.61</v>
      </c>
      <c r="K3575" s="4">
        <v>1437.89</v>
      </c>
      <c r="L3575" s="4">
        <v>3174.5</v>
      </c>
      <c r="M3575" s="4">
        <v>111.1</v>
      </c>
      <c r="N3575" s="4">
        <v>23997.599999999999</v>
      </c>
      <c r="O3575" s="4">
        <v>0.2</v>
      </c>
      <c r="P3575" s="6">
        <v>21.6</v>
      </c>
      <c r="Q3575" s="4">
        <v>0</v>
      </c>
      <c r="R3575" s="4">
        <v>0</v>
      </c>
      <c r="S3575" s="4">
        <v>0</v>
      </c>
      <c r="T3575" s="4">
        <v>3513.2</v>
      </c>
      <c r="U3575" s="7">
        <f t="shared" si="165"/>
        <v>338.69999999999982</v>
      </c>
      <c r="V3575" s="7">
        <f t="shared" si="166"/>
        <v>24019.199999999997</v>
      </c>
      <c r="W3575" s="4">
        <f t="shared" si="167"/>
        <v>13139.70165758387</v>
      </c>
      <c r="X3575" s="7">
        <v>7.5662939045518973</v>
      </c>
      <c r="Y3575" s="7">
        <v>7.5662939045518973</v>
      </c>
      <c r="Z3575" s="1">
        <v>10.669396755394544</v>
      </c>
    </row>
    <row r="3576" spans="1:26" x14ac:dyDescent="0.25">
      <c r="A3576" s="9">
        <v>45627</v>
      </c>
      <c r="B3576" s="4">
        <v>8</v>
      </c>
      <c r="C3576" s="26" t="s">
        <v>8</v>
      </c>
      <c r="D3576" s="4" t="s">
        <v>37</v>
      </c>
      <c r="E3576" s="10">
        <v>45628</v>
      </c>
      <c r="F3576" s="4" t="s">
        <v>38</v>
      </c>
      <c r="G3576" s="4">
        <v>56</v>
      </c>
      <c r="H3576" s="4">
        <v>0</v>
      </c>
      <c r="I3576" s="4">
        <v>216</v>
      </c>
      <c r="J3576" s="4">
        <v>3387.5</v>
      </c>
      <c r="K3576" s="4"/>
      <c r="L3576" s="4">
        <v>3387.5</v>
      </c>
      <c r="M3576" s="4">
        <v>17.670000000000002</v>
      </c>
      <c r="N3576" s="4">
        <v>3816.7200000000003</v>
      </c>
      <c r="O3576" s="4">
        <v>0.4</v>
      </c>
      <c r="P3576" s="6">
        <v>43.2</v>
      </c>
      <c r="Q3576" s="4">
        <v>0</v>
      </c>
      <c r="R3576" s="4">
        <v>0</v>
      </c>
      <c r="S3576" s="4">
        <v>0</v>
      </c>
      <c r="T3576" s="4">
        <v>3703.1</v>
      </c>
      <c r="U3576" s="7">
        <f t="shared" si="165"/>
        <v>315.59999999999991</v>
      </c>
      <c r="V3576" s="7">
        <f t="shared" si="166"/>
        <v>3859.92</v>
      </c>
      <c r="W3576" s="4">
        <f t="shared" si="167"/>
        <v>3859.92</v>
      </c>
      <c r="X3576" s="7">
        <v>1.139459778597786</v>
      </c>
      <c r="Y3576" s="7">
        <v>1.139459778597786</v>
      </c>
      <c r="Z3576" s="1">
        <v>9.3166051660516569</v>
      </c>
    </row>
    <row r="3577" spans="1:26" x14ac:dyDescent="0.25">
      <c r="A3577" s="9">
        <v>45627</v>
      </c>
      <c r="B3577" s="4">
        <v>9</v>
      </c>
      <c r="C3577" s="26" t="s">
        <v>14</v>
      </c>
      <c r="D3577" s="4" t="s">
        <v>37</v>
      </c>
      <c r="E3577" s="10">
        <v>45628</v>
      </c>
      <c r="F3577" s="4" t="s">
        <v>39</v>
      </c>
      <c r="G3577" s="4">
        <v>47</v>
      </c>
      <c r="H3577" s="4">
        <v>12</v>
      </c>
      <c r="I3577" s="4">
        <v>216</v>
      </c>
      <c r="J3577" s="4">
        <v>0</v>
      </c>
      <c r="K3577" s="4">
        <v>4027.9</v>
      </c>
      <c r="L3577" s="4">
        <v>4027.9</v>
      </c>
      <c r="M3577" s="4">
        <v>6.59</v>
      </c>
      <c r="N3577" s="4">
        <v>1423.44</v>
      </c>
      <c r="O3577" s="4">
        <v>13.8</v>
      </c>
      <c r="P3577" s="6">
        <v>712.79999999999973</v>
      </c>
      <c r="Q3577" s="4">
        <v>1944</v>
      </c>
      <c r="R3577" s="4">
        <v>0</v>
      </c>
      <c r="S3577" s="4">
        <v>0</v>
      </c>
      <c r="T3577" s="4">
        <v>4007.95</v>
      </c>
      <c r="U3577" s="7">
        <f t="shared" si="165"/>
        <v>-19.950000000000273</v>
      </c>
      <c r="V3577" s="7">
        <f t="shared" si="166"/>
        <v>4080.24</v>
      </c>
      <c r="W3577" s="4">
        <f t="shared" si="167"/>
        <v>0</v>
      </c>
      <c r="X3577" s="7">
        <v>1.012994364308945</v>
      </c>
      <c r="Y3577" s="4">
        <v>0</v>
      </c>
      <c r="Z3577" s="1">
        <v>-0.49529531517664965</v>
      </c>
    </row>
    <row r="3578" spans="1:26" x14ac:dyDescent="0.25">
      <c r="A3578" s="9">
        <v>45627</v>
      </c>
      <c r="B3578" s="4">
        <v>10</v>
      </c>
      <c r="C3578" s="26" t="s">
        <v>5</v>
      </c>
      <c r="D3578" s="4" t="s">
        <v>37</v>
      </c>
      <c r="E3578" s="10">
        <v>45629</v>
      </c>
      <c r="F3578" s="4" t="s">
        <v>39</v>
      </c>
      <c r="G3578" s="4">
        <v>44</v>
      </c>
      <c r="H3578" s="4">
        <v>14</v>
      </c>
      <c r="I3578" s="4">
        <v>216</v>
      </c>
      <c r="J3578" s="4">
        <v>0</v>
      </c>
      <c r="K3578" s="4">
        <v>4026.7</v>
      </c>
      <c r="L3578" s="4">
        <v>4026.7</v>
      </c>
      <c r="M3578" s="4">
        <v>9.5100000000000016</v>
      </c>
      <c r="N3578" s="4">
        <v>2054.1600000000003</v>
      </c>
      <c r="O3578" s="4">
        <v>27.4</v>
      </c>
      <c r="P3578" s="6">
        <v>2959.2</v>
      </c>
      <c r="Q3578" s="4">
        <v>0</v>
      </c>
      <c r="R3578" s="4">
        <v>0</v>
      </c>
      <c r="S3578" s="4">
        <v>0</v>
      </c>
      <c r="T3578" s="4">
        <v>3848.05</v>
      </c>
      <c r="U3578" s="7">
        <f t="shared" si="165"/>
        <v>-178.64999999999964</v>
      </c>
      <c r="V3578" s="7">
        <f t="shared" si="166"/>
        <v>5013.3600000000006</v>
      </c>
      <c r="W3578" s="4">
        <f t="shared" si="167"/>
        <v>0</v>
      </c>
      <c r="X3578" s="7">
        <v>1.2450294285643333</v>
      </c>
      <c r="Y3578" s="4">
        <v>0</v>
      </c>
      <c r="Z3578" s="1">
        <v>-4.4366354583157337</v>
      </c>
    </row>
    <row r="3579" spans="1:26" x14ac:dyDescent="0.25">
      <c r="A3579" s="9">
        <v>45627</v>
      </c>
      <c r="B3579" s="4">
        <v>11</v>
      </c>
      <c r="C3579" s="26" t="s">
        <v>8</v>
      </c>
      <c r="D3579" s="4" t="s">
        <v>37</v>
      </c>
      <c r="E3579" s="10">
        <v>45629</v>
      </c>
      <c r="F3579" s="4" t="s">
        <v>38</v>
      </c>
      <c r="G3579" s="4">
        <v>56</v>
      </c>
      <c r="H3579" s="4">
        <v>0</v>
      </c>
      <c r="I3579" s="4">
        <v>216</v>
      </c>
      <c r="J3579" s="4">
        <v>1797.61</v>
      </c>
      <c r="K3579" s="4">
        <v>1477.49</v>
      </c>
      <c r="L3579" s="4">
        <v>3275.1</v>
      </c>
      <c r="M3579" s="4">
        <v>43.91</v>
      </c>
      <c r="N3579" s="4">
        <v>9484.56</v>
      </c>
      <c r="O3579" s="4">
        <v>0.4</v>
      </c>
      <c r="P3579" s="6">
        <v>43.2</v>
      </c>
      <c r="Q3579" s="4">
        <v>0</v>
      </c>
      <c r="R3579" s="4">
        <v>0</v>
      </c>
      <c r="S3579" s="4">
        <v>0</v>
      </c>
      <c r="T3579" s="4">
        <v>3599.35</v>
      </c>
      <c r="U3579" s="7">
        <f t="shared" si="165"/>
        <v>324.25</v>
      </c>
      <c r="V3579" s="7">
        <f t="shared" si="166"/>
        <v>9527.76</v>
      </c>
      <c r="W3579" s="4">
        <f t="shared" si="167"/>
        <v>5229.5186875515255</v>
      </c>
      <c r="X3579" s="7">
        <v>2.9091508656224239</v>
      </c>
      <c r="Y3579" s="7">
        <v>2.9091508656224243</v>
      </c>
      <c r="Z3579" s="1">
        <v>9.9004610546242855</v>
      </c>
    </row>
    <row r="3580" spans="1:26" x14ac:dyDescent="0.25">
      <c r="A3580" s="9">
        <v>45627</v>
      </c>
      <c r="B3580" s="4">
        <v>12</v>
      </c>
      <c r="C3580" s="26" t="s">
        <v>8</v>
      </c>
      <c r="D3580" s="4" t="s">
        <v>37</v>
      </c>
      <c r="E3580" s="10">
        <v>45629</v>
      </c>
      <c r="F3580" s="4" t="s">
        <v>39</v>
      </c>
      <c r="G3580" s="4">
        <v>29</v>
      </c>
      <c r="H3580" s="4">
        <v>29</v>
      </c>
      <c r="I3580" s="4">
        <v>216</v>
      </c>
      <c r="J3580" s="4">
        <v>3924.1</v>
      </c>
      <c r="K3580" s="4"/>
      <c r="L3580" s="4">
        <v>3924.1</v>
      </c>
      <c r="M3580" s="4">
        <v>0</v>
      </c>
      <c r="N3580" s="4">
        <v>0</v>
      </c>
      <c r="O3580" s="4">
        <v>10.8</v>
      </c>
      <c r="P3580" s="6">
        <v>432</v>
      </c>
      <c r="Q3580" s="4">
        <v>1836</v>
      </c>
      <c r="R3580" s="4">
        <v>0</v>
      </c>
      <c r="S3580" s="4">
        <v>0</v>
      </c>
      <c r="T3580" s="4">
        <v>3870.05</v>
      </c>
      <c r="U3580" s="7">
        <f t="shared" si="165"/>
        <v>-54.049999999999727</v>
      </c>
      <c r="V3580" s="7">
        <f t="shared" si="166"/>
        <v>2268</v>
      </c>
      <c r="W3580" s="4">
        <f t="shared" si="167"/>
        <v>2268</v>
      </c>
      <c r="X3580" s="7">
        <v>0.57796692235162206</v>
      </c>
      <c r="Y3580" s="7">
        <v>0.57796692235162206</v>
      </c>
      <c r="Z3580" s="1">
        <v>-1.3773858974032194</v>
      </c>
    </row>
    <row r="3581" spans="1:26" x14ac:dyDescent="0.25">
      <c r="A3581" s="9">
        <v>45627</v>
      </c>
      <c r="B3581" s="4">
        <v>13</v>
      </c>
      <c r="C3581" s="26" t="s">
        <v>11</v>
      </c>
      <c r="D3581" s="4" t="s">
        <v>37</v>
      </c>
      <c r="E3581" s="10">
        <v>45629</v>
      </c>
      <c r="F3581" s="4" t="s">
        <v>39</v>
      </c>
      <c r="G3581" s="4">
        <v>43</v>
      </c>
      <c r="H3581" s="4">
        <v>15</v>
      </c>
      <c r="I3581" s="4">
        <v>216</v>
      </c>
      <c r="J3581" s="4">
        <v>0</v>
      </c>
      <c r="K3581" s="4">
        <v>4137</v>
      </c>
      <c r="L3581" s="4">
        <v>4137</v>
      </c>
      <c r="M3581" s="4">
        <v>0.53</v>
      </c>
      <c r="N3581" s="4">
        <v>114.48</v>
      </c>
      <c r="O3581" s="4">
        <v>110.6</v>
      </c>
      <c r="P3581" s="6">
        <v>23889.600000000002</v>
      </c>
      <c r="Q3581" s="4">
        <v>0</v>
      </c>
      <c r="R3581" s="4">
        <v>0</v>
      </c>
      <c r="S3581" s="4">
        <v>0</v>
      </c>
      <c r="T3581" s="4">
        <v>4068.1</v>
      </c>
      <c r="U3581" s="7">
        <f t="shared" si="165"/>
        <v>-68.900000000000091</v>
      </c>
      <c r="V3581" s="7">
        <f t="shared" si="166"/>
        <v>24004.080000000002</v>
      </c>
      <c r="W3581" s="4">
        <f t="shared" si="167"/>
        <v>0</v>
      </c>
      <c r="X3581" s="7">
        <v>5.8022915155910084</v>
      </c>
      <c r="Y3581" s="4">
        <v>0</v>
      </c>
      <c r="Z3581" s="1">
        <v>-1.6654580613971497</v>
      </c>
    </row>
    <row r="3582" spans="1:26" x14ac:dyDescent="0.25">
      <c r="A3582" s="9">
        <v>45627</v>
      </c>
      <c r="B3582" s="4">
        <v>14</v>
      </c>
      <c r="C3582" s="26" t="s">
        <v>5</v>
      </c>
      <c r="D3582" s="4" t="s">
        <v>37</v>
      </c>
      <c r="E3582" s="10">
        <v>45630</v>
      </c>
      <c r="F3582" s="4" t="s">
        <v>39</v>
      </c>
      <c r="G3582" s="4">
        <v>56</v>
      </c>
      <c r="H3582" s="4">
        <v>2</v>
      </c>
      <c r="I3582" s="4">
        <v>216</v>
      </c>
      <c r="J3582" s="4">
        <v>0</v>
      </c>
      <c r="K3582" s="4">
        <v>4144.7</v>
      </c>
      <c r="L3582" s="4">
        <v>4144.7</v>
      </c>
      <c r="M3582" s="4">
        <v>0</v>
      </c>
      <c r="N3582" s="4">
        <v>0</v>
      </c>
      <c r="O3582" s="4">
        <v>94</v>
      </c>
      <c r="P3582" s="6">
        <v>20304</v>
      </c>
      <c r="Q3582" s="4">
        <v>0</v>
      </c>
      <c r="R3582" s="4">
        <v>0</v>
      </c>
      <c r="S3582" s="4">
        <v>0</v>
      </c>
      <c r="T3582" s="4">
        <v>4011.8</v>
      </c>
      <c r="U3582" s="7">
        <f t="shared" si="165"/>
        <v>-132.89999999999964</v>
      </c>
      <c r="V3582" s="7">
        <f t="shared" si="166"/>
        <v>20304</v>
      </c>
      <c r="W3582" s="4">
        <f t="shared" si="167"/>
        <v>0</v>
      </c>
      <c r="X3582" s="7">
        <v>4.8987864019108747</v>
      </c>
      <c r="Y3582" s="4">
        <v>0</v>
      </c>
      <c r="Z3582" s="1">
        <v>-3.2065046927401175</v>
      </c>
    </row>
    <row r="3583" spans="1:26" x14ac:dyDescent="0.25">
      <c r="A3583" s="9">
        <v>45627</v>
      </c>
      <c r="B3583" s="4">
        <v>15</v>
      </c>
      <c r="C3583" s="26" t="s">
        <v>14</v>
      </c>
      <c r="D3583" s="4" t="s">
        <v>37</v>
      </c>
      <c r="E3583" s="10">
        <v>45629</v>
      </c>
      <c r="F3583" s="4" t="s">
        <v>39</v>
      </c>
      <c r="G3583" s="4">
        <v>53</v>
      </c>
      <c r="H3583" s="4">
        <v>4</v>
      </c>
      <c r="I3583" s="4">
        <v>216</v>
      </c>
      <c r="J3583" s="4">
        <v>3996.7</v>
      </c>
      <c r="K3583" s="4"/>
      <c r="L3583" s="4">
        <v>3996.7</v>
      </c>
      <c r="M3583" s="4">
        <v>1.5299999999999998</v>
      </c>
      <c r="N3583" s="4">
        <v>330.47999999999996</v>
      </c>
      <c r="O3583" s="4">
        <v>0</v>
      </c>
      <c r="P3583" s="6">
        <v>0</v>
      </c>
      <c r="Q3583" s="4">
        <v>0</v>
      </c>
      <c r="R3583" s="4">
        <v>17100</v>
      </c>
      <c r="S3583" s="4">
        <v>30880</v>
      </c>
      <c r="T3583" s="4">
        <v>3910.55</v>
      </c>
      <c r="U3583" s="7">
        <f t="shared" si="165"/>
        <v>-86.149999999999636</v>
      </c>
      <c r="V3583" s="7">
        <f t="shared" si="166"/>
        <v>48310.48</v>
      </c>
      <c r="W3583" s="4">
        <f t="shared" si="167"/>
        <v>48310.48</v>
      </c>
      <c r="X3583" s="7">
        <v>12.087592263617486</v>
      </c>
      <c r="Y3583" s="7">
        <v>12.087592263617486</v>
      </c>
      <c r="Z3583" s="1">
        <v>-2.1555283108564476</v>
      </c>
    </row>
    <row r="3584" spans="1:26" x14ac:dyDescent="0.25">
      <c r="A3584" s="9">
        <v>45627</v>
      </c>
      <c r="B3584" s="4">
        <v>16</v>
      </c>
      <c r="C3584" s="26" t="s">
        <v>5</v>
      </c>
      <c r="D3584" s="4" t="s">
        <v>37</v>
      </c>
      <c r="E3584" s="10">
        <v>45630</v>
      </c>
      <c r="F3584" s="4" t="s">
        <v>39</v>
      </c>
      <c r="G3584" s="4">
        <v>47</v>
      </c>
      <c r="H3584" s="4">
        <v>11</v>
      </c>
      <c r="I3584" s="4">
        <v>216</v>
      </c>
      <c r="J3584" s="4">
        <v>0</v>
      </c>
      <c r="K3584" s="4">
        <v>4030.4</v>
      </c>
      <c r="L3584" s="4">
        <v>4030.4</v>
      </c>
      <c r="M3584" s="4">
        <v>6.92</v>
      </c>
      <c r="N3584" s="4">
        <v>1494.72</v>
      </c>
      <c r="O3584" s="4">
        <v>23.6</v>
      </c>
      <c r="P3584" s="6">
        <v>2548.8000000000002</v>
      </c>
      <c r="Q3584" s="4">
        <v>0</v>
      </c>
      <c r="R3584" s="4">
        <v>0</v>
      </c>
      <c r="S3584" s="4">
        <v>0</v>
      </c>
      <c r="T3584" s="4">
        <v>3897.1</v>
      </c>
      <c r="U3584" s="7">
        <f t="shared" si="165"/>
        <v>-133.30000000000018</v>
      </c>
      <c r="V3584" s="7">
        <f t="shared" si="166"/>
        <v>4043.5200000000004</v>
      </c>
      <c r="W3584" s="4">
        <f t="shared" si="167"/>
        <v>0</v>
      </c>
      <c r="X3584" s="7">
        <v>1.0032552600238192</v>
      </c>
      <c r="Y3584" s="4">
        <v>0</v>
      </c>
      <c r="Z3584" s="1">
        <v>-3.3073640333465706</v>
      </c>
    </row>
    <row r="3585" spans="1:26" x14ac:dyDescent="0.25">
      <c r="A3585" s="9">
        <v>45627</v>
      </c>
      <c r="B3585" s="4">
        <v>17</v>
      </c>
      <c r="C3585" s="26" t="s">
        <v>8</v>
      </c>
      <c r="D3585" s="4" t="s">
        <v>37</v>
      </c>
      <c r="E3585" s="10">
        <v>45630</v>
      </c>
      <c r="F3585" s="4" t="s">
        <v>38</v>
      </c>
      <c r="G3585" s="4">
        <v>56</v>
      </c>
      <c r="H3585" s="4">
        <v>0</v>
      </c>
      <c r="I3585" s="4">
        <v>216</v>
      </c>
      <c r="J3585" s="4">
        <v>1137.2199999999998</v>
      </c>
      <c r="K3585" s="4">
        <v>2116.2800000000002</v>
      </c>
      <c r="L3585" s="4">
        <v>3253.5</v>
      </c>
      <c r="M3585" s="4">
        <v>37.03</v>
      </c>
      <c r="N3585" s="4">
        <v>7998.4800000000005</v>
      </c>
      <c r="O3585" s="4">
        <v>0</v>
      </c>
      <c r="P3585" s="6">
        <v>0</v>
      </c>
      <c r="Q3585" s="4">
        <v>0</v>
      </c>
      <c r="R3585" s="4">
        <v>0</v>
      </c>
      <c r="S3585" s="4">
        <v>0</v>
      </c>
      <c r="T3585" s="4">
        <v>3695.55</v>
      </c>
      <c r="U3585" s="7">
        <f t="shared" si="165"/>
        <v>442.05000000000018</v>
      </c>
      <c r="V3585" s="7">
        <f t="shared" si="166"/>
        <v>7998.4800000000005</v>
      </c>
      <c r="W3585" s="4">
        <f t="shared" si="167"/>
        <v>2795.7680730290454</v>
      </c>
      <c r="X3585" s="7">
        <v>2.4584232365145229</v>
      </c>
      <c r="Y3585" s="7">
        <v>2.4584232365145229</v>
      </c>
      <c r="Z3585" s="1">
        <v>13.586906408483177</v>
      </c>
    </row>
    <row r="3586" spans="1:26" x14ac:dyDescent="0.25">
      <c r="A3586" s="9">
        <v>45627</v>
      </c>
      <c r="B3586" s="4">
        <v>18</v>
      </c>
      <c r="C3586" s="26" t="s">
        <v>8</v>
      </c>
      <c r="D3586" s="4" t="s">
        <v>37</v>
      </c>
      <c r="E3586" s="10">
        <v>45630</v>
      </c>
      <c r="F3586" s="4" t="s">
        <v>38</v>
      </c>
      <c r="G3586" s="4">
        <v>56</v>
      </c>
      <c r="H3586" s="4">
        <v>0</v>
      </c>
      <c r="I3586" s="4">
        <v>216</v>
      </c>
      <c r="J3586" s="4">
        <v>3385.3</v>
      </c>
      <c r="K3586" s="4"/>
      <c r="L3586" s="4">
        <v>3385.3</v>
      </c>
      <c r="M3586" s="4">
        <v>7.23</v>
      </c>
      <c r="N3586" s="4">
        <v>1561.68</v>
      </c>
      <c r="O3586" s="4">
        <v>2.2000000000000002</v>
      </c>
      <c r="P3586" s="6">
        <v>237.59999999999997</v>
      </c>
      <c r="Q3586" s="4">
        <v>0</v>
      </c>
      <c r="R3586" s="4">
        <v>0</v>
      </c>
      <c r="S3586" s="4">
        <v>0</v>
      </c>
      <c r="T3586" s="4">
        <v>3643.17</v>
      </c>
      <c r="U3586" s="7">
        <f t="shared" si="165"/>
        <v>257.86999999999989</v>
      </c>
      <c r="V3586" s="7">
        <f t="shared" si="166"/>
        <v>1799.28</v>
      </c>
      <c r="W3586" s="4">
        <f t="shared" si="167"/>
        <v>1799.28</v>
      </c>
      <c r="X3586" s="7">
        <v>0.5314979470061737</v>
      </c>
      <c r="Y3586" s="7">
        <v>0.5314979470061737</v>
      </c>
      <c r="Z3586" s="1">
        <v>7.6173455823708354</v>
      </c>
    </row>
    <row r="3587" spans="1:26" x14ac:dyDescent="0.25">
      <c r="A3587" s="9">
        <v>45627</v>
      </c>
      <c r="B3587" s="4">
        <v>19</v>
      </c>
      <c r="C3587" s="26" t="s">
        <v>11</v>
      </c>
      <c r="D3587" s="4" t="s">
        <v>37</v>
      </c>
      <c r="E3587" s="10">
        <v>45630</v>
      </c>
      <c r="F3587" s="4" t="s">
        <v>39</v>
      </c>
      <c r="G3587" s="4">
        <v>44</v>
      </c>
      <c r="H3587" s="4">
        <v>13</v>
      </c>
      <c r="I3587" s="4">
        <v>216</v>
      </c>
      <c r="J3587" s="4">
        <v>0</v>
      </c>
      <c r="K3587" s="4">
        <v>4041.8</v>
      </c>
      <c r="L3587" s="4">
        <v>4041.8</v>
      </c>
      <c r="M3587" s="4">
        <v>9.9600000000000009</v>
      </c>
      <c r="N3587" s="4">
        <v>2151.36</v>
      </c>
      <c r="O3587" s="4">
        <v>99.8</v>
      </c>
      <c r="P3587" s="6">
        <v>21556.800000000003</v>
      </c>
      <c r="Q3587" s="4">
        <v>0</v>
      </c>
      <c r="R3587" s="4">
        <v>0</v>
      </c>
      <c r="S3587" s="4">
        <v>0</v>
      </c>
      <c r="T3587" s="4">
        <v>3932.2</v>
      </c>
      <c r="U3587" s="7">
        <f t="shared" ref="U3587:U3650" si="168">T3587-L3587</f>
        <v>-109.60000000000036</v>
      </c>
      <c r="V3587" s="7">
        <f t="shared" ref="V3587:V3650" si="169">+S3587+R3587+Q3587+P3587+N3587</f>
        <v>23708.160000000003</v>
      </c>
      <c r="W3587" s="4">
        <f t="shared" ref="W3587:W3650" si="170">IFERROR((J3587/L3587*100)%*V3587,"0")</f>
        <v>0</v>
      </c>
      <c r="X3587" s="7">
        <v>5.8657429857984074</v>
      </c>
      <c r="Y3587" s="4">
        <v>0</v>
      </c>
      <c r="Z3587" s="1">
        <v>-2.7116631203919135</v>
      </c>
    </row>
    <row r="3588" spans="1:26" x14ac:dyDescent="0.25">
      <c r="A3588" s="9">
        <v>45627</v>
      </c>
      <c r="B3588" s="4">
        <v>20</v>
      </c>
      <c r="C3588" s="26" t="s">
        <v>5</v>
      </c>
      <c r="D3588" s="4" t="s">
        <v>37</v>
      </c>
      <c r="E3588" s="10">
        <v>45631</v>
      </c>
      <c r="F3588" s="4" t="s">
        <v>39</v>
      </c>
      <c r="G3588" s="4">
        <v>49</v>
      </c>
      <c r="H3588" s="4">
        <v>9</v>
      </c>
      <c r="I3588" s="4">
        <v>216</v>
      </c>
      <c r="J3588" s="4">
        <v>0</v>
      </c>
      <c r="K3588" s="4">
        <v>4140.6000000000004</v>
      </c>
      <c r="L3588" s="4">
        <v>4140.6000000000004</v>
      </c>
      <c r="M3588" s="4">
        <v>1.73</v>
      </c>
      <c r="N3588" s="4">
        <v>373.68</v>
      </c>
      <c r="O3588" s="4">
        <v>101.8</v>
      </c>
      <c r="P3588" s="6">
        <v>21988.799999999996</v>
      </c>
      <c r="Q3588" s="4">
        <v>0</v>
      </c>
      <c r="R3588" s="4">
        <v>0</v>
      </c>
      <c r="S3588" s="4">
        <v>0</v>
      </c>
      <c r="T3588" s="4">
        <v>4052.78</v>
      </c>
      <c r="U3588" s="7">
        <f t="shared" si="168"/>
        <v>-87.820000000000164</v>
      </c>
      <c r="V3588" s="7">
        <f t="shared" si="169"/>
        <v>22362.479999999996</v>
      </c>
      <c r="W3588" s="4">
        <f t="shared" si="170"/>
        <v>0</v>
      </c>
      <c r="X3588" s="7">
        <v>5.4007824952905361</v>
      </c>
      <c r="Y3588" s="4">
        <v>0</v>
      </c>
      <c r="Z3588" s="1">
        <v>-2.1209486547843346</v>
      </c>
    </row>
    <row r="3589" spans="1:26" x14ac:dyDescent="0.25">
      <c r="A3589" s="9">
        <v>45627</v>
      </c>
      <c r="B3589" s="4">
        <v>21</v>
      </c>
      <c r="C3589" s="26" t="s">
        <v>14</v>
      </c>
      <c r="D3589" s="4" t="s">
        <v>37</v>
      </c>
      <c r="E3589" s="10">
        <v>45630</v>
      </c>
      <c r="F3589" s="4" t="s">
        <v>39</v>
      </c>
      <c r="G3589" s="4">
        <v>49</v>
      </c>
      <c r="H3589" s="4">
        <v>10</v>
      </c>
      <c r="I3589" s="4">
        <v>216</v>
      </c>
      <c r="J3589" s="4">
        <v>0</v>
      </c>
      <c r="K3589" s="4">
        <v>4066.3</v>
      </c>
      <c r="L3589" s="4">
        <v>4066.3</v>
      </c>
      <c r="M3589" s="4">
        <v>8.52</v>
      </c>
      <c r="N3589" s="4">
        <v>1840.32</v>
      </c>
      <c r="O3589" s="4">
        <v>0</v>
      </c>
      <c r="P3589" s="6">
        <v>0</v>
      </c>
      <c r="Q3589" s="4">
        <v>0</v>
      </c>
      <c r="R3589" s="4">
        <v>17700</v>
      </c>
      <c r="S3589" s="4">
        <v>14154</v>
      </c>
      <c r="T3589" s="4">
        <v>4019.7</v>
      </c>
      <c r="U3589" s="7">
        <f t="shared" si="168"/>
        <v>-46.600000000000364</v>
      </c>
      <c r="V3589" s="7">
        <f t="shared" si="169"/>
        <v>33694.32</v>
      </c>
      <c r="W3589" s="4">
        <f t="shared" si="170"/>
        <v>0</v>
      </c>
      <c r="X3589" s="7">
        <v>8.2862356441974274</v>
      </c>
      <c r="Y3589" s="4">
        <v>0</v>
      </c>
      <c r="Z3589" s="1">
        <v>-1.1460049676610276</v>
      </c>
    </row>
    <row r="3590" spans="1:26" x14ac:dyDescent="0.25">
      <c r="A3590" s="9">
        <v>45627</v>
      </c>
      <c r="B3590" s="4">
        <v>22</v>
      </c>
      <c r="C3590" s="26" t="s">
        <v>14</v>
      </c>
      <c r="D3590" s="4" t="s">
        <v>37</v>
      </c>
      <c r="E3590" s="10">
        <v>45631</v>
      </c>
      <c r="F3590" s="4" t="s">
        <v>39</v>
      </c>
      <c r="G3590" s="4">
        <v>48</v>
      </c>
      <c r="H3590" s="4">
        <v>10</v>
      </c>
      <c r="I3590" s="4">
        <v>216</v>
      </c>
      <c r="J3590" s="4">
        <v>4003.3</v>
      </c>
      <c r="K3590" s="4"/>
      <c r="L3590" s="4">
        <v>4003.3</v>
      </c>
      <c r="M3590" s="4">
        <v>11.85</v>
      </c>
      <c r="N3590" s="4">
        <v>2559.6</v>
      </c>
      <c r="O3590" s="4">
        <v>17.600000000000001</v>
      </c>
      <c r="P3590" s="6">
        <v>1036.7999999999997</v>
      </c>
      <c r="Q3590" s="4">
        <v>2160</v>
      </c>
      <c r="R3590" s="4">
        <v>0</v>
      </c>
      <c r="S3590" s="4">
        <v>0</v>
      </c>
      <c r="T3590" s="4">
        <v>3998.35</v>
      </c>
      <c r="U3590" s="7">
        <f t="shared" si="168"/>
        <v>-4.9500000000002728</v>
      </c>
      <c r="V3590" s="7">
        <f t="shared" si="169"/>
        <v>5756.4</v>
      </c>
      <c r="W3590" s="4">
        <f t="shared" si="170"/>
        <v>5756.4</v>
      </c>
      <c r="X3590" s="7">
        <v>1.4379137211800264</v>
      </c>
      <c r="Y3590" s="7">
        <v>1.4379137211800264</v>
      </c>
      <c r="Z3590" s="1">
        <v>-0.12364799040792028</v>
      </c>
    </row>
    <row r="3591" spans="1:26" x14ac:dyDescent="0.25">
      <c r="A3591" s="9">
        <v>45627</v>
      </c>
      <c r="B3591" s="4">
        <v>23</v>
      </c>
      <c r="C3591" s="26" t="s">
        <v>14</v>
      </c>
      <c r="D3591" s="4" t="s">
        <v>37</v>
      </c>
      <c r="E3591" s="10">
        <v>45631</v>
      </c>
      <c r="F3591" s="4" t="s">
        <v>39</v>
      </c>
      <c r="G3591" s="4">
        <v>43</v>
      </c>
      <c r="H3591" s="4">
        <v>14</v>
      </c>
      <c r="I3591" s="4">
        <v>216</v>
      </c>
      <c r="J3591" s="4">
        <v>3103.38</v>
      </c>
      <c r="K3591" s="4">
        <v>843.52</v>
      </c>
      <c r="L3591" s="4">
        <v>3946.9</v>
      </c>
      <c r="M3591" s="4">
        <v>11.65</v>
      </c>
      <c r="N3591" s="4">
        <v>2516.4</v>
      </c>
      <c r="O3591" s="4">
        <v>0</v>
      </c>
      <c r="P3591" s="6">
        <v>0</v>
      </c>
      <c r="Q3591" s="4">
        <v>0</v>
      </c>
      <c r="R3591" s="4">
        <v>17100</v>
      </c>
      <c r="S3591" s="4">
        <v>74627</v>
      </c>
      <c r="T3591" s="4">
        <v>3975.34</v>
      </c>
      <c r="U3591" s="7">
        <f t="shared" si="168"/>
        <v>28.440000000000055</v>
      </c>
      <c r="V3591" s="7">
        <f t="shared" si="169"/>
        <v>94243.4</v>
      </c>
      <c r="W3591" s="4">
        <f t="shared" si="170"/>
        <v>74101.974382933447</v>
      </c>
      <c r="X3591" s="7">
        <v>23.877828168942713</v>
      </c>
      <c r="Y3591" s="7">
        <v>23.877828168942717</v>
      </c>
      <c r="Z3591" s="1">
        <v>0.72056550710684475</v>
      </c>
    </row>
    <row r="3592" spans="1:26" x14ac:dyDescent="0.25">
      <c r="A3592" s="9">
        <v>45627</v>
      </c>
      <c r="B3592" s="4">
        <v>24</v>
      </c>
      <c r="C3592" s="26" t="s">
        <v>5</v>
      </c>
      <c r="D3592" s="4" t="s">
        <v>37</v>
      </c>
      <c r="E3592" s="10">
        <v>45631</v>
      </c>
      <c r="F3592" s="4" t="s">
        <v>39</v>
      </c>
      <c r="G3592" s="4">
        <v>41</v>
      </c>
      <c r="H3592" s="4">
        <v>18</v>
      </c>
      <c r="I3592" s="4">
        <v>216</v>
      </c>
      <c r="J3592" s="4">
        <v>0</v>
      </c>
      <c r="K3592" s="4">
        <v>4049.2</v>
      </c>
      <c r="L3592" s="4">
        <v>4049.2</v>
      </c>
      <c r="M3592" s="4">
        <v>22.77</v>
      </c>
      <c r="N3592" s="4">
        <v>4918.32</v>
      </c>
      <c r="O3592" s="4">
        <v>20.399999999999999</v>
      </c>
      <c r="P3592" s="6">
        <v>2203.1999999999998</v>
      </c>
      <c r="Q3592" s="4">
        <v>0</v>
      </c>
      <c r="R3592" s="4">
        <v>0</v>
      </c>
      <c r="S3592" s="4">
        <v>0</v>
      </c>
      <c r="T3592" s="4">
        <v>3906.3</v>
      </c>
      <c r="U3592" s="7">
        <f t="shared" si="168"/>
        <v>-142.89999999999964</v>
      </c>
      <c r="V3592" s="7">
        <f t="shared" si="169"/>
        <v>7121.5199999999995</v>
      </c>
      <c r="W3592" s="4">
        <f t="shared" si="170"/>
        <v>0</v>
      </c>
      <c r="X3592" s="7">
        <v>1.7587474068951892</v>
      </c>
      <c r="Y3592" s="4">
        <v>0</v>
      </c>
      <c r="Z3592" s="1">
        <v>-3.5290921663538386</v>
      </c>
    </row>
    <row r="3593" spans="1:26" x14ac:dyDescent="0.25">
      <c r="A3593" s="9">
        <v>45627</v>
      </c>
      <c r="B3593" s="4">
        <v>25</v>
      </c>
      <c r="C3593" s="26" t="s">
        <v>5</v>
      </c>
      <c r="D3593" s="4" t="s">
        <v>37</v>
      </c>
      <c r="E3593" s="10">
        <v>45631</v>
      </c>
      <c r="F3593" s="4" t="s">
        <v>39</v>
      </c>
      <c r="G3593" s="4">
        <v>44</v>
      </c>
      <c r="H3593" s="4">
        <v>13</v>
      </c>
      <c r="I3593" s="4">
        <v>216</v>
      </c>
      <c r="J3593" s="4">
        <v>0</v>
      </c>
      <c r="K3593" s="4">
        <v>3938.5</v>
      </c>
      <c r="L3593" s="4">
        <v>3938.5</v>
      </c>
      <c r="M3593" s="4">
        <v>11.34</v>
      </c>
      <c r="N3593" s="4">
        <v>2449.44</v>
      </c>
      <c r="O3593" s="4">
        <v>17</v>
      </c>
      <c r="P3593" s="6">
        <v>1836</v>
      </c>
      <c r="Q3593" s="4">
        <v>0</v>
      </c>
      <c r="R3593" s="4">
        <v>0</v>
      </c>
      <c r="S3593" s="4">
        <v>0</v>
      </c>
      <c r="T3593" s="4">
        <v>3799.7</v>
      </c>
      <c r="U3593" s="7">
        <f t="shared" si="168"/>
        <v>-138.80000000000018</v>
      </c>
      <c r="V3593" s="7">
        <f t="shared" si="169"/>
        <v>4285.4400000000005</v>
      </c>
      <c r="W3593" s="4">
        <f t="shared" si="170"/>
        <v>0</v>
      </c>
      <c r="X3593" s="7">
        <v>1.088089374127206</v>
      </c>
      <c r="Y3593" s="4">
        <v>0</v>
      </c>
      <c r="Z3593" s="1">
        <v>-3.5241843341373666</v>
      </c>
    </row>
    <row r="3594" spans="1:26" x14ac:dyDescent="0.25">
      <c r="A3594" s="9">
        <v>45627</v>
      </c>
      <c r="B3594" s="4">
        <v>26</v>
      </c>
      <c r="C3594" s="26" t="s">
        <v>5</v>
      </c>
      <c r="D3594" s="4" t="s">
        <v>37</v>
      </c>
      <c r="E3594" s="10">
        <v>45632</v>
      </c>
      <c r="F3594" s="4" t="s">
        <v>39</v>
      </c>
      <c r="G3594" s="4">
        <v>46</v>
      </c>
      <c r="H3594" s="4">
        <v>12</v>
      </c>
      <c r="I3594" s="4">
        <v>216</v>
      </c>
      <c r="J3594" s="4">
        <v>0</v>
      </c>
      <c r="K3594" s="4">
        <v>4110.7</v>
      </c>
      <c r="L3594" s="4">
        <v>4110.7</v>
      </c>
      <c r="M3594" s="4">
        <v>0</v>
      </c>
      <c r="N3594" s="4">
        <v>0</v>
      </c>
      <c r="O3594" s="4">
        <v>86.8</v>
      </c>
      <c r="P3594" s="6">
        <v>18748.800000000003</v>
      </c>
      <c r="Q3594" s="4">
        <v>0</v>
      </c>
      <c r="R3594" s="4">
        <v>0</v>
      </c>
      <c r="S3594" s="4">
        <v>0</v>
      </c>
      <c r="T3594" s="4">
        <v>4010.55</v>
      </c>
      <c r="U3594" s="7">
        <f t="shared" si="168"/>
        <v>-100.14999999999964</v>
      </c>
      <c r="V3594" s="7">
        <f t="shared" si="169"/>
        <v>18748.800000000003</v>
      </c>
      <c r="W3594" s="4">
        <f t="shared" si="170"/>
        <v>0</v>
      </c>
      <c r="X3594" s="7">
        <v>4.5609750164205618</v>
      </c>
      <c r="Y3594" s="4">
        <v>0</v>
      </c>
      <c r="Z3594" s="1">
        <v>-2.4363247135524277</v>
      </c>
    </row>
    <row r="3595" spans="1:26" x14ac:dyDescent="0.25">
      <c r="A3595" s="9">
        <v>45627</v>
      </c>
      <c r="B3595" s="4">
        <v>27</v>
      </c>
      <c r="C3595" s="26" t="s">
        <v>8</v>
      </c>
      <c r="D3595" s="4" t="s">
        <v>37</v>
      </c>
      <c r="E3595" s="10">
        <v>45631</v>
      </c>
      <c r="F3595" s="4" t="s">
        <v>38</v>
      </c>
      <c r="G3595" s="4">
        <v>56</v>
      </c>
      <c r="H3595" s="4">
        <v>0</v>
      </c>
      <c r="I3595" s="4">
        <v>216</v>
      </c>
      <c r="J3595" s="4">
        <v>1766.1200000000001</v>
      </c>
      <c r="K3595" s="4">
        <v>1591.78</v>
      </c>
      <c r="L3595" s="4">
        <v>3357.9</v>
      </c>
      <c r="M3595" s="4">
        <v>14.35</v>
      </c>
      <c r="N3595" s="4">
        <v>3099.6</v>
      </c>
      <c r="O3595" s="4">
        <v>0</v>
      </c>
      <c r="P3595" s="6">
        <v>0</v>
      </c>
      <c r="Q3595" s="4">
        <v>0</v>
      </c>
      <c r="R3595" s="4">
        <v>0</v>
      </c>
      <c r="S3595" s="4">
        <v>0</v>
      </c>
      <c r="T3595" s="4">
        <v>3625.4</v>
      </c>
      <c r="U3595" s="7">
        <f t="shared" si="168"/>
        <v>267.5</v>
      </c>
      <c r="V3595" s="7">
        <f t="shared" si="169"/>
        <v>3099.6</v>
      </c>
      <c r="W3595" s="4">
        <f t="shared" si="170"/>
        <v>1630.2646153846154</v>
      </c>
      <c r="X3595" s="7">
        <v>0.92307692307692302</v>
      </c>
      <c r="Y3595" s="7">
        <v>0.92307692307692302</v>
      </c>
      <c r="Z3595" s="1">
        <v>7.9662884540933314</v>
      </c>
    </row>
    <row r="3596" spans="1:26" x14ac:dyDescent="0.25">
      <c r="A3596" s="9">
        <v>45627</v>
      </c>
      <c r="B3596" s="4">
        <v>28</v>
      </c>
      <c r="C3596" s="26" t="s">
        <v>8</v>
      </c>
      <c r="D3596" s="4" t="s">
        <v>37</v>
      </c>
      <c r="E3596" s="10">
        <v>45631</v>
      </c>
      <c r="F3596" s="4" t="s">
        <v>20</v>
      </c>
      <c r="G3596" s="4">
        <v>59</v>
      </c>
      <c r="H3596" s="4">
        <v>0</v>
      </c>
      <c r="I3596" s="4">
        <v>216</v>
      </c>
      <c r="J3596" s="4">
        <v>4120.2</v>
      </c>
      <c r="K3596" s="4"/>
      <c r="L3596" s="4">
        <v>4120.2</v>
      </c>
      <c r="M3596" s="4">
        <v>0</v>
      </c>
      <c r="N3596" s="4">
        <v>0</v>
      </c>
      <c r="O3596" s="4">
        <v>0</v>
      </c>
      <c r="P3596" s="6">
        <v>0</v>
      </c>
      <c r="Q3596" s="4">
        <v>0</v>
      </c>
      <c r="R3596" s="4">
        <v>17700</v>
      </c>
      <c r="S3596" s="4">
        <v>41688</v>
      </c>
      <c r="T3596" s="4">
        <v>3804.35</v>
      </c>
      <c r="U3596" s="7">
        <f t="shared" si="168"/>
        <v>-315.84999999999991</v>
      </c>
      <c r="V3596" s="7">
        <f t="shared" si="169"/>
        <v>59388</v>
      </c>
      <c r="W3596" s="4">
        <f t="shared" si="170"/>
        <v>59388</v>
      </c>
      <c r="X3596" s="7">
        <v>14.413863404689094</v>
      </c>
      <c r="Y3596" s="7">
        <v>14.413863404689094</v>
      </c>
      <c r="Z3596" s="1">
        <v>-7.665890005339544</v>
      </c>
    </row>
    <row r="3597" spans="1:26" x14ac:dyDescent="0.25">
      <c r="A3597" s="9">
        <v>45627</v>
      </c>
      <c r="B3597" s="4">
        <v>29</v>
      </c>
      <c r="C3597" s="26" t="s">
        <v>5</v>
      </c>
      <c r="D3597" s="4" t="s">
        <v>37</v>
      </c>
      <c r="E3597" s="10">
        <v>45633</v>
      </c>
      <c r="F3597" s="4" t="s">
        <v>39</v>
      </c>
      <c r="G3597" s="4">
        <v>48</v>
      </c>
      <c r="H3597" s="4">
        <v>10</v>
      </c>
      <c r="I3597" s="4">
        <v>216</v>
      </c>
      <c r="J3597" s="4">
        <v>0</v>
      </c>
      <c r="K3597" s="4">
        <v>4076.9</v>
      </c>
      <c r="L3597" s="4">
        <v>4076.9</v>
      </c>
      <c r="M3597" s="4">
        <v>0</v>
      </c>
      <c r="N3597" s="4">
        <v>0</v>
      </c>
      <c r="O3597" s="4">
        <v>66</v>
      </c>
      <c r="P3597" s="6">
        <v>14256</v>
      </c>
      <c r="Q3597" s="4">
        <v>0</v>
      </c>
      <c r="R3597" s="4">
        <v>0</v>
      </c>
      <c r="S3597" s="4">
        <v>0</v>
      </c>
      <c r="T3597" s="4">
        <v>3936.85</v>
      </c>
      <c r="U3597" s="7">
        <f t="shared" si="168"/>
        <v>-140.05000000000018</v>
      </c>
      <c r="V3597" s="7">
        <f t="shared" si="169"/>
        <v>14256</v>
      </c>
      <c r="W3597" s="4">
        <f t="shared" si="170"/>
        <v>0</v>
      </c>
      <c r="X3597" s="7">
        <v>3.4967745100443963</v>
      </c>
      <c r="Y3597" s="4">
        <v>0</v>
      </c>
      <c r="Z3597" s="1">
        <v>-3.4352081238195735</v>
      </c>
    </row>
    <row r="3598" spans="1:26" x14ac:dyDescent="0.25">
      <c r="A3598" s="9">
        <v>45627</v>
      </c>
      <c r="B3598" s="4">
        <v>30</v>
      </c>
      <c r="C3598" s="26" t="s">
        <v>8</v>
      </c>
      <c r="D3598" s="4" t="s">
        <v>37</v>
      </c>
      <c r="E3598" s="10">
        <v>45632</v>
      </c>
      <c r="F3598" s="4" t="s">
        <v>38</v>
      </c>
      <c r="G3598" s="4">
        <v>56</v>
      </c>
      <c r="H3598" s="4">
        <v>0</v>
      </c>
      <c r="I3598" s="4">
        <v>216</v>
      </c>
      <c r="J3598" s="4">
        <v>3446.9</v>
      </c>
      <c r="K3598" s="4"/>
      <c r="L3598" s="4">
        <v>3446.9</v>
      </c>
      <c r="M3598" s="4">
        <v>0</v>
      </c>
      <c r="N3598" s="4">
        <v>0</v>
      </c>
      <c r="O3598" s="4">
        <v>0</v>
      </c>
      <c r="P3598" s="6">
        <v>0</v>
      </c>
      <c r="Q3598" s="4">
        <v>0</v>
      </c>
      <c r="R3598" s="4">
        <v>0</v>
      </c>
      <c r="S3598" s="4">
        <v>0</v>
      </c>
      <c r="T3598" s="4">
        <v>3713.1</v>
      </c>
      <c r="U3598" s="7">
        <f t="shared" si="168"/>
        <v>266.19999999999982</v>
      </c>
      <c r="V3598" s="7">
        <f t="shared" si="169"/>
        <v>0</v>
      </c>
      <c r="W3598" s="4">
        <f t="shared" si="170"/>
        <v>0</v>
      </c>
      <c r="X3598" s="7">
        <v>0</v>
      </c>
      <c r="Y3598" s="7">
        <v>0</v>
      </c>
      <c r="Z3598" s="1">
        <v>7.7228814296904407</v>
      </c>
    </row>
    <row r="3599" spans="1:26" x14ac:dyDescent="0.25">
      <c r="A3599" s="9">
        <v>45627</v>
      </c>
      <c r="B3599" s="4">
        <v>31</v>
      </c>
      <c r="C3599" s="26" t="s">
        <v>8</v>
      </c>
      <c r="D3599" s="4" t="s">
        <v>37</v>
      </c>
      <c r="E3599" s="10">
        <v>45632</v>
      </c>
      <c r="F3599" s="4" t="s">
        <v>39</v>
      </c>
      <c r="G3599" s="4">
        <v>45</v>
      </c>
      <c r="H3599" s="4">
        <v>13</v>
      </c>
      <c r="I3599" s="4">
        <v>216</v>
      </c>
      <c r="J3599" s="4">
        <v>876.56999999999971</v>
      </c>
      <c r="K3599" s="4">
        <v>3007.13</v>
      </c>
      <c r="L3599" s="4">
        <v>3883.7</v>
      </c>
      <c r="M3599" s="4">
        <v>18.45</v>
      </c>
      <c r="N3599" s="4">
        <v>3985.2</v>
      </c>
      <c r="O3599" s="4">
        <v>10.8</v>
      </c>
      <c r="P3599" s="6">
        <v>302.39999999999986</v>
      </c>
      <c r="Q3599" s="4">
        <v>2160</v>
      </c>
      <c r="R3599" s="4">
        <v>0</v>
      </c>
      <c r="S3599" s="4">
        <v>0</v>
      </c>
      <c r="T3599" s="4">
        <v>3838.02</v>
      </c>
      <c r="U3599" s="7">
        <f t="shared" si="168"/>
        <v>-45.679999999999836</v>
      </c>
      <c r="V3599" s="7">
        <f t="shared" si="169"/>
        <v>6447.5999999999995</v>
      </c>
      <c r="W3599" s="4">
        <f t="shared" si="170"/>
        <v>1455.2547138038462</v>
      </c>
      <c r="X3599" s="7">
        <v>1.6601694260627751</v>
      </c>
      <c r="Y3599" s="7">
        <v>1.6601694260627751</v>
      </c>
      <c r="Z3599" s="1">
        <v>-1.1761979555578401</v>
      </c>
    </row>
    <row r="3600" spans="1:26" x14ac:dyDescent="0.25">
      <c r="A3600" s="9">
        <v>45627</v>
      </c>
      <c r="B3600" s="4">
        <v>32</v>
      </c>
      <c r="C3600" s="26" t="s">
        <v>14</v>
      </c>
      <c r="D3600" s="4" t="s">
        <v>37</v>
      </c>
      <c r="E3600" s="10">
        <v>45632</v>
      </c>
      <c r="F3600" s="4" t="s">
        <v>39</v>
      </c>
      <c r="G3600" s="4">
        <v>47</v>
      </c>
      <c r="H3600" s="4">
        <v>11</v>
      </c>
      <c r="I3600" s="4">
        <v>216</v>
      </c>
      <c r="J3600" s="4">
        <v>1417.4099999999999</v>
      </c>
      <c r="K3600" s="4">
        <v>2515.29</v>
      </c>
      <c r="L3600" s="4">
        <v>3932.7</v>
      </c>
      <c r="M3600" s="4">
        <v>22.22</v>
      </c>
      <c r="N3600" s="4">
        <v>4799.5199999999995</v>
      </c>
      <c r="O3600" s="4">
        <v>0</v>
      </c>
      <c r="P3600" s="6">
        <v>0</v>
      </c>
      <c r="Q3600" s="4">
        <v>0</v>
      </c>
      <c r="R3600" s="4">
        <v>8700</v>
      </c>
      <c r="S3600" s="4">
        <v>15440</v>
      </c>
      <c r="T3600" s="4">
        <v>3935.65</v>
      </c>
      <c r="U3600" s="7">
        <f t="shared" si="168"/>
        <v>2.9500000000002728</v>
      </c>
      <c r="V3600" s="7">
        <f t="shared" si="169"/>
        <v>28939.52</v>
      </c>
      <c r="W3600" s="4">
        <f t="shared" si="170"/>
        <v>10430.280734152111</v>
      </c>
      <c r="X3600" s="7">
        <v>7.3586899585526488</v>
      </c>
      <c r="Y3600" s="7">
        <v>7.3586899585526506</v>
      </c>
      <c r="Z3600" s="1">
        <v>7.5012078215990874E-2</v>
      </c>
    </row>
    <row r="3601" spans="1:26" x14ac:dyDescent="0.25">
      <c r="A3601" s="9">
        <v>45627</v>
      </c>
      <c r="B3601" s="4">
        <v>33</v>
      </c>
      <c r="C3601" s="26" t="s">
        <v>5</v>
      </c>
      <c r="D3601" s="4" t="s">
        <v>37</v>
      </c>
      <c r="E3601" s="10">
        <v>45633</v>
      </c>
      <c r="F3601" s="4" t="s">
        <v>39</v>
      </c>
      <c r="G3601" s="4">
        <v>47</v>
      </c>
      <c r="H3601" s="4">
        <v>11</v>
      </c>
      <c r="I3601" s="4">
        <v>216</v>
      </c>
      <c r="J3601" s="4">
        <v>0</v>
      </c>
      <c r="K3601" s="4">
        <v>3969.3</v>
      </c>
      <c r="L3601" s="4">
        <v>3969.3</v>
      </c>
      <c r="M3601" s="4">
        <v>14.82</v>
      </c>
      <c r="N3601" s="4">
        <v>3201.12</v>
      </c>
      <c r="O3601" s="4">
        <v>15.2</v>
      </c>
      <c r="P3601" s="6">
        <v>1641.6</v>
      </c>
      <c r="Q3601" s="4">
        <v>0</v>
      </c>
      <c r="R3601" s="4">
        <v>0</v>
      </c>
      <c r="S3601" s="4">
        <v>0</v>
      </c>
      <c r="T3601" s="4">
        <v>3856.65</v>
      </c>
      <c r="U3601" s="7">
        <f t="shared" si="168"/>
        <v>-112.65000000000009</v>
      </c>
      <c r="V3601" s="7">
        <f t="shared" si="169"/>
        <v>4842.7199999999993</v>
      </c>
      <c r="W3601" s="4">
        <f t="shared" si="170"/>
        <v>0</v>
      </c>
      <c r="X3601" s="7">
        <v>1.220043836444713</v>
      </c>
      <c r="Y3601" s="4">
        <v>0</v>
      </c>
      <c r="Z3601" s="1">
        <v>-2.8380318947925347</v>
      </c>
    </row>
    <row r="3602" spans="1:26" x14ac:dyDescent="0.25">
      <c r="A3602" s="9">
        <v>45627</v>
      </c>
      <c r="B3602" s="4">
        <v>34</v>
      </c>
      <c r="C3602" s="26" t="s">
        <v>5</v>
      </c>
      <c r="D3602" s="4" t="s">
        <v>37</v>
      </c>
      <c r="E3602" s="10">
        <v>45634</v>
      </c>
      <c r="F3602" s="4" t="s">
        <v>39</v>
      </c>
      <c r="G3602" s="4">
        <v>46</v>
      </c>
      <c r="H3602" s="4">
        <v>12</v>
      </c>
      <c r="I3602" s="4">
        <v>216</v>
      </c>
      <c r="J3602" s="4">
        <v>0</v>
      </c>
      <c r="K3602" s="4">
        <v>4114.1000000000004</v>
      </c>
      <c r="L3602" s="4">
        <v>4114.1000000000004</v>
      </c>
      <c r="M3602" s="4">
        <v>0</v>
      </c>
      <c r="N3602" s="4">
        <v>0</v>
      </c>
      <c r="O3602" s="4">
        <v>93.2</v>
      </c>
      <c r="P3602" s="6">
        <v>20131.199999999997</v>
      </c>
      <c r="Q3602" s="4">
        <v>0</v>
      </c>
      <c r="R3602" s="4">
        <v>0</v>
      </c>
      <c r="S3602" s="4">
        <v>0</v>
      </c>
      <c r="T3602" s="4">
        <v>4064.4</v>
      </c>
      <c r="U3602" s="7">
        <f t="shared" si="168"/>
        <v>-49.700000000000273</v>
      </c>
      <c r="V3602" s="7">
        <f t="shared" si="169"/>
        <v>20131.199999999997</v>
      </c>
      <c r="W3602" s="4">
        <f t="shared" si="170"/>
        <v>0</v>
      </c>
      <c r="X3602" s="7">
        <v>4.8932208745533643</v>
      </c>
      <c r="Y3602" s="4">
        <v>0</v>
      </c>
      <c r="Z3602" s="1">
        <v>-1.2080406407233724</v>
      </c>
    </row>
    <row r="3603" spans="1:26" x14ac:dyDescent="0.25">
      <c r="A3603" s="9">
        <v>45627</v>
      </c>
      <c r="B3603" s="4">
        <v>35</v>
      </c>
      <c r="C3603" s="26" t="s">
        <v>8</v>
      </c>
      <c r="D3603" s="4" t="s">
        <v>37</v>
      </c>
      <c r="E3603" s="10">
        <v>45633</v>
      </c>
      <c r="F3603" s="4" t="s">
        <v>38</v>
      </c>
      <c r="G3603" s="4">
        <v>56</v>
      </c>
      <c r="H3603" s="4">
        <v>0</v>
      </c>
      <c r="I3603" s="4">
        <v>216</v>
      </c>
      <c r="J3603" s="4">
        <v>3358.1</v>
      </c>
      <c r="K3603" s="4"/>
      <c r="L3603" s="4">
        <v>3358.1</v>
      </c>
      <c r="M3603" s="4">
        <v>11.94</v>
      </c>
      <c r="N3603" s="4">
        <v>2579.04</v>
      </c>
      <c r="O3603" s="4">
        <v>0</v>
      </c>
      <c r="P3603" s="6">
        <v>0</v>
      </c>
      <c r="Q3603" s="4">
        <v>0</v>
      </c>
      <c r="R3603" s="4">
        <v>0</v>
      </c>
      <c r="S3603" s="4">
        <v>0</v>
      </c>
      <c r="T3603" s="4">
        <v>3685.8</v>
      </c>
      <c r="U3603" s="7">
        <f t="shared" si="168"/>
        <v>327.70000000000027</v>
      </c>
      <c r="V3603" s="7">
        <f t="shared" si="169"/>
        <v>2579.04</v>
      </c>
      <c r="W3603" s="4">
        <f t="shared" si="170"/>
        <v>2579.04</v>
      </c>
      <c r="X3603" s="7">
        <v>0.76800571751883506</v>
      </c>
      <c r="Y3603" s="7">
        <v>0.76800571751883506</v>
      </c>
      <c r="Z3603" s="1">
        <v>9.7584943867067775</v>
      </c>
    </row>
    <row r="3604" spans="1:26" x14ac:dyDescent="0.25">
      <c r="A3604" s="9">
        <v>45627</v>
      </c>
      <c r="B3604" s="4">
        <v>36</v>
      </c>
      <c r="C3604" s="26" t="s">
        <v>8</v>
      </c>
      <c r="D3604" s="4" t="s">
        <v>37</v>
      </c>
      <c r="E3604" s="10">
        <v>45633</v>
      </c>
      <c r="F3604" s="4" t="s">
        <v>39</v>
      </c>
      <c r="G3604" s="4">
        <v>43</v>
      </c>
      <c r="H3604" s="4">
        <v>15</v>
      </c>
      <c r="I3604" s="4">
        <v>216</v>
      </c>
      <c r="J3604" s="4">
        <v>1186.0800000000004</v>
      </c>
      <c r="K3604" s="4">
        <v>2620.2199999999998</v>
      </c>
      <c r="L3604" s="4">
        <v>3806.3</v>
      </c>
      <c r="M3604" s="4">
        <v>18.16</v>
      </c>
      <c r="N3604" s="4">
        <v>3922.56</v>
      </c>
      <c r="O3604" s="4">
        <v>3.4</v>
      </c>
      <c r="P3604" s="6">
        <v>367.2</v>
      </c>
      <c r="Q3604" s="4">
        <v>0</v>
      </c>
      <c r="R3604" s="4">
        <v>0</v>
      </c>
      <c r="S3604" s="4">
        <v>0</v>
      </c>
      <c r="T3604" s="4">
        <v>3857.05</v>
      </c>
      <c r="U3604" s="7">
        <f t="shared" si="168"/>
        <v>50.75</v>
      </c>
      <c r="V3604" s="7">
        <f t="shared" si="169"/>
        <v>4289.76</v>
      </c>
      <c r="W3604" s="4">
        <f t="shared" si="170"/>
        <v>1336.7308254210132</v>
      </c>
      <c r="X3604" s="7">
        <v>1.1270157370674934</v>
      </c>
      <c r="Y3604" s="7">
        <v>1.1270157370674936</v>
      </c>
      <c r="Z3604" s="1">
        <v>1.3333158185114153</v>
      </c>
    </row>
    <row r="3605" spans="1:26" x14ac:dyDescent="0.25">
      <c r="A3605" s="9">
        <v>45627</v>
      </c>
      <c r="B3605" s="4">
        <v>37</v>
      </c>
      <c r="C3605" s="26" t="s">
        <v>8</v>
      </c>
      <c r="D3605" s="4" t="s">
        <v>37</v>
      </c>
      <c r="E3605" s="10">
        <v>45633</v>
      </c>
      <c r="F3605" s="4" t="s">
        <v>38</v>
      </c>
      <c r="G3605" s="4">
        <v>56</v>
      </c>
      <c r="H3605" s="4">
        <v>0</v>
      </c>
      <c r="I3605" s="4">
        <v>216</v>
      </c>
      <c r="J3605" s="4">
        <v>3356.4</v>
      </c>
      <c r="K3605" s="4"/>
      <c r="L3605" s="4">
        <v>3356.4</v>
      </c>
      <c r="M3605" s="4">
        <v>11.33</v>
      </c>
      <c r="N3605" s="4">
        <v>2447.2800000000002</v>
      </c>
      <c r="O3605" s="4">
        <v>3</v>
      </c>
      <c r="P3605" s="6">
        <v>324</v>
      </c>
      <c r="Q3605" s="4">
        <v>0</v>
      </c>
      <c r="R3605" s="4">
        <v>0</v>
      </c>
      <c r="S3605" s="4">
        <v>0</v>
      </c>
      <c r="T3605" s="4">
        <v>3731.15</v>
      </c>
      <c r="U3605" s="7">
        <f t="shared" si="168"/>
        <v>374.75</v>
      </c>
      <c r="V3605" s="7">
        <f t="shared" si="169"/>
        <v>2771.28</v>
      </c>
      <c r="W3605" s="4">
        <f t="shared" si="170"/>
        <v>2771.28</v>
      </c>
      <c r="X3605" s="7">
        <v>0.82567036110117986</v>
      </c>
      <c r="Y3605" s="7">
        <v>0.82567036110117986</v>
      </c>
      <c r="Z3605" s="1">
        <v>11.165236562984148</v>
      </c>
    </row>
    <row r="3606" spans="1:26" x14ac:dyDescent="0.25">
      <c r="A3606" s="9">
        <v>45627</v>
      </c>
      <c r="B3606" s="4">
        <v>38</v>
      </c>
      <c r="C3606" s="26" t="s">
        <v>8</v>
      </c>
      <c r="D3606" s="4" t="s">
        <v>37</v>
      </c>
      <c r="E3606" s="10">
        <v>45634</v>
      </c>
      <c r="F3606" s="4" t="s">
        <v>38</v>
      </c>
      <c r="G3606" s="4">
        <v>56</v>
      </c>
      <c r="H3606" s="4">
        <v>0</v>
      </c>
      <c r="I3606" s="4">
        <v>216</v>
      </c>
      <c r="J3606" s="4">
        <v>0</v>
      </c>
      <c r="K3606" s="4">
        <v>3302.9</v>
      </c>
      <c r="L3606" s="4">
        <v>3302.9</v>
      </c>
      <c r="M3606" s="4">
        <v>12.45</v>
      </c>
      <c r="N3606" s="4">
        <v>2689.2</v>
      </c>
      <c r="O3606" s="4">
        <v>0</v>
      </c>
      <c r="P3606" s="6">
        <v>0</v>
      </c>
      <c r="Q3606" s="4">
        <v>0</v>
      </c>
      <c r="R3606" s="4">
        <v>0</v>
      </c>
      <c r="S3606" s="4">
        <v>0</v>
      </c>
      <c r="T3606" s="4">
        <v>3608.1</v>
      </c>
      <c r="U3606" s="7">
        <f t="shared" si="168"/>
        <v>305.19999999999982</v>
      </c>
      <c r="V3606" s="7">
        <f t="shared" si="169"/>
        <v>2689.2</v>
      </c>
      <c r="W3606" s="4">
        <f t="shared" si="170"/>
        <v>0</v>
      </c>
      <c r="X3606" s="7">
        <v>0.81419358745344994</v>
      </c>
      <c r="Y3606" s="4">
        <v>0</v>
      </c>
      <c r="Z3606" s="1">
        <v>9.2403645281419298</v>
      </c>
    </row>
    <row r="3607" spans="1:26" x14ac:dyDescent="0.25">
      <c r="A3607" s="9">
        <v>45627</v>
      </c>
      <c r="B3607" s="4">
        <v>39</v>
      </c>
      <c r="C3607" s="26" t="s">
        <v>14</v>
      </c>
      <c r="D3607" s="4" t="s">
        <v>37</v>
      </c>
      <c r="E3607" s="10">
        <v>45633</v>
      </c>
      <c r="F3607" s="4" t="s">
        <v>39</v>
      </c>
      <c r="G3607" s="4">
        <v>46</v>
      </c>
      <c r="H3607" s="4">
        <v>12</v>
      </c>
      <c r="I3607" s="4">
        <v>216</v>
      </c>
      <c r="J3607" s="4">
        <v>4040.8</v>
      </c>
      <c r="K3607" s="4"/>
      <c r="L3607" s="4">
        <v>4040.8</v>
      </c>
      <c r="M3607" s="4">
        <v>11.16</v>
      </c>
      <c r="N3607" s="4">
        <v>2410.56</v>
      </c>
      <c r="O3607" s="4">
        <v>0</v>
      </c>
      <c r="P3607" s="6">
        <v>0</v>
      </c>
      <c r="Q3607" s="4">
        <v>0</v>
      </c>
      <c r="R3607" s="4">
        <v>17400</v>
      </c>
      <c r="S3607" s="4">
        <v>30880</v>
      </c>
      <c r="T3607" s="4">
        <v>3990</v>
      </c>
      <c r="U3607" s="7">
        <f t="shared" si="168"/>
        <v>-50.800000000000182</v>
      </c>
      <c r="V3607" s="7">
        <f t="shared" si="169"/>
        <v>50690.559999999998</v>
      </c>
      <c r="W3607" s="4">
        <f t="shared" si="170"/>
        <v>50690.559999999998</v>
      </c>
      <c r="X3607" s="7">
        <v>12.544684220946346</v>
      </c>
      <c r="Y3607" s="7">
        <v>12.544684220946346</v>
      </c>
      <c r="Z3607" s="1">
        <v>-1.2571767966739305</v>
      </c>
    </row>
    <row r="3608" spans="1:26" x14ac:dyDescent="0.25">
      <c r="A3608" s="9">
        <v>45627</v>
      </c>
      <c r="B3608" s="4">
        <v>40</v>
      </c>
      <c r="C3608" s="26" t="s">
        <v>14</v>
      </c>
      <c r="D3608" s="4" t="s">
        <v>37</v>
      </c>
      <c r="E3608" s="10">
        <v>45634</v>
      </c>
      <c r="F3608" s="4" t="s">
        <v>39</v>
      </c>
      <c r="G3608" s="4">
        <v>52</v>
      </c>
      <c r="H3608" s="4">
        <v>7</v>
      </c>
      <c r="I3608" s="4">
        <v>216</v>
      </c>
      <c r="J3608" s="4">
        <v>4080.7</v>
      </c>
      <c r="K3608" s="4"/>
      <c r="L3608" s="4">
        <v>4080.7</v>
      </c>
      <c r="M3608" s="4">
        <v>9.52</v>
      </c>
      <c r="N3608" s="4">
        <v>2056.3199999999997</v>
      </c>
      <c r="O3608" s="4">
        <v>0</v>
      </c>
      <c r="P3608" s="6">
        <v>0</v>
      </c>
      <c r="Q3608" s="4">
        <v>0</v>
      </c>
      <c r="R3608" s="4">
        <v>17700</v>
      </c>
      <c r="S3608" s="4">
        <v>27020</v>
      </c>
      <c r="T3608" s="4">
        <v>4052.65</v>
      </c>
      <c r="U3608" s="7">
        <f t="shared" si="168"/>
        <v>-28.049999999999727</v>
      </c>
      <c r="V3608" s="7">
        <f t="shared" si="169"/>
        <v>46776.32</v>
      </c>
      <c r="W3608" s="4">
        <f t="shared" si="170"/>
        <v>46776.32</v>
      </c>
      <c r="X3608" s="7">
        <v>11.462817653833902</v>
      </c>
      <c r="Y3608" s="7">
        <v>11.462817653833902</v>
      </c>
      <c r="Z3608" s="1">
        <v>-0.68738206680225766</v>
      </c>
    </row>
    <row r="3609" spans="1:26" x14ac:dyDescent="0.25">
      <c r="A3609" s="9">
        <v>45627</v>
      </c>
      <c r="B3609" s="4">
        <v>41</v>
      </c>
      <c r="C3609" s="26" t="s">
        <v>11</v>
      </c>
      <c r="D3609" s="4" t="s">
        <v>37</v>
      </c>
      <c r="E3609" s="10">
        <v>45633</v>
      </c>
      <c r="F3609" s="4" t="s">
        <v>39</v>
      </c>
      <c r="G3609" s="4">
        <v>48</v>
      </c>
      <c r="H3609" s="4">
        <v>10</v>
      </c>
      <c r="I3609" s="4">
        <v>216</v>
      </c>
      <c r="J3609" s="4">
        <v>0</v>
      </c>
      <c r="K3609" s="4">
        <v>4121.6000000000004</v>
      </c>
      <c r="L3609" s="4">
        <v>4121.6000000000004</v>
      </c>
      <c r="M3609" s="4">
        <v>6.77</v>
      </c>
      <c r="N3609" s="4">
        <v>1462.32</v>
      </c>
      <c r="O3609" s="4">
        <v>97</v>
      </c>
      <c r="P3609" s="6">
        <v>20952</v>
      </c>
      <c r="Q3609" s="4">
        <v>0</v>
      </c>
      <c r="R3609" s="4">
        <v>0</v>
      </c>
      <c r="S3609" s="4">
        <v>0</v>
      </c>
      <c r="T3609" s="4">
        <v>4028.7</v>
      </c>
      <c r="U3609" s="7">
        <f t="shared" si="168"/>
        <v>-92.900000000000546</v>
      </c>
      <c r="V3609" s="7">
        <f t="shared" si="169"/>
        <v>22414.32</v>
      </c>
      <c r="W3609" s="4">
        <f t="shared" si="170"/>
        <v>0</v>
      </c>
      <c r="X3609" s="7">
        <v>5.4382569875776392</v>
      </c>
      <c r="Y3609" s="4">
        <v>0</v>
      </c>
      <c r="Z3609" s="1">
        <v>-2.2539790372670936</v>
      </c>
    </row>
    <row r="3610" spans="1:26" x14ac:dyDescent="0.25">
      <c r="A3610" s="9">
        <v>45627</v>
      </c>
      <c r="B3610" s="4">
        <v>42</v>
      </c>
      <c r="C3610" s="26" t="s">
        <v>5</v>
      </c>
      <c r="D3610" s="4" t="s">
        <v>37</v>
      </c>
      <c r="E3610" s="10">
        <v>45635</v>
      </c>
      <c r="F3610" s="4" t="s">
        <v>39</v>
      </c>
      <c r="G3610" s="4">
        <v>37</v>
      </c>
      <c r="H3610" s="4">
        <v>18</v>
      </c>
      <c r="I3610" s="4">
        <v>216</v>
      </c>
      <c r="J3610" s="4">
        <v>0</v>
      </c>
      <c r="K3610" s="4">
        <v>3851.3</v>
      </c>
      <c r="L3610" s="4">
        <v>3851.3</v>
      </c>
      <c r="M3610" s="4">
        <v>4.92</v>
      </c>
      <c r="N3610" s="4">
        <v>1062.72</v>
      </c>
      <c r="O3610" s="4">
        <v>63.6</v>
      </c>
      <c r="P3610" s="6">
        <v>11599.2</v>
      </c>
      <c r="Q3610" s="4">
        <v>5702.4</v>
      </c>
      <c r="R3610" s="4">
        <v>0</v>
      </c>
      <c r="S3610" s="4">
        <v>0</v>
      </c>
      <c r="T3610" s="4">
        <v>3717.45</v>
      </c>
      <c r="U3610" s="7">
        <f t="shared" si="168"/>
        <v>-133.85000000000036</v>
      </c>
      <c r="V3610" s="7">
        <f t="shared" si="169"/>
        <v>18364.32</v>
      </c>
      <c r="W3610" s="4">
        <f t="shared" si="170"/>
        <v>0</v>
      </c>
      <c r="X3610" s="7">
        <v>4.7683431568561261</v>
      </c>
      <c r="Y3610" s="4">
        <v>0</v>
      </c>
      <c r="Z3610" s="1">
        <v>-3.4754498481032474</v>
      </c>
    </row>
    <row r="3611" spans="1:26" x14ac:dyDescent="0.25">
      <c r="A3611" s="9">
        <v>45627</v>
      </c>
      <c r="B3611" s="4">
        <v>43</v>
      </c>
      <c r="C3611" s="26" t="s">
        <v>8</v>
      </c>
      <c r="D3611" s="4" t="s">
        <v>37</v>
      </c>
      <c r="E3611" s="10">
        <v>45635</v>
      </c>
      <c r="F3611" s="4" t="s">
        <v>38</v>
      </c>
      <c r="G3611" s="4">
        <v>56</v>
      </c>
      <c r="H3611" s="4">
        <v>0</v>
      </c>
      <c r="I3611" s="4">
        <v>216</v>
      </c>
      <c r="J3611" s="4">
        <v>0</v>
      </c>
      <c r="K3611" s="4">
        <v>3327.9</v>
      </c>
      <c r="L3611" s="4">
        <v>3327.9</v>
      </c>
      <c r="M3611" s="4">
        <v>25.29</v>
      </c>
      <c r="N3611" s="4">
        <v>5462.6399999999994</v>
      </c>
      <c r="O3611" s="4">
        <v>1.6</v>
      </c>
      <c r="P3611" s="6">
        <v>172.8</v>
      </c>
      <c r="Q3611" s="4">
        <v>0</v>
      </c>
      <c r="R3611" s="4">
        <v>0</v>
      </c>
      <c r="S3611" s="4">
        <v>0</v>
      </c>
      <c r="T3611" s="4">
        <v>3512.9</v>
      </c>
      <c r="U3611" s="7">
        <f t="shared" si="168"/>
        <v>185</v>
      </c>
      <c r="V3611" s="7">
        <f t="shared" si="169"/>
        <v>5635.44</v>
      </c>
      <c r="W3611" s="4">
        <f t="shared" si="170"/>
        <v>0</v>
      </c>
      <c r="X3611" s="7">
        <v>1.6933922293338139</v>
      </c>
      <c r="Y3611" s="4">
        <v>0</v>
      </c>
      <c r="Z3611" s="1">
        <v>5.559061269869888</v>
      </c>
    </row>
    <row r="3612" spans="1:26" x14ac:dyDescent="0.25">
      <c r="A3612" s="9">
        <v>45627</v>
      </c>
      <c r="B3612" s="4">
        <v>44</v>
      </c>
      <c r="C3612" s="26" t="s">
        <v>14</v>
      </c>
      <c r="D3612" s="4" t="s">
        <v>37</v>
      </c>
      <c r="E3612" s="10">
        <v>45635</v>
      </c>
      <c r="F3612" s="4" t="s">
        <v>39</v>
      </c>
      <c r="G3612" s="4">
        <v>50</v>
      </c>
      <c r="H3612" s="4">
        <v>9</v>
      </c>
      <c r="I3612" s="4">
        <v>216</v>
      </c>
      <c r="J3612" s="4">
        <v>0</v>
      </c>
      <c r="K3612" s="4">
        <v>4070</v>
      </c>
      <c r="L3612" s="4">
        <v>4070</v>
      </c>
      <c r="M3612" s="4">
        <v>11.71</v>
      </c>
      <c r="N3612" s="4">
        <v>2529.36</v>
      </c>
      <c r="O3612" s="4">
        <v>0</v>
      </c>
      <c r="P3612" s="6">
        <v>0</v>
      </c>
      <c r="Q3612" s="4">
        <v>0</v>
      </c>
      <c r="R3612" s="4">
        <v>17700</v>
      </c>
      <c r="S3612" s="4">
        <v>24447</v>
      </c>
      <c r="T3612" s="4">
        <v>3974.15</v>
      </c>
      <c r="U3612" s="7">
        <f t="shared" si="168"/>
        <v>-95.849999999999909</v>
      </c>
      <c r="V3612" s="7">
        <f t="shared" si="169"/>
        <v>44676.36</v>
      </c>
      <c r="W3612" s="4">
        <f t="shared" si="170"/>
        <v>0</v>
      </c>
      <c r="X3612" s="7">
        <v>10.97699262899263</v>
      </c>
      <c r="Y3612" s="4">
        <v>0</v>
      </c>
      <c r="Z3612" s="1">
        <v>-2.3550368550368526</v>
      </c>
    </row>
    <row r="3613" spans="1:26" x14ac:dyDescent="0.25">
      <c r="A3613" s="9">
        <v>45627</v>
      </c>
      <c r="B3613" s="4">
        <v>45</v>
      </c>
      <c r="C3613" s="26" t="s">
        <v>14</v>
      </c>
      <c r="D3613" s="4" t="s">
        <v>37</v>
      </c>
      <c r="E3613" s="10">
        <v>45635</v>
      </c>
      <c r="F3613" s="4" t="s">
        <v>39</v>
      </c>
      <c r="G3613" s="4">
        <v>43</v>
      </c>
      <c r="H3613" s="4">
        <v>16</v>
      </c>
      <c r="I3613" s="4">
        <v>216</v>
      </c>
      <c r="J3613" s="4">
        <v>4048.3</v>
      </c>
      <c r="K3613" s="4"/>
      <c r="L3613" s="4">
        <v>4048.3</v>
      </c>
      <c r="M3613" s="4">
        <v>31.72</v>
      </c>
      <c r="N3613" s="4">
        <v>6851.5199999999995</v>
      </c>
      <c r="O3613" s="4">
        <v>0</v>
      </c>
      <c r="P3613" s="6">
        <v>0</v>
      </c>
      <c r="Q3613" s="4">
        <v>0</v>
      </c>
      <c r="R3613" s="4">
        <v>8850</v>
      </c>
      <c r="S3613" s="4">
        <v>41174</v>
      </c>
      <c r="T3613" s="4">
        <v>4027.8</v>
      </c>
      <c r="U3613" s="7">
        <f t="shared" si="168"/>
        <v>-20.5</v>
      </c>
      <c r="V3613" s="7">
        <f t="shared" si="169"/>
        <v>56875.519999999997</v>
      </c>
      <c r="W3613" s="4">
        <f t="shared" si="170"/>
        <v>56875.519999999997</v>
      </c>
      <c r="X3613" s="7">
        <v>14.04923548156016</v>
      </c>
      <c r="Y3613" s="7">
        <v>14.04923548156016</v>
      </c>
      <c r="Z3613" s="1">
        <v>-0.5063853963392041</v>
      </c>
    </row>
    <row r="3614" spans="1:26" x14ac:dyDescent="0.25">
      <c r="A3614" s="9">
        <v>45627</v>
      </c>
      <c r="B3614" s="4">
        <v>46</v>
      </c>
      <c r="C3614" s="26" t="s">
        <v>5</v>
      </c>
      <c r="D3614" s="4" t="s">
        <v>37</v>
      </c>
      <c r="E3614" s="10">
        <v>45636</v>
      </c>
      <c r="F3614" s="4" t="s">
        <v>39</v>
      </c>
      <c r="G3614" s="4">
        <v>43</v>
      </c>
      <c r="H3614" s="4">
        <v>16</v>
      </c>
      <c r="I3614" s="4">
        <v>216</v>
      </c>
      <c r="J3614" s="4">
        <v>0</v>
      </c>
      <c r="K3614" s="4">
        <v>4105.8999999999996</v>
      </c>
      <c r="L3614" s="4">
        <v>4105.8999999999996</v>
      </c>
      <c r="M3614" s="4">
        <v>0.99000000000000021</v>
      </c>
      <c r="N3614" s="4">
        <v>213.84000000000003</v>
      </c>
      <c r="O3614" s="4">
        <v>62.6</v>
      </c>
      <c r="P3614" s="6">
        <v>13521.600000000002</v>
      </c>
      <c r="Q3614" s="4">
        <v>0</v>
      </c>
      <c r="R3614" s="4">
        <v>0</v>
      </c>
      <c r="S3614" s="4">
        <v>0</v>
      </c>
      <c r="T3614" s="4">
        <v>3993.25</v>
      </c>
      <c r="U3614" s="7">
        <f t="shared" si="168"/>
        <v>-112.64999999999964</v>
      </c>
      <c r="V3614" s="7">
        <f t="shared" si="169"/>
        <v>13735.440000000002</v>
      </c>
      <c r="W3614" s="4">
        <f t="shared" si="170"/>
        <v>0</v>
      </c>
      <c r="X3614" s="7">
        <v>3.3452933583380022</v>
      </c>
      <c r="Y3614" s="4">
        <v>0</v>
      </c>
      <c r="Z3614" s="1">
        <v>-2.7436128498014964</v>
      </c>
    </row>
    <row r="3615" spans="1:26" x14ac:dyDescent="0.25">
      <c r="A3615" s="9">
        <v>45627</v>
      </c>
      <c r="B3615" s="4">
        <v>47</v>
      </c>
      <c r="C3615" s="26" t="s">
        <v>8</v>
      </c>
      <c r="D3615" s="4" t="s">
        <v>37</v>
      </c>
      <c r="E3615" s="10">
        <v>45636</v>
      </c>
      <c r="F3615" s="4" t="s">
        <v>38</v>
      </c>
      <c r="G3615" s="4">
        <v>56</v>
      </c>
      <c r="H3615" s="4">
        <v>0</v>
      </c>
      <c r="I3615" s="4">
        <v>216</v>
      </c>
      <c r="J3615" s="4">
        <v>0</v>
      </c>
      <c r="K3615" s="4">
        <v>3270.3</v>
      </c>
      <c r="L3615" s="4">
        <v>3270.3</v>
      </c>
      <c r="M3615" s="4">
        <v>45.74</v>
      </c>
      <c r="N3615" s="4">
        <v>9879.84</v>
      </c>
      <c r="O3615" s="4">
        <v>0</v>
      </c>
      <c r="P3615" s="6">
        <v>0</v>
      </c>
      <c r="Q3615" s="4">
        <v>0</v>
      </c>
      <c r="R3615" s="4">
        <v>0</v>
      </c>
      <c r="S3615" s="4">
        <v>0</v>
      </c>
      <c r="T3615" s="4">
        <v>3522.45</v>
      </c>
      <c r="U3615" s="7">
        <f t="shared" si="168"/>
        <v>252.14999999999964</v>
      </c>
      <c r="V3615" s="7">
        <f t="shared" si="169"/>
        <v>9879.84</v>
      </c>
      <c r="W3615" s="4">
        <f t="shared" si="170"/>
        <v>0</v>
      </c>
      <c r="X3615" s="7">
        <v>3.0210806348041461</v>
      </c>
      <c r="Y3615" s="4">
        <v>0</v>
      </c>
      <c r="Z3615" s="1">
        <v>7.710301807173642</v>
      </c>
    </row>
    <row r="3616" spans="1:26" x14ac:dyDescent="0.25">
      <c r="A3616" s="9">
        <v>45627</v>
      </c>
      <c r="B3616" s="4">
        <v>48</v>
      </c>
      <c r="C3616" s="26" t="s">
        <v>8</v>
      </c>
      <c r="D3616" s="4" t="s">
        <v>37</v>
      </c>
      <c r="E3616" s="10">
        <v>45636</v>
      </c>
      <c r="F3616" s="4" t="s">
        <v>39</v>
      </c>
      <c r="G3616" s="4">
        <v>43</v>
      </c>
      <c r="H3616" s="4">
        <v>12</v>
      </c>
      <c r="I3616" s="4">
        <v>216</v>
      </c>
      <c r="J3616" s="4">
        <v>3677.9</v>
      </c>
      <c r="K3616" s="4"/>
      <c r="L3616" s="4">
        <v>3677.9</v>
      </c>
      <c r="M3616" s="4">
        <v>27.5</v>
      </c>
      <c r="N3616" s="4">
        <v>5940</v>
      </c>
      <c r="O3616" s="4">
        <v>3.2</v>
      </c>
      <c r="P3616" s="6">
        <v>518.4</v>
      </c>
      <c r="Q3616" s="4">
        <v>0</v>
      </c>
      <c r="R3616" s="4">
        <v>0</v>
      </c>
      <c r="S3616" s="4">
        <v>0</v>
      </c>
      <c r="T3616" s="4">
        <v>3636.25</v>
      </c>
      <c r="U3616" s="7">
        <f t="shared" si="168"/>
        <v>-41.650000000000091</v>
      </c>
      <c r="V3616" s="7">
        <f t="shared" si="169"/>
        <v>6458.4</v>
      </c>
      <c r="W3616" s="4">
        <f t="shared" si="170"/>
        <v>6458.4</v>
      </c>
      <c r="X3616" s="7">
        <v>1.756002066396585</v>
      </c>
      <c r="Y3616" s="7">
        <v>1.756002066396585</v>
      </c>
      <c r="Z3616" s="1">
        <v>-1.1324397074417492</v>
      </c>
    </row>
    <row r="3617" spans="1:26" x14ac:dyDescent="0.25">
      <c r="A3617" s="9">
        <v>45627</v>
      </c>
      <c r="B3617" s="4">
        <v>49</v>
      </c>
      <c r="C3617" s="26" t="s">
        <v>11</v>
      </c>
      <c r="D3617" s="4" t="s">
        <v>37</v>
      </c>
      <c r="E3617" s="10">
        <v>45636</v>
      </c>
      <c r="F3617" s="4" t="s">
        <v>39</v>
      </c>
      <c r="G3617" s="4">
        <v>52</v>
      </c>
      <c r="H3617" s="4">
        <v>6</v>
      </c>
      <c r="I3617" s="4">
        <v>216</v>
      </c>
      <c r="J3617" s="4">
        <v>0</v>
      </c>
      <c r="K3617" s="4">
        <v>4162.2</v>
      </c>
      <c r="L3617" s="4">
        <v>4162.2</v>
      </c>
      <c r="M3617" s="4">
        <v>1.6600000000000001</v>
      </c>
      <c r="N3617" s="4">
        <v>358.56000000000006</v>
      </c>
      <c r="O3617" s="4">
        <v>119.4</v>
      </c>
      <c r="P3617" s="6">
        <v>25790.399999999998</v>
      </c>
      <c r="Q3617" s="4">
        <v>0</v>
      </c>
      <c r="R3617" s="4">
        <v>0</v>
      </c>
      <c r="S3617" s="4">
        <v>0</v>
      </c>
      <c r="T3617" s="4">
        <v>4100.13</v>
      </c>
      <c r="U3617" s="7">
        <f t="shared" si="168"/>
        <v>-62.069999999999709</v>
      </c>
      <c r="V3617" s="7">
        <f t="shared" si="169"/>
        <v>26148.959999999999</v>
      </c>
      <c r="W3617" s="4">
        <f t="shared" si="170"/>
        <v>0</v>
      </c>
      <c r="X3617" s="7">
        <v>6.2824852241602995</v>
      </c>
      <c r="Y3617" s="4">
        <v>0</v>
      </c>
      <c r="Z3617" s="1">
        <v>-1.491278650713558</v>
      </c>
    </row>
    <row r="3618" spans="1:26" x14ac:dyDescent="0.25">
      <c r="A3618" s="9">
        <v>45627</v>
      </c>
      <c r="B3618" s="4">
        <v>50</v>
      </c>
      <c r="C3618" s="26" t="s">
        <v>14</v>
      </c>
      <c r="D3618" s="4" t="s">
        <v>37</v>
      </c>
      <c r="E3618" s="10">
        <v>45636</v>
      </c>
      <c r="F3618" s="4" t="s">
        <v>39</v>
      </c>
      <c r="G3618" s="4">
        <v>38</v>
      </c>
      <c r="H3618" s="4">
        <v>19</v>
      </c>
      <c r="I3618" s="4">
        <v>216</v>
      </c>
      <c r="J3618" s="4">
        <v>3837.3</v>
      </c>
      <c r="K3618" s="4"/>
      <c r="L3618" s="4">
        <v>3837.3</v>
      </c>
      <c r="M3618" s="4">
        <v>28.229999999999997</v>
      </c>
      <c r="N3618" s="4">
        <v>6097.6799999999994</v>
      </c>
      <c r="O3618" s="4">
        <v>0</v>
      </c>
      <c r="P3618" s="6">
        <v>0</v>
      </c>
      <c r="Q3618" s="4">
        <v>0</v>
      </c>
      <c r="R3618" s="4">
        <v>8550</v>
      </c>
      <c r="S3618" s="4">
        <v>20587</v>
      </c>
      <c r="T3618" s="4">
        <v>3781.95</v>
      </c>
      <c r="U3618" s="7">
        <f t="shared" si="168"/>
        <v>-55.350000000000364</v>
      </c>
      <c r="V3618" s="7">
        <f t="shared" si="169"/>
        <v>35234.68</v>
      </c>
      <c r="W3618" s="4">
        <f t="shared" si="170"/>
        <v>35234.68</v>
      </c>
      <c r="X3618" s="7">
        <v>9.1821541187814351</v>
      </c>
      <c r="Y3618" s="7">
        <v>9.1821541187814351</v>
      </c>
      <c r="Z3618" s="1">
        <v>-1.4424204518802377</v>
      </c>
    </row>
    <row r="3619" spans="1:26" x14ac:dyDescent="0.25">
      <c r="A3619" s="9">
        <v>45627</v>
      </c>
      <c r="B3619" s="4">
        <v>51</v>
      </c>
      <c r="C3619" s="26" t="s">
        <v>5</v>
      </c>
      <c r="D3619" s="4" t="s">
        <v>37</v>
      </c>
      <c r="E3619" s="10">
        <v>45637</v>
      </c>
      <c r="F3619" s="4" t="s">
        <v>39</v>
      </c>
      <c r="G3619" s="4">
        <v>41</v>
      </c>
      <c r="H3619" s="4">
        <v>16</v>
      </c>
      <c r="I3619" s="4">
        <v>216</v>
      </c>
      <c r="J3619" s="4">
        <v>0</v>
      </c>
      <c r="K3619" s="4">
        <v>4034.1</v>
      </c>
      <c r="L3619" s="4">
        <v>4034.1</v>
      </c>
      <c r="M3619" s="4">
        <v>2.0599999999999996</v>
      </c>
      <c r="N3619" s="4">
        <v>444.95999999999992</v>
      </c>
      <c r="O3619" s="4">
        <v>83.8</v>
      </c>
      <c r="P3619" s="6">
        <v>18100.800000000003</v>
      </c>
      <c r="Q3619" s="4">
        <v>0</v>
      </c>
      <c r="R3619" s="4">
        <v>0</v>
      </c>
      <c r="S3619" s="4">
        <v>0</v>
      </c>
      <c r="T3619" s="4">
        <v>3915.18</v>
      </c>
      <c r="U3619" s="7">
        <f t="shared" si="168"/>
        <v>-118.92000000000007</v>
      </c>
      <c r="V3619" s="7">
        <f t="shared" si="169"/>
        <v>18545.760000000002</v>
      </c>
      <c r="W3619" s="4">
        <f t="shared" si="170"/>
        <v>0</v>
      </c>
      <c r="X3619" s="7">
        <v>4.5972484569048868</v>
      </c>
      <c r="Y3619" s="4">
        <v>0</v>
      </c>
      <c r="Z3619" s="1">
        <v>-2.9478694132520284</v>
      </c>
    </row>
    <row r="3620" spans="1:26" x14ac:dyDescent="0.25">
      <c r="A3620" s="9">
        <v>45627</v>
      </c>
      <c r="B3620" s="4">
        <v>52</v>
      </c>
      <c r="C3620" s="26" t="s">
        <v>8</v>
      </c>
      <c r="D3620" s="4" t="s">
        <v>37</v>
      </c>
      <c r="E3620" s="10">
        <v>45637</v>
      </c>
      <c r="F3620" s="4" t="s">
        <v>39</v>
      </c>
      <c r="G3620" s="4">
        <v>52</v>
      </c>
      <c r="H3620" s="4">
        <v>7</v>
      </c>
      <c r="I3620" s="4">
        <v>216</v>
      </c>
      <c r="J3620" s="4">
        <v>3869.9</v>
      </c>
      <c r="K3620" s="4"/>
      <c r="L3620" s="4">
        <v>3869.9</v>
      </c>
      <c r="M3620" s="4">
        <v>7.6899999999999995</v>
      </c>
      <c r="N3620" s="4">
        <v>1661.04</v>
      </c>
      <c r="O3620" s="4">
        <v>3.6</v>
      </c>
      <c r="P3620" s="6">
        <v>388.8</v>
      </c>
      <c r="Q3620" s="4">
        <v>0</v>
      </c>
      <c r="R3620" s="4">
        <v>0</v>
      </c>
      <c r="S3620" s="4">
        <v>0</v>
      </c>
      <c r="T3620" s="4">
        <v>3823</v>
      </c>
      <c r="U3620" s="7">
        <f t="shared" si="168"/>
        <v>-46.900000000000091</v>
      </c>
      <c r="V3620" s="7">
        <f t="shared" si="169"/>
        <v>2049.84</v>
      </c>
      <c r="W3620" s="4">
        <f t="shared" si="170"/>
        <v>2049.84</v>
      </c>
      <c r="X3620" s="7">
        <v>0.5296881056358046</v>
      </c>
      <c r="Y3620" s="7">
        <v>0.5296881056358046</v>
      </c>
      <c r="Z3620" s="1">
        <v>-1.2119176206103539</v>
      </c>
    </row>
    <row r="3621" spans="1:26" x14ac:dyDescent="0.25">
      <c r="A3621" s="9">
        <v>45627</v>
      </c>
      <c r="B3621" s="4">
        <v>53</v>
      </c>
      <c r="C3621" s="26" t="s">
        <v>8</v>
      </c>
      <c r="D3621" s="4" t="s">
        <v>37</v>
      </c>
      <c r="E3621" s="10">
        <v>45637</v>
      </c>
      <c r="F3621" s="4" t="s">
        <v>38</v>
      </c>
      <c r="G3621" s="4">
        <v>55</v>
      </c>
      <c r="H3621" s="4">
        <v>0</v>
      </c>
      <c r="I3621" s="4">
        <v>216</v>
      </c>
      <c r="J3621" s="4">
        <v>920.04</v>
      </c>
      <c r="K3621" s="4">
        <v>2275.2600000000002</v>
      </c>
      <c r="L3621" s="4">
        <v>3195.3</v>
      </c>
      <c r="M3621" s="4">
        <v>43.54</v>
      </c>
      <c r="N3621" s="4">
        <v>9404.64</v>
      </c>
      <c r="O3621" s="4">
        <v>0</v>
      </c>
      <c r="P3621" s="6">
        <v>0</v>
      </c>
      <c r="Q3621" s="4">
        <v>0</v>
      </c>
      <c r="R3621" s="4">
        <v>0</v>
      </c>
      <c r="S3621" s="4">
        <v>0</v>
      </c>
      <c r="T3621" s="4">
        <v>3399.1</v>
      </c>
      <c r="U3621" s="7">
        <f t="shared" si="168"/>
        <v>203.79999999999973</v>
      </c>
      <c r="V3621" s="7">
        <f t="shared" si="169"/>
        <v>9404.64</v>
      </c>
      <c r="W3621" s="4">
        <f t="shared" si="170"/>
        <v>2707.92882846681</v>
      </c>
      <c r="X3621" s="7">
        <v>2.9432729321190494</v>
      </c>
      <c r="Y3621" s="7">
        <v>2.9432729321190494</v>
      </c>
      <c r="Z3621" s="1">
        <v>6.3781178606077589</v>
      </c>
    </row>
    <row r="3622" spans="1:26" x14ac:dyDescent="0.25">
      <c r="A3622" s="9">
        <v>45627</v>
      </c>
      <c r="B3622" s="4">
        <v>54</v>
      </c>
      <c r="C3622" s="26" t="s">
        <v>8</v>
      </c>
      <c r="D3622" s="4" t="s">
        <v>37</v>
      </c>
      <c r="E3622" s="10">
        <v>45637</v>
      </c>
      <c r="F3622" s="4" t="s">
        <v>38</v>
      </c>
      <c r="G3622" s="4">
        <v>56</v>
      </c>
      <c r="H3622" s="4">
        <v>0</v>
      </c>
      <c r="I3622" s="4">
        <v>216</v>
      </c>
      <c r="J3622" s="4">
        <v>3284.6</v>
      </c>
      <c r="K3622" s="4"/>
      <c r="L3622" s="4">
        <v>3284.6</v>
      </c>
      <c r="M3622" s="4">
        <v>20.89</v>
      </c>
      <c r="N3622" s="4">
        <v>4512.24</v>
      </c>
      <c r="O3622" s="4">
        <v>0</v>
      </c>
      <c r="P3622" s="6">
        <v>0</v>
      </c>
      <c r="Q3622" s="4">
        <v>0</v>
      </c>
      <c r="R3622" s="4">
        <v>0</v>
      </c>
      <c r="S3622" s="4">
        <v>0</v>
      </c>
      <c r="T3622" s="4">
        <v>3502.65</v>
      </c>
      <c r="U3622" s="7">
        <f t="shared" si="168"/>
        <v>218.05000000000018</v>
      </c>
      <c r="V3622" s="7">
        <f t="shared" si="169"/>
        <v>4512.24</v>
      </c>
      <c r="W3622" s="4">
        <f t="shared" si="170"/>
        <v>4512.24</v>
      </c>
      <c r="X3622" s="7">
        <v>1.3737563173598002</v>
      </c>
      <c r="Y3622" s="7">
        <v>1.3737563173598002</v>
      </c>
      <c r="Z3622" s="1">
        <v>6.6385556841015703</v>
      </c>
    </row>
    <row r="3623" spans="1:26" x14ac:dyDescent="0.25">
      <c r="A3623" s="9">
        <v>45627</v>
      </c>
      <c r="B3623" s="4">
        <v>55</v>
      </c>
      <c r="C3623" s="26" t="s">
        <v>14</v>
      </c>
      <c r="D3623" s="4" t="s">
        <v>37</v>
      </c>
      <c r="E3623" s="10">
        <v>45637</v>
      </c>
      <c r="F3623" s="4" t="s">
        <v>39</v>
      </c>
      <c r="G3623" s="4">
        <v>47</v>
      </c>
      <c r="H3623" s="4">
        <v>11</v>
      </c>
      <c r="I3623" s="4">
        <v>216</v>
      </c>
      <c r="J3623" s="4">
        <v>0</v>
      </c>
      <c r="K3623" s="4">
        <v>3951.3</v>
      </c>
      <c r="L3623" s="4">
        <v>3951.3</v>
      </c>
      <c r="M3623" s="4">
        <v>22.36</v>
      </c>
      <c r="N3623" s="4">
        <v>4829.76</v>
      </c>
      <c r="O3623" s="4">
        <v>0</v>
      </c>
      <c r="P3623" s="6">
        <v>0</v>
      </c>
      <c r="Q3623" s="4">
        <v>0</v>
      </c>
      <c r="R3623" s="4">
        <v>8700</v>
      </c>
      <c r="S3623" s="4">
        <v>18014</v>
      </c>
      <c r="T3623" s="4">
        <v>3871.05</v>
      </c>
      <c r="U3623" s="7">
        <f t="shared" si="168"/>
        <v>-80.25</v>
      </c>
      <c r="V3623" s="7">
        <f t="shared" si="169"/>
        <v>31543.760000000002</v>
      </c>
      <c r="W3623" s="4">
        <f t="shared" si="170"/>
        <v>0</v>
      </c>
      <c r="X3623" s="7">
        <v>7.9831346645407839</v>
      </c>
      <c r="Y3623" s="4">
        <v>0</v>
      </c>
      <c r="Z3623" s="1">
        <v>-2.0309771467618249</v>
      </c>
    </row>
    <row r="3624" spans="1:26" x14ac:dyDescent="0.25">
      <c r="A3624" s="9">
        <v>45627</v>
      </c>
      <c r="B3624" s="4">
        <v>56</v>
      </c>
      <c r="C3624" s="26" t="s">
        <v>5</v>
      </c>
      <c r="D3624" s="4" t="s">
        <v>37</v>
      </c>
      <c r="E3624" s="10">
        <v>45637</v>
      </c>
      <c r="F3624" s="4" t="s">
        <v>39</v>
      </c>
      <c r="G3624" s="4">
        <v>58</v>
      </c>
      <c r="H3624" s="4">
        <v>0</v>
      </c>
      <c r="I3624" s="4">
        <v>216</v>
      </c>
      <c r="J3624" s="4">
        <v>0</v>
      </c>
      <c r="K3624" s="4">
        <v>4058.9</v>
      </c>
      <c r="L3624" s="4">
        <v>4058.9</v>
      </c>
      <c r="M3624" s="4">
        <v>0</v>
      </c>
      <c r="N3624" s="4">
        <v>0</v>
      </c>
      <c r="O3624" s="4">
        <v>49.8</v>
      </c>
      <c r="P3624" s="6">
        <v>10756.800000000001</v>
      </c>
      <c r="Q3624" s="4">
        <v>0</v>
      </c>
      <c r="R3624" s="4">
        <v>0</v>
      </c>
      <c r="S3624" s="4">
        <v>0</v>
      </c>
      <c r="T3624" s="4">
        <v>3896.7</v>
      </c>
      <c r="U3624" s="7">
        <f t="shared" si="168"/>
        <v>-162.20000000000027</v>
      </c>
      <c r="V3624" s="7">
        <f t="shared" si="169"/>
        <v>10756.800000000001</v>
      </c>
      <c r="W3624" s="4">
        <f t="shared" si="170"/>
        <v>0</v>
      </c>
      <c r="X3624" s="7">
        <v>2.650176156101407</v>
      </c>
      <c r="Y3624" s="4">
        <v>0</v>
      </c>
      <c r="Z3624" s="1">
        <v>-3.996156594151131</v>
      </c>
    </row>
    <row r="3625" spans="1:26" x14ac:dyDescent="0.25">
      <c r="A3625" s="9">
        <v>45627</v>
      </c>
      <c r="B3625" s="4">
        <v>57</v>
      </c>
      <c r="C3625" s="26" t="s">
        <v>14</v>
      </c>
      <c r="D3625" s="4" t="s">
        <v>37</v>
      </c>
      <c r="E3625" s="10">
        <v>45637</v>
      </c>
      <c r="F3625" s="4" t="s">
        <v>39</v>
      </c>
      <c r="G3625" s="4">
        <v>45</v>
      </c>
      <c r="H3625" s="4">
        <v>12</v>
      </c>
      <c r="I3625" s="4">
        <v>216</v>
      </c>
      <c r="J3625" s="4">
        <v>3959.4</v>
      </c>
      <c r="K3625" s="4"/>
      <c r="L3625" s="4">
        <v>3959.4</v>
      </c>
      <c r="M3625" s="4">
        <v>6.4399999999999995</v>
      </c>
      <c r="N3625" s="4">
        <v>1391.04</v>
      </c>
      <c r="O3625" s="4">
        <v>0</v>
      </c>
      <c r="P3625" s="6">
        <v>0</v>
      </c>
      <c r="Q3625" s="4">
        <v>0</v>
      </c>
      <c r="R3625" s="4">
        <v>17100</v>
      </c>
      <c r="S3625" s="4">
        <v>30880</v>
      </c>
      <c r="T3625" s="4">
        <v>3881</v>
      </c>
      <c r="U3625" s="7">
        <f t="shared" si="168"/>
        <v>-78.400000000000091</v>
      </c>
      <c r="V3625" s="7">
        <f t="shared" si="169"/>
        <v>49371.040000000001</v>
      </c>
      <c r="W3625" s="4">
        <f t="shared" si="170"/>
        <v>49371.040000000001</v>
      </c>
      <c r="X3625" s="7">
        <v>12.469323634894176</v>
      </c>
      <c r="Y3625" s="7">
        <v>12.469323634894176</v>
      </c>
      <c r="Z3625" s="1">
        <v>-1.9800979946456556</v>
      </c>
    </row>
    <row r="3626" spans="1:26" x14ac:dyDescent="0.25">
      <c r="A3626" s="9">
        <v>45627</v>
      </c>
      <c r="B3626" s="4">
        <v>58</v>
      </c>
      <c r="C3626" s="26" t="s">
        <v>8</v>
      </c>
      <c r="D3626" s="4" t="s">
        <v>37</v>
      </c>
      <c r="E3626" s="10">
        <v>45638</v>
      </c>
      <c r="F3626" s="4" t="s">
        <v>38</v>
      </c>
      <c r="G3626" s="4">
        <v>55</v>
      </c>
      <c r="H3626" s="4">
        <v>0</v>
      </c>
      <c r="I3626" s="4">
        <v>216</v>
      </c>
      <c r="J3626" s="4">
        <v>0</v>
      </c>
      <c r="K3626" s="4">
        <v>3224.3</v>
      </c>
      <c r="L3626" s="4">
        <v>3224.3</v>
      </c>
      <c r="M3626" s="4">
        <v>22.38</v>
      </c>
      <c r="N3626" s="4">
        <v>4834.08</v>
      </c>
      <c r="O3626" s="4">
        <v>0</v>
      </c>
      <c r="P3626" s="6">
        <v>0</v>
      </c>
      <c r="Q3626" s="4">
        <v>0</v>
      </c>
      <c r="R3626" s="4">
        <v>0</v>
      </c>
      <c r="S3626" s="4">
        <v>0</v>
      </c>
      <c r="T3626" s="4">
        <v>3583.15</v>
      </c>
      <c r="U3626" s="7">
        <f t="shared" si="168"/>
        <v>358.84999999999991</v>
      </c>
      <c r="V3626" s="7">
        <f t="shared" si="169"/>
        <v>4834.08</v>
      </c>
      <c r="W3626" s="4">
        <f t="shared" si="170"/>
        <v>0</v>
      </c>
      <c r="X3626" s="7">
        <v>1.4992649567347951</v>
      </c>
      <c r="Y3626" s="4">
        <v>0</v>
      </c>
      <c r="Z3626" s="1">
        <v>11.129547498681882</v>
      </c>
    </row>
    <row r="3627" spans="1:26" x14ac:dyDescent="0.25">
      <c r="A3627" s="9">
        <v>45627</v>
      </c>
      <c r="B3627" s="4">
        <v>59</v>
      </c>
      <c r="C3627" s="26" t="s">
        <v>8</v>
      </c>
      <c r="D3627" s="4" t="s">
        <v>37</v>
      </c>
      <c r="E3627" s="10">
        <v>45638</v>
      </c>
      <c r="F3627" s="4" t="s">
        <v>38</v>
      </c>
      <c r="G3627" s="4">
        <v>56</v>
      </c>
      <c r="H3627" s="4">
        <v>0</v>
      </c>
      <c r="I3627" s="4">
        <v>216</v>
      </c>
      <c r="J3627" s="4">
        <v>3245.2</v>
      </c>
      <c r="K3627" s="4"/>
      <c r="L3627" s="4">
        <v>3245.2</v>
      </c>
      <c r="M3627" s="4">
        <v>33.119999999999997</v>
      </c>
      <c r="N3627" s="4">
        <v>7153.9199999999992</v>
      </c>
      <c r="O3627" s="4">
        <v>0</v>
      </c>
      <c r="P3627" s="6">
        <v>0</v>
      </c>
      <c r="Q3627" s="4">
        <v>0</v>
      </c>
      <c r="R3627" s="4">
        <v>0</v>
      </c>
      <c r="S3627" s="4">
        <v>0</v>
      </c>
      <c r="T3627" s="4">
        <v>3642.55</v>
      </c>
      <c r="U3627" s="7">
        <f t="shared" si="168"/>
        <v>397.35000000000036</v>
      </c>
      <c r="V3627" s="7">
        <f t="shared" si="169"/>
        <v>7153.9199999999992</v>
      </c>
      <c r="W3627" s="4">
        <f t="shared" si="170"/>
        <v>7153.9199999999992</v>
      </c>
      <c r="X3627" s="7">
        <v>2.2044619746086527</v>
      </c>
      <c r="Y3627" s="7">
        <v>2.2044619746086527</v>
      </c>
      <c r="Z3627" s="1">
        <v>12.24423764328856</v>
      </c>
    </row>
    <row r="3628" spans="1:26" x14ac:dyDescent="0.25">
      <c r="A3628" s="9">
        <v>45627</v>
      </c>
      <c r="B3628" s="4">
        <v>60</v>
      </c>
      <c r="C3628" s="26" t="s">
        <v>14</v>
      </c>
      <c r="D3628" s="4" t="s">
        <v>37</v>
      </c>
      <c r="E3628" s="10">
        <v>45638</v>
      </c>
      <c r="F3628" s="4" t="s">
        <v>39</v>
      </c>
      <c r="G3628" s="4">
        <v>46</v>
      </c>
      <c r="H3628" s="4">
        <v>12</v>
      </c>
      <c r="I3628" s="4">
        <v>216</v>
      </c>
      <c r="J3628" s="4">
        <v>1749.54</v>
      </c>
      <c r="K3628" s="4">
        <v>2242.66</v>
      </c>
      <c r="L3628" s="4">
        <v>3992.2</v>
      </c>
      <c r="M3628" s="4">
        <v>17.52</v>
      </c>
      <c r="N3628" s="4">
        <v>3784.3199999999997</v>
      </c>
      <c r="O3628" s="4">
        <v>0</v>
      </c>
      <c r="P3628" s="6">
        <v>0</v>
      </c>
      <c r="Q3628" s="4">
        <v>0</v>
      </c>
      <c r="R3628" s="4">
        <v>17400</v>
      </c>
      <c r="S3628" s="4">
        <v>59187</v>
      </c>
      <c r="T3628" s="4">
        <v>3947.65</v>
      </c>
      <c r="U3628" s="7">
        <f t="shared" si="168"/>
        <v>-44.549999999999727</v>
      </c>
      <c r="V3628" s="7">
        <f t="shared" si="169"/>
        <v>80371.320000000007</v>
      </c>
      <c r="W3628" s="4">
        <f t="shared" si="170"/>
        <v>35221.892488552679</v>
      </c>
      <c r="X3628" s="7">
        <v>20.132087570762991</v>
      </c>
      <c r="Y3628" s="7">
        <v>20.132087570762991</v>
      </c>
      <c r="Z3628" s="1">
        <v>-1.1159260558088204</v>
      </c>
    </row>
    <row r="3629" spans="1:26" x14ac:dyDescent="0.25">
      <c r="A3629" s="9">
        <v>45627</v>
      </c>
      <c r="B3629" s="4">
        <v>61</v>
      </c>
      <c r="C3629" s="26" t="s">
        <v>11</v>
      </c>
      <c r="D3629" s="4" t="s">
        <v>37</v>
      </c>
      <c r="E3629" s="10">
        <v>45638</v>
      </c>
      <c r="F3629" s="4" t="s">
        <v>39</v>
      </c>
      <c r="G3629" s="4">
        <v>50</v>
      </c>
      <c r="H3629" s="4">
        <v>6</v>
      </c>
      <c r="I3629" s="4">
        <v>216</v>
      </c>
      <c r="J3629" s="4">
        <v>0</v>
      </c>
      <c r="K3629" s="4">
        <v>3938.1</v>
      </c>
      <c r="L3629" s="4">
        <v>3938.1</v>
      </c>
      <c r="M3629" s="4">
        <v>0</v>
      </c>
      <c r="N3629" s="4">
        <v>0</v>
      </c>
      <c r="O3629" s="4">
        <v>2.2000000000000002</v>
      </c>
      <c r="P3629" s="6">
        <v>475.19999999999993</v>
      </c>
      <c r="Q3629" s="4">
        <v>0</v>
      </c>
      <c r="R3629" s="4">
        <v>0</v>
      </c>
      <c r="S3629" s="4">
        <v>0</v>
      </c>
      <c r="T3629" s="4">
        <v>4026.9</v>
      </c>
      <c r="U3629" s="7">
        <f t="shared" si="168"/>
        <v>88.800000000000182</v>
      </c>
      <c r="V3629" s="7">
        <f t="shared" si="169"/>
        <v>475.19999999999993</v>
      </c>
      <c r="W3629" s="4">
        <f t="shared" si="170"/>
        <v>0</v>
      </c>
      <c r="X3629" s="7">
        <v>0.1206673268835225</v>
      </c>
      <c r="Y3629" s="4">
        <v>0</v>
      </c>
      <c r="Z3629" s="1">
        <v>2.2548944922678498</v>
      </c>
    </row>
    <row r="3630" spans="1:26" x14ac:dyDescent="0.25">
      <c r="A3630" s="9">
        <v>45627</v>
      </c>
      <c r="B3630" s="4">
        <v>62</v>
      </c>
      <c r="C3630" s="26" t="s">
        <v>5</v>
      </c>
      <c r="D3630" s="4" t="s">
        <v>37</v>
      </c>
      <c r="E3630" s="10">
        <v>45639</v>
      </c>
      <c r="F3630" s="4" t="s">
        <v>39</v>
      </c>
      <c r="G3630" s="4">
        <v>51</v>
      </c>
      <c r="H3630" s="4">
        <v>8</v>
      </c>
      <c r="I3630" s="4">
        <v>216</v>
      </c>
      <c r="J3630" s="4">
        <v>0</v>
      </c>
      <c r="K3630" s="4">
        <v>4191.1000000000004</v>
      </c>
      <c r="L3630" s="4">
        <v>4191.1000000000004</v>
      </c>
      <c r="M3630" s="4">
        <v>0.12999999999999989</v>
      </c>
      <c r="N3630" s="4">
        <v>28.079999999999977</v>
      </c>
      <c r="O3630" s="4">
        <v>91</v>
      </c>
      <c r="P3630" s="6">
        <v>19656</v>
      </c>
      <c r="Q3630" s="4">
        <v>0</v>
      </c>
      <c r="R3630" s="4">
        <v>0</v>
      </c>
      <c r="S3630" s="4">
        <v>0</v>
      </c>
      <c r="T3630" s="4">
        <v>4099.8999999999996</v>
      </c>
      <c r="U3630" s="7">
        <f t="shared" si="168"/>
        <v>-91.200000000000728</v>
      </c>
      <c r="V3630" s="7">
        <f t="shared" si="169"/>
        <v>19684.080000000002</v>
      </c>
      <c r="W3630" s="4">
        <f t="shared" si="170"/>
        <v>0</v>
      </c>
      <c r="X3630" s="7">
        <v>4.6966381140989242</v>
      </c>
      <c r="Y3630" s="4">
        <v>0</v>
      </c>
      <c r="Z3630" s="1">
        <v>-2.1760397031805665</v>
      </c>
    </row>
    <row r="3631" spans="1:26" x14ac:dyDescent="0.25">
      <c r="A3631" s="9">
        <v>45627</v>
      </c>
      <c r="B3631" s="4">
        <v>63</v>
      </c>
      <c r="C3631" s="26" t="s">
        <v>8</v>
      </c>
      <c r="D3631" s="4" t="s">
        <v>37</v>
      </c>
      <c r="E3631" s="10">
        <v>45639</v>
      </c>
      <c r="F3631" s="4" t="s">
        <v>38</v>
      </c>
      <c r="G3631" s="4">
        <v>55</v>
      </c>
      <c r="H3631" s="4">
        <v>0</v>
      </c>
      <c r="I3631" s="4">
        <v>216</v>
      </c>
      <c r="J3631" s="4">
        <v>3261.4</v>
      </c>
      <c r="K3631" s="4"/>
      <c r="L3631" s="4">
        <v>3261.4</v>
      </c>
      <c r="M3631" s="4">
        <v>14.350000000000001</v>
      </c>
      <c r="N3631" s="4">
        <v>3099.6000000000004</v>
      </c>
      <c r="O3631" s="4">
        <v>0</v>
      </c>
      <c r="P3631" s="6">
        <v>0</v>
      </c>
      <c r="Q3631" s="4">
        <v>0</v>
      </c>
      <c r="R3631" s="4">
        <v>0</v>
      </c>
      <c r="S3631" s="4">
        <v>0</v>
      </c>
      <c r="T3631" s="4">
        <v>3675.55</v>
      </c>
      <c r="U3631" s="7">
        <f t="shared" si="168"/>
        <v>414.15000000000009</v>
      </c>
      <c r="V3631" s="7">
        <f t="shared" si="169"/>
        <v>3099.6000000000004</v>
      </c>
      <c r="W3631" s="4">
        <f t="shared" si="170"/>
        <v>3099.6000000000004</v>
      </c>
      <c r="X3631" s="7">
        <v>0.95038940332372612</v>
      </c>
      <c r="Y3631" s="7">
        <v>0.95038940332372612</v>
      </c>
      <c r="Z3631" s="1">
        <v>12.698534371742198</v>
      </c>
    </row>
    <row r="3632" spans="1:26" x14ac:dyDescent="0.25">
      <c r="A3632" s="9">
        <v>45627</v>
      </c>
      <c r="B3632" s="4">
        <v>64</v>
      </c>
      <c r="C3632" s="26" t="s">
        <v>8</v>
      </c>
      <c r="D3632" s="4" t="s">
        <v>37</v>
      </c>
      <c r="E3632" s="10">
        <v>45639</v>
      </c>
      <c r="F3632" s="4" t="s">
        <v>38</v>
      </c>
      <c r="G3632" s="4">
        <v>56</v>
      </c>
      <c r="H3632" s="4">
        <v>0</v>
      </c>
      <c r="I3632" s="4">
        <v>216</v>
      </c>
      <c r="J3632" s="4">
        <v>0</v>
      </c>
      <c r="K3632" s="4">
        <v>3426.7</v>
      </c>
      <c r="L3632" s="4">
        <v>3426.7</v>
      </c>
      <c r="M3632" s="4">
        <v>2.61</v>
      </c>
      <c r="N3632" s="4">
        <v>563.76</v>
      </c>
      <c r="O3632" s="4">
        <v>4</v>
      </c>
      <c r="P3632" s="6">
        <v>432</v>
      </c>
      <c r="Q3632" s="4">
        <v>0</v>
      </c>
      <c r="R3632" s="4">
        <v>0</v>
      </c>
      <c r="S3632" s="4">
        <v>0</v>
      </c>
      <c r="T3632" s="4">
        <v>3706.84</v>
      </c>
      <c r="U3632" s="7">
        <f t="shared" si="168"/>
        <v>280.14000000000033</v>
      </c>
      <c r="V3632" s="7">
        <f t="shared" si="169"/>
        <v>995.76</v>
      </c>
      <c r="W3632" s="4">
        <f t="shared" si="170"/>
        <v>0</v>
      </c>
      <c r="X3632" s="7">
        <v>0.29058861295123589</v>
      </c>
      <c r="Y3632" s="4">
        <v>0</v>
      </c>
      <c r="Z3632" s="1">
        <v>8.1752123033822741</v>
      </c>
    </row>
    <row r="3633" spans="1:26" x14ac:dyDescent="0.25">
      <c r="A3633" s="9">
        <v>45627</v>
      </c>
      <c r="B3633" s="4">
        <v>65</v>
      </c>
      <c r="C3633" s="26" t="s">
        <v>8</v>
      </c>
      <c r="D3633" s="4" t="s">
        <v>37</v>
      </c>
      <c r="E3633" s="10">
        <v>45639</v>
      </c>
      <c r="F3633" s="4" t="s">
        <v>38</v>
      </c>
      <c r="G3633" s="4">
        <v>55</v>
      </c>
      <c r="H3633" s="4">
        <v>0</v>
      </c>
      <c r="I3633" s="4">
        <v>216</v>
      </c>
      <c r="J3633" s="4">
        <v>3289.8</v>
      </c>
      <c r="K3633" s="4"/>
      <c r="L3633" s="4">
        <v>3289.8</v>
      </c>
      <c r="M3633" s="4">
        <v>10.34</v>
      </c>
      <c r="N3633" s="4">
        <v>2233.44</v>
      </c>
      <c r="O3633" s="4">
        <v>0</v>
      </c>
      <c r="P3633" s="6">
        <v>0</v>
      </c>
      <c r="Q3633" s="4">
        <v>0</v>
      </c>
      <c r="R3633" s="4">
        <v>0</v>
      </c>
      <c r="S3633" s="4">
        <v>0</v>
      </c>
      <c r="T3633" s="4">
        <v>3585.25</v>
      </c>
      <c r="U3633" s="7">
        <f t="shared" si="168"/>
        <v>295.44999999999982</v>
      </c>
      <c r="V3633" s="7">
        <f t="shared" si="169"/>
        <v>2233.44</v>
      </c>
      <c r="W3633" s="4">
        <f t="shared" si="170"/>
        <v>2233.44</v>
      </c>
      <c r="X3633" s="7">
        <v>0.67889841327740286</v>
      </c>
      <c r="Y3633" s="7">
        <v>0.67889841327740286</v>
      </c>
      <c r="Z3633" s="1">
        <v>8.9807891057207065</v>
      </c>
    </row>
    <row r="3634" spans="1:26" x14ac:dyDescent="0.25">
      <c r="A3634" s="9">
        <v>45627</v>
      </c>
      <c r="B3634" s="4">
        <v>66</v>
      </c>
      <c r="C3634" s="26" t="s">
        <v>14</v>
      </c>
      <c r="D3634" s="4" t="s">
        <v>37</v>
      </c>
      <c r="E3634" s="10">
        <v>45639</v>
      </c>
      <c r="F3634" s="4" t="s">
        <v>39</v>
      </c>
      <c r="G3634" s="4">
        <v>45</v>
      </c>
      <c r="H3634" s="4">
        <v>13</v>
      </c>
      <c r="I3634" s="4">
        <v>216</v>
      </c>
      <c r="J3634" s="4">
        <v>4025.3</v>
      </c>
      <c r="K3634" s="4"/>
      <c r="L3634" s="4">
        <v>4025.3</v>
      </c>
      <c r="M3634" s="4">
        <v>6.3900000000000006</v>
      </c>
      <c r="N3634" s="4">
        <v>1380.2400000000002</v>
      </c>
      <c r="O3634" s="4">
        <v>0</v>
      </c>
      <c r="P3634" s="6">
        <v>0</v>
      </c>
      <c r="Q3634" s="4">
        <v>0</v>
      </c>
      <c r="R3634" s="4">
        <v>17400</v>
      </c>
      <c r="S3634" s="4">
        <v>25734</v>
      </c>
      <c r="T3634" s="4">
        <v>4008.5</v>
      </c>
      <c r="U3634" s="7">
        <f t="shared" si="168"/>
        <v>-16.800000000000182</v>
      </c>
      <c r="V3634" s="7">
        <f t="shared" si="169"/>
        <v>44514.239999999998</v>
      </c>
      <c r="W3634" s="4">
        <f t="shared" si="170"/>
        <v>44514.239999999998</v>
      </c>
      <c r="X3634" s="7">
        <v>11.058614264775295</v>
      </c>
      <c r="Y3634" s="7">
        <v>11.058614264775295</v>
      </c>
      <c r="Z3634" s="1">
        <v>-0.41736019675552583</v>
      </c>
    </row>
    <row r="3635" spans="1:26" x14ac:dyDescent="0.25">
      <c r="A3635" s="9">
        <v>45627</v>
      </c>
      <c r="B3635" s="4">
        <v>67</v>
      </c>
      <c r="C3635" s="26" t="s">
        <v>11</v>
      </c>
      <c r="D3635" s="4" t="s">
        <v>37</v>
      </c>
      <c r="E3635" s="10">
        <v>45639</v>
      </c>
      <c r="F3635" s="4" t="s">
        <v>39</v>
      </c>
      <c r="G3635" s="4">
        <v>37</v>
      </c>
      <c r="H3635" s="4">
        <v>21</v>
      </c>
      <c r="I3635" s="4">
        <v>216</v>
      </c>
      <c r="J3635" s="4">
        <v>0</v>
      </c>
      <c r="K3635" s="4">
        <v>4013.8</v>
      </c>
      <c r="L3635" s="4">
        <v>4013.8</v>
      </c>
      <c r="M3635" s="4">
        <v>11.98</v>
      </c>
      <c r="N3635" s="4">
        <v>2587.6800000000003</v>
      </c>
      <c r="O3635" s="4">
        <v>5.8</v>
      </c>
      <c r="P3635" s="6">
        <v>1252.8000000000002</v>
      </c>
      <c r="Q3635" s="4">
        <v>0</v>
      </c>
      <c r="R3635" s="4">
        <v>0</v>
      </c>
      <c r="S3635" s="4">
        <v>0</v>
      </c>
      <c r="T3635" s="4">
        <v>3947.2</v>
      </c>
      <c r="U3635" s="7">
        <f t="shared" si="168"/>
        <v>-66.600000000000364</v>
      </c>
      <c r="V3635" s="7">
        <f t="shared" si="169"/>
        <v>3840.4800000000005</v>
      </c>
      <c r="W3635" s="4">
        <f t="shared" si="170"/>
        <v>0</v>
      </c>
      <c r="X3635" s="7">
        <v>0.95681897453784448</v>
      </c>
      <c r="Y3635" s="4">
        <v>0</v>
      </c>
      <c r="Z3635" s="1">
        <v>-1.6592754995266423</v>
      </c>
    </row>
    <row r="3636" spans="1:26" x14ac:dyDescent="0.25">
      <c r="A3636" s="9">
        <v>45627</v>
      </c>
      <c r="B3636" s="4">
        <v>68</v>
      </c>
      <c r="C3636" s="26" t="s">
        <v>14</v>
      </c>
      <c r="D3636" s="4" t="s">
        <v>37</v>
      </c>
      <c r="E3636" s="10">
        <v>45639</v>
      </c>
      <c r="F3636" s="4" t="s">
        <v>39</v>
      </c>
      <c r="G3636" s="4">
        <v>40</v>
      </c>
      <c r="H3636" s="4">
        <v>18</v>
      </c>
      <c r="I3636" s="4">
        <v>216</v>
      </c>
      <c r="J3636" s="4">
        <v>0</v>
      </c>
      <c r="K3636" s="4">
        <v>4028.9</v>
      </c>
      <c r="L3636" s="4">
        <v>4028.9</v>
      </c>
      <c r="M3636" s="4">
        <v>0.5</v>
      </c>
      <c r="N3636" s="4">
        <v>108</v>
      </c>
      <c r="O3636" s="4">
        <v>0</v>
      </c>
      <c r="P3636" s="6">
        <v>0</v>
      </c>
      <c r="Q3636" s="4">
        <v>0</v>
      </c>
      <c r="R3636" s="4">
        <v>17400</v>
      </c>
      <c r="S3636" s="4">
        <v>72054</v>
      </c>
      <c r="T3636" s="4">
        <v>3979.75</v>
      </c>
      <c r="U3636" s="7">
        <f t="shared" si="168"/>
        <v>-49.150000000000091</v>
      </c>
      <c r="V3636" s="7">
        <f t="shared" si="169"/>
        <v>89562</v>
      </c>
      <c r="W3636" s="4">
        <f t="shared" si="170"/>
        <v>0</v>
      </c>
      <c r="X3636" s="7">
        <v>22.229889051602175</v>
      </c>
      <c r="Y3636" s="4">
        <v>0</v>
      </c>
      <c r="Z3636" s="1">
        <v>-1.2199359626697135</v>
      </c>
    </row>
    <row r="3637" spans="1:26" x14ac:dyDescent="0.25">
      <c r="A3637" s="9">
        <v>45627</v>
      </c>
      <c r="B3637" s="4">
        <v>69</v>
      </c>
      <c r="C3637" s="26" t="s">
        <v>5</v>
      </c>
      <c r="D3637" s="4" t="s">
        <v>37</v>
      </c>
      <c r="E3637" s="10">
        <v>45640</v>
      </c>
      <c r="F3637" s="4" t="s">
        <v>39</v>
      </c>
      <c r="G3637" s="4">
        <v>47</v>
      </c>
      <c r="H3637" s="4">
        <v>11</v>
      </c>
      <c r="I3637" s="4">
        <v>216</v>
      </c>
      <c r="J3637" s="4">
        <v>0</v>
      </c>
      <c r="K3637" s="4">
        <v>4091.8</v>
      </c>
      <c r="L3637" s="4">
        <v>4091.8</v>
      </c>
      <c r="M3637" s="4">
        <v>6.46</v>
      </c>
      <c r="N3637" s="4">
        <v>1395.36</v>
      </c>
      <c r="O3637" s="4">
        <v>79.8</v>
      </c>
      <c r="P3637" s="6">
        <v>17236.800000000003</v>
      </c>
      <c r="Q3637" s="4">
        <v>0</v>
      </c>
      <c r="R3637" s="4">
        <v>0</v>
      </c>
      <c r="S3637" s="4">
        <v>0</v>
      </c>
      <c r="T3637" s="4">
        <v>4104.3500000000004</v>
      </c>
      <c r="U3637" s="7">
        <f t="shared" si="168"/>
        <v>12.550000000000182</v>
      </c>
      <c r="V3637" s="7">
        <f t="shared" si="169"/>
        <v>18632.160000000003</v>
      </c>
      <c r="W3637" s="4">
        <f t="shared" si="170"/>
        <v>0</v>
      </c>
      <c r="X3637" s="7">
        <v>4.5535363409746328</v>
      </c>
      <c r="Y3637" s="4">
        <v>0</v>
      </c>
      <c r="Z3637" s="1">
        <v>0.30671098294149718</v>
      </c>
    </row>
    <row r="3638" spans="1:26" x14ac:dyDescent="0.25">
      <c r="A3638" s="9">
        <v>45627</v>
      </c>
      <c r="B3638" s="4">
        <v>70</v>
      </c>
      <c r="C3638" s="26" t="s">
        <v>5</v>
      </c>
      <c r="D3638" s="4" t="s">
        <v>37</v>
      </c>
      <c r="E3638" s="10">
        <v>45640</v>
      </c>
      <c r="F3638" s="4" t="s">
        <v>39</v>
      </c>
      <c r="G3638" s="4">
        <v>45</v>
      </c>
      <c r="H3638" s="4">
        <v>13</v>
      </c>
      <c r="I3638" s="4">
        <v>216</v>
      </c>
      <c r="J3638" s="4">
        <v>0</v>
      </c>
      <c r="K3638" s="4">
        <v>4011.7</v>
      </c>
      <c r="L3638" s="4">
        <v>4011.7</v>
      </c>
      <c r="M3638" s="4">
        <v>10.66</v>
      </c>
      <c r="N3638" s="4">
        <v>2302.56</v>
      </c>
      <c r="O3638" s="4">
        <v>24.8</v>
      </c>
      <c r="P3638" s="6">
        <v>2678.4</v>
      </c>
      <c r="Q3638" s="4">
        <v>0</v>
      </c>
      <c r="R3638" s="4">
        <v>0</v>
      </c>
      <c r="S3638" s="4">
        <v>0</v>
      </c>
      <c r="T3638" s="4">
        <v>3902.85</v>
      </c>
      <c r="U3638" s="7">
        <f t="shared" si="168"/>
        <v>-108.84999999999991</v>
      </c>
      <c r="V3638" s="7">
        <f t="shared" si="169"/>
        <v>4980.96</v>
      </c>
      <c r="W3638" s="4">
        <f t="shared" si="170"/>
        <v>0</v>
      </c>
      <c r="X3638" s="7">
        <v>1.2416082957349752</v>
      </c>
      <c r="Y3638" s="4">
        <v>0</v>
      </c>
      <c r="Z3638" s="1">
        <v>-2.7133135578433061</v>
      </c>
    </row>
    <row r="3639" spans="1:26" x14ac:dyDescent="0.25">
      <c r="A3639" s="9">
        <v>45627</v>
      </c>
      <c r="B3639" s="4">
        <v>71</v>
      </c>
      <c r="C3639" s="26" t="s">
        <v>5</v>
      </c>
      <c r="D3639" s="4" t="s">
        <v>37</v>
      </c>
      <c r="E3639" s="10">
        <v>45641</v>
      </c>
      <c r="F3639" s="4" t="s">
        <v>39</v>
      </c>
      <c r="G3639" s="4">
        <v>49</v>
      </c>
      <c r="H3639" s="4">
        <v>10</v>
      </c>
      <c r="I3639" s="4">
        <v>216</v>
      </c>
      <c r="J3639" s="4">
        <v>0</v>
      </c>
      <c r="K3639" s="4">
        <v>4097.7</v>
      </c>
      <c r="L3639" s="4">
        <v>4097.7</v>
      </c>
      <c r="M3639" s="4">
        <v>2.1900000000000004</v>
      </c>
      <c r="N3639" s="4">
        <v>473.04000000000008</v>
      </c>
      <c r="O3639" s="4">
        <v>23.4</v>
      </c>
      <c r="P3639" s="6">
        <v>2527.1999999999998</v>
      </c>
      <c r="Q3639" s="4">
        <v>0</v>
      </c>
      <c r="R3639" s="4">
        <v>0</v>
      </c>
      <c r="S3639" s="4">
        <v>0</v>
      </c>
      <c r="T3639" s="4">
        <v>3955.95</v>
      </c>
      <c r="U3639" s="7">
        <f t="shared" si="168"/>
        <v>-141.75</v>
      </c>
      <c r="V3639" s="7">
        <f t="shared" si="169"/>
        <v>3000.24</v>
      </c>
      <c r="W3639" s="4">
        <f t="shared" si="170"/>
        <v>0</v>
      </c>
      <c r="X3639" s="7">
        <v>0.73217658686580278</v>
      </c>
      <c r="Y3639" s="4">
        <v>0</v>
      </c>
      <c r="Z3639" s="1">
        <v>-3.4592576323303321</v>
      </c>
    </row>
    <row r="3640" spans="1:26" x14ac:dyDescent="0.25">
      <c r="A3640" s="9">
        <v>45627</v>
      </c>
      <c r="B3640" s="4">
        <v>72</v>
      </c>
      <c r="C3640" s="26" t="s">
        <v>5</v>
      </c>
      <c r="D3640" s="4" t="s">
        <v>37</v>
      </c>
      <c r="E3640" s="10">
        <v>45642</v>
      </c>
      <c r="F3640" s="4" t="s">
        <v>39</v>
      </c>
      <c r="G3640" s="4">
        <v>28</v>
      </c>
      <c r="H3640" s="4">
        <v>30</v>
      </c>
      <c r="I3640" s="4">
        <v>216</v>
      </c>
      <c r="J3640" s="4">
        <v>0</v>
      </c>
      <c r="K3640" s="4">
        <v>4027.6</v>
      </c>
      <c r="L3640" s="4">
        <v>4027.6</v>
      </c>
      <c r="M3640" s="4">
        <v>9.4400000000000013</v>
      </c>
      <c r="N3640" s="4">
        <v>2039.0400000000002</v>
      </c>
      <c r="O3640" s="4">
        <v>54.6</v>
      </c>
      <c r="P3640" s="6">
        <v>11793.600000000002</v>
      </c>
      <c r="Q3640" s="4">
        <v>0</v>
      </c>
      <c r="R3640" s="4">
        <v>0</v>
      </c>
      <c r="S3640" s="4">
        <v>0</v>
      </c>
      <c r="T3640" s="4">
        <v>3902.25</v>
      </c>
      <c r="U3640" s="7">
        <f t="shared" si="168"/>
        <v>-125.34999999999991</v>
      </c>
      <c r="V3640" s="7">
        <f t="shared" si="169"/>
        <v>13832.640000000003</v>
      </c>
      <c r="W3640" s="4">
        <f t="shared" si="170"/>
        <v>0</v>
      </c>
      <c r="X3640" s="7">
        <v>3.4344622107458544</v>
      </c>
      <c r="Y3640" s="4">
        <v>0</v>
      </c>
      <c r="Z3640" s="1">
        <v>-3.1122753004270511</v>
      </c>
    </row>
    <row r="3641" spans="1:26" x14ac:dyDescent="0.25">
      <c r="A3641" s="9">
        <v>45627</v>
      </c>
      <c r="B3641" s="4">
        <v>73</v>
      </c>
      <c r="C3641" s="26" t="s">
        <v>8</v>
      </c>
      <c r="D3641" s="4" t="s">
        <v>37</v>
      </c>
      <c r="E3641" s="10">
        <v>45640</v>
      </c>
      <c r="F3641" s="4" t="s">
        <v>38</v>
      </c>
      <c r="G3641" s="4">
        <v>56</v>
      </c>
      <c r="H3641" s="4">
        <v>0</v>
      </c>
      <c r="I3641" s="4">
        <v>216</v>
      </c>
      <c r="J3641" s="4">
        <v>3379.4</v>
      </c>
      <c r="K3641" s="4"/>
      <c r="L3641" s="4">
        <v>3379.4</v>
      </c>
      <c r="M3641" s="4">
        <v>28.090000000000003</v>
      </c>
      <c r="N3641" s="4">
        <v>6067.4400000000005</v>
      </c>
      <c r="O3641" s="4">
        <v>11</v>
      </c>
      <c r="P3641" s="6">
        <v>453.59999999999991</v>
      </c>
      <c r="Q3641" s="4">
        <v>1836</v>
      </c>
      <c r="R3641" s="4">
        <v>0</v>
      </c>
      <c r="S3641" s="4">
        <v>0</v>
      </c>
      <c r="T3641" s="4">
        <v>3343.55</v>
      </c>
      <c r="U3641" s="7">
        <f t="shared" si="168"/>
        <v>-35.849999999999909</v>
      </c>
      <c r="V3641" s="7">
        <f t="shared" si="169"/>
        <v>8357.0400000000009</v>
      </c>
      <c r="W3641" s="4">
        <f t="shared" si="170"/>
        <v>8357.0400000000009</v>
      </c>
      <c r="X3641" s="7">
        <v>2.4729360241462985</v>
      </c>
      <c r="Y3641" s="7">
        <v>2.4729360241462985</v>
      </c>
      <c r="Z3641" s="1">
        <v>-1.0608392022252444</v>
      </c>
    </row>
    <row r="3642" spans="1:26" x14ac:dyDescent="0.25">
      <c r="A3642" s="9">
        <v>45627</v>
      </c>
      <c r="B3642" s="4">
        <v>74</v>
      </c>
      <c r="C3642" s="26" t="s">
        <v>8</v>
      </c>
      <c r="D3642" s="4" t="s">
        <v>37</v>
      </c>
      <c r="E3642" s="10">
        <v>45640</v>
      </c>
      <c r="F3642" s="4" t="s">
        <v>38</v>
      </c>
      <c r="G3642" s="4">
        <v>55</v>
      </c>
      <c r="H3642" s="4">
        <v>0</v>
      </c>
      <c r="I3642" s="4">
        <v>216</v>
      </c>
      <c r="J3642" s="4">
        <v>3353.6</v>
      </c>
      <c r="K3642" s="4"/>
      <c r="L3642" s="4">
        <v>3353.6</v>
      </c>
      <c r="M3642" s="4">
        <v>9.44</v>
      </c>
      <c r="N3642" s="4">
        <v>2039.04</v>
      </c>
      <c r="O3642" s="4">
        <v>8.4</v>
      </c>
      <c r="P3642" s="6">
        <v>-216</v>
      </c>
      <c r="Q3642" s="4">
        <v>2808</v>
      </c>
      <c r="R3642" s="4">
        <v>0</v>
      </c>
      <c r="S3642" s="4">
        <v>0</v>
      </c>
      <c r="T3642" s="4">
        <v>3320.9</v>
      </c>
      <c r="U3642" s="7">
        <f t="shared" si="168"/>
        <v>-32.699999999999818</v>
      </c>
      <c r="V3642" s="7">
        <f t="shared" si="169"/>
        <v>4631.04</v>
      </c>
      <c r="W3642" s="4">
        <f t="shared" si="170"/>
        <v>4631.04</v>
      </c>
      <c r="X3642" s="7">
        <v>1.3809160305343511</v>
      </c>
      <c r="Y3642" s="7">
        <v>1.3809160305343511</v>
      </c>
      <c r="Z3642" s="1">
        <v>-0.97507156488549074</v>
      </c>
    </row>
    <row r="3643" spans="1:26" x14ac:dyDescent="0.25">
      <c r="A3643" s="9">
        <v>45627</v>
      </c>
      <c r="B3643" s="4">
        <v>75</v>
      </c>
      <c r="C3643" s="26" t="s">
        <v>8</v>
      </c>
      <c r="D3643" s="4" t="s">
        <v>37</v>
      </c>
      <c r="E3643" s="10">
        <v>45641</v>
      </c>
      <c r="F3643" s="4" t="s">
        <v>38</v>
      </c>
      <c r="G3643" s="4">
        <v>55</v>
      </c>
      <c r="H3643" s="4">
        <v>0</v>
      </c>
      <c r="I3643" s="4">
        <v>216</v>
      </c>
      <c r="J3643" s="4">
        <v>3333.7</v>
      </c>
      <c r="K3643" s="4"/>
      <c r="L3643" s="4">
        <v>3333.7</v>
      </c>
      <c r="M3643" s="4">
        <v>7.6300000000000008</v>
      </c>
      <c r="N3643" s="4">
        <v>1648.0800000000002</v>
      </c>
      <c r="O3643" s="4">
        <v>0.6</v>
      </c>
      <c r="P3643" s="6">
        <v>64.8</v>
      </c>
      <c r="Q3643" s="4">
        <v>0</v>
      </c>
      <c r="R3643" s="4">
        <v>0</v>
      </c>
      <c r="S3643" s="4">
        <v>0</v>
      </c>
      <c r="T3643" s="4">
        <v>3290.62</v>
      </c>
      <c r="U3643" s="7">
        <f t="shared" si="168"/>
        <v>-43.079999999999927</v>
      </c>
      <c r="V3643" s="7">
        <f t="shared" si="169"/>
        <v>1712.88</v>
      </c>
      <c r="W3643" s="4">
        <f t="shared" si="170"/>
        <v>1712.88</v>
      </c>
      <c r="X3643" s="7">
        <v>0.51380748117707054</v>
      </c>
      <c r="Y3643" s="7">
        <v>0.51380748117707054</v>
      </c>
      <c r="Z3643" s="1">
        <v>-1.2922578516363179</v>
      </c>
    </row>
    <row r="3644" spans="1:26" x14ac:dyDescent="0.25">
      <c r="A3644" s="9">
        <v>45627</v>
      </c>
      <c r="B3644" s="4">
        <v>76</v>
      </c>
      <c r="C3644" s="26" t="s">
        <v>14</v>
      </c>
      <c r="D3644" s="4" t="s">
        <v>37</v>
      </c>
      <c r="E3644" s="10">
        <v>45640</v>
      </c>
      <c r="F3644" s="4" t="s">
        <v>39</v>
      </c>
      <c r="G3644" s="4">
        <v>42</v>
      </c>
      <c r="H3644" s="4">
        <v>16</v>
      </c>
      <c r="I3644" s="4">
        <v>216</v>
      </c>
      <c r="J3644" s="4">
        <v>3974</v>
      </c>
      <c r="K3644" s="4"/>
      <c r="L3644" s="4">
        <v>3974</v>
      </c>
      <c r="M3644" s="4">
        <v>8.7799999999999994</v>
      </c>
      <c r="N3644" s="4">
        <v>1896.4799999999998</v>
      </c>
      <c r="O3644" s="4">
        <v>0</v>
      </c>
      <c r="P3644" s="6">
        <v>0</v>
      </c>
      <c r="Q3644" s="4">
        <v>0</v>
      </c>
      <c r="R3644" s="4">
        <v>17400</v>
      </c>
      <c r="S3644" s="4">
        <v>25734</v>
      </c>
      <c r="T3644" s="4">
        <v>4008.05</v>
      </c>
      <c r="U3644" s="7">
        <f t="shared" si="168"/>
        <v>34.050000000000182</v>
      </c>
      <c r="V3644" s="7">
        <f t="shared" si="169"/>
        <v>45030.48</v>
      </c>
      <c r="W3644" s="4">
        <f t="shared" si="170"/>
        <v>45030.48</v>
      </c>
      <c r="X3644" s="7">
        <v>11.331273276295924</v>
      </c>
      <c r="Y3644" s="7">
        <v>11.331273276295924</v>
      </c>
      <c r="Z3644" s="1">
        <v>0.85681932561651186</v>
      </c>
    </row>
    <row r="3645" spans="1:26" x14ac:dyDescent="0.25">
      <c r="A3645" s="9">
        <v>45627</v>
      </c>
      <c r="B3645" s="4">
        <v>77</v>
      </c>
      <c r="C3645" s="26" t="s">
        <v>14</v>
      </c>
      <c r="D3645" s="4" t="s">
        <v>37</v>
      </c>
      <c r="E3645" s="10">
        <v>45641</v>
      </c>
      <c r="F3645" s="4" t="s">
        <v>39</v>
      </c>
      <c r="G3645" s="4">
        <v>51</v>
      </c>
      <c r="H3645" s="4">
        <v>7</v>
      </c>
      <c r="I3645" s="4">
        <v>216</v>
      </c>
      <c r="J3645" s="4">
        <v>3957.1</v>
      </c>
      <c r="K3645" s="4"/>
      <c r="L3645" s="4">
        <v>3957.1</v>
      </c>
      <c r="M3645" s="4">
        <v>8.99</v>
      </c>
      <c r="N3645" s="4">
        <v>1941.8400000000001</v>
      </c>
      <c r="O3645" s="4">
        <v>0</v>
      </c>
      <c r="P3645" s="6">
        <v>0</v>
      </c>
      <c r="Q3645" s="4">
        <v>0</v>
      </c>
      <c r="R3645" s="4">
        <v>17400</v>
      </c>
      <c r="S3645" s="4">
        <v>27020</v>
      </c>
      <c r="T3645" s="4">
        <v>4024.25</v>
      </c>
      <c r="U3645" s="7">
        <f t="shared" si="168"/>
        <v>67.150000000000091</v>
      </c>
      <c r="V3645" s="7">
        <f t="shared" si="169"/>
        <v>46361.84</v>
      </c>
      <c r="W3645" s="4">
        <f t="shared" si="170"/>
        <v>46361.84</v>
      </c>
      <c r="X3645" s="7">
        <v>11.716115336989208</v>
      </c>
      <c r="Y3645" s="7">
        <v>11.716115336989208</v>
      </c>
      <c r="Z3645" s="1">
        <v>1.6969497864597833</v>
      </c>
    </row>
    <row r="3646" spans="1:26" x14ac:dyDescent="0.25">
      <c r="A3646" s="9">
        <v>45627</v>
      </c>
      <c r="B3646" s="4">
        <v>78</v>
      </c>
      <c r="C3646" s="26" t="s">
        <v>8</v>
      </c>
      <c r="D3646" s="4" t="s">
        <v>37</v>
      </c>
      <c r="E3646" s="10">
        <v>45641</v>
      </c>
      <c r="F3646" s="4" t="s">
        <v>38</v>
      </c>
      <c r="G3646" s="4">
        <v>55</v>
      </c>
      <c r="H3646" s="4">
        <v>0</v>
      </c>
      <c r="I3646" s="4">
        <v>216</v>
      </c>
      <c r="J3646" s="4">
        <v>0</v>
      </c>
      <c r="K3646" s="4">
        <v>3315.7</v>
      </c>
      <c r="L3646" s="4">
        <v>3315.7</v>
      </c>
      <c r="M3646" s="4">
        <v>4.62</v>
      </c>
      <c r="N3646" s="4">
        <v>997.92000000000007</v>
      </c>
      <c r="O3646" s="4">
        <v>0.4</v>
      </c>
      <c r="P3646" s="6">
        <v>43.2</v>
      </c>
      <c r="Q3646" s="4">
        <v>0</v>
      </c>
      <c r="R3646" s="4">
        <v>0</v>
      </c>
      <c r="S3646" s="4">
        <v>0</v>
      </c>
      <c r="T3646" s="4">
        <v>3302.2</v>
      </c>
      <c r="U3646" s="7">
        <f t="shared" si="168"/>
        <v>-13.5</v>
      </c>
      <c r="V3646" s="7">
        <f t="shared" si="169"/>
        <v>1041.1200000000001</v>
      </c>
      <c r="W3646" s="4">
        <f t="shared" si="170"/>
        <v>0</v>
      </c>
      <c r="X3646" s="7">
        <v>0.31399704436468928</v>
      </c>
      <c r="Y3646" s="4">
        <v>0</v>
      </c>
      <c r="Z3646" s="1">
        <v>-0.40715384383388126</v>
      </c>
    </row>
    <row r="3647" spans="1:26" x14ac:dyDescent="0.25">
      <c r="A3647" s="9">
        <v>45627</v>
      </c>
      <c r="B3647" s="4">
        <v>79</v>
      </c>
      <c r="C3647" s="26" t="s">
        <v>5</v>
      </c>
      <c r="D3647" s="4" t="s">
        <v>37</v>
      </c>
      <c r="E3647" s="10">
        <v>45642</v>
      </c>
      <c r="F3647" s="4" t="s">
        <v>39</v>
      </c>
      <c r="G3647" s="4">
        <v>46</v>
      </c>
      <c r="H3647" s="4">
        <v>12</v>
      </c>
      <c r="I3647" s="4">
        <v>216</v>
      </c>
      <c r="J3647" s="4">
        <v>0</v>
      </c>
      <c r="K3647" s="4">
        <v>4013.6</v>
      </c>
      <c r="L3647" s="4">
        <v>4013.6</v>
      </c>
      <c r="M3647" s="4">
        <v>10.52</v>
      </c>
      <c r="N3647" s="4">
        <v>2272.3199999999997</v>
      </c>
      <c r="O3647" s="4">
        <v>25</v>
      </c>
      <c r="P3647" s="6">
        <v>2700</v>
      </c>
      <c r="Q3647" s="4">
        <v>0</v>
      </c>
      <c r="R3647" s="4">
        <v>0</v>
      </c>
      <c r="S3647" s="4">
        <v>0</v>
      </c>
      <c r="T3647" s="4">
        <v>3956.76</v>
      </c>
      <c r="U3647" s="7">
        <f t="shared" si="168"/>
        <v>-56.839999999999691</v>
      </c>
      <c r="V3647" s="7">
        <f t="shared" si="169"/>
        <v>4972.32</v>
      </c>
      <c r="W3647" s="4">
        <f t="shared" si="170"/>
        <v>0</v>
      </c>
      <c r="X3647" s="7">
        <v>1.238867849312338</v>
      </c>
      <c r="Y3647" s="4">
        <v>0</v>
      </c>
      <c r="Z3647" s="1">
        <v>-1.4161849710982581</v>
      </c>
    </row>
    <row r="3648" spans="1:26" x14ac:dyDescent="0.25">
      <c r="A3648" s="9">
        <v>45627</v>
      </c>
      <c r="B3648" s="4">
        <v>80</v>
      </c>
      <c r="C3648" s="26" t="s">
        <v>5</v>
      </c>
      <c r="D3648" s="4" t="s">
        <v>37</v>
      </c>
      <c r="E3648" s="10">
        <v>45642</v>
      </c>
      <c r="F3648" s="4" t="s">
        <v>39</v>
      </c>
      <c r="G3648" s="4">
        <v>46</v>
      </c>
      <c r="H3648" s="4">
        <v>12</v>
      </c>
      <c r="I3648" s="4">
        <v>216</v>
      </c>
      <c r="J3648" s="4">
        <v>0</v>
      </c>
      <c r="K3648" s="4">
        <v>4064</v>
      </c>
      <c r="L3648" s="4">
        <v>4064</v>
      </c>
      <c r="M3648" s="4">
        <v>2.73</v>
      </c>
      <c r="N3648" s="4">
        <v>589.67999999999995</v>
      </c>
      <c r="O3648" s="4">
        <v>75.599999999999994</v>
      </c>
      <c r="P3648" s="6">
        <v>16329.600000000002</v>
      </c>
      <c r="Q3648" s="4">
        <v>0</v>
      </c>
      <c r="R3648" s="4">
        <v>0</v>
      </c>
      <c r="S3648" s="4">
        <v>0</v>
      </c>
      <c r="T3648" s="4">
        <v>3997.5</v>
      </c>
      <c r="U3648" s="7">
        <f t="shared" si="168"/>
        <v>-66.5</v>
      </c>
      <c r="V3648" s="7">
        <f t="shared" si="169"/>
        <v>16919.280000000002</v>
      </c>
      <c r="W3648" s="4">
        <f t="shared" si="170"/>
        <v>0</v>
      </c>
      <c r="X3648" s="7">
        <v>4.1632086614173236</v>
      </c>
      <c r="Y3648" s="4">
        <v>0</v>
      </c>
      <c r="Z3648" s="1">
        <v>-1.6363188976377951</v>
      </c>
    </row>
    <row r="3649" spans="1:26" x14ac:dyDescent="0.25">
      <c r="A3649" s="9">
        <v>45627</v>
      </c>
      <c r="B3649" s="4">
        <v>81</v>
      </c>
      <c r="C3649" s="26" t="s">
        <v>8</v>
      </c>
      <c r="D3649" s="4" t="s">
        <v>37</v>
      </c>
      <c r="E3649" s="10">
        <v>45642</v>
      </c>
      <c r="F3649" s="4" t="s">
        <v>39</v>
      </c>
      <c r="G3649" s="4">
        <v>44</v>
      </c>
      <c r="H3649" s="4">
        <v>14</v>
      </c>
      <c r="I3649" s="4">
        <v>216</v>
      </c>
      <c r="J3649" s="4">
        <v>3738</v>
      </c>
      <c r="K3649" s="4"/>
      <c r="L3649" s="4">
        <v>3738</v>
      </c>
      <c r="M3649" s="4">
        <v>69</v>
      </c>
      <c r="N3649" s="4">
        <v>14904</v>
      </c>
      <c r="O3649" s="4">
        <v>3</v>
      </c>
      <c r="P3649" s="6">
        <v>324</v>
      </c>
      <c r="Q3649" s="4">
        <v>0</v>
      </c>
      <c r="R3649" s="4">
        <v>0</v>
      </c>
      <c r="S3649" s="4">
        <v>0</v>
      </c>
      <c r="T3649" s="4">
        <v>3746.65</v>
      </c>
      <c r="U3649" s="7">
        <f t="shared" si="168"/>
        <v>8.6500000000000909</v>
      </c>
      <c r="V3649" s="7">
        <f t="shared" si="169"/>
        <v>15228</v>
      </c>
      <c r="W3649" s="4">
        <f t="shared" si="170"/>
        <v>15228</v>
      </c>
      <c r="X3649" s="7">
        <v>4.0738362760834672</v>
      </c>
      <c r="Y3649" s="7">
        <v>4.0738362760834672</v>
      </c>
      <c r="Z3649" s="1">
        <v>0.23140716960941923</v>
      </c>
    </row>
    <row r="3650" spans="1:26" x14ac:dyDescent="0.25">
      <c r="A3650" s="9">
        <v>45627</v>
      </c>
      <c r="B3650" s="4">
        <v>82</v>
      </c>
      <c r="C3650" s="26" t="s">
        <v>8</v>
      </c>
      <c r="D3650" s="4" t="s">
        <v>37</v>
      </c>
      <c r="E3650" s="10">
        <v>45642</v>
      </c>
      <c r="F3650" s="4" t="s">
        <v>38</v>
      </c>
      <c r="G3650" s="4">
        <v>55</v>
      </c>
      <c r="H3650" s="4">
        <v>0</v>
      </c>
      <c r="I3650" s="4">
        <v>216</v>
      </c>
      <c r="J3650" s="4">
        <v>3380.4</v>
      </c>
      <c r="K3650" s="4"/>
      <c r="L3650" s="4">
        <v>3380.4</v>
      </c>
      <c r="M3650" s="4">
        <v>8.34</v>
      </c>
      <c r="N3650" s="4">
        <v>1801.44</v>
      </c>
      <c r="O3650" s="4">
        <v>4.5999999999999996</v>
      </c>
      <c r="P3650" s="6">
        <v>496.80000000000007</v>
      </c>
      <c r="Q3650" s="4">
        <v>0</v>
      </c>
      <c r="R3650" s="4">
        <v>0</v>
      </c>
      <c r="S3650" s="4">
        <v>0</v>
      </c>
      <c r="T3650" s="4">
        <v>3449.35</v>
      </c>
      <c r="U3650" s="7">
        <f t="shared" si="168"/>
        <v>68.949999999999818</v>
      </c>
      <c r="V3650" s="7">
        <f t="shared" si="169"/>
        <v>2298.2400000000002</v>
      </c>
      <c r="W3650" s="4">
        <f t="shared" si="170"/>
        <v>2298.2400000000002</v>
      </c>
      <c r="X3650" s="7">
        <v>0.67987220447284347</v>
      </c>
      <c r="Y3650" s="7">
        <v>0.67987220447284347</v>
      </c>
      <c r="Z3650" s="1">
        <v>2.0396994438527929</v>
      </c>
    </row>
    <row r="3651" spans="1:26" x14ac:dyDescent="0.25">
      <c r="A3651" s="9">
        <v>45627</v>
      </c>
      <c r="B3651" s="4">
        <v>83</v>
      </c>
      <c r="C3651" s="26" t="s">
        <v>14</v>
      </c>
      <c r="D3651" s="4" t="s">
        <v>37</v>
      </c>
      <c r="E3651" s="10">
        <v>45642</v>
      </c>
      <c r="F3651" s="4" t="s">
        <v>39</v>
      </c>
      <c r="G3651" s="4">
        <v>51</v>
      </c>
      <c r="H3651" s="4">
        <v>5</v>
      </c>
      <c r="I3651" s="4">
        <v>216</v>
      </c>
      <c r="J3651" s="4">
        <v>0</v>
      </c>
      <c r="K3651" s="4">
        <v>3719.9</v>
      </c>
      <c r="L3651" s="4">
        <v>3719.9</v>
      </c>
      <c r="M3651" s="4">
        <v>16.920000000000002</v>
      </c>
      <c r="N3651" s="4">
        <v>3654.7200000000003</v>
      </c>
      <c r="O3651" s="4">
        <v>2</v>
      </c>
      <c r="P3651" s="6">
        <v>216</v>
      </c>
      <c r="Q3651" s="4">
        <v>0</v>
      </c>
      <c r="R3651" s="4">
        <v>0</v>
      </c>
      <c r="S3651" s="4">
        <v>0</v>
      </c>
      <c r="T3651" s="4">
        <v>3771.7</v>
      </c>
      <c r="U3651" s="7">
        <f t="shared" ref="U3651:U3714" si="171">T3651-L3651</f>
        <v>51.799999999999727</v>
      </c>
      <c r="V3651" s="7">
        <f t="shared" ref="V3651:V3714" si="172">+S3651+R3651+Q3651+P3651+N3651</f>
        <v>3870.7200000000003</v>
      </c>
      <c r="W3651" s="4">
        <f t="shared" ref="W3651:W3714" si="173">IFERROR((J3651/L3651*100)%*V3651,"0")</f>
        <v>0</v>
      </c>
      <c r="X3651" s="7">
        <v>1.0405441006478668</v>
      </c>
      <c r="Y3651" s="4">
        <v>0</v>
      </c>
      <c r="Z3651" s="1">
        <v>1.3925105513589002</v>
      </c>
    </row>
    <row r="3652" spans="1:26" x14ac:dyDescent="0.25">
      <c r="A3652" s="9">
        <v>45627</v>
      </c>
      <c r="B3652" s="4">
        <v>84</v>
      </c>
      <c r="C3652" s="26" t="s">
        <v>14</v>
      </c>
      <c r="D3652" s="4" t="s">
        <v>37</v>
      </c>
      <c r="E3652" s="10">
        <v>45642</v>
      </c>
      <c r="F3652" s="4" t="s">
        <v>39</v>
      </c>
      <c r="G3652" s="4">
        <v>45</v>
      </c>
      <c r="H3652" s="4">
        <v>13</v>
      </c>
      <c r="I3652" s="4">
        <v>216</v>
      </c>
      <c r="J3652" s="4">
        <v>3994.5</v>
      </c>
      <c r="K3652" s="4"/>
      <c r="L3652" s="4">
        <v>3994.5</v>
      </c>
      <c r="M3652" s="4">
        <v>19.690000000000001</v>
      </c>
      <c r="N3652" s="4">
        <v>4253.04</v>
      </c>
      <c r="O3652" s="4">
        <v>0</v>
      </c>
      <c r="P3652" s="6">
        <v>0</v>
      </c>
      <c r="Q3652" s="4">
        <v>0</v>
      </c>
      <c r="R3652" s="4">
        <v>8700</v>
      </c>
      <c r="S3652" s="4">
        <v>20587</v>
      </c>
      <c r="T3652" s="4">
        <v>3976.95</v>
      </c>
      <c r="U3652" s="7">
        <f t="shared" si="171"/>
        <v>-17.550000000000182</v>
      </c>
      <c r="V3652" s="7">
        <f t="shared" si="172"/>
        <v>33540.04</v>
      </c>
      <c r="W3652" s="4">
        <f t="shared" si="173"/>
        <v>33540.04</v>
      </c>
      <c r="X3652" s="7">
        <v>8.3965552634872953</v>
      </c>
      <c r="Y3652" s="7">
        <v>8.3965552634872953</v>
      </c>
      <c r="Z3652" s="1">
        <v>-0.43935411190387241</v>
      </c>
    </row>
    <row r="3653" spans="1:26" x14ac:dyDescent="0.25">
      <c r="A3653" s="9">
        <v>45627</v>
      </c>
      <c r="B3653" s="4">
        <v>85</v>
      </c>
      <c r="C3653" s="26" t="s">
        <v>5</v>
      </c>
      <c r="D3653" s="4" t="s">
        <v>37</v>
      </c>
      <c r="E3653" s="10">
        <v>45643</v>
      </c>
      <c r="F3653" s="4" t="s">
        <v>39</v>
      </c>
      <c r="G3653" s="4">
        <v>47</v>
      </c>
      <c r="H3653" s="4">
        <v>12</v>
      </c>
      <c r="I3653" s="4">
        <v>216</v>
      </c>
      <c r="J3653" s="4">
        <v>0</v>
      </c>
      <c r="K3653" s="4">
        <v>4183</v>
      </c>
      <c r="L3653" s="4">
        <v>4183</v>
      </c>
      <c r="M3653" s="4">
        <v>1.33</v>
      </c>
      <c r="N3653" s="4">
        <v>287.28000000000003</v>
      </c>
      <c r="O3653" s="4">
        <v>96</v>
      </c>
      <c r="P3653" s="6">
        <v>20736</v>
      </c>
      <c r="Q3653" s="4">
        <v>0</v>
      </c>
      <c r="R3653" s="4">
        <v>0</v>
      </c>
      <c r="S3653" s="4">
        <v>0</v>
      </c>
      <c r="T3653" s="4">
        <v>4183</v>
      </c>
      <c r="U3653" s="7">
        <f t="shared" si="171"/>
        <v>0</v>
      </c>
      <c r="V3653" s="7">
        <f t="shared" si="172"/>
        <v>21023.279999999999</v>
      </c>
      <c r="W3653" s="4">
        <f t="shared" si="173"/>
        <v>0</v>
      </c>
      <c r="X3653" s="7">
        <v>5.0258857279464495</v>
      </c>
      <c r="Y3653" s="4">
        <v>0</v>
      </c>
      <c r="Z3653" s="1">
        <v>0</v>
      </c>
    </row>
    <row r="3654" spans="1:26" x14ac:dyDescent="0.25">
      <c r="A3654" s="9">
        <v>45627</v>
      </c>
      <c r="B3654" s="4">
        <v>86</v>
      </c>
      <c r="C3654" s="26" t="s">
        <v>5</v>
      </c>
      <c r="D3654" s="4" t="s">
        <v>37</v>
      </c>
      <c r="E3654" s="10">
        <v>45643</v>
      </c>
      <c r="F3654" s="4" t="s">
        <v>39</v>
      </c>
      <c r="G3654" s="4">
        <v>53</v>
      </c>
      <c r="H3654" s="4">
        <v>5</v>
      </c>
      <c r="I3654" s="4">
        <v>216</v>
      </c>
      <c r="J3654" s="4">
        <v>0</v>
      </c>
      <c r="K3654" s="4">
        <v>4063.6</v>
      </c>
      <c r="L3654" s="4">
        <v>4063.6</v>
      </c>
      <c r="M3654" s="4">
        <v>0.85999999999999988</v>
      </c>
      <c r="N3654" s="4">
        <v>185.75999999999996</v>
      </c>
      <c r="O3654" s="4">
        <v>51</v>
      </c>
      <c r="P3654" s="6">
        <v>11016</v>
      </c>
      <c r="Q3654" s="4">
        <v>0</v>
      </c>
      <c r="R3654" s="4">
        <v>0</v>
      </c>
      <c r="S3654" s="4">
        <v>0</v>
      </c>
      <c r="T3654" s="4">
        <v>3856.59</v>
      </c>
      <c r="U3654" s="7">
        <f t="shared" si="171"/>
        <v>-207.00999999999976</v>
      </c>
      <c r="V3654" s="7">
        <f t="shared" si="172"/>
        <v>11201.76</v>
      </c>
      <c r="W3654" s="4">
        <f t="shared" si="173"/>
        <v>0</v>
      </c>
      <c r="X3654" s="7">
        <v>2.7566099025494637</v>
      </c>
      <c r="Y3654" s="4">
        <v>0</v>
      </c>
      <c r="Z3654" s="1">
        <v>-5.0942514026971102</v>
      </c>
    </row>
    <row r="3655" spans="1:26" x14ac:dyDescent="0.25">
      <c r="A3655" s="9">
        <v>45627</v>
      </c>
      <c r="B3655" s="4">
        <v>87</v>
      </c>
      <c r="C3655" s="26" t="s">
        <v>8</v>
      </c>
      <c r="D3655" s="4" t="s">
        <v>37</v>
      </c>
      <c r="E3655" s="10">
        <v>45643</v>
      </c>
      <c r="F3655" s="4" t="s">
        <v>39</v>
      </c>
      <c r="G3655" s="4">
        <v>46</v>
      </c>
      <c r="H3655" s="4">
        <v>12</v>
      </c>
      <c r="I3655" s="4">
        <v>216</v>
      </c>
      <c r="J3655" s="4">
        <v>0</v>
      </c>
      <c r="K3655" s="4">
        <v>3885.7</v>
      </c>
      <c r="L3655" s="4">
        <v>3885.7</v>
      </c>
      <c r="M3655" s="4">
        <v>32.78</v>
      </c>
      <c r="N3655" s="4">
        <v>7080.4800000000005</v>
      </c>
      <c r="O3655" s="4">
        <v>13.2</v>
      </c>
      <c r="P3655" s="6">
        <v>-734.39999999999986</v>
      </c>
      <c r="Q3655" s="4">
        <v>5400</v>
      </c>
      <c r="R3655" s="4">
        <v>0</v>
      </c>
      <c r="S3655" s="4">
        <v>0</v>
      </c>
      <c r="T3655" s="4">
        <v>3952.22</v>
      </c>
      <c r="U3655" s="7">
        <f t="shared" si="171"/>
        <v>66.519999999999982</v>
      </c>
      <c r="V3655" s="7">
        <f t="shared" si="172"/>
        <v>11746.080000000002</v>
      </c>
      <c r="W3655" s="4">
        <f t="shared" si="173"/>
        <v>0</v>
      </c>
      <c r="X3655" s="7">
        <v>3.0228993488946658</v>
      </c>
      <c r="Y3655" s="4">
        <v>0</v>
      </c>
      <c r="Z3655" s="1">
        <v>1.7119180585222735</v>
      </c>
    </row>
    <row r="3656" spans="1:26" x14ac:dyDescent="0.25">
      <c r="A3656" s="9">
        <v>45627</v>
      </c>
      <c r="B3656" s="4">
        <v>88</v>
      </c>
      <c r="C3656" s="26" t="s">
        <v>8</v>
      </c>
      <c r="D3656" s="4" t="s">
        <v>37</v>
      </c>
      <c r="E3656" s="10">
        <v>45643</v>
      </c>
      <c r="F3656" s="4" t="s">
        <v>41</v>
      </c>
      <c r="G3656" s="4">
        <v>58</v>
      </c>
      <c r="H3656" s="4">
        <v>0</v>
      </c>
      <c r="I3656" s="4">
        <v>216</v>
      </c>
      <c r="J3656" s="4">
        <v>0</v>
      </c>
      <c r="K3656" s="4">
        <v>3952.9</v>
      </c>
      <c r="L3656" s="4">
        <v>3952.9</v>
      </c>
      <c r="M3656" s="4">
        <v>0</v>
      </c>
      <c r="N3656" s="4">
        <v>0</v>
      </c>
      <c r="O3656" s="4">
        <v>21.6</v>
      </c>
      <c r="P3656" s="6">
        <v>129.59999999999991</v>
      </c>
      <c r="Q3656" s="4">
        <v>5508</v>
      </c>
      <c r="R3656" s="4">
        <v>0</v>
      </c>
      <c r="S3656" s="4">
        <v>0</v>
      </c>
      <c r="T3656" s="4">
        <v>3832.25</v>
      </c>
      <c r="U3656" s="7">
        <f t="shared" si="171"/>
        <v>-120.65000000000009</v>
      </c>
      <c r="V3656" s="7">
        <f t="shared" si="172"/>
        <v>5637.6</v>
      </c>
      <c r="W3656" s="4">
        <f t="shared" si="173"/>
        <v>0</v>
      </c>
      <c r="X3656" s="7">
        <v>1.4261934276101091</v>
      </c>
      <c r="Y3656" s="4">
        <v>0</v>
      </c>
      <c r="Z3656" s="1">
        <v>-3.0521895317361958</v>
      </c>
    </row>
    <row r="3657" spans="1:26" x14ac:dyDescent="0.25">
      <c r="A3657" s="9">
        <v>45627</v>
      </c>
      <c r="B3657" s="4">
        <v>89</v>
      </c>
      <c r="C3657" s="26" t="s">
        <v>8</v>
      </c>
      <c r="D3657" s="4" t="s">
        <v>37</v>
      </c>
      <c r="E3657" s="10">
        <v>45643</v>
      </c>
      <c r="F3657" s="4" t="s">
        <v>38</v>
      </c>
      <c r="G3657" s="4">
        <v>55</v>
      </c>
      <c r="H3657" s="4">
        <v>0</v>
      </c>
      <c r="I3657" s="4">
        <v>216</v>
      </c>
      <c r="J3657" s="4">
        <v>3314.4</v>
      </c>
      <c r="K3657" s="4"/>
      <c r="L3657" s="4">
        <v>3314.4</v>
      </c>
      <c r="M3657" s="4">
        <v>8.1300000000000008</v>
      </c>
      <c r="N3657" s="4">
        <v>1756.0800000000002</v>
      </c>
      <c r="O3657" s="4">
        <v>0</v>
      </c>
      <c r="P3657" s="6">
        <v>0</v>
      </c>
      <c r="Q3657" s="4">
        <v>0</v>
      </c>
      <c r="R3657" s="4">
        <v>0</v>
      </c>
      <c r="S3657" s="4">
        <v>0</v>
      </c>
      <c r="T3657" s="4">
        <v>3333.45</v>
      </c>
      <c r="U3657" s="7">
        <f t="shared" si="171"/>
        <v>19.049999999999727</v>
      </c>
      <c r="V3657" s="7">
        <f t="shared" si="172"/>
        <v>1756.0800000000002</v>
      </c>
      <c r="W3657" s="4">
        <f t="shared" si="173"/>
        <v>1756.0800000000002</v>
      </c>
      <c r="X3657" s="7">
        <v>0.52983345401882698</v>
      </c>
      <c r="Y3657" s="7">
        <v>0.52983345401882698</v>
      </c>
      <c r="Z3657" s="1">
        <v>0.57476466328746467</v>
      </c>
    </row>
    <row r="3658" spans="1:26" x14ac:dyDescent="0.25">
      <c r="A3658" s="9">
        <v>45627</v>
      </c>
      <c r="B3658" s="4">
        <v>90</v>
      </c>
      <c r="C3658" s="26" t="s">
        <v>14</v>
      </c>
      <c r="D3658" s="4" t="s">
        <v>37</v>
      </c>
      <c r="E3658" s="10">
        <v>45643</v>
      </c>
      <c r="F3658" s="4" t="s">
        <v>39</v>
      </c>
      <c r="G3658" s="4">
        <v>42</v>
      </c>
      <c r="H3658" s="4">
        <v>15</v>
      </c>
      <c r="I3658" s="4">
        <v>216</v>
      </c>
      <c r="J3658" s="4">
        <v>1838.95</v>
      </c>
      <c r="K3658" s="4">
        <v>2000.55</v>
      </c>
      <c r="L3658" s="4">
        <v>3839.5</v>
      </c>
      <c r="M3658" s="4">
        <v>43.89</v>
      </c>
      <c r="N3658" s="4">
        <v>9480.24</v>
      </c>
      <c r="O3658" s="4">
        <v>0</v>
      </c>
      <c r="P3658" s="6">
        <v>0</v>
      </c>
      <c r="Q3658" s="4">
        <v>0</v>
      </c>
      <c r="R3658" s="4">
        <v>8550</v>
      </c>
      <c r="S3658" s="4">
        <v>33454</v>
      </c>
      <c r="T3658" s="4">
        <v>3805.5</v>
      </c>
      <c r="U3658" s="7">
        <f t="shared" si="171"/>
        <v>-34</v>
      </c>
      <c r="V3658" s="7">
        <f t="shared" si="172"/>
        <v>51484.24</v>
      </c>
      <c r="W3658" s="4">
        <f t="shared" si="173"/>
        <v>24658.664708425578</v>
      </c>
      <c r="X3658" s="7">
        <v>13.409100143247818</v>
      </c>
      <c r="Y3658" s="7">
        <v>13.409100143247819</v>
      </c>
      <c r="Z3658" s="1">
        <v>-0.88553197030863395</v>
      </c>
    </row>
    <row r="3659" spans="1:26" x14ac:dyDescent="0.25">
      <c r="A3659" s="9">
        <v>45627</v>
      </c>
      <c r="B3659" s="4">
        <v>91</v>
      </c>
      <c r="C3659" s="26" t="s">
        <v>5</v>
      </c>
      <c r="D3659" s="4" t="s">
        <v>37</v>
      </c>
      <c r="E3659" s="10">
        <v>45644</v>
      </c>
      <c r="F3659" s="4" t="s">
        <v>39</v>
      </c>
      <c r="G3659" s="4">
        <v>41</v>
      </c>
      <c r="H3659" s="4">
        <v>18</v>
      </c>
      <c r="I3659" s="4">
        <v>216</v>
      </c>
      <c r="J3659" s="4">
        <v>0</v>
      </c>
      <c r="K3659" s="4">
        <v>4090.2</v>
      </c>
      <c r="L3659" s="4">
        <v>4090.2</v>
      </c>
      <c r="M3659" s="4">
        <v>21.11</v>
      </c>
      <c r="N3659" s="4">
        <v>4559.76</v>
      </c>
      <c r="O3659" s="4">
        <v>35</v>
      </c>
      <c r="P3659" s="6">
        <v>3780</v>
      </c>
      <c r="Q3659" s="4">
        <v>0</v>
      </c>
      <c r="R3659" s="4">
        <v>0</v>
      </c>
      <c r="S3659" s="4">
        <v>0</v>
      </c>
      <c r="T3659" s="4">
        <v>3969.65</v>
      </c>
      <c r="U3659" s="7">
        <f t="shared" si="171"/>
        <v>-120.54999999999973</v>
      </c>
      <c r="V3659" s="7">
        <f t="shared" si="172"/>
        <v>8339.76</v>
      </c>
      <c r="W3659" s="4">
        <f t="shared" si="173"/>
        <v>0</v>
      </c>
      <c r="X3659" s="7">
        <v>2.0389614199794632</v>
      </c>
      <c r="Y3659" s="4">
        <v>0</v>
      </c>
      <c r="Z3659" s="1">
        <v>-2.9472886411422357</v>
      </c>
    </row>
    <row r="3660" spans="1:26" x14ac:dyDescent="0.25">
      <c r="A3660" s="9">
        <v>45627</v>
      </c>
      <c r="B3660" s="4">
        <v>92</v>
      </c>
      <c r="C3660" s="26" t="s">
        <v>8</v>
      </c>
      <c r="D3660" s="4" t="s">
        <v>37</v>
      </c>
      <c r="E3660" s="10">
        <v>45644</v>
      </c>
      <c r="F3660" s="4" t="s">
        <v>42</v>
      </c>
      <c r="G3660" s="4">
        <v>59</v>
      </c>
      <c r="H3660" s="4">
        <v>0</v>
      </c>
      <c r="I3660" s="4">
        <v>216</v>
      </c>
      <c r="J3660" s="4">
        <v>3958.6</v>
      </c>
      <c r="K3660" s="4"/>
      <c r="L3660" s="4">
        <v>3958.6</v>
      </c>
      <c r="M3660" s="4">
        <v>0</v>
      </c>
      <c r="N3660" s="4">
        <v>0</v>
      </c>
      <c r="O3660" s="4">
        <v>0</v>
      </c>
      <c r="P3660" s="6">
        <v>0</v>
      </c>
      <c r="Q3660" s="4">
        <v>0</v>
      </c>
      <c r="R3660" s="4">
        <v>0</v>
      </c>
      <c r="S3660" s="4">
        <v>0</v>
      </c>
      <c r="T3660" s="4">
        <v>3826.45</v>
      </c>
      <c r="U3660" s="7">
        <f t="shared" si="171"/>
        <v>-132.15000000000009</v>
      </c>
      <c r="V3660" s="7">
        <f t="shared" si="172"/>
        <v>0</v>
      </c>
      <c r="W3660" s="4">
        <f t="shared" si="173"/>
        <v>0</v>
      </c>
      <c r="X3660" s="7">
        <v>0</v>
      </c>
      <c r="Y3660" s="7">
        <v>0</v>
      </c>
      <c r="Z3660" s="1">
        <v>-3.3383014196938334</v>
      </c>
    </row>
    <row r="3661" spans="1:26" x14ac:dyDescent="0.25">
      <c r="A3661" s="9">
        <v>45627</v>
      </c>
      <c r="B3661" s="4">
        <v>93</v>
      </c>
      <c r="C3661" s="26" t="s">
        <v>8</v>
      </c>
      <c r="D3661" s="4" t="s">
        <v>37</v>
      </c>
      <c r="E3661" s="10">
        <v>45644</v>
      </c>
      <c r="F3661" s="4" t="s">
        <v>38</v>
      </c>
      <c r="G3661" s="4">
        <v>55</v>
      </c>
      <c r="H3661" s="4">
        <v>0</v>
      </c>
      <c r="I3661" s="4">
        <v>216</v>
      </c>
      <c r="J3661" s="4">
        <v>0</v>
      </c>
      <c r="K3661" s="4">
        <v>3277</v>
      </c>
      <c r="L3661" s="4">
        <v>3277</v>
      </c>
      <c r="M3661" s="4">
        <v>11.059999999999999</v>
      </c>
      <c r="N3661" s="4">
        <v>2388.9599999999996</v>
      </c>
      <c r="O3661" s="4">
        <v>0.4</v>
      </c>
      <c r="P3661" s="6">
        <v>43.2</v>
      </c>
      <c r="Q3661" s="4">
        <v>0</v>
      </c>
      <c r="R3661" s="4">
        <v>0</v>
      </c>
      <c r="S3661" s="4">
        <v>0</v>
      </c>
      <c r="T3661" s="4">
        <v>3240.9</v>
      </c>
      <c r="U3661" s="7">
        <f t="shared" si="171"/>
        <v>-36.099999999999909</v>
      </c>
      <c r="V3661" s="7">
        <f t="shared" si="172"/>
        <v>2432.1599999999994</v>
      </c>
      <c r="W3661" s="4">
        <f t="shared" si="173"/>
        <v>0</v>
      </c>
      <c r="X3661" s="7">
        <v>0.74219102837961537</v>
      </c>
      <c r="Y3661" s="4">
        <v>0</v>
      </c>
      <c r="Z3661" s="1">
        <v>-1.1016173329264543</v>
      </c>
    </row>
    <row r="3662" spans="1:26" x14ac:dyDescent="0.25">
      <c r="A3662" s="9">
        <v>45627</v>
      </c>
      <c r="B3662" s="4">
        <v>94</v>
      </c>
      <c r="C3662" s="26" t="s">
        <v>14</v>
      </c>
      <c r="D3662" s="4" t="s">
        <v>37</v>
      </c>
      <c r="E3662" s="10">
        <v>45644</v>
      </c>
      <c r="F3662" s="4" t="s">
        <v>39</v>
      </c>
      <c r="G3662" s="4">
        <v>46</v>
      </c>
      <c r="H3662" s="4">
        <v>12</v>
      </c>
      <c r="I3662" s="4">
        <v>216</v>
      </c>
      <c r="J3662" s="4">
        <v>3910.5</v>
      </c>
      <c r="K3662" s="4"/>
      <c r="L3662" s="4">
        <v>3910.5</v>
      </c>
      <c r="M3662" s="4">
        <v>29.89</v>
      </c>
      <c r="N3662" s="4">
        <v>6456.24</v>
      </c>
      <c r="O3662" s="4">
        <v>4.8</v>
      </c>
      <c r="P3662" s="6">
        <v>518.4</v>
      </c>
      <c r="Q3662" s="4">
        <v>0</v>
      </c>
      <c r="R3662" s="4">
        <v>0</v>
      </c>
      <c r="S3662" s="4">
        <v>0</v>
      </c>
      <c r="T3662" s="4">
        <v>3950.15</v>
      </c>
      <c r="U3662" s="7">
        <f t="shared" si="171"/>
        <v>39.650000000000091</v>
      </c>
      <c r="V3662" s="7">
        <f t="shared" si="172"/>
        <v>6974.6399999999994</v>
      </c>
      <c r="W3662" s="4">
        <f t="shared" si="173"/>
        <v>6974.6399999999994</v>
      </c>
      <c r="X3662" s="7">
        <v>1.7835673187571921</v>
      </c>
      <c r="Y3662" s="7">
        <v>1.7835673187571921</v>
      </c>
      <c r="Z3662" s="1">
        <v>1.013936836721649</v>
      </c>
    </row>
    <row r="3663" spans="1:26" x14ac:dyDescent="0.25">
      <c r="A3663" s="9">
        <v>45627</v>
      </c>
      <c r="B3663" s="4">
        <v>95</v>
      </c>
      <c r="C3663" s="26" t="s">
        <v>14</v>
      </c>
      <c r="D3663" s="4" t="s">
        <v>37</v>
      </c>
      <c r="E3663" s="10">
        <v>45644</v>
      </c>
      <c r="F3663" s="4" t="s">
        <v>39</v>
      </c>
      <c r="G3663" s="4">
        <v>40</v>
      </c>
      <c r="H3663" s="4">
        <v>18</v>
      </c>
      <c r="I3663" s="4">
        <v>216</v>
      </c>
      <c r="J3663" s="4">
        <v>1680.06</v>
      </c>
      <c r="K3663" s="4">
        <v>2326.54</v>
      </c>
      <c r="L3663" s="4">
        <v>4006.6</v>
      </c>
      <c r="M3663" s="4">
        <v>15.149999999999999</v>
      </c>
      <c r="N3663" s="4">
        <v>3272.3999999999996</v>
      </c>
      <c r="O3663" s="4">
        <v>0</v>
      </c>
      <c r="P3663" s="6">
        <v>0</v>
      </c>
      <c r="Q3663" s="4">
        <v>0</v>
      </c>
      <c r="R3663" s="4">
        <v>17400</v>
      </c>
      <c r="S3663" s="4">
        <v>41174</v>
      </c>
      <c r="T3663" s="4">
        <v>3932</v>
      </c>
      <c r="U3663" s="7">
        <f t="shared" si="171"/>
        <v>-74.599999999999909</v>
      </c>
      <c r="V3663" s="7">
        <f t="shared" si="172"/>
        <v>61846.400000000001</v>
      </c>
      <c r="W3663" s="4">
        <f t="shared" si="173"/>
        <v>25933.625214396248</v>
      </c>
      <c r="X3663" s="7">
        <v>15.436130384864974</v>
      </c>
      <c r="Y3663" s="7">
        <v>15.436130384864974</v>
      </c>
      <c r="Z3663" s="1">
        <v>-1.8619278190984851</v>
      </c>
    </row>
    <row r="3664" spans="1:26" x14ac:dyDescent="0.25">
      <c r="A3664" s="9">
        <v>45627</v>
      </c>
      <c r="B3664" s="4">
        <v>96</v>
      </c>
      <c r="C3664" s="26" t="s">
        <v>5</v>
      </c>
      <c r="D3664" s="4" t="s">
        <v>37</v>
      </c>
      <c r="E3664" s="10">
        <v>45645</v>
      </c>
      <c r="F3664" s="4" t="s">
        <v>39</v>
      </c>
      <c r="G3664" s="4">
        <v>42</v>
      </c>
      <c r="H3664" s="4">
        <v>16</v>
      </c>
      <c r="I3664" s="4">
        <v>216</v>
      </c>
      <c r="J3664" s="4">
        <v>0</v>
      </c>
      <c r="K3664" s="4">
        <v>4011.4</v>
      </c>
      <c r="L3664" s="4">
        <v>4011.4</v>
      </c>
      <c r="M3664" s="4">
        <v>13.04</v>
      </c>
      <c r="N3664" s="4">
        <v>2816.64</v>
      </c>
      <c r="O3664" s="4">
        <v>21.8</v>
      </c>
      <c r="P3664" s="6">
        <v>2354.4</v>
      </c>
      <c r="Q3664" s="4">
        <v>0</v>
      </c>
      <c r="R3664" s="4">
        <v>0</v>
      </c>
      <c r="S3664" s="4">
        <v>0</v>
      </c>
      <c r="T3664" s="4">
        <v>3882.95</v>
      </c>
      <c r="U3664" s="7">
        <f t="shared" si="171"/>
        <v>-128.45000000000027</v>
      </c>
      <c r="V3664" s="7">
        <f t="shared" si="172"/>
        <v>5171.04</v>
      </c>
      <c r="W3664" s="4">
        <f t="shared" si="173"/>
        <v>0</v>
      </c>
      <c r="X3664" s="7">
        <v>1.2890861046018847</v>
      </c>
      <c r="Y3664" s="4">
        <v>0</v>
      </c>
      <c r="Z3664" s="1">
        <v>-3.2021239467517644</v>
      </c>
    </row>
    <row r="3665" spans="1:26" x14ac:dyDescent="0.25">
      <c r="A3665" s="9">
        <v>45627</v>
      </c>
      <c r="B3665" s="4">
        <v>97</v>
      </c>
      <c r="C3665" s="26" t="s">
        <v>8</v>
      </c>
      <c r="D3665" s="4" t="s">
        <v>37</v>
      </c>
      <c r="E3665" s="10">
        <v>45645</v>
      </c>
      <c r="F3665" s="4" t="s">
        <v>39</v>
      </c>
      <c r="G3665" s="4">
        <v>45</v>
      </c>
      <c r="H3665" s="4">
        <v>13</v>
      </c>
      <c r="I3665" s="4">
        <v>216</v>
      </c>
      <c r="J3665" s="4">
        <v>0</v>
      </c>
      <c r="K3665" s="4">
        <v>3937.3</v>
      </c>
      <c r="L3665" s="4">
        <v>3937.3</v>
      </c>
      <c r="M3665" s="4">
        <v>18.95</v>
      </c>
      <c r="N3665" s="4">
        <v>4093.2</v>
      </c>
      <c r="O3665" s="4">
        <v>3</v>
      </c>
      <c r="P3665" s="6">
        <v>324</v>
      </c>
      <c r="Q3665" s="4">
        <v>0</v>
      </c>
      <c r="R3665" s="4">
        <v>0</v>
      </c>
      <c r="S3665" s="4">
        <v>0</v>
      </c>
      <c r="T3665" s="4">
        <v>3946.04</v>
      </c>
      <c r="U3665" s="7">
        <f t="shared" si="171"/>
        <v>8.7399999999997817</v>
      </c>
      <c r="V3665" s="7">
        <f t="shared" si="172"/>
        <v>4417.2</v>
      </c>
      <c r="W3665" s="4">
        <f t="shared" si="173"/>
        <v>0</v>
      </c>
      <c r="X3665" s="7">
        <v>1.1218855560917378</v>
      </c>
      <c r="Y3665" s="4">
        <v>0</v>
      </c>
      <c r="Z3665" s="1">
        <v>0.22197952911893384</v>
      </c>
    </row>
    <row r="3666" spans="1:26" x14ac:dyDescent="0.25">
      <c r="A3666" s="9">
        <v>45627</v>
      </c>
      <c r="B3666" s="4">
        <v>98</v>
      </c>
      <c r="C3666" s="26" t="s">
        <v>8</v>
      </c>
      <c r="D3666" s="4" t="s">
        <v>37</v>
      </c>
      <c r="E3666" s="10">
        <v>45645</v>
      </c>
      <c r="F3666" s="4" t="s">
        <v>38</v>
      </c>
      <c r="G3666" s="4">
        <v>55</v>
      </c>
      <c r="H3666" s="4">
        <v>0</v>
      </c>
      <c r="I3666" s="4">
        <v>216</v>
      </c>
      <c r="J3666" s="4">
        <v>3396.8</v>
      </c>
      <c r="K3666" s="4"/>
      <c r="L3666" s="4">
        <v>3396.8</v>
      </c>
      <c r="M3666" s="4">
        <v>0</v>
      </c>
      <c r="N3666" s="4">
        <v>0</v>
      </c>
      <c r="O3666" s="4">
        <v>0.8</v>
      </c>
      <c r="P3666" s="6">
        <v>86.4</v>
      </c>
      <c r="Q3666" s="4">
        <v>0</v>
      </c>
      <c r="R3666" s="4">
        <v>0</v>
      </c>
      <c r="S3666" s="4">
        <v>0</v>
      </c>
      <c r="T3666" s="4">
        <v>3287.35</v>
      </c>
      <c r="U3666" s="7">
        <f t="shared" si="171"/>
        <v>-109.45000000000027</v>
      </c>
      <c r="V3666" s="7">
        <f t="shared" si="172"/>
        <v>86.4</v>
      </c>
      <c r="W3666" s="4">
        <f t="shared" si="173"/>
        <v>86.4</v>
      </c>
      <c r="X3666" s="7">
        <v>2.5435704192180875E-2</v>
      </c>
      <c r="Y3666" s="7">
        <v>2.5435704192180875E-2</v>
      </c>
      <c r="Z3666" s="1">
        <v>-3.2221502590673654</v>
      </c>
    </row>
    <row r="3667" spans="1:26" x14ac:dyDescent="0.25">
      <c r="A3667" s="9">
        <v>45627</v>
      </c>
      <c r="B3667" s="4">
        <v>99</v>
      </c>
      <c r="C3667" s="26" t="s">
        <v>8</v>
      </c>
      <c r="D3667" s="4" t="s">
        <v>37</v>
      </c>
      <c r="E3667" s="10">
        <v>45645</v>
      </c>
      <c r="F3667" s="4" t="s">
        <v>39</v>
      </c>
      <c r="G3667" s="4">
        <v>42</v>
      </c>
      <c r="H3667" s="4">
        <v>16</v>
      </c>
      <c r="I3667" s="4">
        <v>216</v>
      </c>
      <c r="J3667" s="4">
        <v>4027.5</v>
      </c>
      <c r="K3667" s="4"/>
      <c r="L3667" s="4">
        <v>4027.5</v>
      </c>
      <c r="M3667" s="4">
        <v>3.0199999999999996</v>
      </c>
      <c r="N3667" s="4">
        <v>652.31999999999994</v>
      </c>
      <c r="O3667" s="4">
        <v>39.200000000000003</v>
      </c>
      <c r="P3667" s="6">
        <v>5551.1999999999989</v>
      </c>
      <c r="Q3667" s="4">
        <v>7776</v>
      </c>
      <c r="R3667" s="4">
        <v>0</v>
      </c>
      <c r="S3667" s="4">
        <v>0</v>
      </c>
      <c r="T3667" s="4">
        <v>3999.7</v>
      </c>
      <c r="U3667" s="7">
        <f t="shared" si="171"/>
        <v>-27.800000000000182</v>
      </c>
      <c r="V3667" s="7">
        <f t="shared" si="172"/>
        <v>13979.519999999999</v>
      </c>
      <c r="W3667" s="4">
        <f t="shared" si="173"/>
        <v>13979.519999999999</v>
      </c>
      <c r="X3667" s="7">
        <v>3.471016759776536</v>
      </c>
      <c r="Y3667" s="7">
        <v>3.471016759776536</v>
      </c>
      <c r="Z3667" s="1">
        <v>-0.69025450031037083</v>
      </c>
    </row>
    <row r="3668" spans="1:26" x14ac:dyDescent="0.25">
      <c r="A3668" s="9">
        <v>45627</v>
      </c>
      <c r="B3668" s="4">
        <v>100</v>
      </c>
      <c r="C3668" s="26" t="s">
        <v>14</v>
      </c>
      <c r="D3668" s="4" t="s">
        <v>37</v>
      </c>
      <c r="E3668" s="10">
        <v>45645</v>
      </c>
      <c r="F3668" s="4" t="s">
        <v>39</v>
      </c>
      <c r="G3668" s="4">
        <v>46</v>
      </c>
      <c r="H3668" s="4">
        <v>12</v>
      </c>
      <c r="I3668" s="4">
        <v>216</v>
      </c>
      <c r="J3668" s="4">
        <v>3878.1</v>
      </c>
      <c r="K3668" s="4"/>
      <c r="L3668" s="4">
        <v>3878.1</v>
      </c>
      <c r="M3668" s="4">
        <v>34.36</v>
      </c>
      <c r="N3668" s="4">
        <v>7421.76</v>
      </c>
      <c r="O3668" s="4">
        <v>7.8</v>
      </c>
      <c r="P3668" s="6">
        <v>842.4</v>
      </c>
      <c r="Q3668" s="4">
        <v>0</v>
      </c>
      <c r="R3668" s="4">
        <v>0</v>
      </c>
      <c r="S3668" s="4">
        <v>0</v>
      </c>
      <c r="T3668" s="4">
        <v>3931.05</v>
      </c>
      <c r="U3668" s="7">
        <f t="shared" si="171"/>
        <v>52.950000000000273</v>
      </c>
      <c r="V3668" s="7">
        <f t="shared" si="172"/>
        <v>8264.16</v>
      </c>
      <c r="W3668" s="4">
        <f t="shared" si="173"/>
        <v>8264.16</v>
      </c>
      <c r="X3668" s="7">
        <v>2.1309816662798795</v>
      </c>
      <c r="Y3668" s="7">
        <v>2.1309816662798795</v>
      </c>
      <c r="Z3668" s="1">
        <v>1.3653593254428786</v>
      </c>
    </row>
    <row r="3669" spans="1:26" x14ac:dyDescent="0.25">
      <c r="A3669" s="9">
        <v>45627</v>
      </c>
      <c r="B3669" s="4">
        <v>101</v>
      </c>
      <c r="C3669" s="26" t="s">
        <v>5</v>
      </c>
      <c r="D3669" s="4" t="s">
        <v>37</v>
      </c>
      <c r="E3669" s="10">
        <v>45646</v>
      </c>
      <c r="F3669" s="4" t="s">
        <v>39</v>
      </c>
      <c r="G3669" s="4">
        <v>42</v>
      </c>
      <c r="H3669" s="4">
        <v>16</v>
      </c>
      <c r="I3669" s="4">
        <v>216</v>
      </c>
      <c r="J3669" s="4">
        <v>0</v>
      </c>
      <c r="K3669" s="4">
        <v>4127.8</v>
      </c>
      <c r="L3669" s="4">
        <v>4127.8</v>
      </c>
      <c r="M3669" s="4">
        <v>0.33000000000000007</v>
      </c>
      <c r="N3669" s="4">
        <v>71.280000000000015</v>
      </c>
      <c r="O3669" s="4">
        <v>108</v>
      </c>
      <c r="P3669" s="6">
        <v>23328</v>
      </c>
      <c r="Q3669" s="4">
        <v>0</v>
      </c>
      <c r="R3669" s="4">
        <v>0</v>
      </c>
      <c r="S3669" s="4">
        <v>0</v>
      </c>
      <c r="T3669" s="4">
        <v>4075.15</v>
      </c>
      <c r="U3669" s="7">
        <f t="shared" si="171"/>
        <v>-52.650000000000091</v>
      </c>
      <c r="V3669" s="7">
        <f t="shared" si="172"/>
        <v>23399.279999999999</v>
      </c>
      <c r="W3669" s="4">
        <f t="shared" si="173"/>
        <v>0</v>
      </c>
      <c r="X3669" s="7">
        <v>5.6687048791123598</v>
      </c>
      <c r="Y3669" s="4">
        <v>0</v>
      </c>
      <c r="Z3669" s="1">
        <v>-1.2754978438877873</v>
      </c>
    </row>
    <row r="3670" spans="1:26" x14ac:dyDescent="0.25">
      <c r="A3670" s="9">
        <v>45627</v>
      </c>
      <c r="B3670" s="4">
        <v>102</v>
      </c>
      <c r="C3670" s="26" t="s">
        <v>8</v>
      </c>
      <c r="D3670" s="4" t="s">
        <v>37</v>
      </c>
      <c r="E3670" s="10">
        <v>45646</v>
      </c>
      <c r="F3670" s="4" t="s">
        <v>38</v>
      </c>
      <c r="G3670" s="4">
        <v>55</v>
      </c>
      <c r="H3670" s="4">
        <v>0</v>
      </c>
      <c r="I3670" s="4">
        <v>216</v>
      </c>
      <c r="J3670" s="4">
        <v>0</v>
      </c>
      <c r="K3670" s="4">
        <v>3324.6</v>
      </c>
      <c r="L3670" s="4">
        <v>3324.6</v>
      </c>
      <c r="M3670" s="4">
        <v>0</v>
      </c>
      <c r="N3670" s="4">
        <v>0</v>
      </c>
      <c r="O3670" s="4">
        <v>0</v>
      </c>
      <c r="P3670" s="6">
        <v>0</v>
      </c>
      <c r="Q3670" s="4">
        <v>0</v>
      </c>
      <c r="R3670" s="4">
        <v>0</v>
      </c>
      <c r="S3670" s="4">
        <v>0</v>
      </c>
      <c r="T3670" s="4">
        <v>3238.9</v>
      </c>
      <c r="U3670" s="7">
        <f t="shared" si="171"/>
        <v>-85.699999999999818</v>
      </c>
      <c r="V3670" s="7">
        <f t="shared" si="172"/>
        <v>0</v>
      </c>
      <c r="W3670" s="4">
        <f t="shared" si="173"/>
        <v>0</v>
      </c>
      <c r="X3670" s="7">
        <v>0</v>
      </c>
      <c r="Y3670" s="4">
        <v>0</v>
      </c>
      <c r="Z3670" s="1">
        <v>-2.577753714732594</v>
      </c>
    </row>
    <row r="3671" spans="1:26" x14ac:dyDescent="0.25">
      <c r="A3671" s="9">
        <v>45627</v>
      </c>
      <c r="B3671" s="4">
        <v>103</v>
      </c>
      <c r="C3671" s="26" t="s">
        <v>8</v>
      </c>
      <c r="D3671" s="4" t="s">
        <v>37</v>
      </c>
      <c r="E3671" s="10">
        <v>45647</v>
      </c>
      <c r="F3671" s="4" t="s">
        <v>38</v>
      </c>
      <c r="G3671" s="4">
        <v>53</v>
      </c>
      <c r="H3671" s="4">
        <v>0</v>
      </c>
      <c r="I3671" s="4">
        <v>216</v>
      </c>
      <c r="J3671" s="4">
        <v>0</v>
      </c>
      <c r="K3671" s="4">
        <v>3147.9</v>
      </c>
      <c r="L3671" s="4">
        <v>3147.9</v>
      </c>
      <c r="M3671" s="4">
        <v>36.39</v>
      </c>
      <c r="N3671" s="4">
        <v>7860.24</v>
      </c>
      <c r="O3671" s="4">
        <v>2.4</v>
      </c>
      <c r="P3671" s="6">
        <v>259.2</v>
      </c>
      <c r="Q3671" s="4">
        <v>0</v>
      </c>
      <c r="R3671" s="4">
        <v>0</v>
      </c>
      <c r="S3671" s="4">
        <v>0</v>
      </c>
      <c r="T3671" s="4">
        <v>3122.23</v>
      </c>
      <c r="U3671" s="7">
        <f t="shared" si="171"/>
        <v>-25.670000000000073</v>
      </c>
      <c r="V3671" s="7">
        <f t="shared" si="172"/>
        <v>8119.44</v>
      </c>
      <c r="W3671" s="4">
        <f t="shared" si="173"/>
        <v>0</v>
      </c>
      <c r="X3671" s="7">
        <v>2.5793195463642427</v>
      </c>
      <c r="Y3671" s="4">
        <v>0</v>
      </c>
      <c r="Z3671" s="1">
        <v>-0.81546427777248554</v>
      </c>
    </row>
    <row r="3672" spans="1:26" x14ac:dyDescent="0.25">
      <c r="A3672" s="9">
        <v>45627</v>
      </c>
      <c r="B3672" s="4">
        <v>104</v>
      </c>
      <c r="C3672" s="26" t="s">
        <v>14</v>
      </c>
      <c r="D3672" s="4" t="s">
        <v>37</v>
      </c>
      <c r="E3672" s="10">
        <v>45646</v>
      </c>
      <c r="F3672" s="4" t="s">
        <v>39</v>
      </c>
      <c r="G3672" s="4">
        <v>51</v>
      </c>
      <c r="H3672" s="4">
        <v>8</v>
      </c>
      <c r="I3672" s="4">
        <v>216</v>
      </c>
      <c r="J3672" s="4">
        <v>0</v>
      </c>
      <c r="K3672" s="4">
        <v>3991.52</v>
      </c>
      <c r="L3672" s="4">
        <v>3991.52</v>
      </c>
      <c r="M3672" s="4">
        <v>14.45</v>
      </c>
      <c r="N3672" s="4">
        <v>3121.2</v>
      </c>
      <c r="O3672" s="4">
        <v>3.6</v>
      </c>
      <c r="P3672" s="6">
        <v>388.8</v>
      </c>
      <c r="Q3672" s="4">
        <v>0</v>
      </c>
      <c r="R3672" s="4">
        <v>0</v>
      </c>
      <c r="S3672" s="4">
        <v>0</v>
      </c>
      <c r="T3672" s="4">
        <v>4029.35</v>
      </c>
      <c r="U3672" s="7">
        <f t="shared" si="171"/>
        <v>37.829999999999927</v>
      </c>
      <c r="V3672" s="7">
        <f t="shared" si="172"/>
        <v>3510</v>
      </c>
      <c r="W3672" s="4">
        <f t="shared" si="173"/>
        <v>0</v>
      </c>
      <c r="X3672" s="7">
        <v>0.87936425221469516</v>
      </c>
      <c r="Y3672" s="4">
        <v>0</v>
      </c>
      <c r="Z3672" s="1">
        <v>0.94775924960916957</v>
      </c>
    </row>
    <row r="3673" spans="1:26" x14ac:dyDescent="0.25">
      <c r="A3673" s="9">
        <v>45627</v>
      </c>
      <c r="B3673" s="4">
        <v>105</v>
      </c>
      <c r="C3673" s="26" t="s">
        <v>5</v>
      </c>
      <c r="D3673" s="4" t="s">
        <v>37</v>
      </c>
      <c r="E3673" s="10">
        <v>45647</v>
      </c>
      <c r="F3673" s="4" t="s">
        <v>39</v>
      </c>
      <c r="G3673" s="4">
        <v>50</v>
      </c>
      <c r="H3673" s="4">
        <v>8</v>
      </c>
      <c r="I3673" s="4">
        <v>216</v>
      </c>
      <c r="J3673" s="4">
        <v>0</v>
      </c>
      <c r="K3673" s="4">
        <v>4086.4</v>
      </c>
      <c r="L3673" s="4">
        <v>4086.4</v>
      </c>
      <c r="M3673" s="4">
        <v>2.3899999999999997</v>
      </c>
      <c r="N3673" s="4">
        <v>516.2399999999999</v>
      </c>
      <c r="O3673" s="4">
        <v>68.400000000000006</v>
      </c>
      <c r="P3673" s="6">
        <v>14774.399999999998</v>
      </c>
      <c r="Q3673" s="4">
        <v>0</v>
      </c>
      <c r="R3673" s="4">
        <v>0</v>
      </c>
      <c r="S3673" s="4">
        <v>0</v>
      </c>
      <c r="T3673" s="4">
        <v>3963.1</v>
      </c>
      <c r="U3673" s="7">
        <f t="shared" si="171"/>
        <v>-123.30000000000018</v>
      </c>
      <c r="V3673" s="7">
        <f t="shared" si="172"/>
        <v>15290.639999999998</v>
      </c>
      <c r="W3673" s="4">
        <f t="shared" si="173"/>
        <v>0</v>
      </c>
      <c r="X3673" s="7">
        <v>3.7418363351605319</v>
      </c>
      <c r="Y3673" s="4">
        <v>0</v>
      </c>
      <c r="Z3673" s="1">
        <v>-3.0173257635082265</v>
      </c>
    </row>
    <row r="3674" spans="1:26" x14ac:dyDescent="0.25">
      <c r="A3674" s="9">
        <v>45627</v>
      </c>
      <c r="B3674" s="4">
        <v>106</v>
      </c>
      <c r="C3674" s="26" t="s">
        <v>5</v>
      </c>
      <c r="D3674" s="4" t="s">
        <v>37</v>
      </c>
      <c r="E3674" s="10">
        <v>45647</v>
      </c>
      <c r="F3674" s="4" t="s">
        <v>39</v>
      </c>
      <c r="G3674" s="4">
        <v>52</v>
      </c>
      <c r="H3674" s="4">
        <v>6</v>
      </c>
      <c r="I3674" s="4">
        <v>216</v>
      </c>
      <c r="J3674" s="4">
        <v>0</v>
      </c>
      <c r="K3674" s="4">
        <v>4118.8</v>
      </c>
      <c r="L3674" s="4">
        <v>4118.8</v>
      </c>
      <c r="M3674" s="4">
        <v>0</v>
      </c>
      <c r="N3674" s="4">
        <v>0</v>
      </c>
      <c r="O3674" s="4">
        <v>91.4</v>
      </c>
      <c r="P3674" s="6">
        <v>19742.399999999998</v>
      </c>
      <c r="Q3674" s="4">
        <v>0</v>
      </c>
      <c r="R3674" s="4">
        <v>0</v>
      </c>
      <c r="S3674" s="4">
        <v>0</v>
      </c>
      <c r="T3674" s="4">
        <v>4034.86</v>
      </c>
      <c r="U3674" s="7">
        <f t="shared" si="171"/>
        <v>-83.940000000000055</v>
      </c>
      <c r="V3674" s="7">
        <f t="shared" si="172"/>
        <v>19742.399999999998</v>
      </c>
      <c r="W3674" s="4">
        <f t="shared" si="173"/>
        <v>0</v>
      </c>
      <c r="X3674" s="7">
        <v>4.7932407497329308</v>
      </c>
      <c r="Y3674" s="4">
        <v>0</v>
      </c>
      <c r="Z3674" s="1">
        <v>-2.0379722249198808</v>
      </c>
    </row>
    <row r="3675" spans="1:26" x14ac:dyDescent="0.25">
      <c r="A3675" s="9">
        <v>45627</v>
      </c>
      <c r="B3675" s="4">
        <v>107</v>
      </c>
      <c r="C3675" s="26" t="s">
        <v>5</v>
      </c>
      <c r="D3675" s="4" t="s">
        <v>37</v>
      </c>
      <c r="E3675" s="10">
        <v>45648</v>
      </c>
      <c r="F3675" s="4" t="s">
        <v>39</v>
      </c>
      <c r="G3675" s="4">
        <v>54</v>
      </c>
      <c r="H3675" s="4">
        <v>4</v>
      </c>
      <c r="I3675" s="4">
        <v>216</v>
      </c>
      <c r="J3675" s="4">
        <v>0</v>
      </c>
      <c r="K3675" s="4">
        <v>4120.7</v>
      </c>
      <c r="L3675" s="4">
        <v>4120.7</v>
      </c>
      <c r="M3675" s="4">
        <v>0.73</v>
      </c>
      <c r="N3675" s="4">
        <v>157.68</v>
      </c>
      <c r="O3675" s="4">
        <v>85.8</v>
      </c>
      <c r="P3675" s="6">
        <v>18532.800000000003</v>
      </c>
      <c r="Q3675" s="4">
        <v>0</v>
      </c>
      <c r="R3675" s="4">
        <v>0</v>
      </c>
      <c r="S3675" s="4">
        <v>0</v>
      </c>
      <c r="T3675" s="4">
        <v>4067.47</v>
      </c>
      <c r="U3675" s="7">
        <f t="shared" si="171"/>
        <v>-53.230000000000018</v>
      </c>
      <c r="V3675" s="7">
        <f t="shared" si="172"/>
        <v>18690.480000000003</v>
      </c>
      <c r="W3675" s="4">
        <f t="shared" si="173"/>
        <v>0</v>
      </c>
      <c r="X3675" s="7">
        <v>4.5357536340912965</v>
      </c>
      <c r="Y3675" s="4">
        <v>0</v>
      </c>
      <c r="Z3675" s="1">
        <v>-1.2917708156381202</v>
      </c>
    </row>
    <row r="3676" spans="1:26" x14ac:dyDescent="0.25">
      <c r="A3676" s="9">
        <v>45627</v>
      </c>
      <c r="B3676" s="4">
        <v>108</v>
      </c>
      <c r="C3676" s="26" t="s">
        <v>5</v>
      </c>
      <c r="D3676" s="4" t="s">
        <v>37</v>
      </c>
      <c r="E3676" s="10">
        <v>45648</v>
      </c>
      <c r="F3676" s="4" t="s">
        <v>39</v>
      </c>
      <c r="G3676" s="4">
        <v>50</v>
      </c>
      <c r="H3676" s="4">
        <v>8</v>
      </c>
      <c r="I3676" s="4">
        <v>216</v>
      </c>
      <c r="J3676" s="4">
        <v>0</v>
      </c>
      <c r="K3676" s="4">
        <v>4108</v>
      </c>
      <c r="L3676" s="4">
        <v>4108</v>
      </c>
      <c r="M3676" s="4">
        <v>2.13</v>
      </c>
      <c r="N3676" s="4">
        <v>460.08</v>
      </c>
      <c r="O3676" s="4">
        <v>89</v>
      </c>
      <c r="P3676" s="6">
        <v>19224</v>
      </c>
      <c r="Q3676" s="4">
        <v>0</v>
      </c>
      <c r="R3676" s="4">
        <v>0</v>
      </c>
      <c r="S3676" s="4">
        <v>0</v>
      </c>
      <c r="T3676" s="4">
        <v>3989.3</v>
      </c>
      <c r="U3676" s="7">
        <f t="shared" si="171"/>
        <v>-118.69999999999982</v>
      </c>
      <c r="V3676" s="7">
        <f t="shared" si="172"/>
        <v>19684.080000000002</v>
      </c>
      <c r="W3676" s="4">
        <f t="shared" si="173"/>
        <v>0</v>
      </c>
      <c r="X3676" s="7">
        <v>4.791645569620254</v>
      </c>
      <c r="Y3676" s="4">
        <v>0</v>
      </c>
      <c r="Z3676" s="1">
        <v>-2.8894839337877269</v>
      </c>
    </row>
    <row r="3677" spans="1:26" x14ac:dyDescent="0.25">
      <c r="A3677" s="9">
        <v>45627</v>
      </c>
      <c r="B3677" s="4">
        <v>109</v>
      </c>
      <c r="C3677" s="26" t="s">
        <v>8</v>
      </c>
      <c r="D3677" s="4" t="s">
        <v>37</v>
      </c>
      <c r="E3677" s="10">
        <v>45647</v>
      </c>
      <c r="F3677" s="4" t="s">
        <v>38</v>
      </c>
      <c r="G3677" s="4">
        <v>52</v>
      </c>
      <c r="H3677" s="4">
        <v>0</v>
      </c>
      <c r="I3677" s="4">
        <v>216</v>
      </c>
      <c r="J3677" s="4">
        <v>3146.1</v>
      </c>
      <c r="K3677" s="4"/>
      <c r="L3677" s="4">
        <v>3146.1</v>
      </c>
      <c r="M3677" s="4">
        <v>15.05</v>
      </c>
      <c r="N3677" s="4">
        <v>3250.8</v>
      </c>
      <c r="O3677" s="4">
        <v>0.4</v>
      </c>
      <c r="P3677" s="6">
        <v>43.2</v>
      </c>
      <c r="Q3677" s="4">
        <v>0</v>
      </c>
      <c r="R3677" s="4">
        <v>0</v>
      </c>
      <c r="S3677" s="4">
        <v>0</v>
      </c>
      <c r="T3677" s="4">
        <v>3073.55</v>
      </c>
      <c r="U3677" s="7">
        <f t="shared" si="171"/>
        <v>-72.549999999999727</v>
      </c>
      <c r="V3677" s="7">
        <f t="shared" si="172"/>
        <v>3294</v>
      </c>
      <c r="W3677" s="4">
        <f t="shared" si="173"/>
        <v>3294</v>
      </c>
      <c r="X3677" s="7">
        <v>1.0470105845332316</v>
      </c>
      <c r="Y3677" s="7">
        <v>1.0470105845332316</v>
      </c>
      <c r="Z3677" s="1">
        <v>-2.306029687549656</v>
      </c>
    </row>
    <row r="3678" spans="1:26" x14ac:dyDescent="0.25">
      <c r="A3678" s="9">
        <v>45627</v>
      </c>
      <c r="B3678" s="4">
        <v>110</v>
      </c>
      <c r="C3678" s="26" t="s">
        <v>8</v>
      </c>
      <c r="D3678" s="4" t="s">
        <v>37</v>
      </c>
      <c r="E3678" s="10">
        <v>45648</v>
      </c>
      <c r="F3678" s="4" t="s">
        <v>39</v>
      </c>
      <c r="G3678" s="4">
        <v>47</v>
      </c>
      <c r="H3678" s="4">
        <v>12</v>
      </c>
      <c r="I3678" s="4">
        <v>216</v>
      </c>
      <c r="J3678" s="4">
        <v>4099.1000000000004</v>
      </c>
      <c r="K3678" s="4"/>
      <c r="L3678" s="4">
        <v>4099.1000000000004</v>
      </c>
      <c r="M3678" s="4">
        <v>1.63</v>
      </c>
      <c r="N3678" s="4">
        <v>352.08</v>
      </c>
      <c r="O3678" s="4">
        <v>0</v>
      </c>
      <c r="P3678" s="6">
        <v>0</v>
      </c>
      <c r="Q3678" s="4">
        <v>0</v>
      </c>
      <c r="R3678" s="4">
        <v>70800</v>
      </c>
      <c r="S3678" s="4">
        <v>40659</v>
      </c>
      <c r="T3678" s="4">
        <v>3983.8</v>
      </c>
      <c r="U3678" s="7">
        <f t="shared" si="171"/>
        <v>-115.30000000000018</v>
      </c>
      <c r="V3678" s="7">
        <f t="shared" si="172"/>
        <v>111811.08</v>
      </c>
      <c r="W3678" s="4">
        <f t="shared" si="173"/>
        <v>111811.08</v>
      </c>
      <c r="X3678" s="7">
        <v>27.276982752311483</v>
      </c>
      <c r="Y3678" s="7">
        <v>27.276982752311483</v>
      </c>
      <c r="Z3678" s="1">
        <v>-2.8128125686126264</v>
      </c>
    </row>
    <row r="3679" spans="1:26" x14ac:dyDescent="0.25">
      <c r="A3679" s="9">
        <v>45627</v>
      </c>
      <c r="B3679" s="4">
        <v>111</v>
      </c>
      <c r="C3679" s="26" t="s">
        <v>8</v>
      </c>
      <c r="D3679" s="4" t="s">
        <v>37</v>
      </c>
      <c r="E3679" s="10">
        <v>45648</v>
      </c>
      <c r="F3679" s="4" t="s">
        <v>38</v>
      </c>
      <c r="G3679" s="4">
        <v>52</v>
      </c>
      <c r="H3679" s="4">
        <v>0</v>
      </c>
      <c r="I3679" s="4">
        <v>216</v>
      </c>
      <c r="J3679" s="4">
        <v>0</v>
      </c>
      <c r="K3679" s="4">
        <v>3054.1</v>
      </c>
      <c r="L3679" s="4">
        <v>3054.1</v>
      </c>
      <c r="M3679" s="4">
        <v>25.200000000000003</v>
      </c>
      <c r="N3679" s="4">
        <v>5443.2000000000007</v>
      </c>
      <c r="O3679" s="4">
        <v>0</v>
      </c>
      <c r="P3679" s="6">
        <v>0</v>
      </c>
      <c r="Q3679" s="4">
        <v>0</v>
      </c>
      <c r="R3679" s="4">
        <v>0</v>
      </c>
      <c r="S3679" s="4">
        <v>0</v>
      </c>
      <c r="T3679" s="4">
        <v>3137.15</v>
      </c>
      <c r="U3679" s="7">
        <f t="shared" si="171"/>
        <v>83.050000000000182</v>
      </c>
      <c r="V3679" s="7">
        <f t="shared" si="172"/>
        <v>5443.2000000000007</v>
      </c>
      <c r="W3679" s="4">
        <f t="shared" si="173"/>
        <v>0</v>
      </c>
      <c r="X3679" s="7">
        <v>1.7822599129039653</v>
      </c>
      <c r="Y3679" s="4">
        <v>0</v>
      </c>
      <c r="Z3679" s="1">
        <v>2.7192953734324412</v>
      </c>
    </row>
    <row r="3680" spans="1:26" x14ac:dyDescent="0.25">
      <c r="A3680" s="9">
        <v>45627</v>
      </c>
      <c r="B3680" s="4">
        <v>112</v>
      </c>
      <c r="C3680" s="26" t="s">
        <v>14</v>
      </c>
      <c r="D3680" s="4" t="s">
        <v>37</v>
      </c>
      <c r="E3680" s="10">
        <v>45647</v>
      </c>
      <c r="F3680" s="4" t="s">
        <v>39</v>
      </c>
      <c r="G3680" s="4">
        <v>45</v>
      </c>
      <c r="H3680" s="4">
        <v>14</v>
      </c>
      <c r="I3680" s="4">
        <v>216</v>
      </c>
      <c r="J3680" s="4">
        <v>4047.5</v>
      </c>
      <c r="K3680" s="4"/>
      <c r="L3680" s="4">
        <v>4047.5</v>
      </c>
      <c r="M3680" s="4">
        <v>17.82</v>
      </c>
      <c r="N3680" s="4">
        <v>3849.12</v>
      </c>
      <c r="O3680" s="4">
        <v>0</v>
      </c>
      <c r="P3680" s="6">
        <v>0</v>
      </c>
      <c r="Q3680" s="4">
        <v>0</v>
      </c>
      <c r="R3680" s="4">
        <v>17700</v>
      </c>
      <c r="S3680" s="4">
        <v>39887</v>
      </c>
      <c r="T3680" s="4">
        <v>4026.24</v>
      </c>
      <c r="U3680" s="7">
        <f t="shared" si="171"/>
        <v>-21.260000000000218</v>
      </c>
      <c r="V3680" s="7">
        <f t="shared" si="172"/>
        <v>61436.12</v>
      </c>
      <c r="W3680" s="4">
        <f t="shared" si="173"/>
        <v>61436.12</v>
      </c>
      <c r="X3680" s="7">
        <v>15.178781964175418</v>
      </c>
      <c r="Y3680" s="7">
        <v>15.178781964175418</v>
      </c>
      <c r="Z3680" s="1">
        <v>-0.52526250772082073</v>
      </c>
    </row>
    <row r="3681" spans="1:26" x14ac:dyDescent="0.25">
      <c r="A3681" s="9">
        <v>45627</v>
      </c>
      <c r="B3681" s="4">
        <v>113</v>
      </c>
      <c r="C3681" s="26" t="s">
        <v>11</v>
      </c>
      <c r="D3681" s="4" t="s">
        <v>37</v>
      </c>
      <c r="E3681" s="10">
        <v>45647</v>
      </c>
      <c r="F3681" s="4" t="s">
        <v>39</v>
      </c>
      <c r="G3681" s="4">
        <v>51</v>
      </c>
      <c r="H3681" s="4">
        <v>8</v>
      </c>
      <c r="I3681" s="4">
        <v>216</v>
      </c>
      <c r="J3681" s="4">
        <v>0</v>
      </c>
      <c r="K3681" s="4">
        <v>4195.5</v>
      </c>
      <c r="L3681" s="4">
        <v>4195.5</v>
      </c>
      <c r="M3681" s="4">
        <v>0</v>
      </c>
      <c r="N3681" s="4">
        <v>0</v>
      </c>
      <c r="O3681" s="4">
        <v>90</v>
      </c>
      <c r="P3681" s="6">
        <v>19440</v>
      </c>
      <c r="Q3681" s="4">
        <v>0</v>
      </c>
      <c r="R3681" s="4">
        <v>0</v>
      </c>
      <c r="S3681" s="4">
        <v>0</v>
      </c>
      <c r="T3681" s="4">
        <v>4221.5</v>
      </c>
      <c r="U3681" s="7">
        <f t="shared" si="171"/>
        <v>26</v>
      </c>
      <c r="V3681" s="7">
        <f t="shared" si="172"/>
        <v>19440</v>
      </c>
      <c r="W3681" s="4">
        <f t="shared" si="173"/>
        <v>0</v>
      </c>
      <c r="X3681" s="7">
        <v>4.6335359313550235</v>
      </c>
      <c r="Y3681" s="4">
        <v>0</v>
      </c>
      <c r="Z3681" s="1">
        <v>0.61971159575735912</v>
      </c>
    </row>
    <row r="3682" spans="1:26" x14ac:dyDescent="0.25">
      <c r="A3682" s="9">
        <v>45627</v>
      </c>
      <c r="B3682" s="4">
        <v>114</v>
      </c>
      <c r="C3682" s="26" t="s">
        <v>5</v>
      </c>
      <c r="D3682" s="4" t="s">
        <v>37</v>
      </c>
      <c r="E3682" s="10">
        <v>45649</v>
      </c>
      <c r="F3682" s="4" t="s">
        <v>39</v>
      </c>
      <c r="G3682" s="4">
        <v>41</v>
      </c>
      <c r="H3682" s="4">
        <v>12</v>
      </c>
      <c r="I3682" s="4">
        <v>216</v>
      </c>
      <c r="J3682" s="4">
        <v>0</v>
      </c>
      <c r="K3682" s="4">
        <v>3697.7</v>
      </c>
      <c r="L3682" s="4">
        <v>3697.7</v>
      </c>
      <c r="M3682" s="4">
        <v>6.5</v>
      </c>
      <c r="N3682" s="4">
        <v>1404</v>
      </c>
      <c r="O3682" s="4">
        <v>50</v>
      </c>
      <c r="P3682" s="6">
        <v>10800</v>
      </c>
      <c r="Q3682" s="4">
        <v>0</v>
      </c>
      <c r="R3682" s="4">
        <v>0</v>
      </c>
      <c r="S3682" s="4">
        <v>0</v>
      </c>
      <c r="T3682" s="4">
        <v>3607.2</v>
      </c>
      <c r="U3682" s="7">
        <f t="shared" si="171"/>
        <v>-90.5</v>
      </c>
      <c r="V3682" s="7">
        <f t="shared" si="172"/>
        <v>12204</v>
      </c>
      <c r="W3682" s="4">
        <f t="shared" si="173"/>
        <v>0</v>
      </c>
      <c r="X3682" s="7">
        <v>3.3004299970251778</v>
      </c>
      <c r="Y3682" s="4">
        <v>0</v>
      </c>
      <c r="Z3682" s="1">
        <v>-2.4474673445655406</v>
      </c>
    </row>
    <row r="3683" spans="1:26" x14ac:dyDescent="0.25">
      <c r="A3683" s="9">
        <v>45627</v>
      </c>
      <c r="B3683" s="4">
        <v>115</v>
      </c>
      <c r="C3683" s="26" t="s">
        <v>8</v>
      </c>
      <c r="D3683" s="4" t="s">
        <v>37</v>
      </c>
      <c r="E3683" s="10">
        <v>45649</v>
      </c>
      <c r="F3683" s="4" t="s">
        <v>38</v>
      </c>
      <c r="G3683" s="4">
        <v>52</v>
      </c>
      <c r="H3683" s="4">
        <v>0</v>
      </c>
      <c r="I3683" s="4">
        <v>216</v>
      </c>
      <c r="J3683" s="4">
        <v>1393.1799999999998</v>
      </c>
      <c r="K3683" s="4">
        <v>1863.52</v>
      </c>
      <c r="L3683" s="4">
        <v>3256.7</v>
      </c>
      <c r="M3683" s="4">
        <v>1.6099999999999999</v>
      </c>
      <c r="N3683" s="4">
        <v>347.76</v>
      </c>
      <c r="O3683" s="4">
        <v>0</v>
      </c>
      <c r="P3683" s="6">
        <v>0</v>
      </c>
      <c r="Q3683" s="4">
        <v>0</v>
      </c>
      <c r="R3683" s="4">
        <v>39000</v>
      </c>
      <c r="S3683" s="4">
        <v>38600</v>
      </c>
      <c r="T3683" s="4">
        <v>3002.3</v>
      </c>
      <c r="U3683" s="7">
        <f t="shared" si="171"/>
        <v>-254.39999999999964</v>
      </c>
      <c r="V3683" s="7">
        <f t="shared" si="172"/>
        <v>77947.759999999995</v>
      </c>
      <c r="W3683" s="4">
        <f t="shared" si="173"/>
        <v>33345.183859980956</v>
      </c>
      <c r="X3683" s="7">
        <v>23.934584088187428</v>
      </c>
      <c r="Y3683" s="7">
        <v>23.934584088187428</v>
      </c>
      <c r="Z3683" s="1">
        <v>-7.8115884177234518</v>
      </c>
    </row>
    <row r="3684" spans="1:26" x14ac:dyDescent="0.25">
      <c r="A3684" s="9">
        <v>45627</v>
      </c>
      <c r="B3684" s="4">
        <v>116</v>
      </c>
      <c r="C3684" s="26" t="s">
        <v>8</v>
      </c>
      <c r="D3684" s="4" t="s">
        <v>37</v>
      </c>
      <c r="E3684" s="10">
        <v>45649</v>
      </c>
      <c r="F3684" s="4" t="s">
        <v>39</v>
      </c>
      <c r="G3684" s="4">
        <v>40</v>
      </c>
      <c r="H3684" s="4">
        <v>19</v>
      </c>
      <c r="I3684" s="4">
        <v>216</v>
      </c>
      <c r="J3684" s="4">
        <v>3916.6</v>
      </c>
      <c r="K3684" s="4"/>
      <c r="L3684" s="4">
        <v>3916.6</v>
      </c>
      <c r="M3684" s="4">
        <v>24.15</v>
      </c>
      <c r="N3684" s="4">
        <v>5216.3999999999996</v>
      </c>
      <c r="O3684" s="4">
        <v>0</v>
      </c>
      <c r="P3684" s="6">
        <v>0</v>
      </c>
      <c r="Q3684" s="4">
        <v>0</v>
      </c>
      <c r="R3684" s="4">
        <v>8850</v>
      </c>
      <c r="S3684" s="4">
        <v>30880</v>
      </c>
      <c r="T3684" s="4">
        <v>3944.65</v>
      </c>
      <c r="U3684" s="7">
        <f t="shared" si="171"/>
        <v>28.050000000000182</v>
      </c>
      <c r="V3684" s="7">
        <f t="shared" si="172"/>
        <v>44946.400000000001</v>
      </c>
      <c r="W3684" s="4">
        <f t="shared" si="173"/>
        <v>44946.400000000001</v>
      </c>
      <c r="X3684" s="7">
        <v>11.475871929734975</v>
      </c>
      <c r="Y3684" s="7">
        <v>11.475871929734975</v>
      </c>
      <c r="Z3684" s="1">
        <v>0.71618240310473835</v>
      </c>
    </row>
    <row r="3685" spans="1:26" x14ac:dyDescent="0.25">
      <c r="A3685" s="9">
        <v>45627</v>
      </c>
      <c r="B3685" s="4">
        <v>117</v>
      </c>
      <c r="C3685" s="26" t="s">
        <v>14</v>
      </c>
      <c r="D3685" s="4" t="s">
        <v>37</v>
      </c>
      <c r="E3685" s="10">
        <v>45649</v>
      </c>
      <c r="F3685" s="4" t="s">
        <v>39</v>
      </c>
      <c r="G3685" s="4">
        <v>38</v>
      </c>
      <c r="H3685" s="4">
        <v>21</v>
      </c>
      <c r="I3685" s="4">
        <v>216</v>
      </c>
      <c r="J3685" s="4">
        <v>0</v>
      </c>
      <c r="K3685" s="4">
        <v>4094.7</v>
      </c>
      <c r="L3685" s="4">
        <v>4094.7</v>
      </c>
      <c r="M3685" s="4">
        <v>10.170000000000002</v>
      </c>
      <c r="N3685" s="4">
        <v>2196.7200000000003</v>
      </c>
      <c r="O3685" s="4">
        <v>48</v>
      </c>
      <c r="P3685" s="6">
        <v>6285.6</v>
      </c>
      <c r="Q3685" s="4">
        <v>10886.4</v>
      </c>
      <c r="R3685" s="4">
        <v>0</v>
      </c>
      <c r="S3685" s="4">
        <v>0</v>
      </c>
      <c r="T3685" s="4">
        <v>4090.25</v>
      </c>
      <c r="U3685" s="7">
        <f t="shared" si="171"/>
        <v>-4.4499999999998181</v>
      </c>
      <c r="V3685" s="7">
        <f t="shared" si="172"/>
        <v>19368.72</v>
      </c>
      <c r="W3685" s="4">
        <f t="shared" si="173"/>
        <v>0</v>
      </c>
      <c r="X3685" s="7">
        <v>4.7301926881090193</v>
      </c>
      <c r="Y3685" s="4">
        <v>0</v>
      </c>
      <c r="Z3685" s="1">
        <v>-0.10867707035924043</v>
      </c>
    </row>
    <row r="3686" spans="1:26" x14ac:dyDescent="0.25">
      <c r="A3686" s="9">
        <v>45627</v>
      </c>
      <c r="B3686" s="4">
        <v>118</v>
      </c>
      <c r="C3686" s="26" t="s">
        <v>14</v>
      </c>
      <c r="D3686" s="4" t="s">
        <v>37</v>
      </c>
      <c r="E3686" s="10">
        <v>45649</v>
      </c>
      <c r="F3686" s="4" t="s">
        <v>39</v>
      </c>
      <c r="G3686" s="4">
        <v>46</v>
      </c>
      <c r="H3686" s="4">
        <v>13</v>
      </c>
      <c r="I3686" s="4">
        <v>216</v>
      </c>
      <c r="J3686" s="4">
        <v>4027.4</v>
      </c>
      <c r="K3686" s="4"/>
      <c r="L3686" s="4">
        <v>4027.4</v>
      </c>
      <c r="M3686" s="4">
        <v>27.97</v>
      </c>
      <c r="N3686" s="4">
        <v>6041.5199999999995</v>
      </c>
      <c r="O3686" s="4">
        <v>0</v>
      </c>
      <c r="P3686" s="6">
        <v>0</v>
      </c>
      <c r="Q3686" s="4">
        <v>0</v>
      </c>
      <c r="R3686" s="4">
        <v>17700</v>
      </c>
      <c r="S3686" s="4">
        <v>21874</v>
      </c>
      <c r="T3686" s="4">
        <v>4098.8</v>
      </c>
      <c r="U3686" s="7">
        <f t="shared" si="171"/>
        <v>71.400000000000091</v>
      </c>
      <c r="V3686" s="7">
        <f t="shared" si="172"/>
        <v>45615.519999999997</v>
      </c>
      <c r="W3686" s="4">
        <f t="shared" si="173"/>
        <v>45615.519999999997</v>
      </c>
      <c r="X3686" s="7">
        <v>11.32629488007151</v>
      </c>
      <c r="Y3686" s="7">
        <v>11.32629488007151</v>
      </c>
      <c r="Z3686" s="1">
        <v>1.7728559368326982</v>
      </c>
    </row>
    <row r="3687" spans="1:26" x14ac:dyDescent="0.25">
      <c r="A3687" s="9">
        <v>45627</v>
      </c>
      <c r="B3687" s="4">
        <v>119</v>
      </c>
      <c r="C3687" s="26" t="s">
        <v>5</v>
      </c>
      <c r="D3687" s="4" t="s">
        <v>37</v>
      </c>
      <c r="E3687" s="10">
        <v>45650</v>
      </c>
      <c r="F3687" s="4" t="s">
        <v>39</v>
      </c>
      <c r="G3687" s="4">
        <v>51</v>
      </c>
      <c r="H3687" s="4">
        <v>7</v>
      </c>
      <c r="I3687" s="4">
        <v>216</v>
      </c>
      <c r="J3687" s="4">
        <v>0</v>
      </c>
      <c r="K3687" s="4">
        <v>3985.9</v>
      </c>
      <c r="L3687" s="4">
        <v>3985.9</v>
      </c>
      <c r="M3687" s="4">
        <v>4.99</v>
      </c>
      <c r="N3687" s="4">
        <v>1077.8400000000001</v>
      </c>
      <c r="O3687" s="4">
        <v>16.600000000000001</v>
      </c>
      <c r="P3687" s="6">
        <v>1792.7999999999997</v>
      </c>
      <c r="Q3687" s="4">
        <v>0</v>
      </c>
      <c r="R3687" s="4">
        <v>0</v>
      </c>
      <c r="S3687" s="4">
        <v>0</v>
      </c>
      <c r="T3687" s="4">
        <v>3890.45</v>
      </c>
      <c r="U3687" s="7">
        <f t="shared" si="171"/>
        <v>-95.450000000000273</v>
      </c>
      <c r="V3687" s="7">
        <f t="shared" si="172"/>
        <v>2870.64</v>
      </c>
      <c r="W3687" s="4">
        <f t="shared" si="173"/>
        <v>0</v>
      </c>
      <c r="X3687" s="7">
        <v>0.72019870041897682</v>
      </c>
      <c r="Y3687" s="4">
        <v>0</v>
      </c>
      <c r="Z3687" s="1">
        <v>-2.3946912867859274</v>
      </c>
    </row>
    <row r="3688" spans="1:26" x14ac:dyDescent="0.25">
      <c r="A3688" s="9">
        <v>45627</v>
      </c>
      <c r="B3688" s="4">
        <v>120</v>
      </c>
      <c r="C3688" s="26" t="s">
        <v>5</v>
      </c>
      <c r="D3688" s="4" t="s">
        <v>37</v>
      </c>
      <c r="E3688" s="10">
        <v>45650</v>
      </c>
      <c r="F3688" s="4" t="s">
        <v>39</v>
      </c>
      <c r="G3688" s="4">
        <v>38</v>
      </c>
      <c r="H3688" s="4">
        <v>21</v>
      </c>
      <c r="I3688" s="4">
        <v>216</v>
      </c>
      <c r="J3688" s="4">
        <v>0</v>
      </c>
      <c r="K3688" s="4">
        <v>3961.3</v>
      </c>
      <c r="L3688" s="4">
        <v>3961.3</v>
      </c>
      <c r="M3688" s="4">
        <v>53.739999999999995</v>
      </c>
      <c r="N3688" s="4">
        <v>11607.839999999998</v>
      </c>
      <c r="O3688" s="4">
        <v>12</v>
      </c>
      <c r="P3688" s="6">
        <v>1296</v>
      </c>
      <c r="Q3688" s="4">
        <v>0</v>
      </c>
      <c r="R3688" s="4">
        <v>0</v>
      </c>
      <c r="S3688" s="4">
        <v>0</v>
      </c>
      <c r="T3688" s="4">
        <v>3772.05</v>
      </c>
      <c r="U3688" s="7">
        <f t="shared" si="171"/>
        <v>-189.25</v>
      </c>
      <c r="V3688" s="7">
        <f t="shared" si="172"/>
        <v>12903.839999999998</v>
      </c>
      <c r="W3688" s="4">
        <f t="shared" si="173"/>
        <v>0</v>
      </c>
      <c r="X3688" s="7">
        <v>3.257476081084492</v>
      </c>
      <c r="Y3688" s="4">
        <v>0</v>
      </c>
      <c r="Z3688" s="1">
        <v>-4.7774720420064112</v>
      </c>
    </row>
    <row r="3689" spans="1:26" x14ac:dyDescent="0.25">
      <c r="A3689" s="9">
        <v>45627</v>
      </c>
      <c r="B3689" s="4">
        <v>121</v>
      </c>
      <c r="C3689" s="26" t="s">
        <v>5</v>
      </c>
      <c r="D3689" s="4" t="s">
        <v>37</v>
      </c>
      <c r="E3689" s="10">
        <v>45651</v>
      </c>
      <c r="F3689" s="4" t="s">
        <v>39</v>
      </c>
      <c r="G3689" s="4">
        <v>44</v>
      </c>
      <c r="H3689" s="4">
        <v>14</v>
      </c>
      <c r="I3689" s="4">
        <v>216</v>
      </c>
      <c r="J3689" s="4">
        <v>0</v>
      </c>
      <c r="K3689" s="4">
        <v>3979.1</v>
      </c>
      <c r="L3689" s="4">
        <v>3979.1</v>
      </c>
      <c r="M3689" s="4">
        <v>10.350000000000001</v>
      </c>
      <c r="N3689" s="4">
        <v>2235.6000000000004</v>
      </c>
      <c r="O3689" s="4">
        <v>10.6</v>
      </c>
      <c r="P3689" s="6">
        <v>1144.8</v>
      </c>
      <c r="Q3689" s="4">
        <v>0</v>
      </c>
      <c r="R3689" s="4">
        <v>0</v>
      </c>
      <c r="S3689" s="4">
        <v>0</v>
      </c>
      <c r="T3689" s="4">
        <v>3818.45</v>
      </c>
      <c r="U3689" s="7">
        <f t="shared" si="171"/>
        <v>-160.65000000000009</v>
      </c>
      <c r="V3689" s="7">
        <f t="shared" si="172"/>
        <v>3380.4000000000005</v>
      </c>
      <c r="W3689" s="4">
        <f t="shared" si="173"/>
        <v>0</v>
      </c>
      <c r="X3689" s="7">
        <v>0.84953884044130601</v>
      </c>
      <c r="Y3689" s="4">
        <v>0</v>
      </c>
      <c r="Z3689" s="1">
        <v>-4.0373451282953461</v>
      </c>
    </row>
    <row r="3690" spans="1:26" x14ac:dyDescent="0.25">
      <c r="A3690" s="9">
        <v>45627</v>
      </c>
      <c r="B3690" s="4">
        <v>122</v>
      </c>
      <c r="C3690" s="26" t="s">
        <v>8</v>
      </c>
      <c r="D3690" s="4" t="s">
        <v>37</v>
      </c>
      <c r="E3690" s="10">
        <v>45650</v>
      </c>
      <c r="F3690" s="4" t="s">
        <v>38</v>
      </c>
      <c r="G3690" s="4">
        <v>52</v>
      </c>
      <c r="H3690" s="4">
        <v>0</v>
      </c>
      <c r="I3690" s="4">
        <v>216</v>
      </c>
      <c r="J3690" s="4">
        <v>0</v>
      </c>
      <c r="K3690" s="4">
        <v>3022.9</v>
      </c>
      <c r="L3690" s="4">
        <v>3022.9</v>
      </c>
      <c r="M3690" s="4">
        <v>28.439999999999998</v>
      </c>
      <c r="N3690" s="4">
        <v>6143.0399999999991</v>
      </c>
      <c r="O3690" s="4">
        <v>0</v>
      </c>
      <c r="P3690" s="6">
        <v>0</v>
      </c>
      <c r="Q3690" s="4">
        <v>0</v>
      </c>
      <c r="R3690" s="4">
        <v>0</v>
      </c>
      <c r="S3690" s="4">
        <v>0</v>
      </c>
      <c r="T3690" s="4">
        <v>3024.5</v>
      </c>
      <c r="U3690" s="7">
        <f t="shared" si="171"/>
        <v>1.5999999999999091</v>
      </c>
      <c r="V3690" s="7">
        <f t="shared" si="172"/>
        <v>6143.0399999999991</v>
      </c>
      <c r="W3690" s="4">
        <f t="shared" si="173"/>
        <v>0</v>
      </c>
      <c r="X3690" s="7">
        <v>2.0321677859009557</v>
      </c>
      <c r="Y3690" s="4">
        <v>0</v>
      </c>
      <c r="Z3690" s="1">
        <v>5.2929306295276354E-2</v>
      </c>
    </row>
    <row r="3691" spans="1:26" x14ac:dyDescent="0.25">
      <c r="A3691" s="9">
        <v>45627</v>
      </c>
      <c r="B3691" s="4">
        <v>123</v>
      </c>
      <c r="C3691" s="26" t="s">
        <v>8</v>
      </c>
      <c r="D3691" s="4" t="s">
        <v>37</v>
      </c>
      <c r="E3691" s="10">
        <v>45651</v>
      </c>
      <c r="F3691" s="4" t="s">
        <v>38</v>
      </c>
      <c r="G3691" s="4">
        <v>52</v>
      </c>
      <c r="H3691" s="4">
        <v>0</v>
      </c>
      <c r="I3691" s="4">
        <v>216</v>
      </c>
      <c r="J3691" s="4">
        <v>3146.2</v>
      </c>
      <c r="K3691" s="4"/>
      <c r="L3691" s="4">
        <v>3146.2</v>
      </c>
      <c r="M3691" s="4">
        <v>17.45</v>
      </c>
      <c r="N3691" s="4">
        <v>3769.2</v>
      </c>
      <c r="O3691" s="4">
        <v>0</v>
      </c>
      <c r="P3691" s="6">
        <v>0</v>
      </c>
      <c r="Q3691" s="4">
        <v>0</v>
      </c>
      <c r="R3691" s="4">
        <v>7800</v>
      </c>
      <c r="S3691" s="4">
        <v>30880</v>
      </c>
      <c r="T3691" s="4">
        <v>3265.44</v>
      </c>
      <c r="U3691" s="7">
        <f t="shared" si="171"/>
        <v>119.24000000000024</v>
      </c>
      <c r="V3691" s="7">
        <f t="shared" si="172"/>
        <v>42449.2</v>
      </c>
      <c r="W3691" s="4">
        <f t="shared" si="173"/>
        <v>42449.2</v>
      </c>
      <c r="X3691" s="7">
        <v>13.49221282817367</v>
      </c>
      <c r="Y3691" s="7">
        <v>13.49221282817367</v>
      </c>
      <c r="Z3691" s="1">
        <v>3.7899688513127021</v>
      </c>
    </row>
    <row r="3692" spans="1:26" x14ac:dyDescent="0.25">
      <c r="A3692" s="9">
        <v>45627</v>
      </c>
      <c r="B3692" s="4">
        <v>124</v>
      </c>
      <c r="C3692" s="26" t="s">
        <v>8</v>
      </c>
      <c r="D3692" s="4" t="s">
        <v>37</v>
      </c>
      <c r="E3692" s="10">
        <v>45651</v>
      </c>
      <c r="F3692" s="4" t="s">
        <v>42</v>
      </c>
      <c r="G3692" s="4">
        <v>59</v>
      </c>
      <c r="H3692" s="4">
        <v>0</v>
      </c>
      <c r="I3692" s="4">
        <v>216</v>
      </c>
      <c r="J3692" s="4">
        <v>1278.8499999999999</v>
      </c>
      <c r="K3692" s="4">
        <v>2673.85</v>
      </c>
      <c r="L3692" s="4">
        <v>3952.7</v>
      </c>
      <c r="M3692" s="4">
        <v>0</v>
      </c>
      <c r="N3692" s="4">
        <v>0</v>
      </c>
      <c r="O3692" s="4">
        <v>0</v>
      </c>
      <c r="P3692" s="6">
        <v>0</v>
      </c>
      <c r="Q3692" s="4">
        <v>0</v>
      </c>
      <c r="R3692" s="4">
        <v>8850</v>
      </c>
      <c r="S3692" s="4">
        <v>30880</v>
      </c>
      <c r="T3692" s="4">
        <v>3830</v>
      </c>
      <c r="U3692" s="7">
        <f t="shared" si="171"/>
        <v>-122.69999999999982</v>
      </c>
      <c r="V3692" s="7">
        <f t="shared" si="172"/>
        <v>39730</v>
      </c>
      <c r="W3692" s="4">
        <f t="shared" si="173"/>
        <v>12854.178283198826</v>
      </c>
      <c r="X3692" s="7">
        <v>10.051357300073368</v>
      </c>
      <c r="Y3692" s="7">
        <v>10.051357300073368</v>
      </c>
      <c r="Z3692" s="1">
        <v>-3.104207250739996</v>
      </c>
    </row>
    <row r="3693" spans="1:26" x14ac:dyDescent="0.25">
      <c r="A3693" s="9">
        <v>45627</v>
      </c>
      <c r="B3693" s="4">
        <v>125</v>
      </c>
      <c r="C3693" s="26" t="s">
        <v>14</v>
      </c>
      <c r="D3693" s="4" t="s">
        <v>37</v>
      </c>
      <c r="E3693" s="10">
        <v>45651</v>
      </c>
      <c r="F3693" s="4" t="s">
        <v>41</v>
      </c>
      <c r="G3693" s="4">
        <v>58</v>
      </c>
      <c r="H3693" s="4">
        <v>0</v>
      </c>
      <c r="I3693" s="4">
        <v>216</v>
      </c>
      <c r="J3693" s="4">
        <v>4027.6</v>
      </c>
      <c r="K3693" s="4"/>
      <c r="L3693" s="4">
        <v>4027.6</v>
      </c>
      <c r="M3693" s="4">
        <v>0</v>
      </c>
      <c r="N3693" s="4">
        <v>0</v>
      </c>
      <c r="O3693" s="4">
        <v>20</v>
      </c>
      <c r="P3693" s="6">
        <v>1425.6</v>
      </c>
      <c r="Q3693" s="4">
        <v>1836</v>
      </c>
      <c r="R3693" s="4">
        <v>0</v>
      </c>
      <c r="S3693" s="4">
        <v>0</v>
      </c>
      <c r="T3693" s="4">
        <v>4005.35</v>
      </c>
      <c r="U3693" s="7">
        <f t="shared" si="171"/>
        <v>-22.25</v>
      </c>
      <c r="V3693" s="7">
        <f t="shared" si="172"/>
        <v>3261.6</v>
      </c>
      <c r="W3693" s="4">
        <f t="shared" si="173"/>
        <v>3261.6</v>
      </c>
      <c r="X3693" s="7">
        <v>0.80981229516337272</v>
      </c>
      <c r="Y3693" s="7">
        <v>0.80981229516337272</v>
      </c>
      <c r="Z3693" s="1">
        <v>-0.55243817658158711</v>
      </c>
    </row>
    <row r="3694" spans="1:26" x14ac:dyDescent="0.25">
      <c r="A3694" s="9">
        <v>45627</v>
      </c>
      <c r="B3694" s="4">
        <v>126</v>
      </c>
      <c r="C3694" s="26" t="s">
        <v>9</v>
      </c>
      <c r="D3694" s="4" t="s">
        <v>37</v>
      </c>
      <c r="E3694" s="10">
        <v>45650</v>
      </c>
      <c r="F3694" s="4" t="s">
        <v>39</v>
      </c>
      <c r="G3694" s="4">
        <v>32</v>
      </c>
      <c r="H3694" s="4">
        <v>27</v>
      </c>
      <c r="I3694" s="4">
        <v>216</v>
      </c>
      <c r="J3694" s="4">
        <v>3917.8</v>
      </c>
      <c r="K3694" s="4"/>
      <c r="L3694" s="4">
        <v>3917.8</v>
      </c>
      <c r="M3694" s="4">
        <v>52.269999999999996</v>
      </c>
      <c r="N3694" s="4">
        <v>11290.32</v>
      </c>
      <c r="O3694" s="4">
        <v>0</v>
      </c>
      <c r="P3694" s="6">
        <v>0</v>
      </c>
      <c r="Q3694" s="4">
        <v>0</v>
      </c>
      <c r="R3694" s="4">
        <v>0</v>
      </c>
      <c r="S3694" s="4">
        <v>0</v>
      </c>
      <c r="T3694" s="4">
        <v>3902.8</v>
      </c>
      <c r="U3694" s="7">
        <f t="shared" si="171"/>
        <v>-15</v>
      </c>
      <c r="V3694" s="7">
        <f t="shared" si="172"/>
        <v>11290.32</v>
      </c>
      <c r="W3694" s="4">
        <f t="shared" si="173"/>
        <v>11290.32</v>
      </c>
      <c r="X3694" s="7">
        <v>2.8818010107713512</v>
      </c>
      <c r="Y3694" s="7">
        <v>2.8818010107713512</v>
      </c>
      <c r="Z3694" s="1">
        <v>-0.38286793608657921</v>
      </c>
    </row>
    <row r="3695" spans="1:26" x14ac:dyDescent="0.25">
      <c r="A3695" s="9">
        <v>45627</v>
      </c>
      <c r="B3695" s="4">
        <v>127</v>
      </c>
      <c r="C3695" s="26" t="s">
        <v>5</v>
      </c>
      <c r="D3695" s="4" t="s">
        <v>37</v>
      </c>
      <c r="E3695" s="10">
        <v>45651</v>
      </c>
      <c r="F3695" s="4" t="s">
        <v>39</v>
      </c>
      <c r="G3695" s="4">
        <v>51</v>
      </c>
      <c r="H3695" s="4">
        <v>8</v>
      </c>
      <c r="I3695" s="4">
        <v>216</v>
      </c>
      <c r="J3695" s="4">
        <v>0</v>
      </c>
      <c r="K3695" s="4">
        <v>4086.5</v>
      </c>
      <c r="L3695" s="4">
        <v>4086.5</v>
      </c>
      <c r="M3695" s="4">
        <v>10.32</v>
      </c>
      <c r="N3695" s="4">
        <v>2229.12</v>
      </c>
      <c r="O3695" s="4">
        <v>25.8</v>
      </c>
      <c r="P3695" s="6">
        <v>2786.4</v>
      </c>
      <c r="Q3695" s="4">
        <v>0</v>
      </c>
      <c r="R3695" s="4">
        <v>0</v>
      </c>
      <c r="S3695" s="4">
        <v>0</v>
      </c>
      <c r="T3695" s="4">
        <v>3981.8</v>
      </c>
      <c r="U3695" s="7">
        <f t="shared" si="171"/>
        <v>-104.69999999999982</v>
      </c>
      <c r="V3695" s="7">
        <f t="shared" si="172"/>
        <v>5015.5200000000004</v>
      </c>
      <c r="W3695" s="4">
        <f t="shared" si="173"/>
        <v>0</v>
      </c>
      <c r="X3695" s="7">
        <v>1.2273387984828095</v>
      </c>
      <c r="Y3695" s="4">
        <v>0</v>
      </c>
      <c r="Z3695" s="1">
        <v>-2.56209470206778</v>
      </c>
    </row>
    <row r="3696" spans="1:26" x14ac:dyDescent="0.25">
      <c r="A3696" s="9">
        <v>45627</v>
      </c>
      <c r="B3696" s="4">
        <v>128</v>
      </c>
      <c r="C3696" s="26" t="s">
        <v>14</v>
      </c>
      <c r="D3696" s="4" t="s">
        <v>37</v>
      </c>
      <c r="E3696" s="10">
        <v>45651</v>
      </c>
      <c r="F3696" s="4" t="s">
        <v>39</v>
      </c>
      <c r="G3696" s="4">
        <v>43</v>
      </c>
      <c r="H3696" s="4">
        <v>13</v>
      </c>
      <c r="I3696" s="4">
        <v>216</v>
      </c>
      <c r="J3696" s="4">
        <v>0</v>
      </c>
      <c r="K3696" s="4">
        <v>3844.8</v>
      </c>
      <c r="L3696" s="4">
        <v>3844.8</v>
      </c>
      <c r="M3696" s="4">
        <v>17.84</v>
      </c>
      <c r="N3696" s="4">
        <v>3853.44</v>
      </c>
      <c r="O3696" s="4">
        <v>0</v>
      </c>
      <c r="P3696" s="6">
        <v>0</v>
      </c>
      <c r="Q3696" s="4">
        <v>0</v>
      </c>
      <c r="R3696" s="4">
        <v>16800</v>
      </c>
      <c r="S3696" s="4">
        <v>27020</v>
      </c>
      <c r="T3696" s="4">
        <v>3844.9</v>
      </c>
      <c r="U3696" s="7">
        <f t="shared" si="171"/>
        <v>9.9999999999909051E-2</v>
      </c>
      <c r="V3696" s="7">
        <f t="shared" si="172"/>
        <v>47673.440000000002</v>
      </c>
      <c r="W3696" s="4">
        <f t="shared" si="173"/>
        <v>0</v>
      </c>
      <c r="X3696" s="7">
        <v>12.39945900957137</v>
      </c>
      <c r="Y3696" s="4">
        <v>0</v>
      </c>
      <c r="Z3696" s="1">
        <v>2.6009155222614711E-3</v>
      </c>
    </row>
    <row r="3697" spans="1:26" x14ac:dyDescent="0.25">
      <c r="A3697" s="9">
        <v>45627</v>
      </c>
      <c r="B3697" s="4">
        <v>129</v>
      </c>
      <c r="C3697" s="26" t="s">
        <v>8</v>
      </c>
      <c r="D3697" s="4" t="s">
        <v>37</v>
      </c>
      <c r="E3697" s="10">
        <v>45652</v>
      </c>
      <c r="F3697" s="4" t="s">
        <v>38</v>
      </c>
      <c r="G3697" s="4">
        <v>51</v>
      </c>
      <c r="H3697" s="4">
        <v>0</v>
      </c>
      <c r="I3697" s="4">
        <v>216</v>
      </c>
      <c r="J3697" s="4">
        <v>0</v>
      </c>
      <c r="K3697" s="4">
        <v>2921.9</v>
      </c>
      <c r="L3697" s="4">
        <v>2921.9</v>
      </c>
      <c r="M3697" s="4">
        <v>59.41</v>
      </c>
      <c r="N3697" s="4">
        <v>12832.56</v>
      </c>
      <c r="O3697" s="4">
        <v>0</v>
      </c>
      <c r="P3697" s="6">
        <v>0</v>
      </c>
      <c r="Q3697" s="4">
        <v>0</v>
      </c>
      <c r="R3697" s="4">
        <v>0</v>
      </c>
      <c r="S3697" s="4">
        <v>0</v>
      </c>
      <c r="T3697" s="4">
        <v>3010.48</v>
      </c>
      <c r="U3697" s="7">
        <f t="shared" si="171"/>
        <v>88.579999999999927</v>
      </c>
      <c r="V3697" s="7">
        <f t="shared" si="172"/>
        <v>12832.56</v>
      </c>
      <c r="W3697" s="4">
        <f t="shared" si="173"/>
        <v>0</v>
      </c>
      <c r="X3697" s="7">
        <v>4.3918546151476772</v>
      </c>
      <c r="Y3697" s="4">
        <v>0</v>
      </c>
      <c r="Z3697" s="1">
        <v>3.0315890345323222</v>
      </c>
    </row>
    <row r="3698" spans="1:26" x14ac:dyDescent="0.25">
      <c r="A3698" s="9">
        <v>45627</v>
      </c>
      <c r="B3698" s="4">
        <v>130</v>
      </c>
      <c r="C3698" s="26" t="s">
        <v>5</v>
      </c>
      <c r="D3698" s="4" t="s">
        <v>37</v>
      </c>
      <c r="E3698" s="10">
        <v>45652</v>
      </c>
      <c r="F3698" s="4" t="s">
        <v>39</v>
      </c>
      <c r="G3698" s="4">
        <v>44</v>
      </c>
      <c r="H3698" s="4">
        <v>14</v>
      </c>
      <c r="I3698" s="4">
        <v>216</v>
      </c>
      <c r="J3698" s="4">
        <v>0</v>
      </c>
      <c r="K3698" s="4">
        <v>4063.9</v>
      </c>
      <c r="L3698" s="4">
        <v>4063.9</v>
      </c>
      <c r="M3698" s="4">
        <v>7.32</v>
      </c>
      <c r="N3698" s="4">
        <v>1581.1200000000001</v>
      </c>
      <c r="O3698" s="4">
        <v>81.400000000000006</v>
      </c>
      <c r="P3698" s="6">
        <v>17582.399999999998</v>
      </c>
      <c r="Q3698" s="4">
        <v>0</v>
      </c>
      <c r="R3698" s="4">
        <v>0</v>
      </c>
      <c r="S3698" s="4">
        <v>0</v>
      </c>
      <c r="T3698" s="4">
        <v>3880.95</v>
      </c>
      <c r="U3698" s="7">
        <f t="shared" si="171"/>
        <v>-182.95000000000027</v>
      </c>
      <c r="V3698" s="7">
        <f t="shared" si="172"/>
        <v>19163.519999999997</v>
      </c>
      <c r="W3698" s="4">
        <f t="shared" si="173"/>
        <v>0</v>
      </c>
      <c r="X3698" s="7">
        <v>4.715549103078323</v>
      </c>
      <c r="Y3698" s="4">
        <v>0</v>
      </c>
      <c r="Z3698" s="1">
        <v>-4.5018332143999675</v>
      </c>
    </row>
    <row r="3699" spans="1:26" x14ac:dyDescent="0.25">
      <c r="A3699" s="9">
        <v>45627</v>
      </c>
      <c r="B3699" s="4">
        <v>131</v>
      </c>
      <c r="C3699" s="26" t="s">
        <v>8</v>
      </c>
      <c r="D3699" s="4" t="s">
        <v>37</v>
      </c>
      <c r="E3699" s="10">
        <v>45652</v>
      </c>
      <c r="F3699" s="4" t="s">
        <v>38</v>
      </c>
      <c r="G3699" s="4">
        <v>52</v>
      </c>
      <c r="H3699" s="4">
        <v>0</v>
      </c>
      <c r="I3699" s="4">
        <v>216</v>
      </c>
      <c r="J3699" s="4">
        <v>2991.6</v>
      </c>
      <c r="K3699" s="4"/>
      <c r="L3699" s="4">
        <v>2991.6</v>
      </c>
      <c r="M3699" s="4">
        <v>39.33</v>
      </c>
      <c r="N3699" s="4">
        <v>8495.2799999999988</v>
      </c>
      <c r="O3699" s="4">
        <v>0</v>
      </c>
      <c r="P3699" s="6">
        <v>0</v>
      </c>
      <c r="Q3699" s="4">
        <v>0</v>
      </c>
      <c r="R3699" s="4">
        <v>0</v>
      </c>
      <c r="S3699" s="4">
        <v>0</v>
      </c>
      <c r="T3699" s="4">
        <v>3077.5</v>
      </c>
      <c r="U3699" s="7">
        <f t="shared" si="171"/>
        <v>85.900000000000091</v>
      </c>
      <c r="V3699" s="7">
        <f t="shared" si="172"/>
        <v>8495.2799999999988</v>
      </c>
      <c r="W3699" s="4">
        <f t="shared" si="173"/>
        <v>8495.2799999999988</v>
      </c>
      <c r="X3699" s="7">
        <v>2.8397111913357396</v>
      </c>
      <c r="Y3699" s="7">
        <v>2.8397111913357396</v>
      </c>
      <c r="Z3699" s="1">
        <v>2.8713731782323872</v>
      </c>
    </row>
    <row r="3700" spans="1:26" x14ac:dyDescent="0.25">
      <c r="A3700" s="9">
        <v>45627</v>
      </c>
      <c r="B3700" s="4">
        <v>132</v>
      </c>
      <c r="C3700" s="26" t="s">
        <v>5</v>
      </c>
      <c r="D3700" s="4" t="s">
        <v>37</v>
      </c>
      <c r="E3700" s="10">
        <v>45653</v>
      </c>
      <c r="F3700" s="4" t="s">
        <v>39</v>
      </c>
      <c r="G3700" s="4">
        <v>48</v>
      </c>
      <c r="H3700" s="4">
        <v>10</v>
      </c>
      <c r="I3700" s="4">
        <v>216</v>
      </c>
      <c r="J3700" s="4">
        <v>0</v>
      </c>
      <c r="K3700" s="4">
        <v>3939.6</v>
      </c>
      <c r="L3700" s="4">
        <v>3939.6</v>
      </c>
      <c r="M3700" s="4">
        <v>18.41</v>
      </c>
      <c r="N3700" s="4">
        <v>3976.56</v>
      </c>
      <c r="O3700" s="4">
        <v>9.6</v>
      </c>
      <c r="P3700" s="6">
        <v>1036.8</v>
      </c>
      <c r="Q3700" s="4">
        <v>0</v>
      </c>
      <c r="R3700" s="4">
        <v>0</v>
      </c>
      <c r="S3700" s="4">
        <v>0</v>
      </c>
      <c r="T3700" s="4">
        <v>3808.75</v>
      </c>
      <c r="U3700" s="7">
        <f t="shared" si="171"/>
        <v>-130.84999999999991</v>
      </c>
      <c r="V3700" s="7">
        <f t="shared" si="172"/>
        <v>5013.3599999999997</v>
      </c>
      <c r="W3700" s="4">
        <f t="shared" si="173"/>
        <v>0</v>
      </c>
      <c r="X3700" s="7">
        <v>1.272555589399939</v>
      </c>
      <c r="Y3700" s="4">
        <v>0</v>
      </c>
      <c r="Z3700" s="1">
        <v>-3.3214031881409256</v>
      </c>
    </row>
    <row r="3701" spans="1:26" x14ac:dyDescent="0.25">
      <c r="A3701" s="9">
        <v>45627</v>
      </c>
      <c r="B3701" s="4">
        <v>133</v>
      </c>
      <c r="C3701" s="26" t="s">
        <v>5</v>
      </c>
      <c r="D3701" s="4" t="s">
        <v>37</v>
      </c>
      <c r="E3701" s="10">
        <v>45653</v>
      </c>
      <c r="F3701" s="4" t="s">
        <v>39</v>
      </c>
      <c r="G3701" s="4">
        <v>39</v>
      </c>
      <c r="H3701" s="4">
        <v>19</v>
      </c>
      <c r="I3701" s="4">
        <v>216</v>
      </c>
      <c r="J3701" s="4">
        <v>0</v>
      </c>
      <c r="K3701" s="4">
        <v>3962.9</v>
      </c>
      <c r="L3701" s="4">
        <v>3962.9</v>
      </c>
      <c r="M3701" s="4">
        <v>18.97</v>
      </c>
      <c r="N3701" s="4">
        <v>4097.5199999999995</v>
      </c>
      <c r="O3701" s="4">
        <v>15</v>
      </c>
      <c r="P3701" s="6">
        <v>1620</v>
      </c>
      <c r="Q3701" s="4">
        <v>0</v>
      </c>
      <c r="R3701" s="4">
        <v>0</v>
      </c>
      <c r="S3701" s="4">
        <v>0</v>
      </c>
      <c r="T3701" s="4">
        <v>3803.8</v>
      </c>
      <c r="U3701" s="7">
        <f t="shared" si="171"/>
        <v>-159.09999999999991</v>
      </c>
      <c r="V3701" s="7">
        <f t="shared" si="172"/>
        <v>5717.5199999999995</v>
      </c>
      <c r="W3701" s="4">
        <f t="shared" si="173"/>
        <v>0</v>
      </c>
      <c r="X3701" s="7">
        <v>1.4427616139695676</v>
      </c>
      <c r="Y3701" s="4">
        <v>0</v>
      </c>
      <c r="Z3701" s="1">
        <v>-4.0147366827323401</v>
      </c>
    </row>
    <row r="3702" spans="1:26" x14ac:dyDescent="0.25">
      <c r="A3702" s="9">
        <v>45627</v>
      </c>
      <c r="B3702" s="4">
        <v>134</v>
      </c>
      <c r="C3702" s="26" t="s">
        <v>8</v>
      </c>
      <c r="D3702" s="4" t="s">
        <v>37</v>
      </c>
      <c r="E3702" s="10">
        <v>45653</v>
      </c>
      <c r="F3702" s="4" t="s">
        <v>38</v>
      </c>
      <c r="G3702" s="4">
        <v>52</v>
      </c>
      <c r="H3702" s="4">
        <v>0</v>
      </c>
      <c r="I3702" s="4">
        <v>216</v>
      </c>
      <c r="J3702" s="4">
        <v>3112</v>
      </c>
      <c r="K3702" s="4"/>
      <c r="L3702" s="4">
        <v>3112</v>
      </c>
      <c r="M3702" s="4">
        <v>11.07</v>
      </c>
      <c r="N3702" s="4">
        <v>2391.12</v>
      </c>
      <c r="O3702" s="4">
        <v>0</v>
      </c>
      <c r="P3702" s="6">
        <v>0</v>
      </c>
      <c r="Q3702" s="4">
        <v>0</v>
      </c>
      <c r="R3702" s="4">
        <v>0</v>
      </c>
      <c r="S3702" s="4">
        <v>0</v>
      </c>
      <c r="T3702" s="4">
        <v>3105.5</v>
      </c>
      <c r="U3702" s="7">
        <f t="shared" si="171"/>
        <v>-6.5</v>
      </c>
      <c r="V3702" s="7">
        <f t="shared" si="172"/>
        <v>2391.12</v>
      </c>
      <c r="W3702" s="4">
        <f t="shared" si="173"/>
        <v>2391.12</v>
      </c>
      <c r="X3702" s="7">
        <v>0.76835475578406165</v>
      </c>
      <c r="Y3702" s="7">
        <v>0.76835475578406165</v>
      </c>
      <c r="Z3702" s="1">
        <v>-0.2088688946015424</v>
      </c>
    </row>
    <row r="3703" spans="1:26" x14ac:dyDescent="0.25">
      <c r="A3703" s="9">
        <v>45627</v>
      </c>
      <c r="B3703" s="4">
        <v>135</v>
      </c>
      <c r="C3703" s="26" t="s">
        <v>14</v>
      </c>
      <c r="D3703" s="4" t="s">
        <v>37</v>
      </c>
      <c r="E3703" s="10">
        <v>45653</v>
      </c>
      <c r="F3703" s="4" t="s">
        <v>39</v>
      </c>
      <c r="G3703" s="4">
        <v>45</v>
      </c>
      <c r="H3703" s="4">
        <v>14</v>
      </c>
      <c r="I3703" s="4">
        <v>216</v>
      </c>
      <c r="J3703" s="4">
        <v>3991.3</v>
      </c>
      <c r="K3703" s="4"/>
      <c r="L3703" s="4">
        <v>3991.3</v>
      </c>
      <c r="M3703" s="4">
        <v>24.939999999999998</v>
      </c>
      <c r="N3703" s="4">
        <v>5387.0399999999991</v>
      </c>
      <c r="O3703" s="4">
        <v>13.6</v>
      </c>
      <c r="P3703" s="6">
        <v>1468.8</v>
      </c>
      <c r="Q3703" s="4">
        <v>0</v>
      </c>
      <c r="R3703" s="4">
        <v>0</v>
      </c>
      <c r="S3703" s="4">
        <v>0</v>
      </c>
      <c r="T3703" s="4">
        <v>4013.85</v>
      </c>
      <c r="U3703" s="7">
        <f t="shared" si="171"/>
        <v>22.549999999999727</v>
      </c>
      <c r="V3703" s="7">
        <f t="shared" si="172"/>
        <v>6855.8399999999992</v>
      </c>
      <c r="W3703" s="4">
        <f t="shared" si="173"/>
        <v>6855.8399999999992</v>
      </c>
      <c r="X3703" s="7">
        <v>1.7176959887755867</v>
      </c>
      <c r="Y3703" s="7">
        <v>1.7176959887755867</v>
      </c>
      <c r="Z3703" s="1">
        <v>0.56497882895296581</v>
      </c>
    </row>
    <row r="3704" spans="1:26" x14ac:dyDescent="0.25">
      <c r="A3704" s="9">
        <v>45627</v>
      </c>
      <c r="B3704" s="4">
        <v>136</v>
      </c>
      <c r="C3704" s="26" t="s">
        <v>14</v>
      </c>
      <c r="D3704" s="4" t="s">
        <v>37</v>
      </c>
      <c r="E3704" s="10">
        <v>45653</v>
      </c>
      <c r="F3704" s="4" t="s">
        <v>39</v>
      </c>
      <c r="G3704" s="4">
        <v>45</v>
      </c>
      <c r="H3704" s="4">
        <v>14</v>
      </c>
      <c r="I3704" s="4">
        <v>216</v>
      </c>
      <c r="J3704" s="4">
        <v>0</v>
      </c>
      <c r="K3704" s="4">
        <v>4064.6</v>
      </c>
      <c r="L3704" s="4">
        <v>4064.6</v>
      </c>
      <c r="M3704" s="4">
        <v>13.309999999999999</v>
      </c>
      <c r="N3704" s="4">
        <v>2874.9599999999996</v>
      </c>
      <c r="O3704" s="4">
        <v>0</v>
      </c>
      <c r="P3704" s="6">
        <v>0</v>
      </c>
      <c r="Q3704" s="4">
        <v>0</v>
      </c>
      <c r="R3704" s="4">
        <v>8850</v>
      </c>
      <c r="S3704" s="4">
        <v>27020</v>
      </c>
      <c r="T3704" s="4">
        <v>4100.05</v>
      </c>
      <c r="U3704" s="7">
        <f t="shared" si="171"/>
        <v>35.450000000000273</v>
      </c>
      <c r="V3704" s="7">
        <f t="shared" si="172"/>
        <v>38744.959999999999</v>
      </c>
      <c r="W3704" s="4">
        <f t="shared" si="173"/>
        <v>0</v>
      </c>
      <c r="X3704" s="7">
        <v>9.5322934606111307</v>
      </c>
      <c r="Y3704" s="4">
        <v>0</v>
      </c>
      <c r="Z3704" s="1">
        <v>0.87216454263642862</v>
      </c>
    </row>
    <row r="3705" spans="1:26" x14ac:dyDescent="0.25">
      <c r="A3705" s="9">
        <v>45627</v>
      </c>
      <c r="B3705" s="4">
        <v>137</v>
      </c>
      <c r="C3705" s="26" t="s">
        <v>5</v>
      </c>
      <c r="D3705" s="4" t="s">
        <v>37</v>
      </c>
      <c r="E3705" s="10">
        <v>45654</v>
      </c>
      <c r="F3705" s="4" t="s">
        <v>39</v>
      </c>
      <c r="G3705" s="4">
        <v>46</v>
      </c>
      <c r="H3705" s="4">
        <v>12</v>
      </c>
      <c r="I3705" s="4">
        <v>216</v>
      </c>
      <c r="J3705" s="4">
        <v>0</v>
      </c>
      <c r="K3705" s="4">
        <v>4088</v>
      </c>
      <c r="L3705" s="4">
        <v>4088</v>
      </c>
      <c r="M3705" s="4">
        <v>10.780000000000001</v>
      </c>
      <c r="N3705" s="4">
        <v>2328.4800000000005</v>
      </c>
      <c r="O3705" s="4">
        <v>85</v>
      </c>
      <c r="P3705" s="6">
        <v>18360</v>
      </c>
      <c r="Q3705" s="4">
        <v>0</v>
      </c>
      <c r="R3705" s="4">
        <v>0</v>
      </c>
      <c r="S3705" s="4">
        <v>0</v>
      </c>
      <c r="T3705" s="4">
        <v>3934.5</v>
      </c>
      <c r="U3705" s="7">
        <f t="shared" si="171"/>
        <v>-153.5</v>
      </c>
      <c r="V3705" s="7">
        <f t="shared" si="172"/>
        <v>20688.48</v>
      </c>
      <c r="W3705" s="4">
        <f t="shared" si="173"/>
        <v>0</v>
      </c>
      <c r="X3705" s="7">
        <v>5.0607827788649704</v>
      </c>
      <c r="Y3705" s="4">
        <v>0</v>
      </c>
      <c r="Z3705" s="1">
        <v>-3.7548923679060668</v>
      </c>
    </row>
    <row r="3706" spans="1:26" x14ac:dyDescent="0.25">
      <c r="A3706" s="9">
        <v>45627</v>
      </c>
      <c r="B3706" s="4">
        <v>138</v>
      </c>
      <c r="C3706" s="26" t="s">
        <v>5</v>
      </c>
      <c r="D3706" s="4" t="s">
        <v>37</v>
      </c>
      <c r="E3706" s="10">
        <v>45654</v>
      </c>
      <c r="F3706" s="4" t="s">
        <v>39</v>
      </c>
      <c r="G3706" s="4">
        <v>47</v>
      </c>
      <c r="H3706" s="4">
        <v>11</v>
      </c>
      <c r="I3706" s="4">
        <v>216</v>
      </c>
      <c r="J3706" s="4">
        <v>0</v>
      </c>
      <c r="K3706" s="4">
        <v>3947.6</v>
      </c>
      <c r="L3706" s="4">
        <v>3947.6</v>
      </c>
      <c r="M3706" s="4">
        <v>20.64</v>
      </c>
      <c r="N3706" s="4">
        <v>4458.24</v>
      </c>
      <c r="O3706" s="4">
        <v>11.4</v>
      </c>
      <c r="P3706" s="6">
        <v>1231.2</v>
      </c>
      <c r="Q3706" s="4">
        <v>0</v>
      </c>
      <c r="R3706" s="4">
        <v>0</v>
      </c>
      <c r="S3706" s="4">
        <v>0</v>
      </c>
      <c r="T3706" s="4">
        <v>3863</v>
      </c>
      <c r="U3706" s="7">
        <f t="shared" si="171"/>
        <v>-84.599999999999909</v>
      </c>
      <c r="V3706" s="7">
        <f t="shared" si="172"/>
        <v>5689.44</v>
      </c>
      <c r="W3706" s="4">
        <f t="shared" si="173"/>
        <v>0</v>
      </c>
      <c r="X3706" s="7">
        <v>1.4412402472388286</v>
      </c>
      <c r="Y3706" s="4">
        <v>0</v>
      </c>
      <c r="Z3706" s="1">
        <v>-2.1430742729759831</v>
      </c>
    </row>
    <row r="3707" spans="1:26" x14ac:dyDescent="0.25">
      <c r="A3707" s="9">
        <v>45627</v>
      </c>
      <c r="B3707" s="4">
        <v>139</v>
      </c>
      <c r="C3707" s="26" t="s">
        <v>5</v>
      </c>
      <c r="D3707" s="4" t="s">
        <v>37</v>
      </c>
      <c r="E3707" s="10">
        <v>45655</v>
      </c>
      <c r="F3707" s="4" t="s">
        <v>39</v>
      </c>
      <c r="G3707" s="4">
        <v>45</v>
      </c>
      <c r="H3707" s="4">
        <v>14</v>
      </c>
      <c r="I3707" s="4">
        <v>216</v>
      </c>
      <c r="J3707" s="4">
        <v>0</v>
      </c>
      <c r="K3707" s="4">
        <v>4061.2</v>
      </c>
      <c r="L3707" s="4">
        <v>4061.2</v>
      </c>
      <c r="M3707" s="4">
        <v>23.090000000000003</v>
      </c>
      <c r="N3707" s="4">
        <v>4987.4400000000005</v>
      </c>
      <c r="O3707" s="4">
        <v>24.8</v>
      </c>
      <c r="P3707" s="6">
        <v>2678.4</v>
      </c>
      <c r="Q3707" s="4">
        <v>0</v>
      </c>
      <c r="R3707" s="4">
        <v>0</v>
      </c>
      <c r="S3707" s="4">
        <v>0</v>
      </c>
      <c r="T3707" s="4">
        <v>3965.4</v>
      </c>
      <c r="U3707" s="7">
        <f t="shared" si="171"/>
        <v>-95.799999999999727</v>
      </c>
      <c r="V3707" s="7">
        <f t="shared" si="172"/>
        <v>7665.84</v>
      </c>
      <c r="W3707" s="4">
        <f t="shared" si="173"/>
        <v>0</v>
      </c>
      <c r="X3707" s="7">
        <v>1.8875800256081947</v>
      </c>
      <c r="Y3707" s="4">
        <v>0</v>
      </c>
      <c r="Z3707" s="1">
        <v>-2.3589086969368593</v>
      </c>
    </row>
    <row r="3708" spans="1:26" x14ac:dyDescent="0.25">
      <c r="A3708" s="9">
        <v>45627</v>
      </c>
      <c r="B3708" s="4">
        <v>140</v>
      </c>
      <c r="C3708" s="26" t="s">
        <v>5</v>
      </c>
      <c r="D3708" s="4" t="s">
        <v>37</v>
      </c>
      <c r="E3708" s="10">
        <v>45655</v>
      </c>
      <c r="F3708" s="4" t="s">
        <v>39</v>
      </c>
      <c r="G3708" s="4">
        <v>46</v>
      </c>
      <c r="H3708" s="4">
        <v>12</v>
      </c>
      <c r="I3708" s="4">
        <v>216</v>
      </c>
      <c r="J3708" s="4">
        <v>0</v>
      </c>
      <c r="K3708" s="4">
        <v>4140.6000000000004</v>
      </c>
      <c r="L3708" s="4">
        <v>4140.6000000000004</v>
      </c>
      <c r="M3708" s="4">
        <v>1.33</v>
      </c>
      <c r="N3708" s="4">
        <v>287.28000000000003</v>
      </c>
      <c r="O3708" s="4">
        <v>110.2</v>
      </c>
      <c r="P3708" s="6">
        <v>23803.200000000004</v>
      </c>
      <c r="Q3708" s="4">
        <v>0</v>
      </c>
      <c r="R3708" s="4">
        <v>0</v>
      </c>
      <c r="S3708" s="4">
        <v>0</v>
      </c>
      <c r="T3708" s="4">
        <v>4034.05</v>
      </c>
      <c r="U3708" s="7">
        <f t="shared" si="171"/>
        <v>-106.55000000000018</v>
      </c>
      <c r="V3708" s="7">
        <f t="shared" si="172"/>
        <v>24090.480000000003</v>
      </c>
      <c r="W3708" s="4">
        <f t="shared" si="173"/>
        <v>0</v>
      </c>
      <c r="X3708" s="7">
        <v>5.8181133169105932</v>
      </c>
      <c r="Y3708" s="4">
        <v>0</v>
      </c>
      <c r="Z3708" s="1">
        <v>-2.5732985557648691</v>
      </c>
    </row>
    <row r="3709" spans="1:26" x14ac:dyDescent="0.25">
      <c r="A3709" s="9">
        <v>45627</v>
      </c>
      <c r="B3709" s="4">
        <v>141</v>
      </c>
      <c r="C3709" s="26" t="s">
        <v>8</v>
      </c>
      <c r="D3709" s="4" t="s">
        <v>37</v>
      </c>
      <c r="E3709" s="10">
        <v>45654</v>
      </c>
      <c r="F3709" s="4" t="s">
        <v>39</v>
      </c>
      <c r="G3709" s="4">
        <v>52</v>
      </c>
      <c r="H3709" s="4">
        <v>7</v>
      </c>
      <c r="I3709" s="4">
        <v>216</v>
      </c>
      <c r="J3709" s="4">
        <v>0</v>
      </c>
      <c r="K3709" s="4">
        <v>3980.8</v>
      </c>
      <c r="L3709" s="4">
        <v>3980.8</v>
      </c>
      <c r="M3709" s="4">
        <v>19.850000000000001</v>
      </c>
      <c r="N3709" s="4">
        <v>4287.6000000000004</v>
      </c>
      <c r="O3709" s="4">
        <v>2.2000000000000002</v>
      </c>
      <c r="P3709" s="6">
        <v>237.59999999999997</v>
      </c>
      <c r="Q3709" s="4">
        <v>0</v>
      </c>
      <c r="R3709" s="4">
        <v>0</v>
      </c>
      <c r="S3709" s="4">
        <v>0</v>
      </c>
      <c r="T3709" s="4">
        <v>3904.95</v>
      </c>
      <c r="U3709" s="7">
        <f t="shared" si="171"/>
        <v>-75.850000000000364</v>
      </c>
      <c r="V3709" s="7">
        <f t="shared" si="172"/>
        <v>4525.2000000000007</v>
      </c>
      <c r="W3709" s="4">
        <f t="shared" si="173"/>
        <v>0</v>
      </c>
      <c r="X3709" s="7">
        <v>1.1367564308681672</v>
      </c>
      <c r="Y3709" s="4">
        <v>0</v>
      </c>
      <c r="Z3709" s="1">
        <v>-1.9053959003215524</v>
      </c>
    </row>
    <row r="3710" spans="1:26" x14ac:dyDescent="0.25">
      <c r="A3710" s="9">
        <v>45627</v>
      </c>
      <c r="B3710" s="4">
        <v>142</v>
      </c>
      <c r="C3710" s="26" t="s">
        <v>8</v>
      </c>
      <c r="D3710" s="4" t="s">
        <v>37</v>
      </c>
      <c r="E3710" s="10">
        <v>45654</v>
      </c>
      <c r="F3710" s="4" t="s">
        <v>38</v>
      </c>
      <c r="G3710" s="4">
        <v>52</v>
      </c>
      <c r="H3710" s="4">
        <v>0</v>
      </c>
      <c r="I3710" s="4">
        <v>216</v>
      </c>
      <c r="J3710" s="4">
        <v>3090.7</v>
      </c>
      <c r="K3710" s="4"/>
      <c r="L3710" s="4">
        <v>3090.7</v>
      </c>
      <c r="M3710" s="4">
        <v>6.74</v>
      </c>
      <c r="N3710" s="4">
        <v>1455.8400000000001</v>
      </c>
      <c r="O3710" s="4">
        <v>0</v>
      </c>
      <c r="P3710" s="6">
        <v>0</v>
      </c>
      <c r="Q3710" s="4">
        <v>0</v>
      </c>
      <c r="R3710" s="4">
        <v>0</v>
      </c>
      <c r="S3710" s="4">
        <v>0</v>
      </c>
      <c r="T3710" s="4">
        <v>3127.45</v>
      </c>
      <c r="U3710" s="7">
        <f t="shared" si="171"/>
        <v>36.75</v>
      </c>
      <c r="V3710" s="7">
        <f t="shared" si="172"/>
        <v>1455.8400000000001</v>
      </c>
      <c r="W3710" s="4">
        <f t="shared" si="173"/>
        <v>1455.8400000000001</v>
      </c>
      <c r="X3710" s="7">
        <v>0.47103892322127683</v>
      </c>
      <c r="Y3710" s="7">
        <v>0.47103892322127683</v>
      </c>
      <c r="Z3710" s="1">
        <v>1.1890510240398615</v>
      </c>
    </row>
    <row r="3711" spans="1:26" x14ac:dyDescent="0.25">
      <c r="A3711" s="9">
        <v>45627</v>
      </c>
      <c r="B3711" s="4">
        <v>143</v>
      </c>
      <c r="C3711" s="26" t="s">
        <v>8</v>
      </c>
      <c r="D3711" s="4" t="s">
        <v>37</v>
      </c>
      <c r="E3711" s="10">
        <v>45655</v>
      </c>
      <c r="F3711" s="4" t="s">
        <v>39</v>
      </c>
      <c r="G3711" s="4">
        <v>31</v>
      </c>
      <c r="H3711" s="4">
        <v>27</v>
      </c>
      <c r="I3711" s="4">
        <v>216</v>
      </c>
      <c r="J3711" s="4">
        <v>0</v>
      </c>
      <c r="K3711" s="4">
        <v>3879.3</v>
      </c>
      <c r="L3711" s="4">
        <v>3879.3</v>
      </c>
      <c r="M3711" s="4">
        <v>32.049999999999997</v>
      </c>
      <c r="N3711" s="4">
        <v>6922.7999999999993</v>
      </c>
      <c r="O3711" s="4">
        <v>3.8</v>
      </c>
      <c r="P3711" s="6">
        <v>410.4</v>
      </c>
      <c r="Q3711" s="4">
        <v>0</v>
      </c>
      <c r="R3711" s="4">
        <v>0</v>
      </c>
      <c r="S3711" s="4">
        <v>0</v>
      </c>
      <c r="T3711" s="4">
        <v>3898.25</v>
      </c>
      <c r="U3711" s="7">
        <f t="shared" si="171"/>
        <v>18.949999999999818</v>
      </c>
      <c r="V3711" s="7">
        <f t="shared" si="172"/>
        <v>7333.1999999999989</v>
      </c>
      <c r="W3711" s="4">
        <f t="shared" si="173"/>
        <v>0</v>
      </c>
      <c r="X3711" s="7">
        <v>1.8903410409094421</v>
      </c>
      <c r="Y3711" s="4">
        <v>0</v>
      </c>
      <c r="Z3711" s="1">
        <v>0.48849019152939488</v>
      </c>
    </row>
    <row r="3712" spans="1:26" x14ac:dyDescent="0.25">
      <c r="A3712" s="9">
        <v>45627</v>
      </c>
      <c r="B3712" s="4">
        <v>144</v>
      </c>
      <c r="C3712" s="26" t="s">
        <v>14</v>
      </c>
      <c r="D3712" s="4" t="s">
        <v>37</v>
      </c>
      <c r="E3712" s="10">
        <v>45655</v>
      </c>
      <c r="F3712" s="4" t="s">
        <v>39</v>
      </c>
      <c r="G3712" s="4">
        <v>46</v>
      </c>
      <c r="H3712" s="4">
        <v>12</v>
      </c>
      <c r="I3712" s="4">
        <v>216</v>
      </c>
      <c r="J3712" s="4">
        <v>0</v>
      </c>
      <c r="K3712" s="4">
        <v>3970.6</v>
      </c>
      <c r="L3712" s="4">
        <v>3970.6</v>
      </c>
      <c r="M3712" s="4">
        <v>12.54</v>
      </c>
      <c r="N3712" s="4">
        <v>2708.64</v>
      </c>
      <c r="O3712" s="4">
        <v>0</v>
      </c>
      <c r="P3712" s="6">
        <v>0</v>
      </c>
      <c r="Q3712" s="4">
        <v>0</v>
      </c>
      <c r="R3712" s="4">
        <v>8700</v>
      </c>
      <c r="S3712" s="4">
        <v>36027</v>
      </c>
      <c r="T3712" s="4">
        <v>4007.15</v>
      </c>
      <c r="U3712" s="7">
        <f t="shared" si="171"/>
        <v>36.550000000000182</v>
      </c>
      <c r="V3712" s="7">
        <f t="shared" si="172"/>
        <v>47435.64</v>
      </c>
      <c r="W3712" s="4">
        <f t="shared" si="173"/>
        <v>0</v>
      </c>
      <c r="X3712" s="7">
        <v>11.946718380093689</v>
      </c>
      <c r="Y3712" s="4">
        <v>0</v>
      </c>
      <c r="Z3712" s="1">
        <v>0.92051579106432746</v>
      </c>
    </row>
    <row r="3713" spans="1:26" x14ac:dyDescent="0.25">
      <c r="A3713" s="9">
        <v>45627</v>
      </c>
      <c r="B3713" s="4">
        <v>145</v>
      </c>
      <c r="C3713" s="26" t="s">
        <v>14</v>
      </c>
      <c r="D3713" s="4" t="s">
        <v>37</v>
      </c>
      <c r="E3713" s="10">
        <v>45654</v>
      </c>
      <c r="F3713" s="4" t="s">
        <v>39</v>
      </c>
      <c r="G3713" s="4">
        <v>31</v>
      </c>
      <c r="H3713" s="4">
        <v>27</v>
      </c>
      <c r="I3713" s="4">
        <v>216</v>
      </c>
      <c r="J3713" s="4">
        <v>3939.3</v>
      </c>
      <c r="K3713" s="4"/>
      <c r="L3713" s="4">
        <v>3939.3</v>
      </c>
      <c r="M3713" s="4">
        <v>42.21</v>
      </c>
      <c r="N3713" s="4">
        <v>9117.36</v>
      </c>
      <c r="O3713" s="4">
        <v>13</v>
      </c>
      <c r="P3713" s="6">
        <v>1404</v>
      </c>
      <c r="Q3713" s="4">
        <v>0</v>
      </c>
      <c r="R3713" s="4">
        <v>0</v>
      </c>
      <c r="S3713" s="4">
        <v>0</v>
      </c>
      <c r="T3713" s="4">
        <v>4016.9</v>
      </c>
      <c r="U3713" s="7">
        <f t="shared" si="171"/>
        <v>77.599999999999909</v>
      </c>
      <c r="V3713" s="7">
        <f t="shared" si="172"/>
        <v>10521.36</v>
      </c>
      <c r="W3713" s="4">
        <f t="shared" si="173"/>
        <v>10521.36</v>
      </c>
      <c r="X3713" s="7">
        <v>2.670870459218643</v>
      </c>
      <c r="Y3713" s="7">
        <v>2.670870459218643</v>
      </c>
      <c r="Z3713" s="1">
        <v>1.9698931282207475</v>
      </c>
    </row>
    <row r="3714" spans="1:26" x14ac:dyDescent="0.25">
      <c r="A3714" s="9">
        <v>45627</v>
      </c>
      <c r="B3714" s="4">
        <v>146</v>
      </c>
      <c r="C3714" s="26" t="s">
        <v>14</v>
      </c>
      <c r="D3714" s="4" t="s">
        <v>37</v>
      </c>
      <c r="E3714" s="10">
        <v>45654</v>
      </c>
      <c r="F3714" s="4" t="s">
        <v>39</v>
      </c>
      <c r="G3714" s="4">
        <v>40</v>
      </c>
      <c r="H3714" s="4">
        <v>14</v>
      </c>
      <c r="I3714" s="4">
        <v>216</v>
      </c>
      <c r="J3714" s="4">
        <v>3743.8</v>
      </c>
      <c r="K3714" s="4"/>
      <c r="L3714" s="4">
        <v>3743.8</v>
      </c>
      <c r="M3714" s="4">
        <v>5.99</v>
      </c>
      <c r="N3714" s="4">
        <v>1293.8400000000001</v>
      </c>
      <c r="O3714" s="4">
        <v>0</v>
      </c>
      <c r="P3714" s="6">
        <v>0</v>
      </c>
      <c r="Q3714" s="4">
        <v>0</v>
      </c>
      <c r="R3714" s="4">
        <v>16200</v>
      </c>
      <c r="S3714" s="4">
        <v>56614</v>
      </c>
      <c r="T3714" s="4">
        <v>3728.95</v>
      </c>
      <c r="U3714" s="7">
        <f t="shared" si="171"/>
        <v>-14.850000000000364</v>
      </c>
      <c r="V3714" s="7">
        <f t="shared" si="172"/>
        <v>74107.839999999997</v>
      </c>
      <c r="W3714" s="4">
        <f t="shared" si="173"/>
        <v>74107.839999999997</v>
      </c>
      <c r="X3714" s="7">
        <v>19.794818099257437</v>
      </c>
      <c r="Y3714" s="7">
        <v>19.794818099257437</v>
      </c>
      <c r="Z3714" s="1">
        <v>-0.39665580426305791</v>
      </c>
    </row>
    <row r="3715" spans="1:26" x14ac:dyDescent="0.25">
      <c r="A3715" s="9">
        <v>45627</v>
      </c>
      <c r="B3715" s="4">
        <v>147</v>
      </c>
      <c r="C3715" s="26" t="s">
        <v>8</v>
      </c>
      <c r="D3715" s="4" t="s">
        <v>37</v>
      </c>
      <c r="E3715" s="10">
        <v>45656</v>
      </c>
      <c r="F3715" s="4" t="s">
        <v>39</v>
      </c>
      <c r="G3715" s="4">
        <v>44</v>
      </c>
      <c r="H3715" s="4">
        <v>14</v>
      </c>
      <c r="I3715" s="4">
        <v>216</v>
      </c>
      <c r="J3715" s="4">
        <v>0</v>
      </c>
      <c r="K3715" s="4">
        <v>3812.9</v>
      </c>
      <c r="L3715" s="4">
        <v>3812.9</v>
      </c>
      <c r="M3715" s="4">
        <v>50.49</v>
      </c>
      <c r="N3715" s="4">
        <v>10905.84</v>
      </c>
      <c r="O3715" s="4">
        <v>0.6</v>
      </c>
      <c r="P3715" s="6">
        <v>64.8</v>
      </c>
      <c r="Q3715" s="4">
        <v>0</v>
      </c>
      <c r="R3715" s="4">
        <v>0</v>
      </c>
      <c r="S3715" s="4">
        <v>0</v>
      </c>
      <c r="T3715" s="4">
        <v>3872.25</v>
      </c>
      <c r="U3715" s="7">
        <f t="shared" ref="U3715:U3778" si="174">T3715-L3715</f>
        <v>59.349999999999909</v>
      </c>
      <c r="V3715" s="7">
        <f t="shared" ref="V3715:V3778" si="175">+S3715+R3715+Q3715+P3715+N3715</f>
        <v>10970.64</v>
      </c>
      <c r="W3715" s="4">
        <f t="shared" ref="W3715:W3778" si="176">IFERROR((J3715/L3715*100)%*V3715,"0")</f>
        <v>0</v>
      </c>
      <c r="X3715" s="7">
        <v>2.8772430433528284</v>
      </c>
      <c r="Y3715" s="4">
        <v>0</v>
      </c>
      <c r="Z3715" s="1">
        <v>1.5565580004720792</v>
      </c>
    </row>
    <row r="3716" spans="1:26" x14ac:dyDescent="0.25">
      <c r="A3716" s="9">
        <v>45627</v>
      </c>
      <c r="B3716" s="4">
        <v>148</v>
      </c>
      <c r="C3716" s="26" t="s">
        <v>14</v>
      </c>
      <c r="D3716" s="4" t="s">
        <v>37</v>
      </c>
      <c r="E3716" s="10">
        <v>45656</v>
      </c>
      <c r="F3716" s="4" t="s">
        <v>39</v>
      </c>
      <c r="G3716" s="4">
        <v>43</v>
      </c>
      <c r="H3716" s="4">
        <v>13</v>
      </c>
      <c r="I3716" s="4">
        <v>216</v>
      </c>
      <c r="J3716" s="4">
        <v>3860.5</v>
      </c>
      <c r="K3716" s="4"/>
      <c r="L3716" s="4">
        <v>3860.5</v>
      </c>
      <c r="M3716" s="4">
        <v>12.64</v>
      </c>
      <c r="N3716" s="4">
        <v>2730.2400000000002</v>
      </c>
      <c r="O3716" s="4">
        <v>0</v>
      </c>
      <c r="P3716" s="6">
        <v>0</v>
      </c>
      <c r="Q3716" s="4">
        <v>0</v>
      </c>
      <c r="R3716" s="4">
        <v>16800</v>
      </c>
      <c r="S3716" s="4">
        <v>23160</v>
      </c>
      <c r="T3716" s="4">
        <v>3900.45</v>
      </c>
      <c r="U3716" s="7">
        <f t="shared" si="174"/>
        <v>39.949999999999818</v>
      </c>
      <c r="V3716" s="7">
        <f t="shared" si="175"/>
        <v>42690.239999999998</v>
      </c>
      <c r="W3716" s="4">
        <f t="shared" si="176"/>
        <v>42690.239999999998</v>
      </c>
      <c r="X3716" s="7">
        <v>11.058215257091049</v>
      </c>
      <c r="Y3716" s="7">
        <v>11.058215257091049</v>
      </c>
      <c r="Z3716" s="1">
        <v>1.0348400466260799</v>
      </c>
    </row>
    <row r="3717" spans="1:26" x14ac:dyDescent="0.25">
      <c r="A3717" s="9">
        <v>45627</v>
      </c>
      <c r="B3717" s="4">
        <v>149</v>
      </c>
      <c r="C3717" s="26" t="s">
        <v>5</v>
      </c>
      <c r="D3717" s="4" t="s">
        <v>37</v>
      </c>
      <c r="E3717" s="10">
        <v>45657</v>
      </c>
      <c r="F3717" s="4" t="s">
        <v>39</v>
      </c>
      <c r="G3717" s="4">
        <v>42</v>
      </c>
      <c r="H3717" s="4">
        <v>16</v>
      </c>
      <c r="I3717" s="4">
        <v>216</v>
      </c>
      <c r="J3717" s="4">
        <v>0</v>
      </c>
      <c r="K3717" s="4">
        <v>4071.3</v>
      </c>
      <c r="L3717" s="4">
        <v>4071.3</v>
      </c>
      <c r="M3717" s="4">
        <v>13.16</v>
      </c>
      <c r="N3717" s="4">
        <v>2842.56</v>
      </c>
      <c r="O3717" s="4">
        <v>78.599999999999994</v>
      </c>
      <c r="P3717" s="6">
        <v>16977.600000000002</v>
      </c>
      <c r="Q3717" s="4">
        <v>0</v>
      </c>
      <c r="R3717" s="4">
        <v>0</v>
      </c>
      <c r="S3717" s="4">
        <v>0</v>
      </c>
      <c r="T3717" s="4">
        <v>3988.5</v>
      </c>
      <c r="U3717" s="7">
        <f t="shared" si="174"/>
        <v>-82.800000000000182</v>
      </c>
      <c r="V3717" s="7">
        <f t="shared" si="175"/>
        <v>19820.160000000003</v>
      </c>
      <c r="W3717" s="4">
        <f t="shared" si="176"/>
        <v>0</v>
      </c>
      <c r="X3717" s="7">
        <v>4.8682632083118422</v>
      </c>
      <c r="Y3717" s="4">
        <v>0</v>
      </c>
      <c r="Z3717" s="1">
        <v>-2.0337484341610832</v>
      </c>
    </row>
    <row r="3718" spans="1:26" x14ac:dyDescent="0.25">
      <c r="A3718" s="9">
        <v>45627</v>
      </c>
      <c r="B3718" s="4">
        <v>150</v>
      </c>
      <c r="C3718" s="26" t="s">
        <v>8</v>
      </c>
      <c r="D3718" s="4" t="s">
        <v>37</v>
      </c>
      <c r="E3718" s="10">
        <v>45657</v>
      </c>
      <c r="F3718" s="4" t="s">
        <v>39</v>
      </c>
      <c r="G3718" s="4">
        <v>31</v>
      </c>
      <c r="H3718" s="4">
        <v>27</v>
      </c>
      <c r="I3718" s="4">
        <v>216</v>
      </c>
      <c r="J3718" s="4">
        <v>3937.4</v>
      </c>
      <c r="K3718" s="4"/>
      <c r="L3718" s="4">
        <v>3937.4</v>
      </c>
      <c r="M3718" s="4">
        <v>29.37</v>
      </c>
      <c r="N3718" s="4">
        <v>6343.92</v>
      </c>
      <c r="O3718" s="4">
        <v>12.8</v>
      </c>
      <c r="P3718" s="6">
        <v>1382.4</v>
      </c>
      <c r="Q3718" s="4">
        <v>0</v>
      </c>
      <c r="R3718" s="4">
        <v>0</v>
      </c>
      <c r="S3718" s="4">
        <v>0</v>
      </c>
      <c r="T3718" s="4">
        <v>3949.4</v>
      </c>
      <c r="U3718" s="7">
        <f t="shared" si="174"/>
        <v>12</v>
      </c>
      <c r="V3718" s="7">
        <f t="shared" si="175"/>
        <v>7726.32</v>
      </c>
      <c r="W3718" s="4">
        <f t="shared" si="176"/>
        <v>7726.32</v>
      </c>
      <c r="X3718" s="7">
        <v>1.9622898359323411</v>
      </c>
      <c r="Y3718" s="7">
        <v>1.9622898359323411</v>
      </c>
      <c r="Z3718" s="1">
        <v>0.30476964494336367</v>
      </c>
    </row>
    <row r="3719" spans="1:26" x14ac:dyDescent="0.25">
      <c r="A3719" s="9">
        <v>45658</v>
      </c>
      <c r="B3719" s="4">
        <v>151</v>
      </c>
      <c r="C3719" s="26" t="s">
        <v>8</v>
      </c>
      <c r="D3719" s="4" t="s">
        <v>37</v>
      </c>
      <c r="E3719" s="10">
        <v>45657</v>
      </c>
      <c r="F3719" s="4" t="s">
        <v>38</v>
      </c>
      <c r="G3719" s="4">
        <v>56</v>
      </c>
      <c r="H3719" s="4">
        <v>0</v>
      </c>
      <c r="I3719" s="4">
        <v>216</v>
      </c>
      <c r="J3719" s="4">
        <v>3193.9</v>
      </c>
      <c r="K3719" s="4"/>
      <c r="L3719" s="4">
        <v>3193.9</v>
      </c>
      <c r="M3719" s="4">
        <v>46.12</v>
      </c>
      <c r="N3719" s="4">
        <v>9961.92</v>
      </c>
      <c r="O3719" s="4">
        <v>0</v>
      </c>
      <c r="P3719" s="6">
        <v>0</v>
      </c>
      <c r="Q3719" s="4">
        <v>0</v>
      </c>
      <c r="R3719" s="4">
        <v>0</v>
      </c>
      <c r="S3719" s="4">
        <v>0</v>
      </c>
      <c r="T3719" s="4">
        <v>3173.6</v>
      </c>
      <c r="U3719" s="7">
        <f t="shared" si="174"/>
        <v>-20.300000000000182</v>
      </c>
      <c r="V3719" s="7">
        <f t="shared" si="175"/>
        <v>9961.92</v>
      </c>
      <c r="W3719" s="4">
        <f t="shared" si="176"/>
        <v>9961.92</v>
      </c>
      <c r="X3719" s="7">
        <v>3.1190456808290805</v>
      </c>
      <c r="Y3719" s="7">
        <v>3.1190456808290805</v>
      </c>
      <c r="Z3719" s="1">
        <v>-0.63558658693134351</v>
      </c>
    </row>
    <row r="3720" spans="1:26" x14ac:dyDescent="0.25">
      <c r="A3720" s="9">
        <v>45658</v>
      </c>
      <c r="B3720" s="4">
        <v>152</v>
      </c>
      <c r="C3720" s="26" t="s">
        <v>8</v>
      </c>
      <c r="D3720" s="4" t="s">
        <v>37</v>
      </c>
      <c r="E3720" s="10">
        <v>45657</v>
      </c>
      <c r="F3720" s="4" t="s">
        <v>39</v>
      </c>
      <c r="G3720" s="4">
        <v>42</v>
      </c>
      <c r="H3720" s="4">
        <v>13</v>
      </c>
      <c r="I3720" s="4">
        <v>216</v>
      </c>
      <c r="J3720" s="4">
        <v>0</v>
      </c>
      <c r="K3720" s="4">
        <v>3665.5</v>
      </c>
      <c r="L3720" s="4">
        <v>3665.5</v>
      </c>
      <c r="M3720" s="4">
        <v>33.6</v>
      </c>
      <c r="N3720" s="4">
        <v>7257.6</v>
      </c>
      <c r="O3720" s="4">
        <v>3.8</v>
      </c>
      <c r="P3720" s="6">
        <v>410.4</v>
      </c>
      <c r="Q3720" s="4">
        <v>0</v>
      </c>
      <c r="R3720" s="4">
        <v>0</v>
      </c>
      <c r="S3720" s="4">
        <v>0</v>
      </c>
      <c r="T3720" s="4">
        <v>3711.55</v>
      </c>
      <c r="U3720" s="7">
        <f t="shared" si="174"/>
        <v>46.050000000000182</v>
      </c>
      <c r="V3720" s="7">
        <f t="shared" si="175"/>
        <v>7668</v>
      </c>
      <c r="W3720" s="4">
        <f t="shared" si="176"/>
        <v>0</v>
      </c>
      <c r="X3720" s="7">
        <v>2.0919383440185513</v>
      </c>
      <c r="Y3720" s="4">
        <v>0</v>
      </c>
      <c r="Z3720" s="1">
        <v>1.2563088255354027</v>
      </c>
    </row>
    <row r="3721" spans="1:26" x14ac:dyDescent="0.25">
      <c r="A3721" s="9">
        <v>45658</v>
      </c>
      <c r="B3721" s="4">
        <v>153</v>
      </c>
      <c r="C3721" s="26" t="s">
        <v>14</v>
      </c>
      <c r="D3721" s="4" t="s">
        <v>37</v>
      </c>
      <c r="E3721" s="10">
        <v>45657</v>
      </c>
      <c r="F3721" s="4" t="s">
        <v>39</v>
      </c>
      <c r="G3721" s="4">
        <v>43</v>
      </c>
      <c r="H3721" s="4">
        <v>15</v>
      </c>
      <c r="I3721" s="4">
        <v>216</v>
      </c>
      <c r="J3721" s="4">
        <v>0</v>
      </c>
      <c r="K3721" s="4">
        <v>4042.7</v>
      </c>
      <c r="L3721" s="4">
        <v>4042.7</v>
      </c>
      <c r="M3721" s="4">
        <v>6.36</v>
      </c>
      <c r="N3721" s="4">
        <v>1373.76</v>
      </c>
      <c r="O3721" s="4">
        <v>0</v>
      </c>
      <c r="P3721" s="6">
        <v>0</v>
      </c>
      <c r="Q3721" s="4">
        <v>0</v>
      </c>
      <c r="R3721" s="4">
        <v>17400</v>
      </c>
      <c r="S3721" s="4">
        <v>39887</v>
      </c>
      <c r="T3721" s="4">
        <v>4098.25</v>
      </c>
      <c r="U3721" s="7">
        <f t="shared" si="174"/>
        <v>55.550000000000182</v>
      </c>
      <c r="V3721" s="7">
        <f t="shared" si="175"/>
        <v>58660.76</v>
      </c>
      <c r="W3721" s="4">
        <f t="shared" si="176"/>
        <v>0</v>
      </c>
      <c r="X3721" s="7">
        <v>14.510292626215154</v>
      </c>
      <c r="Y3721" s="4">
        <v>0</v>
      </c>
      <c r="Z3721" s="1">
        <v>1.3740816780864318</v>
      </c>
    </row>
    <row r="3722" spans="1:26" x14ac:dyDescent="0.25">
      <c r="A3722" s="9">
        <v>45658</v>
      </c>
      <c r="B3722" s="4">
        <v>1</v>
      </c>
      <c r="C3722" s="26" t="s">
        <v>5</v>
      </c>
      <c r="D3722" s="4" t="s">
        <v>37</v>
      </c>
      <c r="E3722" s="10">
        <v>45658</v>
      </c>
      <c r="F3722" s="4" t="s">
        <v>39</v>
      </c>
      <c r="G3722" s="4">
        <v>47</v>
      </c>
      <c r="H3722" s="4">
        <v>11</v>
      </c>
      <c r="I3722" s="4">
        <v>216</v>
      </c>
      <c r="J3722" s="4">
        <v>0</v>
      </c>
      <c r="K3722" s="4">
        <v>4103.2</v>
      </c>
      <c r="L3722" s="4">
        <v>4103.2</v>
      </c>
      <c r="M3722" s="4">
        <v>1.5899999999999999</v>
      </c>
      <c r="N3722" s="4">
        <v>343.43999999999994</v>
      </c>
      <c r="O3722" s="4">
        <v>87.4</v>
      </c>
      <c r="P3722" s="6">
        <v>18878.399999999998</v>
      </c>
      <c r="Q3722" s="4">
        <v>0</v>
      </c>
      <c r="R3722" s="4">
        <v>0</v>
      </c>
      <c r="S3722" s="4">
        <v>0</v>
      </c>
      <c r="T3722" s="4">
        <v>3946.95</v>
      </c>
      <c r="U3722" s="7">
        <f t="shared" si="174"/>
        <v>-156.25</v>
      </c>
      <c r="V3722" s="7">
        <f t="shared" si="175"/>
        <v>19221.839999999997</v>
      </c>
      <c r="W3722" s="4">
        <f t="shared" si="176"/>
        <v>0</v>
      </c>
      <c r="X3722" s="7">
        <v>4.6845973874049518</v>
      </c>
      <c r="Y3722" s="4">
        <v>0</v>
      </c>
      <c r="Z3722" s="1">
        <v>-3.8080035094560345</v>
      </c>
    </row>
    <row r="3723" spans="1:26" x14ac:dyDescent="0.25">
      <c r="A3723" s="9">
        <v>45658</v>
      </c>
      <c r="B3723" s="4">
        <v>2</v>
      </c>
      <c r="C3723" s="26" t="s">
        <v>5</v>
      </c>
      <c r="D3723" s="4" t="s">
        <v>37</v>
      </c>
      <c r="E3723" s="10">
        <v>45658</v>
      </c>
      <c r="F3723" s="4" t="s">
        <v>39</v>
      </c>
      <c r="G3723" s="4">
        <v>49</v>
      </c>
      <c r="H3723" s="4">
        <v>9</v>
      </c>
      <c r="I3723" s="4">
        <v>216</v>
      </c>
      <c r="J3723" s="4">
        <v>0</v>
      </c>
      <c r="K3723" s="4">
        <v>4107.2</v>
      </c>
      <c r="L3723" s="4">
        <v>4107.2</v>
      </c>
      <c r="M3723" s="4">
        <v>0</v>
      </c>
      <c r="N3723" s="4">
        <v>0</v>
      </c>
      <c r="O3723" s="4">
        <v>73.400000000000006</v>
      </c>
      <c r="P3723" s="6">
        <v>15854.399999999998</v>
      </c>
      <c r="Q3723" s="4">
        <v>0</v>
      </c>
      <c r="R3723" s="4">
        <v>0</v>
      </c>
      <c r="S3723" s="4">
        <v>0</v>
      </c>
      <c r="T3723" s="4">
        <v>3989.4</v>
      </c>
      <c r="U3723" s="7">
        <f t="shared" si="174"/>
        <v>-117.79999999999973</v>
      </c>
      <c r="V3723" s="7">
        <f t="shared" si="175"/>
        <v>15854.399999999998</v>
      </c>
      <c r="W3723" s="4">
        <f t="shared" si="176"/>
        <v>0</v>
      </c>
      <c r="X3723" s="7">
        <v>3.8601480327230226</v>
      </c>
      <c r="Y3723" s="4">
        <v>0</v>
      </c>
      <c r="Z3723" s="1">
        <v>-2.8681340085703089</v>
      </c>
    </row>
    <row r="3724" spans="1:26" x14ac:dyDescent="0.25">
      <c r="A3724" s="9">
        <v>45658</v>
      </c>
      <c r="B3724" s="4">
        <v>3</v>
      </c>
      <c r="C3724" s="26" t="s">
        <v>8</v>
      </c>
      <c r="D3724" s="4" t="s">
        <v>37</v>
      </c>
      <c r="E3724" s="10">
        <v>45658</v>
      </c>
      <c r="F3724" s="4" t="s">
        <v>38</v>
      </c>
      <c r="G3724" s="4">
        <v>55</v>
      </c>
      <c r="H3724" s="4">
        <v>0</v>
      </c>
      <c r="I3724" s="4">
        <v>216</v>
      </c>
      <c r="J3724" s="4">
        <v>3201.4</v>
      </c>
      <c r="K3724" s="4"/>
      <c r="L3724" s="4">
        <v>3201.4</v>
      </c>
      <c r="M3724" s="4">
        <v>12.809999999999999</v>
      </c>
      <c r="N3724" s="4">
        <v>2766.9599999999996</v>
      </c>
      <c r="O3724" s="4">
        <v>0</v>
      </c>
      <c r="P3724" s="6">
        <v>0</v>
      </c>
      <c r="Q3724" s="4">
        <v>0</v>
      </c>
      <c r="R3724" s="4">
        <v>0</v>
      </c>
      <c r="S3724" s="4">
        <v>0</v>
      </c>
      <c r="T3724" s="4">
        <v>3182.1</v>
      </c>
      <c r="U3724" s="7">
        <f t="shared" si="174"/>
        <v>-19.300000000000182</v>
      </c>
      <c r="V3724" s="7">
        <f t="shared" si="175"/>
        <v>2766.9599999999996</v>
      </c>
      <c r="W3724" s="4">
        <f t="shared" si="176"/>
        <v>2766.9599999999996</v>
      </c>
      <c r="X3724" s="7">
        <v>0.86429687011932266</v>
      </c>
      <c r="Y3724" s="7">
        <v>0.86429687011932266</v>
      </c>
      <c r="Z3724" s="1">
        <v>-0.60286124820391651</v>
      </c>
    </row>
    <row r="3725" spans="1:26" x14ac:dyDescent="0.25">
      <c r="A3725" s="9">
        <v>45658</v>
      </c>
      <c r="B3725" s="4">
        <v>4</v>
      </c>
      <c r="C3725" s="26" t="s">
        <v>8</v>
      </c>
      <c r="D3725" s="4" t="s">
        <v>37</v>
      </c>
      <c r="E3725" s="10">
        <v>45658</v>
      </c>
      <c r="F3725" s="4" t="s">
        <v>39</v>
      </c>
      <c r="G3725" s="4">
        <v>44</v>
      </c>
      <c r="H3725" s="4">
        <v>14</v>
      </c>
      <c r="I3725" s="4">
        <v>216</v>
      </c>
      <c r="J3725" s="4">
        <v>3816.8</v>
      </c>
      <c r="K3725" s="4"/>
      <c r="L3725" s="4">
        <v>3816.8</v>
      </c>
      <c r="M3725" s="4">
        <v>36.94</v>
      </c>
      <c r="N3725" s="4">
        <v>7979.0399999999991</v>
      </c>
      <c r="O3725" s="4">
        <v>0.2</v>
      </c>
      <c r="P3725" s="6">
        <v>21.6</v>
      </c>
      <c r="Q3725" s="4">
        <v>0</v>
      </c>
      <c r="R3725" s="4">
        <v>0</v>
      </c>
      <c r="S3725" s="4">
        <v>0</v>
      </c>
      <c r="T3725" s="4">
        <v>3869.65</v>
      </c>
      <c r="U3725" s="7">
        <f t="shared" si="174"/>
        <v>52.849999999999909</v>
      </c>
      <c r="V3725" s="7">
        <f t="shared" si="175"/>
        <v>8000.6399999999994</v>
      </c>
      <c r="W3725" s="4">
        <f t="shared" si="176"/>
        <v>8000.6399999999994</v>
      </c>
      <c r="X3725" s="7">
        <v>2.0961643261370781</v>
      </c>
      <c r="Y3725" s="7">
        <v>2.0961643261370781</v>
      </c>
      <c r="Z3725" s="1">
        <v>1.3846677845315423</v>
      </c>
    </row>
    <row r="3726" spans="1:26" x14ac:dyDescent="0.25">
      <c r="A3726" s="9">
        <v>45658</v>
      </c>
      <c r="B3726" s="4">
        <v>5</v>
      </c>
      <c r="C3726" s="26" t="s">
        <v>14</v>
      </c>
      <c r="D3726" s="4" t="s">
        <v>37</v>
      </c>
      <c r="E3726" s="10">
        <v>45658</v>
      </c>
      <c r="F3726" s="4" t="s">
        <v>39</v>
      </c>
      <c r="G3726" s="4">
        <v>48</v>
      </c>
      <c r="H3726" s="4">
        <v>11</v>
      </c>
      <c r="I3726" s="4">
        <v>216</v>
      </c>
      <c r="J3726" s="4">
        <v>4107.2</v>
      </c>
      <c r="K3726" s="4"/>
      <c r="L3726" s="4">
        <v>4107.2</v>
      </c>
      <c r="M3726" s="4">
        <v>3.1900000000000004</v>
      </c>
      <c r="N3726" s="4">
        <v>689.04000000000008</v>
      </c>
      <c r="O3726" s="4">
        <v>0</v>
      </c>
      <c r="P3726" s="6">
        <v>0</v>
      </c>
      <c r="Q3726" s="4">
        <v>0</v>
      </c>
      <c r="R3726" s="4">
        <v>17700</v>
      </c>
      <c r="S3726" s="4">
        <v>23160</v>
      </c>
      <c r="T3726" s="4">
        <v>4098.5</v>
      </c>
      <c r="U3726" s="7">
        <f t="shared" si="174"/>
        <v>-8.6999999999998181</v>
      </c>
      <c r="V3726" s="7">
        <f t="shared" si="175"/>
        <v>41549.040000000001</v>
      </c>
      <c r="W3726" s="4">
        <f t="shared" si="176"/>
        <v>41549.040000000001</v>
      </c>
      <c r="X3726" s="7">
        <v>10.11614725360343</v>
      </c>
      <c r="Y3726" s="7">
        <v>10.11614725360343</v>
      </c>
      <c r="Z3726" s="1">
        <v>-0.21182313985196288</v>
      </c>
    </row>
    <row r="3727" spans="1:26" x14ac:dyDescent="0.25">
      <c r="A3727" s="9">
        <v>45658</v>
      </c>
      <c r="B3727" s="4">
        <v>6</v>
      </c>
      <c r="C3727" s="26" t="s">
        <v>5</v>
      </c>
      <c r="D3727" s="4" t="s">
        <v>37</v>
      </c>
      <c r="E3727" s="10">
        <v>45659</v>
      </c>
      <c r="F3727" s="4" t="s">
        <v>39</v>
      </c>
      <c r="G3727" s="4">
        <v>44</v>
      </c>
      <c r="H3727" s="4">
        <v>14</v>
      </c>
      <c r="I3727" s="4">
        <v>216</v>
      </c>
      <c r="J3727" s="4">
        <v>0</v>
      </c>
      <c r="K3727" s="4">
        <v>4034.2</v>
      </c>
      <c r="L3727" s="4">
        <v>4034.2</v>
      </c>
      <c r="M3727" s="4">
        <v>14.52</v>
      </c>
      <c r="N3727" s="4">
        <v>3136.3199999999997</v>
      </c>
      <c r="O3727" s="4">
        <v>70.2</v>
      </c>
      <c r="P3727" s="6">
        <v>15162.999999999998</v>
      </c>
      <c r="Q3727" s="4">
        <v>0</v>
      </c>
      <c r="R3727" s="4">
        <v>0</v>
      </c>
      <c r="S3727" s="4">
        <v>0</v>
      </c>
      <c r="T3727" s="4">
        <v>3923.5</v>
      </c>
      <c r="U3727" s="7">
        <f t="shared" si="174"/>
        <v>-110.69999999999982</v>
      </c>
      <c r="V3727" s="7">
        <f t="shared" si="175"/>
        <v>18299.32</v>
      </c>
      <c r="W3727" s="4">
        <f t="shared" si="176"/>
        <v>0</v>
      </c>
      <c r="X3727" s="7">
        <v>4.5360467998611869</v>
      </c>
      <c r="Y3727" s="4">
        <v>0</v>
      </c>
      <c r="Z3727" s="1">
        <v>-2.7440384710723271</v>
      </c>
    </row>
    <row r="3728" spans="1:26" x14ac:dyDescent="0.25">
      <c r="A3728" s="9">
        <v>45658</v>
      </c>
      <c r="B3728" s="4">
        <v>7</v>
      </c>
      <c r="C3728" s="26" t="s">
        <v>8</v>
      </c>
      <c r="D3728" s="4" t="s">
        <v>37</v>
      </c>
      <c r="E3728" s="10">
        <v>45659</v>
      </c>
      <c r="F3728" s="4" t="s">
        <v>38</v>
      </c>
      <c r="G3728" s="4">
        <v>55</v>
      </c>
      <c r="H3728" s="4">
        <v>0</v>
      </c>
      <c r="I3728" s="4">
        <v>216</v>
      </c>
      <c r="J3728" s="4">
        <v>0</v>
      </c>
      <c r="K3728" s="4">
        <v>3348.8</v>
      </c>
      <c r="L3728" s="4">
        <v>3348.8</v>
      </c>
      <c r="M3728" s="4">
        <v>0.31999999999999984</v>
      </c>
      <c r="N3728" s="4">
        <v>69.119999999999962</v>
      </c>
      <c r="O3728" s="4">
        <v>6.6</v>
      </c>
      <c r="P3728" s="6">
        <v>712.8</v>
      </c>
      <c r="Q3728" s="4">
        <v>0</v>
      </c>
      <c r="R3728" s="4">
        <v>0</v>
      </c>
      <c r="S3728" s="4">
        <v>0</v>
      </c>
      <c r="T3728" s="4">
        <v>3379.8</v>
      </c>
      <c r="U3728" s="7">
        <f t="shared" si="174"/>
        <v>31</v>
      </c>
      <c r="V3728" s="7">
        <f t="shared" si="175"/>
        <v>781.92</v>
      </c>
      <c r="W3728" s="4">
        <f t="shared" si="176"/>
        <v>0</v>
      </c>
      <c r="X3728" s="7">
        <v>0.23349259436215955</v>
      </c>
      <c r="Y3728" s="4">
        <v>0</v>
      </c>
      <c r="Z3728" s="1">
        <v>0.92570473005255605</v>
      </c>
    </row>
    <row r="3729" spans="1:26" x14ac:dyDescent="0.25">
      <c r="A3729" s="9">
        <v>45658</v>
      </c>
      <c r="B3729" s="4">
        <v>8</v>
      </c>
      <c r="C3729" s="26" t="s">
        <v>8</v>
      </c>
      <c r="D3729" s="4" t="s">
        <v>37</v>
      </c>
      <c r="E3729" s="10">
        <v>45659</v>
      </c>
      <c r="F3729" s="4" t="s">
        <v>38</v>
      </c>
      <c r="G3729" s="4">
        <v>55</v>
      </c>
      <c r="H3729" s="4">
        <v>0</v>
      </c>
      <c r="I3729" s="4">
        <v>216</v>
      </c>
      <c r="J3729" s="4">
        <v>3215.3</v>
      </c>
      <c r="K3729" s="4"/>
      <c r="L3729" s="4">
        <v>3215.3</v>
      </c>
      <c r="M3729" s="4">
        <v>21.950000000000003</v>
      </c>
      <c r="N3729" s="4">
        <v>4741.2000000000007</v>
      </c>
      <c r="O3729" s="4">
        <v>0</v>
      </c>
      <c r="P3729" s="6">
        <v>0</v>
      </c>
      <c r="Q3729" s="4">
        <v>0</v>
      </c>
      <c r="R3729" s="4">
        <v>0</v>
      </c>
      <c r="S3729" s="4">
        <v>0</v>
      </c>
      <c r="T3729" s="4">
        <v>3129.95</v>
      </c>
      <c r="U3729" s="7">
        <f t="shared" si="174"/>
        <v>-85.350000000000364</v>
      </c>
      <c r="V3729" s="7">
        <f t="shared" si="175"/>
        <v>4741.2000000000007</v>
      </c>
      <c r="W3729" s="4">
        <f t="shared" si="176"/>
        <v>4741.2000000000007</v>
      </c>
      <c r="X3729" s="7">
        <v>1.4745746897645633</v>
      </c>
      <c r="Y3729" s="7">
        <v>1.4745746897645633</v>
      </c>
      <c r="Z3729" s="1">
        <v>-2.6544956924703871</v>
      </c>
    </row>
    <row r="3730" spans="1:26" x14ac:dyDescent="0.25">
      <c r="A3730" s="9">
        <v>45658</v>
      </c>
      <c r="B3730" s="4">
        <v>9</v>
      </c>
      <c r="C3730" s="26" t="s">
        <v>14</v>
      </c>
      <c r="D3730" s="4" t="s">
        <v>37</v>
      </c>
      <c r="E3730" s="10">
        <v>45659</v>
      </c>
      <c r="F3730" s="4" t="s">
        <v>39</v>
      </c>
      <c r="G3730" s="4">
        <v>44</v>
      </c>
      <c r="H3730" s="4">
        <v>15</v>
      </c>
      <c r="I3730" s="4">
        <v>216</v>
      </c>
      <c r="J3730" s="4">
        <v>898.63999999999987</v>
      </c>
      <c r="K3730" s="4">
        <v>3132.56</v>
      </c>
      <c r="L3730" s="4">
        <v>4031.2</v>
      </c>
      <c r="M3730" s="4">
        <v>29.36</v>
      </c>
      <c r="N3730" s="4">
        <v>6341.76</v>
      </c>
      <c r="O3730" s="4">
        <v>19.399999999999999</v>
      </c>
      <c r="P3730" s="6">
        <v>1404</v>
      </c>
      <c r="Q3730" s="4">
        <v>1728</v>
      </c>
      <c r="R3730" s="4">
        <v>0</v>
      </c>
      <c r="S3730" s="4">
        <v>0</v>
      </c>
      <c r="T3730" s="4">
        <v>4019.45</v>
      </c>
      <c r="U3730" s="7">
        <f t="shared" si="174"/>
        <v>-11.75</v>
      </c>
      <c r="V3730" s="7">
        <f t="shared" si="175"/>
        <v>9473.76</v>
      </c>
      <c r="W3730" s="4">
        <f t="shared" si="176"/>
        <v>2111.9020853343914</v>
      </c>
      <c r="X3730" s="7">
        <v>2.3501091486406036</v>
      </c>
      <c r="Y3730" s="7">
        <v>2.3501091486406032</v>
      </c>
      <c r="Z3730" s="1">
        <v>-0.29147648342925186</v>
      </c>
    </row>
    <row r="3731" spans="1:26" x14ac:dyDescent="0.25">
      <c r="A3731" s="9">
        <v>45658</v>
      </c>
      <c r="B3731" s="4">
        <v>10</v>
      </c>
      <c r="C3731" s="26" t="s">
        <v>14</v>
      </c>
      <c r="D3731" s="4" t="s">
        <v>37</v>
      </c>
      <c r="E3731" s="10">
        <v>45659</v>
      </c>
      <c r="F3731" s="4" t="s">
        <v>39</v>
      </c>
      <c r="G3731" s="4">
        <v>48</v>
      </c>
      <c r="H3731" s="4">
        <v>11</v>
      </c>
      <c r="I3731" s="4">
        <v>216</v>
      </c>
      <c r="J3731" s="4">
        <v>4112.2</v>
      </c>
      <c r="K3731" s="4"/>
      <c r="L3731" s="4">
        <v>4112.2</v>
      </c>
      <c r="M3731" s="4">
        <v>5.49</v>
      </c>
      <c r="N3731" s="4">
        <v>1185.8400000000001</v>
      </c>
      <c r="O3731" s="4">
        <v>0</v>
      </c>
      <c r="P3731" s="6">
        <v>0</v>
      </c>
      <c r="Q3731" s="4">
        <v>0</v>
      </c>
      <c r="R3731" s="4">
        <v>17700</v>
      </c>
      <c r="S3731" s="4">
        <v>48894</v>
      </c>
      <c r="T3731" s="4">
        <v>4152.38</v>
      </c>
      <c r="U3731" s="7">
        <f t="shared" si="174"/>
        <v>40.180000000000291</v>
      </c>
      <c r="V3731" s="7">
        <f t="shared" si="175"/>
        <v>67779.839999999997</v>
      </c>
      <c r="W3731" s="4">
        <f t="shared" si="176"/>
        <v>67779.839999999997</v>
      </c>
      <c r="X3731" s="7">
        <v>16.482622440542777</v>
      </c>
      <c r="Y3731" s="7">
        <v>16.482622440542777</v>
      </c>
      <c r="Z3731" s="1">
        <v>0.97709255386411886</v>
      </c>
    </row>
    <row r="3732" spans="1:26" x14ac:dyDescent="0.25">
      <c r="A3732" s="9">
        <v>45658</v>
      </c>
      <c r="B3732" s="4">
        <v>11</v>
      </c>
      <c r="C3732" s="26" t="s">
        <v>5</v>
      </c>
      <c r="D3732" s="4" t="s">
        <v>37</v>
      </c>
      <c r="E3732" s="10">
        <v>45660</v>
      </c>
      <c r="F3732" s="4" t="s">
        <v>39</v>
      </c>
      <c r="G3732" s="4">
        <v>49</v>
      </c>
      <c r="H3732" s="4">
        <v>6</v>
      </c>
      <c r="I3732" s="4">
        <v>216</v>
      </c>
      <c r="J3732" s="4">
        <v>0</v>
      </c>
      <c r="K3732" s="4">
        <v>3848.2</v>
      </c>
      <c r="L3732" s="4">
        <v>3848.2</v>
      </c>
      <c r="M3732" s="4">
        <v>5.32</v>
      </c>
      <c r="N3732" s="4">
        <v>1149.1200000000001</v>
      </c>
      <c r="O3732" s="4">
        <v>56.8</v>
      </c>
      <c r="P3732" s="6">
        <v>12268.800000000001</v>
      </c>
      <c r="Q3732" s="4">
        <v>0</v>
      </c>
      <c r="R3732" s="4">
        <v>0</v>
      </c>
      <c r="S3732" s="4">
        <v>0</v>
      </c>
      <c r="T3732" s="4">
        <v>3751.15</v>
      </c>
      <c r="U3732" s="7">
        <f t="shared" si="174"/>
        <v>-97.049999999999727</v>
      </c>
      <c r="V3732" s="7">
        <f t="shared" si="175"/>
        <v>13417.920000000002</v>
      </c>
      <c r="W3732" s="4">
        <f t="shared" si="176"/>
        <v>0</v>
      </c>
      <c r="X3732" s="7">
        <v>3.4868042201548781</v>
      </c>
      <c r="Y3732" s="4">
        <v>0</v>
      </c>
      <c r="Z3732" s="1">
        <v>-2.521958318174724</v>
      </c>
    </row>
    <row r="3733" spans="1:26" x14ac:dyDescent="0.25">
      <c r="A3733" s="9">
        <v>45658</v>
      </c>
      <c r="B3733" s="4">
        <v>12</v>
      </c>
      <c r="C3733" s="26" t="s">
        <v>5</v>
      </c>
      <c r="D3733" s="4" t="s">
        <v>37</v>
      </c>
      <c r="E3733" s="10">
        <v>45660</v>
      </c>
      <c r="F3733" s="4" t="s">
        <v>39</v>
      </c>
      <c r="G3733" s="4">
        <v>46</v>
      </c>
      <c r="H3733" s="4">
        <v>12</v>
      </c>
      <c r="I3733" s="4">
        <v>216</v>
      </c>
      <c r="J3733" s="4">
        <v>0</v>
      </c>
      <c r="K3733" s="4">
        <v>4099.3</v>
      </c>
      <c r="L3733" s="4">
        <v>4099.3</v>
      </c>
      <c r="M3733" s="4">
        <v>3.9000000000000004</v>
      </c>
      <c r="N3733" s="4">
        <v>842.40000000000009</v>
      </c>
      <c r="O3733" s="4">
        <v>83</v>
      </c>
      <c r="P3733" s="6">
        <v>17928</v>
      </c>
      <c r="Q3733" s="4">
        <v>0</v>
      </c>
      <c r="R3733" s="4">
        <v>0</v>
      </c>
      <c r="S3733" s="4">
        <v>0</v>
      </c>
      <c r="T3733" s="4">
        <v>3973</v>
      </c>
      <c r="U3733" s="7">
        <f t="shared" si="174"/>
        <v>-126.30000000000018</v>
      </c>
      <c r="V3733" s="7">
        <f t="shared" si="175"/>
        <v>18770.400000000001</v>
      </c>
      <c r="W3733" s="4">
        <f t="shared" si="176"/>
        <v>0</v>
      </c>
      <c r="X3733" s="7">
        <v>4.5789281096772623</v>
      </c>
      <c r="Y3733" s="4">
        <v>0</v>
      </c>
      <c r="Z3733" s="1">
        <v>-3.0810138316297948</v>
      </c>
    </row>
    <row r="3734" spans="1:26" x14ac:dyDescent="0.25">
      <c r="A3734" s="9">
        <v>45658</v>
      </c>
      <c r="B3734" s="4">
        <v>13</v>
      </c>
      <c r="C3734" s="26" t="s">
        <v>8</v>
      </c>
      <c r="D3734" s="4" t="s">
        <v>37</v>
      </c>
      <c r="E3734" s="10">
        <v>45660</v>
      </c>
      <c r="F3734" s="4" t="s">
        <v>39</v>
      </c>
      <c r="G3734" s="4">
        <v>44</v>
      </c>
      <c r="H3734" s="4">
        <v>14</v>
      </c>
      <c r="I3734" s="4">
        <v>216</v>
      </c>
      <c r="J3734" s="4">
        <v>3885.2</v>
      </c>
      <c r="K3734" s="4"/>
      <c r="L3734" s="4">
        <v>3885.2</v>
      </c>
      <c r="M3734" s="4">
        <v>24</v>
      </c>
      <c r="N3734" s="4">
        <v>5184</v>
      </c>
      <c r="O3734" s="4">
        <v>1</v>
      </c>
      <c r="P3734" s="6">
        <v>108</v>
      </c>
      <c r="Q3734" s="4">
        <v>0</v>
      </c>
      <c r="R3734" s="4">
        <v>0</v>
      </c>
      <c r="S3734" s="4">
        <v>0</v>
      </c>
      <c r="T3734" s="4">
        <v>3884.95</v>
      </c>
      <c r="U3734" s="7">
        <f t="shared" si="174"/>
        <v>-0.25</v>
      </c>
      <c r="V3734" s="7">
        <f t="shared" si="175"/>
        <v>5292</v>
      </c>
      <c r="W3734" s="4">
        <f t="shared" si="176"/>
        <v>5292</v>
      </c>
      <c r="X3734" s="7">
        <v>1.3620920415937403</v>
      </c>
      <c r="Y3734" s="7">
        <v>1.3620920415937403</v>
      </c>
      <c r="Z3734" s="1">
        <v>-6.434675177597036E-3</v>
      </c>
    </row>
    <row r="3735" spans="1:26" x14ac:dyDescent="0.25">
      <c r="A3735" s="9">
        <v>45658</v>
      </c>
      <c r="B3735" s="4">
        <v>14</v>
      </c>
      <c r="C3735" s="26" t="s">
        <v>8</v>
      </c>
      <c r="D3735" s="4" t="s">
        <v>37</v>
      </c>
      <c r="E3735" s="10">
        <v>45660</v>
      </c>
      <c r="F3735" s="4" t="s">
        <v>39</v>
      </c>
      <c r="G3735" s="4">
        <v>48</v>
      </c>
      <c r="H3735" s="4">
        <v>10</v>
      </c>
      <c r="I3735" s="4">
        <v>216</v>
      </c>
      <c r="J3735" s="4">
        <v>3868.2</v>
      </c>
      <c r="K3735" s="4"/>
      <c r="L3735" s="4">
        <v>3868.2</v>
      </c>
      <c r="M3735" s="4">
        <v>24.21</v>
      </c>
      <c r="N3735" s="4">
        <v>5229.3600000000006</v>
      </c>
      <c r="O3735" s="4">
        <v>6.4</v>
      </c>
      <c r="P3735" s="6">
        <v>691.2</v>
      </c>
      <c r="Q3735" s="4">
        <v>0</v>
      </c>
      <c r="R3735" s="4">
        <v>0</v>
      </c>
      <c r="S3735" s="4">
        <v>0</v>
      </c>
      <c r="T3735" s="4">
        <v>3831.95</v>
      </c>
      <c r="U3735" s="7">
        <f t="shared" si="174"/>
        <v>-36.25</v>
      </c>
      <c r="V3735" s="7">
        <f t="shared" si="175"/>
        <v>5920.56</v>
      </c>
      <c r="W3735" s="4">
        <f t="shared" si="176"/>
        <v>5920.56</v>
      </c>
      <c r="X3735" s="7">
        <v>1.5305723592368545</v>
      </c>
      <c r="Y3735" s="7">
        <v>1.5305723592368545</v>
      </c>
      <c r="Z3735" s="1">
        <v>-0.93712838012512278</v>
      </c>
    </row>
    <row r="3736" spans="1:26" x14ac:dyDescent="0.25">
      <c r="A3736" s="9">
        <v>45658</v>
      </c>
      <c r="B3736" s="4">
        <v>15</v>
      </c>
      <c r="C3736" s="26" t="s">
        <v>8</v>
      </c>
      <c r="D3736" s="4" t="s">
        <v>37</v>
      </c>
      <c r="E3736" s="10">
        <v>45660</v>
      </c>
      <c r="F3736" s="4" t="s">
        <v>38</v>
      </c>
      <c r="G3736" s="4">
        <v>55</v>
      </c>
      <c r="H3736" s="4">
        <v>0</v>
      </c>
      <c r="I3736" s="4">
        <v>216</v>
      </c>
      <c r="J3736" s="4">
        <v>3206.8</v>
      </c>
      <c r="K3736" s="4"/>
      <c r="L3736" s="4">
        <v>3206.8</v>
      </c>
      <c r="M3736" s="4">
        <v>34.200000000000003</v>
      </c>
      <c r="N3736" s="4">
        <v>7387.2000000000007</v>
      </c>
      <c r="O3736" s="4">
        <v>0</v>
      </c>
      <c r="P3736" s="6">
        <v>0</v>
      </c>
      <c r="Q3736" s="4">
        <v>0</v>
      </c>
      <c r="R3736" s="4">
        <v>16500</v>
      </c>
      <c r="S3736" s="4">
        <v>38600</v>
      </c>
      <c r="T3736" s="4">
        <v>3126.9</v>
      </c>
      <c r="U3736" s="7">
        <f t="shared" si="174"/>
        <v>-79.900000000000091</v>
      </c>
      <c r="V3736" s="7">
        <f t="shared" si="175"/>
        <v>62487.199999999997</v>
      </c>
      <c r="W3736" s="4">
        <f t="shared" si="176"/>
        <v>62487.199999999997</v>
      </c>
      <c r="X3736" s="7">
        <v>19.485842584507918</v>
      </c>
      <c r="Y3736" s="7">
        <v>19.485842584507918</v>
      </c>
      <c r="Z3736" s="1">
        <v>-2.4915803916677088</v>
      </c>
    </row>
    <row r="3737" spans="1:26" x14ac:dyDescent="0.25">
      <c r="A3737" s="9">
        <v>45658</v>
      </c>
      <c r="B3737" s="4">
        <v>16</v>
      </c>
      <c r="C3737" s="26" t="s">
        <v>14</v>
      </c>
      <c r="D3737" s="4" t="s">
        <v>37</v>
      </c>
      <c r="E3737" s="10">
        <v>45660</v>
      </c>
      <c r="F3737" s="4" t="s">
        <v>41</v>
      </c>
      <c r="G3737" s="4">
        <v>47</v>
      </c>
      <c r="H3737" s="4">
        <v>12</v>
      </c>
      <c r="I3737" s="4">
        <v>216</v>
      </c>
      <c r="J3737" s="4">
        <v>1660.9099999999999</v>
      </c>
      <c r="K3737" s="4">
        <v>2403.69</v>
      </c>
      <c r="L3737" s="4">
        <v>4064.6</v>
      </c>
      <c r="M3737" s="4">
        <v>26.369999999999997</v>
      </c>
      <c r="N3737" s="4">
        <v>5695.9199999999992</v>
      </c>
      <c r="O3737" s="4">
        <v>27.8</v>
      </c>
      <c r="P3737" s="6">
        <v>1447.2000000000003</v>
      </c>
      <c r="Q3737" s="4">
        <v>3888</v>
      </c>
      <c r="R3737" s="4">
        <v>0</v>
      </c>
      <c r="S3737" s="4">
        <v>0</v>
      </c>
      <c r="T3737" s="4">
        <v>4040.85</v>
      </c>
      <c r="U3737" s="7">
        <f t="shared" si="174"/>
        <v>-23.75</v>
      </c>
      <c r="V3737" s="7">
        <f t="shared" si="175"/>
        <v>11031.119999999999</v>
      </c>
      <c r="W3737" s="4">
        <f t="shared" si="176"/>
        <v>4507.6262164050577</v>
      </c>
      <c r="X3737" s="7">
        <v>2.7139497121487968</v>
      </c>
      <c r="Y3737" s="7">
        <v>2.7139497121487968</v>
      </c>
      <c r="Z3737" s="1">
        <v>-0.58431333956600906</v>
      </c>
    </row>
    <row r="3738" spans="1:26" x14ac:dyDescent="0.25">
      <c r="A3738" s="9">
        <v>45658</v>
      </c>
      <c r="B3738" s="4">
        <v>17</v>
      </c>
      <c r="C3738" s="26" t="s">
        <v>5</v>
      </c>
      <c r="D3738" s="4" t="s">
        <v>37</v>
      </c>
      <c r="E3738" s="10">
        <v>45661</v>
      </c>
      <c r="F3738" s="4" t="s">
        <v>39</v>
      </c>
      <c r="G3738" s="4">
        <v>42</v>
      </c>
      <c r="H3738" s="4">
        <v>16</v>
      </c>
      <c r="I3738" s="4">
        <v>216</v>
      </c>
      <c r="J3738" s="4">
        <v>0</v>
      </c>
      <c r="K3738" s="4">
        <v>4065.1</v>
      </c>
      <c r="L3738" s="4">
        <v>4065.1</v>
      </c>
      <c r="M3738" s="4">
        <v>7.92</v>
      </c>
      <c r="N3738" s="4">
        <v>1710.72</v>
      </c>
      <c r="O3738" s="4">
        <v>67.400000000000006</v>
      </c>
      <c r="P3738" s="6">
        <v>14558.399999999998</v>
      </c>
      <c r="Q3738" s="4">
        <v>0</v>
      </c>
      <c r="R3738" s="4">
        <v>0</v>
      </c>
      <c r="S3738" s="4">
        <v>0</v>
      </c>
      <c r="T3738" s="4">
        <v>3960.55</v>
      </c>
      <c r="U3738" s="7">
        <f t="shared" si="174"/>
        <v>-104.54999999999973</v>
      </c>
      <c r="V3738" s="7">
        <f t="shared" si="175"/>
        <v>16269.119999999997</v>
      </c>
      <c r="W3738" s="4">
        <f t="shared" si="176"/>
        <v>0</v>
      </c>
      <c r="X3738" s="7">
        <v>4.0021450886817043</v>
      </c>
      <c r="Y3738" s="4">
        <v>0</v>
      </c>
      <c r="Z3738" s="1">
        <v>-2.5718924503702176</v>
      </c>
    </row>
    <row r="3739" spans="1:26" x14ac:dyDescent="0.25">
      <c r="A3739" s="9">
        <v>45658</v>
      </c>
      <c r="B3739" s="4">
        <v>18</v>
      </c>
      <c r="C3739" s="26" t="s">
        <v>5</v>
      </c>
      <c r="D3739" s="4" t="s">
        <v>37</v>
      </c>
      <c r="E3739" s="10">
        <v>45661</v>
      </c>
      <c r="F3739" s="4" t="s">
        <v>39</v>
      </c>
      <c r="G3739" s="4">
        <v>45</v>
      </c>
      <c r="H3739" s="4">
        <v>12</v>
      </c>
      <c r="I3739" s="4">
        <v>216</v>
      </c>
      <c r="J3739" s="4">
        <v>0</v>
      </c>
      <c r="K3739" s="4">
        <v>4030</v>
      </c>
      <c r="L3739" s="4">
        <v>4030</v>
      </c>
      <c r="M3739" s="4">
        <v>1.79</v>
      </c>
      <c r="N3739" s="4">
        <v>386.64</v>
      </c>
      <c r="O3739" s="4">
        <v>80.8</v>
      </c>
      <c r="P3739" s="6">
        <v>17452.800000000003</v>
      </c>
      <c r="Q3739" s="4">
        <v>0</v>
      </c>
      <c r="R3739" s="4">
        <v>0</v>
      </c>
      <c r="S3739" s="4">
        <v>0</v>
      </c>
      <c r="T3739" s="4">
        <v>3904.3</v>
      </c>
      <c r="U3739" s="7">
        <f t="shared" si="174"/>
        <v>-125.69999999999982</v>
      </c>
      <c r="V3739" s="7">
        <f t="shared" si="175"/>
        <v>17839.440000000002</v>
      </c>
      <c r="W3739" s="4">
        <f t="shared" si="176"/>
        <v>0</v>
      </c>
      <c r="X3739" s="7">
        <v>4.4266600496277926</v>
      </c>
      <c r="Y3739" s="4">
        <v>0</v>
      </c>
      <c r="Z3739" s="1">
        <v>-3.1191066997518564</v>
      </c>
    </row>
    <row r="3740" spans="1:26" x14ac:dyDescent="0.25">
      <c r="A3740" s="9">
        <v>45658</v>
      </c>
      <c r="B3740" s="4">
        <v>19</v>
      </c>
      <c r="C3740" s="26" t="s">
        <v>8</v>
      </c>
      <c r="D3740" s="4" t="s">
        <v>37</v>
      </c>
      <c r="E3740" s="10">
        <v>45661</v>
      </c>
      <c r="F3740" s="4" t="s">
        <v>39</v>
      </c>
      <c r="G3740" s="4">
        <v>49</v>
      </c>
      <c r="H3740" s="4">
        <v>6</v>
      </c>
      <c r="I3740" s="4">
        <v>216</v>
      </c>
      <c r="J3740" s="4">
        <v>0</v>
      </c>
      <c r="K3740" s="4">
        <v>3768</v>
      </c>
      <c r="L3740" s="4">
        <v>3768</v>
      </c>
      <c r="M3740" s="4">
        <v>11.72</v>
      </c>
      <c r="N3740" s="4">
        <v>2531.52</v>
      </c>
      <c r="O3740" s="4">
        <v>14.4</v>
      </c>
      <c r="P3740" s="6">
        <v>1555.2</v>
      </c>
      <c r="Q3740" s="4">
        <v>0</v>
      </c>
      <c r="R3740" s="4">
        <v>0</v>
      </c>
      <c r="S3740" s="4">
        <v>0</v>
      </c>
      <c r="T3740" s="4">
        <v>3706.6</v>
      </c>
      <c r="U3740" s="7">
        <f t="shared" si="174"/>
        <v>-61.400000000000091</v>
      </c>
      <c r="V3740" s="7">
        <f t="shared" si="175"/>
        <v>4086.7200000000003</v>
      </c>
      <c r="W3740" s="4">
        <f t="shared" si="176"/>
        <v>0</v>
      </c>
      <c r="X3740" s="7">
        <v>1.0845859872611465</v>
      </c>
      <c r="Y3740" s="4">
        <v>0</v>
      </c>
      <c r="Z3740" s="1">
        <v>-1.6295116772823803</v>
      </c>
    </row>
    <row r="3741" spans="1:26" x14ac:dyDescent="0.25">
      <c r="A3741" s="9">
        <v>45658</v>
      </c>
      <c r="B3741" s="4">
        <v>20</v>
      </c>
      <c r="C3741" s="26" t="s">
        <v>8</v>
      </c>
      <c r="D3741" s="4" t="s">
        <v>37</v>
      </c>
      <c r="E3741" s="10">
        <v>45661</v>
      </c>
      <c r="F3741" s="4" t="s">
        <v>38</v>
      </c>
      <c r="G3741" s="4">
        <v>55</v>
      </c>
      <c r="H3741" s="4">
        <v>0</v>
      </c>
      <c r="I3741" s="4">
        <v>216</v>
      </c>
      <c r="J3741" s="4">
        <v>3249.5</v>
      </c>
      <c r="K3741" s="4"/>
      <c r="L3741" s="4">
        <v>3249.5</v>
      </c>
      <c r="M3741" s="4">
        <v>7.9899999999999984</v>
      </c>
      <c r="N3741" s="4">
        <v>1725.8399999999997</v>
      </c>
      <c r="O3741" s="4">
        <v>0</v>
      </c>
      <c r="P3741" s="6">
        <v>0</v>
      </c>
      <c r="Q3741" s="4">
        <v>0</v>
      </c>
      <c r="R3741" s="4">
        <v>0</v>
      </c>
      <c r="S3741" s="4">
        <v>0</v>
      </c>
      <c r="T3741" s="4">
        <v>3259.85</v>
      </c>
      <c r="U3741" s="7">
        <f t="shared" si="174"/>
        <v>10.349999999999909</v>
      </c>
      <c r="V3741" s="7">
        <f t="shared" si="175"/>
        <v>1725.8399999999997</v>
      </c>
      <c r="W3741" s="4">
        <f t="shared" si="176"/>
        <v>1725.8399999999997</v>
      </c>
      <c r="X3741" s="7">
        <v>0.53110940144637631</v>
      </c>
      <c r="Y3741" s="7">
        <v>0.53110940144637631</v>
      </c>
      <c r="Z3741" s="1">
        <v>0.31851054008308688</v>
      </c>
    </row>
    <row r="3742" spans="1:26" x14ac:dyDescent="0.25">
      <c r="A3742" s="9">
        <v>45658</v>
      </c>
      <c r="B3742" s="4">
        <v>21</v>
      </c>
      <c r="C3742" s="26" t="s">
        <v>8</v>
      </c>
      <c r="D3742" s="4" t="s">
        <v>37</v>
      </c>
      <c r="E3742" s="10">
        <v>45661</v>
      </c>
      <c r="F3742" s="4" t="s">
        <v>39</v>
      </c>
      <c r="G3742" s="4">
        <v>48</v>
      </c>
      <c r="H3742" s="4">
        <v>11</v>
      </c>
      <c r="I3742" s="4">
        <v>216</v>
      </c>
      <c r="J3742" s="4">
        <v>0</v>
      </c>
      <c r="K3742" s="4">
        <v>3877.7</v>
      </c>
      <c r="L3742" s="4">
        <v>3877.7</v>
      </c>
      <c r="M3742" s="4">
        <v>43.6</v>
      </c>
      <c r="N3742" s="4">
        <v>9417.6</v>
      </c>
      <c r="O3742" s="4">
        <v>0</v>
      </c>
      <c r="P3742" s="6">
        <v>0</v>
      </c>
      <c r="Q3742" s="4">
        <v>0</v>
      </c>
      <c r="R3742" s="4">
        <v>8850</v>
      </c>
      <c r="S3742" s="4">
        <v>15440</v>
      </c>
      <c r="T3742" s="4">
        <v>3875.15</v>
      </c>
      <c r="U3742" s="7">
        <f t="shared" si="174"/>
        <v>-2.5499999999997272</v>
      </c>
      <c r="V3742" s="7">
        <f t="shared" si="175"/>
        <v>33707.599999999999</v>
      </c>
      <c r="W3742" s="4">
        <f t="shared" si="176"/>
        <v>0</v>
      </c>
      <c r="X3742" s="7">
        <v>8.6926786497150381</v>
      </c>
      <c r="Y3742" s="4">
        <v>0</v>
      </c>
      <c r="Z3742" s="1">
        <v>-6.5760631302053466E-2</v>
      </c>
    </row>
    <row r="3743" spans="1:26" x14ac:dyDescent="0.25">
      <c r="A3743" s="9">
        <v>45658</v>
      </c>
      <c r="B3743" s="4">
        <v>22</v>
      </c>
      <c r="C3743" s="26" t="s">
        <v>8</v>
      </c>
      <c r="D3743" s="4" t="s">
        <v>37</v>
      </c>
      <c r="E3743" s="10">
        <v>45661</v>
      </c>
      <c r="F3743" s="4" t="s">
        <v>38</v>
      </c>
      <c r="G3743" s="4">
        <v>59</v>
      </c>
      <c r="H3743" s="4">
        <v>0</v>
      </c>
      <c r="I3743" s="4">
        <v>216</v>
      </c>
      <c r="J3743" s="4">
        <v>3520.5</v>
      </c>
      <c r="K3743" s="4"/>
      <c r="L3743" s="4">
        <v>3520.5</v>
      </c>
      <c r="M3743" s="4">
        <v>9.9600000000000009</v>
      </c>
      <c r="N3743" s="4">
        <v>2151.36</v>
      </c>
      <c r="O3743" s="4">
        <v>0.2</v>
      </c>
      <c r="P3743" s="6">
        <v>21.6</v>
      </c>
      <c r="Q3743" s="4">
        <v>0</v>
      </c>
      <c r="R3743" s="4">
        <v>0</v>
      </c>
      <c r="S3743" s="4">
        <v>0</v>
      </c>
      <c r="T3743" s="4">
        <v>3563.35</v>
      </c>
      <c r="U3743" s="7">
        <f t="shared" si="174"/>
        <v>42.849999999999909</v>
      </c>
      <c r="V3743" s="7">
        <f t="shared" si="175"/>
        <v>2172.96</v>
      </c>
      <c r="W3743" s="4">
        <f t="shared" si="176"/>
        <v>2172.96</v>
      </c>
      <c r="X3743" s="7">
        <v>0.6172305070302514</v>
      </c>
      <c r="Y3743" s="7">
        <v>0.6172305070302514</v>
      </c>
      <c r="Z3743" s="1">
        <v>1.2171566538843888</v>
      </c>
    </row>
    <row r="3744" spans="1:26" x14ac:dyDescent="0.25">
      <c r="A3744" s="9">
        <v>45658</v>
      </c>
      <c r="B3744" s="4">
        <v>23</v>
      </c>
      <c r="C3744" s="26" t="s">
        <v>14</v>
      </c>
      <c r="D3744" s="4" t="s">
        <v>37</v>
      </c>
      <c r="E3744" s="10">
        <v>45661</v>
      </c>
      <c r="F3744" s="4" t="s">
        <v>39</v>
      </c>
      <c r="G3744" s="4">
        <v>39</v>
      </c>
      <c r="H3744" s="4">
        <v>20</v>
      </c>
      <c r="I3744" s="4">
        <v>216</v>
      </c>
      <c r="J3744" s="4">
        <v>3083.46</v>
      </c>
      <c r="K3744" s="4">
        <v>965.94</v>
      </c>
      <c r="L3744" s="4">
        <v>4049.4</v>
      </c>
      <c r="M3744" s="4">
        <v>18.100000000000001</v>
      </c>
      <c r="N3744" s="4">
        <v>3909.6000000000004</v>
      </c>
      <c r="O3744" s="4">
        <v>0</v>
      </c>
      <c r="P3744" s="6">
        <v>0</v>
      </c>
      <c r="Q3744" s="4">
        <v>0</v>
      </c>
      <c r="R3744" s="4">
        <v>17700</v>
      </c>
      <c r="S3744" s="4">
        <v>74627</v>
      </c>
      <c r="T3744" s="4">
        <v>4006.8</v>
      </c>
      <c r="U3744" s="7">
        <f t="shared" si="174"/>
        <v>-42.599999999999909</v>
      </c>
      <c r="V3744" s="7">
        <f t="shared" si="175"/>
        <v>96236.6</v>
      </c>
      <c r="W3744" s="4">
        <f t="shared" si="176"/>
        <v>73280.413551637292</v>
      </c>
      <c r="X3744" s="7">
        <v>23.765644292981676</v>
      </c>
      <c r="Y3744" s="7">
        <v>23.76564429298168</v>
      </c>
      <c r="Z3744" s="1">
        <v>-1.0520077048451599</v>
      </c>
    </row>
    <row r="3745" spans="1:26" x14ac:dyDescent="0.25">
      <c r="A3745" s="9">
        <v>45658</v>
      </c>
      <c r="B3745" s="4">
        <v>24</v>
      </c>
      <c r="C3745" s="26" t="s">
        <v>5</v>
      </c>
      <c r="D3745" s="4" t="s">
        <v>37</v>
      </c>
      <c r="E3745" s="10">
        <v>45662</v>
      </c>
      <c r="F3745" s="4" t="s">
        <v>39</v>
      </c>
      <c r="G3745" s="4">
        <v>47</v>
      </c>
      <c r="H3745" s="4">
        <v>12</v>
      </c>
      <c r="I3745" s="4">
        <v>216</v>
      </c>
      <c r="J3745" s="4">
        <v>0</v>
      </c>
      <c r="K3745" s="4">
        <v>4193.3999999999996</v>
      </c>
      <c r="L3745" s="4">
        <v>4193.3999999999996</v>
      </c>
      <c r="M3745" s="4">
        <v>4.79</v>
      </c>
      <c r="N3745" s="4">
        <v>1034.6400000000001</v>
      </c>
      <c r="O3745" s="4">
        <v>102.4</v>
      </c>
      <c r="P3745" s="6">
        <v>22118.399999999998</v>
      </c>
      <c r="Q3745" s="4">
        <v>0</v>
      </c>
      <c r="R3745" s="4">
        <v>0</v>
      </c>
      <c r="S3745" s="4">
        <v>0</v>
      </c>
      <c r="T3745" s="4">
        <v>4146.1000000000004</v>
      </c>
      <c r="U3745" s="7">
        <f t="shared" si="174"/>
        <v>-47.299999999999272</v>
      </c>
      <c r="V3745" s="7">
        <f t="shared" si="175"/>
        <v>23153.039999999997</v>
      </c>
      <c r="W3745" s="4">
        <f t="shared" si="176"/>
        <v>0</v>
      </c>
      <c r="X3745" s="7">
        <v>5.5213049077121186</v>
      </c>
      <c r="Y3745" s="4">
        <v>0</v>
      </c>
      <c r="Z3745" s="1">
        <v>-1.1279629894596097</v>
      </c>
    </row>
    <row r="3746" spans="1:26" x14ac:dyDescent="0.25">
      <c r="A3746" s="9">
        <v>45658</v>
      </c>
      <c r="B3746" s="4">
        <v>25</v>
      </c>
      <c r="C3746" s="26" t="s">
        <v>5</v>
      </c>
      <c r="D3746" s="4" t="s">
        <v>37</v>
      </c>
      <c r="E3746" s="10">
        <v>45662</v>
      </c>
      <c r="F3746" s="4" t="s">
        <v>39</v>
      </c>
      <c r="G3746" s="4">
        <v>49</v>
      </c>
      <c r="H3746" s="4">
        <v>6</v>
      </c>
      <c r="I3746" s="4">
        <v>216</v>
      </c>
      <c r="J3746" s="4">
        <v>0</v>
      </c>
      <c r="K3746" s="4">
        <v>3920</v>
      </c>
      <c r="L3746" s="4">
        <v>3920</v>
      </c>
      <c r="M3746" s="4">
        <v>1.33</v>
      </c>
      <c r="N3746" s="4">
        <v>287.28000000000003</v>
      </c>
      <c r="O3746" s="4">
        <v>89.4</v>
      </c>
      <c r="P3746" s="6">
        <v>19310.399999999998</v>
      </c>
      <c r="Q3746" s="4">
        <v>0</v>
      </c>
      <c r="R3746" s="4">
        <v>0</v>
      </c>
      <c r="S3746" s="4">
        <v>0</v>
      </c>
      <c r="T3746" s="4">
        <v>3808.25</v>
      </c>
      <c r="U3746" s="7">
        <f t="shared" si="174"/>
        <v>-111.75</v>
      </c>
      <c r="V3746" s="7">
        <f t="shared" si="175"/>
        <v>19597.679999999997</v>
      </c>
      <c r="W3746" s="4">
        <f t="shared" si="176"/>
        <v>0</v>
      </c>
      <c r="X3746" s="7">
        <v>4.9994081632653051</v>
      </c>
      <c r="Y3746" s="4">
        <v>0</v>
      </c>
      <c r="Z3746" s="1">
        <v>-2.8507653061224487</v>
      </c>
    </row>
    <row r="3747" spans="1:26" x14ac:dyDescent="0.25">
      <c r="A3747" s="9">
        <v>45658</v>
      </c>
      <c r="B3747" s="4">
        <v>26</v>
      </c>
      <c r="C3747" s="26" t="s">
        <v>5</v>
      </c>
      <c r="D3747" s="4" t="s">
        <v>37</v>
      </c>
      <c r="E3747" s="10">
        <v>45662</v>
      </c>
      <c r="F3747" s="4" t="s">
        <v>39</v>
      </c>
      <c r="G3747" s="4">
        <v>50</v>
      </c>
      <c r="H3747" s="4">
        <v>8</v>
      </c>
      <c r="I3747" s="4">
        <v>216</v>
      </c>
      <c r="J3747" s="4">
        <v>0</v>
      </c>
      <c r="K3747" s="4">
        <v>4074.8</v>
      </c>
      <c r="L3747" s="4">
        <v>4074.8</v>
      </c>
      <c r="M3747" s="4">
        <v>4.32</v>
      </c>
      <c r="N3747" s="4">
        <v>933.12000000000012</v>
      </c>
      <c r="O3747" s="4">
        <v>61.4</v>
      </c>
      <c r="P3747" s="6">
        <v>13262.399999999998</v>
      </c>
      <c r="Q3747" s="4">
        <v>0</v>
      </c>
      <c r="R3747" s="4">
        <v>0</v>
      </c>
      <c r="S3747" s="4">
        <v>0</v>
      </c>
      <c r="T3747" s="4">
        <v>3970.65</v>
      </c>
      <c r="U3747" s="7">
        <f t="shared" si="174"/>
        <v>-104.15000000000009</v>
      </c>
      <c r="V3747" s="7">
        <f t="shared" si="175"/>
        <v>14195.519999999999</v>
      </c>
      <c r="W3747" s="4">
        <f t="shared" si="176"/>
        <v>0</v>
      </c>
      <c r="X3747" s="7">
        <v>3.4837341710022574</v>
      </c>
      <c r="Y3747" s="4">
        <v>0</v>
      </c>
      <c r="Z3747" s="1">
        <v>-2.5559536664376186</v>
      </c>
    </row>
    <row r="3748" spans="1:26" x14ac:dyDescent="0.25">
      <c r="A3748" s="9">
        <v>45658</v>
      </c>
      <c r="B3748" s="4">
        <v>27</v>
      </c>
      <c r="C3748" s="26" t="s">
        <v>8</v>
      </c>
      <c r="D3748" s="4" t="s">
        <v>37</v>
      </c>
      <c r="E3748" s="10">
        <v>45662</v>
      </c>
      <c r="F3748" s="4" t="s">
        <v>38</v>
      </c>
      <c r="G3748" s="4">
        <v>59</v>
      </c>
      <c r="H3748" s="4">
        <v>0</v>
      </c>
      <c r="I3748" s="4">
        <v>216</v>
      </c>
      <c r="J3748" s="4">
        <v>1721.9099999999999</v>
      </c>
      <c r="K3748" s="4">
        <v>1753.29</v>
      </c>
      <c r="L3748" s="4">
        <v>3475.2</v>
      </c>
      <c r="M3748" s="4">
        <v>7.4899999999999984</v>
      </c>
      <c r="N3748" s="4">
        <v>1617.8399999999997</v>
      </c>
      <c r="O3748" s="4">
        <v>0</v>
      </c>
      <c r="P3748" s="6">
        <v>0</v>
      </c>
      <c r="Q3748" s="4">
        <v>0</v>
      </c>
      <c r="R3748" s="4">
        <v>0</v>
      </c>
      <c r="S3748" s="4">
        <v>0</v>
      </c>
      <c r="T3748" s="4">
        <v>3446.3</v>
      </c>
      <c r="U3748" s="7">
        <f t="shared" si="174"/>
        <v>-28.899999999999636</v>
      </c>
      <c r="V3748" s="7">
        <f t="shared" si="175"/>
        <v>1617.8399999999997</v>
      </c>
      <c r="W3748" s="4">
        <f t="shared" si="176"/>
        <v>801.61569820441969</v>
      </c>
      <c r="X3748" s="7">
        <v>0.46553867403314908</v>
      </c>
      <c r="Y3748" s="7">
        <v>0.46553867403314908</v>
      </c>
      <c r="Z3748" s="1">
        <v>-0.83160681399630632</v>
      </c>
    </row>
    <row r="3749" spans="1:26" x14ac:dyDescent="0.25">
      <c r="A3749" s="9">
        <v>45658</v>
      </c>
      <c r="B3749" s="4">
        <v>28</v>
      </c>
      <c r="C3749" s="26" t="s">
        <v>8</v>
      </c>
      <c r="D3749" s="4" t="s">
        <v>37</v>
      </c>
      <c r="E3749" s="10">
        <v>45662</v>
      </c>
      <c r="F3749" s="4" t="s">
        <v>38</v>
      </c>
      <c r="G3749" s="4">
        <v>55</v>
      </c>
      <c r="H3749" s="4">
        <v>0</v>
      </c>
      <c r="I3749" s="4">
        <v>216</v>
      </c>
      <c r="J3749" s="4">
        <v>0</v>
      </c>
      <c r="K3749" s="4">
        <v>3208.1</v>
      </c>
      <c r="L3749" s="4">
        <v>3208.1</v>
      </c>
      <c r="M3749" s="4">
        <v>24.46</v>
      </c>
      <c r="N3749" s="4">
        <v>5283.3600000000006</v>
      </c>
      <c r="O3749" s="4">
        <v>0</v>
      </c>
      <c r="P3749" s="6">
        <v>0</v>
      </c>
      <c r="Q3749" s="4">
        <v>0</v>
      </c>
      <c r="R3749" s="4">
        <v>0</v>
      </c>
      <c r="S3749" s="4">
        <v>0</v>
      </c>
      <c r="T3749" s="4">
        <v>3234.15</v>
      </c>
      <c r="U3749" s="7">
        <f t="shared" si="174"/>
        <v>26.050000000000182</v>
      </c>
      <c r="V3749" s="7">
        <f t="shared" si="175"/>
        <v>5283.3600000000006</v>
      </c>
      <c r="W3749" s="4">
        <f t="shared" si="176"/>
        <v>0</v>
      </c>
      <c r="X3749" s="7">
        <v>1.6468813316293136</v>
      </c>
      <c r="Y3749" s="4">
        <v>0</v>
      </c>
      <c r="Z3749" s="1">
        <v>0.81200710701038559</v>
      </c>
    </row>
    <row r="3750" spans="1:26" x14ac:dyDescent="0.25">
      <c r="A3750" s="9">
        <v>45658</v>
      </c>
      <c r="B3750" s="4">
        <v>29</v>
      </c>
      <c r="C3750" s="26" t="s">
        <v>8</v>
      </c>
      <c r="D3750" s="4" t="s">
        <v>37</v>
      </c>
      <c r="E3750" s="10">
        <v>45662</v>
      </c>
      <c r="F3750" s="4" t="s">
        <v>39</v>
      </c>
      <c r="G3750" s="4">
        <v>46</v>
      </c>
      <c r="H3750" s="4">
        <v>11</v>
      </c>
      <c r="I3750" s="4">
        <v>216</v>
      </c>
      <c r="J3750" s="4">
        <v>3832.6</v>
      </c>
      <c r="K3750" s="4"/>
      <c r="L3750" s="4">
        <v>3832.6</v>
      </c>
      <c r="M3750" s="4">
        <v>37.880000000000003</v>
      </c>
      <c r="N3750" s="4">
        <v>8182.0800000000008</v>
      </c>
      <c r="O3750" s="4">
        <v>3.4</v>
      </c>
      <c r="P3750" s="6">
        <v>367.2</v>
      </c>
      <c r="Q3750" s="4">
        <v>0</v>
      </c>
      <c r="R3750" s="4">
        <v>0</v>
      </c>
      <c r="S3750" s="4">
        <v>0</v>
      </c>
      <c r="T3750" s="4">
        <v>3806.65</v>
      </c>
      <c r="U3750" s="7">
        <f t="shared" si="174"/>
        <v>-25.949999999999818</v>
      </c>
      <c r="V3750" s="7">
        <f t="shared" si="175"/>
        <v>8549.2800000000007</v>
      </c>
      <c r="W3750" s="4">
        <f t="shared" si="176"/>
        <v>8549.2800000000007</v>
      </c>
      <c r="X3750" s="7">
        <v>2.2306736940980016</v>
      </c>
      <c r="Y3750" s="7">
        <v>2.2306736940980016</v>
      </c>
      <c r="Z3750" s="1">
        <v>-0.6770860512445811</v>
      </c>
    </row>
    <row r="3751" spans="1:26" x14ac:dyDescent="0.25">
      <c r="A3751" s="9">
        <v>45658</v>
      </c>
      <c r="B3751" s="4">
        <v>30</v>
      </c>
      <c r="C3751" s="26" t="s">
        <v>8</v>
      </c>
      <c r="D3751" s="4" t="s">
        <v>37</v>
      </c>
      <c r="E3751" s="10">
        <v>45662</v>
      </c>
      <c r="F3751" s="4" t="s">
        <v>38</v>
      </c>
      <c r="G3751" s="4">
        <v>54</v>
      </c>
      <c r="H3751" s="4">
        <v>0</v>
      </c>
      <c r="I3751" s="4">
        <v>216</v>
      </c>
      <c r="J3751" s="4">
        <v>0</v>
      </c>
      <c r="K3751" s="4">
        <v>3083.6</v>
      </c>
      <c r="L3751" s="4">
        <v>3083.6</v>
      </c>
      <c r="M3751" s="4">
        <v>39.870000000000005</v>
      </c>
      <c r="N3751" s="4">
        <v>8611.9200000000019</v>
      </c>
      <c r="O3751" s="4">
        <v>0</v>
      </c>
      <c r="P3751" s="6">
        <v>0</v>
      </c>
      <c r="Q3751" s="4">
        <v>0</v>
      </c>
      <c r="R3751" s="4">
        <v>0</v>
      </c>
      <c r="S3751" s="4">
        <v>0</v>
      </c>
      <c r="T3751" s="4">
        <v>3032</v>
      </c>
      <c r="U3751" s="7">
        <f t="shared" si="174"/>
        <v>-51.599999999999909</v>
      </c>
      <c r="V3751" s="7">
        <f t="shared" si="175"/>
        <v>8611.9200000000019</v>
      </c>
      <c r="W3751" s="4">
        <f t="shared" si="176"/>
        <v>0</v>
      </c>
      <c r="X3751" s="7">
        <v>2.7928135944999357</v>
      </c>
      <c r="Y3751" s="4">
        <v>0</v>
      </c>
      <c r="Z3751" s="1">
        <v>-1.673368789726291</v>
      </c>
    </row>
    <row r="3752" spans="1:26" x14ac:dyDescent="0.25">
      <c r="A3752" s="9">
        <v>45658</v>
      </c>
      <c r="B3752" s="4">
        <v>31</v>
      </c>
      <c r="C3752" s="26" t="s">
        <v>14</v>
      </c>
      <c r="D3752" s="4" t="s">
        <v>37</v>
      </c>
      <c r="E3752" s="10">
        <v>45662</v>
      </c>
      <c r="F3752" s="4" t="s">
        <v>39</v>
      </c>
      <c r="G3752" s="4">
        <v>53</v>
      </c>
      <c r="H3752" s="4">
        <v>6</v>
      </c>
      <c r="I3752" s="4">
        <v>216</v>
      </c>
      <c r="J3752" s="4">
        <v>3090.86</v>
      </c>
      <c r="K3752" s="4">
        <v>999.94</v>
      </c>
      <c r="L3752" s="4">
        <v>4090.8</v>
      </c>
      <c r="M3752" s="4">
        <v>6.8599999999999994</v>
      </c>
      <c r="N3752" s="4">
        <v>1481.7599999999998</v>
      </c>
      <c r="O3752" s="4">
        <v>29.2</v>
      </c>
      <c r="P3752" s="6">
        <v>2376.0000000000005</v>
      </c>
      <c r="Q3752" s="4">
        <v>1944</v>
      </c>
      <c r="R3752" s="4">
        <v>0</v>
      </c>
      <c r="S3752" s="4">
        <v>0</v>
      </c>
      <c r="T3752" s="4">
        <v>4060.05</v>
      </c>
      <c r="U3752" s="7">
        <f t="shared" si="174"/>
        <v>-30.75</v>
      </c>
      <c r="V3752" s="7">
        <f t="shared" si="175"/>
        <v>5801.76</v>
      </c>
      <c r="W3752" s="4">
        <f t="shared" si="176"/>
        <v>4383.5992748606632</v>
      </c>
      <c r="X3752" s="7">
        <v>1.4182458198885304</v>
      </c>
      <c r="Y3752" s="7">
        <v>1.4182458198885304</v>
      </c>
      <c r="Z3752" s="1">
        <v>-0.75168671164564382</v>
      </c>
    </row>
    <row r="3753" spans="1:26" x14ac:dyDescent="0.25">
      <c r="A3753" s="9">
        <v>45658</v>
      </c>
      <c r="B3753" s="4">
        <v>32</v>
      </c>
      <c r="C3753" s="26" t="s">
        <v>8</v>
      </c>
      <c r="D3753" s="4" t="s">
        <v>37</v>
      </c>
      <c r="E3753" s="10">
        <v>45663</v>
      </c>
      <c r="F3753" s="4" t="s">
        <v>38</v>
      </c>
      <c r="G3753" s="4">
        <v>59</v>
      </c>
      <c r="H3753" s="4">
        <v>0</v>
      </c>
      <c r="I3753" s="4">
        <v>216</v>
      </c>
      <c r="J3753" s="4">
        <v>3464.2</v>
      </c>
      <c r="K3753" s="4"/>
      <c r="L3753" s="4">
        <v>3464.2</v>
      </c>
      <c r="M3753" s="4">
        <v>28.810000000000002</v>
      </c>
      <c r="N3753" s="4">
        <v>6222.9600000000009</v>
      </c>
      <c r="O3753" s="4">
        <v>0</v>
      </c>
      <c r="P3753" s="6">
        <v>0</v>
      </c>
      <c r="Q3753" s="4">
        <v>0</v>
      </c>
      <c r="R3753" s="4">
        <v>0</v>
      </c>
      <c r="S3753" s="4">
        <v>0</v>
      </c>
      <c r="T3753" s="4">
        <v>3475.75</v>
      </c>
      <c r="U3753" s="7">
        <f t="shared" si="174"/>
        <v>11.550000000000182</v>
      </c>
      <c r="V3753" s="7">
        <f t="shared" si="175"/>
        <v>6222.9600000000009</v>
      </c>
      <c r="W3753" s="4">
        <f t="shared" si="176"/>
        <v>6222.9600000000009</v>
      </c>
      <c r="X3753" s="7">
        <v>1.7963627966052771</v>
      </c>
      <c r="Y3753" s="7">
        <v>1.7963627966052771</v>
      </c>
      <c r="Z3753" s="1">
        <v>0.33341031118296238</v>
      </c>
    </row>
    <row r="3754" spans="1:26" x14ac:dyDescent="0.25">
      <c r="A3754" s="9">
        <v>45658</v>
      </c>
      <c r="B3754" s="4">
        <v>33</v>
      </c>
      <c r="C3754" s="26" t="s">
        <v>8</v>
      </c>
      <c r="D3754" s="4" t="s">
        <v>37</v>
      </c>
      <c r="E3754" s="10">
        <v>45663</v>
      </c>
      <c r="F3754" s="4" t="s">
        <v>38</v>
      </c>
      <c r="G3754" s="4">
        <v>54</v>
      </c>
      <c r="H3754" s="4">
        <v>0</v>
      </c>
      <c r="I3754" s="4">
        <v>216</v>
      </c>
      <c r="J3754" s="4">
        <v>3144</v>
      </c>
      <c r="K3754" s="4"/>
      <c r="L3754" s="4">
        <v>3144</v>
      </c>
      <c r="M3754" s="4">
        <v>32.56</v>
      </c>
      <c r="N3754" s="4">
        <v>7032.9600000000009</v>
      </c>
      <c r="O3754" s="4">
        <v>0</v>
      </c>
      <c r="P3754" s="6">
        <v>0</v>
      </c>
      <c r="Q3754" s="4">
        <v>0</v>
      </c>
      <c r="R3754" s="4">
        <v>0</v>
      </c>
      <c r="S3754" s="4">
        <v>0</v>
      </c>
      <c r="T3754" s="4">
        <v>3097.32</v>
      </c>
      <c r="U3754" s="7">
        <f t="shared" si="174"/>
        <v>-46.679999999999836</v>
      </c>
      <c r="V3754" s="7">
        <f t="shared" si="175"/>
        <v>7032.9600000000009</v>
      </c>
      <c r="W3754" s="4">
        <f t="shared" si="176"/>
        <v>7032.9600000000009</v>
      </c>
      <c r="X3754" s="7">
        <v>2.2369465648854967</v>
      </c>
      <c r="Y3754" s="7">
        <v>2.2369465648854967</v>
      </c>
      <c r="Z3754" s="1">
        <v>-1.4847328244274756</v>
      </c>
    </row>
    <row r="3755" spans="1:26" x14ac:dyDescent="0.25">
      <c r="A3755" s="9">
        <v>45658</v>
      </c>
      <c r="B3755" s="4">
        <v>34</v>
      </c>
      <c r="C3755" s="26" t="s">
        <v>14</v>
      </c>
      <c r="D3755" s="4" t="s">
        <v>37</v>
      </c>
      <c r="E3755" s="10">
        <v>45663</v>
      </c>
      <c r="F3755" s="4" t="s">
        <v>39</v>
      </c>
      <c r="G3755" s="4">
        <v>47</v>
      </c>
      <c r="H3755" s="4">
        <v>12</v>
      </c>
      <c r="I3755" s="4">
        <v>216</v>
      </c>
      <c r="J3755" s="4">
        <v>926.43000000000029</v>
      </c>
      <c r="K3755" s="4">
        <v>3010.37</v>
      </c>
      <c r="L3755" s="4">
        <v>3936.8</v>
      </c>
      <c r="M3755" s="4">
        <v>38.630000000000003</v>
      </c>
      <c r="N3755" s="4">
        <v>8344.08</v>
      </c>
      <c r="O3755" s="4">
        <v>1.8</v>
      </c>
      <c r="P3755" s="6">
        <v>194.4</v>
      </c>
      <c r="Q3755" s="4">
        <v>0</v>
      </c>
      <c r="R3755" s="4">
        <v>0</v>
      </c>
      <c r="S3755" s="4">
        <v>0</v>
      </c>
      <c r="T3755" s="4">
        <v>3955.05</v>
      </c>
      <c r="U3755" s="7">
        <f t="shared" si="174"/>
        <v>18.25</v>
      </c>
      <c r="V3755" s="7">
        <f t="shared" si="175"/>
        <v>8538.48</v>
      </c>
      <c r="W3755" s="4">
        <f t="shared" si="176"/>
        <v>2009.3233149766311</v>
      </c>
      <c r="X3755" s="7">
        <v>2.1688884373094899</v>
      </c>
      <c r="Y3755" s="7">
        <v>2.1688884373094894</v>
      </c>
      <c r="Z3755" s="1">
        <v>0.46357447673237145</v>
      </c>
    </row>
    <row r="3756" spans="1:26" x14ac:dyDescent="0.25">
      <c r="A3756" s="9">
        <v>45658</v>
      </c>
      <c r="B3756" s="4">
        <v>35</v>
      </c>
      <c r="C3756" s="26" t="s">
        <v>5</v>
      </c>
      <c r="D3756" s="4" t="s">
        <v>37</v>
      </c>
      <c r="E3756" s="10">
        <v>45664</v>
      </c>
      <c r="F3756" s="4" t="s">
        <v>39</v>
      </c>
      <c r="G3756" s="4">
        <v>49</v>
      </c>
      <c r="H3756" s="4">
        <v>10</v>
      </c>
      <c r="I3756" s="4">
        <v>216</v>
      </c>
      <c r="J3756" s="4">
        <v>0</v>
      </c>
      <c r="K3756" s="4">
        <v>4208.1000000000004</v>
      </c>
      <c r="L3756" s="4">
        <v>4208.1000000000004</v>
      </c>
      <c r="M3756" s="4">
        <v>0</v>
      </c>
      <c r="N3756" s="4">
        <v>0</v>
      </c>
      <c r="O3756" s="4">
        <v>109.8</v>
      </c>
      <c r="P3756" s="6">
        <v>23716.799999999996</v>
      </c>
      <c r="Q3756" s="4">
        <v>0</v>
      </c>
      <c r="R3756" s="4">
        <v>0</v>
      </c>
      <c r="S3756" s="4">
        <v>0</v>
      </c>
      <c r="T3756" s="4">
        <v>4172.55</v>
      </c>
      <c r="U3756" s="7">
        <f t="shared" si="174"/>
        <v>-35.550000000000182</v>
      </c>
      <c r="V3756" s="7">
        <f t="shared" si="175"/>
        <v>23716.799999999996</v>
      </c>
      <c r="W3756" s="4">
        <f t="shared" si="176"/>
        <v>0</v>
      </c>
      <c r="X3756" s="7">
        <v>5.6359877379339833</v>
      </c>
      <c r="Y3756" s="4">
        <v>0</v>
      </c>
      <c r="Z3756" s="1">
        <v>-0.84479931560562194</v>
      </c>
    </row>
    <row r="3757" spans="1:26" x14ac:dyDescent="0.25">
      <c r="A3757" s="9">
        <v>45658</v>
      </c>
      <c r="B3757" s="4">
        <v>36</v>
      </c>
      <c r="C3757" s="26" t="s">
        <v>5</v>
      </c>
      <c r="D3757" s="4" t="s">
        <v>37</v>
      </c>
      <c r="E3757" s="10">
        <v>45664</v>
      </c>
      <c r="F3757" s="4" t="s">
        <v>39</v>
      </c>
      <c r="G3757" s="4">
        <v>45</v>
      </c>
      <c r="H3757" s="4">
        <v>14</v>
      </c>
      <c r="I3757" s="4">
        <v>216</v>
      </c>
      <c r="J3757" s="4">
        <v>0</v>
      </c>
      <c r="K3757" s="4">
        <v>4084.6</v>
      </c>
      <c r="L3757" s="4">
        <v>4084.6</v>
      </c>
      <c r="M3757" s="4">
        <v>10.98</v>
      </c>
      <c r="N3757" s="4">
        <v>2371.6800000000003</v>
      </c>
      <c r="O3757" s="4">
        <v>23.6</v>
      </c>
      <c r="P3757" s="6">
        <v>2548.8000000000002</v>
      </c>
      <c r="Q3757" s="4">
        <v>0</v>
      </c>
      <c r="R3757" s="4">
        <v>0</v>
      </c>
      <c r="S3757" s="4">
        <v>0</v>
      </c>
      <c r="T3757" s="4">
        <v>3938.2</v>
      </c>
      <c r="U3757" s="7">
        <f t="shared" si="174"/>
        <v>-146.40000000000009</v>
      </c>
      <c r="V3757" s="7">
        <f t="shared" si="175"/>
        <v>4920.4800000000005</v>
      </c>
      <c r="W3757" s="4">
        <f t="shared" si="176"/>
        <v>0</v>
      </c>
      <c r="X3757" s="7">
        <v>1.2046418253929394</v>
      </c>
      <c r="Y3757" s="4">
        <v>0</v>
      </c>
      <c r="Z3757" s="1">
        <v>-3.5841942907506268</v>
      </c>
    </row>
    <row r="3758" spans="1:26" x14ac:dyDescent="0.25">
      <c r="A3758" s="9">
        <v>45658</v>
      </c>
      <c r="B3758" s="4">
        <v>37</v>
      </c>
      <c r="C3758" s="26" t="s">
        <v>8</v>
      </c>
      <c r="D3758" s="4" t="s">
        <v>37</v>
      </c>
      <c r="E3758" s="10">
        <v>45664</v>
      </c>
      <c r="F3758" s="4" t="s">
        <v>39</v>
      </c>
      <c r="G3758" s="4">
        <v>39</v>
      </c>
      <c r="H3758" s="4">
        <v>20</v>
      </c>
      <c r="I3758" s="4">
        <v>216</v>
      </c>
      <c r="J3758" s="4">
        <v>3952.8</v>
      </c>
      <c r="K3758" s="4"/>
      <c r="L3758" s="4">
        <v>3952.8</v>
      </c>
      <c r="M3758" s="4">
        <v>28.490000000000002</v>
      </c>
      <c r="N3758" s="4">
        <v>6153.84</v>
      </c>
      <c r="O3758" s="4">
        <v>1</v>
      </c>
      <c r="P3758" s="6">
        <v>108</v>
      </c>
      <c r="Q3758" s="4">
        <v>0</v>
      </c>
      <c r="R3758" s="4">
        <v>0</v>
      </c>
      <c r="S3758" s="4">
        <v>0</v>
      </c>
      <c r="T3758" s="4">
        <v>3972.15</v>
      </c>
      <c r="U3758" s="7">
        <f t="shared" si="174"/>
        <v>19.349999999999909</v>
      </c>
      <c r="V3758" s="7">
        <f t="shared" si="175"/>
        <v>6261.84</v>
      </c>
      <c r="W3758" s="4">
        <f t="shared" si="176"/>
        <v>6261.84</v>
      </c>
      <c r="X3758" s="7">
        <v>1.5841530054644808</v>
      </c>
      <c r="Y3758" s="7">
        <v>1.5841530054644808</v>
      </c>
      <c r="Z3758" s="1">
        <v>0.48952641165755684</v>
      </c>
    </row>
    <row r="3759" spans="1:26" x14ac:dyDescent="0.25">
      <c r="A3759" s="9">
        <v>45658</v>
      </c>
      <c r="B3759" s="4">
        <v>38</v>
      </c>
      <c r="C3759" s="26" t="s">
        <v>8</v>
      </c>
      <c r="D3759" s="4" t="s">
        <v>37</v>
      </c>
      <c r="E3759" s="10">
        <v>45664</v>
      </c>
      <c r="F3759" s="4" t="s">
        <v>38</v>
      </c>
      <c r="G3759" s="4">
        <v>59</v>
      </c>
      <c r="H3759" s="4">
        <v>0</v>
      </c>
      <c r="I3759" s="4">
        <v>216</v>
      </c>
      <c r="J3759" s="4">
        <v>0</v>
      </c>
      <c r="K3759" s="4">
        <v>3426.7</v>
      </c>
      <c r="L3759" s="4">
        <v>3426.7</v>
      </c>
      <c r="M3759" s="4">
        <v>68.349999999999994</v>
      </c>
      <c r="N3759" s="4">
        <v>14763.599999999999</v>
      </c>
      <c r="O3759" s="4">
        <v>1.2</v>
      </c>
      <c r="P3759" s="6">
        <v>129.6</v>
      </c>
      <c r="Q3759" s="4">
        <v>0</v>
      </c>
      <c r="R3759" s="4">
        <v>0</v>
      </c>
      <c r="S3759" s="4">
        <v>0</v>
      </c>
      <c r="T3759" s="4">
        <v>3465</v>
      </c>
      <c r="U3759" s="7">
        <f t="shared" si="174"/>
        <v>38.300000000000182</v>
      </c>
      <c r="V3759" s="7">
        <f t="shared" si="175"/>
        <v>14893.199999999999</v>
      </c>
      <c r="W3759" s="4">
        <f t="shared" si="176"/>
        <v>0</v>
      </c>
      <c r="X3759" s="7">
        <v>4.346222313012519</v>
      </c>
      <c r="Y3759" s="4">
        <v>0</v>
      </c>
      <c r="Z3759" s="1">
        <v>1.1176934076516818</v>
      </c>
    </row>
    <row r="3760" spans="1:26" x14ac:dyDescent="0.25">
      <c r="A3760" s="9">
        <v>45658</v>
      </c>
      <c r="B3760" s="4">
        <v>39</v>
      </c>
      <c r="C3760" s="26" t="s">
        <v>8</v>
      </c>
      <c r="D3760" s="4" t="s">
        <v>37</v>
      </c>
      <c r="E3760" s="10">
        <v>45664</v>
      </c>
      <c r="F3760" s="4" t="s">
        <v>42</v>
      </c>
      <c r="G3760" s="4">
        <v>59</v>
      </c>
      <c r="H3760" s="4">
        <v>0</v>
      </c>
      <c r="I3760" s="4">
        <v>216</v>
      </c>
      <c r="J3760" s="4">
        <v>3988.6</v>
      </c>
      <c r="K3760" s="4"/>
      <c r="L3760" s="4">
        <v>3988.6</v>
      </c>
      <c r="M3760" s="4">
        <v>0</v>
      </c>
      <c r="N3760" s="4">
        <v>0</v>
      </c>
      <c r="O3760" s="4">
        <v>1.8</v>
      </c>
      <c r="P3760" s="6">
        <v>194.4</v>
      </c>
      <c r="Q3760" s="4">
        <v>0</v>
      </c>
      <c r="R3760" s="4">
        <v>0</v>
      </c>
      <c r="S3760" s="4">
        <v>0</v>
      </c>
      <c r="T3760" s="4">
        <v>3894.81</v>
      </c>
      <c r="U3760" s="7">
        <f t="shared" si="174"/>
        <v>-93.789999999999964</v>
      </c>
      <c r="V3760" s="7">
        <f t="shared" si="175"/>
        <v>194.4</v>
      </c>
      <c r="W3760" s="4">
        <f t="shared" si="176"/>
        <v>194.4</v>
      </c>
      <c r="X3760" s="7">
        <v>4.873890588176303E-2</v>
      </c>
      <c r="Y3760" s="7">
        <v>4.873890588176303E-2</v>
      </c>
      <c r="Z3760" s="1">
        <v>-2.3514516371659222</v>
      </c>
    </row>
    <row r="3761" spans="1:26" x14ac:dyDescent="0.25">
      <c r="A3761" s="9">
        <v>45658</v>
      </c>
      <c r="B3761" s="4">
        <v>40</v>
      </c>
      <c r="C3761" s="26" t="s">
        <v>8</v>
      </c>
      <c r="D3761" s="4" t="s">
        <v>37</v>
      </c>
      <c r="E3761" s="10">
        <v>45664</v>
      </c>
      <c r="F3761" s="4" t="s">
        <v>38</v>
      </c>
      <c r="G3761" s="4">
        <v>53</v>
      </c>
      <c r="H3761" s="4">
        <v>0</v>
      </c>
      <c r="I3761" s="4">
        <v>216</v>
      </c>
      <c r="J3761" s="4">
        <v>3175.5</v>
      </c>
      <c r="K3761" s="4"/>
      <c r="L3761" s="4">
        <v>3175.5</v>
      </c>
      <c r="M3761" s="4">
        <v>2.75</v>
      </c>
      <c r="N3761" s="4">
        <v>594</v>
      </c>
      <c r="O3761" s="4">
        <v>0</v>
      </c>
      <c r="P3761" s="6">
        <v>0</v>
      </c>
      <c r="Q3761" s="4">
        <v>0</v>
      </c>
      <c r="R3761" s="4">
        <v>0</v>
      </c>
      <c r="S3761" s="4">
        <v>0</v>
      </c>
      <c r="T3761" s="4">
        <v>3124.45</v>
      </c>
      <c r="U3761" s="7">
        <f t="shared" si="174"/>
        <v>-51.050000000000182</v>
      </c>
      <c r="V3761" s="7">
        <f t="shared" si="175"/>
        <v>594</v>
      </c>
      <c r="W3761" s="4">
        <f t="shared" si="176"/>
        <v>594</v>
      </c>
      <c r="X3761" s="7">
        <v>0.18705715635333017</v>
      </c>
      <c r="Y3761" s="7">
        <v>0.18705715635333017</v>
      </c>
      <c r="Z3761" s="1">
        <v>-1.6076208471106972</v>
      </c>
    </row>
    <row r="3762" spans="1:26" x14ac:dyDescent="0.25">
      <c r="A3762" s="9">
        <v>45658</v>
      </c>
      <c r="B3762" s="4">
        <v>41</v>
      </c>
      <c r="C3762" s="26" t="s">
        <v>14</v>
      </c>
      <c r="D3762" s="4" t="s">
        <v>37</v>
      </c>
      <c r="E3762" s="10">
        <v>45664</v>
      </c>
      <c r="F3762" s="4" t="s">
        <v>39</v>
      </c>
      <c r="G3762" s="4">
        <v>52</v>
      </c>
      <c r="H3762" s="4">
        <v>7</v>
      </c>
      <c r="I3762" s="4">
        <v>216</v>
      </c>
      <c r="J3762" s="4">
        <v>4004.5</v>
      </c>
      <c r="K3762" s="4"/>
      <c r="L3762" s="4">
        <v>4004.5</v>
      </c>
      <c r="M3762" s="4">
        <v>15.18</v>
      </c>
      <c r="N3762" s="4">
        <v>3278.88</v>
      </c>
      <c r="O3762" s="4">
        <v>5</v>
      </c>
      <c r="P3762" s="6">
        <v>540</v>
      </c>
      <c r="Q3762" s="4">
        <v>0</v>
      </c>
      <c r="R3762" s="4">
        <v>0</v>
      </c>
      <c r="S3762" s="4">
        <v>0</v>
      </c>
      <c r="T3762" s="4">
        <v>3986.45</v>
      </c>
      <c r="U3762" s="7">
        <f t="shared" si="174"/>
        <v>-18.050000000000182</v>
      </c>
      <c r="V3762" s="7">
        <f t="shared" si="175"/>
        <v>3818.88</v>
      </c>
      <c r="W3762" s="4">
        <f t="shared" si="176"/>
        <v>3818.88</v>
      </c>
      <c r="X3762" s="7">
        <v>0.95364714695967034</v>
      </c>
      <c r="Y3762" s="7">
        <v>0.95364714695967034</v>
      </c>
      <c r="Z3762" s="1">
        <v>-0.45074291422150536</v>
      </c>
    </row>
    <row r="3763" spans="1:26" x14ac:dyDescent="0.25">
      <c r="A3763" s="9">
        <v>45658</v>
      </c>
      <c r="B3763" s="4">
        <v>42</v>
      </c>
      <c r="C3763" s="26" t="s">
        <v>14</v>
      </c>
      <c r="D3763" s="4" t="s">
        <v>37</v>
      </c>
      <c r="E3763" s="10">
        <v>45664</v>
      </c>
      <c r="F3763" s="4" t="s">
        <v>39</v>
      </c>
      <c r="G3763" s="4">
        <v>47</v>
      </c>
      <c r="H3763" s="4">
        <v>11</v>
      </c>
      <c r="I3763" s="4">
        <v>216</v>
      </c>
      <c r="J3763" s="4">
        <v>3965.6</v>
      </c>
      <c r="K3763" s="4"/>
      <c r="L3763" s="4">
        <v>3965.6</v>
      </c>
      <c r="M3763" s="4">
        <v>25.840000000000003</v>
      </c>
      <c r="N3763" s="4">
        <v>5581.4400000000005</v>
      </c>
      <c r="O3763" s="4">
        <v>6.2</v>
      </c>
      <c r="P3763" s="6">
        <v>669.6</v>
      </c>
      <c r="Q3763" s="4">
        <v>0</v>
      </c>
      <c r="R3763" s="4">
        <v>0</v>
      </c>
      <c r="S3763" s="4">
        <v>0</v>
      </c>
      <c r="T3763" s="4">
        <v>3961.95</v>
      </c>
      <c r="U3763" s="7">
        <f t="shared" si="174"/>
        <v>-3.6500000000000909</v>
      </c>
      <c r="V3763" s="7">
        <f t="shared" si="175"/>
        <v>6251.0400000000009</v>
      </c>
      <c r="W3763" s="4">
        <f t="shared" si="176"/>
        <v>6251.0400000000009</v>
      </c>
      <c r="X3763" s="7">
        <v>1.5763163203550536</v>
      </c>
      <c r="Y3763" s="7">
        <v>1.5763163203550536</v>
      </c>
      <c r="Z3763" s="1">
        <v>-9.2041557393587117E-2</v>
      </c>
    </row>
    <row r="3764" spans="1:26" x14ac:dyDescent="0.25">
      <c r="A3764" s="9">
        <v>45658</v>
      </c>
      <c r="B3764" s="4">
        <v>43</v>
      </c>
      <c r="C3764" s="26" t="s">
        <v>5</v>
      </c>
      <c r="D3764" s="4" t="s">
        <v>37</v>
      </c>
      <c r="E3764" s="10">
        <v>45665</v>
      </c>
      <c r="F3764" s="4" t="s">
        <v>39</v>
      </c>
      <c r="G3764" s="4">
        <v>50</v>
      </c>
      <c r="H3764" s="4">
        <v>8</v>
      </c>
      <c r="I3764" s="4">
        <v>216</v>
      </c>
      <c r="J3764" s="4">
        <v>0</v>
      </c>
      <c r="K3764" s="4">
        <v>4038.8</v>
      </c>
      <c r="L3764" s="4">
        <v>4038.8</v>
      </c>
      <c r="M3764" s="4">
        <v>9.4499999999999993</v>
      </c>
      <c r="N3764" s="4">
        <v>2041.1999999999998</v>
      </c>
      <c r="O3764" s="4">
        <v>22.4</v>
      </c>
      <c r="P3764" s="6">
        <v>2419.1999999999998</v>
      </c>
      <c r="Q3764" s="4">
        <v>0</v>
      </c>
      <c r="R3764" s="4">
        <v>0</v>
      </c>
      <c r="S3764" s="4">
        <v>0</v>
      </c>
      <c r="T3764" s="4">
        <v>3898.45</v>
      </c>
      <c r="U3764" s="7">
        <f t="shared" si="174"/>
        <v>-140.35000000000036</v>
      </c>
      <c r="V3764" s="7">
        <f t="shared" si="175"/>
        <v>4460.3999999999996</v>
      </c>
      <c r="W3764" s="4">
        <f t="shared" si="176"/>
        <v>0</v>
      </c>
      <c r="X3764" s="7">
        <v>1.1043874418144002</v>
      </c>
      <c r="Y3764" s="4">
        <v>0</v>
      </c>
      <c r="Z3764" s="1">
        <v>-3.4750420917104181</v>
      </c>
    </row>
    <row r="3765" spans="1:26" x14ac:dyDescent="0.25">
      <c r="A3765" s="9">
        <v>45658</v>
      </c>
      <c r="B3765" s="4">
        <v>44</v>
      </c>
      <c r="C3765" s="26" t="s">
        <v>5</v>
      </c>
      <c r="D3765" s="4" t="s">
        <v>37</v>
      </c>
      <c r="E3765" s="10">
        <v>45665</v>
      </c>
      <c r="F3765" s="4" t="s">
        <v>39</v>
      </c>
      <c r="G3765" s="4">
        <v>51</v>
      </c>
      <c r="H3765" s="4">
        <v>8</v>
      </c>
      <c r="I3765" s="4">
        <v>216</v>
      </c>
      <c r="J3765" s="4">
        <v>0</v>
      </c>
      <c r="K3765" s="4">
        <v>4147.8</v>
      </c>
      <c r="L3765" s="4">
        <v>4147.8</v>
      </c>
      <c r="M3765" s="4">
        <v>3.7199999999999998</v>
      </c>
      <c r="N3765" s="4">
        <v>803.52</v>
      </c>
      <c r="O3765" s="4">
        <v>71.8</v>
      </c>
      <c r="P3765" s="6">
        <v>15508.800000000001</v>
      </c>
      <c r="Q3765" s="4">
        <v>0</v>
      </c>
      <c r="R3765" s="4">
        <v>0</v>
      </c>
      <c r="S3765" s="4">
        <v>0</v>
      </c>
      <c r="T3765" s="4">
        <v>4057.6</v>
      </c>
      <c r="U3765" s="7">
        <f t="shared" si="174"/>
        <v>-90.200000000000273</v>
      </c>
      <c r="V3765" s="7">
        <f t="shared" si="175"/>
        <v>16312.320000000002</v>
      </c>
      <c r="W3765" s="4">
        <f t="shared" si="176"/>
        <v>0</v>
      </c>
      <c r="X3765" s="7">
        <v>3.9327643570085349</v>
      </c>
      <c r="Y3765" s="4">
        <v>0</v>
      </c>
      <c r="Z3765" s="1">
        <v>-2.1746468007136381</v>
      </c>
    </row>
    <row r="3766" spans="1:26" x14ac:dyDescent="0.25">
      <c r="A3766" s="9">
        <v>45658</v>
      </c>
      <c r="B3766" s="4">
        <v>45</v>
      </c>
      <c r="C3766" s="26" t="s">
        <v>8</v>
      </c>
      <c r="D3766" s="4" t="s">
        <v>37</v>
      </c>
      <c r="E3766" s="10">
        <v>45665</v>
      </c>
      <c r="F3766" s="4" t="s">
        <v>38</v>
      </c>
      <c r="G3766" s="4">
        <v>59</v>
      </c>
      <c r="H3766" s="4">
        <v>0</v>
      </c>
      <c r="I3766" s="4">
        <v>216</v>
      </c>
      <c r="J3766" s="4">
        <v>0</v>
      </c>
      <c r="K3766" s="4">
        <v>3491.2</v>
      </c>
      <c r="L3766" s="4">
        <v>3491.2</v>
      </c>
      <c r="M3766" s="4">
        <v>7.77</v>
      </c>
      <c r="N3766" s="4">
        <v>1678.32</v>
      </c>
      <c r="O3766" s="4">
        <v>0.2</v>
      </c>
      <c r="P3766" s="6">
        <v>21.6</v>
      </c>
      <c r="Q3766" s="4">
        <v>0</v>
      </c>
      <c r="R3766" s="4">
        <v>0</v>
      </c>
      <c r="S3766" s="4">
        <v>0</v>
      </c>
      <c r="T3766" s="4">
        <v>3601.45</v>
      </c>
      <c r="U3766" s="7">
        <f t="shared" si="174"/>
        <v>110.25</v>
      </c>
      <c r="V3766" s="7">
        <f t="shared" si="175"/>
        <v>1699.9199999999998</v>
      </c>
      <c r="W3766" s="4">
        <f t="shared" si="176"/>
        <v>0</v>
      </c>
      <c r="X3766" s="7">
        <v>0.48691567369385885</v>
      </c>
      <c r="Y3766" s="4">
        <v>0</v>
      </c>
      <c r="Z3766" s="1">
        <v>3.1579399633363892</v>
      </c>
    </row>
    <row r="3767" spans="1:26" x14ac:dyDescent="0.25">
      <c r="A3767" s="9">
        <v>45658</v>
      </c>
      <c r="B3767" s="4">
        <v>46</v>
      </c>
      <c r="C3767" s="26" t="s">
        <v>8</v>
      </c>
      <c r="D3767" s="4" t="s">
        <v>37</v>
      </c>
      <c r="E3767" s="10">
        <v>45665</v>
      </c>
      <c r="F3767" s="4" t="s">
        <v>38</v>
      </c>
      <c r="G3767" s="4">
        <v>53</v>
      </c>
      <c r="H3767" s="4">
        <v>0</v>
      </c>
      <c r="I3767" s="4">
        <v>216</v>
      </c>
      <c r="J3767" s="4">
        <v>3181.9</v>
      </c>
      <c r="K3767" s="4"/>
      <c r="L3767" s="4">
        <v>3181.9</v>
      </c>
      <c r="M3767" s="4">
        <v>3.5500000000000007</v>
      </c>
      <c r="N3767" s="4">
        <v>766.80000000000018</v>
      </c>
      <c r="O3767" s="4">
        <v>0</v>
      </c>
      <c r="P3767" s="6">
        <v>0</v>
      </c>
      <c r="Q3767" s="4">
        <v>0</v>
      </c>
      <c r="R3767" s="4">
        <v>0</v>
      </c>
      <c r="S3767" s="4">
        <v>0</v>
      </c>
      <c r="T3767" s="4">
        <v>3268.25</v>
      </c>
      <c r="U3767" s="7">
        <f t="shared" si="174"/>
        <v>86.349999999999909</v>
      </c>
      <c r="V3767" s="7">
        <f t="shared" si="175"/>
        <v>766.80000000000018</v>
      </c>
      <c r="W3767" s="4">
        <f t="shared" si="176"/>
        <v>766.80000000000018</v>
      </c>
      <c r="X3767" s="7">
        <v>0.24098808887771461</v>
      </c>
      <c r="Y3767" s="7">
        <v>0.24098808887771461</v>
      </c>
      <c r="Z3767" s="1">
        <v>2.7137873597536033</v>
      </c>
    </row>
    <row r="3768" spans="1:26" x14ac:dyDescent="0.25">
      <c r="A3768" s="9">
        <v>45658</v>
      </c>
      <c r="B3768" s="4">
        <v>47</v>
      </c>
      <c r="C3768" s="26" t="s">
        <v>8</v>
      </c>
      <c r="D3768" s="4" t="s">
        <v>37</v>
      </c>
      <c r="E3768" s="10">
        <v>45666</v>
      </c>
      <c r="F3768" s="4" t="s">
        <v>42</v>
      </c>
      <c r="G3768" s="4">
        <v>59</v>
      </c>
      <c r="H3768" s="4">
        <v>0</v>
      </c>
      <c r="I3768" s="4">
        <v>216</v>
      </c>
      <c r="J3768" s="4">
        <v>4118.3</v>
      </c>
      <c r="K3768" s="4"/>
      <c r="L3768" s="4">
        <v>4118.3</v>
      </c>
      <c r="M3768" s="4">
        <v>0</v>
      </c>
      <c r="N3768" s="4">
        <v>0</v>
      </c>
      <c r="O3768" s="4">
        <v>4.5999999999999996</v>
      </c>
      <c r="P3768" s="6">
        <v>496.80000000000007</v>
      </c>
      <c r="Q3768" s="4">
        <v>0</v>
      </c>
      <c r="R3768" s="4">
        <v>0</v>
      </c>
      <c r="S3768" s="4">
        <v>0</v>
      </c>
      <c r="T3768" s="4">
        <v>3933.35</v>
      </c>
      <c r="U3768" s="7">
        <f t="shared" si="174"/>
        <v>-184.95000000000027</v>
      </c>
      <c r="V3768" s="7">
        <f t="shared" si="175"/>
        <v>496.80000000000007</v>
      </c>
      <c r="W3768" s="4">
        <f t="shared" si="176"/>
        <v>496.80000000000007</v>
      </c>
      <c r="X3768" s="7">
        <v>0.1206322997353277</v>
      </c>
      <c r="Y3768" s="7">
        <v>0.1206322997353277</v>
      </c>
      <c r="Z3768" s="1">
        <v>-4.4909307238423688</v>
      </c>
    </row>
    <row r="3769" spans="1:26" x14ac:dyDescent="0.25">
      <c r="A3769" s="9">
        <v>45658</v>
      </c>
      <c r="B3769" s="4">
        <v>48</v>
      </c>
      <c r="C3769" s="26" t="s">
        <v>14</v>
      </c>
      <c r="D3769" s="4" t="s">
        <v>37</v>
      </c>
      <c r="E3769" s="10">
        <v>45665</v>
      </c>
      <c r="F3769" s="4" t="s">
        <v>39</v>
      </c>
      <c r="G3769" s="4">
        <v>44</v>
      </c>
      <c r="H3769" s="4">
        <v>14</v>
      </c>
      <c r="I3769" s="4">
        <v>216</v>
      </c>
      <c r="J3769" s="4">
        <v>0</v>
      </c>
      <c r="K3769" s="4">
        <v>3887.2</v>
      </c>
      <c r="L3769" s="4">
        <v>3887.2</v>
      </c>
      <c r="M3769" s="4">
        <v>48.96</v>
      </c>
      <c r="N3769" s="4">
        <v>10575.36</v>
      </c>
      <c r="O3769" s="4">
        <v>0</v>
      </c>
      <c r="P3769" s="6">
        <v>0</v>
      </c>
      <c r="Q3769" s="4">
        <v>0</v>
      </c>
      <c r="R3769" s="4">
        <v>8700</v>
      </c>
      <c r="S3769" s="4">
        <v>33454</v>
      </c>
      <c r="T3769" s="4">
        <v>3905.15</v>
      </c>
      <c r="U3769" s="7">
        <f t="shared" si="174"/>
        <v>17.950000000000273</v>
      </c>
      <c r="V3769" s="7">
        <f t="shared" si="175"/>
        <v>52729.36</v>
      </c>
      <c r="W3769" s="4">
        <f t="shared" si="176"/>
        <v>0</v>
      </c>
      <c r="X3769" s="7">
        <v>13.564869314673802</v>
      </c>
      <c r="Y3769" s="4">
        <v>0</v>
      </c>
      <c r="Z3769" s="1">
        <v>0.46177196954106486</v>
      </c>
    </row>
    <row r="3770" spans="1:26" x14ac:dyDescent="0.25">
      <c r="A3770" s="9">
        <v>45658</v>
      </c>
      <c r="B3770" s="4">
        <v>49</v>
      </c>
      <c r="C3770" s="26" t="s">
        <v>5</v>
      </c>
      <c r="D3770" s="4" t="s">
        <v>37</v>
      </c>
      <c r="E3770" s="10">
        <v>45666</v>
      </c>
      <c r="F3770" s="4" t="s">
        <v>39</v>
      </c>
      <c r="G3770" s="4">
        <v>50</v>
      </c>
      <c r="H3770" s="4">
        <v>8</v>
      </c>
      <c r="I3770" s="4">
        <v>216</v>
      </c>
      <c r="J3770" s="4">
        <v>0</v>
      </c>
      <c r="K3770" s="4">
        <v>4103</v>
      </c>
      <c r="L3770" s="4">
        <v>4103</v>
      </c>
      <c r="M3770" s="4">
        <v>1.2599999999999998</v>
      </c>
      <c r="N3770" s="4">
        <v>272.15999999999997</v>
      </c>
      <c r="O3770" s="4">
        <v>75</v>
      </c>
      <c r="P3770" s="6">
        <v>16200</v>
      </c>
      <c r="Q3770" s="4">
        <v>0</v>
      </c>
      <c r="R3770" s="4">
        <v>0</v>
      </c>
      <c r="S3770" s="4">
        <v>0</v>
      </c>
      <c r="T3770" s="4">
        <v>4017.1</v>
      </c>
      <c r="U3770" s="7">
        <f t="shared" si="174"/>
        <v>-85.900000000000091</v>
      </c>
      <c r="V3770" s="7">
        <f t="shared" si="175"/>
        <v>16472.16</v>
      </c>
      <c r="W3770" s="4">
        <f t="shared" si="176"/>
        <v>0</v>
      </c>
      <c r="X3770" s="7">
        <v>4.014662442115525</v>
      </c>
      <c r="Y3770" s="4">
        <v>0</v>
      </c>
      <c r="Z3770" s="1">
        <v>-2.0935900560565464</v>
      </c>
    </row>
    <row r="3771" spans="1:26" x14ac:dyDescent="0.25">
      <c r="A3771" s="9">
        <v>45658</v>
      </c>
      <c r="B3771" s="4">
        <v>50</v>
      </c>
      <c r="C3771" s="26" t="s">
        <v>5</v>
      </c>
      <c r="D3771" s="4" t="s">
        <v>37</v>
      </c>
      <c r="E3771" s="10">
        <v>45666</v>
      </c>
      <c r="F3771" s="4" t="s">
        <v>39</v>
      </c>
      <c r="G3771" s="4">
        <v>49</v>
      </c>
      <c r="H3771" s="4">
        <v>10</v>
      </c>
      <c r="I3771" s="4">
        <v>216</v>
      </c>
      <c r="J3771" s="4">
        <v>0</v>
      </c>
      <c r="K3771" s="4">
        <v>4077.9</v>
      </c>
      <c r="L3771" s="4">
        <v>4077.9</v>
      </c>
      <c r="M3771" s="4">
        <v>7.58</v>
      </c>
      <c r="N3771" s="4">
        <v>1637.28</v>
      </c>
      <c r="O3771" s="4">
        <v>19.2</v>
      </c>
      <c r="P3771" s="6">
        <v>2073.6</v>
      </c>
      <c r="Q3771" s="4">
        <v>0</v>
      </c>
      <c r="R3771" s="4">
        <v>0</v>
      </c>
      <c r="S3771" s="4">
        <v>0</v>
      </c>
      <c r="T3771" s="4">
        <v>3938.2</v>
      </c>
      <c r="U3771" s="7">
        <f t="shared" si="174"/>
        <v>-139.70000000000027</v>
      </c>
      <c r="V3771" s="7">
        <f t="shared" si="175"/>
        <v>3710.88</v>
      </c>
      <c r="W3771" s="4">
        <f t="shared" si="176"/>
        <v>0</v>
      </c>
      <c r="X3771" s="7">
        <v>0.90999779298168171</v>
      </c>
      <c r="Y3771" s="4">
        <v>0</v>
      </c>
      <c r="Z3771" s="1">
        <v>-3.4257828784423419</v>
      </c>
    </row>
    <row r="3772" spans="1:26" x14ac:dyDescent="0.25">
      <c r="A3772" s="9">
        <v>45658</v>
      </c>
      <c r="B3772" s="4">
        <v>51</v>
      </c>
      <c r="C3772" s="26" t="s">
        <v>5</v>
      </c>
      <c r="D3772" s="4" t="s">
        <v>37</v>
      </c>
      <c r="E3772" s="10">
        <v>45667</v>
      </c>
      <c r="F3772" s="4" t="s">
        <v>39</v>
      </c>
      <c r="G3772" s="4">
        <v>44</v>
      </c>
      <c r="H3772" s="4">
        <v>14</v>
      </c>
      <c r="I3772" s="4">
        <v>216</v>
      </c>
      <c r="J3772" s="4">
        <v>0</v>
      </c>
      <c r="K3772" s="4">
        <v>3984.8</v>
      </c>
      <c r="L3772" s="4">
        <v>3984.8</v>
      </c>
      <c r="M3772" s="4">
        <v>20.170000000000002</v>
      </c>
      <c r="N3772" s="4">
        <v>4356.72</v>
      </c>
      <c r="O3772" s="4">
        <v>21.4</v>
      </c>
      <c r="P3772" s="6">
        <v>2311.1999999999998</v>
      </c>
      <c r="Q3772" s="4">
        <v>0</v>
      </c>
      <c r="R3772" s="4">
        <v>0</v>
      </c>
      <c r="S3772" s="4">
        <v>0</v>
      </c>
      <c r="T3772" s="4">
        <v>3850.15</v>
      </c>
      <c r="U3772" s="7">
        <f t="shared" si="174"/>
        <v>-134.65000000000009</v>
      </c>
      <c r="V3772" s="7">
        <f t="shared" si="175"/>
        <v>6667.92</v>
      </c>
      <c r="W3772" s="4">
        <f t="shared" si="176"/>
        <v>0</v>
      </c>
      <c r="X3772" s="7">
        <v>1.6733386870106404</v>
      </c>
      <c r="Y3772" s="4">
        <v>0</v>
      </c>
      <c r="Z3772" s="1">
        <v>-3.3790905440674583</v>
      </c>
    </row>
    <row r="3773" spans="1:26" x14ac:dyDescent="0.25">
      <c r="A3773" s="9">
        <v>45658</v>
      </c>
      <c r="B3773" s="4">
        <v>52</v>
      </c>
      <c r="C3773" s="26" t="s">
        <v>8</v>
      </c>
      <c r="D3773" s="4" t="s">
        <v>37</v>
      </c>
      <c r="E3773" s="10">
        <v>45666</v>
      </c>
      <c r="F3773" s="4" t="s">
        <v>38</v>
      </c>
      <c r="G3773" s="4">
        <v>53</v>
      </c>
      <c r="H3773" s="4">
        <v>0</v>
      </c>
      <c r="I3773" s="4">
        <v>216</v>
      </c>
      <c r="J3773" s="4">
        <v>0</v>
      </c>
      <c r="K3773" s="4">
        <v>3067.8</v>
      </c>
      <c r="L3773" s="4">
        <v>3067.8</v>
      </c>
      <c r="M3773" s="4">
        <v>19.869999999999997</v>
      </c>
      <c r="N3773" s="4">
        <v>4291.9199999999992</v>
      </c>
      <c r="O3773" s="4">
        <v>0.4</v>
      </c>
      <c r="P3773" s="6">
        <v>43.2</v>
      </c>
      <c r="Q3773" s="4">
        <v>0</v>
      </c>
      <c r="R3773" s="4">
        <v>0</v>
      </c>
      <c r="S3773" s="4">
        <v>0</v>
      </c>
      <c r="T3773" s="4">
        <v>3107.39</v>
      </c>
      <c r="U3773" s="7">
        <f t="shared" si="174"/>
        <v>39.589999999999691</v>
      </c>
      <c r="V3773" s="7">
        <f t="shared" si="175"/>
        <v>4335.119999999999</v>
      </c>
      <c r="W3773" s="4">
        <f t="shared" si="176"/>
        <v>0</v>
      </c>
      <c r="X3773" s="7">
        <v>1.413103852923919</v>
      </c>
      <c r="Y3773" s="4">
        <v>0</v>
      </c>
      <c r="Z3773" s="1">
        <v>1.2905013364626015</v>
      </c>
    </row>
    <row r="3774" spans="1:26" x14ac:dyDescent="0.25">
      <c r="A3774" s="9">
        <v>45658</v>
      </c>
      <c r="B3774" s="4">
        <v>53</v>
      </c>
      <c r="C3774" s="26" t="s">
        <v>8</v>
      </c>
      <c r="D3774" s="4" t="s">
        <v>37</v>
      </c>
      <c r="E3774" s="10">
        <v>45666</v>
      </c>
      <c r="F3774" s="4" t="s">
        <v>38</v>
      </c>
      <c r="G3774" s="4">
        <v>53</v>
      </c>
      <c r="H3774" s="4">
        <v>0</v>
      </c>
      <c r="I3774" s="4">
        <v>216</v>
      </c>
      <c r="J3774" s="4">
        <v>3143.1</v>
      </c>
      <c r="K3774" s="4"/>
      <c r="L3774" s="4">
        <v>3143.1</v>
      </c>
      <c r="M3774" s="4">
        <v>28.29</v>
      </c>
      <c r="N3774" s="4">
        <v>6110.6399999999994</v>
      </c>
      <c r="O3774" s="4">
        <v>3.2</v>
      </c>
      <c r="P3774" s="6">
        <v>345.6</v>
      </c>
      <c r="Q3774" s="4">
        <v>0</v>
      </c>
      <c r="R3774" s="4">
        <v>0</v>
      </c>
      <c r="S3774" s="4">
        <v>0</v>
      </c>
      <c r="T3774" s="4">
        <v>3232.05</v>
      </c>
      <c r="U3774" s="7">
        <f t="shared" si="174"/>
        <v>88.950000000000273</v>
      </c>
      <c r="V3774" s="7">
        <f t="shared" si="175"/>
        <v>6456.24</v>
      </c>
      <c r="W3774" s="4">
        <f t="shared" si="176"/>
        <v>6456.24</v>
      </c>
      <c r="X3774" s="7">
        <v>2.054099455951131</v>
      </c>
      <c r="Y3774" s="7">
        <v>2.054099455951131</v>
      </c>
      <c r="Z3774" s="1">
        <v>2.830008590245308</v>
      </c>
    </row>
    <row r="3775" spans="1:26" x14ac:dyDescent="0.25">
      <c r="A3775" s="9">
        <v>45658</v>
      </c>
      <c r="B3775" s="4">
        <v>54</v>
      </c>
      <c r="C3775" s="26" t="s">
        <v>14</v>
      </c>
      <c r="D3775" s="4" t="s">
        <v>37</v>
      </c>
      <c r="E3775" s="10">
        <v>45666</v>
      </c>
      <c r="F3775" s="4" t="s">
        <v>39</v>
      </c>
      <c r="G3775" s="4">
        <v>49</v>
      </c>
      <c r="H3775" s="4">
        <v>9</v>
      </c>
      <c r="I3775" s="4">
        <v>216</v>
      </c>
      <c r="J3775" s="4">
        <v>3928</v>
      </c>
      <c r="K3775" s="4"/>
      <c r="L3775" s="4">
        <v>3928</v>
      </c>
      <c r="M3775" s="4">
        <v>18.91</v>
      </c>
      <c r="N3775" s="4">
        <v>4084.56</v>
      </c>
      <c r="O3775" s="4">
        <v>7.2</v>
      </c>
      <c r="P3775" s="6">
        <v>777.6</v>
      </c>
      <c r="Q3775" s="4">
        <v>0</v>
      </c>
      <c r="R3775" s="4">
        <v>0</v>
      </c>
      <c r="S3775" s="4">
        <v>0</v>
      </c>
      <c r="T3775" s="4">
        <v>3939.5</v>
      </c>
      <c r="U3775" s="7">
        <f t="shared" si="174"/>
        <v>11.5</v>
      </c>
      <c r="V3775" s="7">
        <f t="shared" si="175"/>
        <v>4862.16</v>
      </c>
      <c r="W3775" s="4">
        <f t="shared" si="176"/>
        <v>4862.16</v>
      </c>
      <c r="X3775" s="7">
        <v>1.2378207739307536</v>
      </c>
      <c r="Y3775" s="7">
        <v>1.2378207739307536</v>
      </c>
      <c r="Z3775" s="1">
        <v>0.29276985743380857</v>
      </c>
    </row>
    <row r="3776" spans="1:26" x14ac:dyDescent="0.25">
      <c r="A3776" s="9">
        <v>45658</v>
      </c>
      <c r="B3776" s="4">
        <v>55</v>
      </c>
      <c r="C3776" s="26" t="s">
        <v>14</v>
      </c>
      <c r="D3776" s="4" t="s">
        <v>37</v>
      </c>
      <c r="E3776" s="10">
        <v>45666</v>
      </c>
      <c r="F3776" s="4" t="s">
        <v>39</v>
      </c>
      <c r="G3776" s="4">
        <v>43</v>
      </c>
      <c r="H3776" s="4">
        <v>14</v>
      </c>
      <c r="I3776" s="4">
        <v>216</v>
      </c>
      <c r="J3776" s="4">
        <v>3913.8</v>
      </c>
      <c r="K3776" s="4"/>
      <c r="L3776" s="4">
        <v>3913.8</v>
      </c>
      <c r="M3776" s="4">
        <v>21.77</v>
      </c>
      <c r="N3776" s="4">
        <v>4702.32</v>
      </c>
      <c r="O3776" s="4">
        <v>0</v>
      </c>
      <c r="P3776" s="6">
        <v>0</v>
      </c>
      <c r="Q3776" s="4">
        <v>0</v>
      </c>
      <c r="R3776" s="4">
        <v>17100</v>
      </c>
      <c r="S3776" s="4">
        <v>24447</v>
      </c>
      <c r="T3776" s="4">
        <v>3947.05</v>
      </c>
      <c r="U3776" s="7">
        <f t="shared" si="174"/>
        <v>33.25</v>
      </c>
      <c r="V3776" s="7">
        <f t="shared" si="175"/>
        <v>46249.32</v>
      </c>
      <c r="W3776" s="4">
        <f t="shared" si="176"/>
        <v>46249.32</v>
      </c>
      <c r="X3776" s="7">
        <v>11.816986049363789</v>
      </c>
      <c r="Y3776" s="7">
        <v>11.816986049363789</v>
      </c>
      <c r="Z3776" s="1">
        <v>0.84955797434718172</v>
      </c>
    </row>
    <row r="3777" spans="1:26" x14ac:dyDescent="0.25">
      <c r="A3777" s="9">
        <v>45658</v>
      </c>
      <c r="B3777" s="4">
        <v>56</v>
      </c>
      <c r="C3777" s="26" t="s">
        <v>5</v>
      </c>
      <c r="D3777" s="4" t="s">
        <v>37</v>
      </c>
      <c r="E3777" s="10">
        <v>45667</v>
      </c>
      <c r="F3777" s="4" t="s">
        <v>39</v>
      </c>
      <c r="G3777" s="4">
        <v>34</v>
      </c>
      <c r="H3777" s="4">
        <v>24</v>
      </c>
      <c r="I3777" s="4">
        <v>216</v>
      </c>
      <c r="J3777" s="4">
        <v>0</v>
      </c>
      <c r="K3777" s="4">
        <v>4099.8999999999996</v>
      </c>
      <c r="L3777" s="4">
        <v>4099.8999999999996</v>
      </c>
      <c r="M3777" s="4">
        <v>2.0599999999999996</v>
      </c>
      <c r="N3777" s="4">
        <v>444.95999999999992</v>
      </c>
      <c r="O3777" s="4">
        <v>98</v>
      </c>
      <c r="P3777" s="6">
        <v>21168</v>
      </c>
      <c r="Q3777" s="4">
        <v>0</v>
      </c>
      <c r="R3777" s="4">
        <v>0</v>
      </c>
      <c r="S3777" s="4">
        <v>0</v>
      </c>
      <c r="T3777" s="4">
        <v>3997.15</v>
      </c>
      <c r="U3777" s="7">
        <f t="shared" si="174"/>
        <v>-102.74999999999955</v>
      </c>
      <c r="V3777" s="7">
        <f t="shared" si="175"/>
        <v>21612.959999999999</v>
      </c>
      <c r="W3777" s="4">
        <f t="shared" si="176"/>
        <v>0</v>
      </c>
      <c r="X3777" s="7">
        <v>5.2715822337130174</v>
      </c>
      <c r="Y3777" s="4">
        <v>0</v>
      </c>
      <c r="Z3777" s="1">
        <v>-2.5061586867972281</v>
      </c>
    </row>
    <row r="3778" spans="1:26" x14ac:dyDescent="0.25">
      <c r="A3778" s="9">
        <v>45658</v>
      </c>
      <c r="B3778" s="4">
        <v>57</v>
      </c>
      <c r="C3778" s="26" t="s">
        <v>5</v>
      </c>
      <c r="D3778" s="4" t="s">
        <v>37</v>
      </c>
      <c r="E3778" s="10">
        <v>45668</v>
      </c>
      <c r="F3778" s="4" t="s">
        <v>39</v>
      </c>
      <c r="G3778" s="4">
        <v>43</v>
      </c>
      <c r="H3778" s="4">
        <v>15</v>
      </c>
      <c r="I3778" s="4">
        <v>216</v>
      </c>
      <c r="J3778" s="4">
        <v>0</v>
      </c>
      <c r="K3778" s="4">
        <v>4081.4</v>
      </c>
      <c r="L3778" s="4">
        <v>4081.4</v>
      </c>
      <c r="M3778" s="4">
        <v>5.66</v>
      </c>
      <c r="N3778" s="4">
        <v>1222.56</v>
      </c>
      <c r="O3778" s="4">
        <v>74</v>
      </c>
      <c r="P3778" s="6">
        <v>15984</v>
      </c>
      <c r="Q3778" s="4">
        <v>0</v>
      </c>
      <c r="R3778" s="4">
        <v>0</v>
      </c>
      <c r="S3778" s="4">
        <v>0</v>
      </c>
      <c r="T3778" s="4">
        <v>3966.28</v>
      </c>
      <c r="U3778" s="7">
        <f t="shared" si="174"/>
        <v>-115.11999999999989</v>
      </c>
      <c r="V3778" s="7">
        <f t="shared" si="175"/>
        <v>17206.560000000001</v>
      </c>
      <c r="W3778" s="4">
        <f t="shared" si="176"/>
        <v>0</v>
      </c>
      <c r="X3778" s="7">
        <v>4.215847503307689</v>
      </c>
      <c r="Y3778" s="4">
        <v>0</v>
      </c>
      <c r="Z3778" s="1">
        <v>-2.820600774244129</v>
      </c>
    </row>
    <row r="3779" spans="1:26" x14ac:dyDescent="0.25">
      <c r="A3779" s="9">
        <v>45658</v>
      </c>
      <c r="B3779" s="4">
        <v>58</v>
      </c>
      <c r="C3779" s="26" t="s">
        <v>8</v>
      </c>
      <c r="D3779" s="4" t="s">
        <v>37</v>
      </c>
      <c r="E3779" s="10">
        <v>45667</v>
      </c>
      <c r="F3779" s="4" t="s">
        <v>39</v>
      </c>
      <c r="G3779" s="4">
        <v>45</v>
      </c>
      <c r="H3779" s="4">
        <v>13</v>
      </c>
      <c r="I3779" s="4">
        <v>216</v>
      </c>
      <c r="J3779" s="4">
        <v>3843.1</v>
      </c>
      <c r="K3779" s="4"/>
      <c r="L3779" s="4">
        <v>3843.1</v>
      </c>
      <c r="M3779" s="4">
        <v>26.229999999999997</v>
      </c>
      <c r="N3779" s="4">
        <v>5665.6799999999994</v>
      </c>
      <c r="O3779" s="4">
        <v>4.5999999999999996</v>
      </c>
      <c r="P3779" s="6">
        <v>496.80000000000007</v>
      </c>
      <c r="Q3779" s="4">
        <v>0</v>
      </c>
      <c r="R3779" s="4">
        <v>0</v>
      </c>
      <c r="S3779" s="4">
        <v>0</v>
      </c>
      <c r="T3779" s="4">
        <v>3853.64</v>
      </c>
      <c r="U3779" s="7">
        <f t="shared" ref="U3779:U3842" si="177">T3779-L3779</f>
        <v>10.539999999999964</v>
      </c>
      <c r="V3779" s="7">
        <f t="shared" ref="V3779:V3842" si="178">+S3779+R3779+Q3779+P3779+N3779</f>
        <v>6162.48</v>
      </c>
      <c r="W3779" s="4">
        <f t="shared" ref="W3779:W3842" si="179">IFERROR((J3779/L3779*100)%*V3779,"0")</f>
        <v>6162.48</v>
      </c>
      <c r="X3779" s="7">
        <v>1.6035179932866694</v>
      </c>
      <c r="Y3779" s="7">
        <v>1.6035179932866694</v>
      </c>
      <c r="Z3779" s="1">
        <v>0.27425776066196461</v>
      </c>
    </row>
    <row r="3780" spans="1:26" x14ac:dyDescent="0.25">
      <c r="A3780" s="9">
        <v>45658</v>
      </c>
      <c r="B3780" s="4">
        <v>59</v>
      </c>
      <c r="C3780" s="26" t="s">
        <v>8</v>
      </c>
      <c r="D3780" s="4" t="s">
        <v>37</v>
      </c>
      <c r="E3780" s="10">
        <v>45667</v>
      </c>
      <c r="F3780" s="4" t="s">
        <v>38</v>
      </c>
      <c r="G3780" s="4">
        <v>53</v>
      </c>
      <c r="H3780" s="4">
        <v>0</v>
      </c>
      <c r="I3780" s="4">
        <v>216</v>
      </c>
      <c r="J3780" s="4">
        <v>0</v>
      </c>
      <c r="K3780" s="4">
        <v>3015.3</v>
      </c>
      <c r="L3780" s="4">
        <v>3015.3</v>
      </c>
      <c r="M3780" s="4">
        <v>47.56</v>
      </c>
      <c r="N3780" s="4">
        <v>10272.960000000001</v>
      </c>
      <c r="O3780" s="4">
        <v>0</v>
      </c>
      <c r="P3780" s="6">
        <v>0</v>
      </c>
      <c r="Q3780" s="4">
        <v>0</v>
      </c>
      <c r="R3780" s="4">
        <v>0</v>
      </c>
      <c r="S3780" s="4">
        <v>0</v>
      </c>
      <c r="T3780" s="4">
        <v>3081.25</v>
      </c>
      <c r="U3780" s="7">
        <f t="shared" si="177"/>
        <v>65.949999999999818</v>
      </c>
      <c r="V3780" s="7">
        <f t="shared" si="178"/>
        <v>10272.960000000001</v>
      </c>
      <c r="W3780" s="4">
        <f t="shared" si="179"/>
        <v>0</v>
      </c>
      <c r="X3780" s="7">
        <v>3.4069445826285945</v>
      </c>
      <c r="Y3780" s="4">
        <v>0</v>
      </c>
      <c r="Z3780" s="1">
        <v>2.1871787218518826</v>
      </c>
    </row>
    <row r="3781" spans="1:26" x14ac:dyDescent="0.25">
      <c r="A3781" s="9">
        <v>45658</v>
      </c>
      <c r="B3781" s="4">
        <v>60</v>
      </c>
      <c r="C3781" s="26" t="s">
        <v>14</v>
      </c>
      <c r="D3781" s="4" t="s">
        <v>37</v>
      </c>
      <c r="E3781" s="10">
        <v>45667</v>
      </c>
      <c r="F3781" s="4" t="s">
        <v>39</v>
      </c>
      <c r="G3781" s="4">
        <v>46</v>
      </c>
      <c r="H3781" s="4">
        <v>13</v>
      </c>
      <c r="I3781" s="4">
        <v>216</v>
      </c>
      <c r="J3781" s="4">
        <v>0</v>
      </c>
      <c r="K3781" s="4">
        <v>3849.7</v>
      </c>
      <c r="L3781" s="4">
        <v>3849.7</v>
      </c>
      <c r="M3781" s="4">
        <v>70.08</v>
      </c>
      <c r="N3781" s="4">
        <v>15137.279999999999</v>
      </c>
      <c r="O3781" s="4">
        <v>3</v>
      </c>
      <c r="P3781" s="6">
        <v>324</v>
      </c>
      <c r="Q3781" s="4">
        <v>0</v>
      </c>
      <c r="R3781" s="4">
        <v>0</v>
      </c>
      <c r="S3781" s="4">
        <v>0</v>
      </c>
      <c r="T3781" s="4">
        <v>3866.45</v>
      </c>
      <c r="U3781" s="7">
        <f t="shared" si="177"/>
        <v>16.75</v>
      </c>
      <c r="V3781" s="7">
        <f t="shared" si="178"/>
        <v>15461.279999999999</v>
      </c>
      <c r="W3781" s="4">
        <f t="shared" si="179"/>
        <v>0</v>
      </c>
      <c r="X3781" s="7">
        <v>4.0162298360911235</v>
      </c>
      <c r="Y3781" s="4">
        <v>0</v>
      </c>
      <c r="Z3781" s="1">
        <v>0.43509883887056139</v>
      </c>
    </row>
    <row r="3782" spans="1:26" x14ac:dyDescent="0.25">
      <c r="A3782" s="9">
        <v>45658</v>
      </c>
      <c r="B3782" s="4">
        <v>61</v>
      </c>
      <c r="C3782" s="26" t="s">
        <v>5</v>
      </c>
      <c r="D3782" s="4" t="s">
        <v>37</v>
      </c>
      <c r="E3782" s="10">
        <v>45669</v>
      </c>
      <c r="F3782" s="4" t="s">
        <v>39</v>
      </c>
      <c r="G3782" s="4">
        <v>47</v>
      </c>
      <c r="H3782" s="4">
        <v>11</v>
      </c>
      <c r="I3782" s="4">
        <v>216</v>
      </c>
      <c r="J3782" s="4">
        <v>0</v>
      </c>
      <c r="K3782" s="4">
        <v>3997.4</v>
      </c>
      <c r="L3782" s="4">
        <v>3997.4</v>
      </c>
      <c r="M3782" s="4">
        <v>15.239999999999998</v>
      </c>
      <c r="N3782" s="4">
        <v>3291.8399999999997</v>
      </c>
      <c r="O3782" s="4">
        <v>21.8</v>
      </c>
      <c r="P3782" s="6">
        <v>2354.4</v>
      </c>
      <c r="Q3782" s="4">
        <v>0</v>
      </c>
      <c r="R3782" s="4">
        <v>0</v>
      </c>
      <c r="S3782" s="4">
        <v>0</v>
      </c>
      <c r="T3782" s="4">
        <v>3871.65</v>
      </c>
      <c r="U3782" s="7">
        <f t="shared" si="177"/>
        <v>-125.75</v>
      </c>
      <c r="V3782" s="7">
        <f t="shared" si="178"/>
        <v>5646.24</v>
      </c>
      <c r="W3782" s="4">
        <f t="shared" si="179"/>
        <v>0</v>
      </c>
      <c r="X3782" s="7">
        <v>1.4124781107720017</v>
      </c>
      <c r="Y3782" s="4">
        <v>0</v>
      </c>
      <c r="Z3782" s="1">
        <v>-3.1457947665982888</v>
      </c>
    </row>
    <row r="3783" spans="1:26" x14ac:dyDescent="0.25">
      <c r="A3783" s="9">
        <v>45658</v>
      </c>
      <c r="B3783" s="4">
        <v>62</v>
      </c>
      <c r="C3783" s="26" t="s">
        <v>8</v>
      </c>
      <c r="D3783" s="4" t="s">
        <v>37</v>
      </c>
      <c r="E3783" s="10">
        <v>45668</v>
      </c>
      <c r="F3783" s="4" t="s">
        <v>38</v>
      </c>
      <c r="G3783" s="4">
        <v>53</v>
      </c>
      <c r="H3783" s="4">
        <v>0</v>
      </c>
      <c r="I3783" s="4">
        <v>216</v>
      </c>
      <c r="J3783" s="4">
        <v>0</v>
      </c>
      <c r="K3783" s="4">
        <v>2995.4</v>
      </c>
      <c r="L3783" s="4">
        <v>2995.4</v>
      </c>
      <c r="M3783" s="4">
        <v>76.73</v>
      </c>
      <c r="N3783" s="4">
        <v>16573.68</v>
      </c>
      <c r="O3783" s="4">
        <v>0</v>
      </c>
      <c r="P3783" s="6">
        <v>0</v>
      </c>
      <c r="Q3783" s="4">
        <v>0</v>
      </c>
      <c r="R3783" s="4">
        <v>0</v>
      </c>
      <c r="S3783" s="4">
        <v>0</v>
      </c>
      <c r="T3783" s="4">
        <v>3012.15</v>
      </c>
      <c r="U3783" s="7">
        <f t="shared" si="177"/>
        <v>16.75</v>
      </c>
      <c r="V3783" s="7">
        <f t="shared" si="178"/>
        <v>16573.68</v>
      </c>
      <c r="W3783" s="4">
        <f t="shared" si="179"/>
        <v>0</v>
      </c>
      <c r="X3783" s="7">
        <v>5.5330440008012287</v>
      </c>
      <c r="Y3783" s="4">
        <v>0</v>
      </c>
      <c r="Z3783" s="1">
        <v>0.55919075916405159</v>
      </c>
    </row>
    <row r="3784" spans="1:26" x14ac:dyDescent="0.25">
      <c r="A3784" s="9">
        <v>45658</v>
      </c>
      <c r="B3784" s="4">
        <v>63</v>
      </c>
      <c r="C3784" s="26" t="s">
        <v>8</v>
      </c>
      <c r="D3784" s="4" t="s">
        <v>37</v>
      </c>
      <c r="E3784" s="10">
        <v>45668</v>
      </c>
      <c r="F3784" s="4" t="s">
        <v>38</v>
      </c>
      <c r="G3784" s="4">
        <v>53</v>
      </c>
      <c r="H3784" s="4">
        <v>0</v>
      </c>
      <c r="I3784" s="4">
        <v>216</v>
      </c>
      <c r="J3784" s="4">
        <v>3114.9</v>
      </c>
      <c r="K3784" s="4"/>
      <c r="L3784" s="4">
        <v>3114.9</v>
      </c>
      <c r="M3784" s="4">
        <v>16.380000000000003</v>
      </c>
      <c r="N3784" s="4">
        <v>3538.0800000000004</v>
      </c>
      <c r="O3784" s="4">
        <v>0</v>
      </c>
      <c r="P3784" s="6">
        <v>0</v>
      </c>
      <c r="Q3784" s="4">
        <v>0</v>
      </c>
      <c r="R3784" s="4">
        <v>0</v>
      </c>
      <c r="S3784" s="4">
        <v>0</v>
      </c>
      <c r="T3784" s="4">
        <v>3033.1</v>
      </c>
      <c r="U3784" s="7">
        <f t="shared" si="177"/>
        <v>-81.800000000000182</v>
      </c>
      <c r="V3784" s="7">
        <f t="shared" si="178"/>
        <v>3538.0800000000004</v>
      </c>
      <c r="W3784" s="4">
        <f t="shared" si="179"/>
        <v>3538.0800000000004</v>
      </c>
      <c r="X3784" s="7">
        <v>1.1358566888182606</v>
      </c>
      <c r="Y3784" s="7">
        <v>1.1358566888182606</v>
      </c>
      <c r="Z3784" s="1">
        <v>-2.6260875148479945</v>
      </c>
    </row>
    <row r="3785" spans="1:26" x14ac:dyDescent="0.25">
      <c r="A3785" s="9">
        <v>45658</v>
      </c>
      <c r="B3785" s="4">
        <v>64</v>
      </c>
      <c r="C3785" s="26" t="s">
        <v>8</v>
      </c>
      <c r="D3785" s="4" t="s">
        <v>37</v>
      </c>
      <c r="E3785" s="10">
        <v>45669</v>
      </c>
      <c r="F3785" s="4" t="s">
        <v>42</v>
      </c>
      <c r="G3785" s="4">
        <v>58</v>
      </c>
      <c r="H3785" s="4">
        <v>0</v>
      </c>
      <c r="I3785" s="4">
        <v>216</v>
      </c>
      <c r="J3785" s="4">
        <v>0</v>
      </c>
      <c r="K3785" s="4">
        <v>3878.5</v>
      </c>
      <c r="L3785" s="4">
        <v>3878.5</v>
      </c>
      <c r="M3785" s="4">
        <v>0</v>
      </c>
      <c r="N3785" s="4">
        <v>0</v>
      </c>
      <c r="O3785" s="4">
        <v>0</v>
      </c>
      <c r="P3785" s="6">
        <v>0</v>
      </c>
      <c r="Q3785" s="4">
        <v>0</v>
      </c>
      <c r="R3785" s="4">
        <v>0</v>
      </c>
      <c r="S3785" s="4">
        <v>0</v>
      </c>
      <c r="T3785" s="4">
        <v>3822.95</v>
      </c>
      <c r="U3785" s="7">
        <f t="shared" si="177"/>
        <v>-55.550000000000182</v>
      </c>
      <c r="V3785" s="7">
        <f t="shared" si="178"/>
        <v>0</v>
      </c>
      <c r="W3785" s="4">
        <f t="shared" si="179"/>
        <v>0</v>
      </c>
      <c r="X3785" s="7">
        <v>0</v>
      </c>
      <c r="Y3785" s="4">
        <v>0</v>
      </c>
      <c r="Z3785" s="1">
        <v>-1.4322547376563153</v>
      </c>
    </row>
    <row r="3786" spans="1:26" x14ac:dyDescent="0.25">
      <c r="A3786" s="9">
        <v>45658</v>
      </c>
      <c r="B3786" s="4">
        <v>65</v>
      </c>
      <c r="C3786" s="26" t="s">
        <v>8</v>
      </c>
      <c r="D3786" s="4" t="s">
        <v>37</v>
      </c>
      <c r="E3786" s="10">
        <v>45669</v>
      </c>
      <c r="F3786" s="4" t="s">
        <v>38</v>
      </c>
      <c r="G3786" s="4">
        <v>53</v>
      </c>
      <c r="H3786" s="4">
        <v>0</v>
      </c>
      <c r="I3786" s="4">
        <v>216</v>
      </c>
      <c r="J3786" s="4">
        <v>3125.2</v>
      </c>
      <c r="K3786" s="4"/>
      <c r="L3786" s="4">
        <v>3125.2</v>
      </c>
      <c r="M3786" s="4">
        <v>17.16</v>
      </c>
      <c r="N3786" s="4">
        <v>3706.56</v>
      </c>
      <c r="O3786" s="4">
        <v>0</v>
      </c>
      <c r="P3786" s="6">
        <v>0</v>
      </c>
      <c r="Q3786" s="4">
        <v>0</v>
      </c>
      <c r="R3786" s="4">
        <v>0</v>
      </c>
      <c r="S3786" s="4">
        <v>0</v>
      </c>
      <c r="T3786" s="4">
        <v>3211.85</v>
      </c>
      <c r="U3786" s="7">
        <f t="shared" si="177"/>
        <v>86.650000000000091</v>
      </c>
      <c r="V3786" s="7">
        <f t="shared" si="178"/>
        <v>3706.56</v>
      </c>
      <c r="W3786" s="4">
        <f t="shared" si="179"/>
        <v>3706.56</v>
      </c>
      <c r="X3786" s="7">
        <v>1.1860232945091516</v>
      </c>
      <c r="Y3786" s="7">
        <v>1.1860232945091516</v>
      </c>
      <c r="Z3786" s="1">
        <v>2.772622552156665</v>
      </c>
    </row>
    <row r="3787" spans="1:26" x14ac:dyDescent="0.25">
      <c r="A3787" s="9">
        <v>45658</v>
      </c>
      <c r="B3787" s="4">
        <v>66</v>
      </c>
      <c r="C3787" s="26" t="s">
        <v>8</v>
      </c>
      <c r="D3787" s="4" t="s">
        <v>37</v>
      </c>
      <c r="E3787" s="10">
        <v>45670</v>
      </c>
      <c r="F3787" s="4" t="s">
        <v>39</v>
      </c>
      <c r="G3787" s="4">
        <v>44</v>
      </c>
      <c r="H3787" s="4">
        <v>14</v>
      </c>
      <c r="I3787" s="4">
        <v>216</v>
      </c>
      <c r="J3787" s="4">
        <v>0</v>
      </c>
      <c r="K3787" s="4">
        <v>3820.2</v>
      </c>
      <c r="L3787" s="4">
        <v>3820.2</v>
      </c>
      <c r="M3787" s="4">
        <v>45.24</v>
      </c>
      <c r="N3787" s="4">
        <v>9771.84</v>
      </c>
      <c r="O3787" s="4">
        <v>11.4</v>
      </c>
      <c r="P3787" s="6">
        <v>-367.20000000000005</v>
      </c>
      <c r="Q3787" s="4">
        <v>3996</v>
      </c>
      <c r="R3787" s="4">
        <v>0</v>
      </c>
      <c r="S3787" s="4">
        <v>0</v>
      </c>
      <c r="T3787" s="4">
        <v>3873.45</v>
      </c>
      <c r="U3787" s="7">
        <f t="shared" si="177"/>
        <v>53.25</v>
      </c>
      <c r="V3787" s="7">
        <f t="shared" si="178"/>
        <v>13400.64</v>
      </c>
      <c r="W3787" s="4">
        <f t="shared" si="179"/>
        <v>0</v>
      </c>
      <c r="X3787" s="7">
        <v>3.5078372860059681</v>
      </c>
      <c r="Y3787" s="4">
        <v>0</v>
      </c>
      <c r="Z3787" s="1">
        <v>1.3939060782158004</v>
      </c>
    </row>
    <row r="3788" spans="1:26" x14ac:dyDescent="0.25">
      <c r="A3788" s="9">
        <v>45658</v>
      </c>
      <c r="B3788" s="4">
        <v>67</v>
      </c>
      <c r="C3788" s="26" t="s">
        <v>14</v>
      </c>
      <c r="D3788" s="4" t="s">
        <v>37</v>
      </c>
      <c r="E3788" s="10">
        <v>45668</v>
      </c>
      <c r="F3788" s="4" t="s">
        <v>39</v>
      </c>
      <c r="G3788" s="4">
        <v>44</v>
      </c>
      <c r="H3788" s="4">
        <v>14</v>
      </c>
      <c r="I3788" s="4">
        <v>216</v>
      </c>
      <c r="J3788" s="4">
        <v>3964.5</v>
      </c>
      <c r="K3788" s="4"/>
      <c r="L3788" s="4">
        <v>3964.5</v>
      </c>
      <c r="M3788" s="4">
        <v>15.899999999999999</v>
      </c>
      <c r="N3788" s="4">
        <v>3434.3999999999996</v>
      </c>
      <c r="O3788" s="4">
        <v>0</v>
      </c>
      <c r="P3788" s="6">
        <v>0</v>
      </c>
      <c r="Q3788" s="4">
        <v>0</v>
      </c>
      <c r="R3788" s="4">
        <v>8700</v>
      </c>
      <c r="S3788" s="4">
        <v>51467</v>
      </c>
      <c r="T3788" s="4">
        <v>3894.95</v>
      </c>
      <c r="U3788" s="7">
        <f t="shared" si="177"/>
        <v>-69.550000000000182</v>
      </c>
      <c r="V3788" s="7">
        <f t="shared" si="178"/>
        <v>63601.4</v>
      </c>
      <c r="W3788" s="4">
        <f t="shared" si="179"/>
        <v>63601.4</v>
      </c>
      <c r="X3788" s="7">
        <v>16.042729221843864</v>
      </c>
      <c r="Y3788" s="7">
        <v>16.042729221843864</v>
      </c>
      <c r="Z3788" s="1">
        <v>-1.7543195863286714</v>
      </c>
    </row>
    <row r="3789" spans="1:26" x14ac:dyDescent="0.25">
      <c r="A3789" s="9">
        <v>45658</v>
      </c>
      <c r="B3789" s="4">
        <v>68</v>
      </c>
      <c r="C3789" s="26" t="s">
        <v>14</v>
      </c>
      <c r="D3789" s="4" t="s">
        <v>37</v>
      </c>
      <c r="E3789" s="10">
        <v>45668</v>
      </c>
      <c r="F3789" s="4" t="s">
        <v>39</v>
      </c>
      <c r="G3789" s="4">
        <v>47</v>
      </c>
      <c r="H3789" s="4">
        <v>11</v>
      </c>
      <c r="I3789" s="4">
        <v>216</v>
      </c>
      <c r="J3789" s="4">
        <v>2394.46</v>
      </c>
      <c r="K3789" s="4">
        <v>1592.34</v>
      </c>
      <c r="L3789" s="4">
        <v>3986.8</v>
      </c>
      <c r="M3789" s="4">
        <v>27.71</v>
      </c>
      <c r="N3789" s="4">
        <v>5985.3600000000006</v>
      </c>
      <c r="O3789" s="4">
        <v>26</v>
      </c>
      <c r="P3789" s="6">
        <v>-129.59999999999991</v>
      </c>
      <c r="Q3789" s="4">
        <v>7344</v>
      </c>
      <c r="R3789" s="4">
        <v>0</v>
      </c>
      <c r="S3789" s="4">
        <v>0</v>
      </c>
      <c r="T3789" s="4">
        <v>3953.35</v>
      </c>
      <c r="U3789" s="7">
        <f t="shared" si="177"/>
        <v>-33.450000000000273</v>
      </c>
      <c r="V3789" s="7">
        <f t="shared" si="178"/>
        <v>13199.76</v>
      </c>
      <c r="W3789" s="4">
        <f t="shared" si="179"/>
        <v>7927.735860740444</v>
      </c>
      <c r="X3789" s="7">
        <v>3.310865857329186</v>
      </c>
      <c r="Y3789" s="7">
        <v>3.3108658573291865</v>
      </c>
      <c r="Z3789" s="1">
        <v>-0.83901876191432401</v>
      </c>
    </row>
    <row r="3790" spans="1:26" x14ac:dyDescent="0.25">
      <c r="A3790" s="9">
        <v>45658</v>
      </c>
      <c r="B3790" s="4">
        <v>69</v>
      </c>
      <c r="C3790" s="26" t="s">
        <v>14</v>
      </c>
      <c r="D3790" s="4" t="s">
        <v>37</v>
      </c>
      <c r="E3790" s="10">
        <v>45669</v>
      </c>
      <c r="F3790" s="4" t="s">
        <v>39</v>
      </c>
      <c r="G3790" s="4">
        <v>51</v>
      </c>
      <c r="H3790" s="4">
        <v>8</v>
      </c>
      <c r="I3790" s="4">
        <v>216</v>
      </c>
      <c r="J3790" s="4">
        <v>4085</v>
      </c>
      <c r="K3790" s="4"/>
      <c r="L3790" s="4">
        <v>4085</v>
      </c>
      <c r="M3790" s="4">
        <v>10.25</v>
      </c>
      <c r="N3790" s="4">
        <v>2214</v>
      </c>
      <c r="O3790" s="4">
        <v>29</v>
      </c>
      <c r="P3790" s="6">
        <v>194.40000000000009</v>
      </c>
      <c r="Q3790" s="4">
        <v>7344</v>
      </c>
      <c r="R3790" s="4">
        <v>0</v>
      </c>
      <c r="S3790" s="4">
        <v>0</v>
      </c>
      <c r="T3790" s="4">
        <v>4091.35</v>
      </c>
      <c r="U3790" s="7">
        <f t="shared" si="177"/>
        <v>6.3499999999999091</v>
      </c>
      <c r="V3790" s="7">
        <f t="shared" si="178"/>
        <v>9752.4</v>
      </c>
      <c r="W3790" s="4">
        <f t="shared" si="179"/>
        <v>9752.4</v>
      </c>
      <c r="X3790" s="7">
        <v>2.3873684210526314</v>
      </c>
      <c r="Y3790" s="7">
        <v>2.3873684210526314</v>
      </c>
      <c r="Z3790" s="1">
        <v>0.15544675642594638</v>
      </c>
    </row>
    <row r="3791" spans="1:26" x14ac:dyDescent="0.25">
      <c r="A3791" s="9">
        <v>45658</v>
      </c>
      <c r="B3791" s="4">
        <v>70</v>
      </c>
      <c r="C3791" s="26" t="s">
        <v>5</v>
      </c>
      <c r="D3791" s="4" t="s">
        <v>37</v>
      </c>
      <c r="E3791" s="10">
        <v>45670</v>
      </c>
      <c r="F3791" s="4" t="s">
        <v>39</v>
      </c>
      <c r="G3791" s="4">
        <v>46</v>
      </c>
      <c r="H3791" s="4">
        <v>12</v>
      </c>
      <c r="I3791" s="4">
        <v>216</v>
      </c>
      <c r="J3791" s="4">
        <v>0</v>
      </c>
      <c r="K3791" s="4">
        <v>4040</v>
      </c>
      <c r="L3791" s="4">
        <v>4040</v>
      </c>
      <c r="M3791" s="4">
        <v>4.3899999999999997</v>
      </c>
      <c r="N3791" s="4">
        <v>948.2399999999999</v>
      </c>
      <c r="O3791" s="4">
        <v>55.4</v>
      </c>
      <c r="P3791" s="6">
        <v>13316.399999999998</v>
      </c>
      <c r="Q3791" s="4">
        <v>0</v>
      </c>
      <c r="R3791" s="4">
        <v>0</v>
      </c>
      <c r="S3791" s="4">
        <v>0</v>
      </c>
      <c r="T3791" s="4">
        <v>3923.04</v>
      </c>
      <c r="U3791" s="7">
        <f t="shared" si="177"/>
        <v>-116.96000000000004</v>
      </c>
      <c r="V3791" s="7">
        <f t="shared" si="178"/>
        <v>14264.639999999998</v>
      </c>
      <c r="W3791" s="4">
        <f t="shared" si="179"/>
        <v>0</v>
      </c>
      <c r="X3791" s="7">
        <v>3.5308514851485144</v>
      </c>
      <c r="Y3791" s="4">
        <v>0</v>
      </c>
      <c r="Z3791" s="1">
        <v>-2.8950495049504958</v>
      </c>
    </row>
    <row r="3792" spans="1:26" x14ac:dyDescent="0.25">
      <c r="A3792" s="9">
        <v>45658</v>
      </c>
      <c r="B3792" s="4">
        <v>71</v>
      </c>
      <c r="C3792" s="26" t="s">
        <v>5</v>
      </c>
      <c r="D3792" s="4" t="s">
        <v>37</v>
      </c>
      <c r="E3792" s="10">
        <v>45670</v>
      </c>
      <c r="F3792" s="4" t="s">
        <v>39</v>
      </c>
      <c r="G3792" s="4">
        <v>35</v>
      </c>
      <c r="H3792" s="4">
        <v>24</v>
      </c>
      <c r="I3792" s="4">
        <v>216</v>
      </c>
      <c r="J3792" s="4">
        <v>0</v>
      </c>
      <c r="K3792" s="4">
        <v>4137.3</v>
      </c>
      <c r="L3792" s="4">
        <v>4137.3</v>
      </c>
      <c r="M3792" s="4">
        <v>4.26</v>
      </c>
      <c r="N3792" s="4">
        <v>920.16</v>
      </c>
      <c r="O3792" s="4">
        <v>66.400000000000006</v>
      </c>
      <c r="P3792" s="6">
        <v>14342.399999999998</v>
      </c>
      <c r="Q3792" s="4">
        <v>0</v>
      </c>
      <c r="R3792" s="4">
        <v>0</v>
      </c>
      <c r="S3792" s="4">
        <v>0</v>
      </c>
      <c r="T3792" s="4">
        <v>4025.48</v>
      </c>
      <c r="U3792" s="7">
        <f t="shared" si="177"/>
        <v>-111.82000000000016</v>
      </c>
      <c r="V3792" s="7">
        <f t="shared" si="178"/>
        <v>15262.559999999998</v>
      </c>
      <c r="W3792" s="4">
        <f t="shared" si="179"/>
        <v>0</v>
      </c>
      <c r="X3792" s="7">
        <v>3.6890145747226444</v>
      </c>
      <c r="Y3792" s="4">
        <v>0</v>
      </c>
      <c r="Z3792" s="1">
        <v>-2.7027288328136745</v>
      </c>
    </row>
    <row r="3793" spans="1:26" x14ac:dyDescent="0.25">
      <c r="A3793" s="9">
        <v>45658</v>
      </c>
      <c r="B3793" s="4">
        <v>72</v>
      </c>
      <c r="C3793" s="26" t="s">
        <v>5</v>
      </c>
      <c r="D3793" s="4" t="s">
        <v>37</v>
      </c>
      <c r="E3793" s="10">
        <v>45671</v>
      </c>
      <c r="F3793" s="4" t="s">
        <v>39</v>
      </c>
      <c r="G3793" s="4">
        <v>46</v>
      </c>
      <c r="H3793" s="4">
        <v>13</v>
      </c>
      <c r="I3793" s="4">
        <v>216</v>
      </c>
      <c r="J3793" s="4">
        <v>0</v>
      </c>
      <c r="K3793" s="4">
        <v>4139.8</v>
      </c>
      <c r="L3793" s="4">
        <v>4139.8</v>
      </c>
      <c r="M3793" s="4">
        <v>5.3000000000000007</v>
      </c>
      <c r="N3793" s="4">
        <v>1144.8000000000002</v>
      </c>
      <c r="O3793" s="4">
        <v>72.599999999999994</v>
      </c>
      <c r="P3793" s="6">
        <v>15681.600000000002</v>
      </c>
      <c r="Q3793" s="4">
        <v>0</v>
      </c>
      <c r="R3793" s="4">
        <v>0</v>
      </c>
      <c r="S3793" s="4">
        <v>0</v>
      </c>
      <c r="T3793" s="4">
        <v>4017.3</v>
      </c>
      <c r="U3793" s="7">
        <f t="shared" si="177"/>
        <v>-122.5</v>
      </c>
      <c r="V3793" s="7">
        <f t="shared" si="178"/>
        <v>16826.400000000001</v>
      </c>
      <c r="W3793" s="4">
        <f t="shared" si="179"/>
        <v>0</v>
      </c>
      <c r="X3793" s="7">
        <v>4.0645441808783032</v>
      </c>
      <c r="Y3793" s="4">
        <v>0</v>
      </c>
      <c r="Z3793" s="1">
        <v>-2.9590801487994591</v>
      </c>
    </row>
    <row r="3794" spans="1:26" x14ac:dyDescent="0.25">
      <c r="A3794" s="9">
        <v>45658</v>
      </c>
      <c r="B3794" s="4">
        <v>73</v>
      </c>
      <c r="C3794" s="26" t="s">
        <v>8</v>
      </c>
      <c r="D3794" s="4" t="s">
        <v>37</v>
      </c>
      <c r="E3794" s="10">
        <v>45670</v>
      </c>
      <c r="F3794" s="4" t="s">
        <v>38</v>
      </c>
      <c r="G3794" s="4">
        <v>53</v>
      </c>
      <c r="H3794" s="4">
        <v>0</v>
      </c>
      <c r="I3794" s="4">
        <v>216</v>
      </c>
      <c r="J3794" s="4">
        <v>3051.1</v>
      </c>
      <c r="K3794" s="4"/>
      <c r="L3794" s="4">
        <v>3051.1</v>
      </c>
      <c r="M3794" s="4">
        <v>36.200000000000003</v>
      </c>
      <c r="N3794" s="4">
        <v>7819.2000000000007</v>
      </c>
      <c r="O3794" s="4">
        <v>0</v>
      </c>
      <c r="P3794" s="6">
        <v>0</v>
      </c>
      <c r="Q3794" s="4">
        <v>0</v>
      </c>
      <c r="R3794" s="4">
        <v>0</v>
      </c>
      <c r="S3794" s="4">
        <v>0</v>
      </c>
      <c r="T3794" s="4">
        <v>3220.35</v>
      </c>
      <c r="U3794" s="7">
        <f t="shared" si="177"/>
        <v>169.25</v>
      </c>
      <c r="V3794" s="7">
        <f t="shared" si="178"/>
        <v>7819.2000000000007</v>
      </c>
      <c r="W3794" s="4">
        <f t="shared" si="179"/>
        <v>7819.2000000000007</v>
      </c>
      <c r="X3794" s="7">
        <v>2.5627478614270265</v>
      </c>
      <c r="Y3794" s="7">
        <v>2.5627478614270265</v>
      </c>
      <c r="Z3794" s="1">
        <v>5.5471797056799188</v>
      </c>
    </row>
    <row r="3795" spans="1:26" x14ac:dyDescent="0.25">
      <c r="A3795" s="9">
        <v>45658</v>
      </c>
      <c r="B3795" s="4">
        <v>74</v>
      </c>
      <c r="C3795" s="26" t="s">
        <v>8</v>
      </c>
      <c r="D3795" s="4" t="s">
        <v>37</v>
      </c>
      <c r="E3795" s="10">
        <v>45670</v>
      </c>
      <c r="F3795" s="4" t="s">
        <v>42</v>
      </c>
      <c r="G3795" s="4">
        <v>58</v>
      </c>
      <c r="H3795" s="4">
        <v>0</v>
      </c>
      <c r="I3795" s="4">
        <v>216</v>
      </c>
      <c r="J3795" s="4">
        <v>3884.2</v>
      </c>
      <c r="K3795" s="4"/>
      <c r="L3795" s="4">
        <v>3884.2</v>
      </c>
      <c r="M3795" s="4">
        <v>0</v>
      </c>
      <c r="N3795" s="4">
        <v>0</v>
      </c>
      <c r="O3795" s="4">
        <v>2.6</v>
      </c>
      <c r="P3795" s="6">
        <v>280.8</v>
      </c>
      <c r="Q3795" s="4">
        <v>0</v>
      </c>
      <c r="R3795" s="4">
        <v>0</v>
      </c>
      <c r="S3795" s="4">
        <v>0</v>
      </c>
      <c r="T3795" s="4">
        <v>3823.15</v>
      </c>
      <c r="U3795" s="7">
        <f t="shared" si="177"/>
        <v>-61.049999999999727</v>
      </c>
      <c r="V3795" s="7">
        <f t="shared" si="178"/>
        <v>280.8</v>
      </c>
      <c r="W3795" s="4">
        <f t="shared" si="179"/>
        <v>280.8</v>
      </c>
      <c r="X3795" s="7">
        <v>7.2292878842490096E-2</v>
      </c>
      <c r="Y3795" s="7">
        <v>7.2292878842490096E-2</v>
      </c>
      <c r="Z3795" s="1">
        <v>-1.571752226970798</v>
      </c>
    </row>
    <row r="3796" spans="1:26" x14ac:dyDescent="0.25">
      <c r="A3796" s="9">
        <v>45658</v>
      </c>
      <c r="B3796" s="4">
        <v>75</v>
      </c>
      <c r="C3796" s="26" t="s">
        <v>14</v>
      </c>
      <c r="D3796" s="4" t="s">
        <v>37</v>
      </c>
      <c r="E3796" s="10">
        <v>45670</v>
      </c>
      <c r="F3796" s="4" t="s">
        <v>39</v>
      </c>
      <c r="G3796" s="4">
        <v>50</v>
      </c>
      <c r="H3796" s="4">
        <v>9</v>
      </c>
      <c r="I3796" s="4">
        <v>216</v>
      </c>
      <c r="J3796" s="4">
        <v>0</v>
      </c>
      <c r="K3796" s="4">
        <v>3856.8</v>
      </c>
      <c r="L3796" s="4">
        <v>3856.8</v>
      </c>
      <c r="M3796" s="4">
        <v>30.240000000000002</v>
      </c>
      <c r="N3796" s="4">
        <v>6531.84</v>
      </c>
      <c r="O3796" s="4">
        <v>0</v>
      </c>
      <c r="P3796" s="6">
        <v>0</v>
      </c>
      <c r="Q3796" s="4">
        <v>0</v>
      </c>
      <c r="R3796" s="4">
        <v>8850</v>
      </c>
      <c r="S3796" s="4">
        <v>21240</v>
      </c>
      <c r="T3796" s="4">
        <v>3874.3</v>
      </c>
      <c r="U3796" s="7">
        <f t="shared" si="177"/>
        <v>17.5</v>
      </c>
      <c r="V3796" s="7">
        <f t="shared" si="178"/>
        <v>36621.839999999997</v>
      </c>
      <c r="W3796" s="4">
        <f t="shared" si="179"/>
        <v>0</v>
      </c>
      <c r="X3796" s="7">
        <v>9.4953951462352197</v>
      </c>
      <c r="Y3796" s="4">
        <v>0</v>
      </c>
      <c r="Z3796" s="1">
        <v>0.45374403650694872</v>
      </c>
    </row>
    <row r="3797" spans="1:26" x14ac:dyDescent="0.25">
      <c r="A3797" s="9">
        <v>45658</v>
      </c>
      <c r="B3797" s="4">
        <v>76</v>
      </c>
      <c r="C3797" s="26" t="s">
        <v>5</v>
      </c>
      <c r="D3797" s="4" t="s">
        <v>37</v>
      </c>
      <c r="E3797" s="10">
        <v>45671</v>
      </c>
      <c r="F3797" s="4" t="s">
        <v>39</v>
      </c>
      <c r="G3797" s="4">
        <v>42</v>
      </c>
      <c r="H3797" s="4">
        <v>16</v>
      </c>
      <c r="I3797" s="4">
        <v>216</v>
      </c>
      <c r="J3797" s="4">
        <v>0</v>
      </c>
      <c r="K3797" s="4">
        <v>4040.3</v>
      </c>
      <c r="L3797" s="4">
        <v>4040.3</v>
      </c>
      <c r="M3797" s="4">
        <v>14.440000000000001</v>
      </c>
      <c r="N3797" s="4">
        <v>3119.0400000000004</v>
      </c>
      <c r="O3797" s="4">
        <v>54.8</v>
      </c>
      <c r="P3797" s="6">
        <v>11836.800000000001</v>
      </c>
      <c r="Q3797" s="4">
        <v>0</v>
      </c>
      <c r="R3797" s="4">
        <v>0</v>
      </c>
      <c r="S3797" s="4">
        <v>0</v>
      </c>
      <c r="T3797" s="4">
        <v>3899.55</v>
      </c>
      <c r="U3797" s="7">
        <f t="shared" si="177"/>
        <v>-140.75</v>
      </c>
      <c r="V3797" s="7">
        <f t="shared" si="178"/>
        <v>14955.840000000002</v>
      </c>
      <c r="W3797" s="4">
        <f t="shared" si="179"/>
        <v>0</v>
      </c>
      <c r="X3797" s="7">
        <v>3.7016657178922361</v>
      </c>
      <c r="Y3797" s="4">
        <v>0</v>
      </c>
      <c r="Z3797" s="1">
        <v>-3.4836522040442541</v>
      </c>
    </row>
    <row r="3798" spans="1:26" x14ac:dyDescent="0.25">
      <c r="A3798" s="9">
        <v>45658</v>
      </c>
      <c r="B3798" s="4">
        <v>77</v>
      </c>
      <c r="C3798" s="26" t="s">
        <v>5</v>
      </c>
      <c r="D3798" s="4" t="s">
        <v>37</v>
      </c>
      <c r="E3798" s="10">
        <v>45671</v>
      </c>
      <c r="F3798" s="4" t="s">
        <v>39</v>
      </c>
      <c r="G3798" s="4">
        <v>46</v>
      </c>
      <c r="H3798" s="4">
        <v>13</v>
      </c>
      <c r="I3798" s="4">
        <v>216</v>
      </c>
      <c r="J3798" s="4">
        <v>0</v>
      </c>
      <c r="K3798" s="4">
        <v>4098.1000000000004</v>
      </c>
      <c r="L3798" s="4">
        <v>4098.1000000000004</v>
      </c>
      <c r="M3798" s="4">
        <v>16.170000000000002</v>
      </c>
      <c r="N3798" s="4">
        <v>3492.7200000000003</v>
      </c>
      <c r="O3798" s="4">
        <v>30.8</v>
      </c>
      <c r="P3798" s="6">
        <v>3326.4</v>
      </c>
      <c r="Q3798" s="4">
        <v>0</v>
      </c>
      <c r="R3798" s="4">
        <v>0</v>
      </c>
      <c r="S3798" s="4">
        <v>0</v>
      </c>
      <c r="T3798" s="4">
        <v>3945</v>
      </c>
      <c r="U3798" s="7">
        <f t="shared" si="177"/>
        <v>-153.10000000000036</v>
      </c>
      <c r="V3798" s="7">
        <f t="shared" si="178"/>
        <v>6819.1200000000008</v>
      </c>
      <c r="W3798" s="4">
        <f t="shared" si="179"/>
        <v>0</v>
      </c>
      <c r="X3798" s="7">
        <v>1.6639711085625046</v>
      </c>
      <c r="Y3798" s="4">
        <v>0</v>
      </c>
      <c r="Z3798" s="1">
        <v>-3.735877601815484</v>
      </c>
    </row>
    <row r="3799" spans="1:26" x14ac:dyDescent="0.25">
      <c r="A3799" s="9">
        <v>45658</v>
      </c>
      <c r="B3799" s="4">
        <v>78</v>
      </c>
      <c r="C3799" s="26" t="s">
        <v>8</v>
      </c>
      <c r="D3799" s="4" t="s">
        <v>37</v>
      </c>
      <c r="E3799" s="10">
        <v>45671</v>
      </c>
      <c r="F3799" s="4" t="s">
        <v>39</v>
      </c>
      <c r="G3799" s="4">
        <v>44</v>
      </c>
      <c r="H3799" s="4">
        <v>14</v>
      </c>
      <c r="I3799" s="4">
        <v>216</v>
      </c>
      <c r="J3799" s="4">
        <v>3895.5</v>
      </c>
      <c r="K3799" s="4"/>
      <c r="L3799" s="4">
        <v>3895.5</v>
      </c>
      <c r="M3799" s="4">
        <v>32.14</v>
      </c>
      <c r="N3799" s="4">
        <v>6942.24</v>
      </c>
      <c r="O3799" s="4">
        <v>0</v>
      </c>
      <c r="P3799" s="6">
        <v>0</v>
      </c>
      <c r="Q3799" s="4">
        <v>0</v>
      </c>
      <c r="R3799" s="4">
        <v>8700</v>
      </c>
      <c r="S3799" s="4">
        <v>15440</v>
      </c>
      <c r="T3799" s="4">
        <v>3836.4</v>
      </c>
      <c r="U3799" s="7">
        <f t="shared" si="177"/>
        <v>-59.099999999999909</v>
      </c>
      <c r="V3799" s="7">
        <f t="shared" si="178"/>
        <v>31082.239999999998</v>
      </c>
      <c r="W3799" s="4">
        <f t="shared" si="179"/>
        <v>31082.239999999998</v>
      </c>
      <c r="X3799" s="7">
        <v>7.9790116801437554</v>
      </c>
      <c r="Y3799" s="7">
        <v>7.9790116801437554</v>
      </c>
      <c r="Z3799" s="1">
        <v>-1.5171351559491697</v>
      </c>
    </row>
    <row r="3800" spans="1:26" x14ac:dyDescent="0.25">
      <c r="A3800" s="9">
        <v>45658</v>
      </c>
      <c r="B3800" s="4">
        <v>79</v>
      </c>
      <c r="C3800" s="26" t="s">
        <v>8</v>
      </c>
      <c r="D3800" s="4" t="s">
        <v>37</v>
      </c>
      <c r="E3800" s="10">
        <v>45671</v>
      </c>
      <c r="F3800" s="4" t="s">
        <v>38</v>
      </c>
      <c r="G3800" s="4">
        <v>53</v>
      </c>
      <c r="H3800" s="4">
        <v>0</v>
      </c>
      <c r="I3800" s="4">
        <v>216</v>
      </c>
      <c r="J3800" s="4">
        <v>0</v>
      </c>
      <c r="K3800" s="4">
        <v>3121.5</v>
      </c>
      <c r="L3800" s="4">
        <v>3121.5</v>
      </c>
      <c r="M3800" s="4">
        <v>16.84</v>
      </c>
      <c r="N3800" s="4">
        <v>3637.44</v>
      </c>
      <c r="O3800" s="4">
        <v>0</v>
      </c>
      <c r="P3800" s="6">
        <v>0</v>
      </c>
      <c r="Q3800" s="4">
        <v>0</v>
      </c>
      <c r="R3800" s="4">
        <v>0</v>
      </c>
      <c r="S3800" s="4">
        <v>0</v>
      </c>
      <c r="T3800" s="4">
        <v>3181.8</v>
      </c>
      <c r="U3800" s="7">
        <f t="shared" si="177"/>
        <v>60.300000000000182</v>
      </c>
      <c r="V3800" s="7">
        <f t="shared" si="178"/>
        <v>3637.44</v>
      </c>
      <c r="W3800" s="4">
        <f t="shared" si="179"/>
        <v>0</v>
      </c>
      <c r="X3800" s="7">
        <v>1.1652859202306582</v>
      </c>
      <c r="Y3800" s="4">
        <v>0</v>
      </c>
      <c r="Z3800" s="1">
        <v>1.9317635752042346</v>
      </c>
    </row>
    <row r="3801" spans="1:26" x14ac:dyDescent="0.25">
      <c r="A3801" s="9">
        <v>45658</v>
      </c>
      <c r="B3801" s="4">
        <v>80</v>
      </c>
      <c r="C3801" s="26" t="s">
        <v>14</v>
      </c>
      <c r="D3801" s="4" t="s">
        <v>37</v>
      </c>
      <c r="E3801" s="10">
        <v>45671</v>
      </c>
      <c r="F3801" s="4" t="s">
        <v>39</v>
      </c>
      <c r="G3801" s="4">
        <v>48</v>
      </c>
      <c r="H3801" s="4">
        <v>10</v>
      </c>
      <c r="I3801" s="4">
        <v>216</v>
      </c>
      <c r="J3801" s="4">
        <v>4012</v>
      </c>
      <c r="K3801" s="4"/>
      <c r="L3801" s="4">
        <v>4012</v>
      </c>
      <c r="M3801" s="4">
        <v>18.18</v>
      </c>
      <c r="N3801" s="4">
        <v>3926.88</v>
      </c>
      <c r="O3801" s="4">
        <v>0</v>
      </c>
      <c r="P3801" s="6">
        <v>0</v>
      </c>
      <c r="Q3801" s="4">
        <v>0</v>
      </c>
      <c r="R3801" s="4">
        <v>17400</v>
      </c>
      <c r="S3801" s="4">
        <v>36027</v>
      </c>
      <c r="T3801" s="4">
        <v>3913.95</v>
      </c>
      <c r="U3801" s="7">
        <f t="shared" si="177"/>
        <v>-98.050000000000182</v>
      </c>
      <c r="V3801" s="7">
        <f t="shared" si="178"/>
        <v>57353.88</v>
      </c>
      <c r="W3801" s="4">
        <f t="shared" si="179"/>
        <v>57353.88</v>
      </c>
      <c r="X3801" s="7">
        <v>14.295583250249251</v>
      </c>
      <c r="Y3801" s="7">
        <v>14.295583250249251</v>
      </c>
      <c r="Z3801" s="1">
        <v>-2.4439182452642116</v>
      </c>
    </row>
    <row r="3802" spans="1:26" x14ac:dyDescent="0.25">
      <c r="A3802" s="9">
        <v>45658</v>
      </c>
      <c r="B3802" s="4">
        <v>81</v>
      </c>
      <c r="C3802" s="26" t="s">
        <v>14</v>
      </c>
      <c r="D3802" s="4" t="s">
        <v>37</v>
      </c>
      <c r="E3802" s="10">
        <v>45671</v>
      </c>
      <c r="F3802" s="4" t="s">
        <v>39</v>
      </c>
      <c r="G3802" s="4">
        <v>44</v>
      </c>
      <c r="H3802" s="4">
        <v>15</v>
      </c>
      <c r="I3802" s="4">
        <v>216</v>
      </c>
      <c r="J3802" s="4">
        <v>1306.1199999999999</v>
      </c>
      <c r="K3802" s="4">
        <v>2687.58</v>
      </c>
      <c r="L3802" s="4">
        <v>3993.7</v>
      </c>
      <c r="M3802" s="4">
        <v>24.64</v>
      </c>
      <c r="N3802" s="4">
        <v>5322.24</v>
      </c>
      <c r="O3802" s="4">
        <v>0</v>
      </c>
      <c r="P3802" s="6">
        <v>0</v>
      </c>
      <c r="Q3802" s="4">
        <v>0</v>
      </c>
      <c r="R3802" s="4">
        <v>8850</v>
      </c>
      <c r="S3802" s="4">
        <v>36027</v>
      </c>
      <c r="T3802" s="4">
        <v>4001.7</v>
      </c>
      <c r="U3802" s="7">
        <f t="shared" si="177"/>
        <v>8</v>
      </c>
      <c r="V3802" s="7">
        <f t="shared" si="178"/>
        <v>50199.24</v>
      </c>
      <c r="W3802" s="4">
        <f t="shared" si="179"/>
        <v>16417.415266244338</v>
      </c>
      <c r="X3802" s="7">
        <v>12.56960713123169</v>
      </c>
      <c r="Y3802" s="7">
        <v>12.569607131231693</v>
      </c>
      <c r="Z3802" s="1">
        <v>0.20031549690762954</v>
      </c>
    </row>
    <row r="3803" spans="1:26" x14ac:dyDescent="0.25">
      <c r="A3803" s="9">
        <v>45658</v>
      </c>
      <c r="B3803" s="4">
        <v>82</v>
      </c>
      <c r="C3803" s="26" t="s">
        <v>5</v>
      </c>
      <c r="D3803" s="4" t="s">
        <v>37</v>
      </c>
      <c r="E3803" s="10">
        <v>45672</v>
      </c>
      <c r="F3803" s="4" t="s">
        <v>39</v>
      </c>
      <c r="G3803" s="4">
        <v>41</v>
      </c>
      <c r="H3803" s="4">
        <v>17</v>
      </c>
      <c r="I3803" s="4">
        <v>216</v>
      </c>
      <c r="J3803" s="4">
        <v>0</v>
      </c>
      <c r="K3803" s="4">
        <v>4101.3999999999996</v>
      </c>
      <c r="L3803" s="4">
        <v>4101.3999999999996</v>
      </c>
      <c r="M3803" s="4">
        <v>0.12999999999999989</v>
      </c>
      <c r="N3803" s="4">
        <v>28.079999999999977</v>
      </c>
      <c r="O3803" s="4">
        <v>88.8</v>
      </c>
      <c r="P3803" s="6">
        <v>19180.800000000003</v>
      </c>
      <c r="Q3803" s="4">
        <v>0</v>
      </c>
      <c r="R3803" s="4">
        <v>0</v>
      </c>
      <c r="S3803" s="4">
        <v>0</v>
      </c>
      <c r="T3803" s="4">
        <v>4016.2</v>
      </c>
      <c r="U3803" s="7">
        <f t="shared" si="177"/>
        <v>-85.199999999999818</v>
      </c>
      <c r="V3803" s="7">
        <f t="shared" si="178"/>
        <v>19208.880000000005</v>
      </c>
      <c r="W3803" s="4">
        <f t="shared" si="179"/>
        <v>0</v>
      </c>
      <c r="X3803" s="7">
        <v>4.6834934412639599</v>
      </c>
      <c r="Y3803" s="4">
        <v>0</v>
      </c>
      <c r="Z3803" s="1">
        <v>-2.0773394450675338</v>
      </c>
    </row>
    <row r="3804" spans="1:26" x14ac:dyDescent="0.25">
      <c r="A3804" s="9">
        <v>45658</v>
      </c>
      <c r="B3804" s="4">
        <v>83</v>
      </c>
      <c r="C3804" s="26" t="s">
        <v>8</v>
      </c>
      <c r="D3804" s="4" t="s">
        <v>37</v>
      </c>
      <c r="E3804" s="10">
        <v>45672</v>
      </c>
      <c r="F3804" s="4" t="s">
        <v>38</v>
      </c>
      <c r="G3804" s="4">
        <v>53</v>
      </c>
      <c r="H3804" s="4">
        <v>0</v>
      </c>
      <c r="I3804" s="4">
        <v>216</v>
      </c>
      <c r="J3804" s="4">
        <v>736.67000000000007</v>
      </c>
      <c r="K3804" s="4">
        <v>2338.13</v>
      </c>
      <c r="L3804" s="4">
        <v>3074.8</v>
      </c>
      <c r="M3804" s="4">
        <v>38.44</v>
      </c>
      <c r="N3804" s="4">
        <v>8303.0399999999991</v>
      </c>
      <c r="O3804" s="4">
        <v>0</v>
      </c>
      <c r="P3804" s="6">
        <v>0</v>
      </c>
      <c r="Q3804" s="4">
        <v>0</v>
      </c>
      <c r="R3804" s="4">
        <v>0</v>
      </c>
      <c r="S3804" s="4">
        <v>0</v>
      </c>
      <c r="T3804" s="4">
        <v>3296.3</v>
      </c>
      <c r="U3804" s="7">
        <f t="shared" si="177"/>
        <v>221.5</v>
      </c>
      <c r="V3804" s="7">
        <f t="shared" si="178"/>
        <v>8303.0399999999991</v>
      </c>
      <c r="W3804" s="4">
        <f t="shared" si="179"/>
        <v>1989.267749707298</v>
      </c>
      <c r="X3804" s="7">
        <v>2.7003512423572262</v>
      </c>
      <c r="Y3804" s="7">
        <v>2.7003512423572262</v>
      </c>
      <c r="Z3804" s="1">
        <v>7.2037205671913611</v>
      </c>
    </row>
    <row r="3805" spans="1:26" x14ac:dyDescent="0.25">
      <c r="A3805" s="9">
        <v>45658</v>
      </c>
      <c r="B3805" s="4">
        <v>84</v>
      </c>
      <c r="C3805" s="26" t="s">
        <v>8</v>
      </c>
      <c r="D3805" s="4" t="s">
        <v>37</v>
      </c>
      <c r="E3805" s="10">
        <v>45672</v>
      </c>
      <c r="F3805" s="4" t="s">
        <v>42</v>
      </c>
      <c r="G3805" s="4">
        <v>59</v>
      </c>
      <c r="H3805" s="4">
        <v>0</v>
      </c>
      <c r="I3805" s="4">
        <v>216</v>
      </c>
      <c r="J3805" s="4">
        <v>4069.6</v>
      </c>
      <c r="K3805" s="4"/>
      <c r="L3805" s="4">
        <v>4069.6</v>
      </c>
      <c r="M3805" s="4">
        <v>0</v>
      </c>
      <c r="N3805" s="4">
        <v>0</v>
      </c>
      <c r="O3805" s="4">
        <v>0</v>
      </c>
      <c r="P3805" s="6">
        <v>0</v>
      </c>
      <c r="Q3805" s="4">
        <v>0</v>
      </c>
      <c r="R3805" s="4">
        <v>17700</v>
      </c>
      <c r="S3805" s="4">
        <v>45806</v>
      </c>
      <c r="T3805" s="4">
        <v>3866.35</v>
      </c>
      <c r="U3805" s="7">
        <f t="shared" si="177"/>
        <v>-203.25</v>
      </c>
      <c r="V3805" s="7">
        <f t="shared" si="178"/>
        <v>63506</v>
      </c>
      <c r="W3805" s="4">
        <f t="shared" si="179"/>
        <v>63506</v>
      </c>
      <c r="X3805" s="7">
        <v>15.604973461765285</v>
      </c>
      <c r="Y3805" s="7">
        <v>15.604973461765285</v>
      </c>
      <c r="Z3805" s="1">
        <v>-4.9943483389030865</v>
      </c>
    </row>
    <row r="3806" spans="1:26" x14ac:dyDescent="0.25">
      <c r="A3806" s="9">
        <v>45658</v>
      </c>
      <c r="B3806" s="4">
        <v>85</v>
      </c>
      <c r="C3806" s="26" t="s">
        <v>14</v>
      </c>
      <c r="D3806" s="4" t="s">
        <v>37</v>
      </c>
      <c r="E3806" s="10">
        <v>45672</v>
      </c>
      <c r="F3806" s="4" t="s">
        <v>39</v>
      </c>
      <c r="G3806" s="4">
        <v>40</v>
      </c>
      <c r="H3806" s="4">
        <v>18</v>
      </c>
      <c r="I3806" s="4">
        <v>216</v>
      </c>
      <c r="J3806" s="4">
        <v>3845.1</v>
      </c>
      <c r="K3806" s="4"/>
      <c r="L3806" s="4">
        <v>3845.1</v>
      </c>
      <c r="M3806" s="4">
        <v>39.21</v>
      </c>
      <c r="N3806" s="4">
        <v>8469.36</v>
      </c>
      <c r="O3806" s="4">
        <v>0</v>
      </c>
      <c r="P3806" s="6">
        <v>0</v>
      </c>
      <c r="Q3806" s="4">
        <v>0</v>
      </c>
      <c r="R3806" s="4">
        <v>17400</v>
      </c>
      <c r="S3806" s="4">
        <v>30880</v>
      </c>
      <c r="T3806" s="4">
        <v>3883.95</v>
      </c>
      <c r="U3806" s="7">
        <f t="shared" si="177"/>
        <v>38.849999999999909</v>
      </c>
      <c r="V3806" s="7">
        <f t="shared" si="178"/>
        <v>56749.36</v>
      </c>
      <c r="W3806" s="4">
        <f t="shared" si="179"/>
        <v>56749.36</v>
      </c>
      <c r="X3806" s="7">
        <v>14.75887753244389</v>
      </c>
      <c r="Y3806" s="7">
        <v>14.75887753244389</v>
      </c>
      <c r="Z3806" s="1">
        <v>1.0103768432550497</v>
      </c>
    </row>
    <row r="3807" spans="1:26" x14ac:dyDescent="0.25">
      <c r="A3807" s="9">
        <v>45658</v>
      </c>
      <c r="B3807" s="4">
        <v>86</v>
      </c>
      <c r="C3807" s="26" t="s">
        <v>5</v>
      </c>
      <c r="D3807" s="4" t="s">
        <v>37</v>
      </c>
      <c r="E3807" s="10">
        <v>45673</v>
      </c>
      <c r="F3807" s="4" t="s">
        <v>39</v>
      </c>
      <c r="G3807" s="4">
        <v>43</v>
      </c>
      <c r="H3807" s="4">
        <v>15</v>
      </c>
      <c r="I3807" s="4">
        <v>216</v>
      </c>
      <c r="J3807" s="4">
        <v>0</v>
      </c>
      <c r="K3807" s="4">
        <v>3942</v>
      </c>
      <c r="L3807" s="4">
        <v>3942</v>
      </c>
      <c r="M3807" s="4">
        <v>25.17</v>
      </c>
      <c r="N3807" s="4">
        <v>5436.72</v>
      </c>
      <c r="O3807" s="4">
        <v>7.8</v>
      </c>
      <c r="P3807" s="6">
        <v>842.55000000000007</v>
      </c>
      <c r="Q3807" s="4">
        <v>0</v>
      </c>
      <c r="R3807" s="4">
        <v>0</v>
      </c>
      <c r="S3807" s="4">
        <v>0</v>
      </c>
      <c r="T3807" s="4">
        <v>3769.2</v>
      </c>
      <c r="U3807" s="7">
        <f t="shared" si="177"/>
        <v>-172.80000000000018</v>
      </c>
      <c r="V3807" s="7">
        <f t="shared" si="178"/>
        <v>6279.27</v>
      </c>
      <c r="W3807" s="4">
        <f t="shared" si="179"/>
        <v>0</v>
      </c>
      <c r="X3807" s="7">
        <v>1.5929147640791477</v>
      </c>
      <c r="Y3807" s="4">
        <v>0</v>
      </c>
      <c r="Z3807" s="1">
        <v>-4.3835616438356215</v>
      </c>
    </row>
    <row r="3808" spans="1:26" x14ac:dyDescent="0.25">
      <c r="A3808" s="9">
        <v>45658</v>
      </c>
      <c r="B3808" s="4">
        <v>87</v>
      </c>
      <c r="C3808" s="26" t="s">
        <v>5</v>
      </c>
      <c r="D3808" s="4" t="s">
        <v>37</v>
      </c>
      <c r="E3808" s="10">
        <v>45673</v>
      </c>
      <c r="F3808" s="4" t="s">
        <v>39</v>
      </c>
      <c r="G3808" s="4">
        <v>37</v>
      </c>
      <c r="H3808" s="4">
        <v>16</v>
      </c>
      <c r="I3808" s="4">
        <v>216</v>
      </c>
      <c r="J3808" s="4">
        <v>0</v>
      </c>
      <c r="K3808" s="4">
        <v>3592.6</v>
      </c>
      <c r="L3808" s="4">
        <v>3592.6</v>
      </c>
      <c r="M3808" s="4">
        <v>25.560000000000002</v>
      </c>
      <c r="N3808" s="4">
        <v>5520.9600000000009</v>
      </c>
      <c r="O3808" s="4">
        <v>6.2</v>
      </c>
      <c r="P3808" s="6">
        <v>669.6</v>
      </c>
      <c r="Q3808" s="4">
        <v>0</v>
      </c>
      <c r="R3808" s="4">
        <v>0</v>
      </c>
      <c r="S3808" s="4">
        <v>0</v>
      </c>
      <c r="T3808" s="4">
        <v>3455.1</v>
      </c>
      <c r="U3808" s="7">
        <f t="shared" si="177"/>
        <v>-137.5</v>
      </c>
      <c r="V3808" s="7">
        <f t="shared" si="178"/>
        <v>6190.5600000000013</v>
      </c>
      <c r="W3808" s="4">
        <f t="shared" si="179"/>
        <v>0</v>
      </c>
      <c r="X3808" s="7">
        <v>1.7231420141401774</v>
      </c>
      <c r="Y3808" s="4">
        <v>0</v>
      </c>
      <c r="Z3808" s="1">
        <v>-3.8273116962645437</v>
      </c>
    </row>
    <row r="3809" spans="1:26" x14ac:dyDescent="0.25">
      <c r="A3809" s="9">
        <v>45658</v>
      </c>
      <c r="B3809" s="4">
        <v>88</v>
      </c>
      <c r="C3809" s="26" t="s">
        <v>8</v>
      </c>
      <c r="D3809" s="4" t="s">
        <v>37</v>
      </c>
      <c r="E3809" s="10">
        <v>45673</v>
      </c>
      <c r="F3809" s="4" t="s">
        <v>38</v>
      </c>
      <c r="G3809" s="4">
        <v>53</v>
      </c>
      <c r="H3809" s="4">
        <v>0</v>
      </c>
      <c r="I3809" s="4">
        <v>216</v>
      </c>
      <c r="J3809" s="4">
        <v>3133.4</v>
      </c>
      <c r="K3809" s="4"/>
      <c r="L3809" s="4">
        <v>3133.4</v>
      </c>
      <c r="M3809" s="4">
        <v>7.34</v>
      </c>
      <c r="N3809" s="4">
        <v>1585.44</v>
      </c>
      <c r="O3809" s="4">
        <v>0</v>
      </c>
      <c r="P3809" s="6">
        <v>0</v>
      </c>
      <c r="Q3809" s="4">
        <v>0</v>
      </c>
      <c r="R3809" s="4">
        <v>0</v>
      </c>
      <c r="S3809" s="4">
        <v>0</v>
      </c>
      <c r="T3809" s="4">
        <v>3146.08</v>
      </c>
      <c r="U3809" s="7">
        <f t="shared" si="177"/>
        <v>12.679999999999836</v>
      </c>
      <c r="V3809" s="7">
        <f t="shared" si="178"/>
        <v>1585.44</v>
      </c>
      <c r="W3809" s="4">
        <f t="shared" si="179"/>
        <v>1585.44</v>
      </c>
      <c r="X3809" s="7">
        <v>0.50598072381438697</v>
      </c>
      <c r="Y3809" s="7">
        <v>0.50598072381438697</v>
      </c>
      <c r="Z3809" s="1">
        <v>0.40467224101614335</v>
      </c>
    </row>
    <row r="3810" spans="1:26" x14ac:dyDescent="0.25">
      <c r="A3810" s="9">
        <v>45658</v>
      </c>
      <c r="B3810" s="4">
        <v>89</v>
      </c>
      <c r="C3810" s="26" t="s">
        <v>8</v>
      </c>
      <c r="D3810" s="4" t="s">
        <v>37</v>
      </c>
      <c r="E3810" s="10">
        <v>45673</v>
      </c>
      <c r="F3810" s="4" t="s">
        <v>38</v>
      </c>
      <c r="G3810" s="4">
        <v>53</v>
      </c>
      <c r="H3810" s="4">
        <v>0</v>
      </c>
      <c r="I3810" s="4">
        <v>216</v>
      </c>
      <c r="J3810" s="4">
        <v>3162.3</v>
      </c>
      <c r="K3810" s="4"/>
      <c r="L3810" s="4">
        <v>3162.3</v>
      </c>
      <c r="M3810" s="4">
        <v>6.23</v>
      </c>
      <c r="N3810" s="4">
        <v>1345.68</v>
      </c>
      <c r="O3810" s="4">
        <v>0</v>
      </c>
      <c r="P3810" s="6">
        <v>0</v>
      </c>
      <c r="Q3810" s="4">
        <v>0</v>
      </c>
      <c r="R3810" s="4">
        <v>0</v>
      </c>
      <c r="S3810" s="4">
        <v>0</v>
      </c>
      <c r="T3810" s="4">
        <v>3312.6</v>
      </c>
      <c r="U3810" s="7">
        <f t="shared" si="177"/>
        <v>150.29999999999973</v>
      </c>
      <c r="V3810" s="7">
        <f t="shared" si="178"/>
        <v>1345.68</v>
      </c>
      <c r="W3810" s="4">
        <f t="shared" si="179"/>
        <v>1345.68</v>
      </c>
      <c r="X3810" s="7">
        <v>0.42553837396831418</v>
      </c>
      <c r="Y3810" s="7">
        <v>0.42553837396831418</v>
      </c>
      <c r="Z3810" s="1">
        <v>4.7528697467033396</v>
      </c>
    </row>
    <row r="3811" spans="1:26" x14ac:dyDescent="0.25">
      <c r="A3811" s="9">
        <v>45658</v>
      </c>
      <c r="B3811" s="4">
        <v>90</v>
      </c>
      <c r="C3811" s="26" t="s">
        <v>8</v>
      </c>
      <c r="D3811" s="4" t="s">
        <v>37</v>
      </c>
      <c r="E3811" s="10">
        <v>45674</v>
      </c>
      <c r="F3811" s="4" t="s">
        <v>39</v>
      </c>
      <c r="G3811" s="4">
        <v>41</v>
      </c>
      <c r="H3811" s="4">
        <v>17</v>
      </c>
      <c r="I3811" s="4">
        <v>216</v>
      </c>
      <c r="J3811" s="4">
        <v>0</v>
      </c>
      <c r="K3811" s="4">
        <v>3831.5</v>
      </c>
      <c r="L3811" s="4">
        <v>3831.5</v>
      </c>
      <c r="M3811" s="4">
        <v>44.31</v>
      </c>
      <c r="N3811" s="4">
        <v>9570.9600000000009</v>
      </c>
      <c r="O3811" s="4">
        <v>0</v>
      </c>
      <c r="P3811" s="6">
        <v>0</v>
      </c>
      <c r="Q3811" s="4">
        <v>0</v>
      </c>
      <c r="R3811" s="4">
        <v>0</v>
      </c>
      <c r="S3811" s="4">
        <v>0</v>
      </c>
      <c r="T3811" s="4">
        <v>3861.5</v>
      </c>
      <c r="U3811" s="7">
        <f t="shared" si="177"/>
        <v>30</v>
      </c>
      <c r="V3811" s="7">
        <f t="shared" si="178"/>
        <v>9570.9600000000009</v>
      </c>
      <c r="W3811" s="4">
        <f t="shared" si="179"/>
        <v>0</v>
      </c>
      <c r="X3811" s="7">
        <v>2.4979668537126454</v>
      </c>
      <c r="Y3811" s="4">
        <v>0</v>
      </c>
      <c r="Z3811" s="1">
        <v>0.78298316586193406</v>
      </c>
    </row>
    <row r="3812" spans="1:26" x14ac:dyDescent="0.25">
      <c r="A3812" s="9">
        <v>45658</v>
      </c>
      <c r="B3812" s="4">
        <v>91</v>
      </c>
      <c r="C3812" s="26" t="s">
        <v>14</v>
      </c>
      <c r="D3812" s="4" t="s">
        <v>37</v>
      </c>
      <c r="E3812" s="10">
        <v>45673</v>
      </c>
      <c r="F3812" s="4" t="s">
        <v>39</v>
      </c>
      <c r="G3812" s="4">
        <v>35</v>
      </c>
      <c r="H3812" s="4">
        <v>24</v>
      </c>
      <c r="I3812" s="4">
        <v>216</v>
      </c>
      <c r="J3812" s="4">
        <v>962.37000000000035</v>
      </c>
      <c r="K3812" s="4">
        <v>3099.43</v>
      </c>
      <c r="L3812" s="4">
        <v>4061.8</v>
      </c>
      <c r="M3812" s="4">
        <v>16.170000000000002</v>
      </c>
      <c r="N3812" s="4">
        <v>3492.7200000000003</v>
      </c>
      <c r="O3812" s="4">
        <v>0</v>
      </c>
      <c r="P3812" s="6">
        <v>0</v>
      </c>
      <c r="Q3812" s="4">
        <v>0</v>
      </c>
      <c r="R3812" s="4">
        <v>17700</v>
      </c>
      <c r="S3812" s="4">
        <v>29594</v>
      </c>
      <c r="T3812" s="4">
        <v>4056.1</v>
      </c>
      <c r="U3812" s="7">
        <f t="shared" si="177"/>
        <v>-5.7000000000002728</v>
      </c>
      <c r="V3812" s="7">
        <f t="shared" si="178"/>
        <v>50786.720000000001</v>
      </c>
      <c r="W3812" s="4">
        <f t="shared" si="179"/>
        <v>12032.994171648043</v>
      </c>
      <c r="X3812" s="7">
        <v>12.50350091092619</v>
      </c>
      <c r="Y3812" s="7">
        <v>12.50350091092619</v>
      </c>
      <c r="Z3812" s="1">
        <v>-0.14033187256881857</v>
      </c>
    </row>
    <row r="3813" spans="1:26" x14ac:dyDescent="0.25">
      <c r="A3813" s="9">
        <v>45658</v>
      </c>
      <c r="B3813" s="4">
        <v>92</v>
      </c>
      <c r="C3813" s="26" t="s">
        <v>5</v>
      </c>
      <c r="D3813" s="4" t="s">
        <v>37</v>
      </c>
      <c r="E3813" s="10">
        <v>45674</v>
      </c>
      <c r="F3813" s="4" t="s">
        <v>39</v>
      </c>
      <c r="G3813" s="4">
        <v>47</v>
      </c>
      <c r="H3813" s="4">
        <v>11</v>
      </c>
      <c r="I3813" s="4">
        <v>216</v>
      </c>
      <c r="J3813" s="4">
        <v>0</v>
      </c>
      <c r="K3813" s="4">
        <v>4064.3</v>
      </c>
      <c r="L3813" s="4">
        <v>4064.3</v>
      </c>
      <c r="M3813" s="4">
        <v>4.7899999999999991</v>
      </c>
      <c r="N3813" s="4">
        <v>1034.6399999999999</v>
      </c>
      <c r="O3813" s="4">
        <v>62.4</v>
      </c>
      <c r="P3813" s="6">
        <v>13478.399999999998</v>
      </c>
      <c r="Q3813" s="4">
        <v>0</v>
      </c>
      <c r="R3813" s="4">
        <v>0</v>
      </c>
      <c r="S3813" s="4">
        <v>0</v>
      </c>
      <c r="T3813" s="4">
        <v>3935.9</v>
      </c>
      <c r="U3813" s="7">
        <f t="shared" si="177"/>
        <v>-128.40000000000009</v>
      </c>
      <c r="V3813" s="7">
        <f t="shared" si="178"/>
        <v>14513.039999999997</v>
      </c>
      <c r="W3813" s="4">
        <f t="shared" si="179"/>
        <v>0</v>
      </c>
      <c r="X3813" s="7">
        <v>3.5708584504096637</v>
      </c>
      <c r="Y3813" s="4">
        <v>0</v>
      </c>
      <c r="Z3813" s="1">
        <v>-3.1592156090839771</v>
      </c>
    </row>
    <row r="3814" spans="1:26" x14ac:dyDescent="0.25">
      <c r="A3814" s="9">
        <v>45658</v>
      </c>
      <c r="B3814" s="4">
        <v>93</v>
      </c>
      <c r="C3814" s="26" t="s">
        <v>5</v>
      </c>
      <c r="D3814" s="4" t="s">
        <v>37</v>
      </c>
      <c r="E3814" s="10">
        <v>45674</v>
      </c>
      <c r="F3814" s="4" t="s">
        <v>39</v>
      </c>
      <c r="G3814" s="4">
        <v>39</v>
      </c>
      <c r="H3814" s="4">
        <v>19</v>
      </c>
      <c r="I3814" s="4">
        <v>216</v>
      </c>
      <c r="J3814" s="4">
        <v>0</v>
      </c>
      <c r="K3814" s="4">
        <v>4064.7</v>
      </c>
      <c r="L3814" s="4">
        <v>4064.7</v>
      </c>
      <c r="M3814" s="4">
        <v>15.379999999999999</v>
      </c>
      <c r="N3814" s="4">
        <v>3322.08</v>
      </c>
      <c r="O3814" s="4">
        <v>81.8</v>
      </c>
      <c r="P3814" s="6">
        <v>17668.800000000003</v>
      </c>
      <c r="Q3814" s="4">
        <v>0</v>
      </c>
      <c r="R3814" s="4">
        <v>0</v>
      </c>
      <c r="S3814" s="4">
        <v>0</v>
      </c>
      <c r="T3814" s="4">
        <v>3911.75</v>
      </c>
      <c r="U3814" s="7">
        <f t="shared" si="177"/>
        <v>-152.94999999999982</v>
      </c>
      <c r="V3814" s="7">
        <f t="shared" si="178"/>
        <v>20990.880000000005</v>
      </c>
      <c r="W3814" s="4">
        <f t="shared" si="179"/>
        <v>0</v>
      </c>
      <c r="X3814" s="7">
        <v>5.164189239058234</v>
      </c>
      <c r="Y3814" s="4">
        <v>0</v>
      </c>
      <c r="Z3814" s="1">
        <v>-3.7628853297906319</v>
      </c>
    </row>
    <row r="3815" spans="1:26" x14ac:dyDescent="0.25">
      <c r="A3815" s="9">
        <v>45658</v>
      </c>
      <c r="B3815" s="4">
        <v>94</v>
      </c>
      <c r="C3815" s="26" t="s">
        <v>8</v>
      </c>
      <c r="D3815" s="4" t="s">
        <v>37</v>
      </c>
      <c r="E3815" s="10">
        <v>45674</v>
      </c>
      <c r="F3815" s="4" t="s">
        <v>38</v>
      </c>
      <c r="G3815" s="4">
        <v>53</v>
      </c>
      <c r="H3815" s="4">
        <v>0</v>
      </c>
      <c r="I3815" s="4">
        <v>216</v>
      </c>
      <c r="J3815" s="4">
        <v>3074.3</v>
      </c>
      <c r="K3815" s="4"/>
      <c r="L3815" s="4">
        <v>3074.3</v>
      </c>
      <c r="M3815" s="4">
        <v>35.020000000000003</v>
      </c>
      <c r="N3815" s="4">
        <v>7564.3200000000006</v>
      </c>
      <c r="O3815" s="4">
        <v>0</v>
      </c>
      <c r="P3815" s="6">
        <v>0</v>
      </c>
      <c r="Q3815" s="4">
        <v>0</v>
      </c>
      <c r="R3815" s="4">
        <v>0</v>
      </c>
      <c r="S3815" s="4">
        <v>0</v>
      </c>
      <c r="T3815" s="4">
        <v>3125.9</v>
      </c>
      <c r="U3815" s="7">
        <f t="shared" si="177"/>
        <v>51.599999999999909</v>
      </c>
      <c r="V3815" s="7">
        <f t="shared" si="178"/>
        <v>7564.3200000000006</v>
      </c>
      <c r="W3815" s="4">
        <f t="shared" si="179"/>
        <v>7564.3200000000006</v>
      </c>
      <c r="X3815" s="7">
        <v>2.4605015775948997</v>
      </c>
      <c r="Y3815" s="7">
        <v>2.4605015775948997</v>
      </c>
      <c r="Z3815" s="1">
        <v>1.6784308623101163</v>
      </c>
    </row>
    <row r="3816" spans="1:26" x14ac:dyDescent="0.25">
      <c r="A3816" s="9">
        <v>45658</v>
      </c>
      <c r="B3816" s="4">
        <v>95</v>
      </c>
      <c r="C3816" s="26" t="s">
        <v>14</v>
      </c>
      <c r="D3816" s="4" t="s">
        <v>37</v>
      </c>
      <c r="E3816" s="10">
        <v>45674</v>
      </c>
      <c r="F3816" s="4" t="s">
        <v>39</v>
      </c>
      <c r="G3816" s="4">
        <v>52</v>
      </c>
      <c r="H3816" s="4">
        <v>6</v>
      </c>
      <c r="I3816" s="4">
        <v>216</v>
      </c>
      <c r="J3816" s="4">
        <v>4068.9</v>
      </c>
      <c r="K3816" s="4"/>
      <c r="L3816" s="4">
        <v>4068.9</v>
      </c>
      <c r="M3816" s="4">
        <v>0</v>
      </c>
      <c r="N3816" s="4">
        <v>0</v>
      </c>
      <c r="O3816" s="4">
        <v>0</v>
      </c>
      <c r="P3816" s="6">
        <v>0</v>
      </c>
      <c r="Q3816" s="4">
        <v>0</v>
      </c>
      <c r="R3816" s="4">
        <v>17400</v>
      </c>
      <c r="S3816" s="4">
        <v>37314</v>
      </c>
      <c r="T3816" s="4">
        <v>3971.95</v>
      </c>
      <c r="U3816" s="7">
        <f t="shared" si="177"/>
        <v>-96.950000000000273</v>
      </c>
      <c r="V3816" s="7">
        <f t="shared" si="178"/>
        <v>54714</v>
      </c>
      <c r="W3816" s="4">
        <f t="shared" si="179"/>
        <v>54714</v>
      </c>
      <c r="X3816" s="7">
        <v>13.446877534468776</v>
      </c>
      <c r="Y3816" s="7">
        <v>13.446877534468776</v>
      </c>
      <c r="Z3816" s="1">
        <v>-2.3827078571604186</v>
      </c>
    </row>
    <row r="3817" spans="1:26" x14ac:dyDescent="0.25">
      <c r="A3817" s="9">
        <v>45658</v>
      </c>
      <c r="B3817" s="4">
        <v>96</v>
      </c>
      <c r="C3817" s="26" t="s">
        <v>14</v>
      </c>
      <c r="D3817" s="4" t="s">
        <v>37</v>
      </c>
      <c r="E3817" s="10">
        <v>45674</v>
      </c>
      <c r="F3817" s="4" t="s">
        <v>39</v>
      </c>
      <c r="G3817" s="4">
        <v>47</v>
      </c>
      <c r="H3817" s="4">
        <v>11</v>
      </c>
      <c r="I3817" s="4">
        <v>216</v>
      </c>
      <c r="J3817" s="4">
        <v>3995</v>
      </c>
      <c r="K3817" s="4"/>
      <c r="L3817" s="4">
        <v>3995</v>
      </c>
      <c r="M3817" s="4">
        <v>8.85</v>
      </c>
      <c r="N3817" s="4">
        <v>1911.6</v>
      </c>
      <c r="O3817" s="4">
        <v>0</v>
      </c>
      <c r="P3817" s="6">
        <v>0</v>
      </c>
      <c r="Q3817" s="4">
        <v>0</v>
      </c>
      <c r="R3817" s="4">
        <v>8700</v>
      </c>
      <c r="S3817" s="4">
        <v>28307</v>
      </c>
      <c r="T3817" s="4">
        <v>3932.7</v>
      </c>
      <c r="U3817" s="7">
        <f t="shared" si="177"/>
        <v>-62.300000000000182</v>
      </c>
      <c r="V3817" s="7">
        <f t="shared" si="178"/>
        <v>38918.6</v>
      </c>
      <c r="W3817" s="4">
        <f t="shared" si="179"/>
        <v>38918.6</v>
      </c>
      <c r="X3817" s="7">
        <v>9.7418272841051312</v>
      </c>
      <c r="Y3817" s="7">
        <v>9.7418272841051312</v>
      </c>
      <c r="Z3817" s="1">
        <v>-1.559449311639554</v>
      </c>
    </row>
    <row r="3818" spans="1:26" x14ac:dyDescent="0.25">
      <c r="A3818" s="9">
        <v>45658</v>
      </c>
      <c r="B3818" s="4">
        <v>97</v>
      </c>
      <c r="C3818" s="26" t="s">
        <v>5</v>
      </c>
      <c r="D3818" s="4" t="s">
        <v>37</v>
      </c>
      <c r="E3818" s="10">
        <v>45675</v>
      </c>
      <c r="F3818" s="4" t="s">
        <v>39</v>
      </c>
      <c r="G3818" s="4">
        <v>37</v>
      </c>
      <c r="H3818" s="4">
        <v>19</v>
      </c>
      <c r="I3818" s="4">
        <v>216</v>
      </c>
      <c r="J3818" s="4">
        <v>0</v>
      </c>
      <c r="K3818" s="4">
        <v>3809.9</v>
      </c>
      <c r="L3818" s="4">
        <v>3809.9</v>
      </c>
      <c r="M3818" s="4">
        <v>25.1</v>
      </c>
      <c r="N3818" s="4">
        <v>5421.6</v>
      </c>
      <c r="O3818" s="4">
        <v>14.4</v>
      </c>
      <c r="P3818" s="6">
        <v>1555.2</v>
      </c>
      <c r="Q3818" s="4">
        <v>0</v>
      </c>
      <c r="R3818" s="4">
        <v>0</v>
      </c>
      <c r="S3818" s="4">
        <v>0</v>
      </c>
      <c r="T3818" s="4">
        <v>3623.05</v>
      </c>
      <c r="U3818" s="7">
        <f t="shared" si="177"/>
        <v>-186.84999999999991</v>
      </c>
      <c r="V3818" s="7">
        <f t="shared" si="178"/>
        <v>6976.8</v>
      </c>
      <c r="W3818" s="4">
        <f t="shared" si="179"/>
        <v>0</v>
      </c>
      <c r="X3818" s="7">
        <v>1.8312291661198457</v>
      </c>
      <c r="Y3818" s="4">
        <v>0</v>
      </c>
      <c r="Z3818" s="1">
        <v>-4.9043281975904849</v>
      </c>
    </row>
    <row r="3819" spans="1:26" x14ac:dyDescent="0.25">
      <c r="A3819" s="9">
        <v>45658</v>
      </c>
      <c r="B3819" s="4">
        <v>98</v>
      </c>
      <c r="C3819" s="26" t="s">
        <v>5</v>
      </c>
      <c r="D3819" s="4" t="s">
        <v>37</v>
      </c>
      <c r="E3819" s="10">
        <v>45675</v>
      </c>
      <c r="F3819" s="4" t="s">
        <v>39</v>
      </c>
      <c r="G3819" s="4">
        <v>46</v>
      </c>
      <c r="H3819" s="4">
        <v>13</v>
      </c>
      <c r="I3819" s="4">
        <v>216</v>
      </c>
      <c r="J3819" s="4">
        <v>0</v>
      </c>
      <c r="K3819" s="4">
        <v>4068.4</v>
      </c>
      <c r="L3819" s="4">
        <v>4068.4</v>
      </c>
      <c r="M3819" s="4">
        <v>20.49</v>
      </c>
      <c r="N3819" s="4">
        <v>4425.8399999999992</v>
      </c>
      <c r="O3819" s="4">
        <v>28.8</v>
      </c>
      <c r="P3819" s="6">
        <v>3110.4</v>
      </c>
      <c r="Q3819" s="4">
        <v>0</v>
      </c>
      <c r="R3819" s="4">
        <v>0</v>
      </c>
      <c r="S3819" s="4">
        <v>0</v>
      </c>
      <c r="T3819" s="4">
        <v>3924.75</v>
      </c>
      <c r="U3819" s="7">
        <f t="shared" si="177"/>
        <v>-143.65000000000009</v>
      </c>
      <c r="V3819" s="7">
        <f t="shared" si="178"/>
        <v>7536.24</v>
      </c>
      <c r="W3819" s="4">
        <f t="shared" si="179"/>
        <v>0</v>
      </c>
      <c r="X3819" s="7">
        <v>1.8523842296725985</v>
      </c>
      <c r="Y3819" s="4">
        <v>0</v>
      </c>
      <c r="Z3819" s="1">
        <v>-3.5308720873070514</v>
      </c>
    </row>
    <row r="3820" spans="1:26" x14ac:dyDescent="0.25">
      <c r="A3820" s="9">
        <v>45658</v>
      </c>
      <c r="B3820" s="4">
        <v>99</v>
      </c>
      <c r="C3820" s="26" t="s">
        <v>5</v>
      </c>
      <c r="D3820" s="4" t="s">
        <v>37</v>
      </c>
      <c r="E3820" s="10">
        <v>45676</v>
      </c>
      <c r="F3820" s="4" t="s">
        <v>39</v>
      </c>
      <c r="G3820" s="4">
        <v>55</v>
      </c>
      <c r="H3820" s="4">
        <v>4</v>
      </c>
      <c r="I3820" s="4">
        <v>216</v>
      </c>
      <c r="J3820" s="4">
        <v>0</v>
      </c>
      <c r="K3820" s="4">
        <v>4087.5</v>
      </c>
      <c r="L3820" s="4">
        <v>4087.5</v>
      </c>
      <c r="M3820" s="4">
        <v>5.99</v>
      </c>
      <c r="N3820" s="4">
        <v>1293.8400000000001</v>
      </c>
      <c r="O3820" s="4">
        <v>11.4</v>
      </c>
      <c r="P3820" s="6">
        <v>1231.2</v>
      </c>
      <c r="Q3820" s="4">
        <v>0</v>
      </c>
      <c r="R3820" s="4">
        <v>0</v>
      </c>
      <c r="S3820" s="4">
        <v>0</v>
      </c>
      <c r="T3820" s="4">
        <v>3910.8</v>
      </c>
      <c r="U3820" s="7">
        <f t="shared" si="177"/>
        <v>-176.69999999999982</v>
      </c>
      <c r="V3820" s="7">
        <f t="shared" si="178"/>
        <v>2525.04</v>
      </c>
      <c r="W3820" s="4">
        <f t="shared" si="179"/>
        <v>0</v>
      </c>
      <c r="X3820" s="7">
        <v>0.61774678899082569</v>
      </c>
      <c r="Y3820" s="4">
        <v>0</v>
      </c>
      <c r="Z3820" s="1">
        <v>-4.3229357798165093</v>
      </c>
    </row>
    <row r="3821" spans="1:26" x14ac:dyDescent="0.25">
      <c r="A3821" s="9">
        <v>45658</v>
      </c>
      <c r="B3821" s="4">
        <v>100</v>
      </c>
      <c r="C3821" s="26" t="s">
        <v>5</v>
      </c>
      <c r="D3821" s="4" t="s">
        <v>37</v>
      </c>
      <c r="E3821" s="10">
        <v>45676</v>
      </c>
      <c r="F3821" s="4" t="s">
        <v>39</v>
      </c>
      <c r="G3821" s="4">
        <v>52</v>
      </c>
      <c r="H3821" s="4">
        <v>6</v>
      </c>
      <c r="I3821" s="4">
        <v>216</v>
      </c>
      <c r="J3821" s="4">
        <v>0</v>
      </c>
      <c r="K3821" s="4">
        <v>4094.8</v>
      </c>
      <c r="L3821" s="4">
        <v>4094.8</v>
      </c>
      <c r="M3821" s="4">
        <v>0</v>
      </c>
      <c r="N3821" s="4">
        <v>0</v>
      </c>
      <c r="O3821" s="4">
        <v>71.8</v>
      </c>
      <c r="P3821" s="6">
        <v>15508.800000000001</v>
      </c>
      <c r="Q3821" s="4">
        <v>0</v>
      </c>
      <c r="R3821" s="4">
        <v>0</v>
      </c>
      <c r="S3821" s="4">
        <v>0</v>
      </c>
      <c r="T3821" s="4">
        <v>3981.75</v>
      </c>
      <c r="U3821" s="7">
        <f t="shared" si="177"/>
        <v>-113.05000000000018</v>
      </c>
      <c r="V3821" s="7">
        <f t="shared" si="178"/>
        <v>15508.800000000001</v>
      </c>
      <c r="W3821" s="4">
        <f t="shared" si="179"/>
        <v>0</v>
      </c>
      <c r="X3821" s="7">
        <v>3.7874377258962588</v>
      </c>
      <c r="Y3821" s="4">
        <v>0</v>
      </c>
      <c r="Z3821" s="1">
        <v>-2.7608185991989882</v>
      </c>
    </row>
    <row r="3822" spans="1:26" x14ac:dyDescent="0.25">
      <c r="A3822" s="9">
        <v>45658</v>
      </c>
      <c r="B3822" s="4">
        <v>101</v>
      </c>
      <c r="C3822" s="26" t="s">
        <v>8</v>
      </c>
      <c r="D3822" s="4" t="s">
        <v>37</v>
      </c>
      <c r="E3822" s="10">
        <v>45675</v>
      </c>
      <c r="F3822" s="4" t="s">
        <v>38</v>
      </c>
      <c r="G3822" s="4">
        <v>53</v>
      </c>
      <c r="H3822" s="4">
        <v>0</v>
      </c>
      <c r="I3822" s="4">
        <v>216</v>
      </c>
      <c r="J3822" s="4">
        <v>3115.4</v>
      </c>
      <c r="K3822" s="4"/>
      <c r="L3822" s="4">
        <v>3115.4</v>
      </c>
      <c r="M3822" s="4">
        <v>27.68</v>
      </c>
      <c r="N3822" s="4">
        <v>5978.88</v>
      </c>
      <c r="O3822" s="4">
        <v>0</v>
      </c>
      <c r="P3822" s="6">
        <v>0</v>
      </c>
      <c r="Q3822" s="4">
        <v>0</v>
      </c>
      <c r="R3822" s="4">
        <v>0</v>
      </c>
      <c r="S3822" s="4">
        <v>0</v>
      </c>
      <c r="T3822" s="4">
        <v>3293.3</v>
      </c>
      <c r="U3822" s="7">
        <f t="shared" si="177"/>
        <v>177.90000000000009</v>
      </c>
      <c r="V3822" s="7">
        <f t="shared" si="178"/>
        <v>5978.88</v>
      </c>
      <c r="W3822" s="4">
        <f t="shared" si="179"/>
        <v>5978.88</v>
      </c>
      <c r="X3822" s="7">
        <v>1.9191371894459781</v>
      </c>
      <c r="Y3822" s="7">
        <v>1.9191371894459781</v>
      </c>
      <c r="Z3822" s="1">
        <v>5.710342171149775</v>
      </c>
    </row>
    <row r="3823" spans="1:26" x14ac:dyDescent="0.25">
      <c r="A3823" s="9">
        <v>45658</v>
      </c>
      <c r="B3823" s="4">
        <v>102</v>
      </c>
      <c r="C3823" s="26" t="s">
        <v>8</v>
      </c>
      <c r="D3823" s="4" t="s">
        <v>37</v>
      </c>
      <c r="E3823" s="10">
        <v>45675</v>
      </c>
      <c r="F3823" s="4" t="s">
        <v>39</v>
      </c>
      <c r="G3823" s="4">
        <v>45</v>
      </c>
      <c r="H3823" s="4">
        <v>13</v>
      </c>
      <c r="I3823" s="4">
        <v>216</v>
      </c>
      <c r="J3823" s="4">
        <v>3855.8</v>
      </c>
      <c r="K3823" s="4"/>
      <c r="L3823" s="4">
        <v>3855.8</v>
      </c>
      <c r="M3823" s="4">
        <v>24.6</v>
      </c>
      <c r="N3823" s="4">
        <v>5313.6</v>
      </c>
      <c r="O3823" s="4">
        <v>2</v>
      </c>
      <c r="P3823" s="6">
        <v>216</v>
      </c>
      <c r="Q3823" s="4">
        <v>0</v>
      </c>
      <c r="R3823" s="4">
        <v>0</v>
      </c>
      <c r="S3823" s="4">
        <v>0</v>
      </c>
      <c r="T3823" s="4">
        <v>3872.1</v>
      </c>
      <c r="U3823" s="7">
        <f t="shared" si="177"/>
        <v>16.299999999999727</v>
      </c>
      <c r="V3823" s="7">
        <f t="shared" si="178"/>
        <v>5529.6</v>
      </c>
      <c r="W3823" s="4">
        <f t="shared" si="179"/>
        <v>5529.6</v>
      </c>
      <c r="X3823" s="7">
        <v>1.4340992790082474</v>
      </c>
      <c r="Y3823" s="7">
        <v>1.4340992790082474</v>
      </c>
      <c r="Z3823" s="1">
        <v>0.42273976866019314</v>
      </c>
    </row>
    <row r="3824" spans="1:26" x14ac:dyDescent="0.25">
      <c r="A3824" s="9">
        <v>45658</v>
      </c>
      <c r="B3824" s="4">
        <v>103</v>
      </c>
      <c r="C3824" s="26" t="s">
        <v>8</v>
      </c>
      <c r="D3824" s="4" t="s">
        <v>37</v>
      </c>
      <c r="E3824" s="10">
        <v>45675</v>
      </c>
      <c r="F3824" s="4" t="s">
        <v>38</v>
      </c>
      <c r="G3824" s="4">
        <v>53</v>
      </c>
      <c r="H3824" s="4">
        <v>0</v>
      </c>
      <c r="I3824" s="4">
        <v>216</v>
      </c>
      <c r="J3824" s="4">
        <v>3186.3</v>
      </c>
      <c r="K3824" s="4"/>
      <c r="L3824" s="4">
        <v>3186.3</v>
      </c>
      <c r="M3824" s="4">
        <v>1.6099999999999999</v>
      </c>
      <c r="N3824" s="4">
        <v>347.76</v>
      </c>
      <c r="O3824" s="4">
        <v>0</v>
      </c>
      <c r="P3824" s="6">
        <v>0</v>
      </c>
      <c r="Q3824" s="4">
        <v>0</v>
      </c>
      <c r="R3824" s="4">
        <v>0</v>
      </c>
      <c r="S3824" s="4">
        <v>0</v>
      </c>
      <c r="T3824" s="4">
        <v>3262.6</v>
      </c>
      <c r="U3824" s="7">
        <f t="shared" si="177"/>
        <v>76.299999999999727</v>
      </c>
      <c r="V3824" s="7">
        <f t="shared" si="178"/>
        <v>347.76</v>
      </c>
      <c r="W3824" s="4">
        <f t="shared" si="179"/>
        <v>347.76</v>
      </c>
      <c r="X3824" s="7">
        <v>0.10914226532341587</v>
      </c>
      <c r="Y3824" s="7">
        <v>0.10914226532341587</v>
      </c>
      <c r="Z3824" s="1">
        <v>2.3946269968301706</v>
      </c>
    </row>
    <row r="3825" spans="1:26" x14ac:dyDescent="0.25">
      <c r="A3825" s="9">
        <v>45658</v>
      </c>
      <c r="B3825" s="4">
        <v>104</v>
      </c>
      <c r="C3825" s="26" t="s">
        <v>8</v>
      </c>
      <c r="D3825" s="4" t="s">
        <v>37</v>
      </c>
      <c r="E3825" s="10">
        <v>45676</v>
      </c>
      <c r="F3825" s="4" t="s">
        <v>38</v>
      </c>
      <c r="G3825" s="4">
        <v>53</v>
      </c>
      <c r="H3825" s="4">
        <v>0</v>
      </c>
      <c r="I3825" s="4">
        <v>216</v>
      </c>
      <c r="J3825" s="4">
        <v>3156.2</v>
      </c>
      <c r="K3825" s="4"/>
      <c r="L3825" s="4">
        <v>3156.2</v>
      </c>
      <c r="M3825" s="4">
        <v>5.72</v>
      </c>
      <c r="N3825" s="4">
        <v>1235.52</v>
      </c>
      <c r="O3825" s="4">
        <v>0.2</v>
      </c>
      <c r="P3825" s="6">
        <v>21.6</v>
      </c>
      <c r="Q3825" s="4">
        <v>0</v>
      </c>
      <c r="R3825" s="4">
        <v>0</v>
      </c>
      <c r="S3825" s="4">
        <v>0</v>
      </c>
      <c r="T3825" s="4">
        <v>3314.4</v>
      </c>
      <c r="U3825" s="7">
        <f t="shared" si="177"/>
        <v>158.20000000000027</v>
      </c>
      <c r="V3825" s="7">
        <f t="shared" si="178"/>
        <v>1257.1199999999999</v>
      </c>
      <c r="W3825" s="4">
        <f t="shared" si="179"/>
        <v>1257.1199999999999</v>
      </c>
      <c r="X3825" s="7">
        <v>0.39830175527533107</v>
      </c>
      <c r="Y3825" s="7">
        <v>0.39830175527533107</v>
      </c>
      <c r="Z3825" s="1">
        <v>5.0123566313921897</v>
      </c>
    </row>
    <row r="3826" spans="1:26" x14ac:dyDescent="0.25">
      <c r="A3826" s="9">
        <v>45658</v>
      </c>
      <c r="B3826" s="4">
        <v>105</v>
      </c>
      <c r="C3826" s="26" t="s">
        <v>14</v>
      </c>
      <c r="D3826" s="4" t="s">
        <v>37</v>
      </c>
      <c r="E3826" s="10">
        <v>45675</v>
      </c>
      <c r="F3826" s="4" t="s">
        <v>39</v>
      </c>
      <c r="G3826" s="4">
        <v>39</v>
      </c>
      <c r="H3826" s="4">
        <v>18</v>
      </c>
      <c r="I3826" s="4">
        <v>216</v>
      </c>
      <c r="J3826" s="4">
        <v>0</v>
      </c>
      <c r="K3826" s="4">
        <v>3880.8</v>
      </c>
      <c r="L3826" s="4">
        <v>3880.8</v>
      </c>
      <c r="M3826" s="4">
        <v>29.5</v>
      </c>
      <c r="N3826" s="4">
        <v>6372</v>
      </c>
      <c r="O3826" s="4">
        <v>18.8</v>
      </c>
      <c r="P3826" s="6">
        <v>1555.1999999999998</v>
      </c>
      <c r="Q3826" s="4">
        <v>1728</v>
      </c>
      <c r="R3826" s="4">
        <v>0</v>
      </c>
      <c r="S3826" s="4">
        <v>0</v>
      </c>
      <c r="T3826" s="4">
        <v>3822.8</v>
      </c>
      <c r="U3826" s="7">
        <f t="shared" si="177"/>
        <v>-58</v>
      </c>
      <c r="V3826" s="7">
        <f t="shared" si="178"/>
        <v>9655.2000000000007</v>
      </c>
      <c r="W3826" s="4">
        <f t="shared" si="179"/>
        <v>0</v>
      </c>
      <c r="X3826" s="7">
        <v>2.4879406307977736</v>
      </c>
      <c r="Y3826" s="4">
        <v>0</v>
      </c>
      <c r="Z3826" s="1">
        <v>-1.494537208822923</v>
      </c>
    </row>
    <row r="3827" spans="1:26" x14ac:dyDescent="0.25">
      <c r="A3827" s="9">
        <v>45658</v>
      </c>
      <c r="B3827" s="4">
        <v>106</v>
      </c>
      <c r="C3827" s="26" t="s">
        <v>14</v>
      </c>
      <c r="D3827" s="4" t="s">
        <v>37</v>
      </c>
      <c r="E3827" s="10">
        <v>45676</v>
      </c>
      <c r="F3827" s="4" t="s">
        <v>39</v>
      </c>
      <c r="G3827" s="4">
        <v>47</v>
      </c>
      <c r="H3827" s="4">
        <v>11</v>
      </c>
      <c r="I3827" s="4">
        <v>216</v>
      </c>
      <c r="J3827" s="4">
        <v>3926.8</v>
      </c>
      <c r="K3827" s="4"/>
      <c r="L3827" s="4">
        <v>3926.8</v>
      </c>
      <c r="M3827" s="4">
        <v>34.15</v>
      </c>
      <c r="N3827" s="4">
        <v>7376.4</v>
      </c>
      <c r="O3827" s="4">
        <v>11.8</v>
      </c>
      <c r="P3827" s="6">
        <v>1274.4000000000001</v>
      </c>
      <c r="Q3827" s="4">
        <v>0</v>
      </c>
      <c r="R3827" s="4">
        <v>0</v>
      </c>
      <c r="S3827" s="4">
        <v>0</v>
      </c>
      <c r="T3827" s="4">
        <v>3772.15</v>
      </c>
      <c r="U3827" s="7">
        <f t="shared" si="177"/>
        <v>-154.65000000000009</v>
      </c>
      <c r="V3827" s="7">
        <f t="shared" si="178"/>
        <v>8650.7999999999993</v>
      </c>
      <c r="W3827" s="4">
        <f t="shared" si="179"/>
        <v>8650.7999999999993</v>
      </c>
      <c r="X3827" s="7">
        <v>2.2030151777528775</v>
      </c>
      <c r="Y3827" s="7">
        <v>2.2030151777528775</v>
      </c>
      <c r="Z3827" s="1">
        <v>-3.9383212794132652</v>
      </c>
    </row>
    <row r="3828" spans="1:26" x14ac:dyDescent="0.25">
      <c r="A3828" s="9">
        <v>45658</v>
      </c>
      <c r="B3828" s="4">
        <v>107</v>
      </c>
      <c r="C3828" s="26" t="s">
        <v>14</v>
      </c>
      <c r="D3828" s="4" t="s">
        <v>37</v>
      </c>
      <c r="E3828" s="10">
        <v>45676</v>
      </c>
      <c r="F3828" s="4" t="s">
        <v>39</v>
      </c>
      <c r="G3828" s="4">
        <v>47</v>
      </c>
      <c r="H3828" s="4">
        <v>11</v>
      </c>
      <c r="I3828" s="4">
        <v>216</v>
      </c>
      <c r="J3828" s="4">
        <v>1241.33</v>
      </c>
      <c r="K3828" s="4">
        <v>2753.67</v>
      </c>
      <c r="L3828" s="4">
        <v>3995</v>
      </c>
      <c r="M3828" s="4">
        <v>14.25</v>
      </c>
      <c r="N3828" s="4">
        <v>3078</v>
      </c>
      <c r="O3828" s="4">
        <v>0</v>
      </c>
      <c r="P3828" s="6">
        <v>0</v>
      </c>
      <c r="Q3828" s="4">
        <v>0</v>
      </c>
      <c r="R3828" s="4">
        <v>17400</v>
      </c>
      <c r="S3828" s="4">
        <v>30880</v>
      </c>
      <c r="T3828" s="4">
        <v>3975.25</v>
      </c>
      <c r="U3828" s="7">
        <f t="shared" si="177"/>
        <v>-19.75</v>
      </c>
      <c r="V3828" s="7">
        <f t="shared" si="178"/>
        <v>51358</v>
      </c>
      <c r="W3828" s="4">
        <f t="shared" si="179"/>
        <v>15958.004040050062</v>
      </c>
      <c r="X3828" s="7">
        <v>12.855569461827285</v>
      </c>
      <c r="Y3828" s="7">
        <v>12.855569461827285</v>
      </c>
      <c r="Z3828" s="1">
        <v>-0.49436795994993743</v>
      </c>
    </row>
    <row r="3829" spans="1:26" x14ac:dyDescent="0.25">
      <c r="A3829" s="9">
        <v>45658</v>
      </c>
      <c r="B3829" s="4">
        <v>108</v>
      </c>
      <c r="C3829" s="26" t="s">
        <v>5</v>
      </c>
      <c r="D3829" s="4" t="s">
        <v>37</v>
      </c>
      <c r="E3829" s="10">
        <v>45677</v>
      </c>
      <c r="F3829" s="4" t="s">
        <v>39</v>
      </c>
      <c r="G3829" s="4">
        <v>44</v>
      </c>
      <c r="H3829" s="4">
        <v>14</v>
      </c>
      <c r="I3829" s="4">
        <v>216</v>
      </c>
      <c r="J3829" s="4">
        <v>0</v>
      </c>
      <c r="K3829" s="4">
        <v>4038.7</v>
      </c>
      <c r="L3829" s="4">
        <v>4038.7</v>
      </c>
      <c r="M3829" s="4">
        <v>5.4499999999999993</v>
      </c>
      <c r="N3829" s="4">
        <v>1177.1999999999998</v>
      </c>
      <c r="O3829" s="4">
        <v>41</v>
      </c>
      <c r="P3829" s="6">
        <v>8856</v>
      </c>
      <c r="Q3829" s="4">
        <v>0</v>
      </c>
      <c r="R3829" s="4">
        <v>0</v>
      </c>
      <c r="S3829" s="4">
        <v>0</v>
      </c>
      <c r="T3829" s="4">
        <v>3939.05</v>
      </c>
      <c r="U3829" s="7">
        <f t="shared" si="177"/>
        <v>-99.649999999999636</v>
      </c>
      <c r="V3829" s="7">
        <f t="shared" si="178"/>
        <v>10033.200000000001</v>
      </c>
      <c r="W3829" s="4">
        <f t="shared" si="179"/>
        <v>0</v>
      </c>
      <c r="X3829" s="7">
        <v>2.4842647386535273</v>
      </c>
      <c r="Y3829" s="4">
        <v>0</v>
      </c>
      <c r="Z3829" s="1">
        <v>-2.4673781167207181</v>
      </c>
    </row>
    <row r="3830" spans="1:26" x14ac:dyDescent="0.25">
      <c r="A3830" s="9">
        <v>45658</v>
      </c>
      <c r="B3830" s="4">
        <v>109</v>
      </c>
      <c r="C3830" s="26" t="s">
        <v>8</v>
      </c>
      <c r="D3830" s="4" t="s">
        <v>37</v>
      </c>
      <c r="E3830" s="10">
        <v>45677</v>
      </c>
      <c r="F3830" s="4" t="s">
        <v>38</v>
      </c>
      <c r="G3830" s="4">
        <v>59</v>
      </c>
      <c r="H3830" s="4">
        <v>0</v>
      </c>
      <c r="I3830" s="4">
        <v>216</v>
      </c>
      <c r="J3830" s="4">
        <v>3397.9</v>
      </c>
      <c r="K3830" s="4"/>
      <c r="L3830" s="4">
        <v>3397.9</v>
      </c>
      <c r="M3830" s="4">
        <v>75.16</v>
      </c>
      <c r="N3830" s="4">
        <v>16234.56</v>
      </c>
      <c r="O3830" s="4">
        <v>0</v>
      </c>
      <c r="P3830" s="6">
        <v>0</v>
      </c>
      <c r="Q3830" s="4">
        <v>0</v>
      </c>
      <c r="R3830" s="4">
        <v>0</v>
      </c>
      <c r="S3830" s="4">
        <v>0</v>
      </c>
      <c r="T3830" s="4">
        <v>3528.55</v>
      </c>
      <c r="U3830" s="7">
        <f t="shared" si="177"/>
        <v>130.65000000000009</v>
      </c>
      <c r="V3830" s="7">
        <f t="shared" si="178"/>
        <v>16234.56</v>
      </c>
      <c r="W3830" s="4">
        <f t="shared" si="179"/>
        <v>16234.56</v>
      </c>
      <c r="X3830" s="7">
        <v>4.7778215956914565</v>
      </c>
      <c r="Y3830" s="7">
        <v>4.7778215956914565</v>
      </c>
      <c r="Z3830" s="1">
        <v>3.8450219253068094</v>
      </c>
    </row>
    <row r="3831" spans="1:26" x14ac:dyDescent="0.25">
      <c r="A3831" s="9">
        <v>45658</v>
      </c>
      <c r="B3831" s="4">
        <v>110</v>
      </c>
      <c r="C3831" s="26" t="s">
        <v>8</v>
      </c>
      <c r="D3831" s="4" t="s">
        <v>37</v>
      </c>
      <c r="E3831" s="10">
        <v>45677</v>
      </c>
      <c r="F3831" s="4" t="s">
        <v>39</v>
      </c>
      <c r="G3831" s="4">
        <v>41</v>
      </c>
      <c r="H3831" s="4">
        <v>17</v>
      </c>
      <c r="I3831" s="4">
        <v>216</v>
      </c>
      <c r="J3831" s="4">
        <v>3863.3</v>
      </c>
      <c r="K3831" s="4"/>
      <c r="L3831" s="4">
        <v>3863.3</v>
      </c>
      <c r="M3831" s="4">
        <v>32.020000000000003</v>
      </c>
      <c r="N3831" s="4">
        <v>6916.3200000000006</v>
      </c>
      <c r="O3831" s="4">
        <v>2.4</v>
      </c>
      <c r="P3831" s="6">
        <v>259.2</v>
      </c>
      <c r="Q3831" s="4">
        <v>0</v>
      </c>
      <c r="R3831" s="4">
        <v>0</v>
      </c>
      <c r="S3831" s="4">
        <v>0</v>
      </c>
      <c r="T3831" s="4">
        <v>3895.35</v>
      </c>
      <c r="U3831" s="7">
        <f t="shared" si="177"/>
        <v>32.049999999999727</v>
      </c>
      <c r="V3831" s="7">
        <f t="shared" si="178"/>
        <v>7175.52</v>
      </c>
      <c r="W3831" s="4">
        <f t="shared" si="179"/>
        <v>7175.52</v>
      </c>
      <c r="X3831" s="7">
        <v>1.8573551109155386</v>
      </c>
      <c r="Y3831" s="7">
        <v>1.8573551109155386</v>
      </c>
      <c r="Z3831" s="1">
        <v>0.82960163590711888</v>
      </c>
    </row>
    <row r="3832" spans="1:26" x14ac:dyDescent="0.25">
      <c r="A3832" s="9">
        <v>45658</v>
      </c>
      <c r="B3832" s="4">
        <v>111</v>
      </c>
      <c r="C3832" s="26" t="s">
        <v>8</v>
      </c>
      <c r="D3832" s="4" t="s">
        <v>37</v>
      </c>
      <c r="E3832" s="10">
        <v>45677</v>
      </c>
      <c r="F3832" s="4" t="s">
        <v>38</v>
      </c>
      <c r="G3832" s="4">
        <v>53</v>
      </c>
      <c r="H3832" s="4">
        <v>0</v>
      </c>
      <c r="I3832" s="4">
        <v>216</v>
      </c>
      <c r="J3832" s="4">
        <v>3115.7</v>
      </c>
      <c r="K3832" s="4"/>
      <c r="L3832" s="4">
        <v>3115.7</v>
      </c>
      <c r="M3832" s="4">
        <v>8.74</v>
      </c>
      <c r="N3832" s="4">
        <v>1887.8400000000001</v>
      </c>
      <c r="O3832" s="4">
        <v>0</v>
      </c>
      <c r="P3832" s="6">
        <v>0</v>
      </c>
      <c r="Q3832" s="4">
        <v>0</v>
      </c>
      <c r="R3832" s="4">
        <v>0</v>
      </c>
      <c r="S3832" s="4">
        <v>0</v>
      </c>
      <c r="T3832" s="4">
        <v>3227.5</v>
      </c>
      <c r="U3832" s="7">
        <f t="shared" si="177"/>
        <v>111.80000000000018</v>
      </c>
      <c r="V3832" s="7">
        <f t="shared" si="178"/>
        <v>1887.8400000000001</v>
      </c>
      <c r="W3832" s="4">
        <f t="shared" si="179"/>
        <v>1887.8400000000001</v>
      </c>
      <c r="X3832" s="7">
        <v>0.60591199409442509</v>
      </c>
      <c r="Y3832" s="7">
        <v>0.60591199409442509</v>
      </c>
      <c r="Z3832" s="1">
        <v>3.5882787174631767</v>
      </c>
    </row>
    <row r="3833" spans="1:26" x14ac:dyDescent="0.25">
      <c r="A3833" s="9">
        <v>45658</v>
      </c>
      <c r="B3833" s="4">
        <v>112</v>
      </c>
      <c r="C3833" s="26" t="s">
        <v>14</v>
      </c>
      <c r="D3833" s="4" t="s">
        <v>37</v>
      </c>
      <c r="E3833" s="10">
        <v>45677</v>
      </c>
      <c r="F3833" s="4" t="s">
        <v>39</v>
      </c>
      <c r="G3833" s="4">
        <v>39</v>
      </c>
      <c r="H3833" s="4">
        <v>18</v>
      </c>
      <c r="I3833" s="4">
        <v>216</v>
      </c>
      <c r="J3833" s="4">
        <v>3997</v>
      </c>
      <c r="K3833" s="4"/>
      <c r="L3833" s="4">
        <v>3997</v>
      </c>
      <c r="M3833" s="4">
        <v>5.32</v>
      </c>
      <c r="N3833" s="4">
        <v>1149.1200000000001</v>
      </c>
      <c r="O3833" s="4">
        <v>76.8</v>
      </c>
      <c r="P3833" s="6">
        <v>11923.199999999999</v>
      </c>
      <c r="Q3833" s="4">
        <v>12441.6</v>
      </c>
      <c r="R3833" s="4">
        <v>0</v>
      </c>
      <c r="S3833" s="4">
        <v>0</v>
      </c>
      <c r="T3833" s="4">
        <v>3995.95</v>
      </c>
      <c r="U3833" s="7">
        <f t="shared" si="177"/>
        <v>-1.0500000000001819</v>
      </c>
      <c r="V3833" s="7">
        <f t="shared" si="178"/>
        <v>25513.919999999998</v>
      </c>
      <c r="W3833" s="4">
        <f t="shared" si="179"/>
        <v>25513.919999999998</v>
      </c>
      <c r="X3833" s="7">
        <v>6.3832674505879403</v>
      </c>
      <c r="Y3833" s="7">
        <v>6.3832674505879403</v>
      </c>
      <c r="Z3833" s="1">
        <v>-2.6269702276712083E-2</v>
      </c>
    </row>
    <row r="3834" spans="1:26" x14ac:dyDescent="0.25">
      <c r="A3834" s="9">
        <v>45658</v>
      </c>
      <c r="B3834" s="4">
        <v>113</v>
      </c>
      <c r="C3834" s="26" t="s">
        <v>5</v>
      </c>
      <c r="D3834" s="4" t="s">
        <v>37</v>
      </c>
      <c r="E3834" s="10">
        <v>45678</v>
      </c>
      <c r="F3834" s="4" t="s">
        <v>39</v>
      </c>
      <c r="G3834" s="4">
        <v>41</v>
      </c>
      <c r="H3834" s="4">
        <v>17</v>
      </c>
      <c r="I3834" s="4">
        <v>216</v>
      </c>
      <c r="J3834" s="4">
        <v>0</v>
      </c>
      <c r="K3834" s="4">
        <v>4061</v>
      </c>
      <c r="L3834" s="4">
        <v>4061</v>
      </c>
      <c r="M3834" s="4">
        <v>6.92</v>
      </c>
      <c r="N3834" s="4">
        <v>1494.72</v>
      </c>
      <c r="O3834" s="4">
        <v>66.2</v>
      </c>
      <c r="P3834" s="6">
        <v>14299.199999999999</v>
      </c>
      <c r="Q3834" s="4">
        <v>0</v>
      </c>
      <c r="R3834" s="4">
        <v>0</v>
      </c>
      <c r="S3834" s="4">
        <v>0</v>
      </c>
      <c r="T3834" s="4">
        <v>3962.15</v>
      </c>
      <c r="U3834" s="7">
        <f t="shared" si="177"/>
        <v>-98.849999999999909</v>
      </c>
      <c r="V3834" s="7">
        <f t="shared" si="178"/>
        <v>15793.919999999998</v>
      </c>
      <c r="W3834" s="4">
        <f t="shared" si="179"/>
        <v>0</v>
      </c>
      <c r="X3834" s="7">
        <v>3.8891701551342028</v>
      </c>
      <c r="Y3834" s="4">
        <v>0</v>
      </c>
      <c r="Z3834" s="1">
        <v>-2.4341295247475969</v>
      </c>
    </row>
    <row r="3835" spans="1:26" x14ac:dyDescent="0.25">
      <c r="A3835" s="9">
        <v>45658</v>
      </c>
      <c r="B3835" s="4">
        <v>114</v>
      </c>
      <c r="C3835" s="26" t="s">
        <v>8</v>
      </c>
      <c r="D3835" s="4" t="s">
        <v>37</v>
      </c>
      <c r="E3835" s="10">
        <v>45678</v>
      </c>
      <c r="F3835" s="4" t="s">
        <v>42</v>
      </c>
      <c r="G3835" s="4">
        <v>59</v>
      </c>
      <c r="H3835" s="4">
        <v>0</v>
      </c>
      <c r="I3835" s="4">
        <v>216</v>
      </c>
      <c r="J3835" s="4">
        <v>3990.2</v>
      </c>
      <c r="K3835" s="4"/>
      <c r="L3835" s="4">
        <v>3990.2</v>
      </c>
      <c r="M3835" s="4">
        <v>0</v>
      </c>
      <c r="N3835" s="4">
        <v>0</v>
      </c>
      <c r="O3835" s="4">
        <v>0.6</v>
      </c>
      <c r="P3835" s="6">
        <v>64.8</v>
      </c>
      <c r="Q3835" s="4">
        <v>0</v>
      </c>
      <c r="R3835" s="4">
        <v>0</v>
      </c>
      <c r="S3835" s="4">
        <v>0</v>
      </c>
      <c r="T3835" s="4">
        <v>3948.35</v>
      </c>
      <c r="U3835" s="7">
        <f t="shared" si="177"/>
        <v>-41.849999999999909</v>
      </c>
      <c r="V3835" s="7">
        <f t="shared" si="178"/>
        <v>64.8</v>
      </c>
      <c r="W3835" s="4">
        <f t="shared" si="179"/>
        <v>64.8</v>
      </c>
      <c r="X3835" s="7">
        <v>1.6239787479324346E-2</v>
      </c>
      <c r="Y3835" s="7">
        <v>1.6239787479324346E-2</v>
      </c>
      <c r="Z3835" s="1">
        <v>-1.048819608039695</v>
      </c>
    </row>
    <row r="3836" spans="1:26" x14ac:dyDescent="0.25">
      <c r="A3836" s="9">
        <v>45658</v>
      </c>
      <c r="B3836" s="4">
        <v>115</v>
      </c>
      <c r="C3836" s="26" t="s">
        <v>8</v>
      </c>
      <c r="D3836" s="4" t="s">
        <v>37</v>
      </c>
      <c r="E3836" s="10">
        <v>45678</v>
      </c>
      <c r="F3836" s="4" t="s">
        <v>39</v>
      </c>
      <c r="G3836" s="4">
        <v>56</v>
      </c>
      <c r="H3836" s="4">
        <v>2</v>
      </c>
      <c r="I3836" s="4">
        <v>216</v>
      </c>
      <c r="J3836" s="4">
        <v>3892.4</v>
      </c>
      <c r="K3836" s="4"/>
      <c r="L3836" s="4">
        <v>3892.4</v>
      </c>
      <c r="M3836" s="4">
        <v>0</v>
      </c>
      <c r="N3836" s="4">
        <v>0</v>
      </c>
      <c r="O3836" s="4">
        <v>2.6</v>
      </c>
      <c r="P3836" s="6">
        <v>280.8</v>
      </c>
      <c r="Q3836" s="4">
        <v>0</v>
      </c>
      <c r="R3836" s="4">
        <v>0</v>
      </c>
      <c r="S3836" s="4">
        <v>0</v>
      </c>
      <c r="T3836" s="4">
        <v>3838.35</v>
      </c>
      <c r="U3836" s="7">
        <f t="shared" si="177"/>
        <v>-54.050000000000182</v>
      </c>
      <c r="V3836" s="7">
        <f t="shared" si="178"/>
        <v>280.8</v>
      </c>
      <c r="W3836" s="4">
        <f t="shared" si="179"/>
        <v>280.8</v>
      </c>
      <c r="X3836" s="7">
        <v>7.2140581646285076E-2</v>
      </c>
      <c r="Y3836" s="7">
        <v>7.2140581646285076E-2</v>
      </c>
      <c r="Z3836" s="1">
        <v>-1.3886034323296725</v>
      </c>
    </row>
    <row r="3837" spans="1:26" x14ac:dyDescent="0.25">
      <c r="A3837" s="9">
        <v>45658</v>
      </c>
      <c r="B3837" s="4">
        <v>116</v>
      </c>
      <c r="C3837" s="26" t="s">
        <v>8</v>
      </c>
      <c r="D3837" s="4" t="s">
        <v>37</v>
      </c>
      <c r="E3837" s="10">
        <v>45678</v>
      </c>
      <c r="F3837" s="4" t="s">
        <v>38</v>
      </c>
      <c r="G3837" s="4">
        <v>53</v>
      </c>
      <c r="H3837" s="4">
        <v>0</v>
      </c>
      <c r="I3837" s="4">
        <v>216</v>
      </c>
      <c r="J3837" s="4">
        <v>3097.1</v>
      </c>
      <c r="K3837" s="4"/>
      <c r="L3837" s="4">
        <v>3097.1</v>
      </c>
      <c r="M3837" s="4">
        <v>15.84</v>
      </c>
      <c r="N3837" s="4">
        <v>3421.44</v>
      </c>
      <c r="O3837" s="4">
        <v>0</v>
      </c>
      <c r="P3837" s="6">
        <v>0</v>
      </c>
      <c r="Q3837" s="4">
        <v>0</v>
      </c>
      <c r="R3837" s="4">
        <v>0</v>
      </c>
      <c r="S3837" s="4">
        <v>0</v>
      </c>
      <c r="T3837" s="4">
        <v>2988.85</v>
      </c>
      <c r="U3837" s="7">
        <f t="shared" si="177"/>
        <v>-108.25</v>
      </c>
      <c r="V3837" s="7">
        <f t="shared" si="178"/>
        <v>3421.44</v>
      </c>
      <c r="W3837" s="4">
        <f t="shared" si="179"/>
        <v>3421.44</v>
      </c>
      <c r="X3837" s="7">
        <v>1.1047237738529592</v>
      </c>
      <c r="Y3837" s="7">
        <v>1.1047237738529592</v>
      </c>
      <c r="Z3837" s="1">
        <v>-3.495205191953763</v>
      </c>
    </row>
    <row r="3838" spans="1:26" x14ac:dyDescent="0.25">
      <c r="A3838" s="9">
        <v>45658</v>
      </c>
      <c r="B3838" s="4">
        <v>117</v>
      </c>
      <c r="C3838" s="26" t="s">
        <v>14</v>
      </c>
      <c r="D3838" s="4" t="s">
        <v>37</v>
      </c>
      <c r="E3838" s="10">
        <v>45678</v>
      </c>
      <c r="F3838" s="4" t="s">
        <v>39</v>
      </c>
      <c r="G3838" s="4">
        <v>47</v>
      </c>
      <c r="H3838" s="4">
        <v>11</v>
      </c>
      <c r="I3838" s="4">
        <v>216</v>
      </c>
      <c r="J3838" s="4">
        <v>0</v>
      </c>
      <c r="K3838" s="4">
        <v>4063.2</v>
      </c>
      <c r="L3838" s="4">
        <v>4063.2</v>
      </c>
      <c r="M3838" s="4">
        <v>11.52</v>
      </c>
      <c r="N3838" s="4">
        <v>2488.3199999999997</v>
      </c>
      <c r="O3838" s="4">
        <v>72.599999999999994</v>
      </c>
      <c r="P3838" s="6">
        <v>9784.7999999999993</v>
      </c>
      <c r="Q3838" s="4">
        <v>15724.8</v>
      </c>
      <c r="R3838" s="4">
        <v>0</v>
      </c>
      <c r="S3838" s="4">
        <v>0</v>
      </c>
      <c r="T3838" s="4">
        <v>4017.8</v>
      </c>
      <c r="U3838" s="7">
        <f t="shared" si="177"/>
        <v>-45.399999999999636</v>
      </c>
      <c r="V3838" s="7">
        <f t="shared" si="178"/>
        <v>27997.919999999998</v>
      </c>
      <c r="W3838" s="4">
        <f t="shared" si="179"/>
        <v>0</v>
      </c>
      <c r="X3838" s="7">
        <v>6.8906083874778501</v>
      </c>
      <c r="Y3838" s="4">
        <v>0</v>
      </c>
      <c r="Z3838" s="1">
        <v>-1.1173459342390146</v>
      </c>
    </row>
    <row r="3839" spans="1:26" x14ac:dyDescent="0.25">
      <c r="A3839" s="9">
        <v>45658</v>
      </c>
      <c r="B3839" s="4">
        <v>118</v>
      </c>
      <c r="C3839" s="26" t="s">
        <v>14</v>
      </c>
      <c r="D3839" s="4" t="s">
        <v>37</v>
      </c>
      <c r="E3839" s="10">
        <v>45678</v>
      </c>
      <c r="F3839" s="4" t="s">
        <v>39</v>
      </c>
      <c r="G3839" s="4">
        <v>38</v>
      </c>
      <c r="H3839" s="4">
        <v>20</v>
      </c>
      <c r="I3839" s="4">
        <v>216</v>
      </c>
      <c r="J3839" s="4">
        <v>3951.4</v>
      </c>
      <c r="K3839" s="4"/>
      <c r="L3839" s="4">
        <v>3951.4</v>
      </c>
      <c r="M3839" s="4">
        <v>33.5</v>
      </c>
      <c r="N3839" s="4">
        <v>7236</v>
      </c>
      <c r="O3839" s="4">
        <v>0</v>
      </c>
      <c r="P3839" s="6">
        <v>0</v>
      </c>
      <c r="Q3839" s="4">
        <v>0</v>
      </c>
      <c r="R3839" s="4">
        <v>17400</v>
      </c>
      <c r="S3839" s="4">
        <v>34740</v>
      </c>
      <c r="T3839" s="4">
        <v>3921.15</v>
      </c>
      <c r="U3839" s="7">
        <f t="shared" si="177"/>
        <v>-30.25</v>
      </c>
      <c r="V3839" s="7">
        <f t="shared" si="178"/>
        <v>59376</v>
      </c>
      <c r="W3839" s="4">
        <f t="shared" si="179"/>
        <v>59376</v>
      </c>
      <c r="X3839" s="7">
        <v>15.026572860252061</v>
      </c>
      <c r="Y3839" s="7">
        <v>15.026572860252061</v>
      </c>
      <c r="Z3839" s="1">
        <v>-0.7655514501189451</v>
      </c>
    </row>
    <row r="3840" spans="1:26" x14ac:dyDescent="0.25">
      <c r="A3840" s="9">
        <v>45658</v>
      </c>
      <c r="B3840" s="4">
        <v>119</v>
      </c>
      <c r="C3840" s="26" t="s">
        <v>8</v>
      </c>
      <c r="D3840" s="4" t="s">
        <v>37</v>
      </c>
      <c r="E3840" s="10">
        <v>45679</v>
      </c>
      <c r="F3840" s="4" t="s">
        <v>42</v>
      </c>
      <c r="G3840" s="4">
        <v>59</v>
      </c>
      <c r="H3840" s="4">
        <v>0</v>
      </c>
      <c r="I3840" s="4">
        <v>216</v>
      </c>
      <c r="J3840" s="4">
        <v>3971.9</v>
      </c>
      <c r="K3840" s="4"/>
      <c r="L3840" s="4">
        <v>3971.9</v>
      </c>
      <c r="M3840" s="4">
        <v>0</v>
      </c>
      <c r="N3840" s="4">
        <v>0</v>
      </c>
      <c r="O3840" s="4">
        <v>0.2</v>
      </c>
      <c r="P3840" s="6">
        <v>21.6</v>
      </c>
      <c r="Q3840" s="4">
        <v>0</v>
      </c>
      <c r="R3840" s="4">
        <v>0</v>
      </c>
      <c r="S3840" s="4">
        <v>0</v>
      </c>
      <c r="T3840" s="4">
        <v>3876.95</v>
      </c>
      <c r="U3840" s="7">
        <f t="shared" si="177"/>
        <v>-94.950000000000273</v>
      </c>
      <c r="V3840" s="7">
        <f t="shared" si="178"/>
        <v>21.6</v>
      </c>
      <c r="W3840" s="4">
        <f t="shared" si="179"/>
        <v>21.6</v>
      </c>
      <c r="X3840" s="7">
        <v>5.4382033787356183E-3</v>
      </c>
      <c r="Y3840" s="7">
        <v>5.4382033787356183E-3</v>
      </c>
      <c r="Z3840" s="1">
        <v>-2.3905435685692056</v>
      </c>
    </row>
    <row r="3841" spans="1:26" x14ac:dyDescent="0.25">
      <c r="A3841" s="9">
        <v>45658</v>
      </c>
      <c r="B3841" s="4">
        <v>120</v>
      </c>
      <c r="C3841" s="26" t="s">
        <v>8</v>
      </c>
      <c r="D3841" s="4" t="s">
        <v>37</v>
      </c>
      <c r="E3841" s="10">
        <v>45679</v>
      </c>
      <c r="F3841" s="4" t="s">
        <v>39</v>
      </c>
      <c r="G3841" s="4">
        <v>38</v>
      </c>
      <c r="H3841" s="4">
        <v>20</v>
      </c>
      <c r="I3841" s="4">
        <v>216</v>
      </c>
      <c r="J3841" s="4">
        <v>3796.3</v>
      </c>
      <c r="K3841" s="4"/>
      <c r="L3841" s="4">
        <v>3796.3</v>
      </c>
      <c r="M3841" s="4">
        <v>56.84</v>
      </c>
      <c r="N3841" s="4">
        <v>12277.44</v>
      </c>
      <c r="O3841" s="4">
        <v>0</v>
      </c>
      <c r="P3841" s="6">
        <v>0</v>
      </c>
      <c r="Q3841" s="4">
        <v>0</v>
      </c>
      <c r="R3841" s="4">
        <v>0</v>
      </c>
      <c r="S3841" s="4">
        <v>0</v>
      </c>
      <c r="T3841" s="4">
        <v>3873.45</v>
      </c>
      <c r="U3841" s="7">
        <f t="shared" si="177"/>
        <v>77.149999999999636</v>
      </c>
      <c r="V3841" s="7">
        <f t="shared" si="178"/>
        <v>12277.44</v>
      </c>
      <c r="W3841" s="4">
        <f t="shared" si="179"/>
        <v>12277.44</v>
      </c>
      <c r="X3841" s="7">
        <v>3.2340542106788188</v>
      </c>
      <c r="Y3841" s="7">
        <v>3.2340542106788188</v>
      </c>
      <c r="Z3841" s="1">
        <v>2.0322419197639712</v>
      </c>
    </row>
    <row r="3842" spans="1:26" x14ac:dyDescent="0.25">
      <c r="A3842" s="9">
        <v>45658</v>
      </c>
      <c r="B3842" s="4">
        <v>121</v>
      </c>
      <c r="C3842" s="26" t="s">
        <v>8</v>
      </c>
      <c r="D3842" s="4" t="s">
        <v>37</v>
      </c>
      <c r="E3842" s="10">
        <v>45679</v>
      </c>
      <c r="F3842" s="4" t="s">
        <v>38</v>
      </c>
      <c r="G3842" s="4">
        <v>53</v>
      </c>
      <c r="H3842" s="4">
        <v>0</v>
      </c>
      <c r="I3842" s="4">
        <v>216</v>
      </c>
      <c r="J3842" s="4">
        <v>3057.9</v>
      </c>
      <c r="K3842" s="4"/>
      <c r="L3842" s="4">
        <v>3057.9</v>
      </c>
      <c r="M3842" s="4">
        <v>37.119999999999997</v>
      </c>
      <c r="N3842" s="4">
        <v>8017.9199999999992</v>
      </c>
      <c r="O3842" s="4">
        <v>0</v>
      </c>
      <c r="P3842" s="6">
        <v>0</v>
      </c>
      <c r="Q3842" s="4">
        <v>0</v>
      </c>
      <c r="R3842" s="4">
        <v>0</v>
      </c>
      <c r="S3842" s="4">
        <v>0</v>
      </c>
      <c r="T3842" s="4">
        <v>3075.25</v>
      </c>
      <c r="U3842" s="7">
        <f t="shared" si="177"/>
        <v>17.349999999999909</v>
      </c>
      <c r="V3842" s="7">
        <f t="shared" si="178"/>
        <v>8017.9199999999992</v>
      </c>
      <c r="W3842" s="4">
        <f t="shared" si="179"/>
        <v>8017.9199999999992</v>
      </c>
      <c r="X3842" s="7">
        <v>2.6220347297164719</v>
      </c>
      <c r="Y3842" s="7">
        <v>2.6220347297164719</v>
      </c>
      <c r="Z3842" s="1">
        <v>0.56738284443572085</v>
      </c>
    </row>
    <row r="3843" spans="1:26" x14ac:dyDescent="0.25">
      <c r="A3843" s="9">
        <v>45658</v>
      </c>
      <c r="B3843" s="4">
        <v>122</v>
      </c>
      <c r="C3843" s="26" t="s">
        <v>8</v>
      </c>
      <c r="D3843" s="4" t="s">
        <v>37</v>
      </c>
      <c r="E3843" s="10">
        <v>45680</v>
      </c>
      <c r="F3843" s="4" t="s">
        <v>38</v>
      </c>
      <c r="G3843" s="4">
        <v>53</v>
      </c>
      <c r="H3843" s="4">
        <v>0</v>
      </c>
      <c r="I3843" s="4">
        <v>216</v>
      </c>
      <c r="J3843" s="4">
        <v>3128.3</v>
      </c>
      <c r="K3843" s="4"/>
      <c r="L3843" s="4">
        <v>3128.3</v>
      </c>
      <c r="M3843" s="4">
        <v>13.149999999999999</v>
      </c>
      <c r="N3843" s="4">
        <v>2840.3999999999996</v>
      </c>
      <c r="O3843" s="4">
        <v>0</v>
      </c>
      <c r="P3843" s="6">
        <v>0</v>
      </c>
      <c r="Q3843" s="4">
        <v>0</v>
      </c>
      <c r="R3843" s="4">
        <v>0</v>
      </c>
      <c r="S3843" s="4">
        <v>0</v>
      </c>
      <c r="T3843" s="4">
        <v>3203.95</v>
      </c>
      <c r="U3843" s="7">
        <f t="shared" ref="U3843:U3906" si="180">T3843-L3843</f>
        <v>75.649999999999636</v>
      </c>
      <c r="V3843" s="7">
        <f t="shared" ref="V3843:V3906" si="181">+S3843+R3843+Q3843+P3843+N3843</f>
        <v>2840.3999999999996</v>
      </c>
      <c r="W3843" s="4">
        <f t="shared" ref="W3843:W3906" si="182">IFERROR((J3843/L3843*100)%*V3843,"0")</f>
        <v>2840.3999999999996</v>
      </c>
      <c r="X3843" s="7">
        <v>0.90796918454112441</v>
      </c>
      <c r="Y3843" s="7">
        <v>0.90796918454112441</v>
      </c>
      <c r="Z3843" s="1">
        <v>2.4182463318735294</v>
      </c>
    </row>
    <row r="3844" spans="1:26" x14ac:dyDescent="0.25">
      <c r="A3844" s="9">
        <v>45658</v>
      </c>
      <c r="B3844" s="4">
        <v>123</v>
      </c>
      <c r="C3844" s="26" t="s">
        <v>14</v>
      </c>
      <c r="D3844" s="4" t="s">
        <v>37</v>
      </c>
      <c r="E3844" s="10">
        <v>45679</v>
      </c>
      <c r="F3844" s="4" t="s">
        <v>39</v>
      </c>
      <c r="G3844" s="4">
        <v>38</v>
      </c>
      <c r="H3844" s="4">
        <v>20</v>
      </c>
      <c r="I3844" s="4">
        <v>216</v>
      </c>
      <c r="J3844" s="4">
        <v>3954.9</v>
      </c>
      <c r="K3844" s="4"/>
      <c r="L3844" s="4">
        <v>3954.9</v>
      </c>
      <c r="M3844" s="4">
        <v>31.5</v>
      </c>
      <c r="N3844" s="4">
        <v>6804</v>
      </c>
      <c r="O3844" s="4">
        <v>0</v>
      </c>
      <c r="P3844" s="6">
        <v>0</v>
      </c>
      <c r="Q3844" s="4">
        <v>0</v>
      </c>
      <c r="R3844" s="4">
        <v>17400</v>
      </c>
      <c r="S3844" s="4">
        <v>28307</v>
      </c>
      <c r="T3844" s="4">
        <v>3880.8</v>
      </c>
      <c r="U3844" s="7">
        <f t="shared" si="180"/>
        <v>-74.099999999999909</v>
      </c>
      <c r="V3844" s="7">
        <f t="shared" si="181"/>
        <v>52511</v>
      </c>
      <c r="W3844" s="4">
        <f t="shared" si="182"/>
        <v>52511</v>
      </c>
      <c r="X3844" s="7">
        <v>13.277453285797366</v>
      </c>
      <c r="Y3844" s="7">
        <v>13.277453285797366</v>
      </c>
      <c r="Z3844" s="1">
        <v>-1.8736251232648085</v>
      </c>
    </row>
    <row r="3845" spans="1:26" x14ac:dyDescent="0.25">
      <c r="A3845" s="9">
        <v>45658</v>
      </c>
      <c r="B3845" s="4">
        <v>124</v>
      </c>
      <c r="C3845" s="26" t="s">
        <v>5</v>
      </c>
      <c r="D3845" s="4" t="s">
        <v>37</v>
      </c>
      <c r="E3845" s="10">
        <v>45680</v>
      </c>
      <c r="F3845" s="4" t="s">
        <v>39</v>
      </c>
      <c r="G3845" s="4">
        <v>46</v>
      </c>
      <c r="H3845" s="4">
        <v>12</v>
      </c>
      <c r="I3845" s="4">
        <v>216</v>
      </c>
      <c r="J3845" s="4">
        <v>0</v>
      </c>
      <c r="K3845" s="4">
        <v>4069.1</v>
      </c>
      <c r="L3845" s="4">
        <v>4069.1</v>
      </c>
      <c r="M3845" s="4">
        <v>5.4399999999999995</v>
      </c>
      <c r="N3845" s="4">
        <v>1175.04</v>
      </c>
      <c r="O3845" s="4">
        <v>66.599999999999994</v>
      </c>
      <c r="P3845" s="6">
        <v>14385.600000000002</v>
      </c>
      <c r="Q3845" s="4">
        <v>0</v>
      </c>
      <c r="R3845" s="4">
        <v>0</v>
      </c>
      <c r="S3845" s="4">
        <v>0</v>
      </c>
      <c r="T3845" s="4">
        <v>3913.45</v>
      </c>
      <c r="U3845" s="7">
        <f t="shared" si="180"/>
        <v>-155.65000000000009</v>
      </c>
      <c r="V3845" s="7">
        <f t="shared" si="181"/>
        <v>15560.640000000003</v>
      </c>
      <c r="W3845" s="4">
        <f t="shared" si="182"/>
        <v>0</v>
      </c>
      <c r="X3845" s="7">
        <v>3.8240986950431308</v>
      </c>
      <c r="Y3845" s="4">
        <v>0</v>
      </c>
      <c r="Z3845" s="1">
        <v>-3.8251701850532083</v>
      </c>
    </row>
    <row r="3846" spans="1:26" x14ac:dyDescent="0.25">
      <c r="A3846" s="9">
        <v>45658</v>
      </c>
      <c r="B3846" s="4">
        <v>125</v>
      </c>
      <c r="C3846" s="26" t="s">
        <v>5</v>
      </c>
      <c r="D3846" s="4" t="s">
        <v>37</v>
      </c>
      <c r="E3846" s="10">
        <v>45680</v>
      </c>
      <c r="F3846" s="4" t="s">
        <v>39</v>
      </c>
      <c r="G3846" s="4">
        <v>38</v>
      </c>
      <c r="H3846" s="4">
        <v>20</v>
      </c>
      <c r="I3846" s="4">
        <v>216</v>
      </c>
      <c r="J3846" s="4">
        <v>0</v>
      </c>
      <c r="K3846" s="4">
        <v>4067.6</v>
      </c>
      <c r="L3846" s="4">
        <v>4067.6</v>
      </c>
      <c r="M3846" s="4">
        <v>12.149999999999999</v>
      </c>
      <c r="N3846" s="4">
        <v>2624.3999999999996</v>
      </c>
      <c r="O3846" s="4">
        <v>82.2</v>
      </c>
      <c r="P3846" s="6">
        <v>17755.199999999997</v>
      </c>
      <c r="Q3846" s="4">
        <v>0</v>
      </c>
      <c r="R3846" s="4">
        <v>0</v>
      </c>
      <c r="S3846" s="4">
        <v>0</v>
      </c>
      <c r="T3846" s="4">
        <v>3989.7</v>
      </c>
      <c r="U3846" s="7">
        <f t="shared" si="180"/>
        <v>-77.900000000000091</v>
      </c>
      <c r="V3846" s="7">
        <f t="shared" si="181"/>
        <v>20379.599999999999</v>
      </c>
      <c r="W3846" s="4">
        <f t="shared" si="182"/>
        <v>0</v>
      </c>
      <c r="X3846" s="7">
        <v>5.0102271609794471</v>
      </c>
      <c r="Y3846" s="4">
        <v>0</v>
      </c>
      <c r="Z3846" s="1">
        <v>-1.9151342314878577</v>
      </c>
    </row>
    <row r="3847" spans="1:26" x14ac:dyDescent="0.25">
      <c r="A3847" s="9">
        <v>45658</v>
      </c>
      <c r="B3847" s="4">
        <v>126</v>
      </c>
      <c r="C3847" s="26" t="s">
        <v>8</v>
      </c>
      <c r="D3847" s="4" t="s">
        <v>37</v>
      </c>
      <c r="E3847" s="10">
        <v>45680</v>
      </c>
      <c r="F3847" s="4" t="s">
        <v>39</v>
      </c>
      <c r="G3847" s="4">
        <v>45</v>
      </c>
      <c r="H3847" s="4">
        <v>13</v>
      </c>
      <c r="I3847" s="4">
        <v>216</v>
      </c>
      <c r="J3847" s="4">
        <v>0</v>
      </c>
      <c r="K3847" s="4">
        <v>3949</v>
      </c>
      <c r="L3847" s="4">
        <v>3949</v>
      </c>
      <c r="M3847" s="4">
        <v>6.3800000000000008</v>
      </c>
      <c r="N3847" s="4">
        <v>1378.0800000000002</v>
      </c>
      <c r="O3847" s="4">
        <v>4.5999999999999996</v>
      </c>
      <c r="P3847" s="6">
        <v>496.80000000000007</v>
      </c>
      <c r="Q3847" s="4">
        <v>0</v>
      </c>
      <c r="R3847" s="4">
        <v>0</v>
      </c>
      <c r="S3847" s="4">
        <v>0</v>
      </c>
      <c r="T3847" s="4">
        <v>3909.55</v>
      </c>
      <c r="U3847" s="7">
        <f t="shared" si="180"/>
        <v>-39.449999999999818</v>
      </c>
      <c r="V3847" s="7">
        <f t="shared" si="181"/>
        <v>1874.88</v>
      </c>
      <c r="W3847" s="4">
        <f t="shared" si="182"/>
        <v>0</v>
      </c>
      <c r="X3847" s="7">
        <v>0.47477336034439099</v>
      </c>
      <c r="Y3847" s="4">
        <v>0</v>
      </c>
      <c r="Z3847" s="1">
        <v>-0.99898708533805569</v>
      </c>
    </row>
    <row r="3848" spans="1:26" x14ac:dyDescent="0.25">
      <c r="A3848" s="9">
        <v>45658</v>
      </c>
      <c r="B3848" s="4">
        <v>127</v>
      </c>
      <c r="C3848" s="26" t="s">
        <v>8</v>
      </c>
      <c r="D3848" s="4" t="s">
        <v>37</v>
      </c>
      <c r="E3848" s="10">
        <v>45680</v>
      </c>
      <c r="F3848" s="4" t="s">
        <v>39</v>
      </c>
      <c r="G3848" s="4">
        <v>38</v>
      </c>
      <c r="H3848" s="4">
        <v>20</v>
      </c>
      <c r="I3848" s="4">
        <v>216</v>
      </c>
      <c r="J3848" s="4">
        <v>3868.2</v>
      </c>
      <c r="K3848" s="4"/>
      <c r="L3848" s="4">
        <v>3868.2</v>
      </c>
      <c r="M3848" s="4">
        <v>31.049999999999997</v>
      </c>
      <c r="N3848" s="4">
        <v>6706.7999999999993</v>
      </c>
      <c r="O3848" s="4">
        <v>0</v>
      </c>
      <c r="P3848" s="6">
        <v>0</v>
      </c>
      <c r="Q3848" s="4">
        <v>0</v>
      </c>
      <c r="R3848" s="4">
        <v>0</v>
      </c>
      <c r="S3848" s="4">
        <v>0</v>
      </c>
      <c r="T3848" s="4">
        <v>3856.8</v>
      </c>
      <c r="U3848" s="7">
        <f t="shared" si="180"/>
        <v>-11.399999999999636</v>
      </c>
      <c r="V3848" s="7">
        <f t="shared" si="181"/>
        <v>6706.7999999999993</v>
      </c>
      <c r="W3848" s="4">
        <f t="shared" si="182"/>
        <v>6706.7999999999993</v>
      </c>
      <c r="X3848" s="7">
        <v>1.7338296882270823</v>
      </c>
      <c r="Y3848" s="7">
        <v>1.7338296882270823</v>
      </c>
      <c r="Z3848" s="1">
        <v>-0.29471071816347749</v>
      </c>
    </row>
    <row r="3849" spans="1:26" x14ac:dyDescent="0.25">
      <c r="A3849" s="9">
        <v>45658</v>
      </c>
      <c r="B3849" s="4">
        <v>128</v>
      </c>
      <c r="C3849" s="26" t="s">
        <v>8</v>
      </c>
      <c r="D3849" s="4" t="s">
        <v>37</v>
      </c>
      <c r="E3849" s="10">
        <v>45680</v>
      </c>
      <c r="F3849" s="4" t="s">
        <v>38</v>
      </c>
      <c r="G3849" s="4">
        <v>53</v>
      </c>
      <c r="H3849" s="4">
        <v>0</v>
      </c>
      <c r="I3849" s="4">
        <v>216</v>
      </c>
      <c r="J3849" s="4">
        <v>3131.6</v>
      </c>
      <c r="K3849" s="4"/>
      <c r="L3849" s="4">
        <v>3131.6</v>
      </c>
      <c r="M3849" s="4">
        <v>3.0199999999999996</v>
      </c>
      <c r="N3849" s="4">
        <v>652.31999999999994</v>
      </c>
      <c r="O3849" s="4">
        <v>0</v>
      </c>
      <c r="P3849" s="6">
        <v>0</v>
      </c>
      <c r="Q3849" s="4">
        <v>0</v>
      </c>
      <c r="R3849" s="4">
        <v>0</v>
      </c>
      <c r="S3849" s="4">
        <v>0</v>
      </c>
      <c r="T3849" s="4">
        <v>3160.55</v>
      </c>
      <c r="U3849" s="7">
        <f t="shared" si="180"/>
        <v>28.950000000000273</v>
      </c>
      <c r="V3849" s="7">
        <f t="shared" si="181"/>
        <v>652.31999999999994</v>
      </c>
      <c r="W3849" s="4">
        <f t="shared" si="182"/>
        <v>652.31999999999994</v>
      </c>
      <c r="X3849" s="7">
        <v>0.20830246519351128</v>
      </c>
      <c r="Y3849" s="7">
        <v>0.20830246519351128</v>
      </c>
      <c r="Z3849" s="1">
        <v>0.92444756673905581</v>
      </c>
    </row>
    <row r="3850" spans="1:26" x14ac:dyDescent="0.25">
      <c r="A3850" s="9">
        <v>45658</v>
      </c>
      <c r="B3850" s="4">
        <v>129</v>
      </c>
      <c r="C3850" s="26" t="s">
        <v>8</v>
      </c>
      <c r="D3850" s="4" t="s">
        <v>37</v>
      </c>
      <c r="E3850" s="10">
        <v>45680</v>
      </c>
      <c r="F3850" s="4" t="s">
        <v>39</v>
      </c>
      <c r="G3850" s="4">
        <v>46</v>
      </c>
      <c r="H3850" s="4">
        <v>10</v>
      </c>
      <c r="I3850" s="4">
        <v>216</v>
      </c>
      <c r="J3850" s="4">
        <v>3752.1</v>
      </c>
      <c r="K3850" s="4"/>
      <c r="L3850" s="4">
        <v>3752.1</v>
      </c>
      <c r="M3850" s="4">
        <v>18.309999999999999</v>
      </c>
      <c r="N3850" s="4">
        <v>3954.9599999999996</v>
      </c>
      <c r="O3850" s="4">
        <v>12</v>
      </c>
      <c r="P3850" s="6">
        <v>-345.6</v>
      </c>
      <c r="Q3850" s="4">
        <v>4104</v>
      </c>
      <c r="R3850" s="4">
        <v>0</v>
      </c>
      <c r="S3850" s="4">
        <v>0</v>
      </c>
      <c r="T3850" s="4">
        <v>3790.05</v>
      </c>
      <c r="U3850" s="7">
        <f t="shared" si="180"/>
        <v>37.950000000000273</v>
      </c>
      <c r="V3850" s="7">
        <f t="shared" si="181"/>
        <v>7713.36</v>
      </c>
      <c r="W3850" s="4">
        <f t="shared" si="182"/>
        <v>7713.36</v>
      </c>
      <c r="X3850" s="7">
        <v>2.0557447829215638</v>
      </c>
      <c r="Y3850" s="7">
        <v>2.0557447829215638</v>
      </c>
      <c r="Z3850" s="1">
        <v>1.0114335971855835</v>
      </c>
    </row>
    <row r="3851" spans="1:26" x14ac:dyDescent="0.25">
      <c r="A3851" s="9">
        <v>45658</v>
      </c>
      <c r="B3851" s="4">
        <v>130</v>
      </c>
      <c r="C3851" s="26" t="s">
        <v>14</v>
      </c>
      <c r="D3851" s="4" t="s">
        <v>37</v>
      </c>
      <c r="E3851" s="10">
        <v>45680</v>
      </c>
      <c r="F3851" s="4" t="s">
        <v>39</v>
      </c>
      <c r="G3851" s="4">
        <v>55</v>
      </c>
      <c r="H3851" s="4">
        <v>4</v>
      </c>
      <c r="I3851" s="4">
        <v>216</v>
      </c>
      <c r="J3851" s="4">
        <v>0</v>
      </c>
      <c r="K3851" s="4">
        <v>3982.7</v>
      </c>
      <c r="L3851" s="4">
        <v>3982.7</v>
      </c>
      <c r="M3851" s="4">
        <v>9.19</v>
      </c>
      <c r="N3851" s="4">
        <v>1985.04</v>
      </c>
      <c r="O3851" s="4">
        <v>0</v>
      </c>
      <c r="P3851" s="6">
        <v>0</v>
      </c>
      <c r="Q3851" s="4">
        <v>0</v>
      </c>
      <c r="R3851" s="4">
        <v>8850</v>
      </c>
      <c r="S3851" s="4">
        <v>18014</v>
      </c>
      <c r="T3851" s="4">
        <v>3964.25</v>
      </c>
      <c r="U3851" s="7">
        <f t="shared" si="180"/>
        <v>-18.449999999999818</v>
      </c>
      <c r="V3851" s="7">
        <f t="shared" si="181"/>
        <v>28849.040000000001</v>
      </c>
      <c r="W3851" s="4">
        <f t="shared" si="182"/>
        <v>0</v>
      </c>
      <c r="X3851" s="7">
        <v>7.2435885203505164</v>
      </c>
      <c r="Y3851" s="4">
        <v>0</v>
      </c>
      <c r="Z3851" s="1">
        <v>-0.46325357169758757</v>
      </c>
    </row>
    <row r="3852" spans="1:26" x14ac:dyDescent="0.25">
      <c r="A3852" s="9">
        <v>45658</v>
      </c>
      <c r="B3852" s="4">
        <v>131</v>
      </c>
      <c r="C3852" s="26" t="s">
        <v>11</v>
      </c>
      <c r="D3852" s="4" t="s">
        <v>37</v>
      </c>
      <c r="E3852" s="10">
        <v>45680</v>
      </c>
      <c r="F3852" s="4" t="s">
        <v>39</v>
      </c>
      <c r="G3852" s="4">
        <v>55</v>
      </c>
      <c r="H3852" s="4">
        <v>3</v>
      </c>
      <c r="I3852" s="4">
        <v>216</v>
      </c>
      <c r="J3852" s="4">
        <v>0</v>
      </c>
      <c r="K3852" s="4">
        <v>4123.2</v>
      </c>
      <c r="L3852" s="4">
        <v>4123.2</v>
      </c>
      <c r="M3852" s="4">
        <v>4.33</v>
      </c>
      <c r="N3852" s="4">
        <v>935.28</v>
      </c>
      <c r="O3852" s="4">
        <v>81.2</v>
      </c>
      <c r="P3852" s="6">
        <v>17539</v>
      </c>
      <c r="Q3852" s="4">
        <v>0</v>
      </c>
      <c r="R3852" s="4">
        <v>0</v>
      </c>
      <c r="S3852" s="4">
        <v>0</v>
      </c>
      <c r="T3852" s="4">
        <v>4077.1</v>
      </c>
      <c r="U3852" s="7">
        <f t="shared" si="180"/>
        <v>-46.099999999999909</v>
      </c>
      <c r="V3852" s="7">
        <f t="shared" si="181"/>
        <v>18474.28</v>
      </c>
      <c r="W3852" s="4">
        <f t="shared" si="182"/>
        <v>0</v>
      </c>
      <c r="X3852" s="7">
        <v>4.4805684904928214</v>
      </c>
      <c r="Y3852" s="4">
        <v>0</v>
      </c>
      <c r="Z3852" s="1">
        <v>-1.1180636398913444</v>
      </c>
    </row>
    <row r="3853" spans="1:26" x14ac:dyDescent="0.25">
      <c r="A3853" s="9">
        <v>45658</v>
      </c>
      <c r="B3853" s="4">
        <v>132</v>
      </c>
      <c r="C3853" s="26" t="s">
        <v>5</v>
      </c>
      <c r="D3853" s="4" t="s">
        <v>37</v>
      </c>
      <c r="E3853" s="10">
        <v>45681</v>
      </c>
      <c r="F3853" s="4" t="s">
        <v>39</v>
      </c>
      <c r="G3853" s="4">
        <v>41</v>
      </c>
      <c r="H3853" s="4">
        <v>17</v>
      </c>
      <c r="I3853" s="4">
        <v>216</v>
      </c>
      <c r="J3853" s="4">
        <v>0</v>
      </c>
      <c r="K3853" s="4">
        <v>4065.5</v>
      </c>
      <c r="L3853" s="4">
        <v>4065.5</v>
      </c>
      <c r="M3853" s="4">
        <v>10.579999999999998</v>
      </c>
      <c r="N3853" s="4">
        <v>2285.2799999999997</v>
      </c>
      <c r="O3853" s="4">
        <v>75.2</v>
      </c>
      <c r="P3853" s="6">
        <v>16243.199999999999</v>
      </c>
      <c r="Q3853" s="4">
        <v>0</v>
      </c>
      <c r="R3853" s="4">
        <v>0</v>
      </c>
      <c r="S3853" s="4">
        <v>0</v>
      </c>
      <c r="T3853" s="4">
        <v>3960.05</v>
      </c>
      <c r="U3853" s="7">
        <f t="shared" si="180"/>
        <v>-105.44999999999982</v>
      </c>
      <c r="V3853" s="7">
        <f t="shared" si="181"/>
        <v>18528.48</v>
      </c>
      <c r="W3853" s="4">
        <f t="shared" si="182"/>
        <v>0</v>
      </c>
      <c r="X3853" s="7">
        <v>4.5574910835075633</v>
      </c>
      <c r="Y3853" s="4">
        <v>0</v>
      </c>
      <c r="Z3853" s="1">
        <v>-2.5937769032099331</v>
      </c>
    </row>
    <row r="3854" spans="1:26" x14ac:dyDescent="0.25">
      <c r="A3854" s="9">
        <v>45658</v>
      </c>
      <c r="B3854" s="4">
        <v>133</v>
      </c>
      <c r="C3854" s="26" t="s">
        <v>8</v>
      </c>
      <c r="D3854" s="4" t="s">
        <v>37</v>
      </c>
      <c r="E3854" s="10">
        <v>45680</v>
      </c>
      <c r="F3854" s="4" t="s">
        <v>42</v>
      </c>
      <c r="G3854" s="4">
        <v>59</v>
      </c>
      <c r="H3854" s="4">
        <v>0</v>
      </c>
      <c r="I3854" s="4">
        <v>216</v>
      </c>
      <c r="J3854" s="4">
        <v>4031</v>
      </c>
      <c r="K3854" s="4"/>
      <c r="L3854" s="4">
        <v>4031</v>
      </c>
      <c r="M3854" s="4">
        <v>0</v>
      </c>
      <c r="N3854" s="4">
        <v>0</v>
      </c>
      <c r="O3854" s="4">
        <v>0</v>
      </c>
      <c r="P3854" s="6">
        <v>0</v>
      </c>
      <c r="Q3854" s="4">
        <v>0</v>
      </c>
      <c r="R3854" s="4">
        <v>8850</v>
      </c>
      <c r="S3854" s="4">
        <v>15440</v>
      </c>
      <c r="T3854" s="4">
        <v>3807.95</v>
      </c>
      <c r="U3854" s="7">
        <f t="shared" si="180"/>
        <v>-223.05000000000018</v>
      </c>
      <c r="V3854" s="7">
        <f t="shared" si="181"/>
        <v>24290</v>
      </c>
      <c r="W3854" s="4">
        <f t="shared" si="182"/>
        <v>24290</v>
      </c>
      <c r="X3854" s="7">
        <v>6.02580004961548</v>
      </c>
      <c r="Y3854" s="7">
        <v>6.02580004961548</v>
      </c>
      <c r="Z3854" s="1">
        <v>-5.5333664103200242</v>
      </c>
    </row>
    <row r="3855" spans="1:26" x14ac:dyDescent="0.25">
      <c r="A3855" s="9">
        <v>45658</v>
      </c>
      <c r="B3855" s="4">
        <v>134</v>
      </c>
      <c r="C3855" s="26" t="s">
        <v>8</v>
      </c>
      <c r="D3855" s="4" t="s">
        <v>37</v>
      </c>
      <c r="E3855" s="10">
        <v>45681</v>
      </c>
      <c r="F3855" s="4" t="s">
        <v>42</v>
      </c>
      <c r="G3855" s="4">
        <v>59</v>
      </c>
      <c r="H3855" s="4">
        <v>0</v>
      </c>
      <c r="I3855" s="4">
        <v>216</v>
      </c>
      <c r="J3855" s="4">
        <v>3992.8</v>
      </c>
      <c r="K3855" s="4"/>
      <c r="L3855" s="4">
        <v>3992.8</v>
      </c>
      <c r="M3855" s="4">
        <v>0</v>
      </c>
      <c r="N3855" s="4">
        <v>0</v>
      </c>
      <c r="O3855" s="4">
        <v>1.4</v>
      </c>
      <c r="P3855" s="6">
        <v>151.19999999999999</v>
      </c>
      <c r="Q3855" s="4">
        <v>0</v>
      </c>
      <c r="R3855" s="4">
        <v>0</v>
      </c>
      <c r="S3855" s="4">
        <v>0</v>
      </c>
      <c r="T3855" s="4">
        <v>3850.85</v>
      </c>
      <c r="U3855" s="7">
        <f t="shared" si="180"/>
        <v>-141.95000000000027</v>
      </c>
      <c r="V3855" s="7">
        <f t="shared" si="181"/>
        <v>151.19999999999999</v>
      </c>
      <c r="W3855" s="4">
        <f t="shared" si="182"/>
        <v>151.19999999999999</v>
      </c>
      <c r="X3855" s="7">
        <v>3.7868162692847117E-2</v>
      </c>
      <c r="Y3855" s="7">
        <v>3.7868162692847117E-2</v>
      </c>
      <c r="Z3855" s="1">
        <v>-3.5551492686836368</v>
      </c>
    </row>
    <row r="3856" spans="1:26" x14ac:dyDescent="0.25">
      <c r="A3856" s="9">
        <v>45658</v>
      </c>
      <c r="B3856" s="4">
        <v>135</v>
      </c>
      <c r="C3856" s="26" t="s">
        <v>8</v>
      </c>
      <c r="D3856" s="4" t="s">
        <v>37</v>
      </c>
      <c r="E3856" s="10">
        <v>45681</v>
      </c>
      <c r="F3856" s="4" t="s">
        <v>38</v>
      </c>
      <c r="G3856" s="4">
        <v>53</v>
      </c>
      <c r="H3856" s="4">
        <v>0</v>
      </c>
      <c r="I3856" s="4">
        <v>216</v>
      </c>
      <c r="J3856" s="4">
        <v>3137.2</v>
      </c>
      <c r="K3856" s="4"/>
      <c r="L3856" s="4">
        <v>3137.2</v>
      </c>
      <c r="M3856" s="4">
        <v>14.36</v>
      </c>
      <c r="N3856" s="4">
        <v>3101.7599999999998</v>
      </c>
      <c r="O3856" s="4">
        <v>1.2</v>
      </c>
      <c r="P3856" s="6">
        <v>129.6</v>
      </c>
      <c r="Q3856" s="4">
        <v>0</v>
      </c>
      <c r="R3856" s="4">
        <v>0</v>
      </c>
      <c r="S3856" s="4">
        <v>0</v>
      </c>
      <c r="T3856" s="4">
        <v>3189.2</v>
      </c>
      <c r="U3856" s="7">
        <f t="shared" si="180"/>
        <v>52</v>
      </c>
      <c r="V3856" s="7">
        <f t="shared" si="181"/>
        <v>3231.3599999999997</v>
      </c>
      <c r="W3856" s="4">
        <f t="shared" si="182"/>
        <v>3231.3599999999997</v>
      </c>
      <c r="X3856" s="7">
        <v>1.0300140252454417</v>
      </c>
      <c r="Y3856" s="7">
        <v>1.0300140252454417</v>
      </c>
      <c r="Z3856" s="1">
        <v>1.6575290067576183</v>
      </c>
    </row>
    <row r="3857" spans="1:26" x14ac:dyDescent="0.25">
      <c r="A3857" s="9">
        <v>45658</v>
      </c>
      <c r="B3857" s="4">
        <v>136</v>
      </c>
      <c r="C3857" s="26" t="s">
        <v>8</v>
      </c>
      <c r="D3857" s="4" t="s">
        <v>37</v>
      </c>
      <c r="E3857" s="10">
        <v>45681</v>
      </c>
      <c r="F3857" s="4" t="s">
        <v>38</v>
      </c>
      <c r="G3857" s="4">
        <v>58</v>
      </c>
      <c r="H3857" s="4">
        <v>0</v>
      </c>
      <c r="I3857" s="4">
        <v>216</v>
      </c>
      <c r="J3857" s="4">
        <v>3461.9</v>
      </c>
      <c r="K3857" s="4"/>
      <c r="L3857" s="4">
        <v>3461.9</v>
      </c>
      <c r="M3857" s="4">
        <v>33.06</v>
      </c>
      <c r="N3857" s="4">
        <v>7140.9600000000009</v>
      </c>
      <c r="O3857" s="4">
        <v>2.6</v>
      </c>
      <c r="P3857" s="6">
        <v>280.8</v>
      </c>
      <c r="Q3857" s="4">
        <v>0</v>
      </c>
      <c r="R3857" s="4">
        <v>0</v>
      </c>
      <c r="S3857" s="4">
        <v>0</v>
      </c>
      <c r="T3857" s="4">
        <v>3682.8</v>
      </c>
      <c r="U3857" s="7">
        <f t="shared" si="180"/>
        <v>220.90000000000009</v>
      </c>
      <c r="V3857" s="7">
        <f t="shared" si="181"/>
        <v>7421.7600000000011</v>
      </c>
      <c r="W3857" s="4">
        <f t="shared" si="182"/>
        <v>7421.7600000000011</v>
      </c>
      <c r="X3857" s="7">
        <v>2.143840087813051</v>
      </c>
      <c r="Y3857" s="7">
        <v>2.143840087813051</v>
      </c>
      <c r="Z3857" s="1">
        <v>6.3808891071377012</v>
      </c>
    </row>
    <row r="3858" spans="1:26" x14ac:dyDescent="0.25">
      <c r="A3858" s="9">
        <v>45658</v>
      </c>
      <c r="B3858" s="4">
        <v>137</v>
      </c>
      <c r="C3858" s="26" t="s">
        <v>14</v>
      </c>
      <c r="D3858" s="4" t="s">
        <v>37</v>
      </c>
      <c r="E3858" s="10">
        <v>45681</v>
      </c>
      <c r="F3858" s="4" t="s">
        <v>39</v>
      </c>
      <c r="G3858" s="4">
        <v>46</v>
      </c>
      <c r="H3858" s="4">
        <v>11</v>
      </c>
      <c r="I3858" s="4">
        <v>216</v>
      </c>
      <c r="J3858" s="4">
        <v>3904.6</v>
      </c>
      <c r="K3858" s="4"/>
      <c r="L3858" s="4">
        <v>3904.6</v>
      </c>
      <c r="M3858" s="4">
        <v>16.940000000000001</v>
      </c>
      <c r="N3858" s="4">
        <v>3659.0400000000004</v>
      </c>
      <c r="O3858" s="4">
        <v>0</v>
      </c>
      <c r="P3858" s="6">
        <v>0</v>
      </c>
      <c r="Q3858" s="4">
        <v>0</v>
      </c>
      <c r="R3858" s="4">
        <v>8550</v>
      </c>
      <c r="S3858" s="4">
        <v>28320</v>
      </c>
      <c r="T3858" s="4">
        <v>3867.15</v>
      </c>
      <c r="U3858" s="7">
        <f t="shared" si="180"/>
        <v>-37.449999999999818</v>
      </c>
      <c r="V3858" s="7">
        <f t="shared" si="181"/>
        <v>40529.040000000001</v>
      </c>
      <c r="W3858" s="4">
        <f t="shared" si="182"/>
        <v>40529.040000000001</v>
      </c>
      <c r="X3858" s="7">
        <v>10.379818675408494</v>
      </c>
      <c r="Y3858" s="7">
        <v>10.379818675408494</v>
      </c>
      <c r="Z3858" s="1">
        <v>-0.95912513445678993</v>
      </c>
    </row>
    <row r="3859" spans="1:26" x14ac:dyDescent="0.25">
      <c r="A3859" s="9">
        <v>45658</v>
      </c>
      <c r="B3859" s="4">
        <v>138</v>
      </c>
      <c r="C3859" s="26" t="s">
        <v>5</v>
      </c>
      <c r="D3859" s="4" t="s">
        <v>37</v>
      </c>
      <c r="E3859" s="10">
        <v>45682</v>
      </c>
      <c r="F3859" s="4" t="s">
        <v>39</v>
      </c>
      <c r="G3859" s="4">
        <v>47</v>
      </c>
      <c r="H3859" s="4">
        <v>12</v>
      </c>
      <c r="I3859" s="4">
        <v>216</v>
      </c>
      <c r="J3859" s="4">
        <v>0</v>
      </c>
      <c r="K3859" s="4">
        <v>4154</v>
      </c>
      <c r="L3859" s="4">
        <v>4154</v>
      </c>
      <c r="M3859" s="4">
        <v>0.73</v>
      </c>
      <c r="N3859" s="4">
        <v>157.68</v>
      </c>
      <c r="O3859" s="4">
        <v>87</v>
      </c>
      <c r="P3859" s="6">
        <v>18792</v>
      </c>
      <c r="Q3859" s="4">
        <v>0</v>
      </c>
      <c r="R3859" s="4">
        <v>0</v>
      </c>
      <c r="S3859" s="4">
        <v>0</v>
      </c>
      <c r="T3859" s="4">
        <v>4043.45</v>
      </c>
      <c r="U3859" s="7">
        <f t="shared" si="180"/>
        <v>-110.55000000000018</v>
      </c>
      <c r="V3859" s="7">
        <f t="shared" si="181"/>
        <v>18949.68</v>
      </c>
      <c r="W3859" s="4">
        <f t="shared" si="182"/>
        <v>0</v>
      </c>
      <c r="X3859" s="7">
        <v>4.5617910447761192</v>
      </c>
      <c r="Y3859" s="4">
        <v>0</v>
      </c>
      <c r="Z3859" s="1">
        <v>-2.6612903225806495</v>
      </c>
    </row>
    <row r="3860" spans="1:26" x14ac:dyDescent="0.25">
      <c r="A3860" s="9">
        <v>45658</v>
      </c>
      <c r="B3860" s="4">
        <v>139</v>
      </c>
      <c r="C3860" s="26" t="s">
        <v>5</v>
      </c>
      <c r="D3860" s="4" t="s">
        <v>37</v>
      </c>
      <c r="E3860" s="10">
        <v>45682</v>
      </c>
      <c r="F3860" s="4" t="s">
        <v>39</v>
      </c>
      <c r="G3860" s="4">
        <v>46</v>
      </c>
      <c r="H3860" s="4">
        <v>12</v>
      </c>
      <c r="I3860" s="4">
        <v>216</v>
      </c>
      <c r="J3860" s="4">
        <v>0</v>
      </c>
      <c r="K3860" s="4">
        <v>4093</v>
      </c>
      <c r="L3860" s="4">
        <v>4093</v>
      </c>
      <c r="M3860" s="4">
        <v>2.5299999999999998</v>
      </c>
      <c r="N3860" s="4">
        <v>546.4799999999999</v>
      </c>
      <c r="O3860" s="4">
        <v>86.4</v>
      </c>
      <c r="P3860" s="6">
        <v>18662.399999999998</v>
      </c>
      <c r="Q3860" s="4">
        <v>0</v>
      </c>
      <c r="R3860" s="4">
        <v>0</v>
      </c>
      <c r="S3860" s="4">
        <v>0</v>
      </c>
      <c r="T3860" s="4">
        <v>4065.65</v>
      </c>
      <c r="U3860" s="7">
        <f t="shared" si="180"/>
        <v>-27.349999999999909</v>
      </c>
      <c r="V3860" s="7">
        <f t="shared" si="181"/>
        <v>19208.879999999997</v>
      </c>
      <c r="W3860" s="4">
        <f t="shared" si="182"/>
        <v>0</v>
      </c>
      <c r="X3860" s="7">
        <v>4.6931053017346684</v>
      </c>
      <c r="Y3860" s="4">
        <v>0</v>
      </c>
      <c r="Z3860" s="1">
        <v>-0.66821402394331564</v>
      </c>
    </row>
    <row r="3861" spans="1:26" x14ac:dyDescent="0.25">
      <c r="A3861" s="9">
        <v>45658</v>
      </c>
      <c r="B3861" s="4">
        <v>140</v>
      </c>
      <c r="C3861" s="26" t="s">
        <v>5</v>
      </c>
      <c r="D3861" s="4" t="s">
        <v>37</v>
      </c>
      <c r="E3861" s="10">
        <v>45683</v>
      </c>
      <c r="F3861" s="4" t="s">
        <v>39</v>
      </c>
      <c r="G3861" s="4">
        <v>38</v>
      </c>
      <c r="H3861" s="4">
        <v>20</v>
      </c>
      <c r="I3861" s="4">
        <v>216</v>
      </c>
      <c r="J3861" s="4">
        <v>0</v>
      </c>
      <c r="K3861" s="4">
        <v>4117.3999999999996</v>
      </c>
      <c r="L3861" s="4">
        <v>4117.3999999999996</v>
      </c>
      <c r="M3861" s="4">
        <v>2.5299999999999998</v>
      </c>
      <c r="N3861" s="4">
        <v>546.4799999999999</v>
      </c>
      <c r="O3861" s="4">
        <v>106.4</v>
      </c>
      <c r="P3861" s="6">
        <v>22982.399999999998</v>
      </c>
      <c r="Q3861" s="4">
        <v>0</v>
      </c>
      <c r="R3861" s="4">
        <v>0</v>
      </c>
      <c r="S3861" s="4">
        <v>0</v>
      </c>
      <c r="T3861" s="4">
        <v>4047.1</v>
      </c>
      <c r="U3861" s="7">
        <f t="shared" si="180"/>
        <v>-70.299999999999727</v>
      </c>
      <c r="V3861" s="7">
        <f t="shared" si="181"/>
        <v>23528.879999999997</v>
      </c>
      <c r="W3861" s="4">
        <f t="shared" si="182"/>
        <v>0</v>
      </c>
      <c r="X3861" s="7">
        <v>5.7144994413950547</v>
      </c>
      <c r="Y3861" s="4">
        <v>0</v>
      </c>
      <c r="Z3861" s="1">
        <v>-1.7073881575751622</v>
      </c>
    </row>
    <row r="3862" spans="1:26" x14ac:dyDescent="0.25">
      <c r="A3862" s="9">
        <v>45658</v>
      </c>
      <c r="B3862" s="4">
        <v>141</v>
      </c>
      <c r="C3862" s="26" t="s">
        <v>5</v>
      </c>
      <c r="D3862" s="4" t="s">
        <v>37</v>
      </c>
      <c r="E3862" s="10">
        <v>45683</v>
      </c>
      <c r="F3862" s="4" t="s">
        <v>39</v>
      </c>
      <c r="G3862" s="4">
        <v>49</v>
      </c>
      <c r="H3862" s="4">
        <v>9</v>
      </c>
      <c r="I3862" s="4">
        <v>216</v>
      </c>
      <c r="J3862" s="4">
        <v>0</v>
      </c>
      <c r="K3862" s="4">
        <v>4113.2</v>
      </c>
      <c r="L3862" s="4">
        <v>4113.2</v>
      </c>
      <c r="M3862" s="4">
        <v>0.53</v>
      </c>
      <c r="N3862" s="4">
        <v>114.48</v>
      </c>
      <c r="O3862" s="4">
        <v>84.4</v>
      </c>
      <c r="P3862" s="6">
        <v>18230.399999999998</v>
      </c>
      <c r="Q3862" s="4">
        <v>0</v>
      </c>
      <c r="R3862" s="4">
        <v>0</v>
      </c>
      <c r="S3862" s="4">
        <v>0</v>
      </c>
      <c r="T3862" s="4">
        <v>3988.76</v>
      </c>
      <c r="U3862" s="7">
        <f t="shared" si="180"/>
        <v>-124.4399999999996</v>
      </c>
      <c r="V3862" s="7">
        <f t="shared" si="181"/>
        <v>18344.879999999997</v>
      </c>
      <c r="W3862" s="4">
        <f t="shared" si="182"/>
        <v>0</v>
      </c>
      <c r="X3862" s="7">
        <v>4.4600019449576971</v>
      </c>
      <c r="Y3862" s="4">
        <v>0</v>
      </c>
      <c r="Z3862" s="1">
        <v>-3.0253816979480601</v>
      </c>
    </row>
    <row r="3863" spans="1:26" x14ac:dyDescent="0.25">
      <c r="A3863" s="9">
        <v>45658</v>
      </c>
      <c r="B3863" s="4">
        <v>142</v>
      </c>
      <c r="C3863" s="26" t="s">
        <v>5</v>
      </c>
      <c r="D3863" s="4" t="s">
        <v>37</v>
      </c>
      <c r="E3863" s="10">
        <v>45683</v>
      </c>
      <c r="F3863" s="4" t="s">
        <v>39</v>
      </c>
      <c r="G3863" s="4">
        <v>52</v>
      </c>
      <c r="H3863" s="4">
        <v>7</v>
      </c>
      <c r="I3863" s="4">
        <v>216</v>
      </c>
      <c r="J3863" s="4">
        <v>0</v>
      </c>
      <c r="K3863" s="4">
        <v>4192.7</v>
      </c>
      <c r="L3863" s="4">
        <v>4192.7</v>
      </c>
      <c r="M3863" s="4">
        <v>3.26</v>
      </c>
      <c r="N3863" s="4">
        <v>704.16</v>
      </c>
      <c r="O3863" s="4">
        <v>96.2</v>
      </c>
      <c r="P3863" s="6">
        <v>20779.199999999997</v>
      </c>
      <c r="Q3863" s="4">
        <v>0</v>
      </c>
      <c r="R3863" s="4">
        <v>0</v>
      </c>
      <c r="S3863" s="4">
        <v>0</v>
      </c>
      <c r="T3863" s="4">
        <v>4072.8</v>
      </c>
      <c r="U3863" s="7">
        <f t="shared" si="180"/>
        <v>-119.89999999999964</v>
      </c>
      <c r="V3863" s="7">
        <f t="shared" si="181"/>
        <v>21483.359999999997</v>
      </c>
      <c r="W3863" s="4">
        <f t="shared" si="182"/>
        <v>0</v>
      </c>
      <c r="X3863" s="7">
        <v>5.1239916998592792</v>
      </c>
      <c r="Y3863" s="4">
        <v>0</v>
      </c>
      <c r="Z3863" s="1">
        <v>-2.859732392014684</v>
      </c>
    </row>
    <row r="3864" spans="1:26" x14ac:dyDescent="0.25">
      <c r="A3864" s="9">
        <v>45658</v>
      </c>
      <c r="B3864" s="4">
        <v>143</v>
      </c>
      <c r="C3864" s="26" t="s">
        <v>8</v>
      </c>
      <c r="D3864" s="4" t="s">
        <v>37</v>
      </c>
      <c r="E3864" s="10">
        <v>45682</v>
      </c>
      <c r="F3864" s="4" t="s">
        <v>42</v>
      </c>
      <c r="G3864" s="4">
        <v>59</v>
      </c>
      <c r="H3864" s="4">
        <v>0</v>
      </c>
      <c r="I3864" s="4">
        <v>216</v>
      </c>
      <c r="J3864" s="4">
        <v>3993.1</v>
      </c>
      <c r="K3864" s="4"/>
      <c r="L3864" s="4">
        <v>3993.1</v>
      </c>
      <c r="M3864" s="4">
        <v>0</v>
      </c>
      <c r="N3864" s="4">
        <v>0</v>
      </c>
      <c r="O3864" s="4">
        <v>0.8</v>
      </c>
      <c r="P3864" s="6">
        <v>86.4</v>
      </c>
      <c r="Q3864" s="4">
        <v>0</v>
      </c>
      <c r="R3864" s="4">
        <v>0</v>
      </c>
      <c r="S3864" s="4">
        <v>0</v>
      </c>
      <c r="T3864" s="4">
        <v>3889.95</v>
      </c>
      <c r="U3864" s="7">
        <f t="shared" si="180"/>
        <v>-103.15000000000009</v>
      </c>
      <c r="V3864" s="7">
        <f t="shared" si="181"/>
        <v>86.4</v>
      </c>
      <c r="W3864" s="4">
        <f t="shared" si="182"/>
        <v>86.4</v>
      </c>
      <c r="X3864" s="7">
        <v>2.1637324384563374E-2</v>
      </c>
      <c r="Y3864" s="7">
        <v>2.1637324384563374E-2</v>
      </c>
      <c r="Z3864" s="1">
        <v>-2.5832060304024465</v>
      </c>
    </row>
    <row r="3865" spans="1:26" x14ac:dyDescent="0.25">
      <c r="A3865" s="9">
        <v>45658</v>
      </c>
      <c r="B3865" s="4">
        <v>144</v>
      </c>
      <c r="C3865" s="26" t="s">
        <v>8</v>
      </c>
      <c r="D3865" s="4" t="s">
        <v>37</v>
      </c>
      <c r="E3865" s="10">
        <v>45683</v>
      </c>
      <c r="F3865" s="4" t="s">
        <v>38</v>
      </c>
      <c r="G3865" s="4">
        <v>51</v>
      </c>
      <c r="H3865" s="4">
        <v>0</v>
      </c>
      <c r="I3865" s="4">
        <v>216</v>
      </c>
      <c r="J3865" s="4">
        <v>2936.5</v>
      </c>
      <c r="K3865" s="4"/>
      <c r="L3865" s="4">
        <v>2936.5</v>
      </c>
      <c r="M3865" s="4">
        <v>38.61</v>
      </c>
      <c r="N3865" s="4">
        <v>8339.76</v>
      </c>
      <c r="O3865" s="4">
        <v>0</v>
      </c>
      <c r="P3865" s="6">
        <v>0</v>
      </c>
      <c r="Q3865" s="4">
        <v>0</v>
      </c>
      <c r="R3865" s="4">
        <v>0</v>
      </c>
      <c r="S3865" s="4">
        <v>0</v>
      </c>
      <c r="T3865" s="4">
        <v>2992.7</v>
      </c>
      <c r="U3865" s="7">
        <f t="shared" si="180"/>
        <v>56.199999999999818</v>
      </c>
      <c r="V3865" s="7">
        <f t="shared" si="181"/>
        <v>8339.76</v>
      </c>
      <c r="W3865" s="4">
        <f t="shared" si="182"/>
        <v>8339.76</v>
      </c>
      <c r="X3865" s="7">
        <v>2.8400340541460922</v>
      </c>
      <c r="Y3865" s="7">
        <v>2.8400340541460922</v>
      </c>
      <c r="Z3865" s="1">
        <v>1.9138430103865085</v>
      </c>
    </row>
    <row r="3866" spans="1:26" x14ac:dyDescent="0.25">
      <c r="A3866" s="9">
        <v>45658</v>
      </c>
      <c r="B3866" s="4">
        <v>145</v>
      </c>
      <c r="C3866" s="26" t="s">
        <v>8</v>
      </c>
      <c r="D3866" s="4" t="s">
        <v>37</v>
      </c>
      <c r="E3866" s="10">
        <v>45682</v>
      </c>
      <c r="F3866" s="4" t="s">
        <v>39</v>
      </c>
      <c r="G3866" s="4">
        <v>55</v>
      </c>
      <c r="H3866" s="4">
        <v>4</v>
      </c>
      <c r="I3866" s="4">
        <v>216</v>
      </c>
      <c r="J3866" s="4">
        <v>4135.3999999999996</v>
      </c>
      <c r="K3866" s="4"/>
      <c r="L3866" s="4">
        <v>4135.3999999999996</v>
      </c>
      <c r="M3866" s="4">
        <v>0</v>
      </c>
      <c r="N3866" s="4">
        <v>0</v>
      </c>
      <c r="O3866" s="4">
        <v>0</v>
      </c>
      <c r="P3866" s="6">
        <v>0</v>
      </c>
      <c r="Q3866" s="4">
        <v>0</v>
      </c>
      <c r="R3866" s="4">
        <v>17700</v>
      </c>
      <c r="S3866" s="4">
        <v>61760</v>
      </c>
      <c r="T3866" s="4">
        <v>3910.9</v>
      </c>
      <c r="U3866" s="7">
        <f t="shared" si="180"/>
        <v>-224.49999999999955</v>
      </c>
      <c r="V3866" s="7">
        <f t="shared" si="181"/>
        <v>79460</v>
      </c>
      <c r="W3866" s="4">
        <f t="shared" si="182"/>
        <v>79460</v>
      </c>
      <c r="X3866" s="7">
        <v>19.214586255259469</v>
      </c>
      <c r="Y3866" s="7">
        <v>19.214586255259469</v>
      </c>
      <c r="Z3866" s="1">
        <v>-5.4287372442810744</v>
      </c>
    </row>
    <row r="3867" spans="1:26" x14ac:dyDescent="0.25">
      <c r="A3867" s="9">
        <v>45658</v>
      </c>
      <c r="B3867" s="4">
        <v>146</v>
      </c>
      <c r="C3867" s="26" t="s">
        <v>8</v>
      </c>
      <c r="D3867" s="4" t="s">
        <v>37</v>
      </c>
      <c r="E3867" s="10">
        <v>45682</v>
      </c>
      <c r="F3867" s="4" t="s">
        <v>38</v>
      </c>
      <c r="G3867" s="4">
        <v>53</v>
      </c>
      <c r="H3867" s="4">
        <v>0</v>
      </c>
      <c r="I3867" s="4">
        <v>216</v>
      </c>
      <c r="J3867" s="4">
        <v>3436.6</v>
      </c>
      <c r="K3867" s="4"/>
      <c r="L3867" s="4">
        <v>3436.6</v>
      </c>
      <c r="M3867" s="4">
        <v>0</v>
      </c>
      <c r="N3867" s="4">
        <v>0</v>
      </c>
      <c r="O3867" s="4">
        <v>0</v>
      </c>
      <c r="P3867" s="6">
        <v>0</v>
      </c>
      <c r="Q3867" s="4">
        <v>0</v>
      </c>
      <c r="R3867" s="4">
        <v>0</v>
      </c>
      <c r="S3867" s="4">
        <v>0</v>
      </c>
      <c r="T3867" s="4">
        <v>3231.3</v>
      </c>
      <c r="U3867" s="7">
        <f t="shared" si="180"/>
        <v>-205.29999999999973</v>
      </c>
      <c r="V3867" s="7">
        <f t="shared" si="181"/>
        <v>0</v>
      </c>
      <c r="W3867" s="4">
        <f t="shared" si="182"/>
        <v>0</v>
      </c>
      <c r="X3867" s="7">
        <v>0</v>
      </c>
      <c r="Y3867" s="7">
        <v>0</v>
      </c>
      <c r="Z3867" s="1">
        <v>-5.9739277192573974</v>
      </c>
    </row>
    <row r="3868" spans="1:26" x14ac:dyDescent="0.25">
      <c r="A3868" s="9">
        <v>45658</v>
      </c>
      <c r="B3868" s="4">
        <v>147</v>
      </c>
      <c r="C3868" s="26" t="s">
        <v>8</v>
      </c>
      <c r="D3868" s="4" t="s">
        <v>37</v>
      </c>
      <c r="E3868" s="10">
        <v>45682</v>
      </c>
      <c r="F3868" s="4" t="s">
        <v>38</v>
      </c>
      <c r="G3868" s="4">
        <v>58</v>
      </c>
      <c r="H3868" s="4">
        <v>0</v>
      </c>
      <c r="I3868" s="4">
        <v>216</v>
      </c>
      <c r="J3868" s="4">
        <v>3444.5</v>
      </c>
      <c r="K3868" s="4"/>
      <c r="L3868" s="4">
        <v>3444.5</v>
      </c>
      <c r="M3868" s="4">
        <v>8.6300000000000008</v>
      </c>
      <c r="N3868" s="4">
        <v>1864.0800000000002</v>
      </c>
      <c r="O3868" s="4">
        <v>0</v>
      </c>
      <c r="P3868" s="6">
        <v>0</v>
      </c>
      <c r="Q3868" s="4">
        <v>0</v>
      </c>
      <c r="R3868" s="4">
        <v>0</v>
      </c>
      <c r="S3868" s="4">
        <v>0</v>
      </c>
      <c r="T3868" s="4">
        <v>3442.1</v>
      </c>
      <c r="U3868" s="7">
        <f t="shared" si="180"/>
        <v>-2.4000000000000909</v>
      </c>
      <c r="V3868" s="7">
        <f t="shared" si="181"/>
        <v>1864.0800000000002</v>
      </c>
      <c r="W3868" s="4">
        <f t="shared" si="182"/>
        <v>1864.0800000000002</v>
      </c>
      <c r="X3868" s="7">
        <v>0.54117578748729867</v>
      </c>
      <c r="Y3868" s="7">
        <v>0.54117578748729867</v>
      </c>
      <c r="Z3868" s="1">
        <v>-6.9676295543622896E-2</v>
      </c>
    </row>
    <row r="3869" spans="1:26" x14ac:dyDescent="0.25">
      <c r="A3869" s="9">
        <v>45658</v>
      </c>
      <c r="B3869" s="4">
        <v>148</v>
      </c>
      <c r="C3869" s="26" t="s">
        <v>8</v>
      </c>
      <c r="D3869" s="4" t="s">
        <v>37</v>
      </c>
      <c r="E3869" s="10">
        <v>45683</v>
      </c>
      <c r="F3869" s="4" t="s">
        <v>39</v>
      </c>
      <c r="G3869" s="4">
        <v>46</v>
      </c>
      <c r="H3869" s="4">
        <v>12</v>
      </c>
      <c r="I3869" s="4">
        <v>216</v>
      </c>
      <c r="J3869" s="4">
        <v>3921</v>
      </c>
      <c r="K3869" s="4"/>
      <c r="L3869" s="4">
        <v>3921</v>
      </c>
      <c r="M3869" s="4">
        <v>10.16</v>
      </c>
      <c r="N3869" s="4">
        <v>2194.56</v>
      </c>
      <c r="O3869" s="4">
        <v>2.6</v>
      </c>
      <c r="P3869" s="6">
        <v>280.8</v>
      </c>
      <c r="Q3869" s="4">
        <v>0</v>
      </c>
      <c r="R3869" s="4">
        <v>0</v>
      </c>
      <c r="S3869" s="4">
        <v>0</v>
      </c>
      <c r="T3869" s="4">
        <v>3948</v>
      </c>
      <c r="U3869" s="7">
        <f t="shared" si="180"/>
        <v>27</v>
      </c>
      <c r="V3869" s="7">
        <f t="shared" si="181"/>
        <v>2475.36</v>
      </c>
      <c r="W3869" s="4">
        <f t="shared" si="182"/>
        <v>2475.36</v>
      </c>
      <c r="X3869" s="7">
        <v>0.63130833970925793</v>
      </c>
      <c r="Y3869" s="7">
        <v>0.63130833970925793</v>
      </c>
      <c r="Z3869" s="1">
        <v>0.68859984697781174</v>
      </c>
    </row>
    <row r="3870" spans="1:26" x14ac:dyDescent="0.25">
      <c r="A3870" s="9">
        <v>45658</v>
      </c>
      <c r="B3870" s="4">
        <v>149</v>
      </c>
      <c r="C3870" s="26" t="s">
        <v>8</v>
      </c>
      <c r="D3870" s="4" t="s">
        <v>37</v>
      </c>
      <c r="E3870" s="10">
        <v>45683</v>
      </c>
      <c r="F3870" s="4" t="s">
        <v>38</v>
      </c>
      <c r="G3870" s="4">
        <v>53</v>
      </c>
      <c r="H3870" s="4">
        <v>0</v>
      </c>
      <c r="I3870" s="4">
        <v>216</v>
      </c>
      <c r="J3870" s="4">
        <v>3059.3</v>
      </c>
      <c r="K3870" s="4"/>
      <c r="L3870" s="4">
        <v>3059.3</v>
      </c>
      <c r="M3870" s="4">
        <v>33.520000000000003</v>
      </c>
      <c r="N3870" s="4">
        <v>7240.3200000000006</v>
      </c>
      <c r="O3870" s="4">
        <v>0</v>
      </c>
      <c r="P3870" s="6">
        <v>0</v>
      </c>
      <c r="Q3870" s="4">
        <v>0</v>
      </c>
      <c r="R3870" s="4">
        <v>0</v>
      </c>
      <c r="S3870" s="4">
        <v>0</v>
      </c>
      <c r="T3870" s="4">
        <v>3179.4</v>
      </c>
      <c r="U3870" s="7">
        <f t="shared" si="180"/>
        <v>120.09999999999991</v>
      </c>
      <c r="V3870" s="7">
        <f t="shared" si="181"/>
        <v>7240.3200000000006</v>
      </c>
      <c r="W3870" s="4">
        <f t="shared" si="182"/>
        <v>7240.3200000000006</v>
      </c>
      <c r="X3870" s="7">
        <v>2.3666590396495932</v>
      </c>
      <c r="Y3870" s="7">
        <v>2.3666590396495932</v>
      </c>
      <c r="Z3870" s="1">
        <v>3.9257346451802668</v>
      </c>
    </row>
    <row r="3871" spans="1:26" x14ac:dyDescent="0.25">
      <c r="A3871" s="9">
        <v>45658</v>
      </c>
      <c r="B3871" s="4">
        <v>150</v>
      </c>
      <c r="C3871" s="26" t="s">
        <v>8</v>
      </c>
      <c r="D3871" s="4" t="s">
        <v>37</v>
      </c>
      <c r="E3871" s="10">
        <v>45683</v>
      </c>
      <c r="F3871" s="4" t="s">
        <v>39</v>
      </c>
      <c r="G3871" s="4">
        <v>55</v>
      </c>
      <c r="H3871" s="4">
        <v>4</v>
      </c>
      <c r="I3871" s="4">
        <v>216</v>
      </c>
      <c r="J3871" s="4">
        <v>3924.9</v>
      </c>
      <c r="K3871" s="4"/>
      <c r="L3871" s="4">
        <v>3924.9</v>
      </c>
      <c r="M3871" s="4">
        <v>2.5599999999999996</v>
      </c>
      <c r="N3871" s="4">
        <v>552.95999999999992</v>
      </c>
      <c r="O3871" s="4">
        <v>0.2</v>
      </c>
      <c r="P3871" s="6">
        <v>21.6</v>
      </c>
      <c r="Q3871" s="4">
        <v>0</v>
      </c>
      <c r="R3871" s="4">
        <v>0</v>
      </c>
      <c r="S3871" s="4">
        <v>0</v>
      </c>
      <c r="T3871" s="4">
        <v>3940.55</v>
      </c>
      <c r="U3871" s="7">
        <f t="shared" si="180"/>
        <v>15.650000000000091</v>
      </c>
      <c r="V3871" s="7">
        <f t="shared" si="181"/>
        <v>574.55999999999995</v>
      </c>
      <c r="W3871" s="4">
        <f t="shared" si="182"/>
        <v>574.55999999999995</v>
      </c>
      <c r="X3871" s="7">
        <v>0.14638844301765649</v>
      </c>
      <c r="Y3871" s="7">
        <v>0.14638844301765649</v>
      </c>
      <c r="Z3871" s="1">
        <v>0.39873627353563379</v>
      </c>
    </row>
    <row r="3872" spans="1:26" x14ac:dyDescent="0.25">
      <c r="A3872" s="9">
        <v>45658</v>
      </c>
      <c r="B3872" s="4">
        <v>151</v>
      </c>
      <c r="C3872" s="26" t="s">
        <v>8</v>
      </c>
      <c r="D3872" s="4" t="s">
        <v>37</v>
      </c>
      <c r="E3872" s="10">
        <v>45683</v>
      </c>
      <c r="F3872" s="4" t="s">
        <v>38</v>
      </c>
      <c r="G3872" s="4">
        <v>58</v>
      </c>
      <c r="H3872" s="4">
        <v>0</v>
      </c>
      <c r="I3872" s="4">
        <v>216</v>
      </c>
      <c r="J3872" s="4">
        <v>3434.7</v>
      </c>
      <c r="K3872" s="4"/>
      <c r="L3872" s="4">
        <v>3434.7</v>
      </c>
      <c r="M3872" s="4">
        <v>15.36</v>
      </c>
      <c r="N3872" s="4">
        <v>3317.7599999999998</v>
      </c>
      <c r="O3872" s="4">
        <v>0</v>
      </c>
      <c r="P3872" s="6">
        <v>0</v>
      </c>
      <c r="Q3872" s="4">
        <v>0</v>
      </c>
      <c r="R3872" s="4">
        <v>0</v>
      </c>
      <c r="S3872" s="4">
        <v>0</v>
      </c>
      <c r="T3872" s="4">
        <v>3475.65</v>
      </c>
      <c r="U3872" s="7">
        <f t="shared" si="180"/>
        <v>40.950000000000273</v>
      </c>
      <c r="V3872" s="7">
        <f t="shared" si="181"/>
        <v>3317.7599999999998</v>
      </c>
      <c r="W3872" s="4">
        <f t="shared" si="182"/>
        <v>3317.7599999999998</v>
      </c>
      <c r="X3872" s="7">
        <v>0.96595335837191021</v>
      </c>
      <c r="Y3872" s="7">
        <v>0.96595335837191021</v>
      </c>
      <c r="Z3872" s="1">
        <v>1.192243864092942</v>
      </c>
    </row>
    <row r="3873" spans="1:26" x14ac:dyDescent="0.25">
      <c r="A3873" s="9">
        <v>45658</v>
      </c>
      <c r="B3873" s="4">
        <v>152</v>
      </c>
      <c r="C3873" s="26" t="s">
        <v>14</v>
      </c>
      <c r="D3873" s="4" t="s">
        <v>37</v>
      </c>
      <c r="E3873" s="10">
        <v>45682</v>
      </c>
      <c r="F3873" s="4" t="s">
        <v>39</v>
      </c>
      <c r="G3873" s="4">
        <v>43</v>
      </c>
      <c r="H3873" s="4">
        <v>10</v>
      </c>
      <c r="I3873" s="4">
        <v>216</v>
      </c>
      <c r="J3873" s="4">
        <v>3605.4</v>
      </c>
      <c r="K3873" s="4"/>
      <c r="L3873" s="4">
        <v>3605.4</v>
      </c>
      <c r="M3873" s="4">
        <v>16.78</v>
      </c>
      <c r="N3873" s="4">
        <v>3624.4800000000005</v>
      </c>
      <c r="O3873" s="4">
        <v>17.2</v>
      </c>
      <c r="P3873" s="6">
        <v>1123.2000000000003</v>
      </c>
      <c r="Q3873" s="4">
        <v>1836</v>
      </c>
      <c r="R3873" s="4">
        <v>0</v>
      </c>
      <c r="S3873" s="4">
        <v>0</v>
      </c>
      <c r="T3873" s="4">
        <v>3592.9</v>
      </c>
      <c r="U3873" s="7">
        <f t="shared" si="180"/>
        <v>-12.5</v>
      </c>
      <c r="V3873" s="7">
        <f t="shared" si="181"/>
        <v>6583.68</v>
      </c>
      <c r="W3873" s="4">
        <f t="shared" si="182"/>
        <v>6583.68</v>
      </c>
      <c r="X3873" s="7">
        <v>1.8260609086370445</v>
      </c>
      <c r="Y3873" s="7">
        <v>1.8260609086370445</v>
      </c>
      <c r="Z3873" s="1">
        <v>-0.34670216896876904</v>
      </c>
    </row>
    <row r="3874" spans="1:26" x14ac:dyDescent="0.25">
      <c r="A3874" s="9">
        <v>45658</v>
      </c>
      <c r="B3874" s="4">
        <v>153</v>
      </c>
      <c r="C3874" s="26" t="s">
        <v>14</v>
      </c>
      <c r="D3874" s="4" t="s">
        <v>37</v>
      </c>
      <c r="E3874" s="10">
        <v>45683</v>
      </c>
      <c r="F3874" s="4" t="s">
        <v>39</v>
      </c>
      <c r="G3874" s="4">
        <v>42</v>
      </c>
      <c r="H3874" s="4">
        <v>16</v>
      </c>
      <c r="I3874" s="4">
        <v>216</v>
      </c>
      <c r="J3874" s="4">
        <v>0</v>
      </c>
      <c r="K3874" s="4">
        <v>3923.3</v>
      </c>
      <c r="L3874" s="4">
        <v>3923.3</v>
      </c>
      <c r="M3874" s="4">
        <v>38.36</v>
      </c>
      <c r="N3874" s="4">
        <v>8285.76</v>
      </c>
      <c r="O3874" s="4">
        <v>9.8000000000000007</v>
      </c>
      <c r="P3874" s="6">
        <v>1058.4000000000001</v>
      </c>
      <c r="Q3874" s="4">
        <v>0</v>
      </c>
      <c r="R3874" s="4">
        <v>0</v>
      </c>
      <c r="S3874" s="4">
        <v>0</v>
      </c>
      <c r="T3874" s="4">
        <v>3939.9</v>
      </c>
      <c r="U3874" s="7">
        <f t="shared" si="180"/>
        <v>16.599999999999909</v>
      </c>
      <c r="V3874" s="7">
        <f t="shared" si="181"/>
        <v>9344.16</v>
      </c>
      <c r="W3874" s="4">
        <f t="shared" si="182"/>
        <v>0</v>
      </c>
      <c r="X3874" s="7">
        <v>2.3817092753549307</v>
      </c>
      <c r="Y3874" s="4">
        <v>0</v>
      </c>
      <c r="Z3874" s="1">
        <v>0.4231131955241737</v>
      </c>
    </row>
    <row r="3875" spans="1:26" x14ac:dyDescent="0.25">
      <c r="A3875" s="9">
        <v>45658</v>
      </c>
      <c r="B3875" s="4">
        <v>154</v>
      </c>
      <c r="C3875" s="26" t="s">
        <v>9</v>
      </c>
      <c r="D3875" s="4" t="s">
        <v>37</v>
      </c>
      <c r="E3875" s="10">
        <v>45682</v>
      </c>
      <c r="F3875" s="4" t="s">
        <v>39</v>
      </c>
      <c r="G3875" s="4">
        <v>43</v>
      </c>
      <c r="H3875" s="4">
        <v>13</v>
      </c>
      <c r="I3875" s="4">
        <v>216</v>
      </c>
      <c r="J3875" s="4">
        <v>0</v>
      </c>
      <c r="K3875" s="4">
        <v>3610.8</v>
      </c>
      <c r="L3875" s="4">
        <v>3610.8</v>
      </c>
      <c r="M3875" s="4">
        <v>48.22</v>
      </c>
      <c r="N3875" s="4">
        <v>10415.52</v>
      </c>
      <c r="O3875" s="4">
        <v>0</v>
      </c>
      <c r="P3875" s="6">
        <v>0</v>
      </c>
      <c r="Q3875" s="4">
        <v>0</v>
      </c>
      <c r="R3875" s="4">
        <v>0</v>
      </c>
      <c r="S3875" s="4">
        <v>0</v>
      </c>
      <c r="T3875" s="4">
        <v>3351.8</v>
      </c>
      <c r="U3875" s="7">
        <f t="shared" si="180"/>
        <v>-259</v>
      </c>
      <c r="V3875" s="7">
        <f t="shared" si="181"/>
        <v>10415.52</v>
      </c>
      <c r="W3875" s="4">
        <f t="shared" si="182"/>
        <v>0</v>
      </c>
      <c r="X3875" s="7">
        <v>2.8845463609172484</v>
      </c>
      <c r="Y3875" s="4">
        <v>0</v>
      </c>
      <c r="Z3875" s="1">
        <v>-7.1729256674421178</v>
      </c>
    </row>
    <row r="3876" spans="1:26" x14ac:dyDescent="0.25">
      <c r="A3876" s="9">
        <v>45658</v>
      </c>
      <c r="B3876" s="4">
        <v>155</v>
      </c>
      <c r="C3876" s="26" t="s">
        <v>11</v>
      </c>
      <c r="D3876" s="4" t="s">
        <v>37</v>
      </c>
      <c r="E3876" s="10">
        <v>45683</v>
      </c>
      <c r="F3876" s="4" t="s">
        <v>39</v>
      </c>
      <c r="G3876" s="4">
        <v>42</v>
      </c>
      <c r="H3876" s="4">
        <v>14</v>
      </c>
      <c r="I3876" s="4">
        <v>216</v>
      </c>
      <c r="J3876" s="4">
        <v>0</v>
      </c>
      <c r="K3876" s="4">
        <v>3909.4</v>
      </c>
      <c r="L3876" s="4">
        <v>3909.4</v>
      </c>
      <c r="M3876" s="4">
        <v>17.78</v>
      </c>
      <c r="N3876" s="4">
        <v>3840.4800000000005</v>
      </c>
      <c r="O3876" s="4">
        <v>54.2</v>
      </c>
      <c r="P3876" s="6">
        <v>11707.199999999999</v>
      </c>
      <c r="Q3876" s="4">
        <v>0</v>
      </c>
      <c r="R3876" s="4">
        <v>0</v>
      </c>
      <c r="S3876" s="4">
        <v>0</v>
      </c>
      <c r="T3876" s="4">
        <v>3836.9</v>
      </c>
      <c r="U3876" s="7">
        <f t="shared" si="180"/>
        <v>-72.5</v>
      </c>
      <c r="V3876" s="7">
        <f t="shared" si="181"/>
        <v>15547.68</v>
      </c>
      <c r="W3876" s="4">
        <f t="shared" si="182"/>
        <v>0</v>
      </c>
      <c r="X3876" s="7">
        <v>3.9769990279838336</v>
      </c>
      <c r="Y3876" s="4">
        <v>0</v>
      </c>
      <c r="Z3876" s="1">
        <v>-1.8545045275489846</v>
      </c>
    </row>
    <row r="3877" spans="1:26" x14ac:dyDescent="0.25">
      <c r="A3877" s="9">
        <v>45658</v>
      </c>
      <c r="B3877" s="4">
        <v>156</v>
      </c>
      <c r="C3877" s="26" t="s">
        <v>8</v>
      </c>
      <c r="D3877" s="4" t="s">
        <v>37</v>
      </c>
      <c r="E3877" s="10">
        <v>45683</v>
      </c>
      <c r="F3877" s="4" t="s">
        <v>39</v>
      </c>
      <c r="G3877" s="4">
        <v>44</v>
      </c>
      <c r="H3877" s="4">
        <v>14</v>
      </c>
      <c r="I3877" s="4">
        <v>216</v>
      </c>
      <c r="J3877" s="4">
        <v>3829.8</v>
      </c>
      <c r="K3877" s="4"/>
      <c r="L3877" s="4">
        <v>3829.8</v>
      </c>
      <c r="M3877" s="4">
        <v>55.370000000000005</v>
      </c>
      <c r="N3877" s="4">
        <v>11959.920000000002</v>
      </c>
      <c r="O3877" s="4">
        <v>0.4</v>
      </c>
      <c r="P3877" s="6">
        <v>43.2</v>
      </c>
      <c r="Q3877" s="4">
        <v>0</v>
      </c>
      <c r="R3877" s="4">
        <v>0</v>
      </c>
      <c r="S3877" s="4">
        <v>0</v>
      </c>
      <c r="T3877" s="4">
        <v>3865.25</v>
      </c>
      <c r="U3877" s="7">
        <f t="shared" si="180"/>
        <v>35.449999999999818</v>
      </c>
      <c r="V3877" s="7">
        <f t="shared" si="181"/>
        <v>12003.120000000003</v>
      </c>
      <c r="W3877" s="4">
        <f t="shared" si="182"/>
        <v>12003.120000000003</v>
      </c>
      <c r="X3877" s="7">
        <v>3.1341375528748241</v>
      </c>
      <c r="Y3877" s="7">
        <v>3.1341375528748241</v>
      </c>
      <c r="Z3877" s="1">
        <v>0.92563580343620588</v>
      </c>
    </row>
    <row r="3878" spans="1:26" x14ac:dyDescent="0.25">
      <c r="A3878" s="9">
        <v>45658</v>
      </c>
      <c r="B3878" s="4">
        <v>157</v>
      </c>
      <c r="C3878" s="26" t="s">
        <v>14</v>
      </c>
      <c r="D3878" s="4" t="s">
        <v>37</v>
      </c>
      <c r="E3878" s="10">
        <v>45683</v>
      </c>
      <c r="F3878" s="4" t="s">
        <v>41</v>
      </c>
      <c r="G3878" s="4">
        <v>59</v>
      </c>
      <c r="H3878" s="4">
        <v>0</v>
      </c>
      <c r="I3878" s="4">
        <v>216</v>
      </c>
      <c r="J3878" s="4">
        <v>4046.8</v>
      </c>
      <c r="K3878" s="4"/>
      <c r="L3878" s="4">
        <v>4046.8</v>
      </c>
      <c r="M3878" s="4">
        <v>0</v>
      </c>
      <c r="N3878" s="4">
        <v>0</v>
      </c>
      <c r="O3878" s="4">
        <v>0</v>
      </c>
      <c r="P3878" s="6">
        <v>0</v>
      </c>
      <c r="Q3878" s="4">
        <v>0</v>
      </c>
      <c r="R3878" s="4">
        <v>8850</v>
      </c>
      <c r="S3878" s="4">
        <v>46320</v>
      </c>
      <c r="T3878" s="4">
        <v>3971.9</v>
      </c>
      <c r="U3878" s="7">
        <f t="shared" si="180"/>
        <v>-74.900000000000091</v>
      </c>
      <c r="V3878" s="7">
        <f t="shared" si="181"/>
        <v>55170</v>
      </c>
      <c r="W3878" s="4">
        <f t="shared" si="182"/>
        <v>55170</v>
      </c>
      <c r="X3878" s="7">
        <v>13.632993970544627</v>
      </c>
      <c r="Y3878" s="7">
        <v>13.632993970544627</v>
      </c>
      <c r="Z3878" s="1">
        <v>-1.8508451121874097</v>
      </c>
    </row>
    <row r="3879" spans="1:26" x14ac:dyDescent="0.25">
      <c r="A3879" s="9">
        <v>45658</v>
      </c>
      <c r="B3879" s="4">
        <v>158</v>
      </c>
      <c r="C3879" s="26" t="s">
        <v>5</v>
      </c>
      <c r="D3879" s="4" t="s">
        <v>37</v>
      </c>
      <c r="E3879" s="10">
        <v>45684</v>
      </c>
      <c r="F3879" s="4" t="s">
        <v>39</v>
      </c>
      <c r="G3879" s="4">
        <v>38</v>
      </c>
      <c r="H3879" s="4">
        <v>20</v>
      </c>
      <c r="I3879" s="4">
        <v>216</v>
      </c>
      <c r="J3879" s="4">
        <v>0</v>
      </c>
      <c r="K3879" s="4">
        <v>4122.8</v>
      </c>
      <c r="L3879" s="4">
        <v>4122.8</v>
      </c>
      <c r="M3879" s="4">
        <v>0</v>
      </c>
      <c r="N3879" s="4">
        <v>0</v>
      </c>
      <c r="O3879" s="4">
        <v>107.8</v>
      </c>
      <c r="P3879" s="6">
        <v>23284.799999999996</v>
      </c>
      <c r="Q3879" s="4">
        <v>0</v>
      </c>
      <c r="R3879" s="4">
        <v>0</v>
      </c>
      <c r="S3879" s="4">
        <v>0</v>
      </c>
      <c r="T3879" s="4">
        <v>4033.85</v>
      </c>
      <c r="U3879" s="7">
        <f t="shared" si="180"/>
        <v>-88.950000000000273</v>
      </c>
      <c r="V3879" s="7">
        <f t="shared" si="181"/>
        <v>23284.799999999996</v>
      </c>
      <c r="W3879" s="4">
        <f t="shared" si="182"/>
        <v>0</v>
      </c>
      <c r="X3879" s="7">
        <v>5.6478121664887926</v>
      </c>
      <c r="Y3879" s="4">
        <v>0</v>
      </c>
      <c r="Z3879" s="1">
        <v>-2.1575143106626631</v>
      </c>
    </row>
    <row r="3880" spans="1:26" x14ac:dyDescent="0.25">
      <c r="A3880" s="9">
        <v>45658</v>
      </c>
      <c r="B3880" s="4">
        <v>159</v>
      </c>
      <c r="C3880" s="26" t="s">
        <v>8</v>
      </c>
      <c r="D3880" s="4" t="s">
        <v>37</v>
      </c>
      <c r="E3880" s="10">
        <v>45684</v>
      </c>
      <c r="F3880" s="4" t="s">
        <v>38</v>
      </c>
      <c r="G3880" s="4">
        <v>58</v>
      </c>
      <c r="H3880" s="4">
        <v>0</v>
      </c>
      <c r="I3880" s="4">
        <v>216</v>
      </c>
      <c r="J3880" s="4">
        <v>3463.6</v>
      </c>
      <c r="K3880" s="4"/>
      <c r="L3880" s="4">
        <v>3463.6</v>
      </c>
      <c r="M3880" s="4">
        <v>35.799999999999997</v>
      </c>
      <c r="N3880" s="4">
        <v>7732.7999999999993</v>
      </c>
      <c r="O3880" s="4">
        <v>1.2</v>
      </c>
      <c r="P3880" s="6">
        <v>129.6</v>
      </c>
      <c r="Q3880" s="4">
        <v>0</v>
      </c>
      <c r="R3880" s="4">
        <v>0</v>
      </c>
      <c r="S3880" s="4">
        <v>0</v>
      </c>
      <c r="T3880" s="4">
        <v>3607.6</v>
      </c>
      <c r="U3880" s="7">
        <f t="shared" si="180"/>
        <v>144</v>
      </c>
      <c r="V3880" s="7">
        <f t="shared" si="181"/>
        <v>7862.4</v>
      </c>
      <c r="W3880" s="4">
        <f t="shared" si="182"/>
        <v>7862.4</v>
      </c>
      <c r="X3880" s="7">
        <v>2.2700080840743735</v>
      </c>
      <c r="Y3880" s="7">
        <v>2.2700080840743735</v>
      </c>
      <c r="Z3880" s="1">
        <v>4.1575239635061791</v>
      </c>
    </row>
    <row r="3881" spans="1:26" x14ac:dyDescent="0.25">
      <c r="A3881" s="9">
        <v>45658</v>
      </c>
      <c r="B3881" s="4">
        <v>160</v>
      </c>
      <c r="C3881" s="26" t="s">
        <v>8</v>
      </c>
      <c r="D3881" s="4" t="s">
        <v>37</v>
      </c>
      <c r="E3881" s="10">
        <v>45684</v>
      </c>
      <c r="F3881" s="4" t="s">
        <v>38</v>
      </c>
      <c r="G3881" s="4">
        <v>51</v>
      </c>
      <c r="H3881" s="4">
        <v>0</v>
      </c>
      <c r="I3881" s="4">
        <v>216</v>
      </c>
      <c r="J3881" s="4">
        <v>2965.4</v>
      </c>
      <c r="K3881" s="4"/>
      <c r="L3881" s="4">
        <v>2965.4</v>
      </c>
      <c r="M3881" s="4">
        <v>27.590000000000003</v>
      </c>
      <c r="N3881" s="4">
        <v>5959.4400000000005</v>
      </c>
      <c r="O3881" s="4">
        <v>0</v>
      </c>
      <c r="P3881" s="6">
        <v>0</v>
      </c>
      <c r="Q3881" s="4">
        <v>0</v>
      </c>
      <c r="R3881" s="4">
        <v>0</v>
      </c>
      <c r="S3881" s="4">
        <v>0</v>
      </c>
      <c r="T3881" s="4">
        <v>3131.15</v>
      </c>
      <c r="U3881" s="7">
        <f t="shared" si="180"/>
        <v>165.75</v>
      </c>
      <c r="V3881" s="7">
        <f t="shared" si="181"/>
        <v>5959.4400000000005</v>
      </c>
      <c r="W3881" s="4">
        <f t="shared" si="182"/>
        <v>5959.4400000000005</v>
      </c>
      <c r="X3881" s="7">
        <v>2.0096580562487354</v>
      </c>
      <c r="Y3881" s="7">
        <v>2.0096580562487354</v>
      </c>
      <c r="Z3881" s="1">
        <v>5.5894651649018678</v>
      </c>
    </row>
    <row r="3882" spans="1:26" x14ac:dyDescent="0.25">
      <c r="A3882" s="9">
        <v>45658</v>
      </c>
      <c r="B3882" s="4">
        <v>161</v>
      </c>
      <c r="C3882" s="26" t="s">
        <v>8</v>
      </c>
      <c r="D3882" s="4" t="s">
        <v>37</v>
      </c>
      <c r="E3882" s="10">
        <v>45684</v>
      </c>
      <c r="F3882" s="4" t="s">
        <v>39</v>
      </c>
      <c r="G3882" s="4">
        <v>55</v>
      </c>
      <c r="H3882" s="4">
        <v>4</v>
      </c>
      <c r="I3882" s="4">
        <v>216</v>
      </c>
      <c r="J3882" s="4">
        <v>3948.4</v>
      </c>
      <c r="K3882" s="4"/>
      <c r="L3882" s="4">
        <v>3948.4</v>
      </c>
      <c r="M3882" s="4">
        <v>7.49</v>
      </c>
      <c r="N3882" s="4">
        <v>1617.8400000000001</v>
      </c>
      <c r="O3882" s="4">
        <v>15.2</v>
      </c>
      <c r="P3882" s="6">
        <v>-86.399999999999864</v>
      </c>
      <c r="Q3882" s="4">
        <v>4320</v>
      </c>
      <c r="R3882" s="4">
        <v>0</v>
      </c>
      <c r="S3882" s="4">
        <v>0</v>
      </c>
      <c r="T3882" s="4">
        <v>3948.55</v>
      </c>
      <c r="U3882" s="7">
        <f t="shared" si="180"/>
        <v>0.15000000000009095</v>
      </c>
      <c r="V3882" s="7">
        <f t="shared" si="181"/>
        <v>5851.4400000000005</v>
      </c>
      <c r="W3882" s="4">
        <f t="shared" si="182"/>
        <v>5851.4400000000005</v>
      </c>
      <c r="X3882" s="7">
        <v>1.4819775098774188</v>
      </c>
      <c r="Y3882" s="7">
        <v>1.4819775098774188</v>
      </c>
      <c r="Z3882" s="1">
        <v>3.7990071927892551E-3</v>
      </c>
    </row>
    <row r="3883" spans="1:26" x14ac:dyDescent="0.25">
      <c r="A3883" s="9">
        <v>45658</v>
      </c>
      <c r="B3883" s="4">
        <v>162</v>
      </c>
      <c r="C3883" s="26" t="s">
        <v>8</v>
      </c>
      <c r="D3883" s="4" t="s">
        <v>37</v>
      </c>
      <c r="E3883" s="10">
        <v>45684</v>
      </c>
      <c r="F3883" s="4" t="s">
        <v>38</v>
      </c>
      <c r="G3883" s="4">
        <v>58</v>
      </c>
      <c r="H3883" s="4">
        <v>0</v>
      </c>
      <c r="I3883" s="4">
        <v>216</v>
      </c>
      <c r="J3883" s="4">
        <v>3520.4</v>
      </c>
      <c r="K3883" s="4"/>
      <c r="L3883" s="4">
        <v>3520.4</v>
      </c>
      <c r="M3883" s="4">
        <v>7.52</v>
      </c>
      <c r="N3883" s="4">
        <v>1624.32</v>
      </c>
      <c r="O3883" s="4">
        <v>3</v>
      </c>
      <c r="P3883" s="6">
        <v>324</v>
      </c>
      <c r="Q3883" s="4">
        <v>0</v>
      </c>
      <c r="R3883" s="4">
        <v>0</v>
      </c>
      <c r="S3883" s="4">
        <v>0</v>
      </c>
      <c r="T3883" s="4">
        <v>3742.7</v>
      </c>
      <c r="U3883" s="7">
        <f t="shared" si="180"/>
        <v>222.29999999999973</v>
      </c>
      <c r="V3883" s="7">
        <f t="shared" si="181"/>
        <v>1948.32</v>
      </c>
      <c r="W3883" s="4">
        <f t="shared" si="182"/>
        <v>1948.32</v>
      </c>
      <c r="X3883" s="7">
        <v>0.55343710941938418</v>
      </c>
      <c r="Y3883" s="7">
        <v>0.55343710941938418</v>
      </c>
      <c r="Z3883" s="1">
        <v>6.3146233382570083</v>
      </c>
    </row>
    <row r="3884" spans="1:26" x14ac:dyDescent="0.25">
      <c r="A3884" s="9">
        <v>45658</v>
      </c>
      <c r="B3884" s="4">
        <v>163</v>
      </c>
      <c r="C3884" s="26" t="s">
        <v>14</v>
      </c>
      <c r="D3884" s="4" t="s">
        <v>37</v>
      </c>
      <c r="E3884" s="10">
        <v>45684</v>
      </c>
      <c r="F3884" s="4" t="s">
        <v>39</v>
      </c>
      <c r="G3884" s="4">
        <v>47</v>
      </c>
      <c r="H3884" s="4">
        <v>11</v>
      </c>
      <c r="I3884" s="4">
        <v>216</v>
      </c>
      <c r="J3884" s="4">
        <v>0</v>
      </c>
      <c r="K3884" s="4">
        <v>3892.5</v>
      </c>
      <c r="L3884" s="4">
        <v>3892.5</v>
      </c>
      <c r="M3884" s="4">
        <v>28.57</v>
      </c>
      <c r="N3884" s="4">
        <v>6171.12</v>
      </c>
      <c r="O3884" s="4">
        <v>7.4</v>
      </c>
      <c r="P3884" s="6">
        <v>799.2</v>
      </c>
      <c r="Q3884" s="4">
        <v>0</v>
      </c>
      <c r="R3884" s="4">
        <v>0</v>
      </c>
      <c r="S3884" s="4">
        <v>0</v>
      </c>
      <c r="T3884" s="4">
        <v>3908.2</v>
      </c>
      <c r="U3884" s="7">
        <f t="shared" si="180"/>
        <v>15.699999999999818</v>
      </c>
      <c r="V3884" s="7">
        <f t="shared" si="181"/>
        <v>6970.32</v>
      </c>
      <c r="W3884" s="4">
        <f t="shared" si="182"/>
        <v>0</v>
      </c>
      <c r="X3884" s="7">
        <v>1.7907052023121386</v>
      </c>
      <c r="Y3884" s="4">
        <v>0</v>
      </c>
      <c r="Z3884" s="1">
        <v>0.40333975594090732</v>
      </c>
    </row>
    <row r="3885" spans="1:26" x14ac:dyDescent="0.25">
      <c r="A3885" s="9">
        <v>45658</v>
      </c>
      <c r="B3885" s="4">
        <v>164</v>
      </c>
      <c r="C3885" s="26" t="s">
        <v>5</v>
      </c>
      <c r="D3885" s="4" t="s">
        <v>37</v>
      </c>
      <c r="E3885" s="10">
        <v>45685</v>
      </c>
      <c r="F3885" s="4" t="s">
        <v>39</v>
      </c>
      <c r="G3885" s="4">
        <v>49</v>
      </c>
      <c r="H3885" s="4">
        <v>9</v>
      </c>
      <c r="I3885" s="4">
        <v>216</v>
      </c>
      <c r="J3885" s="4">
        <v>0</v>
      </c>
      <c r="K3885" s="4">
        <v>4110.8999999999996</v>
      </c>
      <c r="L3885" s="4">
        <v>4110.8999999999996</v>
      </c>
      <c r="M3885" s="4">
        <v>4.66</v>
      </c>
      <c r="N3885" s="4">
        <v>1006.5600000000001</v>
      </c>
      <c r="O3885" s="4">
        <v>87.6</v>
      </c>
      <c r="P3885" s="6">
        <v>18921.600000000002</v>
      </c>
      <c r="Q3885" s="4">
        <v>0</v>
      </c>
      <c r="R3885" s="4">
        <v>0</v>
      </c>
      <c r="S3885" s="4">
        <v>0</v>
      </c>
      <c r="T3885" s="4">
        <v>4006.25</v>
      </c>
      <c r="U3885" s="7">
        <f t="shared" si="180"/>
        <v>-104.64999999999964</v>
      </c>
      <c r="V3885" s="7">
        <f t="shared" si="181"/>
        <v>19928.160000000003</v>
      </c>
      <c r="W3885" s="4">
        <f t="shared" si="182"/>
        <v>0</v>
      </c>
      <c r="X3885" s="7">
        <v>4.8476392030942144</v>
      </c>
      <c r="Y3885" s="4">
        <v>0</v>
      </c>
      <c r="Z3885" s="1">
        <v>-2.545671264200045</v>
      </c>
    </row>
    <row r="3886" spans="1:26" x14ac:dyDescent="0.25">
      <c r="A3886" s="9">
        <v>45658</v>
      </c>
      <c r="B3886" s="4">
        <v>165</v>
      </c>
      <c r="C3886" s="26" t="s">
        <v>8</v>
      </c>
      <c r="D3886" s="4" t="s">
        <v>37</v>
      </c>
      <c r="E3886" s="10">
        <v>45685</v>
      </c>
      <c r="F3886" s="4" t="s">
        <v>38</v>
      </c>
      <c r="G3886" s="4">
        <v>51</v>
      </c>
      <c r="H3886" s="4">
        <v>0</v>
      </c>
      <c r="I3886" s="4">
        <v>216</v>
      </c>
      <c r="J3886" s="4">
        <v>2843.8</v>
      </c>
      <c r="K3886" s="4"/>
      <c r="L3886" s="4">
        <v>2843.8</v>
      </c>
      <c r="M3886" s="4">
        <v>100.25999999999999</v>
      </c>
      <c r="N3886" s="4">
        <v>21656.159999999996</v>
      </c>
      <c r="O3886" s="4">
        <v>0</v>
      </c>
      <c r="P3886" s="6">
        <v>0</v>
      </c>
      <c r="Q3886" s="4">
        <v>0</v>
      </c>
      <c r="R3886" s="4">
        <v>0</v>
      </c>
      <c r="S3886" s="4">
        <v>0</v>
      </c>
      <c r="T3886" s="4">
        <v>3060.75</v>
      </c>
      <c r="U3886" s="7">
        <f t="shared" si="180"/>
        <v>216.94999999999982</v>
      </c>
      <c r="V3886" s="7">
        <f t="shared" si="181"/>
        <v>21656.159999999996</v>
      </c>
      <c r="W3886" s="4">
        <f t="shared" si="182"/>
        <v>21656.159999999996</v>
      </c>
      <c r="X3886" s="7">
        <v>7.6152190730712412</v>
      </c>
      <c r="Y3886" s="7">
        <v>7.6152190730712412</v>
      </c>
      <c r="Z3886" s="1">
        <v>7.6288768549124333</v>
      </c>
    </row>
    <row r="3887" spans="1:26" x14ac:dyDescent="0.25">
      <c r="A3887" s="9">
        <v>45658</v>
      </c>
      <c r="B3887" s="4">
        <v>166</v>
      </c>
      <c r="C3887" s="26" t="s">
        <v>8</v>
      </c>
      <c r="D3887" s="4" t="s">
        <v>37</v>
      </c>
      <c r="E3887" s="10">
        <v>45685</v>
      </c>
      <c r="F3887" s="4" t="s">
        <v>42</v>
      </c>
      <c r="G3887" s="4">
        <v>59</v>
      </c>
      <c r="H3887" s="4">
        <v>0</v>
      </c>
      <c r="I3887" s="4">
        <v>216</v>
      </c>
      <c r="J3887" s="4">
        <v>4087.4</v>
      </c>
      <c r="K3887" s="4"/>
      <c r="L3887" s="4">
        <v>4087.4</v>
      </c>
      <c r="M3887" s="4">
        <v>0</v>
      </c>
      <c r="N3887" s="4">
        <v>0</v>
      </c>
      <c r="O3887" s="4">
        <v>10.4</v>
      </c>
      <c r="P3887" s="6">
        <v>1123.2</v>
      </c>
      <c r="Q3887" s="4">
        <v>0</v>
      </c>
      <c r="R3887" s="4">
        <v>0</v>
      </c>
      <c r="S3887" s="4">
        <v>0</v>
      </c>
      <c r="T3887" s="4">
        <v>3949.2</v>
      </c>
      <c r="U3887" s="7">
        <f t="shared" si="180"/>
        <v>-138.20000000000027</v>
      </c>
      <c r="V3887" s="7">
        <f t="shared" si="181"/>
        <v>1123.2</v>
      </c>
      <c r="W3887" s="4">
        <f t="shared" si="182"/>
        <v>1123.2</v>
      </c>
      <c r="X3887" s="7">
        <v>0.27479571365660321</v>
      </c>
      <c r="Y3887" s="7">
        <v>0.27479571365660321</v>
      </c>
      <c r="Z3887" s="1">
        <v>-3.3811224739443229</v>
      </c>
    </row>
    <row r="3888" spans="1:26" x14ac:dyDescent="0.25">
      <c r="A3888" s="9">
        <v>45658</v>
      </c>
      <c r="B3888" s="4">
        <v>167</v>
      </c>
      <c r="C3888" s="26" t="s">
        <v>8</v>
      </c>
      <c r="D3888" s="4" t="s">
        <v>37</v>
      </c>
      <c r="E3888" s="10">
        <v>45685</v>
      </c>
      <c r="F3888" s="4" t="s">
        <v>38</v>
      </c>
      <c r="G3888" s="4">
        <v>58</v>
      </c>
      <c r="H3888" s="4">
        <v>0</v>
      </c>
      <c r="I3888" s="4">
        <v>216</v>
      </c>
      <c r="J3888" s="4">
        <v>3451.4</v>
      </c>
      <c r="K3888" s="4"/>
      <c r="L3888" s="4">
        <v>3451.4</v>
      </c>
      <c r="M3888" s="4">
        <v>3.12</v>
      </c>
      <c r="N3888" s="4">
        <v>673.92000000000007</v>
      </c>
      <c r="O3888" s="4">
        <v>0</v>
      </c>
      <c r="P3888" s="6">
        <v>0</v>
      </c>
      <c r="Q3888" s="4">
        <v>0</v>
      </c>
      <c r="R3888" s="4">
        <v>0</v>
      </c>
      <c r="S3888" s="4">
        <v>0</v>
      </c>
      <c r="T3888" s="4">
        <v>3637.4</v>
      </c>
      <c r="U3888" s="7">
        <f t="shared" si="180"/>
        <v>186</v>
      </c>
      <c r="V3888" s="7">
        <f t="shared" si="181"/>
        <v>673.92000000000007</v>
      </c>
      <c r="W3888" s="4">
        <f t="shared" si="182"/>
        <v>673.92000000000007</v>
      </c>
      <c r="X3888" s="7">
        <v>0.19525989453555082</v>
      </c>
      <c r="Y3888" s="7">
        <v>0.19525989453555082</v>
      </c>
      <c r="Z3888" s="1">
        <v>5.3891174595816187</v>
      </c>
    </row>
    <row r="3889" spans="1:26" x14ac:dyDescent="0.25">
      <c r="A3889" s="9">
        <v>45658</v>
      </c>
      <c r="B3889" s="4">
        <v>168</v>
      </c>
      <c r="C3889" s="26" t="s">
        <v>8</v>
      </c>
      <c r="D3889" s="4" t="s">
        <v>37</v>
      </c>
      <c r="E3889" s="10">
        <v>45685</v>
      </c>
      <c r="F3889" s="4" t="s">
        <v>38</v>
      </c>
      <c r="G3889" s="4">
        <v>51</v>
      </c>
      <c r="H3889" s="4">
        <v>0</v>
      </c>
      <c r="I3889" s="4">
        <v>216</v>
      </c>
      <c r="J3889" s="4">
        <v>2977.7</v>
      </c>
      <c r="K3889" s="4"/>
      <c r="L3889" s="4">
        <v>2977.7</v>
      </c>
      <c r="M3889" s="4">
        <v>17.670000000000002</v>
      </c>
      <c r="N3889" s="4">
        <v>3816.7200000000003</v>
      </c>
      <c r="O3889" s="4">
        <v>0</v>
      </c>
      <c r="P3889" s="6">
        <v>0</v>
      </c>
      <c r="Q3889" s="4">
        <v>0</v>
      </c>
      <c r="R3889" s="4">
        <v>0</v>
      </c>
      <c r="S3889" s="4">
        <v>0</v>
      </c>
      <c r="T3889" s="4">
        <v>3225.55</v>
      </c>
      <c r="U3889" s="7">
        <f t="shared" si="180"/>
        <v>247.85000000000036</v>
      </c>
      <c r="V3889" s="7">
        <f t="shared" si="181"/>
        <v>3816.7200000000003</v>
      </c>
      <c r="W3889" s="4">
        <f t="shared" si="182"/>
        <v>3816.7200000000003</v>
      </c>
      <c r="X3889" s="7">
        <v>1.2817678073681031</v>
      </c>
      <c r="Y3889" s="7">
        <v>1.2817678073681031</v>
      </c>
      <c r="Z3889" s="1">
        <v>8.3235383013735564</v>
      </c>
    </row>
    <row r="3890" spans="1:26" x14ac:dyDescent="0.25">
      <c r="A3890" s="9">
        <v>45658</v>
      </c>
      <c r="B3890" s="4">
        <v>169</v>
      </c>
      <c r="C3890" s="26" t="s">
        <v>14</v>
      </c>
      <c r="D3890" s="4" t="s">
        <v>37</v>
      </c>
      <c r="E3890" s="10">
        <v>45685</v>
      </c>
      <c r="F3890" s="4" t="s">
        <v>39</v>
      </c>
      <c r="G3890" s="4">
        <v>48</v>
      </c>
      <c r="H3890" s="4">
        <v>10</v>
      </c>
      <c r="I3890" s="4">
        <v>216</v>
      </c>
      <c r="J3890" s="4">
        <v>4004.5</v>
      </c>
      <c r="K3890" s="4"/>
      <c r="L3890" s="4">
        <v>4004.5</v>
      </c>
      <c r="M3890" s="4">
        <v>16.850000000000001</v>
      </c>
      <c r="N3890" s="4">
        <v>3639.6000000000004</v>
      </c>
      <c r="O3890" s="4">
        <v>0</v>
      </c>
      <c r="P3890" s="6">
        <v>0</v>
      </c>
      <c r="Q3890" s="4">
        <v>0</v>
      </c>
      <c r="R3890" s="4">
        <v>17400</v>
      </c>
      <c r="S3890" s="4">
        <v>16727</v>
      </c>
      <c r="T3890" s="4">
        <v>4016.5</v>
      </c>
      <c r="U3890" s="7">
        <f t="shared" si="180"/>
        <v>12</v>
      </c>
      <c r="V3890" s="7">
        <f t="shared" si="181"/>
        <v>37766.6</v>
      </c>
      <c r="W3890" s="4">
        <f t="shared" si="182"/>
        <v>37766.6</v>
      </c>
      <c r="X3890" s="7">
        <v>9.4310400799101011</v>
      </c>
      <c r="Y3890" s="7">
        <v>9.4310400799101011</v>
      </c>
      <c r="Z3890" s="1">
        <v>0.29966287926083157</v>
      </c>
    </row>
    <row r="3891" spans="1:26" x14ac:dyDescent="0.25">
      <c r="A3891" s="9">
        <v>45658</v>
      </c>
      <c r="B3891" s="4">
        <v>170</v>
      </c>
      <c r="C3891" s="26" t="s">
        <v>14</v>
      </c>
      <c r="D3891" s="4" t="s">
        <v>37</v>
      </c>
      <c r="E3891" s="10">
        <v>45685</v>
      </c>
      <c r="F3891" s="4" t="s">
        <v>39</v>
      </c>
      <c r="G3891" s="4">
        <v>41</v>
      </c>
      <c r="H3891" s="4">
        <v>17</v>
      </c>
      <c r="I3891" s="4">
        <v>216</v>
      </c>
      <c r="J3891" s="4">
        <v>3978.8</v>
      </c>
      <c r="K3891" s="4"/>
      <c r="L3891" s="4">
        <v>3978.8</v>
      </c>
      <c r="M3891" s="4">
        <v>7.7100000000000009</v>
      </c>
      <c r="N3891" s="4">
        <v>1665.3600000000001</v>
      </c>
      <c r="O3891" s="4">
        <v>0</v>
      </c>
      <c r="P3891" s="6">
        <v>0</v>
      </c>
      <c r="Q3891" s="4">
        <v>0</v>
      </c>
      <c r="R3891" s="4">
        <v>8700</v>
      </c>
      <c r="S3891" s="4">
        <v>59187</v>
      </c>
      <c r="T3891" s="4">
        <v>3926</v>
      </c>
      <c r="U3891" s="7">
        <f t="shared" si="180"/>
        <v>-52.800000000000182</v>
      </c>
      <c r="V3891" s="7">
        <f t="shared" si="181"/>
        <v>69552.36</v>
      </c>
      <c r="W3891" s="4">
        <f t="shared" si="182"/>
        <v>69552.36</v>
      </c>
      <c r="X3891" s="7">
        <v>17.480737910927918</v>
      </c>
      <c r="Y3891" s="7">
        <v>17.480737910927918</v>
      </c>
      <c r="Z3891" s="1">
        <v>-1.3270332763647374</v>
      </c>
    </row>
    <row r="3892" spans="1:26" x14ac:dyDescent="0.25">
      <c r="A3892" s="9">
        <v>45658</v>
      </c>
      <c r="B3892" s="4">
        <v>171</v>
      </c>
      <c r="C3892" s="26" t="s">
        <v>8</v>
      </c>
      <c r="D3892" s="4" t="s">
        <v>37</v>
      </c>
      <c r="E3892" s="10">
        <v>45686</v>
      </c>
      <c r="F3892" s="4" t="s">
        <v>39</v>
      </c>
      <c r="G3892" s="4">
        <v>43</v>
      </c>
      <c r="H3892" s="4">
        <v>9</v>
      </c>
      <c r="I3892" s="4">
        <v>216</v>
      </c>
      <c r="J3892" s="4">
        <v>3520.6</v>
      </c>
      <c r="K3892" s="4"/>
      <c r="L3892" s="4">
        <v>3520.6</v>
      </c>
      <c r="M3892" s="4">
        <v>13.350000000000001</v>
      </c>
      <c r="N3892" s="4">
        <v>2883.6000000000004</v>
      </c>
      <c r="O3892" s="4">
        <v>14.8</v>
      </c>
      <c r="P3892" s="6">
        <v>734.40000000000009</v>
      </c>
      <c r="Q3892" s="4">
        <v>2160</v>
      </c>
      <c r="R3892" s="4">
        <v>0</v>
      </c>
      <c r="S3892" s="4">
        <v>0</v>
      </c>
      <c r="T3892" s="4">
        <v>3557.7</v>
      </c>
      <c r="U3892" s="7">
        <f t="shared" si="180"/>
        <v>37.099999999999909</v>
      </c>
      <c r="V3892" s="7">
        <f t="shared" si="181"/>
        <v>5778</v>
      </c>
      <c r="W3892" s="4">
        <f t="shared" si="182"/>
        <v>5778</v>
      </c>
      <c r="X3892" s="7">
        <v>1.6411975231494631</v>
      </c>
      <c r="Y3892" s="7">
        <v>1.6411975231494631</v>
      </c>
      <c r="Z3892" s="1">
        <v>1.0537976481281575</v>
      </c>
    </row>
    <row r="3893" spans="1:26" x14ac:dyDescent="0.25">
      <c r="A3893" s="9">
        <v>45658</v>
      </c>
      <c r="B3893" s="4">
        <v>172</v>
      </c>
      <c r="C3893" s="26" t="s">
        <v>8</v>
      </c>
      <c r="D3893" s="4" t="s">
        <v>37</v>
      </c>
      <c r="E3893" s="10">
        <v>45686</v>
      </c>
      <c r="F3893" s="4" t="s">
        <v>38</v>
      </c>
      <c r="G3893" s="4">
        <v>58</v>
      </c>
      <c r="H3893" s="4">
        <v>0</v>
      </c>
      <c r="I3893" s="4">
        <v>216</v>
      </c>
      <c r="J3893" s="4">
        <v>3303.2</v>
      </c>
      <c r="K3893" s="4"/>
      <c r="L3893" s="4">
        <v>3303.2</v>
      </c>
      <c r="M3893" s="4">
        <v>73.23</v>
      </c>
      <c r="N3893" s="4">
        <v>15817.68</v>
      </c>
      <c r="O3893" s="4">
        <v>0</v>
      </c>
      <c r="P3893" s="6">
        <v>0</v>
      </c>
      <c r="Q3893" s="4">
        <v>0</v>
      </c>
      <c r="R3893" s="4">
        <v>0</v>
      </c>
      <c r="S3893" s="4">
        <v>0</v>
      </c>
      <c r="T3893" s="4">
        <v>3531.35</v>
      </c>
      <c r="U3893" s="7">
        <f t="shared" si="180"/>
        <v>228.15000000000009</v>
      </c>
      <c r="V3893" s="7">
        <f t="shared" si="181"/>
        <v>15817.68</v>
      </c>
      <c r="W3893" s="4">
        <f t="shared" si="182"/>
        <v>15817.68</v>
      </c>
      <c r="X3893" s="7">
        <v>4.7885928796318726</v>
      </c>
      <c r="Y3893" s="7">
        <v>4.7885928796318726</v>
      </c>
      <c r="Z3893" s="1">
        <v>6.9069387260837996</v>
      </c>
    </row>
    <row r="3894" spans="1:26" x14ac:dyDescent="0.25">
      <c r="A3894" s="9">
        <v>45658</v>
      </c>
      <c r="B3894" s="4">
        <v>173</v>
      </c>
      <c r="C3894" s="26" t="s">
        <v>8</v>
      </c>
      <c r="D3894" s="4" t="s">
        <v>37</v>
      </c>
      <c r="E3894" s="10">
        <v>45686</v>
      </c>
      <c r="F3894" s="4" t="s">
        <v>38</v>
      </c>
      <c r="G3894" s="4">
        <v>51</v>
      </c>
      <c r="H3894" s="4">
        <v>0</v>
      </c>
      <c r="I3894" s="4">
        <v>216</v>
      </c>
      <c r="J3894" s="4">
        <v>3032.6</v>
      </c>
      <c r="K3894" s="4"/>
      <c r="L3894" s="4">
        <v>3032.6</v>
      </c>
      <c r="M3894" s="4">
        <v>1.31</v>
      </c>
      <c r="N3894" s="4">
        <v>282.96000000000004</v>
      </c>
      <c r="O3894" s="4">
        <v>0</v>
      </c>
      <c r="P3894" s="6">
        <v>0</v>
      </c>
      <c r="Q3894" s="4">
        <v>0</v>
      </c>
      <c r="R3894" s="4">
        <v>0</v>
      </c>
      <c r="S3894" s="4">
        <v>0</v>
      </c>
      <c r="T3894" s="4">
        <v>3271.7</v>
      </c>
      <c r="U3894" s="7">
        <f t="shared" si="180"/>
        <v>239.09999999999991</v>
      </c>
      <c r="V3894" s="7">
        <f t="shared" si="181"/>
        <v>282.96000000000004</v>
      </c>
      <c r="W3894" s="4">
        <f t="shared" si="182"/>
        <v>282.96000000000004</v>
      </c>
      <c r="X3894" s="7">
        <v>9.3306073995911121E-2</v>
      </c>
      <c r="Y3894" s="7">
        <v>9.3306073995911121E-2</v>
      </c>
      <c r="Z3894" s="1">
        <v>7.8843236826485503</v>
      </c>
    </row>
    <row r="3895" spans="1:26" x14ac:dyDescent="0.25">
      <c r="A3895" s="9">
        <v>45658</v>
      </c>
      <c r="B3895" s="4">
        <v>174</v>
      </c>
      <c r="C3895" s="26" t="s">
        <v>14</v>
      </c>
      <c r="D3895" s="4" t="s">
        <v>37</v>
      </c>
      <c r="E3895" s="10">
        <v>45686</v>
      </c>
      <c r="F3895" s="4" t="s">
        <v>39</v>
      </c>
      <c r="G3895" s="4">
        <v>37</v>
      </c>
      <c r="H3895" s="4">
        <v>22</v>
      </c>
      <c r="I3895" s="4">
        <v>216</v>
      </c>
      <c r="J3895" s="4">
        <v>603.38000000000011</v>
      </c>
      <c r="K3895" s="4">
        <v>3294.72</v>
      </c>
      <c r="L3895" s="4">
        <v>3898.1</v>
      </c>
      <c r="M3895" s="4">
        <v>58.17</v>
      </c>
      <c r="N3895" s="4">
        <v>12564.720000000001</v>
      </c>
      <c r="O3895" s="4">
        <v>1.4</v>
      </c>
      <c r="P3895" s="6">
        <v>151.19999999999999</v>
      </c>
      <c r="Q3895" s="4">
        <v>0</v>
      </c>
      <c r="R3895" s="4">
        <v>0</v>
      </c>
      <c r="S3895" s="4">
        <v>0</v>
      </c>
      <c r="T3895" s="4">
        <v>3934.25</v>
      </c>
      <c r="U3895" s="7">
        <f t="shared" si="180"/>
        <v>36.150000000000091</v>
      </c>
      <c r="V3895" s="7">
        <f t="shared" si="181"/>
        <v>12715.920000000002</v>
      </c>
      <c r="W3895" s="4">
        <f t="shared" si="182"/>
        <v>1968.2747516995466</v>
      </c>
      <c r="X3895" s="7">
        <v>3.2620815268977199</v>
      </c>
      <c r="Y3895" s="7">
        <v>3.2620815268977199</v>
      </c>
      <c r="Z3895" s="1">
        <v>0.92737487493907522</v>
      </c>
    </row>
    <row r="3896" spans="1:26" x14ac:dyDescent="0.25">
      <c r="A3896" s="9">
        <v>45658</v>
      </c>
      <c r="B3896" s="4">
        <v>175</v>
      </c>
      <c r="C3896" s="26" t="s">
        <v>9</v>
      </c>
      <c r="D3896" s="4" t="s">
        <v>37</v>
      </c>
      <c r="E3896" s="10">
        <v>45686</v>
      </c>
      <c r="F3896" s="4" t="s">
        <v>39</v>
      </c>
      <c r="G3896" s="4">
        <v>44</v>
      </c>
      <c r="H3896" s="4">
        <v>14</v>
      </c>
      <c r="I3896" s="4">
        <v>216</v>
      </c>
      <c r="J3896" s="4">
        <v>0</v>
      </c>
      <c r="K3896" s="4">
        <v>3963.9</v>
      </c>
      <c r="L3896" s="4">
        <v>3963.9</v>
      </c>
      <c r="M3896" s="4">
        <v>33.56</v>
      </c>
      <c r="N3896" s="4">
        <v>7248.9600000000009</v>
      </c>
      <c r="O3896" s="4">
        <v>0</v>
      </c>
      <c r="P3896" s="6">
        <v>0</v>
      </c>
      <c r="Q3896" s="4">
        <v>0</v>
      </c>
      <c r="R3896" s="4">
        <v>0</v>
      </c>
      <c r="S3896" s="4">
        <v>0</v>
      </c>
      <c r="T3896" s="4">
        <v>3846.55</v>
      </c>
      <c r="U3896" s="7">
        <f t="shared" si="180"/>
        <v>-117.34999999999991</v>
      </c>
      <c r="V3896" s="7">
        <f t="shared" si="181"/>
        <v>7248.9600000000009</v>
      </c>
      <c r="W3896" s="4">
        <f t="shared" si="182"/>
        <v>0</v>
      </c>
      <c r="X3896" s="7">
        <v>1.8287444183758421</v>
      </c>
      <c r="Y3896" s="4">
        <v>0</v>
      </c>
      <c r="Z3896" s="1">
        <v>-2.9604682257372765</v>
      </c>
    </row>
    <row r="3897" spans="1:26" x14ac:dyDescent="0.25">
      <c r="A3897" s="9">
        <v>45658</v>
      </c>
      <c r="B3897" s="4">
        <v>176</v>
      </c>
      <c r="C3897" s="26" t="s">
        <v>8</v>
      </c>
      <c r="D3897" s="4" t="s">
        <v>37</v>
      </c>
      <c r="E3897" s="11">
        <v>45687</v>
      </c>
      <c r="F3897" s="4" t="s">
        <v>39</v>
      </c>
      <c r="G3897" s="4">
        <v>55</v>
      </c>
      <c r="H3897" s="4">
        <v>3</v>
      </c>
      <c r="I3897" s="4">
        <v>216</v>
      </c>
      <c r="J3897" s="4">
        <v>3981.2</v>
      </c>
      <c r="K3897" s="4"/>
      <c r="L3897" s="4">
        <v>3981.2</v>
      </c>
      <c r="M3897" s="4">
        <v>0</v>
      </c>
      <c r="N3897" s="4">
        <v>0</v>
      </c>
      <c r="O3897" s="4">
        <v>7.6</v>
      </c>
      <c r="P3897" s="6">
        <v>820.8</v>
      </c>
      <c r="Q3897" s="4">
        <v>0</v>
      </c>
      <c r="R3897" s="4">
        <v>0</v>
      </c>
      <c r="S3897" s="4">
        <v>0</v>
      </c>
      <c r="T3897" s="4">
        <v>3892.25</v>
      </c>
      <c r="U3897" s="7">
        <f t="shared" si="180"/>
        <v>-88.949999999999818</v>
      </c>
      <c r="V3897" s="7">
        <f t="shared" si="181"/>
        <v>820.8</v>
      </c>
      <c r="W3897" s="4">
        <f t="shared" si="182"/>
        <v>820.8</v>
      </c>
      <c r="X3897" s="7">
        <v>0.20616899427308349</v>
      </c>
      <c r="Y3897" s="7">
        <v>0.20616899427308349</v>
      </c>
      <c r="Z3897" s="1">
        <v>-2.234250979604135</v>
      </c>
    </row>
    <row r="3898" spans="1:26" x14ac:dyDescent="0.25">
      <c r="A3898" s="9">
        <v>45658</v>
      </c>
      <c r="B3898" s="4">
        <v>177</v>
      </c>
      <c r="C3898" s="26" t="s">
        <v>8</v>
      </c>
      <c r="D3898" s="4" t="s">
        <v>37</v>
      </c>
      <c r="E3898" s="11">
        <v>45688</v>
      </c>
      <c r="F3898" s="4" t="s">
        <v>42</v>
      </c>
      <c r="G3898" s="4">
        <v>59</v>
      </c>
      <c r="H3898" s="4">
        <v>0</v>
      </c>
      <c r="I3898" s="4">
        <v>216</v>
      </c>
      <c r="J3898" s="4">
        <v>0</v>
      </c>
      <c r="K3898" s="4">
        <v>3935.1</v>
      </c>
      <c r="L3898" s="4">
        <v>3935.1</v>
      </c>
      <c r="M3898" s="4">
        <v>0</v>
      </c>
      <c r="N3898" s="4">
        <v>0</v>
      </c>
      <c r="O3898" s="4">
        <v>1.8</v>
      </c>
      <c r="P3898" s="6">
        <v>194.4</v>
      </c>
      <c r="Q3898" s="4">
        <v>0</v>
      </c>
      <c r="R3898" s="4">
        <v>0</v>
      </c>
      <c r="S3898" s="4">
        <v>0</v>
      </c>
      <c r="T3898" s="4">
        <v>3879.85</v>
      </c>
      <c r="U3898" s="7">
        <f t="shared" si="180"/>
        <v>-55.25</v>
      </c>
      <c r="V3898" s="7">
        <f t="shared" si="181"/>
        <v>194.4</v>
      </c>
      <c r="W3898" s="4">
        <f t="shared" si="182"/>
        <v>0</v>
      </c>
      <c r="X3898" s="7">
        <v>4.9401539986277353E-2</v>
      </c>
      <c r="Y3898" s="4">
        <v>0</v>
      </c>
      <c r="Z3898" s="1">
        <v>-1.4040303931285101</v>
      </c>
    </row>
    <row r="3899" spans="1:26" x14ac:dyDescent="0.25">
      <c r="A3899" s="9">
        <v>45658</v>
      </c>
      <c r="B3899" s="4">
        <v>178</v>
      </c>
      <c r="C3899" s="26" t="s">
        <v>8</v>
      </c>
      <c r="D3899" s="4" t="s">
        <v>37</v>
      </c>
      <c r="E3899" s="10">
        <v>45687</v>
      </c>
      <c r="F3899" s="4" t="s">
        <v>42</v>
      </c>
      <c r="G3899" s="4">
        <v>59</v>
      </c>
      <c r="H3899" s="4">
        <v>0</v>
      </c>
      <c r="I3899" s="4">
        <v>216</v>
      </c>
      <c r="J3899" s="4">
        <v>4025.2</v>
      </c>
      <c r="K3899" s="4"/>
      <c r="L3899" s="4">
        <v>4025.2</v>
      </c>
      <c r="M3899" s="4">
        <v>0</v>
      </c>
      <c r="N3899" s="4">
        <v>0</v>
      </c>
      <c r="O3899" s="4">
        <v>7.4</v>
      </c>
      <c r="P3899" s="6">
        <v>799.2</v>
      </c>
      <c r="Q3899" s="4">
        <v>0</v>
      </c>
      <c r="R3899" s="4">
        <v>0</v>
      </c>
      <c r="S3899" s="4">
        <v>0</v>
      </c>
      <c r="T3899" s="4">
        <v>3893.2</v>
      </c>
      <c r="U3899" s="7">
        <f t="shared" si="180"/>
        <v>-132</v>
      </c>
      <c r="V3899" s="7">
        <f t="shared" si="181"/>
        <v>799.2</v>
      </c>
      <c r="W3899" s="4">
        <f t="shared" si="182"/>
        <v>799.2</v>
      </c>
      <c r="X3899" s="7">
        <v>0.1985491404153831</v>
      </c>
      <c r="Y3899" s="7">
        <v>0.1985491404153831</v>
      </c>
      <c r="Z3899" s="1">
        <v>-3.2793401570108323</v>
      </c>
    </row>
    <row r="3900" spans="1:26" x14ac:dyDescent="0.25">
      <c r="A3900" s="9">
        <v>45658</v>
      </c>
      <c r="B3900" s="4">
        <v>179</v>
      </c>
      <c r="C3900" s="26" t="s">
        <v>8</v>
      </c>
      <c r="D3900" s="4" t="s">
        <v>37</v>
      </c>
      <c r="E3900" s="10">
        <v>45687</v>
      </c>
      <c r="F3900" s="4" t="s">
        <v>38</v>
      </c>
      <c r="G3900" s="4">
        <v>51</v>
      </c>
      <c r="H3900" s="4">
        <v>0</v>
      </c>
      <c r="I3900" s="4">
        <v>216</v>
      </c>
      <c r="J3900" s="4">
        <v>2961.5</v>
      </c>
      <c r="K3900" s="4"/>
      <c r="L3900" s="4">
        <v>2961.5</v>
      </c>
      <c r="M3900" s="4">
        <v>33.119999999999997</v>
      </c>
      <c r="N3900" s="4">
        <v>7153.9199999999992</v>
      </c>
      <c r="O3900" s="4">
        <v>0</v>
      </c>
      <c r="P3900" s="6">
        <v>0</v>
      </c>
      <c r="Q3900" s="4">
        <v>0</v>
      </c>
      <c r="R3900" s="4">
        <v>0</v>
      </c>
      <c r="S3900" s="4">
        <v>0</v>
      </c>
      <c r="T3900" s="4">
        <v>3133.9</v>
      </c>
      <c r="U3900" s="7">
        <f t="shared" si="180"/>
        <v>172.40000000000009</v>
      </c>
      <c r="V3900" s="7">
        <f t="shared" si="181"/>
        <v>7153.9199999999992</v>
      </c>
      <c r="W3900" s="4">
        <f t="shared" si="182"/>
        <v>7153.9199999999992</v>
      </c>
      <c r="X3900" s="7">
        <v>2.4156407226067866</v>
      </c>
      <c r="Y3900" s="7">
        <v>2.4156407226067866</v>
      </c>
      <c r="Z3900" s="1">
        <v>5.8213743035623873</v>
      </c>
    </row>
    <row r="3901" spans="1:26" x14ac:dyDescent="0.25">
      <c r="A3901" s="9">
        <v>45658</v>
      </c>
      <c r="B3901" s="4">
        <v>180</v>
      </c>
      <c r="C3901" s="26" t="s">
        <v>8</v>
      </c>
      <c r="D3901" s="4" t="s">
        <v>37</v>
      </c>
      <c r="E3901" s="10">
        <v>45687</v>
      </c>
      <c r="F3901" s="4" t="s">
        <v>42</v>
      </c>
      <c r="G3901" s="4">
        <v>59</v>
      </c>
      <c r="H3901" s="4">
        <v>0</v>
      </c>
      <c r="I3901" s="4">
        <v>216</v>
      </c>
      <c r="J3901" s="4">
        <v>4020.4</v>
      </c>
      <c r="K3901" s="4"/>
      <c r="L3901" s="4">
        <v>4020.4</v>
      </c>
      <c r="M3901" s="4">
        <v>0</v>
      </c>
      <c r="N3901" s="4">
        <v>0</v>
      </c>
      <c r="O3901" s="4">
        <v>0</v>
      </c>
      <c r="P3901" s="6">
        <v>0</v>
      </c>
      <c r="Q3901" s="4">
        <v>0</v>
      </c>
      <c r="R3901" s="4">
        <v>17700</v>
      </c>
      <c r="S3901" s="4">
        <v>38600</v>
      </c>
      <c r="T3901" s="4">
        <v>3804.95</v>
      </c>
      <c r="U3901" s="7">
        <f t="shared" si="180"/>
        <v>-215.45000000000027</v>
      </c>
      <c r="V3901" s="7">
        <f t="shared" si="181"/>
        <v>56300</v>
      </c>
      <c r="W3901" s="4">
        <f t="shared" si="182"/>
        <v>56300</v>
      </c>
      <c r="X3901" s="7">
        <v>14.00358173316088</v>
      </c>
      <c r="Y3901" s="7">
        <v>14.00358173316088</v>
      </c>
      <c r="Z3901" s="1">
        <v>-5.3589195104964746</v>
      </c>
    </row>
    <row r="3902" spans="1:26" x14ac:dyDescent="0.25">
      <c r="A3902" s="9">
        <v>45658</v>
      </c>
      <c r="B3902" s="4">
        <v>181</v>
      </c>
      <c r="C3902" s="26" t="s">
        <v>14</v>
      </c>
      <c r="D3902" s="4" t="s">
        <v>37</v>
      </c>
      <c r="E3902" s="10">
        <v>45687</v>
      </c>
      <c r="F3902" s="4" t="s">
        <v>39</v>
      </c>
      <c r="G3902" s="4">
        <v>45</v>
      </c>
      <c r="H3902" s="4">
        <v>13</v>
      </c>
      <c r="I3902" s="4">
        <v>216</v>
      </c>
      <c r="J3902" s="4">
        <v>3991.4</v>
      </c>
      <c r="K3902" s="4"/>
      <c r="L3902" s="4">
        <v>3991.4</v>
      </c>
      <c r="M3902" s="4">
        <v>16.02</v>
      </c>
      <c r="N3902" s="4">
        <v>3460.3199999999997</v>
      </c>
      <c r="O3902" s="4">
        <v>0</v>
      </c>
      <c r="P3902" s="6">
        <v>0</v>
      </c>
      <c r="Q3902" s="4">
        <v>0</v>
      </c>
      <c r="R3902" s="4">
        <v>8700</v>
      </c>
      <c r="S3902" s="4">
        <v>15440</v>
      </c>
      <c r="T3902" s="4">
        <v>3935.25</v>
      </c>
      <c r="U3902" s="7">
        <f t="shared" si="180"/>
        <v>-56.150000000000091</v>
      </c>
      <c r="V3902" s="7">
        <f t="shared" si="181"/>
        <v>27600.32</v>
      </c>
      <c r="W3902" s="4">
        <f t="shared" si="182"/>
        <v>27600.32</v>
      </c>
      <c r="X3902" s="7">
        <v>6.9149471363431374</v>
      </c>
      <c r="Y3902" s="7">
        <v>6.9149471363431374</v>
      </c>
      <c r="Z3902" s="1">
        <v>-1.4067745653154304</v>
      </c>
    </row>
    <row r="3903" spans="1:26" x14ac:dyDescent="0.25">
      <c r="A3903" s="9">
        <v>45658</v>
      </c>
      <c r="B3903" s="4">
        <v>182</v>
      </c>
      <c r="C3903" s="26" t="s">
        <v>14</v>
      </c>
      <c r="D3903" s="4" t="s">
        <v>37</v>
      </c>
      <c r="E3903" s="10">
        <v>45687</v>
      </c>
      <c r="F3903" s="4" t="s">
        <v>39</v>
      </c>
      <c r="G3903" s="4">
        <v>47</v>
      </c>
      <c r="H3903" s="4">
        <v>12</v>
      </c>
      <c r="I3903" s="4">
        <v>216</v>
      </c>
      <c r="J3903" s="4">
        <v>4016.2</v>
      </c>
      <c r="K3903" s="4"/>
      <c r="L3903" s="4">
        <v>4016.2</v>
      </c>
      <c r="M3903" s="4">
        <v>20.04</v>
      </c>
      <c r="N3903" s="4">
        <v>4328.6399999999994</v>
      </c>
      <c r="O3903" s="4">
        <v>11.8</v>
      </c>
      <c r="P3903" s="6">
        <v>-194.40000000000009</v>
      </c>
      <c r="Q3903" s="4">
        <v>3672</v>
      </c>
      <c r="R3903" s="4">
        <v>0</v>
      </c>
      <c r="S3903" s="4">
        <v>0</v>
      </c>
      <c r="T3903" s="4">
        <v>3989.05</v>
      </c>
      <c r="U3903" s="7">
        <f t="shared" si="180"/>
        <v>-27.149999999999636</v>
      </c>
      <c r="V3903" s="7">
        <f t="shared" si="181"/>
        <v>7806.24</v>
      </c>
      <c r="W3903" s="4">
        <f t="shared" si="182"/>
        <v>7806.24</v>
      </c>
      <c r="X3903" s="7">
        <v>1.943688063343459</v>
      </c>
      <c r="Y3903" s="7">
        <v>1.943688063343459</v>
      </c>
      <c r="Z3903" s="1">
        <v>-0.67601215078929433</v>
      </c>
    </row>
    <row r="3904" spans="1:26" x14ac:dyDescent="0.25">
      <c r="A3904" s="9">
        <v>45689</v>
      </c>
      <c r="B3904" s="4">
        <v>183</v>
      </c>
      <c r="C3904" s="26" t="s">
        <v>8</v>
      </c>
      <c r="D3904" s="4" t="s">
        <v>37</v>
      </c>
      <c r="E3904" s="10">
        <v>45688</v>
      </c>
      <c r="F3904" s="4" t="s">
        <v>39</v>
      </c>
      <c r="G3904" s="4">
        <v>50</v>
      </c>
      <c r="H3904" s="4">
        <v>7</v>
      </c>
      <c r="I3904" s="4">
        <v>216</v>
      </c>
      <c r="J3904" s="4">
        <v>3906.2</v>
      </c>
      <c r="K3904" s="4"/>
      <c r="L3904" s="4">
        <v>3906.2</v>
      </c>
      <c r="M3904" s="4">
        <v>8.23</v>
      </c>
      <c r="N3904" s="4">
        <v>1777.68</v>
      </c>
      <c r="O3904" s="4">
        <v>8.6</v>
      </c>
      <c r="P3904" s="6">
        <v>928.8</v>
      </c>
      <c r="Q3904" s="4">
        <v>0</v>
      </c>
      <c r="R3904" s="4">
        <v>0</v>
      </c>
      <c r="S3904" s="4">
        <v>0</v>
      </c>
      <c r="T3904" s="4">
        <v>3868.35</v>
      </c>
      <c r="U3904" s="7">
        <f t="shared" si="180"/>
        <v>-37.849999999999909</v>
      </c>
      <c r="V3904" s="7">
        <f t="shared" si="181"/>
        <v>2706.48</v>
      </c>
      <c r="W3904" s="4">
        <f t="shared" si="182"/>
        <v>2706.48</v>
      </c>
      <c r="X3904" s="7">
        <v>0.69286774870718348</v>
      </c>
      <c r="Y3904" s="7">
        <v>0.69286774870718348</v>
      </c>
      <c r="Z3904" s="1">
        <v>-0.96897240284675412</v>
      </c>
    </row>
    <row r="3905" spans="1:26" x14ac:dyDescent="0.25">
      <c r="A3905" s="9">
        <v>45689</v>
      </c>
      <c r="B3905" s="4">
        <v>184</v>
      </c>
      <c r="C3905" s="26" t="s">
        <v>5</v>
      </c>
      <c r="D3905" s="4" t="s">
        <v>37</v>
      </c>
      <c r="E3905" s="10">
        <v>45688</v>
      </c>
      <c r="F3905" s="4" t="s">
        <v>39</v>
      </c>
      <c r="G3905" s="4">
        <v>56</v>
      </c>
      <c r="H3905" s="4">
        <v>2</v>
      </c>
      <c r="I3905" s="4">
        <v>216</v>
      </c>
      <c r="J3905" s="4">
        <v>0</v>
      </c>
      <c r="K3905" s="4">
        <v>4118.3</v>
      </c>
      <c r="L3905" s="4">
        <v>4118.3</v>
      </c>
      <c r="M3905" s="4">
        <v>0</v>
      </c>
      <c r="N3905" s="4">
        <v>0</v>
      </c>
      <c r="O3905" s="4">
        <v>85.2</v>
      </c>
      <c r="P3905" s="6">
        <v>18403.199999999997</v>
      </c>
      <c r="Q3905" s="4">
        <v>0</v>
      </c>
      <c r="R3905" s="4">
        <v>0</v>
      </c>
      <c r="S3905" s="4">
        <v>0</v>
      </c>
      <c r="T3905" s="4">
        <v>4036.5</v>
      </c>
      <c r="U3905" s="7">
        <f t="shared" si="180"/>
        <v>-81.800000000000182</v>
      </c>
      <c r="V3905" s="7">
        <f t="shared" si="181"/>
        <v>18403.199999999997</v>
      </c>
      <c r="W3905" s="4">
        <f t="shared" si="182"/>
        <v>0</v>
      </c>
      <c r="X3905" s="7">
        <v>4.4686399728043114</v>
      </c>
      <c r="Y3905" s="4">
        <v>0</v>
      </c>
      <c r="Z3905" s="1">
        <v>-1.9862564650462613</v>
      </c>
    </row>
    <row r="3906" spans="1:26" x14ac:dyDescent="0.25">
      <c r="A3906" s="9">
        <v>45689</v>
      </c>
      <c r="B3906" s="4">
        <v>185</v>
      </c>
      <c r="C3906" s="26" t="s">
        <v>8</v>
      </c>
      <c r="D3906" s="4" t="s">
        <v>37</v>
      </c>
      <c r="E3906" s="10">
        <v>45688</v>
      </c>
      <c r="F3906" s="4" t="s">
        <v>38</v>
      </c>
      <c r="G3906" s="4">
        <v>51</v>
      </c>
      <c r="H3906" s="4">
        <v>0</v>
      </c>
      <c r="I3906" s="4">
        <v>216</v>
      </c>
      <c r="J3906" s="4">
        <v>2879.5</v>
      </c>
      <c r="K3906" s="4"/>
      <c r="L3906" s="4">
        <v>2879.5</v>
      </c>
      <c r="M3906" s="4">
        <v>87.72</v>
      </c>
      <c r="N3906" s="4">
        <v>18947.52</v>
      </c>
      <c r="O3906" s="4">
        <v>0</v>
      </c>
      <c r="P3906" s="6">
        <v>0</v>
      </c>
      <c r="Q3906" s="4">
        <v>0</v>
      </c>
      <c r="R3906" s="4">
        <v>0</v>
      </c>
      <c r="S3906" s="4">
        <v>0</v>
      </c>
      <c r="T3906" s="4">
        <v>3167.7</v>
      </c>
      <c r="U3906" s="7">
        <f t="shared" si="180"/>
        <v>288.19999999999982</v>
      </c>
      <c r="V3906" s="7">
        <f t="shared" si="181"/>
        <v>18947.52</v>
      </c>
      <c r="W3906" s="4">
        <f t="shared" si="182"/>
        <v>18947.52</v>
      </c>
      <c r="X3906" s="7">
        <v>6.5801423858308734</v>
      </c>
      <c r="Y3906" s="7">
        <v>6.5801423858308734</v>
      </c>
      <c r="Z3906" s="1">
        <v>10.00868206285813</v>
      </c>
    </row>
    <row r="3907" spans="1:26" x14ac:dyDescent="0.25">
      <c r="A3907" s="9">
        <v>45689</v>
      </c>
      <c r="B3907" s="4">
        <v>186</v>
      </c>
      <c r="C3907" s="26" t="s">
        <v>14</v>
      </c>
      <c r="D3907" s="4" t="s">
        <v>37</v>
      </c>
      <c r="E3907" s="10">
        <v>45688</v>
      </c>
      <c r="F3907" s="4" t="s">
        <v>39</v>
      </c>
      <c r="G3907" s="4">
        <v>47</v>
      </c>
      <c r="H3907" s="4">
        <v>11</v>
      </c>
      <c r="I3907" s="4">
        <v>216</v>
      </c>
      <c r="J3907" s="4">
        <v>0</v>
      </c>
      <c r="K3907" s="4">
        <v>3947.4</v>
      </c>
      <c r="L3907" s="4">
        <v>3947.4</v>
      </c>
      <c r="M3907" s="4">
        <v>23.84</v>
      </c>
      <c r="N3907" s="4">
        <v>5149.4399999999996</v>
      </c>
      <c r="O3907" s="4">
        <v>12</v>
      </c>
      <c r="P3907" s="6">
        <v>604.79999999999995</v>
      </c>
      <c r="Q3907" s="4">
        <v>1728</v>
      </c>
      <c r="R3907" s="4">
        <v>0</v>
      </c>
      <c r="S3907" s="4">
        <v>0</v>
      </c>
      <c r="T3907" s="4">
        <v>3932.9</v>
      </c>
      <c r="U3907" s="7">
        <f t="shared" ref="U3907:U3970" si="183">T3907-L3907</f>
        <v>-14.5</v>
      </c>
      <c r="V3907" s="7">
        <f t="shared" ref="V3907:V3970" si="184">+S3907+R3907+Q3907+P3907+N3907</f>
        <v>7482.24</v>
      </c>
      <c r="W3907" s="4">
        <f t="shared" ref="W3907:W3970" si="185">IFERROR((J3907/L3907*100)%*V3907,"0")</f>
        <v>0</v>
      </c>
      <c r="X3907" s="7">
        <v>1.8954856361149111</v>
      </c>
      <c r="Y3907" s="4">
        <v>0</v>
      </c>
      <c r="Z3907" s="1">
        <v>-0.36733039469017581</v>
      </c>
    </row>
    <row r="3908" spans="1:26" x14ac:dyDescent="0.25">
      <c r="A3908" s="9">
        <v>45689</v>
      </c>
      <c r="B3908" s="4">
        <v>1</v>
      </c>
      <c r="C3908" s="26" t="s">
        <v>5</v>
      </c>
      <c r="D3908" s="4" t="s">
        <v>37</v>
      </c>
      <c r="E3908" s="10">
        <v>45689</v>
      </c>
      <c r="F3908" s="4" t="s">
        <v>39</v>
      </c>
      <c r="G3908" s="4">
        <v>44</v>
      </c>
      <c r="H3908" s="4">
        <v>14</v>
      </c>
      <c r="I3908" s="4">
        <v>216</v>
      </c>
      <c r="J3908" s="4">
        <v>0</v>
      </c>
      <c r="K3908" s="4">
        <v>4122.1000000000004</v>
      </c>
      <c r="L3908" s="4">
        <v>4122.1000000000004</v>
      </c>
      <c r="M3908" s="4">
        <v>0.33000000000000007</v>
      </c>
      <c r="N3908" s="4">
        <v>71.280000000000015</v>
      </c>
      <c r="O3908" s="4">
        <v>100.6</v>
      </c>
      <c r="P3908" s="6">
        <v>21729.600000000002</v>
      </c>
      <c r="Q3908" s="4">
        <v>0</v>
      </c>
      <c r="R3908" s="4">
        <v>0</v>
      </c>
      <c r="S3908" s="4">
        <v>0</v>
      </c>
      <c r="T3908" s="4">
        <v>4032.4</v>
      </c>
      <c r="U3908" s="7">
        <f t="shared" si="183"/>
        <v>-89.700000000000273</v>
      </c>
      <c r="V3908" s="7">
        <f t="shared" si="184"/>
        <v>21800.880000000001</v>
      </c>
      <c r="W3908" s="4">
        <f t="shared" si="185"/>
        <v>0</v>
      </c>
      <c r="X3908" s="7">
        <v>5.2887799907813973</v>
      </c>
      <c r="Y3908" s="4">
        <v>0</v>
      </c>
      <c r="Z3908" s="1">
        <v>-2.1760753014240377</v>
      </c>
    </row>
    <row r="3909" spans="1:26" x14ac:dyDescent="0.25">
      <c r="A3909" s="9">
        <v>45689</v>
      </c>
      <c r="B3909" s="4">
        <v>2</v>
      </c>
      <c r="C3909" s="26" t="s">
        <v>5</v>
      </c>
      <c r="D3909" s="4" t="s">
        <v>37</v>
      </c>
      <c r="E3909" s="10">
        <v>45689</v>
      </c>
      <c r="F3909" s="4" t="s">
        <v>39</v>
      </c>
      <c r="G3909" s="4">
        <v>43</v>
      </c>
      <c r="H3909" s="4">
        <v>15</v>
      </c>
      <c r="I3909" s="4">
        <v>216</v>
      </c>
      <c r="J3909" s="4">
        <v>0</v>
      </c>
      <c r="K3909" s="4">
        <v>3939.6</v>
      </c>
      <c r="L3909" s="4">
        <v>3939.6</v>
      </c>
      <c r="M3909" s="4">
        <v>24.759999999999998</v>
      </c>
      <c r="N3909" s="4">
        <v>5348.16</v>
      </c>
      <c r="O3909" s="4">
        <v>15.8</v>
      </c>
      <c r="P3909" s="6">
        <v>1706.4</v>
      </c>
      <c r="Q3909" s="4">
        <v>0</v>
      </c>
      <c r="R3909" s="4">
        <v>0</v>
      </c>
      <c r="S3909" s="4">
        <v>0</v>
      </c>
      <c r="T3909" s="4">
        <v>3795.2</v>
      </c>
      <c r="U3909" s="7">
        <f t="shared" si="183"/>
        <v>-144.40000000000009</v>
      </c>
      <c r="V3909" s="7">
        <f t="shared" si="184"/>
        <v>7054.5599999999995</v>
      </c>
      <c r="W3909" s="4">
        <f t="shared" si="185"/>
        <v>0</v>
      </c>
      <c r="X3909" s="7">
        <v>1.7906792567773377</v>
      </c>
      <c r="Y3909" s="4">
        <v>0</v>
      </c>
      <c r="Z3909" s="1">
        <v>-3.6653467357092113</v>
      </c>
    </row>
    <row r="3910" spans="1:26" x14ac:dyDescent="0.25">
      <c r="A3910" s="9">
        <v>45689</v>
      </c>
      <c r="B3910" s="4">
        <v>3</v>
      </c>
      <c r="C3910" s="26" t="s">
        <v>5</v>
      </c>
      <c r="D3910" s="4" t="s">
        <v>37</v>
      </c>
      <c r="E3910" s="10">
        <v>45689</v>
      </c>
      <c r="F3910" s="4" t="s">
        <v>39</v>
      </c>
      <c r="G3910" s="4">
        <v>43</v>
      </c>
      <c r="H3910" s="4">
        <v>15</v>
      </c>
      <c r="I3910" s="4">
        <v>216</v>
      </c>
      <c r="J3910" s="4">
        <v>0</v>
      </c>
      <c r="K3910" s="4">
        <v>3946.6</v>
      </c>
      <c r="L3910" s="4">
        <v>3946.6</v>
      </c>
      <c r="M3910" s="4">
        <v>18.39</v>
      </c>
      <c r="N3910" s="4">
        <v>3972.2400000000002</v>
      </c>
      <c r="O3910" s="4">
        <v>3.8</v>
      </c>
      <c r="P3910" s="6">
        <v>410.4</v>
      </c>
      <c r="Q3910" s="4">
        <v>0</v>
      </c>
      <c r="R3910" s="4">
        <v>0</v>
      </c>
      <c r="S3910" s="4">
        <v>0</v>
      </c>
      <c r="T3910" s="4">
        <v>3820.95</v>
      </c>
      <c r="U3910" s="7">
        <f t="shared" si="183"/>
        <v>-125.65000000000009</v>
      </c>
      <c r="V3910" s="7">
        <f t="shared" si="184"/>
        <v>4382.6400000000003</v>
      </c>
      <c r="W3910" s="4">
        <f t="shared" si="185"/>
        <v>0</v>
      </c>
      <c r="X3910" s="7">
        <v>1.1104849744083516</v>
      </c>
      <c r="Y3910" s="4">
        <v>0</v>
      </c>
      <c r="Z3910" s="1">
        <v>-3.1837531039375686</v>
      </c>
    </row>
    <row r="3911" spans="1:26" x14ac:dyDescent="0.25">
      <c r="A3911" s="9">
        <v>45689</v>
      </c>
      <c r="B3911" s="4">
        <v>4</v>
      </c>
      <c r="C3911" s="26" t="s">
        <v>8</v>
      </c>
      <c r="D3911" s="4" t="s">
        <v>37</v>
      </c>
      <c r="E3911" s="10">
        <v>45689</v>
      </c>
      <c r="F3911" s="4" t="s">
        <v>42</v>
      </c>
      <c r="G3911" s="4">
        <v>59</v>
      </c>
      <c r="H3911" s="4">
        <v>0</v>
      </c>
      <c r="I3911" s="4">
        <v>216</v>
      </c>
      <c r="J3911" s="4">
        <v>3908.7</v>
      </c>
      <c r="K3911" s="4"/>
      <c r="L3911" s="4">
        <v>3908.7</v>
      </c>
      <c r="M3911" s="4">
        <v>0</v>
      </c>
      <c r="N3911" s="4">
        <v>0</v>
      </c>
      <c r="O3911" s="4">
        <v>1.4</v>
      </c>
      <c r="P3911" s="6">
        <v>151.19999999999999</v>
      </c>
      <c r="Q3911" s="4">
        <v>0</v>
      </c>
      <c r="R3911" s="4">
        <v>0</v>
      </c>
      <c r="S3911" s="4">
        <v>0</v>
      </c>
      <c r="T3911" s="4">
        <v>3874.9</v>
      </c>
      <c r="U3911" s="7">
        <f t="shared" si="183"/>
        <v>-33.799999999999727</v>
      </c>
      <c r="V3911" s="7">
        <f t="shared" si="184"/>
        <v>151.19999999999999</v>
      </c>
      <c r="W3911" s="4">
        <f t="shared" si="185"/>
        <v>151.19999999999999</v>
      </c>
      <c r="X3911" s="7">
        <v>3.8682938061247986E-2</v>
      </c>
      <c r="Y3911" s="7">
        <v>3.8682938061247986E-2</v>
      </c>
      <c r="Z3911" s="1">
        <v>-0.86473763655434621</v>
      </c>
    </row>
    <row r="3912" spans="1:26" x14ac:dyDescent="0.25">
      <c r="A3912" s="9">
        <v>45689</v>
      </c>
      <c r="B3912" s="4">
        <v>5</v>
      </c>
      <c r="C3912" s="26" t="s">
        <v>8</v>
      </c>
      <c r="D3912" s="4" t="s">
        <v>37</v>
      </c>
      <c r="E3912" s="10">
        <v>45689</v>
      </c>
      <c r="F3912" s="4" t="s">
        <v>38</v>
      </c>
      <c r="G3912" s="4">
        <v>51</v>
      </c>
      <c r="H3912" s="4">
        <v>0</v>
      </c>
      <c r="I3912" s="4">
        <v>216</v>
      </c>
      <c r="J3912" s="4">
        <v>3092.2</v>
      </c>
      <c r="K3912" s="4"/>
      <c r="L3912" s="4">
        <v>3092.2</v>
      </c>
      <c r="M3912" s="4">
        <v>0</v>
      </c>
      <c r="N3912" s="4">
        <v>0</v>
      </c>
      <c r="O3912" s="4">
        <v>0</v>
      </c>
      <c r="P3912" s="6">
        <v>0</v>
      </c>
      <c r="Q3912" s="4">
        <v>0</v>
      </c>
      <c r="R3912" s="4">
        <v>0</v>
      </c>
      <c r="S3912" s="4">
        <v>0</v>
      </c>
      <c r="T3912" s="4">
        <v>3296.35</v>
      </c>
      <c r="U3912" s="7">
        <f t="shared" si="183"/>
        <v>204.15000000000009</v>
      </c>
      <c r="V3912" s="7">
        <f t="shared" si="184"/>
        <v>0</v>
      </c>
      <c r="W3912" s="4">
        <f t="shared" si="185"/>
        <v>0</v>
      </c>
      <c r="X3912" s="7">
        <v>0</v>
      </c>
      <c r="Y3912" s="7">
        <v>0</v>
      </c>
      <c r="Z3912" s="1">
        <v>6.602095595368997</v>
      </c>
    </row>
    <row r="3913" spans="1:26" x14ac:dyDescent="0.25">
      <c r="A3913" s="9">
        <v>45689</v>
      </c>
      <c r="B3913" s="4">
        <v>6</v>
      </c>
      <c r="C3913" s="26" t="s">
        <v>8</v>
      </c>
      <c r="D3913" s="4" t="s">
        <v>37</v>
      </c>
      <c r="E3913" s="10">
        <v>45689</v>
      </c>
      <c r="F3913" s="4" t="s">
        <v>42</v>
      </c>
      <c r="G3913" s="4">
        <v>59</v>
      </c>
      <c r="H3913" s="4">
        <v>0</v>
      </c>
      <c r="I3913" s="4">
        <v>216</v>
      </c>
      <c r="J3913" s="4">
        <v>3887.3</v>
      </c>
      <c r="K3913" s="4"/>
      <c r="L3913" s="4">
        <v>3887.3</v>
      </c>
      <c r="M3913" s="4">
        <v>0</v>
      </c>
      <c r="N3913" s="4">
        <v>0</v>
      </c>
      <c r="O3913" s="4">
        <v>0.8</v>
      </c>
      <c r="P3913" s="6">
        <v>86.4</v>
      </c>
      <c r="Q3913" s="4">
        <v>0</v>
      </c>
      <c r="R3913" s="4">
        <v>0</v>
      </c>
      <c r="S3913" s="4">
        <v>0</v>
      </c>
      <c r="T3913" s="4">
        <v>3857.1</v>
      </c>
      <c r="U3913" s="7">
        <f t="shared" si="183"/>
        <v>-30.200000000000273</v>
      </c>
      <c r="V3913" s="7">
        <f t="shared" si="184"/>
        <v>86.4</v>
      </c>
      <c r="W3913" s="4">
        <f t="shared" si="185"/>
        <v>86.4</v>
      </c>
      <c r="X3913" s="7">
        <v>2.2226223857175931E-2</v>
      </c>
      <c r="Y3913" s="7">
        <v>2.2226223857175931E-2</v>
      </c>
      <c r="Z3913" s="1">
        <v>-0.77688884315592499</v>
      </c>
    </row>
    <row r="3914" spans="1:26" x14ac:dyDescent="0.25">
      <c r="A3914" s="9">
        <v>45689</v>
      </c>
      <c r="B3914" s="4">
        <v>7</v>
      </c>
      <c r="C3914" s="26" t="s">
        <v>8</v>
      </c>
      <c r="D3914" s="4" t="s">
        <v>37</v>
      </c>
      <c r="E3914" s="10">
        <v>45689</v>
      </c>
      <c r="F3914" s="4" t="s">
        <v>42</v>
      </c>
      <c r="G3914" s="4">
        <v>59</v>
      </c>
      <c r="H3914" s="4">
        <v>0</v>
      </c>
      <c r="I3914" s="4">
        <v>216</v>
      </c>
      <c r="J3914" s="4">
        <v>3904.2</v>
      </c>
      <c r="K3914" s="4"/>
      <c r="L3914" s="4">
        <v>3904.2</v>
      </c>
      <c r="M3914" s="4">
        <v>0</v>
      </c>
      <c r="N3914" s="4">
        <v>0</v>
      </c>
      <c r="O3914" s="4">
        <v>6.8</v>
      </c>
      <c r="P3914" s="6">
        <v>-43.199999999999932</v>
      </c>
      <c r="Q3914" s="4">
        <v>1944</v>
      </c>
      <c r="R3914" s="4">
        <v>0</v>
      </c>
      <c r="S3914" s="4">
        <v>0</v>
      </c>
      <c r="T3914" s="4">
        <v>3875.4</v>
      </c>
      <c r="U3914" s="7">
        <f t="shared" si="183"/>
        <v>-28.799999999999727</v>
      </c>
      <c r="V3914" s="7">
        <f t="shared" si="184"/>
        <v>1900.8000000000002</v>
      </c>
      <c r="W3914" s="4">
        <f t="shared" si="185"/>
        <v>1900.8000000000002</v>
      </c>
      <c r="X3914" s="7">
        <v>0.48686030428769023</v>
      </c>
      <c r="Y3914" s="7">
        <v>0.48686030428769023</v>
      </c>
      <c r="Z3914" s="1">
        <v>-0.73766712770861453</v>
      </c>
    </row>
    <row r="3915" spans="1:26" x14ac:dyDescent="0.25">
      <c r="A3915" s="9">
        <v>45689</v>
      </c>
      <c r="B3915" s="4">
        <v>8</v>
      </c>
      <c r="C3915" s="26" t="s">
        <v>14</v>
      </c>
      <c r="D3915" s="4" t="s">
        <v>37</v>
      </c>
      <c r="E3915" s="10">
        <v>45689</v>
      </c>
      <c r="F3915" s="4" t="s">
        <v>39</v>
      </c>
      <c r="G3915" s="4">
        <v>38</v>
      </c>
      <c r="H3915" s="4">
        <v>20</v>
      </c>
      <c r="I3915" s="4">
        <v>216</v>
      </c>
      <c r="J3915" s="4">
        <v>3950.2</v>
      </c>
      <c r="K3915" s="4"/>
      <c r="L3915" s="4">
        <v>3950.2</v>
      </c>
      <c r="M3915" s="4">
        <v>39.21</v>
      </c>
      <c r="N3915" s="4">
        <v>8469.36</v>
      </c>
      <c r="O3915" s="4">
        <v>15.8</v>
      </c>
      <c r="P3915" s="6">
        <v>1706.4</v>
      </c>
      <c r="Q3915" s="4">
        <v>0</v>
      </c>
      <c r="R3915" s="4">
        <v>0</v>
      </c>
      <c r="S3915" s="4">
        <v>0</v>
      </c>
      <c r="T3915" s="4">
        <v>3936.85</v>
      </c>
      <c r="U3915" s="7">
        <f t="shared" si="183"/>
        <v>-13.349999999999909</v>
      </c>
      <c r="V3915" s="7">
        <f t="shared" si="184"/>
        <v>10175.76</v>
      </c>
      <c r="W3915" s="4">
        <f t="shared" si="185"/>
        <v>10175.76</v>
      </c>
      <c r="X3915" s="7">
        <v>2.5760113411979142</v>
      </c>
      <c r="Y3915" s="7">
        <v>2.5760113411979142</v>
      </c>
      <c r="Z3915" s="1">
        <v>-0.33795757176851576</v>
      </c>
    </row>
    <row r="3916" spans="1:26" x14ac:dyDescent="0.25">
      <c r="A3916" s="9">
        <v>45689</v>
      </c>
      <c r="B3916" s="4">
        <v>9</v>
      </c>
      <c r="C3916" s="26" t="s">
        <v>14</v>
      </c>
      <c r="D3916" s="4" t="s">
        <v>37</v>
      </c>
      <c r="E3916" s="10">
        <v>45689</v>
      </c>
      <c r="F3916" s="4" t="s">
        <v>39</v>
      </c>
      <c r="G3916" s="4">
        <v>56</v>
      </c>
      <c r="H3916" s="4">
        <v>2</v>
      </c>
      <c r="I3916" s="4">
        <v>216</v>
      </c>
      <c r="J3916" s="4">
        <v>3964.7</v>
      </c>
      <c r="K3916" s="4"/>
      <c r="L3916" s="4">
        <v>3964.7</v>
      </c>
      <c r="M3916" s="4">
        <v>4.13</v>
      </c>
      <c r="N3916" s="4">
        <v>892.07999999999993</v>
      </c>
      <c r="O3916" s="4">
        <v>22</v>
      </c>
      <c r="P3916" s="6">
        <v>864</v>
      </c>
      <c r="Q3916" s="4">
        <v>3780</v>
      </c>
      <c r="R3916" s="4">
        <v>0</v>
      </c>
      <c r="S3916" s="4">
        <v>0</v>
      </c>
      <c r="T3916" s="4">
        <v>3989.95</v>
      </c>
      <c r="U3916" s="7">
        <f t="shared" si="183"/>
        <v>25.25</v>
      </c>
      <c r="V3916" s="7">
        <f t="shared" si="184"/>
        <v>5536.08</v>
      </c>
      <c r="W3916" s="4">
        <f t="shared" si="185"/>
        <v>5536.08</v>
      </c>
      <c r="X3916" s="7">
        <v>1.3963427245441018</v>
      </c>
      <c r="Y3916" s="7">
        <v>1.3963427245441018</v>
      </c>
      <c r="Z3916" s="1">
        <v>0.63687038111332517</v>
      </c>
    </row>
    <row r="3917" spans="1:26" x14ac:dyDescent="0.25">
      <c r="A3917" s="9">
        <v>45689</v>
      </c>
      <c r="B3917" s="4">
        <v>10</v>
      </c>
      <c r="C3917" s="26" t="s">
        <v>5</v>
      </c>
      <c r="D3917" s="4" t="s">
        <v>37</v>
      </c>
      <c r="E3917" s="10">
        <v>45690</v>
      </c>
      <c r="F3917" s="4" t="s">
        <v>39</v>
      </c>
      <c r="G3917" s="4">
        <v>46</v>
      </c>
      <c r="H3917" s="4">
        <v>12</v>
      </c>
      <c r="I3917" s="4">
        <v>216</v>
      </c>
      <c r="J3917" s="4">
        <v>0</v>
      </c>
      <c r="K3917" s="4">
        <v>4019.6</v>
      </c>
      <c r="L3917" s="4">
        <v>4019.6</v>
      </c>
      <c r="M3917" s="4">
        <v>22.84</v>
      </c>
      <c r="N3917" s="4">
        <v>4933.4399999999996</v>
      </c>
      <c r="O3917" s="4">
        <v>25.6</v>
      </c>
      <c r="P3917" s="6">
        <v>2764.8</v>
      </c>
      <c r="Q3917" s="4">
        <v>0</v>
      </c>
      <c r="R3917" s="4">
        <v>0</v>
      </c>
      <c r="S3917" s="4">
        <v>0</v>
      </c>
      <c r="T3917" s="4">
        <v>3940.3</v>
      </c>
      <c r="U3917" s="7">
        <f t="shared" si="183"/>
        <v>-79.299999999999727</v>
      </c>
      <c r="V3917" s="7">
        <f t="shared" si="184"/>
        <v>7698.24</v>
      </c>
      <c r="W3917" s="4">
        <f t="shared" si="185"/>
        <v>0</v>
      </c>
      <c r="X3917" s="7">
        <v>1.9151756393671011</v>
      </c>
      <c r="Y3917" s="4">
        <v>0</v>
      </c>
      <c r="Z3917" s="1">
        <v>-1.97283311772315</v>
      </c>
    </row>
    <row r="3918" spans="1:26" x14ac:dyDescent="0.25">
      <c r="A3918" s="9">
        <v>45689</v>
      </c>
      <c r="B3918" s="4">
        <v>11</v>
      </c>
      <c r="C3918" s="26" t="s">
        <v>5</v>
      </c>
      <c r="D3918" s="4" t="s">
        <v>37</v>
      </c>
      <c r="E3918" s="10">
        <v>45690</v>
      </c>
      <c r="F3918" s="4" t="s">
        <v>39</v>
      </c>
      <c r="G3918" s="4">
        <v>45</v>
      </c>
      <c r="H3918" s="4">
        <v>13</v>
      </c>
      <c r="I3918" s="4">
        <v>216</v>
      </c>
      <c r="J3918" s="4">
        <v>0</v>
      </c>
      <c r="K3918" s="4">
        <v>3979.3</v>
      </c>
      <c r="L3918" s="4">
        <v>3979.3</v>
      </c>
      <c r="M3918" s="4">
        <v>15.91</v>
      </c>
      <c r="N3918" s="4">
        <v>3436.56</v>
      </c>
      <c r="O3918" s="4">
        <v>14</v>
      </c>
      <c r="P3918" s="6">
        <v>1512</v>
      </c>
      <c r="Q3918" s="4">
        <v>0</v>
      </c>
      <c r="R3918" s="4">
        <v>0</v>
      </c>
      <c r="S3918" s="4">
        <v>0</v>
      </c>
      <c r="T3918" s="4">
        <v>3818.1</v>
      </c>
      <c r="U3918" s="7">
        <f t="shared" si="183"/>
        <v>-161.20000000000027</v>
      </c>
      <c r="V3918" s="7">
        <f t="shared" si="184"/>
        <v>4948.5599999999995</v>
      </c>
      <c r="W3918" s="4">
        <f t="shared" si="185"/>
        <v>0</v>
      </c>
      <c r="X3918" s="7">
        <v>1.2435755032292111</v>
      </c>
      <c r="Y3918" s="4">
        <v>0</v>
      </c>
      <c r="Z3918" s="1">
        <v>-4.0509637373407452</v>
      </c>
    </row>
    <row r="3919" spans="1:26" x14ac:dyDescent="0.25">
      <c r="A3919" s="9">
        <v>45689</v>
      </c>
      <c r="B3919" s="4">
        <v>12</v>
      </c>
      <c r="C3919" s="26" t="s">
        <v>8</v>
      </c>
      <c r="D3919" s="4" t="s">
        <v>37</v>
      </c>
      <c r="E3919" s="10">
        <v>45690</v>
      </c>
      <c r="F3919" s="4" t="s">
        <v>42</v>
      </c>
      <c r="G3919" s="4">
        <v>59</v>
      </c>
      <c r="H3919" s="4">
        <v>0</v>
      </c>
      <c r="I3919" s="4">
        <v>216</v>
      </c>
      <c r="J3919" s="4">
        <v>4028.4</v>
      </c>
      <c r="K3919" s="4"/>
      <c r="L3919" s="4">
        <v>4028.4</v>
      </c>
      <c r="M3919" s="4">
        <v>0</v>
      </c>
      <c r="N3919" s="4">
        <v>0</v>
      </c>
      <c r="O3919" s="4">
        <v>9.4</v>
      </c>
      <c r="P3919" s="6">
        <v>1015.2</v>
      </c>
      <c r="Q3919" s="4">
        <v>0</v>
      </c>
      <c r="R3919" s="4">
        <v>0</v>
      </c>
      <c r="S3919" s="4">
        <v>0</v>
      </c>
      <c r="T3919" s="4">
        <v>3836.7</v>
      </c>
      <c r="U3919" s="7">
        <f t="shared" si="183"/>
        <v>-191.70000000000027</v>
      </c>
      <c r="V3919" s="7">
        <f t="shared" si="184"/>
        <v>1015.2</v>
      </c>
      <c r="W3919" s="4">
        <f t="shared" si="185"/>
        <v>1015.2</v>
      </c>
      <c r="X3919" s="7">
        <v>0.25201072386058981</v>
      </c>
      <c r="Y3919" s="7">
        <v>0.25201072386058981</v>
      </c>
      <c r="Z3919" s="1">
        <v>-4.758713136729229</v>
      </c>
    </row>
    <row r="3920" spans="1:26" x14ac:dyDescent="0.25">
      <c r="A3920" s="9">
        <v>45689</v>
      </c>
      <c r="B3920" s="4">
        <v>13</v>
      </c>
      <c r="C3920" s="26" t="s">
        <v>8</v>
      </c>
      <c r="D3920" s="4" t="s">
        <v>37</v>
      </c>
      <c r="E3920" s="10">
        <v>45690</v>
      </c>
      <c r="F3920" s="4" t="s">
        <v>38</v>
      </c>
      <c r="G3920" s="4">
        <v>51</v>
      </c>
      <c r="H3920" s="4">
        <v>0</v>
      </c>
      <c r="I3920" s="4">
        <v>216</v>
      </c>
      <c r="J3920" s="4">
        <v>2947.1</v>
      </c>
      <c r="K3920" s="4"/>
      <c r="L3920" s="4">
        <v>2947.1</v>
      </c>
      <c r="M3920" s="4">
        <v>38.99</v>
      </c>
      <c r="N3920" s="4">
        <v>8421.84</v>
      </c>
      <c r="O3920" s="4">
        <v>0</v>
      </c>
      <c r="P3920" s="6">
        <v>0</v>
      </c>
      <c r="Q3920" s="4">
        <v>0</v>
      </c>
      <c r="R3920" s="4">
        <v>0</v>
      </c>
      <c r="S3920" s="4">
        <v>0</v>
      </c>
      <c r="T3920" s="4">
        <v>3148.95</v>
      </c>
      <c r="U3920" s="7">
        <f t="shared" si="183"/>
        <v>201.84999999999991</v>
      </c>
      <c r="V3920" s="7">
        <f t="shared" si="184"/>
        <v>8421.84</v>
      </c>
      <c r="W3920" s="4">
        <f t="shared" si="185"/>
        <v>8421.84</v>
      </c>
      <c r="X3920" s="7">
        <v>2.8576702521122459</v>
      </c>
      <c r="Y3920" s="7">
        <v>2.8576702521122459</v>
      </c>
      <c r="Z3920" s="1">
        <v>6.8491059007159558</v>
      </c>
    </row>
    <row r="3921" spans="1:26" x14ac:dyDescent="0.25">
      <c r="A3921" s="9">
        <v>45689</v>
      </c>
      <c r="B3921" s="4">
        <v>14</v>
      </c>
      <c r="C3921" s="26" t="s">
        <v>8</v>
      </c>
      <c r="D3921" s="4" t="s">
        <v>37</v>
      </c>
      <c r="E3921" s="10">
        <v>45690</v>
      </c>
      <c r="F3921" s="4" t="s">
        <v>42</v>
      </c>
      <c r="G3921" s="4">
        <v>59</v>
      </c>
      <c r="H3921" s="4">
        <v>0</v>
      </c>
      <c r="I3921" s="4">
        <v>216</v>
      </c>
      <c r="J3921" s="4">
        <v>3934.8</v>
      </c>
      <c r="K3921" s="4"/>
      <c r="L3921" s="4">
        <v>3934.8</v>
      </c>
      <c r="M3921" s="4">
        <v>0</v>
      </c>
      <c r="N3921" s="4">
        <v>0</v>
      </c>
      <c r="O3921" s="4">
        <v>1.2</v>
      </c>
      <c r="P3921" s="6">
        <v>129.6</v>
      </c>
      <c r="Q3921" s="4">
        <v>518.4</v>
      </c>
      <c r="R3921" s="4">
        <v>0</v>
      </c>
      <c r="S3921" s="4">
        <v>0</v>
      </c>
      <c r="T3921" s="4">
        <v>3882</v>
      </c>
      <c r="U3921" s="7">
        <f t="shared" si="183"/>
        <v>-52.800000000000182</v>
      </c>
      <c r="V3921" s="7">
        <f t="shared" si="184"/>
        <v>648</v>
      </c>
      <c r="W3921" s="4">
        <f t="shared" si="185"/>
        <v>648</v>
      </c>
      <c r="X3921" s="7">
        <v>0.16468435498627629</v>
      </c>
      <c r="Y3921" s="7">
        <v>0.16468435498627629</v>
      </c>
      <c r="Z3921" s="1">
        <v>-1.341872522110404</v>
      </c>
    </row>
    <row r="3922" spans="1:26" x14ac:dyDescent="0.25">
      <c r="A3922" s="9">
        <v>45689</v>
      </c>
      <c r="B3922" s="4">
        <v>15</v>
      </c>
      <c r="C3922" s="26" t="s">
        <v>8</v>
      </c>
      <c r="D3922" s="4" t="s">
        <v>37</v>
      </c>
      <c r="E3922" s="10">
        <v>45690</v>
      </c>
      <c r="F3922" s="4" t="s">
        <v>42</v>
      </c>
      <c r="G3922" s="4">
        <v>59</v>
      </c>
      <c r="H3922" s="4">
        <v>0</v>
      </c>
      <c r="I3922" s="4">
        <v>216</v>
      </c>
      <c r="J3922" s="4">
        <v>3976.6</v>
      </c>
      <c r="K3922" s="4"/>
      <c r="L3922" s="4">
        <v>3976.6</v>
      </c>
      <c r="M3922" s="4">
        <v>0</v>
      </c>
      <c r="N3922" s="4">
        <v>0</v>
      </c>
      <c r="O3922" s="4">
        <v>0</v>
      </c>
      <c r="P3922" s="6">
        <v>0</v>
      </c>
      <c r="Q3922" s="4">
        <v>0</v>
      </c>
      <c r="R3922" s="4">
        <v>0</v>
      </c>
      <c r="S3922" s="4">
        <v>0</v>
      </c>
      <c r="T3922" s="4">
        <v>3935.7</v>
      </c>
      <c r="U3922" s="7">
        <f t="shared" si="183"/>
        <v>-40.900000000000091</v>
      </c>
      <c r="V3922" s="7">
        <f t="shared" si="184"/>
        <v>0</v>
      </c>
      <c r="W3922" s="4">
        <f t="shared" si="185"/>
        <v>0</v>
      </c>
      <c r="X3922" s="7">
        <v>0</v>
      </c>
      <c r="Y3922" s="7">
        <v>0</v>
      </c>
      <c r="Z3922" s="1">
        <v>-1.0285168234169917</v>
      </c>
    </row>
    <row r="3923" spans="1:26" x14ac:dyDescent="0.25">
      <c r="A3923" s="9">
        <v>45689</v>
      </c>
      <c r="B3923" s="4">
        <v>16</v>
      </c>
      <c r="C3923" s="26" t="s">
        <v>14</v>
      </c>
      <c r="D3923" s="4" t="s">
        <v>37</v>
      </c>
      <c r="E3923" s="10">
        <v>45690</v>
      </c>
      <c r="F3923" s="4" t="s">
        <v>39</v>
      </c>
      <c r="G3923" s="4">
        <v>50</v>
      </c>
      <c r="H3923" s="4">
        <v>7</v>
      </c>
      <c r="I3923" s="4">
        <v>216</v>
      </c>
      <c r="J3923" s="4">
        <v>0</v>
      </c>
      <c r="K3923" s="4">
        <v>3926.9</v>
      </c>
      <c r="L3923" s="4">
        <v>3926.9</v>
      </c>
      <c r="M3923" s="4">
        <v>14.920000000000002</v>
      </c>
      <c r="N3923" s="4">
        <v>3222.7200000000003</v>
      </c>
      <c r="O3923" s="4">
        <v>0</v>
      </c>
      <c r="P3923" s="6">
        <v>0</v>
      </c>
      <c r="Q3923" s="4">
        <v>0</v>
      </c>
      <c r="R3923" s="4">
        <v>17100</v>
      </c>
      <c r="S3923" s="4">
        <v>32167</v>
      </c>
      <c r="T3923" s="4">
        <v>3904.75</v>
      </c>
      <c r="U3923" s="7">
        <f t="shared" si="183"/>
        <v>-22.150000000000091</v>
      </c>
      <c r="V3923" s="7">
        <f t="shared" si="184"/>
        <v>52489.72</v>
      </c>
      <c r="W3923" s="4">
        <f t="shared" si="185"/>
        <v>0</v>
      </c>
      <c r="X3923" s="7">
        <v>13.366706562428378</v>
      </c>
      <c r="Y3923" s="4">
        <v>0</v>
      </c>
      <c r="Z3923" s="1">
        <v>-0.56405816292750244</v>
      </c>
    </row>
    <row r="3924" spans="1:26" x14ac:dyDescent="0.25">
      <c r="A3924" s="9">
        <v>45689</v>
      </c>
      <c r="B3924" s="4">
        <v>17</v>
      </c>
      <c r="C3924" s="26" t="s">
        <v>5</v>
      </c>
      <c r="D3924" s="4" t="s">
        <v>37</v>
      </c>
      <c r="E3924" s="10">
        <v>45691</v>
      </c>
      <c r="F3924" s="4" t="s">
        <v>39</v>
      </c>
      <c r="G3924" s="4">
        <v>45</v>
      </c>
      <c r="H3924" s="4">
        <v>13</v>
      </c>
      <c r="I3924" s="4">
        <v>216</v>
      </c>
      <c r="J3924" s="4">
        <v>0</v>
      </c>
      <c r="K3924" s="4">
        <v>4044.5</v>
      </c>
      <c r="L3924" s="4">
        <v>4044.5</v>
      </c>
      <c r="M3924" s="4">
        <v>13.84</v>
      </c>
      <c r="N3924" s="4">
        <v>2989.44</v>
      </c>
      <c r="O3924" s="4">
        <v>61.8</v>
      </c>
      <c r="P3924" s="6">
        <v>13348.800000000001</v>
      </c>
      <c r="Q3924" s="4">
        <v>0</v>
      </c>
      <c r="R3924" s="4">
        <v>0</v>
      </c>
      <c r="S3924" s="4">
        <v>0</v>
      </c>
      <c r="T3924" s="4">
        <v>3900.5</v>
      </c>
      <c r="U3924" s="7">
        <f t="shared" si="183"/>
        <v>-144</v>
      </c>
      <c r="V3924" s="7">
        <f t="shared" si="184"/>
        <v>16338.240000000002</v>
      </c>
      <c r="W3924" s="4">
        <f t="shared" si="185"/>
        <v>0</v>
      </c>
      <c r="X3924" s="7">
        <v>4.0396192359995062</v>
      </c>
      <c r="Y3924" s="4">
        <v>0</v>
      </c>
      <c r="Z3924" s="1">
        <v>-3.5603906539745336</v>
      </c>
    </row>
    <row r="3925" spans="1:26" x14ac:dyDescent="0.25">
      <c r="A3925" s="9">
        <v>45689</v>
      </c>
      <c r="B3925" s="4">
        <v>18</v>
      </c>
      <c r="C3925" s="26" t="s">
        <v>8</v>
      </c>
      <c r="D3925" s="4" t="s">
        <v>37</v>
      </c>
      <c r="E3925" s="10">
        <v>45690</v>
      </c>
      <c r="F3925" s="4" t="s">
        <v>39</v>
      </c>
      <c r="G3925" s="4">
        <v>45</v>
      </c>
      <c r="H3925" s="4">
        <v>13</v>
      </c>
      <c r="I3925" s="4">
        <v>216</v>
      </c>
      <c r="J3925" s="4">
        <v>3899.9</v>
      </c>
      <c r="K3925" s="4"/>
      <c r="L3925" s="4">
        <v>3899.9</v>
      </c>
      <c r="M3925" s="4">
        <v>18.5</v>
      </c>
      <c r="N3925" s="4">
        <v>3996</v>
      </c>
      <c r="O3925" s="4">
        <v>0</v>
      </c>
      <c r="P3925" s="6">
        <v>0</v>
      </c>
      <c r="Q3925" s="4">
        <v>0</v>
      </c>
      <c r="R3925" s="4">
        <v>0</v>
      </c>
      <c r="S3925" s="4">
        <v>0</v>
      </c>
      <c r="T3925" s="4">
        <v>3911.85</v>
      </c>
      <c r="U3925" s="7">
        <f t="shared" si="183"/>
        <v>11.949999999999818</v>
      </c>
      <c r="V3925" s="7">
        <f t="shared" si="184"/>
        <v>3996</v>
      </c>
      <c r="W3925" s="4">
        <f t="shared" si="185"/>
        <v>3996</v>
      </c>
      <c r="X3925" s="7">
        <v>1.0246416574783968</v>
      </c>
      <c r="Y3925" s="7">
        <v>1.0246416574783968</v>
      </c>
      <c r="Z3925" s="1">
        <v>0.30641811328495133</v>
      </c>
    </row>
    <row r="3926" spans="1:26" x14ac:dyDescent="0.25">
      <c r="A3926" s="9">
        <v>45689</v>
      </c>
      <c r="B3926" s="4">
        <v>19</v>
      </c>
      <c r="C3926" s="26" t="s">
        <v>8</v>
      </c>
      <c r="D3926" s="4" t="s">
        <v>37</v>
      </c>
      <c r="E3926" s="10">
        <v>45691</v>
      </c>
      <c r="F3926" s="4" t="s">
        <v>39</v>
      </c>
      <c r="G3926" s="4">
        <v>47</v>
      </c>
      <c r="H3926" s="4">
        <v>10</v>
      </c>
      <c r="I3926" s="4">
        <v>216</v>
      </c>
      <c r="J3926" s="4">
        <v>3830.6</v>
      </c>
      <c r="K3926" s="4"/>
      <c r="L3926" s="4">
        <v>3830.6</v>
      </c>
      <c r="M3926" s="4">
        <v>19.850000000000001</v>
      </c>
      <c r="N3926" s="4">
        <v>4287.6000000000004</v>
      </c>
      <c r="O3926" s="4">
        <v>0</v>
      </c>
      <c r="P3926" s="6">
        <v>0</v>
      </c>
      <c r="Q3926" s="4">
        <v>0</v>
      </c>
      <c r="R3926" s="4">
        <v>25650</v>
      </c>
      <c r="S3926" s="4">
        <v>77200</v>
      </c>
      <c r="T3926" s="4">
        <v>3796</v>
      </c>
      <c r="U3926" s="7">
        <f t="shared" si="183"/>
        <v>-34.599999999999909</v>
      </c>
      <c r="V3926" s="7">
        <f t="shared" si="184"/>
        <v>107137.60000000001</v>
      </c>
      <c r="W3926" s="4">
        <f t="shared" si="185"/>
        <v>107137.60000000001</v>
      </c>
      <c r="X3926" s="7">
        <v>27.968882159452829</v>
      </c>
      <c r="Y3926" s="7">
        <v>27.968882159452829</v>
      </c>
      <c r="Z3926" s="1">
        <v>-0.90325275413773065</v>
      </c>
    </row>
    <row r="3927" spans="1:26" x14ac:dyDescent="0.25">
      <c r="A3927" s="9">
        <v>45689</v>
      </c>
      <c r="B3927" s="4">
        <v>20</v>
      </c>
      <c r="C3927" s="26" t="s">
        <v>8</v>
      </c>
      <c r="D3927" s="4" t="s">
        <v>37</v>
      </c>
      <c r="E3927" s="10">
        <v>45691</v>
      </c>
      <c r="F3927" s="4" t="s">
        <v>38</v>
      </c>
      <c r="G3927" s="4">
        <v>51</v>
      </c>
      <c r="H3927" s="4">
        <v>0</v>
      </c>
      <c r="I3927" s="4">
        <v>216</v>
      </c>
      <c r="J3927" s="4">
        <v>3058.1</v>
      </c>
      <c r="K3927" s="4"/>
      <c r="L3927" s="4">
        <v>3058.1</v>
      </c>
      <c r="M3927" s="4">
        <v>4.22</v>
      </c>
      <c r="N3927" s="4">
        <v>911.52</v>
      </c>
      <c r="O3927" s="4">
        <v>1.2</v>
      </c>
      <c r="P3927" s="6">
        <v>129.6</v>
      </c>
      <c r="Q3927" s="4">
        <v>0</v>
      </c>
      <c r="R3927" s="4">
        <v>0</v>
      </c>
      <c r="S3927" s="4">
        <v>0</v>
      </c>
      <c r="T3927" s="4">
        <v>3388.9</v>
      </c>
      <c r="U3927" s="7">
        <f t="shared" si="183"/>
        <v>330.80000000000018</v>
      </c>
      <c r="V3927" s="7">
        <f t="shared" si="184"/>
        <v>1041.1199999999999</v>
      </c>
      <c r="W3927" s="4">
        <f t="shared" si="185"/>
        <v>1041.1199999999999</v>
      </c>
      <c r="X3927" s="7">
        <v>0.34044668258068733</v>
      </c>
      <c r="Y3927" s="7">
        <v>0.34044668258068733</v>
      </c>
      <c r="Z3927" s="1">
        <v>10.817174062326288</v>
      </c>
    </row>
    <row r="3928" spans="1:26" x14ac:dyDescent="0.25">
      <c r="A3928" s="9">
        <v>45689</v>
      </c>
      <c r="B3928" s="4">
        <v>21</v>
      </c>
      <c r="C3928" s="26" t="s">
        <v>8</v>
      </c>
      <c r="D3928" s="4" t="s">
        <v>37</v>
      </c>
      <c r="E3928" s="10">
        <v>45691</v>
      </c>
      <c r="F3928" s="4" t="s">
        <v>38</v>
      </c>
      <c r="G3928" s="4">
        <v>51</v>
      </c>
      <c r="H3928" s="4">
        <v>0</v>
      </c>
      <c r="I3928" s="4">
        <v>216</v>
      </c>
      <c r="J3928" s="4">
        <v>3010.9</v>
      </c>
      <c r="K3928" s="4"/>
      <c r="L3928" s="4">
        <v>3010.9</v>
      </c>
      <c r="M3928" s="4">
        <v>28.18</v>
      </c>
      <c r="N3928" s="4">
        <v>6086.88</v>
      </c>
      <c r="O3928" s="4">
        <v>2</v>
      </c>
      <c r="P3928" s="6">
        <v>216</v>
      </c>
      <c r="Q3928" s="4">
        <v>0</v>
      </c>
      <c r="R3928" s="4">
        <v>0</v>
      </c>
      <c r="S3928" s="4">
        <v>0</v>
      </c>
      <c r="T3928" s="4">
        <v>3070.5</v>
      </c>
      <c r="U3928" s="7">
        <f t="shared" si="183"/>
        <v>59.599999999999909</v>
      </c>
      <c r="V3928" s="7">
        <f t="shared" si="184"/>
        <v>6302.88</v>
      </c>
      <c r="W3928" s="4">
        <f t="shared" si="185"/>
        <v>6302.88</v>
      </c>
      <c r="X3928" s="7">
        <v>2.0933541466006842</v>
      </c>
      <c r="Y3928" s="7">
        <v>2.0933541466006842</v>
      </c>
      <c r="Z3928" s="1">
        <v>1.979474575708257</v>
      </c>
    </row>
    <row r="3929" spans="1:26" x14ac:dyDescent="0.25">
      <c r="A3929" s="9">
        <v>45689</v>
      </c>
      <c r="B3929" s="4">
        <v>22</v>
      </c>
      <c r="C3929" s="26" t="s">
        <v>14</v>
      </c>
      <c r="D3929" s="4" t="s">
        <v>37</v>
      </c>
      <c r="E3929" s="10">
        <v>45691</v>
      </c>
      <c r="F3929" s="4" t="s">
        <v>39</v>
      </c>
      <c r="G3929" s="4">
        <v>32</v>
      </c>
      <c r="H3929" s="4">
        <v>26</v>
      </c>
      <c r="I3929" s="4">
        <v>216</v>
      </c>
      <c r="J3929" s="4">
        <v>3935.1</v>
      </c>
      <c r="K3929" s="4"/>
      <c r="L3929" s="4">
        <v>3935.1</v>
      </c>
      <c r="M3929" s="4">
        <v>33.79</v>
      </c>
      <c r="N3929" s="4">
        <v>7298.6399999999994</v>
      </c>
      <c r="O3929" s="4">
        <v>0</v>
      </c>
      <c r="P3929" s="6">
        <v>0</v>
      </c>
      <c r="Q3929" s="4">
        <v>0</v>
      </c>
      <c r="R3929" s="4">
        <v>26100</v>
      </c>
      <c r="S3929" s="4">
        <v>38600</v>
      </c>
      <c r="T3929" s="4">
        <v>3950.05</v>
      </c>
      <c r="U3929" s="7">
        <f t="shared" si="183"/>
        <v>14.950000000000273</v>
      </c>
      <c r="V3929" s="7">
        <f t="shared" si="184"/>
        <v>71998.64</v>
      </c>
      <c r="W3929" s="4">
        <f t="shared" si="185"/>
        <v>71998.64</v>
      </c>
      <c r="X3929" s="7">
        <v>18.296521054102818</v>
      </c>
      <c r="Y3929" s="7">
        <v>18.296521054102818</v>
      </c>
      <c r="Z3929" s="1">
        <v>0.37991410637595674</v>
      </c>
    </row>
    <row r="3930" spans="1:26" x14ac:dyDescent="0.25">
      <c r="A3930" s="9">
        <v>45689</v>
      </c>
      <c r="B3930" s="4">
        <v>23</v>
      </c>
      <c r="C3930" s="26" t="s">
        <v>14</v>
      </c>
      <c r="D3930" s="4" t="s">
        <v>37</v>
      </c>
      <c r="E3930" s="10">
        <v>45691</v>
      </c>
      <c r="F3930" s="4" t="s">
        <v>39</v>
      </c>
      <c r="G3930" s="4">
        <v>50</v>
      </c>
      <c r="H3930" s="4">
        <v>8</v>
      </c>
      <c r="I3930" s="4">
        <v>216</v>
      </c>
      <c r="J3930" s="4">
        <v>0</v>
      </c>
      <c r="K3930" s="4">
        <v>4035</v>
      </c>
      <c r="L3930" s="4">
        <v>4035</v>
      </c>
      <c r="M3930" s="4">
        <v>5.26</v>
      </c>
      <c r="N3930" s="4">
        <v>1136.1599999999999</v>
      </c>
      <c r="O3930" s="4">
        <v>0</v>
      </c>
      <c r="P3930" s="6">
        <v>0</v>
      </c>
      <c r="Q3930" s="4">
        <v>0</v>
      </c>
      <c r="R3930" s="4">
        <v>17400</v>
      </c>
      <c r="S3930" s="4">
        <v>33454</v>
      </c>
      <c r="T3930" s="4">
        <v>3955.6</v>
      </c>
      <c r="U3930" s="7">
        <f t="shared" si="183"/>
        <v>-79.400000000000091</v>
      </c>
      <c r="V3930" s="7">
        <f t="shared" si="184"/>
        <v>51990.16</v>
      </c>
      <c r="W3930" s="4">
        <f t="shared" si="185"/>
        <v>0</v>
      </c>
      <c r="X3930" s="7">
        <v>12.884798017348205</v>
      </c>
      <c r="Y3930" s="4">
        <v>0</v>
      </c>
      <c r="Z3930" s="1">
        <v>-1.9677819083023567</v>
      </c>
    </row>
    <row r="3931" spans="1:26" x14ac:dyDescent="0.25">
      <c r="A3931" s="9">
        <v>45689</v>
      </c>
      <c r="B3931" s="4">
        <v>24</v>
      </c>
      <c r="C3931" s="26" t="s">
        <v>5</v>
      </c>
      <c r="D3931" s="4" t="s">
        <v>37</v>
      </c>
      <c r="E3931" s="10">
        <v>45692</v>
      </c>
      <c r="F3931" s="4" t="s">
        <v>39</v>
      </c>
      <c r="G3931" s="4">
        <v>44</v>
      </c>
      <c r="H3931" s="4">
        <v>14</v>
      </c>
      <c r="I3931" s="4">
        <v>216</v>
      </c>
      <c r="J3931" s="4">
        <v>0</v>
      </c>
      <c r="K3931" s="4">
        <v>4074.9</v>
      </c>
      <c r="L3931" s="4">
        <v>4074.9</v>
      </c>
      <c r="M3931" s="4">
        <v>0</v>
      </c>
      <c r="N3931" s="4">
        <v>0</v>
      </c>
      <c r="O3931" s="4">
        <v>75.400000000000006</v>
      </c>
      <c r="P3931" s="6">
        <v>16286.399999999998</v>
      </c>
      <c r="Q3931" s="4">
        <v>0</v>
      </c>
      <c r="R3931" s="4">
        <v>0</v>
      </c>
      <c r="S3931" s="4">
        <v>0</v>
      </c>
      <c r="T3931" s="4">
        <v>4011.4</v>
      </c>
      <c r="U3931" s="7">
        <f t="shared" si="183"/>
        <v>-63.5</v>
      </c>
      <c r="V3931" s="7">
        <f t="shared" si="184"/>
        <v>16286.399999999998</v>
      </c>
      <c r="W3931" s="4">
        <f t="shared" si="185"/>
        <v>0</v>
      </c>
      <c r="X3931" s="7">
        <v>3.9967606567032314</v>
      </c>
      <c r="Y3931" s="4">
        <v>0</v>
      </c>
      <c r="Z3931" s="1">
        <v>-1.5583204495815848</v>
      </c>
    </row>
    <row r="3932" spans="1:26" x14ac:dyDescent="0.25">
      <c r="A3932" s="9">
        <v>45689</v>
      </c>
      <c r="B3932" s="4">
        <v>25</v>
      </c>
      <c r="C3932" s="26" t="s">
        <v>5</v>
      </c>
      <c r="D3932" s="4" t="s">
        <v>37</v>
      </c>
      <c r="E3932" s="10">
        <v>45692</v>
      </c>
      <c r="F3932" s="4" t="s">
        <v>39</v>
      </c>
      <c r="G3932" s="4">
        <v>49</v>
      </c>
      <c r="H3932" s="4">
        <v>10</v>
      </c>
      <c r="I3932" s="4">
        <v>216</v>
      </c>
      <c r="J3932" s="4">
        <v>0</v>
      </c>
      <c r="K3932" s="4">
        <v>4102.7</v>
      </c>
      <c r="L3932" s="4">
        <v>4102.7</v>
      </c>
      <c r="M3932" s="4">
        <v>14.45</v>
      </c>
      <c r="N3932" s="4">
        <v>3121.2</v>
      </c>
      <c r="O3932" s="4">
        <v>30.8</v>
      </c>
      <c r="P3932" s="6">
        <v>3326.4</v>
      </c>
      <c r="Q3932" s="4">
        <v>0</v>
      </c>
      <c r="R3932" s="4">
        <v>0</v>
      </c>
      <c r="S3932" s="4">
        <v>0</v>
      </c>
      <c r="T3932" s="4">
        <v>3970.7</v>
      </c>
      <c r="U3932" s="7">
        <f t="shared" si="183"/>
        <v>-132</v>
      </c>
      <c r="V3932" s="7">
        <f t="shared" si="184"/>
        <v>6447.6</v>
      </c>
      <c r="W3932" s="4">
        <f t="shared" si="185"/>
        <v>0</v>
      </c>
      <c r="X3932" s="7">
        <v>1.571550442391596</v>
      </c>
      <c r="Y3932" s="4">
        <v>0</v>
      </c>
      <c r="Z3932" s="1">
        <v>-3.2173934238428354</v>
      </c>
    </row>
    <row r="3933" spans="1:26" x14ac:dyDescent="0.25">
      <c r="A3933" s="9">
        <v>45689</v>
      </c>
      <c r="B3933" s="4">
        <v>26</v>
      </c>
      <c r="C3933" s="26" t="s">
        <v>8</v>
      </c>
      <c r="D3933" s="4" t="s">
        <v>37</v>
      </c>
      <c r="E3933" s="10">
        <v>45692</v>
      </c>
      <c r="F3933" s="4" t="s">
        <v>39</v>
      </c>
      <c r="G3933" s="4">
        <v>32</v>
      </c>
      <c r="H3933" s="4">
        <v>26</v>
      </c>
      <c r="I3933" s="4">
        <v>216</v>
      </c>
      <c r="J3933" s="4">
        <v>3897.5</v>
      </c>
      <c r="K3933" s="4"/>
      <c r="L3933" s="4">
        <v>3897.5</v>
      </c>
      <c r="M3933" s="4">
        <v>33</v>
      </c>
      <c r="N3933" s="4">
        <v>7128</v>
      </c>
      <c r="O3933" s="4">
        <v>5.6</v>
      </c>
      <c r="P3933" s="6">
        <v>604.79999999999995</v>
      </c>
      <c r="Q3933" s="4">
        <v>0</v>
      </c>
      <c r="R3933" s="4">
        <v>0</v>
      </c>
      <c r="S3933" s="4">
        <v>0</v>
      </c>
      <c r="T3933" s="4">
        <v>3902.1</v>
      </c>
      <c r="U3933" s="7">
        <f t="shared" si="183"/>
        <v>4.5999999999999091</v>
      </c>
      <c r="V3933" s="7">
        <f t="shared" si="184"/>
        <v>7732.8</v>
      </c>
      <c r="W3933" s="4">
        <f t="shared" si="185"/>
        <v>7732.8</v>
      </c>
      <c r="X3933" s="7">
        <v>1.9840410519563823</v>
      </c>
      <c r="Y3933" s="7">
        <v>1.9840410519563823</v>
      </c>
      <c r="Z3933" s="1">
        <v>0.11802437459909965</v>
      </c>
    </row>
    <row r="3934" spans="1:26" x14ac:dyDescent="0.25">
      <c r="A3934" s="9">
        <v>45689</v>
      </c>
      <c r="B3934" s="4">
        <v>27</v>
      </c>
      <c r="C3934" s="26" t="s">
        <v>8</v>
      </c>
      <c r="D3934" s="4" t="s">
        <v>37</v>
      </c>
      <c r="E3934" s="10">
        <v>45692</v>
      </c>
      <c r="F3934" s="4" t="s">
        <v>42</v>
      </c>
      <c r="G3934" s="4">
        <v>59</v>
      </c>
      <c r="H3934" s="4">
        <v>0</v>
      </c>
      <c r="I3934" s="4">
        <v>216</v>
      </c>
      <c r="J3934" s="4">
        <v>4126.7</v>
      </c>
      <c r="K3934" s="4"/>
      <c r="L3934" s="4">
        <v>4126.7</v>
      </c>
      <c r="M3934" s="4">
        <v>0</v>
      </c>
      <c r="N3934" s="4">
        <v>0</v>
      </c>
      <c r="O3934" s="4">
        <v>0</v>
      </c>
      <c r="P3934" s="6">
        <v>0</v>
      </c>
      <c r="Q3934" s="4">
        <v>0</v>
      </c>
      <c r="R3934" s="4">
        <v>26550</v>
      </c>
      <c r="S3934" s="4">
        <v>68966</v>
      </c>
      <c r="T3934" s="4">
        <v>3867.1</v>
      </c>
      <c r="U3934" s="7">
        <f t="shared" si="183"/>
        <v>-259.59999999999991</v>
      </c>
      <c r="V3934" s="7">
        <f t="shared" si="184"/>
        <v>95516</v>
      </c>
      <c r="W3934" s="4">
        <f t="shared" si="185"/>
        <v>95516</v>
      </c>
      <c r="X3934" s="7">
        <v>23.145855041558633</v>
      </c>
      <c r="Y3934" s="7">
        <v>23.145855041558633</v>
      </c>
      <c r="Z3934" s="1">
        <v>-6.2907407856156228</v>
      </c>
    </row>
    <row r="3935" spans="1:26" x14ac:dyDescent="0.25">
      <c r="A3935" s="9">
        <v>45689</v>
      </c>
      <c r="B3935" s="4">
        <v>28</v>
      </c>
      <c r="C3935" s="26" t="s">
        <v>8</v>
      </c>
      <c r="D3935" s="4" t="s">
        <v>37</v>
      </c>
      <c r="E3935" s="10">
        <v>45692</v>
      </c>
      <c r="F3935" s="4" t="s">
        <v>42</v>
      </c>
      <c r="G3935" s="4">
        <v>59</v>
      </c>
      <c r="H3935" s="4">
        <v>0</v>
      </c>
      <c r="I3935" s="4">
        <v>216</v>
      </c>
      <c r="J3935" s="4">
        <v>4196.3</v>
      </c>
      <c r="K3935" s="4"/>
      <c r="L3935" s="4">
        <v>4196.3</v>
      </c>
      <c r="M3935" s="4">
        <v>0</v>
      </c>
      <c r="N3935" s="4">
        <v>0</v>
      </c>
      <c r="O3935" s="4">
        <v>0</v>
      </c>
      <c r="P3935" s="6">
        <v>0</v>
      </c>
      <c r="Q3935" s="4">
        <v>0</v>
      </c>
      <c r="R3935" s="4">
        <v>17700</v>
      </c>
      <c r="S3935" s="4">
        <v>42718</v>
      </c>
      <c r="T3935" s="4">
        <v>3957.48</v>
      </c>
      <c r="U3935" s="7">
        <f t="shared" si="183"/>
        <v>-238.82000000000016</v>
      </c>
      <c r="V3935" s="7">
        <f t="shared" si="184"/>
        <v>60418</v>
      </c>
      <c r="W3935" s="4">
        <f t="shared" si="185"/>
        <v>60418</v>
      </c>
      <c r="X3935" s="7">
        <v>14.397921978886162</v>
      </c>
      <c r="Y3935" s="7">
        <v>14.397921978886162</v>
      </c>
      <c r="Z3935" s="1">
        <v>-5.6912041560422315</v>
      </c>
    </row>
    <row r="3936" spans="1:26" x14ac:dyDescent="0.25">
      <c r="A3936" s="9">
        <v>45689</v>
      </c>
      <c r="B3936" s="4">
        <v>29</v>
      </c>
      <c r="C3936" s="26" t="s">
        <v>14</v>
      </c>
      <c r="D3936" s="4" t="s">
        <v>37</v>
      </c>
      <c r="E3936" s="10">
        <v>45692</v>
      </c>
      <c r="F3936" s="4" t="s">
        <v>39</v>
      </c>
      <c r="G3936" s="4">
        <v>45</v>
      </c>
      <c r="H3936" s="4">
        <v>13</v>
      </c>
      <c r="I3936" s="4">
        <v>216</v>
      </c>
      <c r="J3936" s="4">
        <v>4008.9</v>
      </c>
      <c r="K3936" s="4"/>
      <c r="L3936" s="4">
        <v>4008.9</v>
      </c>
      <c r="M3936" s="4">
        <v>5.85</v>
      </c>
      <c r="N3936" s="4">
        <v>1263.5999999999999</v>
      </c>
      <c r="O3936" s="4">
        <v>18</v>
      </c>
      <c r="P3936" s="6">
        <v>1944</v>
      </c>
      <c r="Q3936" s="4">
        <v>0</v>
      </c>
      <c r="R3936" s="4">
        <v>0</v>
      </c>
      <c r="S3936" s="4">
        <v>0</v>
      </c>
      <c r="T3936" s="4">
        <v>4032.75</v>
      </c>
      <c r="U3936" s="7">
        <f t="shared" si="183"/>
        <v>23.849999999999909</v>
      </c>
      <c r="V3936" s="7">
        <f t="shared" si="184"/>
        <v>3207.6</v>
      </c>
      <c r="W3936" s="4">
        <f t="shared" si="185"/>
        <v>3207.6</v>
      </c>
      <c r="X3936" s="7">
        <v>0.80011973359275612</v>
      </c>
      <c r="Y3936" s="7">
        <v>0.80011973359275612</v>
      </c>
      <c r="Z3936" s="1">
        <v>0.59492628900695721</v>
      </c>
    </row>
    <row r="3937" spans="1:26" x14ac:dyDescent="0.25">
      <c r="A3937" s="9">
        <v>45689</v>
      </c>
      <c r="B3937" s="4">
        <v>30</v>
      </c>
      <c r="C3937" s="26" t="s">
        <v>5</v>
      </c>
      <c r="D3937" s="4" t="s">
        <v>37</v>
      </c>
      <c r="E3937" s="10">
        <v>45693</v>
      </c>
      <c r="F3937" s="4" t="s">
        <v>39</v>
      </c>
      <c r="G3937" s="4">
        <v>59</v>
      </c>
      <c r="H3937" s="4">
        <v>0</v>
      </c>
      <c r="I3937" s="4">
        <v>216</v>
      </c>
      <c r="J3937" s="4">
        <v>0</v>
      </c>
      <c r="K3937" s="4">
        <v>4150.8</v>
      </c>
      <c r="L3937" s="4">
        <v>4150.8</v>
      </c>
      <c r="M3937" s="4">
        <v>0</v>
      </c>
      <c r="N3937" s="4">
        <v>0</v>
      </c>
      <c r="O3937" s="4">
        <v>51.8</v>
      </c>
      <c r="P3937" s="6">
        <v>11188.800000000001</v>
      </c>
      <c r="Q3937" s="4">
        <v>0</v>
      </c>
      <c r="R3937" s="4">
        <v>0</v>
      </c>
      <c r="S3937" s="4">
        <v>0</v>
      </c>
      <c r="T3937" s="4">
        <v>3917.6</v>
      </c>
      <c r="U3937" s="7">
        <f t="shared" si="183"/>
        <v>-233.20000000000027</v>
      </c>
      <c r="V3937" s="7">
        <f t="shared" si="184"/>
        <v>11188.800000000001</v>
      </c>
      <c r="W3937" s="4">
        <f t="shared" si="185"/>
        <v>0</v>
      </c>
      <c r="X3937" s="7">
        <v>2.6955767562879447</v>
      </c>
      <c r="Y3937" s="4">
        <v>0</v>
      </c>
      <c r="Z3937" s="1">
        <v>-5.6181940830683308</v>
      </c>
    </row>
    <row r="3938" spans="1:26" x14ac:dyDescent="0.25">
      <c r="A3938" s="9">
        <v>45689</v>
      </c>
      <c r="B3938" s="4">
        <v>31</v>
      </c>
      <c r="C3938" s="26" t="s">
        <v>8</v>
      </c>
      <c r="D3938" s="4" t="s">
        <v>37</v>
      </c>
      <c r="E3938" s="10">
        <v>45692</v>
      </c>
      <c r="F3938" s="4" t="s">
        <v>42</v>
      </c>
      <c r="G3938" s="4">
        <v>59</v>
      </c>
      <c r="H3938" s="4">
        <v>0</v>
      </c>
      <c r="I3938" s="4">
        <v>216</v>
      </c>
      <c r="J3938" s="4">
        <v>3953.5</v>
      </c>
      <c r="K3938" s="4"/>
      <c r="L3938" s="4">
        <v>3953.5</v>
      </c>
      <c r="M3938" s="4">
        <v>0</v>
      </c>
      <c r="N3938" s="4">
        <v>0</v>
      </c>
      <c r="O3938" s="4">
        <v>1</v>
      </c>
      <c r="P3938" s="6">
        <v>108</v>
      </c>
      <c r="Q3938" s="4">
        <v>0</v>
      </c>
      <c r="R3938" s="4">
        <v>0</v>
      </c>
      <c r="S3938" s="4">
        <v>0</v>
      </c>
      <c r="T3938" s="4">
        <v>3847.65</v>
      </c>
      <c r="U3938" s="7">
        <f t="shared" si="183"/>
        <v>-105.84999999999991</v>
      </c>
      <c r="V3938" s="7">
        <f t="shared" si="184"/>
        <v>108</v>
      </c>
      <c r="W3938" s="4">
        <f t="shared" si="185"/>
        <v>108</v>
      </c>
      <c r="X3938" s="7">
        <v>2.7317566713039081E-2</v>
      </c>
      <c r="Y3938" s="7">
        <v>2.7317566713039081E-2</v>
      </c>
      <c r="Z3938" s="1">
        <v>-2.6773744783103557</v>
      </c>
    </row>
    <row r="3939" spans="1:26" x14ac:dyDescent="0.25">
      <c r="A3939" s="9">
        <v>45689</v>
      </c>
      <c r="B3939" s="4">
        <v>32</v>
      </c>
      <c r="C3939" s="26" t="s">
        <v>8</v>
      </c>
      <c r="D3939" s="4" t="s">
        <v>37</v>
      </c>
      <c r="E3939" s="10">
        <v>45693</v>
      </c>
      <c r="F3939" s="4" t="s">
        <v>39</v>
      </c>
      <c r="G3939" s="4">
        <v>47</v>
      </c>
      <c r="H3939" s="4">
        <v>11</v>
      </c>
      <c r="I3939" s="4">
        <v>216</v>
      </c>
      <c r="J3939" s="4">
        <v>3906.1</v>
      </c>
      <c r="K3939" s="4"/>
      <c r="L3939" s="4">
        <v>3906.1</v>
      </c>
      <c r="M3939" s="4">
        <v>19.02</v>
      </c>
      <c r="N3939" s="4">
        <v>4108.32</v>
      </c>
      <c r="O3939" s="4">
        <v>3.2</v>
      </c>
      <c r="P3939" s="6">
        <v>345.6</v>
      </c>
      <c r="Q3939" s="4">
        <v>0</v>
      </c>
      <c r="R3939" s="4">
        <v>0</v>
      </c>
      <c r="S3939" s="4">
        <v>0</v>
      </c>
      <c r="T3939" s="4">
        <v>3887.9</v>
      </c>
      <c r="U3939" s="7">
        <f t="shared" si="183"/>
        <v>-18.199999999999818</v>
      </c>
      <c r="V3939" s="7">
        <f t="shared" si="184"/>
        <v>4453.92</v>
      </c>
      <c r="W3939" s="4">
        <f t="shared" si="185"/>
        <v>4453.92</v>
      </c>
      <c r="X3939" s="7">
        <v>1.1402473054965312</v>
      </c>
      <c r="Y3939" s="7">
        <v>1.1402473054965312</v>
      </c>
      <c r="Z3939" s="1">
        <v>-0.46593789201504876</v>
      </c>
    </row>
    <row r="3940" spans="1:26" x14ac:dyDescent="0.25">
      <c r="A3940" s="9">
        <v>45689</v>
      </c>
      <c r="B3940" s="4">
        <v>33</v>
      </c>
      <c r="C3940" s="26" t="s">
        <v>8</v>
      </c>
      <c r="D3940" s="4" t="s">
        <v>37</v>
      </c>
      <c r="E3940" s="10">
        <v>45693</v>
      </c>
      <c r="F3940" s="4" t="s">
        <v>42</v>
      </c>
      <c r="G3940" s="4">
        <v>59</v>
      </c>
      <c r="H3940" s="4">
        <v>0</v>
      </c>
      <c r="I3940" s="4">
        <v>216</v>
      </c>
      <c r="J3940" s="4">
        <v>4017.1</v>
      </c>
      <c r="K3940" s="4"/>
      <c r="L3940" s="4">
        <v>4017.1</v>
      </c>
      <c r="M3940" s="4">
        <v>0</v>
      </c>
      <c r="N3940" s="4">
        <v>0</v>
      </c>
      <c r="O3940" s="4">
        <v>1.8</v>
      </c>
      <c r="P3940" s="6">
        <v>194.4</v>
      </c>
      <c r="Q3940" s="4">
        <v>0</v>
      </c>
      <c r="R3940" s="4">
        <v>0</v>
      </c>
      <c r="S3940" s="4">
        <v>0</v>
      </c>
      <c r="T3940" s="4">
        <v>3931</v>
      </c>
      <c r="U3940" s="7">
        <f t="shared" si="183"/>
        <v>-86.099999999999909</v>
      </c>
      <c r="V3940" s="7">
        <f t="shared" si="184"/>
        <v>194.4</v>
      </c>
      <c r="W3940" s="4">
        <f t="shared" si="185"/>
        <v>194.4</v>
      </c>
      <c r="X3940" s="7">
        <v>4.8393119414503E-2</v>
      </c>
      <c r="Y3940" s="7">
        <v>4.8393119414503E-2</v>
      </c>
      <c r="Z3940" s="1">
        <v>-2.1433372333275225</v>
      </c>
    </row>
    <row r="3941" spans="1:26" x14ac:dyDescent="0.25">
      <c r="A3941" s="9">
        <v>45689</v>
      </c>
      <c r="B3941" s="4">
        <v>34</v>
      </c>
      <c r="C3941" s="26" t="s">
        <v>8</v>
      </c>
      <c r="D3941" s="4" t="s">
        <v>37</v>
      </c>
      <c r="E3941" s="10">
        <v>45693</v>
      </c>
      <c r="F3941" s="4" t="s">
        <v>39</v>
      </c>
      <c r="G3941" s="4">
        <v>49</v>
      </c>
      <c r="H3941" s="4">
        <v>9</v>
      </c>
      <c r="I3941" s="4">
        <v>216</v>
      </c>
      <c r="J3941" s="4">
        <v>3907.1</v>
      </c>
      <c r="K3941" s="4"/>
      <c r="L3941" s="4">
        <v>3907.1</v>
      </c>
      <c r="M3941" s="4">
        <v>19.059999999999999</v>
      </c>
      <c r="N3941" s="4">
        <v>4116.96</v>
      </c>
      <c r="O3941" s="4">
        <v>11.6</v>
      </c>
      <c r="P3941" s="6">
        <v>475.20000000000005</v>
      </c>
      <c r="Q3941" s="4">
        <v>1944</v>
      </c>
      <c r="R3941" s="4">
        <v>0</v>
      </c>
      <c r="S3941" s="4">
        <v>0</v>
      </c>
      <c r="T3941" s="4">
        <v>3862.85</v>
      </c>
      <c r="U3941" s="7">
        <f t="shared" si="183"/>
        <v>-44.25</v>
      </c>
      <c r="V3941" s="7">
        <f t="shared" si="184"/>
        <v>6536.16</v>
      </c>
      <c r="W3941" s="4">
        <f t="shared" si="185"/>
        <v>6536.16</v>
      </c>
      <c r="X3941" s="7">
        <v>1.6728929384965832</v>
      </c>
      <c r="Y3941" s="7">
        <v>1.6728929384965832</v>
      </c>
      <c r="Z3941" s="1">
        <v>-1.1325535563461391</v>
      </c>
    </row>
    <row r="3942" spans="1:26" x14ac:dyDescent="0.25">
      <c r="A3942" s="9">
        <v>45689</v>
      </c>
      <c r="B3942" s="4">
        <v>35</v>
      </c>
      <c r="C3942" s="26" t="s">
        <v>8</v>
      </c>
      <c r="D3942" s="4" t="s">
        <v>37</v>
      </c>
      <c r="E3942" s="10">
        <v>45693</v>
      </c>
      <c r="F3942" s="4" t="s">
        <v>38</v>
      </c>
      <c r="G3942" s="4">
        <v>55</v>
      </c>
      <c r="H3942" s="4">
        <v>0</v>
      </c>
      <c r="I3942" s="4">
        <v>216</v>
      </c>
      <c r="J3942" s="4">
        <v>3327</v>
      </c>
      <c r="K3942" s="4"/>
      <c r="L3942" s="4">
        <v>3327</v>
      </c>
      <c r="M3942" s="4">
        <v>2.41</v>
      </c>
      <c r="N3942" s="4">
        <v>520.56000000000006</v>
      </c>
      <c r="O3942" s="4">
        <v>2</v>
      </c>
      <c r="P3942" s="6">
        <v>216</v>
      </c>
      <c r="Q3942" s="4">
        <v>0</v>
      </c>
      <c r="R3942" s="4">
        <v>0</v>
      </c>
      <c r="S3942" s="4">
        <v>0</v>
      </c>
      <c r="T3942" s="4">
        <v>3450.85</v>
      </c>
      <c r="U3942" s="7">
        <f t="shared" si="183"/>
        <v>123.84999999999991</v>
      </c>
      <c r="V3942" s="7">
        <f t="shared" si="184"/>
        <v>736.56000000000006</v>
      </c>
      <c r="W3942" s="4">
        <f t="shared" si="185"/>
        <v>736.56000000000006</v>
      </c>
      <c r="X3942" s="7">
        <v>0.2213886384129847</v>
      </c>
      <c r="Y3942" s="7">
        <v>0.2213886384129847</v>
      </c>
      <c r="Z3942" s="1">
        <v>3.7225728884881244</v>
      </c>
    </row>
    <row r="3943" spans="1:26" x14ac:dyDescent="0.25">
      <c r="A3943" s="9">
        <v>45689</v>
      </c>
      <c r="B3943" s="4">
        <v>36</v>
      </c>
      <c r="C3943" s="26" t="s">
        <v>14</v>
      </c>
      <c r="D3943" s="4" t="s">
        <v>37</v>
      </c>
      <c r="E3943" s="10">
        <v>45693</v>
      </c>
      <c r="F3943" s="4" t="s">
        <v>39</v>
      </c>
      <c r="G3943" s="4">
        <v>44</v>
      </c>
      <c r="H3943" s="4">
        <v>14</v>
      </c>
      <c r="I3943" s="4">
        <v>216</v>
      </c>
      <c r="J3943" s="4">
        <v>3963.1</v>
      </c>
      <c r="K3943" s="4"/>
      <c r="L3943" s="4">
        <v>3963.1</v>
      </c>
      <c r="M3943" s="4">
        <v>29.34</v>
      </c>
      <c r="N3943" s="4">
        <v>6337.44</v>
      </c>
      <c r="O3943" s="4">
        <v>0</v>
      </c>
      <c r="P3943" s="6">
        <v>0</v>
      </c>
      <c r="Q3943" s="4">
        <v>0</v>
      </c>
      <c r="R3943" s="4">
        <v>17400</v>
      </c>
      <c r="S3943" s="4">
        <v>32167</v>
      </c>
      <c r="T3943" s="4">
        <v>3942.4</v>
      </c>
      <c r="U3943" s="7">
        <f t="shared" si="183"/>
        <v>-20.699999999999818</v>
      </c>
      <c r="V3943" s="7">
        <f t="shared" si="184"/>
        <v>55904.44</v>
      </c>
      <c r="W3943" s="4">
        <f t="shared" si="185"/>
        <v>55904.44</v>
      </c>
      <c r="X3943" s="7">
        <v>14.106240064595898</v>
      </c>
      <c r="Y3943" s="7">
        <v>14.106240064595898</v>
      </c>
      <c r="Z3943" s="1">
        <v>-0.52231838712118839</v>
      </c>
    </row>
    <row r="3944" spans="1:26" x14ac:dyDescent="0.25">
      <c r="A3944" s="9">
        <v>45689</v>
      </c>
      <c r="B3944" s="4">
        <v>37</v>
      </c>
      <c r="C3944" s="26" t="s">
        <v>14</v>
      </c>
      <c r="D3944" s="4" t="s">
        <v>37</v>
      </c>
      <c r="E3944" s="10">
        <v>45693</v>
      </c>
      <c r="F3944" s="4" t="s">
        <v>39</v>
      </c>
      <c r="G3944" s="4">
        <v>54</v>
      </c>
      <c r="H3944" s="4">
        <v>4</v>
      </c>
      <c r="I3944" s="4">
        <v>216</v>
      </c>
      <c r="J3944" s="4">
        <v>0</v>
      </c>
      <c r="K3944" s="4">
        <v>4079.3</v>
      </c>
      <c r="L3944" s="4">
        <v>4079.3</v>
      </c>
      <c r="M3944" s="4">
        <v>0</v>
      </c>
      <c r="N3944" s="4">
        <v>0</v>
      </c>
      <c r="O3944" s="4">
        <v>0</v>
      </c>
      <c r="P3944" s="6">
        <v>0</v>
      </c>
      <c r="Q3944" s="4">
        <v>0</v>
      </c>
      <c r="R3944" s="4">
        <v>17400</v>
      </c>
      <c r="S3944" s="4">
        <v>37314</v>
      </c>
      <c r="T3944" s="4">
        <v>4064.05</v>
      </c>
      <c r="U3944" s="7">
        <f t="shared" si="183"/>
        <v>-15.25</v>
      </c>
      <c r="V3944" s="7">
        <f t="shared" si="184"/>
        <v>54714</v>
      </c>
      <c r="W3944" s="4">
        <f t="shared" si="185"/>
        <v>0</v>
      </c>
      <c r="X3944" s="7">
        <v>13.412595298212928</v>
      </c>
      <c r="Y3944" s="4">
        <v>0</v>
      </c>
      <c r="Z3944" s="1">
        <v>-0.37383864878778222</v>
      </c>
    </row>
    <row r="3945" spans="1:26" x14ac:dyDescent="0.25">
      <c r="A3945" s="9">
        <v>45689</v>
      </c>
      <c r="B3945" s="4">
        <v>38</v>
      </c>
      <c r="C3945" s="26" t="s">
        <v>5</v>
      </c>
      <c r="D3945" s="4" t="s">
        <v>37</v>
      </c>
      <c r="E3945" s="10">
        <v>45694</v>
      </c>
      <c r="F3945" s="4" t="s">
        <v>39</v>
      </c>
      <c r="G3945" s="4">
        <v>50</v>
      </c>
      <c r="H3945" s="4">
        <v>8</v>
      </c>
      <c r="I3945" s="4">
        <v>216</v>
      </c>
      <c r="J3945" s="4">
        <v>0</v>
      </c>
      <c r="K3945" s="4">
        <v>4060.6</v>
      </c>
      <c r="L3945" s="4">
        <v>4060.6</v>
      </c>
      <c r="M3945" s="4">
        <v>1.9900000000000002</v>
      </c>
      <c r="N3945" s="4">
        <v>429.84000000000003</v>
      </c>
      <c r="O3945" s="4">
        <v>66.8</v>
      </c>
      <c r="P3945" s="6">
        <v>14428.800000000001</v>
      </c>
      <c r="Q3945" s="4">
        <v>0</v>
      </c>
      <c r="R3945" s="4">
        <v>0</v>
      </c>
      <c r="S3945" s="4">
        <v>0</v>
      </c>
      <c r="T3945" s="4">
        <v>3931</v>
      </c>
      <c r="U3945" s="7">
        <f t="shared" si="183"/>
        <v>-129.59999999999991</v>
      </c>
      <c r="V3945" s="7">
        <f t="shared" si="184"/>
        <v>14858.640000000001</v>
      </c>
      <c r="W3945" s="4">
        <f t="shared" si="185"/>
        <v>0</v>
      </c>
      <c r="X3945" s="7">
        <v>3.6592227749593662</v>
      </c>
      <c r="Y3945" s="4">
        <v>0</v>
      </c>
      <c r="Z3945" s="1">
        <v>-3.1916465546963479</v>
      </c>
    </row>
    <row r="3946" spans="1:26" x14ac:dyDescent="0.25">
      <c r="A3946" s="9">
        <v>45689</v>
      </c>
      <c r="B3946" s="4">
        <v>39</v>
      </c>
      <c r="C3946" s="26" t="s">
        <v>5</v>
      </c>
      <c r="D3946" s="4" t="s">
        <v>37</v>
      </c>
      <c r="E3946" s="10">
        <v>45694</v>
      </c>
      <c r="F3946" s="4" t="s">
        <v>39</v>
      </c>
      <c r="G3946" s="4">
        <v>39</v>
      </c>
      <c r="H3946" s="4">
        <v>19</v>
      </c>
      <c r="I3946" s="4">
        <v>216</v>
      </c>
      <c r="J3946" s="4">
        <v>0</v>
      </c>
      <c r="K3946" s="4">
        <v>4046.3</v>
      </c>
      <c r="L3946" s="4">
        <v>4046.3</v>
      </c>
      <c r="M3946" s="4">
        <v>11.579999999999998</v>
      </c>
      <c r="N3946" s="4">
        <v>2501.2799999999997</v>
      </c>
      <c r="O3946" s="4">
        <v>63.4</v>
      </c>
      <c r="P3946" s="6">
        <v>13694.399999999998</v>
      </c>
      <c r="Q3946" s="4">
        <v>0</v>
      </c>
      <c r="R3946" s="4">
        <v>0</v>
      </c>
      <c r="S3946" s="4">
        <v>0</v>
      </c>
      <c r="T3946" s="4">
        <v>3938.67</v>
      </c>
      <c r="U3946" s="7">
        <f t="shared" si="183"/>
        <v>-107.63000000000011</v>
      </c>
      <c r="V3946" s="7">
        <f t="shared" si="184"/>
        <v>16195.679999999997</v>
      </c>
      <c r="W3946" s="4">
        <f t="shared" si="185"/>
        <v>0</v>
      </c>
      <c r="X3946" s="7">
        <v>4.0025900205125664</v>
      </c>
      <c r="Y3946" s="4">
        <v>0</v>
      </c>
      <c r="Z3946" s="1">
        <v>-2.6599609519808243</v>
      </c>
    </row>
    <row r="3947" spans="1:26" x14ac:dyDescent="0.25">
      <c r="A3947" s="9">
        <v>45689</v>
      </c>
      <c r="B3947" s="4">
        <v>40</v>
      </c>
      <c r="C3947" s="26" t="s">
        <v>8</v>
      </c>
      <c r="D3947" s="4" t="s">
        <v>37</v>
      </c>
      <c r="E3947" s="10">
        <v>45694</v>
      </c>
      <c r="F3947" s="4" t="s">
        <v>39</v>
      </c>
      <c r="G3947" s="4">
        <v>48</v>
      </c>
      <c r="H3947" s="4">
        <v>10</v>
      </c>
      <c r="I3947" s="4">
        <v>216</v>
      </c>
      <c r="J3947" s="4">
        <v>4027.9</v>
      </c>
      <c r="K3947" s="4"/>
      <c r="L3947" s="4">
        <v>4027.9</v>
      </c>
      <c r="M3947" s="4">
        <v>7.59</v>
      </c>
      <c r="N3947" s="4">
        <v>1639.44</v>
      </c>
      <c r="O3947" s="4">
        <v>0</v>
      </c>
      <c r="P3947" s="6">
        <v>0</v>
      </c>
      <c r="Q3947" s="4">
        <v>0</v>
      </c>
      <c r="R3947" s="4">
        <v>34800</v>
      </c>
      <c r="S3947" s="4">
        <v>47607</v>
      </c>
      <c r="T3947" s="4">
        <v>3859.39</v>
      </c>
      <c r="U3947" s="7">
        <f t="shared" si="183"/>
        <v>-168.51000000000022</v>
      </c>
      <c r="V3947" s="7">
        <f t="shared" si="184"/>
        <v>84046.44</v>
      </c>
      <c r="W3947" s="4">
        <f t="shared" si="185"/>
        <v>84046.44</v>
      </c>
      <c r="X3947" s="7">
        <v>20.866069167556294</v>
      </c>
      <c r="Y3947" s="7">
        <v>20.866069167556294</v>
      </c>
      <c r="Z3947" s="1">
        <v>-4.1835696020258748</v>
      </c>
    </row>
    <row r="3948" spans="1:26" x14ac:dyDescent="0.25">
      <c r="A3948" s="9">
        <v>45689</v>
      </c>
      <c r="B3948" s="4">
        <v>41</v>
      </c>
      <c r="C3948" s="26" t="s">
        <v>8</v>
      </c>
      <c r="D3948" s="4" t="s">
        <v>37</v>
      </c>
      <c r="E3948" s="10">
        <v>45694</v>
      </c>
      <c r="F3948" s="4" t="s">
        <v>38</v>
      </c>
      <c r="G3948" s="4">
        <v>55</v>
      </c>
      <c r="H3948" s="4">
        <v>0</v>
      </c>
      <c r="I3948" s="4">
        <v>216</v>
      </c>
      <c r="J3948" s="4">
        <v>3299.6</v>
      </c>
      <c r="K3948" s="4"/>
      <c r="L3948" s="4">
        <v>3299.6</v>
      </c>
      <c r="M3948" s="4">
        <v>0</v>
      </c>
      <c r="N3948" s="4">
        <v>0</v>
      </c>
      <c r="O3948" s="4">
        <v>0</v>
      </c>
      <c r="P3948" s="6">
        <v>0</v>
      </c>
      <c r="Q3948" s="4">
        <v>0</v>
      </c>
      <c r="R3948" s="4">
        <v>0</v>
      </c>
      <c r="S3948" s="4">
        <v>0</v>
      </c>
      <c r="T3948" s="4">
        <v>3393.85</v>
      </c>
      <c r="U3948" s="7">
        <f t="shared" si="183"/>
        <v>94.25</v>
      </c>
      <c r="V3948" s="7">
        <f t="shared" si="184"/>
        <v>0</v>
      </c>
      <c r="W3948" s="4">
        <f t="shared" si="185"/>
        <v>0</v>
      </c>
      <c r="X3948" s="7">
        <v>0</v>
      </c>
      <c r="Y3948" s="7">
        <v>0</v>
      </c>
      <c r="Z3948" s="1">
        <v>2.8564068371923872</v>
      </c>
    </row>
    <row r="3949" spans="1:26" x14ac:dyDescent="0.25">
      <c r="A3949" s="9">
        <v>45689</v>
      </c>
      <c r="B3949" s="4">
        <v>42</v>
      </c>
      <c r="C3949" s="26" t="s">
        <v>8</v>
      </c>
      <c r="D3949" s="4" t="s">
        <v>37</v>
      </c>
      <c r="E3949" s="10">
        <v>45695</v>
      </c>
      <c r="F3949" s="4" t="s">
        <v>38</v>
      </c>
      <c r="G3949" s="4">
        <v>55</v>
      </c>
      <c r="H3949" s="4">
        <v>0</v>
      </c>
      <c r="I3949" s="4">
        <v>216</v>
      </c>
      <c r="J3949" s="4">
        <v>3128.8</v>
      </c>
      <c r="K3949" s="4"/>
      <c r="L3949" s="4">
        <v>3128.8</v>
      </c>
      <c r="M3949" s="4">
        <v>79.89</v>
      </c>
      <c r="N3949" s="4">
        <v>17256.240000000002</v>
      </c>
      <c r="O3949" s="4">
        <v>0</v>
      </c>
      <c r="P3949" s="6">
        <v>0</v>
      </c>
      <c r="Q3949" s="4">
        <v>0</v>
      </c>
      <c r="R3949" s="4">
        <v>0</v>
      </c>
      <c r="S3949" s="4">
        <v>0</v>
      </c>
      <c r="T3949" s="4">
        <v>3378.5</v>
      </c>
      <c r="U3949" s="7">
        <f t="shared" si="183"/>
        <v>249.69999999999982</v>
      </c>
      <c r="V3949" s="7">
        <f t="shared" si="184"/>
        <v>17256.240000000002</v>
      </c>
      <c r="W3949" s="4">
        <f t="shared" si="185"/>
        <v>17256.240000000002</v>
      </c>
      <c r="X3949" s="7">
        <v>5.5152902071081567</v>
      </c>
      <c r="Y3949" s="7">
        <v>5.5152902071081567</v>
      </c>
      <c r="Z3949" s="1">
        <v>7.980695474303241</v>
      </c>
    </row>
    <row r="3950" spans="1:26" x14ac:dyDescent="0.25">
      <c r="A3950" s="9">
        <v>45689</v>
      </c>
      <c r="B3950" s="4">
        <v>43</v>
      </c>
      <c r="C3950" s="26" t="s">
        <v>14</v>
      </c>
      <c r="D3950" s="4" t="s">
        <v>37</v>
      </c>
      <c r="E3950" s="10">
        <v>45694</v>
      </c>
      <c r="F3950" s="4" t="s">
        <v>39</v>
      </c>
      <c r="G3950" s="4">
        <v>44</v>
      </c>
      <c r="H3950" s="4">
        <v>14</v>
      </c>
      <c r="I3950" s="4">
        <v>216</v>
      </c>
      <c r="J3950" s="4">
        <v>4040.1</v>
      </c>
      <c r="K3950" s="4"/>
      <c r="L3950" s="4">
        <v>4040.1</v>
      </c>
      <c r="M3950" s="4">
        <v>8.52</v>
      </c>
      <c r="N3950" s="4">
        <v>1840.32</v>
      </c>
      <c r="O3950" s="4">
        <v>0</v>
      </c>
      <c r="P3950" s="6">
        <v>0</v>
      </c>
      <c r="Q3950" s="4">
        <v>0</v>
      </c>
      <c r="R3950" s="4">
        <v>17400</v>
      </c>
      <c r="S3950" s="4">
        <v>33454</v>
      </c>
      <c r="T3950" s="4">
        <v>4046.7</v>
      </c>
      <c r="U3950" s="7">
        <f t="shared" si="183"/>
        <v>6.5999999999999091</v>
      </c>
      <c r="V3950" s="7">
        <f t="shared" si="184"/>
        <v>52694.32</v>
      </c>
      <c r="W3950" s="4">
        <f t="shared" si="185"/>
        <v>52694.32</v>
      </c>
      <c r="X3950" s="7">
        <v>13.042825672631865</v>
      </c>
      <c r="Y3950" s="7">
        <v>13.042825672631865</v>
      </c>
      <c r="Z3950" s="1">
        <v>0.16336229301254696</v>
      </c>
    </row>
    <row r="3951" spans="1:26" x14ac:dyDescent="0.25">
      <c r="A3951" s="9">
        <v>45689</v>
      </c>
      <c r="B3951" s="4">
        <v>44</v>
      </c>
      <c r="C3951" s="26" t="s">
        <v>5</v>
      </c>
      <c r="D3951" s="4" t="s">
        <v>37</v>
      </c>
      <c r="E3951" s="10">
        <v>45695</v>
      </c>
      <c r="F3951" s="4" t="s">
        <v>39</v>
      </c>
      <c r="G3951" s="4">
        <v>54</v>
      </c>
      <c r="H3951" s="4">
        <v>4</v>
      </c>
      <c r="I3951" s="4">
        <v>216</v>
      </c>
      <c r="J3951" s="4">
        <v>0</v>
      </c>
      <c r="K3951" s="4">
        <v>4079.3</v>
      </c>
      <c r="L3951" s="4">
        <v>4079.3</v>
      </c>
      <c r="M3951" s="4">
        <v>0</v>
      </c>
      <c r="N3951" s="4">
        <v>0</v>
      </c>
      <c r="O3951" s="4">
        <v>72.2</v>
      </c>
      <c r="P3951" s="6">
        <v>15595.199999999999</v>
      </c>
      <c r="Q3951" s="4">
        <v>0</v>
      </c>
      <c r="R3951" s="4">
        <v>0</v>
      </c>
      <c r="S3951" s="4">
        <v>0</v>
      </c>
      <c r="T3951" s="4">
        <v>3977.3</v>
      </c>
      <c r="U3951" s="7">
        <f t="shared" si="183"/>
        <v>-102</v>
      </c>
      <c r="V3951" s="7">
        <f t="shared" si="184"/>
        <v>15595.199999999999</v>
      </c>
      <c r="W3951" s="4">
        <f t="shared" si="185"/>
        <v>0</v>
      </c>
      <c r="X3951" s="7">
        <v>3.8230088495575218</v>
      </c>
      <c r="Y3951" s="4">
        <v>0</v>
      </c>
      <c r="Z3951" s="1">
        <v>-2.5004289951707399</v>
      </c>
    </row>
    <row r="3952" spans="1:26" x14ac:dyDescent="0.25">
      <c r="A3952" s="9">
        <v>45689</v>
      </c>
      <c r="B3952" s="4">
        <v>45</v>
      </c>
      <c r="C3952" s="26" t="s">
        <v>5</v>
      </c>
      <c r="D3952" s="4" t="s">
        <v>37</v>
      </c>
      <c r="E3952" s="10">
        <v>45695</v>
      </c>
      <c r="F3952" s="4" t="s">
        <v>39</v>
      </c>
      <c r="G3952" s="4">
        <v>44</v>
      </c>
      <c r="H3952" s="4">
        <v>14</v>
      </c>
      <c r="I3952" s="4">
        <v>216</v>
      </c>
      <c r="J3952" s="4">
        <v>0</v>
      </c>
      <c r="K3952" s="4">
        <v>3958.5</v>
      </c>
      <c r="L3952" s="4">
        <v>3958.5</v>
      </c>
      <c r="M3952" s="4">
        <v>37.57</v>
      </c>
      <c r="N3952" s="4">
        <v>8115.12</v>
      </c>
      <c r="O3952" s="4">
        <v>22.4</v>
      </c>
      <c r="P3952" s="6">
        <v>2419.1999999999998</v>
      </c>
      <c r="Q3952" s="4">
        <v>0</v>
      </c>
      <c r="R3952" s="4">
        <v>0</v>
      </c>
      <c r="S3952" s="4">
        <v>0</v>
      </c>
      <c r="T3952" s="4">
        <v>3834.8</v>
      </c>
      <c r="U3952" s="7">
        <f t="shared" si="183"/>
        <v>-123.69999999999982</v>
      </c>
      <c r="V3952" s="7">
        <f t="shared" si="184"/>
        <v>10534.32</v>
      </c>
      <c r="W3952" s="4">
        <f t="shared" si="185"/>
        <v>0</v>
      </c>
      <c r="X3952" s="7">
        <v>2.6611898446381206</v>
      </c>
      <c r="Y3952" s="4">
        <v>0</v>
      </c>
      <c r="Z3952" s="1">
        <v>-3.124921055955534</v>
      </c>
    </row>
    <row r="3953" spans="1:26" x14ac:dyDescent="0.25">
      <c r="A3953" s="9">
        <v>45689</v>
      </c>
      <c r="B3953" s="4">
        <v>46</v>
      </c>
      <c r="C3953" s="26" t="s">
        <v>5</v>
      </c>
      <c r="D3953" s="4" t="s">
        <v>37</v>
      </c>
      <c r="E3953" s="10">
        <v>45696</v>
      </c>
      <c r="F3953" s="4" t="s">
        <v>39</v>
      </c>
      <c r="G3953" s="4">
        <v>48</v>
      </c>
      <c r="H3953" s="4">
        <v>11</v>
      </c>
      <c r="I3953" s="4">
        <v>216</v>
      </c>
      <c r="J3953" s="4">
        <v>0</v>
      </c>
      <c r="K3953" s="4">
        <v>4031.9</v>
      </c>
      <c r="L3953" s="4">
        <v>4031.9</v>
      </c>
      <c r="M3953" s="4">
        <v>20.95</v>
      </c>
      <c r="N3953" s="4">
        <v>4525.2</v>
      </c>
      <c r="O3953" s="4">
        <v>16.2</v>
      </c>
      <c r="P3953" s="6">
        <v>1749.6</v>
      </c>
      <c r="Q3953" s="4">
        <v>0</v>
      </c>
      <c r="R3953" s="4">
        <v>0</v>
      </c>
      <c r="S3953" s="4">
        <v>0</v>
      </c>
      <c r="T3953" s="4">
        <v>3884.6</v>
      </c>
      <c r="U3953" s="7">
        <f t="shared" si="183"/>
        <v>-147.30000000000018</v>
      </c>
      <c r="V3953" s="7">
        <f t="shared" si="184"/>
        <v>6274.7999999999993</v>
      </c>
      <c r="W3953" s="4">
        <f t="shared" si="185"/>
        <v>0</v>
      </c>
      <c r="X3953" s="7">
        <v>1.5562885984275401</v>
      </c>
      <c r="Y3953" s="4">
        <v>0</v>
      </c>
      <c r="Z3953" s="1">
        <v>-3.6533644187603902</v>
      </c>
    </row>
    <row r="3954" spans="1:26" x14ac:dyDescent="0.25">
      <c r="A3954" s="9">
        <v>45689</v>
      </c>
      <c r="B3954" s="4">
        <v>47</v>
      </c>
      <c r="C3954" s="26" t="s">
        <v>8</v>
      </c>
      <c r="D3954" s="4" t="s">
        <v>37</v>
      </c>
      <c r="E3954" s="10">
        <v>45695</v>
      </c>
      <c r="F3954" s="4" t="s">
        <v>42</v>
      </c>
      <c r="G3954" s="4">
        <v>59</v>
      </c>
      <c r="H3954" s="4">
        <v>0</v>
      </c>
      <c r="I3954" s="4">
        <v>216</v>
      </c>
      <c r="J3954" s="4">
        <v>4011.2</v>
      </c>
      <c r="K3954" s="4"/>
      <c r="L3954" s="4">
        <v>4011.2</v>
      </c>
      <c r="M3954" s="4">
        <v>0</v>
      </c>
      <c r="N3954" s="4">
        <v>0</v>
      </c>
      <c r="O3954" s="4">
        <v>6.8</v>
      </c>
      <c r="P3954" s="6">
        <v>734.4</v>
      </c>
      <c r="Q3954" s="4">
        <v>0</v>
      </c>
      <c r="R3954" s="4">
        <v>0</v>
      </c>
      <c r="S3954" s="4">
        <v>0</v>
      </c>
      <c r="T3954" s="4">
        <v>3951.7</v>
      </c>
      <c r="U3954" s="7">
        <f t="shared" si="183"/>
        <v>-59.5</v>
      </c>
      <c r="V3954" s="7">
        <f t="shared" si="184"/>
        <v>734.4</v>
      </c>
      <c r="W3954" s="4">
        <f t="shared" si="185"/>
        <v>734.4</v>
      </c>
      <c r="X3954" s="7">
        <v>0.18308735540486637</v>
      </c>
      <c r="Y3954" s="7">
        <v>0.18308735540486637</v>
      </c>
      <c r="Z3954" s="1">
        <v>-1.4833466294375748</v>
      </c>
    </row>
    <row r="3955" spans="1:26" x14ac:dyDescent="0.25">
      <c r="A3955" s="9">
        <v>45689</v>
      </c>
      <c r="B3955" s="4">
        <v>48</v>
      </c>
      <c r="C3955" s="26" t="s">
        <v>8</v>
      </c>
      <c r="D3955" s="4" t="s">
        <v>37</v>
      </c>
      <c r="E3955" s="10">
        <v>45695</v>
      </c>
      <c r="F3955" s="4" t="s">
        <v>38</v>
      </c>
      <c r="G3955" s="4">
        <v>55</v>
      </c>
      <c r="H3955" s="4">
        <v>0</v>
      </c>
      <c r="I3955" s="4">
        <v>216</v>
      </c>
      <c r="J3955" s="4">
        <v>3264.6</v>
      </c>
      <c r="K3955" s="4"/>
      <c r="L3955" s="4">
        <v>3264.6</v>
      </c>
      <c r="M3955" s="4">
        <v>16.37</v>
      </c>
      <c r="N3955" s="4">
        <v>3535.92</v>
      </c>
      <c r="O3955" s="4">
        <v>0</v>
      </c>
      <c r="P3955" s="6">
        <v>0</v>
      </c>
      <c r="Q3955" s="4">
        <v>0</v>
      </c>
      <c r="R3955" s="4">
        <v>0</v>
      </c>
      <c r="S3955" s="4">
        <v>0</v>
      </c>
      <c r="T3955" s="4">
        <v>3506.79</v>
      </c>
      <c r="U3955" s="7">
        <f t="shared" si="183"/>
        <v>242.19000000000005</v>
      </c>
      <c r="V3955" s="7">
        <f t="shared" si="184"/>
        <v>3535.92</v>
      </c>
      <c r="W3955" s="4">
        <f t="shared" si="185"/>
        <v>3535.92</v>
      </c>
      <c r="X3955" s="7">
        <v>1.0831097224774857</v>
      </c>
      <c r="Y3955" s="7">
        <v>1.0831097224774857</v>
      </c>
      <c r="Z3955" s="1">
        <v>7.4186730380444796</v>
      </c>
    </row>
    <row r="3956" spans="1:26" x14ac:dyDescent="0.25">
      <c r="A3956" s="9">
        <v>45689</v>
      </c>
      <c r="B3956" s="4">
        <v>49</v>
      </c>
      <c r="C3956" s="26" t="s">
        <v>8</v>
      </c>
      <c r="D3956" s="4" t="s">
        <v>37</v>
      </c>
      <c r="E3956" s="10">
        <v>45696</v>
      </c>
      <c r="F3956" s="4" t="s">
        <v>39</v>
      </c>
      <c r="G3956" s="4">
        <v>44</v>
      </c>
      <c r="H3956" s="4">
        <v>14</v>
      </c>
      <c r="I3956" s="4">
        <v>216</v>
      </c>
      <c r="J3956" s="4">
        <v>3871.9</v>
      </c>
      <c r="K3956" s="4"/>
      <c r="L3956" s="4">
        <v>3871.9</v>
      </c>
      <c r="M3956" s="4">
        <v>26.6</v>
      </c>
      <c r="N3956" s="4">
        <v>5745.6</v>
      </c>
      <c r="O3956" s="4">
        <v>1.6</v>
      </c>
      <c r="P3956" s="6">
        <v>172.8</v>
      </c>
      <c r="Q3956" s="4">
        <v>0</v>
      </c>
      <c r="R3956" s="4">
        <v>0</v>
      </c>
      <c r="S3956" s="4">
        <v>0</v>
      </c>
      <c r="T3956" s="4">
        <v>3873.75</v>
      </c>
      <c r="U3956" s="7">
        <f t="shared" si="183"/>
        <v>1.8499999999999091</v>
      </c>
      <c r="V3956" s="7">
        <f t="shared" si="184"/>
        <v>5918.4000000000005</v>
      </c>
      <c r="W3956" s="4">
        <f t="shared" si="185"/>
        <v>5918.4000000000005</v>
      </c>
      <c r="X3956" s="7">
        <v>1.5285518737570702</v>
      </c>
      <c r="Y3956" s="7">
        <v>1.5285518737570702</v>
      </c>
      <c r="Z3956" s="1">
        <v>4.7780159611557863E-2</v>
      </c>
    </row>
    <row r="3957" spans="1:26" x14ac:dyDescent="0.25">
      <c r="A3957" s="9">
        <v>45689</v>
      </c>
      <c r="B3957" s="4">
        <v>50</v>
      </c>
      <c r="C3957" s="26" t="s">
        <v>14</v>
      </c>
      <c r="D3957" s="4" t="s">
        <v>37</v>
      </c>
      <c r="E3957" s="10">
        <v>45695</v>
      </c>
      <c r="F3957" s="4" t="s">
        <v>39</v>
      </c>
      <c r="G3957" s="4">
        <v>50</v>
      </c>
      <c r="H3957" s="4">
        <v>8</v>
      </c>
      <c r="I3957" s="4">
        <v>216</v>
      </c>
      <c r="J3957" s="4">
        <v>0</v>
      </c>
      <c r="K3957" s="4">
        <v>4039.4</v>
      </c>
      <c r="L3957" s="4">
        <v>4039.4</v>
      </c>
      <c r="M3957" s="4">
        <v>10.36</v>
      </c>
      <c r="N3957" s="4">
        <v>2237.7599999999998</v>
      </c>
      <c r="O3957" s="4">
        <v>0</v>
      </c>
      <c r="P3957" s="6">
        <v>0</v>
      </c>
      <c r="Q3957" s="4">
        <v>0</v>
      </c>
      <c r="R3957" s="4">
        <v>17400</v>
      </c>
      <c r="S3957" s="4">
        <v>69480</v>
      </c>
      <c r="T3957" s="4">
        <v>4018.3</v>
      </c>
      <c r="U3957" s="7">
        <f t="shared" si="183"/>
        <v>-21.099999999999909</v>
      </c>
      <c r="V3957" s="7">
        <f t="shared" si="184"/>
        <v>89117.759999999995</v>
      </c>
      <c r="W3957" s="4">
        <f t="shared" si="185"/>
        <v>0</v>
      </c>
      <c r="X3957" s="7">
        <v>22.062128038817644</v>
      </c>
      <c r="Y3957" s="4">
        <v>0</v>
      </c>
      <c r="Z3957" s="1">
        <v>-0.52235480516908228</v>
      </c>
    </row>
    <row r="3958" spans="1:26" x14ac:dyDescent="0.25">
      <c r="A3958" s="9">
        <v>45689</v>
      </c>
      <c r="B3958" s="4">
        <v>51</v>
      </c>
      <c r="C3958" s="26" t="s">
        <v>14</v>
      </c>
      <c r="D3958" s="4" t="s">
        <v>37</v>
      </c>
      <c r="E3958" s="10">
        <v>45695</v>
      </c>
      <c r="F3958" s="4" t="s">
        <v>39</v>
      </c>
      <c r="G3958" s="4">
        <v>44</v>
      </c>
      <c r="H3958" s="4">
        <v>15</v>
      </c>
      <c r="I3958" s="4">
        <v>216</v>
      </c>
      <c r="J3958" s="4">
        <v>3980.8</v>
      </c>
      <c r="K3958" s="4"/>
      <c r="L3958" s="4">
        <v>3980.8</v>
      </c>
      <c r="M3958" s="4">
        <v>30.57</v>
      </c>
      <c r="N3958" s="4">
        <v>6603.12</v>
      </c>
      <c r="O3958" s="4">
        <v>0</v>
      </c>
      <c r="P3958" s="6">
        <v>0</v>
      </c>
      <c r="Q3958" s="4">
        <v>0</v>
      </c>
      <c r="R3958" s="4">
        <v>17700</v>
      </c>
      <c r="S3958" s="4">
        <v>25734</v>
      </c>
      <c r="T3958" s="4">
        <v>3922.2</v>
      </c>
      <c r="U3958" s="7">
        <f t="shared" si="183"/>
        <v>-58.600000000000364</v>
      </c>
      <c r="V3958" s="7">
        <f t="shared" si="184"/>
        <v>50037.120000000003</v>
      </c>
      <c r="W3958" s="4">
        <f t="shared" si="185"/>
        <v>50037.120000000003</v>
      </c>
      <c r="X3958" s="7">
        <v>12.569614147909968</v>
      </c>
      <c r="Y3958" s="7">
        <v>12.569614147909968</v>
      </c>
      <c r="Z3958" s="1">
        <v>-1.4720659163987229</v>
      </c>
    </row>
    <row r="3959" spans="1:26" x14ac:dyDescent="0.25">
      <c r="A3959" s="9">
        <v>45689</v>
      </c>
      <c r="B3959" s="4">
        <v>52</v>
      </c>
      <c r="C3959" s="26" t="s">
        <v>5</v>
      </c>
      <c r="D3959" s="4" t="s">
        <v>37</v>
      </c>
      <c r="E3959" s="10">
        <v>45697</v>
      </c>
      <c r="F3959" s="4" t="s">
        <v>39</v>
      </c>
      <c r="G3959" s="4">
        <v>44</v>
      </c>
      <c r="H3959" s="4">
        <v>11</v>
      </c>
      <c r="I3959" s="4">
        <v>216</v>
      </c>
      <c r="J3959" s="4">
        <v>0</v>
      </c>
      <c r="K3959" s="4">
        <v>3926.8</v>
      </c>
      <c r="L3959" s="4">
        <v>3926.8</v>
      </c>
      <c r="M3959" s="4">
        <v>0</v>
      </c>
      <c r="N3959" s="4">
        <v>0</v>
      </c>
      <c r="O3959" s="4">
        <v>101.6</v>
      </c>
      <c r="P3959" s="6">
        <v>21945.600000000002</v>
      </c>
      <c r="Q3959" s="4">
        <v>0</v>
      </c>
      <c r="R3959" s="4">
        <v>0</v>
      </c>
      <c r="S3959" s="4">
        <v>0</v>
      </c>
      <c r="T3959" s="4">
        <v>3861.7</v>
      </c>
      <c r="U3959" s="7">
        <f t="shared" si="183"/>
        <v>-65.100000000000364</v>
      </c>
      <c r="V3959" s="7">
        <f t="shared" si="184"/>
        <v>21945.600000000002</v>
      </c>
      <c r="W3959" s="4">
        <f t="shared" si="185"/>
        <v>0</v>
      </c>
      <c r="X3959" s="7">
        <v>5.5886727106040546</v>
      </c>
      <c r="Y3959" s="4">
        <v>0</v>
      </c>
      <c r="Z3959" s="1">
        <v>-1.6578384435163585</v>
      </c>
    </row>
    <row r="3960" spans="1:26" x14ac:dyDescent="0.25">
      <c r="A3960" s="9">
        <v>45689</v>
      </c>
      <c r="B3960" s="4">
        <v>53</v>
      </c>
      <c r="C3960" s="26" t="s">
        <v>5</v>
      </c>
      <c r="D3960" s="4" t="s">
        <v>37</v>
      </c>
      <c r="E3960" s="10">
        <v>45697</v>
      </c>
      <c r="F3960" s="4" t="s">
        <v>39</v>
      </c>
      <c r="G3960" s="4">
        <v>41</v>
      </c>
      <c r="H3960" s="4">
        <v>17</v>
      </c>
      <c r="I3960" s="4">
        <v>216</v>
      </c>
      <c r="J3960" s="4">
        <v>0</v>
      </c>
      <c r="K3960" s="4">
        <v>4040.3</v>
      </c>
      <c r="L3960" s="4">
        <v>4040.3</v>
      </c>
      <c r="M3960" s="4">
        <v>4.26</v>
      </c>
      <c r="N3960" s="4">
        <v>920.16</v>
      </c>
      <c r="O3960" s="4">
        <v>54.4</v>
      </c>
      <c r="P3960" s="6">
        <v>9288</v>
      </c>
      <c r="Q3960" s="4">
        <v>6566.4</v>
      </c>
      <c r="R3960" s="4">
        <v>0</v>
      </c>
      <c r="S3960" s="4">
        <v>0</v>
      </c>
      <c r="T3960" s="4">
        <v>3898.3</v>
      </c>
      <c r="U3960" s="7">
        <f t="shared" si="183"/>
        <v>-142</v>
      </c>
      <c r="V3960" s="7">
        <f t="shared" si="184"/>
        <v>16774.560000000001</v>
      </c>
      <c r="W3960" s="4">
        <f t="shared" si="185"/>
        <v>0</v>
      </c>
      <c r="X3960" s="7">
        <v>4.1518105091206099</v>
      </c>
      <c r="Y3960" s="4">
        <v>0</v>
      </c>
      <c r="Z3960" s="1">
        <v>-3.5145905007053933</v>
      </c>
    </row>
    <row r="3961" spans="1:26" x14ac:dyDescent="0.25">
      <c r="A3961" s="9">
        <v>45689</v>
      </c>
      <c r="B3961" s="4">
        <v>54</v>
      </c>
      <c r="C3961" s="26" t="s">
        <v>5</v>
      </c>
      <c r="D3961" s="4" t="s">
        <v>37</v>
      </c>
      <c r="E3961" s="10">
        <v>45698</v>
      </c>
      <c r="F3961" s="4" t="s">
        <v>39</v>
      </c>
      <c r="G3961" s="4">
        <v>46</v>
      </c>
      <c r="H3961" s="4">
        <v>13</v>
      </c>
      <c r="I3961" s="4">
        <v>216</v>
      </c>
      <c r="J3961" s="4">
        <v>0</v>
      </c>
      <c r="K3961" s="4">
        <v>4024.1</v>
      </c>
      <c r="L3961" s="4">
        <v>4024.1</v>
      </c>
      <c r="M3961" s="4">
        <v>24.240000000000002</v>
      </c>
      <c r="N3961" s="4">
        <v>5235.84</v>
      </c>
      <c r="O3961" s="4">
        <v>18.600000000000001</v>
      </c>
      <c r="P3961" s="6">
        <v>2008.7999999999997</v>
      </c>
      <c r="Q3961" s="4">
        <v>0</v>
      </c>
      <c r="R3961" s="4">
        <v>0</v>
      </c>
      <c r="S3961" s="4">
        <v>0</v>
      </c>
      <c r="T3961" s="4">
        <v>3900.15</v>
      </c>
      <c r="U3961" s="7">
        <f t="shared" si="183"/>
        <v>-123.94999999999982</v>
      </c>
      <c r="V3961" s="7">
        <f t="shared" si="184"/>
        <v>7244.6399999999994</v>
      </c>
      <c r="W3961" s="4">
        <f t="shared" si="185"/>
        <v>0</v>
      </c>
      <c r="X3961" s="7">
        <v>1.8003131134912154</v>
      </c>
      <c r="Y3961" s="4">
        <v>0</v>
      </c>
      <c r="Z3961" s="1">
        <v>-3.0801918441390579</v>
      </c>
    </row>
    <row r="3962" spans="1:26" x14ac:dyDescent="0.25">
      <c r="A3962" s="9">
        <v>45689</v>
      </c>
      <c r="B3962" s="4">
        <v>55</v>
      </c>
      <c r="C3962" s="26" t="s">
        <v>8</v>
      </c>
      <c r="D3962" s="4" t="s">
        <v>37</v>
      </c>
      <c r="E3962" s="10">
        <v>45696</v>
      </c>
      <c r="F3962" s="4" t="s">
        <v>38</v>
      </c>
      <c r="G3962" s="4">
        <v>55</v>
      </c>
      <c r="H3962" s="4">
        <v>0</v>
      </c>
      <c r="I3962" s="4">
        <v>216</v>
      </c>
      <c r="J3962" s="4">
        <v>3181.1</v>
      </c>
      <c r="K3962" s="4"/>
      <c r="L3962" s="4">
        <v>3181.1</v>
      </c>
      <c r="M3962" s="4">
        <v>40.619999999999997</v>
      </c>
      <c r="N3962" s="4">
        <v>8773.92</v>
      </c>
      <c r="O3962" s="4">
        <v>0</v>
      </c>
      <c r="P3962" s="6">
        <v>0</v>
      </c>
      <c r="Q3962" s="4">
        <v>0</v>
      </c>
      <c r="R3962" s="4">
        <v>0</v>
      </c>
      <c r="S3962" s="4">
        <v>0</v>
      </c>
      <c r="T3962" s="4">
        <v>3377.3</v>
      </c>
      <c r="U3962" s="7">
        <f t="shared" si="183"/>
        <v>196.20000000000027</v>
      </c>
      <c r="V3962" s="7">
        <f t="shared" si="184"/>
        <v>8773.92</v>
      </c>
      <c r="W3962" s="4">
        <f t="shared" si="185"/>
        <v>8773.92</v>
      </c>
      <c r="X3962" s="7">
        <v>2.7581402659457424</v>
      </c>
      <c r="Y3962" s="7">
        <v>2.7581402659457424</v>
      </c>
      <c r="Z3962" s="1">
        <v>6.1676778472855389</v>
      </c>
    </row>
    <row r="3963" spans="1:26" x14ac:dyDescent="0.25">
      <c r="A3963" s="9">
        <v>45689</v>
      </c>
      <c r="B3963" s="4">
        <v>56</v>
      </c>
      <c r="C3963" s="26" t="s">
        <v>8</v>
      </c>
      <c r="D3963" s="4" t="s">
        <v>37</v>
      </c>
      <c r="E3963" s="10">
        <v>45696</v>
      </c>
      <c r="F3963" s="4" t="s">
        <v>39</v>
      </c>
      <c r="G3963" s="4">
        <v>45</v>
      </c>
      <c r="H3963" s="4">
        <v>14</v>
      </c>
      <c r="I3963" s="4">
        <v>216</v>
      </c>
      <c r="J3963" s="4">
        <v>3951.8</v>
      </c>
      <c r="K3963" s="4"/>
      <c r="L3963" s="4">
        <v>3951.8</v>
      </c>
      <c r="M3963" s="4">
        <v>30.43</v>
      </c>
      <c r="N3963" s="4">
        <v>6572.88</v>
      </c>
      <c r="O3963" s="4">
        <v>3.4</v>
      </c>
      <c r="P3963" s="6">
        <v>367.2</v>
      </c>
      <c r="Q3963" s="4">
        <v>0</v>
      </c>
      <c r="R3963" s="4">
        <v>0</v>
      </c>
      <c r="S3963" s="4">
        <v>0</v>
      </c>
      <c r="T3963" s="4">
        <v>3971.2</v>
      </c>
      <c r="U3963" s="7">
        <f t="shared" si="183"/>
        <v>19.399999999999636</v>
      </c>
      <c r="V3963" s="7">
        <f t="shared" si="184"/>
        <v>6940.08</v>
      </c>
      <c r="W3963" s="4">
        <f t="shared" si="185"/>
        <v>6940.08</v>
      </c>
      <c r="X3963" s="7">
        <v>1.7561819930158409</v>
      </c>
      <c r="Y3963" s="7">
        <v>1.7561819930158409</v>
      </c>
      <c r="Z3963" s="1">
        <v>0.49091553216254963</v>
      </c>
    </row>
    <row r="3964" spans="1:26" x14ac:dyDescent="0.25">
      <c r="A3964" s="9">
        <v>45689</v>
      </c>
      <c r="B3964" s="4">
        <v>57</v>
      </c>
      <c r="C3964" s="26" t="s">
        <v>8</v>
      </c>
      <c r="D3964" s="4" t="s">
        <v>37</v>
      </c>
      <c r="E3964" s="10">
        <v>45697</v>
      </c>
      <c r="F3964" s="4" t="s">
        <v>38</v>
      </c>
      <c r="G3964" s="4">
        <v>55</v>
      </c>
      <c r="H3964" s="4">
        <v>0</v>
      </c>
      <c r="I3964" s="4">
        <v>216</v>
      </c>
      <c r="J3964" s="4">
        <v>3198.6</v>
      </c>
      <c r="K3964" s="4"/>
      <c r="L3964" s="4">
        <v>3198.6</v>
      </c>
      <c r="M3964" s="4">
        <v>36.92</v>
      </c>
      <c r="N3964" s="4">
        <v>7974.72</v>
      </c>
      <c r="O3964" s="4">
        <v>0</v>
      </c>
      <c r="P3964" s="6">
        <v>0</v>
      </c>
      <c r="Q3964" s="4">
        <v>0</v>
      </c>
      <c r="R3964" s="4">
        <v>0</v>
      </c>
      <c r="S3964" s="4">
        <v>0</v>
      </c>
      <c r="T3964" s="4">
        <v>3420.85</v>
      </c>
      <c r="U3964" s="7">
        <f t="shared" si="183"/>
        <v>222.25</v>
      </c>
      <c r="V3964" s="7">
        <f t="shared" si="184"/>
        <v>7974.72</v>
      </c>
      <c r="W3964" s="4">
        <f t="shared" si="185"/>
        <v>7974.72</v>
      </c>
      <c r="X3964" s="7">
        <v>2.493190770962296</v>
      </c>
      <c r="Y3964" s="7">
        <v>2.493190770962296</v>
      </c>
      <c r="Z3964" s="1">
        <v>6.948352404176827</v>
      </c>
    </row>
    <row r="3965" spans="1:26" x14ac:dyDescent="0.25">
      <c r="A3965" s="9">
        <v>45689</v>
      </c>
      <c r="B3965" s="4">
        <v>58</v>
      </c>
      <c r="C3965" s="26" t="s">
        <v>8</v>
      </c>
      <c r="D3965" s="4" t="s">
        <v>37</v>
      </c>
      <c r="E3965" s="10">
        <v>45697</v>
      </c>
      <c r="F3965" s="4" t="s">
        <v>38</v>
      </c>
      <c r="G3965" s="4">
        <v>54</v>
      </c>
      <c r="H3965" s="4">
        <v>0</v>
      </c>
      <c r="I3965" s="4">
        <v>216</v>
      </c>
      <c r="J3965" s="4">
        <v>3215.4</v>
      </c>
      <c r="K3965" s="4"/>
      <c r="L3965" s="4">
        <v>3215.4</v>
      </c>
      <c r="M3965" s="4">
        <v>1.81</v>
      </c>
      <c r="N3965" s="4">
        <v>390.96000000000004</v>
      </c>
      <c r="O3965" s="4">
        <v>0</v>
      </c>
      <c r="P3965" s="6">
        <v>0</v>
      </c>
      <c r="Q3965" s="4">
        <v>0</v>
      </c>
      <c r="R3965" s="4">
        <v>0</v>
      </c>
      <c r="S3965" s="4">
        <v>0</v>
      </c>
      <c r="T3965" s="4">
        <v>3374.2</v>
      </c>
      <c r="U3965" s="7">
        <f t="shared" si="183"/>
        <v>158.79999999999973</v>
      </c>
      <c r="V3965" s="7">
        <f t="shared" si="184"/>
        <v>390.96000000000004</v>
      </c>
      <c r="W3965" s="4">
        <f t="shared" si="185"/>
        <v>390.96000000000004</v>
      </c>
      <c r="X3965" s="7">
        <v>0.12158984885239785</v>
      </c>
      <c r="Y3965" s="7">
        <v>0.12158984885239785</v>
      </c>
      <c r="Z3965" s="1">
        <v>4.9387323505629066</v>
      </c>
    </row>
    <row r="3966" spans="1:26" x14ac:dyDescent="0.25">
      <c r="A3966" s="9">
        <v>45689</v>
      </c>
      <c r="B3966" s="4">
        <v>59</v>
      </c>
      <c r="C3966" s="26" t="s">
        <v>14</v>
      </c>
      <c r="D3966" s="4" t="s">
        <v>37</v>
      </c>
      <c r="E3966" s="10">
        <v>45696</v>
      </c>
      <c r="F3966" s="4" t="s">
        <v>39</v>
      </c>
      <c r="G3966" s="4">
        <v>53</v>
      </c>
      <c r="H3966" s="4">
        <v>6</v>
      </c>
      <c r="I3966" s="4">
        <v>216</v>
      </c>
      <c r="J3966" s="4">
        <v>4017.2</v>
      </c>
      <c r="K3966" s="4"/>
      <c r="L3966" s="4">
        <v>4017.2</v>
      </c>
      <c r="M3966" s="4">
        <v>18.38</v>
      </c>
      <c r="N3966" s="4">
        <v>3970.08</v>
      </c>
      <c r="O3966" s="4">
        <v>6.6</v>
      </c>
      <c r="P3966" s="6">
        <v>712.8</v>
      </c>
      <c r="Q3966" s="4">
        <v>0</v>
      </c>
      <c r="R3966" s="4">
        <v>0</v>
      </c>
      <c r="S3966" s="4">
        <v>0</v>
      </c>
      <c r="T3966" s="4">
        <v>4014.2</v>
      </c>
      <c r="U3966" s="7">
        <f t="shared" si="183"/>
        <v>-3</v>
      </c>
      <c r="V3966" s="7">
        <f t="shared" si="184"/>
        <v>4682.88</v>
      </c>
      <c r="W3966" s="4">
        <f t="shared" si="185"/>
        <v>4682.88</v>
      </c>
      <c r="X3966" s="7">
        <v>1.1657074579308973</v>
      </c>
      <c r="Y3966" s="7">
        <v>1.1657074579308973</v>
      </c>
      <c r="Z3966" s="1">
        <v>-7.4678880812506232E-2</v>
      </c>
    </row>
    <row r="3967" spans="1:26" x14ac:dyDescent="0.25">
      <c r="A3967" s="9">
        <v>45689</v>
      </c>
      <c r="B3967" s="4">
        <v>60</v>
      </c>
      <c r="C3967" s="26" t="s">
        <v>14</v>
      </c>
      <c r="D3967" s="4" t="s">
        <v>37</v>
      </c>
      <c r="E3967" s="10">
        <v>45697</v>
      </c>
      <c r="F3967" s="4" t="s">
        <v>39</v>
      </c>
      <c r="G3967" s="4">
        <v>52</v>
      </c>
      <c r="H3967" s="4">
        <v>6</v>
      </c>
      <c r="I3967" s="4">
        <v>216</v>
      </c>
      <c r="J3967" s="4">
        <v>0</v>
      </c>
      <c r="K3967" s="4">
        <v>3943.2</v>
      </c>
      <c r="L3967" s="4">
        <v>3943.2</v>
      </c>
      <c r="M3967" s="4">
        <v>22.92</v>
      </c>
      <c r="N3967" s="4">
        <v>4950.72</v>
      </c>
      <c r="O3967" s="4">
        <v>6.6</v>
      </c>
      <c r="P3967" s="6">
        <v>712.8</v>
      </c>
      <c r="Q3967" s="4">
        <v>0</v>
      </c>
      <c r="R3967" s="4">
        <v>0</v>
      </c>
      <c r="S3967" s="4">
        <v>0</v>
      </c>
      <c r="T3967" s="4">
        <v>3873.85</v>
      </c>
      <c r="U3967" s="7">
        <f t="shared" si="183"/>
        <v>-69.349999999999909</v>
      </c>
      <c r="V3967" s="7">
        <f t="shared" si="184"/>
        <v>5663.52</v>
      </c>
      <c r="W3967" s="4">
        <f t="shared" si="185"/>
        <v>0</v>
      </c>
      <c r="X3967" s="7">
        <v>1.4362751065124773</v>
      </c>
      <c r="Y3967" s="4">
        <v>0</v>
      </c>
      <c r="Z3967" s="1">
        <v>-1.758723879082976</v>
      </c>
    </row>
    <row r="3968" spans="1:26" x14ac:dyDescent="0.25">
      <c r="A3968" s="9">
        <v>45689</v>
      </c>
      <c r="B3968" s="4">
        <v>61</v>
      </c>
      <c r="C3968" s="26" t="s">
        <v>14</v>
      </c>
      <c r="D3968" s="4" t="s">
        <v>37</v>
      </c>
      <c r="E3968" s="10">
        <v>45697</v>
      </c>
      <c r="F3968" s="4" t="s">
        <v>39</v>
      </c>
      <c r="G3968" s="4">
        <v>55</v>
      </c>
      <c r="H3968" s="4">
        <v>3</v>
      </c>
      <c r="I3968" s="4">
        <v>216</v>
      </c>
      <c r="J3968" s="4">
        <v>3856.1</v>
      </c>
      <c r="K3968" s="4"/>
      <c r="L3968" s="4">
        <v>3856.1</v>
      </c>
      <c r="M3968" s="4">
        <v>3.5300000000000002</v>
      </c>
      <c r="N3968" s="4">
        <v>762.48</v>
      </c>
      <c r="O3968" s="4">
        <v>0</v>
      </c>
      <c r="P3968" s="6">
        <v>0</v>
      </c>
      <c r="Q3968" s="4">
        <v>0</v>
      </c>
      <c r="R3968" s="4">
        <v>8700</v>
      </c>
      <c r="S3968" s="4">
        <v>16727</v>
      </c>
      <c r="T3968" s="4">
        <v>3840.95</v>
      </c>
      <c r="U3968" s="7">
        <f t="shared" si="183"/>
        <v>-15.150000000000091</v>
      </c>
      <c r="V3968" s="7">
        <f t="shared" si="184"/>
        <v>26189.48</v>
      </c>
      <c r="W3968" s="4">
        <f t="shared" si="185"/>
        <v>26189.48</v>
      </c>
      <c r="X3968" s="7">
        <v>6.7917014600243766</v>
      </c>
      <c r="Y3968" s="7">
        <v>6.7917014600243766</v>
      </c>
      <c r="Z3968" s="1">
        <v>-0.39288400197090556</v>
      </c>
    </row>
    <row r="3969" spans="1:26" x14ac:dyDescent="0.25">
      <c r="A3969" s="9">
        <v>45689</v>
      </c>
      <c r="B3969" s="4">
        <v>62</v>
      </c>
      <c r="C3969" s="26" t="s">
        <v>5</v>
      </c>
      <c r="D3969" s="4" t="s">
        <v>37</v>
      </c>
      <c r="E3969" s="10">
        <v>45698</v>
      </c>
      <c r="F3969" s="4" t="s">
        <v>39</v>
      </c>
      <c r="G3969" s="4">
        <v>49</v>
      </c>
      <c r="H3969" s="4">
        <v>9</v>
      </c>
      <c r="I3969" s="4">
        <v>216</v>
      </c>
      <c r="J3969" s="4">
        <v>0</v>
      </c>
      <c r="K3969" s="4">
        <v>4017.4</v>
      </c>
      <c r="L3969" s="4">
        <v>4017.4</v>
      </c>
      <c r="M3969" s="4">
        <v>5.85</v>
      </c>
      <c r="N3969" s="4">
        <v>1263.5999999999999</v>
      </c>
      <c r="O3969" s="4">
        <v>20.6</v>
      </c>
      <c r="P3969" s="6">
        <v>2224.8000000000002</v>
      </c>
      <c r="Q3969" s="4">
        <v>0</v>
      </c>
      <c r="R3969" s="4">
        <v>0</v>
      </c>
      <c r="S3969" s="4">
        <v>0</v>
      </c>
      <c r="T3969" s="4">
        <v>3850.9</v>
      </c>
      <c r="U3969" s="7">
        <f t="shared" si="183"/>
        <v>-166.5</v>
      </c>
      <c r="V3969" s="7">
        <f t="shared" si="184"/>
        <v>3488.4</v>
      </c>
      <c r="W3969" s="4">
        <f t="shared" si="185"/>
        <v>0</v>
      </c>
      <c r="X3969" s="7">
        <v>0.86832279583810423</v>
      </c>
      <c r="Y3969" s="4">
        <v>0</v>
      </c>
      <c r="Z3969" s="1">
        <v>-4.1444715487628816</v>
      </c>
    </row>
    <row r="3970" spans="1:26" x14ac:dyDescent="0.25">
      <c r="A3970" s="9">
        <v>45689</v>
      </c>
      <c r="B3970" s="4">
        <v>63</v>
      </c>
      <c r="C3970" s="26" t="s">
        <v>8</v>
      </c>
      <c r="D3970" s="4" t="s">
        <v>37</v>
      </c>
      <c r="E3970" s="10">
        <v>45698</v>
      </c>
      <c r="F3970" s="4" t="s">
        <v>38</v>
      </c>
      <c r="G3970" s="4">
        <v>54</v>
      </c>
      <c r="H3970" s="4">
        <v>0</v>
      </c>
      <c r="I3970" s="4">
        <v>216</v>
      </c>
      <c r="J3970" s="4">
        <v>3128.1</v>
      </c>
      <c r="K3970" s="4"/>
      <c r="L3970" s="4">
        <v>3128.1</v>
      </c>
      <c r="M3970" s="4">
        <v>27.6</v>
      </c>
      <c r="N3970" s="4">
        <v>5961.6</v>
      </c>
      <c r="O3970" s="4">
        <v>0</v>
      </c>
      <c r="P3970" s="6">
        <v>0</v>
      </c>
      <c r="Q3970" s="4">
        <v>0</v>
      </c>
      <c r="R3970" s="4">
        <v>0</v>
      </c>
      <c r="S3970" s="4">
        <v>0</v>
      </c>
      <c r="T3970" s="4">
        <v>3168.5</v>
      </c>
      <c r="U3970" s="7">
        <f t="shared" si="183"/>
        <v>40.400000000000091</v>
      </c>
      <c r="V3970" s="7">
        <f t="shared" si="184"/>
        <v>5961.6</v>
      </c>
      <c r="W3970" s="4">
        <f t="shared" si="185"/>
        <v>5961.6</v>
      </c>
      <c r="X3970" s="7">
        <v>1.9058214251462551</v>
      </c>
      <c r="Y3970" s="7">
        <v>1.9058214251462551</v>
      </c>
      <c r="Z3970" s="1">
        <v>1.2915188133371724</v>
      </c>
    </row>
    <row r="3971" spans="1:26" x14ac:dyDescent="0.25">
      <c r="A3971" s="9">
        <v>45689</v>
      </c>
      <c r="B3971" s="4">
        <v>64</v>
      </c>
      <c r="C3971" s="26" t="s">
        <v>14</v>
      </c>
      <c r="D3971" s="4" t="s">
        <v>37</v>
      </c>
      <c r="E3971" s="10">
        <v>45698</v>
      </c>
      <c r="F3971" s="4" t="s">
        <v>39</v>
      </c>
      <c r="G3971" s="4">
        <v>42</v>
      </c>
      <c r="H3971" s="4">
        <v>17</v>
      </c>
      <c r="I3971" s="4">
        <v>216</v>
      </c>
      <c r="J3971" s="4">
        <v>3844.2</v>
      </c>
      <c r="K3971" s="4"/>
      <c r="L3971" s="4">
        <v>3844.2</v>
      </c>
      <c r="M3971" s="4">
        <v>84.6</v>
      </c>
      <c r="N3971" s="4">
        <v>18273.599999999999</v>
      </c>
      <c r="O3971" s="4">
        <v>0</v>
      </c>
      <c r="P3971" s="6">
        <v>0</v>
      </c>
      <c r="Q3971" s="4">
        <v>0</v>
      </c>
      <c r="R3971" s="4">
        <v>0</v>
      </c>
      <c r="S3971" s="4">
        <v>0</v>
      </c>
      <c r="T3971" s="4">
        <v>3851.45</v>
      </c>
      <c r="U3971" s="7">
        <f t="shared" ref="U3971:U4034" si="186">T3971-L3971</f>
        <v>7.25</v>
      </c>
      <c r="V3971" s="7">
        <f t="shared" ref="V3971:V4034" si="187">+S3971+R3971+Q3971+P3971+N3971</f>
        <v>18273.599999999999</v>
      </c>
      <c r="W3971" s="4">
        <f t="shared" ref="W3971:W4034" si="188">IFERROR((J3971/L3971*100)%*V3971,"0")</f>
        <v>18273.599999999999</v>
      </c>
      <c r="X3971" s="7">
        <v>4.7535508038083343</v>
      </c>
      <c r="Y3971" s="7">
        <v>4.7535508038083343</v>
      </c>
      <c r="Z3971" s="1">
        <v>0.18859580666978826</v>
      </c>
    </row>
    <row r="3972" spans="1:26" x14ac:dyDescent="0.25">
      <c r="A3972" s="9">
        <v>45689</v>
      </c>
      <c r="B3972" s="4">
        <v>65</v>
      </c>
      <c r="C3972" s="26" t="s">
        <v>8</v>
      </c>
      <c r="D3972" s="4" t="s">
        <v>37</v>
      </c>
      <c r="E3972" s="10">
        <v>45699</v>
      </c>
      <c r="F3972" s="4" t="s">
        <v>39</v>
      </c>
      <c r="G3972" s="4">
        <v>41</v>
      </c>
      <c r="H3972" s="4">
        <v>18</v>
      </c>
      <c r="I3972" s="4">
        <v>216</v>
      </c>
      <c r="J3972" s="4">
        <v>3948.3</v>
      </c>
      <c r="K3972" s="4"/>
      <c r="L3972" s="4">
        <v>3948.3</v>
      </c>
      <c r="M3972" s="4">
        <v>31.130000000000003</v>
      </c>
      <c r="N3972" s="4">
        <v>6724.0800000000008</v>
      </c>
      <c r="O3972" s="4">
        <v>2.6</v>
      </c>
      <c r="P3972" s="6">
        <v>280.8</v>
      </c>
      <c r="Q3972" s="4">
        <v>0</v>
      </c>
      <c r="R3972" s="4">
        <v>0</v>
      </c>
      <c r="S3972" s="4">
        <v>0</v>
      </c>
      <c r="T3972" s="4">
        <v>3986.72</v>
      </c>
      <c r="U3972" s="7">
        <f t="shared" si="186"/>
        <v>38.419999999999618</v>
      </c>
      <c r="V3972" s="7">
        <f t="shared" si="187"/>
        <v>7004.880000000001</v>
      </c>
      <c r="W3972" s="4">
        <f t="shared" si="188"/>
        <v>7004.880000000001</v>
      </c>
      <c r="X3972" s="7">
        <v>1.7741509003875087</v>
      </c>
      <c r="Y3972" s="7">
        <v>1.7741509003875087</v>
      </c>
      <c r="Z3972" s="1">
        <v>0.97307702048982125</v>
      </c>
    </row>
    <row r="3973" spans="1:26" x14ac:dyDescent="0.25">
      <c r="A3973" s="9">
        <v>45689</v>
      </c>
      <c r="B3973" s="4">
        <v>66</v>
      </c>
      <c r="C3973" s="26" t="s">
        <v>8</v>
      </c>
      <c r="D3973" s="4" t="s">
        <v>37</v>
      </c>
      <c r="E3973" s="10">
        <v>45699</v>
      </c>
      <c r="F3973" s="4" t="s">
        <v>38</v>
      </c>
      <c r="G3973" s="4">
        <v>54</v>
      </c>
      <c r="H3973" s="4">
        <v>0</v>
      </c>
      <c r="I3973" s="4">
        <v>216</v>
      </c>
      <c r="J3973" s="4">
        <v>3234.5</v>
      </c>
      <c r="K3973" s="4"/>
      <c r="L3973" s="4">
        <v>3234.5</v>
      </c>
      <c r="M3973" s="4">
        <v>11.74</v>
      </c>
      <c r="N3973" s="4">
        <v>2535.84</v>
      </c>
      <c r="O3973" s="4">
        <v>0</v>
      </c>
      <c r="P3973" s="6">
        <v>0</v>
      </c>
      <c r="Q3973" s="4">
        <v>0</v>
      </c>
      <c r="R3973" s="4">
        <v>0</v>
      </c>
      <c r="S3973" s="4">
        <v>0</v>
      </c>
      <c r="T3973" s="4">
        <v>3328</v>
      </c>
      <c r="U3973" s="7">
        <f t="shared" si="186"/>
        <v>93.5</v>
      </c>
      <c r="V3973" s="7">
        <f t="shared" si="187"/>
        <v>2535.84</v>
      </c>
      <c r="W3973" s="4">
        <f t="shared" si="188"/>
        <v>2535.84</v>
      </c>
      <c r="X3973" s="7">
        <v>0.78399752666563616</v>
      </c>
      <c r="Y3973" s="7">
        <v>0.78399752666563616</v>
      </c>
      <c r="Z3973" s="1">
        <v>2.8907095377956407</v>
      </c>
    </row>
    <row r="3974" spans="1:26" x14ac:dyDescent="0.25">
      <c r="A3974" s="9">
        <v>45689</v>
      </c>
      <c r="B3974" s="4">
        <v>67</v>
      </c>
      <c r="C3974" s="26" t="s">
        <v>8</v>
      </c>
      <c r="D3974" s="4" t="s">
        <v>37</v>
      </c>
      <c r="E3974" s="10">
        <v>45699</v>
      </c>
      <c r="F3974" s="4" t="s">
        <v>39</v>
      </c>
      <c r="G3974" s="4">
        <v>50</v>
      </c>
      <c r="H3974" s="4">
        <v>8</v>
      </c>
      <c r="I3974" s="4">
        <v>216</v>
      </c>
      <c r="J3974" s="4">
        <v>3981</v>
      </c>
      <c r="K3974" s="4"/>
      <c r="L3974" s="4">
        <v>3981</v>
      </c>
      <c r="M3974" s="4">
        <v>12.52</v>
      </c>
      <c r="N3974" s="4">
        <v>2704.3199999999997</v>
      </c>
      <c r="O3974" s="4">
        <v>0</v>
      </c>
      <c r="P3974" s="6">
        <v>0</v>
      </c>
      <c r="Q3974" s="4">
        <v>0</v>
      </c>
      <c r="R3974" s="4">
        <v>17400</v>
      </c>
      <c r="S3974" s="4">
        <v>36027</v>
      </c>
      <c r="T3974" s="4">
        <v>3947.65</v>
      </c>
      <c r="U3974" s="7">
        <f t="shared" si="186"/>
        <v>-33.349999999999909</v>
      </c>
      <c r="V3974" s="7">
        <f t="shared" si="187"/>
        <v>56131.32</v>
      </c>
      <c r="W3974" s="4">
        <f t="shared" si="188"/>
        <v>56131.32</v>
      </c>
      <c r="X3974" s="7">
        <v>14.099804069329315</v>
      </c>
      <c r="Y3974" s="7">
        <v>14.099804069329315</v>
      </c>
      <c r="Z3974" s="1">
        <v>-0.83772921376538323</v>
      </c>
    </row>
    <row r="3975" spans="1:26" x14ac:dyDescent="0.25">
      <c r="A3975" s="9">
        <v>45689</v>
      </c>
      <c r="B3975" s="4">
        <v>68</v>
      </c>
      <c r="C3975" s="26" t="s">
        <v>8</v>
      </c>
      <c r="D3975" s="4" t="s">
        <v>37</v>
      </c>
      <c r="E3975" s="10">
        <v>45699</v>
      </c>
      <c r="F3975" s="4" t="s">
        <v>38</v>
      </c>
      <c r="G3975" s="4">
        <v>54</v>
      </c>
      <c r="H3975" s="4">
        <v>0</v>
      </c>
      <c r="I3975" s="4">
        <v>216</v>
      </c>
      <c r="J3975" s="4">
        <v>3228</v>
      </c>
      <c r="K3975" s="4"/>
      <c r="L3975" s="4">
        <v>3228</v>
      </c>
      <c r="M3975" s="4">
        <v>17.559999999999999</v>
      </c>
      <c r="N3975" s="4">
        <v>3792.9599999999996</v>
      </c>
      <c r="O3975" s="4">
        <v>0</v>
      </c>
      <c r="P3975" s="6">
        <v>0</v>
      </c>
      <c r="Q3975" s="4">
        <v>0</v>
      </c>
      <c r="R3975" s="4">
        <v>0</v>
      </c>
      <c r="S3975" s="4">
        <v>0</v>
      </c>
      <c r="T3975" s="4">
        <v>3266.99</v>
      </c>
      <c r="U3975" s="7">
        <f t="shared" si="186"/>
        <v>38.989999999999782</v>
      </c>
      <c r="V3975" s="7">
        <f t="shared" si="187"/>
        <v>3792.9599999999996</v>
      </c>
      <c r="W3975" s="4">
        <f t="shared" si="188"/>
        <v>3792.9599999999996</v>
      </c>
      <c r="X3975" s="7">
        <v>1.1750185873605947</v>
      </c>
      <c r="Y3975" s="7">
        <v>1.1750185873605947</v>
      </c>
      <c r="Z3975" s="1">
        <v>1.2078686493184565</v>
      </c>
    </row>
    <row r="3976" spans="1:26" x14ac:dyDescent="0.25">
      <c r="A3976" s="9">
        <v>45689</v>
      </c>
      <c r="B3976" s="4">
        <v>69</v>
      </c>
      <c r="C3976" s="26" t="s">
        <v>14</v>
      </c>
      <c r="D3976" s="4" t="s">
        <v>37</v>
      </c>
      <c r="E3976" s="10">
        <v>45699</v>
      </c>
      <c r="F3976" s="4" t="s">
        <v>39</v>
      </c>
      <c r="G3976" s="4">
        <v>46</v>
      </c>
      <c r="H3976" s="4">
        <v>13</v>
      </c>
      <c r="I3976" s="4">
        <v>216</v>
      </c>
      <c r="J3976" s="4">
        <v>0</v>
      </c>
      <c r="K3976" s="4">
        <v>3951.1</v>
      </c>
      <c r="L3976" s="4">
        <v>3951.1</v>
      </c>
      <c r="M3976" s="4">
        <v>67.09</v>
      </c>
      <c r="N3976" s="4">
        <v>14491.44</v>
      </c>
      <c r="O3976" s="4">
        <v>17</v>
      </c>
      <c r="P3976" s="6">
        <v>-626.40000000000009</v>
      </c>
      <c r="Q3976" s="4">
        <v>6156</v>
      </c>
      <c r="R3976" s="4">
        <v>0</v>
      </c>
      <c r="S3976" s="4">
        <v>0</v>
      </c>
      <c r="T3976" s="4">
        <v>3884.3</v>
      </c>
      <c r="U3976" s="7">
        <f t="shared" si="186"/>
        <v>-66.799999999999727</v>
      </c>
      <c r="V3976" s="7">
        <f t="shared" si="187"/>
        <v>20021.04</v>
      </c>
      <c r="W3976" s="4">
        <f t="shared" si="188"/>
        <v>0</v>
      </c>
      <c r="X3976" s="7">
        <v>5.0672066006934777</v>
      </c>
      <c r="Y3976" s="4">
        <v>0</v>
      </c>
      <c r="Z3976" s="1">
        <v>-1.6906684214522472</v>
      </c>
    </row>
    <row r="3977" spans="1:26" x14ac:dyDescent="0.25">
      <c r="A3977" s="9">
        <v>45689</v>
      </c>
      <c r="B3977" s="4">
        <v>70</v>
      </c>
      <c r="C3977" s="26" t="s">
        <v>14</v>
      </c>
      <c r="D3977" s="4" t="s">
        <v>37</v>
      </c>
      <c r="E3977" s="10">
        <v>45699</v>
      </c>
      <c r="F3977" s="4" t="s">
        <v>39</v>
      </c>
      <c r="G3977" s="4">
        <v>41</v>
      </c>
      <c r="H3977" s="4">
        <v>18</v>
      </c>
      <c r="I3977" s="4">
        <v>216</v>
      </c>
      <c r="J3977" s="4">
        <v>3962.1</v>
      </c>
      <c r="K3977" s="4"/>
      <c r="L3977" s="4">
        <v>3962.1</v>
      </c>
      <c r="M3977" s="4">
        <v>36.869999999999997</v>
      </c>
      <c r="N3977" s="4">
        <v>7963.9199999999992</v>
      </c>
      <c r="O3977" s="4">
        <v>5.8</v>
      </c>
      <c r="P3977" s="6">
        <v>626.4</v>
      </c>
      <c r="Q3977" s="4">
        <v>0</v>
      </c>
      <c r="R3977" s="4">
        <v>0</v>
      </c>
      <c r="S3977" s="4">
        <v>0</v>
      </c>
      <c r="T3977" s="4">
        <v>3962.1</v>
      </c>
      <c r="U3977" s="7">
        <f t="shared" si="186"/>
        <v>0</v>
      </c>
      <c r="V3977" s="7">
        <f t="shared" si="187"/>
        <v>8590.32</v>
      </c>
      <c r="W3977" s="4">
        <f t="shared" si="188"/>
        <v>8590.32</v>
      </c>
      <c r="X3977" s="7">
        <v>2.1681229650942684</v>
      </c>
      <c r="Y3977" s="7">
        <v>2.1681229650942684</v>
      </c>
      <c r="Z3977" s="1">
        <v>0</v>
      </c>
    </row>
    <row r="3978" spans="1:26" x14ac:dyDescent="0.25">
      <c r="A3978" s="9">
        <v>45689</v>
      </c>
      <c r="B3978" s="4">
        <v>71</v>
      </c>
      <c r="C3978" s="26" t="s">
        <v>5</v>
      </c>
      <c r="D3978" s="4" t="s">
        <v>37</v>
      </c>
      <c r="E3978" s="10">
        <v>45700</v>
      </c>
      <c r="F3978" s="4" t="s">
        <v>39</v>
      </c>
      <c r="G3978" s="4">
        <v>42</v>
      </c>
      <c r="H3978" s="4">
        <v>16</v>
      </c>
      <c r="I3978" s="4">
        <v>216</v>
      </c>
      <c r="J3978" s="4">
        <v>0</v>
      </c>
      <c r="K3978" s="4">
        <v>3992.4</v>
      </c>
      <c r="L3978" s="4">
        <v>3992.4</v>
      </c>
      <c r="M3978" s="4">
        <v>14.68</v>
      </c>
      <c r="N3978" s="4">
        <v>3170.88</v>
      </c>
      <c r="O3978" s="4">
        <v>20.8</v>
      </c>
      <c r="P3978" s="6">
        <v>2246.4</v>
      </c>
      <c r="Q3978" s="4">
        <v>0</v>
      </c>
      <c r="R3978" s="4">
        <v>0</v>
      </c>
      <c r="S3978" s="4">
        <v>0</v>
      </c>
      <c r="T3978" s="4">
        <v>3826.05</v>
      </c>
      <c r="U3978" s="7">
        <f t="shared" si="186"/>
        <v>-166.34999999999991</v>
      </c>
      <c r="V3978" s="7">
        <f t="shared" si="187"/>
        <v>5417.2800000000007</v>
      </c>
      <c r="W3978" s="4">
        <f t="shared" si="188"/>
        <v>0</v>
      </c>
      <c r="X3978" s="7">
        <v>1.3568981064021644</v>
      </c>
      <c r="Y3978" s="4">
        <v>0</v>
      </c>
      <c r="Z3978" s="1">
        <v>-4.1666666666666643</v>
      </c>
    </row>
    <row r="3979" spans="1:26" x14ac:dyDescent="0.25">
      <c r="A3979" s="9">
        <v>45689</v>
      </c>
      <c r="B3979" s="4">
        <v>72</v>
      </c>
      <c r="C3979" s="26" t="s">
        <v>8</v>
      </c>
      <c r="D3979" s="4" t="s">
        <v>37</v>
      </c>
      <c r="E3979" s="10">
        <v>45700</v>
      </c>
      <c r="F3979" s="4" t="s">
        <v>38</v>
      </c>
      <c r="G3979" s="4">
        <v>53</v>
      </c>
      <c r="H3979" s="4">
        <v>0</v>
      </c>
      <c r="I3979" s="4">
        <v>216</v>
      </c>
      <c r="J3979" s="4">
        <v>1058.82</v>
      </c>
      <c r="K3979" s="4">
        <v>1981.68</v>
      </c>
      <c r="L3979" s="4">
        <v>3040.5</v>
      </c>
      <c r="M3979" s="4">
        <v>51.19</v>
      </c>
      <c r="N3979" s="4">
        <v>11057.039999999999</v>
      </c>
      <c r="O3979" s="4">
        <v>0</v>
      </c>
      <c r="P3979" s="6">
        <v>0</v>
      </c>
      <c r="Q3979" s="4">
        <v>0</v>
      </c>
      <c r="R3979" s="4">
        <v>0</v>
      </c>
      <c r="S3979" s="4">
        <v>0</v>
      </c>
      <c r="T3979" s="4">
        <v>3216.55</v>
      </c>
      <c r="U3979" s="7">
        <f t="shared" si="186"/>
        <v>176.05000000000018</v>
      </c>
      <c r="V3979" s="7">
        <f t="shared" si="187"/>
        <v>11057.039999999999</v>
      </c>
      <c r="W3979" s="4">
        <f t="shared" si="188"/>
        <v>3850.4900814997523</v>
      </c>
      <c r="X3979" s="7">
        <v>3.636586087814504</v>
      </c>
      <c r="Y3979" s="7">
        <v>3.6365860878145035</v>
      </c>
      <c r="Z3979" s="1">
        <v>5.7901660911034432</v>
      </c>
    </row>
    <row r="3980" spans="1:26" x14ac:dyDescent="0.25">
      <c r="A3980" s="9">
        <v>45689</v>
      </c>
      <c r="B3980" s="4">
        <v>73</v>
      </c>
      <c r="C3980" s="26" t="s">
        <v>8</v>
      </c>
      <c r="D3980" s="4" t="s">
        <v>37</v>
      </c>
      <c r="E3980" s="10">
        <v>45700</v>
      </c>
      <c r="F3980" s="4" t="s">
        <v>38</v>
      </c>
      <c r="G3980" s="4">
        <v>54</v>
      </c>
      <c r="H3980" s="4">
        <v>0</v>
      </c>
      <c r="I3980" s="4">
        <v>216</v>
      </c>
      <c r="J3980" s="4">
        <v>3164.2</v>
      </c>
      <c r="K3980" s="4"/>
      <c r="L3980" s="4">
        <v>3164.2</v>
      </c>
      <c r="M3980" s="4">
        <v>19.89</v>
      </c>
      <c r="N3980" s="4">
        <v>4296.24</v>
      </c>
      <c r="O3980" s="4">
        <v>0</v>
      </c>
      <c r="P3980" s="6">
        <v>0</v>
      </c>
      <c r="Q3980" s="4">
        <v>0</v>
      </c>
      <c r="R3980" s="4">
        <v>0</v>
      </c>
      <c r="S3980" s="4">
        <v>0</v>
      </c>
      <c r="T3980" s="4">
        <v>3304.75</v>
      </c>
      <c r="U3980" s="7">
        <f t="shared" si="186"/>
        <v>140.55000000000018</v>
      </c>
      <c r="V3980" s="7">
        <f t="shared" si="187"/>
        <v>4296.24</v>
      </c>
      <c r="W3980" s="4">
        <f t="shared" si="188"/>
        <v>4296.24</v>
      </c>
      <c r="X3980" s="7">
        <v>1.3577649958915365</v>
      </c>
      <c r="Y3980" s="7">
        <v>1.3577649958915365</v>
      </c>
      <c r="Z3980" s="1">
        <v>4.4418810441817902</v>
      </c>
    </row>
    <row r="3981" spans="1:26" x14ac:dyDescent="0.25">
      <c r="A3981" s="9">
        <v>45689</v>
      </c>
      <c r="B3981" s="4">
        <v>74</v>
      </c>
      <c r="C3981" s="26" t="s">
        <v>14</v>
      </c>
      <c r="D3981" s="4" t="s">
        <v>37</v>
      </c>
      <c r="E3981" s="10">
        <v>45700</v>
      </c>
      <c r="F3981" s="4" t="s">
        <v>39</v>
      </c>
      <c r="G3981" s="4">
        <v>48</v>
      </c>
      <c r="H3981" s="4">
        <v>9</v>
      </c>
      <c r="I3981" s="4">
        <v>216</v>
      </c>
      <c r="J3981" s="4">
        <v>3913.7</v>
      </c>
      <c r="K3981" s="4"/>
      <c r="L3981" s="4">
        <v>3913.7</v>
      </c>
      <c r="M3981" s="4">
        <v>12.780000000000001</v>
      </c>
      <c r="N3981" s="4">
        <v>2760.4800000000005</v>
      </c>
      <c r="O3981" s="4">
        <v>0</v>
      </c>
      <c r="P3981" s="6">
        <v>0</v>
      </c>
      <c r="Q3981" s="4">
        <v>0</v>
      </c>
      <c r="R3981" s="4">
        <v>8550</v>
      </c>
      <c r="S3981" s="4">
        <v>25734</v>
      </c>
      <c r="T3981" s="4">
        <v>3834.05</v>
      </c>
      <c r="U3981" s="7">
        <f t="shared" si="186"/>
        <v>-79.649999999999636</v>
      </c>
      <c r="V3981" s="7">
        <f t="shared" si="187"/>
        <v>37044.480000000003</v>
      </c>
      <c r="W3981" s="4">
        <f t="shared" si="188"/>
        <v>37044.480000000003</v>
      </c>
      <c r="X3981" s="7">
        <v>9.4653345938625861</v>
      </c>
      <c r="Y3981" s="7">
        <v>9.4653345938625861</v>
      </c>
      <c r="Z3981" s="1">
        <v>-2.0351585456217807</v>
      </c>
    </row>
    <row r="3982" spans="1:26" x14ac:dyDescent="0.25">
      <c r="A3982" s="9">
        <v>45689</v>
      </c>
      <c r="B3982" s="4">
        <v>75</v>
      </c>
      <c r="C3982" s="26" t="s">
        <v>14</v>
      </c>
      <c r="D3982" s="4" t="s">
        <v>37</v>
      </c>
      <c r="E3982" s="10">
        <v>45700</v>
      </c>
      <c r="F3982" s="4" t="s">
        <v>39</v>
      </c>
      <c r="G3982" s="4">
        <v>44</v>
      </c>
      <c r="H3982" s="4">
        <v>14</v>
      </c>
      <c r="I3982" s="4">
        <v>216</v>
      </c>
      <c r="J3982" s="4">
        <v>2057.25</v>
      </c>
      <c r="K3982" s="4">
        <v>1945.35</v>
      </c>
      <c r="L3982" s="4">
        <v>4002.6</v>
      </c>
      <c r="M3982" s="4">
        <v>20.37</v>
      </c>
      <c r="N3982" s="4">
        <v>4399.92</v>
      </c>
      <c r="O3982" s="4">
        <v>0</v>
      </c>
      <c r="P3982" s="6">
        <v>0</v>
      </c>
      <c r="Q3982" s="4">
        <v>0</v>
      </c>
      <c r="R3982" s="4">
        <v>17400</v>
      </c>
      <c r="S3982" s="4">
        <v>52754</v>
      </c>
      <c r="T3982" s="4">
        <v>3884.4</v>
      </c>
      <c r="U3982" s="7">
        <f t="shared" si="186"/>
        <v>-118.19999999999982</v>
      </c>
      <c r="V3982" s="7">
        <f t="shared" si="187"/>
        <v>74553.919999999998</v>
      </c>
      <c r="W3982" s="4">
        <f t="shared" si="188"/>
        <v>38319.105561385099</v>
      </c>
      <c r="X3982" s="7">
        <v>18.626372857642533</v>
      </c>
      <c r="Y3982" s="7">
        <v>18.626372857642533</v>
      </c>
      <c r="Z3982" s="1">
        <v>-2.9530804976765057</v>
      </c>
    </row>
    <row r="3983" spans="1:26" x14ac:dyDescent="0.25">
      <c r="A3983" s="9">
        <v>45689</v>
      </c>
      <c r="B3983" s="4">
        <v>76</v>
      </c>
      <c r="C3983" s="26" t="s">
        <v>5</v>
      </c>
      <c r="D3983" s="4" t="s">
        <v>37</v>
      </c>
      <c r="E3983" s="10">
        <v>45701</v>
      </c>
      <c r="F3983" s="4" t="s">
        <v>39</v>
      </c>
      <c r="G3983" s="4">
        <v>48</v>
      </c>
      <c r="H3983" s="4">
        <v>11</v>
      </c>
      <c r="I3983" s="4">
        <v>216</v>
      </c>
      <c r="J3983" s="4">
        <v>0</v>
      </c>
      <c r="K3983" s="4">
        <v>4179.8999999999996</v>
      </c>
      <c r="L3983" s="4">
        <v>4179.8999999999996</v>
      </c>
      <c r="M3983" s="4">
        <v>0.12999999999999989</v>
      </c>
      <c r="N3983" s="4">
        <v>28.079999999999977</v>
      </c>
      <c r="O3983" s="4">
        <v>76</v>
      </c>
      <c r="P3983" s="6">
        <v>16416</v>
      </c>
      <c r="Q3983" s="4">
        <v>0</v>
      </c>
      <c r="R3983" s="4">
        <v>0</v>
      </c>
      <c r="S3983" s="4">
        <v>0</v>
      </c>
      <c r="T3983" s="4">
        <v>4081.75</v>
      </c>
      <c r="U3983" s="7">
        <f t="shared" si="186"/>
        <v>-98.149999999999636</v>
      </c>
      <c r="V3983" s="7">
        <f t="shared" si="187"/>
        <v>16444.080000000002</v>
      </c>
      <c r="W3983" s="4">
        <f t="shared" si="188"/>
        <v>0</v>
      </c>
      <c r="X3983" s="7">
        <v>3.9340845474772133</v>
      </c>
      <c r="Y3983" s="4">
        <v>0</v>
      </c>
      <c r="Z3983" s="1">
        <v>-2.348142300055017</v>
      </c>
    </row>
    <row r="3984" spans="1:26" x14ac:dyDescent="0.25">
      <c r="A3984" s="9">
        <v>45689</v>
      </c>
      <c r="B3984" s="4">
        <v>77</v>
      </c>
      <c r="C3984" s="26" t="s">
        <v>5</v>
      </c>
      <c r="D3984" s="4" t="s">
        <v>37</v>
      </c>
      <c r="E3984" s="10">
        <v>45702</v>
      </c>
      <c r="F3984" s="4" t="s">
        <v>39</v>
      </c>
      <c r="G3984" s="4">
        <v>47</v>
      </c>
      <c r="H3984" s="4">
        <v>11</v>
      </c>
      <c r="I3984" s="4">
        <v>216</v>
      </c>
      <c r="J3984" s="4">
        <v>0</v>
      </c>
      <c r="K3984" s="4">
        <v>4101.1000000000004</v>
      </c>
      <c r="L3984" s="4">
        <v>4101.1000000000004</v>
      </c>
      <c r="M3984" s="4">
        <v>4.7200000000000006</v>
      </c>
      <c r="N3984" s="4">
        <v>1019.5200000000001</v>
      </c>
      <c r="O3984" s="4">
        <v>86.8</v>
      </c>
      <c r="P3984" s="6">
        <v>18748.800000000003</v>
      </c>
      <c r="Q3984" s="4">
        <v>0</v>
      </c>
      <c r="R3984" s="4">
        <v>0</v>
      </c>
      <c r="S3984" s="4">
        <v>0</v>
      </c>
      <c r="T3984" s="4">
        <v>4047.95</v>
      </c>
      <c r="U3984" s="7">
        <f t="shared" si="186"/>
        <v>-53.150000000000546</v>
      </c>
      <c r="V3984" s="7">
        <f t="shared" si="187"/>
        <v>19768.320000000003</v>
      </c>
      <c r="W3984" s="4">
        <f t="shared" si="188"/>
        <v>0</v>
      </c>
      <c r="X3984" s="7">
        <v>4.8202482260856847</v>
      </c>
      <c r="Y3984" s="4">
        <v>0</v>
      </c>
      <c r="Z3984" s="1">
        <v>-1.2959937577723182</v>
      </c>
    </row>
    <row r="3985" spans="1:26" x14ac:dyDescent="0.25">
      <c r="A3985" s="9">
        <v>45689</v>
      </c>
      <c r="B3985" s="4">
        <v>78</v>
      </c>
      <c r="C3985" s="26" t="s">
        <v>8</v>
      </c>
      <c r="D3985" s="4" t="s">
        <v>37</v>
      </c>
      <c r="E3985" s="10">
        <v>45701</v>
      </c>
      <c r="F3985" s="4" t="s">
        <v>39</v>
      </c>
      <c r="G3985" s="4">
        <v>42</v>
      </c>
      <c r="H3985" s="4">
        <v>16</v>
      </c>
      <c r="I3985" s="4">
        <v>216</v>
      </c>
      <c r="J3985" s="4">
        <v>3908.4</v>
      </c>
      <c r="K3985" s="4"/>
      <c r="L3985" s="4">
        <v>3908.4</v>
      </c>
      <c r="M3985" s="4">
        <v>17.75</v>
      </c>
      <c r="N3985" s="4">
        <v>3834</v>
      </c>
      <c r="O3985" s="4">
        <v>2.2000000000000002</v>
      </c>
      <c r="P3985" s="6">
        <v>237.59999999999997</v>
      </c>
      <c r="Q3985" s="4">
        <v>0</v>
      </c>
      <c r="R3985" s="4">
        <v>0</v>
      </c>
      <c r="S3985" s="4">
        <v>0</v>
      </c>
      <c r="T3985" s="4">
        <v>3929.5</v>
      </c>
      <c r="U3985" s="7">
        <f t="shared" si="186"/>
        <v>21.099999999999909</v>
      </c>
      <c r="V3985" s="7">
        <f t="shared" si="187"/>
        <v>4071.6</v>
      </c>
      <c r="W3985" s="4">
        <f t="shared" si="188"/>
        <v>4071.6</v>
      </c>
      <c r="X3985" s="7">
        <v>1.0417562173779551</v>
      </c>
      <c r="Y3985" s="7">
        <v>1.0417562173779551</v>
      </c>
      <c r="Z3985" s="1">
        <v>0.53986285948213864</v>
      </c>
    </row>
    <row r="3986" spans="1:26" x14ac:dyDescent="0.25">
      <c r="A3986" s="9">
        <v>45689</v>
      </c>
      <c r="B3986" s="4">
        <v>79</v>
      </c>
      <c r="C3986" s="26" t="s">
        <v>8</v>
      </c>
      <c r="D3986" s="4" t="s">
        <v>37</v>
      </c>
      <c r="E3986" s="10">
        <v>45701</v>
      </c>
      <c r="F3986" s="4" t="s">
        <v>38</v>
      </c>
      <c r="G3986" s="4">
        <v>53</v>
      </c>
      <c r="H3986" s="4">
        <v>0</v>
      </c>
      <c r="I3986" s="4">
        <v>216</v>
      </c>
      <c r="J3986" s="4">
        <v>3090.6</v>
      </c>
      <c r="K3986" s="4"/>
      <c r="L3986" s="4">
        <v>3090.6</v>
      </c>
      <c r="M3986" s="4">
        <v>20.29</v>
      </c>
      <c r="N3986" s="4">
        <v>4382.6399999999994</v>
      </c>
      <c r="O3986" s="4">
        <v>0</v>
      </c>
      <c r="P3986" s="6">
        <v>0</v>
      </c>
      <c r="Q3986" s="4">
        <v>0</v>
      </c>
      <c r="R3986" s="4">
        <v>0</v>
      </c>
      <c r="S3986" s="4">
        <v>0</v>
      </c>
      <c r="T3986" s="4">
        <v>3288.2</v>
      </c>
      <c r="U3986" s="7">
        <f t="shared" si="186"/>
        <v>197.59999999999991</v>
      </c>
      <c r="V3986" s="7">
        <f t="shared" si="187"/>
        <v>4382.6399999999994</v>
      </c>
      <c r="W3986" s="4">
        <f t="shared" si="188"/>
        <v>4382.6399999999994</v>
      </c>
      <c r="X3986" s="7">
        <v>1.4180547466511355</v>
      </c>
      <c r="Y3986" s="7">
        <v>1.4180547466511355</v>
      </c>
      <c r="Z3986" s="1">
        <v>6.3935805345240375</v>
      </c>
    </row>
    <row r="3987" spans="1:26" x14ac:dyDescent="0.25">
      <c r="A3987" s="9">
        <v>45689</v>
      </c>
      <c r="B3987" s="4">
        <v>80</v>
      </c>
      <c r="C3987" s="26" t="s">
        <v>8</v>
      </c>
      <c r="D3987" s="4" t="s">
        <v>37</v>
      </c>
      <c r="E3987" s="10">
        <v>45701</v>
      </c>
      <c r="F3987" s="4" t="s">
        <v>42</v>
      </c>
      <c r="G3987" s="4">
        <v>59</v>
      </c>
      <c r="H3987" s="4">
        <v>0</v>
      </c>
      <c r="I3987" s="4">
        <v>216</v>
      </c>
      <c r="J3987" s="4">
        <v>4152.8</v>
      </c>
      <c r="K3987" s="4"/>
      <c r="L3987" s="4">
        <v>4152.8</v>
      </c>
      <c r="M3987" s="4">
        <v>0</v>
      </c>
      <c r="N3987" s="4">
        <v>0</v>
      </c>
      <c r="O3987" s="4">
        <v>0</v>
      </c>
      <c r="P3987" s="6">
        <v>0</v>
      </c>
      <c r="Q3987" s="4">
        <v>0</v>
      </c>
      <c r="R3987" s="4">
        <v>17700</v>
      </c>
      <c r="S3987" s="4">
        <v>61760</v>
      </c>
      <c r="T3987" s="4">
        <v>3867.05</v>
      </c>
      <c r="U3987" s="7">
        <f t="shared" si="186"/>
        <v>-285.75</v>
      </c>
      <c r="V3987" s="7">
        <f t="shared" si="187"/>
        <v>79460</v>
      </c>
      <c r="W3987" s="4">
        <f t="shared" si="188"/>
        <v>79460</v>
      </c>
      <c r="X3987" s="7">
        <v>19.1340782122905</v>
      </c>
      <c r="Y3987" s="7">
        <v>19.1340782122905</v>
      </c>
      <c r="Z3987" s="1">
        <v>-6.8808996339818922</v>
      </c>
    </row>
    <row r="3988" spans="1:26" x14ac:dyDescent="0.25">
      <c r="A3988" s="9">
        <v>45689</v>
      </c>
      <c r="B3988" s="4">
        <v>81</v>
      </c>
      <c r="C3988" s="26" t="s">
        <v>8</v>
      </c>
      <c r="D3988" s="4" t="s">
        <v>37</v>
      </c>
      <c r="E3988" s="10">
        <v>45702</v>
      </c>
      <c r="F3988" s="4" t="s">
        <v>39</v>
      </c>
      <c r="G3988" s="4">
        <v>47</v>
      </c>
      <c r="H3988" s="4">
        <v>10</v>
      </c>
      <c r="I3988" s="4">
        <v>216</v>
      </c>
      <c r="J3988" s="4">
        <v>3887.2</v>
      </c>
      <c r="K3988" s="4"/>
      <c r="L3988" s="4">
        <v>3887.2</v>
      </c>
      <c r="M3988" s="4">
        <v>9.82</v>
      </c>
      <c r="N3988" s="4">
        <v>2121.12</v>
      </c>
      <c r="O3988" s="4">
        <v>4.2</v>
      </c>
      <c r="P3988" s="6">
        <v>453.6</v>
      </c>
      <c r="Q3988" s="4">
        <v>0</v>
      </c>
      <c r="R3988" s="4">
        <v>0</v>
      </c>
      <c r="S3988" s="4">
        <v>0</v>
      </c>
      <c r="T3988" s="4">
        <v>3865.4</v>
      </c>
      <c r="U3988" s="7">
        <f t="shared" si="186"/>
        <v>-21.799999999999727</v>
      </c>
      <c r="V3988" s="7">
        <f t="shared" si="187"/>
        <v>2574.7199999999998</v>
      </c>
      <c r="W3988" s="4">
        <f t="shared" si="188"/>
        <v>2574.7199999999998</v>
      </c>
      <c r="X3988" s="7">
        <v>0.66235850998147761</v>
      </c>
      <c r="Y3988" s="7">
        <v>0.66235850998147761</v>
      </c>
      <c r="Z3988" s="1">
        <v>-0.5608149825066816</v>
      </c>
    </row>
    <row r="3989" spans="1:26" x14ac:dyDescent="0.25">
      <c r="A3989" s="9">
        <v>45689</v>
      </c>
      <c r="B3989" s="4">
        <v>82</v>
      </c>
      <c r="C3989" s="26" t="s">
        <v>14</v>
      </c>
      <c r="D3989" s="4" t="s">
        <v>37</v>
      </c>
      <c r="E3989" s="10">
        <v>45701</v>
      </c>
      <c r="F3989" s="4" t="s">
        <v>39</v>
      </c>
      <c r="G3989" s="4">
        <v>46</v>
      </c>
      <c r="H3989" s="4">
        <v>7</v>
      </c>
      <c r="I3989" s="4">
        <v>216</v>
      </c>
      <c r="J3989" s="4">
        <v>3642.8</v>
      </c>
      <c r="K3989" s="4"/>
      <c r="L3989" s="4">
        <v>3642.8</v>
      </c>
      <c r="M3989" s="4">
        <v>12.2</v>
      </c>
      <c r="N3989" s="4">
        <v>2635.2</v>
      </c>
      <c r="O3989" s="4">
        <v>12.2</v>
      </c>
      <c r="P3989" s="6">
        <v>1317.6</v>
      </c>
      <c r="Q3989" s="4">
        <v>0</v>
      </c>
      <c r="R3989" s="4">
        <v>0</v>
      </c>
      <c r="S3989" s="4">
        <v>0</v>
      </c>
      <c r="T3989" s="4">
        <v>3634.42</v>
      </c>
      <c r="U3989" s="7">
        <f t="shared" si="186"/>
        <v>-8.3800000000001091</v>
      </c>
      <c r="V3989" s="7">
        <f t="shared" si="187"/>
        <v>3952.7999999999997</v>
      </c>
      <c r="W3989" s="4">
        <f t="shared" si="188"/>
        <v>3952.7999999999997</v>
      </c>
      <c r="X3989" s="7">
        <v>1.085099374107829</v>
      </c>
      <c r="Y3989" s="7">
        <v>1.085099374107829</v>
      </c>
      <c r="Z3989" s="1">
        <v>-0.23004282420116692</v>
      </c>
    </row>
    <row r="3990" spans="1:26" x14ac:dyDescent="0.25">
      <c r="A3990" s="9">
        <v>45689</v>
      </c>
      <c r="B3990" s="4">
        <v>83</v>
      </c>
      <c r="C3990" s="26" t="s">
        <v>8</v>
      </c>
      <c r="D3990" s="4" t="s">
        <v>37</v>
      </c>
      <c r="E3990" s="10">
        <v>45702</v>
      </c>
      <c r="F3990" s="4" t="s">
        <v>38</v>
      </c>
      <c r="G3990" s="4">
        <v>53</v>
      </c>
      <c r="H3990" s="4">
        <v>0</v>
      </c>
      <c r="I3990" s="4">
        <v>216</v>
      </c>
      <c r="J3990" s="4">
        <v>3198.3</v>
      </c>
      <c r="K3990" s="4"/>
      <c r="L3990" s="4">
        <v>3198.3</v>
      </c>
      <c r="M3990" s="4">
        <v>1.9100000000000001</v>
      </c>
      <c r="N3990" s="4">
        <v>412.56000000000006</v>
      </c>
      <c r="O3990" s="4">
        <v>0</v>
      </c>
      <c r="P3990" s="6">
        <v>0</v>
      </c>
      <c r="Q3990" s="4">
        <v>0</v>
      </c>
      <c r="R3990" s="4">
        <v>0</v>
      </c>
      <c r="S3990" s="4">
        <v>0</v>
      </c>
      <c r="T3990" s="4">
        <v>3465.25</v>
      </c>
      <c r="U3990" s="7">
        <f t="shared" si="186"/>
        <v>266.94999999999982</v>
      </c>
      <c r="V3990" s="7">
        <f t="shared" si="187"/>
        <v>412.56000000000006</v>
      </c>
      <c r="W3990" s="4">
        <f t="shared" si="188"/>
        <v>412.56000000000006</v>
      </c>
      <c r="X3990" s="7">
        <v>0.12899352781164994</v>
      </c>
      <c r="Y3990" s="7">
        <v>0.12899352781164994</v>
      </c>
      <c r="Z3990" s="1">
        <v>8.3466216427477029</v>
      </c>
    </row>
    <row r="3991" spans="1:26" x14ac:dyDescent="0.25">
      <c r="A3991" s="9">
        <v>45689</v>
      </c>
      <c r="B3991" s="4">
        <v>84</v>
      </c>
      <c r="C3991" s="26" t="s">
        <v>8</v>
      </c>
      <c r="D3991" s="4" t="s">
        <v>37</v>
      </c>
      <c r="E3991" s="10">
        <v>45702</v>
      </c>
      <c r="F3991" s="4" t="s">
        <v>38</v>
      </c>
      <c r="G3991" s="4">
        <v>53</v>
      </c>
      <c r="H3991" s="4">
        <v>0</v>
      </c>
      <c r="I3991" s="4">
        <v>216</v>
      </c>
      <c r="J3991" s="4">
        <v>3197.5</v>
      </c>
      <c r="K3991" s="4"/>
      <c r="L3991" s="4">
        <v>3197.5</v>
      </c>
      <c r="M3991" s="4">
        <v>13.96</v>
      </c>
      <c r="N3991" s="4">
        <v>3015.36</v>
      </c>
      <c r="O3991" s="4">
        <v>0.4</v>
      </c>
      <c r="P3991" s="6">
        <v>43.2</v>
      </c>
      <c r="Q3991" s="4">
        <v>0</v>
      </c>
      <c r="R3991" s="4">
        <v>0</v>
      </c>
      <c r="S3991" s="4">
        <v>0</v>
      </c>
      <c r="T3991" s="4">
        <v>3465.5</v>
      </c>
      <c r="U3991" s="7">
        <f t="shared" si="186"/>
        <v>268</v>
      </c>
      <c r="V3991" s="7">
        <f t="shared" si="187"/>
        <v>3058.56</v>
      </c>
      <c r="W3991" s="4">
        <f t="shared" si="188"/>
        <v>3058.56</v>
      </c>
      <c r="X3991" s="7">
        <v>0.95654730258014076</v>
      </c>
      <c r="Y3991" s="7">
        <v>0.95654730258014076</v>
      </c>
      <c r="Z3991" s="1">
        <v>8.3815480844409684</v>
      </c>
    </row>
    <row r="3992" spans="1:26" x14ac:dyDescent="0.25">
      <c r="A3992" s="9">
        <v>45689</v>
      </c>
      <c r="B3992" s="4">
        <v>85</v>
      </c>
      <c r="C3992" s="26" t="s">
        <v>8</v>
      </c>
      <c r="D3992" s="4" t="s">
        <v>37</v>
      </c>
      <c r="E3992" s="10">
        <v>45703</v>
      </c>
      <c r="F3992" s="4" t="s">
        <v>42</v>
      </c>
      <c r="G3992" s="4">
        <v>59</v>
      </c>
      <c r="H3992" s="4">
        <v>0</v>
      </c>
      <c r="I3992" s="4">
        <v>216</v>
      </c>
      <c r="J3992" s="4">
        <v>4108.3</v>
      </c>
      <c r="K3992" s="4"/>
      <c r="L3992" s="4">
        <v>4108.3</v>
      </c>
      <c r="M3992" s="4">
        <v>0</v>
      </c>
      <c r="N3992" s="4">
        <v>0</v>
      </c>
      <c r="O3992" s="4">
        <v>19</v>
      </c>
      <c r="P3992" s="6">
        <v>1231.1999999999998</v>
      </c>
      <c r="Q3992" s="4">
        <v>2052</v>
      </c>
      <c r="R3992" s="4">
        <v>0</v>
      </c>
      <c r="S3992" s="4">
        <v>0</v>
      </c>
      <c r="T3992" s="4">
        <v>3923.25</v>
      </c>
      <c r="U3992" s="7">
        <f t="shared" si="186"/>
        <v>-185.05000000000018</v>
      </c>
      <c r="V3992" s="7">
        <f t="shared" si="187"/>
        <v>3283.2</v>
      </c>
      <c r="W3992" s="4">
        <f t="shared" si="188"/>
        <v>3283.2</v>
      </c>
      <c r="X3992" s="7">
        <v>0.79916267069103997</v>
      </c>
      <c r="Y3992" s="7">
        <v>0.79916267069103997</v>
      </c>
      <c r="Z3992" s="1">
        <v>-4.5042961809020809</v>
      </c>
    </row>
    <row r="3993" spans="1:26" x14ac:dyDescent="0.25">
      <c r="A3993" s="9">
        <v>45689</v>
      </c>
      <c r="B3993" s="4">
        <v>86</v>
      </c>
      <c r="C3993" s="26" t="s">
        <v>14</v>
      </c>
      <c r="D3993" s="4" t="s">
        <v>37</v>
      </c>
      <c r="E3993" s="10">
        <v>45702</v>
      </c>
      <c r="F3993" s="4" t="s">
        <v>39</v>
      </c>
      <c r="G3993" s="4">
        <v>39</v>
      </c>
      <c r="H3993" s="4">
        <v>15</v>
      </c>
      <c r="I3993" s="4">
        <v>216</v>
      </c>
      <c r="J3993" s="4">
        <v>0</v>
      </c>
      <c r="K3993" s="4">
        <v>3655.3</v>
      </c>
      <c r="L3993" s="4">
        <v>3655.3</v>
      </c>
      <c r="M3993" s="4">
        <v>40.76</v>
      </c>
      <c r="N3993" s="4">
        <v>8804.16</v>
      </c>
      <c r="O3993" s="4">
        <v>17.8</v>
      </c>
      <c r="P3993" s="6">
        <v>453.59999999999991</v>
      </c>
      <c r="Q3993" s="4">
        <v>3672</v>
      </c>
      <c r="R3993" s="4">
        <v>0</v>
      </c>
      <c r="S3993" s="4">
        <v>0</v>
      </c>
      <c r="T3993" s="4">
        <v>3644.85</v>
      </c>
      <c r="U3993" s="7">
        <f t="shared" si="186"/>
        <v>-10.450000000000273</v>
      </c>
      <c r="V3993" s="7">
        <f t="shared" si="187"/>
        <v>12929.76</v>
      </c>
      <c r="W3993" s="4">
        <f t="shared" si="188"/>
        <v>0</v>
      </c>
      <c r="X3993" s="7">
        <v>3.5372636992859681</v>
      </c>
      <c r="Y3993" s="4">
        <v>0</v>
      </c>
      <c r="Z3993" s="1">
        <v>-0.28588624736684465</v>
      </c>
    </row>
    <row r="3994" spans="1:26" x14ac:dyDescent="0.25">
      <c r="A3994" s="9">
        <v>45689</v>
      </c>
      <c r="B3994" s="4">
        <v>87</v>
      </c>
      <c r="C3994" s="26" t="s">
        <v>5</v>
      </c>
      <c r="D3994" s="4" t="s">
        <v>37</v>
      </c>
      <c r="E3994" s="10">
        <v>45703</v>
      </c>
      <c r="F3994" s="4" t="s">
        <v>39</v>
      </c>
      <c r="G3994" s="4">
        <v>48</v>
      </c>
      <c r="H3994" s="4">
        <v>11</v>
      </c>
      <c r="I3994" s="4">
        <v>216</v>
      </c>
      <c r="J3994" s="4">
        <v>0</v>
      </c>
      <c r="K3994" s="4">
        <v>4170.5</v>
      </c>
      <c r="L3994" s="4">
        <v>4170.5</v>
      </c>
      <c r="M3994" s="4">
        <v>2.33</v>
      </c>
      <c r="N3994" s="4">
        <v>503.28000000000003</v>
      </c>
      <c r="O3994" s="4">
        <v>95.8</v>
      </c>
      <c r="P3994" s="6">
        <v>20692.800000000003</v>
      </c>
      <c r="Q3994" s="4">
        <v>0</v>
      </c>
      <c r="R3994" s="4">
        <v>0</v>
      </c>
      <c r="S3994" s="4">
        <v>0</v>
      </c>
      <c r="T3994" s="4">
        <v>4027.3</v>
      </c>
      <c r="U3994" s="7">
        <f t="shared" si="186"/>
        <v>-143.19999999999982</v>
      </c>
      <c r="V3994" s="7">
        <f t="shared" si="187"/>
        <v>21196.080000000002</v>
      </c>
      <c r="W3994" s="4">
        <f t="shared" si="188"/>
        <v>0</v>
      </c>
      <c r="X3994" s="7">
        <v>5.0823834072653167</v>
      </c>
      <c r="Y3994" s="4">
        <v>0</v>
      </c>
      <c r="Z3994" s="1">
        <v>-3.4336410502337809</v>
      </c>
    </row>
    <row r="3995" spans="1:26" x14ac:dyDescent="0.25">
      <c r="A3995" s="9">
        <v>45689</v>
      </c>
      <c r="B3995" s="4">
        <v>88</v>
      </c>
      <c r="C3995" s="26" t="s">
        <v>5</v>
      </c>
      <c r="D3995" s="4" t="s">
        <v>37</v>
      </c>
      <c r="E3995" s="10">
        <v>45703</v>
      </c>
      <c r="F3995" s="4" t="s">
        <v>39</v>
      </c>
      <c r="G3995" s="4">
        <v>49</v>
      </c>
      <c r="H3995" s="4">
        <v>9</v>
      </c>
      <c r="I3995" s="4">
        <v>216</v>
      </c>
      <c r="J3995" s="4">
        <v>0</v>
      </c>
      <c r="K3995" s="4">
        <v>3818.6</v>
      </c>
      <c r="L3995" s="4">
        <v>3818.6</v>
      </c>
      <c r="M3995" s="4">
        <v>36.24</v>
      </c>
      <c r="N3995" s="4">
        <v>7827.84</v>
      </c>
      <c r="O3995" s="4">
        <v>1.8</v>
      </c>
      <c r="P3995" s="6">
        <v>194.4</v>
      </c>
      <c r="Q3995" s="4">
        <v>0</v>
      </c>
      <c r="R3995" s="4">
        <v>0</v>
      </c>
      <c r="S3995" s="4">
        <v>0</v>
      </c>
      <c r="T3995" s="4">
        <v>3657.4</v>
      </c>
      <c r="U3995" s="7">
        <f t="shared" si="186"/>
        <v>-161.19999999999982</v>
      </c>
      <c r="V3995" s="7">
        <f t="shared" si="187"/>
        <v>8022.24</v>
      </c>
      <c r="W3995" s="4">
        <f t="shared" si="188"/>
        <v>0</v>
      </c>
      <c r="X3995" s="7">
        <v>2.1008327659351593</v>
      </c>
      <c r="Y3995" s="4">
        <v>0</v>
      </c>
      <c r="Z3995" s="1">
        <v>-4.2214424134499513</v>
      </c>
    </row>
    <row r="3996" spans="1:26" x14ac:dyDescent="0.25">
      <c r="A3996" s="9">
        <v>45689</v>
      </c>
      <c r="B3996" s="4">
        <v>89</v>
      </c>
      <c r="C3996" s="26" t="s">
        <v>5</v>
      </c>
      <c r="D3996" s="4" t="s">
        <v>37</v>
      </c>
      <c r="E3996" s="10">
        <v>45703</v>
      </c>
      <c r="F3996" s="4" t="s">
        <v>39</v>
      </c>
      <c r="G3996" s="4">
        <v>51</v>
      </c>
      <c r="H3996" s="4">
        <v>7</v>
      </c>
      <c r="I3996" s="4">
        <v>216</v>
      </c>
      <c r="J3996" s="4">
        <v>0</v>
      </c>
      <c r="K3996" s="4">
        <v>3976.4</v>
      </c>
      <c r="L3996" s="4">
        <v>3976.4</v>
      </c>
      <c r="M3996" s="4">
        <v>5.66</v>
      </c>
      <c r="N3996" s="4">
        <v>1222.56</v>
      </c>
      <c r="O3996" s="4">
        <v>14.4</v>
      </c>
      <c r="P3996" s="6">
        <v>1555.2</v>
      </c>
      <c r="Q3996" s="4">
        <v>0</v>
      </c>
      <c r="R3996" s="4">
        <v>0</v>
      </c>
      <c r="S3996" s="4">
        <v>0</v>
      </c>
      <c r="T3996" s="4">
        <v>3807.85</v>
      </c>
      <c r="U3996" s="7">
        <f t="shared" si="186"/>
        <v>-168.55000000000018</v>
      </c>
      <c r="V3996" s="7">
        <f t="shared" si="187"/>
        <v>2777.76</v>
      </c>
      <c r="W3996" s="4">
        <f t="shared" si="188"/>
        <v>0</v>
      </c>
      <c r="X3996" s="7">
        <v>0.698561512926265</v>
      </c>
      <c r="Y3996" s="4">
        <v>0</v>
      </c>
      <c r="Z3996" s="1">
        <v>-4.2387586761895228</v>
      </c>
    </row>
    <row r="3997" spans="1:26" x14ac:dyDescent="0.25">
      <c r="A3997" s="9">
        <v>45689</v>
      </c>
      <c r="B3997" s="4">
        <v>90</v>
      </c>
      <c r="C3997" s="26" t="s">
        <v>5</v>
      </c>
      <c r="D3997" s="4" t="s">
        <v>37</v>
      </c>
      <c r="E3997" s="10">
        <v>45705</v>
      </c>
      <c r="F3997" s="4" t="s">
        <v>39</v>
      </c>
      <c r="G3997" s="4">
        <v>44</v>
      </c>
      <c r="H3997" s="4">
        <v>12</v>
      </c>
      <c r="I3997" s="4">
        <v>216</v>
      </c>
      <c r="J3997" s="4">
        <v>0</v>
      </c>
      <c r="K3997" s="4">
        <v>3846.1</v>
      </c>
      <c r="L3997" s="4">
        <v>3846.1</v>
      </c>
      <c r="M3997" s="4">
        <v>16.3</v>
      </c>
      <c r="N3997" s="4">
        <v>3520.8</v>
      </c>
      <c r="O3997" s="4">
        <v>14.6</v>
      </c>
      <c r="P3997" s="6">
        <v>1576.8</v>
      </c>
      <c r="Q3997" s="4">
        <v>0</v>
      </c>
      <c r="R3997" s="4">
        <v>0</v>
      </c>
      <c r="S3997" s="4">
        <v>0</v>
      </c>
      <c r="T3997" s="4">
        <v>3723.35</v>
      </c>
      <c r="U3997" s="7">
        <f t="shared" si="186"/>
        <v>-122.75</v>
      </c>
      <c r="V3997" s="7">
        <f t="shared" si="187"/>
        <v>5097.6000000000004</v>
      </c>
      <c r="W3997" s="4">
        <f t="shared" si="188"/>
        <v>0</v>
      </c>
      <c r="X3997" s="7">
        <v>1.3253945555237774</v>
      </c>
      <c r="Y3997" s="4">
        <v>0</v>
      </c>
      <c r="Z3997" s="1">
        <v>-3.1915446816255431</v>
      </c>
    </row>
    <row r="3998" spans="1:26" x14ac:dyDescent="0.25">
      <c r="A3998" s="9">
        <v>45689</v>
      </c>
      <c r="B3998" s="4">
        <v>91</v>
      </c>
      <c r="C3998" s="26" t="s">
        <v>8</v>
      </c>
      <c r="D3998" s="4" t="s">
        <v>37</v>
      </c>
      <c r="E3998" s="10">
        <v>45703</v>
      </c>
      <c r="F3998" s="4" t="s">
        <v>38</v>
      </c>
      <c r="G3998" s="4">
        <v>53</v>
      </c>
      <c r="H3998" s="4">
        <v>0</v>
      </c>
      <c r="I3998" s="4">
        <v>216</v>
      </c>
      <c r="J3998" s="4">
        <v>3132.5</v>
      </c>
      <c r="K3998" s="4"/>
      <c r="L3998" s="4">
        <v>3132.5</v>
      </c>
      <c r="M3998" s="4">
        <v>0</v>
      </c>
      <c r="N3998" s="4">
        <v>0</v>
      </c>
      <c r="O3998" s="4">
        <v>0</v>
      </c>
      <c r="P3998" s="6">
        <v>0</v>
      </c>
      <c r="Q3998" s="4">
        <v>0</v>
      </c>
      <c r="R3998" s="4">
        <v>0</v>
      </c>
      <c r="S3998" s="4">
        <v>0</v>
      </c>
      <c r="T3998" s="4">
        <v>3312</v>
      </c>
      <c r="U3998" s="7">
        <f t="shared" si="186"/>
        <v>179.5</v>
      </c>
      <c r="V3998" s="7">
        <f t="shared" si="187"/>
        <v>0</v>
      </c>
      <c r="W3998" s="4">
        <f t="shared" si="188"/>
        <v>0</v>
      </c>
      <c r="X3998" s="7">
        <v>0</v>
      </c>
      <c r="Y3998" s="7">
        <v>0</v>
      </c>
      <c r="Z3998" s="1">
        <v>5.7302474062250601</v>
      </c>
    </row>
    <row r="3999" spans="1:26" x14ac:dyDescent="0.25">
      <c r="A3999" s="9">
        <v>45689</v>
      </c>
      <c r="B3999" s="4">
        <v>92</v>
      </c>
      <c r="C3999" s="26" t="s">
        <v>8</v>
      </c>
      <c r="D3999" s="4" t="s">
        <v>37</v>
      </c>
      <c r="E3999" s="10">
        <v>45703</v>
      </c>
      <c r="F3999" s="4" t="s">
        <v>42</v>
      </c>
      <c r="G3999" s="4">
        <v>59</v>
      </c>
      <c r="H3999" s="4">
        <v>0</v>
      </c>
      <c r="I3999" s="4">
        <v>216</v>
      </c>
      <c r="J3999" s="4">
        <v>4062.6</v>
      </c>
      <c r="K3999" s="4"/>
      <c r="L3999" s="4">
        <v>4062.6</v>
      </c>
      <c r="M3999" s="4">
        <v>0</v>
      </c>
      <c r="N3999" s="4">
        <v>0</v>
      </c>
      <c r="O3999" s="4">
        <v>8.8000000000000007</v>
      </c>
      <c r="P3999" s="6">
        <v>950.39999999999986</v>
      </c>
      <c r="Q3999" s="4">
        <v>0</v>
      </c>
      <c r="R3999" s="4">
        <v>0</v>
      </c>
      <c r="S3999" s="4">
        <v>0</v>
      </c>
      <c r="T3999" s="4">
        <v>3979.5</v>
      </c>
      <c r="U3999" s="7">
        <f t="shared" si="186"/>
        <v>-83.099999999999909</v>
      </c>
      <c r="V3999" s="7">
        <f t="shared" si="187"/>
        <v>950.39999999999986</v>
      </c>
      <c r="W3999" s="4">
        <f t="shared" si="188"/>
        <v>950.39999999999986</v>
      </c>
      <c r="X3999" s="7">
        <v>0.23393885688967653</v>
      </c>
      <c r="Y3999" s="7">
        <v>0.23393885688967653</v>
      </c>
      <c r="Z3999" s="1">
        <v>-2.0454881110618794</v>
      </c>
    </row>
    <row r="4000" spans="1:26" x14ac:dyDescent="0.25">
      <c r="A4000" s="9">
        <v>45689</v>
      </c>
      <c r="B4000" s="4">
        <v>93</v>
      </c>
      <c r="C4000" s="26" t="s">
        <v>8</v>
      </c>
      <c r="D4000" s="4" t="s">
        <v>37</v>
      </c>
      <c r="E4000" s="10">
        <v>45704</v>
      </c>
      <c r="F4000" s="4" t="s">
        <v>39</v>
      </c>
      <c r="G4000" s="4">
        <v>43</v>
      </c>
      <c r="H4000" s="4">
        <v>15</v>
      </c>
      <c r="I4000" s="4">
        <v>216</v>
      </c>
      <c r="J4000" s="4">
        <v>3947.5</v>
      </c>
      <c r="K4000" s="4"/>
      <c r="L4000" s="4">
        <v>3947.5</v>
      </c>
      <c r="M4000" s="4">
        <v>13.149999999999999</v>
      </c>
      <c r="N4000" s="4">
        <v>2840.3999999999996</v>
      </c>
      <c r="O4000" s="4">
        <v>0</v>
      </c>
      <c r="P4000" s="6">
        <v>0</v>
      </c>
      <c r="Q4000" s="4">
        <v>0</v>
      </c>
      <c r="R4000" s="4">
        <v>17400</v>
      </c>
      <c r="S4000" s="4">
        <v>51467</v>
      </c>
      <c r="T4000" s="4">
        <v>3949.85</v>
      </c>
      <c r="U4000" s="7">
        <f t="shared" si="186"/>
        <v>2.3499999999999091</v>
      </c>
      <c r="V4000" s="7">
        <f t="shared" si="187"/>
        <v>71707.399999999994</v>
      </c>
      <c r="W4000" s="4">
        <f t="shared" si="188"/>
        <v>71707.399999999994</v>
      </c>
      <c r="X4000" s="7">
        <v>18.165269157694741</v>
      </c>
      <c r="Y4000" s="7">
        <v>18.165269157694741</v>
      </c>
      <c r="Z4000" s="1">
        <v>5.953134895503253E-2</v>
      </c>
    </row>
    <row r="4001" spans="1:26" x14ac:dyDescent="0.25">
      <c r="A4001" s="9">
        <v>45689</v>
      </c>
      <c r="B4001" s="4">
        <v>94</v>
      </c>
      <c r="C4001" s="26" t="s">
        <v>8</v>
      </c>
      <c r="D4001" s="4" t="s">
        <v>37</v>
      </c>
      <c r="E4001" s="10">
        <v>45704</v>
      </c>
      <c r="F4001" s="4" t="s">
        <v>38</v>
      </c>
      <c r="G4001" s="4">
        <v>57</v>
      </c>
      <c r="H4001" s="4">
        <v>0</v>
      </c>
      <c r="I4001" s="4">
        <v>216</v>
      </c>
      <c r="J4001" s="4">
        <v>3392.1</v>
      </c>
      <c r="K4001" s="4"/>
      <c r="L4001" s="4">
        <v>3392.1</v>
      </c>
      <c r="M4001" s="4">
        <v>0</v>
      </c>
      <c r="N4001" s="4">
        <v>0</v>
      </c>
      <c r="O4001" s="4">
        <v>0</v>
      </c>
      <c r="P4001" s="6">
        <v>0</v>
      </c>
      <c r="Q4001" s="4">
        <v>0</v>
      </c>
      <c r="R4001" s="4">
        <v>0</v>
      </c>
      <c r="S4001" s="4">
        <v>0</v>
      </c>
      <c r="T4001" s="4">
        <v>3588.85</v>
      </c>
      <c r="U4001" s="7">
        <f t="shared" si="186"/>
        <v>196.75</v>
      </c>
      <c r="V4001" s="7">
        <f t="shared" si="187"/>
        <v>0</v>
      </c>
      <c r="W4001" s="4">
        <f t="shared" si="188"/>
        <v>0</v>
      </c>
      <c r="X4001" s="7">
        <v>0</v>
      </c>
      <c r="Y4001" s="7">
        <v>0</v>
      </c>
      <c r="Z4001" s="1">
        <v>5.8002417381563047</v>
      </c>
    </row>
    <row r="4002" spans="1:26" x14ac:dyDescent="0.25">
      <c r="A4002" s="9">
        <v>45689</v>
      </c>
      <c r="B4002" s="4">
        <v>95</v>
      </c>
      <c r="C4002" s="26" t="s">
        <v>8</v>
      </c>
      <c r="D4002" s="4" t="s">
        <v>37</v>
      </c>
      <c r="E4002" s="10">
        <v>45704</v>
      </c>
      <c r="F4002" s="4" t="s">
        <v>42</v>
      </c>
      <c r="G4002" s="4">
        <v>59</v>
      </c>
      <c r="H4002" s="4">
        <v>0</v>
      </c>
      <c r="I4002" s="4">
        <v>216</v>
      </c>
      <c r="J4002" s="4">
        <v>4058.6</v>
      </c>
      <c r="K4002" s="4"/>
      <c r="L4002" s="4">
        <v>4058.6</v>
      </c>
      <c r="M4002" s="4">
        <v>0</v>
      </c>
      <c r="N4002" s="4">
        <v>0</v>
      </c>
      <c r="O4002" s="4">
        <v>13.2</v>
      </c>
      <c r="P4002" s="6">
        <v>561.60000000000014</v>
      </c>
      <c r="Q4002" s="4">
        <v>2160</v>
      </c>
      <c r="R4002" s="4">
        <v>0</v>
      </c>
      <c r="S4002" s="4">
        <v>0</v>
      </c>
      <c r="T4002" s="4">
        <v>3930.6</v>
      </c>
      <c r="U4002" s="7">
        <f t="shared" si="186"/>
        <v>-128</v>
      </c>
      <c r="V4002" s="7">
        <f t="shared" si="187"/>
        <v>2721.6000000000004</v>
      </c>
      <c r="W4002" s="4">
        <f t="shared" si="188"/>
        <v>2721.6000000000004</v>
      </c>
      <c r="X4002" s="7">
        <v>0.67057606071058995</v>
      </c>
      <c r="Y4002" s="7">
        <v>0.67057606071058995</v>
      </c>
      <c r="Z4002" s="1">
        <v>-3.1537968757699701</v>
      </c>
    </row>
    <row r="4003" spans="1:26" x14ac:dyDescent="0.25">
      <c r="A4003" s="9">
        <v>45689</v>
      </c>
      <c r="B4003" s="4">
        <v>96</v>
      </c>
      <c r="C4003" s="26" t="s">
        <v>8</v>
      </c>
      <c r="D4003" s="4" t="s">
        <v>37</v>
      </c>
      <c r="E4003" s="10">
        <v>45704</v>
      </c>
      <c r="F4003" s="4" t="s">
        <v>38</v>
      </c>
      <c r="G4003" s="4">
        <v>56</v>
      </c>
      <c r="H4003" s="4">
        <v>0</v>
      </c>
      <c r="I4003" s="4">
        <v>216</v>
      </c>
      <c r="J4003" s="4">
        <v>3357.4</v>
      </c>
      <c r="K4003" s="4"/>
      <c r="L4003" s="4">
        <v>3357.4</v>
      </c>
      <c r="M4003" s="4">
        <v>2.31</v>
      </c>
      <c r="N4003" s="4">
        <v>498.96000000000004</v>
      </c>
      <c r="O4003" s="4">
        <v>0.2</v>
      </c>
      <c r="P4003" s="6">
        <v>21.6</v>
      </c>
      <c r="Q4003" s="4">
        <v>0</v>
      </c>
      <c r="R4003" s="4">
        <v>0</v>
      </c>
      <c r="S4003" s="4">
        <v>0</v>
      </c>
      <c r="T4003" s="4">
        <v>3616.6</v>
      </c>
      <c r="U4003" s="7">
        <f t="shared" si="186"/>
        <v>259.19999999999982</v>
      </c>
      <c r="V4003" s="7">
        <f t="shared" si="187"/>
        <v>520.56000000000006</v>
      </c>
      <c r="W4003" s="4">
        <f t="shared" si="188"/>
        <v>520.56000000000006</v>
      </c>
      <c r="X4003" s="7">
        <v>0.15504854947280636</v>
      </c>
      <c r="Y4003" s="7">
        <v>0.15504854947280636</v>
      </c>
      <c r="Z4003" s="1">
        <v>7.7202597247870317</v>
      </c>
    </row>
    <row r="4004" spans="1:26" x14ac:dyDescent="0.25">
      <c r="A4004" s="9">
        <v>45689</v>
      </c>
      <c r="B4004" s="4">
        <v>97</v>
      </c>
      <c r="C4004" s="26" t="s">
        <v>14</v>
      </c>
      <c r="D4004" s="4" t="s">
        <v>37</v>
      </c>
      <c r="E4004" s="10">
        <v>45703</v>
      </c>
      <c r="F4004" s="4" t="s">
        <v>39</v>
      </c>
      <c r="G4004" s="4">
        <v>39</v>
      </c>
      <c r="H4004" s="4">
        <v>14</v>
      </c>
      <c r="I4004" s="4">
        <v>216</v>
      </c>
      <c r="J4004" s="4">
        <v>3676.4</v>
      </c>
      <c r="K4004" s="4"/>
      <c r="L4004" s="4">
        <v>3676.4</v>
      </c>
      <c r="M4004" s="4">
        <v>12.84</v>
      </c>
      <c r="N4004" s="4">
        <v>2773.44</v>
      </c>
      <c r="O4004" s="4">
        <v>24.6</v>
      </c>
      <c r="P4004" s="6">
        <v>1922.3999999999996</v>
      </c>
      <c r="Q4004" s="4">
        <v>1836</v>
      </c>
      <c r="R4004" s="4">
        <v>0</v>
      </c>
      <c r="S4004" s="4">
        <v>0</v>
      </c>
      <c r="T4004" s="4">
        <v>3681.35</v>
      </c>
      <c r="U4004" s="7">
        <f t="shared" si="186"/>
        <v>4.9499999999998181</v>
      </c>
      <c r="V4004" s="7">
        <f t="shared" si="187"/>
        <v>6531.84</v>
      </c>
      <c r="W4004" s="4">
        <f t="shared" si="188"/>
        <v>6531.84</v>
      </c>
      <c r="X4004" s="7">
        <v>1.7766945925361768</v>
      </c>
      <c r="Y4004" s="7">
        <v>1.7766945925361768</v>
      </c>
      <c r="Z4004" s="1">
        <v>0.13464258513762969</v>
      </c>
    </row>
    <row r="4005" spans="1:26" x14ac:dyDescent="0.25">
      <c r="A4005" s="9">
        <v>45689</v>
      </c>
      <c r="B4005" s="4">
        <v>98</v>
      </c>
      <c r="C4005" s="26" t="s">
        <v>14</v>
      </c>
      <c r="D4005" s="4" t="s">
        <v>37</v>
      </c>
      <c r="E4005" s="10">
        <v>45704</v>
      </c>
      <c r="F4005" s="4" t="s">
        <v>39</v>
      </c>
      <c r="G4005" s="4">
        <v>47</v>
      </c>
      <c r="H4005" s="4">
        <v>11</v>
      </c>
      <c r="I4005" s="4">
        <v>216</v>
      </c>
      <c r="J4005" s="4">
        <v>4052</v>
      </c>
      <c r="K4005" s="4"/>
      <c r="L4005" s="4">
        <v>4052</v>
      </c>
      <c r="M4005" s="4">
        <v>2.73</v>
      </c>
      <c r="N4005" s="4">
        <v>589.67999999999995</v>
      </c>
      <c r="O4005" s="4">
        <v>0</v>
      </c>
      <c r="P4005" s="6">
        <v>0</v>
      </c>
      <c r="Q4005" s="4">
        <v>0</v>
      </c>
      <c r="R4005" s="4">
        <v>17400</v>
      </c>
      <c r="S4005" s="4">
        <v>74627</v>
      </c>
      <c r="T4005" s="4">
        <v>3908.23</v>
      </c>
      <c r="U4005" s="7">
        <f t="shared" si="186"/>
        <v>-143.76999999999998</v>
      </c>
      <c r="V4005" s="7">
        <f t="shared" si="187"/>
        <v>92616.68</v>
      </c>
      <c r="W4005" s="4">
        <f t="shared" si="188"/>
        <v>92616.68</v>
      </c>
      <c r="X4005" s="7">
        <v>22.857028627838101</v>
      </c>
      <c r="Y4005" s="7">
        <v>22.857028627838101</v>
      </c>
      <c r="Z4005" s="1">
        <v>-3.5481243830207303</v>
      </c>
    </row>
    <row r="4006" spans="1:26" x14ac:dyDescent="0.25">
      <c r="A4006" s="9">
        <v>45689</v>
      </c>
      <c r="B4006" s="4">
        <v>99</v>
      </c>
      <c r="C4006" s="26" t="s">
        <v>14</v>
      </c>
      <c r="D4006" s="4" t="s">
        <v>37</v>
      </c>
      <c r="E4006" s="10">
        <v>45704</v>
      </c>
      <c r="F4006" s="4" t="s">
        <v>39</v>
      </c>
      <c r="G4006" s="4">
        <v>41</v>
      </c>
      <c r="H4006" s="4">
        <v>17</v>
      </c>
      <c r="I4006" s="4">
        <v>216</v>
      </c>
      <c r="J4006" s="4">
        <v>0</v>
      </c>
      <c r="K4006" s="4">
        <v>3806.3</v>
      </c>
      <c r="L4006" s="4">
        <v>3806.3</v>
      </c>
      <c r="M4006" s="4">
        <v>76.48</v>
      </c>
      <c r="N4006" s="4">
        <v>16519.68</v>
      </c>
      <c r="O4006" s="4">
        <v>7</v>
      </c>
      <c r="P4006" s="6">
        <v>-367.2</v>
      </c>
      <c r="Q4006" s="4">
        <v>2808</v>
      </c>
      <c r="R4006" s="4">
        <v>0</v>
      </c>
      <c r="S4006" s="4">
        <v>0</v>
      </c>
      <c r="T4006" s="4">
        <v>3838.55</v>
      </c>
      <c r="U4006" s="7">
        <f t="shared" si="186"/>
        <v>32.25</v>
      </c>
      <c r="V4006" s="7">
        <f t="shared" si="187"/>
        <v>18960.48</v>
      </c>
      <c r="W4006" s="4">
        <f t="shared" si="188"/>
        <v>0</v>
      </c>
      <c r="X4006" s="7">
        <v>4.9813414602107029</v>
      </c>
      <c r="Y4006" s="4">
        <v>0</v>
      </c>
      <c r="Z4006" s="1">
        <v>0.84727951028557913</v>
      </c>
    </row>
    <row r="4007" spans="1:26" x14ac:dyDescent="0.25">
      <c r="A4007" s="9">
        <v>45689</v>
      </c>
      <c r="B4007" s="4">
        <v>100</v>
      </c>
      <c r="C4007" s="26" t="s">
        <v>11</v>
      </c>
      <c r="D4007" s="4" t="s">
        <v>37</v>
      </c>
      <c r="E4007" s="10">
        <v>45703</v>
      </c>
      <c r="F4007" s="4" t="s">
        <v>39</v>
      </c>
      <c r="G4007" s="4">
        <v>50</v>
      </c>
      <c r="H4007" s="4">
        <v>9</v>
      </c>
      <c r="I4007" s="4">
        <v>216</v>
      </c>
      <c r="J4007" s="4">
        <v>0</v>
      </c>
      <c r="K4007" s="4">
        <v>4066.6</v>
      </c>
      <c r="L4007" s="4">
        <v>4066.6</v>
      </c>
      <c r="M4007" s="4">
        <v>15.649999999999999</v>
      </c>
      <c r="N4007" s="4">
        <v>3380.3999999999996</v>
      </c>
      <c r="O4007" s="4">
        <v>0</v>
      </c>
      <c r="P4007" s="6">
        <v>0</v>
      </c>
      <c r="Q4007" s="4">
        <v>0</v>
      </c>
      <c r="R4007" s="4">
        <v>8850</v>
      </c>
      <c r="S4007" s="4">
        <v>30880</v>
      </c>
      <c r="T4007" s="4">
        <v>3822.95</v>
      </c>
      <c r="U4007" s="7">
        <f t="shared" si="186"/>
        <v>-243.65000000000009</v>
      </c>
      <c r="V4007" s="7">
        <f t="shared" si="187"/>
        <v>43110.400000000001</v>
      </c>
      <c r="W4007" s="4">
        <f t="shared" si="188"/>
        <v>0</v>
      </c>
      <c r="X4007" s="7">
        <v>10.601091821177397</v>
      </c>
      <c r="Y4007" s="4">
        <v>0</v>
      </c>
      <c r="Z4007" s="1">
        <v>-5.9914916637977695</v>
      </c>
    </row>
    <row r="4008" spans="1:26" x14ac:dyDescent="0.25">
      <c r="A4008" s="9">
        <v>45689</v>
      </c>
      <c r="B4008" s="4">
        <v>101</v>
      </c>
      <c r="C4008" s="26" t="s">
        <v>5</v>
      </c>
      <c r="D4008" s="4" t="s">
        <v>37</v>
      </c>
      <c r="E4008" s="10">
        <v>45705</v>
      </c>
      <c r="F4008" s="4" t="s">
        <v>39</v>
      </c>
      <c r="G4008" s="4">
        <v>43</v>
      </c>
      <c r="H4008" s="4">
        <v>16</v>
      </c>
      <c r="I4008" s="4">
        <v>216</v>
      </c>
      <c r="J4008" s="4">
        <v>0</v>
      </c>
      <c r="K4008" s="4">
        <v>4081.1</v>
      </c>
      <c r="L4008" s="4">
        <v>4081.1</v>
      </c>
      <c r="M4008" s="4">
        <v>9.91</v>
      </c>
      <c r="N4008" s="4">
        <v>2140.56</v>
      </c>
      <c r="O4008" s="4">
        <v>21.6</v>
      </c>
      <c r="P4008" s="6">
        <v>2332.8000000000002</v>
      </c>
      <c r="Q4008" s="4">
        <v>0</v>
      </c>
      <c r="R4008" s="4">
        <v>0</v>
      </c>
      <c r="S4008" s="4">
        <v>0</v>
      </c>
      <c r="T4008" s="4">
        <v>3887.1</v>
      </c>
      <c r="U4008" s="7">
        <f t="shared" si="186"/>
        <v>-194</v>
      </c>
      <c r="V4008" s="7">
        <f t="shared" si="187"/>
        <v>4473.3600000000006</v>
      </c>
      <c r="W4008" s="4">
        <f t="shared" si="188"/>
        <v>0</v>
      </c>
      <c r="X4008" s="7">
        <v>1.0961162431697338</v>
      </c>
      <c r="Y4008" s="4">
        <v>0</v>
      </c>
      <c r="Z4008" s="1">
        <v>-4.7536203474553433</v>
      </c>
    </row>
    <row r="4009" spans="1:26" x14ac:dyDescent="0.25">
      <c r="A4009" s="9">
        <v>45689</v>
      </c>
      <c r="B4009" s="4">
        <v>102</v>
      </c>
      <c r="C4009" s="26" t="s">
        <v>8</v>
      </c>
      <c r="D4009" s="4" t="s">
        <v>37</v>
      </c>
      <c r="E4009" s="10">
        <v>45705</v>
      </c>
      <c r="F4009" s="4" t="s">
        <v>39</v>
      </c>
      <c r="G4009" s="4">
        <v>43</v>
      </c>
      <c r="H4009" s="4">
        <v>15</v>
      </c>
      <c r="I4009" s="4">
        <v>216</v>
      </c>
      <c r="J4009" s="4">
        <v>3913</v>
      </c>
      <c r="K4009" s="4"/>
      <c r="L4009" s="4">
        <v>3913</v>
      </c>
      <c r="M4009" s="4">
        <v>24.04</v>
      </c>
      <c r="N4009" s="4">
        <v>5192.6399999999994</v>
      </c>
      <c r="O4009" s="4">
        <v>0</v>
      </c>
      <c r="P4009" s="6">
        <v>0</v>
      </c>
      <c r="Q4009" s="4">
        <v>0</v>
      </c>
      <c r="R4009" s="4">
        <v>17400</v>
      </c>
      <c r="S4009" s="4">
        <v>61760</v>
      </c>
      <c r="T4009" s="4">
        <v>3896.4</v>
      </c>
      <c r="U4009" s="7">
        <f t="shared" si="186"/>
        <v>-16.599999999999909</v>
      </c>
      <c r="V4009" s="7">
        <f t="shared" si="187"/>
        <v>84352.639999999999</v>
      </c>
      <c r="W4009" s="4">
        <f t="shared" si="188"/>
        <v>84352.639999999999</v>
      </c>
      <c r="X4009" s="7">
        <v>21.557025300281115</v>
      </c>
      <c r="Y4009" s="7">
        <v>21.557025300281115</v>
      </c>
      <c r="Z4009" s="1">
        <v>-0.4242269358548405</v>
      </c>
    </row>
    <row r="4010" spans="1:26" x14ac:dyDescent="0.25">
      <c r="A4010" s="9">
        <v>45689</v>
      </c>
      <c r="B4010" s="4">
        <v>103</v>
      </c>
      <c r="C4010" s="26" t="s">
        <v>8</v>
      </c>
      <c r="D4010" s="4" t="s">
        <v>37</v>
      </c>
      <c r="E4010" s="10">
        <v>45705</v>
      </c>
      <c r="F4010" s="4" t="s">
        <v>38</v>
      </c>
      <c r="G4010" s="4">
        <v>56</v>
      </c>
      <c r="H4010" s="4">
        <v>0</v>
      </c>
      <c r="I4010" s="4">
        <v>216</v>
      </c>
      <c r="J4010" s="4">
        <v>3399.2</v>
      </c>
      <c r="K4010" s="4"/>
      <c r="L4010" s="4">
        <v>3399.2</v>
      </c>
      <c r="M4010" s="4">
        <v>0</v>
      </c>
      <c r="N4010" s="4">
        <v>0</v>
      </c>
      <c r="O4010" s="4">
        <v>0.6</v>
      </c>
      <c r="P4010" s="6">
        <v>64.8</v>
      </c>
      <c r="Q4010" s="4">
        <v>0</v>
      </c>
      <c r="R4010" s="4">
        <v>0</v>
      </c>
      <c r="S4010" s="4">
        <v>0</v>
      </c>
      <c r="T4010" s="4">
        <v>3587.05</v>
      </c>
      <c r="U4010" s="7">
        <f t="shared" si="186"/>
        <v>187.85000000000036</v>
      </c>
      <c r="V4010" s="7">
        <f t="shared" si="187"/>
        <v>64.8</v>
      </c>
      <c r="W4010" s="4">
        <f t="shared" si="188"/>
        <v>64.8</v>
      </c>
      <c r="X4010" s="7">
        <v>1.9063309013885619E-2</v>
      </c>
      <c r="Y4010" s="7">
        <v>1.9063309013885619E-2</v>
      </c>
      <c r="Z4010" s="1">
        <v>5.5263003059543534</v>
      </c>
    </row>
    <row r="4011" spans="1:26" x14ac:dyDescent="0.25">
      <c r="A4011" s="9">
        <v>45689</v>
      </c>
      <c r="B4011" s="4">
        <v>104</v>
      </c>
      <c r="C4011" s="26" t="s">
        <v>14</v>
      </c>
      <c r="D4011" s="4" t="s">
        <v>37</v>
      </c>
      <c r="E4011" s="10">
        <v>45705</v>
      </c>
      <c r="F4011" s="4" t="s">
        <v>39</v>
      </c>
      <c r="G4011" s="4">
        <v>49</v>
      </c>
      <c r="H4011" s="4">
        <v>9</v>
      </c>
      <c r="I4011" s="4">
        <v>216</v>
      </c>
      <c r="J4011" s="4">
        <v>3935.2</v>
      </c>
      <c r="K4011" s="4"/>
      <c r="L4011" s="4">
        <v>3935.2</v>
      </c>
      <c r="M4011" s="4">
        <v>32.36</v>
      </c>
      <c r="N4011" s="4">
        <v>6989.76</v>
      </c>
      <c r="O4011" s="4">
        <v>0</v>
      </c>
      <c r="P4011" s="6">
        <v>0</v>
      </c>
      <c r="Q4011" s="4">
        <v>0</v>
      </c>
      <c r="R4011" s="4">
        <v>17400</v>
      </c>
      <c r="S4011" s="4">
        <v>25734</v>
      </c>
      <c r="T4011" s="4">
        <v>3839.3</v>
      </c>
      <c r="U4011" s="7">
        <f t="shared" si="186"/>
        <v>-95.899999999999636</v>
      </c>
      <c r="V4011" s="7">
        <f t="shared" si="187"/>
        <v>50123.76</v>
      </c>
      <c r="W4011" s="4">
        <f t="shared" si="188"/>
        <v>50123.76</v>
      </c>
      <c r="X4011" s="7">
        <v>12.737284000813174</v>
      </c>
      <c r="Y4011" s="7">
        <v>12.737284000813174</v>
      </c>
      <c r="Z4011" s="1">
        <v>-2.4369790607847031</v>
      </c>
    </row>
    <row r="4012" spans="1:26" x14ac:dyDescent="0.25">
      <c r="A4012" s="9">
        <v>45689</v>
      </c>
      <c r="B4012" s="4">
        <v>105</v>
      </c>
      <c r="C4012" s="26" t="s">
        <v>5</v>
      </c>
      <c r="D4012" s="4" t="s">
        <v>37</v>
      </c>
      <c r="E4012" s="10">
        <v>45706</v>
      </c>
      <c r="F4012" s="4" t="s">
        <v>39</v>
      </c>
      <c r="G4012" s="4">
        <v>49</v>
      </c>
      <c r="H4012" s="4">
        <v>7</v>
      </c>
      <c r="I4012" s="4">
        <v>216</v>
      </c>
      <c r="J4012" s="4">
        <v>0</v>
      </c>
      <c r="K4012" s="4">
        <v>3917.9</v>
      </c>
      <c r="L4012" s="4">
        <v>3917.9</v>
      </c>
      <c r="M4012" s="4">
        <v>5.32</v>
      </c>
      <c r="N4012" s="4">
        <v>1149.1200000000001</v>
      </c>
      <c r="O4012" s="4">
        <v>62</v>
      </c>
      <c r="P4012" s="6">
        <v>13392</v>
      </c>
      <c r="Q4012" s="4">
        <v>0</v>
      </c>
      <c r="R4012" s="4">
        <v>0</v>
      </c>
      <c r="S4012" s="4">
        <v>0</v>
      </c>
      <c r="T4012" s="4">
        <v>3765.7</v>
      </c>
      <c r="U4012" s="7">
        <f t="shared" si="186"/>
        <v>-152.20000000000027</v>
      </c>
      <c r="V4012" s="7">
        <f t="shared" si="187"/>
        <v>14541.12</v>
      </c>
      <c r="W4012" s="4">
        <f t="shared" si="188"/>
        <v>0</v>
      </c>
      <c r="X4012" s="7">
        <v>3.7114576686490213</v>
      </c>
      <c r="Y4012" s="4">
        <v>0</v>
      </c>
      <c r="Z4012" s="1">
        <v>-3.8847341688149331</v>
      </c>
    </row>
    <row r="4013" spans="1:26" x14ac:dyDescent="0.25">
      <c r="A4013" s="9">
        <v>45689</v>
      </c>
      <c r="B4013" s="4">
        <v>106</v>
      </c>
      <c r="C4013" s="26" t="s">
        <v>8</v>
      </c>
      <c r="D4013" s="4" t="s">
        <v>37</v>
      </c>
      <c r="E4013" s="10">
        <v>45706</v>
      </c>
      <c r="F4013" s="4" t="s">
        <v>38</v>
      </c>
      <c r="G4013" s="4">
        <v>55</v>
      </c>
      <c r="H4013" s="4">
        <v>0</v>
      </c>
      <c r="I4013" s="4">
        <v>216</v>
      </c>
      <c r="J4013" s="4">
        <v>3260.4</v>
      </c>
      <c r="K4013" s="4"/>
      <c r="L4013" s="4">
        <v>3260.4</v>
      </c>
      <c r="M4013" s="4">
        <v>6.9399999999999995</v>
      </c>
      <c r="N4013" s="4">
        <v>1499.04</v>
      </c>
      <c r="O4013" s="4">
        <v>0</v>
      </c>
      <c r="P4013" s="6">
        <v>0</v>
      </c>
      <c r="Q4013" s="4">
        <v>0</v>
      </c>
      <c r="R4013" s="4">
        <v>0</v>
      </c>
      <c r="S4013" s="4">
        <v>0</v>
      </c>
      <c r="T4013" s="4">
        <v>3509.7</v>
      </c>
      <c r="U4013" s="7">
        <f t="shared" si="186"/>
        <v>249.29999999999973</v>
      </c>
      <c r="V4013" s="7">
        <f t="shared" si="187"/>
        <v>1499.04</v>
      </c>
      <c r="W4013" s="4">
        <f t="shared" si="188"/>
        <v>1499.04</v>
      </c>
      <c r="X4013" s="7">
        <v>0.45977180714022819</v>
      </c>
      <c r="Y4013" s="7">
        <v>0.45977180714022819</v>
      </c>
      <c r="Z4013" s="1">
        <v>7.6463010673536909</v>
      </c>
    </row>
    <row r="4014" spans="1:26" x14ac:dyDescent="0.25">
      <c r="A4014" s="9">
        <v>45689</v>
      </c>
      <c r="B4014" s="4">
        <v>107</v>
      </c>
      <c r="C4014" s="26" t="s">
        <v>14</v>
      </c>
      <c r="D4014" s="4" t="s">
        <v>37</v>
      </c>
      <c r="E4014" s="10">
        <v>45706</v>
      </c>
      <c r="F4014" s="4" t="s">
        <v>39</v>
      </c>
      <c r="G4014" s="4">
        <v>45</v>
      </c>
      <c r="H4014" s="4">
        <v>13</v>
      </c>
      <c r="I4014" s="4">
        <v>216</v>
      </c>
      <c r="J4014" s="4">
        <v>0</v>
      </c>
      <c r="K4014" s="4">
        <v>3931.6</v>
      </c>
      <c r="L4014" s="4">
        <v>3931.6</v>
      </c>
      <c r="M4014" s="4">
        <v>23.909999999999997</v>
      </c>
      <c r="N4014" s="4">
        <v>5164.5599999999995</v>
      </c>
      <c r="O4014" s="4">
        <v>0</v>
      </c>
      <c r="P4014" s="6">
        <v>0</v>
      </c>
      <c r="Q4014" s="4">
        <v>0</v>
      </c>
      <c r="R4014" s="4">
        <v>8700</v>
      </c>
      <c r="S4014" s="4">
        <v>15440</v>
      </c>
      <c r="T4014" s="4">
        <v>3838.15</v>
      </c>
      <c r="U4014" s="7">
        <f t="shared" si="186"/>
        <v>-93.449999999999818</v>
      </c>
      <c r="V4014" s="7">
        <f t="shared" si="187"/>
        <v>29304.559999999998</v>
      </c>
      <c r="W4014" s="4">
        <f t="shared" si="188"/>
        <v>0</v>
      </c>
      <c r="X4014" s="7">
        <v>7.4535965001526092</v>
      </c>
      <c r="Y4014" s="4">
        <v>0</v>
      </c>
      <c r="Z4014" s="1">
        <v>-2.3768949028385342</v>
      </c>
    </row>
    <row r="4015" spans="1:26" x14ac:dyDescent="0.25">
      <c r="A4015" s="9">
        <v>45689</v>
      </c>
      <c r="B4015" s="4">
        <v>108</v>
      </c>
      <c r="C4015" s="26" t="s">
        <v>14</v>
      </c>
      <c r="D4015" s="4" t="s">
        <v>37</v>
      </c>
      <c r="E4015" s="10">
        <v>45706</v>
      </c>
      <c r="F4015" s="4" t="s">
        <v>39</v>
      </c>
      <c r="G4015" s="4">
        <v>43</v>
      </c>
      <c r="H4015" s="4">
        <v>15</v>
      </c>
      <c r="I4015" s="4">
        <v>216</v>
      </c>
      <c r="J4015" s="4">
        <v>3920</v>
      </c>
      <c r="K4015" s="4"/>
      <c r="L4015" s="4">
        <v>3920</v>
      </c>
      <c r="M4015" s="4">
        <v>36.159999999999997</v>
      </c>
      <c r="N4015" s="4">
        <v>7810.5599999999995</v>
      </c>
      <c r="O4015" s="4">
        <v>0</v>
      </c>
      <c r="P4015" s="6">
        <v>0</v>
      </c>
      <c r="Q4015" s="4">
        <v>0</v>
      </c>
      <c r="R4015" s="4">
        <v>8700</v>
      </c>
      <c r="S4015" s="4">
        <v>15440</v>
      </c>
      <c r="T4015" s="4">
        <v>3911.75</v>
      </c>
      <c r="U4015" s="7">
        <f t="shared" si="186"/>
        <v>-8.25</v>
      </c>
      <c r="V4015" s="7">
        <f t="shared" si="187"/>
        <v>31950.559999999998</v>
      </c>
      <c r="W4015" s="4">
        <f t="shared" si="188"/>
        <v>31950.559999999998</v>
      </c>
      <c r="X4015" s="7">
        <v>8.1506530612244887</v>
      </c>
      <c r="Y4015" s="7">
        <v>8.1506530612244887</v>
      </c>
      <c r="Z4015" s="1">
        <v>-0.21045918367346939</v>
      </c>
    </row>
    <row r="4016" spans="1:26" x14ac:dyDescent="0.25">
      <c r="A4016" s="9">
        <v>45689</v>
      </c>
      <c r="B4016" s="4">
        <v>109</v>
      </c>
      <c r="C4016" s="26" t="s">
        <v>8</v>
      </c>
      <c r="D4016" s="4" t="s">
        <v>37</v>
      </c>
      <c r="E4016" s="10">
        <v>45707</v>
      </c>
      <c r="F4016" s="4" t="s">
        <v>38</v>
      </c>
      <c r="G4016" s="4">
        <v>59</v>
      </c>
      <c r="H4016" s="4">
        <v>0</v>
      </c>
      <c r="I4016" s="4">
        <v>216</v>
      </c>
      <c r="J4016" s="4">
        <v>3398.8</v>
      </c>
      <c r="K4016" s="4"/>
      <c r="L4016" s="4">
        <v>3398.8</v>
      </c>
      <c r="M4016" s="4">
        <v>72.27</v>
      </c>
      <c r="N4016" s="4">
        <v>15610.32</v>
      </c>
      <c r="O4016" s="4">
        <v>0</v>
      </c>
      <c r="P4016" s="6">
        <v>0</v>
      </c>
      <c r="Q4016" s="4">
        <v>0</v>
      </c>
      <c r="R4016" s="4">
        <v>0</v>
      </c>
      <c r="S4016" s="4">
        <v>0</v>
      </c>
      <c r="T4016" s="4">
        <v>3669.49</v>
      </c>
      <c r="U4016" s="7">
        <f t="shared" si="186"/>
        <v>270.6899999999996</v>
      </c>
      <c r="V4016" s="7">
        <f t="shared" si="187"/>
        <v>15610.32</v>
      </c>
      <c r="W4016" s="4">
        <f t="shared" si="188"/>
        <v>15610.32</v>
      </c>
      <c r="X4016" s="7">
        <v>4.5928916088031064</v>
      </c>
      <c r="Y4016" s="7">
        <v>4.5928916088031064</v>
      </c>
      <c r="Z4016" s="1">
        <v>7.9642815111215599</v>
      </c>
    </row>
    <row r="4017" spans="1:26" x14ac:dyDescent="0.25">
      <c r="A4017" s="9">
        <v>45689</v>
      </c>
      <c r="B4017" s="4">
        <v>110</v>
      </c>
      <c r="C4017" s="26" t="s">
        <v>8</v>
      </c>
      <c r="D4017" s="4" t="s">
        <v>37</v>
      </c>
      <c r="E4017" s="10">
        <v>45707</v>
      </c>
      <c r="F4017" s="4" t="s">
        <v>38</v>
      </c>
      <c r="G4017" s="4">
        <v>55</v>
      </c>
      <c r="H4017" s="4">
        <v>0</v>
      </c>
      <c r="I4017" s="4">
        <v>216</v>
      </c>
      <c r="J4017" s="4">
        <v>3274.2</v>
      </c>
      <c r="K4017" s="4"/>
      <c r="L4017" s="4">
        <v>3274.2</v>
      </c>
      <c r="M4017" s="4">
        <v>16.86</v>
      </c>
      <c r="N4017" s="4">
        <v>3641.7599999999998</v>
      </c>
      <c r="O4017" s="4">
        <v>1.2</v>
      </c>
      <c r="P4017" s="6">
        <v>129.6</v>
      </c>
      <c r="Q4017" s="4">
        <v>0</v>
      </c>
      <c r="R4017" s="4">
        <v>0</v>
      </c>
      <c r="S4017" s="4">
        <v>0</v>
      </c>
      <c r="T4017" s="4">
        <v>3436.5</v>
      </c>
      <c r="U4017" s="7">
        <f t="shared" si="186"/>
        <v>162.30000000000018</v>
      </c>
      <c r="V4017" s="7">
        <f t="shared" si="187"/>
        <v>3771.3599999999997</v>
      </c>
      <c r="W4017" s="4">
        <f t="shared" si="188"/>
        <v>3771.3599999999997</v>
      </c>
      <c r="X4017" s="7">
        <v>1.1518416712479385</v>
      </c>
      <c r="Y4017" s="7">
        <v>1.1518416712479385</v>
      </c>
      <c r="Z4017" s="1">
        <v>4.9569360454462217</v>
      </c>
    </row>
    <row r="4018" spans="1:26" x14ac:dyDescent="0.25">
      <c r="A4018" s="9">
        <v>45689</v>
      </c>
      <c r="B4018" s="4">
        <v>111</v>
      </c>
      <c r="C4018" s="26" t="s">
        <v>14</v>
      </c>
      <c r="D4018" s="4" t="s">
        <v>37</v>
      </c>
      <c r="E4018" s="10">
        <v>45707</v>
      </c>
      <c r="F4018" s="4" t="s">
        <v>39</v>
      </c>
      <c r="G4018" s="4">
        <v>54</v>
      </c>
      <c r="H4018" s="4">
        <v>3</v>
      </c>
      <c r="I4018" s="4">
        <v>216</v>
      </c>
      <c r="J4018" s="4">
        <v>3905</v>
      </c>
      <c r="K4018" s="4"/>
      <c r="L4018" s="4">
        <v>3905</v>
      </c>
      <c r="M4018" s="4">
        <v>5.3900000000000006</v>
      </c>
      <c r="N4018" s="4">
        <v>1164.2400000000002</v>
      </c>
      <c r="O4018" s="4">
        <v>5.2</v>
      </c>
      <c r="P4018" s="6">
        <v>561.6</v>
      </c>
      <c r="Q4018" s="4">
        <v>0</v>
      </c>
      <c r="R4018" s="4">
        <v>0</v>
      </c>
      <c r="S4018" s="4">
        <v>0</v>
      </c>
      <c r="T4018" s="4">
        <v>3864.6</v>
      </c>
      <c r="U4018" s="7">
        <f t="shared" si="186"/>
        <v>-40.400000000000091</v>
      </c>
      <c r="V4018" s="7">
        <f t="shared" si="187"/>
        <v>1725.8400000000001</v>
      </c>
      <c r="W4018" s="4">
        <f t="shared" si="188"/>
        <v>1725.8400000000001</v>
      </c>
      <c r="X4018" s="7">
        <v>0.44195646606914218</v>
      </c>
      <c r="Y4018" s="7">
        <v>0.44195646606914218</v>
      </c>
      <c r="Z4018" s="1">
        <v>-1.0345710627400793</v>
      </c>
    </row>
    <row r="4019" spans="1:26" x14ac:dyDescent="0.25">
      <c r="A4019" s="9">
        <v>45689</v>
      </c>
      <c r="B4019" s="4">
        <v>112</v>
      </c>
      <c r="C4019" s="26" t="s">
        <v>14</v>
      </c>
      <c r="D4019" s="4" t="s">
        <v>37</v>
      </c>
      <c r="E4019" s="10">
        <v>45707</v>
      </c>
      <c r="F4019" s="4" t="s">
        <v>39</v>
      </c>
      <c r="G4019" s="4">
        <v>45</v>
      </c>
      <c r="H4019" s="4">
        <v>13</v>
      </c>
      <c r="I4019" s="4">
        <v>216</v>
      </c>
      <c r="J4019" s="4">
        <v>0</v>
      </c>
      <c r="K4019" s="4">
        <v>3944</v>
      </c>
      <c r="L4019" s="4">
        <v>3944</v>
      </c>
      <c r="M4019" s="4">
        <v>17.57</v>
      </c>
      <c r="N4019" s="4">
        <v>3795.12</v>
      </c>
      <c r="O4019" s="4">
        <v>0</v>
      </c>
      <c r="P4019" s="6">
        <v>0</v>
      </c>
      <c r="Q4019" s="4">
        <v>0</v>
      </c>
      <c r="R4019" s="4">
        <v>17400</v>
      </c>
      <c r="S4019" s="4">
        <v>29594</v>
      </c>
      <c r="T4019" s="4">
        <v>3939</v>
      </c>
      <c r="U4019" s="7">
        <f t="shared" si="186"/>
        <v>-5</v>
      </c>
      <c r="V4019" s="7">
        <f t="shared" si="187"/>
        <v>50789.120000000003</v>
      </c>
      <c r="W4019" s="4">
        <f t="shared" si="188"/>
        <v>0</v>
      </c>
      <c r="X4019" s="7">
        <v>12.877565922920892</v>
      </c>
      <c r="Y4019" s="4">
        <v>0</v>
      </c>
      <c r="Z4019" s="1">
        <v>-0.12677484787018256</v>
      </c>
    </row>
    <row r="4020" spans="1:26" x14ac:dyDescent="0.25">
      <c r="A4020" s="9">
        <v>45689</v>
      </c>
      <c r="B4020" s="4">
        <v>113</v>
      </c>
      <c r="C4020" s="26" t="s">
        <v>5</v>
      </c>
      <c r="D4020" s="4" t="s">
        <v>37</v>
      </c>
      <c r="E4020" s="10">
        <v>45708</v>
      </c>
      <c r="F4020" s="4" t="s">
        <v>39</v>
      </c>
      <c r="G4020" s="4">
        <v>50</v>
      </c>
      <c r="H4020" s="4">
        <v>8</v>
      </c>
      <c r="I4020" s="4">
        <v>216</v>
      </c>
      <c r="J4020" s="4">
        <v>0</v>
      </c>
      <c r="K4020" s="4">
        <v>4060.3</v>
      </c>
      <c r="L4020" s="4">
        <v>4060.3</v>
      </c>
      <c r="M4020" s="4">
        <v>2.46</v>
      </c>
      <c r="N4020" s="4">
        <v>531.36</v>
      </c>
      <c r="O4020" s="4">
        <v>58.4</v>
      </c>
      <c r="P4020" s="6">
        <v>12614.399999999998</v>
      </c>
      <c r="Q4020" s="4">
        <v>0</v>
      </c>
      <c r="R4020" s="4">
        <v>0</v>
      </c>
      <c r="S4020" s="4">
        <v>0</v>
      </c>
      <c r="T4020" s="4">
        <v>3927.7</v>
      </c>
      <c r="U4020" s="7">
        <f t="shared" si="186"/>
        <v>-132.60000000000036</v>
      </c>
      <c r="V4020" s="7">
        <f t="shared" si="187"/>
        <v>13145.759999999998</v>
      </c>
      <c r="W4020" s="4">
        <f t="shared" si="188"/>
        <v>0</v>
      </c>
      <c r="X4020" s="7">
        <v>3.2376326872398584</v>
      </c>
      <c r="Y4020" s="4">
        <v>0</v>
      </c>
      <c r="Z4020" s="1">
        <v>-3.265768539270506</v>
      </c>
    </row>
    <row r="4021" spans="1:26" x14ac:dyDescent="0.25">
      <c r="A4021" s="9">
        <v>45689</v>
      </c>
      <c r="B4021" s="4">
        <v>114</v>
      </c>
      <c r="C4021" s="26" t="s">
        <v>5</v>
      </c>
      <c r="D4021" s="4" t="s">
        <v>37</v>
      </c>
      <c r="E4021" s="10">
        <v>45708</v>
      </c>
      <c r="F4021" s="4" t="s">
        <v>39</v>
      </c>
      <c r="G4021" s="4">
        <v>42</v>
      </c>
      <c r="H4021" s="4">
        <v>17</v>
      </c>
      <c r="I4021" s="4">
        <v>216</v>
      </c>
      <c r="J4021" s="4">
        <v>0</v>
      </c>
      <c r="K4021" s="4">
        <v>3932.5</v>
      </c>
      <c r="L4021" s="4">
        <v>3932.5</v>
      </c>
      <c r="M4021" s="4">
        <v>51.42</v>
      </c>
      <c r="N4021" s="4">
        <v>11106.720000000001</v>
      </c>
      <c r="O4021" s="4">
        <v>6.4</v>
      </c>
      <c r="P4021" s="6">
        <v>691.2</v>
      </c>
      <c r="Q4021" s="4">
        <v>0</v>
      </c>
      <c r="R4021" s="4">
        <v>0</v>
      </c>
      <c r="S4021" s="4">
        <v>0</v>
      </c>
      <c r="T4021" s="4">
        <v>3759</v>
      </c>
      <c r="U4021" s="7">
        <f t="shared" si="186"/>
        <v>-173.5</v>
      </c>
      <c r="V4021" s="7">
        <f t="shared" si="187"/>
        <v>11797.920000000002</v>
      </c>
      <c r="W4021" s="4">
        <f t="shared" si="188"/>
        <v>0</v>
      </c>
      <c r="X4021" s="7">
        <v>3.000106802288621</v>
      </c>
      <c r="Y4021" s="4">
        <v>0</v>
      </c>
      <c r="Z4021" s="1">
        <v>-4.4119516846789573</v>
      </c>
    </row>
    <row r="4022" spans="1:26" x14ac:dyDescent="0.25">
      <c r="A4022" s="9">
        <v>45689</v>
      </c>
      <c r="B4022" s="4">
        <v>115</v>
      </c>
      <c r="C4022" s="26" t="s">
        <v>8</v>
      </c>
      <c r="D4022" s="4" t="s">
        <v>37</v>
      </c>
      <c r="E4022" s="10">
        <v>45708</v>
      </c>
      <c r="F4022" s="4" t="s">
        <v>38</v>
      </c>
      <c r="G4022" s="4">
        <v>55</v>
      </c>
      <c r="H4022" s="4">
        <v>0</v>
      </c>
      <c r="I4022" s="4">
        <v>216</v>
      </c>
      <c r="J4022" s="4">
        <v>3247.9</v>
      </c>
      <c r="K4022" s="4"/>
      <c r="L4022" s="4">
        <v>3247.9</v>
      </c>
      <c r="M4022" s="4">
        <v>11.34</v>
      </c>
      <c r="N4022" s="4">
        <v>2449.44</v>
      </c>
      <c r="O4022" s="4">
        <v>0</v>
      </c>
      <c r="P4022" s="6">
        <v>0</v>
      </c>
      <c r="Q4022" s="4">
        <v>0</v>
      </c>
      <c r="R4022" s="4">
        <v>0</v>
      </c>
      <c r="S4022" s="4">
        <v>0</v>
      </c>
      <c r="T4022" s="4">
        <v>3455.85</v>
      </c>
      <c r="U4022" s="7">
        <f t="shared" si="186"/>
        <v>207.94999999999982</v>
      </c>
      <c r="V4022" s="7">
        <f t="shared" si="187"/>
        <v>2449.44</v>
      </c>
      <c r="W4022" s="4">
        <f t="shared" si="188"/>
        <v>2449.44</v>
      </c>
      <c r="X4022" s="7">
        <v>0.75416115028172048</v>
      </c>
      <c r="Y4022" s="7">
        <v>0.75416115028172048</v>
      </c>
      <c r="Z4022" s="1">
        <v>6.4025986021737067</v>
      </c>
    </row>
    <row r="4023" spans="1:26" x14ac:dyDescent="0.25">
      <c r="A4023" s="9">
        <v>45689</v>
      </c>
      <c r="B4023" s="4">
        <v>116</v>
      </c>
      <c r="C4023" s="26" t="s">
        <v>14</v>
      </c>
      <c r="D4023" s="4" t="s">
        <v>37</v>
      </c>
      <c r="E4023" s="10">
        <v>45708</v>
      </c>
      <c r="F4023" s="4" t="s">
        <v>39</v>
      </c>
      <c r="G4023" s="4">
        <v>54</v>
      </c>
      <c r="H4023" s="4">
        <v>4</v>
      </c>
      <c r="I4023" s="4">
        <v>216</v>
      </c>
      <c r="J4023" s="4">
        <v>3975.4</v>
      </c>
      <c r="K4023" s="4"/>
      <c r="L4023" s="4">
        <v>3975.4</v>
      </c>
      <c r="M4023" s="4">
        <v>4.46</v>
      </c>
      <c r="N4023" s="4">
        <v>963.36</v>
      </c>
      <c r="O4023" s="4">
        <v>11.6</v>
      </c>
      <c r="P4023" s="6">
        <v>475.20000000000005</v>
      </c>
      <c r="Q4023" s="4">
        <v>1944</v>
      </c>
      <c r="R4023" s="4">
        <v>0</v>
      </c>
      <c r="S4023" s="4">
        <v>0</v>
      </c>
      <c r="T4023" s="4">
        <v>3949.05</v>
      </c>
      <c r="U4023" s="7">
        <f t="shared" si="186"/>
        <v>-26.349999999999909</v>
      </c>
      <c r="V4023" s="7">
        <f t="shared" si="187"/>
        <v>3382.56</v>
      </c>
      <c r="W4023" s="4">
        <f t="shared" si="188"/>
        <v>3382.56</v>
      </c>
      <c r="X4023" s="7">
        <v>0.85087286813905516</v>
      </c>
      <c r="Y4023" s="7">
        <v>0.85087286813905516</v>
      </c>
      <c r="Z4023" s="1">
        <v>-0.66282638225084045</v>
      </c>
    </row>
    <row r="4024" spans="1:26" x14ac:dyDescent="0.25">
      <c r="A4024" s="9">
        <v>45689</v>
      </c>
      <c r="B4024" s="4">
        <v>117</v>
      </c>
      <c r="C4024" s="26" t="s">
        <v>8</v>
      </c>
      <c r="D4024" s="4" t="s">
        <v>37</v>
      </c>
      <c r="E4024" s="10">
        <v>45708</v>
      </c>
      <c r="F4024" s="4" t="s">
        <v>38</v>
      </c>
      <c r="G4024" s="4">
        <v>55</v>
      </c>
      <c r="H4024" s="4">
        <v>0</v>
      </c>
      <c r="I4024" s="4">
        <v>216</v>
      </c>
      <c r="J4024" s="4">
        <v>3259.6</v>
      </c>
      <c r="K4024" s="4"/>
      <c r="L4024" s="4">
        <v>3259.6</v>
      </c>
      <c r="M4024" s="4">
        <v>5.22</v>
      </c>
      <c r="N4024" s="4">
        <v>1127.52</v>
      </c>
      <c r="O4024" s="4">
        <v>0</v>
      </c>
      <c r="P4024" s="6">
        <v>0</v>
      </c>
      <c r="Q4024" s="4">
        <v>0</v>
      </c>
      <c r="R4024" s="4">
        <v>0</v>
      </c>
      <c r="S4024" s="4">
        <v>0</v>
      </c>
      <c r="T4024" s="4">
        <v>3480.3</v>
      </c>
      <c r="U4024" s="7">
        <f t="shared" si="186"/>
        <v>220.70000000000027</v>
      </c>
      <c r="V4024" s="7">
        <f t="shared" si="187"/>
        <v>1127.52</v>
      </c>
      <c r="W4024" s="4">
        <f t="shared" si="188"/>
        <v>1127.52</v>
      </c>
      <c r="X4024" s="7">
        <v>0.34590747330960853</v>
      </c>
      <c r="Y4024" s="7">
        <v>0.34590747330960853</v>
      </c>
      <c r="Z4024" s="1">
        <v>6.7707694195606907</v>
      </c>
    </row>
    <row r="4025" spans="1:26" x14ac:dyDescent="0.25">
      <c r="A4025" s="9">
        <v>45689</v>
      </c>
      <c r="B4025" s="4">
        <v>118</v>
      </c>
      <c r="C4025" s="26" t="s">
        <v>5</v>
      </c>
      <c r="D4025" s="4" t="s">
        <v>37</v>
      </c>
      <c r="E4025" s="10">
        <v>45709</v>
      </c>
      <c r="F4025" s="4" t="s">
        <v>41</v>
      </c>
      <c r="G4025" s="4">
        <v>58</v>
      </c>
      <c r="H4025" s="4">
        <v>0</v>
      </c>
      <c r="I4025" s="4">
        <v>216</v>
      </c>
      <c r="J4025" s="4">
        <v>0</v>
      </c>
      <c r="K4025" s="4">
        <v>4096.2</v>
      </c>
      <c r="L4025" s="4">
        <v>4096.2</v>
      </c>
      <c r="M4025" s="4">
        <v>0</v>
      </c>
      <c r="N4025" s="4">
        <v>0</v>
      </c>
      <c r="O4025" s="4">
        <v>56.8</v>
      </c>
      <c r="P4025" s="6">
        <v>12268.800000000001</v>
      </c>
      <c r="Q4025" s="4">
        <v>0</v>
      </c>
      <c r="R4025" s="4">
        <v>0</v>
      </c>
      <c r="S4025" s="4">
        <v>0</v>
      </c>
      <c r="T4025" s="4">
        <v>3885.6</v>
      </c>
      <c r="U4025" s="7">
        <f t="shared" si="186"/>
        <v>-210.59999999999991</v>
      </c>
      <c r="V4025" s="7">
        <f t="shared" si="187"/>
        <v>12268.800000000001</v>
      </c>
      <c r="W4025" s="4">
        <f t="shared" si="188"/>
        <v>0</v>
      </c>
      <c r="X4025" s="7">
        <v>2.995166251647869</v>
      </c>
      <c r="Y4025" s="4">
        <v>0</v>
      </c>
      <c r="Z4025" s="1">
        <v>-5.1413505199941385</v>
      </c>
    </row>
    <row r="4026" spans="1:26" x14ac:dyDescent="0.25">
      <c r="A4026" s="9">
        <v>45689</v>
      </c>
      <c r="B4026" s="4">
        <v>119</v>
      </c>
      <c r="C4026" s="26" t="s">
        <v>8</v>
      </c>
      <c r="D4026" s="4" t="s">
        <v>37</v>
      </c>
      <c r="E4026" s="10">
        <v>45709</v>
      </c>
      <c r="F4026" s="4" t="s">
        <v>42</v>
      </c>
      <c r="G4026" s="4">
        <v>58</v>
      </c>
      <c r="H4026" s="4">
        <v>0</v>
      </c>
      <c r="I4026" s="4">
        <v>216</v>
      </c>
      <c r="J4026" s="4">
        <v>4107.5</v>
      </c>
      <c r="K4026" s="4"/>
      <c r="L4026" s="4">
        <v>4107.5</v>
      </c>
      <c r="M4026" s="4">
        <v>0</v>
      </c>
      <c r="N4026" s="4">
        <v>0</v>
      </c>
      <c r="O4026" s="4">
        <v>0</v>
      </c>
      <c r="P4026" s="6">
        <v>0</v>
      </c>
      <c r="Q4026" s="4">
        <v>0</v>
      </c>
      <c r="R4026" s="4">
        <v>17400</v>
      </c>
      <c r="S4026" s="4">
        <v>61760</v>
      </c>
      <c r="T4026" s="4">
        <v>3840.85</v>
      </c>
      <c r="U4026" s="7">
        <f t="shared" si="186"/>
        <v>-266.65000000000009</v>
      </c>
      <c r="V4026" s="7">
        <f t="shared" si="187"/>
        <v>79160</v>
      </c>
      <c r="W4026" s="4">
        <f t="shared" si="188"/>
        <v>79160</v>
      </c>
      <c r="X4026" s="7">
        <v>19.27206329884358</v>
      </c>
      <c r="Y4026" s="7">
        <v>19.27206329884358</v>
      </c>
      <c r="Z4026" s="1">
        <v>-6.4917833231892903</v>
      </c>
    </row>
    <row r="4027" spans="1:26" x14ac:dyDescent="0.25">
      <c r="A4027" s="9">
        <v>45689</v>
      </c>
      <c r="B4027" s="4">
        <v>120</v>
      </c>
      <c r="C4027" s="26" t="s">
        <v>8</v>
      </c>
      <c r="D4027" s="4" t="s">
        <v>37</v>
      </c>
      <c r="E4027" s="10">
        <v>45709</v>
      </c>
      <c r="F4027" s="4" t="s">
        <v>38</v>
      </c>
      <c r="G4027" s="4">
        <v>55</v>
      </c>
      <c r="H4027" s="4">
        <v>0</v>
      </c>
      <c r="I4027" s="4">
        <v>216</v>
      </c>
      <c r="J4027" s="4">
        <v>3337.6</v>
      </c>
      <c r="K4027" s="4"/>
      <c r="L4027" s="4">
        <v>3337.6</v>
      </c>
      <c r="M4027" s="4">
        <v>12.34</v>
      </c>
      <c r="N4027" s="4">
        <v>2665.44</v>
      </c>
      <c r="O4027" s="4">
        <v>2.4</v>
      </c>
      <c r="P4027" s="6">
        <v>259.2</v>
      </c>
      <c r="Q4027" s="4">
        <v>0</v>
      </c>
      <c r="R4027" s="4">
        <v>0</v>
      </c>
      <c r="S4027" s="4">
        <v>0</v>
      </c>
      <c r="T4027" s="4">
        <v>3456.21</v>
      </c>
      <c r="U4027" s="7">
        <f t="shared" si="186"/>
        <v>118.61000000000013</v>
      </c>
      <c r="V4027" s="7">
        <f t="shared" si="187"/>
        <v>2924.64</v>
      </c>
      <c r="W4027" s="4">
        <f t="shared" si="188"/>
        <v>2924.64</v>
      </c>
      <c r="X4027" s="7">
        <v>0.87627037392138063</v>
      </c>
      <c r="Y4027" s="7">
        <v>0.87627037392138063</v>
      </c>
      <c r="Z4027" s="1">
        <v>3.5537511984659673</v>
      </c>
    </row>
    <row r="4028" spans="1:26" x14ac:dyDescent="0.25">
      <c r="A4028" s="9">
        <v>45689</v>
      </c>
      <c r="B4028" s="4">
        <v>121</v>
      </c>
      <c r="C4028" s="26" t="s">
        <v>14</v>
      </c>
      <c r="D4028" s="4" t="s">
        <v>37</v>
      </c>
      <c r="E4028" s="10">
        <v>45709</v>
      </c>
      <c r="F4028" s="4" t="s">
        <v>39</v>
      </c>
      <c r="G4028" s="4">
        <v>50</v>
      </c>
      <c r="H4028" s="4">
        <v>8</v>
      </c>
      <c r="I4028" s="4">
        <v>216</v>
      </c>
      <c r="J4028" s="4">
        <v>3976.3</v>
      </c>
      <c r="K4028" s="4"/>
      <c r="L4028" s="4">
        <v>3976.3</v>
      </c>
      <c r="M4028" s="4">
        <v>19.71</v>
      </c>
      <c r="N4028" s="4">
        <v>4257.3600000000006</v>
      </c>
      <c r="O4028" s="4">
        <v>0</v>
      </c>
      <c r="P4028" s="6">
        <v>0</v>
      </c>
      <c r="Q4028" s="4">
        <v>0</v>
      </c>
      <c r="R4028" s="4">
        <v>17400</v>
      </c>
      <c r="S4028" s="4">
        <v>66907</v>
      </c>
      <c r="T4028" s="4">
        <v>3917</v>
      </c>
      <c r="U4028" s="7">
        <f t="shared" si="186"/>
        <v>-59.300000000000182</v>
      </c>
      <c r="V4028" s="7">
        <f t="shared" si="187"/>
        <v>88564.36</v>
      </c>
      <c r="W4028" s="4">
        <f t="shared" si="188"/>
        <v>88564.36</v>
      </c>
      <c r="X4028" s="7">
        <v>22.273057867867113</v>
      </c>
      <c r="Y4028" s="7">
        <v>22.273057867867113</v>
      </c>
      <c r="Z4028" s="1">
        <v>-1.4913361667882248</v>
      </c>
    </row>
    <row r="4029" spans="1:26" x14ac:dyDescent="0.25">
      <c r="A4029" s="9">
        <v>45689</v>
      </c>
      <c r="B4029" s="4">
        <v>122</v>
      </c>
      <c r="C4029" s="26" t="s">
        <v>14</v>
      </c>
      <c r="D4029" s="4" t="s">
        <v>37</v>
      </c>
      <c r="E4029" s="10">
        <v>45709</v>
      </c>
      <c r="F4029" s="4" t="s">
        <v>39</v>
      </c>
      <c r="G4029" s="4">
        <v>39</v>
      </c>
      <c r="H4029" s="4">
        <v>20</v>
      </c>
      <c r="I4029" s="4">
        <v>216</v>
      </c>
      <c r="J4029" s="4">
        <v>929.15000000000009</v>
      </c>
      <c r="K4029" s="4">
        <v>3002.85</v>
      </c>
      <c r="L4029" s="4">
        <v>3932</v>
      </c>
      <c r="M4029" s="4">
        <v>41.95</v>
      </c>
      <c r="N4029" s="4">
        <v>9061.2000000000007</v>
      </c>
      <c r="O4029" s="4">
        <v>1.4</v>
      </c>
      <c r="P4029" s="6">
        <v>151.19999999999999</v>
      </c>
      <c r="Q4029" s="4">
        <v>0</v>
      </c>
      <c r="R4029" s="4">
        <v>0</v>
      </c>
      <c r="S4029" s="4">
        <v>0</v>
      </c>
      <c r="T4029" s="4">
        <v>3889.01</v>
      </c>
      <c r="U4029" s="7">
        <f t="shared" si="186"/>
        <v>-42.989999999999782</v>
      </c>
      <c r="V4029" s="7">
        <f t="shared" si="187"/>
        <v>9212.4000000000015</v>
      </c>
      <c r="W4029" s="4">
        <f t="shared" si="188"/>
        <v>2176.933229908444</v>
      </c>
      <c r="X4029" s="7">
        <v>2.3429298067141406</v>
      </c>
      <c r="Y4029" s="7">
        <v>2.3429298067141406</v>
      </c>
      <c r="Z4029" s="1">
        <v>-1.093336724313321</v>
      </c>
    </row>
    <row r="4030" spans="1:26" x14ac:dyDescent="0.25">
      <c r="A4030" s="9">
        <v>45689</v>
      </c>
      <c r="B4030" s="4">
        <v>123</v>
      </c>
      <c r="C4030" s="26" t="s">
        <v>5</v>
      </c>
      <c r="D4030" s="4" t="s">
        <v>37</v>
      </c>
      <c r="E4030" s="10">
        <v>45710</v>
      </c>
      <c r="F4030" s="4" t="s">
        <v>39</v>
      </c>
      <c r="G4030" s="4">
        <v>50</v>
      </c>
      <c r="H4030" s="4">
        <v>8</v>
      </c>
      <c r="I4030" s="4">
        <v>216</v>
      </c>
      <c r="J4030" s="4">
        <v>0</v>
      </c>
      <c r="K4030" s="4">
        <v>3902.8</v>
      </c>
      <c r="L4030" s="4">
        <v>3902.8</v>
      </c>
      <c r="M4030" s="4">
        <v>17.71</v>
      </c>
      <c r="N4030" s="4">
        <v>3825.36</v>
      </c>
      <c r="O4030" s="4">
        <v>5.4</v>
      </c>
      <c r="P4030" s="6">
        <v>583.20000000000005</v>
      </c>
      <c r="Q4030" s="4">
        <v>0</v>
      </c>
      <c r="R4030" s="4">
        <v>0</v>
      </c>
      <c r="S4030" s="4">
        <v>0</v>
      </c>
      <c r="T4030" s="4">
        <v>3684.25</v>
      </c>
      <c r="U4030" s="7">
        <f t="shared" si="186"/>
        <v>-218.55000000000018</v>
      </c>
      <c r="V4030" s="7">
        <f t="shared" si="187"/>
        <v>4408.5600000000004</v>
      </c>
      <c r="W4030" s="4">
        <f t="shared" si="188"/>
        <v>0</v>
      </c>
      <c r="X4030" s="7">
        <v>1.129589013016296</v>
      </c>
      <c r="Y4030" s="4">
        <v>0</v>
      </c>
      <c r="Z4030" s="1">
        <v>-5.5998257661166386</v>
      </c>
    </row>
    <row r="4031" spans="1:26" x14ac:dyDescent="0.25">
      <c r="A4031" s="9">
        <v>45689</v>
      </c>
      <c r="B4031" s="4">
        <v>124</v>
      </c>
      <c r="C4031" s="26" t="s">
        <v>8</v>
      </c>
      <c r="D4031" s="4" t="s">
        <v>37</v>
      </c>
      <c r="E4031" s="10">
        <v>45710</v>
      </c>
      <c r="F4031" s="4" t="s">
        <v>38</v>
      </c>
      <c r="G4031" s="4">
        <v>55</v>
      </c>
      <c r="H4031" s="4">
        <v>0</v>
      </c>
      <c r="I4031" s="4">
        <v>216</v>
      </c>
      <c r="J4031" s="4">
        <v>3325</v>
      </c>
      <c r="K4031" s="4"/>
      <c r="L4031" s="4">
        <v>3325</v>
      </c>
      <c r="M4031" s="4">
        <v>2.8200000000000003</v>
      </c>
      <c r="N4031" s="4">
        <v>609.12000000000012</v>
      </c>
      <c r="O4031" s="4">
        <v>0</v>
      </c>
      <c r="P4031" s="6">
        <v>0</v>
      </c>
      <c r="Q4031" s="4">
        <v>0</v>
      </c>
      <c r="R4031" s="4">
        <v>0</v>
      </c>
      <c r="S4031" s="4">
        <v>0</v>
      </c>
      <c r="T4031" s="4">
        <v>3350.15</v>
      </c>
      <c r="U4031" s="7">
        <f t="shared" si="186"/>
        <v>25.150000000000091</v>
      </c>
      <c r="V4031" s="7">
        <f t="shared" si="187"/>
        <v>609.12000000000012</v>
      </c>
      <c r="W4031" s="4">
        <f t="shared" si="188"/>
        <v>609.12000000000012</v>
      </c>
      <c r="X4031" s="7">
        <v>0.18319398496240605</v>
      </c>
      <c r="Y4031" s="7">
        <v>0.18319398496240605</v>
      </c>
      <c r="Z4031" s="1">
        <v>0.75639097744361172</v>
      </c>
    </row>
    <row r="4032" spans="1:26" x14ac:dyDescent="0.25">
      <c r="A4032" s="9">
        <v>45689</v>
      </c>
      <c r="B4032" s="4">
        <v>125</v>
      </c>
      <c r="C4032" s="26" t="s">
        <v>8</v>
      </c>
      <c r="D4032" s="4" t="s">
        <v>37</v>
      </c>
      <c r="E4032" s="10">
        <v>45711</v>
      </c>
      <c r="F4032" s="4" t="s">
        <v>38</v>
      </c>
      <c r="G4032" s="4">
        <v>55</v>
      </c>
      <c r="H4032" s="4">
        <v>0</v>
      </c>
      <c r="I4032" s="4">
        <v>216</v>
      </c>
      <c r="J4032" s="4">
        <v>3251.2</v>
      </c>
      <c r="K4032" s="4"/>
      <c r="L4032" s="4">
        <v>3251.2</v>
      </c>
      <c r="M4032" s="4">
        <v>14.059999999999999</v>
      </c>
      <c r="N4032" s="4">
        <v>3036.9599999999996</v>
      </c>
      <c r="O4032" s="4">
        <v>0.8</v>
      </c>
      <c r="P4032" s="6">
        <v>86.4</v>
      </c>
      <c r="Q4032" s="4">
        <v>0</v>
      </c>
      <c r="R4032" s="4">
        <v>0</v>
      </c>
      <c r="S4032" s="4">
        <v>0</v>
      </c>
      <c r="T4032" s="4">
        <v>3433.25</v>
      </c>
      <c r="U4032" s="7">
        <f t="shared" si="186"/>
        <v>182.05000000000018</v>
      </c>
      <c r="V4032" s="7">
        <f t="shared" si="187"/>
        <v>3123.3599999999997</v>
      </c>
      <c r="W4032" s="4">
        <f t="shared" si="188"/>
        <v>3123.3599999999997</v>
      </c>
      <c r="X4032" s="7">
        <v>0.96067913385826764</v>
      </c>
      <c r="Y4032" s="7">
        <v>0.96067913385826764</v>
      </c>
      <c r="Z4032" s="1">
        <v>5.5994709645669349</v>
      </c>
    </row>
    <row r="4033" spans="1:26" x14ac:dyDescent="0.25">
      <c r="A4033" s="9">
        <v>45689</v>
      </c>
      <c r="B4033" s="4">
        <v>126</v>
      </c>
      <c r="C4033" s="26" t="s">
        <v>14</v>
      </c>
      <c r="D4033" s="4" t="s">
        <v>37</v>
      </c>
      <c r="E4033" s="10">
        <v>45710</v>
      </c>
      <c r="F4033" s="4" t="s">
        <v>41</v>
      </c>
      <c r="G4033" s="4">
        <v>58</v>
      </c>
      <c r="H4033" s="4">
        <v>0</v>
      </c>
      <c r="I4033" s="4">
        <v>216</v>
      </c>
      <c r="J4033" s="4">
        <v>3870.8</v>
      </c>
      <c r="K4033" s="4"/>
      <c r="L4033" s="4">
        <v>3870.8</v>
      </c>
      <c r="M4033" s="4">
        <v>0</v>
      </c>
      <c r="N4033" s="4">
        <v>0</v>
      </c>
      <c r="O4033" s="4">
        <v>2</v>
      </c>
      <c r="P4033" s="6">
        <v>216</v>
      </c>
      <c r="Q4033" s="4">
        <v>0</v>
      </c>
      <c r="R4033" s="4">
        <v>0</v>
      </c>
      <c r="S4033" s="4">
        <v>0</v>
      </c>
      <c r="T4033" s="4">
        <v>3718.75</v>
      </c>
      <c r="U4033" s="7">
        <f t="shared" si="186"/>
        <v>-152.05000000000018</v>
      </c>
      <c r="V4033" s="7">
        <f t="shared" si="187"/>
        <v>216</v>
      </c>
      <c r="W4033" s="4">
        <f t="shared" si="188"/>
        <v>216</v>
      </c>
      <c r="X4033" s="7">
        <v>5.5802418104784535E-2</v>
      </c>
      <c r="Y4033" s="7">
        <v>5.5802418104784535E-2</v>
      </c>
      <c r="Z4033" s="1">
        <v>-3.928128552237268</v>
      </c>
    </row>
    <row r="4034" spans="1:26" x14ac:dyDescent="0.25">
      <c r="A4034" s="9">
        <v>45689</v>
      </c>
      <c r="B4034" s="4">
        <v>127</v>
      </c>
      <c r="C4034" s="26" t="s">
        <v>14</v>
      </c>
      <c r="D4034" s="4" t="s">
        <v>37</v>
      </c>
      <c r="E4034" s="10">
        <v>45711</v>
      </c>
      <c r="F4034" s="4" t="s">
        <v>39</v>
      </c>
      <c r="G4034" s="4">
        <v>48</v>
      </c>
      <c r="H4034" s="4">
        <v>10</v>
      </c>
      <c r="I4034" s="4">
        <v>216</v>
      </c>
      <c r="J4034" s="4">
        <v>0</v>
      </c>
      <c r="K4034" s="4">
        <v>3932.2</v>
      </c>
      <c r="L4034" s="4">
        <v>3932.2</v>
      </c>
      <c r="M4034" s="4">
        <v>14.95</v>
      </c>
      <c r="N4034" s="4">
        <v>3229.2</v>
      </c>
      <c r="O4034" s="4">
        <v>8</v>
      </c>
      <c r="P4034" s="6">
        <v>86.399999999999977</v>
      </c>
      <c r="Q4034" s="4">
        <v>1944</v>
      </c>
      <c r="R4034" s="4">
        <v>0</v>
      </c>
      <c r="S4034" s="4">
        <v>0</v>
      </c>
      <c r="T4034" s="4">
        <v>3859.45</v>
      </c>
      <c r="U4034" s="7">
        <f t="shared" si="186"/>
        <v>-72.75</v>
      </c>
      <c r="V4034" s="7">
        <f t="shared" si="187"/>
        <v>5259.6</v>
      </c>
      <c r="W4034" s="4">
        <f t="shared" si="188"/>
        <v>0</v>
      </c>
      <c r="X4034" s="7">
        <v>1.3375718427343473</v>
      </c>
      <c r="Y4034" s="4">
        <v>0</v>
      </c>
      <c r="Z4034" s="1">
        <v>-1.8501093535425464</v>
      </c>
    </row>
    <row r="4035" spans="1:26" x14ac:dyDescent="0.25">
      <c r="A4035" s="9">
        <v>45689</v>
      </c>
      <c r="B4035" s="4">
        <v>128</v>
      </c>
      <c r="C4035" s="26" t="s">
        <v>5</v>
      </c>
      <c r="D4035" s="4" t="s">
        <v>37</v>
      </c>
      <c r="E4035" s="10">
        <v>45712</v>
      </c>
      <c r="F4035" s="4" t="s">
        <v>39</v>
      </c>
      <c r="G4035" s="4">
        <v>41</v>
      </c>
      <c r="H4035" s="4">
        <v>17</v>
      </c>
      <c r="I4035" s="4">
        <v>216</v>
      </c>
      <c r="J4035" s="4">
        <v>0</v>
      </c>
      <c r="K4035" s="4">
        <v>3991</v>
      </c>
      <c r="L4035" s="4">
        <v>3991</v>
      </c>
      <c r="M4035" s="4">
        <v>16.37</v>
      </c>
      <c r="N4035" s="4">
        <v>3535.92</v>
      </c>
      <c r="O4035" s="4">
        <v>13</v>
      </c>
      <c r="P4035" s="6">
        <v>1404</v>
      </c>
      <c r="Q4035" s="4">
        <v>0</v>
      </c>
      <c r="R4035" s="4">
        <v>0</v>
      </c>
      <c r="S4035" s="4">
        <v>0</v>
      </c>
      <c r="T4035" s="4">
        <v>3815.48</v>
      </c>
      <c r="U4035" s="7">
        <f t="shared" ref="U4035:U4098" si="189">T4035-L4035</f>
        <v>-175.51999999999998</v>
      </c>
      <c r="V4035" s="7">
        <f t="shared" ref="V4035:V4098" si="190">+S4035+R4035+Q4035+P4035+N4035</f>
        <v>4939.92</v>
      </c>
      <c r="W4035" s="4">
        <f t="shared" ref="W4035:W4098" si="191">IFERROR((J4035/L4035*100)%*V4035,"0")</f>
        <v>0</v>
      </c>
      <c r="X4035" s="7">
        <v>1.2377649711851666</v>
      </c>
      <c r="Y4035" s="4">
        <v>0</v>
      </c>
      <c r="Z4035" s="1">
        <v>-4.3978952643447755</v>
      </c>
    </row>
    <row r="4036" spans="1:26" x14ac:dyDescent="0.25">
      <c r="A4036" s="9">
        <v>45689</v>
      </c>
      <c r="B4036" s="4">
        <v>129</v>
      </c>
      <c r="C4036" s="26" t="s">
        <v>5</v>
      </c>
      <c r="D4036" s="4" t="s">
        <v>37</v>
      </c>
      <c r="E4036" s="10">
        <v>45712</v>
      </c>
      <c r="F4036" s="4" t="s">
        <v>39</v>
      </c>
      <c r="G4036" s="4">
        <v>43</v>
      </c>
      <c r="H4036" s="4">
        <v>15</v>
      </c>
      <c r="I4036" s="4">
        <v>216</v>
      </c>
      <c r="J4036" s="4">
        <v>0</v>
      </c>
      <c r="K4036" s="4">
        <v>3984</v>
      </c>
      <c r="L4036" s="4">
        <v>3984</v>
      </c>
      <c r="M4036" s="4">
        <v>22.229999999999997</v>
      </c>
      <c r="N4036" s="4">
        <v>4801.6799999999994</v>
      </c>
      <c r="O4036" s="4">
        <v>22</v>
      </c>
      <c r="P4036" s="6">
        <v>2376</v>
      </c>
      <c r="Q4036" s="4">
        <v>0</v>
      </c>
      <c r="R4036" s="4">
        <v>0</v>
      </c>
      <c r="S4036" s="4">
        <v>0</v>
      </c>
      <c r="T4036" s="4">
        <v>3828.1</v>
      </c>
      <c r="U4036" s="7">
        <f t="shared" si="189"/>
        <v>-155.90000000000009</v>
      </c>
      <c r="V4036" s="7">
        <f t="shared" si="190"/>
        <v>7177.6799999999994</v>
      </c>
      <c r="W4036" s="4">
        <f t="shared" si="191"/>
        <v>0</v>
      </c>
      <c r="X4036" s="7">
        <v>1.8016265060240961</v>
      </c>
      <c r="Y4036" s="4">
        <v>0</v>
      </c>
      <c r="Z4036" s="1">
        <v>-3.9131526104417698</v>
      </c>
    </row>
    <row r="4037" spans="1:26" x14ac:dyDescent="0.25">
      <c r="A4037" s="9">
        <v>45689</v>
      </c>
      <c r="B4037" s="4">
        <v>130</v>
      </c>
      <c r="C4037" s="26" t="s">
        <v>8</v>
      </c>
      <c r="D4037" s="4" t="s">
        <v>37</v>
      </c>
      <c r="E4037" s="10">
        <v>45712</v>
      </c>
      <c r="F4037" s="4" t="s">
        <v>38</v>
      </c>
      <c r="G4037" s="4">
        <v>55</v>
      </c>
      <c r="H4037" s="4">
        <v>0</v>
      </c>
      <c r="I4037" s="4">
        <v>216</v>
      </c>
      <c r="J4037" s="4">
        <v>3195.9</v>
      </c>
      <c r="K4037" s="4"/>
      <c r="L4037" s="4">
        <v>3195.9</v>
      </c>
      <c r="M4037" s="4">
        <v>29.130000000000003</v>
      </c>
      <c r="N4037" s="4">
        <v>6292.0800000000008</v>
      </c>
      <c r="O4037" s="4">
        <v>0</v>
      </c>
      <c r="P4037" s="6">
        <v>0</v>
      </c>
      <c r="Q4037" s="4">
        <v>0</v>
      </c>
      <c r="R4037" s="4">
        <v>0</v>
      </c>
      <c r="S4037" s="4">
        <v>0</v>
      </c>
      <c r="T4037" s="4">
        <v>3438.3</v>
      </c>
      <c r="U4037" s="7">
        <f t="shared" si="189"/>
        <v>242.40000000000009</v>
      </c>
      <c r="V4037" s="7">
        <f t="shared" si="190"/>
        <v>6292.0800000000008</v>
      </c>
      <c r="W4037" s="4">
        <f t="shared" si="191"/>
        <v>6292.0800000000008</v>
      </c>
      <c r="X4037" s="7">
        <v>1.9687975218248384</v>
      </c>
      <c r="Y4037" s="7">
        <v>1.9687975218248384</v>
      </c>
      <c r="Z4037" s="1">
        <v>7.5847179198347909</v>
      </c>
    </row>
    <row r="4038" spans="1:26" x14ac:dyDescent="0.25">
      <c r="A4038" s="9">
        <v>45689</v>
      </c>
      <c r="B4038" s="4">
        <v>131</v>
      </c>
      <c r="C4038" s="26" t="s">
        <v>8</v>
      </c>
      <c r="D4038" s="4" t="s">
        <v>37</v>
      </c>
      <c r="E4038" s="10">
        <v>45712</v>
      </c>
      <c r="F4038" s="4" t="s">
        <v>42</v>
      </c>
      <c r="G4038" s="4">
        <v>59</v>
      </c>
      <c r="H4038" s="4">
        <v>0</v>
      </c>
      <c r="I4038" s="4">
        <v>216</v>
      </c>
      <c r="J4038" s="4">
        <v>4176.8999999999996</v>
      </c>
      <c r="K4038" s="4"/>
      <c r="L4038" s="4">
        <v>4176.8999999999996</v>
      </c>
      <c r="M4038" s="4">
        <v>0</v>
      </c>
      <c r="N4038" s="4">
        <v>0</v>
      </c>
      <c r="O4038" s="4">
        <v>0</v>
      </c>
      <c r="P4038" s="6">
        <v>0</v>
      </c>
      <c r="Q4038" s="4">
        <v>0</v>
      </c>
      <c r="R4038" s="4">
        <v>44250</v>
      </c>
      <c r="S4038" s="4">
        <v>154400</v>
      </c>
      <c r="T4038" s="4">
        <v>3980.35</v>
      </c>
      <c r="U4038" s="7">
        <f t="shared" si="189"/>
        <v>-196.54999999999973</v>
      </c>
      <c r="V4038" s="7">
        <f t="shared" si="190"/>
        <v>198650</v>
      </c>
      <c r="W4038" s="4">
        <f t="shared" si="191"/>
        <v>198650</v>
      </c>
      <c r="X4038" s="7">
        <v>47.559194618018154</v>
      </c>
      <c r="Y4038" s="7">
        <v>47.559194618018154</v>
      </c>
      <c r="Z4038" s="1">
        <v>-4.7056429409370528</v>
      </c>
    </row>
    <row r="4039" spans="1:26" x14ac:dyDescent="0.25">
      <c r="A4039" s="9">
        <v>45689</v>
      </c>
      <c r="B4039" s="4">
        <v>132</v>
      </c>
      <c r="C4039" s="26" t="s">
        <v>8</v>
      </c>
      <c r="D4039" s="4" t="s">
        <v>37</v>
      </c>
      <c r="E4039" s="10">
        <v>45712</v>
      </c>
      <c r="F4039" s="4" t="s">
        <v>38</v>
      </c>
      <c r="G4039" s="4">
        <v>55</v>
      </c>
      <c r="H4039" s="4">
        <v>0</v>
      </c>
      <c r="I4039" s="4">
        <v>216</v>
      </c>
      <c r="J4039" s="4">
        <v>3297.9</v>
      </c>
      <c r="K4039" s="4"/>
      <c r="L4039" s="4">
        <v>3297.9</v>
      </c>
      <c r="M4039" s="4">
        <v>2.21</v>
      </c>
      <c r="N4039" s="4">
        <v>477.36</v>
      </c>
      <c r="O4039" s="4">
        <v>0</v>
      </c>
      <c r="P4039" s="6">
        <v>0</v>
      </c>
      <c r="Q4039" s="4">
        <v>0</v>
      </c>
      <c r="R4039" s="4">
        <v>0</v>
      </c>
      <c r="S4039" s="4">
        <v>0</v>
      </c>
      <c r="T4039" s="4">
        <v>3502.5</v>
      </c>
      <c r="U4039" s="7">
        <f t="shared" si="189"/>
        <v>204.59999999999991</v>
      </c>
      <c r="V4039" s="7">
        <f t="shared" si="190"/>
        <v>477.36</v>
      </c>
      <c r="W4039" s="4">
        <f t="shared" si="191"/>
        <v>477.36</v>
      </c>
      <c r="X4039" s="7">
        <v>0.14474665696352224</v>
      </c>
      <c r="Y4039" s="7">
        <v>0.14474665696352224</v>
      </c>
      <c r="Z4039" s="1">
        <v>6.2039479668880171</v>
      </c>
    </row>
    <row r="4040" spans="1:26" x14ac:dyDescent="0.25">
      <c r="A4040" s="9">
        <v>45689</v>
      </c>
      <c r="B4040" s="4">
        <v>133</v>
      </c>
      <c r="C4040" s="26" t="s">
        <v>8</v>
      </c>
      <c r="D4040" s="4" t="s">
        <v>37</v>
      </c>
      <c r="E4040" s="10">
        <v>45713</v>
      </c>
      <c r="F4040" s="4" t="s">
        <v>38</v>
      </c>
      <c r="G4040" s="4">
        <v>55</v>
      </c>
      <c r="H4040" s="4">
        <v>0</v>
      </c>
      <c r="I4040" s="4">
        <v>216</v>
      </c>
      <c r="J4040" s="4">
        <v>3242.3</v>
      </c>
      <c r="K4040" s="4"/>
      <c r="L4040" s="4">
        <v>3242.3</v>
      </c>
      <c r="M4040" s="4">
        <v>30.4</v>
      </c>
      <c r="N4040" s="4">
        <v>6566.4</v>
      </c>
      <c r="O4040" s="4">
        <v>0.6</v>
      </c>
      <c r="P4040" s="6">
        <v>64.8</v>
      </c>
      <c r="Q4040" s="4">
        <v>0</v>
      </c>
      <c r="R4040" s="4">
        <v>0</v>
      </c>
      <c r="S4040" s="4">
        <v>0</v>
      </c>
      <c r="T4040" s="4">
        <v>3475.15</v>
      </c>
      <c r="U4040" s="7">
        <f t="shared" si="189"/>
        <v>232.84999999999991</v>
      </c>
      <c r="V4040" s="7">
        <f t="shared" si="190"/>
        <v>6631.2</v>
      </c>
      <c r="W4040" s="4">
        <f t="shared" si="191"/>
        <v>6631.2</v>
      </c>
      <c r="X4040" s="7">
        <v>2.0452148166425066</v>
      </c>
      <c r="Y4040" s="7">
        <v>2.0452148166425066</v>
      </c>
      <c r="Z4040" s="1">
        <v>7.1816303241526045</v>
      </c>
    </row>
    <row r="4041" spans="1:26" x14ac:dyDescent="0.25">
      <c r="A4041" s="9">
        <v>45689</v>
      </c>
      <c r="B4041" s="4">
        <v>134</v>
      </c>
      <c r="C4041" s="26" t="s">
        <v>8</v>
      </c>
      <c r="D4041" s="4" t="s">
        <v>37</v>
      </c>
      <c r="E4041" s="10">
        <v>45713</v>
      </c>
      <c r="F4041" s="4" t="s">
        <v>39</v>
      </c>
      <c r="G4041" s="4">
        <v>54</v>
      </c>
      <c r="H4041" s="4">
        <v>4</v>
      </c>
      <c r="I4041" s="4">
        <v>216</v>
      </c>
      <c r="J4041" s="4">
        <v>3863.3</v>
      </c>
      <c r="K4041" s="4"/>
      <c r="L4041" s="4">
        <v>3863.3</v>
      </c>
      <c r="M4041" s="4">
        <v>4.92</v>
      </c>
      <c r="N4041" s="4">
        <v>1062.72</v>
      </c>
      <c r="O4041" s="4">
        <v>1.4</v>
      </c>
      <c r="P4041" s="6">
        <v>151.19999999999999</v>
      </c>
      <c r="Q4041" s="4">
        <v>0</v>
      </c>
      <c r="R4041" s="4">
        <v>0</v>
      </c>
      <c r="S4041" s="4">
        <v>0</v>
      </c>
      <c r="T4041" s="4">
        <v>3862.5</v>
      </c>
      <c r="U4041" s="7">
        <f t="shared" si="189"/>
        <v>-0.8000000000001819</v>
      </c>
      <c r="V4041" s="7">
        <f t="shared" si="190"/>
        <v>1213.92</v>
      </c>
      <c r="W4041" s="4">
        <f t="shared" si="191"/>
        <v>1213.92</v>
      </c>
      <c r="X4041" s="7">
        <v>0.31421841430901043</v>
      </c>
      <c r="Y4041" s="7">
        <v>0.31421841430901043</v>
      </c>
      <c r="Z4041" s="1">
        <v>-2.0707685139652158E-2</v>
      </c>
    </row>
    <row r="4042" spans="1:26" x14ac:dyDescent="0.25">
      <c r="A4042" s="9">
        <v>45689</v>
      </c>
      <c r="B4042" s="4">
        <v>135</v>
      </c>
      <c r="C4042" s="26" t="s">
        <v>14</v>
      </c>
      <c r="D4042" s="4" t="s">
        <v>37</v>
      </c>
      <c r="E4042" s="10">
        <v>45713</v>
      </c>
      <c r="F4042" s="4" t="s">
        <v>39</v>
      </c>
      <c r="G4042" s="4">
        <v>46</v>
      </c>
      <c r="H4042" s="4">
        <v>13</v>
      </c>
      <c r="I4042" s="4">
        <v>216</v>
      </c>
      <c r="J4042" s="4">
        <v>4066</v>
      </c>
      <c r="K4042" s="4"/>
      <c r="L4042" s="4">
        <v>4066</v>
      </c>
      <c r="M4042" s="4">
        <v>22.37</v>
      </c>
      <c r="N4042" s="4">
        <v>4831.92</v>
      </c>
      <c r="O4042" s="4">
        <v>15.2</v>
      </c>
      <c r="P4042" s="6">
        <v>86.400000000000091</v>
      </c>
      <c r="Q4042" s="4">
        <v>3888</v>
      </c>
      <c r="R4042" s="4">
        <v>0</v>
      </c>
      <c r="S4042" s="4">
        <v>0</v>
      </c>
      <c r="T4042" s="4">
        <v>4059</v>
      </c>
      <c r="U4042" s="7">
        <f t="shared" si="189"/>
        <v>-7</v>
      </c>
      <c r="V4042" s="7">
        <f t="shared" si="190"/>
        <v>8806.32</v>
      </c>
      <c r="W4042" s="4">
        <f t="shared" si="191"/>
        <v>8806.32</v>
      </c>
      <c r="X4042" s="7">
        <v>2.1658435809149039</v>
      </c>
      <c r="Y4042" s="7">
        <v>2.1658435809149039</v>
      </c>
      <c r="Z4042" s="1">
        <v>-0.17215937038858831</v>
      </c>
    </row>
    <row r="4043" spans="1:26" x14ac:dyDescent="0.25">
      <c r="A4043" s="9">
        <v>45689</v>
      </c>
      <c r="B4043" s="4">
        <v>136</v>
      </c>
      <c r="C4043" s="26" t="s">
        <v>14</v>
      </c>
      <c r="D4043" s="4" t="s">
        <v>37</v>
      </c>
      <c r="E4043" s="10">
        <v>45713</v>
      </c>
      <c r="F4043" s="4" t="s">
        <v>39</v>
      </c>
      <c r="G4043" s="4">
        <v>49</v>
      </c>
      <c r="H4043" s="4">
        <v>9</v>
      </c>
      <c r="I4043" s="4">
        <v>216</v>
      </c>
      <c r="J4043" s="4">
        <v>3975.1</v>
      </c>
      <c r="K4043" s="4"/>
      <c r="L4043" s="4">
        <v>3975.1</v>
      </c>
      <c r="M4043" s="4">
        <v>17.02</v>
      </c>
      <c r="N4043" s="4">
        <v>3676.3199999999997</v>
      </c>
      <c r="O4043" s="4">
        <v>0</v>
      </c>
      <c r="P4043" s="6">
        <v>0</v>
      </c>
      <c r="Q4043" s="4">
        <v>0</v>
      </c>
      <c r="R4043" s="4">
        <v>8700</v>
      </c>
      <c r="S4043" s="4">
        <v>46320</v>
      </c>
      <c r="T4043" s="4">
        <v>3944.97</v>
      </c>
      <c r="U4043" s="7">
        <f t="shared" si="189"/>
        <v>-30.130000000000109</v>
      </c>
      <c r="V4043" s="7">
        <f t="shared" si="190"/>
        <v>58696.32</v>
      </c>
      <c r="W4043" s="4">
        <f t="shared" si="191"/>
        <v>58696.32</v>
      </c>
      <c r="X4043" s="7">
        <v>14.765998339664412</v>
      </c>
      <c r="Y4043" s="7">
        <v>14.765998339664412</v>
      </c>
      <c r="Z4043" s="1">
        <v>-0.75796835299741161</v>
      </c>
    </row>
    <row r="4044" spans="1:26" x14ac:dyDescent="0.25">
      <c r="A4044" s="9">
        <v>45689</v>
      </c>
      <c r="B4044" s="4">
        <v>137</v>
      </c>
      <c r="C4044" s="26" t="s">
        <v>5</v>
      </c>
      <c r="D4044" s="4" t="s">
        <v>37</v>
      </c>
      <c r="E4044" s="10">
        <v>45714</v>
      </c>
      <c r="F4044" s="4" t="s">
        <v>39</v>
      </c>
      <c r="G4044" s="4">
        <v>47</v>
      </c>
      <c r="H4044" s="4">
        <v>11</v>
      </c>
      <c r="I4044" s="4">
        <v>216</v>
      </c>
      <c r="J4044" s="4">
        <v>0</v>
      </c>
      <c r="K4044" s="4">
        <v>4085.6</v>
      </c>
      <c r="L4044" s="4">
        <v>4085.6</v>
      </c>
      <c r="M4044" s="4">
        <v>0</v>
      </c>
      <c r="N4044" s="4">
        <v>0</v>
      </c>
      <c r="O4044" s="4">
        <v>83.6</v>
      </c>
      <c r="P4044" s="6">
        <v>18057.600000000002</v>
      </c>
      <c r="Q4044" s="4">
        <v>0</v>
      </c>
      <c r="R4044" s="4">
        <v>0</v>
      </c>
      <c r="S4044" s="4">
        <v>0</v>
      </c>
      <c r="T4044" s="4">
        <v>4072.35</v>
      </c>
      <c r="U4044" s="7">
        <f t="shared" si="189"/>
        <v>-13.25</v>
      </c>
      <c r="V4044" s="7">
        <f t="shared" si="190"/>
        <v>18057.600000000002</v>
      </c>
      <c r="W4044" s="4">
        <f t="shared" si="191"/>
        <v>0</v>
      </c>
      <c r="X4044" s="7">
        <v>4.4198159389073828</v>
      </c>
      <c r="Y4044" s="4">
        <v>0</v>
      </c>
      <c r="Z4044" s="1">
        <v>-0.32430977090268259</v>
      </c>
    </row>
    <row r="4045" spans="1:26" x14ac:dyDescent="0.25">
      <c r="A4045" s="9">
        <v>45689</v>
      </c>
      <c r="B4045" s="4">
        <v>138</v>
      </c>
      <c r="C4045" s="26" t="s">
        <v>8</v>
      </c>
      <c r="D4045" s="4" t="s">
        <v>37</v>
      </c>
      <c r="E4045" s="10">
        <v>45714</v>
      </c>
      <c r="F4045" s="4" t="s">
        <v>38</v>
      </c>
      <c r="G4045" s="4">
        <v>55</v>
      </c>
      <c r="H4045" s="4">
        <v>0</v>
      </c>
      <c r="I4045" s="4">
        <v>216</v>
      </c>
      <c r="J4045" s="4">
        <v>3325.3</v>
      </c>
      <c r="K4045" s="4"/>
      <c r="L4045" s="4">
        <v>3325.3</v>
      </c>
      <c r="M4045" s="4">
        <v>2.4299999999999997</v>
      </c>
      <c r="N4045" s="4">
        <v>524.87999999999988</v>
      </c>
      <c r="O4045" s="4">
        <v>0</v>
      </c>
      <c r="P4045" s="6">
        <v>0</v>
      </c>
      <c r="Q4045" s="4">
        <v>0</v>
      </c>
      <c r="R4045" s="4">
        <v>0</v>
      </c>
      <c r="S4045" s="4">
        <v>0</v>
      </c>
      <c r="T4045" s="4">
        <v>3508.9</v>
      </c>
      <c r="U4045" s="7">
        <f t="shared" si="189"/>
        <v>183.59999999999991</v>
      </c>
      <c r="V4045" s="7">
        <f t="shared" si="190"/>
        <v>524.87999999999988</v>
      </c>
      <c r="W4045" s="4">
        <f t="shared" si="191"/>
        <v>524.87999999999988</v>
      </c>
      <c r="X4045" s="7">
        <v>0.15784440501608873</v>
      </c>
      <c r="Y4045" s="7">
        <v>0.15784440501608873</v>
      </c>
      <c r="Z4045" s="1">
        <v>5.5213063482993983</v>
      </c>
    </row>
    <row r="4046" spans="1:26" x14ac:dyDescent="0.25">
      <c r="A4046" s="9">
        <v>45689</v>
      </c>
      <c r="B4046" s="4">
        <v>139</v>
      </c>
      <c r="C4046" s="26" t="s">
        <v>8</v>
      </c>
      <c r="D4046" s="4" t="s">
        <v>37</v>
      </c>
      <c r="E4046" s="10">
        <v>45714</v>
      </c>
      <c r="F4046" s="4" t="s">
        <v>38</v>
      </c>
      <c r="G4046" s="4">
        <v>55</v>
      </c>
      <c r="H4046" s="4">
        <v>0</v>
      </c>
      <c r="I4046" s="4">
        <v>216</v>
      </c>
      <c r="J4046" s="4">
        <v>3269.2</v>
      </c>
      <c r="K4046" s="4"/>
      <c r="L4046" s="4">
        <v>3269.2</v>
      </c>
      <c r="M4046" s="4">
        <v>0</v>
      </c>
      <c r="N4046" s="4">
        <v>0</v>
      </c>
      <c r="O4046" s="4">
        <v>0</v>
      </c>
      <c r="P4046" s="6">
        <v>0</v>
      </c>
      <c r="Q4046" s="4">
        <v>0</v>
      </c>
      <c r="R4046" s="4">
        <v>0</v>
      </c>
      <c r="S4046" s="4">
        <v>0</v>
      </c>
      <c r="T4046" s="4">
        <v>3611.8</v>
      </c>
      <c r="U4046" s="7">
        <f t="shared" si="189"/>
        <v>342.60000000000036</v>
      </c>
      <c r="V4046" s="7">
        <f t="shared" si="190"/>
        <v>0</v>
      </c>
      <c r="W4046" s="4">
        <f t="shared" si="191"/>
        <v>0</v>
      </c>
      <c r="X4046" s="7">
        <v>0</v>
      </c>
      <c r="Y4046" s="7">
        <v>0</v>
      </c>
      <c r="Z4046" s="1">
        <v>10.479628043558069</v>
      </c>
    </row>
    <row r="4047" spans="1:26" x14ac:dyDescent="0.25">
      <c r="A4047" s="9">
        <v>45689</v>
      </c>
      <c r="B4047" s="4">
        <v>140</v>
      </c>
      <c r="C4047" s="26" t="s">
        <v>14</v>
      </c>
      <c r="D4047" s="4" t="s">
        <v>37</v>
      </c>
      <c r="E4047" s="10">
        <v>45714</v>
      </c>
      <c r="F4047" s="4" t="s">
        <v>39</v>
      </c>
      <c r="G4047" s="4">
        <v>49</v>
      </c>
      <c r="H4047" s="4">
        <v>8</v>
      </c>
      <c r="I4047" s="4">
        <v>216</v>
      </c>
      <c r="J4047" s="4">
        <v>0</v>
      </c>
      <c r="K4047" s="4">
        <v>3982.9</v>
      </c>
      <c r="L4047" s="4">
        <v>3982.9</v>
      </c>
      <c r="M4047" s="4">
        <v>4.5199999999999996</v>
      </c>
      <c r="N4047" s="4">
        <v>976.31999999999994</v>
      </c>
      <c r="O4047" s="4">
        <v>0</v>
      </c>
      <c r="P4047" s="6">
        <v>0</v>
      </c>
      <c r="Q4047" s="4">
        <v>0</v>
      </c>
      <c r="R4047" s="4">
        <v>17100</v>
      </c>
      <c r="S4047" s="4">
        <v>33454</v>
      </c>
      <c r="T4047" s="4">
        <v>4019.43</v>
      </c>
      <c r="U4047" s="7">
        <f t="shared" si="189"/>
        <v>36.529999999999745</v>
      </c>
      <c r="V4047" s="7">
        <f t="shared" si="190"/>
        <v>51530.32</v>
      </c>
      <c r="W4047" s="4">
        <f t="shared" si="191"/>
        <v>0</v>
      </c>
      <c r="X4047" s="7">
        <v>12.937889477516382</v>
      </c>
      <c r="Y4047" s="4">
        <v>0</v>
      </c>
      <c r="Z4047" s="1">
        <v>0.9171709056215257</v>
      </c>
    </row>
    <row r="4048" spans="1:26" x14ac:dyDescent="0.25">
      <c r="A4048" s="9">
        <v>45689</v>
      </c>
      <c r="B4048" s="4">
        <v>141</v>
      </c>
      <c r="C4048" s="26" t="s">
        <v>5</v>
      </c>
      <c r="D4048" s="4" t="s">
        <v>37</v>
      </c>
      <c r="E4048" s="10">
        <v>45715</v>
      </c>
      <c r="F4048" s="4" t="s">
        <v>39</v>
      </c>
      <c r="G4048" s="4">
        <v>42</v>
      </c>
      <c r="H4048" s="4">
        <v>15</v>
      </c>
      <c r="I4048" s="4">
        <v>216</v>
      </c>
      <c r="J4048" s="4">
        <v>0</v>
      </c>
      <c r="K4048" s="4">
        <v>3794.3</v>
      </c>
      <c r="L4048" s="4">
        <v>3794.3</v>
      </c>
      <c r="M4048" s="4">
        <v>65.03</v>
      </c>
      <c r="N4048" s="4">
        <v>14046.48</v>
      </c>
      <c r="O4048" s="4">
        <v>11.6</v>
      </c>
      <c r="P4048" s="6">
        <v>1252.8</v>
      </c>
      <c r="Q4048" s="4">
        <v>0</v>
      </c>
      <c r="R4048" s="4">
        <v>0</v>
      </c>
      <c r="S4048" s="4">
        <v>0</v>
      </c>
      <c r="T4048" s="4">
        <v>3657.1</v>
      </c>
      <c r="U4048" s="7">
        <f t="shared" si="189"/>
        <v>-137.20000000000027</v>
      </c>
      <c r="V4048" s="7">
        <f t="shared" si="190"/>
        <v>15299.279999999999</v>
      </c>
      <c r="W4048" s="4">
        <f t="shared" si="191"/>
        <v>0</v>
      </c>
      <c r="X4048" s="7">
        <v>4.0321745776559572</v>
      </c>
      <c r="Y4048" s="4">
        <v>0</v>
      </c>
      <c r="Z4048" s="1">
        <v>-3.6159502411512077</v>
      </c>
    </row>
    <row r="4049" spans="1:26" x14ac:dyDescent="0.25">
      <c r="A4049" s="9">
        <v>45689</v>
      </c>
      <c r="B4049" s="4">
        <v>142</v>
      </c>
      <c r="C4049" s="26" t="s">
        <v>8</v>
      </c>
      <c r="D4049" s="4" t="s">
        <v>37</v>
      </c>
      <c r="E4049" s="10">
        <v>45715</v>
      </c>
      <c r="F4049" s="4" t="s">
        <v>38</v>
      </c>
      <c r="G4049" s="4">
        <v>55</v>
      </c>
      <c r="H4049" s="4">
        <v>0</v>
      </c>
      <c r="I4049" s="4">
        <v>216</v>
      </c>
      <c r="J4049" s="4">
        <v>3290.3</v>
      </c>
      <c r="K4049" s="4"/>
      <c r="L4049" s="4">
        <v>3290.3</v>
      </c>
      <c r="M4049" s="4">
        <v>0</v>
      </c>
      <c r="N4049" s="4">
        <v>0</v>
      </c>
      <c r="O4049" s="4">
        <v>0</v>
      </c>
      <c r="P4049" s="6">
        <v>0</v>
      </c>
      <c r="Q4049" s="4">
        <v>0</v>
      </c>
      <c r="R4049" s="4">
        <v>0</v>
      </c>
      <c r="S4049" s="4">
        <v>0</v>
      </c>
      <c r="T4049" s="4">
        <v>3540.65</v>
      </c>
      <c r="U4049" s="7">
        <f t="shared" si="189"/>
        <v>250.34999999999991</v>
      </c>
      <c r="V4049" s="7">
        <f t="shared" si="190"/>
        <v>0</v>
      </c>
      <c r="W4049" s="4">
        <f t="shared" si="191"/>
        <v>0</v>
      </c>
      <c r="X4049" s="7">
        <v>0</v>
      </c>
      <c r="Y4049" s="7">
        <v>0</v>
      </c>
      <c r="Z4049" s="1">
        <v>7.6087286873537332</v>
      </c>
    </row>
    <row r="4050" spans="1:26" x14ac:dyDescent="0.25">
      <c r="A4050" s="9">
        <v>45689</v>
      </c>
      <c r="B4050" s="4">
        <v>143</v>
      </c>
      <c r="C4050" s="26" t="s">
        <v>8</v>
      </c>
      <c r="D4050" s="4" t="s">
        <v>37</v>
      </c>
      <c r="E4050" s="10">
        <v>45715</v>
      </c>
      <c r="F4050" s="4" t="s">
        <v>39</v>
      </c>
      <c r="G4050" s="4">
        <v>48</v>
      </c>
      <c r="H4050" s="4">
        <v>9</v>
      </c>
      <c r="I4050" s="4">
        <v>216</v>
      </c>
      <c r="J4050" s="4">
        <v>3768.6</v>
      </c>
      <c r="K4050" s="4"/>
      <c r="L4050" s="4">
        <v>3768.6</v>
      </c>
      <c r="M4050" s="4">
        <v>23.25</v>
      </c>
      <c r="N4050" s="4">
        <v>5022</v>
      </c>
      <c r="O4050" s="4">
        <v>0</v>
      </c>
      <c r="P4050" s="6">
        <v>0</v>
      </c>
      <c r="Q4050" s="4">
        <v>0</v>
      </c>
      <c r="R4050" s="4">
        <v>8550</v>
      </c>
      <c r="S4050" s="4">
        <v>30880</v>
      </c>
      <c r="T4050" s="4">
        <v>3832.33</v>
      </c>
      <c r="U4050" s="7">
        <f t="shared" si="189"/>
        <v>63.730000000000018</v>
      </c>
      <c r="V4050" s="7">
        <f t="shared" si="190"/>
        <v>44452</v>
      </c>
      <c r="W4050" s="4">
        <f t="shared" si="191"/>
        <v>44452</v>
      </c>
      <c r="X4050" s="7">
        <v>11.795361672769729</v>
      </c>
      <c r="Y4050" s="7">
        <v>11.795361672769729</v>
      </c>
      <c r="Z4050" s="1">
        <v>1.6910789152470418</v>
      </c>
    </row>
    <row r="4051" spans="1:26" x14ac:dyDescent="0.25">
      <c r="A4051" s="9">
        <v>45689</v>
      </c>
      <c r="B4051" s="4">
        <v>144</v>
      </c>
      <c r="C4051" s="26" t="s">
        <v>14</v>
      </c>
      <c r="D4051" s="4" t="s">
        <v>37</v>
      </c>
      <c r="E4051" s="10">
        <v>45715</v>
      </c>
      <c r="F4051" s="4" t="s">
        <v>39</v>
      </c>
      <c r="G4051" s="4">
        <v>37</v>
      </c>
      <c r="H4051" s="4">
        <v>22</v>
      </c>
      <c r="I4051" s="4">
        <v>216</v>
      </c>
      <c r="J4051" s="4">
        <v>4072.4</v>
      </c>
      <c r="K4051" s="4"/>
      <c r="L4051" s="4">
        <v>4072.4</v>
      </c>
      <c r="M4051" s="4">
        <v>20.239999999999998</v>
      </c>
      <c r="N4051" s="4">
        <v>4371.8399999999992</v>
      </c>
      <c r="O4051" s="4">
        <v>0</v>
      </c>
      <c r="P4051" s="6">
        <v>0</v>
      </c>
      <c r="Q4051" s="4">
        <v>0</v>
      </c>
      <c r="R4051" s="4">
        <v>17700</v>
      </c>
      <c r="S4051" s="4">
        <v>32167</v>
      </c>
      <c r="T4051" s="4">
        <v>4004.2</v>
      </c>
      <c r="U4051" s="7">
        <f t="shared" si="189"/>
        <v>-68.200000000000273</v>
      </c>
      <c r="V4051" s="7">
        <f t="shared" si="190"/>
        <v>54238.84</v>
      </c>
      <c r="W4051" s="4">
        <f t="shared" si="191"/>
        <v>54238.84</v>
      </c>
      <c r="X4051" s="7">
        <v>13.318642569492191</v>
      </c>
      <c r="Y4051" s="7">
        <v>13.318642569492191</v>
      </c>
      <c r="Z4051" s="1">
        <v>-1.6746881445830535</v>
      </c>
    </row>
    <row r="4052" spans="1:26" x14ac:dyDescent="0.25">
      <c r="A4052" s="9">
        <v>45689</v>
      </c>
      <c r="B4052" s="4">
        <v>145</v>
      </c>
      <c r="C4052" s="26" t="s">
        <v>14</v>
      </c>
      <c r="D4052" s="4" t="s">
        <v>37</v>
      </c>
      <c r="E4052" s="10">
        <v>45715</v>
      </c>
      <c r="F4052" s="4" t="s">
        <v>39</v>
      </c>
      <c r="G4052" s="4">
        <v>47</v>
      </c>
      <c r="H4052" s="4">
        <v>11</v>
      </c>
      <c r="I4052" s="4">
        <v>216</v>
      </c>
      <c r="J4052" s="4">
        <v>0</v>
      </c>
      <c r="K4052" s="4">
        <v>3986.1</v>
      </c>
      <c r="L4052" s="4">
        <v>3986.1</v>
      </c>
      <c r="M4052" s="4">
        <v>26.9</v>
      </c>
      <c r="N4052" s="4">
        <v>5810.4</v>
      </c>
      <c r="O4052" s="4">
        <v>0</v>
      </c>
      <c r="P4052" s="6">
        <v>0</v>
      </c>
      <c r="Q4052" s="4">
        <v>0</v>
      </c>
      <c r="R4052" s="4">
        <v>8700</v>
      </c>
      <c r="S4052" s="4">
        <v>21874</v>
      </c>
      <c r="T4052" s="4">
        <v>3999.1</v>
      </c>
      <c r="U4052" s="7">
        <f t="shared" si="189"/>
        <v>13</v>
      </c>
      <c r="V4052" s="7">
        <f t="shared" si="190"/>
        <v>36384.400000000001</v>
      </c>
      <c r="W4052" s="4">
        <f t="shared" si="191"/>
        <v>0</v>
      </c>
      <c r="X4052" s="7">
        <v>9.1278191716213843</v>
      </c>
      <c r="Y4052" s="4">
        <v>0</v>
      </c>
      <c r="Z4052" s="1">
        <v>0.32613331326359102</v>
      </c>
    </row>
    <row r="4053" spans="1:26" x14ac:dyDescent="0.25">
      <c r="A4053" s="9">
        <v>45689</v>
      </c>
      <c r="B4053" s="4">
        <v>146</v>
      </c>
      <c r="C4053" s="26" t="s">
        <v>5</v>
      </c>
      <c r="D4053" s="4" t="s">
        <v>37</v>
      </c>
      <c r="E4053" s="10">
        <v>45716</v>
      </c>
      <c r="F4053" s="4" t="s">
        <v>39</v>
      </c>
      <c r="G4053" s="4">
        <v>44</v>
      </c>
      <c r="H4053" s="4">
        <v>14</v>
      </c>
      <c r="I4053" s="4">
        <v>216</v>
      </c>
      <c r="J4053" s="4">
        <v>0</v>
      </c>
      <c r="K4053" s="4">
        <v>3985.8</v>
      </c>
      <c r="L4053" s="4">
        <v>3985.8</v>
      </c>
      <c r="M4053" s="4">
        <v>23.03</v>
      </c>
      <c r="N4053" s="4">
        <v>4974.4800000000005</v>
      </c>
      <c r="O4053" s="4">
        <v>17</v>
      </c>
      <c r="P4053" s="6">
        <v>1836</v>
      </c>
      <c r="Q4053" s="4">
        <v>0</v>
      </c>
      <c r="R4053" s="4">
        <v>0</v>
      </c>
      <c r="S4053" s="4">
        <v>0</v>
      </c>
      <c r="T4053" s="4">
        <v>3814.5</v>
      </c>
      <c r="U4053" s="7">
        <f t="shared" si="189"/>
        <v>-171.30000000000018</v>
      </c>
      <c r="V4053" s="7">
        <f t="shared" si="190"/>
        <v>6810.4800000000005</v>
      </c>
      <c r="W4053" s="4">
        <f t="shared" si="191"/>
        <v>0</v>
      </c>
      <c r="X4053" s="7">
        <v>1.7086858347132321</v>
      </c>
      <c r="Y4053" s="4">
        <v>0</v>
      </c>
      <c r="Z4053" s="1">
        <v>-4.2977570374830698</v>
      </c>
    </row>
    <row r="4054" spans="1:26" x14ac:dyDescent="0.25">
      <c r="A4054" s="9">
        <v>45689</v>
      </c>
      <c r="B4054" s="4">
        <v>1</v>
      </c>
      <c r="C4054" s="26" t="s">
        <v>8</v>
      </c>
      <c r="D4054" s="4" t="s">
        <v>37</v>
      </c>
      <c r="E4054" s="10">
        <v>45663</v>
      </c>
      <c r="F4054" s="4" t="s">
        <v>38</v>
      </c>
      <c r="G4054" s="4">
        <v>1</v>
      </c>
      <c r="H4054" s="4">
        <v>0</v>
      </c>
      <c r="I4054" s="4">
        <v>216</v>
      </c>
      <c r="J4054" s="4">
        <v>63.76</v>
      </c>
      <c r="K4054" s="4"/>
      <c r="L4054" s="4">
        <v>63.76</v>
      </c>
      <c r="M4054" s="4">
        <v>0</v>
      </c>
      <c r="N4054" s="4">
        <v>0</v>
      </c>
      <c r="O4054" s="4">
        <v>0</v>
      </c>
      <c r="P4054" s="6">
        <v>0</v>
      </c>
      <c r="Q4054" s="4">
        <v>0</v>
      </c>
      <c r="R4054" s="4">
        <v>0</v>
      </c>
      <c r="S4054" s="4">
        <v>0</v>
      </c>
      <c r="T4054" s="4">
        <v>63.76</v>
      </c>
      <c r="U4054" s="7">
        <f t="shared" si="189"/>
        <v>0</v>
      </c>
      <c r="V4054" s="7">
        <f t="shared" si="190"/>
        <v>0</v>
      </c>
      <c r="W4054" s="4">
        <f t="shared" si="191"/>
        <v>0</v>
      </c>
      <c r="X4054" s="7">
        <v>0</v>
      </c>
      <c r="Y4054" s="7">
        <v>0</v>
      </c>
      <c r="Z4054" s="1">
        <v>0</v>
      </c>
    </row>
    <row r="4055" spans="1:26" x14ac:dyDescent="0.25">
      <c r="A4055" s="9">
        <v>45689</v>
      </c>
      <c r="B4055" s="4">
        <v>148</v>
      </c>
      <c r="C4055" s="26" t="s">
        <v>8</v>
      </c>
      <c r="D4055" s="4" t="s">
        <v>37</v>
      </c>
      <c r="E4055" s="10">
        <v>45716</v>
      </c>
      <c r="F4055" s="4" t="s">
        <v>38</v>
      </c>
      <c r="G4055" s="4">
        <v>54</v>
      </c>
      <c r="H4055" s="4">
        <v>0</v>
      </c>
      <c r="I4055" s="4">
        <v>216</v>
      </c>
      <c r="J4055" s="4">
        <v>3261.9</v>
      </c>
      <c r="K4055" s="4"/>
      <c r="L4055" s="4">
        <v>3261.9</v>
      </c>
      <c r="M4055" s="4">
        <v>11.86</v>
      </c>
      <c r="N4055" s="4">
        <v>2561.7599999999998</v>
      </c>
      <c r="O4055" s="4">
        <v>0</v>
      </c>
      <c r="P4055" s="6">
        <v>0</v>
      </c>
      <c r="Q4055" s="4">
        <v>0</v>
      </c>
      <c r="R4055" s="4">
        <v>0</v>
      </c>
      <c r="S4055" s="4">
        <v>0</v>
      </c>
      <c r="T4055" s="4">
        <v>3522.95</v>
      </c>
      <c r="U4055" s="7">
        <f t="shared" si="189"/>
        <v>261.04999999999973</v>
      </c>
      <c r="V4055" s="7">
        <f t="shared" si="190"/>
        <v>2561.7599999999998</v>
      </c>
      <c r="W4055" s="4">
        <f t="shared" si="191"/>
        <v>2561.7599999999998</v>
      </c>
      <c r="X4055" s="7">
        <v>0.78535822680033096</v>
      </c>
      <c r="Y4055" s="7">
        <v>0.78535822680033096</v>
      </c>
      <c r="Z4055" s="1">
        <v>8.0030043839479958</v>
      </c>
    </row>
    <row r="4056" spans="1:26" x14ac:dyDescent="0.25">
      <c r="A4056" s="9">
        <v>45717</v>
      </c>
      <c r="B4056" s="4">
        <v>149</v>
      </c>
      <c r="C4056" s="26" t="s">
        <v>8</v>
      </c>
      <c r="D4056" s="4" t="s">
        <v>37</v>
      </c>
      <c r="E4056" s="10">
        <v>45716</v>
      </c>
      <c r="F4056" s="4" t="s">
        <v>38</v>
      </c>
      <c r="G4056" s="4">
        <v>54</v>
      </c>
      <c r="H4056" s="4">
        <v>0</v>
      </c>
      <c r="I4056" s="4">
        <v>216</v>
      </c>
      <c r="J4056" s="4">
        <v>3209.2</v>
      </c>
      <c r="K4056" s="4"/>
      <c r="L4056" s="4">
        <v>3209.2</v>
      </c>
      <c r="M4056" s="4">
        <v>7.35</v>
      </c>
      <c r="N4056" s="4">
        <v>1587.6</v>
      </c>
      <c r="O4056" s="4">
        <v>0</v>
      </c>
      <c r="P4056" s="6">
        <v>0</v>
      </c>
      <c r="Q4056" s="4">
        <v>0</v>
      </c>
      <c r="R4056" s="4">
        <v>0</v>
      </c>
      <c r="S4056" s="4">
        <v>0</v>
      </c>
      <c r="T4056" s="4">
        <v>3427.95</v>
      </c>
      <c r="U4056" s="7">
        <f t="shared" si="189"/>
        <v>218.75</v>
      </c>
      <c r="V4056" s="7">
        <f t="shared" si="190"/>
        <v>1587.6</v>
      </c>
      <c r="W4056" s="4">
        <f t="shared" si="191"/>
        <v>1587.6</v>
      </c>
      <c r="X4056" s="7">
        <v>0.49470272965224976</v>
      </c>
      <c r="Y4056" s="7">
        <v>0.49470272965224976</v>
      </c>
      <c r="Z4056" s="1">
        <v>6.8163405210021191</v>
      </c>
    </row>
    <row r="4057" spans="1:26" x14ac:dyDescent="0.25">
      <c r="A4057" s="9">
        <v>45717</v>
      </c>
      <c r="B4057" s="4">
        <v>150</v>
      </c>
      <c r="C4057" s="26" t="s">
        <v>14</v>
      </c>
      <c r="D4057" s="4" t="s">
        <v>37</v>
      </c>
      <c r="E4057" s="10">
        <v>45716</v>
      </c>
      <c r="F4057" s="4" t="s">
        <v>39</v>
      </c>
      <c r="G4057" s="4">
        <v>56</v>
      </c>
      <c r="H4057" s="4">
        <v>2</v>
      </c>
      <c r="I4057" s="4">
        <v>216</v>
      </c>
      <c r="J4057" s="4">
        <v>4070.1</v>
      </c>
      <c r="K4057" s="4"/>
      <c r="L4057" s="4">
        <v>4070.1</v>
      </c>
      <c r="M4057" s="4">
        <v>0</v>
      </c>
      <c r="N4057" s="4">
        <v>0</v>
      </c>
      <c r="O4057" s="4">
        <v>0</v>
      </c>
      <c r="P4057" s="6">
        <v>0</v>
      </c>
      <c r="Q4057" s="4">
        <v>0</v>
      </c>
      <c r="R4057" s="4">
        <v>17400</v>
      </c>
      <c r="S4057" s="4">
        <v>28307</v>
      </c>
      <c r="T4057" s="4">
        <v>4051.8</v>
      </c>
      <c r="U4057" s="7">
        <f t="shared" si="189"/>
        <v>-18.299999999999727</v>
      </c>
      <c r="V4057" s="7">
        <f t="shared" si="190"/>
        <v>45707</v>
      </c>
      <c r="W4057" s="4">
        <f t="shared" si="191"/>
        <v>45707</v>
      </c>
      <c r="X4057" s="7">
        <v>11.229945210191396</v>
      </c>
      <c r="Y4057" s="7">
        <v>11.229945210191396</v>
      </c>
      <c r="Z4057" s="1">
        <v>-0.44962040244710766</v>
      </c>
    </row>
    <row r="4058" spans="1:26" x14ac:dyDescent="0.25">
      <c r="A4058" s="9">
        <v>45717</v>
      </c>
      <c r="B4058" s="4">
        <v>151</v>
      </c>
      <c r="C4058" s="26" t="s">
        <v>14</v>
      </c>
      <c r="D4058" s="4" t="s">
        <v>37</v>
      </c>
      <c r="E4058" s="10">
        <v>45716</v>
      </c>
      <c r="F4058" s="4" t="s">
        <v>39</v>
      </c>
      <c r="G4058" s="4">
        <v>48</v>
      </c>
      <c r="H4058" s="4">
        <v>9</v>
      </c>
      <c r="I4058" s="4">
        <v>216</v>
      </c>
      <c r="J4058" s="4">
        <v>3905.2</v>
      </c>
      <c r="K4058" s="4"/>
      <c r="L4058" s="4">
        <v>3905.2</v>
      </c>
      <c r="M4058" s="4">
        <v>14.649999999999999</v>
      </c>
      <c r="N4058" s="4">
        <v>3164.3999999999996</v>
      </c>
      <c r="O4058" s="4">
        <v>14.2</v>
      </c>
      <c r="P4058" s="6">
        <v>756</v>
      </c>
      <c r="Q4058" s="4">
        <v>1944</v>
      </c>
      <c r="R4058" s="4">
        <v>0</v>
      </c>
      <c r="S4058" s="4">
        <v>0</v>
      </c>
      <c r="T4058" s="4">
        <v>3910.6</v>
      </c>
      <c r="U4058" s="7">
        <f t="shared" si="189"/>
        <v>5.4000000000000909</v>
      </c>
      <c r="V4058" s="7">
        <f t="shared" si="190"/>
        <v>5864.4</v>
      </c>
      <c r="W4058" s="4">
        <f t="shared" si="191"/>
        <v>5864.4</v>
      </c>
      <c r="X4058" s="7">
        <v>1.5016900542865923</v>
      </c>
      <c r="Y4058" s="7">
        <v>1.5016900542865923</v>
      </c>
      <c r="Z4058" s="1">
        <v>0.13827716890300348</v>
      </c>
    </row>
    <row r="4059" spans="1:26" x14ac:dyDescent="0.25">
      <c r="A4059" s="9">
        <v>45717</v>
      </c>
      <c r="B4059" s="4">
        <v>147</v>
      </c>
      <c r="C4059" s="26" t="s">
        <v>5</v>
      </c>
      <c r="D4059" s="4" t="s">
        <v>37</v>
      </c>
      <c r="E4059" s="10">
        <v>45716</v>
      </c>
      <c r="F4059" s="4" t="s">
        <v>39</v>
      </c>
      <c r="G4059" s="4">
        <v>47</v>
      </c>
      <c r="H4059" s="4">
        <v>12</v>
      </c>
      <c r="I4059" s="4">
        <v>216</v>
      </c>
      <c r="J4059" s="4">
        <v>0</v>
      </c>
      <c r="K4059" s="4">
        <v>3995</v>
      </c>
      <c r="L4059" s="4">
        <v>3995</v>
      </c>
      <c r="M4059" s="4">
        <v>36.11</v>
      </c>
      <c r="N4059" s="4">
        <v>7799.76</v>
      </c>
      <c r="O4059" s="4">
        <v>10.199999999999999</v>
      </c>
      <c r="P4059" s="6">
        <v>1101.5999999999999</v>
      </c>
      <c r="Q4059" s="4">
        <v>0</v>
      </c>
      <c r="R4059" s="4">
        <v>0</v>
      </c>
      <c r="S4059" s="4">
        <v>0</v>
      </c>
      <c r="T4059" s="4">
        <v>3893.45</v>
      </c>
      <c r="U4059" s="7">
        <f t="shared" si="189"/>
        <v>-101.55000000000018</v>
      </c>
      <c r="V4059" s="7">
        <f t="shared" si="190"/>
        <v>8901.36</v>
      </c>
      <c r="W4059" s="4">
        <f t="shared" si="191"/>
        <v>0</v>
      </c>
      <c r="X4059" s="7">
        <v>2.2281251564455573</v>
      </c>
      <c r="Y4059" s="4">
        <v>0</v>
      </c>
      <c r="Z4059" s="1">
        <v>-2.5419274092615818</v>
      </c>
    </row>
    <row r="4060" spans="1:26" x14ac:dyDescent="0.25">
      <c r="A4060" s="9">
        <v>45717</v>
      </c>
      <c r="B4060" s="4">
        <v>1</v>
      </c>
      <c r="C4060" s="26" t="s">
        <v>5</v>
      </c>
      <c r="D4060" s="4" t="s">
        <v>37</v>
      </c>
      <c r="E4060" s="10">
        <v>45717</v>
      </c>
      <c r="F4060" s="4" t="s">
        <v>39</v>
      </c>
      <c r="G4060" s="4">
        <v>42</v>
      </c>
      <c r="H4060" s="4">
        <v>17</v>
      </c>
      <c r="I4060" s="4">
        <v>216</v>
      </c>
      <c r="J4060" s="4">
        <v>0</v>
      </c>
      <c r="K4060" s="4">
        <v>3905.5</v>
      </c>
      <c r="L4060" s="4">
        <v>3905.5</v>
      </c>
      <c r="M4060" s="4">
        <v>59.19</v>
      </c>
      <c r="N4060" s="4">
        <v>12785.039999999999</v>
      </c>
      <c r="O4060" s="4">
        <v>6.4</v>
      </c>
      <c r="P4060" s="6">
        <v>691.2</v>
      </c>
      <c r="Q4060" s="4">
        <v>0</v>
      </c>
      <c r="R4060" s="4">
        <v>0</v>
      </c>
      <c r="S4060" s="4">
        <v>0</v>
      </c>
      <c r="T4060" s="4">
        <v>3755.9</v>
      </c>
      <c r="U4060" s="7">
        <f t="shared" si="189"/>
        <v>-149.59999999999991</v>
      </c>
      <c r="V4060" s="7">
        <f t="shared" si="190"/>
        <v>13476.24</v>
      </c>
      <c r="W4060" s="4">
        <f t="shared" si="191"/>
        <v>0</v>
      </c>
      <c r="X4060" s="7">
        <v>3.4505799513506594</v>
      </c>
      <c r="Y4060" s="4">
        <v>0</v>
      </c>
      <c r="Z4060" s="1">
        <v>-3.830495455127382</v>
      </c>
    </row>
    <row r="4061" spans="1:26" x14ac:dyDescent="0.25">
      <c r="A4061" s="9">
        <v>45717</v>
      </c>
      <c r="B4061" s="4">
        <v>2</v>
      </c>
      <c r="C4061" s="26" t="s">
        <v>8</v>
      </c>
      <c r="D4061" s="4" t="s">
        <v>37</v>
      </c>
      <c r="E4061" s="10">
        <v>45717</v>
      </c>
      <c r="F4061" s="4" t="s">
        <v>38</v>
      </c>
      <c r="G4061" s="4">
        <v>54</v>
      </c>
      <c r="H4061" s="4">
        <v>0</v>
      </c>
      <c r="I4061" s="4">
        <v>216</v>
      </c>
      <c r="J4061" s="4">
        <v>3171.6</v>
      </c>
      <c r="K4061" s="4"/>
      <c r="L4061" s="4">
        <v>3171.6</v>
      </c>
      <c r="M4061" s="4">
        <v>17.690000000000001</v>
      </c>
      <c r="N4061" s="4">
        <v>3821.0400000000004</v>
      </c>
      <c r="O4061" s="4">
        <v>0</v>
      </c>
      <c r="P4061" s="6">
        <v>0</v>
      </c>
      <c r="Q4061" s="4">
        <v>0</v>
      </c>
      <c r="R4061" s="4">
        <v>0</v>
      </c>
      <c r="S4061" s="4">
        <v>0</v>
      </c>
      <c r="T4061" s="4">
        <v>3581</v>
      </c>
      <c r="U4061" s="7">
        <f t="shared" si="189"/>
        <v>409.40000000000009</v>
      </c>
      <c r="V4061" s="7">
        <f t="shared" si="190"/>
        <v>3821.0400000000004</v>
      </c>
      <c r="W4061" s="4">
        <f t="shared" si="191"/>
        <v>3821.0400000000004</v>
      </c>
      <c r="X4061" s="7">
        <v>1.2047673098751421</v>
      </c>
      <c r="Y4061" s="7">
        <v>1.2047673098751421</v>
      </c>
      <c r="Z4061" s="1">
        <v>12.908311262454287</v>
      </c>
    </row>
    <row r="4062" spans="1:26" x14ac:dyDescent="0.25">
      <c r="A4062" s="9">
        <v>45717</v>
      </c>
      <c r="B4062" s="4">
        <v>3</v>
      </c>
      <c r="C4062" s="26" t="s">
        <v>8</v>
      </c>
      <c r="D4062" s="4" t="s">
        <v>37</v>
      </c>
      <c r="E4062" s="10">
        <v>45717</v>
      </c>
      <c r="F4062" s="4" t="s">
        <v>39</v>
      </c>
      <c r="G4062" s="4">
        <v>47</v>
      </c>
      <c r="H4062" s="4">
        <v>11</v>
      </c>
      <c r="I4062" s="4">
        <v>216</v>
      </c>
      <c r="J4062" s="4">
        <v>3889.4</v>
      </c>
      <c r="K4062" s="4"/>
      <c r="L4062" s="4">
        <v>3889.4</v>
      </c>
      <c r="M4062" s="4">
        <v>7.2200000000000006</v>
      </c>
      <c r="N4062" s="4">
        <v>1559.5200000000002</v>
      </c>
      <c r="O4062" s="4">
        <v>1</v>
      </c>
      <c r="P4062" s="6">
        <v>108</v>
      </c>
      <c r="Q4062" s="4">
        <v>0</v>
      </c>
      <c r="R4062" s="4">
        <v>0</v>
      </c>
      <c r="S4062" s="4">
        <v>0</v>
      </c>
      <c r="T4062" s="4">
        <v>3961.3</v>
      </c>
      <c r="U4062" s="7">
        <f t="shared" si="189"/>
        <v>71.900000000000091</v>
      </c>
      <c r="V4062" s="7">
        <f t="shared" si="190"/>
        <v>1667.5200000000002</v>
      </c>
      <c r="W4062" s="4">
        <f t="shared" si="191"/>
        <v>1667.5200000000002</v>
      </c>
      <c r="X4062" s="7">
        <v>0.42873450917879369</v>
      </c>
      <c r="Y4062" s="7">
        <v>0.42873450917879369</v>
      </c>
      <c r="Z4062" s="1">
        <v>1.8486141821360644</v>
      </c>
    </row>
    <row r="4063" spans="1:26" x14ac:dyDescent="0.25">
      <c r="A4063" s="9">
        <v>45717</v>
      </c>
      <c r="B4063" s="4">
        <v>4</v>
      </c>
      <c r="C4063" s="26" t="s">
        <v>8</v>
      </c>
      <c r="D4063" s="4" t="s">
        <v>37</v>
      </c>
      <c r="E4063" s="10">
        <v>45718</v>
      </c>
      <c r="F4063" s="4" t="s">
        <v>38</v>
      </c>
      <c r="G4063" s="4">
        <v>54</v>
      </c>
      <c r="H4063" s="4">
        <v>0</v>
      </c>
      <c r="I4063" s="4">
        <v>216</v>
      </c>
      <c r="J4063" s="4">
        <v>643.48999999999978</v>
      </c>
      <c r="K4063" s="4">
        <v>2593.5100000000002</v>
      </c>
      <c r="L4063" s="4">
        <v>3237</v>
      </c>
      <c r="M4063" s="4">
        <v>8.14</v>
      </c>
      <c r="N4063" s="4">
        <v>1758.2400000000002</v>
      </c>
      <c r="O4063" s="4">
        <v>1.6</v>
      </c>
      <c r="P4063" s="6">
        <v>172.8</v>
      </c>
      <c r="Q4063" s="4">
        <v>0</v>
      </c>
      <c r="R4063" s="4">
        <v>0</v>
      </c>
      <c r="S4063" s="4">
        <v>0</v>
      </c>
      <c r="T4063" s="4">
        <v>3512.4</v>
      </c>
      <c r="U4063" s="7">
        <f t="shared" si="189"/>
        <v>275.40000000000009</v>
      </c>
      <c r="V4063" s="7">
        <f t="shared" si="190"/>
        <v>1931.0400000000002</v>
      </c>
      <c r="W4063" s="4">
        <f t="shared" si="191"/>
        <v>383.8754802594994</v>
      </c>
      <c r="X4063" s="7">
        <v>0.59655236329935135</v>
      </c>
      <c r="Y4063" s="7">
        <v>0.59655236329935124</v>
      </c>
      <c r="Z4063" s="1">
        <v>8.5078776645041732</v>
      </c>
    </row>
    <row r="4064" spans="1:26" x14ac:dyDescent="0.25">
      <c r="A4064" s="9">
        <v>45717</v>
      </c>
      <c r="B4064" s="4">
        <v>5</v>
      </c>
      <c r="C4064" s="26" t="s">
        <v>8</v>
      </c>
      <c r="D4064" s="4" t="s">
        <v>37</v>
      </c>
      <c r="E4064" s="10">
        <v>45718</v>
      </c>
      <c r="F4064" s="4" t="s">
        <v>39</v>
      </c>
      <c r="G4064" s="4">
        <v>48</v>
      </c>
      <c r="H4064" s="4">
        <v>11</v>
      </c>
      <c r="I4064" s="4">
        <v>216</v>
      </c>
      <c r="J4064" s="4">
        <v>4011.1</v>
      </c>
      <c r="K4064" s="4"/>
      <c r="L4064" s="4">
        <v>4011.1</v>
      </c>
      <c r="M4064" s="4">
        <v>8.5500000000000007</v>
      </c>
      <c r="N4064" s="4">
        <v>1846.8000000000002</v>
      </c>
      <c r="O4064" s="4">
        <v>5.6</v>
      </c>
      <c r="P4064" s="6">
        <v>604.79999999999995</v>
      </c>
      <c r="Q4064" s="4">
        <v>0</v>
      </c>
      <c r="R4064" s="4">
        <v>0</v>
      </c>
      <c r="S4064" s="4">
        <v>0</v>
      </c>
      <c r="T4064" s="4">
        <v>3977.75</v>
      </c>
      <c r="U4064" s="7">
        <f t="shared" si="189"/>
        <v>-33.349999999999909</v>
      </c>
      <c r="V4064" s="7">
        <f t="shared" si="190"/>
        <v>2451.6000000000004</v>
      </c>
      <c r="W4064" s="4">
        <f t="shared" si="191"/>
        <v>2451.6000000000004</v>
      </c>
      <c r="X4064" s="7">
        <v>0.61120390915210299</v>
      </c>
      <c r="Y4064" s="7">
        <v>0.61120390915210299</v>
      </c>
      <c r="Z4064" s="1">
        <v>-0.83144274637879656</v>
      </c>
    </row>
    <row r="4065" spans="1:26" x14ac:dyDescent="0.25">
      <c r="A4065" s="9">
        <v>45717</v>
      </c>
      <c r="B4065" s="4">
        <v>6</v>
      </c>
      <c r="C4065" s="26" t="s">
        <v>8</v>
      </c>
      <c r="D4065" s="4" t="s">
        <v>37</v>
      </c>
      <c r="E4065" s="10">
        <v>45718</v>
      </c>
      <c r="F4065" s="4" t="s">
        <v>38</v>
      </c>
      <c r="G4065" s="4">
        <v>54</v>
      </c>
      <c r="H4065" s="4">
        <v>0</v>
      </c>
      <c r="I4065" s="4">
        <v>216</v>
      </c>
      <c r="J4065" s="4">
        <v>3160.7</v>
      </c>
      <c r="K4065" s="4"/>
      <c r="L4065" s="4">
        <v>3160.7</v>
      </c>
      <c r="M4065" s="4">
        <v>23.5</v>
      </c>
      <c r="N4065" s="4">
        <v>5076</v>
      </c>
      <c r="O4065" s="4">
        <v>0</v>
      </c>
      <c r="P4065" s="6">
        <v>0</v>
      </c>
      <c r="Q4065" s="4">
        <v>0</v>
      </c>
      <c r="R4065" s="4">
        <v>0</v>
      </c>
      <c r="S4065" s="4">
        <v>0</v>
      </c>
      <c r="T4065" s="4">
        <v>3450.95</v>
      </c>
      <c r="U4065" s="7">
        <f t="shared" si="189"/>
        <v>290.25</v>
      </c>
      <c r="V4065" s="7">
        <f t="shared" si="190"/>
        <v>5076</v>
      </c>
      <c r="W4065" s="4">
        <f t="shared" si="191"/>
        <v>5076</v>
      </c>
      <c r="X4065" s="7">
        <v>1.6059733603315722</v>
      </c>
      <c r="Y4065" s="7">
        <v>1.6059733603315722</v>
      </c>
      <c r="Z4065" s="1">
        <v>9.1830923529597879</v>
      </c>
    </row>
    <row r="4066" spans="1:26" x14ac:dyDescent="0.25">
      <c r="A4066" s="9">
        <v>45717</v>
      </c>
      <c r="B4066" s="4">
        <v>7</v>
      </c>
      <c r="C4066" s="26" t="s">
        <v>14</v>
      </c>
      <c r="D4066" s="4" t="s">
        <v>37</v>
      </c>
      <c r="E4066" s="10">
        <v>45717</v>
      </c>
      <c r="F4066" s="4" t="s">
        <v>39</v>
      </c>
      <c r="G4066" s="4">
        <v>46</v>
      </c>
      <c r="H4066" s="4">
        <v>12</v>
      </c>
      <c r="I4066" s="4">
        <v>216</v>
      </c>
      <c r="J4066" s="4">
        <v>1241.2199999999998</v>
      </c>
      <c r="K4066" s="4">
        <v>2738.98</v>
      </c>
      <c r="L4066" s="4">
        <v>3980.2</v>
      </c>
      <c r="M4066" s="4">
        <v>22.810000000000002</v>
      </c>
      <c r="N4066" s="4">
        <v>4926.9600000000009</v>
      </c>
      <c r="O4066" s="4">
        <v>0</v>
      </c>
      <c r="P4066" s="6">
        <v>0</v>
      </c>
      <c r="Q4066" s="4">
        <v>0</v>
      </c>
      <c r="R4066" s="4">
        <v>8700</v>
      </c>
      <c r="S4066" s="4">
        <v>38600</v>
      </c>
      <c r="T4066" s="4">
        <v>3915.35</v>
      </c>
      <c r="U4066" s="7">
        <f t="shared" si="189"/>
        <v>-64.849999999999909</v>
      </c>
      <c r="V4066" s="7">
        <f t="shared" si="190"/>
        <v>52226.96</v>
      </c>
      <c r="W4066" s="4">
        <f t="shared" si="191"/>
        <v>16286.907012511931</v>
      </c>
      <c r="X4066" s="7">
        <v>13.121692377267474</v>
      </c>
      <c r="Y4066" s="7">
        <v>13.121692377267474</v>
      </c>
      <c r="Z4066" s="1">
        <v>-1.6293151097934757</v>
      </c>
    </row>
    <row r="4067" spans="1:26" x14ac:dyDescent="0.25">
      <c r="A4067" s="9">
        <v>45717</v>
      </c>
      <c r="B4067" s="4">
        <v>8</v>
      </c>
      <c r="C4067" s="26" t="s">
        <v>14</v>
      </c>
      <c r="D4067" s="4" t="s">
        <v>37</v>
      </c>
      <c r="E4067" s="10">
        <v>45717</v>
      </c>
      <c r="F4067" s="4" t="s">
        <v>39</v>
      </c>
      <c r="G4067" s="4">
        <v>42</v>
      </c>
      <c r="H4067" s="4">
        <v>16</v>
      </c>
      <c r="I4067" s="4">
        <v>216</v>
      </c>
      <c r="J4067" s="4">
        <v>3941.5</v>
      </c>
      <c r="K4067" s="4"/>
      <c r="L4067" s="4">
        <v>3941.5</v>
      </c>
      <c r="M4067" s="4">
        <v>34.56</v>
      </c>
      <c r="N4067" s="4">
        <v>7464.9600000000009</v>
      </c>
      <c r="O4067" s="4">
        <v>10</v>
      </c>
      <c r="P4067" s="6">
        <v>302.40000000000009</v>
      </c>
      <c r="Q4067" s="4">
        <v>1944</v>
      </c>
      <c r="R4067" s="4">
        <v>0</v>
      </c>
      <c r="S4067" s="4">
        <v>0</v>
      </c>
      <c r="T4067" s="4">
        <v>3976.7</v>
      </c>
      <c r="U4067" s="7">
        <f t="shared" si="189"/>
        <v>35.199999999999818</v>
      </c>
      <c r="V4067" s="7">
        <f t="shared" si="190"/>
        <v>9711.36</v>
      </c>
      <c r="W4067" s="4">
        <f t="shared" si="191"/>
        <v>9711.36</v>
      </c>
      <c r="X4067" s="7">
        <v>2.4638741595839151</v>
      </c>
      <c r="Y4067" s="7">
        <v>2.4638741595839151</v>
      </c>
      <c r="Z4067" s="1">
        <v>0.89306101737916566</v>
      </c>
    </row>
    <row r="4068" spans="1:26" x14ac:dyDescent="0.25">
      <c r="A4068" s="9">
        <v>45717</v>
      </c>
      <c r="B4068" s="4">
        <v>9</v>
      </c>
      <c r="C4068" s="26" t="s">
        <v>14</v>
      </c>
      <c r="D4068" s="4" t="s">
        <v>37</v>
      </c>
      <c r="E4068" s="10">
        <v>45718</v>
      </c>
      <c r="F4068" s="4" t="s">
        <v>39</v>
      </c>
      <c r="G4068" s="4">
        <v>45</v>
      </c>
      <c r="H4068" s="4">
        <v>13</v>
      </c>
      <c r="I4068" s="4">
        <v>216</v>
      </c>
      <c r="J4068" s="4">
        <v>0</v>
      </c>
      <c r="K4068" s="4">
        <v>3913.3</v>
      </c>
      <c r="L4068" s="4">
        <v>3913.3</v>
      </c>
      <c r="M4068" s="4">
        <v>30.97</v>
      </c>
      <c r="N4068" s="4">
        <v>6689.5199999999995</v>
      </c>
      <c r="O4068" s="4">
        <v>3.4</v>
      </c>
      <c r="P4068" s="6">
        <v>367.2</v>
      </c>
      <c r="Q4068" s="4">
        <v>0</v>
      </c>
      <c r="R4068" s="4">
        <v>0</v>
      </c>
      <c r="S4068" s="4">
        <v>2573</v>
      </c>
      <c r="T4068" s="4">
        <v>3885.7</v>
      </c>
      <c r="U4068" s="7">
        <f t="shared" si="189"/>
        <v>-27.600000000000364</v>
      </c>
      <c r="V4068" s="7">
        <f t="shared" si="190"/>
        <v>9629.7199999999993</v>
      </c>
      <c r="W4068" s="4">
        <f t="shared" si="191"/>
        <v>0</v>
      </c>
      <c r="X4068" s="7">
        <v>2.4607671274883089</v>
      </c>
      <c r="Y4068" s="4">
        <v>0</v>
      </c>
      <c r="Z4068" s="1">
        <v>-0.70528709784581711</v>
      </c>
    </row>
    <row r="4069" spans="1:26" x14ac:dyDescent="0.25">
      <c r="A4069" s="9">
        <v>45717</v>
      </c>
      <c r="B4069" s="4">
        <v>10</v>
      </c>
      <c r="C4069" s="26" t="s">
        <v>5</v>
      </c>
      <c r="D4069" s="4" t="s">
        <v>37</v>
      </c>
      <c r="E4069" s="10">
        <v>45719</v>
      </c>
      <c r="F4069" s="4" t="s">
        <v>39</v>
      </c>
      <c r="G4069" s="4">
        <v>54</v>
      </c>
      <c r="H4069" s="4">
        <v>4</v>
      </c>
      <c r="I4069" s="4">
        <v>216</v>
      </c>
      <c r="J4069" s="4">
        <v>0</v>
      </c>
      <c r="K4069" s="4">
        <v>4081.9</v>
      </c>
      <c r="L4069" s="4">
        <v>4081.9</v>
      </c>
      <c r="M4069" s="4">
        <v>4.99</v>
      </c>
      <c r="N4069" s="4">
        <v>1077.8400000000001</v>
      </c>
      <c r="O4069" s="4">
        <v>68</v>
      </c>
      <c r="P4069" s="6">
        <v>14688</v>
      </c>
      <c r="Q4069" s="4">
        <v>0</v>
      </c>
      <c r="R4069" s="4">
        <v>0</v>
      </c>
      <c r="S4069" s="4">
        <v>0</v>
      </c>
      <c r="T4069" s="4">
        <v>4002.1</v>
      </c>
      <c r="U4069" s="7">
        <f t="shared" si="189"/>
        <v>-79.800000000000182</v>
      </c>
      <c r="V4069" s="7">
        <f t="shared" si="190"/>
        <v>15765.84</v>
      </c>
      <c r="W4069" s="4">
        <f t="shared" si="191"/>
        <v>0</v>
      </c>
      <c r="X4069" s="7">
        <v>3.8623778142531662</v>
      </c>
      <c r="Y4069" s="4">
        <v>0</v>
      </c>
      <c r="Z4069" s="1">
        <v>-1.9549719493373228</v>
      </c>
    </row>
    <row r="4070" spans="1:26" x14ac:dyDescent="0.25">
      <c r="A4070" s="9">
        <v>45717</v>
      </c>
      <c r="B4070" s="4">
        <v>11</v>
      </c>
      <c r="C4070" s="26" t="s">
        <v>8</v>
      </c>
      <c r="D4070" s="4" t="s">
        <v>37</v>
      </c>
      <c r="E4070" s="10">
        <v>45719</v>
      </c>
      <c r="F4070" s="4" t="s">
        <v>38</v>
      </c>
      <c r="G4070" s="4">
        <v>53</v>
      </c>
      <c r="H4070" s="4">
        <v>0</v>
      </c>
      <c r="I4070" s="4">
        <v>216</v>
      </c>
      <c r="J4070" s="4">
        <v>3144</v>
      </c>
      <c r="K4070" s="4"/>
      <c r="L4070" s="4">
        <v>3144</v>
      </c>
      <c r="M4070" s="4">
        <v>13.34</v>
      </c>
      <c r="N4070" s="4">
        <v>2881.44</v>
      </c>
      <c r="O4070" s="4">
        <v>1</v>
      </c>
      <c r="P4070" s="6">
        <v>108</v>
      </c>
      <c r="Q4070" s="4">
        <v>0</v>
      </c>
      <c r="R4070" s="4">
        <v>0</v>
      </c>
      <c r="S4070" s="4">
        <v>0</v>
      </c>
      <c r="T4070" s="4">
        <v>3398.95</v>
      </c>
      <c r="U4070" s="7">
        <f t="shared" si="189"/>
        <v>254.94999999999982</v>
      </c>
      <c r="V4070" s="7">
        <f t="shared" si="190"/>
        <v>2989.44</v>
      </c>
      <c r="W4070" s="4">
        <f t="shared" si="191"/>
        <v>2989.44</v>
      </c>
      <c r="X4070" s="7">
        <v>0.95083969465648854</v>
      </c>
      <c r="Y4070" s="7">
        <v>0.95083969465648854</v>
      </c>
      <c r="Z4070" s="1">
        <v>8.1090966921119527</v>
      </c>
    </row>
    <row r="4071" spans="1:26" x14ac:dyDescent="0.25">
      <c r="A4071" s="9">
        <v>45717</v>
      </c>
      <c r="B4071" s="4">
        <v>12</v>
      </c>
      <c r="C4071" s="26" t="s">
        <v>14</v>
      </c>
      <c r="D4071" s="4" t="s">
        <v>37</v>
      </c>
      <c r="E4071" s="10">
        <v>45719</v>
      </c>
      <c r="F4071" s="4" t="s">
        <v>39</v>
      </c>
      <c r="G4071" s="4">
        <v>48</v>
      </c>
      <c r="H4071" s="4">
        <v>11</v>
      </c>
      <c r="I4071" s="4">
        <v>216</v>
      </c>
      <c r="J4071" s="4">
        <v>4008.9</v>
      </c>
      <c r="K4071" s="4"/>
      <c r="L4071" s="4">
        <v>4008.9</v>
      </c>
      <c r="M4071" s="4">
        <v>12.14</v>
      </c>
      <c r="N4071" s="4">
        <v>2622.2400000000002</v>
      </c>
      <c r="O4071" s="4">
        <v>0</v>
      </c>
      <c r="P4071" s="6">
        <v>0</v>
      </c>
      <c r="Q4071" s="4">
        <v>0</v>
      </c>
      <c r="R4071" s="4">
        <v>0</v>
      </c>
      <c r="S4071" s="4">
        <v>0</v>
      </c>
      <c r="T4071" s="4">
        <v>3879.95</v>
      </c>
      <c r="U4071" s="7">
        <f t="shared" si="189"/>
        <v>-128.95000000000027</v>
      </c>
      <c r="V4071" s="7">
        <f t="shared" si="190"/>
        <v>2622.2400000000002</v>
      </c>
      <c r="W4071" s="4">
        <f t="shared" si="191"/>
        <v>2622.2400000000002</v>
      </c>
      <c r="X4071" s="7">
        <v>0.65410461722667068</v>
      </c>
      <c r="Y4071" s="7">
        <v>0.65410461722667068</v>
      </c>
      <c r="Z4071" s="1">
        <v>-3.2165930803961253</v>
      </c>
    </row>
    <row r="4072" spans="1:26" x14ac:dyDescent="0.25">
      <c r="A4072" s="9">
        <v>45717</v>
      </c>
      <c r="B4072" s="4">
        <v>13</v>
      </c>
      <c r="C4072" s="26" t="s">
        <v>9</v>
      </c>
      <c r="D4072" s="4" t="s">
        <v>37</v>
      </c>
      <c r="E4072" s="10">
        <v>45719</v>
      </c>
      <c r="F4072" s="4" t="s">
        <v>39</v>
      </c>
      <c r="G4072" s="4">
        <v>56</v>
      </c>
      <c r="H4072" s="4">
        <v>3</v>
      </c>
      <c r="I4072" s="4">
        <v>216</v>
      </c>
      <c r="J4072" s="4">
        <v>4067.4</v>
      </c>
      <c r="K4072" s="4"/>
      <c r="L4072" s="4">
        <v>4067.4</v>
      </c>
      <c r="M4072" s="4">
        <v>9.41</v>
      </c>
      <c r="N4072" s="4">
        <v>2032.56</v>
      </c>
      <c r="O4072" s="4">
        <v>0</v>
      </c>
      <c r="P4072" s="6">
        <v>0</v>
      </c>
      <c r="Q4072" s="4">
        <v>0</v>
      </c>
      <c r="R4072" s="4">
        <v>0</v>
      </c>
      <c r="S4072" s="4">
        <v>0</v>
      </c>
      <c r="T4072" s="4">
        <v>3792.95</v>
      </c>
      <c r="U4072" s="7">
        <f t="shared" si="189"/>
        <v>-274.45000000000027</v>
      </c>
      <c r="V4072" s="7">
        <f t="shared" si="190"/>
        <v>2032.56</v>
      </c>
      <c r="W4072" s="4">
        <f t="shared" si="191"/>
        <v>2032.56</v>
      </c>
      <c r="X4072" s="7">
        <v>0.49971972267296061</v>
      </c>
      <c r="Y4072" s="7">
        <v>0.49971972267296061</v>
      </c>
      <c r="Z4072" s="1">
        <v>-6.7475537198210231</v>
      </c>
    </row>
    <row r="4073" spans="1:26" x14ac:dyDescent="0.25">
      <c r="A4073" s="9">
        <v>45717</v>
      </c>
      <c r="B4073" s="4">
        <v>14</v>
      </c>
      <c r="C4073" s="26" t="s">
        <v>8</v>
      </c>
      <c r="D4073" s="4" t="s">
        <v>37</v>
      </c>
      <c r="E4073" s="10">
        <v>45720</v>
      </c>
      <c r="F4073" s="4" t="s">
        <v>39</v>
      </c>
      <c r="G4073" s="4">
        <v>47</v>
      </c>
      <c r="H4073" s="4">
        <v>12</v>
      </c>
      <c r="I4073" s="4">
        <v>216</v>
      </c>
      <c r="J4073" s="4">
        <v>0</v>
      </c>
      <c r="K4073" s="4">
        <v>3872.7</v>
      </c>
      <c r="L4073" s="4">
        <v>3872.7</v>
      </c>
      <c r="M4073" s="4">
        <v>24.270000000000003</v>
      </c>
      <c r="N4073" s="4">
        <v>5242.3200000000006</v>
      </c>
      <c r="O4073" s="4">
        <v>1.8</v>
      </c>
      <c r="P4073" s="6">
        <v>194.4</v>
      </c>
      <c r="Q4073" s="4">
        <v>0</v>
      </c>
      <c r="R4073" s="4">
        <v>0</v>
      </c>
      <c r="S4073" s="4">
        <v>0</v>
      </c>
      <c r="T4073" s="4">
        <v>3937.9</v>
      </c>
      <c r="U4073" s="7">
        <f t="shared" si="189"/>
        <v>65.200000000000273</v>
      </c>
      <c r="V4073" s="7">
        <f t="shared" si="190"/>
        <v>5436.72</v>
      </c>
      <c r="W4073" s="4">
        <f t="shared" si="191"/>
        <v>0</v>
      </c>
      <c r="X4073" s="7">
        <v>1.4038577736462934</v>
      </c>
      <c r="Y4073" s="4">
        <v>0</v>
      </c>
      <c r="Z4073" s="1">
        <v>1.6835799313140776</v>
      </c>
    </row>
    <row r="4074" spans="1:26" x14ac:dyDescent="0.25">
      <c r="A4074" s="9">
        <v>45717</v>
      </c>
      <c r="B4074" s="4">
        <v>15</v>
      </c>
      <c r="C4074" s="26" t="s">
        <v>8</v>
      </c>
      <c r="D4074" s="4" t="s">
        <v>37</v>
      </c>
      <c r="E4074" s="10">
        <v>45720</v>
      </c>
      <c r="F4074" s="4" t="s">
        <v>38</v>
      </c>
      <c r="G4074" s="4">
        <v>53</v>
      </c>
      <c r="H4074" s="4">
        <v>0</v>
      </c>
      <c r="I4074" s="4">
        <v>216</v>
      </c>
      <c r="J4074" s="4">
        <v>3130.1</v>
      </c>
      <c r="K4074" s="4"/>
      <c r="L4074" s="4">
        <v>3130.1</v>
      </c>
      <c r="M4074" s="4">
        <v>0</v>
      </c>
      <c r="N4074" s="4">
        <v>0</v>
      </c>
      <c r="O4074" s="4">
        <v>0</v>
      </c>
      <c r="P4074" s="6">
        <v>0</v>
      </c>
      <c r="Q4074" s="4">
        <v>0</v>
      </c>
      <c r="R4074" s="4">
        <v>0</v>
      </c>
      <c r="S4074" s="4">
        <v>0</v>
      </c>
      <c r="T4074" s="4">
        <v>3451.4</v>
      </c>
      <c r="U4074" s="7">
        <f t="shared" si="189"/>
        <v>321.30000000000018</v>
      </c>
      <c r="V4074" s="7">
        <f t="shared" si="190"/>
        <v>0</v>
      </c>
      <c r="W4074" s="4">
        <f t="shared" si="191"/>
        <v>0</v>
      </c>
      <c r="X4074" s="7">
        <v>0</v>
      </c>
      <c r="Y4074" s="7">
        <v>0</v>
      </c>
      <c r="Z4074" s="1">
        <v>10.264847768441909</v>
      </c>
    </row>
    <row r="4075" spans="1:26" x14ac:dyDescent="0.25">
      <c r="A4075" s="9">
        <v>45717</v>
      </c>
      <c r="B4075" s="4">
        <v>16</v>
      </c>
      <c r="C4075" s="26" t="s">
        <v>14</v>
      </c>
      <c r="D4075" s="4" t="s">
        <v>37</v>
      </c>
      <c r="E4075" s="10">
        <v>45720</v>
      </c>
      <c r="F4075" s="4" t="s">
        <v>39</v>
      </c>
      <c r="G4075" s="4">
        <v>52</v>
      </c>
      <c r="H4075" s="4">
        <v>7</v>
      </c>
      <c r="I4075" s="4">
        <v>216</v>
      </c>
      <c r="J4075" s="4">
        <v>4094.1</v>
      </c>
      <c r="K4075" s="4"/>
      <c r="L4075" s="4">
        <v>4094.1</v>
      </c>
      <c r="M4075" s="4">
        <v>16.23</v>
      </c>
      <c r="N4075" s="4">
        <v>3505.6800000000003</v>
      </c>
      <c r="O4075" s="4">
        <v>0</v>
      </c>
      <c r="P4075" s="6">
        <v>0</v>
      </c>
      <c r="Q4075" s="4">
        <v>0</v>
      </c>
      <c r="R4075" s="4">
        <v>0</v>
      </c>
      <c r="S4075" s="4">
        <v>0</v>
      </c>
      <c r="T4075" s="4">
        <v>3993.75</v>
      </c>
      <c r="U4075" s="7">
        <f t="shared" si="189"/>
        <v>-100.34999999999991</v>
      </c>
      <c r="V4075" s="7">
        <f t="shared" si="190"/>
        <v>3505.6800000000003</v>
      </c>
      <c r="W4075" s="4">
        <f t="shared" si="191"/>
        <v>3505.6800000000003</v>
      </c>
      <c r="X4075" s="7">
        <v>0.85627610463838211</v>
      </c>
      <c r="Y4075" s="7">
        <v>0.85627610463838211</v>
      </c>
      <c r="Z4075" s="1">
        <v>-2.4510881512420291</v>
      </c>
    </row>
    <row r="4076" spans="1:26" x14ac:dyDescent="0.25">
      <c r="A4076" s="9">
        <v>45717</v>
      </c>
      <c r="B4076" s="4">
        <v>17</v>
      </c>
      <c r="C4076" s="26" t="s">
        <v>14</v>
      </c>
      <c r="D4076" s="4" t="s">
        <v>37</v>
      </c>
      <c r="E4076" s="10">
        <v>45720</v>
      </c>
      <c r="F4076" s="4" t="s">
        <v>39</v>
      </c>
      <c r="G4076" s="4">
        <v>54</v>
      </c>
      <c r="H4076" s="4">
        <v>4</v>
      </c>
      <c r="I4076" s="4">
        <v>216</v>
      </c>
      <c r="J4076" s="4">
        <v>0</v>
      </c>
      <c r="K4076" s="4">
        <v>4057.3</v>
      </c>
      <c r="L4076" s="4">
        <v>4057.3</v>
      </c>
      <c r="M4076" s="4">
        <v>1.1299999999999999</v>
      </c>
      <c r="N4076" s="4">
        <v>244.07999999999998</v>
      </c>
      <c r="O4076" s="4">
        <v>0</v>
      </c>
      <c r="P4076" s="6">
        <v>0</v>
      </c>
      <c r="Q4076" s="4">
        <v>0</v>
      </c>
      <c r="R4076" s="4">
        <v>17400</v>
      </c>
      <c r="S4076" s="4">
        <v>32167</v>
      </c>
      <c r="T4076" s="4">
        <v>3836.75</v>
      </c>
      <c r="U4076" s="7">
        <f t="shared" si="189"/>
        <v>-220.55000000000018</v>
      </c>
      <c r="V4076" s="7">
        <f t="shared" si="190"/>
        <v>49811.08</v>
      </c>
      <c r="W4076" s="4">
        <f t="shared" si="191"/>
        <v>0</v>
      </c>
      <c r="X4076" s="7">
        <v>12.276903359376925</v>
      </c>
      <c r="Y4076" s="4">
        <v>0</v>
      </c>
      <c r="Z4076" s="1">
        <v>-5.4358810046089809</v>
      </c>
    </row>
    <row r="4077" spans="1:26" x14ac:dyDescent="0.25">
      <c r="A4077" s="9">
        <v>45717</v>
      </c>
      <c r="B4077" s="4">
        <v>18</v>
      </c>
      <c r="C4077" s="26" t="s">
        <v>8</v>
      </c>
      <c r="D4077" s="4" t="s">
        <v>37</v>
      </c>
      <c r="E4077" s="10">
        <v>45721</v>
      </c>
      <c r="F4077" s="4" t="s">
        <v>38</v>
      </c>
      <c r="G4077" s="4">
        <v>53</v>
      </c>
      <c r="H4077" s="4">
        <v>0</v>
      </c>
      <c r="I4077" s="4">
        <v>216</v>
      </c>
      <c r="J4077" s="4">
        <v>3162</v>
      </c>
      <c r="K4077" s="4"/>
      <c r="L4077" s="4">
        <v>3162</v>
      </c>
      <c r="M4077" s="4">
        <v>10.64</v>
      </c>
      <c r="N4077" s="4">
        <v>2298.2400000000002</v>
      </c>
      <c r="O4077" s="4">
        <v>0</v>
      </c>
      <c r="P4077" s="6">
        <v>0</v>
      </c>
      <c r="Q4077" s="4">
        <v>0</v>
      </c>
      <c r="R4077" s="4">
        <v>0</v>
      </c>
      <c r="S4077" s="4">
        <v>0</v>
      </c>
      <c r="T4077" s="4">
        <v>3413.6</v>
      </c>
      <c r="U4077" s="7">
        <f t="shared" si="189"/>
        <v>251.59999999999991</v>
      </c>
      <c r="V4077" s="7">
        <f t="shared" si="190"/>
        <v>2298.2400000000002</v>
      </c>
      <c r="W4077" s="4">
        <f t="shared" si="191"/>
        <v>2298.2400000000002</v>
      </c>
      <c r="X4077" s="7">
        <v>0.72683111954459212</v>
      </c>
      <c r="Y4077" s="7">
        <v>0.72683111954459212</v>
      </c>
      <c r="Z4077" s="1">
        <v>7.9569892473118253</v>
      </c>
    </row>
    <row r="4078" spans="1:26" x14ac:dyDescent="0.25">
      <c r="A4078" s="9">
        <v>45717</v>
      </c>
      <c r="B4078" s="4">
        <v>19</v>
      </c>
      <c r="C4078" s="26" t="s">
        <v>8</v>
      </c>
      <c r="D4078" s="4" t="s">
        <v>37</v>
      </c>
      <c r="E4078" s="10">
        <v>45721</v>
      </c>
      <c r="F4078" s="4" t="s">
        <v>38</v>
      </c>
      <c r="G4078" s="4">
        <v>53</v>
      </c>
      <c r="H4078" s="4">
        <v>0</v>
      </c>
      <c r="I4078" s="4">
        <v>216</v>
      </c>
      <c r="J4078" s="4">
        <v>605.5</v>
      </c>
      <c r="K4078" s="4">
        <v>2597.8000000000002</v>
      </c>
      <c r="L4078" s="4">
        <v>3203.3</v>
      </c>
      <c r="M4078" s="4">
        <v>0</v>
      </c>
      <c r="N4078" s="4">
        <v>0</v>
      </c>
      <c r="O4078" s="4">
        <v>2.6</v>
      </c>
      <c r="P4078" s="6">
        <v>280.8</v>
      </c>
      <c r="Q4078" s="4">
        <v>0</v>
      </c>
      <c r="R4078" s="4">
        <v>0</v>
      </c>
      <c r="S4078" s="4">
        <v>0</v>
      </c>
      <c r="T4078" s="4">
        <v>3453.1</v>
      </c>
      <c r="U4078" s="7">
        <f t="shared" si="189"/>
        <v>249.79999999999973</v>
      </c>
      <c r="V4078" s="7">
        <f t="shared" si="190"/>
        <v>280.8</v>
      </c>
      <c r="W4078" s="4">
        <f t="shared" si="191"/>
        <v>53.077888427559074</v>
      </c>
      <c r="X4078" s="7">
        <v>8.7659601036431181E-2</v>
      </c>
      <c r="Y4078" s="7">
        <v>8.7659601036431167E-2</v>
      </c>
      <c r="Z4078" s="1">
        <v>7.7982080978990327</v>
      </c>
    </row>
    <row r="4079" spans="1:26" x14ac:dyDescent="0.25">
      <c r="A4079" s="9">
        <v>45717</v>
      </c>
      <c r="B4079" s="4">
        <v>20</v>
      </c>
      <c r="C4079" s="26" t="s">
        <v>8</v>
      </c>
      <c r="D4079" s="4" t="s">
        <v>37</v>
      </c>
      <c r="E4079" s="10">
        <v>45721</v>
      </c>
      <c r="F4079" s="4" t="s">
        <v>39</v>
      </c>
      <c r="G4079" s="4">
        <v>57</v>
      </c>
      <c r="H4079" s="4">
        <v>0</v>
      </c>
      <c r="I4079" s="4">
        <v>216</v>
      </c>
      <c r="J4079" s="4">
        <v>3781.5</v>
      </c>
      <c r="K4079" s="4"/>
      <c r="L4079" s="4">
        <v>3781.5</v>
      </c>
      <c r="M4079" s="4">
        <v>45.33</v>
      </c>
      <c r="N4079" s="4">
        <v>9791.2799999999988</v>
      </c>
      <c r="O4079" s="4">
        <v>1.8</v>
      </c>
      <c r="P4079" s="6">
        <v>194.4</v>
      </c>
      <c r="Q4079" s="4">
        <v>0</v>
      </c>
      <c r="R4079" s="4">
        <v>0</v>
      </c>
      <c r="S4079" s="4">
        <v>0</v>
      </c>
      <c r="T4079" s="4">
        <v>3798.85</v>
      </c>
      <c r="U4079" s="7">
        <f t="shared" si="189"/>
        <v>17.349999999999909</v>
      </c>
      <c r="V4079" s="7">
        <f t="shared" si="190"/>
        <v>9985.6799999999985</v>
      </c>
      <c r="W4079" s="4">
        <f t="shared" si="191"/>
        <v>9985.6799999999985</v>
      </c>
      <c r="X4079" s="7">
        <v>2.6406664022213402</v>
      </c>
      <c r="Y4079" s="7">
        <v>2.6406664022213402</v>
      </c>
      <c r="Z4079" s="1">
        <v>0.45881264048657699</v>
      </c>
    </row>
    <row r="4080" spans="1:26" x14ac:dyDescent="0.25">
      <c r="A4080" s="9">
        <v>45717</v>
      </c>
      <c r="B4080" s="4">
        <v>21</v>
      </c>
      <c r="C4080" s="26" t="s">
        <v>14</v>
      </c>
      <c r="D4080" s="4" t="s">
        <v>37</v>
      </c>
      <c r="E4080" s="10">
        <v>45721</v>
      </c>
      <c r="F4080" s="4" t="s">
        <v>39</v>
      </c>
      <c r="G4080" s="4">
        <v>52</v>
      </c>
      <c r="H4080" s="4">
        <v>7</v>
      </c>
      <c r="I4080" s="4">
        <v>216</v>
      </c>
      <c r="J4080" s="4">
        <v>4082.2</v>
      </c>
      <c r="K4080" s="4"/>
      <c r="L4080" s="4">
        <v>4082.2</v>
      </c>
      <c r="M4080" s="4">
        <v>5.9</v>
      </c>
      <c r="N4080" s="4">
        <v>1274.4000000000001</v>
      </c>
      <c r="O4080" s="4">
        <v>0</v>
      </c>
      <c r="P4080" s="6">
        <v>0</v>
      </c>
      <c r="Q4080" s="4">
        <v>0</v>
      </c>
      <c r="R4080" s="4">
        <v>17700</v>
      </c>
      <c r="S4080" s="4">
        <v>24446</v>
      </c>
      <c r="T4080" s="4">
        <v>3772.85</v>
      </c>
      <c r="U4080" s="7">
        <f t="shared" si="189"/>
        <v>-309.34999999999991</v>
      </c>
      <c r="V4080" s="7">
        <f t="shared" si="190"/>
        <v>43420.4</v>
      </c>
      <c r="W4080" s="4">
        <f t="shared" si="191"/>
        <v>43420.4</v>
      </c>
      <c r="X4080" s="7">
        <v>10.636519523786195</v>
      </c>
      <c r="Y4080" s="7">
        <v>10.636519523786195</v>
      </c>
      <c r="Z4080" s="1">
        <v>-7.5780216549899544</v>
      </c>
    </row>
    <row r="4081" spans="1:26" x14ac:dyDescent="0.25">
      <c r="A4081" s="9">
        <v>45717</v>
      </c>
      <c r="B4081" s="4">
        <v>22</v>
      </c>
      <c r="C4081" s="26" t="s">
        <v>8</v>
      </c>
      <c r="D4081" s="4" t="s">
        <v>37</v>
      </c>
      <c r="E4081" s="10">
        <v>45722</v>
      </c>
      <c r="F4081" s="4" t="s">
        <v>39</v>
      </c>
      <c r="G4081" s="4">
        <v>36</v>
      </c>
      <c r="H4081" s="4">
        <v>22</v>
      </c>
      <c r="I4081" s="4">
        <v>216</v>
      </c>
      <c r="J4081" s="4">
        <v>3921.2</v>
      </c>
      <c r="K4081" s="4"/>
      <c r="L4081" s="4">
        <v>3921.2</v>
      </c>
      <c r="M4081" s="4">
        <v>16.309999999999999</v>
      </c>
      <c r="N4081" s="4">
        <v>3522.9599999999996</v>
      </c>
      <c r="O4081" s="4">
        <v>9.8000000000000007</v>
      </c>
      <c r="P4081" s="6">
        <v>1058.4000000000001</v>
      </c>
      <c r="Q4081" s="4">
        <v>0</v>
      </c>
      <c r="R4081" s="4">
        <v>0</v>
      </c>
      <c r="S4081" s="4">
        <v>0</v>
      </c>
      <c r="T4081" s="4">
        <v>3939.35</v>
      </c>
      <c r="U4081" s="7">
        <f t="shared" si="189"/>
        <v>18.150000000000091</v>
      </c>
      <c r="V4081" s="7">
        <f t="shared" si="190"/>
        <v>4581.3599999999997</v>
      </c>
      <c r="W4081" s="4">
        <f t="shared" si="191"/>
        <v>4581.3599999999997</v>
      </c>
      <c r="X4081" s="7">
        <v>1.1683566255227991</v>
      </c>
      <c r="Y4081" s="7">
        <v>1.1683566255227991</v>
      </c>
      <c r="Z4081" s="1">
        <v>0.46286850963990855</v>
      </c>
    </row>
    <row r="4082" spans="1:26" x14ac:dyDescent="0.25">
      <c r="A4082" s="9">
        <v>45717</v>
      </c>
      <c r="B4082" s="4">
        <v>23</v>
      </c>
      <c r="C4082" s="26" t="s">
        <v>8</v>
      </c>
      <c r="D4082" s="4" t="s">
        <v>37</v>
      </c>
      <c r="E4082" s="10">
        <v>45722</v>
      </c>
      <c r="F4082" s="4" t="s">
        <v>38</v>
      </c>
      <c r="G4082" s="4">
        <v>53</v>
      </c>
      <c r="H4082" s="4">
        <v>0</v>
      </c>
      <c r="I4082" s="4">
        <v>216</v>
      </c>
      <c r="J4082" s="4">
        <v>785.48</v>
      </c>
      <c r="K4082" s="4">
        <v>2446.2199999999998</v>
      </c>
      <c r="L4082" s="4">
        <v>3231.7</v>
      </c>
      <c r="M4082" s="4">
        <v>4.2300000000000004</v>
      </c>
      <c r="N4082" s="4">
        <v>913.68000000000006</v>
      </c>
      <c r="O4082" s="4">
        <v>2</v>
      </c>
      <c r="P4082" s="6">
        <v>216</v>
      </c>
      <c r="Q4082" s="4">
        <v>0</v>
      </c>
      <c r="R4082" s="4">
        <v>0</v>
      </c>
      <c r="S4082" s="4">
        <v>0</v>
      </c>
      <c r="T4082" s="4">
        <v>3469.6</v>
      </c>
      <c r="U4082" s="7">
        <f t="shared" si="189"/>
        <v>237.90000000000009</v>
      </c>
      <c r="V4082" s="7">
        <f t="shared" si="190"/>
        <v>1129.68</v>
      </c>
      <c r="W4082" s="4">
        <f t="shared" si="191"/>
        <v>274.57407754432654</v>
      </c>
      <c r="X4082" s="7">
        <v>0.34956214995203766</v>
      </c>
      <c r="Y4082" s="7">
        <v>0.34956214995203766</v>
      </c>
      <c r="Z4082" s="1">
        <v>7.3614506296995428</v>
      </c>
    </row>
    <row r="4083" spans="1:26" x14ac:dyDescent="0.25">
      <c r="A4083" s="9">
        <v>45717</v>
      </c>
      <c r="B4083" s="4">
        <v>24</v>
      </c>
      <c r="C4083" s="26" t="s">
        <v>14</v>
      </c>
      <c r="D4083" s="4" t="s">
        <v>37</v>
      </c>
      <c r="E4083" s="10">
        <v>45722</v>
      </c>
      <c r="F4083" s="4" t="s">
        <v>39</v>
      </c>
      <c r="G4083" s="4">
        <v>54</v>
      </c>
      <c r="H4083" s="4">
        <v>4</v>
      </c>
      <c r="I4083" s="4">
        <v>216</v>
      </c>
      <c r="J4083" s="4">
        <v>4011.5</v>
      </c>
      <c r="K4083" s="4"/>
      <c r="L4083" s="4">
        <v>4011.5</v>
      </c>
      <c r="M4083" s="4">
        <v>3.3899999999999997</v>
      </c>
      <c r="N4083" s="4">
        <v>732.2399999999999</v>
      </c>
      <c r="O4083" s="4">
        <v>0</v>
      </c>
      <c r="P4083" s="6">
        <v>0</v>
      </c>
      <c r="Q4083" s="4">
        <v>0</v>
      </c>
      <c r="R4083" s="4">
        <v>8700</v>
      </c>
      <c r="S4083" s="4">
        <v>30880</v>
      </c>
      <c r="T4083" s="4">
        <v>3619.4</v>
      </c>
      <c r="U4083" s="7">
        <f t="shared" si="189"/>
        <v>-392.09999999999991</v>
      </c>
      <c r="V4083" s="7">
        <f t="shared" si="190"/>
        <v>40312.239999999998</v>
      </c>
      <c r="W4083" s="4">
        <f t="shared" si="191"/>
        <v>40312.239999999998</v>
      </c>
      <c r="X4083" s="7">
        <v>10.049168640159541</v>
      </c>
      <c r="Y4083" s="7">
        <v>10.049168640159541</v>
      </c>
      <c r="Z4083" s="1">
        <v>-9.7743986040134594</v>
      </c>
    </row>
    <row r="4084" spans="1:26" x14ac:dyDescent="0.25">
      <c r="A4084" s="9">
        <v>45717</v>
      </c>
      <c r="B4084" s="4">
        <v>25</v>
      </c>
      <c r="C4084" s="26" t="s">
        <v>14</v>
      </c>
      <c r="D4084" s="4" t="s">
        <v>37</v>
      </c>
      <c r="E4084" s="10">
        <v>45722</v>
      </c>
      <c r="F4084" s="4" t="s">
        <v>39</v>
      </c>
      <c r="G4084" s="4">
        <v>51</v>
      </c>
      <c r="H4084" s="4">
        <v>6</v>
      </c>
      <c r="I4084" s="4">
        <v>216</v>
      </c>
      <c r="J4084" s="4">
        <v>0</v>
      </c>
      <c r="K4084" s="4">
        <v>3961</v>
      </c>
      <c r="L4084" s="4">
        <v>3961</v>
      </c>
      <c r="M4084" s="4">
        <v>4.9600000000000009</v>
      </c>
      <c r="N4084" s="4">
        <v>1071.3600000000001</v>
      </c>
      <c r="O4084" s="4">
        <v>0</v>
      </c>
      <c r="P4084" s="6">
        <v>0</v>
      </c>
      <c r="Q4084" s="4">
        <v>0</v>
      </c>
      <c r="R4084" s="4">
        <v>17100</v>
      </c>
      <c r="S4084" s="4">
        <v>23160</v>
      </c>
      <c r="T4084" s="4">
        <v>3663.94</v>
      </c>
      <c r="U4084" s="7">
        <f t="shared" si="189"/>
        <v>-297.05999999999995</v>
      </c>
      <c r="V4084" s="7">
        <f t="shared" si="190"/>
        <v>41331.360000000001</v>
      </c>
      <c r="W4084" s="4">
        <f t="shared" si="191"/>
        <v>0</v>
      </c>
      <c r="X4084" s="7">
        <v>10.434577126988135</v>
      </c>
      <c r="Y4084" s="4">
        <v>0</v>
      </c>
      <c r="Z4084" s="1">
        <v>-7.4996213077505658</v>
      </c>
    </row>
    <row r="4085" spans="1:26" x14ac:dyDescent="0.25">
      <c r="A4085" s="9">
        <v>45717</v>
      </c>
      <c r="B4085" s="4">
        <v>26</v>
      </c>
      <c r="C4085" s="26" t="s">
        <v>5</v>
      </c>
      <c r="D4085" s="4" t="s">
        <v>37</v>
      </c>
      <c r="E4085" s="10">
        <v>45723</v>
      </c>
      <c r="F4085" s="4" t="s">
        <v>39</v>
      </c>
      <c r="G4085" s="4">
        <v>45</v>
      </c>
      <c r="H4085" s="4">
        <v>14</v>
      </c>
      <c r="I4085" s="4">
        <v>216</v>
      </c>
      <c r="J4085" s="4">
        <v>0</v>
      </c>
      <c r="K4085" s="4">
        <v>4127.8999999999996</v>
      </c>
      <c r="L4085" s="4">
        <v>4127.8999999999996</v>
      </c>
      <c r="M4085" s="4">
        <v>4.59</v>
      </c>
      <c r="N4085" s="4">
        <v>991.43999999999994</v>
      </c>
      <c r="O4085" s="4">
        <v>59.6</v>
      </c>
      <c r="P4085" s="6">
        <v>12873.600000000002</v>
      </c>
      <c r="Q4085" s="4">
        <v>0</v>
      </c>
      <c r="R4085" s="4">
        <v>0</v>
      </c>
      <c r="S4085" s="4">
        <v>0</v>
      </c>
      <c r="T4085" s="4">
        <v>3971</v>
      </c>
      <c r="U4085" s="7">
        <f t="shared" si="189"/>
        <v>-156.89999999999964</v>
      </c>
      <c r="V4085" s="7">
        <f t="shared" si="190"/>
        <v>13865.040000000003</v>
      </c>
      <c r="W4085" s="4">
        <f t="shared" si="191"/>
        <v>0</v>
      </c>
      <c r="X4085" s="7">
        <v>3.3588604375105997</v>
      </c>
      <c r="Y4085" s="4">
        <v>0</v>
      </c>
      <c r="Z4085" s="1">
        <v>-3.8009641706436601</v>
      </c>
    </row>
    <row r="4086" spans="1:26" x14ac:dyDescent="0.25">
      <c r="A4086" s="9">
        <v>45717</v>
      </c>
      <c r="B4086" s="4">
        <v>27</v>
      </c>
      <c r="C4086" s="26" t="s">
        <v>8</v>
      </c>
      <c r="D4086" s="4" t="s">
        <v>37</v>
      </c>
      <c r="E4086" s="10">
        <v>45723</v>
      </c>
      <c r="F4086" s="4" t="s">
        <v>38</v>
      </c>
      <c r="G4086" s="4">
        <v>53</v>
      </c>
      <c r="H4086" s="4">
        <v>0</v>
      </c>
      <c r="I4086" s="4">
        <v>216</v>
      </c>
      <c r="J4086" s="4">
        <v>772.97000000000025</v>
      </c>
      <c r="K4086" s="4">
        <v>2366.33</v>
      </c>
      <c r="L4086" s="4">
        <v>3139.3</v>
      </c>
      <c r="M4086" s="4">
        <v>5.1199999999999992</v>
      </c>
      <c r="N4086" s="4">
        <v>1105.9199999999998</v>
      </c>
      <c r="O4086" s="4">
        <v>0</v>
      </c>
      <c r="P4086" s="6">
        <v>0</v>
      </c>
      <c r="Q4086" s="4">
        <v>0</v>
      </c>
      <c r="R4086" s="4">
        <v>0</v>
      </c>
      <c r="S4086" s="4">
        <v>0</v>
      </c>
      <c r="T4086" s="4">
        <v>3473.65</v>
      </c>
      <c r="U4086" s="7">
        <f t="shared" si="189"/>
        <v>334.34999999999991</v>
      </c>
      <c r="V4086" s="7">
        <f t="shared" si="190"/>
        <v>1105.9199999999998</v>
      </c>
      <c r="W4086" s="4">
        <f t="shared" si="191"/>
        <v>272.30369267034052</v>
      </c>
      <c r="X4086" s="7">
        <v>0.35228235593922202</v>
      </c>
      <c r="Y4086" s="7">
        <v>0.35228235593922202</v>
      </c>
      <c r="Z4086" s="1">
        <v>10.650463479119546</v>
      </c>
    </row>
    <row r="4087" spans="1:26" x14ac:dyDescent="0.25">
      <c r="A4087" s="9">
        <v>45717</v>
      </c>
      <c r="B4087" s="4">
        <v>28</v>
      </c>
      <c r="C4087" s="26" t="s">
        <v>8</v>
      </c>
      <c r="D4087" s="4" t="s">
        <v>37</v>
      </c>
      <c r="E4087" s="10">
        <v>45723</v>
      </c>
      <c r="F4087" s="4" t="s">
        <v>38</v>
      </c>
      <c r="G4087" s="4">
        <v>52</v>
      </c>
      <c r="H4087" s="4">
        <v>0</v>
      </c>
      <c r="I4087" s="4">
        <v>216</v>
      </c>
      <c r="J4087" s="4">
        <v>3187.3</v>
      </c>
      <c r="K4087" s="4"/>
      <c r="L4087" s="4">
        <v>3187.3</v>
      </c>
      <c r="M4087" s="4">
        <v>1.9100000000000001</v>
      </c>
      <c r="N4087" s="4">
        <v>412.56000000000006</v>
      </c>
      <c r="O4087" s="4">
        <v>5</v>
      </c>
      <c r="P4087" s="6">
        <v>-151.19999999999999</v>
      </c>
      <c r="Q4087" s="4">
        <v>1728</v>
      </c>
      <c r="R4087" s="4">
        <v>0</v>
      </c>
      <c r="S4087" s="4">
        <v>0</v>
      </c>
      <c r="T4087" s="4">
        <v>3474.86</v>
      </c>
      <c r="U4087" s="7">
        <f t="shared" si="189"/>
        <v>287.55999999999995</v>
      </c>
      <c r="V4087" s="7">
        <f t="shared" si="190"/>
        <v>1989.3600000000001</v>
      </c>
      <c r="W4087" s="4">
        <f t="shared" si="191"/>
        <v>1989.3600000000001</v>
      </c>
      <c r="X4087" s="7">
        <v>0.62415210366140617</v>
      </c>
      <c r="Y4087" s="7">
        <v>0.62415210366140617</v>
      </c>
      <c r="Z4087" s="1">
        <v>9.0220562858846023</v>
      </c>
    </row>
    <row r="4088" spans="1:26" x14ac:dyDescent="0.25">
      <c r="A4088" s="9">
        <v>45717</v>
      </c>
      <c r="B4088" s="4">
        <v>29</v>
      </c>
      <c r="C4088" s="26" t="s">
        <v>9</v>
      </c>
      <c r="D4088" s="4" t="s">
        <v>37</v>
      </c>
      <c r="E4088" s="10">
        <v>45723</v>
      </c>
      <c r="F4088" s="4" t="s">
        <v>39</v>
      </c>
      <c r="G4088" s="4">
        <v>44</v>
      </c>
      <c r="H4088" s="4">
        <v>14</v>
      </c>
      <c r="I4088" s="4">
        <v>216</v>
      </c>
      <c r="J4088" s="4">
        <v>3970.3</v>
      </c>
      <c r="K4088" s="4"/>
      <c r="L4088" s="4">
        <v>3970.3</v>
      </c>
      <c r="M4088" s="4">
        <v>1.7599999999999998</v>
      </c>
      <c r="N4088" s="4">
        <v>380.15999999999997</v>
      </c>
      <c r="O4088" s="4">
        <v>0</v>
      </c>
      <c r="P4088" s="6">
        <v>0</v>
      </c>
      <c r="Q4088" s="4">
        <v>0</v>
      </c>
      <c r="R4088" s="4">
        <v>0</v>
      </c>
      <c r="S4088" s="4">
        <v>0</v>
      </c>
      <c r="T4088" s="4">
        <v>3769.85</v>
      </c>
      <c r="U4088" s="7">
        <f t="shared" si="189"/>
        <v>-200.45000000000027</v>
      </c>
      <c r="V4088" s="7">
        <f t="shared" si="190"/>
        <v>380.15999999999997</v>
      </c>
      <c r="W4088" s="4">
        <f t="shared" si="191"/>
        <v>380.15999999999997</v>
      </c>
      <c r="X4088" s="7">
        <v>9.5750950809762481E-2</v>
      </c>
      <c r="Y4088" s="7">
        <v>9.5750950809762481E-2</v>
      </c>
      <c r="Z4088" s="1">
        <v>-5.0487368712691802</v>
      </c>
    </row>
    <row r="4089" spans="1:26" x14ac:dyDescent="0.25">
      <c r="A4089" s="9">
        <v>45717</v>
      </c>
      <c r="B4089" s="4">
        <v>30</v>
      </c>
      <c r="C4089" s="26" t="s">
        <v>11</v>
      </c>
      <c r="D4089" s="4" t="s">
        <v>37</v>
      </c>
      <c r="E4089" s="10">
        <v>45723</v>
      </c>
      <c r="F4089" s="4" t="s">
        <v>39</v>
      </c>
      <c r="G4089" s="4">
        <v>47</v>
      </c>
      <c r="H4089" s="4">
        <v>11</v>
      </c>
      <c r="I4089" s="4">
        <v>216</v>
      </c>
      <c r="J4089" s="4">
        <v>0</v>
      </c>
      <c r="K4089" s="4">
        <v>3909.1</v>
      </c>
      <c r="L4089" s="4">
        <v>3909.1</v>
      </c>
      <c r="M4089" s="4">
        <v>46.24</v>
      </c>
      <c r="N4089" s="4">
        <v>9987.84</v>
      </c>
      <c r="O4089" s="4">
        <v>15.6</v>
      </c>
      <c r="P4089" s="6">
        <v>1684.8</v>
      </c>
      <c r="Q4089" s="4">
        <v>0</v>
      </c>
      <c r="R4089" s="4">
        <v>0</v>
      </c>
      <c r="S4089" s="4">
        <v>0</v>
      </c>
      <c r="T4089" s="4">
        <v>3861.7</v>
      </c>
      <c r="U4089" s="7">
        <f t="shared" si="189"/>
        <v>-47.400000000000091</v>
      </c>
      <c r="V4089" s="7">
        <f t="shared" si="190"/>
        <v>11672.64</v>
      </c>
      <c r="W4089" s="4">
        <f t="shared" si="191"/>
        <v>0</v>
      </c>
      <c r="X4089" s="7">
        <v>2.9860172418203677</v>
      </c>
      <c r="Y4089" s="4">
        <v>0</v>
      </c>
      <c r="Z4089" s="1">
        <v>-1.2125553196387939</v>
      </c>
    </row>
    <row r="4090" spans="1:26" x14ac:dyDescent="0.25">
      <c r="A4090" s="9">
        <v>45717</v>
      </c>
      <c r="B4090" s="4">
        <v>31</v>
      </c>
      <c r="C4090" s="26" t="s">
        <v>14</v>
      </c>
      <c r="D4090" s="4" t="s">
        <v>37</v>
      </c>
      <c r="E4090" s="10">
        <v>45723</v>
      </c>
      <c r="F4090" s="4" t="s">
        <v>39</v>
      </c>
      <c r="G4090" s="4">
        <v>39</v>
      </c>
      <c r="H4090" s="4">
        <v>18</v>
      </c>
      <c r="I4090" s="4">
        <v>216</v>
      </c>
      <c r="J4090" s="4">
        <v>3910.3</v>
      </c>
      <c r="K4090" s="4"/>
      <c r="L4090" s="4">
        <v>3910.3</v>
      </c>
      <c r="M4090" s="4">
        <v>21.880000000000003</v>
      </c>
      <c r="N4090" s="4">
        <v>4726.0800000000008</v>
      </c>
      <c r="O4090" s="4">
        <v>0</v>
      </c>
      <c r="P4090" s="6">
        <v>0</v>
      </c>
      <c r="Q4090" s="4">
        <v>0</v>
      </c>
      <c r="R4090" s="4">
        <v>8550</v>
      </c>
      <c r="S4090" s="4">
        <v>21874</v>
      </c>
      <c r="T4090" s="4">
        <v>3567.5</v>
      </c>
      <c r="U4090" s="7">
        <f t="shared" si="189"/>
        <v>-342.80000000000018</v>
      </c>
      <c r="V4090" s="7">
        <f t="shared" si="190"/>
        <v>35150.080000000002</v>
      </c>
      <c r="W4090" s="4">
        <f t="shared" si="191"/>
        <v>35150.080000000002</v>
      </c>
      <c r="X4090" s="7">
        <v>8.9891005805181194</v>
      </c>
      <c r="Y4090" s="7">
        <v>8.9891005805181194</v>
      </c>
      <c r="Z4090" s="1">
        <v>-8.7665907986599532</v>
      </c>
    </row>
    <row r="4091" spans="1:26" x14ac:dyDescent="0.25">
      <c r="A4091" s="9">
        <v>45717</v>
      </c>
      <c r="B4091" s="4">
        <v>32</v>
      </c>
      <c r="C4091" s="26" t="s">
        <v>8</v>
      </c>
      <c r="D4091" s="4" t="s">
        <v>37</v>
      </c>
      <c r="E4091" s="10">
        <v>45724</v>
      </c>
      <c r="F4091" s="4" t="s">
        <v>38</v>
      </c>
      <c r="G4091" s="4">
        <v>52</v>
      </c>
      <c r="H4091" s="4">
        <v>0</v>
      </c>
      <c r="I4091" s="4">
        <v>216</v>
      </c>
      <c r="J4091" s="4">
        <v>3129.9</v>
      </c>
      <c r="K4091" s="4"/>
      <c r="L4091" s="4">
        <v>3129.9</v>
      </c>
      <c r="M4091" s="4">
        <v>2.5099999999999998</v>
      </c>
      <c r="N4091" s="4">
        <v>542.16</v>
      </c>
      <c r="O4091" s="4">
        <v>1</v>
      </c>
      <c r="P4091" s="6">
        <v>108</v>
      </c>
      <c r="Q4091" s="4">
        <v>0</v>
      </c>
      <c r="R4091" s="4">
        <v>0</v>
      </c>
      <c r="S4091" s="4">
        <v>0</v>
      </c>
      <c r="T4091" s="4">
        <v>3416.1</v>
      </c>
      <c r="U4091" s="7">
        <f t="shared" si="189"/>
        <v>286.19999999999982</v>
      </c>
      <c r="V4091" s="7">
        <f t="shared" si="190"/>
        <v>650.16</v>
      </c>
      <c r="W4091" s="4">
        <f t="shared" si="191"/>
        <v>650.16</v>
      </c>
      <c r="X4091" s="7">
        <v>0.20772548643726635</v>
      </c>
      <c r="Y4091" s="7">
        <v>0.20772548643726635</v>
      </c>
      <c r="Z4091" s="1">
        <v>9.1440621106105571</v>
      </c>
    </row>
    <row r="4092" spans="1:26" x14ac:dyDescent="0.25">
      <c r="A4092" s="9">
        <v>45717</v>
      </c>
      <c r="B4092" s="4">
        <v>33</v>
      </c>
      <c r="C4092" s="26" t="s">
        <v>8</v>
      </c>
      <c r="D4092" s="4" t="s">
        <v>37</v>
      </c>
      <c r="E4092" s="10">
        <v>45724</v>
      </c>
      <c r="F4092" s="4" t="s">
        <v>39</v>
      </c>
      <c r="G4092" s="4">
        <v>47</v>
      </c>
      <c r="H4092" s="4">
        <v>11</v>
      </c>
      <c r="I4092" s="4">
        <v>216</v>
      </c>
      <c r="J4092" s="4">
        <v>0</v>
      </c>
      <c r="K4092" s="4">
        <v>3897.8</v>
      </c>
      <c r="L4092" s="4">
        <v>3897.8</v>
      </c>
      <c r="M4092" s="4">
        <v>23.509999999999998</v>
      </c>
      <c r="N4092" s="4">
        <v>5078.16</v>
      </c>
      <c r="O4092" s="4">
        <v>8.4</v>
      </c>
      <c r="P4092" s="6">
        <v>172.79999999999995</v>
      </c>
      <c r="Q4092" s="4">
        <v>1836</v>
      </c>
      <c r="R4092" s="4">
        <v>0</v>
      </c>
      <c r="S4092" s="4">
        <v>0</v>
      </c>
      <c r="T4092" s="4">
        <v>3928.65</v>
      </c>
      <c r="U4092" s="7">
        <f t="shared" si="189"/>
        <v>30.849999999999909</v>
      </c>
      <c r="V4092" s="7">
        <f t="shared" si="190"/>
        <v>7086.96</v>
      </c>
      <c r="W4092" s="4">
        <f t="shared" si="191"/>
        <v>0</v>
      </c>
      <c r="X4092" s="7">
        <v>1.8181948791626044</v>
      </c>
      <c r="Y4092" s="4">
        <v>0</v>
      </c>
      <c r="Z4092" s="1">
        <v>0.79147211247370064</v>
      </c>
    </row>
    <row r="4093" spans="1:26" x14ac:dyDescent="0.25">
      <c r="A4093" s="9">
        <v>45717</v>
      </c>
      <c r="B4093" s="4">
        <v>34</v>
      </c>
      <c r="C4093" s="26" t="s">
        <v>8</v>
      </c>
      <c r="D4093" s="4" t="s">
        <v>37</v>
      </c>
      <c r="E4093" s="10">
        <v>45725</v>
      </c>
      <c r="F4093" s="4" t="s">
        <v>38</v>
      </c>
      <c r="G4093" s="4">
        <v>52</v>
      </c>
      <c r="H4093" s="4">
        <v>0</v>
      </c>
      <c r="I4093" s="4">
        <v>216</v>
      </c>
      <c r="J4093" s="4">
        <v>0</v>
      </c>
      <c r="K4093" s="4">
        <v>3150</v>
      </c>
      <c r="L4093" s="4">
        <v>3150</v>
      </c>
      <c r="M4093" s="4">
        <v>13.530000000000001</v>
      </c>
      <c r="N4093" s="4">
        <v>2922.4800000000005</v>
      </c>
      <c r="O4093" s="4">
        <v>5.4</v>
      </c>
      <c r="P4093" s="6">
        <v>583.20000000000005</v>
      </c>
      <c r="Q4093" s="4">
        <v>0</v>
      </c>
      <c r="R4093" s="4">
        <v>0</v>
      </c>
      <c r="S4093" s="4">
        <v>0</v>
      </c>
      <c r="T4093" s="4">
        <v>3470.35</v>
      </c>
      <c r="U4093" s="7">
        <f t="shared" si="189"/>
        <v>320.34999999999991</v>
      </c>
      <c r="V4093" s="7">
        <f t="shared" si="190"/>
        <v>3505.6800000000003</v>
      </c>
      <c r="W4093" s="4">
        <f t="shared" si="191"/>
        <v>0</v>
      </c>
      <c r="X4093" s="7">
        <v>1.1129142857142857</v>
      </c>
      <c r="Y4093" s="4">
        <v>0</v>
      </c>
      <c r="Z4093" s="1">
        <v>10.169841269841266</v>
      </c>
    </row>
    <row r="4094" spans="1:26" x14ac:dyDescent="0.25">
      <c r="A4094" s="9">
        <v>45717</v>
      </c>
      <c r="B4094" s="4">
        <v>35</v>
      </c>
      <c r="C4094" s="26" t="s">
        <v>8</v>
      </c>
      <c r="D4094" s="4" t="s">
        <v>37</v>
      </c>
      <c r="E4094" s="10">
        <v>45725</v>
      </c>
      <c r="F4094" s="4" t="s">
        <v>39</v>
      </c>
      <c r="G4094" s="4">
        <v>47</v>
      </c>
      <c r="H4094" s="4">
        <v>11</v>
      </c>
      <c r="I4094" s="4">
        <v>216</v>
      </c>
      <c r="J4094" s="4">
        <v>3988.1</v>
      </c>
      <c r="K4094" s="4"/>
      <c r="L4094" s="4">
        <v>3988.1</v>
      </c>
      <c r="M4094" s="4">
        <v>7.3900000000000006</v>
      </c>
      <c r="N4094" s="4">
        <v>1596.2400000000002</v>
      </c>
      <c r="O4094" s="4">
        <v>17.399999999999999</v>
      </c>
      <c r="P4094" s="6">
        <v>1015.2000000000003</v>
      </c>
      <c r="Q4094" s="4">
        <v>2160</v>
      </c>
      <c r="R4094" s="4">
        <v>0</v>
      </c>
      <c r="S4094" s="4">
        <v>0</v>
      </c>
      <c r="T4094" s="4">
        <v>3951.35</v>
      </c>
      <c r="U4094" s="7">
        <f t="shared" si="189"/>
        <v>-36.75</v>
      </c>
      <c r="V4094" s="7">
        <f t="shared" si="190"/>
        <v>4771.4400000000005</v>
      </c>
      <c r="W4094" s="4">
        <f t="shared" si="191"/>
        <v>4771.4400000000005</v>
      </c>
      <c r="X4094" s="7">
        <v>1.1964193475589882</v>
      </c>
      <c r="Y4094" s="7">
        <v>1.1964193475589882</v>
      </c>
      <c r="Z4094" s="1">
        <v>-0.92149143702514991</v>
      </c>
    </row>
    <row r="4095" spans="1:26" x14ac:dyDescent="0.25">
      <c r="A4095" s="9">
        <v>45717</v>
      </c>
      <c r="B4095" s="4">
        <v>36</v>
      </c>
      <c r="C4095" s="26" t="s">
        <v>14</v>
      </c>
      <c r="D4095" s="4" t="s">
        <v>37</v>
      </c>
      <c r="E4095" s="10">
        <v>45724</v>
      </c>
      <c r="F4095" s="4" t="s">
        <v>39</v>
      </c>
      <c r="G4095" s="4">
        <v>43</v>
      </c>
      <c r="H4095" s="4">
        <v>15</v>
      </c>
      <c r="I4095" s="4">
        <v>216</v>
      </c>
      <c r="J4095" s="4">
        <v>0</v>
      </c>
      <c r="K4095" s="4">
        <v>3998.4</v>
      </c>
      <c r="L4095" s="4">
        <v>3998.4</v>
      </c>
      <c r="M4095" s="4">
        <v>10.010000000000002</v>
      </c>
      <c r="N4095" s="4">
        <v>2162.1600000000003</v>
      </c>
      <c r="O4095" s="4">
        <v>0</v>
      </c>
      <c r="P4095" s="6">
        <v>0</v>
      </c>
      <c r="Q4095" s="4">
        <v>0</v>
      </c>
      <c r="R4095" s="4">
        <v>8700</v>
      </c>
      <c r="S4095" s="4">
        <v>51454</v>
      </c>
      <c r="T4095" s="4">
        <v>3759.3</v>
      </c>
      <c r="U4095" s="7">
        <f t="shared" si="189"/>
        <v>-239.09999999999991</v>
      </c>
      <c r="V4095" s="7">
        <f t="shared" si="190"/>
        <v>62316.160000000003</v>
      </c>
      <c r="W4095" s="4">
        <f t="shared" si="191"/>
        <v>0</v>
      </c>
      <c r="X4095" s="7">
        <v>15.585274109643859</v>
      </c>
      <c r="Y4095" s="4">
        <v>0</v>
      </c>
      <c r="Z4095" s="1">
        <v>-5.9798919567827102</v>
      </c>
    </row>
    <row r="4096" spans="1:26" x14ac:dyDescent="0.25">
      <c r="A4096" s="9">
        <v>45717</v>
      </c>
      <c r="B4096" s="4">
        <v>37</v>
      </c>
      <c r="C4096" s="26" t="s">
        <v>14</v>
      </c>
      <c r="D4096" s="4" t="s">
        <v>37</v>
      </c>
      <c r="E4096" s="10">
        <v>45724</v>
      </c>
      <c r="F4096" s="4" t="s">
        <v>39</v>
      </c>
      <c r="G4096" s="4">
        <v>39</v>
      </c>
      <c r="H4096" s="4">
        <v>18</v>
      </c>
      <c r="I4096" s="4">
        <v>216</v>
      </c>
      <c r="J4096" s="4">
        <v>3915.9</v>
      </c>
      <c r="K4096" s="4"/>
      <c r="L4096" s="4">
        <v>3915.9</v>
      </c>
      <c r="M4096" s="4">
        <v>13.260000000000002</v>
      </c>
      <c r="N4096" s="4">
        <v>2864.1600000000003</v>
      </c>
      <c r="O4096" s="4">
        <v>0</v>
      </c>
      <c r="P4096" s="6">
        <v>0</v>
      </c>
      <c r="Q4096" s="4">
        <v>0</v>
      </c>
      <c r="R4096" s="4">
        <v>17100</v>
      </c>
      <c r="S4096" s="4">
        <v>24447</v>
      </c>
      <c r="T4096" s="4">
        <v>3599.16</v>
      </c>
      <c r="U4096" s="7">
        <f t="shared" si="189"/>
        <v>-316.74000000000024</v>
      </c>
      <c r="V4096" s="7">
        <f t="shared" si="190"/>
        <v>44411.16</v>
      </c>
      <c r="W4096" s="4">
        <f t="shared" si="191"/>
        <v>44411.16</v>
      </c>
      <c r="X4096" s="7">
        <v>11.341239561786564</v>
      </c>
      <c r="Y4096" s="7">
        <v>11.341239561786564</v>
      </c>
      <c r="Z4096" s="1">
        <v>-8.0885620163947038</v>
      </c>
    </row>
    <row r="4097" spans="1:26" x14ac:dyDescent="0.25">
      <c r="A4097" s="9">
        <v>45717</v>
      </c>
      <c r="B4097" s="4">
        <v>38</v>
      </c>
      <c r="C4097" s="26" t="s">
        <v>14</v>
      </c>
      <c r="D4097" s="4" t="s">
        <v>37</v>
      </c>
      <c r="E4097" s="10">
        <v>45725</v>
      </c>
      <c r="F4097" s="4" t="s">
        <v>39</v>
      </c>
      <c r="G4097" s="4">
        <v>42</v>
      </c>
      <c r="H4097" s="4">
        <v>17</v>
      </c>
      <c r="I4097" s="4">
        <v>216</v>
      </c>
      <c r="J4097" s="4">
        <v>843.67000000000007</v>
      </c>
      <c r="K4097" s="4">
        <v>3280.63</v>
      </c>
      <c r="L4097" s="4">
        <v>4124.3</v>
      </c>
      <c r="M4097" s="4">
        <v>4.5199999999999996</v>
      </c>
      <c r="N4097" s="4">
        <v>976.31999999999994</v>
      </c>
      <c r="O4097" s="4">
        <v>0</v>
      </c>
      <c r="P4097" s="6">
        <v>0</v>
      </c>
      <c r="Q4097" s="4">
        <v>0</v>
      </c>
      <c r="R4097" s="4">
        <v>17700</v>
      </c>
      <c r="S4097" s="4">
        <v>34740</v>
      </c>
      <c r="T4097" s="4">
        <v>3897.5</v>
      </c>
      <c r="U4097" s="7">
        <f t="shared" si="189"/>
        <v>-226.80000000000018</v>
      </c>
      <c r="V4097" s="7">
        <f t="shared" si="190"/>
        <v>53416.32</v>
      </c>
      <c r="W4097" s="4">
        <f t="shared" si="191"/>
        <v>10926.883760735156</v>
      </c>
      <c r="X4097" s="7">
        <v>12.951608757849817</v>
      </c>
      <c r="Y4097" s="7">
        <v>12.951608757849817</v>
      </c>
      <c r="Z4097" s="1">
        <v>-5.4991150013335641</v>
      </c>
    </row>
    <row r="4098" spans="1:26" x14ac:dyDescent="0.25">
      <c r="A4098" s="9">
        <v>45717</v>
      </c>
      <c r="B4098" s="4">
        <v>39</v>
      </c>
      <c r="C4098" s="26" t="s">
        <v>8</v>
      </c>
      <c r="D4098" s="4" t="s">
        <v>37</v>
      </c>
      <c r="E4098" s="10">
        <v>45726</v>
      </c>
      <c r="F4098" s="4" t="s">
        <v>38</v>
      </c>
      <c r="G4098" s="4">
        <v>52</v>
      </c>
      <c r="H4098" s="4">
        <v>0</v>
      </c>
      <c r="I4098" s="4">
        <v>216</v>
      </c>
      <c r="J4098" s="4">
        <v>0</v>
      </c>
      <c r="K4098" s="4">
        <v>3092.2</v>
      </c>
      <c r="L4098" s="4">
        <v>3092.2</v>
      </c>
      <c r="M4098" s="4">
        <v>4.83</v>
      </c>
      <c r="N4098" s="4">
        <v>1043.28</v>
      </c>
      <c r="O4098" s="4">
        <v>0</v>
      </c>
      <c r="P4098" s="6">
        <v>0</v>
      </c>
      <c r="Q4098" s="4">
        <v>0</v>
      </c>
      <c r="R4098" s="4">
        <v>0</v>
      </c>
      <c r="S4098" s="4">
        <v>0</v>
      </c>
      <c r="T4098" s="4">
        <v>3424.55</v>
      </c>
      <c r="U4098" s="7">
        <f t="shared" si="189"/>
        <v>332.35000000000036</v>
      </c>
      <c r="V4098" s="7">
        <f t="shared" si="190"/>
        <v>1043.28</v>
      </c>
      <c r="W4098" s="4">
        <f t="shared" si="191"/>
        <v>0</v>
      </c>
      <c r="X4098" s="7">
        <v>0.33739085440786498</v>
      </c>
      <c r="Y4098" s="4">
        <v>0</v>
      </c>
      <c r="Z4098" s="1">
        <v>10.748011124765551</v>
      </c>
    </row>
    <row r="4099" spans="1:26" x14ac:dyDescent="0.25">
      <c r="A4099" s="9">
        <v>45717</v>
      </c>
      <c r="B4099" s="4">
        <v>40</v>
      </c>
      <c r="C4099" s="26" t="s">
        <v>8</v>
      </c>
      <c r="D4099" s="4" t="s">
        <v>37</v>
      </c>
      <c r="E4099" s="10">
        <v>45726</v>
      </c>
      <c r="F4099" s="4" t="s">
        <v>38</v>
      </c>
      <c r="G4099" s="4">
        <v>52</v>
      </c>
      <c r="H4099" s="4">
        <v>0</v>
      </c>
      <c r="I4099" s="4">
        <v>216</v>
      </c>
      <c r="J4099" s="4">
        <v>3152.5</v>
      </c>
      <c r="K4099" s="4"/>
      <c r="L4099" s="4">
        <v>3152.5</v>
      </c>
      <c r="M4099" s="4">
        <v>5.82</v>
      </c>
      <c r="N4099" s="4">
        <v>1257.1200000000001</v>
      </c>
      <c r="O4099" s="4">
        <v>0</v>
      </c>
      <c r="P4099" s="6">
        <v>0</v>
      </c>
      <c r="Q4099" s="4">
        <v>0</v>
      </c>
      <c r="R4099" s="4">
        <v>0</v>
      </c>
      <c r="S4099" s="4">
        <v>0</v>
      </c>
      <c r="T4099" s="4">
        <v>3475.75</v>
      </c>
      <c r="U4099" s="7">
        <f t="shared" ref="U4099:U4162" si="192">T4099-L4099</f>
        <v>323.25</v>
      </c>
      <c r="V4099" s="7">
        <f t="shared" ref="V4099:V4162" si="193">+S4099+R4099+Q4099+P4099+N4099</f>
        <v>1257.1200000000001</v>
      </c>
      <c r="W4099" s="4">
        <f t="shared" ref="W4099:W4162" si="194">IFERROR((J4099/L4099*100)%*V4099,"0")</f>
        <v>1257.1200000000001</v>
      </c>
      <c r="X4099" s="7">
        <v>0.39876923076923082</v>
      </c>
      <c r="Y4099" s="7">
        <v>0.39876923076923082</v>
      </c>
      <c r="Z4099" s="1">
        <v>10.253766851704995</v>
      </c>
    </row>
    <row r="4100" spans="1:26" x14ac:dyDescent="0.25">
      <c r="A4100" s="9">
        <v>45717</v>
      </c>
      <c r="B4100" s="4">
        <v>41</v>
      </c>
      <c r="C4100" s="26" t="s">
        <v>14</v>
      </c>
      <c r="D4100" s="4" t="s">
        <v>37</v>
      </c>
      <c r="E4100" s="10">
        <v>45726</v>
      </c>
      <c r="F4100" s="4" t="s">
        <v>39</v>
      </c>
      <c r="G4100" s="4">
        <v>46</v>
      </c>
      <c r="H4100" s="4">
        <v>13</v>
      </c>
      <c r="I4100" s="4">
        <v>216</v>
      </c>
      <c r="J4100" s="4">
        <v>4025.7</v>
      </c>
      <c r="K4100" s="4"/>
      <c r="L4100" s="4">
        <v>4025.7</v>
      </c>
      <c r="M4100" s="4">
        <v>29.130000000000003</v>
      </c>
      <c r="N4100" s="4">
        <v>6292.0800000000008</v>
      </c>
      <c r="O4100" s="4">
        <v>0</v>
      </c>
      <c r="P4100" s="6">
        <v>0</v>
      </c>
      <c r="Q4100" s="4">
        <v>0</v>
      </c>
      <c r="R4100" s="4">
        <v>8850</v>
      </c>
      <c r="S4100" s="4">
        <v>30880</v>
      </c>
      <c r="T4100" s="4">
        <v>3664.95</v>
      </c>
      <c r="U4100" s="7">
        <f t="shared" si="192"/>
        <v>-360.75</v>
      </c>
      <c r="V4100" s="7">
        <f t="shared" si="193"/>
        <v>46022.080000000002</v>
      </c>
      <c r="W4100" s="4">
        <f t="shared" si="194"/>
        <v>46022.080000000002</v>
      </c>
      <c r="X4100" s="7">
        <v>11.432068956951587</v>
      </c>
      <c r="Y4100" s="7">
        <v>11.432068956951587</v>
      </c>
      <c r="Z4100" s="1">
        <v>-8.9611744541322</v>
      </c>
    </row>
    <row r="4101" spans="1:26" x14ac:dyDescent="0.25">
      <c r="A4101" s="9">
        <v>45717</v>
      </c>
      <c r="B4101" s="4">
        <v>42</v>
      </c>
      <c r="C4101" s="26" t="s">
        <v>14</v>
      </c>
      <c r="D4101" s="4" t="s">
        <v>37</v>
      </c>
      <c r="E4101" s="10">
        <v>45726</v>
      </c>
      <c r="F4101" s="4" t="s">
        <v>39</v>
      </c>
      <c r="G4101" s="4">
        <v>34</v>
      </c>
      <c r="H4101" s="4">
        <v>23</v>
      </c>
      <c r="I4101" s="4">
        <v>216</v>
      </c>
      <c r="J4101" s="4">
        <v>2019.62</v>
      </c>
      <c r="K4101" s="4">
        <v>1943.48</v>
      </c>
      <c r="L4101" s="4">
        <v>3963.1</v>
      </c>
      <c r="M4101" s="4">
        <v>6.9600000000000009</v>
      </c>
      <c r="N4101" s="4">
        <v>1503.3600000000001</v>
      </c>
      <c r="O4101" s="4">
        <v>0</v>
      </c>
      <c r="P4101" s="6">
        <v>0</v>
      </c>
      <c r="Q4101" s="4">
        <v>0</v>
      </c>
      <c r="R4101" s="4">
        <v>17100</v>
      </c>
      <c r="S4101" s="4">
        <v>59187</v>
      </c>
      <c r="T4101" s="4">
        <v>3750.1</v>
      </c>
      <c r="U4101" s="7">
        <f t="shared" si="192"/>
        <v>-213</v>
      </c>
      <c r="V4101" s="7">
        <f t="shared" si="193"/>
        <v>77790.36</v>
      </c>
      <c r="W4101" s="4">
        <f t="shared" si="194"/>
        <v>39642.443254825761</v>
      </c>
      <c r="X4101" s="7">
        <v>19.628664429360853</v>
      </c>
      <c r="Y4101" s="7">
        <v>19.628664429360853</v>
      </c>
      <c r="Z4101" s="1">
        <v>-5.3745805051601021</v>
      </c>
    </row>
    <row r="4102" spans="1:26" x14ac:dyDescent="0.25">
      <c r="A4102" s="9">
        <v>45717</v>
      </c>
      <c r="B4102" s="4">
        <v>43</v>
      </c>
      <c r="C4102" s="26" t="s">
        <v>5</v>
      </c>
      <c r="D4102" s="4" t="s">
        <v>37</v>
      </c>
      <c r="E4102" s="10">
        <v>45727</v>
      </c>
      <c r="F4102" s="4" t="s">
        <v>39</v>
      </c>
      <c r="G4102" s="4">
        <v>42</v>
      </c>
      <c r="H4102" s="4">
        <v>16</v>
      </c>
      <c r="I4102" s="4">
        <v>216</v>
      </c>
      <c r="J4102" s="4">
        <v>0</v>
      </c>
      <c r="K4102" s="4">
        <v>4004.1</v>
      </c>
      <c r="L4102" s="4">
        <v>4004.1</v>
      </c>
      <c r="M4102" s="4">
        <v>19.25</v>
      </c>
      <c r="N4102" s="4">
        <v>4158</v>
      </c>
      <c r="O4102" s="4">
        <v>23</v>
      </c>
      <c r="P4102" s="6">
        <v>2484</v>
      </c>
      <c r="Q4102" s="4">
        <v>0</v>
      </c>
      <c r="R4102" s="4">
        <v>0</v>
      </c>
      <c r="S4102" s="4">
        <v>0</v>
      </c>
      <c r="T4102" s="4">
        <v>3852.42</v>
      </c>
      <c r="U4102" s="7">
        <f t="shared" si="192"/>
        <v>-151.67999999999984</v>
      </c>
      <c r="V4102" s="7">
        <f t="shared" si="193"/>
        <v>6642</v>
      </c>
      <c r="W4102" s="4">
        <f t="shared" si="194"/>
        <v>0</v>
      </c>
      <c r="X4102" s="7">
        <v>1.6587997302764668</v>
      </c>
      <c r="Y4102" s="4">
        <v>0</v>
      </c>
      <c r="Z4102" s="1">
        <v>-3.7881171798906079</v>
      </c>
    </row>
    <row r="4103" spans="1:26" x14ac:dyDescent="0.25">
      <c r="A4103" s="9">
        <v>45717</v>
      </c>
      <c r="B4103" s="4">
        <v>44</v>
      </c>
      <c r="C4103" s="26" t="s">
        <v>8</v>
      </c>
      <c r="D4103" s="4" t="s">
        <v>37</v>
      </c>
      <c r="E4103" s="10">
        <v>45727</v>
      </c>
      <c r="F4103" s="4" t="s">
        <v>42</v>
      </c>
      <c r="G4103" s="4">
        <v>59</v>
      </c>
      <c r="H4103" s="4">
        <v>0</v>
      </c>
      <c r="I4103" s="4">
        <v>216</v>
      </c>
      <c r="J4103" s="4">
        <v>4042.5</v>
      </c>
      <c r="K4103" s="4"/>
      <c r="L4103" s="4">
        <v>4042.5</v>
      </c>
      <c r="M4103" s="4">
        <v>0</v>
      </c>
      <c r="N4103" s="4">
        <v>0</v>
      </c>
      <c r="O4103" s="4">
        <v>10.6</v>
      </c>
      <c r="P4103" s="6">
        <v>280.79999999999995</v>
      </c>
      <c r="Q4103" s="4">
        <v>2160</v>
      </c>
      <c r="R4103" s="4">
        <v>0</v>
      </c>
      <c r="S4103" s="4">
        <v>0</v>
      </c>
      <c r="T4103" s="4">
        <v>3968.8</v>
      </c>
      <c r="U4103" s="7">
        <f t="shared" si="192"/>
        <v>-73.699999999999818</v>
      </c>
      <c r="V4103" s="7">
        <f t="shared" si="193"/>
        <v>2440.8000000000002</v>
      </c>
      <c r="W4103" s="4">
        <f t="shared" si="194"/>
        <v>2440.8000000000002</v>
      </c>
      <c r="X4103" s="7">
        <v>0.60378478664192958</v>
      </c>
      <c r="Y4103" s="7">
        <v>0.60378478664192958</v>
      </c>
      <c r="Z4103" s="1">
        <v>-1.8231292517006756</v>
      </c>
    </row>
    <row r="4104" spans="1:26" x14ac:dyDescent="0.25">
      <c r="A4104" s="9">
        <v>45717</v>
      </c>
      <c r="B4104" s="4">
        <v>45</v>
      </c>
      <c r="C4104" s="26" t="s">
        <v>8</v>
      </c>
      <c r="D4104" s="4" t="s">
        <v>37</v>
      </c>
      <c r="E4104" s="10">
        <v>45727</v>
      </c>
      <c r="F4104" s="4" t="s">
        <v>39</v>
      </c>
      <c r="G4104" s="4">
        <v>48</v>
      </c>
      <c r="H4104" s="4">
        <v>10</v>
      </c>
      <c r="I4104" s="4">
        <v>216</v>
      </c>
      <c r="J4104" s="4">
        <v>0</v>
      </c>
      <c r="K4104" s="4">
        <v>3935.8</v>
      </c>
      <c r="L4104" s="4">
        <v>3935.8</v>
      </c>
      <c r="M4104" s="4">
        <v>5.03</v>
      </c>
      <c r="N4104" s="4">
        <v>1086.48</v>
      </c>
      <c r="O4104" s="4">
        <v>6.6</v>
      </c>
      <c r="P4104" s="6">
        <v>712.8</v>
      </c>
      <c r="Q4104" s="4">
        <v>0</v>
      </c>
      <c r="R4104" s="4">
        <v>0</v>
      </c>
      <c r="S4104" s="4">
        <v>0</v>
      </c>
      <c r="T4104" s="4">
        <v>3955.5</v>
      </c>
      <c r="U4104" s="7">
        <f t="shared" si="192"/>
        <v>19.699999999999818</v>
      </c>
      <c r="V4104" s="7">
        <f t="shared" si="193"/>
        <v>1799.28</v>
      </c>
      <c r="W4104" s="4">
        <f t="shared" si="194"/>
        <v>0</v>
      </c>
      <c r="X4104" s="7">
        <v>0.45715737588292082</v>
      </c>
      <c r="Y4104" s="4">
        <v>0</v>
      </c>
      <c r="Z4104" s="1">
        <v>0.5005335636973377</v>
      </c>
    </row>
    <row r="4105" spans="1:26" x14ac:dyDescent="0.25">
      <c r="A4105" s="9">
        <v>45717</v>
      </c>
      <c r="B4105" s="4">
        <v>46</v>
      </c>
      <c r="C4105" s="26" t="s">
        <v>8</v>
      </c>
      <c r="D4105" s="4" t="s">
        <v>37</v>
      </c>
      <c r="E4105" s="10">
        <v>45727</v>
      </c>
      <c r="F4105" s="4" t="s">
        <v>38</v>
      </c>
      <c r="G4105" s="4">
        <v>52</v>
      </c>
      <c r="H4105" s="4">
        <v>0</v>
      </c>
      <c r="I4105" s="4">
        <v>216</v>
      </c>
      <c r="J4105" s="4">
        <v>3150.5</v>
      </c>
      <c r="K4105" s="4"/>
      <c r="L4105" s="4">
        <v>3150.5</v>
      </c>
      <c r="M4105" s="4">
        <v>3.62</v>
      </c>
      <c r="N4105" s="4">
        <v>781.92000000000007</v>
      </c>
      <c r="O4105" s="4">
        <v>3.2</v>
      </c>
      <c r="P4105" s="6">
        <v>345.6</v>
      </c>
      <c r="Q4105" s="4">
        <v>0</v>
      </c>
      <c r="R4105" s="4">
        <v>0</v>
      </c>
      <c r="S4105" s="4">
        <v>0</v>
      </c>
      <c r="T4105" s="4">
        <v>3442.45</v>
      </c>
      <c r="U4105" s="7">
        <f t="shared" si="192"/>
        <v>291.94999999999982</v>
      </c>
      <c r="V4105" s="7">
        <f t="shared" si="193"/>
        <v>1127.52</v>
      </c>
      <c r="W4105" s="4">
        <f t="shared" si="194"/>
        <v>1127.52</v>
      </c>
      <c r="X4105" s="7">
        <v>0.35788604983335975</v>
      </c>
      <c r="Y4105" s="7">
        <v>0.35788604983335975</v>
      </c>
      <c r="Z4105" s="1">
        <v>9.2667830503094688</v>
      </c>
    </row>
    <row r="4106" spans="1:26" x14ac:dyDescent="0.25">
      <c r="A4106" s="9">
        <v>45717</v>
      </c>
      <c r="B4106" s="4">
        <v>47</v>
      </c>
      <c r="C4106" s="26" t="s">
        <v>14</v>
      </c>
      <c r="D4106" s="4" t="s">
        <v>37</v>
      </c>
      <c r="E4106" s="10">
        <v>45727</v>
      </c>
      <c r="F4106" s="4" t="s">
        <v>39</v>
      </c>
      <c r="G4106" s="4">
        <v>46</v>
      </c>
      <c r="H4106" s="4">
        <v>13</v>
      </c>
      <c r="I4106" s="4">
        <v>216</v>
      </c>
      <c r="J4106" s="4">
        <v>4135.5</v>
      </c>
      <c r="K4106" s="4"/>
      <c r="L4106" s="4">
        <v>4135.5</v>
      </c>
      <c r="M4106" s="4">
        <v>1.06</v>
      </c>
      <c r="N4106" s="4">
        <v>228.96</v>
      </c>
      <c r="O4106" s="4">
        <v>0</v>
      </c>
      <c r="P4106" s="6">
        <v>0</v>
      </c>
      <c r="Q4106" s="4">
        <v>0</v>
      </c>
      <c r="R4106" s="4">
        <v>17700</v>
      </c>
      <c r="S4106" s="4">
        <v>61760</v>
      </c>
      <c r="T4106" s="4">
        <v>3943.55</v>
      </c>
      <c r="U4106" s="7">
        <f t="shared" si="192"/>
        <v>-191.94999999999982</v>
      </c>
      <c r="V4106" s="7">
        <f t="shared" si="193"/>
        <v>79688.960000000006</v>
      </c>
      <c r="W4106" s="4">
        <f t="shared" si="194"/>
        <v>79688.960000000006</v>
      </c>
      <c r="X4106" s="7">
        <v>19.269486156450249</v>
      </c>
      <c r="Y4106" s="7">
        <v>19.269486156450249</v>
      </c>
      <c r="Z4106" s="1">
        <v>-4.6415185588199686</v>
      </c>
    </row>
    <row r="4107" spans="1:26" x14ac:dyDescent="0.25">
      <c r="A4107" s="9">
        <v>45717</v>
      </c>
      <c r="B4107" s="4">
        <v>48</v>
      </c>
      <c r="C4107" s="26" t="s">
        <v>8</v>
      </c>
      <c r="D4107" s="4" t="s">
        <v>37</v>
      </c>
      <c r="E4107" s="10">
        <v>45728</v>
      </c>
      <c r="F4107" s="4" t="s">
        <v>42</v>
      </c>
      <c r="G4107" s="4">
        <v>59</v>
      </c>
      <c r="H4107" s="4">
        <v>0</v>
      </c>
      <c r="I4107" s="4">
        <v>216</v>
      </c>
      <c r="J4107" s="4">
        <v>4186.8</v>
      </c>
      <c r="K4107" s="4"/>
      <c r="L4107" s="4">
        <v>4186.8</v>
      </c>
      <c r="M4107" s="4">
        <v>0</v>
      </c>
      <c r="N4107" s="4">
        <v>0</v>
      </c>
      <c r="O4107" s="4">
        <v>0</v>
      </c>
      <c r="P4107" s="6">
        <v>0</v>
      </c>
      <c r="Q4107" s="4">
        <v>0</v>
      </c>
      <c r="R4107" s="4">
        <v>17700</v>
      </c>
      <c r="S4107" s="4">
        <v>21874</v>
      </c>
      <c r="T4107" s="4">
        <v>3983.95</v>
      </c>
      <c r="U4107" s="7">
        <f t="shared" si="192"/>
        <v>-202.85000000000036</v>
      </c>
      <c r="V4107" s="7">
        <f t="shared" si="193"/>
        <v>39574</v>
      </c>
      <c r="W4107" s="4">
        <f t="shared" si="194"/>
        <v>39574</v>
      </c>
      <c r="X4107" s="7">
        <v>9.4520875131365241</v>
      </c>
      <c r="Y4107" s="7">
        <v>9.4520875131365241</v>
      </c>
      <c r="Z4107" s="1">
        <v>-4.8449890130887638</v>
      </c>
    </row>
    <row r="4108" spans="1:26" x14ac:dyDescent="0.25">
      <c r="A4108" s="9">
        <v>45717</v>
      </c>
      <c r="B4108" s="4">
        <v>49</v>
      </c>
      <c r="C4108" s="26" t="s">
        <v>8</v>
      </c>
      <c r="D4108" s="4" t="s">
        <v>37</v>
      </c>
      <c r="E4108" s="10">
        <v>45728</v>
      </c>
      <c r="F4108" s="4" t="s">
        <v>39</v>
      </c>
      <c r="G4108" s="4">
        <v>47</v>
      </c>
      <c r="H4108" s="4">
        <v>11</v>
      </c>
      <c r="I4108" s="4">
        <v>216</v>
      </c>
      <c r="J4108" s="4">
        <v>0</v>
      </c>
      <c r="K4108" s="4">
        <v>3895.1</v>
      </c>
      <c r="L4108" s="4">
        <v>3895.1</v>
      </c>
      <c r="M4108" s="4">
        <v>27.11</v>
      </c>
      <c r="N4108" s="4">
        <v>5855.76</v>
      </c>
      <c r="O4108" s="4">
        <v>4</v>
      </c>
      <c r="P4108" s="6">
        <v>432</v>
      </c>
      <c r="Q4108" s="4">
        <v>0</v>
      </c>
      <c r="R4108" s="4">
        <v>0</v>
      </c>
      <c r="S4108" s="4">
        <v>0</v>
      </c>
      <c r="T4108" s="4">
        <v>3889.6</v>
      </c>
      <c r="U4108" s="7">
        <f t="shared" si="192"/>
        <v>-5.5</v>
      </c>
      <c r="V4108" s="7">
        <f t="shared" si="193"/>
        <v>6287.76</v>
      </c>
      <c r="W4108" s="4">
        <f t="shared" si="194"/>
        <v>0</v>
      </c>
      <c r="X4108" s="7">
        <v>1.6142743446894818</v>
      </c>
      <c r="Y4108" s="4">
        <v>0</v>
      </c>
      <c r="Z4108" s="1">
        <v>-0.14120304998587971</v>
      </c>
    </row>
    <row r="4109" spans="1:26" x14ac:dyDescent="0.25">
      <c r="A4109" s="9">
        <v>45717</v>
      </c>
      <c r="B4109" s="4">
        <v>50</v>
      </c>
      <c r="C4109" s="26" t="s">
        <v>14</v>
      </c>
      <c r="D4109" s="4" t="s">
        <v>37</v>
      </c>
      <c r="E4109" s="10">
        <v>45728</v>
      </c>
      <c r="F4109" s="4" t="s">
        <v>39</v>
      </c>
      <c r="G4109" s="4">
        <v>46</v>
      </c>
      <c r="H4109" s="4">
        <v>12</v>
      </c>
      <c r="I4109" s="4">
        <v>216</v>
      </c>
      <c r="J4109" s="4">
        <v>0</v>
      </c>
      <c r="K4109" s="4">
        <v>4057.9</v>
      </c>
      <c r="L4109" s="4">
        <v>4057.9</v>
      </c>
      <c r="M4109" s="4">
        <v>5.8900000000000006</v>
      </c>
      <c r="N4109" s="4">
        <v>1272.2400000000002</v>
      </c>
      <c r="O4109" s="4">
        <v>0</v>
      </c>
      <c r="P4109" s="6">
        <v>0</v>
      </c>
      <c r="Q4109" s="4">
        <v>0</v>
      </c>
      <c r="R4109" s="4">
        <v>17400</v>
      </c>
      <c r="S4109" s="4">
        <v>30880</v>
      </c>
      <c r="T4109" s="4">
        <v>3754.3</v>
      </c>
      <c r="U4109" s="7">
        <f t="shared" si="192"/>
        <v>-303.59999999999991</v>
      </c>
      <c r="V4109" s="7">
        <f t="shared" si="193"/>
        <v>49552.24</v>
      </c>
      <c r="W4109" s="4">
        <f t="shared" si="194"/>
        <v>0</v>
      </c>
      <c r="X4109" s="7">
        <v>12.211301412060424</v>
      </c>
      <c r="Y4109" s="4">
        <v>0</v>
      </c>
      <c r="Z4109" s="1">
        <v>-7.481702358362698</v>
      </c>
    </row>
    <row r="4110" spans="1:26" x14ac:dyDescent="0.25">
      <c r="A4110" s="9">
        <v>45717</v>
      </c>
      <c r="B4110" s="4">
        <v>51</v>
      </c>
      <c r="C4110" s="26" t="s">
        <v>14</v>
      </c>
      <c r="D4110" s="4" t="s">
        <v>37</v>
      </c>
      <c r="E4110" s="10">
        <v>45728</v>
      </c>
      <c r="F4110" s="4" t="s">
        <v>39</v>
      </c>
      <c r="G4110" s="4">
        <v>42</v>
      </c>
      <c r="H4110" s="4">
        <v>16</v>
      </c>
      <c r="I4110" s="4">
        <v>216</v>
      </c>
      <c r="J4110" s="4">
        <v>4008</v>
      </c>
      <c r="K4110" s="4"/>
      <c r="L4110" s="4">
        <v>4008</v>
      </c>
      <c r="M4110" s="4">
        <v>10.809999999999999</v>
      </c>
      <c r="N4110" s="4">
        <v>2334.9599999999996</v>
      </c>
      <c r="O4110" s="4">
        <v>0</v>
      </c>
      <c r="P4110" s="6">
        <v>0</v>
      </c>
      <c r="Q4110" s="4">
        <v>0</v>
      </c>
      <c r="R4110" s="4">
        <v>8700</v>
      </c>
      <c r="S4110" s="4">
        <v>30880</v>
      </c>
      <c r="T4110" s="4">
        <v>3670.45</v>
      </c>
      <c r="U4110" s="7">
        <f t="shared" si="192"/>
        <v>-337.55000000000018</v>
      </c>
      <c r="V4110" s="7">
        <f t="shared" si="193"/>
        <v>41914.959999999999</v>
      </c>
      <c r="W4110" s="4">
        <f t="shared" si="194"/>
        <v>41914.959999999999</v>
      </c>
      <c r="X4110" s="7">
        <v>10.457824351297406</v>
      </c>
      <c r="Y4110" s="7">
        <v>10.457824351297406</v>
      </c>
      <c r="Z4110" s="1">
        <v>-8.4219061876247547</v>
      </c>
    </row>
    <row r="4111" spans="1:26" x14ac:dyDescent="0.25">
      <c r="A4111" s="9">
        <v>45717</v>
      </c>
      <c r="B4111" s="4">
        <v>52</v>
      </c>
      <c r="C4111" s="26" t="s">
        <v>8</v>
      </c>
      <c r="D4111" s="4" t="s">
        <v>37</v>
      </c>
      <c r="E4111" s="10">
        <v>45729</v>
      </c>
      <c r="F4111" s="4" t="s">
        <v>39</v>
      </c>
      <c r="G4111" s="4">
        <v>43</v>
      </c>
      <c r="H4111" s="4">
        <v>13</v>
      </c>
      <c r="I4111" s="4">
        <v>216</v>
      </c>
      <c r="J4111" s="4">
        <v>0</v>
      </c>
      <c r="K4111" s="4">
        <v>3898.3</v>
      </c>
      <c r="L4111" s="4">
        <v>3898.3</v>
      </c>
      <c r="M4111" s="4">
        <v>0</v>
      </c>
      <c r="N4111" s="4">
        <v>0</v>
      </c>
      <c r="O4111" s="4">
        <v>0</v>
      </c>
      <c r="P4111" s="6">
        <v>0</v>
      </c>
      <c r="Q4111" s="4">
        <v>0</v>
      </c>
      <c r="R4111" s="4">
        <v>16800</v>
      </c>
      <c r="S4111" s="4">
        <v>46320</v>
      </c>
      <c r="T4111" s="4">
        <v>3909.6</v>
      </c>
      <c r="U4111" s="7">
        <f t="shared" si="192"/>
        <v>11.299999999999727</v>
      </c>
      <c r="V4111" s="7">
        <f t="shared" si="193"/>
        <v>63120</v>
      </c>
      <c r="W4111" s="4">
        <f t="shared" si="194"/>
        <v>0</v>
      </c>
      <c r="X4111" s="7">
        <v>16.191673293486904</v>
      </c>
      <c r="Y4111" s="4">
        <v>0</v>
      </c>
      <c r="Z4111" s="1">
        <v>0.28986994330861471</v>
      </c>
    </row>
    <row r="4112" spans="1:26" x14ac:dyDescent="0.25">
      <c r="A4112" s="9">
        <v>45717</v>
      </c>
      <c r="B4112" s="4">
        <v>53</v>
      </c>
      <c r="C4112" s="26" t="s">
        <v>8</v>
      </c>
      <c r="D4112" s="4" t="s">
        <v>37</v>
      </c>
      <c r="E4112" s="10">
        <v>45729</v>
      </c>
      <c r="F4112" s="4" t="s">
        <v>38</v>
      </c>
      <c r="G4112" s="4">
        <v>58</v>
      </c>
      <c r="H4112" s="4">
        <v>0</v>
      </c>
      <c r="I4112" s="4">
        <v>216</v>
      </c>
      <c r="J4112" s="4">
        <v>3490.5</v>
      </c>
      <c r="K4112" s="4"/>
      <c r="L4112" s="4">
        <v>3490.5</v>
      </c>
      <c r="M4112" s="4">
        <v>13.66</v>
      </c>
      <c r="N4112" s="4">
        <v>2950.56</v>
      </c>
      <c r="O4112" s="4">
        <v>6.2</v>
      </c>
      <c r="P4112" s="6">
        <v>-540</v>
      </c>
      <c r="Q4112" s="4">
        <v>3024</v>
      </c>
      <c r="R4112" s="4">
        <v>0</v>
      </c>
      <c r="S4112" s="4">
        <v>0</v>
      </c>
      <c r="T4112" s="4">
        <v>3875.65</v>
      </c>
      <c r="U4112" s="7">
        <f t="shared" si="192"/>
        <v>385.15000000000009</v>
      </c>
      <c r="V4112" s="7">
        <f t="shared" si="193"/>
        <v>5434.5599999999995</v>
      </c>
      <c r="W4112" s="4">
        <f t="shared" si="194"/>
        <v>5434.5599999999995</v>
      </c>
      <c r="X4112" s="7">
        <v>1.5569574559518693</v>
      </c>
      <c r="Y4112" s="7">
        <v>1.5569574559518693</v>
      </c>
      <c r="Z4112" s="1">
        <v>11.034235782839136</v>
      </c>
    </row>
    <row r="4113" spans="1:26" x14ac:dyDescent="0.25">
      <c r="A4113" s="9">
        <v>45717</v>
      </c>
      <c r="B4113" s="4">
        <v>54</v>
      </c>
      <c r="C4113" s="26" t="s">
        <v>8</v>
      </c>
      <c r="D4113" s="4" t="s">
        <v>37</v>
      </c>
      <c r="E4113" s="10">
        <v>45730</v>
      </c>
      <c r="F4113" s="4" t="s">
        <v>38</v>
      </c>
      <c r="G4113" s="4">
        <v>48</v>
      </c>
      <c r="H4113" s="4">
        <v>0</v>
      </c>
      <c r="I4113" s="4">
        <v>216</v>
      </c>
      <c r="J4113" s="4">
        <v>2986</v>
      </c>
      <c r="K4113" s="4"/>
      <c r="L4113" s="4">
        <v>2986</v>
      </c>
      <c r="M4113" s="4">
        <v>0</v>
      </c>
      <c r="N4113" s="4">
        <v>0</v>
      </c>
      <c r="O4113" s="4">
        <v>0</v>
      </c>
      <c r="P4113" s="6">
        <v>0</v>
      </c>
      <c r="Q4113" s="4">
        <v>0</v>
      </c>
      <c r="R4113" s="4">
        <v>21600</v>
      </c>
      <c r="S4113" s="4">
        <v>70510</v>
      </c>
      <c r="T4113" s="4">
        <v>3288.25</v>
      </c>
      <c r="U4113" s="7">
        <f t="shared" si="192"/>
        <v>302.25</v>
      </c>
      <c r="V4113" s="7">
        <f t="shared" si="193"/>
        <v>92110</v>
      </c>
      <c r="W4113" s="4">
        <f t="shared" si="194"/>
        <v>92110</v>
      </c>
      <c r="X4113" s="7">
        <v>30.847287340924314</v>
      </c>
      <c r="Y4113" s="7">
        <v>30.847287340924314</v>
      </c>
      <c r="Z4113" s="1">
        <v>10.122237106496986</v>
      </c>
    </row>
    <row r="4114" spans="1:26" x14ac:dyDescent="0.25">
      <c r="A4114" s="9">
        <v>45717</v>
      </c>
      <c r="B4114" s="4">
        <v>55</v>
      </c>
      <c r="C4114" s="26" t="s">
        <v>8</v>
      </c>
      <c r="D4114" s="4" t="s">
        <v>37</v>
      </c>
      <c r="E4114" s="10">
        <v>45730</v>
      </c>
      <c r="F4114" s="4" t="s">
        <v>41</v>
      </c>
      <c r="G4114" s="4">
        <v>59</v>
      </c>
      <c r="H4114" s="4">
        <v>0</v>
      </c>
      <c r="I4114" s="4">
        <v>216</v>
      </c>
      <c r="J4114" s="4">
        <v>614.59999999999991</v>
      </c>
      <c r="K4114" s="4">
        <v>3462.8</v>
      </c>
      <c r="L4114" s="4">
        <v>4077.4</v>
      </c>
      <c r="M4114" s="4">
        <v>0</v>
      </c>
      <c r="N4114" s="4">
        <v>0</v>
      </c>
      <c r="O4114" s="4">
        <v>0</v>
      </c>
      <c r="P4114" s="6">
        <v>0</v>
      </c>
      <c r="Q4114" s="4">
        <v>0</v>
      </c>
      <c r="R4114" s="4">
        <v>8850</v>
      </c>
      <c r="S4114" s="4">
        <v>30880</v>
      </c>
      <c r="T4114" s="4">
        <v>4005.25</v>
      </c>
      <c r="U4114" s="7">
        <f t="shared" si="192"/>
        <v>-72.150000000000091</v>
      </c>
      <c r="V4114" s="7">
        <f t="shared" si="193"/>
        <v>39730</v>
      </c>
      <c r="W4114" s="4">
        <f t="shared" si="194"/>
        <v>5988.6344238975807</v>
      </c>
      <c r="X4114" s="7">
        <v>9.7439544807965852</v>
      </c>
      <c r="Y4114" s="7">
        <v>9.7439544807965852</v>
      </c>
      <c r="Z4114" s="1">
        <v>-1.7695099818511819</v>
      </c>
    </row>
    <row r="4115" spans="1:26" x14ac:dyDescent="0.25">
      <c r="A4115" s="9">
        <v>45717</v>
      </c>
      <c r="B4115" s="4">
        <v>56</v>
      </c>
      <c r="C4115" s="26" t="s">
        <v>8</v>
      </c>
      <c r="D4115" s="4" t="s">
        <v>37</v>
      </c>
      <c r="E4115" s="10">
        <v>45730</v>
      </c>
      <c r="F4115" s="4" t="s">
        <v>38</v>
      </c>
      <c r="G4115" s="4">
        <v>48</v>
      </c>
      <c r="H4115" s="4">
        <v>0</v>
      </c>
      <c r="I4115" s="4">
        <v>216</v>
      </c>
      <c r="J4115" s="4">
        <v>2807.8</v>
      </c>
      <c r="K4115" s="4"/>
      <c r="L4115" s="4">
        <v>2807.8</v>
      </c>
      <c r="M4115" s="4">
        <v>35.119999999999997</v>
      </c>
      <c r="N4115" s="4">
        <v>7585.9199999999992</v>
      </c>
      <c r="O4115" s="4">
        <v>0</v>
      </c>
      <c r="P4115" s="6">
        <v>0</v>
      </c>
      <c r="Q4115" s="4">
        <v>0</v>
      </c>
      <c r="R4115" s="4">
        <v>0</v>
      </c>
      <c r="S4115" s="4">
        <v>0</v>
      </c>
      <c r="T4115" s="4">
        <v>3129.65</v>
      </c>
      <c r="U4115" s="7">
        <f t="shared" si="192"/>
        <v>321.84999999999991</v>
      </c>
      <c r="V4115" s="7">
        <f t="shared" si="193"/>
        <v>7585.9199999999992</v>
      </c>
      <c r="W4115" s="4">
        <f t="shared" si="194"/>
        <v>7585.9199999999992</v>
      </c>
      <c r="X4115" s="7">
        <v>2.7017308925137113</v>
      </c>
      <c r="Y4115" s="7">
        <v>2.7017308925137113</v>
      </c>
      <c r="Z4115" s="1">
        <v>11.462711019303365</v>
      </c>
    </row>
    <row r="4116" spans="1:26" x14ac:dyDescent="0.25">
      <c r="A4116" s="9">
        <v>45717</v>
      </c>
      <c r="B4116" s="4">
        <v>57</v>
      </c>
      <c r="C4116" s="26" t="s">
        <v>14</v>
      </c>
      <c r="D4116" s="4" t="s">
        <v>37</v>
      </c>
      <c r="E4116" s="10">
        <v>45729</v>
      </c>
      <c r="F4116" s="4" t="s">
        <v>39</v>
      </c>
      <c r="G4116" s="4">
        <v>59</v>
      </c>
      <c r="H4116" s="4">
        <v>0</v>
      </c>
      <c r="I4116" s="4">
        <v>216</v>
      </c>
      <c r="J4116" s="4">
        <v>1091.1000000000004</v>
      </c>
      <c r="K4116" s="4">
        <v>2881.2</v>
      </c>
      <c r="L4116" s="4">
        <v>3972.3</v>
      </c>
      <c r="M4116" s="4">
        <v>71.349999999999994</v>
      </c>
      <c r="N4116" s="4">
        <v>15411.599999999999</v>
      </c>
      <c r="O4116" s="4">
        <v>0</v>
      </c>
      <c r="P4116" s="6">
        <v>0</v>
      </c>
      <c r="Q4116" s="4">
        <v>0</v>
      </c>
      <c r="R4116" s="4">
        <v>8850</v>
      </c>
      <c r="S4116" s="4">
        <v>15440</v>
      </c>
      <c r="T4116" s="4">
        <v>3747.4</v>
      </c>
      <c r="U4116" s="7">
        <f t="shared" si="192"/>
        <v>-224.90000000000009</v>
      </c>
      <c r="V4116" s="7">
        <f t="shared" si="193"/>
        <v>39701.599999999999</v>
      </c>
      <c r="W4116" s="4">
        <f t="shared" si="194"/>
        <v>10905.12190922136</v>
      </c>
      <c r="X4116" s="7">
        <v>9.9946126928983201</v>
      </c>
      <c r="Y4116" s="7">
        <v>9.9946126928983183</v>
      </c>
      <c r="Z4116" s="1">
        <v>-5.6617073232132542</v>
      </c>
    </row>
    <row r="4117" spans="1:26" x14ac:dyDescent="0.25">
      <c r="A4117" s="9">
        <v>45717</v>
      </c>
      <c r="B4117" s="4">
        <v>58</v>
      </c>
      <c r="C4117" s="26" t="s">
        <v>5</v>
      </c>
      <c r="D4117" s="4" t="s">
        <v>37</v>
      </c>
      <c r="E4117" s="10">
        <v>45732</v>
      </c>
      <c r="F4117" s="4" t="s">
        <v>39</v>
      </c>
      <c r="G4117" s="4">
        <v>45</v>
      </c>
      <c r="H4117" s="4">
        <v>12</v>
      </c>
      <c r="I4117" s="4">
        <v>216</v>
      </c>
      <c r="J4117" s="4">
        <v>0</v>
      </c>
      <c r="K4117" s="4">
        <v>3979.6</v>
      </c>
      <c r="L4117" s="4">
        <v>3979.6</v>
      </c>
      <c r="M4117" s="4">
        <v>6.25</v>
      </c>
      <c r="N4117" s="4">
        <v>1350</v>
      </c>
      <c r="O4117" s="4">
        <v>61.6</v>
      </c>
      <c r="P4117" s="6">
        <v>13305.600000000002</v>
      </c>
      <c r="Q4117" s="4">
        <v>0</v>
      </c>
      <c r="R4117" s="4">
        <v>0</v>
      </c>
      <c r="S4117" s="4">
        <v>0</v>
      </c>
      <c r="T4117" s="4">
        <v>3820.85</v>
      </c>
      <c r="U4117" s="7">
        <f t="shared" si="192"/>
        <v>-158.75</v>
      </c>
      <c r="V4117" s="7">
        <f t="shared" si="193"/>
        <v>14655.600000000002</v>
      </c>
      <c r="W4117" s="4">
        <f t="shared" si="194"/>
        <v>0</v>
      </c>
      <c r="X4117" s="7">
        <v>3.6826816765504078</v>
      </c>
      <c r="Y4117" s="4">
        <v>0</v>
      </c>
      <c r="Z4117" s="1">
        <v>-3.9890943813448589</v>
      </c>
    </row>
    <row r="4118" spans="1:26" x14ac:dyDescent="0.25">
      <c r="A4118" s="9">
        <v>45717</v>
      </c>
      <c r="B4118" s="4">
        <v>59</v>
      </c>
      <c r="C4118" s="26" t="s">
        <v>8</v>
      </c>
      <c r="D4118" s="4" t="s">
        <v>37</v>
      </c>
      <c r="E4118" s="10">
        <v>45731</v>
      </c>
      <c r="F4118" s="4" t="s">
        <v>42</v>
      </c>
      <c r="G4118" s="4">
        <v>59</v>
      </c>
      <c r="H4118" s="4">
        <v>0</v>
      </c>
      <c r="I4118" s="4">
        <v>216</v>
      </c>
      <c r="J4118" s="4">
        <v>2044.4500000000003</v>
      </c>
      <c r="K4118" s="4">
        <v>2042.85</v>
      </c>
      <c r="L4118" s="4">
        <v>4087.3</v>
      </c>
      <c r="M4118" s="4">
        <v>0</v>
      </c>
      <c r="N4118" s="4">
        <v>0</v>
      </c>
      <c r="O4118" s="4">
        <v>0</v>
      </c>
      <c r="P4118" s="6">
        <v>0</v>
      </c>
      <c r="Q4118" s="4">
        <v>0</v>
      </c>
      <c r="R4118" s="4">
        <v>8850</v>
      </c>
      <c r="S4118" s="4">
        <v>30880</v>
      </c>
      <c r="T4118" s="4">
        <v>4013.15</v>
      </c>
      <c r="U4118" s="7">
        <f t="shared" si="192"/>
        <v>-74.150000000000091</v>
      </c>
      <c r="V4118" s="7">
        <f t="shared" si="193"/>
        <v>39730</v>
      </c>
      <c r="W4118" s="4">
        <f t="shared" si="194"/>
        <v>19872.77628263157</v>
      </c>
      <c r="X4118" s="7">
        <v>9.7203532894575879</v>
      </c>
      <c r="Y4118" s="7">
        <v>9.7203532894575897</v>
      </c>
      <c r="Z4118" s="1">
        <v>-1.8141560443324465</v>
      </c>
    </row>
    <row r="4119" spans="1:26" x14ac:dyDescent="0.25">
      <c r="A4119" s="9">
        <v>45717</v>
      </c>
      <c r="B4119" s="4">
        <v>60</v>
      </c>
      <c r="C4119" s="26" t="s">
        <v>8</v>
      </c>
      <c r="D4119" s="4" t="s">
        <v>37</v>
      </c>
      <c r="E4119" s="10">
        <v>45731</v>
      </c>
      <c r="F4119" s="4" t="s">
        <v>38</v>
      </c>
      <c r="G4119" s="4">
        <v>48</v>
      </c>
      <c r="H4119" s="4">
        <v>0</v>
      </c>
      <c r="I4119" s="4">
        <v>216</v>
      </c>
      <c r="J4119" s="4">
        <v>0</v>
      </c>
      <c r="K4119" s="4">
        <v>2860.1</v>
      </c>
      <c r="L4119" s="4">
        <v>2860.1</v>
      </c>
      <c r="M4119" s="4">
        <v>5.73</v>
      </c>
      <c r="N4119" s="4">
        <v>1237.68</v>
      </c>
      <c r="O4119" s="4">
        <v>0</v>
      </c>
      <c r="P4119" s="6">
        <v>0</v>
      </c>
      <c r="Q4119" s="4">
        <v>0</v>
      </c>
      <c r="R4119" s="4">
        <v>0</v>
      </c>
      <c r="S4119" s="4">
        <v>0</v>
      </c>
      <c r="T4119" s="4">
        <v>3107.35</v>
      </c>
      <c r="U4119" s="7">
        <f t="shared" si="192"/>
        <v>247.25</v>
      </c>
      <c r="V4119" s="7">
        <f t="shared" si="193"/>
        <v>1237.68</v>
      </c>
      <c r="W4119" s="4">
        <f t="shared" si="194"/>
        <v>0</v>
      </c>
      <c r="X4119" s="7">
        <v>0.43274011398202866</v>
      </c>
      <c r="Y4119" s="4">
        <v>0</v>
      </c>
      <c r="Z4119" s="1">
        <v>8.644802629278697</v>
      </c>
    </row>
    <row r="4120" spans="1:26" x14ac:dyDescent="0.25">
      <c r="A4120" s="9">
        <v>45717</v>
      </c>
      <c r="B4120" s="4">
        <v>61</v>
      </c>
      <c r="C4120" s="26" t="s">
        <v>8</v>
      </c>
      <c r="D4120" s="4" t="s">
        <v>37</v>
      </c>
      <c r="E4120" s="10">
        <v>45732</v>
      </c>
      <c r="F4120" s="4" t="s">
        <v>38</v>
      </c>
      <c r="G4120" s="4">
        <v>48</v>
      </c>
      <c r="H4120" s="4">
        <v>0</v>
      </c>
      <c r="I4120" s="4">
        <v>216</v>
      </c>
      <c r="J4120" s="4">
        <v>2844.4</v>
      </c>
      <c r="K4120" s="4"/>
      <c r="L4120" s="4">
        <v>2844.4</v>
      </c>
      <c r="M4120" s="4">
        <v>5.1300000000000008</v>
      </c>
      <c r="N4120" s="4">
        <v>1108.0800000000002</v>
      </c>
      <c r="O4120" s="4">
        <v>0</v>
      </c>
      <c r="P4120" s="6">
        <v>0</v>
      </c>
      <c r="Q4120" s="4">
        <v>0</v>
      </c>
      <c r="R4120" s="4">
        <v>0</v>
      </c>
      <c r="S4120" s="4">
        <v>0</v>
      </c>
      <c r="T4120" s="4">
        <v>3038.2</v>
      </c>
      <c r="U4120" s="7">
        <f t="shared" si="192"/>
        <v>193.79999999999973</v>
      </c>
      <c r="V4120" s="7">
        <f t="shared" si="193"/>
        <v>1108.0800000000002</v>
      </c>
      <c r="W4120" s="4">
        <f t="shared" si="194"/>
        <v>1108.0800000000002</v>
      </c>
      <c r="X4120" s="7">
        <v>0.3895654619603432</v>
      </c>
      <c r="Y4120" s="7">
        <v>0.3895654619603432</v>
      </c>
      <c r="Z4120" s="1">
        <v>6.8133877091829458</v>
      </c>
    </row>
    <row r="4121" spans="1:26" x14ac:dyDescent="0.25">
      <c r="A4121" s="9">
        <v>45717</v>
      </c>
      <c r="B4121" s="4">
        <v>62</v>
      </c>
      <c r="C4121" s="26" t="s">
        <v>8</v>
      </c>
      <c r="D4121" s="4" t="s">
        <v>37</v>
      </c>
      <c r="E4121" s="10">
        <v>45732</v>
      </c>
      <c r="F4121" s="4" t="s">
        <v>42</v>
      </c>
      <c r="G4121" s="4">
        <v>59</v>
      </c>
      <c r="H4121" s="4">
        <v>0</v>
      </c>
      <c r="I4121" s="4">
        <v>216</v>
      </c>
      <c r="J4121" s="4">
        <v>4150.3</v>
      </c>
      <c r="K4121" s="4"/>
      <c r="L4121" s="4">
        <v>4150.3</v>
      </c>
      <c r="M4121" s="4">
        <v>0</v>
      </c>
      <c r="N4121" s="4">
        <v>0</v>
      </c>
      <c r="O4121" s="4">
        <v>0</v>
      </c>
      <c r="P4121" s="6">
        <v>0</v>
      </c>
      <c r="Q4121" s="4">
        <v>0</v>
      </c>
      <c r="R4121" s="4">
        <v>26550</v>
      </c>
      <c r="S4121" s="4">
        <v>66907</v>
      </c>
      <c r="T4121" s="4">
        <v>4121.25</v>
      </c>
      <c r="U4121" s="7">
        <f t="shared" si="192"/>
        <v>-29.050000000000182</v>
      </c>
      <c r="V4121" s="7">
        <f t="shared" si="193"/>
        <v>93457</v>
      </c>
      <c r="W4121" s="4">
        <f t="shared" si="194"/>
        <v>93457</v>
      </c>
      <c r="X4121" s="7">
        <v>22.518131219429918</v>
      </c>
      <c r="Y4121" s="7">
        <v>22.518131219429918</v>
      </c>
      <c r="Z4121" s="1">
        <v>-0.69994940124810689</v>
      </c>
    </row>
    <row r="4122" spans="1:26" x14ac:dyDescent="0.25">
      <c r="A4122" s="9">
        <v>45717</v>
      </c>
      <c r="B4122" s="4">
        <v>63</v>
      </c>
      <c r="C4122" s="26" t="s">
        <v>14</v>
      </c>
      <c r="D4122" s="4" t="s">
        <v>37</v>
      </c>
      <c r="E4122" s="10">
        <v>45731</v>
      </c>
      <c r="F4122" s="4" t="s">
        <v>39</v>
      </c>
      <c r="G4122" s="4">
        <v>48</v>
      </c>
      <c r="H4122" s="4">
        <v>11</v>
      </c>
      <c r="I4122" s="4">
        <v>216</v>
      </c>
      <c r="J4122" s="4">
        <v>4098.6000000000004</v>
      </c>
      <c r="K4122" s="4"/>
      <c r="L4122" s="4">
        <v>4098.6000000000004</v>
      </c>
      <c r="M4122" s="4">
        <v>8.02</v>
      </c>
      <c r="N4122" s="4">
        <v>1732.32</v>
      </c>
      <c r="O4122" s="4">
        <v>0</v>
      </c>
      <c r="P4122" s="6">
        <v>0</v>
      </c>
      <c r="Q4122" s="4">
        <v>0</v>
      </c>
      <c r="R4122" s="4">
        <v>17700</v>
      </c>
      <c r="S4122" s="4">
        <v>30880</v>
      </c>
      <c r="T4122" s="4">
        <v>3821.5</v>
      </c>
      <c r="U4122" s="7">
        <f t="shared" si="192"/>
        <v>-277.10000000000036</v>
      </c>
      <c r="V4122" s="7">
        <f t="shared" si="193"/>
        <v>50312.32</v>
      </c>
      <c r="W4122" s="4">
        <f t="shared" si="194"/>
        <v>50312.32</v>
      </c>
      <c r="X4122" s="7">
        <v>12.27548919143122</v>
      </c>
      <c r="Y4122" s="7">
        <v>12.27548919143122</v>
      </c>
      <c r="Z4122" s="1">
        <v>-6.7608451666422766</v>
      </c>
    </row>
    <row r="4123" spans="1:26" x14ac:dyDescent="0.25">
      <c r="A4123" s="9">
        <v>45717</v>
      </c>
      <c r="B4123" s="4">
        <v>64</v>
      </c>
      <c r="C4123" s="26" t="s">
        <v>14</v>
      </c>
      <c r="D4123" s="4" t="s">
        <v>37</v>
      </c>
      <c r="E4123" s="10">
        <v>45732</v>
      </c>
      <c r="F4123" s="4" t="s">
        <v>39</v>
      </c>
      <c r="G4123" s="4">
        <v>48</v>
      </c>
      <c r="H4123" s="4">
        <v>10</v>
      </c>
      <c r="I4123" s="4">
        <v>216</v>
      </c>
      <c r="J4123" s="4">
        <v>967.38999999999987</v>
      </c>
      <c r="K4123" s="4">
        <v>3029.81</v>
      </c>
      <c r="L4123" s="4">
        <v>3997.2</v>
      </c>
      <c r="M4123" s="4">
        <v>6.02</v>
      </c>
      <c r="N4123" s="4">
        <v>1300.32</v>
      </c>
      <c r="O4123" s="4">
        <v>0</v>
      </c>
      <c r="P4123" s="6">
        <v>0</v>
      </c>
      <c r="Q4123" s="4">
        <v>0</v>
      </c>
      <c r="R4123" s="4">
        <v>8700</v>
      </c>
      <c r="S4123" s="4">
        <v>24447</v>
      </c>
      <c r="T4123" s="4">
        <v>3648.45</v>
      </c>
      <c r="U4123" s="7">
        <f t="shared" si="192"/>
        <v>-348.75</v>
      </c>
      <c r="V4123" s="7">
        <f t="shared" si="193"/>
        <v>34447.32</v>
      </c>
      <c r="W4123" s="4">
        <f t="shared" si="194"/>
        <v>8336.8340075052529</v>
      </c>
      <c r="X4123" s="7">
        <v>8.6178625037526277</v>
      </c>
      <c r="Y4123" s="7">
        <v>8.6178625037526277</v>
      </c>
      <c r="Z4123" s="1">
        <v>-8.7248574001801256</v>
      </c>
    </row>
    <row r="4124" spans="1:26" x14ac:dyDescent="0.25">
      <c r="A4124" s="9">
        <v>45717</v>
      </c>
      <c r="B4124" s="4">
        <v>65</v>
      </c>
      <c r="C4124" s="26" t="s">
        <v>8</v>
      </c>
      <c r="D4124" s="4" t="s">
        <v>37</v>
      </c>
      <c r="E4124" s="10">
        <v>45733</v>
      </c>
      <c r="F4124" s="4" t="s">
        <v>38</v>
      </c>
      <c r="G4124" s="4">
        <v>48</v>
      </c>
      <c r="H4124" s="4">
        <v>0</v>
      </c>
      <c r="I4124" s="4">
        <v>216</v>
      </c>
      <c r="J4124" s="4">
        <v>0</v>
      </c>
      <c r="K4124" s="4">
        <v>2846.7</v>
      </c>
      <c r="L4124" s="4">
        <v>2846.7</v>
      </c>
      <c r="M4124" s="4">
        <v>24.17</v>
      </c>
      <c r="N4124" s="4">
        <v>5220.72</v>
      </c>
      <c r="O4124" s="4">
        <v>0</v>
      </c>
      <c r="P4124" s="6">
        <v>0</v>
      </c>
      <c r="Q4124" s="4">
        <v>0</v>
      </c>
      <c r="R4124" s="4">
        <v>0</v>
      </c>
      <c r="S4124" s="4">
        <v>0</v>
      </c>
      <c r="T4124" s="4">
        <v>3104.7</v>
      </c>
      <c r="U4124" s="7">
        <f t="shared" si="192"/>
        <v>258</v>
      </c>
      <c r="V4124" s="7">
        <f t="shared" si="193"/>
        <v>5220.72</v>
      </c>
      <c r="W4124" s="4">
        <f t="shared" si="194"/>
        <v>0</v>
      </c>
      <c r="X4124" s="7">
        <v>1.8339551059121089</v>
      </c>
      <c r="Y4124" s="4">
        <v>0</v>
      </c>
      <c r="Z4124" s="1">
        <v>9.0631257245231325</v>
      </c>
    </row>
    <row r="4125" spans="1:26" x14ac:dyDescent="0.25">
      <c r="A4125" s="9">
        <v>45717</v>
      </c>
      <c r="B4125" s="4">
        <v>66</v>
      </c>
      <c r="C4125" s="26" t="s">
        <v>8</v>
      </c>
      <c r="D4125" s="4" t="s">
        <v>37</v>
      </c>
      <c r="E4125" s="10">
        <v>45733</v>
      </c>
      <c r="F4125" s="4" t="s">
        <v>38</v>
      </c>
      <c r="G4125" s="4">
        <v>47</v>
      </c>
      <c r="H4125" s="4">
        <v>0</v>
      </c>
      <c r="I4125" s="4">
        <v>216</v>
      </c>
      <c r="J4125" s="4">
        <v>2847.9</v>
      </c>
      <c r="K4125" s="4"/>
      <c r="L4125" s="4">
        <v>2847.9</v>
      </c>
      <c r="M4125" s="4">
        <v>2.81</v>
      </c>
      <c r="N4125" s="4">
        <v>606.96</v>
      </c>
      <c r="O4125" s="4">
        <v>0.2</v>
      </c>
      <c r="P4125" s="6">
        <v>21.6</v>
      </c>
      <c r="Q4125" s="4">
        <v>0</v>
      </c>
      <c r="R4125" s="4">
        <v>0</v>
      </c>
      <c r="S4125" s="4">
        <v>0</v>
      </c>
      <c r="T4125" s="4">
        <v>3101.06</v>
      </c>
      <c r="U4125" s="7">
        <f t="shared" si="192"/>
        <v>253.15999999999985</v>
      </c>
      <c r="V4125" s="7">
        <f t="shared" si="193"/>
        <v>628.56000000000006</v>
      </c>
      <c r="W4125" s="4">
        <f t="shared" si="194"/>
        <v>628.56000000000006</v>
      </c>
      <c r="X4125" s="7">
        <v>0.22070999683977668</v>
      </c>
      <c r="Y4125" s="7">
        <v>0.22070999683977668</v>
      </c>
      <c r="Z4125" s="1">
        <v>8.8893570701218394</v>
      </c>
    </row>
    <row r="4126" spans="1:26" x14ac:dyDescent="0.25">
      <c r="A4126" s="9">
        <v>45717</v>
      </c>
      <c r="B4126" s="4">
        <v>67</v>
      </c>
      <c r="C4126" s="26" t="s">
        <v>14</v>
      </c>
      <c r="D4126" s="4" t="s">
        <v>37</v>
      </c>
      <c r="E4126" s="10">
        <v>45733</v>
      </c>
      <c r="F4126" s="4" t="s">
        <v>39</v>
      </c>
      <c r="G4126" s="4">
        <v>52</v>
      </c>
      <c r="H4126" s="4">
        <v>6</v>
      </c>
      <c r="I4126" s="4">
        <v>216</v>
      </c>
      <c r="J4126" s="4">
        <v>4007</v>
      </c>
      <c r="K4126" s="4"/>
      <c r="L4126" s="4">
        <v>4007</v>
      </c>
      <c r="M4126" s="4">
        <v>3.5199999999999996</v>
      </c>
      <c r="N4126" s="4">
        <v>760.31999999999994</v>
      </c>
      <c r="O4126" s="4">
        <v>0</v>
      </c>
      <c r="P4126" s="6">
        <v>0</v>
      </c>
      <c r="Q4126" s="4">
        <v>0</v>
      </c>
      <c r="R4126" s="4">
        <v>8700</v>
      </c>
      <c r="S4126" s="4">
        <v>30880</v>
      </c>
      <c r="T4126" s="4">
        <v>3666.87</v>
      </c>
      <c r="U4126" s="7">
        <f t="shared" si="192"/>
        <v>-340.13000000000011</v>
      </c>
      <c r="V4126" s="7">
        <f t="shared" si="193"/>
        <v>40340.32</v>
      </c>
      <c r="W4126" s="4">
        <f t="shared" si="194"/>
        <v>40340.32</v>
      </c>
      <c r="X4126" s="7">
        <v>10.067461941602197</v>
      </c>
      <c r="Y4126" s="7">
        <v>10.067461941602197</v>
      </c>
      <c r="Z4126" s="1">
        <v>-8.4883953082106345</v>
      </c>
    </row>
    <row r="4127" spans="1:26" x14ac:dyDescent="0.25">
      <c r="A4127" s="9">
        <v>45717</v>
      </c>
      <c r="B4127" s="4">
        <v>68</v>
      </c>
      <c r="C4127" s="26" t="s">
        <v>5</v>
      </c>
      <c r="D4127" s="4" t="s">
        <v>37</v>
      </c>
      <c r="E4127" s="10">
        <v>45734</v>
      </c>
      <c r="F4127" s="4" t="s">
        <v>39</v>
      </c>
      <c r="G4127" s="4">
        <v>46</v>
      </c>
      <c r="H4127" s="4">
        <v>12</v>
      </c>
      <c r="I4127" s="4">
        <v>216</v>
      </c>
      <c r="J4127" s="4">
        <v>0</v>
      </c>
      <c r="K4127" s="4">
        <v>4002</v>
      </c>
      <c r="L4127" s="4">
        <v>4002</v>
      </c>
      <c r="M4127" s="4">
        <v>16.190000000000001</v>
      </c>
      <c r="N4127" s="4">
        <v>3497.0400000000004</v>
      </c>
      <c r="O4127" s="4">
        <v>19.8</v>
      </c>
      <c r="P4127" s="6">
        <v>2138.4</v>
      </c>
      <c r="Q4127" s="4">
        <v>0</v>
      </c>
      <c r="R4127" s="4">
        <v>0</v>
      </c>
      <c r="S4127" s="4">
        <v>0</v>
      </c>
      <c r="T4127" s="4">
        <v>3863.3</v>
      </c>
      <c r="U4127" s="7">
        <f t="shared" si="192"/>
        <v>-138.69999999999982</v>
      </c>
      <c r="V4127" s="7">
        <f t="shared" si="193"/>
        <v>5635.4400000000005</v>
      </c>
      <c r="W4127" s="4">
        <f t="shared" si="194"/>
        <v>0</v>
      </c>
      <c r="X4127" s="7">
        <v>1.4081559220389805</v>
      </c>
      <c r="Y4127" s="4">
        <v>0</v>
      </c>
      <c r="Z4127" s="1">
        <v>-3.4657671164417745</v>
      </c>
    </row>
    <row r="4128" spans="1:26" x14ac:dyDescent="0.25">
      <c r="A4128" s="9">
        <v>45717</v>
      </c>
      <c r="B4128" s="4">
        <v>69</v>
      </c>
      <c r="C4128" s="26" t="s">
        <v>8</v>
      </c>
      <c r="D4128" s="4" t="s">
        <v>37</v>
      </c>
      <c r="E4128" s="10">
        <v>45734</v>
      </c>
      <c r="F4128" s="4" t="s">
        <v>42</v>
      </c>
      <c r="G4128" s="4">
        <v>59</v>
      </c>
      <c r="H4128" s="4">
        <v>0</v>
      </c>
      <c r="I4128" s="4">
        <v>216</v>
      </c>
      <c r="J4128" s="4">
        <v>0</v>
      </c>
      <c r="K4128" s="4">
        <v>3996.1</v>
      </c>
      <c r="L4128" s="4">
        <v>3996.1</v>
      </c>
      <c r="M4128" s="4">
        <v>0</v>
      </c>
      <c r="N4128" s="4">
        <v>0</v>
      </c>
      <c r="O4128" s="4">
        <v>0</v>
      </c>
      <c r="P4128" s="6">
        <v>0</v>
      </c>
      <c r="Q4128" s="4">
        <v>0</v>
      </c>
      <c r="R4128" s="4">
        <v>0</v>
      </c>
      <c r="S4128" s="4">
        <v>0</v>
      </c>
      <c r="T4128" s="4">
        <v>3984.15</v>
      </c>
      <c r="U4128" s="7">
        <f t="shared" si="192"/>
        <v>-11.949999999999818</v>
      </c>
      <c r="V4128" s="7">
        <f t="shared" si="193"/>
        <v>0</v>
      </c>
      <c r="W4128" s="4">
        <f t="shared" si="194"/>
        <v>0</v>
      </c>
      <c r="X4128" s="7">
        <v>0</v>
      </c>
      <c r="Y4128" s="4">
        <v>0</v>
      </c>
      <c r="Z4128" s="1">
        <v>-0.29904156552638367</v>
      </c>
    </row>
    <row r="4129" spans="1:26" x14ac:dyDescent="0.25">
      <c r="A4129" s="9">
        <v>45717</v>
      </c>
      <c r="B4129" s="4">
        <v>70</v>
      </c>
      <c r="C4129" s="26" t="s">
        <v>8</v>
      </c>
      <c r="D4129" s="4" t="s">
        <v>37</v>
      </c>
      <c r="E4129" s="10">
        <v>45734</v>
      </c>
      <c r="F4129" s="4" t="s">
        <v>38</v>
      </c>
      <c r="G4129" s="4">
        <v>47</v>
      </c>
      <c r="H4129" s="4">
        <v>0</v>
      </c>
      <c r="I4129" s="4">
        <v>216</v>
      </c>
      <c r="J4129" s="4">
        <v>2767.6</v>
      </c>
      <c r="K4129" s="4"/>
      <c r="L4129" s="4">
        <v>2767.6</v>
      </c>
      <c r="M4129" s="4">
        <v>19.600000000000001</v>
      </c>
      <c r="N4129" s="4">
        <v>4233.6000000000004</v>
      </c>
      <c r="O4129" s="4">
        <v>0</v>
      </c>
      <c r="P4129" s="6">
        <v>0</v>
      </c>
      <c r="Q4129" s="4">
        <v>0</v>
      </c>
      <c r="R4129" s="4">
        <v>0</v>
      </c>
      <c r="S4129" s="4">
        <v>0</v>
      </c>
      <c r="T4129" s="4">
        <v>3098.24</v>
      </c>
      <c r="U4129" s="7">
        <f t="shared" si="192"/>
        <v>330.63999999999987</v>
      </c>
      <c r="V4129" s="7">
        <f t="shared" si="193"/>
        <v>4233.6000000000004</v>
      </c>
      <c r="W4129" s="4">
        <f t="shared" si="194"/>
        <v>4233.6000000000004</v>
      </c>
      <c r="X4129" s="7">
        <v>1.5297008238184711</v>
      </c>
      <c r="Y4129" s="7">
        <v>1.5297008238184711</v>
      </c>
      <c r="Z4129" s="1">
        <v>11.946813123283707</v>
      </c>
    </row>
    <row r="4130" spans="1:26" x14ac:dyDescent="0.25">
      <c r="A4130" s="9">
        <v>45717</v>
      </c>
      <c r="B4130" s="4">
        <v>71</v>
      </c>
      <c r="C4130" s="26" t="s">
        <v>8</v>
      </c>
      <c r="D4130" s="4" t="s">
        <v>37</v>
      </c>
      <c r="E4130" s="10">
        <v>45734</v>
      </c>
      <c r="F4130" s="4" t="s">
        <v>39</v>
      </c>
      <c r="G4130" s="4">
        <v>51</v>
      </c>
      <c r="H4130" s="4">
        <v>6</v>
      </c>
      <c r="I4130" s="4">
        <v>216</v>
      </c>
      <c r="J4130" s="4">
        <v>0</v>
      </c>
      <c r="K4130" s="4">
        <v>3840.3</v>
      </c>
      <c r="L4130" s="4">
        <v>3840.3</v>
      </c>
      <c r="M4130" s="4">
        <v>26.92</v>
      </c>
      <c r="N4130" s="4">
        <v>5814.72</v>
      </c>
      <c r="O4130" s="4">
        <v>0</v>
      </c>
      <c r="P4130" s="6">
        <v>0</v>
      </c>
      <c r="Q4130" s="4">
        <v>0</v>
      </c>
      <c r="R4130" s="4">
        <v>8550</v>
      </c>
      <c r="S4130" s="4">
        <v>30880</v>
      </c>
      <c r="T4130" s="4">
        <v>3879.3</v>
      </c>
      <c r="U4130" s="7">
        <f t="shared" si="192"/>
        <v>39</v>
      </c>
      <c r="V4130" s="7">
        <f t="shared" si="193"/>
        <v>45244.72</v>
      </c>
      <c r="W4130" s="4">
        <f t="shared" si="194"/>
        <v>0</v>
      </c>
      <c r="X4130" s="7">
        <v>11.781558732390698</v>
      </c>
      <c r="Y4130" s="4">
        <v>0</v>
      </c>
      <c r="Z4130" s="1">
        <v>1.0155456604952737</v>
      </c>
    </row>
    <row r="4131" spans="1:26" x14ac:dyDescent="0.25">
      <c r="A4131" s="9">
        <v>45717</v>
      </c>
      <c r="B4131" s="4">
        <v>72</v>
      </c>
      <c r="C4131" s="26" t="s">
        <v>14</v>
      </c>
      <c r="D4131" s="4" t="s">
        <v>37</v>
      </c>
      <c r="E4131" s="10">
        <v>45734</v>
      </c>
      <c r="F4131" s="4" t="s">
        <v>39</v>
      </c>
      <c r="G4131" s="4">
        <v>48</v>
      </c>
      <c r="H4131" s="4">
        <v>10</v>
      </c>
      <c r="I4131" s="4">
        <v>216</v>
      </c>
      <c r="J4131" s="4">
        <v>4018.3</v>
      </c>
      <c r="K4131" s="4"/>
      <c r="L4131" s="4">
        <v>4018.3</v>
      </c>
      <c r="M4131" s="4">
        <v>4.32</v>
      </c>
      <c r="N4131" s="4">
        <v>933.12000000000012</v>
      </c>
      <c r="O4131" s="4">
        <v>0</v>
      </c>
      <c r="P4131" s="6">
        <v>0</v>
      </c>
      <c r="Q4131" s="4">
        <v>0</v>
      </c>
      <c r="R4131" s="4">
        <v>8700</v>
      </c>
      <c r="S4131" s="4">
        <v>30880</v>
      </c>
      <c r="T4131" s="4">
        <v>3588.55</v>
      </c>
      <c r="U4131" s="7">
        <f t="shared" si="192"/>
        <v>-429.75</v>
      </c>
      <c r="V4131" s="7">
        <f t="shared" si="193"/>
        <v>40513.120000000003</v>
      </c>
      <c r="W4131" s="4">
        <f t="shared" si="194"/>
        <v>40513.120000000003</v>
      </c>
      <c r="X4131" s="7">
        <v>10.082154144787596</v>
      </c>
      <c r="Y4131" s="7">
        <v>10.082154144787596</v>
      </c>
      <c r="Z4131" s="1">
        <v>-10.694821193041832</v>
      </c>
    </row>
    <row r="4132" spans="1:26" x14ac:dyDescent="0.25">
      <c r="A4132" s="9">
        <v>45717</v>
      </c>
      <c r="B4132" s="4">
        <v>73</v>
      </c>
      <c r="C4132" s="26" t="s">
        <v>14</v>
      </c>
      <c r="D4132" s="4" t="s">
        <v>37</v>
      </c>
      <c r="E4132" s="10">
        <v>45734</v>
      </c>
      <c r="F4132" s="4" t="s">
        <v>39</v>
      </c>
      <c r="G4132" s="4">
        <v>49</v>
      </c>
      <c r="H4132" s="4">
        <v>10</v>
      </c>
      <c r="I4132" s="4">
        <v>216</v>
      </c>
      <c r="J4132" s="4">
        <v>4051.1</v>
      </c>
      <c r="K4132" s="4"/>
      <c r="L4132" s="4">
        <v>4051.1</v>
      </c>
      <c r="M4132" s="4">
        <v>18.84</v>
      </c>
      <c r="N4132" s="4">
        <v>4069.44</v>
      </c>
      <c r="O4132" s="4">
        <v>0</v>
      </c>
      <c r="P4132" s="6">
        <v>0</v>
      </c>
      <c r="Q4132" s="4">
        <v>0</v>
      </c>
      <c r="R4132" s="4">
        <v>8850</v>
      </c>
      <c r="S4132" s="4">
        <v>30880</v>
      </c>
      <c r="T4132" s="4">
        <v>3688.6</v>
      </c>
      <c r="U4132" s="7">
        <f t="shared" si="192"/>
        <v>-362.5</v>
      </c>
      <c r="V4132" s="7">
        <f t="shared" si="193"/>
        <v>43799.44</v>
      </c>
      <c r="W4132" s="4">
        <f t="shared" si="194"/>
        <v>43799.44</v>
      </c>
      <c r="X4132" s="7">
        <v>10.811740021228802</v>
      </c>
      <c r="Y4132" s="7">
        <v>10.811740021228802</v>
      </c>
      <c r="Z4132" s="1">
        <v>-8.9481869121966877</v>
      </c>
    </row>
    <row r="4133" spans="1:26" x14ac:dyDescent="0.25">
      <c r="A4133" s="9">
        <v>45717</v>
      </c>
      <c r="B4133" s="4">
        <v>74</v>
      </c>
      <c r="C4133" s="26" t="s">
        <v>8</v>
      </c>
      <c r="D4133" s="4" t="s">
        <v>37</v>
      </c>
      <c r="E4133" s="10">
        <v>45735</v>
      </c>
      <c r="F4133" s="4" t="s">
        <v>38</v>
      </c>
      <c r="G4133" s="4">
        <v>47</v>
      </c>
      <c r="H4133" s="4">
        <v>0</v>
      </c>
      <c r="I4133" s="4">
        <v>216</v>
      </c>
      <c r="J4133" s="4">
        <v>0</v>
      </c>
      <c r="K4133" s="4">
        <v>2866.4</v>
      </c>
      <c r="L4133" s="4">
        <v>2866.4</v>
      </c>
      <c r="M4133" s="4">
        <v>0</v>
      </c>
      <c r="N4133" s="4">
        <v>0</v>
      </c>
      <c r="O4133" s="4">
        <v>2</v>
      </c>
      <c r="P4133" s="6">
        <v>216</v>
      </c>
      <c r="Q4133" s="4">
        <v>0</v>
      </c>
      <c r="R4133" s="4">
        <v>0</v>
      </c>
      <c r="S4133" s="4">
        <v>0</v>
      </c>
      <c r="T4133" s="4">
        <v>3054.4</v>
      </c>
      <c r="U4133" s="7">
        <f t="shared" si="192"/>
        <v>188</v>
      </c>
      <c r="V4133" s="7">
        <f t="shared" si="193"/>
        <v>216</v>
      </c>
      <c r="W4133" s="4">
        <f t="shared" si="194"/>
        <v>0</v>
      </c>
      <c r="X4133" s="7">
        <v>7.5355847055540048E-2</v>
      </c>
      <c r="Y4133" s="4">
        <v>0</v>
      </c>
      <c r="Z4133" s="1">
        <v>6.5587496511303369</v>
      </c>
    </row>
    <row r="4134" spans="1:26" x14ac:dyDescent="0.25">
      <c r="A4134" s="9">
        <v>45717</v>
      </c>
      <c r="B4134" s="4">
        <v>75</v>
      </c>
      <c r="C4134" s="26" t="s">
        <v>14</v>
      </c>
      <c r="D4134" s="4" t="s">
        <v>37</v>
      </c>
      <c r="E4134" s="10">
        <v>45735</v>
      </c>
      <c r="F4134" s="4" t="s">
        <v>39</v>
      </c>
      <c r="G4134" s="4">
        <v>51</v>
      </c>
      <c r="H4134" s="4">
        <v>6</v>
      </c>
      <c r="I4134" s="4">
        <v>216</v>
      </c>
      <c r="J4134" s="4">
        <v>2575.46</v>
      </c>
      <c r="K4134" s="4">
        <v>1381.34</v>
      </c>
      <c r="L4134" s="4">
        <v>3956.8</v>
      </c>
      <c r="M4134" s="4">
        <v>5.92</v>
      </c>
      <c r="N4134" s="4">
        <v>1278.72</v>
      </c>
      <c r="O4134" s="4">
        <v>0</v>
      </c>
      <c r="P4134" s="6">
        <v>0</v>
      </c>
      <c r="Q4134" s="4">
        <v>0</v>
      </c>
      <c r="R4134" s="4">
        <v>8550</v>
      </c>
      <c r="S4134" s="4">
        <v>61760</v>
      </c>
      <c r="T4134" s="4">
        <v>3600.8</v>
      </c>
      <c r="U4134" s="7">
        <f t="shared" si="192"/>
        <v>-356</v>
      </c>
      <c r="V4134" s="7">
        <f t="shared" si="193"/>
        <v>71588.72</v>
      </c>
      <c r="W4134" s="4">
        <f t="shared" si="194"/>
        <v>46596.715732713303</v>
      </c>
      <c r="X4134" s="7">
        <v>18.092579862515162</v>
      </c>
      <c r="Y4134" s="7">
        <v>18.092579862515162</v>
      </c>
      <c r="Z4134" s="1">
        <v>-8.9971694298422964</v>
      </c>
    </row>
    <row r="4135" spans="1:26" x14ac:dyDescent="0.25">
      <c r="A4135" s="9">
        <v>45717</v>
      </c>
      <c r="B4135" s="4">
        <v>76</v>
      </c>
      <c r="C4135" s="26" t="s">
        <v>5</v>
      </c>
      <c r="D4135" s="4" t="s">
        <v>37</v>
      </c>
      <c r="E4135" s="10">
        <v>45736</v>
      </c>
      <c r="F4135" s="4" t="s">
        <v>39</v>
      </c>
      <c r="G4135" s="4">
        <v>48</v>
      </c>
      <c r="H4135" s="4">
        <v>10</v>
      </c>
      <c r="I4135" s="4">
        <v>216</v>
      </c>
      <c r="J4135" s="4">
        <v>0</v>
      </c>
      <c r="K4135" s="4">
        <v>4046.7</v>
      </c>
      <c r="L4135" s="4">
        <v>4046.7</v>
      </c>
      <c r="M4135" s="4">
        <v>1.5</v>
      </c>
      <c r="N4135" s="4">
        <v>324</v>
      </c>
      <c r="O4135" s="4">
        <v>55.2</v>
      </c>
      <c r="P4135" s="6">
        <v>11923.199999999999</v>
      </c>
      <c r="Q4135" s="4">
        <v>0</v>
      </c>
      <c r="R4135" s="4">
        <v>0</v>
      </c>
      <c r="S4135" s="4">
        <v>0</v>
      </c>
      <c r="T4135" s="4">
        <v>3930.15</v>
      </c>
      <c r="U4135" s="7">
        <f t="shared" si="192"/>
        <v>-116.54999999999973</v>
      </c>
      <c r="V4135" s="7">
        <f t="shared" si="193"/>
        <v>12247.199999999999</v>
      </c>
      <c r="W4135" s="4">
        <f t="shared" si="194"/>
        <v>0</v>
      </c>
      <c r="X4135" s="7">
        <v>3.0264660093409441</v>
      </c>
      <c r="Y4135" s="4">
        <v>0</v>
      </c>
      <c r="Z4135" s="1">
        <v>-2.8801245459263036</v>
      </c>
    </row>
    <row r="4136" spans="1:26" x14ac:dyDescent="0.25">
      <c r="A4136" s="9">
        <v>45717</v>
      </c>
      <c r="B4136" s="4">
        <v>77</v>
      </c>
      <c r="C4136" s="26" t="s">
        <v>8</v>
      </c>
      <c r="D4136" s="4" t="s">
        <v>37</v>
      </c>
      <c r="E4136" s="10">
        <v>45736</v>
      </c>
      <c r="F4136" s="4" t="s">
        <v>38</v>
      </c>
      <c r="G4136" s="4">
        <v>51</v>
      </c>
      <c r="H4136" s="4">
        <v>0</v>
      </c>
      <c r="I4136" s="4">
        <v>216</v>
      </c>
      <c r="J4136" s="4">
        <v>0</v>
      </c>
      <c r="K4136" s="4">
        <v>3115.1</v>
      </c>
      <c r="L4136" s="4">
        <v>3115.1</v>
      </c>
      <c r="M4136" s="4">
        <v>4.82</v>
      </c>
      <c r="N4136" s="4">
        <v>1041.1200000000001</v>
      </c>
      <c r="O4136" s="4">
        <v>5</v>
      </c>
      <c r="P4136" s="6">
        <v>540</v>
      </c>
      <c r="Q4136" s="4">
        <v>0</v>
      </c>
      <c r="R4136" s="4">
        <v>0</v>
      </c>
      <c r="S4136" s="4">
        <v>0</v>
      </c>
      <c r="T4136" s="4">
        <v>3336</v>
      </c>
      <c r="U4136" s="7">
        <f t="shared" si="192"/>
        <v>220.90000000000009</v>
      </c>
      <c r="V4136" s="7">
        <f t="shared" si="193"/>
        <v>1581.1200000000001</v>
      </c>
      <c r="W4136" s="4">
        <f t="shared" si="194"/>
        <v>0</v>
      </c>
      <c r="X4136" s="7">
        <v>0.50756637026098683</v>
      </c>
      <c r="Y4136" s="4">
        <v>0</v>
      </c>
      <c r="Z4136" s="1">
        <v>7.0912651279252694</v>
      </c>
    </row>
    <row r="4137" spans="1:26" x14ac:dyDescent="0.25">
      <c r="A4137" s="9">
        <v>45717</v>
      </c>
      <c r="B4137" s="4">
        <v>78</v>
      </c>
      <c r="C4137" s="26" t="s">
        <v>8</v>
      </c>
      <c r="D4137" s="4" t="s">
        <v>37</v>
      </c>
      <c r="E4137" s="10">
        <v>45736</v>
      </c>
      <c r="F4137" s="4" t="s">
        <v>39</v>
      </c>
      <c r="G4137" s="4">
        <v>49</v>
      </c>
      <c r="H4137" s="4">
        <v>9</v>
      </c>
      <c r="I4137" s="4">
        <v>216</v>
      </c>
      <c r="J4137" s="4">
        <v>0</v>
      </c>
      <c r="K4137" s="4">
        <v>4021.5</v>
      </c>
      <c r="L4137" s="4">
        <v>4021.5</v>
      </c>
      <c r="M4137" s="4">
        <v>1.9300000000000002</v>
      </c>
      <c r="N4137" s="4">
        <v>416.88000000000005</v>
      </c>
      <c r="O4137" s="4">
        <v>0</v>
      </c>
      <c r="P4137" s="6">
        <v>0</v>
      </c>
      <c r="Q4137" s="4">
        <v>0</v>
      </c>
      <c r="R4137" s="4">
        <v>17400</v>
      </c>
      <c r="S4137" s="4">
        <v>39630</v>
      </c>
      <c r="T4137" s="4">
        <v>3945.7</v>
      </c>
      <c r="U4137" s="7">
        <f t="shared" si="192"/>
        <v>-75.800000000000182</v>
      </c>
      <c r="V4137" s="7">
        <f t="shared" si="193"/>
        <v>57446.879999999997</v>
      </c>
      <c r="W4137" s="4">
        <f t="shared" si="194"/>
        <v>0</v>
      </c>
      <c r="X4137" s="7">
        <v>14.284938455800074</v>
      </c>
      <c r="Y4137" s="4">
        <v>0</v>
      </c>
      <c r="Z4137" s="1">
        <v>-1.8848688300385472</v>
      </c>
    </row>
    <row r="4138" spans="1:26" x14ac:dyDescent="0.25">
      <c r="A4138" s="9">
        <v>45717</v>
      </c>
      <c r="B4138" s="4">
        <v>79</v>
      </c>
      <c r="C4138" s="26" t="s">
        <v>14</v>
      </c>
      <c r="D4138" s="4" t="s">
        <v>37</v>
      </c>
      <c r="E4138" s="10">
        <v>45736</v>
      </c>
      <c r="F4138" s="4" t="s">
        <v>39</v>
      </c>
      <c r="G4138" s="4">
        <v>52</v>
      </c>
      <c r="H4138" s="4">
        <v>6</v>
      </c>
      <c r="I4138" s="4">
        <v>216</v>
      </c>
      <c r="J4138" s="4">
        <v>4006</v>
      </c>
      <c r="K4138" s="4"/>
      <c r="L4138" s="4">
        <v>4006</v>
      </c>
      <c r="M4138" s="4">
        <v>5.7799999999999994</v>
      </c>
      <c r="N4138" s="4">
        <v>1248.4799999999998</v>
      </c>
      <c r="O4138" s="4">
        <v>0</v>
      </c>
      <c r="P4138" s="6">
        <v>0</v>
      </c>
      <c r="Q4138" s="4">
        <v>0</v>
      </c>
      <c r="R4138" s="4">
        <v>8700</v>
      </c>
      <c r="S4138" s="4">
        <v>33454</v>
      </c>
      <c r="T4138" s="4">
        <v>3595.35</v>
      </c>
      <c r="U4138" s="7">
        <f t="shared" si="192"/>
        <v>-410.65000000000009</v>
      </c>
      <c r="V4138" s="7">
        <f t="shared" si="193"/>
        <v>43402.48</v>
      </c>
      <c r="W4138" s="4">
        <f t="shared" si="194"/>
        <v>43402.48</v>
      </c>
      <c r="X4138" s="7">
        <v>10.834368447329007</v>
      </c>
      <c r="Y4138" s="7">
        <v>10.834368447329007</v>
      </c>
      <c r="Z4138" s="1">
        <v>-10.250873689465804</v>
      </c>
    </row>
    <row r="4139" spans="1:26" x14ac:dyDescent="0.25">
      <c r="A4139" s="9">
        <v>45717</v>
      </c>
      <c r="B4139" s="4">
        <v>80</v>
      </c>
      <c r="C4139" s="26" t="s">
        <v>14</v>
      </c>
      <c r="D4139" s="4" t="s">
        <v>37</v>
      </c>
      <c r="E4139" s="10">
        <v>45736</v>
      </c>
      <c r="F4139" s="4" t="s">
        <v>39</v>
      </c>
      <c r="G4139" s="4">
        <v>51</v>
      </c>
      <c r="H4139" s="4">
        <v>7</v>
      </c>
      <c r="I4139" s="4">
        <v>216</v>
      </c>
      <c r="J4139" s="4">
        <v>830.67000000000007</v>
      </c>
      <c r="K4139" s="4">
        <v>3169.93</v>
      </c>
      <c r="L4139" s="4">
        <v>4000.6</v>
      </c>
      <c r="M4139" s="4">
        <v>5.0500000000000007</v>
      </c>
      <c r="N4139" s="4">
        <v>1090.8000000000002</v>
      </c>
      <c r="O4139" s="4">
        <v>0</v>
      </c>
      <c r="P4139" s="6">
        <v>0</v>
      </c>
      <c r="Q4139" s="4">
        <v>0</v>
      </c>
      <c r="R4139" s="4">
        <v>8700</v>
      </c>
      <c r="S4139" s="4">
        <v>30880</v>
      </c>
      <c r="T4139" s="4">
        <v>3625.3</v>
      </c>
      <c r="U4139" s="7">
        <f t="shared" si="192"/>
        <v>-375.29999999999973</v>
      </c>
      <c r="V4139" s="7">
        <f t="shared" si="193"/>
        <v>40670.800000000003</v>
      </c>
      <c r="W4139" s="4">
        <f t="shared" si="194"/>
        <v>8444.7366485027269</v>
      </c>
      <c r="X4139" s="7">
        <v>10.166175073738939</v>
      </c>
      <c r="Y4139" s="7">
        <v>10.166175073738941</v>
      </c>
      <c r="Z4139" s="1">
        <v>-9.3810928360745827</v>
      </c>
    </row>
    <row r="4140" spans="1:26" x14ac:dyDescent="0.25">
      <c r="A4140" s="9">
        <v>45717</v>
      </c>
      <c r="B4140" s="4">
        <v>81</v>
      </c>
      <c r="C4140" s="26" t="s">
        <v>8</v>
      </c>
      <c r="D4140" s="4" t="s">
        <v>37</v>
      </c>
      <c r="E4140" s="10">
        <v>45737</v>
      </c>
      <c r="F4140" s="4" t="s">
        <v>38</v>
      </c>
      <c r="G4140" s="4">
        <v>51</v>
      </c>
      <c r="H4140" s="4">
        <v>0</v>
      </c>
      <c r="I4140" s="4">
        <v>216</v>
      </c>
      <c r="J4140" s="4">
        <v>0</v>
      </c>
      <c r="K4140" s="4">
        <v>3054.8</v>
      </c>
      <c r="L4140" s="4">
        <v>3054.8</v>
      </c>
      <c r="M4140" s="4">
        <v>4.22</v>
      </c>
      <c r="N4140" s="4">
        <v>911.52</v>
      </c>
      <c r="O4140" s="4">
        <v>0</v>
      </c>
      <c r="P4140" s="6">
        <v>0</v>
      </c>
      <c r="Q4140" s="4">
        <v>0</v>
      </c>
      <c r="R4140" s="4">
        <v>0</v>
      </c>
      <c r="S4140" s="4">
        <v>0</v>
      </c>
      <c r="T4140" s="4">
        <v>3351.7</v>
      </c>
      <c r="U4140" s="7">
        <f t="shared" si="192"/>
        <v>296.89999999999964</v>
      </c>
      <c r="V4140" s="7">
        <f t="shared" si="193"/>
        <v>911.52</v>
      </c>
      <c r="W4140" s="4">
        <f t="shared" si="194"/>
        <v>0</v>
      </c>
      <c r="X4140" s="7">
        <v>0.29838941992929158</v>
      </c>
      <c r="Y4140" s="4">
        <v>0</v>
      </c>
      <c r="Z4140" s="1">
        <v>9.7191305486447437</v>
      </c>
    </row>
    <row r="4141" spans="1:26" x14ac:dyDescent="0.25">
      <c r="A4141" s="9">
        <v>45717</v>
      </c>
      <c r="B4141" s="4">
        <v>82</v>
      </c>
      <c r="C4141" s="26" t="s">
        <v>8</v>
      </c>
      <c r="D4141" s="4" t="s">
        <v>37</v>
      </c>
      <c r="E4141" s="10">
        <v>45737</v>
      </c>
      <c r="F4141" s="4" t="s">
        <v>39</v>
      </c>
      <c r="G4141" s="4">
        <v>41</v>
      </c>
      <c r="H4141" s="4">
        <v>15</v>
      </c>
      <c r="I4141" s="4">
        <v>216</v>
      </c>
      <c r="J4141" s="4">
        <v>0</v>
      </c>
      <c r="K4141" s="4">
        <v>3847.9</v>
      </c>
      <c r="L4141" s="4">
        <v>3847.9</v>
      </c>
      <c r="M4141" s="4">
        <v>15.14</v>
      </c>
      <c r="N4141" s="4">
        <v>3270.2400000000002</v>
      </c>
      <c r="O4141" s="4">
        <v>0</v>
      </c>
      <c r="P4141" s="6">
        <v>0</v>
      </c>
      <c r="Q4141" s="4">
        <v>0</v>
      </c>
      <c r="R4141" s="4">
        <v>16800</v>
      </c>
      <c r="S4141" s="4">
        <v>43747</v>
      </c>
      <c r="T4141" s="4">
        <v>3857.05</v>
      </c>
      <c r="U4141" s="7">
        <f t="shared" si="192"/>
        <v>9.1500000000000909</v>
      </c>
      <c r="V4141" s="7">
        <f t="shared" si="193"/>
        <v>63817.24</v>
      </c>
      <c r="W4141" s="4">
        <f t="shared" si="194"/>
        <v>0</v>
      </c>
      <c r="X4141" s="7">
        <v>16.584952831414537</v>
      </c>
      <c r="Y4141" s="4">
        <v>0</v>
      </c>
      <c r="Z4141" s="1">
        <v>0.23779204241274696</v>
      </c>
    </row>
    <row r="4142" spans="1:26" x14ac:dyDescent="0.25">
      <c r="A4142" s="9">
        <v>45717</v>
      </c>
      <c r="B4142" s="4">
        <v>83</v>
      </c>
      <c r="C4142" s="26" t="s">
        <v>14</v>
      </c>
      <c r="D4142" s="4" t="s">
        <v>37</v>
      </c>
      <c r="E4142" s="10">
        <v>45737</v>
      </c>
      <c r="F4142" s="4" t="s">
        <v>39</v>
      </c>
      <c r="G4142" s="4">
        <v>47</v>
      </c>
      <c r="H4142" s="4">
        <v>11</v>
      </c>
      <c r="I4142" s="4">
        <v>216</v>
      </c>
      <c r="J4142" s="4">
        <v>3016.73</v>
      </c>
      <c r="K4142" s="4">
        <v>955.87</v>
      </c>
      <c r="L4142" s="4">
        <v>3972.6</v>
      </c>
      <c r="M4142" s="4">
        <v>10.77</v>
      </c>
      <c r="N4142" s="4">
        <v>2326.3199999999997</v>
      </c>
      <c r="O4142" s="4">
        <v>0.4</v>
      </c>
      <c r="P4142" s="6">
        <v>43.2</v>
      </c>
      <c r="Q4142" s="4">
        <v>0</v>
      </c>
      <c r="R4142" s="4">
        <v>0</v>
      </c>
      <c r="S4142" s="4">
        <v>0</v>
      </c>
      <c r="T4142" s="4">
        <v>3622.9</v>
      </c>
      <c r="U4142" s="7">
        <f t="shared" si="192"/>
        <v>-349.69999999999982</v>
      </c>
      <c r="V4142" s="7">
        <f t="shared" si="193"/>
        <v>2369.5199999999995</v>
      </c>
      <c r="W4142" s="4">
        <f t="shared" si="194"/>
        <v>1799.3762446760304</v>
      </c>
      <c r="X4142" s="7">
        <v>0.59646579066606242</v>
      </c>
      <c r="Y4142" s="7">
        <v>0.59646579066606242</v>
      </c>
      <c r="Z4142" s="1">
        <v>-8.8027991743442549</v>
      </c>
    </row>
    <row r="4143" spans="1:26" x14ac:dyDescent="0.25">
      <c r="A4143" s="9">
        <v>45717</v>
      </c>
      <c r="B4143" s="4">
        <v>84</v>
      </c>
      <c r="C4143" s="26" t="s">
        <v>5</v>
      </c>
      <c r="D4143" s="4" t="s">
        <v>37</v>
      </c>
      <c r="E4143" s="10">
        <v>45739</v>
      </c>
      <c r="F4143" s="4" t="s">
        <v>39</v>
      </c>
      <c r="G4143" s="4">
        <v>46</v>
      </c>
      <c r="H4143" s="4">
        <v>12</v>
      </c>
      <c r="I4143" s="4">
        <v>216</v>
      </c>
      <c r="J4143" s="4">
        <v>0</v>
      </c>
      <c r="K4143" s="4">
        <v>4035.8</v>
      </c>
      <c r="L4143" s="4">
        <v>4035.8</v>
      </c>
      <c r="M4143" s="4">
        <v>12.510000000000002</v>
      </c>
      <c r="N4143" s="4">
        <v>2702.1600000000003</v>
      </c>
      <c r="O4143" s="4">
        <v>56.6</v>
      </c>
      <c r="P4143" s="6">
        <v>12225.600000000002</v>
      </c>
      <c r="Q4143" s="4">
        <v>0</v>
      </c>
      <c r="R4143" s="4">
        <v>0</v>
      </c>
      <c r="S4143" s="4">
        <v>0</v>
      </c>
      <c r="T4143" s="4">
        <v>3888.65</v>
      </c>
      <c r="U4143" s="7">
        <f t="shared" si="192"/>
        <v>-147.15000000000009</v>
      </c>
      <c r="V4143" s="7">
        <f t="shared" si="193"/>
        <v>14927.760000000002</v>
      </c>
      <c r="W4143" s="4">
        <f t="shared" si="194"/>
        <v>0</v>
      </c>
      <c r="X4143" s="7">
        <v>3.6988354229644682</v>
      </c>
      <c r="Y4143" s="4">
        <v>0</v>
      </c>
      <c r="Z4143" s="1">
        <v>-3.6461172506070687</v>
      </c>
    </row>
    <row r="4144" spans="1:26" x14ac:dyDescent="0.25">
      <c r="A4144" s="9">
        <v>45717</v>
      </c>
      <c r="B4144" s="4">
        <v>85</v>
      </c>
      <c r="C4144" s="26" t="s">
        <v>8</v>
      </c>
      <c r="D4144" s="4" t="s">
        <v>37</v>
      </c>
      <c r="E4144" s="10">
        <v>45738</v>
      </c>
      <c r="F4144" s="4" t="s">
        <v>38</v>
      </c>
      <c r="G4144" s="4">
        <v>51</v>
      </c>
      <c r="H4144" s="4">
        <v>0</v>
      </c>
      <c r="I4144" s="4">
        <v>216</v>
      </c>
      <c r="J4144" s="4">
        <v>0</v>
      </c>
      <c r="K4144" s="4">
        <v>3128.6</v>
      </c>
      <c r="L4144" s="4">
        <v>3128.6</v>
      </c>
      <c r="M4144" s="4">
        <v>3.3200000000000003</v>
      </c>
      <c r="N4144" s="4">
        <v>717.12000000000012</v>
      </c>
      <c r="O4144" s="4">
        <v>0</v>
      </c>
      <c r="P4144" s="6">
        <v>0</v>
      </c>
      <c r="Q4144" s="4">
        <v>0</v>
      </c>
      <c r="R4144" s="4">
        <v>22950</v>
      </c>
      <c r="S4144" s="4">
        <v>82347</v>
      </c>
      <c r="T4144" s="4">
        <v>3390.45</v>
      </c>
      <c r="U4144" s="7">
        <f t="shared" si="192"/>
        <v>261.84999999999991</v>
      </c>
      <c r="V4144" s="7">
        <f t="shared" si="193"/>
        <v>106014.12</v>
      </c>
      <c r="W4144" s="4">
        <f t="shared" si="194"/>
        <v>0</v>
      </c>
      <c r="X4144" s="7">
        <v>33.885482324362336</v>
      </c>
      <c r="Y4144" s="4">
        <v>0</v>
      </c>
      <c r="Z4144" s="1">
        <v>8.369558268874254</v>
      </c>
    </row>
    <row r="4145" spans="1:26" x14ac:dyDescent="0.25">
      <c r="A4145" s="9">
        <v>45717</v>
      </c>
      <c r="B4145" s="4">
        <v>86</v>
      </c>
      <c r="C4145" s="26" t="s">
        <v>8</v>
      </c>
      <c r="D4145" s="4" t="s">
        <v>37</v>
      </c>
      <c r="E4145" s="10">
        <v>45738</v>
      </c>
      <c r="F4145" s="4" t="s">
        <v>42</v>
      </c>
      <c r="G4145" s="4">
        <v>59</v>
      </c>
      <c r="H4145" s="4">
        <v>0</v>
      </c>
      <c r="I4145" s="4">
        <v>216</v>
      </c>
      <c r="J4145" s="4">
        <v>0</v>
      </c>
      <c r="K4145" s="4">
        <v>4179.1000000000004</v>
      </c>
      <c r="L4145" s="4">
        <v>4179.1000000000004</v>
      </c>
      <c r="M4145" s="4">
        <v>0</v>
      </c>
      <c r="N4145" s="4">
        <v>0</v>
      </c>
      <c r="O4145" s="4">
        <v>0</v>
      </c>
      <c r="P4145" s="6">
        <v>0</v>
      </c>
      <c r="Q4145" s="4">
        <v>0</v>
      </c>
      <c r="R4145" s="4">
        <v>17700</v>
      </c>
      <c r="S4145" s="4">
        <v>41174</v>
      </c>
      <c r="T4145" s="4">
        <v>4069.3</v>
      </c>
      <c r="U4145" s="7">
        <f t="shared" si="192"/>
        <v>-109.80000000000018</v>
      </c>
      <c r="V4145" s="7">
        <f t="shared" si="193"/>
        <v>58874</v>
      </c>
      <c r="W4145" s="4">
        <f t="shared" si="194"/>
        <v>0</v>
      </c>
      <c r="X4145" s="7">
        <v>14.087722236845252</v>
      </c>
      <c r="Y4145" s="4">
        <v>0</v>
      </c>
      <c r="Z4145" s="1">
        <v>-2.6273599578856732</v>
      </c>
    </row>
    <row r="4146" spans="1:26" x14ac:dyDescent="0.25">
      <c r="A4146" s="9">
        <v>45717</v>
      </c>
      <c r="B4146" s="4">
        <v>87</v>
      </c>
      <c r="C4146" s="26" t="s">
        <v>8</v>
      </c>
      <c r="D4146" s="4" t="s">
        <v>37</v>
      </c>
      <c r="E4146" s="10">
        <v>45739</v>
      </c>
      <c r="F4146" s="4" t="s">
        <v>38</v>
      </c>
      <c r="G4146" s="4">
        <v>51</v>
      </c>
      <c r="H4146" s="4">
        <v>0</v>
      </c>
      <c r="I4146" s="4">
        <v>216</v>
      </c>
      <c r="J4146" s="4">
        <v>0</v>
      </c>
      <c r="K4146" s="4">
        <v>2926.9</v>
      </c>
      <c r="L4146" s="4">
        <v>2926.9</v>
      </c>
      <c r="M4146" s="4">
        <v>65.349999999999994</v>
      </c>
      <c r="N4146" s="4">
        <v>14115.599999999999</v>
      </c>
      <c r="O4146" s="4">
        <v>0.2</v>
      </c>
      <c r="P4146" s="6">
        <v>21.6</v>
      </c>
      <c r="Q4146" s="4">
        <v>0</v>
      </c>
      <c r="R4146" s="4">
        <v>0</v>
      </c>
      <c r="S4146" s="4">
        <v>0</v>
      </c>
      <c r="T4146" s="4">
        <v>3264.2</v>
      </c>
      <c r="U4146" s="7">
        <f t="shared" si="192"/>
        <v>337.29999999999973</v>
      </c>
      <c r="V4146" s="7">
        <f t="shared" si="193"/>
        <v>14137.199999999999</v>
      </c>
      <c r="W4146" s="4">
        <f t="shared" si="194"/>
        <v>0</v>
      </c>
      <c r="X4146" s="7">
        <v>4.8300932727459083</v>
      </c>
      <c r="Y4146" s="4">
        <v>0</v>
      </c>
      <c r="Z4146" s="1">
        <v>11.524138166660963</v>
      </c>
    </row>
    <row r="4147" spans="1:26" x14ac:dyDescent="0.25">
      <c r="A4147" s="9">
        <v>45717</v>
      </c>
      <c r="B4147" s="4">
        <v>88</v>
      </c>
      <c r="C4147" s="26" t="s">
        <v>8</v>
      </c>
      <c r="D4147" s="4" t="s">
        <v>37</v>
      </c>
      <c r="E4147" s="10">
        <v>45739</v>
      </c>
      <c r="F4147" s="4" t="s">
        <v>39</v>
      </c>
      <c r="G4147" s="4">
        <v>40</v>
      </c>
      <c r="H4147" s="4">
        <v>16</v>
      </c>
      <c r="I4147" s="4">
        <v>216</v>
      </c>
      <c r="J4147" s="4">
        <v>1344.5600000000004</v>
      </c>
      <c r="K4147" s="4">
        <v>2420.2399999999998</v>
      </c>
      <c r="L4147" s="4">
        <v>3764.8</v>
      </c>
      <c r="M4147" s="4">
        <v>24.76</v>
      </c>
      <c r="N4147" s="4">
        <v>5348.1600000000008</v>
      </c>
      <c r="O4147" s="4">
        <v>0</v>
      </c>
      <c r="P4147" s="6">
        <v>0</v>
      </c>
      <c r="Q4147" s="4">
        <v>0</v>
      </c>
      <c r="R4147" s="4">
        <v>16800</v>
      </c>
      <c r="S4147" s="4">
        <v>56614</v>
      </c>
      <c r="T4147" s="4">
        <v>3801.5</v>
      </c>
      <c r="U4147" s="7">
        <f t="shared" si="192"/>
        <v>36.699999999999818</v>
      </c>
      <c r="V4147" s="7">
        <f t="shared" si="193"/>
        <v>78762.16</v>
      </c>
      <c r="W4147" s="4">
        <f t="shared" si="194"/>
        <v>28129.103763705916</v>
      </c>
      <c r="X4147" s="7">
        <v>20.920675733106673</v>
      </c>
      <c r="Y4147" s="7">
        <v>20.920675733106673</v>
      </c>
      <c r="Z4147" s="1">
        <v>0.97481937951550723</v>
      </c>
    </row>
    <row r="4148" spans="1:26" x14ac:dyDescent="0.25">
      <c r="A4148" s="9">
        <v>45717</v>
      </c>
      <c r="B4148" s="4">
        <v>89</v>
      </c>
      <c r="C4148" s="26" t="s">
        <v>8</v>
      </c>
      <c r="D4148" s="4" t="s">
        <v>37</v>
      </c>
      <c r="E4148" s="10">
        <v>45739</v>
      </c>
      <c r="F4148" s="4" t="s">
        <v>38</v>
      </c>
      <c r="G4148" s="4">
        <v>51</v>
      </c>
      <c r="H4148" s="4">
        <v>0</v>
      </c>
      <c r="I4148" s="4">
        <v>216</v>
      </c>
      <c r="J4148" s="4">
        <v>3019.8</v>
      </c>
      <c r="K4148" s="4"/>
      <c r="L4148" s="4">
        <v>3019.8</v>
      </c>
      <c r="M4148" s="4">
        <v>36.729999999999997</v>
      </c>
      <c r="N4148" s="4">
        <v>7933.6799999999994</v>
      </c>
      <c r="O4148" s="4">
        <v>1.8</v>
      </c>
      <c r="P4148" s="6">
        <v>194.4</v>
      </c>
      <c r="Q4148" s="4">
        <v>0</v>
      </c>
      <c r="R4148" s="4">
        <v>0</v>
      </c>
      <c r="S4148" s="4">
        <v>0</v>
      </c>
      <c r="T4148" s="4">
        <v>3255.25</v>
      </c>
      <c r="U4148" s="7">
        <f t="shared" si="192"/>
        <v>235.44999999999982</v>
      </c>
      <c r="V4148" s="7">
        <f t="shared" si="193"/>
        <v>8128.079999999999</v>
      </c>
      <c r="W4148" s="4">
        <f t="shared" si="194"/>
        <v>8128.079999999999</v>
      </c>
      <c r="X4148" s="7">
        <v>2.6915954698986684</v>
      </c>
      <c r="Y4148" s="7">
        <v>2.6915954698986684</v>
      </c>
      <c r="Z4148" s="1">
        <v>7.7968739651632495</v>
      </c>
    </row>
    <row r="4149" spans="1:26" x14ac:dyDescent="0.25">
      <c r="A4149" s="9">
        <v>45717</v>
      </c>
      <c r="B4149" s="4">
        <v>90</v>
      </c>
      <c r="C4149" s="26" t="s">
        <v>14</v>
      </c>
      <c r="D4149" s="4" t="s">
        <v>37</v>
      </c>
      <c r="E4149" s="10">
        <v>45738</v>
      </c>
      <c r="F4149" s="4" t="s">
        <v>39</v>
      </c>
      <c r="G4149" s="4">
        <v>51</v>
      </c>
      <c r="H4149" s="4">
        <v>8</v>
      </c>
      <c r="I4149" s="4">
        <v>216</v>
      </c>
      <c r="J4149" s="4">
        <v>2389.8000000000002</v>
      </c>
      <c r="K4149" s="4">
        <v>1678.5</v>
      </c>
      <c r="L4149" s="4">
        <v>4068.3</v>
      </c>
      <c r="M4149" s="4">
        <v>5.49</v>
      </c>
      <c r="N4149" s="4">
        <v>1185.8400000000001</v>
      </c>
      <c r="O4149" s="4">
        <v>0</v>
      </c>
      <c r="P4149" s="6">
        <v>0</v>
      </c>
      <c r="Q4149" s="4">
        <v>0</v>
      </c>
      <c r="R4149" s="4">
        <v>8850</v>
      </c>
      <c r="S4149" s="4">
        <v>15440</v>
      </c>
      <c r="T4149" s="4">
        <v>3693.05</v>
      </c>
      <c r="U4149" s="7">
        <f t="shared" si="192"/>
        <v>-375.25</v>
      </c>
      <c r="V4149" s="7">
        <f t="shared" si="193"/>
        <v>25475.84</v>
      </c>
      <c r="W4149" s="4">
        <f t="shared" si="194"/>
        <v>14965.01301083991</v>
      </c>
      <c r="X4149" s="7">
        <v>6.2620357397438733</v>
      </c>
      <c r="Y4149" s="7">
        <v>6.2620357397438733</v>
      </c>
      <c r="Z4149" s="1">
        <v>-9.2237543937271091</v>
      </c>
    </row>
    <row r="4150" spans="1:26" x14ac:dyDescent="0.25">
      <c r="A4150" s="9">
        <v>45717</v>
      </c>
      <c r="B4150" s="4">
        <v>91</v>
      </c>
      <c r="C4150" s="26" t="s">
        <v>14</v>
      </c>
      <c r="D4150" s="4" t="s">
        <v>37</v>
      </c>
      <c r="E4150" s="10">
        <v>45739</v>
      </c>
      <c r="F4150" s="4" t="s">
        <v>39</v>
      </c>
      <c r="G4150" s="4">
        <v>43</v>
      </c>
      <c r="H4150" s="4">
        <v>15</v>
      </c>
      <c r="I4150" s="4">
        <v>216</v>
      </c>
      <c r="J4150" s="4">
        <v>1932.11</v>
      </c>
      <c r="K4150" s="4">
        <v>2043.59</v>
      </c>
      <c r="L4150" s="4">
        <v>3975.7</v>
      </c>
      <c r="M4150" s="4">
        <v>13.96</v>
      </c>
      <c r="N4150" s="4">
        <v>3015.36</v>
      </c>
      <c r="O4150" s="4">
        <v>0</v>
      </c>
      <c r="P4150" s="6">
        <v>0</v>
      </c>
      <c r="Q4150" s="4">
        <v>0</v>
      </c>
      <c r="R4150" s="4">
        <v>17400</v>
      </c>
      <c r="S4150" s="4">
        <v>30880</v>
      </c>
      <c r="T4150" s="4">
        <v>3673.55</v>
      </c>
      <c r="U4150" s="7">
        <f t="shared" si="192"/>
        <v>-302.14999999999964</v>
      </c>
      <c r="V4150" s="7">
        <f t="shared" si="193"/>
        <v>51295.360000000001</v>
      </c>
      <c r="W4150" s="4">
        <f t="shared" si="194"/>
        <v>24928.510201876397</v>
      </c>
      <c r="X4150" s="7">
        <v>12.902220992529617</v>
      </c>
      <c r="Y4150" s="7">
        <v>12.902220992529617</v>
      </c>
      <c r="Z4150" s="1">
        <v>-7.5999195110294959</v>
      </c>
    </row>
    <row r="4151" spans="1:26" x14ac:dyDescent="0.25">
      <c r="A4151" s="9">
        <v>45717</v>
      </c>
      <c r="B4151" s="4">
        <v>92</v>
      </c>
      <c r="C4151" s="26" t="s">
        <v>5</v>
      </c>
      <c r="D4151" s="4" t="s">
        <v>37</v>
      </c>
      <c r="E4151" s="10">
        <v>45740</v>
      </c>
      <c r="F4151" s="4" t="s">
        <v>39</v>
      </c>
      <c r="G4151" s="4">
        <v>48</v>
      </c>
      <c r="H4151" s="4">
        <v>10</v>
      </c>
      <c r="I4151" s="4">
        <v>216</v>
      </c>
      <c r="J4151" s="4">
        <v>0</v>
      </c>
      <c r="K4151" s="4">
        <v>3924.1</v>
      </c>
      <c r="L4151" s="4">
        <v>3924.1</v>
      </c>
      <c r="M4151" s="4">
        <v>32.44</v>
      </c>
      <c r="N4151" s="4">
        <v>7007.0399999999991</v>
      </c>
      <c r="O4151" s="4">
        <v>9.8000000000000007</v>
      </c>
      <c r="P4151" s="6">
        <v>1058.4000000000001</v>
      </c>
      <c r="Q4151" s="4">
        <v>0</v>
      </c>
      <c r="R4151" s="4">
        <v>0</v>
      </c>
      <c r="S4151" s="4">
        <v>0</v>
      </c>
      <c r="T4151" s="4">
        <v>3762.75</v>
      </c>
      <c r="U4151" s="7">
        <f t="shared" si="192"/>
        <v>-161.34999999999991</v>
      </c>
      <c r="V4151" s="7">
        <f t="shared" si="193"/>
        <v>8065.4399999999987</v>
      </c>
      <c r="W4151" s="4">
        <f t="shared" si="194"/>
        <v>0</v>
      </c>
      <c r="X4151" s="7">
        <v>2.0553604648199584</v>
      </c>
      <c r="Y4151" s="4">
        <v>0</v>
      </c>
      <c r="Z4151" s="1">
        <v>-4.111770851915086</v>
      </c>
    </row>
    <row r="4152" spans="1:26" x14ac:dyDescent="0.25">
      <c r="A4152" s="9">
        <v>45717</v>
      </c>
      <c r="B4152" s="4">
        <v>93</v>
      </c>
      <c r="C4152" s="26" t="s">
        <v>8</v>
      </c>
      <c r="D4152" s="4" t="s">
        <v>37</v>
      </c>
      <c r="E4152" s="10">
        <v>45740</v>
      </c>
      <c r="F4152" s="4" t="s">
        <v>42</v>
      </c>
      <c r="G4152" s="4">
        <v>59</v>
      </c>
      <c r="H4152" s="4">
        <v>0</v>
      </c>
      <c r="I4152" s="4">
        <v>216</v>
      </c>
      <c r="J4152" s="4">
        <v>0</v>
      </c>
      <c r="K4152" s="4">
        <v>4053.4</v>
      </c>
      <c r="L4152" s="4">
        <v>4053.4</v>
      </c>
      <c r="M4152" s="4">
        <v>0</v>
      </c>
      <c r="N4152" s="4">
        <v>0</v>
      </c>
      <c r="O4152" s="4">
        <v>0</v>
      </c>
      <c r="P4152" s="6">
        <v>0</v>
      </c>
      <c r="Q4152" s="4">
        <v>0</v>
      </c>
      <c r="R4152" s="4">
        <v>8850</v>
      </c>
      <c r="S4152" s="4">
        <v>30880</v>
      </c>
      <c r="T4152" s="4">
        <v>4100.8999999999996</v>
      </c>
      <c r="U4152" s="7">
        <f t="shared" si="192"/>
        <v>47.499999999999545</v>
      </c>
      <c r="V4152" s="7">
        <f t="shared" si="193"/>
        <v>39730</v>
      </c>
      <c r="W4152" s="4">
        <f t="shared" si="194"/>
        <v>0</v>
      </c>
      <c r="X4152" s="7">
        <v>9.8016479992105392</v>
      </c>
      <c r="Y4152" s="4">
        <v>0</v>
      </c>
      <c r="Z4152" s="1">
        <v>1.1718557260571261</v>
      </c>
    </row>
    <row r="4153" spans="1:26" x14ac:dyDescent="0.25">
      <c r="A4153" s="9">
        <v>45717</v>
      </c>
      <c r="B4153" s="4">
        <v>94</v>
      </c>
      <c r="C4153" s="26" t="s">
        <v>8</v>
      </c>
      <c r="D4153" s="4" t="s">
        <v>37</v>
      </c>
      <c r="E4153" s="10">
        <v>45740</v>
      </c>
      <c r="F4153" s="4" t="s">
        <v>38</v>
      </c>
      <c r="G4153" s="4">
        <v>51</v>
      </c>
      <c r="H4153" s="4">
        <v>0</v>
      </c>
      <c r="I4153" s="4">
        <v>216</v>
      </c>
      <c r="J4153" s="4">
        <v>3084.9</v>
      </c>
      <c r="K4153" s="4"/>
      <c r="L4153" s="4">
        <v>3084.9</v>
      </c>
      <c r="M4153" s="4">
        <v>9.74</v>
      </c>
      <c r="N4153" s="4">
        <v>2103.84</v>
      </c>
      <c r="O4153" s="4">
        <v>1.6</v>
      </c>
      <c r="P4153" s="6">
        <v>172.8</v>
      </c>
      <c r="Q4153" s="4">
        <v>0</v>
      </c>
      <c r="R4153" s="4">
        <v>0</v>
      </c>
      <c r="S4153" s="4">
        <v>0</v>
      </c>
      <c r="T4153" s="4">
        <v>3351.7</v>
      </c>
      <c r="U4153" s="7">
        <f t="shared" si="192"/>
        <v>266.79999999999973</v>
      </c>
      <c r="V4153" s="7">
        <f t="shared" si="193"/>
        <v>2276.6400000000003</v>
      </c>
      <c r="W4153" s="4">
        <f t="shared" si="194"/>
        <v>2276.6400000000003</v>
      </c>
      <c r="X4153" s="7">
        <v>0.73799474861421777</v>
      </c>
      <c r="Y4153" s="7">
        <v>0.73799474861421777</v>
      </c>
      <c r="Z4153" s="1">
        <v>8.6485785600829761</v>
      </c>
    </row>
    <row r="4154" spans="1:26" x14ac:dyDescent="0.25">
      <c r="A4154" s="9">
        <v>45717</v>
      </c>
      <c r="B4154" s="4">
        <v>95</v>
      </c>
      <c r="C4154" s="26" t="s">
        <v>14</v>
      </c>
      <c r="D4154" s="4" t="s">
        <v>37</v>
      </c>
      <c r="E4154" s="10">
        <v>45740</v>
      </c>
      <c r="F4154" s="4" t="s">
        <v>39</v>
      </c>
      <c r="G4154" s="4">
        <v>43</v>
      </c>
      <c r="H4154" s="4">
        <v>15</v>
      </c>
      <c r="I4154" s="4">
        <v>216</v>
      </c>
      <c r="J4154" s="4">
        <v>3959.9</v>
      </c>
      <c r="K4154" s="4"/>
      <c r="L4154" s="4">
        <v>3959.9</v>
      </c>
      <c r="M4154" s="4">
        <v>24.86</v>
      </c>
      <c r="N4154" s="4">
        <v>5369.76</v>
      </c>
      <c r="O4154" s="4">
        <v>0</v>
      </c>
      <c r="P4154" s="6">
        <v>0</v>
      </c>
      <c r="Q4154" s="4">
        <v>0</v>
      </c>
      <c r="R4154" s="4">
        <v>8700</v>
      </c>
      <c r="S4154" s="4">
        <v>61760</v>
      </c>
      <c r="T4154" s="4">
        <v>3634.8</v>
      </c>
      <c r="U4154" s="7">
        <f t="shared" si="192"/>
        <v>-325.09999999999991</v>
      </c>
      <c r="V4154" s="7">
        <f t="shared" si="193"/>
        <v>75829.759999999995</v>
      </c>
      <c r="W4154" s="4">
        <f t="shared" si="194"/>
        <v>75829.759999999995</v>
      </c>
      <c r="X4154" s="7">
        <v>19.14941286396121</v>
      </c>
      <c r="Y4154" s="7">
        <v>19.14941286396121</v>
      </c>
      <c r="Z4154" s="1">
        <v>-8.2098032778605496</v>
      </c>
    </row>
    <row r="4155" spans="1:26" x14ac:dyDescent="0.25">
      <c r="A4155" s="9">
        <v>45717</v>
      </c>
      <c r="B4155" s="4">
        <v>96</v>
      </c>
      <c r="C4155" s="26" t="s">
        <v>8</v>
      </c>
      <c r="D4155" s="4" t="s">
        <v>37</v>
      </c>
      <c r="E4155" s="10">
        <v>45741</v>
      </c>
      <c r="F4155" s="4" t="s">
        <v>38</v>
      </c>
      <c r="G4155" s="4">
        <v>51</v>
      </c>
      <c r="H4155" s="4">
        <v>0</v>
      </c>
      <c r="I4155" s="4">
        <v>216</v>
      </c>
      <c r="J4155" s="4">
        <v>3098.1</v>
      </c>
      <c r="K4155" s="4"/>
      <c r="L4155" s="4">
        <v>3098.1</v>
      </c>
      <c r="M4155" s="4">
        <v>11.940000000000001</v>
      </c>
      <c r="N4155" s="4">
        <v>2579.0400000000004</v>
      </c>
      <c r="O4155" s="4">
        <v>0</v>
      </c>
      <c r="P4155" s="6">
        <v>0</v>
      </c>
      <c r="Q4155" s="4">
        <v>0</v>
      </c>
      <c r="R4155" s="4">
        <v>15300</v>
      </c>
      <c r="S4155" s="4">
        <v>41174</v>
      </c>
      <c r="T4155" s="4">
        <v>3452.1</v>
      </c>
      <c r="U4155" s="7">
        <f t="shared" si="192"/>
        <v>354</v>
      </c>
      <c r="V4155" s="7">
        <f t="shared" si="193"/>
        <v>59053.04</v>
      </c>
      <c r="W4155" s="4">
        <f t="shared" si="194"/>
        <v>59053.04</v>
      </c>
      <c r="X4155" s="7">
        <v>19.061050321164586</v>
      </c>
      <c r="Y4155" s="7">
        <v>19.061050321164586</v>
      </c>
      <c r="Z4155" s="1">
        <v>11.42635809044253</v>
      </c>
    </row>
    <row r="4156" spans="1:26" x14ac:dyDescent="0.25">
      <c r="A4156" s="9">
        <v>45717</v>
      </c>
      <c r="B4156" s="4">
        <v>97</v>
      </c>
      <c r="C4156" s="26" t="s">
        <v>8</v>
      </c>
      <c r="D4156" s="4" t="s">
        <v>37</v>
      </c>
      <c r="E4156" s="10">
        <v>45741</v>
      </c>
      <c r="F4156" s="4" t="s">
        <v>39</v>
      </c>
      <c r="G4156" s="4">
        <v>55</v>
      </c>
      <c r="H4156" s="4">
        <v>2</v>
      </c>
      <c r="I4156" s="4">
        <v>216</v>
      </c>
      <c r="J4156" s="4">
        <v>0</v>
      </c>
      <c r="K4156" s="4">
        <v>3901.8</v>
      </c>
      <c r="L4156" s="4">
        <v>3901.8</v>
      </c>
      <c r="M4156" s="4">
        <v>5.33</v>
      </c>
      <c r="N4156" s="4">
        <v>1151.28</v>
      </c>
      <c r="O4156" s="4">
        <v>0</v>
      </c>
      <c r="P4156" s="6">
        <v>0</v>
      </c>
      <c r="Q4156" s="4">
        <v>0</v>
      </c>
      <c r="R4156" s="4">
        <v>8550</v>
      </c>
      <c r="S4156" s="4">
        <v>30880</v>
      </c>
      <c r="T4156" s="4">
        <v>3952.44</v>
      </c>
      <c r="U4156" s="7">
        <f t="shared" si="192"/>
        <v>50.639999999999873</v>
      </c>
      <c r="V4156" s="7">
        <f t="shared" si="193"/>
        <v>40581.279999999999</v>
      </c>
      <c r="W4156" s="4">
        <f t="shared" si="194"/>
        <v>0</v>
      </c>
      <c r="X4156" s="7">
        <v>10.400656107437593</v>
      </c>
      <c r="Y4156" s="4">
        <v>0</v>
      </c>
      <c r="Z4156" s="1">
        <v>1.2978625249884637</v>
      </c>
    </row>
    <row r="4157" spans="1:26" x14ac:dyDescent="0.25">
      <c r="A4157" s="9">
        <v>45717</v>
      </c>
      <c r="B4157" s="4">
        <v>98</v>
      </c>
      <c r="C4157" s="26" t="s">
        <v>8</v>
      </c>
      <c r="D4157" s="4" t="s">
        <v>37</v>
      </c>
      <c r="E4157" s="10">
        <v>45742</v>
      </c>
      <c r="F4157" s="4" t="s">
        <v>38</v>
      </c>
      <c r="G4157" s="4">
        <v>51</v>
      </c>
      <c r="H4157" s="4">
        <v>0</v>
      </c>
      <c r="I4157" s="4">
        <v>216</v>
      </c>
      <c r="J4157" s="4">
        <v>0</v>
      </c>
      <c r="K4157" s="4">
        <v>3032</v>
      </c>
      <c r="L4157" s="4">
        <v>3032</v>
      </c>
      <c r="M4157" s="4">
        <v>18.78</v>
      </c>
      <c r="N4157" s="4">
        <v>4056.4800000000005</v>
      </c>
      <c r="O4157" s="4">
        <v>1</v>
      </c>
      <c r="P4157" s="6">
        <v>108</v>
      </c>
      <c r="Q4157" s="4">
        <v>0</v>
      </c>
      <c r="R4157" s="4">
        <v>0</v>
      </c>
      <c r="S4157" s="4">
        <v>0</v>
      </c>
      <c r="T4157" s="4">
        <v>3316.45</v>
      </c>
      <c r="U4157" s="7">
        <f t="shared" si="192"/>
        <v>284.44999999999982</v>
      </c>
      <c r="V4157" s="7">
        <f t="shared" si="193"/>
        <v>4164.4800000000005</v>
      </c>
      <c r="W4157" s="4">
        <f t="shared" si="194"/>
        <v>0</v>
      </c>
      <c r="X4157" s="7">
        <v>1.3735092348284963</v>
      </c>
      <c r="Y4157" s="4">
        <v>0</v>
      </c>
      <c r="Z4157" s="1">
        <v>9.3815963060685963</v>
      </c>
    </row>
    <row r="4158" spans="1:26" x14ac:dyDescent="0.25">
      <c r="A4158" s="9">
        <v>45717</v>
      </c>
      <c r="B4158" s="4">
        <v>99</v>
      </c>
      <c r="C4158" s="26" t="s">
        <v>14</v>
      </c>
      <c r="D4158" s="4" t="s">
        <v>37</v>
      </c>
      <c r="E4158" s="10">
        <v>45741</v>
      </c>
      <c r="F4158" s="4" t="s">
        <v>39</v>
      </c>
      <c r="G4158" s="4">
        <v>54</v>
      </c>
      <c r="H4158" s="4">
        <v>4</v>
      </c>
      <c r="I4158" s="4">
        <v>216</v>
      </c>
      <c r="J4158" s="4">
        <v>0</v>
      </c>
      <c r="K4158" s="4">
        <v>4014.5</v>
      </c>
      <c r="L4158" s="4">
        <v>4014.5</v>
      </c>
      <c r="M4158" s="4">
        <v>4.7200000000000006</v>
      </c>
      <c r="N4158" s="4">
        <v>1019.5200000000001</v>
      </c>
      <c r="O4158" s="4">
        <v>0</v>
      </c>
      <c r="P4158" s="6">
        <v>0</v>
      </c>
      <c r="Q4158" s="4">
        <v>0</v>
      </c>
      <c r="R4158" s="4">
        <v>8700</v>
      </c>
      <c r="S4158" s="4">
        <v>15440</v>
      </c>
      <c r="T4158" s="4">
        <v>3570.45</v>
      </c>
      <c r="U4158" s="7">
        <f t="shared" si="192"/>
        <v>-444.05000000000018</v>
      </c>
      <c r="V4158" s="7">
        <f t="shared" si="193"/>
        <v>25159.52</v>
      </c>
      <c r="W4158" s="4">
        <f t="shared" si="194"/>
        <v>0</v>
      </c>
      <c r="X4158" s="7">
        <v>6.2671615394196039</v>
      </c>
      <c r="Y4158" s="4">
        <v>0</v>
      </c>
      <c r="Z4158" s="1">
        <v>-11.061153319217839</v>
      </c>
    </row>
    <row r="4159" spans="1:26" x14ac:dyDescent="0.25">
      <c r="A4159" s="9">
        <v>45717</v>
      </c>
      <c r="B4159" s="4">
        <v>100</v>
      </c>
      <c r="C4159" s="26" t="s">
        <v>14</v>
      </c>
      <c r="D4159" s="4" t="s">
        <v>37</v>
      </c>
      <c r="E4159" s="10">
        <v>45741</v>
      </c>
      <c r="F4159" s="4" t="s">
        <v>39</v>
      </c>
      <c r="G4159" s="4">
        <v>40</v>
      </c>
      <c r="H4159" s="4">
        <v>16</v>
      </c>
      <c r="I4159" s="4">
        <v>216</v>
      </c>
      <c r="J4159" s="4">
        <v>3081.71</v>
      </c>
      <c r="K4159" s="4">
        <v>756.99</v>
      </c>
      <c r="L4159" s="4">
        <v>3838.7</v>
      </c>
      <c r="M4159" s="4">
        <v>14.93</v>
      </c>
      <c r="N4159" s="4">
        <v>3224.88</v>
      </c>
      <c r="O4159" s="4">
        <v>0</v>
      </c>
      <c r="P4159" s="6">
        <v>0</v>
      </c>
      <c r="Q4159" s="4">
        <v>0</v>
      </c>
      <c r="R4159" s="4">
        <v>8400</v>
      </c>
      <c r="S4159" s="4">
        <v>30880</v>
      </c>
      <c r="T4159" s="4">
        <v>3539</v>
      </c>
      <c r="U4159" s="7">
        <f t="shared" si="192"/>
        <v>-299.69999999999982</v>
      </c>
      <c r="V4159" s="7">
        <f t="shared" si="193"/>
        <v>42504.88</v>
      </c>
      <c r="W4159" s="4">
        <f t="shared" si="194"/>
        <v>34122.935823273496</v>
      </c>
      <c r="X4159" s="7">
        <v>11.07272774637247</v>
      </c>
      <c r="Y4159" s="7">
        <v>11.072727746372466</v>
      </c>
      <c r="Z4159" s="1">
        <v>-7.8073306067158104</v>
      </c>
    </row>
    <row r="4160" spans="1:26" x14ac:dyDescent="0.25">
      <c r="A4160" s="9">
        <v>45717</v>
      </c>
      <c r="B4160" s="4">
        <v>101</v>
      </c>
      <c r="C4160" s="26" t="s">
        <v>5</v>
      </c>
      <c r="D4160" s="4" t="s">
        <v>37</v>
      </c>
      <c r="E4160" s="10">
        <v>45742</v>
      </c>
      <c r="F4160" s="4" t="s">
        <v>39</v>
      </c>
      <c r="G4160" s="4">
        <v>49</v>
      </c>
      <c r="H4160" s="4">
        <v>10</v>
      </c>
      <c r="I4160" s="4">
        <v>216</v>
      </c>
      <c r="J4160" s="4">
        <v>0</v>
      </c>
      <c r="K4160" s="4">
        <v>4223.6000000000004</v>
      </c>
      <c r="L4160" s="4">
        <v>4223.6000000000004</v>
      </c>
      <c r="M4160" s="4">
        <v>0</v>
      </c>
      <c r="N4160" s="4">
        <v>0</v>
      </c>
      <c r="O4160" s="4">
        <v>114.4</v>
      </c>
      <c r="P4160" s="6">
        <v>24710.399999999998</v>
      </c>
      <c r="Q4160" s="4">
        <v>0</v>
      </c>
      <c r="R4160" s="4">
        <v>0</v>
      </c>
      <c r="S4160" s="4">
        <v>0</v>
      </c>
      <c r="T4160" s="4">
        <v>4115.3500000000004</v>
      </c>
      <c r="U4160" s="7">
        <f t="shared" si="192"/>
        <v>-108.25</v>
      </c>
      <c r="V4160" s="7">
        <f t="shared" si="193"/>
        <v>24710.399999999998</v>
      </c>
      <c r="W4160" s="4">
        <f t="shared" si="194"/>
        <v>0</v>
      </c>
      <c r="X4160" s="7">
        <v>5.8505540297376637</v>
      </c>
      <c r="Y4160" s="4">
        <v>0</v>
      </c>
      <c r="Z4160" s="1">
        <v>-2.5629794488114404</v>
      </c>
    </row>
    <row r="4161" spans="1:26" x14ac:dyDescent="0.25">
      <c r="A4161" s="9">
        <v>45717</v>
      </c>
      <c r="B4161" s="4">
        <v>102</v>
      </c>
      <c r="C4161" s="26" t="s">
        <v>8</v>
      </c>
      <c r="D4161" s="4" t="s">
        <v>37</v>
      </c>
      <c r="E4161" s="10">
        <v>45742</v>
      </c>
      <c r="F4161" s="4" t="s">
        <v>39</v>
      </c>
      <c r="G4161" s="4">
        <v>44</v>
      </c>
      <c r="H4161" s="4">
        <v>14</v>
      </c>
      <c r="I4161" s="4">
        <v>216</v>
      </c>
      <c r="J4161" s="4">
        <v>1067.23</v>
      </c>
      <c r="K4161" s="4">
        <v>2773.97</v>
      </c>
      <c r="L4161" s="4">
        <v>3841.2</v>
      </c>
      <c r="M4161" s="4">
        <v>55.230000000000004</v>
      </c>
      <c r="N4161" s="4">
        <v>11929.68</v>
      </c>
      <c r="O4161" s="4">
        <v>0</v>
      </c>
      <c r="P4161" s="6">
        <v>0</v>
      </c>
      <c r="Q4161" s="4">
        <v>0</v>
      </c>
      <c r="R4161" s="4">
        <v>17400</v>
      </c>
      <c r="S4161" s="4">
        <v>43747</v>
      </c>
      <c r="T4161" s="4">
        <v>3899</v>
      </c>
      <c r="U4161" s="7">
        <f t="shared" si="192"/>
        <v>57.800000000000182</v>
      </c>
      <c r="V4161" s="7">
        <f t="shared" si="193"/>
        <v>73076.679999999993</v>
      </c>
      <c r="W4161" s="4">
        <f t="shared" si="194"/>
        <v>20303.453399041962</v>
      </c>
      <c r="X4161" s="7">
        <v>19.024440279079453</v>
      </c>
      <c r="Y4161" s="7">
        <v>19.02444027907945</v>
      </c>
      <c r="Z4161" s="1">
        <v>1.5047381026762519</v>
      </c>
    </row>
    <row r="4162" spans="1:26" x14ac:dyDescent="0.25">
      <c r="A4162" s="9">
        <v>45717</v>
      </c>
      <c r="B4162" s="4">
        <v>103</v>
      </c>
      <c r="C4162" s="26" t="s">
        <v>8</v>
      </c>
      <c r="D4162" s="4" t="s">
        <v>37</v>
      </c>
      <c r="E4162" s="10">
        <v>45742</v>
      </c>
      <c r="F4162" s="4" t="s">
        <v>38</v>
      </c>
      <c r="G4162" s="4">
        <v>50</v>
      </c>
      <c r="H4162" s="4">
        <v>0</v>
      </c>
      <c r="I4162" s="4">
        <v>216</v>
      </c>
      <c r="J4162" s="4">
        <v>471.59000000000015</v>
      </c>
      <c r="K4162" s="4">
        <v>2527.41</v>
      </c>
      <c r="L4162" s="4">
        <v>2999</v>
      </c>
      <c r="M4162" s="4">
        <v>17.079999999999998</v>
      </c>
      <c r="N4162" s="4">
        <v>3689.2799999999997</v>
      </c>
      <c r="O4162" s="4">
        <v>0</v>
      </c>
      <c r="P4162" s="6">
        <v>0</v>
      </c>
      <c r="Q4162" s="4">
        <v>0</v>
      </c>
      <c r="R4162" s="4">
        <v>15000</v>
      </c>
      <c r="S4162" s="4">
        <v>60731</v>
      </c>
      <c r="T4162" s="4">
        <v>3237.8</v>
      </c>
      <c r="U4162" s="7">
        <f t="shared" si="192"/>
        <v>238.80000000000018</v>
      </c>
      <c r="V4162" s="7">
        <f t="shared" si="193"/>
        <v>79420.28</v>
      </c>
      <c r="W4162" s="4">
        <f t="shared" si="194"/>
        <v>12488.76620380127</v>
      </c>
      <c r="X4162" s="7">
        <v>26.482254084694898</v>
      </c>
      <c r="Y4162" s="7">
        <v>26.482254084694894</v>
      </c>
      <c r="Z4162" s="1">
        <v>7.9626542180726974</v>
      </c>
    </row>
    <row r="4163" spans="1:26" x14ac:dyDescent="0.25">
      <c r="A4163" s="9">
        <v>45717</v>
      </c>
      <c r="B4163" s="4">
        <v>104</v>
      </c>
      <c r="C4163" s="26" t="s">
        <v>14</v>
      </c>
      <c r="D4163" s="4" t="s">
        <v>37</v>
      </c>
      <c r="E4163" s="10">
        <v>45742</v>
      </c>
      <c r="F4163" s="4" t="s">
        <v>39</v>
      </c>
      <c r="G4163" s="4">
        <v>46</v>
      </c>
      <c r="H4163" s="4">
        <v>12</v>
      </c>
      <c r="I4163" s="4">
        <v>216</v>
      </c>
      <c r="J4163" s="4">
        <v>4017.7</v>
      </c>
      <c r="K4163" s="4"/>
      <c r="L4163" s="4">
        <v>4017.7</v>
      </c>
      <c r="M4163" s="4">
        <v>7.6300000000000008</v>
      </c>
      <c r="N4163" s="4">
        <v>1648.0800000000002</v>
      </c>
      <c r="O4163" s="4">
        <v>0</v>
      </c>
      <c r="P4163" s="6">
        <v>0</v>
      </c>
      <c r="Q4163" s="4">
        <v>0</v>
      </c>
      <c r="R4163" s="4">
        <v>17400</v>
      </c>
      <c r="S4163" s="4">
        <v>30880</v>
      </c>
      <c r="T4163" s="4">
        <v>3684.05</v>
      </c>
      <c r="U4163" s="7">
        <f t="shared" ref="U4163:U4226" si="195">T4163-L4163</f>
        <v>-333.64999999999964</v>
      </c>
      <c r="V4163" s="7">
        <f t="shared" ref="V4163:V4226" si="196">+S4163+R4163+Q4163+P4163+N4163</f>
        <v>49928.08</v>
      </c>
      <c r="W4163" s="4">
        <f t="shared" ref="W4163:W4226" si="197">IFERROR((J4163/L4163*100)%*V4163,"0")</f>
        <v>49928.08</v>
      </c>
      <c r="X4163" s="7">
        <v>12.427030390521942</v>
      </c>
      <c r="Y4163" s="7">
        <v>12.427030390521942</v>
      </c>
      <c r="Z4163" s="1">
        <v>-8.3045025761007452</v>
      </c>
    </row>
    <row r="4164" spans="1:26" x14ac:dyDescent="0.25">
      <c r="A4164" s="9">
        <v>45717</v>
      </c>
      <c r="B4164" s="4">
        <v>105</v>
      </c>
      <c r="C4164" s="26" t="s">
        <v>5</v>
      </c>
      <c r="D4164" s="4" t="s">
        <v>37</v>
      </c>
      <c r="E4164" s="10">
        <v>45743</v>
      </c>
      <c r="F4164" s="4" t="s">
        <v>39</v>
      </c>
      <c r="G4164" s="4">
        <v>48</v>
      </c>
      <c r="H4164" s="4">
        <v>10</v>
      </c>
      <c r="I4164" s="4">
        <v>216</v>
      </c>
      <c r="J4164" s="4">
        <v>0</v>
      </c>
      <c r="K4164" s="4">
        <v>4095.6</v>
      </c>
      <c r="L4164" s="4">
        <v>4095.6</v>
      </c>
      <c r="M4164" s="4">
        <v>0</v>
      </c>
      <c r="N4164" s="4">
        <v>0</v>
      </c>
      <c r="O4164" s="4">
        <v>73.8</v>
      </c>
      <c r="P4164" s="6">
        <v>15940.800000000001</v>
      </c>
      <c r="Q4164" s="4">
        <v>0</v>
      </c>
      <c r="R4164" s="4">
        <v>0</v>
      </c>
      <c r="S4164" s="4">
        <v>0</v>
      </c>
      <c r="T4164" s="4">
        <v>4027.6</v>
      </c>
      <c r="U4164" s="7">
        <f t="shared" si="195"/>
        <v>-68</v>
      </c>
      <c r="V4164" s="7">
        <f t="shared" si="196"/>
        <v>15940.800000000001</v>
      </c>
      <c r="W4164" s="4">
        <f t="shared" si="197"/>
        <v>0</v>
      </c>
      <c r="X4164" s="7">
        <v>3.8921769704072666</v>
      </c>
      <c r="Y4164" s="4">
        <v>0</v>
      </c>
      <c r="Z4164" s="1">
        <v>-1.6603183904678191</v>
      </c>
    </row>
    <row r="4165" spans="1:26" x14ac:dyDescent="0.25">
      <c r="A4165" s="9">
        <v>45717</v>
      </c>
      <c r="B4165" s="4">
        <v>106</v>
      </c>
      <c r="C4165" s="26" t="s">
        <v>5</v>
      </c>
      <c r="D4165" s="4" t="s">
        <v>37</v>
      </c>
      <c r="E4165" s="10">
        <v>45743</v>
      </c>
      <c r="F4165" s="4" t="s">
        <v>39</v>
      </c>
      <c r="G4165" s="4">
        <v>44</v>
      </c>
      <c r="H4165" s="4">
        <v>14</v>
      </c>
      <c r="I4165" s="4">
        <v>216</v>
      </c>
      <c r="J4165" s="4">
        <v>0</v>
      </c>
      <c r="K4165" s="4">
        <v>4103</v>
      </c>
      <c r="L4165" s="4">
        <v>4103</v>
      </c>
      <c r="M4165" s="4">
        <v>2.0599999999999996</v>
      </c>
      <c r="N4165" s="4">
        <v>444.95999999999992</v>
      </c>
      <c r="O4165" s="4">
        <v>88</v>
      </c>
      <c r="P4165" s="6">
        <v>19008</v>
      </c>
      <c r="Q4165" s="4">
        <v>0</v>
      </c>
      <c r="R4165" s="4">
        <v>0</v>
      </c>
      <c r="S4165" s="4">
        <v>0</v>
      </c>
      <c r="T4165" s="4">
        <v>4049.9</v>
      </c>
      <c r="U4165" s="7">
        <f t="shared" si="195"/>
        <v>-53.099999999999909</v>
      </c>
      <c r="V4165" s="7">
        <f t="shared" si="196"/>
        <v>19452.96</v>
      </c>
      <c r="W4165" s="4">
        <f t="shared" si="197"/>
        <v>0</v>
      </c>
      <c r="X4165" s="7">
        <v>4.7411552522544476</v>
      </c>
      <c r="Y4165" s="4">
        <v>0</v>
      </c>
      <c r="Z4165" s="1">
        <v>-1.2941749939068952</v>
      </c>
    </row>
    <row r="4166" spans="1:26" x14ac:dyDescent="0.25">
      <c r="A4166" s="9">
        <v>45717</v>
      </c>
      <c r="B4166" s="4">
        <v>107</v>
      </c>
      <c r="C4166" s="26" t="s">
        <v>8</v>
      </c>
      <c r="D4166" s="4" t="s">
        <v>37</v>
      </c>
      <c r="E4166" s="10">
        <v>45743</v>
      </c>
      <c r="F4166" s="4" t="s">
        <v>39</v>
      </c>
      <c r="G4166" s="4">
        <v>52</v>
      </c>
      <c r="H4166" s="4">
        <v>4</v>
      </c>
      <c r="I4166" s="4">
        <v>216</v>
      </c>
      <c r="J4166" s="4">
        <v>0</v>
      </c>
      <c r="K4166" s="4">
        <v>3732.6</v>
      </c>
      <c r="L4166" s="4">
        <v>3732.6</v>
      </c>
      <c r="M4166" s="4">
        <v>15.489999999999998</v>
      </c>
      <c r="N4166" s="4">
        <v>3345.8399999999997</v>
      </c>
      <c r="O4166" s="4">
        <v>0</v>
      </c>
      <c r="P4166" s="6">
        <v>0</v>
      </c>
      <c r="Q4166" s="4">
        <v>0</v>
      </c>
      <c r="R4166" s="4">
        <v>8400</v>
      </c>
      <c r="S4166" s="4">
        <v>30880</v>
      </c>
      <c r="T4166" s="4">
        <v>3749.9</v>
      </c>
      <c r="U4166" s="7">
        <f t="shared" si="195"/>
        <v>17.300000000000182</v>
      </c>
      <c r="V4166" s="7">
        <f t="shared" si="196"/>
        <v>42625.84</v>
      </c>
      <c r="W4166" s="4">
        <f t="shared" si="197"/>
        <v>0</v>
      </c>
      <c r="X4166" s="7">
        <v>11.419878904784868</v>
      </c>
      <c r="Y4166" s="4">
        <v>0</v>
      </c>
      <c r="Z4166" s="1">
        <v>0.46348389862294864</v>
      </c>
    </row>
    <row r="4167" spans="1:26" x14ac:dyDescent="0.25">
      <c r="A4167" s="9">
        <v>45717</v>
      </c>
      <c r="B4167" s="4">
        <v>108</v>
      </c>
      <c r="C4167" s="26" t="s">
        <v>8</v>
      </c>
      <c r="D4167" s="4" t="s">
        <v>37</v>
      </c>
      <c r="E4167" s="10">
        <v>45743</v>
      </c>
      <c r="F4167" s="4" t="s">
        <v>38</v>
      </c>
      <c r="G4167" s="4">
        <v>49</v>
      </c>
      <c r="H4167" s="4">
        <v>0</v>
      </c>
      <c r="I4167" s="4">
        <v>216</v>
      </c>
      <c r="J4167" s="4">
        <v>2893.5</v>
      </c>
      <c r="K4167" s="4"/>
      <c r="L4167" s="4">
        <v>2893.5</v>
      </c>
      <c r="M4167" s="4">
        <v>23.18</v>
      </c>
      <c r="N4167" s="4">
        <v>5006.88</v>
      </c>
      <c r="O4167" s="4">
        <v>2</v>
      </c>
      <c r="P4167" s="6">
        <v>216</v>
      </c>
      <c r="Q4167" s="4">
        <v>0</v>
      </c>
      <c r="R4167" s="4">
        <v>0</v>
      </c>
      <c r="S4167" s="4">
        <v>0</v>
      </c>
      <c r="T4167" s="4">
        <v>3107.05</v>
      </c>
      <c r="U4167" s="7">
        <f t="shared" si="195"/>
        <v>213.55000000000018</v>
      </c>
      <c r="V4167" s="7">
        <f t="shared" si="196"/>
        <v>5222.88</v>
      </c>
      <c r="W4167" s="4">
        <f t="shared" si="197"/>
        <v>5222.88</v>
      </c>
      <c r="X4167" s="7">
        <v>1.8050388802488335</v>
      </c>
      <c r="Y4167" s="7">
        <v>1.8050388802488335</v>
      </c>
      <c r="Z4167" s="1">
        <v>7.3803352341455044</v>
      </c>
    </row>
    <row r="4168" spans="1:26" x14ac:dyDescent="0.25">
      <c r="A4168" s="9">
        <v>45717</v>
      </c>
      <c r="B4168" s="4">
        <v>109</v>
      </c>
      <c r="C4168" s="26" t="s">
        <v>14</v>
      </c>
      <c r="D4168" s="4" t="s">
        <v>37</v>
      </c>
      <c r="E4168" s="10">
        <v>45743</v>
      </c>
      <c r="F4168" s="4" t="s">
        <v>39</v>
      </c>
      <c r="G4168" s="4">
        <v>46</v>
      </c>
      <c r="H4168" s="4">
        <v>11</v>
      </c>
      <c r="I4168" s="4">
        <v>216</v>
      </c>
      <c r="J4168" s="4">
        <v>0</v>
      </c>
      <c r="K4168" s="4">
        <v>3956.7</v>
      </c>
      <c r="L4168" s="4">
        <v>3956.7</v>
      </c>
      <c r="M4168" s="4">
        <v>6.58</v>
      </c>
      <c r="N4168" s="4">
        <v>1421.28</v>
      </c>
      <c r="O4168" s="4">
        <v>0</v>
      </c>
      <c r="P4168" s="6">
        <v>0</v>
      </c>
      <c r="Q4168" s="4">
        <v>0</v>
      </c>
      <c r="R4168" s="4">
        <v>17100</v>
      </c>
      <c r="S4168" s="4">
        <v>30880</v>
      </c>
      <c r="T4168" s="4">
        <v>3612.2</v>
      </c>
      <c r="U4168" s="7">
        <f t="shared" si="195"/>
        <v>-344.5</v>
      </c>
      <c r="V4168" s="7">
        <f t="shared" si="196"/>
        <v>49401.279999999999</v>
      </c>
      <c r="W4168" s="4">
        <f t="shared" si="197"/>
        <v>0</v>
      </c>
      <c r="X4168" s="7">
        <v>12.485475269795536</v>
      </c>
      <c r="Y4168" s="4">
        <v>0</v>
      </c>
      <c r="Z4168" s="1">
        <v>-8.7067505749740945</v>
      </c>
    </row>
    <row r="4169" spans="1:26" x14ac:dyDescent="0.25">
      <c r="A4169" s="9">
        <v>45717</v>
      </c>
      <c r="B4169" s="4">
        <v>110</v>
      </c>
      <c r="C4169" s="26" t="s">
        <v>14</v>
      </c>
      <c r="D4169" s="4" t="s">
        <v>37</v>
      </c>
      <c r="E4169" s="10">
        <v>45743</v>
      </c>
      <c r="F4169" s="4" t="s">
        <v>39</v>
      </c>
      <c r="G4169" s="4">
        <v>44</v>
      </c>
      <c r="H4169" s="4">
        <v>14</v>
      </c>
      <c r="I4169" s="4">
        <v>216</v>
      </c>
      <c r="J4169" s="4">
        <v>3987.1</v>
      </c>
      <c r="K4169" s="4"/>
      <c r="L4169" s="4">
        <v>3987.1</v>
      </c>
      <c r="M4169" s="4">
        <v>7.91</v>
      </c>
      <c r="N4169" s="4">
        <v>1708.56</v>
      </c>
      <c r="O4169" s="4">
        <v>0</v>
      </c>
      <c r="P4169" s="6">
        <v>0</v>
      </c>
      <c r="Q4169" s="4">
        <v>0</v>
      </c>
      <c r="R4169" s="4">
        <v>17400</v>
      </c>
      <c r="S4169" s="4">
        <v>30880</v>
      </c>
      <c r="T4169" s="4">
        <v>3637.62</v>
      </c>
      <c r="U4169" s="7">
        <f t="shared" si="195"/>
        <v>-349.48</v>
      </c>
      <c r="V4169" s="7">
        <f t="shared" si="196"/>
        <v>49988.56</v>
      </c>
      <c r="W4169" s="4">
        <f t="shared" si="197"/>
        <v>49988.56</v>
      </c>
      <c r="X4169" s="7">
        <v>12.537573675102204</v>
      </c>
      <c r="Y4169" s="7">
        <v>12.537573675102204</v>
      </c>
      <c r="Z4169" s="1">
        <v>-8.7652679892653804</v>
      </c>
    </row>
    <row r="4170" spans="1:26" x14ac:dyDescent="0.25">
      <c r="A4170" s="9">
        <v>45717</v>
      </c>
      <c r="B4170" s="4">
        <v>111</v>
      </c>
      <c r="C4170" s="26" t="s">
        <v>5</v>
      </c>
      <c r="D4170" s="4" t="s">
        <v>37</v>
      </c>
      <c r="E4170" s="10">
        <v>45744</v>
      </c>
      <c r="F4170" s="4" t="s">
        <v>39</v>
      </c>
      <c r="G4170" s="4">
        <v>49</v>
      </c>
      <c r="H4170" s="4">
        <v>10</v>
      </c>
      <c r="I4170" s="4">
        <v>216</v>
      </c>
      <c r="J4170" s="4">
        <v>0</v>
      </c>
      <c r="K4170" s="4">
        <v>4149.6000000000004</v>
      </c>
      <c r="L4170" s="4">
        <v>4149.6000000000004</v>
      </c>
      <c r="M4170" s="4">
        <v>5.66</v>
      </c>
      <c r="N4170" s="4">
        <v>1222.56</v>
      </c>
      <c r="O4170" s="4">
        <v>74</v>
      </c>
      <c r="P4170" s="6">
        <v>15984</v>
      </c>
      <c r="Q4170" s="4">
        <v>0</v>
      </c>
      <c r="R4170" s="4">
        <v>0</v>
      </c>
      <c r="S4170" s="4">
        <v>0</v>
      </c>
      <c r="T4170" s="4">
        <v>4055.7</v>
      </c>
      <c r="U4170" s="7">
        <f t="shared" si="195"/>
        <v>-93.900000000000546</v>
      </c>
      <c r="V4170" s="7">
        <f t="shared" si="196"/>
        <v>17206.560000000001</v>
      </c>
      <c r="W4170" s="4">
        <f t="shared" si="197"/>
        <v>0</v>
      </c>
      <c r="X4170" s="7">
        <v>4.1465587044534411</v>
      </c>
      <c r="Y4170" s="4">
        <v>0</v>
      </c>
      <c r="Z4170" s="1">
        <v>-2.2628687102371443</v>
      </c>
    </row>
    <row r="4171" spans="1:26" x14ac:dyDescent="0.25">
      <c r="A4171" s="9">
        <v>45717</v>
      </c>
      <c r="B4171" s="4">
        <v>112</v>
      </c>
      <c r="C4171" s="26" t="s">
        <v>8</v>
      </c>
      <c r="D4171" s="4" t="s">
        <v>37</v>
      </c>
      <c r="E4171" s="10">
        <v>45744</v>
      </c>
      <c r="F4171" s="4" t="s">
        <v>38</v>
      </c>
      <c r="G4171" s="4">
        <v>49</v>
      </c>
      <c r="H4171" s="4">
        <v>0</v>
      </c>
      <c r="I4171" s="4">
        <v>216</v>
      </c>
      <c r="J4171" s="4">
        <v>2965.9</v>
      </c>
      <c r="K4171" s="4"/>
      <c r="L4171" s="4">
        <v>2965.9</v>
      </c>
      <c r="M4171" s="4">
        <v>11.33</v>
      </c>
      <c r="N4171" s="4">
        <v>2447.2800000000002</v>
      </c>
      <c r="O4171" s="4">
        <v>1.4</v>
      </c>
      <c r="P4171" s="6">
        <v>151.19999999999999</v>
      </c>
      <c r="Q4171" s="4">
        <v>0</v>
      </c>
      <c r="R4171" s="4">
        <v>0</v>
      </c>
      <c r="S4171" s="4">
        <v>0</v>
      </c>
      <c r="T4171" s="4">
        <v>3241.57</v>
      </c>
      <c r="U4171" s="7">
        <f t="shared" si="195"/>
        <v>275.67000000000007</v>
      </c>
      <c r="V4171" s="7">
        <f t="shared" si="196"/>
        <v>2598.48</v>
      </c>
      <c r="W4171" s="4">
        <f t="shared" si="197"/>
        <v>2598.48</v>
      </c>
      <c r="X4171" s="7">
        <v>0.87611854748980067</v>
      </c>
      <c r="Y4171" s="7">
        <v>0.87611854748980067</v>
      </c>
      <c r="Z4171" s="1">
        <v>9.2946491790013166</v>
      </c>
    </row>
    <row r="4172" spans="1:26" x14ac:dyDescent="0.25">
      <c r="A4172" s="9">
        <v>45717</v>
      </c>
      <c r="B4172" s="4">
        <v>113</v>
      </c>
      <c r="C4172" s="26" t="s">
        <v>8</v>
      </c>
      <c r="D4172" s="4" t="s">
        <v>37</v>
      </c>
      <c r="E4172" s="10">
        <v>45744</v>
      </c>
      <c r="F4172" s="4" t="s">
        <v>39</v>
      </c>
      <c r="G4172" s="4">
        <v>56</v>
      </c>
      <c r="H4172" s="4">
        <v>3</v>
      </c>
      <c r="I4172" s="4">
        <v>216</v>
      </c>
      <c r="J4172" s="4">
        <v>0</v>
      </c>
      <c r="K4172" s="4">
        <v>3936.2</v>
      </c>
      <c r="L4172" s="4">
        <v>3936.2</v>
      </c>
      <c r="M4172" s="4">
        <v>8.39</v>
      </c>
      <c r="N4172" s="4">
        <v>1812.2400000000002</v>
      </c>
      <c r="O4172" s="4">
        <v>0</v>
      </c>
      <c r="P4172" s="6">
        <v>0</v>
      </c>
      <c r="Q4172" s="4">
        <v>0</v>
      </c>
      <c r="R4172" s="4">
        <v>17700</v>
      </c>
      <c r="S4172" s="4">
        <v>61760</v>
      </c>
      <c r="T4172" s="4">
        <v>3912.75</v>
      </c>
      <c r="U4172" s="7">
        <f t="shared" si="195"/>
        <v>-23.449999999999818</v>
      </c>
      <c r="V4172" s="7">
        <f t="shared" si="196"/>
        <v>81272.240000000005</v>
      </c>
      <c r="W4172" s="4">
        <f t="shared" si="197"/>
        <v>0</v>
      </c>
      <c r="X4172" s="7">
        <v>20.647385803566895</v>
      </c>
      <c r="Y4172" s="4">
        <v>0</v>
      </c>
      <c r="Z4172" s="1">
        <v>-0.5957522483613592</v>
      </c>
    </row>
    <row r="4173" spans="1:26" x14ac:dyDescent="0.25">
      <c r="A4173" s="9">
        <v>45717</v>
      </c>
      <c r="B4173" s="4">
        <v>114</v>
      </c>
      <c r="C4173" s="26" t="s">
        <v>8</v>
      </c>
      <c r="D4173" s="4" t="s">
        <v>37</v>
      </c>
      <c r="E4173" s="10">
        <v>45745</v>
      </c>
      <c r="F4173" s="4" t="s">
        <v>38</v>
      </c>
      <c r="G4173" s="4">
        <v>49</v>
      </c>
      <c r="H4173" s="4">
        <v>0</v>
      </c>
      <c r="I4173" s="4">
        <v>216</v>
      </c>
      <c r="J4173" s="4">
        <v>2952.7</v>
      </c>
      <c r="K4173" s="4"/>
      <c r="L4173" s="4">
        <v>2952.7</v>
      </c>
      <c r="M4173" s="4">
        <v>13.86</v>
      </c>
      <c r="N4173" s="4">
        <v>2993.7599999999998</v>
      </c>
      <c r="O4173" s="4">
        <v>3.8</v>
      </c>
      <c r="P4173" s="6">
        <v>0</v>
      </c>
      <c r="Q4173" s="4">
        <v>2052</v>
      </c>
      <c r="R4173" s="4">
        <v>0</v>
      </c>
      <c r="S4173" s="4">
        <v>0</v>
      </c>
      <c r="T4173" s="4">
        <v>3256.8</v>
      </c>
      <c r="U4173" s="7">
        <f t="shared" si="195"/>
        <v>304.10000000000036</v>
      </c>
      <c r="V4173" s="7">
        <f t="shared" si="196"/>
        <v>5045.76</v>
      </c>
      <c r="W4173" s="4">
        <f t="shared" si="197"/>
        <v>5045.76</v>
      </c>
      <c r="X4173" s="7">
        <v>1.7088630744742102</v>
      </c>
      <c r="Y4173" s="7">
        <v>1.7088630744742102</v>
      </c>
      <c r="Z4173" s="1">
        <v>10.29904832864837</v>
      </c>
    </row>
    <row r="4174" spans="1:26" x14ac:dyDescent="0.25">
      <c r="A4174" s="9">
        <v>45717</v>
      </c>
      <c r="B4174" s="4">
        <v>115</v>
      </c>
      <c r="C4174" s="26" t="s">
        <v>14</v>
      </c>
      <c r="D4174" s="4" t="s">
        <v>37</v>
      </c>
      <c r="E4174" s="10">
        <v>45744</v>
      </c>
      <c r="F4174" s="4" t="s">
        <v>39</v>
      </c>
      <c r="G4174" s="4">
        <v>50</v>
      </c>
      <c r="H4174" s="4">
        <v>9</v>
      </c>
      <c r="I4174" s="4">
        <v>216</v>
      </c>
      <c r="J4174" s="4">
        <v>0</v>
      </c>
      <c r="K4174" s="4">
        <v>4041.5</v>
      </c>
      <c r="L4174" s="4">
        <v>4041.5</v>
      </c>
      <c r="M4174" s="4">
        <v>7.16</v>
      </c>
      <c r="N4174" s="4">
        <v>1546.56</v>
      </c>
      <c r="O4174" s="4">
        <v>0</v>
      </c>
      <c r="P4174" s="6">
        <v>0</v>
      </c>
      <c r="Q4174" s="4">
        <v>0</v>
      </c>
      <c r="R4174" s="4">
        <v>8850</v>
      </c>
      <c r="S4174" s="4">
        <v>75913</v>
      </c>
      <c r="T4174" s="4">
        <v>3679.75</v>
      </c>
      <c r="U4174" s="7">
        <f t="shared" si="195"/>
        <v>-361.75</v>
      </c>
      <c r="V4174" s="7">
        <f t="shared" si="196"/>
        <v>86309.56</v>
      </c>
      <c r="W4174" s="4">
        <f t="shared" si="197"/>
        <v>0</v>
      </c>
      <c r="X4174" s="7">
        <v>21.355823332920945</v>
      </c>
      <c r="Y4174" s="4">
        <v>0</v>
      </c>
      <c r="Z4174" s="1">
        <v>-8.9508845725596942</v>
      </c>
    </row>
    <row r="4175" spans="1:26" x14ac:dyDescent="0.25">
      <c r="A4175" s="9">
        <v>45717</v>
      </c>
      <c r="B4175" s="4">
        <v>116</v>
      </c>
      <c r="C4175" s="26" t="s">
        <v>5</v>
      </c>
      <c r="D4175" s="4" t="s">
        <v>37</v>
      </c>
      <c r="E4175" s="10">
        <v>45745</v>
      </c>
      <c r="F4175" s="4" t="s">
        <v>39</v>
      </c>
      <c r="G4175" s="4">
        <v>39</v>
      </c>
      <c r="H4175" s="4">
        <v>19</v>
      </c>
      <c r="I4175" s="4">
        <v>216</v>
      </c>
      <c r="J4175" s="4">
        <v>0</v>
      </c>
      <c r="K4175" s="4">
        <v>4061.9</v>
      </c>
      <c r="L4175" s="4">
        <v>4061.9</v>
      </c>
      <c r="M4175" s="4">
        <v>13.71</v>
      </c>
      <c r="N4175" s="4">
        <v>2961.36</v>
      </c>
      <c r="O4175" s="4">
        <v>78.8</v>
      </c>
      <c r="P4175" s="6">
        <v>17020.800000000003</v>
      </c>
      <c r="Q4175" s="4">
        <v>0</v>
      </c>
      <c r="R4175" s="4">
        <v>0</v>
      </c>
      <c r="S4175" s="4">
        <v>0</v>
      </c>
      <c r="T4175" s="4">
        <v>3958.75</v>
      </c>
      <c r="U4175" s="7">
        <f t="shared" si="195"/>
        <v>-103.15000000000009</v>
      </c>
      <c r="V4175" s="7">
        <f t="shared" si="196"/>
        <v>19982.160000000003</v>
      </c>
      <c r="W4175" s="4">
        <f t="shared" si="197"/>
        <v>0</v>
      </c>
      <c r="X4175" s="7">
        <v>4.9194120977867506</v>
      </c>
      <c r="Y4175" s="4">
        <v>0</v>
      </c>
      <c r="Z4175" s="1">
        <v>-2.5394519806002136</v>
      </c>
    </row>
    <row r="4176" spans="1:26" x14ac:dyDescent="0.25">
      <c r="A4176" s="9">
        <v>45717</v>
      </c>
      <c r="B4176" s="4">
        <v>117</v>
      </c>
      <c r="C4176" s="26" t="s">
        <v>8</v>
      </c>
      <c r="D4176" s="4" t="s">
        <v>37</v>
      </c>
      <c r="E4176" s="10">
        <v>45746</v>
      </c>
      <c r="F4176" s="4" t="s">
        <v>39</v>
      </c>
      <c r="G4176" s="4">
        <v>39</v>
      </c>
      <c r="H4176" s="4">
        <v>19</v>
      </c>
      <c r="I4176" s="4">
        <v>216</v>
      </c>
      <c r="J4176" s="4">
        <v>3777.6</v>
      </c>
      <c r="K4176" s="4"/>
      <c r="L4176" s="4">
        <v>3777.6</v>
      </c>
      <c r="M4176" s="4">
        <v>81.28</v>
      </c>
      <c r="N4176" s="4">
        <v>17556.48</v>
      </c>
      <c r="O4176" s="4">
        <v>0</v>
      </c>
      <c r="P4176" s="6">
        <v>0</v>
      </c>
      <c r="Q4176" s="4">
        <v>0</v>
      </c>
      <c r="R4176" s="4">
        <v>8700</v>
      </c>
      <c r="S4176" s="4">
        <v>15440</v>
      </c>
      <c r="T4176" s="4">
        <v>3727.9</v>
      </c>
      <c r="U4176" s="7">
        <f t="shared" si="195"/>
        <v>-49.699999999999818</v>
      </c>
      <c r="V4176" s="7">
        <f t="shared" si="196"/>
        <v>41696.479999999996</v>
      </c>
      <c r="W4176" s="4">
        <f t="shared" si="197"/>
        <v>41696.479999999996</v>
      </c>
      <c r="X4176" s="7">
        <v>11.037822956374416</v>
      </c>
      <c r="Y4176" s="7">
        <v>11.037822956374416</v>
      </c>
      <c r="Z4176" s="1">
        <v>-1.3156501482422656</v>
      </c>
    </row>
    <row r="4177" spans="1:26" x14ac:dyDescent="0.25">
      <c r="A4177" s="9">
        <v>45717</v>
      </c>
      <c r="B4177" s="4">
        <v>118</v>
      </c>
      <c r="C4177" s="26" t="s">
        <v>8</v>
      </c>
      <c r="D4177" s="4" t="s">
        <v>37</v>
      </c>
      <c r="E4177" s="10">
        <v>45745</v>
      </c>
      <c r="F4177" s="4" t="s">
        <v>42</v>
      </c>
      <c r="G4177" s="4">
        <v>59</v>
      </c>
      <c r="H4177" s="4">
        <v>0</v>
      </c>
      <c r="I4177" s="4">
        <v>216</v>
      </c>
      <c r="J4177" s="4">
        <v>0</v>
      </c>
      <c r="K4177" s="4">
        <v>3995.4</v>
      </c>
      <c r="L4177" s="4">
        <v>3995.4</v>
      </c>
      <c r="M4177" s="4">
        <v>0</v>
      </c>
      <c r="N4177" s="4">
        <v>0</v>
      </c>
      <c r="O4177" s="4">
        <v>0</v>
      </c>
      <c r="P4177" s="6">
        <v>0</v>
      </c>
      <c r="Q4177" s="4">
        <v>0</v>
      </c>
      <c r="R4177" s="4">
        <v>8850</v>
      </c>
      <c r="S4177" s="4">
        <v>30880</v>
      </c>
      <c r="T4177" s="4">
        <v>3981.1</v>
      </c>
      <c r="U4177" s="7">
        <f t="shared" si="195"/>
        <v>-14.300000000000182</v>
      </c>
      <c r="V4177" s="7">
        <f t="shared" si="196"/>
        <v>39730</v>
      </c>
      <c r="W4177" s="4">
        <f t="shared" si="197"/>
        <v>0</v>
      </c>
      <c r="X4177" s="7">
        <v>9.9439355258547319</v>
      </c>
      <c r="Y4177" s="4">
        <v>0</v>
      </c>
      <c r="Z4177" s="1">
        <v>-0.35791159833809333</v>
      </c>
    </row>
    <row r="4178" spans="1:26" x14ac:dyDescent="0.25">
      <c r="A4178" s="9">
        <v>45717</v>
      </c>
      <c r="B4178" s="4">
        <v>119</v>
      </c>
      <c r="C4178" s="26" t="s">
        <v>8</v>
      </c>
      <c r="D4178" s="4" t="s">
        <v>37</v>
      </c>
      <c r="E4178" s="10">
        <v>45745</v>
      </c>
      <c r="F4178" s="4" t="s">
        <v>38</v>
      </c>
      <c r="G4178" s="4">
        <v>49</v>
      </c>
      <c r="H4178" s="4">
        <v>0</v>
      </c>
      <c r="I4178" s="4">
        <v>216</v>
      </c>
      <c r="J4178" s="4">
        <v>2901.8</v>
      </c>
      <c r="K4178" s="4"/>
      <c r="L4178" s="4">
        <v>2901.8</v>
      </c>
      <c r="M4178" s="4">
        <v>35.97</v>
      </c>
      <c r="N4178" s="4">
        <v>7769.5199999999995</v>
      </c>
      <c r="O4178" s="4">
        <v>2.6</v>
      </c>
      <c r="P4178" s="6">
        <v>280.8</v>
      </c>
      <c r="Q4178" s="4">
        <v>0</v>
      </c>
      <c r="R4178" s="4">
        <v>0</v>
      </c>
      <c r="S4178" s="4">
        <v>0</v>
      </c>
      <c r="T4178" s="4">
        <v>3204.11</v>
      </c>
      <c r="U4178" s="7">
        <f t="shared" si="195"/>
        <v>302.30999999999995</v>
      </c>
      <c r="V4178" s="7">
        <f t="shared" si="196"/>
        <v>8050.32</v>
      </c>
      <c r="W4178" s="4">
        <f t="shared" si="197"/>
        <v>8050.32</v>
      </c>
      <c r="X4178" s="7">
        <v>2.7742504652284787</v>
      </c>
      <c r="Y4178" s="7">
        <v>2.7742504652284787</v>
      </c>
      <c r="Z4178" s="1">
        <v>10.418016403611549</v>
      </c>
    </row>
    <row r="4179" spans="1:26" x14ac:dyDescent="0.25">
      <c r="A4179" s="9">
        <v>45717</v>
      </c>
      <c r="B4179" s="4">
        <v>120</v>
      </c>
      <c r="C4179" s="26" t="s">
        <v>8</v>
      </c>
      <c r="D4179" s="4" t="s">
        <v>37</v>
      </c>
      <c r="E4179" s="10">
        <v>45746</v>
      </c>
      <c r="F4179" s="4" t="s">
        <v>42</v>
      </c>
      <c r="G4179" s="4">
        <v>59</v>
      </c>
      <c r="H4179" s="4">
        <v>0</v>
      </c>
      <c r="I4179" s="4">
        <v>216</v>
      </c>
      <c r="J4179" s="4">
        <v>0</v>
      </c>
      <c r="K4179" s="4">
        <v>3848.5</v>
      </c>
      <c r="L4179" s="4">
        <v>3848.5</v>
      </c>
      <c r="M4179" s="4">
        <v>0</v>
      </c>
      <c r="N4179" s="4">
        <v>0</v>
      </c>
      <c r="O4179" s="4">
        <v>2.8</v>
      </c>
      <c r="P4179" s="6">
        <v>302.39999999999998</v>
      </c>
      <c r="Q4179" s="4">
        <v>0</v>
      </c>
      <c r="R4179" s="4">
        <v>0</v>
      </c>
      <c r="S4179" s="4">
        <v>0</v>
      </c>
      <c r="T4179" s="4">
        <v>3811.3</v>
      </c>
      <c r="U4179" s="7">
        <f t="shared" si="195"/>
        <v>-37.199999999999818</v>
      </c>
      <c r="V4179" s="7">
        <f t="shared" si="196"/>
        <v>302.39999999999998</v>
      </c>
      <c r="W4179" s="4">
        <f t="shared" si="197"/>
        <v>0</v>
      </c>
      <c r="X4179" s="7">
        <v>7.8576068598155122E-2</v>
      </c>
      <c r="Y4179" s="4">
        <v>0</v>
      </c>
      <c r="Z4179" s="1">
        <v>-0.96661036767571296</v>
      </c>
    </row>
    <row r="4180" spans="1:26" x14ac:dyDescent="0.25">
      <c r="A4180" s="9">
        <v>45717</v>
      </c>
      <c r="B4180" s="4">
        <v>121</v>
      </c>
      <c r="C4180" s="26" t="s">
        <v>8</v>
      </c>
      <c r="D4180" s="4" t="s">
        <v>37</v>
      </c>
      <c r="E4180" s="10">
        <v>45746</v>
      </c>
      <c r="F4180" s="4" t="s">
        <v>38</v>
      </c>
      <c r="G4180" s="4">
        <v>49</v>
      </c>
      <c r="H4180" s="4">
        <v>0</v>
      </c>
      <c r="I4180" s="4">
        <v>216</v>
      </c>
      <c r="J4180" s="4">
        <v>2788.5</v>
      </c>
      <c r="K4180" s="4"/>
      <c r="L4180" s="4">
        <v>2788.5</v>
      </c>
      <c r="M4180" s="4">
        <v>67.7</v>
      </c>
      <c r="N4180" s="4">
        <v>14623.2</v>
      </c>
      <c r="O4180" s="4">
        <v>0</v>
      </c>
      <c r="P4180" s="6">
        <v>0</v>
      </c>
      <c r="Q4180" s="4">
        <v>0</v>
      </c>
      <c r="R4180" s="4">
        <v>0</v>
      </c>
      <c r="S4180" s="4">
        <v>0</v>
      </c>
      <c r="T4180" s="4">
        <v>3054.8</v>
      </c>
      <c r="U4180" s="7">
        <f t="shared" si="195"/>
        <v>266.30000000000018</v>
      </c>
      <c r="V4180" s="7">
        <f t="shared" si="196"/>
        <v>14623.2</v>
      </c>
      <c r="W4180" s="4">
        <f t="shared" si="197"/>
        <v>14623.2</v>
      </c>
      <c r="X4180" s="7">
        <v>5.2441097364174292</v>
      </c>
      <c r="Y4180" s="7">
        <v>5.2441097364174292</v>
      </c>
      <c r="Z4180" s="1">
        <v>9.5499372422449404</v>
      </c>
    </row>
    <row r="4181" spans="1:26" x14ac:dyDescent="0.25">
      <c r="A4181" s="9">
        <v>45717</v>
      </c>
      <c r="B4181" s="4">
        <v>122</v>
      </c>
      <c r="C4181" s="26" t="s">
        <v>14</v>
      </c>
      <c r="D4181" s="4" t="s">
        <v>37</v>
      </c>
      <c r="E4181" s="10">
        <v>45745</v>
      </c>
      <c r="F4181" s="4" t="s">
        <v>39</v>
      </c>
      <c r="G4181" s="4">
        <v>50</v>
      </c>
      <c r="H4181" s="4">
        <v>8</v>
      </c>
      <c r="I4181" s="4">
        <v>216</v>
      </c>
      <c r="J4181" s="4">
        <v>1596.1400000000003</v>
      </c>
      <c r="K4181" s="4">
        <v>2439.66</v>
      </c>
      <c r="L4181" s="4">
        <v>4035.8</v>
      </c>
      <c r="M4181" s="4">
        <v>7.49</v>
      </c>
      <c r="N4181" s="4">
        <v>1617.8400000000001</v>
      </c>
      <c r="O4181" s="4">
        <v>0</v>
      </c>
      <c r="P4181" s="6">
        <v>0</v>
      </c>
      <c r="Q4181" s="4">
        <v>0</v>
      </c>
      <c r="R4181" s="4">
        <v>17400</v>
      </c>
      <c r="S4181" s="4">
        <v>30880</v>
      </c>
      <c r="T4181" s="4">
        <v>3639.7</v>
      </c>
      <c r="U4181" s="7">
        <f t="shared" si="195"/>
        <v>-396.10000000000036</v>
      </c>
      <c r="V4181" s="7">
        <f t="shared" si="196"/>
        <v>49897.84</v>
      </c>
      <c r="W4181" s="4">
        <f t="shared" si="197"/>
        <v>19734.362044105263</v>
      </c>
      <c r="X4181" s="7">
        <v>12.363803954606272</v>
      </c>
      <c r="Y4181" s="7">
        <v>12.363803954606274</v>
      </c>
      <c r="Z4181" s="1">
        <v>-9.8146588037068323</v>
      </c>
    </row>
    <row r="4182" spans="1:26" x14ac:dyDescent="0.25">
      <c r="A4182" s="9">
        <v>45717</v>
      </c>
      <c r="B4182" s="4">
        <v>123</v>
      </c>
      <c r="C4182" s="26" t="s">
        <v>14</v>
      </c>
      <c r="D4182" s="4" t="s">
        <v>37</v>
      </c>
      <c r="E4182" s="10">
        <v>45746</v>
      </c>
      <c r="F4182" s="4" t="s">
        <v>39</v>
      </c>
      <c r="G4182" s="4">
        <v>55</v>
      </c>
      <c r="H4182" s="4">
        <v>3</v>
      </c>
      <c r="I4182" s="4">
        <v>216</v>
      </c>
      <c r="J4182" s="4">
        <v>776.77</v>
      </c>
      <c r="K4182" s="4">
        <v>3293.23</v>
      </c>
      <c r="L4182" s="4">
        <v>4070</v>
      </c>
      <c r="M4182" s="4">
        <v>1.5699999999999998</v>
      </c>
      <c r="N4182" s="4">
        <v>339.11999999999995</v>
      </c>
      <c r="O4182" s="4">
        <v>0</v>
      </c>
      <c r="P4182" s="6">
        <v>0</v>
      </c>
      <c r="Q4182" s="4">
        <v>0</v>
      </c>
      <c r="R4182" s="4">
        <v>17400</v>
      </c>
      <c r="S4182" s="4">
        <v>86205</v>
      </c>
      <c r="T4182" s="4">
        <v>3793.7</v>
      </c>
      <c r="U4182" s="7">
        <f t="shared" si="195"/>
        <v>-276.30000000000018</v>
      </c>
      <c r="V4182" s="7">
        <f t="shared" si="196"/>
        <v>103944.12</v>
      </c>
      <c r="W4182" s="4">
        <f t="shared" si="197"/>
        <v>19838.003462506138</v>
      </c>
      <c r="X4182" s="7">
        <v>25.53909582309582</v>
      </c>
      <c r="Y4182" s="7">
        <v>25.539095823095817</v>
      </c>
      <c r="Z4182" s="1">
        <v>-6.7886977886977933</v>
      </c>
    </row>
    <row r="4183" spans="1:26" x14ac:dyDescent="0.25">
      <c r="A4183" s="9">
        <v>45717</v>
      </c>
      <c r="B4183" s="4">
        <v>124</v>
      </c>
      <c r="C4183" s="26" t="s">
        <v>8</v>
      </c>
      <c r="D4183" s="4" t="s">
        <v>37</v>
      </c>
      <c r="E4183" s="10">
        <v>45747</v>
      </c>
      <c r="F4183" s="4" t="s">
        <v>38</v>
      </c>
      <c r="G4183" s="4">
        <v>49</v>
      </c>
      <c r="H4183" s="4">
        <v>0</v>
      </c>
      <c r="I4183" s="4">
        <v>216</v>
      </c>
      <c r="J4183" s="4">
        <v>0</v>
      </c>
      <c r="K4183" s="4">
        <v>2758.3</v>
      </c>
      <c r="L4183" s="4">
        <v>2758.3</v>
      </c>
      <c r="M4183" s="4">
        <v>87.42</v>
      </c>
      <c r="N4183" s="4">
        <v>18882.72</v>
      </c>
      <c r="O4183" s="4">
        <v>0</v>
      </c>
      <c r="P4183" s="6">
        <v>0</v>
      </c>
      <c r="Q4183" s="4">
        <v>0</v>
      </c>
      <c r="R4183" s="4">
        <v>0</v>
      </c>
      <c r="S4183" s="4">
        <v>0</v>
      </c>
      <c r="T4183" s="4">
        <v>2996.65</v>
      </c>
      <c r="U4183" s="7">
        <f t="shared" si="195"/>
        <v>238.34999999999991</v>
      </c>
      <c r="V4183" s="7">
        <f t="shared" si="196"/>
        <v>18882.72</v>
      </c>
      <c r="W4183" s="4">
        <f t="shared" si="197"/>
        <v>0</v>
      </c>
      <c r="X4183" s="7">
        <v>6.8457818221368232</v>
      </c>
      <c r="Y4183" s="4">
        <v>0</v>
      </c>
      <c r="Z4183" s="1">
        <v>8.6411920385744807</v>
      </c>
    </row>
    <row r="4184" spans="1:26" x14ac:dyDescent="0.25">
      <c r="A4184" s="9">
        <v>45748</v>
      </c>
      <c r="B4184" s="4">
        <v>125</v>
      </c>
      <c r="C4184" s="26" t="s">
        <v>14</v>
      </c>
      <c r="D4184" s="4" t="s">
        <v>37</v>
      </c>
      <c r="E4184" s="10">
        <v>45747</v>
      </c>
      <c r="F4184" s="4" t="s">
        <v>39</v>
      </c>
      <c r="G4184" s="4">
        <v>42</v>
      </c>
      <c r="H4184" s="4">
        <v>15</v>
      </c>
      <c r="I4184" s="4">
        <v>216</v>
      </c>
      <c r="J4184" s="4">
        <v>0</v>
      </c>
      <c r="K4184" s="4">
        <v>3959.2</v>
      </c>
      <c r="L4184" s="4">
        <v>3959.2</v>
      </c>
      <c r="M4184" s="4">
        <v>5.85</v>
      </c>
      <c r="N4184" s="4">
        <v>1263.5999999999999</v>
      </c>
      <c r="O4184" s="4">
        <v>0</v>
      </c>
      <c r="P4184" s="6">
        <v>0</v>
      </c>
      <c r="Q4184" s="4">
        <v>0</v>
      </c>
      <c r="R4184" s="4">
        <v>8550</v>
      </c>
      <c r="S4184" s="4">
        <v>61760</v>
      </c>
      <c r="T4184" s="4">
        <v>3687.9</v>
      </c>
      <c r="U4184" s="7">
        <f t="shared" si="195"/>
        <v>-271.29999999999973</v>
      </c>
      <c r="V4184" s="7">
        <f t="shared" si="196"/>
        <v>71573.600000000006</v>
      </c>
      <c r="W4184" s="4">
        <f t="shared" si="197"/>
        <v>0</v>
      </c>
      <c r="X4184" s="7">
        <v>18.077793493635081</v>
      </c>
      <c r="Y4184" s="4">
        <v>0</v>
      </c>
      <c r="Z4184" s="1">
        <v>-6.8523944231157747</v>
      </c>
    </row>
    <row r="4185" spans="1:26" x14ac:dyDescent="0.25">
      <c r="A4185" s="9">
        <v>45748</v>
      </c>
      <c r="B4185" s="4">
        <v>1</v>
      </c>
      <c r="C4185" s="26" t="s">
        <v>8</v>
      </c>
      <c r="D4185" s="4" t="s">
        <v>37</v>
      </c>
      <c r="E4185" s="10">
        <v>45748</v>
      </c>
      <c r="F4185" s="4" t="s">
        <v>39</v>
      </c>
      <c r="G4185" s="4">
        <v>44</v>
      </c>
      <c r="H4185" s="4">
        <v>15</v>
      </c>
      <c r="I4185" s="4">
        <v>216</v>
      </c>
      <c r="J4185" s="4">
        <v>3968</v>
      </c>
      <c r="K4185" s="4"/>
      <c r="L4185" s="4">
        <v>3968</v>
      </c>
      <c r="M4185" s="4">
        <v>32</v>
      </c>
      <c r="N4185" s="4">
        <v>6912</v>
      </c>
      <c r="O4185" s="4">
        <v>7.2</v>
      </c>
      <c r="P4185" s="6">
        <v>777.6</v>
      </c>
      <c r="Q4185" s="4">
        <v>0</v>
      </c>
      <c r="R4185" s="4">
        <v>0</v>
      </c>
      <c r="S4185" s="4">
        <v>0</v>
      </c>
      <c r="T4185" s="4">
        <v>3912.25</v>
      </c>
      <c r="U4185" s="7">
        <f t="shared" si="195"/>
        <v>-55.75</v>
      </c>
      <c r="V4185" s="7">
        <f t="shared" si="196"/>
        <v>7689.6</v>
      </c>
      <c r="W4185" s="4">
        <f t="shared" si="197"/>
        <v>7689.6</v>
      </c>
      <c r="X4185" s="7">
        <v>1.9379032258064517</v>
      </c>
      <c r="Y4185" s="7">
        <v>1.9379032258064517</v>
      </c>
      <c r="Z4185" s="1">
        <v>-1.4049899193548387</v>
      </c>
    </row>
    <row r="4186" spans="1:26" x14ac:dyDescent="0.25">
      <c r="A4186" s="9">
        <v>45748</v>
      </c>
      <c r="B4186" s="4">
        <v>2</v>
      </c>
      <c r="C4186" s="26" t="s">
        <v>8</v>
      </c>
      <c r="D4186" s="4" t="s">
        <v>37</v>
      </c>
      <c r="E4186" s="10">
        <v>45748</v>
      </c>
      <c r="F4186" s="4" t="s">
        <v>38</v>
      </c>
      <c r="G4186" s="4">
        <v>49</v>
      </c>
      <c r="H4186" s="4">
        <v>0</v>
      </c>
      <c r="I4186" s="4">
        <v>216</v>
      </c>
      <c r="J4186" s="4">
        <v>0</v>
      </c>
      <c r="K4186" s="4">
        <v>2800.6</v>
      </c>
      <c r="L4186" s="4">
        <v>2800.6</v>
      </c>
      <c r="M4186" s="4">
        <v>62.760000000000005</v>
      </c>
      <c r="N4186" s="4">
        <v>13556.160000000002</v>
      </c>
      <c r="O4186" s="4">
        <v>0</v>
      </c>
      <c r="P4186" s="6">
        <v>0</v>
      </c>
      <c r="Q4186" s="4">
        <v>0</v>
      </c>
      <c r="R4186" s="4">
        <v>0</v>
      </c>
      <c r="S4186" s="4">
        <v>0</v>
      </c>
      <c r="T4186" s="4">
        <v>3010.63</v>
      </c>
      <c r="U4186" s="7">
        <f t="shared" si="195"/>
        <v>210.0300000000002</v>
      </c>
      <c r="V4186" s="7">
        <f t="shared" si="196"/>
        <v>13556.160000000002</v>
      </c>
      <c r="W4186" s="4">
        <f t="shared" si="197"/>
        <v>0</v>
      </c>
      <c r="X4186" s="7">
        <v>4.8404484753267161</v>
      </c>
      <c r="Y4186" s="4">
        <v>0</v>
      </c>
      <c r="Z4186" s="1">
        <v>7.4994644004856168</v>
      </c>
    </row>
    <row r="4187" spans="1:26" x14ac:dyDescent="0.25">
      <c r="A4187" s="9">
        <v>45748</v>
      </c>
      <c r="B4187" s="4">
        <v>3</v>
      </c>
      <c r="C4187" s="26" t="s">
        <v>8</v>
      </c>
      <c r="D4187" s="4" t="s">
        <v>37</v>
      </c>
      <c r="E4187" s="10">
        <v>45748</v>
      </c>
      <c r="F4187" s="4" t="s">
        <v>38</v>
      </c>
      <c r="G4187" s="4">
        <v>49</v>
      </c>
      <c r="H4187" s="4">
        <v>0</v>
      </c>
      <c r="I4187" s="4">
        <v>216</v>
      </c>
      <c r="J4187" s="4">
        <v>0</v>
      </c>
      <c r="K4187" s="4">
        <v>2906.5</v>
      </c>
      <c r="L4187" s="4">
        <v>2906.5</v>
      </c>
      <c r="M4187" s="4">
        <v>15.760000000000002</v>
      </c>
      <c r="N4187" s="4">
        <v>3404.1600000000003</v>
      </c>
      <c r="O4187" s="4">
        <v>0</v>
      </c>
      <c r="P4187" s="6">
        <v>0</v>
      </c>
      <c r="Q4187" s="4">
        <v>0</v>
      </c>
      <c r="R4187" s="4">
        <v>0</v>
      </c>
      <c r="S4187" s="4">
        <v>0</v>
      </c>
      <c r="T4187" s="4">
        <v>3085.85</v>
      </c>
      <c r="U4187" s="7">
        <f t="shared" si="195"/>
        <v>179.34999999999991</v>
      </c>
      <c r="V4187" s="7">
        <f t="shared" si="196"/>
        <v>3404.1600000000003</v>
      </c>
      <c r="W4187" s="4">
        <f t="shared" si="197"/>
        <v>0</v>
      </c>
      <c r="X4187" s="7">
        <v>1.1712231205917771</v>
      </c>
      <c r="Y4187" s="4">
        <v>0</v>
      </c>
      <c r="Z4187" s="1">
        <v>6.1706519869258525</v>
      </c>
    </row>
    <row r="4188" spans="1:26" x14ac:dyDescent="0.25">
      <c r="A4188" s="9">
        <v>45748</v>
      </c>
      <c r="B4188" s="4">
        <v>4</v>
      </c>
      <c r="C4188" s="26" t="s">
        <v>14</v>
      </c>
      <c r="D4188" s="4" t="s">
        <v>37</v>
      </c>
      <c r="E4188" s="10">
        <v>45748</v>
      </c>
      <c r="F4188" s="4" t="s">
        <v>39</v>
      </c>
      <c r="G4188" s="4">
        <v>42</v>
      </c>
      <c r="H4188" s="4">
        <v>16</v>
      </c>
      <c r="I4188" s="4">
        <v>216</v>
      </c>
      <c r="J4188" s="4">
        <v>1240.7999999999997</v>
      </c>
      <c r="K4188" s="4">
        <v>2781.8</v>
      </c>
      <c r="L4188" s="4">
        <v>4022.6</v>
      </c>
      <c r="M4188" s="4">
        <v>6.58</v>
      </c>
      <c r="N4188" s="4">
        <v>1421.28</v>
      </c>
      <c r="O4188" s="4">
        <v>0</v>
      </c>
      <c r="P4188" s="6">
        <v>0</v>
      </c>
      <c r="Q4188" s="4">
        <v>0</v>
      </c>
      <c r="R4188" s="4">
        <v>17400</v>
      </c>
      <c r="S4188" s="4">
        <v>30880</v>
      </c>
      <c r="T4188" s="4">
        <v>3744.05</v>
      </c>
      <c r="U4188" s="7">
        <f t="shared" si="195"/>
        <v>-278.54999999999973</v>
      </c>
      <c r="V4188" s="7">
        <f t="shared" si="196"/>
        <v>49701.279999999999</v>
      </c>
      <c r="W4188" s="4">
        <f t="shared" si="197"/>
        <v>15330.718496494801</v>
      </c>
      <c r="X4188" s="7">
        <v>12.355511360811416</v>
      </c>
      <c r="Y4188" s="7">
        <v>12.355511360811416</v>
      </c>
      <c r="Z4188" s="1">
        <v>-6.9246258638691325</v>
      </c>
    </row>
    <row r="4189" spans="1:26" x14ac:dyDescent="0.25">
      <c r="A4189" s="9">
        <v>45748</v>
      </c>
      <c r="B4189" s="4">
        <v>5</v>
      </c>
      <c r="C4189" s="26" t="s">
        <v>5</v>
      </c>
      <c r="D4189" s="4" t="s">
        <v>37</v>
      </c>
      <c r="E4189" s="10">
        <v>45749</v>
      </c>
      <c r="F4189" s="4" t="s">
        <v>39</v>
      </c>
      <c r="G4189" s="4">
        <v>46</v>
      </c>
      <c r="H4189" s="4">
        <v>11</v>
      </c>
      <c r="I4189" s="4">
        <v>216</v>
      </c>
      <c r="J4189" s="4">
        <v>0</v>
      </c>
      <c r="K4189" s="4">
        <v>3895.9</v>
      </c>
      <c r="L4189" s="4">
        <v>3895.9</v>
      </c>
      <c r="M4189" s="4">
        <v>26.11</v>
      </c>
      <c r="N4189" s="4">
        <v>5639.76</v>
      </c>
      <c r="O4189" s="4">
        <v>13.2</v>
      </c>
      <c r="P4189" s="6">
        <v>1425.6</v>
      </c>
      <c r="Q4189" s="4">
        <v>0</v>
      </c>
      <c r="R4189" s="4">
        <v>0</v>
      </c>
      <c r="S4189" s="4">
        <v>0</v>
      </c>
      <c r="T4189" s="4">
        <v>3758.85</v>
      </c>
      <c r="U4189" s="7">
        <f t="shared" si="195"/>
        <v>-137.05000000000018</v>
      </c>
      <c r="V4189" s="7">
        <f t="shared" si="196"/>
        <v>7065.3600000000006</v>
      </c>
      <c r="W4189" s="4">
        <f t="shared" si="197"/>
        <v>0</v>
      </c>
      <c r="X4189" s="7">
        <v>1.8135373084524757</v>
      </c>
      <c r="Y4189" s="4">
        <v>0</v>
      </c>
      <c r="Z4189" s="1">
        <v>-3.5178007649067013</v>
      </c>
    </row>
    <row r="4190" spans="1:26" x14ac:dyDescent="0.25">
      <c r="A4190" s="9">
        <v>45748</v>
      </c>
      <c r="B4190" s="4">
        <v>6</v>
      </c>
      <c r="C4190" s="26" t="s">
        <v>8</v>
      </c>
      <c r="D4190" s="4" t="s">
        <v>37</v>
      </c>
      <c r="E4190" s="10">
        <v>45749</v>
      </c>
      <c r="F4190" s="4" t="s">
        <v>39</v>
      </c>
      <c r="G4190" s="4">
        <v>50</v>
      </c>
      <c r="H4190" s="4">
        <v>8</v>
      </c>
      <c r="I4190" s="4">
        <v>216</v>
      </c>
      <c r="J4190" s="4">
        <v>3929.6</v>
      </c>
      <c r="K4190" s="4"/>
      <c r="L4190" s="4">
        <v>3929.6</v>
      </c>
      <c r="M4190" s="4">
        <v>35.85</v>
      </c>
      <c r="N4190" s="4">
        <v>7743.6</v>
      </c>
      <c r="O4190" s="4">
        <v>0</v>
      </c>
      <c r="P4190" s="6">
        <v>0</v>
      </c>
      <c r="Q4190" s="4">
        <v>0</v>
      </c>
      <c r="R4190" s="4">
        <v>17400</v>
      </c>
      <c r="S4190" s="4">
        <v>0</v>
      </c>
      <c r="T4190" s="4">
        <v>3956.35</v>
      </c>
      <c r="U4190" s="7">
        <f t="shared" si="195"/>
        <v>26.75</v>
      </c>
      <c r="V4190" s="7">
        <f t="shared" si="196"/>
        <v>25143.599999999999</v>
      </c>
      <c r="W4190" s="4">
        <f t="shared" si="197"/>
        <v>25143.599999999999</v>
      </c>
      <c r="X4190" s="7">
        <v>6.3985138436482085</v>
      </c>
      <c r="Y4190" s="7">
        <v>6.3985138436482085</v>
      </c>
      <c r="Z4190" s="1">
        <v>0.68073086319218246</v>
      </c>
    </row>
    <row r="4191" spans="1:26" x14ac:dyDescent="0.25">
      <c r="A4191" s="9">
        <v>45748</v>
      </c>
      <c r="B4191" s="4">
        <v>7</v>
      </c>
      <c r="C4191" s="26" t="s">
        <v>8</v>
      </c>
      <c r="D4191" s="4" t="s">
        <v>37</v>
      </c>
      <c r="E4191" s="10">
        <v>45749</v>
      </c>
      <c r="F4191" s="4" t="s">
        <v>39</v>
      </c>
      <c r="G4191" s="4">
        <v>46</v>
      </c>
      <c r="H4191" s="4">
        <v>12</v>
      </c>
      <c r="I4191" s="4">
        <v>216</v>
      </c>
      <c r="J4191" s="4">
        <v>0</v>
      </c>
      <c r="K4191" s="4">
        <v>3864.7</v>
      </c>
      <c r="L4191" s="4">
        <v>3864.7</v>
      </c>
      <c r="M4191" s="4">
        <v>35.729999999999997</v>
      </c>
      <c r="N4191" s="4">
        <v>7717.6799999999994</v>
      </c>
      <c r="O4191" s="4">
        <v>6.8</v>
      </c>
      <c r="P4191" s="6">
        <v>734.4</v>
      </c>
      <c r="Q4191" s="4">
        <v>0</v>
      </c>
      <c r="R4191" s="4">
        <v>0</v>
      </c>
      <c r="S4191" s="4">
        <v>0</v>
      </c>
      <c r="T4191" s="4">
        <v>3920.35</v>
      </c>
      <c r="U4191" s="7">
        <f t="shared" si="195"/>
        <v>55.650000000000091</v>
      </c>
      <c r="V4191" s="7">
        <f t="shared" si="196"/>
        <v>8452.08</v>
      </c>
      <c r="W4191" s="4">
        <f t="shared" si="197"/>
        <v>0</v>
      </c>
      <c r="X4191" s="7">
        <v>2.1869951095815976</v>
      </c>
      <c r="Y4191" s="4">
        <v>0</v>
      </c>
      <c r="Z4191" s="1">
        <v>1.4399565296142027</v>
      </c>
    </row>
    <row r="4192" spans="1:26" x14ac:dyDescent="0.25">
      <c r="A4192" s="9">
        <v>45748</v>
      </c>
      <c r="B4192" s="4">
        <v>8</v>
      </c>
      <c r="C4192" s="26" t="s">
        <v>8</v>
      </c>
      <c r="D4192" s="4" t="s">
        <v>37</v>
      </c>
      <c r="E4192" s="10">
        <v>45749</v>
      </c>
      <c r="F4192" s="4" t="s">
        <v>38</v>
      </c>
      <c r="G4192" s="4">
        <v>49</v>
      </c>
      <c r="H4192" s="4">
        <v>0</v>
      </c>
      <c r="I4192" s="4">
        <v>216</v>
      </c>
      <c r="J4192" s="4">
        <v>2863.6</v>
      </c>
      <c r="K4192" s="4"/>
      <c r="L4192" s="4">
        <v>2863.6</v>
      </c>
      <c r="M4192" s="4">
        <v>31.72</v>
      </c>
      <c r="N4192" s="4">
        <v>6851.5199999999995</v>
      </c>
      <c r="O4192" s="4">
        <v>0</v>
      </c>
      <c r="P4192" s="6">
        <v>0</v>
      </c>
      <c r="Q4192" s="4">
        <v>0</v>
      </c>
      <c r="R4192" s="4">
        <v>0</v>
      </c>
      <c r="S4192" s="4">
        <v>0</v>
      </c>
      <c r="T4192" s="4">
        <v>3077.45</v>
      </c>
      <c r="U4192" s="7">
        <f t="shared" si="195"/>
        <v>213.84999999999991</v>
      </c>
      <c r="V4192" s="7">
        <f t="shared" si="196"/>
        <v>6851.5199999999995</v>
      </c>
      <c r="W4192" s="4">
        <f t="shared" si="197"/>
        <v>6851.5199999999995</v>
      </c>
      <c r="X4192" s="7">
        <v>2.3926246682497556</v>
      </c>
      <c r="Y4192" s="7">
        <v>2.3926246682497556</v>
      </c>
      <c r="Z4192" s="1">
        <v>7.4678726079061288</v>
      </c>
    </row>
    <row r="4193" spans="1:26" x14ac:dyDescent="0.25">
      <c r="A4193" s="9">
        <v>45748</v>
      </c>
      <c r="B4193" s="4">
        <v>9</v>
      </c>
      <c r="C4193" s="26" t="s">
        <v>8</v>
      </c>
      <c r="D4193" s="4" t="s">
        <v>37</v>
      </c>
      <c r="E4193" s="10">
        <v>45750</v>
      </c>
      <c r="F4193" s="4" t="s">
        <v>39</v>
      </c>
      <c r="G4193" s="4">
        <v>41</v>
      </c>
      <c r="H4193" s="4">
        <v>17</v>
      </c>
      <c r="I4193" s="4">
        <v>216</v>
      </c>
      <c r="J4193" s="4">
        <v>3974.7</v>
      </c>
      <c r="K4193" s="4"/>
      <c r="L4193" s="4">
        <v>3974.7</v>
      </c>
      <c r="M4193" s="4">
        <v>0</v>
      </c>
      <c r="N4193" s="4">
        <v>0</v>
      </c>
      <c r="O4193" s="4">
        <v>0</v>
      </c>
      <c r="P4193" s="6">
        <v>0</v>
      </c>
      <c r="Q4193" s="4">
        <v>0</v>
      </c>
      <c r="R4193" s="4">
        <v>26100</v>
      </c>
      <c r="S4193" s="4">
        <v>41431</v>
      </c>
      <c r="T4193" s="4">
        <v>3992.55</v>
      </c>
      <c r="U4193" s="7">
        <f t="shared" si="195"/>
        <v>17.850000000000364</v>
      </c>
      <c r="V4193" s="7">
        <f t="shared" si="196"/>
        <v>67531</v>
      </c>
      <c r="W4193" s="4">
        <f t="shared" si="197"/>
        <v>67531</v>
      </c>
      <c r="X4193" s="7">
        <v>16.990213097843863</v>
      </c>
      <c r="Y4193" s="7">
        <v>16.990213097843863</v>
      </c>
      <c r="Z4193" s="1">
        <v>0.44909049739603901</v>
      </c>
    </row>
    <row r="4194" spans="1:26" x14ac:dyDescent="0.25">
      <c r="A4194" s="9">
        <v>45748</v>
      </c>
      <c r="B4194" s="4">
        <v>10</v>
      </c>
      <c r="C4194" s="26" t="s">
        <v>14</v>
      </c>
      <c r="D4194" s="4" t="s">
        <v>37</v>
      </c>
      <c r="E4194" s="10">
        <v>45749</v>
      </c>
      <c r="F4194" s="4" t="s">
        <v>39</v>
      </c>
      <c r="G4194" s="4">
        <v>54</v>
      </c>
      <c r="H4194" s="4">
        <v>5</v>
      </c>
      <c r="I4194" s="4">
        <v>216</v>
      </c>
      <c r="J4194" s="4">
        <v>4110.8999999999996</v>
      </c>
      <c r="K4194" s="4"/>
      <c r="L4194" s="4">
        <v>4110.8999999999996</v>
      </c>
      <c r="M4194" s="4">
        <v>1.9900000000000002</v>
      </c>
      <c r="N4194" s="4">
        <v>429.84000000000003</v>
      </c>
      <c r="O4194" s="4">
        <v>0</v>
      </c>
      <c r="P4194" s="6">
        <v>0</v>
      </c>
      <c r="Q4194" s="4">
        <v>0</v>
      </c>
      <c r="R4194" s="4">
        <v>8850</v>
      </c>
      <c r="S4194" s="4">
        <v>30880</v>
      </c>
      <c r="T4194" s="4">
        <v>3791.45</v>
      </c>
      <c r="U4194" s="7">
        <f t="shared" si="195"/>
        <v>-319.44999999999982</v>
      </c>
      <c r="V4194" s="7">
        <f t="shared" si="196"/>
        <v>40159.839999999997</v>
      </c>
      <c r="W4194" s="4">
        <f t="shared" si="197"/>
        <v>40159.839999999997</v>
      </c>
      <c r="X4194" s="7">
        <v>9.7691113868009438</v>
      </c>
      <c r="Y4194" s="7">
        <v>9.7691113868009438</v>
      </c>
      <c r="Z4194" s="1">
        <v>-7.7708044467148278</v>
      </c>
    </row>
    <row r="4195" spans="1:26" x14ac:dyDescent="0.25">
      <c r="A4195" s="9">
        <v>45748</v>
      </c>
      <c r="B4195" s="4">
        <v>11</v>
      </c>
      <c r="C4195" s="26" t="s">
        <v>8</v>
      </c>
      <c r="D4195" s="4" t="s">
        <v>37</v>
      </c>
      <c r="E4195" s="10">
        <v>45750</v>
      </c>
      <c r="F4195" s="4" t="s">
        <v>38</v>
      </c>
      <c r="G4195" s="4">
        <v>49</v>
      </c>
      <c r="H4195" s="4">
        <v>0</v>
      </c>
      <c r="I4195" s="4">
        <v>216</v>
      </c>
      <c r="J4195" s="4">
        <v>2910.9</v>
      </c>
      <c r="K4195" s="4"/>
      <c r="L4195" s="4">
        <v>2910.9</v>
      </c>
      <c r="M4195" s="4">
        <v>11.73</v>
      </c>
      <c r="N4195" s="4">
        <v>2533.6800000000003</v>
      </c>
      <c r="O4195" s="4">
        <v>0</v>
      </c>
      <c r="P4195" s="6">
        <v>0</v>
      </c>
      <c r="Q4195" s="4">
        <v>0</v>
      </c>
      <c r="R4195" s="4">
        <v>0</v>
      </c>
      <c r="S4195" s="4">
        <v>0</v>
      </c>
      <c r="T4195" s="4">
        <v>3225.25</v>
      </c>
      <c r="U4195" s="7">
        <f t="shared" si="195"/>
        <v>314.34999999999991</v>
      </c>
      <c r="V4195" s="7">
        <f t="shared" si="196"/>
        <v>2533.6800000000003</v>
      </c>
      <c r="W4195" s="4">
        <f t="shared" si="197"/>
        <v>2533.6800000000003</v>
      </c>
      <c r="X4195" s="7">
        <v>0.87041121302689894</v>
      </c>
      <c r="Y4195" s="7">
        <v>0.87041121302689894</v>
      </c>
      <c r="Z4195" s="1">
        <v>10.799065581091755</v>
      </c>
    </row>
    <row r="4196" spans="1:26" x14ac:dyDescent="0.25">
      <c r="A4196" s="9">
        <v>45748</v>
      </c>
      <c r="B4196" s="4">
        <v>12</v>
      </c>
      <c r="C4196" s="26" t="s">
        <v>14</v>
      </c>
      <c r="D4196" s="4" t="s">
        <v>37</v>
      </c>
      <c r="E4196" s="10">
        <v>45750</v>
      </c>
      <c r="F4196" s="4" t="s">
        <v>39</v>
      </c>
      <c r="G4196" s="4">
        <v>46</v>
      </c>
      <c r="H4196" s="4">
        <v>9</v>
      </c>
      <c r="I4196" s="4">
        <v>216</v>
      </c>
      <c r="J4196" s="4">
        <v>277.88000000000011</v>
      </c>
      <c r="K4196" s="4">
        <v>3569.22</v>
      </c>
      <c r="L4196" s="4">
        <v>3847.1</v>
      </c>
      <c r="M4196" s="4">
        <v>3.5199999999999996</v>
      </c>
      <c r="N4196" s="4">
        <v>760.31999999999994</v>
      </c>
      <c r="O4196" s="4">
        <v>0</v>
      </c>
      <c r="P4196" s="6">
        <v>0</v>
      </c>
      <c r="Q4196" s="4">
        <v>0</v>
      </c>
      <c r="R4196" s="4">
        <v>8250</v>
      </c>
      <c r="S4196" s="4">
        <v>30880</v>
      </c>
      <c r="T4196" s="4">
        <v>3532.75</v>
      </c>
      <c r="U4196" s="7">
        <f t="shared" si="195"/>
        <v>-314.34999999999991</v>
      </c>
      <c r="V4196" s="7">
        <f t="shared" si="196"/>
        <v>39890.32</v>
      </c>
      <c r="W4196" s="4">
        <f t="shared" si="197"/>
        <v>2881.3189471550013</v>
      </c>
      <c r="X4196" s="7">
        <v>10.368932442619116</v>
      </c>
      <c r="Y4196" s="7">
        <v>10.368932442619117</v>
      </c>
      <c r="Z4196" s="1">
        <v>-8.1710899118816744</v>
      </c>
    </row>
    <row r="4197" spans="1:26" x14ac:dyDescent="0.25">
      <c r="A4197" s="9">
        <v>45748</v>
      </c>
      <c r="B4197" s="4">
        <v>13</v>
      </c>
      <c r="C4197" s="26" t="s">
        <v>14</v>
      </c>
      <c r="D4197" s="4" t="s">
        <v>37</v>
      </c>
      <c r="E4197" s="10">
        <v>45750</v>
      </c>
      <c r="F4197" s="4" t="s">
        <v>39</v>
      </c>
      <c r="G4197" s="4">
        <v>41</v>
      </c>
      <c r="H4197" s="4">
        <v>16</v>
      </c>
      <c r="I4197" s="4">
        <v>216</v>
      </c>
      <c r="J4197" s="4">
        <v>3933.7</v>
      </c>
      <c r="K4197" s="4"/>
      <c r="L4197" s="4">
        <v>3933.7</v>
      </c>
      <c r="M4197" s="4">
        <v>7.24</v>
      </c>
      <c r="N4197" s="4">
        <v>1563.8400000000001</v>
      </c>
      <c r="O4197" s="4">
        <v>0</v>
      </c>
      <c r="P4197" s="6">
        <v>0</v>
      </c>
      <c r="Q4197" s="4">
        <v>0</v>
      </c>
      <c r="R4197" s="4">
        <v>8550</v>
      </c>
      <c r="S4197" s="4">
        <v>30880</v>
      </c>
      <c r="T4197" s="4">
        <v>3695.6</v>
      </c>
      <c r="U4197" s="7">
        <f t="shared" si="195"/>
        <v>-238.09999999999991</v>
      </c>
      <c r="V4197" s="7">
        <f t="shared" si="196"/>
        <v>40993.839999999997</v>
      </c>
      <c r="W4197" s="4">
        <f t="shared" si="197"/>
        <v>40993.839999999997</v>
      </c>
      <c r="X4197" s="7">
        <v>10.421191244883952</v>
      </c>
      <c r="Y4197" s="7">
        <v>10.421191244883952</v>
      </c>
      <c r="Z4197" s="1">
        <v>-6.0528255840557215</v>
      </c>
    </row>
    <row r="4198" spans="1:26" x14ac:dyDescent="0.25">
      <c r="A4198" s="9">
        <v>45748</v>
      </c>
      <c r="B4198" s="4">
        <v>14</v>
      </c>
      <c r="C4198" s="26" t="s">
        <v>8</v>
      </c>
      <c r="D4198" s="4" t="s">
        <v>37</v>
      </c>
      <c r="E4198" s="10">
        <v>45751</v>
      </c>
      <c r="F4198" s="4" t="s">
        <v>38</v>
      </c>
      <c r="G4198" s="4">
        <v>48</v>
      </c>
      <c r="H4198" s="4">
        <v>0</v>
      </c>
      <c r="I4198" s="4">
        <v>216</v>
      </c>
      <c r="J4198" s="4">
        <v>3111.6</v>
      </c>
      <c r="K4198" s="4"/>
      <c r="L4198" s="4">
        <v>3111.6</v>
      </c>
      <c r="M4198" s="4">
        <v>0</v>
      </c>
      <c r="N4198" s="4">
        <v>0</v>
      </c>
      <c r="O4198" s="4">
        <v>0</v>
      </c>
      <c r="P4198" s="6">
        <v>0</v>
      </c>
      <c r="Q4198" s="4">
        <v>0</v>
      </c>
      <c r="R4198" s="4">
        <v>7200</v>
      </c>
      <c r="S4198" s="4">
        <v>30880</v>
      </c>
      <c r="T4198" s="4">
        <v>3065.9</v>
      </c>
      <c r="U4198" s="7">
        <f t="shared" si="195"/>
        <v>-45.699999999999818</v>
      </c>
      <c r="V4198" s="7">
        <f t="shared" si="196"/>
        <v>38080</v>
      </c>
      <c r="W4198" s="4">
        <f t="shared" si="197"/>
        <v>38080</v>
      </c>
      <c r="X4198" s="7">
        <v>12.238076873634144</v>
      </c>
      <c r="Y4198" s="7">
        <v>12.238076873634144</v>
      </c>
      <c r="Z4198" s="1">
        <v>-1.4686977760637556</v>
      </c>
    </row>
    <row r="4199" spans="1:26" x14ac:dyDescent="0.25">
      <c r="A4199" s="9">
        <v>45748</v>
      </c>
      <c r="B4199" s="4">
        <v>15</v>
      </c>
      <c r="C4199" s="26" t="s">
        <v>8</v>
      </c>
      <c r="D4199" s="4" t="s">
        <v>37</v>
      </c>
      <c r="E4199" s="10">
        <v>45751</v>
      </c>
      <c r="F4199" s="4" t="s">
        <v>38</v>
      </c>
      <c r="G4199" s="4">
        <v>48</v>
      </c>
      <c r="H4199" s="4">
        <v>0</v>
      </c>
      <c r="I4199" s="4">
        <v>216</v>
      </c>
      <c r="J4199" s="4">
        <v>0</v>
      </c>
      <c r="K4199" s="4">
        <v>2800.9</v>
      </c>
      <c r="L4199" s="4">
        <v>2800.9</v>
      </c>
      <c r="M4199" s="4">
        <v>37.81</v>
      </c>
      <c r="N4199" s="4">
        <v>8166.9600000000009</v>
      </c>
      <c r="O4199" s="4">
        <v>0</v>
      </c>
      <c r="P4199" s="6">
        <v>0</v>
      </c>
      <c r="Q4199" s="4">
        <v>0</v>
      </c>
      <c r="R4199" s="4">
        <v>0</v>
      </c>
      <c r="S4199" s="4">
        <v>0</v>
      </c>
      <c r="T4199" s="4">
        <v>3083.55</v>
      </c>
      <c r="U4199" s="7">
        <f t="shared" si="195"/>
        <v>282.65000000000009</v>
      </c>
      <c r="V4199" s="7">
        <f t="shared" si="196"/>
        <v>8166.9600000000009</v>
      </c>
      <c r="W4199" s="4">
        <f t="shared" si="197"/>
        <v>0</v>
      </c>
      <c r="X4199" s="7">
        <v>2.9158341961512373</v>
      </c>
      <c r="Y4199" s="4">
        <v>0</v>
      </c>
      <c r="Z4199" s="1">
        <v>10.091399193116501</v>
      </c>
    </row>
    <row r="4200" spans="1:26" x14ac:dyDescent="0.25">
      <c r="A4200" s="9">
        <v>45748</v>
      </c>
      <c r="B4200" s="4">
        <v>16</v>
      </c>
      <c r="C4200" s="26" t="s">
        <v>14</v>
      </c>
      <c r="D4200" s="4" t="s">
        <v>37</v>
      </c>
      <c r="E4200" s="10">
        <v>45751</v>
      </c>
      <c r="F4200" s="4" t="s">
        <v>39</v>
      </c>
      <c r="G4200" s="4">
        <v>50</v>
      </c>
      <c r="H4200" s="4">
        <v>9</v>
      </c>
      <c r="I4200" s="4">
        <v>216</v>
      </c>
      <c r="J4200" s="4">
        <v>0</v>
      </c>
      <c r="K4200" s="4">
        <v>4051.9</v>
      </c>
      <c r="L4200" s="4">
        <v>4051.9</v>
      </c>
      <c r="M4200" s="4">
        <v>17.579999999999998</v>
      </c>
      <c r="N4200" s="4">
        <v>3797.2799999999997</v>
      </c>
      <c r="O4200" s="4">
        <v>0</v>
      </c>
      <c r="P4200" s="6">
        <v>0</v>
      </c>
      <c r="Q4200" s="4">
        <v>0</v>
      </c>
      <c r="R4200" s="4">
        <v>17700</v>
      </c>
      <c r="S4200" s="4">
        <v>30880</v>
      </c>
      <c r="T4200" s="4">
        <v>3734.25</v>
      </c>
      <c r="U4200" s="7">
        <f t="shared" si="195"/>
        <v>-317.65000000000009</v>
      </c>
      <c r="V4200" s="7">
        <f t="shared" si="196"/>
        <v>52377.279999999999</v>
      </c>
      <c r="W4200" s="4">
        <f t="shared" si="197"/>
        <v>0</v>
      </c>
      <c r="X4200" s="7">
        <v>12.926597398751202</v>
      </c>
      <c r="Y4200" s="4">
        <v>0</v>
      </c>
      <c r="Z4200" s="1">
        <v>-7.8395320713739256</v>
      </c>
    </row>
    <row r="4201" spans="1:26" x14ac:dyDescent="0.25">
      <c r="A4201" s="9">
        <v>45748</v>
      </c>
      <c r="B4201" s="4">
        <v>17</v>
      </c>
      <c r="C4201" s="26" t="s">
        <v>8</v>
      </c>
      <c r="D4201" s="4" t="s">
        <v>37</v>
      </c>
      <c r="E4201" s="10">
        <v>45752</v>
      </c>
      <c r="F4201" s="4" t="s">
        <v>38</v>
      </c>
      <c r="G4201" s="4">
        <v>48</v>
      </c>
      <c r="H4201" s="4">
        <v>0</v>
      </c>
      <c r="I4201" s="4">
        <v>216</v>
      </c>
      <c r="J4201" s="4">
        <v>0</v>
      </c>
      <c r="K4201" s="4">
        <v>2740.4</v>
      </c>
      <c r="L4201" s="4">
        <v>2740.4</v>
      </c>
      <c r="M4201" s="4">
        <v>60.870000000000005</v>
      </c>
      <c r="N4201" s="4">
        <v>13147.920000000002</v>
      </c>
      <c r="O4201" s="4">
        <v>0</v>
      </c>
      <c r="P4201" s="6">
        <v>0</v>
      </c>
      <c r="Q4201" s="4">
        <v>0</v>
      </c>
      <c r="R4201" s="4">
        <v>0</v>
      </c>
      <c r="S4201" s="4">
        <v>0</v>
      </c>
      <c r="T4201" s="4">
        <v>2998.97</v>
      </c>
      <c r="U4201" s="7">
        <f t="shared" si="195"/>
        <v>258.56999999999971</v>
      </c>
      <c r="V4201" s="7">
        <f t="shared" si="196"/>
        <v>13147.920000000002</v>
      </c>
      <c r="W4201" s="4">
        <f t="shared" si="197"/>
        <v>0</v>
      </c>
      <c r="X4201" s="7">
        <v>4.7978105386075027</v>
      </c>
      <c r="Y4201" s="4">
        <v>0</v>
      </c>
      <c r="Z4201" s="1">
        <v>9.4354838709677313</v>
      </c>
    </row>
    <row r="4202" spans="1:26" x14ac:dyDescent="0.25">
      <c r="A4202" s="9">
        <v>45748</v>
      </c>
      <c r="B4202" s="4">
        <v>18</v>
      </c>
      <c r="C4202" s="26" t="s">
        <v>8</v>
      </c>
      <c r="D4202" s="4" t="s">
        <v>37</v>
      </c>
      <c r="E4202" s="10">
        <v>45753</v>
      </c>
      <c r="F4202" s="4" t="s">
        <v>38</v>
      </c>
      <c r="G4202" s="4">
        <v>48</v>
      </c>
      <c r="H4202" s="4">
        <v>0</v>
      </c>
      <c r="I4202" s="4">
        <v>216</v>
      </c>
      <c r="J4202" s="4">
        <v>1135.6699999999998</v>
      </c>
      <c r="K4202" s="4">
        <v>1589.93</v>
      </c>
      <c r="L4202" s="4">
        <v>2725.6</v>
      </c>
      <c r="M4202" s="4">
        <v>84.39</v>
      </c>
      <c r="N4202" s="4">
        <v>18228.240000000002</v>
      </c>
      <c r="O4202" s="4">
        <v>0</v>
      </c>
      <c r="P4202" s="6">
        <v>0</v>
      </c>
      <c r="Q4202" s="4">
        <v>0</v>
      </c>
      <c r="R4202" s="4">
        <v>0</v>
      </c>
      <c r="S4202" s="4">
        <v>0</v>
      </c>
      <c r="T4202" s="4">
        <v>3046.45</v>
      </c>
      <c r="U4202" s="7">
        <f t="shared" si="195"/>
        <v>320.84999999999991</v>
      </c>
      <c r="V4202" s="7">
        <f t="shared" si="196"/>
        <v>18228.240000000002</v>
      </c>
      <c r="W4202" s="4">
        <f t="shared" si="197"/>
        <v>7595.1222926328164</v>
      </c>
      <c r="X4202" s="7">
        <v>6.6877898444379227</v>
      </c>
      <c r="Y4202" s="7">
        <v>6.6877898444379245</v>
      </c>
      <c r="Z4202" s="1">
        <v>11.771719988259463</v>
      </c>
    </row>
    <row r="4203" spans="1:26" x14ac:dyDescent="0.25">
      <c r="A4203" s="9">
        <v>45748</v>
      </c>
      <c r="B4203" s="4">
        <v>19</v>
      </c>
      <c r="C4203" s="26" t="s">
        <v>8</v>
      </c>
      <c r="D4203" s="4" t="s">
        <v>37</v>
      </c>
      <c r="E4203" s="10">
        <v>45753</v>
      </c>
      <c r="F4203" s="4" t="s">
        <v>42</v>
      </c>
      <c r="G4203" s="4">
        <v>59</v>
      </c>
      <c r="H4203" s="4">
        <v>0</v>
      </c>
      <c r="I4203" s="4">
        <v>216</v>
      </c>
      <c r="J4203" s="4">
        <v>4054.6</v>
      </c>
      <c r="K4203" s="4"/>
      <c r="L4203" s="4">
        <v>4054.6</v>
      </c>
      <c r="M4203" s="4">
        <v>0</v>
      </c>
      <c r="N4203" s="4">
        <v>0</v>
      </c>
      <c r="O4203" s="4">
        <v>0</v>
      </c>
      <c r="P4203" s="6">
        <v>0</v>
      </c>
      <c r="Q4203" s="4">
        <v>0</v>
      </c>
      <c r="R4203" s="4">
        <v>17700</v>
      </c>
      <c r="S4203" s="4">
        <v>41174</v>
      </c>
      <c r="T4203" s="4">
        <v>3930.18</v>
      </c>
      <c r="U4203" s="7">
        <f t="shared" si="195"/>
        <v>-124.42000000000007</v>
      </c>
      <c r="V4203" s="7">
        <f t="shared" si="196"/>
        <v>58874</v>
      </c>
      <c r="W4203" s="4">
        <f t="shared" si="197"/>
        <v>58874</v>
      </c>
      <c r="X4203" s="7">
        <v>14.520297933211662</v>
      </c>
      <c r="Y4203" s="7">
        <v>14.520297933211662</v>
      </c>
      <c r="Z4203" s="1">
        <v>-3.0686134267252028</v>
      </c>
    </row>
    <row r="4204" spans="1:26" x14ac:dyDescent="0.25">
      <c r="A4204" s="9">
        <v>45748</v>
      </c>
      <c r="B4204" s="4">
        <v>20</v>
      </c>
      <c r="C4204" s="26" t="s">
        <v>8</v>
      </c>
      <c r="D4204" s="4" t="s">
        <v>37</v>
      </c>
      <c r="E4204" s="10">
        <v>45753</v>
      </c>
      <c r="F4204" s="4" t="s">
        <v>38</v>
      </c>
      <c r="G4204" s="4">
        <v>48</v>
      </c>
      <c r="H4204" s="4">
        <v>0</v>
      </c>
      <c r="I4204" s="4">
        <v>216</v>
      </c>
      <c r="J4204" s="4">
        <v>2785.1</v>
      </c>
      <c r="K4204" s="4"/>
      <c r="L4204" s="4">
        <v>2785.1</v>
      </c>
      <c r="M4204" s="4">
        <v>23.700000000000003</v>
      </c>
      <c r="N4204" s="4">
        <v>5119.2000000000007</v>
      </c>
      <c r="O4204" s="4">
        <v>0</v>
      </c>
      <c r="P4204" s="6">
        <v>0</v>
      </c>
      <c r="Q4204" s="4">
        <v>0</v>
      </c>
      <c r="R4204" s="4">
        <v>0</v>
      </c>
      <c r="S4204" s="4">
        <v>0</v>
      </c>
      <c r="T4204" s="4">
        <v>3078.89</v>
      </c>
      <c r="U4204" s="7">
        <f t="shared" si="195"/>
        <v>293.78999999999996</v>
      </c>
      <c r="V4204" s="7">
        <f t="shared" si="196"/>
        <v>5119.2000000000007</v>
      </c>
      <c r="W4204" s="4">
        <f t="shared" si="197"/>
        <v>5119.2000000000007</v>
      </c>
      <c r="X4204" s="7">
        <v>1.8380668557681954</v>
      </c>
      <c r="Y4204" s="7">
        <v>1.8380668557681954</v>
      </c>
      <c r="Z4204" s="1">
        <v>10.548633801299772</v>
      </c>
    </row>
    <row r="4205" spans="1:26" x14ac:dyDescent="0.25">
      <c r="A4205" s="9">
        <v>45748</v>
      </c>
      <c r="B4205" s="4">
        <v>21</v>
      </c>
      <c r="C4205" s="26" t="s">
        <v>14</v>
      </c>
      <c r="D4205" s="4" t="s">
        <v>37</v>
      </c>
      <c r="E4205" s="10">
        <v>45752</v>
      </c>
      <c r="F4205" s="4" t="s">
        <v>39</v>
      </c>
      <c r="G4205" s="4">
        <v>46</v>
      </c>
      <c r="H4205" s="4">
        <v>12</v>
      </c>
      <c r="I4205" s="4">
        <v>216</v>
      </c>
      <c r="J4205" s="4">
        <v>4013</v>
      </c>
      <c r="K4205" s="4"/>
      <c r="L4205" s="4">
        <v>4013</v>
      </c>
      <c r="M4205" s="4">
        <v>10.239999999999998</v>
      </c>
      <c r="N4205" s="4">
        <v>2211.8399999999997</v>
      </c>
      <c r="O4205" s="4">
        <v>0</v>
      </c>
      <c r="P4205" s="6">
        <v>0</v>
      </c>
      <c r="Q4205" s="4">
        <v>0</v>
      </c>
      <c r="R4205" s="4">
        <v>17400</v>
      </c>
      <c r="S4205" s="4">
        <v>30880</v>
      </c>
      <c r="T4205" s="4">
        <v>3622</v>
      </c>
      <c r="U4205" s="7">
        <f t="shared" si="195"/>
        <v>-391</v>
      </c>
      <c r="V4205" s="7">
        <f t="shared" si="196"/>
        <v>50491.839999999997</v>
      </c>
      <c r="W4205" s="4">
        <f t="shared" si="197"/>
        <v>50491.839999999997</v>
      </c>
      <c r="X4205" s="7">
        <v>12.582068278096186</v>
      </c>
      <c r="Y4205" s="7">
        <v>12.582068278096186</v>
      </c>
      <c r="Z4205" s="1">
        <v>-9.7433341639671074</v>
      </c>
    </row>
    <row r="4206" spans="1:26" x14ac:dyDescent="0.25">
      <c r="A4206" s="9">
        <v>45748</v>
      </c>
      <c r="B4206" s="4">
        <v>22</v>
      </c>
      <c r="C4206" s="26" t="s">
        <v>14</v>
      </c>
      <c r="D4206" s="4" t="s">
        <v>37</v>
      </c>
      <c r="E4206" s="10">
        <v>45752</v>
      </c>
      <c r="F4206" s="4" t="s">
        <v>39</v>
      </c>
      <c r="G4206" s="4">
        <v>40</v>
      </c>
      <c r="H4206" s="4">
        <v>19</v>
      </c>
      <c r="I4206" s="4">
        <v>216</v>
      </c>
      <c r="J4206" s="4">
        <v>1653.7999999999997</v>
      </c>
      <c r="K4206" s="4">
        <v>2407.3000000000002</v>
      </c>
      <c r="L4206" s="4">
        <v>4061.1</v>
      </c>
      <c r="M4206" s="4">
        <v>9.77</v>
      </c>
      <c r="N4206" s="4">
        <v>2110.3199999999997</v>
      </c>
      <c r="O4206" s="4">
        <v>0</v>
      </c>
      <c r="P4206" s="6">
        <v>0</v>
      </c>
      <c r="Q4206" s="4">
        <v>0</v>
      </c>
      <c r="R4206" s="4">
        <v>8850</v>
      </c>
      <c r="S4206" s="4">
        <v>30880</v>
      </c>
      <c r="T4206" s="4">
        <v>3714.5</v>
      </c>
      <c r="U4206" s="7">
        <f t="shared" si="195"/>
        <v>-346.59999999999991</v>
      </c>
      <c r="V4206" s="7">
        <f t="shared" si="196"/>
        <v>41840.32</v>
      </c>
      <c r="W4206" s="4">
        <f t="shared" si="197"/>
        <v>17038.615452956092</v>
      </c>
      <c r="X4206" s="7">
        <v>10.302706163354756</v>
      </c>
      <c r="Y4206" s="7">
        <v>10.302706163354756</v>
      </c>
      <c r="Z4206" s="1">
        <v>-8.534633473689393</v>
      </c>
    </row>
    <row r="4207" spans="1:26" x14ac:dyDescent="0.25">
      <c r="A4207" s="9">
        <v>45748</v>
      </c>
      <c r="B4207" s="4">
        <v>23</v>
      </c>
      <c r="C4207" s="26" t="s">
        <v>5</v>
      </c>
      <c r="D4207" s="4" t="s">
        <v>37</v>
      </c>
      <c r="E4207" s="10">
        <v>45754</v>
      </c>
      <c r="F4207" s="4" t="s">
        <v>39</v>
      </c>
      <c r="G4207" s="4">
        <v>42</v>
      </c>
      <c r="H4207" s="4">
        <v>16</v>
      </c>
      <c r="I4207" s="4">
        <v>216</v>
      </c>
      <c r="J4207" s="4">
        <v>0</v>
      </c>
      <c r="K4207" s="4">
        <v>3986.6</v>
      </c>
      <c r="L4207" s="4">
        <v>3986.6</v>
      </c>
      <c r="M4207" s="4">
        <v>18.88</v>
      </c>
      <c r="N4207" s="4">
        <v>4078.08</v>
      </c>
      <c r="O4207" s="4">
        <v>25.2</v>
      </c>
      <c r="P4207" s="6">
        <v>2721.6</v>
      </c>
      <c r="Q4207" s="4">
        <v>0</v>
      </c>
      <c r="R4207" s="4">
        <v>0</v>
      </c>
      <c r="S4207" s="4">
        <v>0</v>
      </c>
      <c r="T4207" s="4">
        <v>3850.65</v>
      </c>
      <c r="U4207" s="7">
        <f t="shared" si="195"/>
        <v>-135.94999999999982</v>
      </c>
      <c r="V4207" s="7">
        <f t="shared" si="196"/>
        <v>6799.68</v>
      </c>
      <c r="W4207" s="4">
        <f t="shared" si="197"/>
        <v>0</v>
      </c>
      <c r="X4207" s="7">
        <v>1.7056338734761451</v>
      </c>
      <c r="Y4207" s="4">
        <v>0</v>
      </c>
      <c r="Z4207" s="1">
        <v>-3.4101740831786436</v>
      </c>
    </row>
    <row r="4208" spans="1:26" x14ac:dyDescent="0.25">
      <c r="A4208" s="9">
        <v>45748</v>
      </c>
      <c r="B4208" s="4">
        <v>24</v>
      </c>
      <c r="C4208" s="26" t="s">
        <v>8</v>
      </c>
      <c r="D4208" s="4" t="s">
        <v>37</v>
      </c>
      <c r="E4208" s="10">
        <v>45754</v>
      </c>
      <c r="F4208" s="4" t="s">
        <v>38</v>
      </c>
      <c r="G4208" s="4">
        <v>48</v>
      </c>
      <c r="H4208" s="4">
        <v>0</v>
      </c>
      <c r="I4208" s="4">
        <v>216</v>
      </c>
      <c r="J4208" s="4">
        <v>0</v>
      </c>
      <c r="K4208" s="4">
        <v>2666.3</v>
      </c>
      <c r="L4208" s="4">
        <v>2666.3</v>
      </c>
      <c r="M4208" s="4">
        <v>116.75</v>
      </c>
      <c r="N4208" s="4">
        <v>25218</v>
      </c>
      <c r="O4208" s="4">
        <v>0</v>
      </c>
      <c r="P4208" s="6">
        <v>0</v>
      </c>
      <c r="Q4208" s="4">
        <v>0</v>
      </c>
      <c r="R4208" s="4">
        <v>0</v>
      </c>
      <c r="S4208" s="4">
        <v>0</v>
      </c>
      <c r="T4208" s="4">
        <v>2825.84</v>
      </c>
      <c r="U4208" s="7">
        <f t="shared" si="195"/>
        <v>159.53999999999996</v>
      </c>
      <c r="V4208" s="7">
        <f t="shared" si="196"/>
        <v>25218</v>
      </c>
      <c r="W4208" s="4">
        <f t="shared" si="197"/>
        <v>0</v>
      </c>
      <c r="X4208" s="7">
        <v>9.4580504819412656</v>
      </c>
      <c r="Y4208" s="4">
        <v>0</v>
      </c>
      <c r="Z4208" s="1">
        <v>5.9835727412519208</v>
      </c>
    </row>
    <row r="4209" spans="1:26" x14ac:dyDescent="0.25">
      <c r="A4209" s="9">
        <v>45748</v>
      </c>
      <c r="B4209" s="4">
        <v>25</v>
      </c>
      <c r="C4209" s="26" t="s">
        <v>14</v>
      </c>
      <c r="D4209" s="4" t="s">
        <v>37</v>
      </c>
      <c r="E4209" s="10">
        <v>45754</v>
      </c>
      <c r="F4209" s="4" t="s">
        <v>39</v>
      </c>
      <c r="G4209" s="4">
        <v>53</v>
      </c>
      <c r="H4209" s="4">
        <v>6</v>
      </c>
      <c r="I4209" s="4">
        <v>216</v>
      </c>
      <c r="J4209" s="4">
        <v>1824.4600000000005</v>
      </c>
      <c r="K4209" s="4">
        <v>2296.14</v>
      </c>
      <c r="L4209" s="4">
        <v>4120.6000000000004</v>
      </c>
      <c r="M4209" s="4">
        <v>3.99</v>
      </c>
      <c r="N4209" s="4">
        <v>861.84</v>
      </c>
      <c r="O4209" s="4">
        <v>0</v>
      </c>
      <c r="P4209" s="6">
        <v>0</v>
      </c>
      <c r="Q4209" s="4">
        <v>0</v>
      </c>
      <c r="R4209" s="4">
        <v>8850</v>
      </c>
      <c r="S4209" s="4">
        <v>30880</v>
      </c>
      <c r="T4209" s="4">
        <v>3804.45</v>
      </c>
      <c r="U4209" s="7">
        <f t="shared" si="195"/>
        <v>-316.15000000000055</v>
      </c>
      <c r="V4209" s="7">
        <f t="shared" si="196"/>
        <v>40591.839999999997</v>
      </c>
      <c r="W4209" s="4">
        <f t="shared" si="197"/>
        <v>17972.671068873467</v>
      </c>
      <c r="X4209" s="7">
        <v>9.8509537446002984</v>
      </c>
      <c r="Y4209" s="7">
        <v>9.8509537446003002</v>
      </c>
      <c r="Z4209" s="1">
        <v>-7.6724263456778266</v>
      </c>
    </row>
    <row r="4210" spans="1:26" x14ac:dyDescent="0.25">
      <c r="A4210" s="9">
        <v>45748</v>
      </c>
      <c r="B4210" s="4">
        <v>26</v>
      </c>
      <c r="C4210" s="26" t="s">
        <v>5</v>
      </c>
      <c r="D4210" s="4" t="s">
        <v>37</v>
      </c>
      <c r="E4210" s="10">
        <v>45755</v>
      </c>
      <c r="F4210" s="4" t="s">
        <v>39</v>
      </c>
      <c r="G4210" s="4">
        <v>42</v>
      </c>
      <c r="H4210" s="4">
        <v>9</v>
      </c>
      <c r="I4210" s="4">
        <v>216</v>
      </c>
      <c r="J4210" s="4">
        <v>0</v>
      </c>
      <c r="K4210" s="4">
        <v>3560.6</v>
      </c>
      <c r="L4210" s="4">
        <v>3560.6</v>
      </c>
      <c r="M4210" s="4">
        <v>8.39</v>
      </c>
      <c r="N4210" s="4">
        <v>1812.2400000000002</v>
      </c>
      <c r="O4210" s="4">
        <v>66.599999999999994</v>
      </c>
      <c r="P4210" s="6">
        <v>14385.600000000002</v>
      </c>
      <c r="Q4210" s="4">
        <v>0</v>
      </c>
      <c r="R4210" s="4">
        <v>0</v>
      </c>
      <c r="S4210" s="4">
        <v>0</v>
      </c>
      <c r="T4210" s="4">
        <v>3451.3</v>
      </c>
      <c r="U4210" s="7">
        <f t="shared" si="195"/>
        <v>-109.29999999999973</v>
      </c>
      <c r="V4210" s="7">
        <f t="shared" si="196"/>
        <v>16197.840000000002</v>
      </c>
      <c r="W4210" s="4">
        <f t="shared" si="197"/>
        <v>0</v>
      </c>
      <c r="X4210" s="7">
        <v>4.5491883390439822</v>
      </c>
      <c r="Y4210" s="4">
        <v>0</v>
      </c>
      <c r="Z4210" s="1">
        <v>-3.0697073526933587</v>
      </c>
    </row>
    <row r="4211" spans="1:26" x14ac:dyDescent="0.25">
      <c r="A4211" s="9">
        <v>45748</v>
      </c>
      <c r="B4211" s="4">
        <v>27</v>
      </c>
      <c r="C4211" s="26" t="s">
        <v>5</v>
      </c>
      <c r="D4211" s="4" t="s">
        <v>37</v>
      </c>
      <c r="E4211" s="10">
        <v>45755</v>
      </c>
      <c r="F4211" s="4" t="s">
        <v>39</v>
      </c>
      <c r="G4211" s="4">
        <v>48</v>
      </c>
      <c r="H4211" s="4">
        <v>10</v>
      </c>
      <c r="I4211" s="4">
        <v>216</v>
      </c>
      <c r="J4211" s="4">
        <v>0</v>
      </c>
      <c r="K4211" s="4">
        <v>4054.7</v>
      </c>
      <c r="L4211" s="4">
        <v>4054.7</v>
      </c>
      <c r="M4211" s="4">
        <v>8.92</v>
      </c>
      <c r="N4211" s="4">
        <v>1926.72</v>
      </c>
      <c r="O4211" s="4">
        <v>51.4</v>
      </c>
      <c r="P4211" s="6">
        <v>11102.399999999998</v>
      </c>
      <c r="Q4211" s="4">
        <v>0</v>
      </c>
      <c r="R4211" s="4">
        <v>0</v>
      </c>
      <c r="S4211" s="4">
        <v>0</v>
      </c>
      <c r="T4211" s="4">
        <v>3920.15</v>
      </c>
      <c r="U4211" s="7">
        <f t="shared" si="195"/>
        <v>-134.54999999999973</v>
      </c>
      <c r="V4211" s="7">
        <f t="shared" si="196"/>
        <v>13029.119999999997</v>
      </c>
      <c r="W4211" s="4">
        <f t="shared" si="197"/>
        <v>0</v>
      </c>
      <c r="X4211" s="7">
        <v>3.2133376082077585</v>
      </c>
      <c r="Y4211" s="4">
        <v>0</v>
      </c>
      <c r="Z4211" s="1">
        <v>-3.3183712728438537</v>
      </c>
    </row>
    <row r="4212" spans="1:26" x14ac:dyDescent="0.25">
      <c r="A4212" s="9">
        <v>45748</v>
      </c>
      <c r="B4212" s="4">
        <v>28</v>
      </c>
      <c r="C4212" s="26" t="s">
        <v>5</v>
      </c>
      <c r="D4212" s="4" t="s">
        <v>37</v>
      </c>
      <c r="E4212" s="10">
        <v>45755</v>
      </c>
      <c r="F4212" s="4" t="s">
        <v>39</v>
      </c>
      <c r="G4212" s="4">
        <v>57</v>
      </c>
      <c r="H4212" s="4">
        <v>1</v>
      </c>
      <c r="I4212" s="4">
        <v>216</v>
      </c>
      <c r="J4212" s="4">
        <v>0</v>
      </c>
      <c r="K4212" s="4">
        <v>4092.9</v>
      </c>
      <c r="L4212" s="4">
        <v>4092.9</v>
      </c>
      <c r="M4212" s="4">
        <v>0</v>
      </c>
      <c r="N4212" s="4">
        <v>0</v>
      </c>
      <c r="O4212" s="4">
        <v>74.8</v>
      </c>
      <c r="P4212" s="6">
        <v>16156.800000000001</v>
      </c>
      <c r="Q4212" s="4">
        <v>0</v>
      </c>
      <c r="R4212" s="4">
        <v>0</v>
      </c>
      <c r="S4212" s="4">
        <v>0</v>
      </c>
      <c r="T4212" s="4">
        <v>3947.5</v>
      </c>
      <c r="U4212" s="7">
        <f t="shared" si="195"/>
        <v>-145.40000000000009</v>
      </c>
      <c r="V4212" s="7">
        <f t="shared" si="196"/>
        <v>16156.800000000001</v>
      </c>
      <c r="W4212" s="4">
        <f t="shared" si="197"/>
        <v>0</v>
      </c>
      <c r="X4212" s="7">
        <v>3.947518874147915</v>
      </c>
      <c r="Y4212" s="4">
        <v>0</v>
      </c>
      <c r="Z4212" s="1">
        <v>-3.5524933421290545</v>
      </c>
    </row>
    <row r="4213" spans="1:26" x14ac:dyDescent="0.25">
      <c r="A4213" s="9">
        <v>45748</v>
      </c>
      <c r="B4213" s="4">
        <v>29</v>
      </c>
      <c r="C4213" s="26" t="s">
        <v>8</v>
      </c>
      <c r="D4213" s="4" t="s">
        <v>37</v>
      </c>
      <c r="E4213" s="10">
        <v>45755</v>
      </c>
      <c r="F4213" s="4" t="s">
        <v>38</v>
      </c>
      <c r="G4213" s="4">
        <v>48</v>
      </c>
      <c r="H4213" s="4">
        <v>0</v>
      </c>
      <c r="I4213" s="4">
        <v>216</v>
      </c>
      <c r="J4213" s="4">
        <v>2732.8</v>
      </c>
      <c r="K4213" s="4"/>
      <c r="L4213" s="4">
        <v>2732.8</v>
      </c>
      <c r="M4213" s="4">
        <v>71.09</v>
      </c>
      <c r="N4213" s="4">
        <v>15355.44</v>
      </c>
      <c r="O4213" s="4">
        <v>0</v>
      </c>
      <c r="P4213" s="6">
        <v>0</v>
      </c>
      <c r="Q4213" s="4">
        <v>0</v>
      </c>
      <c r="R4213" s="4">
        <v>0</v>
      </c>
      <c r="S4213" s="4">
        <v>0</v>
      </c>
      <c r="T4213" s="4">
        <v>3148.1</v>
      </c>
      <c r="U4213" s="7">
        <f t="shared" si="195"/>
        <v>415.29999999999973</v>
      </c>
      <c r="V4213" s="7">
        <f t="shared" si="196"/>
        <v>15355.44</v>
      </c>
      <c r="W4213" s="4">
        <f t="shared" si="197"/>
        <v>15355.44</v>
      </c>
      <c r="X4213" s="7">
        <v>5.6189402810304445</v>
      </c>
      <c r="Y4213" s="7">
        <v>5.6189402810304445</v>
      </c>
      <c r="Z4213" s="1">
        <v>15.196867681498819</v>
      </c>
    </row>
    <row r="4214" spans="1:26" x14ac:dyDescent="0.25">
      <c r="A4214" s="9">
        <v>45748</v>
      </c>
      <c r="B4214" s="4">
        <v>30</v>
      </c>
      <c r="C4214" s="26" t="s">
        <v>8</v>
      </c>
      <c r="D4214" s="4" t="s">
        <v>37</v>
      </c>
      <c r="E4214" s="10">
        <v>45755</v>
      </c>
      <c r="F4214" s="4" t="s">
        <v>39</v>
      </c>
      <c r="G4214" s="4">
        <v>49</v>
      </c>
      <c r="H4214" s="4">
        <v>7</v>
      </c>
      <c r="I4214" s="4">
        <v>216</v>
      </c>
      <c r="J4214" s="4">
        <v>3730.8</v>
      </c>
      <c r="K4214" s="4"/>
      <c r="L4214" s="4">
        <v>3730.8</v>
      </c>
      <c r="M4214" s="4">
        <v>7.74</v>
      </c>
      <c r="N4214" s="4">
        <v>1671.8400000000001</v>
      </c>
      <c r="O4214" s="4">
        <v>4.5999999999999996</v>
      </c>
      <c r="P4214" s="6">
        <v>496.80000000000007</v>
      </c>
      <c r="Q4214" s="4">
        <v>0</v>
      </c>
      <c r="R4214" s="4">
        <v>0</v>
      </c>
      <c r="S4214" s="4">
        <v>0</v>
      </c>
      <c r="T4214" s="4">
        <v>3645.35</v>
      </c>
      <c r="U4214" s="7">
        <f t="shared" si="195"/>
        <v>-85.450000000000273</v>
      </c>
      <c r="V4214" s="7">
        <f t="shared" si="196"/>
        <v>2168.6400000000003</v>
      </c>
      <c r="W4214" s="4">
        <f t="shared" si="197"/>
        <v>2168.6400000000003</v>
      </c>
      <c r="X4214" s="7">
        <v>0.58128015439047931</v>
      </c>
      <c r="Y4214" s="7">
        <v>0.58128015439047931</v>
      </c>
      <c r="Z4214" s="1">
        <v>-2.290393481290883</v>
      </c>
    </row>
    <row r="4215" spans="1:26" x14ac:dyDescent="0.25">
      <c r="A4215" s="9">
        <v>45748</v>
      </c>
      <c r="B4215" s="4">
        <v>31</v>
      </c>
      <c r="C4215" s="26" t="s">
        <v>8</v>
      </c>
      <c r="D4215" s="4" t="s">
        <v>37</v>
      </c>
      <c r="E4215" s="10">
        <v>45755</v>
      </c>
      <c r="F4215" s="4" t="s">
        <v>38</v>
      </c>
      <c r="G4215" s="4">
        <v>48</v>
      </c>
      <c r="H4215" s="4">
        <v>0</v>
      </c>
      <c r="I4215" s="4">
        <v>216</v>
      </c>
      <c r="J4215" s="4">
        <v>2817.9</v>
      </c>
      <c r="K4215" s="4"/>
      <c r="L4215" s="4">
        <v>2817.9</v>
      </c>
      <c r="M4215" s="4">
        <v>19.16</v>
      </c>
      <c r="N4215" s="4">
        <v>4138.5600000000004</v>
      </c>
      <c r="O4215" s="4">
        <v>0</v>
      </c>
      <c r="P4215" s="6">
        <v>0</v>
      </c>
      <c r="Q4215" s="4">
        <v>0</v>
      </c>
      <c r="R4215" s="4">
        <v>0</v>
      </c>
      <c r="S4215" s="4">
        <v>0</v>
      </c>
      <c r="T4215" s="4">
        <v>2985</v>
      </c>
      <c r="U4215" s="7">
        <f t="shared" si="195"/>
        <v>167.09999999999991</v>
      </c>
      <c r="V4215" s="7">
        <f t="shared" si="196"/>
        <v>4138.5600000000004</v>
      </c>
      <c r="W4215" s="4">
        <f t="shared" si="197"/>
        <v>4138.5600000000004</v>
      </c>
      <c r="X4215" s="7">
        <v>1.4686681571382945</v>
      </c>
      <c r="Y4215" s="7">
        <v>1.4686681571382945</v>
      </c>
      <c r="Z4215" s="1">
        <v>5.9299478334930233</v>
      </c>
    </row>
    <row r="4216" spans="1:26" x14ac:dyDescent="0.25">
      <c r="A4216" s="9">
        <v>45748</v>
      </c>
      <c r="B4216" s="4">
        <v>32</v>
      </c>
      <c r="C4216" s="26" t="s">
        <v>9</v>
      </c>
      <c r="D4216" s="4" t="s">
        <v>37</v>
      </c>
      <c r="E4216" s="10">
        <v>45755</v>
      </c>
      <c r="F4216" s="4" t="s">
        <v>39</v>
      </c>
      <c r="G4216" s="4">
        <v>43</v>
      </c>
      <c r="H4216" s="4">
        <v>15</v>
      </c>
      <c r="I4216" s="4">
        <v>216</v>
      </c>
      <c r="J4216" s="4">
        <v>3845.3</v>
      </c>
      <c r="K4216" s="4"/>
      <c r="L4216" s="4">
        <v>3845.3</v>
      </c>
      <c r="M4216" s="4">
        <v>46.98</v>
      </c>
      <c r="N4216" s="4">
        <v>10147.679999999998</v>
      </c>
      <c r="O4216" s="4">
        <v>0</v>
      </c>
      <c r="P4216" s="6">
        <v>0</v>
      </c>
      <c r="Q4216" s="4">
        <v>0</v>
      </c>
      <c r="R4216" s="4">
        <v>8700</v>
      </c>
      <c r="S4216" s="4">
        <v>30880</v>
      </c>
      <c r="T4216" s="4">
        <v>3676.45</v>
      </c>
      <c r="U4216" s="7">
        <f t="shared" si="195"/>
        <v>-168.85000000000036</v>
      </c>
      <c r="V4216" s="7">
        <f t="shared" si="196"/>
        <v>49727.68</v>
      </c>
      <c r="W4216" s="4">
        <f t="shared" si="197"/>
        <v>49727.68</v>
      </c>
      <c r="X4216" s="7">
        <v>12.932067719033626</v>
      </c>
      <c r="Y4216" s="7">
        <v>12.932067719033626</v>
      </c>
      <c r="Z4216" s="1">
        <v>-4.3910748186097406</v>
      </c>
    </row>
    <row r="4217" spans="1:26" x14ac:dyDescent="0.25">
      <c r="A4217" s="9">
        <v>45748</v>
      </c>
      <c r="B4217" s="4">
        <v>33</v>
      </c>
      <c r="C4217" s="26" t="s">
        <v>8</v>
      </c>
      <c r="D4217" s="4" t="s">
        <v>37</v>
      </c>
      <c r="E4217" s="10">
        <v>45757</v>
      </c>
      <c r="F4217" s="4" t="s">
        <v>39</v>
      </c>
      <c r="G4217" s="4">
        <v>46</v>
      </c>
      <c r="H4217" s="4">
        <v>12</v>
      </c>
      <c r="I4217" s="4">
        <v>216</v>
      </c>
      <c r="J4217" s="4">
        <v>3900.9</v>
      </c>
      <c r="K4217" s="4"/>
      <c r="L4217" s="4">
        <v>3900.9</v>
      </c>
      <c r="M4217" s="4">
        <v>15.280000000000001</v>
      </c>
      <c r="N4217" s="4">
        <v>3300.4800000000005</v>
      </c>
      <c r="O4217" s="4">
        <v>7</v>
      </c>
      <c r="P4217" s="6">
        <v>756</v>
      </c>
      <c r="Q4217" s="4">
        <v>0</v>
      </c>
      <c r="R4217" s="4">
        <v>0</v>
      </c>
      <c r="S4217" s="4">
        <v>0</v>
      </c>
      <c r="T4217" s="4">
        <v>3912.1</v>
      </c>
      <c r="U4217" s="7">
        <f t="shared" si="195"/>
        <v>11.199999999999818</v>
      </c>
      <c r="V4217" s="7">
        <f t="shared" si="196"/>
        <v>4056.4800000000005</v>
      </c>
      <c r="W4217" s="4">
        <f t="shared" si="197"/>
        <v>4056.4800000000005</v>
      </c>
      <c r="X4217" s="7">
        <v>1.0398831038991003</v>
      </c>
      <c r="Y4217" s="7">
        <v>1.0398831038991003</v>
      </c>
      <c r="Z4217" s="1">
        <v>0.28711323028018709</v>
      </c>
    </row>
    <row r="4218" spans="1:26" x14ac:dyDescent="0.25">
      <c r="A4218" s="9">
        <v>45748</v>
      </c>
      <c r="B4218" s="4">
        <v>34</v>
      </c>
      <c r="C4218" s="26" t="s">
        <v>8</v>
      </c>
      <c r="D4218" s="4" t="s">
        <v>37</v>
      </c>
      <c r="E4218" s="10">
        <v>45756</v>
      </c>
      <c r="F4218" s="4" t="s">
        <v>38</v>
      </c>
      <c r="G4218" s="4">
        <v>48</v>
      </c>
      <c r="H4218" s="4">
        <v>0</v>
      </c>
      <c r="I4218" s="4">
        <v>216</v>
      </c>
      <c r="J4218" s="4">
        <v>0</v>
      </c>
      <c r="K4218" s="4">
        <v>2686.6</v>
      </c>
      <c r="L4218" s="4">
        <v>2686.6</v>
      </c>
      <c r="M4218" s="4">
        <v>103.82</v>
      </c>
      <c r="N4218" s="4">
        <v>22425.119999999999</v>
      </c>
      <c r="O4218" s="4">
        <v>0</v>
      </c>
      <c r="P4218" s="6">
        <v>0</v>
      </c>
      <c r="Q4218" s="4">
        <v>0</v>
      </c>
      <c r="R4218" s="4">
        <v>0</v>
      </c>
      <c r="S4218" s="4">
        <v>0</v>
      </c>
      <c r="T4218" s="4">
        <v>2858.59</v>
      </c>
      <c r="U4218" s="7">
        <f t="shared" si="195"/>
        <v>171.99000000000024</v>
      </c>
      <c r="V4218" s="7">
        <f t="shared" si="196"/>
        <v>22425.119999999999</v>
      </c>
      <c r="W4218" s="4">
        <f t="shared" si="197"/>
        <v>0</v>
      </c>
      <c r="X4218" s="7">
        <v>8.3470259807935676</v>
      </c>
      <c r="Y4218" s="4">
        <v>0</v>
      </c>
      <c r="Z4218" s="1">
        <v>6.4017717561229901</v>
      </c>
    </row>
    <row r="4219" spans="1:26" x14ac:dyDescent="0.25">
      <c r="A4219" s="9">
        <v>45748</v>
      </c>
      <c r="B4219" s="4">
        <v>35</v>
      </c>
      <c r="C4219" s="26" t="s">
        <v>8</v>
      </c>
      <c r="D4219" s="4" t="s">
        <v>37</v>
      </c>
      <c r="E4219" s="10">
        <v>45756</v>
      </c>
      <c r="F4219" s="4" t="s">
        <v>39</v>
      </c>
      <c r="G4219" s="4">
        <v>40</v>
      </c>
      <c r="H4219" s="4">
        <v>18</v>
      </c>
      <c r="I4219" s="4">
        <v>216</v>
      </c>
      <c r="J4219" s="4">
        <v>3957.7</v>
      </c>
      <c r="K4219" s="4"/>
      <c r="L4219" s="4">
        <v>3957.7</v>
      </c>
      <c r="M4219" s="4">
        <v>19.7</v>
      </c>
      <c r="N4219" s="4">
        <v>4255.2</v>
      </c>
      <c r="O4219" s="4">
        <v>0</v>
      </c>
      <c r="P4219" s="6">
        <v>0</v>
      </c>
      <c r="Q4219" s="4">
        <v>0</v>
      </c>
      <c r="R4219" s="4">
        <v>26100</v>
      </c>
      <c r="S4219" s="4">
        <v>81832</v>
      </c>
      <c r="T4219" s="4">
        <v>3949.6</v>
      </c>
      <c r="U4219" s="7">
        <f t="shared" si="195"/>
        <v>-8.0999999999999091</v>
      </c>
      <c r="V4219" s="7">
        <f t="shared" si="196"/>
        <v>112187.2</v>
      </c>
      <c r="W4219" s="4">
        <f t="shared" si="197"/>
        <v>112187.2</v>
      </c>
      <c r="X4219" s="7">
        <v>28.346564924072062</v>
      </c>
      <c r="Y4219" s="7">
        <v>28.346564924072062</v>
      </c>
      <c r="Z4219" s="1">
        <v>-0.20466432523940445</v>
      </c>
    </row>
    <row r="4220" spans="1:26" x14ac:dyDescent="0.25">
      <c r="A4220" s="9">
        <v>45748</v>
      </c>
      <c r="B4220" s="4">
        <v>36</v>
      </c>
      <c r="C4220" s="26" t="s">
        <v>5</v>
      </c>
      <c r="D4220" s="4" t="s">
        <v>37</v>
      </c>
      <c r="E4220" s="10">
        <v>45757</v>
      </c>
      <c r="F4220" s="4" t="s">
        <v>39</v>
      </c>
      <c r="G4220" s="4">
        <v>49</v>
      </c>
      <c r="H4220" s="4">
        <v>9</v>
      </c>
      <c r="I4220" s="4">
        <v>216</v>
      </c>
      <c r="J4220" s="4">
        <v>0</v>
      </c>
      <c r="K4220" s="4">
        <v>4101.6000000000004</v>
      </c>
      <c r="L4220" s="4">
        <v>4101.6000000000004</v>
      </c>
      <c r="M4220" s="4">
        <v>3.3</v>
      </c>
      <c r="N4220" s="4">
        <v>712.8</v>
      </c>
      <c r="O4220" s="4">
        <v>85.8</v>
      </c>
      <c r="P4220" s="6">
        <v>18532.800000000003</v>
      </c>
      <c r="Q4220" s="4">
        <v>0</v>
      </c>
      <c r="R4220" s="4">
        <v>0</v>
      </c>
      <c r="S4220" s="4">
        <v>0</v>
      </c>
      <c r="T4220" s="4">
        <v>4023.25</v>
      </c>
      <c r="U4220" s="7">
        <f t="shared" si="195"/>
        <v>-78.350000000000364</v>
      </c>
      <c r="V4220" s="7">
        <f t="shared" si="196"/>
        <v>19245.600000000002</v>
      </c>
      <c r="W4220" s="4">
        <f t="shared" si="197"/>
        <v>0</v>
      </c>
      <c r="X4220" s="7">
        <v>4.6922176711527213</v>
      </c>
      <c r="Y4220" s="4">
        <v>0</v>
      </c>
      <c r="Z4220" s="1">
        <v>-1.910230154086219</v>
      </c>
    </row>
    <row r="4221" spans="1:26" x14ac:dyDescent="0.25">
      <c r="A4221" s="9">
        <v>45748</v>
      </c>
      <c r="B4221" s="4">
        <v>37</v>
      </c>
      <c r="C4221" s="26" t="s">
        <v>8</v>
      </c>
      <c r="D4221" s="4" t="s">
        <v>37</v>
      </c>
      <c r="E4221" s="10">
        <v>45757</v>
      </c>
      <c r="F4221" s="4" t="s">
        <v>38</v>
      </c>
      <c r="G4221" s="4">
        <v>48</v>
      </c>
      <c r="H4221" s="4">
        <v>0</v>
      </c>
      <c r="I4221" s="4">
        <v>216</v>
      </c>
      <c r="J4221" s="4">
        <v>2675</v>
      </c>
      <c r="K4221" s="4"/>
      <c r="L4221" s="4">
        <v>2675</v>
      </c>
      <c r="M4221" s="4">
        <v>112.07</v>
      </c>
      <c r="N4221" s="4">
        <v>24207.119999999999</v>
      </c>
      <c r="O4221" s="4">
        <v>0</v>
      </c>
      <c r="P4221" s="6">
        <v>0</v>
      </c>
      <c r="Q4221" s="4">
        <v>0</v>
      </c>
      <c r="R4221" s="4">
        <v>0</v>
      </c>
      <c r="S4221" s="4">
        <v>0</v>
      </c>
      <c r="T4221" s="4">
        <v>3069.74</v>
      </c>
      <c r="U4221" s="7">
        <f t="shared" si="195"/>
        <v>394.73999999999978</v>
      </c>
      <c r="V4221" s="7">
        <f t="shared" si="196"/>
        <v>24207.119999999999</v>
      </c>
      <c r="W4221" s="4">
        <f t="shared" si="197"/>
        <v>24207.119999999999</v>
      </c>
      <c r="X4221" s="7">
        <v>9.0493906542056077</v>
      </c>
      <c r="Y4221" s="7">
        <v>9.0493906542056077</v>
      </c>
      <c r="Z4221" s="1">
        <v>14.756635514018685</v>
      </c>
    </row>
    <row r="4222" spans="1:26" x14ac:dyDescent="0.25">
      <c r="A4222" s="9">
        <v>45748</v>
      </c>
      <c r="B4222" s="4">
        <v>38</v>
      </c>
      <c r="C4222" s="26" t="s">
        <v>8</v>
      </c>
      <c r="D4222" s="4" t="s">
        <v>37</v>
      </c>
      <c r="E4222" s="10">
        <v>45757</v>
      </c>
      <c r="F4222" s="4" t="s">
        <v>39</v>
      </c>
      <c r="G4222" s="4">
        <v>51</v>
      </c>
      <c r="H4222" s="4">
        <v>7</v>
      </c>
      <c r="I4222" s="4">
        <v>216</v>
      </c>
      <c r="J4222" s="4">
        <v>3955.2</v>
      </c>
      <c r="K4222" s="4"/>
      <c r="L4222" s="4">
        <v>3955.2</v>
      </c>
      <c r="M4222" s="4">
        <v>11.33</v>
      </c>
      <c r="N4222" s="4">
        <v>2447.2800000000002</v>
      </c>
      <c r="O4222" s="4">
        <v>0</v>
      </c>
      <c r="P4222" s="6">
        <v>0</v>
      </c>
      <c r="Q4222" s="4">
        <v>0</v>
      </c>
      <c r="R4222" s="4">
        <v>17400</v>
      </c>
      <c r="S4222" s="4">
        <v>61760</v>
      </c>
      <c r="T4222" s="4">
        <v>3836.45</v>
      </c>
      <c r="U4222" s="7">
        <f t="shared" si="195"/>
        <v>-118.75</v>
      </c>
      <c r="V4222" s="7">
        <f t="shared" si="196"/>
        <v>81607.28</v>
      </c>
      <c r="W4222" s="4">
        <f t="shared" si="197"/>
        <v>81607.28</v>
      </c>
      <c r="X4222" s="7">
        <v>20.632908576051779</v>
      </c>
      <c r="Y4222" s="7">
        <v>20.632908576051779</v>
      </c>
      <c r="Z4222" s="1">
        <v>-3.0023766181229776</v>
      </c>
    </row>
    <row r="4223" spans="1:26" x14ac:dyDescent="0.25">
      <c r="A4223" s="9">
        <v>45748</v>
      </c>
      <c r="B4223" s="4">
        <v>39</v>
      </c>
      <c r="C4223" s="26" t="s">
        <v>8</v>
      </c>
      <c r="D4223" s="4" t="s">
        <v>37</v>
      </c>
      <c r="E4223" s="10">
        <v>45757</v>
      </c>
      <c r="F4223" s="4" t="s">
        <v>38</v>
      </c>
      <c r="G4223" s="4">
        <v>48</v>
      </c>
      <c r="H4223" s="4">
        <v>0</v>
      </c>
      <c r="I4223" s="4">
        <v>216</v>
      </c>
      <c r="J4223" s="4">
        <v>2753.8</v>
      </c>
      <c r="K4223" s="4"/>
      <c r="L4223" s="4">
        <v>2753.8</v>
      </c>
      <c r="M4223" s="4">
        <v>46.13</v>
      </c>
      <c r="N4223" s="4">
        <v>9964.08</v>
      </c>
      <c r="O4223" s="4">
        <v>0</v>
      </c>
      <c r="P4223" s="6">
        <v>0</v>
      </c>
      <c r="Q4223" s="4">
        <v>0</v>
      </c>
      <c r="R4223" s="4">
        <v>0</v>
      </c>
      <c r="S4223" s="4">
        <v>0</v>
      </c>
      <c r="T4223" s="4">
        <v>2977.6</v>
      </c>
      <c r="U4223" s="7">
        <f t="shared" si="195"/>
        <v>223.79999999999973</v>
      </c>
      <c r="V4223" s="7">
        <f t="shared" si="196"/>
        <v>9964.08</v>
      </c>
      <c r="W4223" s="4">
        <f t="shared" si="197"/>
        <v>9964.08</v>
      </c>
      <c r="X4223" s="7">
        <v>3.6183019827147938</v>
      </c>
      <c r="Y4223" s="7">
        <v>3.6183019827147938</v>
      </c>
      <c r="Z4223" s="1">
        <v>8.1269518483549898</v>
      </c>
    </row>
    <row r="4224" spans="1:26" x14ac:dyDescent="0.25">
      <c r="A4224" s="9">
        <v>45748</v>
      </c>
      <c r="B4224" s="4">
        <v>40</v>
      </c>
      <c r="C4224" s="26" t="s">
        <v>14</v>
      </c>
      <c r="D4224" s="4" t="s">
        <v>37</v>
      </c>
      <c r="E4224" s="10">
        <v>45757</v>
      </c>
      <c r="F4224" s="4" t="s">
        <v>39</v>
      </c>
      <c r="G4224" s="4">
        <v>49</v>
      </c>
      <c r="H4224" s="4">
        <v>9</v>
      </c>
      <c r="I4224" s="4">
        <v>216</v>
      </c>
      <c r="J4224" s="4">
        <v>0</v>
      </c>
      <c r="K4224" s="4">
        <v>3931.4</v>
      </c>
      <c r="L4224" s="4">
        <v>3931.4</v>
      </c>
      <c r="M4224" s="4">
        <v>15.45</v>
      </c>
      <c r="N4224" s="4">
        <v>3337.2</v>
      </c>
      <c r="O4224" s="4">
        <v>0</v>
      </c>
      <c r="P4224" s="6">
        <v>0</v>
      </c>
      <c r="Q4224" s="4">
        <v>0</v>
      </c>
      <c r="R4224" s="4">
        <v>8700</v>
      </c>
      <c r="S4224" s="4">
        <v>61760</v>
      </c>
      <c r="T4224" s="4">
        <v>3610.15</v>
      </c>
      <c r="U4224" s="7">
        <f t="shared" si="195"/>
        <v>-321.25</v>
      </c>
      <c r="V4224" s="7">
        <f t="shared" si="196"/>
        <v>73797.2</v>
      </c>
      <c r="W4224" s="4">
        <f t="shared" si="197"/>
        <v>0</v>
      </c>
      <c r="X4224" s="7">
        <v>18.771226535076561</v>
      </c>
      <c r="Y4224" s="4">
        <v>0</v>
      </c>
      <c r="Z4224" s="1">
        <v>-8.1713893269573177</v>
      </c>
    </row>
    <row r="4225" spans="1:26" x14ac:dyDescent="0.25">
      <c r="A4225" s="9">
        <v>45748</v>
      </c>
      <c r="B4225" s="4">
        <v>41</v>
      </c>
      <c r="C4225" s="26" t="s">
        <v>5</v>
      </c>
      <c r="D4225" s="4" t="s">
        <v>37</v>
      </c>
      <c r="E4225" s="10">
        <v>45758</v>
      </c>
      <c r="F4225" s="4" t="s">
        <v>41</v>
      </c>
      <c r="G4225" s="4">
        <v>57</v>
      </c>
      <c r="H4225" s="4">
        <v>0</v>
      </c>
      <c r="I4225" s="4">
        <v>216</v>
      </c>
      <c r="J4225" s="4">
        <v>0</v>
      </c>
      <c r="K4225" s="4">
        <v>3817.5</v>
      </c>
      <c r="L4225" s="4">
        <v>3817.5</v>
      </c>
      <c r="M4225" s="4">
        <v>0</v>
      </c>
      <c r="N4225" s="4">
        <v>0</v>
      </c>
      <c r="O4225" s="4">
        <v>8.6</v>
      </c>
      <c r="P4225" s="6">
        <v>928.8</v>
      </c>
      <c r="Q4225" s="4">
        <v>0</v>
      </c>
      <c r="R4225" s="4">
        <v>0</v>
      </c>
      <c r="S4225" s="4">
        <v>0</v>
      </c>
      <c r="T4225" s="4">
        <v>3714.45</v>
      </c>
      <c r="U4225" s="7">
        <f t="shared" si="195"/>
        <v>-103.05000000000018</v>
      </c>
      <c r="V4225" s="7">
        <f t="shared" si="196"/>
        <v>928.8</v>
      </c>
      <c r="W4225" s="4">
        <f t="shared" si="197"/>
        <v>0</v>
      </c>
      <c r="X4225" s="7">
        <v>0.24330058939096266</v>
      </c>
      <c r="Y4225" s="4">
        <v>0</v>
      </c>
      <c r="Z4225" s="1">
        <v>-2.6994106090373329</v>
      </c>
    </row>
    <row r="4226" spans="1:26" x14ac:dyDescent="0.25">
      <c r="A4226" s="9">
        <v>45748</v>
      </c>
      <c r="B4226" s="4">
        <v>42</v>
      </c>
      <c r="C4226" s="26" t="s">
        <v>5</v>
      </c>
      <c r="D4226" s="4" t="s">
        <v>37</v>
      </c>
      <c r="E4226" s="10">
        <v>45758</v>
      </c>
      <c r="F4226" s="4" t="s">
        <v>39</v>
      </c>
      <c r="G4226" s="4">
        <v>50</v>
      </c>
      <c r="H4226" s="4">
        <v>8</v>
      </c>
      <c r="I4226" s="4">
        <v>216</v>
      </c>
      <c r="J4226" s="4">
        <v>0</v>
      </c>
      <c r="K4226" s="4">
        <v>4025.9</v>
      </c>
      <c r="L4226" s="4">
        <v>4025.9</v>
      </c>
      <c r="M4226" s="4">
        <v>8.26</v>
      </c>
      <c r="N4226" s="4">
        <v>1784.1599999999999</v>
      </c>
      <c r="O4226" s="4">
        <v>32.4</v>
      </c>
      <c r="P4226" s="6">
        <v>3499.2</v>
      </c>
      <c r="Q4226" s="4">
        <v>0</v>
      </c>
      <c r="R4226" s="4">
        <v>0</v>
      </c>
      <c r="S4226" s="4">
        <v>0</v>
      </c>
      <c r="T4226" s="4">
        <v>3915.35</v>
      </c>
      <c r="U4226" s="7">
        <f t="shared" si="195"/>
        <v>-110.55000000000018</v>
      </c>
      <c r="V4226" s="7">
        <f t="shared" si="196"/>
        <v>5283.36</v>
      </c>
      <c r="W4226" s="4">
        <f t="shared" si="197"/>
        <v>0</v>
      </c>
      <c r="X4226" s="7">
        <v>1.3123425817829553</v>
      </c>
      <c r="Y4226" s="4">
        <v>0</v>
      </c>
      <c r="Z4226" s="1">
        <v>-2.7459698452519978</v>
      </c>
    </row>
    <row r="4227" spans="1:26" x14ac:dyDescent="0.25">
      <c r="A4227" s="9">
        <v>45748</v>
      </c>
      <c r="B4227" s="4">
        <v>43</v>
      </c>
      <c r="C4227" s="26" t="s">
        <v>5</v>
      </c>
      <c r="D4227" s="4" t="s">
        <v>37</v>
      </c>
      <c r="E4227" s="10">
        <v>45759</v>
      </c>
      <c r="F4227" s="4" t="s">
        <v>39</v>
      </c>
      <c r="G4227" s="4">
        <v>41</v>
      </c>
      <c r="H4227" s="4">
        <v>18</v>
      </c>
      <c r="I4227" s="4">
        <v>216</v>
      </c>
      <c r="J4227" s="4">
        <v>0</v>
      </c>
      <c r="K4227" s="4">
        <v>3977.8</v>
      </c>
      <c r="L4227" s="4">
        <v>3977.8</v>
      </c>
      <c r="M4227" s="4">
        <v>36.29</v>
      </c>
      <c r="N4227" s="4">
        <v>7838.6399999999994</v>
      </c>
      <c r="O4227" s="4">
        <v>9.8000000000000007</v>
      </c>
      <c r="P4227" s="6">
        <v>1058.4000000000001</v>
      </c>
      <c r="Q4227" s="4">
        <v>0</v>
      </c>
      <c r="R4227" s="4">
        <v>0</v>
      </c>
      <c r="S4227" s="4">
        <v>0</v>
      </c>
      <c r="T4227" s="4">
        <v>3836.8</v>
      </c>
      <c r="U4227" s="7">
        <f t="shared" ref="U4227:U4290" si="198">T4227-L4227</f>
        <v>-141</v>
      </c>
      <c r="V4227" s="7">
        <f t="shared" ref="V4227:V4290" si="199">+S4227+R4227+Q4227+P4227+N4227</f>
        <v>8897.0399999999991</v>
      </c>
      <c r="W4227" s="4">
        <f t="shared" ref="W4227:W4290" si="200">IFERROR((J4227/L4227*100)%*V4227,"0")</f>
        <v>0</v>
      </c>
      <c r="X4227" s="7">
        <v>2.236673538136658</v>
      </c>
      <c r="Y4227" s="4">
        <v>0</v>
      </c>
      <c r="Z4227" s="1">
        <v>-3.5446729347880734</v>
      </c>
    </row>
    <row r="4228" spans="1:26" x14ac:dyDescent="0.25">
      <c r="A4228" s="9">
        <v>45748</v>
      </c>
      <c r="B4228" s="4">
        <v>44</v>
      </c>
      <c r="C4228" s="26" t="s">
        <v>8</v>
      </c>
      <c r="D4228" s="4" t="s">
        <v>37</v>
      </c>
      <c r="E4228" s="10">
        <v>45758</v>
      </c>
      <c r="F4228" s="4" t="s">
        <v>38</v>
      </c>
      <c r="G4228" s="4">
        <v>48</v>
      </c>
      <c r="H4228" s="4">
        <v>0</v>
      </c>
      <c r="I4228" s="4">
        <v>216</v>
      </c>
      <c r="J4228" s="4">
        <v>0</v>
      </c>
      <c r="K4228" s="4">
        <v>2736.9</v>
      </c>
      <c r="L4228" s="4">
        <v>2736.9</v>
      </c>
      <c r="M4228" s="4">
        <v>69.86</v>
      </c>
      <c r="N4228" s="4">
        <v>15089.76</v>
      </c>
      <c r="O4228" s="4">
        <v>0</v>
      </c>
      <c r="P4228" s="6">
        <v>0</v>
      </c>
      <c r="Q4228" s="4">
        <v>0</v>
      </c>
      <c r="R4228" s="4">
        <v>0</v>
      </c>
      <c r="S4228" s="4">
        <v>0</v>
      </c>
      <c r="T4228" s="4">
        <v>2981.15</v>
      </c>
      <c r="U4228" s="7">
        <f t="shared" si="198"/>
        <v>244.25</v>
      </c>
      <c r="V4228" s="7">
        <f t="shared" si="199"/>
        <v>15089.76</v>
      </c>
      <c r="W4228" s="4">
        <f t="shared" si="200"/>
        <v>0</v>
      </c>
      <c r="X4228" s="7">
        <v>5.5134495231831631</v>
      </c>
      <c r="Y4228" s="4">
        <v>0</v>
      </c>
      <c r="Z4228" s="1">
        <v>8.9243304468559312</v>
      </c>
    </row>
    <row r="4229" spans="1:26" x14ac:dyDescent="0.25">
      <c r="A4229" s="9">
        <v>45748</v>
      </c>
      <c r="B4229" s="4">
        <v>45</v>
      </c>
      <c r="C4229" s="26" t="s">
        <v>8</v>
      </c>
      <c r="D4229" s="4" t="s">
        <v>37</v>
      </c>
      <c r="E4229" s="10">
        <v>45758</v>
      </c>
      <c r="F4229" s="4" t="s">
        <v>39</v>
      </c>
      <c r="G4229" s="4">
        <v>54</v>
      </c>
      <c r="H4229" s="4">
        <v>4</v>
      </c>
      <c r="I4229" s="4">
        <v>216</v>
      </c>
      <c r="J4229" s="4">
        <v>3935.8</v>
      </c>
      <c r="K4229" s="4"/>
      <c r="L4229" s="4">
        <v>3935.8</v>
      </c>
      <c r="M4229" s="4">
        <v>8.23</v>
      </c>
      <c r="N4229" s="4">
        <v>1777.68</v>
      </c>
      <c r="O4229" s="4">
        <v>4.4000000000000004</v>
      </c>
      <c r="P4229" s="6">
        <v>475.19999999999993</v>
      </c>
      <c r="Q4229" s="4">
        <v>0</v>
      </c>
      <c r="R4229" s="4">
        <v>0</v>
      </c>
      <c r="S4229" s="4">
        <v>0</v>
      </c>
      <c r="T4229" s="4">
        <v>3859.75</v>
      </c>
      <c r="U4229" s="7">
        <f t="shared" si="198"/>
        <v>-76.050000000000182</v>
      </c>
      <c r="V4229" s="7">
        <f t="shared" si="199"/>
        <v>2252.88</v>
      </c>
      <c r="W4229" s="4">
        <f t="shared" si="200"/>
        <v>2252.88</v>
      </c>
      <c r="X4229" s="7">
        <v>0.57240713450886738</v>
      </c>
      <c r="Y4229" s="7">
        <v>0.57240713450886738</v>
      </c>
      <c r="Z4229" s="1">
        <v>-1.9322628182326385</v>
      </c>
    </row>
    <row r="4230" spans="1:26" x14ac:dyDescent="0.25">
      <c r="A4230" s="9">
        <v>45748</v>
      </c>
      <c r="B4230" s="4">
        <v>46</v>
      </c>
      <c r="C4230" s="26" t="s">
        <v>8</v>
      </c>
      <c r="D4230" s="4" t="s">
        <v>37</v>
      </c>
      <c r="E4230" s="10">
        <v>45759</v>
      </c>
      <c r="F4230" s="4" t="s">
        <v>38</v>
      </c>
      <c r="G4230" s="4">
        <v>48</v>
      </c>
      <c r="H4230" s="4">
        <v>0</v>
      </c>
      <c r="I4230" s="4">
        <v>216</v>
      </c>
      <c r="J4230" s="4">
        <v>2834.4</v>
      </c>
      <c r="K4230" s="4"/>
      <c r="L4230" s="4">
        <v>2834.4</v>
      </c>
      <c r="M4230" s="4">
        <v>20.18</v>
      </c>
      <c r="N4230" s="4">
        <v>4358.88</v>
      </c>
      <c r="O4230" s="4">
        <v>0</v>
      </c>
      <c r="P4230" s="6">
        <v>0</v>
      </c>
      <c r="Q4230" s="4">
        <v>0</v>
      </c>
      <c r="R4230" s="4">
        <v>0</v>
      </c>
      <c r="S4230" s="4">
        <v>0</v>
      </c>
      <c r="T4230" s="4">
        <v>3079.5</v>
      </c>
      <c r="U4230" s="7">
        <f t="shared" si="198"/>
        <v>245.09999999999991</v>
      </c>
      <c r="V4230" s="7">
        <f t="shared" si="199"/>
        <v>4358.88</v>
      </c>
      <c r="W4230" s="4">
        <f t="shared" si="200"/>
        <v>4358.88</v>
      </c>
      <c r="X4230" s="7">
        <v>1.5378492802709569</v>
      </c>
      <c r="Y4230" s="7">
        <v>1.5378492802709569</v>
      </c>
      <c r="Z4230" s="1">
        <v>8.6473327688399628</v>
      </c>
    </row>
    <row r="4231" spans="1:26" x14ac:dyDescent="0.25">
      <c r="A4231" s="9">
        <v>45748</v>
      </c>
      <c r="B4231" s="4">
        <v>47</v>
      </c>
      <c r="C4231" s="26" t="s">
        <v>14</v>
      </c>
      <c r="D4231" s="4" t="s">
        <v>37</v>
      </c>
      <c r="E4231" s="10">
        <v>45758</v>
      </c>
      <c r="F4231" s="4" t="s">
        <v>39</v>
      </c>
      <c r="G4231" s="4">
        <v>49</v>
      </c>
      <c r="H4231" s="4">
        <v>9</v>
      </c>
      <c r="I4231" s="4">
        <v>216</v>
      </c>
      <c r="J4231" s="4">
        <v>1272.0500000000002</v>
      </c>
      <c r="K4231" s="4">
        <v>2632.35</v>
      </c>
      <c r="L4231" s="4">
        <v>3904.4</v>
      </c>
      <c r="M4231" s="4">
        <v>31.71</v>
      </c>
      <c r="N4231" s="4">
        <v>6849.3600000000006</v>
      </c>
      <c r="O4231" s="4">
        <v>0</v>
      </c>
      <c r="P4231" s="6">
        <v>0</v>
      </c>
      <c r="Q4231" s="4">
        <v>0</v>
      </c>
      <c r="R4231" s="4">
        <v>17400</v>
      </c>
      <c r="S4231" s="4">
        <v>30880</v>
      </c>
      <c r="T4231" s="4">
        <v>3610.39</v>
      </c>
      <c r="U4231" s="7">
        <f t="shared" si="198"/>
        <v>-294.01000000000022</v>
      </c>
      <c r="V4231" s="7">
        <f t="shared" si="199"/>
        <v>55129.36</v>
      </c>
      <c r="W4231" s="4">
        <f t="shared" si="200"/>
        <v>17961.09578629239</v>
      </c>
      <c r="X4231" s="7">
        <v>14.119803298842331</v>
      </c>
      <c r="Y4231" s="7">
        <v>14.119803298842331</v>
      </c>
      <c r="Z4231" s="1">
        <v>-7.5302223132875783</v>
      </c>
    </row>
    <row r="4232" spans="1:26" x14ac:dyDescent="0.25">
      <c r="A4232" s="9">
        <v>45748</v>
      </c>
      <c r="B4232" s="4">
        <v>48</v>
      </c>
      <c r="C4232" s="26" t="s">
        <v>5</v>
      </c>
      <c r="D4232" s="4" t="s">
        <v>37</v>
      </c>
      <c r="E4232" s="10">
        <v>45760</v>
      </c>
      <c r="F4232" s="4" t="s">
        <v>39</v>
      </c>
      <c r="G4232" s="4">
        <v>35</v>
      </c>
      <c r="H4232" s="4">
        <v>18</v>
      </c>
      <c r="I4232" s="4">
        <v>216</v>
      </c>
      <c r="J4232" s="4">
        <v>0</v>
      </c>
      <c r="K4232" s="4">
        <v>3628.6</v>
      </c>
      <c r="L4232" s="4">
        <v>3628.6</v>
      </c>
      <c r="M4232" s="4">
        <v>33.229999999999997</v>
      </c>
      <c r="N4232" s="4">
        <v>7177.6799999999994</v>
      </c>
      <c r="O4232" s="4">
        <v>17.399999999999999</v>
      </c>
      <c r="P4232" s="6">
        <v>1879.2000000000003</v>
      </c>
      <c r="Q4232" s="4">
        <v>0</v>
      </c>
      <c r="R4232" s="4">
        <v>0</v>
      </c>
      <c r="S4232" s="4">
        <v>0</v>
      </c>
      <c r="T4232" s="4">
        <v>3506.2</v>
      </c>
      <c r="U4232" s="7">
        <f t="shared" si="198"/>
        <v>-122.40000000000009</v>
      </c>
      <c r="V4232" s="7">
        <f t="shared" si="199"/>
        <v>9056.8799999999992</v>
      </c>
      <c r="W4232" s="4">
        <f t="shared" si="200"/>
        <v>0</v>
      </c>
      <c r="X4232" s="7">
        <v>2.4959708978669459</v>
      </c>
      <c r="Y4232" s="4">
        <v>0</v>
      </c>
      <c r="Z4232" s="1">
        <v>-3.3732017858127126</v>
      </c>
    </row>
    <row r="4233" spans="1:26" x14ac:dyDescent="0.25">
      <c r="A4233" s="9">
        <v>45748</v>
      </c>
      <c r="B4233" s="4">
        <v>49</v>
      </c>
      <c r="C4233" s="26" t="s">
        <v>5</v>
      </c>
      <c r="D4233" s="4" t="s">
        <v>37</v>
      </c>
      <c r="E4233" s="10">
        <v>45760</v>
      </c>
      <c r="F4233" s="4" t="s">
        <v>39</v>
      </c>
      <c r="G4233" s="4">
        <v>47</v>
      </c>
      <c r="H4233" s="4">
        <v>11</v>
      </c>
      <c r="I4233" s="4">
        <v>216</v>
      </c>
      <c r="J4233" s="4">
        <v>0</v>
      </c>
      <c r="K4233" s="4">
        <v>3976.3</v>
      </c>
      <c r="L4233" s="4">
        <v>3976.3</v>
      </c>
      <c r="M4233" s="4">
        <v>12.420000000000002</v>
      </c>
      <c r="N4233" s="4">
        <v>2682.7200000000003</v>
      </c>
      <c r="O4233" s="4">
        <v>10.8</v>
      </c>
      <c r="P4233" s="6">
        <v>1166.4000000000001</v>
      </c>
      <c r="Q4233" s="4">
        <v>0</v>
      </c>
      <c r="R4233" s="4">
        <v>0</v>
      </c>
      <c r="S4233" s="4">
        <v>0</v>
      </c>
      <c r="T4233" s="4">
        <v>3838.95</v>
      </c>
      <c r="U4233" s="7">
        <f t="shared" si="198"/>
        <v>-137.35000000000036</v>
      </c>
      <c r="V4233" s="7">
        <f t="shared" si="199"/>
        <v>3849.1200000000003</v>
      </c>
      <c r="W4233" s="4">
        <f t="shared" si="200"/>
        <v>0</v>
      </c>
      <c r="X4233" s="7">
        <v>0.96801549178884894</v>
      </c>
      <c r="Y4233" s="4">
        <v>0</v>
      </c>
      <c r="Z4233" s="1">
        <v>-3.4542162311696893</v>
      </c>
    </row>
    <row r="4234" spans="1:26" x14ac:dyDescent="0.25">
      <c r="A4234" s="9">
        <v>45748</v>
      </c>
      <c r="B4234" s="4">
        <v>50</v>
      </c>
      <c r="C4234" s="26" t="s">
        <v>8</v>
      </c>
      <c r="D4234" s="4" t="s">
        <v>37</v>
      </c>
      <c r="E4234" s="10">
        <v>45760</v>
      </c>
      <c r="F4234" s="4" t="s">
        <v>39</v>
      </c>
      <c r="G4234" s="4">
        <v>49</v>
      </c>
      <c r="H4234" s="4">
        <v>9</v>
      </c>
      <c r="I4234" s="4">
        <v>216</v>
      </c>
      <c r="J4234" s="4">
        <v>0</v>
      </c>
      <c r="K4234" s="4">
        <v>3924</v>
      </c>
      <c r="L4234" s="4">
        <v>3924</v>
      </c>
      <c r="M4234" s="4">
        <v>11.59</v>
      </c>
      <c r="N4234" s="4">
        <v>2503.44</v>
      </c>
      <c r="O4234" s="4">
        <v>9.6</v>
      </c>
      <c r="P4234" s="6">
        <v>1036.8</v>
      </c>
      <c r="Q4234" s="4">
        <v>0</v>
      </c>
      <c r="R4234" s="4">
        <v>0</v>
      </c>
      <c r="S4234" s="4">
        <v>0</v>
      </c>
      <c r="T4234" s="4">
        <v>3904.4</v>
      </c>
      <c r="U4234" s="7">
        <f t="shared" si="198"/>
        <v>-19.599999999999909</v>
      </c>
      <c r="V4234" s="7">
        <f t="shared" si="199"/>
        <v>3540.24</v>
      </c>
      <c r="W4234" s="4">
        <f t="shared" si="200"/>
        <v>0</v>
      </c>
      <c r="X4234" s="7">
        <v>0.90220183486238525</v>
      </c>
      <c r="Y4234" s="4">
        <v>0</v>
      </c>
      <c r="Z4234" s="1">
        <v>-0.49949031600407517</v>
      </c>
    </row>
    <row r="4235" spans="1:26" x14ac:dyDescent="0.25">
      <c r="A4235" s="9">
        <v>45748</v>
      </c>
      <c r="B4235" s="4">
        <v>51</v>
      </c>
      <c r="C4235" s="26" t="s">
        <v>8</v>
      </c>
      <c r="D4235" s="4" t="s">
        <v>37</v>
      </c>
      <c r="E4235" s="10">
        <v>45760</v>
      </c>
      <c r="F4235" s="4" t="s">
        <v>38</v>
      </c>
      <c r="G4235" s="4">
        <v>48</v>
      </c>
      <c r="H4235" s="4">
        <v>0</v>
      </c>
      <c r="I4235" s="4">
        <v>216</v>
      </c>
      <c r="J4235" s="4">
        <v>2678.8</v>
      </c>
      <c r="K4235" s="4"/>
      <c r="L4235" s="4">
        <v>2678.8</v>
      </c>
      <c r="M4235" s="4">
        <v>108.22999999999999</v>
      </c>
      <c r="N4235" s="4">
        <v>23377.679999999997</v>
      </c>
      <c r="O4235" s="4">
        <v>0</v>
      </c>
      <c r="P4235" s="6">
        <v>0</v>
      </c>
      <c r="Q4235" s="4">
        <v>0</v>
      </c>
      <c r="R4235" s="4">
        <v>0</v>
      </c>
      <c r="S4235" s="4">
        <v>0</v>
      </c>
      <c r="T4235" s="4">
        <v>2931.9</v>
      </c>
      <c r="U4235" s="7">
        <f t="shared" si="198"/>
        <v>253.09999999999991</v>
      </c>
      <c r="V4235" s="7">
        <f t="shared" si="199"/>
        <v>23377.679999999997</v>
      </c>
      <c r="W4235" s="4">
        <f t="shared" si="200"/>
        <v>23377.679999999997</v>
      </c>
      <c r="X4235" s="7">
        <v>8.7269225026131085</v>
      </c>
      <c r="Y4235" s="7">
        <v>8.7269225026131085</v>
      </c>
      <c r="Z4235" s="1">
        <v>9.448260415111239</v>
      </c>
    </row>
    <row r="4236" spans="1:26" x14ac:dyDescent="0.25">
      <c r="A4236" s="9">
        <v>45748</v>
      </c>
      <c r="B4236" s="4">
        <v>52</v>
      </c>
      <c r="C4236" s="26" t="s">
        <v>8</v>
      </c>
      <c r="D4236" s="4" t="s">
        <v>37</v>
      </c>
      <c r="E4236" s="10">
        <v>45760</v>
      </c>
      <c r="F4236" s="4" t="s">
        <v>39</v>
      </c>
      <c r="G4236" s="4">
        <v>58</v>
      </c>
      <c r="H4236" s="4">
        <v>0</v>
      </c>
      <c r="I4236" s="4">
        <v>216</v>
      </c>
      <c r="J4236" s="4">
        <v>602.02999999999975</v>
      </c>
      <c r="K4236" s="4">
        <v>3277.67</v>
      </c>
      <c r="L4236" s="4">
        <v>3879.7</v>
      </c>
      <c r="M4236" s="4">
        <v>67.209999999999994</v>
      </c>
      <c r="N4236" s="4">
        <v>14517.359999999999</v>
      </c>
      <c r="O4236" s="4">
        <v>10.199999999999999</v>
      </c>
      <c r="P4236" s="6">
        <v>1101.5999999999999</v>
      </c>
      <c r="Q4236" s="4">
        <v>0</v>
      </c>
      <c r="R4236" s="4">
        <v>0</v>
      </c>
      <c r="S4236" s="4">
        <v>0</v>
      </c>
      <c r="T4236" s="4">
        <v>3880.4</v>
      </c>
      <c r="U4236" s="7">
        <f t="shared" si="198"/>
        <v>0.70000000000027285</v>
      </c>
      <c r="V4236" s="7">
        <f t="shared" si="199"/>
        <v>15618.96</v>
      </c>
      <c r="W4236" s="4">
        <f t="shared" si="200"/>
        <v>2423.6622648142888</v>
      </c>
      <c r="X4236" s="7">
        <v>4.0258164291053431</v>
      </c>
      <c r="Y4236" s="7">
        <v>4.0258164291053431</v>
      </c>
      <c r="Z4236" s="1">
        <v>1.8042632162287624E-2</v>
      </c>
    </row>
    <row r="4237" spans="1:26" x14ac:dyDescent="0.25">
      <c r="A4237" s="9">
        <v>45748</v>
      </c>
      <c r="B4237" s="4">
        <v>53</v>
      </c>
      <c r="C4237" s="26" t="s">
        <v>8</v>
      </c>
      <c r="D4237" s="4" t="s">
        <v>37</v>
      </c>
      <c r="E4237" s="10">
        <v>45760</v>
      </c>
      <c r="F4237" s="4" t="s">
        <v>38</v>
      </c>
      <c r="G4237" s="4">
        <v>48</v>
      </c>
      <c r="H4237" s="4">
        <v>0</v>
      </c>
      <c r="I4237" s="4">
        <v>216</v>
      </c>
      <c r="J4237" s="4">
        <v>2746.6</v>
      </c>
      <c r="K4237" s="4"/>
      <c r="L4237" s="4">
        <v>2746.6</v>
      </c>
      <c r="M4237" s="4">
        <v>82.69</v>
      </c>
      <c r="N4237" s="4">
        <v>17861.04</v>
      </c>
      <c r="O4237" s="4">
        <v>0</v>
      </c>
      <c r="P4237" s="6">
        <v>0</v>
      </c>
      <c r="Q4237" s="4">
        <v>0</v>
      </c>
      <c r="R4237" s="4">
        <v>0</v>
      </c>
      <c r="S4237" s="4">
        <v>0</v>
      </c>
      <c r="T4237" s="4">
        <v>3004.36</v>
      </c>
      <c r="U4237" s="7">
        <f t="shared" si="198"/>
        <v>257.76000000000022</v>
      </c>
      <c r="V4237" s="7">
        <f t="shared" si="199"/>
        <v>17861.04</v>
      </c>
      <c r="W4237" s="4">
        <f t="shared" si="200"/>
        <v>17861.04</v>
      </c>
      <c r="X4237" s="7">
        <v>6.5029636641666064</v>
      </c>
      <c r="Y4237" s="7">
        <v>6.5029636641666064</v>
      </c>
      <c r="Z4237" s="1">
        <v>9.384693803247659</v>
      </c>
    </row>
    <row r="4238" spans="1:26" x14ac:dyDescent="0.25">
      <c r="A4238" s="9">
        <v>45748</v>
      </c>
      <c r="B4238" s="4">
        <v>54</v>
      </c>
      <c r="C4238" s="26" t="s">
        <v>14</v>
      </c>
      <c r="D4238" s="4" t="s">
        <v>37</v>
      </c>
      <c r="E4238" s="10">
        <v>45760</v>
      </c>
      <c r="F4238" s="4" t="s">
        <v>39</v>
      </c>
      <c r="G4238" s="4">
        <v>48</v>
      </c>
      <c r="H4238" s="4">
        <v>9</v>
      </c>
      <c r="I4238" s="4">
        <v>216</v>
      </c>
      <c r="J4238" s="4">
        <v>2040.46</v>
      </c>
      <c r="K4238" s="4">
        <v>1825.94</v>
      </c>
      <c r="L4238" s="4">
        <v>3866.4</v>
      </c>
      <c r="M4238" s="4">
        <v>29.240000000000002</v>
      </c>
      <c r="N4238" s="4">
        <v>6315.84</v>
      </c>
      <c r="O4238" s="4">
        <v>0</v>
      </c>
      <c r="P4238" s="6">
        <v>0</v>
      </c>
      <c r="Q4238" s="4">
        <v>0</v>
      </c>
      <c r="R4238" s="4">
        <v>17100</v>
      </c>
      <c r="S4238" s="4">
        <v>15440</v>
      </c>
      <c r="T4238" s="4">
        <v>3497.75</v>
      </c>
      <c r="U4238" s="7">
        <f t="shared" si="198"/>
        <v>-368.65000000000009</v>
      </c>
      <c r="V4238" s="7">
        <f t="shared" si="199"/>
        <v>38855.839999999997</v>
      </c>
      <c r="W4238" s="4">
        <f t="shared" si="200"/>
        <v>20505.84194247879</v>
      </c>
      <c r="X4238" s="7">
        <v>10.049617214980342</v>
      </c>
      <c r="Y4238" s="7">
        <v>10.049617214980342</v>
      </c>
      <c r="Z4238" s="1">
        <v>-9.5347092902958845</v>
      </c>
    </row>
    <row r="4239" spans="1:26" x14ac:dyDescent="0.25">
      <c r="A4239" s="9">
        <v>45748</v>
      </c>
      <c r="B4239" s="4">
        <v>55</v>
      </c>
      <c r="C4239" s="26" t="s">
        <v>8</v>
      </c>
      <c r="D4239" s="4" t="s">
        <v>37</v>
      </c>
      <c r="E4239" s="10">
        <v>45761</v>
      </c>
      <c r="F4239" s="4" t="s">
        <v>38</v>
      </c>
      <c r="G4239" s="4">
        <v>47</v>
      </c>
      <c r="H4239" s="4">
        <v>0</v>
      </c>
      <c r="I4239" s="4">
        <v>216</v>
      </c>
      <c r="J4239" s="4">
        <v>2780</v>
      </c>
      <c r="K4239" s="4"/>
      <c r="L4239" s="4">
        <v>2780</v>
      </c>
      <c r="M4239" s="4">
        <v>41</v>
      </c>
      <c r="N4239" s="4">
        <v>8856</v>
      </c>
      <c r="O4239" s="4">
        <v>0</v>
      </c>
      <c r="P4239" s="6">
        <v>0</v>
      </c>
      <c r="Q4239" s="4">
        <v>0</v>
      </c>
      <c r="R4239" s="4">
        <v>7050</v>
      </c>
      <c r="S4239" s="4">
        <v>30880</v>
      </c>
      <c r="T4239" s="4">
        <v>2959.75</v>
      </c>
      <c r="U4239" s="7">
        <f t="shared" si="198"/>
        <v>179.75</v>
      </c>
      <c r="V4239" s="7">
        <f t="shared" si="199"/>
        <v>46786</v>
      </c>
      <c r="W4239" s="4">
        <f t="shared" si="200"/>
        <v>46786</v>
      </c>
      <c r="X4239" s="7">
        <v>16.829496402877698</v>
      </c>
      <c r="Y4239" s="7">
        <v>16.829496402877698</v>
      </c>
      <c r="Z4239" s="1">
        <v>6.4658273381294968</v>
      </c>
    </row>
    <row r="4240" spans="1:26" x14ac:dyDescent="0.25">
      <c r="A4240" s="9">
        <v>45748</v>
      </c>
      <c r="B4240" s="4">
        <v>56</v>
      </c>
      <c r="C4240" s="26" t="s">
        <v>5</v>
      </c>
      <c r="D4240" s="4" t="s">
        <v>37</v>
      </c>
      <c r="E4240" s="10">
        <v>45762</v>
      </c>
      <c r="F4240" s="4" t="s">
        <v>39</v>
      </c>
      <c r="G4240" s="4">
        <v>44</v>
      </c>
      <c r="H4240" s="4">
        <v>14</v>
      </c>
      <c r="I4240" s="4">
        <v>216</v>
      </c>
      <c r="J4240" s="4">
        <v>0</v>
      </c>
      <c r="K4240" s="4">
        <v>4094.3</v>
      </c>
      <c r="L4240" s="4">
        <v>4094.3</v>
      </c>
      <c r="M4240" s="4">
        <v>12.09</v>
      </c>
      <c r="N4240" s="4">
        <v>2611.44</v>
      </c>
      <c r="O4240" s="4">
        <v>87.2</v>
      </c>
      <c r="P4240" s="6">
        <v>18835.199999999997</v>
      </c>
      <c r="Q4240" s="4">
        <v>0</v>
      </c>
      <c r="R4240" s="4">
        <v>0</v>
      </c>
      <c r="S4240" s="4">
        <v>0</v>
      </c>
      <c r="T4240" s="4">
        <v>3982.95</v>
      </c>
      <c r="U4240" s="7">
        <f t="shared" si="198"/>
        <v>-111.35000000000036</v>
      </c>
      <c r="V4240" s="7">
        <f t="shared" si="199"/>
        <v>21446.639999999996</v>
      </c>
      <c r="W4240" s="4">
        <f t="shared" si="200"/>
        <v>0</v>
      </c>
      <c r="X4240" s="7">
        <v>5.2381701389736941</v>
      </c>
      <c r="Y4240" s="4">
        <v>0</v>
      </c>
      <c r="Z4240" s="1">
        <v>-2.7196346139755354</v>
      </c>
    </row>
    <row r="4241" spans="1:26" x14ac:dyDescent="0.25">
      <c r="A4241" s="9">
        <v>45748</v>
      </c>
      <c r="B4241" s="4">
        <v>57</v>
      </c>
      <c r="C4241" s="26" t="s">
        <v>8</v>
      </c>
      <c r="D4241" s="4" t="s">
        <v>37</v>
      </c>
      <c r="E4241" s="10">
        <v>45762</v>
      </c>
      <c r="F4241" s="4" t="s">
        <v>42</v>
      </c>
      <c r="G4241" s="4">
        <v>59</v>
      </c>
      <c r="H4241" s="4">
        <v>0</v>
      </c>
      <c r="I4241" s="4">
        <v>216</v>
      </c>
      <c r="J4241" s="4">
        <v>4107.8999999999996</v>
      </c>
      <c r="K4241" s="4"/>
      <c r="L4241" s="4">
        <v>4107.8999999999996</v>
      </c>
      <c r="M4241" s="4">
        <v>0</v>
      </c>
      <c r="N4241" s="4">
        <v>0</v>
      </c>
      <c r="O4241" s="4">
        <v>0</v>
      </c>
      <c r="P4241" s="6">
        <v>0</v>
      </c>
      <c r="Q4241" s="4">
        <v>0</v>
      </c>
      <c r="R4241" s="4">
        <v>35400</v>
      </c>
      <c r="S4241" s="4">
        <v>104992</v>
      </c>
      <c r="T4241" s="4">
        <v>4047.85</v>
      </c>
      <c r="U4241" s="7">
        <f t="shared" si="198"/>
        <v>-60.049999999999727</v>
      </c>
      <c r="V4241" s="7">
        <f t="shared" si="199"/>
        <v>140392</v>
      </c>
      <c r="W4241" s="4">
        <f t="shared" si="200"/>
        <v>140392</v>
      </c>
      <c r="X4241" s="7">
        <v>34.176099710314276</v>
      </c>
      <c r="Y4241" s="7">
        <v>34.176099710314276</v>
      </c>
      <c r="Z4241" s="1">
        <v>-1.4618174736483296</v>
      </c>
    </row>
    <row r="4242" spans="1:26" x14ac:dyDescent="0.25">
      <c r="A4242" s="9">
        <v>45748</v>
      </c>
      <c r="B4242" s="4">
        <v>58</v>
      </c>
      <c r="C4242" s="26" t="s">
        <v>8</v>
      </c>
      <c r="D4242" s="4" t="s">
        <v>37</v>
      </c>
      <c r="E4242" s="10">
        <v>45762</v>
      </c>
      <c r="F4242" s="4" t="s">
        <v>38</v>
      </c>
      <c r="G4242" s="4">
        <v>47</v>
      </c>
      <c r="H4242" s="4">
        <v>0</v>
      </c>
      <c r="I4242" s="4">
        <v>216</v>
      </c>
      <c r="J4242" s="4">
        <v>2770.5</v>
      </c>
      <c r="K4242" s="4"/>
      <c r="L4242" s="4">
        <v>2770.5</v>
      </c>
      <c r="M4242" s="4">
        <v>16.96</v>
      </c>
      <c r="N4242" s="4">
        <v>3663.36</v>
      </c>
      <c r="O4242" s="4">
        <v>0</v>
      </c>
      <c r="P4242" s="6">
        <v>0</v>
      </c>
      <c r="Q4242" s="4">
        <v>0</v>
      </c>
      <c r="R4242" s="4">
        <v>0</v>
      </c>
      <c r="S4242" s="4">
        <v>0</v>
      </c>
      <c r="T4242" s="4">
        <v>2875.85</v>
      </c>
      <c r="U4242" s="7">
        <f t="shared" si="198"/>
        <v>105.34999999999991</v>
      </c>
      <c r="V4242" s="7">
        <f t="shared" si="199"/>
        <v>3663.36</v>
      </c>
      <c r="W4242" s="4">
        <f t="shared" si="200"/>
        <v>3663.36</v>
      </c>
      <c r="X4242" s="7">
        <v>1.3222739577693559</v>
      </c>
      <c r="Y4242" s="7">
        <v>1.3222739577693559</v>
      </c>
      <c r="Z4242" s="1">
        <v>3.8025627143114931</v>
      </c>
    </row>
    <row r="4243" spans="1:26" x14ac:dyDescent="0.25">
      <c r="A4243" s="9">
        <v>45748</v>
      </c>
      <c r="B4243" s="4">
        <v>59</v>
      </c>
      <c r="C4243" s="26" t="s">
        <v>5</v>
      </c>
      <c r="D4243" s="4" t="s">
        <v>37</v>
      </c>
      <c r="E4243" s="10">
        <v>45764</v>
      </c>
      <c r="F4243" s="4" t="s">
        <v>39</v>
      </c>
      <c r="G4243" s="4">
        <v>45</v>
      </c>
      <c r="H4243" s="4">
        <v>13</v>
      </c>
      <c r="I4243" s="4">
        <v>216</v>
      </c>
      <c r="J4243" s="4">
        <v>0</v>
      </c>
      <c r="K4243" s="4">
        <v>4094.9</v>
      </c>
      <c r="L4243" s="4">
        <v>4094.9</v>
      </c>
      <c r="M4243" s="4">
        <v>0</v>
      </c>
      <c r="N4243" s="4">
        <v>0</v>
      </c>
      <c r="O4243" s="4">
        <v>83</v>
      </c>
      <c r="P4243" s="6">
        <v>17928</v>
      </c>
      <c r="Q4243" s="4">
        <v>0</v>
      </c>
      <c r="R4243" s="4">
        <v>0</v>
      </c>
      <c r="S4243" s="4">
        <v>0</v>
      </c>
      <c r="T4243" s="4">
        <v>4090.4</v>
      </c>
      <c r="U4243" s="7">
        <f t="shared" si="198"/>
        <v>-4.5</v>
      </c>
      <c r="V4243" s="7">
        <f t="shared" si="199"/>
        <v>17928</v>
      </c>
      <c r="W4243" s="4">
        <f t="shared" si="200"/>
        <v>0</v>
      </c>
      <c r="X4243" s="7">
        <v>4.3781288920364352</v>
      </c>
      <c r="Y4243" s="4">
        <v>0</v>
      </c>
      <c r="Z4243" s="1">
        <v>-0.10989279347481011</v>
      </c>
    </row>
    <row r="4244" spans="1:26" x14ac:dyDescent="0.25">
      <c r="A4244" s="9">
        <v>45748</v>
      </c>
      <c r="B4244" s="4">
        <v>60</v>
      </c>
      <c r="C4244" s="26" t="s">
        <v>8</v>
      </c>
      <c r="D4244" s="4" t="s">
        <v>37</v>
      </c>
      <c r="E4244" s="10">
        <v>45763</v>
      </c>
      <c r="F4244" s="4" t="s">
        <v>38</v>
      </c>
      <c r="G4244" s="4">
        <v>47</v>
      </c>
      <c r="H4244" s="4">
        <v>0</v>
      </c>
      <c r="I4244" s="4">
        <v>216</v>
      </c>
      <c r="J4244" s="4">
        <v>2705.8</v>
      </c>
      <c r="K4244" s="4"/>
      <c r="L4244" s="4">
        <v>2705.8</v>
      </c>
      <c r="M4244" s="4">
        <v>51.040000000000006</v>
      </c>
      <c r="N4244" s="4">
        <v>11024.640000000001</v>
      </c>
      <c r="O4244" s="4">
        <v>0</v>
      </c>
      <c r="P4244" s="6">
        <v>0</v>
      </c>
      <c r="Q4244" s="4">
        <v>0</v>
      </c>
      <c r="R4244" s="4">
        <v>0</v>
      </c>
      <c r="S4244" s="4">
        <v>0</v>
      </c>
      <c r="T4244" s="4">
        <v>2998.55</v>
      </c>
      <c r="U4244" s="7">
        <f t="shared" si="198"/>
        <v>292.75</v>
      </c>
      <c r="V4244" s="7">
        <f t="shared" si="199"/>
        <v>11024.640000000001</v>
      </c>
      <c r="W4244" s="4">
        <f t="shared" si="200"/>
        <v>11024.640000000001</v>
      </c>
      <c r="X4244" s="7">
        <v>4.0744474831842714</v>
      </c>
      <c r="Y4244" s="7">
        <v>4.0744474831842714</v>
      </c>
      <c r="Z4244" s="1">
        <v>10.819351023726808</v>
      </c>
    </row>
    <row r="4245" spans="1:26" x14ac:dyDescent="0.25">
      <c r="A4245" s="9">
        <v>45748</v>
      </c>
      <c r="B4245" s="4">
        <v>61</v>
      </c>
      <c r="C4245" s="26" t="s">
        <v>5</v>
      </c>
      <c r="D4245" s="4" t="s">
        <v>37</v>
      </c>
      <c r="E4245" s="10">
        <v>45764</v>
      </c>
      <c r="F4245" s="4" t="s">
        <v>39</v>
      </c>
      <c r="G4245" s="4">
        <v>55</v>
      </c>
      <c r="H4245" s="4">
        <v>2</v>
      </c>
      <c r="I4245" s="4">
        <v>216</v>
      </c>
      <c r="J4245" s="4">
        <v>0</v>
      </c>
      <c r="K4245" s="4">
        <v>4049.3</v>
      </c>
      <c r="L4245" s="4">
        <v>4049.3</v>
      </c>
      <c r="M4245" s="4">
        <v>2.93</v>
      </c>
      <c r="N4245" s="4">
        <v>632.88</v>
      </c>
      <c r="O4245" s="4">
        <v>93</v>
      </c>
      <c r="P4245" s="6">
        <v>20088</v>
      </c>
      <c r="Q4245" s="4">
        <v>0</v>
      </c>
      <c r="R4245" s="4">
        <v>0</v>
      </c>
      <c r="S4245" s="4">
        <v>0</v>
      </c>
      <c r="T4245" s="4">
        <v>3945.3</v>
      </c>
      <c r="U4245" s="7">
        <f t="shared" si="198"/>
        <v>-104</v>
      </c>
      <c r="V4245" s="7">
        <f t="shared" si="199"/>
        <v>20720.88</v>
      </c>
      <c r="W4245" s="4">
        <f t="shared" si="200"/>
        <v>0</v>
      </c>
      <c r="X4245" s="7">
        <v>5.1171511125379698</v>
      </c>
      <c r="Y4245" s="4">
        <v>0</v>
      </c>
      <c r="Z4245" s="1">
        <v>-2.56834514607463</v>
      </c>
    </row>
    <row r="4246" spans="1:26" x14ac:dyDescent="0.25">
      <c r="A4246" s="9">
        <v>45748</v>
      </c>
      <c r="B4246" s="4">
        <v>62</v>
      </c>
      <c r="C4246" s="26" t="s">
        <v>8</v>
      </c>
      <c r="D4246" s="4" t="s">
        <v>37</v>
      </c>
      <c r="E4246" s="10">
        <v>45763</v>
      </c>
      <c r="F4246" s="4" t="s">
        <v>38</v>
      </c>
      <c r="G4246" s="4">
        <v>47</v>
      </c>
      <c r="H4246" s="4">
        <v>0</v>
      </c>
      <c r="I4246" s="4">
        <v>216</v>
      </c>
      <c r="J4246" s="4">
        <v>2690.6</v>
      </c>
      <c r="K4246" s="4"/>
      <c r="L4246" s="4">
        <v>2690.6</v>
      </c>
      <c r="M4246" s="4">
        <v>75.09</v>
      </c>
      <c r="N4246" s="4">
        <v>16219.44</v>
      </c>
      <c r="O4246" s="4">
        <v>0</v>
      </c>
      <c r="P4246" s="6">
        <v>0</v>
      </c>
      <c r="Q4246" s="4">
        <v>0</v>
      </c>
      <c r="R4246" s="4">
        <v>0</v>
      </c>
      <c r="S4246" s="4">
        <v>0</v>
      </c>
      <c r="T4246" s="4">
        <v>3071.75</v>
      </c>
      <c r="U4246" s="7">
        <f t="shared" si="198"/>
        <v>381.15000000000009</v>
      </c>
      <c r="V4246" s="7">
        <f t="shared" si="199"/>
        <v>16219.44</v>
      </c>
      <c r="W4246" s="4">
        <f t="shared" si="200"/>
        <v>16219.44</v>
      </c>
      <c r="X4246" s="7">
        <v>6.0281870214821973</v>
      </c>
      <c r="Y4246" s="7">
        <v>6.0281870214821973</v>
      </c>
      <c r="Z4246" s="1">
        <v>14.165985282093219</v>
      </c>
    </row>
    <row r="4247" spans="1:26" x14ac:dyDescent="0.25">
      <c r="A4247" s="9">
        <v>45748</v>
      </c>
      <c r="B4247" s="4">
        <v>63</v>
      </c>
      <c r="C4247" s="26" t="s">
        <v>8</v>
      </c>
      <c r="D4247" s="4" t="s">
        <v>37</v>
      </c>
      <c r="E4247" s="10">
        <v>45764</v>
      </c>
      <c r="F4247" s="4" t="s">
        <v>39</v>
      </c>
      <c r="G4247" s="4">
        <v>45</v>
      </c>
      <c r="H4247" s="4">
        <v>11</v>
      </c>
      <c r="I4247" s="4">
        <v>216</v>
      </c>
      <c r="J4247" s="4">
        <v>3875.6</v>
      </c>
      <c r="K4247" s="4"/>
      <c r="L4247" s="4">
        <v>3875.6</v>
      </c>
      <c r="M4247" s="4">
        <v>6.75</v>
      </c>
      <c r="N4247" s="4">
        <v>1458</v>
      </c>
      <c r="O4247" s="4">
        <v>14.6</v>
      </c>
      <c r="P4247" s="6">
        <v>1576.8</v>
      </c>
      <c r="Q4247" s="4">
        <v>0</v>
      </c>
      <c r="R4247" s="4">
        <v>0</v>
      </c>
      <c r="S4247" s="4">
        <v>0</v>
      </c>
      <c r="T4247" s="4">
        <v>3838.2</v>
      </c>
      <c r="U4247" s="7">
        <f t="shared" si="198"/>
        <v>-37.400000000000091</v>
      </c>
      <c r="V4247" s="7">
        <f t="shared" si="199"/>
        <v>3034.8</v>
      </c>
      <c r="W4247" s="4">
        <f t="shared" si="200"/>
        <v>3034.8</v>
      </c>
      <c r="X4247" s="7">
        <v>0.78305294664052028</v>
      </c>
      <c r="Y4247" s="7">
        <v>0.78305294664052028</v>
      </c>
      <c r="Z4247" s="1">
        <v>-0.96501186912994352</v>
      </c>
    </row>
    <row r="4248" spans="1:26" x14ac:dyDescent="0.25">
      <c r="A4248" s="9">
        <v>45748</v>
      </c>
      <c r="B4248" s="4">
        <v>64</v>
      </c>
      <c r="C4248" s="26" t="s">
        <v>8</v>
      </c>
      <c r="D4248" s="4" t="s">
        <v>37</v>
      </c>
      <c r="E4248" s="10">
        <v>45764</v>
      </c>
      <c r="F4248" s="4" t="s">
        <v>39</v>
      </c>
      <c r="G4248" s="4">
        <v>45</v>
      </c>
      <c r="H4248" s="4">
        <v>13</v>
      </c>
      <c r="I4248" s="4">
        <v>216</v>
      </c>
      <c r="J4248" s="4">
        <v>3956.3</v>
      </c>
      <c r="K4248" s="4"/>
      <c r="L4248" s="4">
        <v>3956.3</v>
      </c>
      <c r="M4248" s="4">
        <v>7.42</v>
      </c>
      <c r="N4248" s="4">
        <v>1602.72</v>
      </c>
      <c r="O4248" s="4">
        <v>0</v>
      </c>
      <c r="P4248" s="6">
        <v>0</v>
      </c>
      <c r="Q4248" s="4">
        <v>0</v>
      </c>
      <c r="R4248" s="4">
        <v>0</v>
      </c>
      <c r="S4248" s="4">
        <v>0</v>
      </c>
      <c r="T4248" s="4">
        <v>3951.83</v>
      </c>
      <c r="U4248" s="7">
        <f t="shared" si="198"/>
        <v>-4.4700000000002547</v>
      </c>
      <c r="V4248" s="7">
        <f t="shared" si="199"/>
        <v>1602.72</v>
      </c>
      <c r="W4248" s="4">
        <f t="shared" si="200"/>
        <v>1602.72</v>
      </c>
      <c r="X4248" s="7">
        <v>0.405105780653641</v>
      </c>
      <c r="Y4248" s="7">
        <v>0.405105780653641</v>
      </c>
      <c r="Z4248" s="1">
        <v>-0.11298435406820145</v>
      </c>
    </row>
    <row r="4249" spans="1:26" x14ac:dyDescent="0.25">
      <c r="A4249" s="9">
        <v>45748</v>
      </c>
      <c r="B4249" s="4">
        <v>65</v>
      </c>
      <c r="C4249" s="26" t="s">
        <v>8</v>
      </c>
      <c r="D4249" s="4" t="s">
        <v>37</v>
      </c>
      <c r="E4249" s="10">
        <v>45765</v>
      </c>
      <c r="F4249" s="4" t="s">
        <v>39</v>
      </c>
      <c r="G4249" s="4">
        <v>45</v>
      </c>
      <c r="H4249" s="4">
        <v>13</v>
      </c>
      <c r="I4249" s="4">
        <v>216</v>
      </c>
      <c r="J4249" s="4">
        <v>3945.2</v>
      </c>
      <c r="K4249" s="4"/>
      <c r="L4249" s="4">
        <v>3945.2</v>
      </c>
      <c r="M4249" s="4">
        <v>21.17</v>
      </c>
      <c r="N4249" s="4">
        <v>4572.72</v>
      </c>
      <c r="O4249" s="4">
        <v>10.8</v>
      </c>
      <c r="P4249" s="6">
        <v>1166.4000000000001</v>
      </c>
      <c r="Q4249" s="4">
        <v>0</v>
      </c>
      <c r="R4249" s="4">
        <v>0</v>
      </c>
      <c r="S4249" s="4">
        <v>0</v>
      </c>
      <c r="T4249" s="4">
        <v>3987.5</v>
      </c>
      <c r="U4249" s="7">
        <f t="shared" si="198"/>
        <v>42.300000000000182</v>
      </c>
      <c r="V4249" s="7">
        <f t="shared" si="199"/>
        <v>5739.1200000000008</v>
      </c>
      <c r="W4249" s="4">
        <f t="shared" si="200"/>
        <v>5739.1200000000008</v>
      </c>
      <c r="X4249" s="7">
        <v>1.4547095204298897</v>
      </c>
      <c r="Y4249" s="7">
        <v>1.4547095204298897</v>
      </c>
      <c r="Z4249" s="1">
        <v>1.0721889891513785</v>
      </c>
    </row>
    <row r="4250" spans="1:26" x14ac:dyDescent="0.25">
      <c r="A4250" s="9">
        <v>45748</v>
      </c>
      <c r="B4250" s="4">
        <v>66</v>
      </c>
      <c r="C4250" s="26" t="s">
        <v>5</v>
      </c>
      <c r="D4250" s="4" t="s">
        <v>37</v>
      </c>
      <c r="E4250" s="10">
        <v>45765</v>
      </c>
      <c r="F4250" s="4" t="s">
        <v>39</v>
      </c>
      <c r="G4250" s="4">
        <v>48</v>
      </c>
      <c r="H4250" s="4">
        <v>10</v>
      </c>
      <c r="I4250" s="4">
        <v>216</v>
      </c>
      <c r="J4250" s="4">
        <v>0</v>
      </c>
      <c r="K4250" s="4">
        <v>4091</v>
      </c>
      <c r="L4250" s="4">
        <v>4091</v>
      </c>
      <c r="M4250" s="4">
        <v>5.23</v>
      </c>
      <c r="N4250" s="4">
        <v>1129.68</v>
      </c>
      <c r="O4250" s="4">
        <v>89.4</v>
      </c>
      <c r="P4250" s="6">
        <v>19310.399999999998</v>
      </c>
      <c r="Q4250" s="4">
        <v>0</v>
      </c>
      <c r="R4250" s="4">
        <v>0</v>
      </c>
      <c r="S4250" s="4">
        <v>0</v>
      </c>
      <c r="T4250" s="4">
        <v>4037.1</v>
      </c>
      <c r="U4250" s="7">
        <f t="shared" si="198"/>
        <v>-53.900000000000091</v>
      </c>
      <c r="V4250" s="7">
        <f t="shared" si="199"/>
        <v>20440.079999999998</v>
      </c>
      <c r="W4250" s="4">
        <f t="shared" si="200"/>
        <v>0</v>
      </c>
      <c r="X4250" s="7">
        <v>4.9963529699340006</v>
      </c>
      <c r="Y4250" s="4">
        <v>0</v>
      </c>
      <c r="Z4250" s="1">
        <v>-1.3175262771938423</v>
      </c>
    </row>
    <row r="4251" spans="1:26" x14ac:dyDescent="0.25">
      <c r="A4251" s="9">
        <v>45748</v>
      </c>
      <c r="B4251" s="4">
        <v>67</v>
      </c>
      <c r="C4251" s="26" t="s">
        <v>8</v>
      </c>
      <c r="D4251" s="4" t="s">
        <v>37</v>
      </c>
      <c r="E4251" s="10">
        <v>45765</v>
      </c>
      <c r="F4251" s="4" t="s">
        <v>38</v>
      </c>
      <c r="G4251" s="4">
        <v>46</v>
      </c>
      <c r="H4251" s="4">
        <v>0</v>
      </c>
      <c r="I4251" s="4">
        <v>216</v>
      </c>
      <c r="J4251" s="4">
        <v>2984.9</v>
      </c>
      <c r="K4251" s="4"/>
      <c r="L4251" s="4">
        <v>2984.9</v>
      </c>
      <c r="M4251" s="4">
        <v>0</v>
      </c>
      <c r="N4251" s="4">
        <v>0</v>
      </c>
      <c r="O4251" s="4">
        <v>0</v>
      </c>
      <c r="P4251" s="6">
        <v>0</v>
      </c>
      <c r="Q4251" s="4">
        <v>0</v>
      </c>
      <c r="R4251" s="4">
        <v>20700</v>
      </c>
      <c r="S4251" s="4">
        <v>92640</v>
      </c>
      <c r="T4251" s="4">
        <v>2896.45</v>
      </c>
      <c r="U4251" s="7">
        <f t="shared" si="198"/>
        <v>-88.450000000000273</v>
      </c>
      <c r="V4251" s="7">
        <f t="shared" si="199"/>
        <v>113340</v>
      </c>
      <c r="W4251" s="4">
        <f t="shared" si="200"/>
        <v>113340</v>
      </c>
      <c r="X4251" s="7">
        <v>37.971121310596672</v>
      </c>
      <c r="Y4251" s="7">
        <v>37.971121310596672</v>
      </c>
      <c r="Z4251" s="1">
        <v>-2.9632483500284854</v>
      </c>
    </row>
    <row r="4252" spans="1:26" x14ac:dyDescent="0.25">
      <c r="A4252" s="9">
        <v>45748</v>
      </c>
      <c r="B4252" s="4">
        <v>68</v>
      </c>
      <c r="C4252" s="26" t="s">
        <v>14</v>
      </c>
      <c r="D4252" s="4" t="s">
        <v>37</v>
      </c>
      <c r="E4252" s="10">
        <v>45765</v>
      </c>
      <c r="F4252" s="4" t="s">
        <v>41</v>
      </c>
      <c r="G4252" s="4">
        <v>58</v>
      </c>
      <c r="H4252" s="4">
        <v>0</v>
      </c>
      <c r="I4252" s="4">
        <v>216</v>
      </c>
      <c r="J4252" s="4">
        <v>2116.4399999999996</v>
      </c>
      <c r="K4252" s="4">
        <v>1960.66</v>
      </c>
      <c r="L4252" s="4">
        <v>4077.1</v>
      </c>
      <c r="M4252" s="4">
        <v>0</v>
      </c>
      <c r="N4252" s="4">
        <v>0</v>
      </c>
      <c r="O4252" s="4">
        <v>0</v>
      </c>
      <c r="P4252" s="6">
        <v>0</v>
      </c>
      <c r="Q4252" s="4">
        <v>0</v>
      </c>
      <c r="R4252" s="4">
        <v>17400</v>
      </c>
      <c r="S4252" s="4">
        <v>92640</v>
      </c>
      <c r="T4252" s="4">
        <v>3782.35</v>
      </c>
      <c r="U4252" s="7">
        <f t="shared" si="198"/>
        <v>-294.75</v>
      </c>
      <c r="V4252" s="7">
        <f t="shared" si="199"/>
        <v>110040</v>
      </c>
      <c r="W4252" s="4">
        <f t="shared" si="200"/>
        <v>57122.23335213754</v>
      </c>
      <c r="X4252" s="7">
        <v>26.989772141963652</v>
      </c>
      <c r="Y4252" s="7">
        <v>26.989772141963652</v>
      </c>
      <c r="Z4252" s="1">
        <v>-7.229403252311692</v>
      </c>
    </row>
    <row r="4253" spans="1:26" x14ac:dyDescent="0.25">
      <c r="A4253" s="9">
        <v>45748</v>
      </c>
      <c r="B4253" s="4">
        <v>69</v>
      </c>
      <c r="C4253" s="26" t="s">
        <v>5</v>
      </c>
      <c r="D4253" s="4" t="s">
        <v>37</v>
      </c>
      <c r="E4253" s="10">
        <v>45766</v>
      </c>
      <c r="F4253" s="4" t="s">
        <v>39</v>
      </c>
      <c r="G4253" s="4">
        <v>45</v>
      </c>
      <c r="H4253" s="4">
        <v>13</v>
      </c>
      <c r="I4253" s="4">
        <v>216</v>
      </c>
      <c r="J4253" s="4">
        <v>0</v>
      </c>
      <c r="K4253" s="4">
        <v>4025.3</v>
      </c>
      <c r="L4253" s="4">
        <v>4025.3</v>
      </c>
      <c r="M4253" s="4">
        <v>22.64</v>
      </c>
      <c r="N4253" s="4">
        <v>4890.24</v>
      </c>
      <c r="O4253" s="4">
        <v>32.799999999999997</v>
      </c>
      <c r="P4253" s="6">
        <v>3542.4000000000005</v>
      </c>
      <c r="Q4253" s="4">
        <v>0</v>
      </c>
      <c r="R4253" s="4">
        <v>0</v>
      </c>
      <c r="S4253" s="4">
        <v>0</v>
      </c>
      <c r="T4253" s="4">
        <v>3884.8</v>
      </c>
      <c r="U4253" s="7">
        <f t="shared" si="198"/>
        <v>-140.5</v>
      </c>
      <c r="V4253" s="7">
        <f t="shared" si="199"/>
        <v>8432.64</v>
      </c>
      <c r="W4253" s="4">
        <f t="shared" si="200"/>
        <v>0</v>
      </c>
      <c r="X4253" s="7">
        <v>2.0949096961717135</v>
      </c>
      <c r="Y4253" s="4">
        <v>0</v>
      </c>
      <c r="Z4253" s="1">
        <v>-3.4904230740565914</v>
      </c>
    </row>
    <row r="4254" spans="1:26" x14ac:dyDescent="0.25">
      <c r="A4254" s="9">
        <v>45748</v>
      </c>
      <c r="B4254" s="4">
        <v>70</v>
      </c>
      <c r="C4254" s="26" t="s">
        <v>5</v>
      </c>
      <c r="D4254" s="4" t="s">
        <v>37</v>
      </c>
      <c r="E4254" s="10">
        <v>45767</v>
      </c>
      <c r="F4254" s="4" t="s">
        <v>39</v>
      </c>
      <c r="G4254" s="4">
        <v>50</v>
      </c>
      <c r="H4254" s="4">
        <v>8</v>
      </c>
      <c r="I4254" s="4">
        <v>216</v>
      </c>
      <c r="J4254" s="4">
        <v>0</v>
      </c>
      <c r="K4254" s="4">
        <v>4131</v>
      </c>
      <c r="L4254" s="4">
        <v>4131</v>
      </c>
      <c r="M4254" s="4">
        <v>4.59</v>
      </c>
      <c r="N4254" s="4">
        <v>991.43999999999994</v>
      </c>
      <c r="O4254" s="4">
        <v>96.4</v>
      </c>
      <c r="P4254" s="6">
        <v>20822.399999999998</v>
      </c>
      <c r="Q4254" s="4">
        <v>0</v>
      </c>
      <c r="R4254" s="4">
        <v>0</v>
      </c>
      <c r="S4254" s="4">
        <v>0</v>
      </c>
      <c r="T4254" s="4">
        <v>4114.8</v>
      </c>
      <c r="U4254" s="7">
        <f t="shared" si="198"/>
        <v>-16.199999999999818</v>
      </c>
      <c r="V4254" s="7">
        <f t="shared" si="199"/>
        <v>21813.839999999997</v>
      </c>
      <c r="W4254" s="4">
        <f t="shared" si="200"/>
        <v>0</v>
      </c>
      <c r="X4254" s="7">
        <v>5.2805228758169926</v>
      </c>
      <c r="Y4254" s="4">
        <v>0</v>
      </c>
      <c r="Z4254" s="1">
        <v>-0.39215686274509359</v>
      </c>
    </row>
    <row r="4255" spans="1:26" x14ac:dyDescent="0.25">
      <c r="A4255" s="9">
        <v>45748</v>
      </c>
      <c r="B4255" s="4">
        <v>71</v>
      </c>
      <c r="C4255" s="26" t="s">
        <v>8</v>
      </c>
      <c r="D4255" s="4" t="s">
        <v>37</v>
      </c>
      <c r="E4255" s="10">
        <v>45766</v>
      </c>
      <c r="F4255" s="4" t="s">
        <v>42</v>
      </c>
      <c r="G4255" s="4">
        <v>59</v>
      </c>
      <c r="H4255" s="4">
        <v>0</v>
      </c>
      <c r="I4255" s="4">
        <v>216</v>
      </c>
      <c r="J4255" s="4">
        <v>4147.3999999999996</v>
      </c>
      <c r="K4255" s="4"/>
      <c r="L4255" s="4">
        <v>4147.3999999999996</v>
      </c>
      <c r="M4255" s="4">
        <v>0</v>
      </c>
      <c r="N4255" s="4">
        <v>0</v>
      </c>
      <c r="O4255" s="4">
        <v>0</v>
      </c>
      <c r="P4255" s="6">
        <v>0</v>
      </c>
      <c r="Q4255" s="4">
        <v>0</v>
      </c>
      <c r="R4255" s="4">
        <v>8850</v>
      </c>
      <c r="S4255" s="4">
        <v>30880</v>
      </c>
      <c r="T4255" s="4">
        <v>3992.15</v>
      </c>
      <c r="U4255" s="7">
        <f t="shared" si="198"/>
        <v>-155.24999999999955</v>
      </c>
      <c r="V4255" s="7">
        <f t="shared" si="199"/>
        <v>39730</v>
      </c>
      <c r="W4255" s="4">
        <f t="shared" si="200"/>
        <v>39730</v>
      </c>
      <c r="X4255" s="7">
        <v>9.5794955875970498</v>
      </c>
      <c r="Y4255" s="7">
        <v>9.5794955875970498</v>
      </c>
      <c r="Z4255" s="1">
        <v>-3.7433090610985089</v>
      </c>
    </row>
    <row r="4256" spans="1:26" x14ac:dyDescent="0.25">
      <c r="A4256" s="9">
        <v>45748</v>
      </c>
      <c r="B4256" s="4">
        <v>72</v>
      </c>
      <c r="C4256" s="26" t="s">
        <v>8</v>
      </c>
      <c r="D4256" s="4" t="s">
        <v>37</v>
      </c>
      <c r="E4256" s="10">
        <v>45766</v>
      </c>
      <c r="F4256" s="4" t="s">
        <v>38</v>
      </c>
      <c r="G4256" s="4">
        <v>46</v>
      </c>
      <c r="H4256" s="4">
        <v>0</v>
      </c>
      <c r="I4256" s="4">
        <v>216</v>
      </c>
      <c r="J4256" s="4">
        <v>2682</v>
      </c>
      <c r="K4256" s="4"/>
      <c r="L4256" s="4">
        <v>2682</v>
      </c>
      <c r="M4256" s="4">
        <v>44.81</v>
      </c>
      <c r="N4256" s="4">
        <v>9678.9600000000009</v>
      </c>
      <c r="O4256" s="4">
        <v>0</v>
      </c>
      <c r="P4256" s="6">
        <v>0</v>
      </c>
      <c r="Q4256" s="4">
        <v>0</v>
      </c>
      <c r="R4256" s="4">
        <v>0</v>
      </c>
      <c r="S4256" s="4">
        <v>0</v>
      </c>
      <c r="T4256" s="4">
        <v>2967.55</v>
      </c>
      <c r="U4256" s="7">
        <f t="shared" si="198"/>
        <v>285.55000000000018</v>
      </c>
      <c r="V4256" s="7">
        <f t="shared" si="199"/>
        <v>9678.9600000000009</v>
      </c>
      <c r="W4256" s="4">
        <f t="shared" si="200"/>
        <v>9678.9600000000009</v>
      </c>
      <c r="X4256" s="7">
        <v>3.6088590604026849</v>
      </c>
      <c r="Y4256" s="7">
        <v>3.6088590604026849</v>
      </c>
      <c r="Z4256" s="1">
        <v>10.646905294556309</v>
      </c>
    </row>
    <row r="4257" spans="1:26" x14ac:dyDescent="0.25">
      <c r="A4257" s="9">
        <v>45748</v>
      </c>
      <c r="B4257" s="4">
        <v>73</v>
      </c>
      <c r="C4257" s="26" t="s">
        <v>8</v>
      </c>
      <c r="D4257" s="4" t="s">
        <v>37</v>
      </c>
      <c r="E4257" s="10">
        <v>45767</v>
      </c>
      <c r="F4257" s="4" t="s">
        <v>38</v>
      </c>
      <c r="G4257" s="4">
        <v>46</v>
      </c>
      <c r="H4257" s="4">
        <v>0</v>
      </c>
      <c r="I4257" s="4">
        <v>216</v>
      </c>
      <c r="J4257" s="4">
        <v>2675.7</v>
      </c>
      <c r="K4257" s="4"/>
      <c r="L4257" s="4">
        <v>2675.7</v>
      </c>
      <c r="M4257" s="4">
        <v>18.37</v>
      </c>
      <c r="N4257" s="4">
        <v>3967.92</v>
      </c>
      <c r="O4257" s="4">
        <v>0</v>
      </c>
      <c r="P4257" s="6">
        <v>0</v>
      </c>
      <c r="Q4257" s="4">
        <v>0</v>
      </c>
      <c r="R4257" s="4">
        <v>0</v>
      </c>
      <c r="S4257" s="4">
        <v>0</v>
      </c>
      <c r="T4257" s="4">
        <v>3021.16</v>
      </c>
      <c r="U4257" s="7">
        <f t="shared" si="198"/>
        <v>345.46000000000004</v>
      </c>
      <c r="V4257" s="7">
        <f t="shared" si="199"/>
        <v>3967.92</v>
      </c>
      <c r="W4257" s="4">
        <f t="shared" si="200"/>
        <v>3967.92</v>
      </c>
      <c r="X4257" s="7">
        <v>1.4829465186680122</v>
      </c>
      <c r="Y4257" s="7">
        <v>1.4829465186680122</v>
      </c>
      <c r="Z4257" s="1">
        <v>12.911013940277313</v>
      </c>
    </row>
    <row r="4258" spans="1:26" x14ac:dyDescent="0.25">
      <c r="A4258" s="9">
        <v>45748</v>
      </c>
      <c r="B4258" s="4">
        <v>74</v>
      </c>
      <c r="C4258" s="26" t="s">
        <v>14</v>
      </c>
      <c r="D4258" s="4" t="s">
        <v>37</v>
      </c>
      <c r="E4258" s="10">
        <v>45767</v>
      </c>
      <c r="F4258" s="4" t="s">
        <v>39</v>
      </c>
      <c r="G4258" s="4">
        <v>50</v>
      </c>
      <c r="H4258" s="4">
        <v>8</v>
      </c>
      <c r="I4258" s="4">
        <v>216</v>
      </c>
      <c r="J4258" s="4">
        <v>2486.37</v>
      </c>
      <c r="K4258" s="4">
        <v>1496.83</v>
      </c>
      <c r="L4258" s="4">
        <v>3983.2</v>
      </c>
      <c r="M4258" s="4">
        <v>8.0299999999999994</v>
      </c>
      <c r="N4258" s="4">
        <v>1734.4799999999998</v>
      </c>
      <c r="O4258" s="4">
        <v>0</v>
      </c>
      <c r="P4258" s="6">
        <v>0</v>
      </c>
      <c r="Q4258" s="4">
        <v>0</v>
      </c>
      <c r="R4258" s="4">
        <v>17400</v>
      </c>
      <c r="S4258" s="4">
        <v>46320</v>
      </c>
      <c r="T4258" s="4">
        <v>3699.4</v>
      </c>
      <c r="U4258" s="7">
        <f t="shared" si="198"/>
        <v>-283.79999999999973</v>
      </c>
      <c r="V4258" s="7">
        <f t="shared" si="199"/>
        <v>65454.48</v>
      </c>
      <c r="W4258" s="4">
        <f t="shared" si="200"/>
        <v>40857.615845952998</v>
      </c>
      <c r="X4258" s="7">
        <v>16.432637075718016</v>
      </c>
      <c r="Y4258" s="7">
        <v>16.432637075718013</v>
      </c>
      <c r="Z4258" s="1">
        <v>-7.1249246836714129</v>
      </c>
    </row>
    <row r="4259" spans="1:26" x14ac:dyDescent="0.25">
      <c r="A4259" s="9">
        <v>45748</v>
      </c>
      <c r="B4259" s="4">
        <v>75</v>
      </c>
      <c r="C4259" s="26" t="s">
        <v>5</v>
      </c>
      <c r="D4259" s="4" t="s">
        <v>37</v>
      </c>
      <c r="E4259" s="10">
        <v>45768</v>
      </c>
      <c r="F4259" s="4" t="s">
        <v>39</v>
      </c>
      <c r="G4259" s="4">
        <v>48</v>
      </c>
      <c r="H4259" s="4">
        <v>9</v>
      </c>
      <c r="I4259" s="4">
        <v>216</v>
      </c>
      <c r="J4259" s="4">
        <v>0</v>
      </c>
      <c r="K4259" s="4">
        <v>4025.6</v>
      </c>
      <c r="L4259" s="4">
        <v>4025.6</v>
      </c>
      <c r="M4259" s="4">
        <v>4.8600000000000003</v>
      </c>
      <c r="N4259" s="4">
        <v>1049.76</v>
      </c>
      <c r="O4259" s="4">
        <v>83.2</v>
      </c>
      <c r="P4259" s="6">
        <v>17971.199999999997</v>
      </c>
      <c r="Q4259" s="4">
        <v>0</v>
      </c>
      <c r="R4259" s="4">
        <v>0</v>
      </c>
      <c r="S4259" s="4">
        <v>0</v>
      </c>
      <c r="T4259" s="4">
        <v>3927</v>
      </c>
      <c r="U4259" s="7">
        <f t="shared" si="198"/>
        <v>-98.599999999999909</v>
      </c>
      <c r="V4259" s="7">
        <f t="shared" si="199"/>
        <v>19020.959999999995</v>
      </c>
      <c r="W4259" s="4">
        <f t="shared" si="200"/>
        <v>0</v>
      </c>
      <c r="X4259" s="7">
        <v>4.7249999999999988</v>
      </c>
      <c r="Y4259" s="4">
        <v>0</v>
      </c>
      <c r="Z4259" s="1">
        <v>-2.4493243243243223</v>
      </c>
    </row>
    <row r="4260" spans="1:26" x14ac:dyDescent="0.25">
      <c r="A4260" s="9">
        <v>45748</v>
      </c>
      <c r="B4260" s="4">
        <v>76</v>
      </c>
      <c r="C4260" s="26" t="s">
        <v>8</v>
      </c>
      <c r="D4260" s="4" t="s">
        <v>37</v>
      </c>
      <c r="E4260" s="10">
        <v>45768</v>
      </c>
      <c r="F4260" s="4" t="s">
        <v>38</v>
      </c>
      <c r="G4260" s="4">
        <v>46</v>
      </c>
      <c r="H4260" s="4">
        <v>0</v>
      </c>
      <c r="I4260" s="4">
        <v>216</v>
      </c>
      <c r="J4260" s="4">
        <v>2664.5</v>
      </c>
      <c r="K4260" s="4"/>
      <c r="L4260" s="4">
        <v>2664.5</v>
      </c>
      <c r="M4260" s="4">
        <v>35.729999999999997</v>
      </c>
      <c r="N4260" s="4">
        <v>7717.6799999999994</v>
      </c>
      <c r="O4260" s="4">
        <v>0</v>
      </c>
      <c r="P4260" s="6">
        <v>0</v>
      </c>
      <c r="Q4260" s="4">
        <v>0</v>
      </c>
      <c r="R4260" s="4">
        <v>0</v>
      </c>
      <c r="S4260" s="4">
        <v>0</v>
      </c>
      <c r="T4260" s="4">
        <v>2924.44</v>
      </c>
      <c r="U4260" s="7">
        <f t="shared" si="198"/>
        <v>259.94000000000005</v>
      </c>
      <c r="V4260" s="7">
        <f t="shared" si="199"/>
        <v>7717.6799999999994</v>
      </c>
      <c r="W4260" s="4">
        <f t="shared" si="200"/>
        <v>7717.6799999999994</v>
      </c>
      <c r="X4260" s="7">
        <v>2.8964833927566147</v>
      </c>
      <c r="Y4260" s="7">
        <v>2.8964833927566147</v>
      </c>
      <c r="Z4260" s="1">
        <v>9.7556764871458075</v>
      </c>
    </row>
    <row r="4261" spans="1:26" x14ac:dyDescent="0.25">
      <c r="A4261" s="9">
        <v>45748</v>
      </c>
      <c r="B4261" s="4">
        <v>77</v>
      </c>
      <c r="C4261" s="26" t="s">
        <v>8</v>
      </c>
      <c r="D4261" s="4" t="s">
        <v>37</v>
      </c>
      <c r="E4261" s="10">
        <v>45769</v>
      </c>
      <c r="F4261" s="4" t="s">
        <v>39</v>
      </c>
      <c r="G4261" s="4">
        <v>45</v>
      </c>
      <c r="H4261" s="4">
        <v>11</v>
      </c>
      <c r="I4261" s="4">
        <v>216</v>
      </c>
      <c r="J4261" s="4">
        <v>3729.4</v>
      </c>
      <c r="K4261" s="4"/>
      <c r="L4261" s="4">
        <v>3729.4</v>
      </c>
      <c r="M4261" s="4">
        <v>17.739999999999998</v>
      </c>
      <c r="N4261" s="4">
        <v>3831.8399999999997</v>
      </c>
      <c r="O4261" s="4">
        <v>0</v>
      </c>
      <c r="P4261" s="6">
        <v>0</v>
      </c>
      <c r="Q4261" s="4">
        <v>0</v>
      </c>
      <c r="R4261" s="4">
        <v>0</v>
      </c>
      <c r="S4261" s="4">
        <v>0</v>
      </c>
      <c r="T4261" s="4">
        <v>3749.9</v>
      </c>
      <c r="U4261" s="7">
        <f t="shared" si="198"/>
        <v>20.5</v>
      </c>
      <c r="V4261" s="7">
        <f t="shared" si="199"/>
        <v>3831.8399999999997</v>
      </c>
      <c r="W4261" s="4">
        <f t="shared" si="200"/>
        <v>3831.8399999999997</v>
      </c>
      <c r="X4261" s="7">
        <v>1.0274682254518153</v>
      </c>
      <c r="Y4261" s="7">
        <v>1.0274682254518153</v>
      </c>
      <c r="Z4261" s="1">
        <v>0.54968627661285996</v>
      </c>
    </row>
    <row r="4262" spans="1:26" x14ac:dyDescent="0.25">
      <c r="A4262" s="9">
        <v>45748</v>
      </c>
      <c r="B4262" s="4">
        <v>78</v>
      </c>
      <c r="C4262" s="26" t="s">
        <v>5</v>
      </c>
      <c r="D4262" s="4" t="s">
        <v>37</v>
      </c>
      <c r="E4262" s="10">
        <v>45769</v>
      </c>
      <c r="F4262" s="4" t="s">
        <v>39</v>
      </c>
      <c r="G4262" s="4">
        <v>55</v>
      </c>
      <c r="H4262" s="4">
        <v>3</v>
      </c>
      <c r="I4262" s="4">
        <v>216</v>
      </c>
      <c r="J4262" s="4">
        <v>0</v>
      </c>
      <c r="K4262" s="4">
        <v>4089</v>
      </c>
      <c r="L4262" s="4">
        <v>4089</v>
      </c>
      <c r="M4262" s="4">
        <v>2.5299999999999998</v>
      </c>
      <c r="N4262" s="4">
        <v>546.4799999999999</v>
      </c>
      <c r="O4262" s="4">
        <v>70</v>
      </c>
      <c r="P4262" s="6">
        <v>15120</v>
      </c>
      <c r="Q4262" s="4">
        <v>0</v>
      </c>
      <c r="R4262" s="4">
        <v>0</v>
      </c>
      <c r="S4262" s="4">
        <v>0</v>
      </c>
      <c r="T4262" s="4">
        <v>3978.15</v>
      </c>
      <c r="U4262" s="7">
        <f t="shared" si="198"/>
        <v>-110.84999999999991</v>
      </c>
      <c r="V4262" s="7">
        <f t="shared" si="199"/>
        <v>15666.48</v>
      </c>
      <c r="W4262" s="4">
        <f t="shared" si="200"/>
        <v>0</v>
      </c>
      <c r="X4262" s="7">
        <v>3.8313719735876743</v>
      </c>
      <c r="Y4262" s="4">
        <v>0</v>
      </c>
      <c r="Z4262" s="1">
        <v>-2.7109317681584715</v>
      </c>
    </row>
    <row r="4263" spans="1:26" x14ac:dyDescent="0.25">
      <c r="A4263" s="9">
        <v>45748</v>
      </c>
      <c r="B4263" s="4">
        <v>79</v>
      </c>
      <c r="C4263" s="26" t="s">
        <v>8</v>
      </c>
      <c r="D4263" s="4" t="s">
        <v>37</v>
      </c>
      <c r="E4263" s="10">
        <v>45769</v>
      </c>
      <c r="F4263" s="4" t="s">
        <v>39</v>
      </c>
      <c r="G4263" s="4">
        <v>53</v>
      </c>
      <c r="H4263" s="4">
        <v>5</v>
      </c>
      <c r="I4263" s="4">
        <v>216</v>
      </c>
      <c r="J4263" s="4">
        <v>3975.7</v>
      </c>
      <c r="K4263" s="4"/>
      <c r="L4263" s="4">
        <v>3975.7</v>
      </c>
      <c r="M4263" s="4">
        <v>16.86</v>
      </c>
      <c r="N4263" s="4">
        <v>3641.7599999999998</v>
      </c>
      <c r="O4263" s="4">
        <v>0</v>
      </c>
      <c r="P4263" s="6">
        <v>0</v>
      </c>
      <c r="Q4263" s="4">
        <v>0</v>
      </c>
      <c r="R4263" s="4">
        <v>17400</v>
      </c>
      <c r="S4263" s="4">
        <v>39630</v>
      </c>
      <c r="T4263" s="4">
        <v>3885.95</v>
      </c>
      <c r="U4263" s="7">
        <f t="shared" si="198"/>
        <v>-89.75</v>
      </c>
      <c r="V4263" s="7">
        <f t="shared" si="199"/>
        <v>60671.76</v>
      </c>
      <c r="W4263" s="4">
        <f t="shared" si="200"/>
        <v>60671.76</v>
      </c>
      <c r="X4263" s="7">
        <v>15.260648439268557</v>
      </c>
      <c r="Y4263" s="7">
        <v>15.260648439268557</v>
      </c>
      <c r="Z4263" s="1">
        <v>-2.2574640943733177</v>
      </c>
    </row>
    <row r="4264" spans="1:26" x14ac:dyDescent="0.25">
      <c r="A4264" s="9">
        <v>45748</v>
      </c>
      <c r="B4264" s="4">
        <v>80</v>
      </c>
      <c r="C4264" s="26" t="s">
        <v>8</v>
      </c>
      <c r="D4264" s="4" t="s">
        <v>37</v>
      </c>
      <c r="E4264" s="10">
        <v>45769</v>
      </c>
      <c r="F4264" s="4" t="s">
        <v>38</v>
      </c>
      <c r="G4264" s="4">
        <v>46</v>
      </c>
      <c r="H4264" s="4">
        <v>0</v>
      </c>
      <c r="I4264" s="4">
        <v>216</v>
      </c>
      <c r="J4264" s="4">
        <v>2664.5</v>
      </c>
      <c r="K4264" s="4"/>
      <c r="L4264" s="4">
        <v>2664.5</v>
      </c>
      <c r="M4264" s="4">
        <v>37.21</v>
      </c>
      <c r="N4264" s="4">
        <v>8037.3600000000006</v>
      </c>
      <c r="O4264" s="4">
        <v>0</v>
      </c>
      <c r="P4264" s="6">
        <v>0</v>
      </c>
      <c r="Q4264" s="4">
        <v>0</v>
      </c>
      <c r="R4264" s="4">
        <v>0</v>
      </c>
      <c r="S4264" s="4">
        <v>0</v>
      </c>
      <c r="T4264" s="4">
        <v>2929.07</v>
      </c>
      <c r="U4264" s="7">
        <f t="shared" si="198"/>
        <v>264.57000000000016</v>
      </c>
      <c r="V4264" s="7">
        <f t="shared" si="199"/>
        <v>8037.3600000000006</v>
      </c>
      <c r="W4264" s="4">
        <f t="shared" si="200"/>
        <v>8037.3600000000006</v>
      </c>
      <c r="X4264" s="7">
        <v>3.0164608744604995</v>
      </c>
      <c r="Y4264" s="7">
        <v>3.0164608744604995</v>
      </c>
      <c r="Z4264" s="1">
        <v>9.9294426721711453</v>
      </c>
    </row>
    <row r="4265" spans="1:26" x14ac:dyDescent="0.25">
      <c r="A4265" s="9">
        <v>45748</v>
      </c>
      <c r="B4265" s="4">
        <v>81</v>
      </c>
      <c r="C4265" s="26" t="s">
        <v>14</v>
      </c>
      <c r="D4265" s="4" t="s">
        <v>37</v>
      </c>
      <c r="E4265" s="10">
        <v>45769</v>
      </c>
      <c r="F4265" s="4" t="s">
        <v>39</v>
      </c>
      <c r="G4265" s="4">
        <v>48</v>
      </c>
      <c r="H4265" s="4">
        <v>11</v>
      </c>
      <c r="I4265" s="4">
        <v>216</v>
      </c>
      <c r="J4265" s="4">
        <v>3136.1499999999996</v>
      </c>
      <c r="K4265" s="4">
        <v>896.95</v>
      </c>
      <c r="L4265" s="4">
        <v>4033.1</v>
      </c>
      <c r="M4265" s="4">
        <v>28.840000000000003</v>
      </c>
      <c r="N4265" s="4">
        <v>6229.4400000000005</v>
      </c>
      <c r="O4265" s="4">
        <v>0</v>
      </c>
      <c r="P4265" s="6">
        <v>0</v>
      </c>
      <c r="Q4265" s="4">
        <v>0</v>
      </c>
      <c r="R4265" s="4">
        <v>17700</v>
      </c>
      <c r="S4265" s="4">
        <v>90060</v>
      </c>
      <c r="T4265" s="4">
        <v>3705.9</v>
      </c>
      <c r="U4265" s="7">
        <f t="shared" si="198"/>
        <v>-327.19999999999982</v>
      </c>
      <c r="V4265" s="7">
        <f t="shared" si="199"/>
        <v>113989.44</v>
      </c>
      <c r="W4265" s="4">
        <f t="shared" si="200"/>
        <v>88638.511878207835</v>
      </c>
      <c r="X4265" s="7">
        <v>28.263479705437504</v>
      </c>
      <c r="Y4265" s="7">
        <v>28.263479705437511</v>
      </c>
      <c r="Z4265" s="1">
        <v>-8.1128660335721854</v>
      </c>
    </row>
    <row r="4266" spans="1:26" x14ac:dyDescent="0.25">
      <c r="A4266" s="9">
        <v>45748</v>
      </c>
      <c r="B4266" s="4">
        <v>82</v>
      </c>
      <c r="C4266" s="26" t="s">
        <v>8</v>
      </c>
      <c r="D4266" s="4" t="s">
        <v>37</v>
      </c>
      <c r="E4266" s="10">
        <v>45770</v>
      </c>
      <c r="F4266" s="4" t="s">
        <v>39</v>
      </c>
      <c r="G4266" s="4">
        <v>42</v>
      </c>
      <c r="H4266" s="4">
        <v>7</v>
      </c>
      <c r="I4266" s="4">
        <v>216</v>
      </c>
      <c r="J4266" s="4">
        <v>3393.5</v>
      </c>
      <c r="K4266" s="4"/>
      <c r="L4266" s="4">
        <v>3393.5</v>
      </c>
      <c r="M4266" s="4">
        <v>15.18</v>
      </c>
      <c r="N4266" s="4">
        <v>3278.88</v>
      </c>
      <c r="O4266" s="4">
        <v>22.4</v>
      </c>
      <c r="P4266" s="6">
        <v>2419.1999999999998</v>
      </c>
      <c r="Q4266" s="4">
        <v>0</v>
      </c>
      <c r="R4266" s="4">
        <v>0</v>
      </c>
      <c r="S4266" s="4">
        <v>0</v>
      </c>
      <c r="T4266" s="4">
        <v>3269.96</v>
      </c>
      <c r="U4266" s="7">
        <f t="shared" si="198"/>
        <v>-123.53999999999996</v>
      </c>
      <c r="V4266" s="7">
        <f t="shared" si="199"/>
        <v>5698.08</v>
      </c>
      <c r="W4266" s="4">
        <f t="shared" si="200"/>
        <v>5698.08</v>
      </c>
      <c r="X4266" s="7">
        <v>1.6791159569765728</v>
      </c>
      <c r="Y4266" s="7">
        <v>1.6791159569765728</v>
      </c>
      <c r="Z4266" s="1">
        <v>-3.6404891704729616</v>
      </c>
    </row>
    <row r="4267" spans="1:26" x14ac:dyDescent="0.25">
      <c r="A4267" s="9">
        <v>45748</v>
      </c>
      <c r="B4267" s="4">
        <v>83</v>
      </c>
      <c r="C4267" s="26" t="s">
        <v>8</v>
      </c>
      <c r="D4267" s="4" t="s">
        <v>37</v>
      </c>
      <c r="E4267" s="10">
        <v>45770</v>
      </c>
      <c r="F4267" s="4" t="s">
        <v>38</v>
      </c>
      <c r="G4267" s="4">
        <v>46</v>
      </c>
      <c r="H4267" s="4">
        <v>0</v>
      </c>
      <c r="I4267" s="4">
        <v>216</v>
      </c>
      <c r="J4267" s="4">
        <v>2705.6</v>
      </c>
      <c r="K4267" s="4"/>
      <c r="L4267" s="4">
        <v>2705.6</v>
      </c>
      <c r="M4267" s="4">
        <v>16.25</v>
      </c>
      <c r="N4267" s="4">
        <v>3510</v>
      </c>
      <c r="O4267" s="4">
        <v>0</v>
      </c>
      <c r="P4267" s="6">
        <v>0</v>
      </c>
      <c r="Q4267" s="4">
        <v>0</v>
      </c>
      <c r="R4267" s="4">
        <v>0</v>
      </c>
      <c r="S4267" s="4">
        <v>0</v>
      </c>
      <c r="T4267" s="4">
        <v>2708.9</v>
      </c>
      <c r="U4267" s="7">
        <f t="shared" si="198"/>
        <v>3.3000000000001819</v>
      </c>
      <c r="V4267" s="7">
        <f t="shared" si="199"/>
        <v>3510</v>
      </c>
      <c r="W4267" s="4">
        <f t="shared" si="200"/>
        <v>3510</v>
      </c>
      <c r="X4267" s="7">
        <v>1.2973092844470728</v>
      </c>
      <c r="Y4267" s="7">
        <v>1.2973092844470728</v>
      </c>
      <c r="Z4267" s="1">
        <v>0.12196924896511613</v>
      </c>
    </row>
    <row r="4268" spans="1:26" x14ac:dyDescent="0.25">
      <c r="A4268" s="9">
        <v>45748</v>
      </c>
      <c r="B4268" s="4">
        <v>84</v>
      </c>
      <c r="C4268" s="26" t="s">
        <v>14</v>
      </c>
      <c r="D4268" s="4" t="s">
        <v>37</v>
      </c>
      <c r="E4268" s="10">
        <v>45770</v>
      </c>
      <c r="F4268" s="4" t="s">
        <v>39</v>
      </c>
      <c r="G4268" s="4">
        <v>44</v>
      </c>
      <c r="H4268" s="4">
        <v>14</v>
      </c>
      <c r="I4268" s="4">
        <v>216</v>
      </c>
      <c r="J4268" s="4">
        <v>3128.13</v>
      </c>
      <c r="K4268" s="4">
        <v>903.47</v>
      </c>
      <c r="L4268" s="4">
        <v>4031.6</v>
      </c>
      <c r="M4268" s="4">
        <v>21.04</v>
      </c>
      <c r="N4268" s="4">
        <v>4544.6399999999994</v>
      </c>
      <c r="O4268" s="4">
        <v>0</v>
      </c>
      <c r="P4268" s="6">
        <v>0</v>
      </c>
      <c r="Q4268" s="4">
        <v>0</v>
      </c>
      <c r="R4268" s="4">
        <v>17400</v>
      </c>
      <c r="S4268" s="4">
        <v>61760</v>
      </c>
      <c r="T4268" s="4">
        <v>3727.7</v>
      </c>
      <c r="U4268" s="7">
        <f t="shared" si="198"/>
        <v>-303.90000000000009</v>
      </c>
      <c r="V4268" s="7">
        <f t="shared" si="199"/>
        <v>83704.639999999999</v>
      </c>
      <c r="W4268" s="4">
        <f t="shared" si="200"/>
        <v>64946.670186328018</v>
      </c>
      <c r="X4268" s="7">
        <v>20.762139101101301</v>
      </c>
      <c r="Y4268" s="7">
        <v>20.762139101101301</v>
      </c>
      <c r="Z4268" s="1">
        <v>-7.5379501934715769</v>
      </c>
    </row>
    <row r="4269" spans="1:26" x14ac:dyDescent="0.25">
      <c r="A4269" s="9">
        <v>45748</v>
      </c>
      <c r="B4269" s="4">
        <v>85</v>
      </c>
      <c r="C4269" s="26" t="s">
        <v>14</v>
      </c>
      <c r="D4269" s="4" t="s">
        <v>37</v>
      </c>
      <c r="E4269" s="10">
        <v>45770</v>
      </c>
      <c r="F4269" s="4" t="s">
        <v>39</v>
      </c>
      <c r="G4269" s="4">
        <v>53</v>
      </c>
      <c r="H4269" s="4">
        <v>5</v>
      </c>
      <c r="I4269" s="4">
        <v>216</v>
      </c>
      <c r="J4269" s="4">
        <v>3022.3</v>
      </c>
      <c r="K4269" s="4">
        <v>1059.5999999999999</v>
      </c>
      <c r="L4269" s="4">
        <v>4081.9</v>
      </c>
      <c r="M4269" s="4">
        <v>0</v>
      </c>
      <c r="N4269" s="4">
        <v>0</v>
      </c>
      <c r="O4269" s="4">
        <v>0</v>
      </c>
      <c r="P4269" s="6">
        <v>0</v>
      </c>
      <c r="Q4269" s="4">
        <v>0</v>
      </c>
      <c r="R4269" s="4">
        <v>17400</v>
      </c>
      <c r="S4269" s="4">
        <v>104218</v>
      </c>
      <c r="T4269" s="4">
        <v>3823.7</v>
      </c>
      <c r="U4269" s="7">
        <f t="shared" si="198"/>
        <v>-258.20000000000027</v>
      </c>
      <c r="V4269" s="7">
        <f t="shared" si="199"/>
        <v>121618</v>
      </c>
      <c r="W4269" s="4">
        <f t="shared" si="200"/>
        <v>90047.791812636278</v>
      </c>
      <c r="X4269" s="7">
        <v>29.794458462970674</v>
      </c>
      <c r="Y4269" s="7">
        <v>29.794458462970674</v>
      </c>
      <c r="Z4269" s="1">
        <v>-6.3254856806879216</v>
      </c>
    </row>
    <row r="4270" spans="1:26" x14ac:dyDescent="0.25">
      <c r="A4270" s="9">
        <v>45748</v>
      </c>
      <c r="B4270" s="4">
        <v>86</v>
      </c>
      <c r="C4270" s="26" t="s">
        <v>5</v>
      </c>
      <c r="D4270" s="4" t="s">
        <v>37</v>
      </c>
      <c r="E4270" s="10">
        <v>45771</v>
      </c>
      <c r="F4270" s="4" t="s">
        <v>39</v>
      </c>
      <c r="G4270" s="4">
        <v>45</v>
      </c>
      <c r="H4270" s="4">
        <v>12</v>
      </c>
      <c r="I4270" s="4">
        <v>216</v>
      </c>
      <c r="J4270" s="4">
        <v>0</v>
      </c>
      <c r="K4270" s="4">
        <v>3961</v>
      </c>
      <c r="L4270" s="4">
        <v>3961</v>
      </c>
      <c r="M4270" s="4">
        <v>9.85</v>
      </c>
      <c r="N4270" s="4">
        <v>2127.6</v>
      </c>
      <c r="O4270" s="4">
        <v>27</v>
      </c>
      <c r="P4270" s="6">
        <v>2916</v>
      </c>
      <c r="Q4270" s="4">
        <v>0</v>
      </c>
      <c r="R4270" s="4">
        <v>0</v>
      </c>
      <c r="S4270" s="4">
        <v>0</v>
      </c>
      <c r="T4270" s="4">
        <v>3881.15</v>
      </c>
      <c r="U4270" s="7">
        <f t="shared" si="198"/>
        <v>-79.849999999999909</v>
      </c>
      <c r="V4270" s="7">
        <f t="shared" si="199"/>
        <v>5043.6000000000004</v>
      </c>
      <c r="W4270" s="4">
        <f t="shared" si="200"/>
        <v>0</v>
      </c>
      <c r="X4270" s="7">
        <v>1.2733148194900279</v>
      </c>
      <c r="Y4270" s="4">
        <v>0</v>
      </c>
      <c r="Z4270" s="1">
        <v>-2.01590507447614</v>
      </c>
    </row>
    <row r="4271" spans="1:26" x14ac:dyDescent="0.25">
      <c r="A4271" s="9">
        <v>45748</v>
      </c>
      <c r="B4271" s="4">
        <v>87</v>
      </c>
      <c r="C4271" s="26" t="s">
        <v>8</v>
      </c>
      <c r="D4271" s="4" t="s">
        <v>37</v>
      </c>
      <c r="E4271" s="10">
        <v>45771</v>
      </c>
      <c r="F4271" s="4" t="s">
        <v>38</v>
      </c>
      <c r="G4271" s="4">
        <v>46</v>
      </c>
      <c r="H4271" s="4">
        <v>0</v>
      </c>
      <c r="I4271" s="4">
        <v>216</v>
      </c>
      <c r="J4271" s="4">
        <v>2685.8</v>
      </c>
      <c r="K4271" s="4"/>
      <c r="L4271" s="4">
        <v>2685.8</v>
      </c>
      <c r="M4271" s="4">
        <v>24.689999999999998</v>
      </c>
      <c r="N4271" s="4">
        <v>5333.0399999999991</v>
      </c>
      <c r="O4271" s="4">
        <v>0</v>
      </c>
      <c r="P4271" s="6">
        <v>0</v>
      </c>
      <c r="Q4271" s="4">
        <v>0</v>
      </c>
      <c r="R4271" s="4">
        <v>0</v>
      </c>
      <c r="S4271" s="4">
        <v>0</v>
      </c>
      <c r="T4271" s="4">
        <v>2685.83</v>
      </c>
      <c r="U4271" s="7">
        <f t="shared" si="198"/>
        <v>2.9999999999745341E-2</v>
      </c>
      <c r="V4271" s="7">
        <f t="shared" si="199"/>
        <v>5333.0399999999991</v>
      </c>
      <c r="W4271" s="4">
        <f t="shared" si="200"/>
        <v>5333.0399999999991</v>
      </c>
      <c r="X4271" s="7">
        <v>1.9856430113932528</v>
      </c>
      <c r="Y4271" s="7">
        <v>1.9856430113932528</v>
      </c>
      <c r="Z4271" s="1">
        <v>1.1169856281087699E-3</v>
      </c>
    </row>
    <row r="4272" spans="1:26" x14ac:dyDescent="0.25">
      <c r="A4272" s="9">
        <v>45748</v>
      </c>
      <c r="B4272" s="4">
        <v>88</v>
      </c>
      <c r="C4272" s="26" t="s">
        <v>8</v>
      </c>
      <c r="D4272" s="4" t="s">
        <v>37</v>
      </c>
      <c r="E4272" s="10">
        <v>45771</v>
      </c>
      <c r="F4272" s="4" t="s">
        <v>38</v>
      </c>
      <c r="G4272" s="4">
        <v>46</v>
      </c>
      <c r="H4272" s="4">
        <v>0</v>
      </c>
      <c r="I4272" s="4">
        <v>216</v>
      </c>
      <c r="J4272" s="4">
        <v>2757.7</v>
      </c>
      <c r="K4272" s="4"/>
      <c r="L4272" s="4">
        <v>2757.7</v>
      </c>
      <c r="M4272" s="4">
        <v>7.52</v>
      </c>
      <c r="N4272" s="4">
        <v>1624.32</v>
      </c>
      <c r="O4272" s="4">
        <v>0</v>
      </c>
      <c r="P4272" s="6">
        <v>0</v>
      </c>
      <c r="Q4272" s="4">
        <v>0</v>
      </c>
      <c r="R4272" s="4">
        <v>0</v>
      </c>
      <c r="S4272" s="4">
        <v>0</v>
      </c>
      <c r="T4272" s="4">
        <v>2757.73</v>
      </c>
      <c r="U4272" s="7">
        <f t="shared" si="198"/>
        <v>3.0000000000200089E-2</v>
      </c>
      <c r="V4272" s="7">
        <f t="shared" si="199"/>
        <v>1624.32</v>
      </c>
      <c r="W4272" s="4">
        <f t="shared" si="200"/>
        <v>1624.32</v>
      </c>
      <c r="X4272" s="7">
        <v>0.58901258294955938</v>
      </c>
      <c r="Y4272" s="7">
        <v>0.58901258294955938</v>
      </c>
      <c r="Z4272" s="1">
        <v>1.0878630743083035E-3</v>
      </c>
    </row>
    <row r="4273" spans="1:26" x14ac:dyDescent="0.25">
      <c r="A4273" s="9">
        <v>45748</v>
      </c>
      <c r="B4273" s="4">
        <v>89</v>
      </c>
      <c r="C4273" s="26" t="s">
        <v>8</v>
      </c>
      <c r="D4273" s="4" t="s">
        <v>37</v>
      </c>
      <c r="E4273" s="10">
        <v>45772</v>
      </c>
      <c r="F4273" s="4" t="s">
        <v>42</v>
      </c>
      <c r="G4273" s="4">
        <v>59</v>
      </c>
      <c r="H4273" s="4">
        <v>0</v>
      </c>
      <c r="I4273" s="4">
        <v>216</v>
      </c>
      <c r="J4273" s="4">
        <v>4040</v>
      </c>
      <c r="K4273" s="4"/>
      <c r="L4273" s="4">
        <v>4040</v>
      </c>
      <c r="M4273" s="4">
        <v>0</v>
      </c>
      <c r="N4273" s="4">
        <v>0</v>
      </c>
      <c r="O4273" s="4">
        <v>0</v>
      </c>
      <c r="P4273" s="6">
        <v>0</v>
      </c>
      <c r="Q4273" s="4">
        <v>0</v>
      </c>
      <c r="R4273" s="4">
        <v>17700</v>
      </c>
      <c r="S4273" s="4">
        <v>33968</v>
      </c>
      <c r="T4273" s="4">
        <v>3992.95</v>
      </c>
      <c r="U4273" s="7">
        <f t="shared" si="198"/>
        <v>-47.050000000000182</v>
      </c>
      <c r="V4273" s="7">
        <f t="shared" si="199"/>
        <v>51668</v>
      </c>
      <c r="W4273" s="4">
        <f t="shared" si="200"/>
        <v>51668</v>
      </c>
      <c r="X4273" s="7">
        <v>12.789108910891089</v>
      </c>
      <c r="Y4273" s="7">
        <v>12.789108910891089</v>
      </c>
      <c r="Z4273" s="1">
        <v>-1.1646039603960441</v>
      </c>
    </row>
    <row r="4274" spans="1:26" x14ac:dyDescent="0.25">
      <c r="A4274" s="9">
        <v>45748</v>
      </c>
      <c r="B4274" s="4">
        <v>90</v>
      </c>
      <c r="C4274" s="26" t="s">
        <v>5</v>
      </c>
      <c r="D4274" s="4" t="s">
        <v>37</v>
      </c>
      <c r="E4274" s="10">
        <v>45772</v>
      </c>
      <c r="F4274" s="4" t="s">
        <v>39</v>
      </c>
      <c r="G4274" s="4">
        <v>44</v>
      </c>
      <c r="H4274" s="4">
        <v>14</v>
      </c>
      <c r="I4274" s="4">
        <v>216</v>
      </c>
      <c r="J4274" s="4">
        <v>0</v>
      </c>
      <c r="K4274" s="4">
        <v>4148.1000000000004</v>
      </c>
      <c r="L4274" s="4">
        <v>4148.1000000000004</v>
      </c>
      <c r="M4274" s="4">
        <v>0</v>
      </c>
      <c r="N4274" s="4">
        <v>0</v>
      </c>
      <c r="O4274" s="4">
        <v>118.8</v>
      </c>
      <c r="P4274" s="6">
        <v>25660.799999999996</v>
      </c>
      <c r="Q4274" s="4">
        <v>0</v>
      </c>
      <c r="R4274" s="4">
        <v>0</v>
      </c>
      <c r="S4274" s="4">
        <v>0</v>
      </c>
      <c r="T4274" s="4">
        <v>4102.3999999999996</v>
      </c>
      <c r="U4274" s="7">
        <f t="shared" si="198"/>
        <v>-45.700000000000728</v>
      </c>
      <c r="V4274" s="7">
        <f t="shared" si="199"/>
        <v>25660.799999999996</v>
      </c>
      <c r="W4274" s="4">
        <f t="shared" si="200"/>
        <v>0</v>
      </c>
      <c r="X4274" s="7">
        <v>6.1861575178997601</v>
      </c>
      <c r="Y4274" s="4">
        <v>0</v>
      </c>
      <c r="Z4274" s="1">
        <v>-1.1017092162677062</v>
      </c>
    </row>
    <row r="4275" spans="1:26" x14ac:dyDescent="0.25">
      <c r="A4275" s="9">
        <v>45748</v>
      </c>
      <c r="B4275" s="4">
        <v>91</v>
      </c>
      <c r="C4275" s="26" t="s">
        <v>8</v>
      </c>
      <c r="D4275" s="4" t="s">
        <v>37</v>
      </c>
      <c r="E4275" s="10">
        <v>45772</v>
      </c>
      <c r="F4275" s="4" t="s">
        <v>38</v>
      </c>
      <c r="G4275" s="4">
        <v>46</v>
      </c>
      <c r="H4275" s="4">
        <v>0</v>
      </c>
      <c r="I4275" s="4">
        <v>216</v>
      </c>
      <c r="J4275" s="4">
        <v>2763.9</v>
      </c>
      <c r="K4275" s="4"/>
      <c r="L4275" s="4">
        <v>2763.9</v>
      </c>
      <c r="M4275" s="4">
        <v>9.7100000000000009</v>
      </c>
      <c r="N4275" s="4">
        <v>2097.36</v>
      </c>
      <c r="O4275" s="4">
        <v>0</v>
      </c>
      <c r="P4275" s="6">
        <v>0</v>
      </c>
      <c r="Q4275" s="4">
        <v>0</v>
      </c>
      <c r="R4275" s="4">
        <v>0</v>
      </c>
      <c r="S4275" s="4">
        <v>0</v>
      </c>
      <c r="T4275" s="4">
        <v>2763.93</v>
      </c>
      <c r="U4275" s="7">
        <f t="shared" si="198"/>
        <v>2.9999999999745341E-2</v>
      </c>
      <c r="V4275" s="7">
        <f t="shared" si="199"/>
        <v>2097.36</v>
      </c>
      <c r="W4275" s="4">
        <f t="shared" si="200"/>
        <v>2097.36</v>
      </c>
      <c r="X4275" s="7">
        <v>0.75884076847932269</v>
      </c>
      <c r="Y4275" s="7">
        <v>0.75884076847932269</v>
      </c>
      <c r="Z4275" s="1">
        <v>1.0854227721605464E-3</v>
      </c>
    </row>
    <row r="4276" spans="1:26" x14ac:dyDescent="0.25">
      <c r="A4276" s="9">
        <v>45748</v>
      </c>
      <c r="B4276" s="4">
        <v>92</v>
      </c>
      <c r="C4276" s="26" t="s">
        <v>14</v>
      </c>
      <c r="D4276" s="4" t="s">
        <v>37</v>
      </c>
      <c r="E4276" s="10">
        <v>45772</v>
      </c>
      <c r="F4276" s="4" t="s">
        <v>39</v>
      </c>
      <c r="G4276" s="4">
        <v>50</v>
      </c>
      <c r="H4276" s="4">
        <v>9</v>
      </c>
      <c r="I4276" s="4">
        <v>216</v>
      </c>
      <c r="J4276" s="4">
        <v>2834.33</v>
      </c>
      <c r="K4276" s="4">
        <v>1254.8699999999999</v>
      </c>
      <c r="L4276" s="4">
        <v>4089.2</v>
      </c>
      <c r="M4276" s="4">
        <v>5.6899999999999995</v>
      </c>
      <c r="N4276" s="4">
        <v>1229.04</v>
      </c>
      <c r="O4276" s="4">
        <v>0</v>
      </c>
      <c r="P4276" s="6">
        <v>0</v>
      </c>
      <c r="Q4276" s="4">
        <v>0</v>
      </c>
      <c r="R4276" s="4">
        <v>17700</v>
      </c>
      <c r="S4276" s="4">
        <v>39878</v>
      </c>
      <c r="T4276" s="4">
        <v>3771.05</v>
      </c>
      <c r="U4276" s="7">
        <f t="shared" si="198"/>
        <v>-318.14999999999964</v>
      </c>
      <c r="V4276" s="7">
        <f t="shared" si="199"/>
        <v>58807.040000000001</v>
      </c>
      <c r="W4276" s="4">
        <f t="shared" si="200"/>
        <v>40760.676338452511</v>
      </c>
      <c r="X4276" s="7">
        <v>14.381062310476377</v>
      </c>
      <c r="Y4276" s="7">
        <v>14.381062310476377</v>
      </c>
      <c r="Z4276" s="1">
        <v>-7.7802504157292303</v>
      </c>
    </row>
    <row r="4277" spans="1:26" x14ac:dyDescent="0.25">
      <c r="A4277" s="9">
        <v>45748</v>
      </c>
      <c r="B4277" s="4">
        <v>93</v>
      </c>
      <c r="C4277" s="26" t="s">
        <v>5</v>
      </c>
      <c r="D4277" s="4" t="s">
        <v>37</v>
      </c>
      <c r="E4277" s="10">
        <v>45773</v>
      </c>
      <c r="F4277" s="4" t="s">
        <v>39</v>
      </c>
      <c r="G4277" s="4">
        <v>46</v>
      </c>
      <c r="H4277" s="4">
        <v>9</v>
      </c>
      <c r="I4277" s="4">
        <v>216</v>
      </c>
      <c r="J4277" s="4">
        <v>0</v>
      </c>
      <c r="K4277" s="4">
        <v>3871</v>
      </c>
      <c r="L4277" s="4">
        <v>3871</v>
      </c>
      <c r="M4277" s="4">
        <v>0</v>
      </c>
      <c r="N4277" s="4">
        <v>0</v>
      </c>
      <c r="O4277" s="4">
        <v>66.400000000000006</v>
      </c>
      <c r="P4277" s="6">
        <v>14342.399999999998</v>
      </c>
      <c r="Q4277" s="4">
        <v>0</v>
      </c>
      <c r="R4277" s="4">
        <v>0</v>
      </c>
      <c r="S4277" s="4">
        <v>0</v>
      </c>
      <c r="T4277" s="4">
        <v>3778.8</v>
      </c>
      <c r="U4277" s="7">
        <f t="shared" si="198"/>
        <v>-92.199999999999818</v>
      </c>
      <c r="V4277" s="7">
        <f t="shared" si="199"/>
        <v>14342.399999999998</v>
      </c>
      <c r="W4277" s="4">
        <f t="shared" si="200"/>
        <v>0</v>
      </c>
      <c r="X4277" s="7">
        <v>3.7050891242572974</v>
      </c>
      <c r="Y4277" s="4">
        <v>0</v>
      </c>
      <c r="Z4277" s="1">
        <v>-2.3818134848876213</v>
      </c>
    </row>
    <row r="4278" spans="1:26" x14ac:dyDescent="0.25">
      <c r="A4278" s="9">
        <v>45748</v>
      </c>
      <c r="B4278" s="4">
        <v>94</v>
      </c>
      <c r="C4278" s="26" t="s">
        <v>5</v>
      </c>
      <c r="D4278" s="4" t="s">
        <v>37</v>
      </c>
      <c r="E4278" s="10">
        <v>45773</v>
      </c>
      <c r="F4278" s="4" t="s">
        <v>39</v>
      </c>
      <c r="G4278" s="4">
        <v>46</v>
      </c>
      <c r="H4278" s="4">
        <v>12</v>
      </c>
      <c r="I4278" s="4">
        <v>216</v>
      </c>
      <c r="J4278" s="4">
        <v>0</v>
      </c>
      <c r="K4278" s="4">
        <v>4096.6000000000004</v>
      </c>
      <c r="L4278" s="4">
        <v>4096.6000000000004</v>
      </c>
      <c r="M4278" s="4">
        <v>6.12</v>
      </c>
      <c r="N4278" s="4">
        <v>1321.92</v>
      </c>
      <c r="O4278" s="4">
        <v>88.2</v>
      </c>
      <c r="P4278" s="6">
        <v>19051.199999999997</v>
      </c>
      <c r="Q4278" s="4">
        <v>0</v>
      </c>
      <c r="R4278" s="4">
        <v>0</v>
      </c>
      <c r="S4278" s="4">
        <v>0</v>
      </c>
      <c r="T4278" s="4">
        <v>4107.8</v>
      </c>
      <c r="U4278" s="7">
        <f t="shared" si="198"/>
        <v>11.199999999999818</v>
      </c>
      <c r="V4278" s="7">
        <f t="shared" si="199"/>
        <v>20373.119999999995</v>
      </c>
      <c r="W4278" s="4">
        <f t="shared" si="200"/>
        <v>0</v>
      </c>
      <c r="X4278" s="7">
        <v>4.9731777571644766</v>
      </c>
      <c r="Y4278" s="4">
        <v>0</v>
      </c>
      <c r="Z4278" s="1">
        <v>0.27339745154517936</v>
      </c>
    </row>
    <row r="4279" spans="1:26" x14ac:dyDescent="0.25">
      <c r="A4279" s="9">
        <v>45748</v>
      </c>
      <c r="B4279" s="4">
        <v>95</v>
      </c>
      <c r="C4279" s="26" t="s">
        <v>5</v>
      </c>
      <c r="D4279" s="4" t="s">
        <v>37</v>
      </c>
      <c r="E4279" s="10">
        <v>45774</v>
      </c>
      <c r="F4279" s="4" t="s">
        <v>39</v>
      </c>
      <c r="G4279" s="4">
        <v>51</v>
      </c>
      <c r="H4279" s="4">
        <v>8</v>
      </c>
      <c r="I4279" s="4">
        <v>216</v>
      </c>
      <c r="J4279" s="4">
        <v>0</v>
      </c>
      <c r="K4279" s="4">
        <v>4188.1000000000004</v>
      </c>
      <c r="L4279" s="4">
        <v>4188.1000000000004</v>
      </c>
      <c r="M4279" s="4">
        <v>5.83</v>
      </c>
      <c r="N4279" s="4">
        <v>1259.28</v>
      </c>
      <c r="O4279" s="4">
        <v>95.6</v>
      </c>
      <c r="P4279" s="6">
        <v>20649.600000000002</v>
      </c>
      <c r="Q4279" s="4">
        <v>0</v>
      </c>
      <c r="R4279" s="4">
        <v>0</v>
      </c>
      <c r="S4279" s="4">
        <v>0</v>
      </c>
      <c r="T4279" s="4">
        <v>4170.6899999999996</v>
      </c>
      <c r="U4279" s="7">
        <f t="shared" si="198"/>
        <v>-17.410000000000764</v>
      </c>
      <c r="V4279" s="7">
        <f t="shared" si="199"/>
        <v>21908.880000000001</v>
      </c>
      <c r="W4279" s="4">
        <f t="shared" si="200"/>
        <v>0</v>
      </c>
      <c r="X4279" s="7">
        <v>5.2312217950860767</v>
      </c>
      <c r="Y4279" s="4">
        <v>0</v>
      </c>
      <c r="Z4279" s="1">
        <v>-0.41570163081112593</v>
      </c>
    </row>
    <row r="4280" spans="1:26" x14ac:dyDescent="0.25">
      <c r="A4280" s="9">
        <v>45748</v>
      </c>
      <c r="B4280" s="4">
        <v>96</v>
      </c>
      <c r="C4280" s="26" t="s">
        <v>8</v>
      </c>
      <c r="D4280" s="4" t="s">
        <v>37</v>
      </c>
      <c r="E4280" s="10">
        <v>45773</v>
      </c>
      <c r="F4280" s="4" t="s">
        <v>38</v>
      </c>
      <c r="G4280" s="4">
        <v>51</v>
      </c>
      <c r="H4280" s="4">
        <v>0</v>
      </c>
      <c r="I4280" s="4">
        <v>216</v>
      </c>
      <c r="J4280" s="4">
        <v>3063.2</v>
      </c>
      <c r="K4280" s="4"/>
      <c r="L4280" s="4">
        <v>3063.2</v>
      </c>
      <c r="M4280" s="4">
        <v>13.33</v>
      </c>
      <c r="N4280" s="4">
        <v>2879.28</v>
      </c>
      <c r="O4280" s="4">
        <v>3</v>
      </c>
      <c r="P4280" s="6">
        <v>324</v>
      </c>
      <c r="Q4280" s="4">
        <v>0</v>
      </c>
      <c r="R4280" s="4">
        <v>0</v>
      </c>
      <c r="S4280" s="4">
        <v>0</v>
      </c>
      <c r="T4280" s="4">
        <v>3063.18</v>
      </c>
      <c r="U4280" s="7">
        <f t="shared" si="198"/>
        <v>-1.999999999998181E-2</v>
      </c>
      <c r="V4280" s="7">
        <f t="shared" si="199"/>
        <v>3203.28</v>
      </c>
      <c r="W4280" s="4">
        <f t="shared" si="200"/>
        <v>3203.28</v>
      </c>
      <c r="X4280" s="7">
        <v>1.045729955601985</v>
      </c>
      <c r="Y4280" s="7">
        <v>1.045729955601985</v>
      </c>
      <c r="Z4280" s="1">
        <v>-6.5291198746349601E-4</v>
      </c>
    </row>
    <row r="4281" spans="1:26" x14ac:dyDescent="0.25">
      <c r="A4281" s="9">
        <v>45748</v>
      </c>
      <c r="B4281" s="4">
        <v>97</v>
      </c>
      <c r="C4281" s="26" t="s">
        <v>8</v>
      </c>
      <c r="D4281" s="4" t="s">
        <v>37</v>
      </c>
      <c r="E4281" s="10">
        <v>45774</v>
      </c>
      <c r="F4281" s="4" t="s">
        <v>38</v>
      </c>
      <c r="G4281" s="4">
        <v>51</v>
      </c>
      <c r="H4281" s="4">
        <v>0</v>
      </c>
      <c r="I4281" s="4">
        <v>216</v>
      </c>
      <c r="J4281" s="4">
        <v>3046</v>
      </c>
      <c r="K4281" s="4"/>
      <c r="L4281" s="4">
        <v>3046</v>
      </c>
      <c r="M4281" s="4">
        <v>20.18</v>
      </c>
      <c r="N4281" s="4">
        <v>4358.88</v>
      </c>
      <c r="O4281" s="4">
        <v>0</v>
      </c>
      <c r="P4281" s="6">
        <v>0</v>
      </c>
      <c r="Q4281" s="4">
        <v>0</v>
      </c>
      <c r="R4281" s="4">
        <v>0</v>
      </c>
      <c r="S4281" s="4">
        <v>0</v>
      </c>
      <c r="T4281" s="4">
        <v>3045.98</v>
      </c>
      <c r="U4281" s="7">
        <f t="shared" si="198"/>
        <v>-1.999999999998181E-2</v>
      </c>
      <c r="V4281" s="7">
        <f t="shared" si="199"/>
        <v>4358.88</v>
      </c>
      <c r="W4281" s="4">
        <f t="shared" si="200"/>
        <v>4358.88</v>
      </c>
      <c r="X4281" s="7">
        <v>1.4310177281680894</v>
      </c>
      <c r="Y4281" s="7">
        <v>1.4310177281680894</v>
      </c>
      <c r="Z4281" s="1">
        <v>-6.5659881812153015E-4</v>
      </c>
    </row>
    <row r="4282" spans="1:26" x14ac:dyDescent="0.25">
      <c r="A4282" s="9">
        <v>45748</v>
      </c>
      <c r="B4282" s="4">
        <v>98</v>
      </c>
      <c r="C4282" s="26" t="s">
        <v>14</v>
      </c>
      <c r="D4282" s="4" t="s">
        <v>37</v>
      </c>
      <c r="E4282" s="10">
        <v>45773</v>
      </c>
      <c r="F4282" s="4" t="s">
        <v>39</v>
      </c>
      <c r="G4282" s="4">
        <v>46</v>
      </c>
      <c r="H4282" s="4">
        <v>12</v>
      </c>
      <c r="I4282" s="4">
        <v>216</v>
      </c>
      <c r="J4282" s="4">
        <v>3276.7</v>
      </c>
      <c r="K4282" s="4">
        <v>775.4</v>
      </c>
      <c r="L4282" s="4">
        <v>4052.1</v>
      </c>
      <c r="M4282" s="4">
        <v>3.46</v>
      </c>
      <c r="N4282" s="4">
        <v>747.36</v>
      </c>
      <c r="O4282" s="4">
        <v>0</v>
      </c>
      <c r="P4282" s="6">
        <v>0</v>
      </c>
      <c r="Q4282" s="4">
        <v>0</v>
      </c>
      <c r="R4282" s="4">
        <v>26100</v>
      </c>
      <c r="S4282" s="4">
        <v>46320</v>
      </c>
      <c r="T4282" s="4">
        <v>3747.6</v>
      </c>
      <c r="U4282" s="7">
        <f t="shared" si="198"/>
        <v>-304.5</v>
      </c>
      <c r="V4282" s="7">
        <f t="shared" si="199"/>
        <v>73167.360000000001</v>
      </c>
      <c r="W4282" s="4">
        <f t="shared" si="200"/>
        <v>59166.231956763157</v>
      </c>
      <c r="X4282" s="7">
        <v>18.056652106315244</v>
      </c>
      <c r="Y4282" s="7">
        <v>18.056652106315244</v>
      </c>
      <c r="Z4282" s="1">
        <v>-7.5146220478270536</v>
      </c>
    </row>
    <row r="4283" spans="1:26" x14ac:dyDescent="0.25">
      <c r="A4283" s="9">
        <v>45748</v>
      </c>
      <c r="B4283" s="4">
        <v>99</v>
      </c>
      <c r="C4283" s="26" t="s">
        <v>5</v>
      </c>
      <c r="D4283" s="4" t="s">
        <v>37</v>
      </c>
      <c r="E4283" s="10">
        <v>45775</v>
      </c>
      <c r="F4283" s="4" t="s">
        <v>39</v>
      </c>
      <c r="G4283" s="4">
        <v>42</v>
      </c>
      <c r="H4283" s="4">
        <v>15</v>
      </c>
      <c r="I4283" s="4">
        <v>216</v>
      </c>
      <c r="J4283" s="4">
        <v>0</v>
      </c>
      <c r="K4283" s="4">
        <v>4024.6</v>
      </c>
      <c r="L4283" s="4">
        <v>4024.6</v>
      </c>
      <c r="M4283" s="4">
        <v>7.1199999999999992</v>
      </c>
      <c r="N4283" s="4">
        <v>1537.9199999999998</v>
      </c>
      <c r="O4283" s="4">
        <v>75.8</v>
      </c>
      <c r="P4283" s="6">
        <v>16372.800000000001</v>
      </c>
      <c r="Q4283" s="4">
        <v>0</v>
      </c>
      <c r="R4283" s="4">
        <v>0</v>
      </c>
      <c r="S4283" s="4">
        <v>0</v>
      </c>
      <c r="T4283" s="4">
        <v>3899.95</v>
      </c>
      <c r="U4283" s="7">
        <f t="shared" si="198"/>
        <v>-124.65000000000009</v>
      </c>
      <c r="V4283" s="7">
        <f t="shared" si="199"/>
        <v>17910.72</v>
      </c>
      <c r="W4283" s="4">
        <f t="shared" si="200"/>
        <v>0</v>
      </c>
      <c r="X4283" s="7">
        <v>4.4503105898722861</v>
      </c>
      <c r="Y4283" s="4">
        <v>0</v>
      </c>
      <c r="Z4283" s="1">
        <v>-3.0972022064304552</v>
      </c>
    </row>
    <row r="4284" spans="1:26" x14ac:dyDescent="0.25">
      <c r="A4284" s="9">
        <v>45748</v>
      </c>
      <c r="B4284" s="4">
        <v>100</v>
      </c>
      <c r="C4284" s="26" t="s">
        <v>5</v>
      </c>
      <c r="D4284" s="4" t="s">
        <v>37</v>
      </c>
      <c r="E4284" s="10">
        <v>45775</v>
      </c>
      <c r="F4284" s="4" t="s">
        <v>39</v>
      </c>
      <c r="G4284" s="4">
        <v>52</v>
      </c>
      <c r="H4284" s="4">
        <v>6</v>
      </c>
      <c r="I4284" s="4">
        <v>216</v>
      </c>
      <c r="J4284" s="4">
        <v>0</v>
      </c>
      <c r="K4284" s="4">
        <v>4163.3999999999996</v>
      </c>
      <c r="L4284" s="4">
        <v>4163.3999999999996</v>
      </c>
      <c r="M4284" s="4">
        <v>0</v>
      </c>
      <c r="N4284" s="4">
        <v>0</v>
      </c>
      <c r="O4284" s="4">
        <v>114.8</v>
      </c>
      <c r="P4284" s="6">
        <v>20260.800000000003</v>
      </c>
      <c r="Q4284" s="4">
        <v>12096</v>
      </c>
      <c r="R4284" s="4">
        <v>0</v>
      </c>
      <c r="S4284" s="4">
        <v>0</v>
      </c>
      <c r="T4284" s="4">
        <v>4170.8500000000004</v>
      </c>
      <c r="U4284" s="7">
        <f t="shared" si="198"/>
        <v>7.4500000000007276</v>
      </c>
      <c r="V4284" s="7">
        <f t="shared" si="199"/>
        <v>32356.800000000003</v>
      </c>
      <c r="W4284" s="4">
        <f t="shared" si="200"/>
        <v>0</v>
      </c>
      <c r="X4284" s="7">
        <v>7.7717250324254232</v>
      </c>
      <c r="Y4284" s="4">
        <v>0</v>
      </c>
      <c r="Z4284" s="1">
        <v>0.17894028918673988</v>
      </c>
    </row>
    <row r="4285" spans="1:26" x14ac:dyDescent="0.25">
      <c r="A4285" s="9">
        <v>45748</v>
      </c>
      <c r="B4285" s="4">
        <v>101</v>
      </c>
      <c r="C4285" s="26" t="s">
        <v>5</v>
      </c>
      <c r="D4285" s="4" t="s">
        <v>37</v>
      </c>
      <c r="E4285" s="10">
        <v>45775</v>
      </c>
      <c r="F4285" s="4" t="s">
        <v>39</v>
      </c>
      <c r="G4285" s="4">
        <v>42</v>
      </c>
      <c r="H4285" s="4">
        <v>11</v>
      </c>
      <c r="I4285" s="4">
        <v>216</v>
      </c>
      <c r="J4285" s="4">
        <v>0</v>
      </c>
      <c r="K4285" s="4">
        <v>3753</v>
      </c>
      <c r="L4285" s="4">
        <v>3753</v>
      </c>
      <c r="M4285" s="4">
        <v>0</v>
      </c>
      <c r="N4285" s="4">
        <v>0</v>
      </c>
      <c r="O4285" s="4">
        <v>75.400000000000006</v>
      </c>
      <c r="P4285" s="6">
        <v>16286.399999999998</v>
      </c>
      <c r="Q4285" s="4">
        <v>0</v>
      </c>
      <c r="R4285" s="4">
        <v>0</v>
      </c>
      <c r="S4285" s="4">
        <v>0</v>
      </c>
      <c r="T4285" s="4">
        <v>3673.99</v>
      </c>
      <c r="U4285" s="7">
        <f t="shared" si="198"/>
        <v>-79.010000000000218</v>
      </c>
      <c r="V4285" s="7">
        <f t="shared" si="199"/>
        <v>16286.399999999998</v>
      </c>
      <c r="W4285" s="4">
        <f t="shared" si="200"/>
        <v>0</v>
      </c>
      <c r="X4285" s="7">
        <v>4.3395683453237401</v>
      </c>
      <c r="Y4285" s="4">
        <v>0</v>
      </c>
      <c r="Z4285" s="1">
        <v>-2.1052491340261184</v>
      </c>
    </row>
    <row r="4286" spans="1:26" x14ac:dyDescent="0.25">
      <c r="A4286" s="9">
        <v>45748</v>
      </c>
      <c r="B4286" s="4">
        <v>102</v>
      </c>
      <c r="C4286" s="26" t="s">
        <v>8</v>
      </c>
      <c r="D4286" s="4" t="s">
        <v>37</v>
      </c>
      <c r="E4286" s="11">
        <v>45775</v>
      </c>
      <c r="F4286" s="4" t="s">
        <v>38</v>
      </c>
      <c r="G4286" s="4">
        <v>51</v>
      </c>
      <c r="H4286" s="4">
        <v>0</v>
      </c>
      <c r="I4286" s="4">
        <v>216</v>
      </c>
      <c r="J4286" s="4">
        <v>2913.5</v>
      </c>
      <c r="K4286" s="4"/>
      <c r="L4286" s="4">
        <v>2913.5</v>
      </c>
      <c r="M4286" s="4">
        <v>76.069999999999993</v>
      </c>
      <c r="N4286" s="4">
        <v>16431.12</v>
      </c>
      <c r="O4286" s="4">
        <v>0</v>
      </c>
      <c r="P4286" s="6">
        <v>0</v>
      </c>
      <c r="Q4286" s="4">
        <v>0</v>
      </c>
      <c r="R4286" s="4">
        <v>0</v>
      </c>
      <c r="S4286" s="4">
        <v>0</v>
      </c>
      <c r="T4286" s="4">
        <v>2913.48</v>
      </c>
      <c r="U4286" s="7">
        <f t="shared" si="198"/>
        <v>-1.999999999998181E-2</v>
      </c>
      <c r="V4286" s="7">
        <f t="shared" si="199"/>
        <v>16431.12</v>
      </c>
      <c r="W4286" s="4">
        <f t="shared" si="200"/>
        <v>16431.12</v>
      </c>
      <c r="X4286" s="7">
        <v>5.6396499056118063</v>
      </c>
      <c r="Y4286" s="7">
        <v>5.6396499056118063</v>
      </c>
      <c r="Z4286" s="1">
        <v>-6.8645958469132687E-4</v>
      </c>
    </row>
    <row r="4287" spans="1:26" x14ac:dyDescent="0.25">
      <c r="A4287" s="9">
        <v>45748</v>
      </c>
      <c r="B4287" s="4">
        <v>103</v>
      </c>
      <c r="C4287" s="26" t="s">
        <v>8</v>
      </c>
      <c r="D4287" s="4" t="s">
        <v>37</v>
      </c>
      <c r="E4287" s="10">
        <v>45775</v>
      </c>
      <c r="F4287" s="4" t="s">
        <v>39</v>
      </c>
      <c r="G4287" s="4">
        <v>46</v>
      </c>
      <c r="H4287" s="4">
        <v>12</v>
      </c>
      <c r="I4287" s="4">
        <v>216</v>
      </c>
      <c r="J4287" s="4">
        <v>4022.8</v>
      </c>
      <c r="K4287" s="4"/>
      <c r="L4287" s="4">
        <v>4022.8</v>
      </c>
      <c r="M4287" s="4">
        <v>13.18</v>
      </c>
      <c r="N4287" s="4">
        <v>2846.88</v>
      </c>
      <c r="O4287" s="4">
        <v>0</v>
      </c>
      <c r="P4287" s="6">
        <v>0</v>
      </c>
      <c r="Q4287" s="4">
        <v>0</v>
      </c>
      <c r="R4287" s="4">
        <v>26100</v>
      </c>
      <c r="S4287" s="4">
        <v>91611</v>
      </c>
      <c r="T4287" s="4">
        <v>4020.05</v>
      </c>
      <c r="U4287" s="7">
        <f t="shared" si="198"/>
        <v>-2.75</v>
      </c>
      <c r="V4287" s="7">
        <f t="shared" si="199"/>
        <v>120557.88</v>
      </c>
      <c r="W4287" s="4">
        <f t="shared" si="200"/>
        <v>120557.88</v>
      </c>
      <c r="X4287" s="7">
        <v>29.96864870239634</v>
      </c>
      <c r="Y4287" s="7">
        <v>29.96864870239634</v>
      </c>
      <c r="Z4287" s="1">
        <v>-6.8360346027642432E-2</v>
      </c>
    </row>
    <row r="4288" spans="1:26" x14ac:dyDescent="0.25">
      <c r="A4288" s="9">
        <v>45748</v>
      </c>
      <c r="B4288" s="4">
        <v>104</v>
      </c>
      <c r="C4288" s="26" t="s">
        <v>8</v>
      </c>
      <c r="D4288" s="4" t="s">
        <v>37</v>
      </c>
      <c r="E4288" s="10">
        <v>45775</v>
      </c>
      <c r="F4288" s="4" t="s">
        <v>38</v>
      </c>
      <c r="G4288" s="4">
        <v>51</v>
      </c>
      <c r="H4288" s="4">
        <v>0</v>
      </c>
      <c r="I4288" s="4">
        <v>216</v>
      </c>
      <c r="J4288" s="4">
        <v>2991.1</v>
      </c>
      <c r="K4288" s="4"/>
      <c r="L4288" s="4">
        <v>2991.1</v>
      </c>
      <c r="M4288" s="4">
        <v>44.32</v>
      </c>
      <c r="N4288" s="4">
        <v>9573.1200000000008</v>
      </c>
      <c r="O4288" s="4">
        <v>1.2</v>
      </c>
      <c r="P4288" s="6">
        <v>129.6</v>
      </c>
      <c r="Q4288" s="4">
        <v>0</v>
      </c>
      <c r="R4288" s="4">
        <v>0</v>
      </c>
      <c r="S4288" s="4">
        <v>0</v>
      </c>
      <c r="T4288" s="4">
        <v>2991.08</v>
      </c>
      <c r="U4288" s="7">
        <f t="shared" si="198"/>
        <v>-1.999999999998181E-2</v>
      </c>
      <c r="V4288" s="7">
        <f t="shared" si="199"/>
        <v>9702.7200000000012</v>
      </c>
      <c r="W4288" s="4">
        <f t="shared" si="200"/>
        <v>9702.7200000000012</v>
      </c>
      <c r="X4288" s="7">
        <v>3.2438634616027553</v>
      </c>
      <c r="Y4288" s="7">
        <v>3.2438634616027553</v>
      </c>
      <c r="Z4288" s="1">
        <v>-6.6865032930967904E-4</v>
      </c>
    </row>
    <row r="4289" spans="1:26" x14ac:dyDescent="0.25">
      <c r="A4289" s="9">
        <v>45748</v>
      </c>
      <c r="B4289" s="4">
        <v>105</v>
      </c>
      <c r="C4289" s="26" t="s">
        <v>14</v>
      </c>
      <c r="D4289" s="4" t="s">
        <v>37</v>
      </c>
      <c r="E4289" s="10">
        <v>45775</v>
      </c>
      <c r="F4289" s="4" t="s">
        <v>39</v>
      </c>
      <c r="G4289" s="4">
        <v>45</v>
      </c>
      <c r="H4289" s="4">
        <v>14</v>
      </c>
      <c r="I4289" s="4">
        <v>216</v>
      </c>
      <c r="J4289" s="4">
        <v>4009.4</v>
      </c>
      <c r="K4289" s="4"/>
      <c r="L4289" s="4">
        <v>4009.4</v>
      </c>
      <c r="M4289" s="4">
        <v>38.47</v>
      </c>
      <c r="N4289" s="4">
        <v>8309.52</v>
      </c>
      <c r="O4289" s="4">
        <v>0</v>
      </c>
      <c r="P4289" s="6">
        <v>0</v>
      </c>
      <c r="Q4289" s="4">
        <v>0</v>
      </c>
      <c r="R4289" s="4">
        <v>17700</v>
      </c>
      <c r="S4289" s="4">
        <v>30880</v>
      </c>
      <c r="T4289" s="4">
        <v>3667.9</v>
      </c>
      <c r="U4289" s="7">
        <f t="shared" si="198"/>
        <v>-341.5</v>
      </c>
      <c r="V4289" s="7">
        <f t="shared" si="199"/>
        <v>56889.520000000004</v>
      </c>
      <c r="W4289" s="4">
        <f t="shared" si="200"/>
        <v>56889.520000000004</v>
      </c>
      <c r="X4289" s="7">
        <v>14.189035765950019</v>
      </c>
      <c r="Y4289" s="7">
        <v>14.189035765950019</v>
      </c>
      <c r="Z4289" s="1">
        <v>-8.5174839128049094</v>
      </c>
    </row>
    <row r="4290" spans="1:26" x14ac:dyDescent="0.25">
      <c r="A4290" s="9">
        <v>45748</v>
      </c>
      <c r="B4290" s="4">
        <v>106</v>
      </c>
      <c r="C4290" s="26" t="s">
        <v>5</v>
      </c>
      <c r="D4290" s="4" t="s">
        <v>37</v>
      </c>
      <c r="E4290" s="10">
        <v>45776</v>
      </c>
      <c r="F4290" s="4" t="s">
        <v>39</v>
      </c>
      <c r="G4290" s="4">
        <v>52</v>
      </c>
      <c r="H4290" s="4">
        <v>6</v>
      </c>
      <c r="I4290" s="4">
        <v>216</v>
      </c>
      <c r="J4290" s="4">
        <v>0</v>
      </c>
      <c r="K4290" s="4">
        <v>3921.6</v>
      </c>
      <c r="L4290" s="4">
        <v>3921.6</v>
      </c>
      <c r="M4290" s="4">
        <v>9.25</v>
      </c>
      <c r="N4290" s="4">
        <v>1998</v>
      </c>
      <c r="O4290" s="4">
        <v>9</v>
      </c>
      <c r="P4290" s="6">
        <v>972</v>
      </c>
      <c r="Q4290" s="4">
        <v>0</v>
      </c>
      <c r="R4290" s="4">
        <v>0</v>
      </c>
      <c r="S4290" s="4">
        <v>0</v>
      </c>
      <c r="T4290" s="4">
        <v>3726.85</v>
      </c>
      <c r="U4290" s="7">
        <f t="shared" si="198"/>
        <v>-194.75</v>
      </c>
      <c r="V4290" s="7">
        <f t="shared" si="199"/>
        <v>2970</v>
      </c>
      <c r="W4290" s="4">
        <f t="shared" si="200"/>
        <v>0</v>
      </c>
      <c r="X4290" s="7">
        <v>0.75734394124847004</v>
      </c>
      <c r="Y4290" s="4">
        <v>0</v>
      </c>
      <c r="Z4290" s="1">
        <v>-4.9660852713178292</v>
      </c>
    </row>
    <row r="4291" spans="1:26" x14ac:dyDescent="0.25">
      <c r="A4291" s="9">
        <v>45748</v>
      </c>
      <c r="B4291" s="4">
        <v>107</v>
      </c>
      <c r="C4291" s="26" t="s">
        <v>8</v>
      </c>
      <c r="D4291" s="4" t="s">
        <v>37</v>
      </c>
      <c r="E4291" s="10">
        <v>45776</v>
      </c>
      <c r="F4291" s="4" t="s">
        <v>38</v>
      </c>
      <c r="G4291" s="4">
        <v>51</v>
      </c>
      <c r="H4291" s="4">
        <v>0</v>
      </c>
      <c r="I4291" s="4">
        <v>216</v>
      </c>
      <c r="J4291" s="4">
        <v>2984.4</v>
      </c>
      <c r="K4291" s="4"/>
      <c r="L4291" s="4">
        <v>2984.4</v>
      </c>
      <c r="M4291" s="4">
        <v>30.58</v>
      </c>
      <c r="N4291" s="4">
        <v>6605.28</v>
      </c>
      <c r="O4291" s="4">
        <v>0</v>
      </c>
      <c r="P4291" s="6">
        <v>0</v>
      </c>
      <c r="Q4291" s="4">
        <v>0</v>
      </c>
      <c r="R4291" s="4">
        <v>0</v>
      </c>
      <c r="S4291" s="4">
        <v>0</v>
      </c>
      <c r="T4291" s="4">
        <v>2984.38</v>
      </c>
      <c r="U4291" s="7">
        <f t="shared" ref="U4291:U4354" si="201">T4291-L4291</f>
        <v>-1.999999999998181E-2</v>
      </c>
      <c r="V4291" s="7">
        <f t="shared" ref="V4291:V4354" si="202">+S4291+R4291+Q4291+P4291+N4291</f>
        <v>6605.28</v>
      </c>
      <c r="W4291" s="4">
        <f t="shared" ref="W4291:W4354" si="203">IFERROR((J4291/L4291*100)%*V4291,"0")</f>
        <v>6605.28</v>
      </c>
      <c r="X4291" s="7">
        <v>2.2132689987937271</v>
      </c>
      <c r="Y4291" s="7">
        <v>2.2132689987937271</v>
      </c>
      <c r="Z4291" s="1">
        <v>-6.7015145422804614E-4</v>
      </c>
    </row>
    <row r="4292" spans="1:26" x14ac:dyDescent="0.25">
      <c r="A4292" s="9">
        <v>45748</v>
      </c>
      <c r="B4292" s="4">
        <v>108</v>
      </c>
      <c r="C4292" s="26" t="s">
        <v>14</v>
      </c>
      <c r="D4292" s="4" t="s">
        <v>37</v>
      </c>
      <c r="E4292" s="10">
        <v>45776</v>
      </c>
      <c r="F4292" s="4" t="s">
        <v>39</v>
      </c>
      <c r="G4292" s="4">
        <v>48</v>
      </c>
      <c r="H4292" s="4">
        <v>11</v>
      </c>
      <c r="I4292" s="4">
        <v>216</v>
      </c>
      <c r="J4292" s="4">
        <v>1794.9500000000003</v>
      </c>
      <c r="K4292" s="4">
        <v>2234.85</v>
      </c>
      <c r="L4292" s="4">
        <v>4029.8</v>
      </c>
      <c r="M4292" s="4">
        <v>57.14</v>
      </c>
      <c r="N4292" s="4">
        <v>12342.24</v>
      </c>
      <c r="O4292" s="4">
        <v>0</v>
      </c>
      <c r="P4292" s="6">
        <v>0</v>
      </c>
      <c r="Q4292" s="4">
        <v>0</v>
      </c>
      <c r="R4292" s="4">
        <v>26550</v>
      </c>
      <c r="S4292" s="4">
        <v>123520</v>
      </c>
      <c r="T4292" s="4">
        <v>3728.3</v>
      </c>
      <c r="U4292" s="7">
        <f t="shared" si="201"/>
        <v>-301.5</v>
      </c>
      <c r="V4292" s="7">
        <f t="shared" si="202"/>
        <v>162412.24</v>
      </c>
      <c r="W4292" s="4">
        <f t="shared" si="203"/>
        <v>72341.51823614075</v>
      </c>
      <c r="X4292" s="7">
        <v>40.302804109385079</v>
      </c>
      <c r="Y4292" s="7">
        <v>40.302804109385072</v>
      </c>
      <c r="Z4292" s="1">
        <v>-7.4817608814333223</v>
      </c>
    </row>
    <row r="4293" spans="1:26" x14ac:dyDescent="0.25">
      <c r="A4293" s="9">
        <v>45748</v>
      </c>
      <c r="B4293" s="4">
        <v>109</v>
      </c>
      <c r="C4293" s="26" t="s">
        <v>5</v>
      </c>
      <c r="D4293" s="4" t="s">
        <v>37</v>
      </c>
      <c r="E4293" s="10">
        <v>45777</v>
      </c>
      <c r="F4293" s="4" t="s">
        <v>39</v>
      </c>
      <c r="G4293" s="4">
        <v>40</v>
      </c>
      <c r="H4293" s="4">
        <v>18</v>
      </c>
      <c r="I4293" s="4">
        <v>216</v>
      </c>
      <c r="J4293" s="4">
        <v>0</v>
      </c>
      <c r="K4293" s="4">
        <v>3825.2</v>
      </c>
      <c r="L4293" s="4">
        <v>3825.2</v>
      </c>
      <c r="M4293" s="4">
        <v>70.12</v>
      </c>
      <c r="N4293" s="4">
        <v>15145.920000000002</v>
      </c>
      <c r="O4293" s="4">
        <v>8.6</v>
      </c>
      <c r="P4293" s="6">
        <v>928.8</v>
      </c>
      <c r="Q4293" s="4">
        <v>0</v>
      </c>
      <c r="R4293" s="4">
        <v>0</v>
      </c>
      <c r="S4293" s="4">
        <v>0</v>
      </c>
      <c r="T4293" s="4">
        <v>3622.4</v>
      </c>
      <c r="U4293" s="7">
        <f t="shared" si="201"/>
        <v>-202.79999999999973</v>
      </c>
      <c r="V4293" s="7">
        <f t="shared" si="202"/>
        <v>16074.720000000001</v>
      </c>
      <c r="W4293" s="4">
        <f t="shared" si="203"/>
        <v>0</v>
      </c>
      <c r="X4293" s="7">
        <v>4.2023214472445893</v>
      </c>
      <c r="Y4293" s="4">
        <v>0</v>
      </c>
      <c r="Z4293" s="1">
        <v>-5.3016835721007984</v>
      </c>
    </row>
    <row r="4294" spans="1:26" x14ac:dyDescent="0.25">
      <c r="A4294" s="9">
        <v>45748</v>
      </c>
      <c r="B4294" s="4">
        <v>110</v>
      </c>
      <c r="C4294" s="26" t="s">
        <v>8</v>
      </c>
      <c r="D4294" s="4" t="s">
        <v>37</v>
      </c>
      <c r="E4294" s="10">
        <v>45777</v>
      </c>
      <c r="F4294" s="4" t="s">
        <v>38</v>
      </c>
      <c r="G4294" s="4">
        <v>51</v>
      </c>
      <c r="H4294" s="4">
        <v>0</v>
      </c>
      <c r="I4294" s="4">
        <v>216</v>
      </c>
      <c r="J4294" s="4">
        <v>3070.6</v>
      </c>
      <c r="K4294" s="4"/>
      <c r="L4294" s="4">
        <v>3070.6</v>
      </c>
      <c r="M4294" s="4">
        <v>0</v>
      </c>
      <c r="N4294" s="4">
        <v>0</v>
      </c>
      <c r="O4294" s="4">
        <v>0.4</v>
      </c>
      <c r="P4294" s="6">
        <v>43.2</v>
      </c>
      <c r="Q4294" s="4">
        <v>0</v>
      </c>
      <c r="R4294" s="4">
        <v>0</v>
      </c>
      <c r="S4294" s="4">
        <v>0</v>
      </c>
      <c r="T4294" s="4">
        <v>3070.58</v>
      </c>
      <c r="U4294" s="7">
        <f t="shared" si="201"/>
        <v>-1.999999999998181E-2</v>
      </c>
      <c r="V4294" s="7">
        <f t="shared" si="202"/>
        <v>43.2</v>
      </c>
      <c r="W4294" s="4">
        <f t="shared" si="203"/>
        <v>43.2</v>
      </c>
      <c r="X4294" s="7">
        <v>1.4068911613365468E-2</v>
      </c>
      <c r="Y4294" s="7">
        <v>1.4068911613365468E-2</v>
      </c>
      <c r="Z4294" s="1">
        <v>-6.5133850061817918E-4</v>
      </c>
    </row>
    <row r="4295" spans="1:26" x14ac:dyDescent="0.25">
      <c r="A4295" s="9">
        <v>45778</v>
      </c>
      <c r="B4295" s="4">
        <v>111</v>
      </c>
      <c r="C4295" s="26" t="s">
        <v>5</v>
      </c>
      <c r="D4295" s="4" t="s">
        <v>37</v>
      </c>
      <c r="E4295" s="10">
        <v>45777</v>
      </c>
      <c r="F4295" s="4" t="s">
        <v>39</v>
      </c>
      <c r="G4295" s="4">
        <v>47</v>
      </c>
      <c r="H4295" s="4">
        <v>11</v>
      </c>
      <c r="I4295" s="4">
        <v>216</v>
      </c>
      <c r="J4295" s="4">
        <v>0</v>
      </c>
      <c r="K4295" s="4">
        <v>3985.1</v>
      </c>
      <c r="L4295" s="4">
        <v>3985.1</v>
      </c>
      <c r="M4295" s="4">
        <v>4.2300000000000004</v>
      </c>
      <c r="N4295" s="4">
        <v>913.68000000000006</v>
      </c>
      <c r="O4295" s="4">
        <v>23</v>
      </c>
      <c r="P4295" s="6">
        <v>2484</v>
      </c>
      <c r="Q4295" s="4">
        <v>0</v>
      </c>
      <c r="R4295" s="4">
        <v>0</v>
      </c>
      <c r="S4295" s="4">
        <v>0</v>
      </c>
      <c r="T4295" s="4">
        <v>3776.5</v>
      </c>
      <c r="U4295" s="7">
        <f t="shared" si="201"/>
        <v>-208.59999999999991</v>
      </c>
      <c r="V4295" s="7">
        <f t="shared" si="202"/>
        <v>3397.6800000000003</v>
      </c>
      <c r="W4295" s="4">
        <f t="shared" si="203"/>
        <v>0</v>
      </c>
      <c r="X4295" s="7">
        <v>0.85259591980125982</v>
      </c>
      <c r="Y4295" s="4">
        <v>0</v>
      </c>
      <c r="Z4295" s="1">
        <v>-5.2344985069383432</v>
      </c>
    </row>
    <row r="4296" spans="1:26" x14ac:dyDescent="0.25">
      <c r="A4296" s="9">
        <v>45778</v>
      </c>
      <c r="B4296" s="4">
        <v>112</v>
      </c>
      <c r="C4296" s="26" t="s">
        <v>14</v>
      </c>
      <c r="D4296" s="4" t="s">
        <v>37</v>
      </c>
      <c r="E4296" s="10">
        <v>45776</v>
      </c>
      <c r="F4296" s="4" t="s">
        <v>39</v>
      </c>
      <c r="G4296" s="4">
        <v>46</v>
      </c>
      <c r="H4296" s="4">
        <v>10</v>
      </c>
      <c r="I4296" s="4">
        <v>216</v>
      </c>
      <c r="J4296" s="4">
        <v>3248.46</v>
      </c>
      <c r="K4296" s="4">
        <v>583.14</v>
      </c>
      <c r="L4296" s="4">
        <v>3831.6</v>
      </c>
      <c r="M4296" s="4">
        <v>18.98</v>
      </c>
      <c r="N4296" s="4">
        <v>4099.68</v>
      </c>
      <c r="O4296" s="4">
        <v>0</v>
      </c>
      <c r="P4296" s="6">
        <v>0</v>
      </c>
      <c r="Q4296" s="4">
        <v>0</v>
      </c>
      <c r="R4296" s="4">
        <v>16800</v>
      </c>
      <c r="S4296" s="4">
        <v>61760</v>
      </c>
      <c r="T4296" s="4">
        <v>3436.2</v>
      </c>
      <c r="U4296" s="7">
        <f t="shared" si="201"/>
        <v>-395.40000000000009</v>
      </c>
      <c r="V4296" s="7">
        <f t="shared" si="202"/>
        <v>82659.679999999993</v>
      </c>
      <c r="W4296" s="4">
        <f t="shared" si="203"/>
        <v>70079.513543376132</v>
      </c>
      <c r="X4296" s="7">
        <v>21.57314959807913</v>
      </c>
      <c r="Y4296" s="7">
        <v>21.57314959807913</v>
      </c>
      <c r="Z4296" s="1">
        <v>-10.319448794237397</v>
      </c>
    </row>
    <row r="4297" spans="1:26" x14ac:dyDescent="0.25">
      <c r="A4297" s="9">
        <v>45778</v>
      </c>
      <c r="B4297" s="4">
        <v>1</v>
      </c>
      <c r="C4297" s="26" t="s">
        <v>8</v>
      </c>
      <c r="D4297" s="4" t="s">
        <v>37</v>
      </c>
      <c r="E4297" s="10">
        <v>45778</v>
      </c>
      <c r="F4297" s="4" t="s">
        <v>38</v>
      </c>
      <c r="G4297" s="4">
        <v>51</v>
      </c>
      <c r="H4297" s="4">
        <v>0</v>
      </c>
      <c r="I4297" s="4">
        <v>216</v>
      </c>
      <c r="J4297" s="4">
        <v>2939.6</v>
      </c>
      <c r="K4297" s="4"/>
      <c r="L4297" s="4">
        <v>2939.6</v>
      </c>
      <c r="M4297" s="4">
        <v>36.26</v>
      </c>
      <c r="N4297" s="4">
        <v>7832.16</v>
      </c>
      <c r="O4297" s="4">
        <v>0</v>
      </c>
      <c r="P4297" s="6">
        <v>0</v>
      </c>
      <c r="Q4297" s="4">
        <v>0</v>
      </c>
      <c r="R4297" s="4">
        <v>0</v>
      </c>
      <c r="S4297" s="4">
        <v>0</v>
      </c>
      <c r="T4297" s="4">
        <v>2939.58</v>
      </c>
      <c r="U4297" s="7">
        <f t="shared" si="201"/>
        <v>-1.999999999998181E-2</v>
      </c>
      <c r="V4297" s="7">
        <f t="shared" si="202"/>
        <v>7832.16</v>
      </c>
      <c r="W4297" s="4">
        <f t="shared" si="203"/>
        <v>7832.16</v>
      </c>
      <c r="X4297" s="7">
        <v>2.6643624982990883</v>
      </c>
      <c r="Y4297" s="7">
        <v>2.6643624982990883</v>
      </c>
      <c r="Z4297" s="1">
        <v>-6.8036467546543102E-4</v>
      </c>
    </row>
    <row r="4298" spans="1:26" x14ac:dyDescent="0.25">
      <c r="A4298" s="9">
        <v>45778</v>
      </c>
      <c r="B4298" s="4">
        <v>2</v>
      </c>
      <c r="C4298" s="26" t="s">
        <v>8</v>
      </c>
      <c r="D4298" s="4" t="s">
        <v>37</v>
      </c>
      <c r="E4298" s="10">
        <v>45778</v>
      </c>
      <c r="F4298" s="4" t="s">
        <v>42</v>
      </c>
      <c r="G4298" s="4">
        <v>59</v>
      </c>
      <c r="H4298" s="4">
        <v>0</v>
      </c>
      <c r="I4298" s="4">
        <v>216</v>
      </c>
      <c r="J4298" s="4">
        <v>4206.3999999999996</v>
      </c>
      <c r="K4298" s="4"/>
      <c r="L4298" s="4">
        <v>4206.3999999999996</v>
      </c>
      <c r="M4298" s="4">
        <v>0</v>
      </c>
      <c r="N4298" s="4">
        <v>0</v>
      </c>
      <c r="O4298" s="4">
        <v>0</v>
      </c>
      <c r="P4298" s="6">
        <v>0</v>
      </c>
      <c r="Q4298" s="4">
        <v>0</v>
      </c>
      <c r="R4298" s="4">
        <v>17700</v>
      </c>
      <c r="S4298" s="4">
        <v>105507</v>
      </c>
      <c r="T4298" s="4">
        <v>4181.91</v>
      </c>
      <c r="U4298" s="7">
        <f t="shared" si="201"/>
        <v>-24.489999999999782</v>
      </c>
      <c r="V4298" s="7">
        <f t="shared" si="202"/>
        <v>123207</v>
      </c>
      <c r="W4298" s="4">
        <f t="shared" si="203"/>
        <v>123207</v>
      </c>
      <c r="X4298" s="7">
        <v>29.290367059718527</v>
      </c>
      <c r="Y4298" s="7">
        <v>29.290367059718527</v>
      </c>
      <c r="Z4298" s="1">
        <v>-0.58220806390261948</v>
      </c>
    </row>
    <row r="4299" spans="1:26" x14ac:dyDescent="0.25">
      <c r="A4299" s="9">
        <v>45778</v>
      </c>
      <c r="B4299" s="4">
        <v>3</v>
      </c>
      <c r="C4299" s="26" t="s">
        <v>14</v>
      </c>
      <c r="D4299" s="4" t="s">
        <v>37</v>
      </c>
      <c r="E4299" s="10">
        <v>45778</v>
      </c>
      <c r="F4299" s="4" t="s">
        <v>41</v>
      </c>
      <c r="G4299" s="4">
        <v>59</v>
      </c>
      <c r="H4299" s="4">
        <v>0</v>
      </c>
      <c r="I4299" s="4">
        <v>216</v>
      </c>
      <c r="J4299" s="4">
        <v>3376.2</v>
      </c>
      <c r="K4299" s="4">
        <v>772.2</v>
      </c>
      <c r="L4299" s="4">
        <v>4148.3999999999996</v>
      </c>
      <c r="M4299" s="4">
        <v>0</v>
      </c>
      <c r="N4299" s="4">
        <v>0</v>
      </c>
      <c r="O4299" s="4">
        <v>0</v>
      </c>
      <c r="P4299" s="6">
        <v>0</v>
      </c>
      <c r="Q4299" s="4">
        <v>0</v>
      </c>
      <c r="R4299" s="4">
        <v>17700</v>
      </c>
      <c r="S4299" s="4">
        <v>46320</v>
      </c>
      <c r="T4299" s="4">
        <v>3848</v>
      </c>
      <c r="U4299" s="7">
        <f t="shared" si="201"/>
        <v>-300.39999999999964</v>
      </c>
      <c r="V4299" s="7">
        <f t="shared" si="202"/>
        <v>64020</v>
      </c>
      <c r="W4299" s="4">
        <f t="shared" si="203"/>
        <v>52103.057564362163</v>
      </c>
      <c r="X4299" s="7">
        <v>15.432455886606887</v>
      </c>
      <c r="Y4299" s="7">
        <v>15.432455886606885</v>
      </c>
      <c r="Z4299" s="1">
        <v>-7.2413460611319955</v>
      </c>
    </row>
    <row r="4300" spans="1:26" x14ac:dyDescent="0.25">
      <c r="A4300" s="9">
        <v>45778</v>
      </c>
      <c r="B4300" s="4">
        <v>4</v>
      </c>
      <c r="C4300" s="26" t="s">
        <v>5</v>
      </c>
      <c r="D4300" s="4" t="s">
        <v>37</v>
      </c>
      <c r="E4300" s="10">
        <v>45779</v>
      </c>
      <c r="F4300" s="4" t="s">
        <v>39</v>
      </c>
      <c r="G4300" s="4">
        <v>47</v>
      </c>
      <c r="H4300" s="4">
        <v>11</v>
      </c>
      <c r="I4300" s="4">
        <v>216</v>
      </c>
      <c r="J4300" s="4">
        <v>0</v>
      </c>
      <c r="K4300" s="4">
        <v>4044.6</v>
      </c>
      <c r="L4300" s="4">
        <v>4044.6</v>
      </c>
      <c r="M4300" s="4">
        <v>13.71</v>
      </c>
      <c r="N4300" s="4">
        <v>2961.36</v>
      </c>
      <c r="O4300" s="4">
        <v>59.4</v>
      </c>
      <c r="P4300" s="6">
        <v>12830.399999999998</v>
      </c>
      <c r="Q4300" s="4">
        <v>0</v>
      </c>
      <c r="R4300" s="4">
        <v>0</v>
      </c>
      <c r="S4300" s="4">
        <v>0</v>
      </c>
      <c r="T4300" s="4">
        <v>3951.55</v>
      </c>
      <c r="U4300" s="7">
        <f t="shared" si="201"/>
        <v>-93.049999999999727</v>
      </c>
      <c r="V4300" s="7">
        <f t="shared" si="202"/>
        <v>15791.759999999998</v>
      </c>
      <c r="W4300" s="4">
        <f t="shared" si="203"/>
        <v>0</v>
      </c>
      <c r="X4300" s="7">
        <v>3.9044058744993322</v>
      </c>
      <c r="Y4300" s="4">
        <v>0</v>
      </c>
      <c r="Z4300" s="1">
        <v>-2.3005983286357048</v>
      </c>
    </row>
    <row r="4301" spans="1:26" x14ac:dyDescent="0.25">
      <c r="A4301" s="9">
        <v>45778</v>
      </c>
      <c r="B4301" s="4">
        <v>5</v>
      </c>
      <c r="C4301" s="26" t="s">
        <v>8</v>
      </c>
      <c r="D4301" s="4" t="s">
        <v>37</v>
      </c>
      <c r="E4301" s="10">
        <v>45779</v>
      </c>
      <c r="F4301" s="4" t="s">
        <v>39</v>
      </c>
      <c r="G4301" s="4">
        <v>41</v>
      </c>
      <c r="H4301" s="4">
        <v>17</v>
      </c>
      <c r="I4301" s="4">
        <v>216</v>
      </c>
      <c r="J4301" s="4">
        <v>3975.1</v>
      </c>
      <c r="K4301" s="4"/>
      <c r="L4301" s="4">
        <v>3975.1</v>
      </c>
      <c r="M4301" s="4">
        <v>12.73</v>
      </c>
      <c r="N4301" s="4">
        <v>2749.6800000000003</v>
      </c>
      <c r="O4301" s="4">
        <v>0</v>
      </c>
      <c r="P4301" s="6">
        <v>0</v>
      </c>
      <c r="Q4301" s="4">
        <v>0</v>
      </c>
      <c r="R4301" s="4">
        <v>17400</v>
      </c>
      <c r="S4301" s="4">
        <v>47350</v>
      </c>
      <c r="T4301" s="4">
        <v>4025.19</v>
      </c>
      <c r="U4301" s="7">
        <f t="shared" si="201"/>
        <v>50.090000000000146</v>
      </c>
      <c r="V4301" s="7">
        <f t="shared" si="202"/>
        <v>67499.679999999993</v>
      </c>
      <c r="W4301" s="4">
        <f t="shared" si="203"/>
        <v>67499.679999999993</v>
      </c>
      <c r="X4301" s="7">
        <v>16.980624386807879</v>
      </c>
      <c r="Y4301" s="7">
        <v>16.980624386807879</v>
      </c>
      <c r="Z4301" s="1">
        <v>1.2600940856833827</v>
      </c>
    </row>
    <row r="4302" spans="1:26" x14ac:dyDescent="0.25">
      <c r="A4302" s="9">
        <v>45778</v>
      </c>
      <c r="B4302" s="4">
        <v>6</v>
      </c>
      <c r="C4302" s="26" t="s">
        <v>8</v>
      </c>
      <c r="D4302" s="4" t="s">
        <v>37</v>
      </c>
      <c r="E4302" s="10">
        <v>45779</v>
      </c>
      <c r="F4302" s="4" t="s">
        <v>38</v>
      </c>
      <c r="G4302" s="4">
        <v>51</v>
      </c>
      <c r="H4302" s="4">
        <v>0</v>
      </c>
      <c r="I4302" s="4">
        <v>216</v>
      </c>
      <c r="J4302" s="4">
        <v>3046.8</v>
      </c>
      <c r="K4302" s="4"/>
      <c r="L4302" s="4">
        <v>3046.8</v>
      </c>
      <c r="M4302" s="4">
        <v>16.86</v>
      </c>
      <c r="N4302" s="4">
        <v>3641.7599999999998</v>
      </c>
      <c r="O4302" s="4">
        <v>0</v>
      </c>
      <c r="P4302" s="6">
        <v>0</v>
      </c>
      <c r="Q4302" s="4">
        <v>0</v>
      </c>
      <c r="R4302" s="4">
        <v>0</v>
      </c>
      <c r="S4302" s="4">
        <v>0</v>
      </c>
      <c r="T4302" s="4">
        <v>3046.78</v>
      </c>
      <c r="U4302" s="7">
        <f t="shared" si="201"/>
        <v>-1.999999999998181E-2</v>
      </c>
      <c r="V4302" s="7">
        <f t="shared" si="202"/>
        <v>3641.7599999999998</v>
      </c>
      <c r="W4302" s="4">
        <f t="shared" si="203"/>
        <v>3641.7599999999998</v>
      </c>
      <c r="X4302" s="7">
        <v>1.1952737298148877</v>
      </c>
      <c r="Y4302" s="7">
        <v>1.1952737298148877</v>
      </c>
      <c r="Z4302" s="1">
        <v>-6.5642641459832637E-4</v>
      </c>
    </row>
    <row r="4303" spans="1:26" x14ac:dyDescent="0.25">
      <c r="A4303" s="9">
        <v>45778</v>
      </c>
      <c r="B4303" s="4">
        <v>7</v>
      </c>
      <c r="C4303" s="26" t="s">
        <v>8</v>
      </c>
      <c r="D4303" s="4" t="s">
        <v>37</v>
      </c>
      <c r="E4303" s="10">
        <v>45780</v>
      </c>
      <c r="F4303" s="4" t="s">
        <v>38</v>
      </c>
      <c r="G4303" s="4">
        <v>51</v>
      </c>
      <c r="H4303" s="4">
        <v>0</v>
      </c>
      <c r="I4303" s="4">
        <v>216</v>
      </c>
      <c r="J4303" s="4">
        <v>2854.9</v>
      </c>
      <c r="K4303" s="4"/>
      <c r="L4303" s="4">
        <v>2854.9</v>
      </c>
      <c r="M4303" s="4">
        <v>94.27</v>
      </c>
      <c r="N4303" s="4">
        <v>20362.32</v>
      </c>
      <c r="O4303" s="4">
        <v>0</v>
      </c>
      <c r="P4303" s="6">
        <v>0</v>
      </c>
      <c r="Q4303" s="4">
        <v>0</v>
      </c>
      <c r="R4303" s="4">
        <v>0</v>
      </c>
      <c r="S4303" s="4">
        <v>0</v>
      </c>
      <c r="T4303" s="4">
        <v>2854.88</v>
      </c>
      <c r="U4303" s="7">
        <f t="shared" si="201"/>
        <v>-1.999999999998181E-2</v>
      </c>
      <c r="V4303" s="7">
        <f t="shared" si="202"/>
        <v>20362.32</v>
      </c>
      <c r="W4303" s="4">
        <f t="shared" si="203"/>
        <v>20362.32</v>
      </c>
      <c r="X4303" s="7">
        <v>7.1324109425899325</v>
      </c>
      <c r="Y4303" s="7">
        <v>7.1324109425899325</v>
      </c>
      <c r="Z4303" s="1">
        <v>-7.005499316957445E-4</v>
      </c>
    </row>
    <row r="4304" spans="1:26" x14ac:dyDescent="0.25">
      <c r="A4304" s="9">
        <v>45778</v>
      </c>
      <c r="B4304" s="4">
        <v>8</v>
      </c>
      <c r="C4304" s="26" t="s">
        <v>14</v>
      </c>
      <c r="D4304" s="4" t="s">
        <v>37</v>
      </c>
      <c r="E4304" s="10">
        <v>45779</v>
      </c>
      <c r="F4304" s="4" t="s">
        <v>41</v>
      </c>
      <c r="G4304" s="4">
        <v>59</v>
      </c>
      <c r="H4304" s="4">
        <v>0</v>
      </c>
      <c r="I4304" s="4">
        <v>216</v>
      </c>
      <c r="J4304" s="4">
        <v>3134.78</v>
      </c>
      <c r="K4304" s="4">
        <v>979.52</v>
      </c>
      <c r="L4304" s="4">
        <v>4114.3</v>
      </c>
      <c r="M4304" s="4">
        <v>0</v>
      </c>
      <c r="N4304" s="4">
        <v>0</v>
      </c>
      <c r="O4304" s="4">
        <v>0</v>
      </c>
      <c r="P4304" s="6">
        <v>0</v>
      </c>
      <c r="Q4304" s="4">
        <v>0</v>
      </c>
      <c r="R4304" s="4">
        <v>17700</v>
      </c>
      <c r="S4304" s="4">
        <v>46320</v>
      </c>
      <c r="T4304" s="4">
        <v>3756.1</v>
      </c>
      <c r="U4304" s="7">
        <f t="shared" si="201"/>
        <v>-358.20000000000027</v>
      </c>
      <c r="V4304" s="7">
        <f t="shared" si="202"/>
        <v>64020</v>
      </c>
      <c r="W4304" s="4">
        <f t="shared" si="203"/>
        <v>48778.313589188918</v>
      </c>
      <c r="X4304" s="7">
        <v>15.56036263762973</v>
      </c>
      <c r="Y4304" s="7">
        <v>15.560362637629726</v>
      </c>
      <c r="Z4304" s="1">
        <v>-8.7062197700702484</v>
      </c>
    </row>
    <row r="4305" spans="1:26" x14ac:dyDescent="0.25">
      <c r="A4305" s="9">
        <v>45778</v>
      </c>
      <c r="B4305" s="4">
        <v>9</v>
      </c>
      <c r="C4305" s="26" t="s">
        <v>5</v>
      </c>
      <c r="D4305" s="4" t="s">
        <v>37</v>
      </c>
      <c r="E4305" s="10">
        <v>45780</v>
      </c>
      <c r="F4305" s="4" t="s">
        <v>39</v>
      </c>
      <c r="G4305" s="4">
        <v>0</v>
      </c>
      <c r="H4305" s="4">
        <v>16</v>
      </c>
      <c r="I4305" s="4">
        <v>216</v>
      </c>
      <c r="J4305" s="4">
        <v>0</v>
      </c>
      <c r="K4305" s="4">
        <v>4108</v>
      </c>
      <c r="L4305" s="4">
        <v>4108</v>
      </c>
      <c r="M4305" s="4">
        <v>8.2899999999999991</v>
      </c>
      <c r="N4305" s="4">
        <v>1790.6399999999999</v>
      </c>
      <c r="O4305" s="4">
        <v>101.4</v>
      </c>
      <c r="P4305" s="6">
        <v>21902.399999999998</v>
      </c>
      <c r="Q4305" s="4">
        <v>0</v>
      </c>
      <c r="R4305" s="4">
        <v>0</v>
      </c>
      <c r="S4305" s="4">
        <v>0</v>
      </c>
      <c r="T4305" s="4">
        <v>4090.85</v>
      </c>
      <c r="U4305" s="7">
        <f t="shared" si="201"/>
        <v>-17.150000000000091</v>
      </c>
      <c r="V4305" s="7">
        <f t="shared" si="202"/>
        <v>23693.039999999997</v>
      </c>
      <c r="W4305" s="4">
        <f t="shared" si="203"/>
        <v>0</v>
      </c>
      <c r="X4305" s="7">
        <v>5.7675365141187918</v>
      </c>
      <c r="Y4305" s="4">
        <v>0</v>
      </c>
      <c r="Z4305" s="1">
        <v>-0.41747809152872667</v>
      </c>
    </row>
    <row r="4306" spans="1:26" x14ac:dyDescent="0.25">
      <c r="A4306" s="9">
        <v>45778</v>
      </c>
      <c r="B4306" s="4">
        <v>10</v>
      </c>
      <c r="C4306" s="26" t="s">
        <v>5</v>
      </c>
      <c r="D4306" s="4" t="s">
        <v>37</v>
      </c>
      <c r="E4306" s="10">
        <v>45781</v>
      </c>
      <c r="F4306" s="4" t="s">
        <v>39</v>
      </c>
      <c r="G4306" s="4">
        <v>34</v>
      </c>
      <c r="H4306" s="4">
        <v>19</v>
      </c>
      <c r="I4306" s="4">
        <v>216</v>
      </c>
      <c r="J4306" s="4">
        <v>0</v>
      </c>
      <c r="K4306" s="4">
        <v>3754.2</v>
      </c>
      <c r="L4306" s="4">
        <v>3754.2</v>
      </c>
      <c r="M4306" s="4">
        <v>1.06</v>
      </c>
      <c r="N4306" s="4">
        <v>228.96</v>
      </c>
      <c r="O4306" s="4">
        <v>90.2</v>
      </c>
      <c r="P4306" s="6">
        <v>19483.199999999997</v>
      </c>
      <c r="Q4306" s="4">
        <v>0</v>
      </c>
      <c r="R4306" s="4">
        <v>0</v>
      </c>
      <c r="S4306" s="4">
        <v>0</v>
      </c>
      <c r="T4306" s="4">
        <v>3720.87</v>
      </c>
      <c r="U4306" s="7">
        <f t="shared" si="201"/>
        <v>-33.329999999999927</v>
      </c>
      <c r="V4306" s="7">
        <f t="shared" si="202"/>
        <v>19712.159999999996</v>
      </c>
      <c r="W4306" s="4">
        <f t="shared" si="203"/>
        <v>0</v>
      </c>
      <c r="X4306" s="7">
        <v>5.2506952213520846</v>
      </c>
      <c r="Y4306" s="4">
        <v>0</v>
      </c>
      <c r="Z4306" s="1">
        <v>-0.88780565766341502</v>
      </c>
    </row>
    <row r="4307" spans="1:26" x14ac:dyDescent="0.25">
      <c r="A4307" s="9">
        <v>45778</v>
      </c>
      <c r="B4307" s="4">
        <v>11</v>
      </c>
      <c r="C4307" s="26" t="s">
        <v>8</v>
      </c>
      <c r="D4307" s="4" t="s">
        <v>37</v>
      </c>
      <c r="E4307" s="10">
        <v>45780</v>
      </c>
      <c r="F4307" s="4" t="s">
        <v>41</v>
      </c>
      <c r="G4307" s="4">
        <v>59</v>
      </c>
      <c r="H4307" s="4">
        <v>0</v>
      </c>
      <c r="I4307" s="4">
        <v>216</v>
      </c>
      <c r="J4307" s="4">
        <v>4074.6</v>
      </c>
      <c r="K4307" s="4"/>
      <c r="L4307" s="4">
        <v>4074.6</v>
      </c>
      <c r="M4307" s="4">
        <v>0</v>
      </c>
      <c r="N4307" s="4">
        <v>0</v>
      </c>
      <c r="O4307" s="4">
        <v>0</v>
      </c>
      <c r="P4307" s="6">
        <v>0</v>
      </c>
      <c r="Q4307" s="4">
        <v>0</v>
      </c>
      <c r="R4307" s="4">
        <v>8850</v>
      </c>
      <c r="S4307" s="4">
        <v>30880</v>
      </c>
      <c r="T4307" s="4">
        <v>3933.2</v>
      </c>
      <c r="U4307" s="7">
        <f t="shared" si="201"/>
        <v>-141.40000000000009</v>
      </c>
      <c r="V4307" s="7">
        <f t="shared" si="202"/>
        <v>39730</v>
      </c>
      <c r="W4307" s="4">
        <f t="shared" si="203"/>
        <v>39730</v>
      </c>
      <c r="X4307" s="7">
        <v>9.7506503705885237</v>
      </c>
      <c r="Y4307" s="7">
        <v>9.7506503705885237</v>
      </c>
      <c r="Z4307" s="1">
        <v>-3.4702792912187723</v>
      </c>
    </row>
    <row r="4308" spans="1:26" x14ac:dyDescent="0.25">
      <c r="A4308" s="9">
        <v>45778</v>
      </c>
      <c r="B4308" s="4">
        <v>12</v>
      </c>
      <c r="C4308" s="26" t="s">
        <v>8</v>
      </c>
      <c r="D4308" s="4" t="s">
        <v>37</v>
      </c>
      <c r="E4308" s="10">
        <v>45780</v>
      </c>
      <c r="F4308" s="4" t="s">
        <v>38</v>
      </c>
      <c r="G4308" s="4">
        <v>51</v>
      </c>
      <c r="H4308" s="4">
        <v>0</v>
      </c>
      <c r="I4308" s="4">
        <v>216</v>
      </c>
      <c r="J4308" s="4">
        <v>3000.2</v>
      </c>
      <c r="K4308" s="4"/>
      <c r="L4308" s="4">
        <v>3000.2</v>
      </c>
      <c r="M4308" s="4">
        <v>28.380000000000003</v>
      </c>
      <c r="N4308" s="4">
        <v>6130.0800000000008</v>
      </c>
      <c r="O4308" s="4">
        <v>0.2</v>
      </c>
      <c r="P4308" s="6">
        <v>21.6</v>
      </c>
      <c r="Q4308" s="4">
        <v>0</v>
      </c>
      <c r="R4308" s="4">
        <v>0</v>
      </c>
      <c r="S4308" s="4">
        <v>0</v>
      </c>
      <c r="T4308" s="4">
        <v>3000.18</v>
      </c>
      <c r="U4308" s="7">
        <f t="shared" si="201"/>
        <v>-1.999999999998181E-2</v>
      </c>
      <c r="V4308" s="7">
        <f t="shared" si="202"/>
        <v>6151.6800000000012</v>
      </c>
      <c r="W4308" s="4">
        <f t="shared" si="203"/>
        <v>6151.6800000000012</v>
      </c>
      <c r="X4308" s="7">
        <v>2.050423305112993</v>
      </c>
      <c r="Y4308" s="7">
        <v>2.050423305112993</v>
      </c>
      <c r="Z4308" s="1">
        <v>-6.6662222518438141E-4</v>
      </c>
    </row>
    <row r="4309" spans="1:26" x14ac:dyDescent="0.25">
      <c r="A4309" s="9">
        <v>45778</v>
      </c>
      <c r="B4309" s="4">
        <v>13</v>
      </c>
      <c r="C4309" s="26" t="s">
        <v>8</v>
      </c>
      <c r="D4309" s="4" t="s">
        <v>37</v>
      </c>
      <c r="E4309" s="10">
        <v>45781</v>
      </c>
      <c r="F4309" s="4" t="s">
        <v>38</v>
      </c>
      <c r="G4309" s="4">
        <v>51</v>
      </c>
      <c r="H4309" s="4">
        <v>0</v>
      </c>
      <c r="I4309" s="4">
        <v>216</v>
      </c>
      <c r="J4309" s="4">
        <v>2987.8</v>
      </c>
      <c r="K4309" s="4"/>
      <c r="L4309" s="4">
        <v>2987.8</v>
      </c>
      <c r="M4309" s="4">
        <v>28.810000000000002</v>
      </c>
      <c r="N4309" s="4">
        <v>6222.9600000000009</v>
      </c>
      <c r="O4309" s="4">
        <v>0</v>
      </c>
      <c r="P4309" s="6">
        <v>0</v>
      </c>
      <c r="Q4309" s="4">
        <v>0</v>
      </c>
      <c r="R4309" s="4">
        <v>0</v>
      </c>
      <c r="S4309" s="4">
        <v>0</v>
      </c>
      <c r="T4309" s="4">
        <v>2987.78</v>
      </c>
      <c r="U4309" s="7">
        <f t="shared" si="201"/>
        <v>-1.999999999998181E-2</v>
      </c>
      <c r="V4309" s="7">
        <f t="shared" si="202"/>
        <v>6222.9600000000009</v>
      </c>
      <c r="W4309" s="4">
        <f t="shared" si="203"/>
        <v>6222.9600000000009</v>
      </c>
      <c r="X4309" s="7">
        <v>2.0827900127183883</v>
      </c>
      <c r="Y4309" s="7">
        <v>2.0827900127183883</v>
      </c>
      <c r="Z4309" s="1">
        <v>-6.6938884798118379E-4</v>
      </c>
    </row>
    <row r="4310" spans="1:26" x14ac:dyDescent="0.25">
      <c r="A4310" s="9">
        <v>45778</v>
      </c>
      <c r="B4310" s="4">
        <v>14</v>
      </c>
      <c r="C4310" s="26" t="s">
        <v>14</v>
      </c>
      <c r="D4310" s="4" t="s">
        <v>37</v>
      </c>
      <c r="E4310" s="10">
        <v>45780</v>
      </c>
      <c r="F4310" s="4" t="s">
        <v>39</v>
      </c>
      <c r="G4310" s="4">
        <v>52</v>
      </c>
      <c r="H4310" s="4">
        <v>7</v>
      </c>
      <c r="I4310" s="4">
        <v>216</v>
      </c>
      <c r="J4310" s="4">
        <v>3083.2299999999996</v>
      </c>
      <c r="K4310" s="4">
        <v>1046.67</v>
      </c>
      <c r="L4310" s="4">
        <v>4129.8999999999996</v>
      </c>
      <c r="M4310" s="4">
        <v>5.91</v>
      </c>
      <c r="N4310" s="4">
        <v>1276.56</v>
      </c>
      <c r="O4310" s="4">
        <v>0</v>
      </c>
      <c r="P4310" s="6">
        <v>0</v>
      </c>
      <c r="Q4310" s="4">
        <v>0</v>
      </c>
      <c r="R4310" s="4">
        <v>17700</v>
      </c>
      <c r="S4310" s="4">
        <v>46320</v>
      </c>
      <c r="T4310" s="4">
        <v>3787.4</v>
      </c>
      <c r="U4310" s="7">
        <f t="shared" si="201"/>
        <v>-342.49999999999955</v>
      </c>
      <c r="V4310" s="7">
        <f t="shared" si="202"/>
        <v>65296.56</v>
      </c>
      <c r="W4310" s="4">
        <f t="shared" si="203"/>
        <v>48747.987285115858</v>
      </c>
      <c r="X4310" s="7">
        <v>15.81068791011889</v>
      </c>
      <c r="Y4310" s="7">
        <v>15.81068791011889</v>
      </c>
      <c r="Z4310" s="1">
        <v>-8.2931790115983333</v>
      </c>
    </row>
    <row r="4311" spans="1:26" x14ac:dyDescent="0.25">
      <c r="A4311" s="9">
        <v>45778</v>
      </c>
      <c r="B4311" s="4">
        <v>15</v>
      </c>
      <c r="C4311" s="26" t="s">
        <v>14</v>
      </c>
      <c r="D4311" s="4" t="s">
        <v>37</v>
      </c>
      <c r="E4311" s="10">
        <v>45781</v>
      </c>
      <c r="F4311" s="4" t="s">
        <v>39</v>
      </c>
      <c r="G4311" s="4">
        <v>45</v>
      </c>
      <c r="H4311" s="4">
        <v>14</v>
      </c>
      <c r="I4311" s="4">
        <v>216</v>
      </c>
      <c r="J4311" s="4">
        <v>3083.66</v>
      </c>
      <c r="K4311" s="4">
        <v>1052.1400000000001</v>
      </c>
      <c r="L4311" s="4">
        <v>4135.8</v>
      </c>
      <c r="M4311" s="4">
        <v>7.1899999999999995</v>
      </c>
      <c r="N4311" s="4">
        <v>1553.04</v>
      </c>
      <c r="O4311" s="4">
        <v>0</v>
      </c>
      <c r="P4311" s="6">
        <v>0</v>
      </c>
      <c r="Q4311" s="4">
        <v>0</v>
      </c>
      <c r="R4311" s="4">
        <v>26550</v>
      </c>
      <c r="S4311" s="4">
        <v>61760</v>
      </c>
      <c r="T4311" s="4">
        <v>3977.5</v>
      </c>
      <c r="U4311" s="7">
        <f t="shared" si="201"/>
        <v>-158.30000000000018</v>
      </c>
      <c r="V4311" s="7">
        <f t="shared" si="202"/>
        <v>89863.039999999994</v>
      </c>
      <c r="W4311" s="4">
        <f t="shared" si="203"/>
        <v>67002.046019246569</v>
      </c>
      <c r="X4311" s="7">
        <v>21.728091300353011</v>
      </c>
      <c r="Y4311" s="7">
        <v>21.728091300353015</v>
      </c>
      <c r="Z4311" s="1">
        <v>-3.827554523913153</v>
      </c>
    </row>
    <row r="4312" spans="1:26" x14ac:dyDescent="0.25">
      <c r="A4312" s="9">
        <v>45778</v>
      </c>
      <c r="B4312" s="4">
        <v>16</v>
      </c>
      <c r="C4312" s="26" t="s">
        <v>5</v>
      </c>
      <c r="D4312" s="4" t="s">
        <v>37</v>
      </c>
      <c r="E4312" s="10">
        <v>45782</v>
      </c>
      <c r="F4312" s="4" t="s">
        <v>39</v>
      </c>
      <c r="G4312" s="4">
        <v>56</v>
      </c>
      <c r="H4312" s="4">
        <v>10</v>
      </c>
      <c r="I4312" s="4">
        <v>216</v>
      </c>
      <c r="J4312" s="4">
        <v>0</v>
      </c>
      <c r="K4312" s="4">
        <v>3993.3</v>
      </c>
      <c r="L4312" s="4">
        <v>3993.3</v>
      </c>
      <c r="M4312" s="4">
        <v>3.0999999999999996</v>
      </c>
      <c r="N4312" s="4">
        <v>669.59999999999991</v>
      </c>
      <c r="O4312" s="4">
        <v>102.2</v>
      </c>
      <c r="P4312" s="6">
        <v>22075.200000000004</v>
      </c>
      <c r="Q4312" s="4">
        <v>0</v>
      </c>
      <c r="R4312" s="4">
        <v>0</v>
      </c>
      <c r="S4312" s="4">
        <v>0</v>
      </c>
      <c r="T4312" s="4">
        <v>3938.85</v>
      </c>
      <c r="U4312" s="7">
        <f t="shared" si="201"/>
        <v>-54.450000000000273</v>
      </c>
      <c r="V4312" s="7">
        <f t="shared" si="202"/>
        <v>22744.800000000003</v>
      </c>
      <c r="W4312" s="4">
        <f t="shared" si="203"/>
        <v>0</v>
      </c>
      <c r="X4312" s="7">
        <v>5.6957403651115621</v>
      </c>
      <c r="Y4312" s="4">
        <v>0</v>
      </c>
      <c r="Z4312" s="1">
        <v>-1.363533919314859</v>
      </c>
    </row>
    <row r="4313" spans="1:26" x14ac:dyDescent="0.25">
      <c r="A4313" s="9">
        <v>45778</v>
      </c>
      <c r="B4313" s="4">
        <v>17</v>
      </c>
      <c r="C4313" s="26" t="s">
        <v>8</v>
      </c>
      <c r="D4313" s="4" t="s">
        <v>37</v>
      </c>
      <c r="E4313" s="10">
        <v>45782</v>
      </c>
      <c r="F4313" s="4" t="s">
        <v>39</v>
      </c>
      <c r="G4313" s="4">
        <v>42</v>
      </c>
      <c r="H4313" s="4">
        <v>16</v>
      </c>
      <c r="I4313" s="4">
        <v>216</v>
      </c>
      <c r="J4313" s="4">
        <v>3939.9</v>
      </c>
      <c r="K4313" s="4"/>
      <c r="L4313" s="4">
        <v>3939.9</v>
      </c>
      <c r="M4313" s="4">
        <v>0</v>
      </c>
      <c r="N4313" s="4">
        <v>0</v>
      </c>
      <c r="O4313" s="4">
        <v>0</v>
      </c>
      <c r="P4313" s="6">
        <v>0</v>
      </c>
      <c r="Q4313" s="4">
        <v>0</v>
      </c>
      <c r="R4313" s="4">
        <v>8700</v>
      </c>
      <c r="S4313" s="4">
        <v>30880</v>
      </c>
      <c r="T4313" s="4">
        <v>3979.44</v>
      </c>
      <c r="U4313" s="7">
        <f t="shared" si="201"/>
        <v>39.539999999999964</v>
      </c>
      <c r="V4313" s="7">
        <f t="shared" si="202"/>
        <v>39580</v>
      </c>
      <c r="W4313" s="4">
        <f t="shared" si="203"/>
        <v>39580</v>
      </c>
      <c r="X4313" s="7">
        <v>10.045940252290666</v>
      </c>
      <c r="Y4313" s="7">
        <v>10.045940252290666</v>
      </c>
      <c r="Z4313" s="1">
        <v>1.003578771034797</v>
      </c>
    </row>
    <row r="4314" spans="1:26" x14ac:dyDescent="0.25">
      <c r="A4314" s="9">
        <v>45778</v>
      </c>
      <c r="B4314" s="4">
        <v>18</v>
      </c>
      <c r="C4314" s="26" t="s">
        <v>8</v>
      </c>
      <c r="D4314" s="4" t="s">
        <v>37</v>
      </c>
      <c r="E4314" s="10">
        <v>45782</v>
      </c>
      <c r="F4314" s="4" t="s">
        <v>38</v>
      </c>
      <c r="G4314" s="4">
        <v>51</v>
      </c>
      <c r="H4314" s="4">
        <v>0</v>
      </c>
      <c r="I4314" s="4">
        <v>216</v>
      </c>
      <c r="J4314" s="4">
        <v>2988</v>
      </c>
      <c r="K4314" s="4"/>
      <c r="L4314" s="4">
        <v>2988</v>
      </c>
      <c r="M4314" s="4">
        <v>22.39</v>
      </c>
      <c r="N4314" s="4">
        <v>4836.24</v>
      </c>
      <c r="O4314" s="4">
        <v>0</v>
      </c>
      <c r="P4314" s="6">
        <v>0</v>
      </c>
      <c r="Q4314" s="4">
        <v>0</v>
      </c>
      <c r="R4314" s="4">
        <v>0</v>
      </c>
      <c r="S4314" s="4">
        <v>0</v>
      </c>
      <c r="T4314" s="4">
        <v>2987.98</v>
      </c>
      <c r="U4314" s="7">
        <f t="shared" si="201"/>
        <v>-1.999999999998181E-2</v>
      </c>
      <c r="V4314" s="7">
        <f t="shared" si="202"/>
        <v>4836.24</v>
      </c>
      <c r="W4314" s="4">
        <f t="shared" si="203"/>
        <v>4836.24</v>
      </c>
      <c r="X4314" s="7">
        <v>1.6185542168674698</v>
      </c>
      <c r="Y4314" s="7">
        <v>1.6185542168674698</v>
      </c>
      <c r="Z4314" s="1">
        <v>-6.6934404283740994E-4</v>
      </c>
    </row>
    <row r="4315" spans="1:26" x14ac:dyDescent="0.25">
      <c r="A4315" s="9">
        <v>45778</v>
      </c>
      <c r="B4315" s="4">
        <v>19</v>
      </c>
      <c r="C4315" s="26" t="s">
        <v>8</v>
      </c>
      <c r="D4315" s="4" t="s">
        <v>37</v>
      </c>
      <c r="E4315" s="10">
        <v>45782</v>
      </c>
      <c r="F4315" s="4" t="s">
        <v>38</v>
      </c>
      <c r="G4315" s="4">
        <v>51</v>
      </c>
      <c r="H4315" s="4">
        <v>0</v>
      </c>
      <c r="I4315" s="4">
        <v>216</v>
      </c>
      <c r="J4315" s="4">
        <v>3081.4</v>
      </c>
      <c r="K4315" s="4"/>
      <c r="L4315" s="4">
        <v>3081.4</v>
      </c>
      <c r="M4315" s="4">
        <v>3.92</v>
      </c>
      <c r="N4315" s="4">
        <v>846.72</v>
      </c>
      <c r="O4315" s="4">
        <v>0</v>
      </c>
      <c r="P4315" s="6">
        <v>0</v>
      </c>
      <c r="Q4315" s="4">
        <v>0</v>
      </c>
      <c r="R4315" s="4">
        <v>7650</v>
      </c>
      <c r="S4315" s="4">
        <v>15440</v>
      </c>
      <c r="T4315" s="4">
        <v>3081.4</v>
      </c>
      <c r="U4315" s="7">
        <f t="shared" si="201"/>
        <v>0</v>
      </c>
      <c r="V4315" s="7">
        <f t="shared" si="202"/>
        <v>23936.720000000001</v>
      </c>
      <c r="W4315" s="4">
        <f t="shared" si="203"/>
        <v>23936.720000000001</v>
      </c>
      <c r="X4315" s="7">
        <v>7.7681313688583113</v>
      </c>
      <c r="Y4315" s="7">
        <v>7.7681313688583113</v>
      </c>
      <c r="Z4315" s="1">
        <v>0</v>
      </c>
    </row>
    <row r="4316" spans="1:26" x14ac:dyDescent="0.25">
      <c r="A4316" s="9">
        <v>45778</v>
      </c>
      <c r="B4316" s="4">
        <v>20</v>
      </c>
      <c r="C4316" s="26" t="s">
        <v>14</v>
      </c>
      <c r="D4316" s="4" t="s">
        <v>37</v>
      </c>
      <c r="E4316" s="10">
        <v>45782</v>
      </c>
      <c r="F4316" s="4" t="s">
        <v>39</v>
      </c>
      <c r="G4316" s="4">
        <v>45</v>
      </c>
      <c r="H4316" s="4">
        <v>14</v>
      </c>
      <c r="I4316" s="4">
        <v>216</v>
      </c>
      <c r="J4316" s="4">
        <v>4051.6</v>
      </c>
      <c r="K4316" s="4"/>
      <c r="L4316" s="4">
        <v>4051.6</v>
      </c>
      <c r="M4316" s="4">
        <v>25.439999999999998</v>
      </c>
      <c r="N4316" s="4">
        <v>5495.0399999999991</v>
      </c>
      <c r="O4316" s="4">
        <v>0</v>
      </c>
      <c r="P4316" s="6">
        <v>0</v>
      </c>
      <c r="Q4316" s="4">
        <v>0</v>
      </c>
      <c r="R4316" s="4">
        <v>17700</v>
      </c>
      <c r="S4316" s="4">
        <v>46320</v>
      </c>
      <c r="T4316" s="4">
        <v>3811.7</v>
      </c>
      <c r="U4316" s="7">
        <f t="shared" si="201"/>
        <v>-239.90000000000009</v>
      </c>
      <c r="V4316" s="7">
        <f t="shared" si="202"/>
        <v>69515.039999999994</v>
      </c>
      <c r="W4316" s="4">
        <f t="shared" si="203"/>
        <v>69515.039999999994</v>
      </c>
      <c r="X4316" s="7">
        <v>17.157429163787146</v>
      </c>
      <c r="Y4316" s="7">
        <v>17.157429163787146</v>
      </c>
      <c r="Z4316" s="1">
        <v>-5.9211175831770184</v>
      </c>
    </row>
    <row r="4317" spans="1:26" x14ac:dyDescent="0.25">
      <c r="A4317" s="9">
        <v>45778</v>
      </c>
      <c r="B4317" s="4">
        <v>21</v>
      </c>
      <c r="C4317" s="26" t="s">
        <v>5</v>
      </c>
      <c r="D4317" s="4" t="s">
        <v>37</v>
      </c>
      <c r="E4317" s="10">
        <v>45783</v>
      </c>
      <c r="F4317" s="4" t="s">
        <v>39</v>
      </c>
      <c r="G4317" s="4">
        <v>47</v>
      </c>
      <c r="H4317" s="4">
        <v>11</v>
      </c>
      <c r="I4317" s="4">
        <v>216</v>
      </c>
      <c r="J4317" s="4">
        <v>0</v>
      </c>
      <c r="K4317" s="4">
        <v>4152.5</v>
      </c>
      <c r="L4317" s="4">
        <v>4152.5</v>
      </c>
      <c r="M4317" s="4">
        <v>0</v>
      </c>
      <c r="N4317" s="4">
        <v>0</v>
      </c>
      <c r="O4317" s="4">
        <v>119.6</v>
      </c>
      <c r="P4317" s="6">
        <v>25833.600000000002</v>
      </c>
      <c r="Q4317" s="4">
        <v>0</v>
      </c>
      <c r="R4317" s="4">
        <v>0</v>
      </c>
      <c r="S4317" s="4">
        <v>0</v>
      </c>
      <c r="T4317" s="4">
        <v>4173.55</v>
      </c>
      <c r="U4317" s="7">
        <f t="shared" si="201"/>
        <v>21.050000000000182</v>
      </c>
      <c r="V4317" s="7">
        <f t="shared" si="202"/>
        <v>25833.600000000002</v>
      </c>
      <c r="W4317" s="4">
        <f t="shared" si="203"/>
        <v>0</v>
      </c>
      <c r="X4317" s="7">
        <v>6.2212161348585191</v>
      </c>
      <c r="Y4317" s="4">
        <v>0</v>
      </c>
      <c r="Z4317" s="1">
        <v>0.50692354003612716</v>
      </c>
    </row>
    <row r="4318" spans="1:26" x14ac:dyDescent="0.25">
      <c r="A4318" s="9">
        <v>45778</v>
      </c>
      <c r="B4318" s="4">
        <v>22</v>
      </c>
      <c r="C4318" s="26" t="s">
        <v>5</v>
      </c>
      <c r="D4318" s="4" t="s">
        <v>37</v>
      </c>
      <c r="E4318" s="10">
        <v>45783</v>
      </c>
      <c r="F4318" s="4" t="s">
        <v>39</v>
      </c>
      <c r="G4318" s="4">
        <v>40</v>
      </c>
      <c r="H4318" s="4">
        <v>19</v>
      </c>
      <c r="I4318" s="4">
        <v>216</v>
      </c>
      <c r="J4318" s="4">
        <v>0</v>
      </c>
      <c r="K4318" s="4">
        <v>4000.2</v>
      </c>
      <c r="L4318" s="4">
        <v>4000.2</v>
      </c>
      <c r="M4318" s="4">
        <v>16.71</v>
      </c>
      <c r="N4318" s="4">
        <v>3609.36</v>
      </c>
      <c r="O4318" s="4">
        <v>12.8</v>
      </c>
      <c r="P4318" s="6">
        <v>1382.4</v>
      </c>
      <c r="Q4318" s="4">
        <v>0</v>
      </c>
      <c r="R4318" s="4">
        <v>0</v>
      </c>
      <c r="S4318" s="4">
        <v>0</v>
      </c>
      <c r="T4318" s="4">
        <v>3873.28</v>
      </c>
      <c r="U4318" s="7">
        <f t="shared" si="201"/>
        <v>-126.91999999999962</v>
      </c>
      <c r="V4318" s="7">
        <f t="shared" si="202"/>
        <v>4991.76</v>
      </c>
      <c r="W4318" s="4">
        <f t="shared" si="203"/>
        <v>0</v>
      </c>
      <c r="X4318" s="7">
        <v>1.2478776061196941</v>
      </c>
      <c r="Y4318" s="4">
        <v>0</v>
      </c>
      <c r="Z4318" s="1">
        <v>-3.1728413579320942</v>
      </c>
    </row>
    <row r="4319" spans="1:26" x14ac:dyDescent="0.25">
      <c r="A4319" s="9">
        <v>45778</v>
      </c>
      <c r="B4319" s="4">
        <v>23</v>
      </c>
      <c r="C4319" s="26" t="s">
        <v>8</v>
      </c>
      <c r="D4319" s="4" t="s">
        <v>37</v>
      </c>
      <c r="E4319" s="10">
        <v>45783</v>
      </c>
      <c r="F4319" s="4" t="s">
        <v>38</v>
      </c>
      <c r="G4319" s="4">
        <v>51</v>
      </c>
      <c r="H4319" s="4">
        <v>0</v>
      </c>
      <c r="I4319" s="4">
        <v>216</v>
      </c>
      <c r="J4319" s="4">
        <v>3074.7</v>
      </c>
      <c r="K4319" s="4"/>
      <c r="L4319" s="4">
        <v>3074.7</v>
      </c>
      <c r="M4319" s="4">
        <v>9.42</v>
      </c>
      <c r="N4319" s="4">
        <v>2034.72</v>
      </c>
      <c r="O4319" s="4">
        <v>1.4</v>
      </c>
      <c r="P4319" s="6">
        <v>151.19999999999999</v>
      </c>
      <c r="Q4319" s="4">
        <v>0</v>
      </c>
      <c r="R4319" s="4">
        <v>0</v>
      </c>
      <c r="S4319" s="4">
        <v>0</v>
      </c>
      <c r="T4319" s="4">
        <v>3074.68</v>
      </c>
      <c r="U4319" s="7">
        <f t="shared" si="201"/>
        <v>-1.999999999998181E-2</v>
      </c>
      <c r="V4319" s="7">
        <f t="shared" si="202"/>
        <v>2185.92</v>
      </c>
      <c r="W4319" s="4">
        <f t="shared" si="203"/>
        <v>2185.92</v>
      </c>
      <c r="X4319" s="7">
        <v>0.71093765245389806</v>
      </c>
      <c r="Y4319" s="7">
        <v>0.71093765245389806</v>
      </c>
      <c r="Z4319" s="1">
        <v>-6.5046996454879542E-4</v>
      </c>
    </row>
    <row r="4320" spans="1:26" x14ac:dyDescent="0.25">
      <c r="A4320" s="9">
        <v>45778</v>
      </c>
      <c r="B4320" s="4">
        <v>24</v>
      </c>
      <c r="C4320" s="26" t="s">
        <v>8</v>
      </c>
      <c r="D4320" s="4" t="s">
        <v>37</v>
      </c>
      <c r="E4320" s="10">
        <v>45784</v>
      </c>
      <c r="F4320" s="4" t="s">
        <v>39</v>
      </c>
      <c r="G4320" s="4">
        <v>45</v>
      </c>
      <c r="H4320" s="4">
        <v>14</v>
      </c>
      <c r="I4320" s="4">
        <v>216</v>
      </c>
      <c r="J4320" s="4">
        <v>3942.3</v>
      </c>
      <c r="K4320" s="4"/>
      <c r="L4320" s="4">
        <v>3942.3</v>
      </c>
      <c r="M4320" s="4">
        <v>21.84</v>
      </c>
      <c r="N4320" s="4">
        <v>4717.4399999999996</v>
      </c>
      <c r="O4320" s="4">
        <v>3.2</v>
      </c>
      <c r="P4320" s="6">
        <v>345.6</v>
      </c>
      <c r="Q4320" s="4">
        <v>0</v>
      </c>
      <c r="R4320" s="4">
        <v>0</v>
      </c>
      <c r="S4320" s="4">
        <v>0</v>
      </c>
      <c r="T4320" s="4">
        <v>3979.15</v>
      </c>
      <c r="U4320" s="7">
        <f t="shared" si="201"/>
        <v>36.849999999999909</v>
      </c>
      <c r="V4320" s="7">
        <f t="shared" si="202"/>
        <v>5063.04</v>
      </c>
      <c r="W4320" s="4">
        <f t="shared" si="203"/>
        <v>5063.04</v>
      </c>
      <c r="X4320" s="7">
        <v>1.2842858229967278</v>
      </c>
      <c r="Y4320" s="7">
        <v>1.2842858229967278</v>
      </c>
      <c r="Z4320" s="1">
        <v>0.93473353118737557</v>
      </c>
    </row>
    <row r="4321" spans="1:26" x14ac:dyDescent="0.25">
      <c r="A4321" s="9">
        <v>45778</v>
      </c>
      <c r="B4321" s="4">
        <v>25</v>
      </c>
      <c r="C4321" s="26" t="s">
        <v>14</v>
      </c>
      <c r="D4321" s="4" t="s">
        <v>37</v>
      </c>
      <c r="E4321" s="10">
        <v>45783</v>
      </c>
      <c r="F4321" s="4" t="s">
        <v>39</v>
      </c>
      <c r="G4321" s="4">
        <v>45</v>
      </c>
      <c r="H4321" s="4">
        <v>11</v>
      </c>
      <c r="I4321" s="4">
        <v>216</v>
      </c>
      <c r="J4321" s="4">
        <v>2823.19</v>
      </c>
      <c r="K4321" s="4">
        <v>1032.81</v>
      </c>
      <c r="L4321" s="4">
        <v>3856</v>
      </c>
      <c r="M4321" s="4">
        <v>16.38</v>
      </c>
      <c r="N4321" s="4">
        <v>3538.08</v>
      </c>
      <c r="O4321" s="4">
        <v>0</v>
      </c>
      <c r="P4321" s="6">
        <v>0</v>
      </c>
      <c r="Q4321" s="4">
        <v>0</v>
      </c>
      <c r="R4321" s="4">
        <v>16800</v>
      </c>
      <c r="S4321" s="4">
        <v>46320</v>
      </c>
      <c r="T4321" s="4">
        <v>3660.7</v>
      </c>
      <c r="U4321" s="7">
        <f t="shared" si="201"/>
        <v>-195.30000000000018</v>
      </c>
      <c r="V4321" s="7">
        <f t="shared" si="202"/>
        <v>66658.080000000002</v>
      </c>
      <c r="W4321" s="4">
        <f t="shared" si="203"/>
        <v>48804.052094190869</v>
      </c>
      <c r="X4321" s="7">
        <v>17.286846473029048</v>
      </c>
      <c r="Y4321" s="7">
        <v>17.286846473029044</v>
      </c>
      <c r="Z4321" s="1">
        <v>-5.0648340248962702</v>
      </c>
    </row>
    <row r="4322" spans="1:26" x14ac:dyDescent="0.25">
      <c r="A4322" s="9">
        <v>45778</v>
      </c>
      <c r="B4322" s="4">
        <v>26</v>
      </c>
      <c r="C4322" s="26" t="s">
        <v>5</v>
      </c>
      <c r="D4322" s="4" t="s">
        <v>37</v>
      </c>
      <c r="E4322" s="10">
        <v>45784</v>
      </c>
      <c r="F4322" s="4" t="s">
        <v>39</v>
      </c>
      <c r="G4322" s="4">
        <v>46</v>
      </c>
      <c r="H4322" s="4">
        <v>12</v>
      </c>
      <c r="I4322" s="4">
        <v>216</v>
      </c>
      <c r="J4322" s="4">
        <v>0</v>
      </c>
      <c r="K4322" s="4">
        <v>4108.3999999999996</v>
      </c>
      <c r="L4322" s="4">
        <v>4108.3999999999996</v>
      </c>
      <c r="M4322" s="4">
        <v>3.33</v>
      </c>
      <c r="N4322" s="4">
        <v>719.28</v>
      </c>
      <c r="O4322" s="4">
        <v>89.4</v>
      </c>
      <c r="P4322" s="6">
        <v>19310.399999999998</v>
      </c>
      <c r="Q4322" s="4">
        <v>0</v>
      </c>
      <c r="R4322" s="4">
        <v>0</v>
      </c>
      <c r="S4322" s="4">
        <v>0</v>
      </c>
      <c r="T4322" s="4">
        <v>4069.8</v>
      </c>
      <c r="U4322" s="7">
        <f t="shared" si="201"/>
        <v>-38.599999999999454</v>
      </c>
      <c r="V4322" s="7">
        <f t="shared" si="202"/>
        <v>20029.679999999997</v>
      </c>
      <c r="W4322" s="4">
        <f t="shared" si="203"/>
        <v>0</v>
      </c>
      <c r="X4322" s="7">
        <v>4.8752993866225287</v>
      </c>
      <c r="Y4322" s="4">
        <v>0</v>
      </c>
      <c r="Z4322" s="1">
        <v>-0.93953850647452675</v>
      </c>
    </row>
    <row r="4323" spans="1:26" x14ac:dyDescent="0.25">
      <c r="A4323" s="9">
        <v>45778</v>
      </c>
      <c r="B4323" s="4">
        <v>27</v>
      </c>
      <c r="C4323" s="26" t="s">
        <v>8</v>
      </c>
      <c r="D4323" s="4" t="s">
        <v>37</v>
      </c>
      <c r="E4323" s="10">
        <v>45784</v>
      </c>
      <c r="F4323" s="4" t="s">
        <v>38</v>
      </c>
      <c r="G4323" s="4">
        <v>51</v>
      </c>
      <c r="H4323" s="4">
        <v>0</v>
      </c>
      <c r="I4323" s="4">
        <v>216</v>
      </c>
      <c r="J4323" s="4">
        <v>3003.6</v>
      </c>
      <c r="K4323" s="4"/>
      <c r="L4323" s="4">
        <v>3003.6</v>
      </c>
      <c r="M4323" s="4">
        <v>26.4</v>
      </c>
      <c r="N4323" s="4">
        <v>5702.4</v>
      </c>
      <c r="O4323" s="4">
        <v>1</v>
      </c>
      <c r="P4323" s="6">
        <v>108</v>
      </c>
      <c r="Q4323" s="4">
        <v>0</v>
      </c>
      <c r="R4323" s="4">
        <v>0</v>
      </c>
      <c r="S4323" s="4">
        <v>0</v>
      </c>
      <c r="T4323" s="4">
        <v>3027.7</v>
      </c>
      <c r="U4323" s="7">
        <f t="shared" si="201"/>
        <v>24.099999999999909</v>
      </c>
      <c r="V4323" s="7">
        <f t="shared" si="202"/>
        <v>5810.4</v>
      </c>
      <c r="W4323" s="4">
        <f t="shared" si="203"/>
        <v>5810.4</v>
      </c>
      <c r="X4323" s="7">
        <v>1.9344786256492208</v>
      </c>
      <c r="Y4323" s="7">
        <v>1.9344786256492208</v>
      </c>
      <c r="Z4323" s="1">
        <v>0.80237048874683414</v>
      </c>
    </row>
    <row r="4324" spans="1:26" x14ac:dyDescent="0.25">
      <c r="A4324" s="9">
        <v>45778</v>
      </c>
      <c r="B4324" s="4">
        <v>28</v>
      </c>
      <c r="C4324" s="26" t="s">
        <v>14</v>
      </c>
      <c r="D4324" s="4" t="s">
        <v>37</v>
      </c>
      <c r="E4324" s="10">
        <v>45784</v>
      </c>
      <c r="F4324" s="4" t="s">
        <v>39</v>
      </c>
      <c r="G4324" s="4">
        <v>51</v>
      </c>
      <c r="H4324" s="4">
        <v>8</v>
      </c>
      <c r="I4324" s="4">
        <v>216</v>
      </c>
      <c r="J4324" s="4">
        <v>4110.3</v>
      </c>
      <c r="K4324" s="4"/>
      <c r="L4324" s="4">
        <v>4110.3</v>
      </c>
      <c r="M4324" s="4">
        <v>11.92</v>
      </c>
      <c r="N4324" s="4">
        <v>2574.7199999999998</v>
      </c>
      <c r="O4324" s="4">
        <v>0</v>
      </c>
      <c r="P4324" s="6">
        <v>0</v>
      </c>
      <c r="Q4324" s="4">
        <v>0</v>
      </c>
      <c r="R4324" s="4">
        <v>17700</v>
      </c>
      <c r="S4324" s="4">
        <v>46320</v>
      </c>
      <c r="T4324" s="4">
        <v>3758.4</v>
      </c>
      <c r="U4324" s="7">
        <f t="shared" si="201"/>
        <v>-351.90000000000009</v>
      </c>
      <c r="V4324" s="7">
        <f t="shared" si="202"/>
        <v>66594.720000000001</v>
      </c>
      <c r="W4324" s="4">
        <f t="shared" si="203"/>
        <v>66594.720000000001</v>
      </c>
      <c r="X4324" s="7">
        <v>16.201912269177431</v>
      </c>
      <c r="Y4324" s="7">
        <v>16.201912269177431</v>
      </c>
      <c r="Z4324" s="1">
        <v>-8.5614188745347075</v>
      </c>
    </row>
    <row r="4325" spans="1:26" x14ac:dyDescent="0.25">
      <c r="A4325" s="9">
        <v>45778</v>
      </c>
      <c r="B4325" s="4">
        <v>29</v>
      </c>
      <c r="C4325" s="26" t="s">
        <v>5</v>
      </c>
      <c r="D4325" s="4" t="s">
        <v>37</v>
      </c>
      <c r="E4325" s="10">
        <v>45785</v>
      </c>
      <c r="F4325" s="4" t="s">
        <v>41</v>
      </c>
      <c r="G4325" s="4">
        <v>58</v>
      </c>
      <c r="H4325" s="4">
        <v>0</v>
      </c>
      <c r="I4325" s="4">
        <v>216</v>
      </c>
      <c r="J4325" s="4">
        <v>0</v>
      </c>
      <c r="K4325" s="4">
        <v>3996.1</v>
      </c>
      <c r="L4325" s="4">
        <v>3996.1</v>
      </c>
      <c r="M4325" s="4">
        <v>2.93</v>
      </c>
      <c r="N4325" s="4">
        <v>632.88</v>
      </c>
      <c r="O4325" s="4">
        <v>21</v>
      </c>
      <c r="P4325" s="6">
        <v>2268</v>
      </c>
      <c r="Q4325" s="4">
        <v>0</v>
      </c>
      <c r="R4325" s="4">
        <v>0</v>
      </c>
      <c r="S4325" s="4">
        <v>0</v>
      </c>
      <c r="T4325" s="4">
        <v>3807.65</v>
      </c>
      <c r="U4325" s="7">
        <f t="shared" si="201"/>
        <v>-188.44999999999982</v>
      </c>
      <c r="V4325" s="7">
        <f t="shared" si="202"/>
        <v>2900.88</v>
      </c>
      <c r="W4325" s="4">
        <f t="shared" si="203"/>
        <v>0</v>
      </c>
      <c r="X4325" s="7">
        <v>0.72592777958509547</v>
      </c>
      <c r="Y4325" s="4">
        <v>0</v>
      </c>
      <c r="Z4325" s="1">
        <v>-4.7158479517529548</v>
      </c>
    </row>
    <row r="4326" spans="1:26" x14ac:dyDescent="0.25">
      <c r="A4326" s="9">
        <v>45778</v>
      </c>
      <c r="B4326" s="4">
        <v>30</v>
      </c>
      <c r="C4326" s="26" t="s">
        <v>8</v>
      </c>
      <c r="D4326" s="4" t="s">
        <v>37</v>
      </c>
      <c r="E4326" s="10">
        <v>45785</v>
      </c>
      <c r="F4326" s="4" t="s">
        <v>38</v>
      </c>
      <c r="G4326" s="4">
        <v>51</v>
      </c>
      <c r="H4326" s="4">
        <v>0</v>
      </c>
      <c r="I4326" s="4">
        <v>216</v>
      </c>
      <c r="J4326" s="4">
        <v>2994.4</v>
      </c>
      <c r="K4326" s="4"/>
      <c r="L4326" s="4">
        <v>2994.4</v>
      </c>
      <c r="M4326" s="4">
        <v>16.170000000000002</v>
      </c>
      <c r="N4326" s="4">
        <v>3492.7200000000003</v>
      </c>
      <c r="O4326" s="4">
        <v>0</v>
      </c>
      <c r="P4326" s="6">
        <v>0</v>
      </c>
      <c r="Q4326" s="4">
        <v>0</v>
      </c>
      <c r="R4326" s="4">
        <v>0</v>
      </c>
      <c r="S4326" s="4">
        <v>0</v>
      </c>
      <c r="T4326" s="4">
        <v>3036.3</v>
      </c>
      <c r="U4326" s="7">
        <f t="shared" si="201"/>
        <v>41.900000000000091</v>
      </c>
      <c r="V4326" s="7">
        <f t="shared" si="202"/>
        <v>3492.7200000000003</v>
      </c>
      <c r="W4326" s="4">
        <f t="shared" si="203"/>
        <v>3492.7200000000003</v>
      </c>
      <c r="X4326" s="7">
        <v>1.166417312316324</v>
      </c>
      <c r="Y4326" s="7">
        <v>1.166417312316324</v>
      </c>
      <c r="Z4326" s="1">
        <v>1.3992786534865111</v>
      </c>
    </row>
    <row r="4327" spans="1:26" x14ac:dyDescent="0.25">
      <c r="A4327" s="9">
        <v>45778</v>
      </c>
      <c r="B4327" s="4">
        <v>31</v>
      </c>
      <c r="C4327" s="26" t="s">
        <v>8</v>
      </c>
      <c r="D4327" s="4" t="s">
        <v>37</v>
      </c>
      <c r="E4327" s="10">
        <v>45785</v>
      </c>
      <c r="F4327" s="4" t="s">
        <v>38</v>
      </c>
      <c r="G4327" s="4">
        <v>50</v>
      </c>
      <c r="H4327" s="4">
        <v>0</v>
      </c>
      <c r="I4327" s="4">
        <v>216</v>
      </c>
      <c r="J4327" s="4">
        <v>3009.1</v>
      </c>
      <c r="K4327" s="4"/>
      <c r="L4327" s="4">
        <v>3009.1</v>
      </c>
      <c r="M4327" s="4">
        <v>13.54</v>
      </c>
      <c r="N4327" s="4">
        <v>2924.64</v>
      </c>
      <c r="O4327" s="4">
        <v>8</v>
      </c>
      <c r="P4327" s="6">
        <v>-259.20000000000005</v>
      </c>
      <c r="Q4327" s="4">
        <v>2808</v>
      </c>
      <c r="R4327" s="4">
        <v>0</v>
      </c>
      <c r="S4327" s="4">
        <v>0</v>
      </c>
      <c r="T4327" s="4">
        <v>2993.5</v>
      </c>
      <c r="U4327" s="7">
        <f t="shared" si="201"/>
        <v>-15.599999999999909</v>
      </c>
      <c r="V4327" s="7">
        <f t="shared" si="202"/>
        <v>5473.4400000000005</v>
      </c>
      <c r="W4327" s="4">
        <f t="shared" si="203"/>
        <v>5473.4400000000005</v>
      </c>
      <c r="X4327" s="7">
        <v>1.8189624804758899</v>
      </c>
      <c r="Y4327" s="7">
        <v>1.8189624804758899</v>
      </c>
      <c r="Z4327" s="1">
        <v>-0.51842743677511249</v>
      </c>
    </row>
    <row r="4328" spans="1:26" x14ac:dyDescent="0.25">
      <c r="A4328" s="9">
        <v>45778</v>
      </c>
      <c r="B4328" s="4">
        <v>32</v>
      </c>
      <c r="C4328" s="26" t="s">
        <v>5</v>
      </c>
      <c r="D4328" s="4" t="s">
        <v>37</v>
      </c>
      <c r="E4328" s="10">
        <v>45786</v>
      </c>
      <c r="F4328" s="4" t="s">
        <v>39</v>
      </c>
      <c r="G4328" s="4">
        <v>44</v>
      </c>
      <c r="H4328" s="4">
        <v>13</v>
      </c>
      <c r="I4328" s="4">
        <v>216</v>
      </c>
      <c r="J4328" s="4">
        <v>0</v>
      </c>
      <c r="K4328" s="4">
        <v>3853.8</v>
      </c>
      <c r="L4328" s="4">
        <v>3853.8</v>
      </c>
      <c r="M4328" s="4">
        <v>39.229999999999997</v>
      </c>
      <c r="N4328" s="4">
        <v>8473.6799999999985</v>
      </c>
      <c r="O4328" s="4">
        <v>8</v>
      </c>
      <c r="P4328" s="6">
        <v>864</v>
      </c>
      <c r="Q4328" s="4">
        <v>0</v>
      </c>
      <c r="R4328" s="4">
        <v>0</v>
      </c>
      <c r="S4328" s="4">
        <v>0</v>
      </c>
      <c r="T4328" s="4">
        <v>3652.66</v>
      </c>
      <c r="U4328" s="7">
        <f t="shared" si="201"/>
        <v>-201.14000000000033</v>
      </c>
      <c r="V4328" s="7">
        <f t="shared" si="202"/>
        <v>9337.6799999999985</v>
      </c>
      <c r="W4328" s="4">
        <f t="shared" si="203"/>
        <v>0</v>
      </c>
      <c r="X4328" s="7">
        <v>2.4229799159271361</v>
      </c>
      <c r="Y4328" s="4">
        <v>0</v>
      </c>
      <c r="Z4328" s="1">
        <v>-5.2192641029633169</v>
      </c>
    </row>
    <row r="4329" spans="1:26" x14ac:dyDescent="0.25">
      <c r="A4329" s="9">
        <v>45778</v>
      </c>
      <c r="B4329" s="4">
        <v>33</v>
      </c>
      <c r="C4329" s="26" t="s">
        <v>8</v>
      </c>
      <c r="D4329" s="4" t="s">
        <v>37</v>
      </c>
      <c r="E4329" s="10">
        <v>45786</v>
      </c>
      <c r="F4329" s="4" t="s">
        <v>42</v>
      </c>
      <c r="G4329" s="4">
        <v>59</v>
      </c>
      <c r="H4329" s="4">
        <v>0</v>
      </c>
      <c r="I4329" s="4">
        <v>216</v>
      </c>
      <c r="J4329" s="4">
        <v>4063.1</v>
      </c>
      <c r="K4329" s="4"/>
      <c r="L4329" s="4">
        <v>4063.1</v>
      </c>
      <c r="M4329" s="4">
        <v>0</v>
      </c>
      <c r="N4329" s="4">
        <v>0</v>
      </c>
      <c r="O4329" s="4">
        <v>1.8</v>
      </c>
      <c r="P4329" s="6">
        <v>194.4</v>
      </c>
      <c r="Q4329" s="4">
        <v>0</v>
      </c>
      <c r="R4329" s="4">
        <v>0</v>
      </c>
      <c r="S4329" s="4">
        <v>0</v>
      </c>
      <c r="T4329" s="4">
        <v>3935.6</v>
      </c>
      <c r="U4329" s="7">
        <f t="shared" si="201"/>
        <v>-127.5</v>
      </c>
      <c r="V4329" s="7">
        <f t="shared" si="202"/>
        <v>194.4</v>
      </c>
      <c r="W4329" s="4">
        <f t="shared" si="203"/>
        <v>194.4</v>
      </c>
      <c r="X4329" s="7">
        <v>4.7845241318205313E-2</v>
      </c>
      <c r="Y4329" s="7">
        <v>4.7845241318205313E-2</v>
      </c>
      <c r="Z4329" s="1">
        <v>-3.137998080283527</v>
      </c>
    </row>
    <row r="4330" spans="1:26" x14ac:dyDescent="0.25">
      <c r="A4330" s="9">
        <v>45778</v>
      </c>
      <c r="B4330" s="4">
        <v>34</v>
      </c>
      <c r="C4330" s="26" t="s">
        <v>8</v>
      </c>
      <c r="D4330" s="4" t="s">
        <v>37</v>
      </c>
      <c r="E4330" s="10">
        <v>45786</v>
      </c>
      <c r="F4330" s="4" t="s">
        <v>38</v>
      </c>
      <c r="G4330" s="4">
        <v>50</v>
      </c>
      <c r="H4330" s="4">
        <v>0</v>
      </c>
      <c r="I4330" s="4">
        <v>216</v>
      </c>
      <c r="J4330" s="4">
        <v>2984.7</v>
      </c>
      <c r="K4330" s="4"/>
      <c r="L4330" s="4">
        <v>2984.7</v>
      </c>
      <c r="M4330" s="4">
        <v>10.65</v>
      </c>
      <c r="N4330" s="4">
        <v>2300.4</v>
      </c>
      <c r="O4330" s="4">
        <v>0</v>
      </c>
      <c r="P4330" s="6">
        <v>0</v>
      </c>
      <c r="Q4330" s="4">
        <v>0</v>
      </c>
      <c r="R4330" s="4">
        <v>0</v>
      </c>
      <c r="S4330" s="4">
        <v>0</v>
      </c>
      <c r="T4330" s="4">
        <v>3001.65</v>
      </c>
      <c r="U4330" s="7">
        <f t="shared" si="201"/>
        <v>16.950000000000273</v>
      </c>
      <c r="V4330" s="7">
        <f t="shared" si="202"/>
        <v>2300.4</v>
      </c>
      <c r="W4330" s="4">
        <f t="shared" si="203"/>
        <v>2300.4</v>
      </c>
      <c r="X4330" s="7">
        <v>0.77073072670620169</v>
      </c>
      <c r="Y4330" s="7">
        <v>0.77073072670620169</v>
      </c>
      <c r="Z4330" s="1">
        <v>0.56789627098201745</v>
      </c>
    </row>
    <row r="4331" spans="1:26" x14ac:dyDescent="0.25">
      <c r="A4331" s="9">
        <v>45778</v>
      </c>
      <c r="B4331" s="4">
        <v>35</v>
      </c>
      <c r="C4331" s="26" t="s">
        <v>14</v>
      </c>
      <c r="D4331" s="4" t="s">
        <v>37</v>
      </c>
      <c r="E4331" s="10">
        <v>45786</v>
      </c>
      <c r="F4331" s="4" t="s">
        <v>39</v>
      </c>
      <c r="G4331" s="4">
        <v>50</v>
      </c>
      <c r="H4331" s="4">
        <v>8</v>
      </c>
      <c r="I4331" s="4">
        <v>216</v>
      </c>
      <c r="J4331" s="4">
        <v>910.85000000000036</v>
      </c>
      <c r="K4331" s="4">
        <v>3138.45</v>
      </c>
      <c r="L4331" s="4">
        <v>4049.3</v>
      </c>
      <c r="M4331" s="4">
        <v>3.13</v>
      </c>
      <c r="N4331" s="4">
        <v>676.07999999999993</v>
      </c>
      <c r="O4331" s="4">
        <v>0</v>
      </c>
      <c r="P4331" s="6">
        <v>0</v>
      </c>
      <c r="Q4331" s="4">
        <v>0</v>
      </c>
      <c r="R4331" s="4">
        <v>26100</v>
      </c>
      <c r="S4331" s="4">
        <v>46320</v>
      </c>
      <c r="T4331" s="4">
        <v>3813.25</v>
      </c>
      <c r="U4331" s="7">
        <f t="shared" si="201"/>
        <v>-236.05000000000018</v>
      </c>
      <c r="V4331" s="7">
        <f t="shared" si="202"/>
        <v>73096.08</v>
      </c>
      <c r="W4331" s="4">
        <f t="shared" si="203"/>
        <v>16442.240502802961</v>
      </c>
      <c r="X4331" s="7">
        <v>18.051534833181044</v>
      </c>
      <c r="Y4331" s="7">
        <v>18.051534833181044</v>
      </c>
      <c r="Z4331" s="1">
        <v>-5.8294026127972778</v>
      </c>
    </row>
    <row r="4332" spans="1:26" x14ac:dyDescent="0.25">
      <c r="A4332" s="9">
        <v>45778</v>
      </c>
      <c r="B4332" s="4">
        <v>36</v>
      </c>
      <c r="C4332" s="26" t="s">
        <v>5</v>
      </c>
      <c r="D4332" s="4" t="s">
        <v>37</v>
      </c>
      <c r="E4332" s="10">
        <v>45787</v>
      </c>
      <c r="F4332" s="4" t="s">
        <v>39</v>
      </c>
      <c r="G4332" s="4">
        <v>56</v>
      </c>
      <c r="H4332" s="4">
        <v>2</v>
      </c>
      <c r="I4332" s="4">
        <v>216</v>
      </c>
      <c r="J4332" s="4">
        <v>0</v>
      </c>
      <c r="K4332" s="4">
        <v>4034.2</v>
      </c>
      <c r="L4332" s="4">
        <v>4034.2</v>
      </c>
      <c r="M4332" s="4">
        <v>2.33</v>
      </c>
      <c r="N4332" s="4">
        <v>503.28000000000003</v>
      </c>
      <c r="O4332" s="4">
        <v>28.6</v>
      </c>
      <c r="P4332" s="6">
        <v>3088.8</v>
      </c>
      <c r="Q4332" s="4">
        <v>0</v>
      </c>
      <c r="R4332" s="4">
        <v>0</v>
      </c>
      <c r="S4332" s="4">
        <v>0</v>
      </c>
      <c r="T4332" s="4">
        <v>3916.4</v>
      </c>
      <c r="U4332" s="7">
        <f t="shared" si="201"/>
        <v>-117.79999999999973</v>
      </c>
      <c r="V4332" s="7">
        <f t="shared" si="202"/>
        <v>3592.0800000000004</v>
      </c>
      <c r="W4332" s="4">
        <f t="shared" si="203"/>
        <v>0</v>
      </c>
      <c r="X4332" s="7">
        <v>0.89040701997917815</v>
      </c>
      <c r="Y4332" s="4">
        <v>0</v>
      </c>
      <c r="Z4332" s="1">
        <v>-2.9200337117644075</v>
      </c>
    </row>
    <row r="4333" spans="1:26" x14ac:dyDescent="0.25">
      <c r="A4333" s="9">
        <v>45778</v>
      </c>
      <c r="B4333" s="4">
        <v>37</v>
      </c>
      <c r="C4333" s="26" t="s">
        <v>8</v>
      </c>
      <c r="D4333" s="4" t="s">
        <v>37</v>
      </c>
      <c r="E4333" s="10">
        <v>45787</v>
      </c>
      <c r="F4333" s="4" t="s">
        <v>38</v>
      </c>
      <c r="G4333" s="4">
        <v>50</v>
      </c>
      <c r="H4333" s="4">
        <v>0</v>
      </c>
      <c r="I4333" s="4">
        <v>216</v>
      </c>
      <c r="J4333" s="4">
        <v>3028.7</v>
      </c>
      <c r="K4333" s="4"/>
      <c r="L4333" s="4">
        <v>3028.7</v>
      </c>
      <c r="M4333" s="4">
        <v>12.33</v>
      </c>
      <c r="N4333" s="4">
        <v>2663.28</v>
      </c>
      <c r="O4333" s="4">
        <v>5.2</v>
      </c>
      <c r="P4333" s="6">
        <v>561.6</v>
      </c>
      <c r="Q4333" s="4">
        <v>0</v>
      </c>
      <c r="R4333" s="4">
        <v>0</v>
      </c>
      <c r="S4333" s="4">
        <v>0</v>
      </c>
      <c r="T4333" s="4">
        <v>3052.65</v>
      </c>
      <c r="U4333" s="7">
        <f t="shared" si="201"/>
        <v>23.950000000000273</v>
      </c>
      <c r="V4333" s="7">
        <f t="shared" si="202"/>
        <v>3224.88</v>
      </c>
      <c r="W4333" s="4">
        <f t="shared" si="203"/>
        <v>3224.88</v>
      </c>
      <c r="X4333" s="7">
        <v>1.0647736652689275</v>
      </c>
      <c r="Y4333" s="7">
        <v>1.0647736652689275</v>
      </c>
      <c r="Z4333" s="1">
        <v>0.79076831643940548</v>
      </c>
    </row>
    <row r="4334" spans="1:26" x14ac:dyDescent="0.25">
      <c r="A4334" s="9">
        <v>45778</v>
      </c>
      <c r="B4334" s="4">
        <v>38</v>
      </c>
      <c r="C4334" s="26" t="s">
        <v>14</v>
      </c>
      <c r="D4334" s="4" t="s">
        <v>37</v>
      </c>
      <c r="E4334" s="10">
        <v>45787</v>
      </c>
      <c r="F4334" s="4" t="s">
        <v>39</v>
      </c>
      <c r="G4334" s="4">
        <v>45</v>
      </c>
      <c r="H4334" s="4">
        <v>12</v>
      </c>
      <c r="I4334" s="4">
        <v>216</v>
      </c>
      <c r="J4334" s="4">
        <v>2558.1899999999996</v>
      </c>
      <c r="K4334" s="4">
        <v>1389.51</v>
      </c>
      <c r="L4334" s="4">
        <v>3947.7</v>
      </c>
      <c r="M4334" s="4">
        <v>14.24</v>
      </c>
      <c r="N4334" s="4">
        <v>3075.84</v>
      </c>
      <c r="O4334" s="4">
        <v>0</v>
      </c>
      <c r="P4334" s="6">
        <v>0</v>
      </c>
      <c r="Q4334" s="4">
        <v>0</v>
      </c>
      <c r="R4334" s="4">
        <v>25650</v>
      </c>
      <c r="S4334" s="4">
        <v>46320</v>
      </c>
      <c r="T4334" s="4">
        <v>3641.99</v>
      </c>
      <c r="U4334" s="7">
        <f t="shared" si="201"/>
        <v>-305.71000000000004</v>
      </c>
      <c r="V4334" s="7">
        <f t="shared" si="202"/>
        <v>75045.84</v>
      </c>
      <c r="W4334" s="4">
        <f t="shared" si="203"/>
        <v>48631.232725283073</v>
      </c>
      <c r="X4334" s="7">
        <v>19.010015958659473</v>
      </c>
      <c r="Y4334" s="7">
        <v>19.010015958659473</v>
      </c>
      <c r="Z4334" s="1">
        <v>-7.7440028370950182</v>
      </c>
    </row>
    <row r="4335" spans="1:26" x14ac:dyDescent="0.25">
      <c r="A4335" s="9">
        <v>45778</v>
      </c>
      <c r="B4335" s="4">
        <v>39</v>
      </c>
      <c r="C4335" s="26" t="s">
        <v>14</v>
      </c>
      <c r="D4335" s="4" t="s">
        <v>37</v>
      </c>
      <c r="E4335" s="10">
        <v>45788</v>
      </c>
      <c r="F4335" s="4" t="s">
        <v>39</v>
      </c>
      <c r="G4335" s="4">
        <v>56</v>
      </c>
      <c r="H4335" s="4">
        <v>2</v>
      </c>
      <c r="I4335" s="4">
        <v>216</v>
      </c>
      <c r="J4335" s="4">
        <v>4043.6</v>
      </c>
      <c r="K4335" s="4"/>
      <c r="L4335" s="4">
        <v>4043.6</v>
      </c>
      <c r="M4335" s="4">
        <v>0</v>
      </c>
      <c r="N4335" s="4">
        <v>0</v>
      </c>
      <c r="O4335" s="4">
        <v>0</v>
      </c>
      <c r="P4335" s="6">
        <v>0</v>
      </c>
      <c r="Q4335" s="4">
        <v>0</v>
      </c>
      <c r="R4335" s="4">
        <v>17400</v>
      </c>
      <c r="S4335" s="4">
        <v>46320</v>
      </c>
      <c r="T4335" s="4">
        <v>3737.9</v>
      </c>
      <c r="U4335" s="7">
        <f t="shared" si="201"/>
        <v>-305.69999999999982</v>
      </c>
      <c r="V4335" s="7">
        <f t="shared" si="202"/>
        <v>63720</v>
      </c>
      <c r="W4335" s="4">
        <f t="shared" si="203"/>
        <v>63720</v>
      </c>
      <c r="X4335" s="7">
        <v>15.758235235928382</v>
      </c>
      <c r="Y4335" s="7">
        <v>15.758235235928382</v>
      </c>
      <c r="Z4335" s="1">
        <v>-7.5600949648827731</v>
      </c>
    </row>
    <row r="4336" spans="1:26" x14ac:dyDescent="0.25">
      <c r="A4336" s="9">
        <v>45778</v>
      </c>
      <c r="B4336" s="4">
        <v>40</v>
      </c>
      <c r="C4336" s="26" t="s">
        <v>5</v>
      </c>
      <c r="D4336" s="4" t="s">
        <v>37</v>
      </c>
      <c r="E4336" s="10">
        <v>45788</v>
      </c>
      <c r="F4336" s="4" t="s">
        <v>39</v>
      </c>
      <c r="G4336" s="4">
        <v>41</v>
      </c>
      <c r="H4336" s="4">
        <v>17</v>
      </c>
      <c r="I4336" s="4">
        <v>216</v>
      </c>
      <c r="J4336" s="4">
        <v>0</v>
      </c>
      <c r="K4336" s="4">
        <v>4104.3</v>
      </c>
      <c r="L4336" s="4">
        <v>4104.3</v>
      </c>
      <c r="M4336" s="4">
        <v>6.63</v>
      </c>
      <c r="N4336" s="4">
        <v>1432.08</v>
      </c>
      <c r="O4336" s="4">
        <v>94.4</v>
      </c>
      <c r="P4336" s="6">
        <v>20390.399999999998</v>
      </c>
      <c r="Q4336" s="4">
        <v>0</v>
      </c>
      <c r="R4336" s="4">
        <v>0</v>
      </c>
      <c r="S4336" s="4">
        <v>0</v>
      </c>
      <c r="T4336" s="4">
        <v>4071.5</v>
      </c>
      <c r="U4336" s="7">
        <f t="shared" si="201"/>
        <v>-32.800000000000182</v>
      </c>
      <c r="V4336" s="7">
        <f t="shared" si="202"/>
        <v>21822.479999999996</v>
      </c>
      <c r="W4336" s="4">
        <f t="shared" si="203"/>
        <v>0</v>
      </c>
      <c r="X4336" s="7">
        <v>5.3169797529420348</v>
      </c>
      <c r="Y4336" s="4">
        <v>0</v>
      </c>
      <c r="Z4336" s="1">
        <v>-0.79916185464025979</v>
      </c>
    </row>
    <row r="4337" spans="1:26" x14ac:dyDescent="0.25">
      <c r="A4337" s="9">
        <v>45778</v>
      </c>
      <c r="B4337" s="4">
        <v>41</v>
      </c>
      <c r="C4337" s="26" t="s">
        <v>8</v>
      </c>
      <c r="D4337" s="4" t="s">
        <v>37</v>
      </c>
      <c r="E4337" s="10">
        <v>45788</v>
      </c>
      <c r="F4337" s="4" t="s">
        <v>38</v>
      </c>
      <c r="G4337" s="4">
        <v>49</v>
      </c>
      <c r="H4337" s="4">
        <v>0</v>
      </c>
      <c r="I4337" s="4">
        <v>216</v>
      </c>
      <c r="J4337" s="4">
        <v>2833.1</v>
      </c>
      <c r="K4337" s="4"/>
      <c r="L4337" s="4">
        <v>2833.1</v>
      </c>
      <c r="M4337" s="4">
        <v>42.77</v>
      </c>
      <c r="N4337" s="4">
        <v>9238.3200000000015</v>
      </c>
      <c r="O4337" s="4">
        <v>0</v>
      </c>
      <c r="P4337" s="6">
        <v>0</v>
      </c>
      <c r="Q4337" s="4">
        <v>0</v>
      </c>
      <c r="R4337" s="4">
        <v>0</v>
      </c>
      <c r="S4337" s="4">
        <v>0</v>
      </c>
      <c r="T4337" s="4">
        <v>2921.95</v>
      </c>
      <c r="U4337" s="7">
        <f t="shared" si="201"/>
        <v>88.849999999999909</v>
      </c>
      <c r="V4337" s="7">
        <f t="shared" si="202"/>
        <v>9238.3200000000015</v>
      </c>
      <c r="W4337" s="4">
        <f t="shared" si="203"/>
        <v>9238.3200000000015</v>
      </c>
      <c r="X4337" s="7">
        <v>3.2608520701704853</v>
      </c>
      <c r="Y4337" s="7">
        <v>3.2608520701704853</v>
      </c>
      <c r="Z4337" s="1">
        <v>3.1361406233454487</v>
      </c>
    </row>
    <row r="4338" spans="1:26" x14ac:dyDescent="0.25">
      <c r="A4338" s="9">
        <v>45778</v>
      </c>
      <c r="B4338" s="4">
        <v>42</v>
      </c>
      <c r="C4338" s="26" t="s">
        <v>8</v>
      </c>
      <c r="D4338" s="4" t="s">
        <v>37</v>
      </c>
      <c r="E4338" s="10">
        <v>45788</v>
      </c>
      <c r="F4338" s="4" t="s">
        <v>38</v>
      </c>
      <c r="G4338" s="4">
        <v>49</v>
      </c>
      <c r="H4338" s="4">
        <v>0</v>
      </c>
      <c r="I4338" s="4">
        <v>216</v>
      </c>
      <c r="J4338" s="4">
        <v>2918.8</v>
      </c>
      <c r="K4338" s="4"/>
      <c r="L4338" s="4">
        <v>2918.8</v>
      </c>
      <c r="M4338" s="4">
        <v>1.51</v>
      </c>
      <c r="N4338" s="4">
        <v>326.16000000000003</v>
      </c>
      <c r="O4338" s="4">
        <v>0</v>
      </c>
      <c r="P4338" s="6">
        <v>0</v>
      </c>
      <c r="Q4338" s="4">
        <v>0</v>
      </c>
      <c r="R4338" s="4">
        <v>0</v>
      </c>
      <c r="S4338" s="4">
        <v>0</v>
      </c>
      <c r="T4338" s="4">
        <v>2942.55</v>
      </c>
      <c r="U4338" s="7">
        <f t="shared" si="201"/>
        <v>23.75</v>
      </c>
      <c r="V4338" s="7">
        <f t="shared" si="202"/>
        <v>326.16000000000003</v>
      </c>
      <c r="W4338" s="4">
        <f t="shared" si="203"/>
        <v>326.16000000000003</v>
      </c>
      <c r="X4338" s="7">
        <v>0.11174455255584487</v>
      </c>
      <c r="Y4338" s="7">
        <v>0.11174455255584487</v>
      </c>
      <c r="Z4338" s="1">
        <v>0.81369055776346433</v>
      </c>
    </row>
    <row r="4339" spans="1:26" x14ac:dyDescent="0.25">
      <c r="A4339" s="9">
        <v>45778</v>
      </c>
      <c r="B4339" s="4">
        <v>43</v>
      </c>
      <c r="C4339" s="26" t="s">
        <v>5</v>
      </c>
      <c r="D4339" s="4" t="s">
        <v>37</v>
      </c>
      <c r="E4339" s="10">
        <v>45789</v>
      </c>
      <c r="F4339" s="4" t="s">
        <v>39</v>
      </c>
      <c r="G4339" s="4">
        <v>44</v>
      </c>
      <c r="H4339" s="4">
        <v>8</v>
      </c>
      <c r="I4339" s="4">
        <v>216</v>
      </c>
      <c r="J4339" s="4">
        <v>0</v>
      </c>
      <c r="K4339" s="4">
        <v>3589.2</v>
      </c>
      <c r="L4339" s="4">
        <v>3589.2</v>
      </c>
      <c r="M4339" s="4">
        <v>18.38</v>
      </c>
      <c r="N4339" s="4">
        <v>3970.08</v>
      </c>
      <c r="O4339" s="4">
        <v>18</v>
      </c>
      <c r="P4339" s="6">
        <v>1944</v>
      </c>
      <c r="Q4339" s="4">
        <v>0</v>
      </c>
      <c r="R4339" s="4">
        <v>0</v>
      </c>
      <c r="S4339" s="4">
        <v>0</v>
      </c>
      <c r="T4339" s="4">
        <v>3466.95</v>
      </c>
      <c r="U4339" s="7">
        <f t="shared" si="201"/>
        <v>-122.25</v>
      </c>
      <c r="V4339" s="7">
        <f t="shared" si="202"/>
        <v>5914.08</v>
      </c>
      <c r="W4339" s="4">
        <f t="shared" si="203"/>
        <v>0</v>
      </c>
      <c r="X4339" s="7">
        <v>1.6477432296890673</v>
      </c>
      <c r="Y4339" s="4">
        <v>0</v>
      </c>
      <c r="Z4339" s="1">
        <v>-3.4060514877967232</v>
      </c>
    </row>
    <row r="4340" spans="1:26" x14ac:dyDescent="0.25">
      <c r="A4340" s="9">
        <v>45778</v>
      </c>
      <c r="B4340" s="4">
        <v>44</v>
      </c>
      <c r="C4340" s="26" t="s">
        <v>5</v>
      </c>
      <c r="D4340" s="4" t="s">
        <v>37</v>
      </c>
      <c r="E4340" s="10">
        <v>45789</v>
      </c>
      <c r="F4340" s="4" t="s">
        <v>39</v>
      </c>
      <c r="G4340" s="4">
        <v>42</v>
      </c>
      <c r="H4340" s="4">
        <v>17</v>
      </c>
      <c r="I4340" s="4">
        <v>216</v>
      </c>
      <c r="J4340" s="4">
        <v>0</v>
      </c>
      <c r="K4340" s="4">
        <v>4057.5</v>
      </c>
      <c r="L4340" s="4">
        <v>4057.5</v>
      </c>
      <c r="M4340" s="4">
        <v>24.98</v>
      </c>
      <c r="N4340" s="4">
        <v>5395.68</v>
      </c>
      <c r="O4340" s="4">
        <v>21</v>
      </c>
      <c r="P4340" s="6">
        <v>2268</v>
      </c>
      <c r="Q4340" s="4">
        <v>0</v>
      </c>
      <c r="R4340" s="4">
        <v>0</v>
      </c>
      <c r="S4340" s="4">
        <v>0</v>
      </c>
      <c r="T4340" s="4">
        <v>3949.44</v>
      </c>
      <c r="U4340" s="7">
        <f t="shared" si="201"/>
        <v>-108.05999999999995</v>
      </c>
      <c r="V4340" s="7">
        <f t="shared" si="202"/>
        <v>7663.68</v>
      </c>
      <c r="W4340" s="4">
        <f t="shared" si="203"/>
        <v>0</v>
      </c>
      <c r="X4340" s="7">
        <v>1.8887689463955639</v>
      </c>
      <c r="Y4340" s="4">
        <v>0</v>
      </c>
      <c r="Z4340" s="1">
        <v>-2.6632162661737508</v>
      </c>
    </row>
    <row r="4341" spans="1:26" x14ac:dyDescent="0.25">
      <c r="A4341" s="9">
        <v>45778</v>
      </c>
      <c r="B4341" s="4">
        <v>45</v>
      </c>
      <c r="C4341" s="26" t="s">
        <v>8</v>
      </c>
      <c r="D4341" s="4" t="s">
        <v>37</v>
      </c>
      <c r="E4341" s="10">
        <v>45789</v>
      </c>
      <c r="F4341" s="4" t="s">
        <v>39</v>
      </c>
      <c r="G4341" s="4">
        <v>50</v>
      </c>
      <c r="H4341" s="4">
        <v>9</v>
      </c>
      <c r="I4341" s="4">
        <v>216</v>
      </c>
      <c r="J4341" s="4">
        <v>3981.5</v>
      </c>
      <c r="K4341" s="4"/>
      <c r="L4341" s="4">
        <v>3981.5</v>
      </c>
      <c r="M4341" s="4">
        <v>12.76</v>
      </c>
      <c r="N4341" s="4">
        <v>2756.16</v>
      </c>
      <c r="O4341" s="4">
        <v>0</v>
      </c>
      <c r="P4341" s="6">
        <v>0</v>
      </c>
      <c r="Q4341" s="4">
        <v>0</v>
      </c>
      <c r="R4341" s="4">
        <v>0</v>
      </c>
      <c r="S4341" s="4">
        <v>0</v>
      </c>
      <c r="T4341" s="4">
        <v>4052.95</v>
      </c>
      <c r="U4341" s="7">
        <f t="shared" si="201"/>
        <v>71.449999999999818</v>
      </c>
      <c r="V4341" s="7">
        <f t="shared" si="202"/>
        <v>2756.16</v>
      </c>
      <c r="W4341" s="4">
        <f t="shared" si="203"/>
        <v>2756.16</v>
      </c>
      <c r="X4341" s="7">
        <v>0.69224161748084889</v>
      </c>
      <c r="Y4341" s="7">
        <v>0.69224161748084889</v>
      </c>
      <c r="Z4341" s="1">
        <v>1.7945497927916567</v>
      </c>
    </row>
    <row r="4342" spans="1:26" x14ac:dyDescent="0.25">
      <c r="A4342" s="9">
        <v>45778</v>
      </c>
      <c r="B4342" s="4">
        <v>46</v>
      </c>
      <c r="C4342" s="26" t="s">
        <v>8</v>
      </c>
      <c r="D4342" s="4" t="s">
        <v>37</v>
      </c>
      <c r="E4342" s="10">
        <v>45789</v>
      </c>
      <c r="F4342" s="4" t="s">
        <v>38</v>
      </c>
      <c r="G4342" s="4">
        <v>49</v>
      </c>
      <c r="H4342" s="4">
        <v>0</v>
      </c>
      <c r="I4342" s="4">
        <v>216</v>
      </c>
      <c r="J4342" s="4">
        <v>2904.9</v>
      </c>
      <c r="K4342" s="4"/>
      <c r="L4342" s="4">
        <v>2904.9</v>
      </c>
      <c r="M4342" s="4">
        <v>10.24</v>
      </c>
      <c r="N4342" s="4">
        <v>2211.84</v>
      </c>
      <c r="O4342" s="4">
        <v>0</v>
      </c>
      <c r="P4342" s="6">
        <v>0</v>
      </c>
      <c r="Q4342" s="4">
        <v>0</v>
      </c>
      <c r="R4342" s="4">
        <v>0</v>
      </c>
      <c r="S4342" s="4">
        <v>0</v>
      </c>
      <c r="T4342" s="4">
        <v>2906.46</v>
      </c>
      <c r="U4342" s="7">
        <f t="shared" si="201"/>
        <v>1.5599999999999454</v>
      </c>
      <c r="V4342" s="7">
        <f t="shared" si="202"/>
        <v>2211.84</v>
      </c>
      <c r="W4342" s="4">
        <f t="shared" si="203"/>
        <v>2211.84</v>
      </c>
      <c r="X4342" s="7">
        <v>0.76141691624496544</v>
      </c>
      <c r="Y4342" s="7">
        <v>0.76141691624496544</v>
      </c>
      <c r="Z4342" s="1">
        <v>5.3702364969532353E-2</v>
      </c>
    </row>
    <row r="4343" spans="1:26" x14ac:dyDescent="0.25">
      <c r="A4343" s="9">
        <v>45778</v>
      </c>
      <c r="B4343" s="4">
        <v>47</v>
      </c>
      <c r="C4343" s="26" t="s">
        <v>14</v>
      </c>
      <c r="D4343" s="4" t="s">
        <v>37</v>
      </c>
      <c r="E4343" s="10">
        <v>45789</v>
      </c>
      <c r="F4343" s="4" t="s">
        <v>41</v>
      </c>
      <c r="G4343" s="4">
        <v>57</v>
      </c>
      <c r="H4343" s="4">
        <v>0</v>
      </c>
      <c r="I4343" s="4">
        <v>216</v>
      </c>
      <c r="J4343" s="4">
        <v>2829.8</v>
      </c>
      <c r="K4343" s="4">
        <v>1207</v>
      </c>
      <c r="L4343" s="4">
        <v>4036.8</v>
      </c>
      <c r="M4343" s="4">
        <v>0</v>
      </c>
      <c r="N4343" s="4">
        <v>0</v>
      </c>
      <c r="O4343" s="4">
        <v>0</v>
      </c>
      <c r="P4343" s="6">
        <v>0</v>
      </c>
      <c r="Q4343" s="4">
        <v>0</v>
      </c>
      <c r="R4343" s="4">
        <v>25650</v>
      </c>
      <c r="S4343" s="4">
        <v>46320</v>
      </c>
      <c r="T4343" s="4">
        <v>3771</v>
      </c>
      <c r="U4343" s="7">
        <f t="shared" si="201"/>
        <v>-265.80000000000018</v>
      </c>
      <c r="V4343" s="7">
        <f t="shared" si="202"/>
        <v>71970</v>
      </c>
      <c r="W4343" s="4">
        <f t="shared" si="203"/>
        <v>50451.027051129604</v>
      </c>
      <c r="X4343" s="7">
        <v>17.82847800237812</v>
      </c>
      <c r="Y4343" s="7">
        <v>17.82847800237812</v>
      </c>
      <c r="Z4343" s="1">
        <v>-6.5844233055885892</v>
      </c>
    </row>
    <row r="4344" spans="1:26" x14ac:dyDescent="0.25">
      <c r="A4344" s="9">
        <v>45778</v>
      </c>
      <c r="B4344" s="4">
        <v>48</v>
      </c>
      <c r="C4344" s="26" t="s">
        <v>11</v>
      </c>
      <c r="D4344" s="4" t="s">
        <v>37</v>
      </c>
      <c r="E4344" s="10">
        <v>45789</v>
      </c>
      <c r="F4344" s="4" t="s">
        <v>39</v>
      </c>
      <c r="G4344" s="4">
        <v>49</v>
      </c>
      <c r="H4344" s="4">
        <v>9</v>
      </c>
      <c r="I4344" s="4">
        <v>216</v>
      </c>
      <c r="J4344" s="4">
        <v>0</v>
      </c>
      <c r="K4344" s="4">
        <v>4046.2</v>
      </c>
      <c r="L4344" s="4">
        <v>4046.2</v>
      </c>
      <c r="M4344" s="4">
        <v>20.2</v>
      </c>
      <c r="N4344" s="4">
        <v>4363.2</v>
      </c>
      <c r="O4344" s="4">
        <v>55.8</v>
      </c>
      <c r="P4344" s="6">
        <v>12052.800000000001</v>
      </c>
      <c r="Q4344" s="4">
        <v>0</v>
      </c>
      <c r="R4344" s="4">
        <v>0</v>
      </c>
      <c r="S4344" s="4">
        <v>0</v>
      </c>
      <c r="T4344" s="4">
        <v>4091.5</v>
      </c>
      <c r="U4344" s="7">
        <f t="shared" si="201"/>
        <v>45.300000000000182</v>
      </c>
      <c r="V4344" s="7">
        <f t="shared" si="202"/>
        <v>16416</v>
      </c>
      <c r="W4344" s="4">
        <f t="shared" si="203"/>
        <v>0</v>
      </c>
      <c r="X4344" s="7">
        <v>4.0571400326232023</v>
      </c>
      <c r="Y4344" s="4">
        <v>0</v>
      </c>
      <c r="Z4344" s="1">
        <v>1.1195689783006324</v>
      </c>
    </row>
    <row r="4345" spans="1:26" x14ac:dyDescent="0.25">
      <c r="A4345" s="9">
        <v>45778</v>
      </c>
      <c r="B4345" s="4">
        <v>49</v>
      </c>
      <c r="C4345" s="26" t="s">
        <v>5</v>
      </c>
      <c r="D4345" s="4" t="s">
        <v>37</v>
      </c>
      <c r="E4345" s="10">
        <v>45790</v>
      </c>
      <c r="F4345" s="4" t="s">
        <v>39</v>
      </c>
      <c r="G4345" s="4">
        <v>50</v>
      </c>
      <c r="H4345" s="4">
        <v>8</v>
      </c>
      <c r="I4345" s="4">
        <v>216</v>
      </c>
      <c r="J4345" s="4">
        <v>0</v>
      </c>
      <c r="K4345" s="4">
        <v>4061.6</v>
      </c>
      <c r="L4345" s="4">
        <v>4061.6</v>
      </c>
      <c r="M4345" s="4">
        <v>11.45</v>
      </c>
      <c r="N4345" s="4">
        <v>2473.1999999999998</v>
      </c>
      <c r="O4345" s="4">
        <v>67.599999999999994</v>
      </c>
      <c r="P4345" s="6">
        <v>14601.600000000002</v>
      </c>
      <c r="Q4345" s="4">
        <v>0</v>
      </c>
      <c r="R4345" s="4">
        <v>0</v>
      </c>
      <c r="S4345" s="4">
        <v>0</v>
      </c>
      <c r="T4345" s="4">
        <v>3962.85</v>
      </c>
      <c r="U4345" s="7">
        <f t="shared" si="201"/>
        <v>-98.75</v>
      </c>
      <c r="V4345" s="7">
        <f t="shared" si="202"/>
        <v>17074.800000000003</v>
      </c>
      <c r="W4345" s="4">
        <f t="shared" si="203"/>
        <v>0</v>
      </c>
      <c r="X4345" s="7">
        <v>4.2039590309237749</v>
      </c>
      <c r="Y4345" s="4">
        <v>0</v>
      </c>
      <c r="Z4345" s="1">
        <v>-2.431307858971834</v>
      </c>
    </row>
    <row r="4346" spans="1:26" x14ac:dyDescent="0.25">
      <c r="A4346" s="9">
        <v>45778</v>
      </c>
      <c r="B4346" s="4">
        <v>50</v>
      </c>
      <c r="C4346" s="26" t="s">
        <v>5</v>
      </c>
      <c r="D4346" s="4" t="s">
        <v>37</v>
      </c>
      <c r="E4346" s="10">
        <v>45790</v>
      </c>
      <c r="F4346" s="4" t="s">
        <v>39</v>
      </c>
      <c r="G4346" s="4">
        <v>39</v>
      </c>
      <c r="H4346" s="4">
        <v>13</v>
      </c>
      <c r="I4346" s="4">
        <v>216</v>
      </c>
      <c r="J4346" s="4">
        <v>0</v>
      </c>
      <c r="K4346" s="4">
        <v>3452.9</v>
      </c>
      <c r="L4346" s="4">
        <v>3452.9</v>
      </c>
      <c r="M4346" s="4">
        <v>52.5</v>
      </c>
      <c r="N4346" s="4">
        <v>11340</v>
      </c>
      <c r="O4346" s="4">
        <v>3</v>
      </c>
      <c r="P4346" s="6">
        <v>324</v>
      </c>
      <c r="Q4346" s="4">
        <v>0</v>
      </c>
      <c r="R4346" s="4">
        <v>0</v>
      </c>
      <c r="S4346" s="4">
        <v>0</v>
      </c>
      <c r="T4346" s="4">
        <v>3331.5</v>
      </c>
      <c r="U4346" s="7">
        <f t="shared" si="201"/>
        <v>-121.40000000000009</v>
      </c>
      <c r="V4346" s="7">
        <f t="shared" si="202"/>
        <v>11664</v>
      </c>
      <c r="W4346" s="4">
        <f t="shared" si="203"/>
        <v>0</v>
      </c>
      <c r="X4346" s="7">
        <v>3.3780300616872774</v>
      </c>
      <c r="Y4346" s="4">
        <v>0</v>
      </c>
      <c r="Z4346" s="1">
        <v>-3.5158851979495522</v>
      </c>
    </row>
    <row r="4347" spans="1:26" x14ac:dyDescent="0.25">
      <c r="A4347" s="9">
        <v>45778</v>
      </c>
      <c r="B4347" s="4">
        <v>51</v>
      </c>
      <c r="C4347" s="26" t="s">
        <v>8</v>
      </c>
      <c r="D4347" s="4" t="s">
        <v>37</v>
      </c>
      <c r="E4347" s="10">
        <v>45790</v>
      </c>
      <c r="F4347" s="4" t="s">
        <v>38</v>
      </c>
      <c r="G4347" s="4">
        <v>49</v>
      </c>
      <c r="H4347" s="4">
        <v>0</v>
      </c>
      <c r="I4347" s="4">
        <v>216</v>
      </c>
      <c r="J4347" s="4">
        <v>2869.5</v>
      </c>
      <c r="K4347" s="4"/>
      <c r="L4347" s="4">
        <v>2869.5</v>
      </c>
      <c r="M4347" s="4">
        <v>31.92</v>
      </c>
      <c r="N4347" s="4">
        <v>6894.72</v>
      </c>
      <c r="O4347" s="4">
        <v>0</v>
      </c>
      <c r="P4347" s="6">
        <v>0</v>
      </c>
      <c r="Q4347" s="4">
        <v>0</v>
      </c>
      <c r="R4347" s="4">
        <v>0</v>
      </c>
      <c r="S4347" s="4">
        <v>0</v>
      </c>
      <c r="T4347" s="4">
        <v>2913.05</v>
      </c>
      <c r="U4347" s="7">
        <f t="shared" si="201"/>
        <v>43.550000000000182</v>
      </c>
      <c r="V4347" s="7">
        <f t="shared" si="202"/>
        <v>6894.72</v>
      </c>
      <c r="W4347" s="4">
        <f t="shared" si="203"/>
        <v>6894.72</v>
      </c>
      <c r="X4347" s="7">
        <v>2.4027600627286985</v>
      </c>
      <c r="Y4347" s="7">
        <v>2.4027600627286985</v>
      </c>
      <c r="Z4347" s="1">
        <v>1.51768600801534</v>
      </c>
    </row>
    <row r="4348" spans="1:26" x14ac:dyDescent="0.25">
      <c r="A4348" s="9">
        <v>45778</v>
      </c>
      <c r="B4348" s="4">
        <v>52</v>
      </c>
      <c r="C4348" s="26" t="s">
        <v>14</v>
      </c>
      <c r="D4348" s="4" t="s">
        <v>37</v>
      </c>
      <c r="E4348" s="10">
        <v>45790</v>
      </c>
      <c r="F4348" s="4" t="s">
        <v>39</v>
      </c>
      <c r="G4348" s="4">
        <v>54</v>
      </c>
      <c r="H4348" s="4">
        <v>4</v>
      </c>
      <c r="I4348" s="4">
        <v>216</v>
      </c>
      <c r="J4348" s="4">
        <v>2820.3999999999996</v>
      </c>
      <c r="K4348" s="4">
        <v>1268.8</v>
      </c>
      <c r="L4348" s="4">
        <v>4089.2</v>
      </c>
      <c r="M4348" s="4">
        <v>0</v>
      </c>
      <c r="N4348" s="4">
        <v>0</v>
      </c>
      <c r="O4348" s="4">
        <v>0</v>
      </c>
      <c r="P4348" s="6">
        <v>0</v>
      </c>
      <c r="Q4348" s="4">
        <v>0</v>
      </c>
      <c r="R4348" s="4">
        <v>26100</v>
      </c>
      <c r="S4348" s="4">
        <v>61760</v>
      </c>
      <c r="T4348" s="4">
        <v>3968.1</v>
      </c>
      <c r="U4348" s="7">
        <f t="shared" si="201"/>
        <v>-121.09999999999991</v>
      </c>
      <c r="V4348" s="7">
        <f t="shared" si="202"/>
        <v>87860</v>
      </c>
      <c r="W4348" s="4">
        <f t="shared" si="203"/>
        <v>60598.734226743625</v>
      </c>
      <c r="X4348" s="7">
        <v>21.485865205908247</v>
      </c>
      <c r="Y4348" s="7">
        <v>21.485865205908251</v>
      </c>
      <c r="Z4348" s="1">
        <v>-2.9614594541719632</v>
      </c>
    </row>
    <row r="4349" spans="1:26" x14ac:dyDescent="0.25">
      <c r="A4349" s="9">
        <v>45778</v>
      </c>
      <c r="B4349" s="4">
        <v>53</v>
      </c>
      <c r="C4349" s="26" t="s">
        <v>8</v>
      </c>
      <c r="D4349" s="4" t="s">
        <v>37</v>
      </c>
      <c r="E4349" s="10">
        <v>45791</v>
      </c>
      <c r="F4349" s="4" t="s">
        <v>38</v>
      </c>
      <c r="G4349" s="4">
        <v>48</v>
      </c>
      <c r="H4349" s="4">
        <v>0</v>
      </c>
      <c r="I4349" s="4">
        <v>216</v>
      </c>
      <c r="J4349" s="4">
        <v>2819</v>
      </c>
      <c r="K4349" s="4"/>
      <c r="L4349" s="4">
        <v>2819</v>
      </c>
      <c r="M4349" s="4">
        <v>28.86</v>
      </c>
      <c r="N4349" s="4">
        <v>6233.76</v>
      </c>
      <c r="O4349" s="4">
        <v>0</v>
      </c>
      <c r="P4349" s="6">
        <v>0</v>
      </c>
      <c r="Q4349" s="4">
        <v>0</v>
      </c>
      <c r="R4349" s="4">
        <v>0</v>
      </c>
      <c r="S4349" s="4">
        <v>0</v>
      </c>
      <c r="T4349" s="4">
        <v>2822.37</v>
      </c>
      <c r="U4349" s="7">
        <f t="shared" si="201"/>
        <v>3.3699999999998909</v>
      </c>
      <c r="V4349" s="7">
        <f t="shared" si="202"/>
        <v>6233.76</v>
      </c>
      <c r="W4349" s="4">
        <f t="shared" si="203"/>
        <v>6233.76</v>
      </c>
      <c r="X4349" s="7">
        <v>2.2113373536715146</v>
      </c>
      <c r="Y4349" s="7">
        <v>2.2113373536715146</v>
      </c>
      <c r="Z4349" s="1">
        <v>0.11954593827598052</v>
      </c>
    </row>
    <row r="4350" spans="1:26" x14ac:dyDescent="0.25">
      <c r="A4350" s="9">
        <v>45778</v>
      </c>
      <c r="B4350" s="4">
        <v>54</v>
      </c>
      <c r="C4350" s="26" t="s">
        <v>14</v>
      </c>
      <c r="D4350" s="4" t="s">
        <v>37</v>
      </c>
      <c r="E4350" s="10">
        <v>45791</v>
      </c>
      <c r="F4350" s="4" t="s">
        <v>39</v>
      </c>
      <c r="G4350" s="4">
        <v>47</v>
      </c>
      <c r="H4350" s="4">
        <v>10</v>
      </c>
      <c r="I4350" s="4">
        <v>216</v>
      </c>
      <c r="J4350" s="4">
        <v>4001</v>
      </c>
      <c r="K4350" s="4"/>
      <c r="L4350" s="4">
        <v>4001</v>
      </c>
      <c r="M4350" s="4">
        <v>2.5299999999999998</v>
      </c>
      <c r="N4350" s="4">
        <v>546.4799999999999</v>
      </c>
      <c r="O4350" s="4">
        <v>0</v>
      </c>
      <c r="P4350" s="6">
        <v>0</v>
      </c>
      <c r="Q4350" s="4">
        <v>0</v>
      </c>
      <c r="R4350" s="4">
        <v>25650</v>
      </c>
      <c r="S4350" s="4">
        <v>123520</v>
      </c>
      <c r="T4350" s="4">
        <v>3820.4</v>
      </c>
      <c r="U4350" s="7">
        <f t="shared" si="201"/>
        <v>-180.59999999999991</v>
      </c>
      <c r="V4350" s="7">
        <f t="shared" si="202"/>
        <v>149716.48000000001</v>
      </c>
      <c r="W4350" s="4">
        <f t="shared" si="203"/>
        <v>149716.48000000001</v>
      </c>
      <c r="X4350" s="7">
        <v>37.419765058735322</v>
      </c>
      <c r="Y4350" s="7">
        <v>37.419765058735322</v>
      </c>
      <c r="Z4350" s="1">
        <v>-4.5138715321169682</v>
      </c>
    </row>
    <row r="4351" spans="1:26" x14ac:dyDescent="0.25">
      <c r="A4351" s="9">
        <v>45778</v>
      </c>
      <c r="B4351" s="4">
        <v>55</v>
      </c>
      <c r="C4351" s="26" t="s">
        <v>5</v>
      </c>
      <c r="D4351" s="4" t="s">
        <v>37</v>
      </c>
      <c r="E4351" s="10">
        <v>45792</v>
      </c>
      <c r="F4351" s="4" t="s">
        <v>39</v>
      </c>
      <c r="G4351" s="4">
        <v>44</v>
      </c>
      <c r="H4351" s="4">
        <v>14</v>
      </c>
      <c r="I4351" s="4">
        <v>216</v>
      </c>
      <c r="J4351" s="4">
        <v>0</v>
      </c>
      <c r="K4351" s="4">
        <v>4050.9</v>
      </c>
      <c r="L4351" s="4">
        <v>4050.9</v>
      </c>
      <c r="M4351" s="4">
        <v>16.010000000000002</v>
      </c>
      <c r="N4351" s="4">
        <v>3458.1600000000003</v>
      </c>
      <c r="O4351" s="4">
        <v>67.2</v>
      </c>
      <c r="P4351" s="6">
        <v>14515.199999999999</v>
      </c>
      <c r="Q4351" s="4">
        <v>0</v>
      </c>
      <c r="R4351" s="4">
        <v>0</v>
      </c>
      <c r="S4351" s="4">
        <v>0</v>
      </c>
      <c r="T4351" s="4">
        <v>3980.65</v>
      </c>
      <c r="U4351" s="7">
        <f t="shared" si="201"/>
        <v>-70.25</v>
      </c>
      <c r="V4351" s="7">
        <f t="shared" si="202"/>
        <v>17973.36</v>
      </c>
      <c r="W4351" s="4">
        <f t="shared" si="203"/>
        <v>0</v>
      </c>
      <c r="X4351" s="7">
        <v>4.4368806931792939</v>
      </c>
      <c r="Y4351" s="4">
        <v>0</v>
      </c>
      <c r="Z4351" s="1">
        <v>-1.7341825273396037</v>
      </c>
    </row>
    <row r="4352" spans="1:26" x14ac:dyDescent="0.25">
      <c r="A4352" s="9">
        <v>45778</v>
      </c>
      <c r="B4352" s="4">
        <v>56</v>
      </c>
      <c r="C4352" s="26" t="s">
        <v>5</v>
      </c>
      <c r="D4352" s="4" t="s">
        <v>37</v>
      </c>
      <c r="E4352" s="10">
        <v>45792</v>
      </c>
      <c r="F4352" s="4" t="s">
        <v>39</v>
      </c>
      <c r="G4352" s="4">
        <v>48</v>
      </c>
      <c r="H4352" s="4">
        <v>10</v>
      </c>
      <c r="I4352" s="4">
        <v>216</v>
      </c>
      <c r="J4352" s="4">
        <v>0</v>
      </c>
      <c r="K4352" s="4">
        <v>4115.8999999999996</v>
      </c>
      <c r="L4352" s="4">
        <v>4115.8999999999996</v>
      </c>
      <c r="M4352" s="4">
        <v>5.92</v>
      </c>
      <c r="N4352" s="4">
        <v>1278.72</v>
      </c>
      <c r="O4352" s="4">
        <v>94</v>
      </c>
      <c r="P4352" s="6">
        <v>20304</v>
      </c>
      <c r="Q4352" s="4">
        <v>0</v>
      </c>
      <c r="R4352" s="4">
        <v>0</v>
      </c>
      <c r="S4352" s="4">
        <v>0</v>
      </c>
      <c r="T4352" s="4">
        <v>4074.7</v>
      </c>
      <c r="U4352" s="7">
        <f t="shared" si="201"/>
        <v>-41.199999999999818</v>
      </c>
      <c r="V4352" s="7">
        <f t="shared" si="202"/>
        <v>21582.720000000001</v>
      </c>
      <c r="W4352" s="4">
        <f t="shared" si="203"/>
        <v>0</v>
      </c>
      <c r="X4352" s="7">
        <v>5.243742559343036</v>
      </c>
      <c r="Y4352" s="4">
        <v>0</v>
      </c>
      <c r="Z4352" s="1">
        <v>-1.0009961369323799</v>
      </c>
    </row>
    <row r="4353" spans="1:26" x14ac:dyDescent="0.25">
      <c r="A4353" s="9">
        <v>45778</v>
      </c>
      <c r="B4353" s="4">
        <v>57</v>
      </c>
      <c r="C4353" s="26" t="s">
        <v>8</v>
      </c>
      <c r="D4353" s="4" t="s">
        <v>37</v>
      </c>
      <c r="E4353" s="10">
        <v>45792</v>
      </c>
      <c r="F4353" s="4" t="s">
        <v>38</v>
      </c>
      <c r="G4353" s="4">
        <v>47</v>
      </c>
      <c r="H4353" s="4">
        <v>0</v>
      </c>
      <c r="I4353" s="4">
        <v>216</v>
      </c>
      <c r="J4353" s="4">
        <v>2641.4</v>
      </c>
      <c r="K4353" s="4"/>
      <c r="L4353" s="4">
        <v>2641.4</v>
      </c>
      <c r="M4353" s="4">
        <v>66.510000000000005</v>
      </c>
      <c r="N4353" s="4">
        <v>14366.160000000002</v>
      </c>
      <c r="O4353" s="4">
        <v>0</v>
      </c>
      <c r="P4353" s="6">
        <v>0</v>
      </c>
      <c r="Q4353" s="4">
        <v>0</v>
      </c>
      <c r="R4353" s="4">
        <v>0</v>
      </c>
      <c r="S4353" s="4">
        <v>0</v>
      </c>
      <c r="T4353" s="4">
        <v>2745.05</v>
      </c>
      <c r="U4353" s="7">
        <f t="shared" si="201"/>
        <v>103.65000000000009</v>
      </c>
      <c r="V4353" s="7">
        <f t="shared" si="202"/>
        <v>14366.160000000002</v>
      </c>
      <c r="W4353" s="4">
        <f t="shared" si="203"/>
        <v>14366.160000000002</v>
      </c>
      <c r="X4353" s="7">
        <v>5.4388430377829939</v>
      </c>
      <c r="Y4353" s="7">
        <v>5.4388430377829939</v>
      </c>
      <c r="Z4353" s="1">
        <v>3.9240554251533313</v>
      </c>
    </row>
    <row r="4354" spans="1:26" x14ac:dyDescent="0.25">
      <c r="A4354" s="9">
        <v>45778</v>
      </c>
      <c r="B4354" s="4">
        <v>58</v>
      </c>
      <c r="C4354" s="26" t="s">
        <v>14</v>
      </c>
      <c r="D4354" s="4" t="s">
        <v>37</v>
      </c>
      <c r="E4354" s="10">
        <v>45792</v>
      </c>
      <c r="F4354" s="4" t="s">
        <v>39</v>
      </c>
      <c r="G4354" s="4">
        <v>47</v>
      </c>
      <c r="H4354" s="4">
        <v>10</v>
      </c>
      <c r="I4354" s="4">
        <v>216</v>
      </c>
      <c r="J4354" s="4">
        <v>3247.96</v>
      </c>
      <c r="K4354" s="4">
        <v>676.54</v>
      </c>
      <c r="L4354" s="4">
        <v>3924.5</v>
      </c>
      <c r="M4354" s="4">
        <v>38.909999999999997</v>
      </c>
      <c r="N4354" s="4">
        <v>8404.56</v>
      </c>
      <c r="O4354" s="4">
        <v>0</v>
      </c>
      <c r="P4354" s="6">
        <v>0</v>
      </c>
      <c r="Q4354" s="4">
        <v>0</v>
      </c>
      <c r="R4354" s="4">
        <v>17100</v>
      </c>
      <c r="S4354" s="4">
        <v>46320</v>
      </c>
      <c r="T4354" s="4">
        <v>3772.4</v>
      </c>
      <c r="U4354" s="7">
        <f t="shared" si="201"/>
        <v>-152.09999999999991</v>
      </c>
      <c r="V4354" s="7">
        <f t="shared" si="202"/>
        <v>71824.56</v>
      </c>
      <c r="W4354" s="4">
        <f t="shared" si="203"/>
        <v>59442.807465307691</v>
      </c>
      <c r="X4354" s="7">
        <v>18.301582367180533</v>
      </c>
      <c r="Y4354" s="7">
        <v>18.301582367180536</v>
      </c>
      <c r="Z4354" s="1">
        <v>-3.875652949420306</v>
      </c>
    </row>
    <row r="4355" spans="1:26" x14ac:dyDescent="0.25">
      <c r="A4355" s="9">
        <v>45778</v>
      </c>
      <c r="B4355" s="4">
        <v>59</v>
      </c>
      <c r="C4355" s="26" t="s">
        <v>5</v>
      </c>
      <c r="D4355" s="4" t="s">
        <v>37</v>
      </c>
      <c r="E4355" s="10">
        <v>45793</v>
      </c>
      <c r="F4355" s="4" t="s">
        <v>39</v>
      </c>
      <c r="G4355" s="4">
        <v>40</v>
      </c>
      <c r="H4355" s="4">
        <v>18</v>
      </c>
      <c r="I4355" s="4">
        <v>216</v>
      </c>
      <c r="J4355" s="4">
        <v>0</v>
      </c>
      <c r="K4355" s="4">
        <v>4106.2</v>
      </c>
      <c r="L4355" s="4">
        <v>4106.2</v>
      </c>
      <c r="M4355" s="4">
        <v>5.52</v>
      </c>
      <c r="N4355" s="4">
        <v>1192.32</v>
      </c>
      <c r="O4355" s="4">
        <v>92.2</v>
      </c>
      <c r="P4355" s="6">
        <v>19915.199999999997</v>
      </c>
      <c r="Q4355" s="4">
        <v>0</v>
      </c>
      <c r="R4355" s="4">
        <v>0</v>
      </c>
      <c r="S4355" s="4">
        <v>0</v>
      </c>
      <c r="T4355" s="4">
        <v>4026.1</v>
      </c>
      <c r="U4355" s="7">
        <f t="shared" ref="U4355:U4418" si="204">T4355-L4355</f>
        <v>-80.099999999999909</v>
      </c>
      <c r="V4355" s="7">
        <f t="shared" ref="V4355:V4418" si="205">+S4355+R4355+Q4355+P4355+N4355</f>
        <v>21107.519999999997</v>
      </c>
      <c r="W4355" s="4">
        <f t="shared" ref="W4355:W4418" si="206">IFERROR((J4355/L4355*100)%*V4355,"0")</f>
        <v>0</v>
      </c>
      <c r="X4355" s="7">
        <v>5.1404023184452772</v>
      </c>
      <c r="Y4355" s="4">
        <v>0</v>
      </c>
      <c r="Z4355" s="1">
        <v>-1.9507086844284234</v>
      </c>
    </row>
    <row r="4356" spans="1:26" x14ac:dyDescent="0.25">
      <c r="A4356" s="9">
        <v>45778</v>
      </c>
      <c r="B4356" s="4">
        <v>60</v>
      </c>
      <c r="C4356" s="26" t="s">
        <v>8</v>
      </c>
      <c r="D4356" s="4" t="s">
        <v>37</v>
      </c>
      <c r="E4356" s="10">
        <v>45793</v>
      </c>
      <c r="F4356" s="4" t="s">
        <v>39</v>
      </c>
      <c r="G4356" s="4">
        <v>49</v>
      </c>
      <c r="H4356" s="4">
        <v>9</v>
      </c>
      <c r="I4356" s="4">
        <v>216</v>
      </c>
      <c r="J4356" s="4">
        <v>3866.6</v>
      </c>
      <c r="K4356" s="4"/>
      <c r="L4356" s="4">
        <v>3866.6</v>
      </c>
      <c r="M4356" s="4">
        <v>0</v>
      </c>
      <c r="N4356" s="4">
        <v>0</v>
      </c>
      <c r="O4356" s="4">
        <v>0</v>
      </c>
      <c r="P4356" s="6">
        <v>0</v>
      </c>
      <c r="Q4356" s="4">
        <v>0</v>
      </c>
      <c r="R4356" s="4">
        <v>17400</v>
      </c>
      <c r="S4356" s="4">
        <v>58158</v>
      </c>
      <c r="T4356" s="4">
        <v>3914.7</v>
      </c>
      <c r="U4356" s="7">
        <f t="shared" si="204"/>
        <v>48.099999999999909</v>
      </c>
      <c r="V4356" s="7">
        <f t="shared" si="205"/>
        <v>75558</v>
      </c>
      <c r="W4356" s="4">
        <f t="shared" si="206"/>
        <v>75558</v>
      </c>
      <c r="X4356" s="7">
        <v>19.541198986189418</v>
      </c>
      <c r="Y4356" s="7">
        <v>19.541198986189418</v>
      </c>
      <c r="Z4356" s="1">
        <v>1.2439869652925029</v>
      </c>
    </row>
    <row r="4357" spans="1:26" x14ac:dyDescent="0.25">
      <c r="A4357" s="9">
        <v>45778</v>
      </c>
      <c r="B4357" s="4">
        <v>61</v>
      </c>
      <c r="C4357" s="26" t="s">
        <v>8</v>
      </c>
      <c r="D4357" s="4" t="s">
        <v>37</v>
      </c>
      <c r="E4357" s="10">
        <v>45793</v>
      </c>
      <c r="F4357" s="4" t="s">
        <v>38</v>
      </c>
      <c r="G4357" s="4">
        <v>47</v>
      </c>
      <c r="H4357" s="4">
        <v>0</v>
      </c>
      <c r="I4357" s="4">
        <v>216</v>
      </c>
      <c r="J4357" s="4">
        <v>2860.3</v>
      </c>
      <c r="K4357" s="4"/>
      <c r="L4357" s="4">
        <v>2860.3</v>
      </c>
      <c r="M4357" s="4">
        <v>3.7</v>
      </c>
      <c r="N4357" s="4">
        <v>799.2</v>
      </c>
      <c r="O4357" s="4">
        <v>4.4000000000000004</v>
      </c>
      <c r="P4357" s="6">
        <v>475.19999999999993</v>
      </c>
      <c r="Q4357" s="4">
        <v>0</v>
      </c>
      <c r="R4357" s="4">
        <v>0</v>
      </c>
      <c r="S4357" s="4">
        <v>0</v>
      </c>
      <c r="T4357" s="4">
        <v>2872.85</v>
      </c>
      <c r="U4357" s="7">
        <f t="shared" si="204"/>
        <v>12.549999999999727</v>
      </c>
      <c r="V4357" s="7">
        <f t="shared" si="205"/>
        <v>1274.4000000000001</v>
      </c>
      <c r="W4357" s="4">
        <f t="shared" si="206"/>
        <v>1274.4000000000001</v>
      </c>
      <c r="X4357" s="7">
        <v>0.44554766982484356</v>
      </c>
      <c r="Y4357" s="7">
        <v>0.44554766982484356</v>
      </c>
      <c r="Z4357" s="1">
        <v>0.43876516449322539</v>
      </c>
    </row>
    <row r="4358" spans="1:26" x14ac:dyDescent="0.25">
      <c r="A4358" s="9">
        <v>45778</v>
      </c>
      <c r="B4358" s="4">
        <v>62</v>
      </c>
      <c r="C4358" s="26" t="s">
        <v>8</v>
      </c>
      <c r="D4358" s="4" t="s">
        <v>37</v>
      </c>
      <c r="E4358" s="10">
        <v>45793</v>
      </c>
      <c r="F4358" s="4" t="s">
        <v>38</v>
      </c>
      <c r="G4358" s="4">
        <v>47</v>
      </c>
      <c r="H4358" s="4">
        <v>0</v>
      </c>
      <c r="I4358" s="4">
        <v>216</v>
      </c>
      <c r="J4358" s="4">
        <v>2957.8</v>
      </c>
      <c r="K4358" s="4"/>
      <c r="L4358" s="4">
        <v>2957.8</v>
      </c>
      <c r="M4358" s="4">
        <v>0</v>
      </c>
      <c r="N4358" s="4">
        <v>0</v>
      </c>
      <c r="O4358" s="4">
        <v>0</v>
      </c>
      <c r="P4358" s="6">
        <v>0</v>
      </c>
      <c r="Q4358" s="4">
        <v>0</v>
      </c>
      <c r="R4358" s="4">
        <v>14100</v>
      </c>
      <c r="S4358" s="4">
        <v>54040</v>
      </c>
      <c r="T4358" s="4">
        <v>2767.2</v>
      </c>
      <c r="U4358" s="7">
        <f t="shared" si="204"/>
        <v>-190.60000000000036</v>
      </c>
      <c r="V4358" s="7">
        <f t="shared" si="205"/>
        <v>68140</v>
      </c>
      <c r="W4358" s="4">
        <f t="shared" si="206"/>
        <v>68140</v>
      </c>
      <c r="X4358" s="7">
        <v>23.037392656704306</v>
      </c>
      <c r="Y4358" s="7">
        <v>23.037392656704306</v>
      </c>
      <c r="Z4358" s="1">
        <v>-6.4439786327676094</v>
      </c>
    </row>
    <row r="4359" spans="1:26" x14ac:dyDescent="0.25">
      <c r="A4359" s="9">
        <v>45778</v>
      </c>
      <c r="B4359" s="4">
        <v>63</v>
      </c>
      <c r="C4359" s="26" t="s">
        <v>14</v>
      </c>
      <c r="D4359" s="4" t="s">
        <v>37</v>
      </c>
      <c r="E4359" s="10">
        <v>45793</v>
      </c>
      <c r="F4359" s="4" t="s">
        <v>39</v>
      </c>
      <c r="G4359" s="4">
        <v>40</v>
      </c>
      <c r="H4359" s="4">
        <v>18</v>
      </c>
      <c r="I4359" s="4">
        <v>216</v>
      </c>
      <c r="J4359" s="4">
        <v>3112.6499999999996</v>
      </c>
      <c r="K4359" s="4">
        <v>887.55</v>
      </c>
      <c r="L4359" s="4">
        <v>4000.2</v>
      </c>
      <c r="M4359" s="4">
        <v>24.159999999999997</v>
      </c>
      <c r="N4359" s="4">
        <v>5218.5599999999995</v>
      </c>
      <c r="O4359" s="4">
        <v>0</v>
      </c>
      <c r="P4359" s="6">
        <v>0</v>
      </c>
      <c r="Q4359" s="4">
        <v>0</v>
      </c>
      <c r="R4359" s="4">
        <v>17400</v>
      </c>
      <c r="S4359" s="4">
        <v>46320</v>
      </c>
      <c r="T4359" s="4">
        <v>3809.05</v>
      </c>
      <c r="U4359" s="7">
        <f t="shared" si="204"/>
        <v>-191.14999999999964</v>
      </c>
      <c r="V4359" s="7">
        <f t="shared" si="205"/>
        <v>68938.559999999998</v>
      </c>
      <c r="W4359" s="4">
        <f t="shared" si="206"/>
        <v>53642.720059996995</v>
      </c>
      <c r="X4359" s="7">
        <v>17.233778311084446</v>
      </c>
      <c r="Y4359" s="7">
        <v>17.233778311084446</v>
      </c>
      <c r="Z4359" s="1">
        <v>-4.7785110744462687</v>
      </c>
    </row>
    <row r="4360" spans="1:26" x14ac:dyDescent="0.25">
      <c r="A4360" s="9">
        <v>45778</v>
      </c>
      <c r="B4360" s="4">
        <v>64</v>
      </c>
      <c r="C4360" s="26" t="s">
        <v>5</v>
      </c>
      <c r="D4360" s="4" t="s">
        <v>37</v>
      </c>
      <c r="E4360" s="10">
        <v>45794</v>
      </c>
      <c r="F4360" s="4" t="s">
        <v>41</v>
      </c>
      <c r="G4360" s="4">
        <v>58</v>
      </c>
      <c r="H4360" s="4">
        <v>0</v>
      </c>
      <c r="I4360" s="4">
        <v>216</v>
      </c>
      <c r="J4360" s="4">
        <v>0</v>
      </c>
      <c r="K4360" s="4">
        <v>4109.8999999999996</v>
      </c>
      <c r="L4360" s="4">
        <v>4109.8999999999996</v>
      </c>
      <c r="M4360" s="4">
        <v>0</v>
      </c>
      <c r="N4360" s="4">
        <v>0</v>
      </c>
      <c r="O4360" s="4">
        <v>78.8</v>
      </c>
      <c r="P4360" s="6">
        <v>17020.800000000003</v>
      </c>
      <c r="Q4360" s="4">
        <v>0</v>
      </c>
      <c r="R4360" s="4">
        <v>0</v>
      </c>
      <c r="S4360" s="4">
        <v>0</v>
      </c>
      <c r="T4360" s="4">
        <v>3926.15</v>
      </c>
      <c r="U4360" s="7">
        <f t="shared" si="204"/>
        <v>-183.74999999999955</v>
      </c>
      <c r="V4360" s="7">
        <f t="shared" si="205"/>
        <v>17020.800000000003</v>
      </c>
      <c r="W4360" s="4">
        <f t="shared" si="206"/>
        <v>0</v>
      </c>
      <c r="X4360" s="7">
        <v>4.1414146329594406</v>
      </c>
      <c r="Y4360" s="4">
        <v>0</v>
      </c>
      <c r="Z4360" s="1">
        <v>-4.4709117010146127</v>
      </c>
    </row>
    <row r="4361" spans="1:26" x14ac:dyDescent="0.25">
      <c r="A4361" s="9">
        <v>45778</v>
      </c>
      <c r="B4361" s="4">
        <v>65</v>
      </c>
      <c r="C4361" s="26" t="s">
        <v>5</v>
      </c>
      <c r="D4361" s="4" t="s">
        <v>37</v>
      </c>
      <c r="E4361" s="10">
        <v>45794</v>
      </c>
      <c r="F4361" s="4" t="s">
        <v>39</v>
      </c>
      <c r="G4361" s="4">
        <v>49</v>
      </c>
      <c r="H4361" s="4">
        <v>10</v>
      </c>
      <c r="I4361" s="4">
        <v>216</v>
      </c>
      <c r="J4361" s="4">
        <v>0</v>
      </c>
      <c r="K4361" s="4">
        <v>4134.5</v>
      </c>
      <c r="L4361" s="4">
        <v>4134.5</v>
      </c>
      <c r="M4361" s="4">
        <v>20.18</v>
      </c>
      <c r="N4361" s="4">
        <v>4358.88</v>
      </c>
      <c r="O4361" s="4">
        <v>71.599999999999994</v>
      </c>
      <c r="P4361" s="6">
        <v>15465.600000000002</v>
      </c>
      <c r="Q4361" s="4">
        <v>0</v>
      </c>
      <c r="R4361" s="4">
        <v>0</v>
      </c>
      <c r="S4361" s="4">
        <v>0</v>
      </c>
      <c r="T4361" s="4">
        <v>4010.65</v>
      </c>
      <c r="U4361" s="7">
        <f t="shared" si="204"/>
        <v>-123.84999999999991</v>
      </c>
      <c r="V4361" s="7">
        <f t="shared" si="205"/>
        <v>19824.480000000003</v>
      </c>
      <c r="W4361" s="4">
        <f t="shared" si="206"/>
        <v>0</v>
      </c>
      <c r="X4361" s="7">
        <v>4.7948917644213331</v>
      </c>
      <c r="Y4361" s="4">
        <v>0</v>
      </c>
      <c r="Z4361" s="1">
        <v>-2.9955254565243656</v>
      </c>
    </row>
    <row r="4362" spans="1:26" x14ac:dyDescent="0.25">
      <c r="A4362" s="9">
        <v>45778</v>
      </c>
      <c r="B4362" s="4">
        <v>66</v>
      </c>
      <c r="C4362" s="26" t="s">
        <v>5</v>
      </c>
      <c r="D4362" s="4" t="s">
        <v>37</v>
      </c>
      <c r="E4362" s="10">
        <v>45794</v>
      </c>
      <c r="F4362" s="4" t="s">
        <v>39</v>
      </c>
      <c r="G4362" s="4">
        <v>47</v>
      </c>
      <c r="H4362" s="4">
        <v>12</v>
      </c>
      <c r="I4362" s="4">
        <v>216</v>
      </c>
      <c r="J4362" s="4">
        <v>0</v>
      </c>
      <c r="K4362" s="4">
        <v>4172.8999999999996</v>
      </c>
      <c r="L4362" s="4">
        <v>4172.8999999999996</v>
      </c>
      <c r="M4362" s="4">
        <v>7.32</v>
      </c>
      <c r="N4362" s="4">
        <v>1581.1200000000001</v>
      </c>
      <c r="O4362" s="4">
        <v>83.2</v>
      </c>
      <c r="P4362" s="6">
        <v>17971.199999999997</v>
      </c>
      <c r="Q4362" s="4">
        <v>0</v>
      </c>
      <c r="R4362" s="4">
        <v>0</v>
      </c>
      <c r="S4362" s="4">
        <v>0</v>
      </c>
      <c r="T4362" s="4">
        <v>4088.65</v>
      </c>
      <c r="U4362" s="7">
        <f t="shared" si="204"/>
        <v>-84.249999999999545</v>
      </c>
      <c r="V4362" s="7">
        <f t="shared" si="205"/>
        <v>19552.319999999996</v>
      </c>
      <c r="W4362" s="4">
        <f t="shared" si="206"/>
        <v>0</v>
      </c>
      <c r="X4362" s="7">
        <v>4.6855472213568499</v>
      </c>
      <c r="Y4362" s="4">
        <v>0</v>
      </c>
      <c r="Z4362" s="1">
        <v>-2.018979606508652</v>
      </c>
    </row>
    <row r="4363" spans="1:26" x14ac:dyDescent="0.25">
      <c r="A4363" s="9">
        <v>45778</v>
      </c>
      <c r="B4363" s="4">
        <v>67</v>
      </c>
      <c r="C4363" s="26" t="s">
        <v>5</v>
      </c>
      <c r="D4363" s="4" t="s">
        <v>37</v>
      </c>
      <c r="E4363" s="10">
        <v>45795</v>
      </c>
      <c r="F4363" s="4" t="s">
        <v>39</v>
      </c>
      <c r="G4363" s="4">
        <v>41</v>
      </c>
      <c r="H4363" s="4">
        <v>17</v>
      </c>
      <c r="I4363" s="4">
        <v>216</v>
      </c>
      <c r="J4363" s="4">
        <v>0</v>
      </c>
      <c r="K4363" s="4">
        <v>3999.2</v>
      </c>
      <c r="L4363" s="4">
        <v>3999.2</v>
      </c>
      <c r="M4363" s="4">
        <v>20.03</v>
      </c>
      <c r="N4363" s="4">
        <v>4326.4800000000005</v>
      </c>
      <c r="O4363" s="4">
        <v>22.4</v>
      </c>
      <c r="P4363" s="6">
        <v>2419.1999999999998</v>
      </c>
      <c r="Q4363" s="4">
        <v>0</v>
      </c>
      <c r="R4363" s="4">
        <v>0</v>
      </c>
      <c r="S4363" s="4">
        <v>0</v>
      </c>
      <c r="T4363" s="4">
        <v>3876.95</v>
      </c>
      <c r="U4363" s="7">
        <f t="shared" si="204"/>
        <v>-122.25</v>
      </c>
      <c r="V4363" s="7">
        <f t="shared" si="205"/>
        <v>6745.68</v>
      </c>
      <c r="W4363" s="4">
        <f t="shared" si="206"/>
        <v>0</v>
      </c>
      <c r="X4363" s="7">
        <v>1.6867573514702943</v>
      </c>
      <c r="Y4363" s="4">
        <v>0</v>
      </c>
      <c r="Z4363" s="1">
        <v>-3.0568613722744549</v>
      </c>
    </row>
    <row r="4364" spans="1:26" x14ac:dyDescent="0.25">
      <c r="A4364" s="9">
        <v>45778</v>
      </c>
      <c r="B4364" s="4">
        <v>68</v>
      </c>
      <c r="C4364" s="26" t="s">
        <v>5</v>
      </c>
      <c r="D4364" s="4" t="s">
        <v>37</v>
      </c>
      <c r="E4364" s="10">
        <v>45796</v>
      </c>
      <c r="F4364" s="4" t="s">
        <v>39</v>
      </c>
      <c r="G4364" s="4">
        <v>50</v>
      </c>
      <c r="H4364" s="4">
        <v>9</v>
      </c>
      <c r="I4364" s="4">
        <v>216</v>
      </c>
      <c r="J4364" s="4">
        <v>0</v>
      </c>
      <c r="K4364" s="4">
        <v>4127.2</v>
      </c>
      <c r="L4364" s="4">
        <v>4127.2</v>
      </c>
      <c r="M4364" s="4">
        <v>9.52</v>
      </c>
      <c r="N4364" s="4">
        <v>2056.3199999999997</v>
      </c>
      <c r="O4364" s="4">
        <v>66.599999999999994</v>
      </c>
      <c r="P4364" s="6">
        <v>14385.600000000002</v>
      </c>
      <c r="Q4364" s="4">
        <v>0</v>
      </c>
      <c r="R4364" s="4">
        <v>0</v>
      </c>
      <c r="S4364" s="4">
        <v>0</v>
      </c>
      <c r="T4364" s="4">
        <v>4021.55</v>
      </c>
      <c r="U4364" s="7">
        <f t="shared" si="204"/>
        <v>-105.64999999999964</v>
      </c>
      <c r="V4364" s="7">
        <f t="shared" si="205"/>
        <v>16441.920000000002</v>
      </c>
      <c r="W4364" s="4">
        <f t="shared" si="206"/>
        <v>0</v>
      </c>
      <c r="X4364" s="7">
        <v>3.9837953091684439</v>
      </c>
      <c r="Y4364" s="4">
        <v>0</v>
      </c>
      <c r="Z4364" s="1">
        <v>-2.5598468695483536</v>
      </c>
    </row>
    <row r="4365" spans="1:26" x14ac:dyDescent="0.25">
      <c r="A4365" s="9">
        <v>45778</v>
      </c>
      <c r="B4365" s="4">
        <v>69</v>
      </c>
      <c r="C4365" s="26" t="s">
        <v>8</v>
      </c>
      <c r="D4365" s="4" t="s">
        <v>37</v>
      </c>
      <c r="E4365" s="10">
        <v>45794</v>
      </c>
      <c r="F4365" s="4" t="s">
        <v>39</v>
      </c>
      <c r="G4365" s="4">
        <v>47</v>
      </c>
      <c r="H4365" s="4">
        <v>10</v>
      </c>
      <c r="I4365" s="4">
        <v>216</v>
      </c>
      <c r="J4365" s="4">
        <v>3993.7</v>
      </c>
      <c r="K4365" s="4"/>
      <c r="L4365" s="4">
        <v>3993.7</v>
      </c>
      <c r="M4365" s="4">
        <v>2.99</v>
      </c>
      <c r="N4365" s="4">
        <v>645.84</v>
      </c>
      <c r="O4365" s="4">
        <v>0</v>
      </c>
      <c r="P4365" s="6">
        <v>0</v>
      </c>
      <c r="Q4365" s="4">
        <v>0</v>
      </c>
      <c r="R4365" s="4">
        <v>17100</v>
      </c>
      <c r="S4365" s="4">
        <v>50438</v>
      </c>
      <c r="T4365" s="4">
        <v>3932.25</v>
      </c>
      <c r="U4365" s="7">
        <f t="shared" si="204"/>
        <v>-61.449999999999818</v>
      </c>
      <c r="V4365" s="7">
        <f t="shared" si="205"/>
        <v>68183.839999999997</v>
      </c>
      <c r="W4365" s="4">
        <f t="shared" si="206"/>
        <v>68183.839999999997</v>
      </c>
      <c r="X4365" s="7">
        <v>17.072849738337883</v>
      </c>
      <c r="Y4365" s="7">
        <v>17.072849738337883</v>
      </c>
      <c r="Z4365" s="1">
        <v>-1.5386734106217248</v>
      </c>
    </row>
    <row r="4366" spans="1:26" x14ac:dyDescent="0.25">
      <c r="A4366" s="9">
        <v>45778</v>
      </c>
      <c r="B4366" s="4">
        <v>70</v>
      </c>
      <c r="C4366" s="26" t="s">
        <v>8</v>
      </c>
      <c r="D4366" s="4" t="s">
        <v>37</v>
      </c>
      <c r="E4366" s="10">
        <v>45794</v>
      </c>
      <c r="F4366" s="4" t="s">
        <v>38</v>
      </c>
      <c r="G4366" s="4">
        <v>47</v>
      </c>
      <c r="H4366" s="4">
        <v>0</v>
      </c>
      <c r="I4366" s="4">
        <v>216</v>
      </c>
      <c r="J4366" s="4">
        <v>2855.9</v>
      </c>
      <c r="K4366" s="4"/>
      <c r="L4366" s="4">
        <v>2855.9</v>
      </c>
      <c r="M4366" s="4">
        <v>0</v>
      </c>
      <c r="N4366" s="4">
        <v>0</v>
      </c>
      <c r="O4366" s="4">
        <v>1</v>
      </c>
      <c r="P4366" s="6">
        <v>108</v>
      </c>
      <c r="Q4366" s="4">
        <v>0</v>
      </c>
      <c r="R4366" s="4">
        <v>0</v>
      </c>
      <c r="S4366" s="4">
        <v>0</v>
      </c>
      <c r="T4366" s="4">
        <v>2787.8</v>
      </c>
      <c r="U4366" s="7">
        <f t="shared" si="204"/>
        <v>-68.099999999999909</v>
      </c>
      <c r="V4366" s="7">
        <f t="shared" si="205"/>
        <v>108</v>
      </c>
      <c r="W4366" s="4">
        <f t="shared" si="206"/>
        <v>108</v>
      </c>
      <c r="X4366" s="7">
        <v>3.7816450155817777E-2</v>
      </c>
      <c r="Y4366" s="7">
        <v>3.7816450155817777E-2</v>
      </c>
      <c r="Z4366" s="1">
        <v>-2.3845372737140624</v>
      </c>
    </row>
    <row r="4367" spans="1:26" x14ac:dyDescent="0.25">
      <c r="A4367" s="9">
        <v>45778</v>
      </c>
      <c r="B4367" s="4">
        <v>71</v>
      </c>
      <c r="C4367" s="26" t="s">
        <v>8</v>
      </c>
      <c r="D4367" s="4" t="s">
        <v>37</v>
      </c>
      <c r="E4367" s="10">
        <v>45795</v>
      </c>
      <c r="F4367" s="4" t="s">
        <v>38</v>
      </c>
      <c r="G4367" s="4">
        <v>47</v>
      </c>
      <c r="H4367" s="4">
        <v>0</v>
      </c>
      <c r="I4367" s="4">
        <v>216</v>
      </c>
      <c r="J4367" s="4">
        <v>2756.5</v>
      </c>
      <c r="K4367" s="4"/>
      <c r="L4367" s="4">
        <v>2756.5</v>
      </c>
      <c r="M4367" s="4">
        <v>16.36</v>
      </c>
      <c r="N4367" s="4">
        <v>3533.7599999999998</v>
      </c>
      <c r="O4367" s="4">
        <v>0</v>
      </c>
      <c r="P4367" s="6">
        <v>0</v>
      </c>
      <c r="Q4367" s="4">
        <v>0</v>
      </c>
      <c r="R4367" s="4">
        <v>0</v>
      </c>
      <c r="S4367" s="4">
        <v>0</v>
      </c>
      <c r="T4367" s="4">
        <v>2744.35</v>
      </c>
      <c r="U4367" s="7">
        <f t="shared" si="204"/>
        <v>-12.150000000000091</v>
      </c>
      <c r="V4367" s="7">
        <f t="shared" si="205"/>
        <v>3533.7599999999998</v>
      </c>
      <c r="W4367" s="4">
        <f t="shared" si="206"/>
        <v>3533.7599999999998</v>
      </c>
      <c r="X4367" s="7">
        <v>1.2819735171413023</v>
      </c>
      <c r="Y4367" s="7">
        <v>1.2819735171413023</v>
      </c>
      <c r="Z4367" s="1">
        <v>-0.44077634681661859</v>
      </c>
    </row>
    <row r="4368" spans="1:26" x14ac:dyDescent="0.25">
      <c r="A4368" s="9">
        <v>45778</v>
      </c>
      <c r="B4368" s="4">
        <v>72</v>
      </c>
      <c r="C4368" s="26" t="s">
        <v>8</v>
      </c>
      <c r="D4368" s="4" t="s">
        <v>37</v>
      </c>
      <c r="E4368" s="10">
        <v>45796</v>
      </c>
      <c r="F4368" s="4" t="s">
        <v>38</v>
      </c>
      <c r="G4368" s="4">
        <v>47</v>
      </c>
      <c r="H4368" s="4">
        <v>0</v>
      </c>
      <c r="I4368" s="4">
        <v>216</v>
      </c>
      <c r="J4368" s="4">
        <v>2685.5</v>
      </c>
      <c r="K4368" s="4"/>
      <c r="L4368" s="4">
        <v>2685.5</v>
      </c>
      <c r="M4368" s="4">
        <v>54.47</v>
      </c>
      <c r="N4368" s="4">
        <v>11765.52</v>
      </c>
      <c r="O4368" s="4">
        <v>0</v>
      </c>
      <c r="P4368" s="6">
        <v>0</v>
      </c>
      <c r="Q4368" s="4">
        <v>0</v>
      </c>
      <c r="R4368" s="4">
        <v>0</v>
      </c>
      <c r="S4368" s="4">
        <v>0</v>
      </c>
      <c r="T4368" s="4">
        <v>2667.9</v>
      </c>
      <c r="U4368" s="7">
        <f t="shared" si="204"/>
        <v>-17.599999999999909</v>
      </c>
      <c r="V4368" s="7">
        <f t="shared" si="205"/>
        <v>11765.52</v>
      </c>
      <c r="W4368" s="4">
        <f t="shared" si="206"/>
        <v>11765.52</v>
      </c>
      <c r="X4368" s="7">
        <v>4.3811282815118231</v>
      </c>
      <c r="Y4368" s="7">
        <v>4.3811282815118231</v>
      </c>
      <c r="Z4368" s="1">
        <v>-0.65537143921057195</v>
      </c>
    </row>
    <row r="4369" spans="1:26" x14ac:dyDescent="0.25">
      <c r="A4369" s="9">
        <v>45778</v>
      </c>
      <c r="B4369" s="4">
        <v>73</v>
      </c>
      <c r="C4369" s="26" t="s">
        <v>14</v>
      </c>
      <c r="D4369" s="4" t="s">
        <v>37</v>
      </c>
      <c r="E4369" s="10">
        <v>45794</v>
      </c>
      <c r="F4369" s="4" t="s">
        <v>39</v>
      </c>
      <c r="G4369" s="4">
        <v>40</v>
      </c>
      <c r="H4369" s="4">
        <v>18</v>
      </c>
      <c r="I4369" s="4">
        <v>216</v>
      </c>
      <c r="J4369" s="4">
        <v>2991.9300000000003</v>
      </c>
      <c r="K4369" s="4">
        <v>1045.8699999999999</v>
      </c>
      <c r="L4369" s="4">
        <v>4037.8</v>
      </c>
      <c r="M4369" s="4">
        <v>11.16</v>
      </c>
      <c r="N4369" s="4">
        <v>2410.56</v>
      </c>
      <c r="O4369" s="4">
        <v>0</v>
      </c>
      <c r="P4369" s="6">
        <v>0</v>
      </c>
      <c r="Q4369" s="4">
        <v>0</v>
      </c>
      <c r="R4369" s="4">
        <v>17400</v>
      </c>
      <c r="S4369" s="4">
        <v>46320</v>
      </c>
      <c r="T4369" s="4">
        <v>3835.1</v>
      </c>
      <c r="U4369" s="7">
        <f t="shared" si="204"/>
        <v>-202.70000000000027</v>
      </c>
      <c r="V4369" s="7">
        <f t="shared" si="205"/>
        <v>66130.559999999998</v>
      </c>
      <c r="W4369" s="4">
        <f t="shared" si="206"/>
        <v>49001.438006042896</v>
      </c>
      <c r="X4369" s="7">
        <v>16.377869136658575</v>
      </c>
      <c r="Y4369" s="7">
        <v>16.377869136658575</v>
      </c>
      <c r="Z4369" s="1">
        <v>-5.0200604289464623</v>
      </c>
    </row>
    <row r="4370" spans="1:26" x14ac:dyDescent="0.25">
      <c r="A4370" s="9">
        <v>45778</v>
      </c>
      <c r="B4370" s="4">
        <v>74</v>
      </c>
      <c r="C4370" s="26" t="s">
        <v>5</v>
      </c>
      <c r="D4370" s="4" t="s">
        <v>37</v>
      </c>
      <c r="E4370" s="10">
        <v>45796</v>
      </c>
      <c r="F4370" s="4" t="s">
        <v>39</v>
      </c>
      <c r="G4370" s="4">
        <v>55</v>
      </c>
      <c r="H4370" s="4">
        <v>4</v>
      </c>
      <c r="I4370" s="4">
        <v>216</v>
      </c>
      <c r="J4370" s="4">
        <v>0</v>
      </c>
      <c r="K4370" s="4">
        <v>3964.9</v>
      </c>
      <c r="L4370" s="4">
        <v>3964.9</v>
      </c>
      <c r="M4370" s="4">
        <v>12.59</v>
      </c>
      <c r="N4370" s="4">
        <v>2719.44</v>
      </c>
      <c r="O4370" s="4">
        <v>8.6</v>
      </c>
      <c r="P4370" s="6">
        <v>928.8</v>
      </c>
      <c r="Q4370" s="4">
        <v>0</v>
      </c>
      <c r="R4370" s="4">
        <v>0</v>
      </c>
      <c r="S4370" s="4">
        <v>0</v>
      </c>
      <c r="T4370" s="4">
        <v>3777.17</v>
      </c>
      <c r="U4370" s="7">
        <f t="shared" si="204"/>
        <v>-187.73000000000002</v>
      </c>
      <c r="V4370" s="7">
        <f t="shared" si="205"/>
        <v>3648.24</v>
      </c>
      <c r="W4370" s="4">
        <f t="shared" si="206"/>
        <v>0</v>
      </c>
      <c r="X4370" s="7">
        <v>0.92013417740674408</v>
      </c>
      <c r="Y4370" s="4">
        <v>0</v>
      </c>
      <c r="Z4370" s="1">
        <v>-4.7347978511437869</v>
      </c>
    </row>
    <row r="4371" spans="1:26" x14ac:dyDescent="0.25">
      <c r="A4371" s="9">
        <v>45778</v>
      </c>
      <c r="B4371" s="4">
        <v>75</v>
      </c>
      <c r="C4371" s="26" t="s">
        <v>8</v>
      </c>
      <c r="D4371" s="4" t="s">
        <v>37</v>
      </c>
      <c r="E4371" s="10">
        <v>45796</v>
      </c>
      <c r="F4371" s="4" t="s">
        <v>38</v>
      </c>
      <c r="G4371" s="4">
        <v>47</v>
      </c>
      <c r="H4371" s="4">
        <v>0</v>
      </c>
      <c r="I4371" s="4">
        <v>216</v>
      </c>
      <c r="J4371" s="4">
        <v>2795.7</v>
      </c>
      <c r="K4371" s="4"/>
      <c r="L4371" s="4">
        <v>2795.7</v>
      </c>
      <c r="M4371" s="4">
        <v>10.35</v>
      </c>
      <c r="N4371" s="4">
        <v>2235.6</v>
      </c>
      <c r="O4371" s="4">
        <v>1.2</v>
      </c>
      <c r="P4371" s="6">
        <v>129.6</v>
      </c>
      <c r="Q4371" s="4">
        <v>0</v>
      </c>
      <c r="R4371" s="4">
        <v>0</v>
      </c>
      <c r="S4371" s="4">
        <v>0</v>
      </c>
      <c r="T4371" s="4">
        <v>2856.45</v>
      </c>
      <c r="U4371" s="7">
        <f t="shared" si="204"/>
        <v>60.75</v>
      </c>
      <c r="V4371" s="7">
        <f t="shared" si="205"/>
        <v>2365.1999999999998</v>
      </c>
      <c r="W4371" s="4">
        <f t="shared" si="206"/>
        <v>2365.1999999999998</v>
      </c>
      <c r="X4371" s="7">
        <v>0.84601352076403047</v>
      </c>
      <c r="Y4371" s="7">
        <v>0.84601352076403047</v>
      </c>
      <c r="Z4371" s="1">
        <v>2.1729799334692568</v>
      </c>
    </row>
    <row r="4372" spans="1:26" x14ac:dyDescent="0.25">
      <c r="A4372" s="9">
        <v>45778</v>
      </c>
      <c r="B4372" s="4">
        <v>76</v>
      </c>
      <c r="C4372" s="26" t="s">
        <v>14</v>
      </c>
      <c r="D4372" s="4" t="s">
        <v>37</v>
      </c>
      <c r="E4372" s="11">
        <v>45795</v>
      </c>
      <c r="F4372" s="4" t="s">
        <v>39</v>
      </c>
      <c r="G4372" s="4">
        <v>32</v>
      </c>
      <c r="H4372" s="4">
        <v>25</v>
      </c>
      <c r="I4372" s="4">
        <v>216</v>
      </c>
      <c r="J4372" s="4">
        <v>2687.3900000000003</v>
      </c>
      <c r="K4372" s="4">
        <v>1233.4100000000001</v>
      </c>
      <c r="L4372" s="4">
        <v>3920.8</v>
      </c>
      <c r="M4372" s="4">
        <v>28.35</v>
      </c>
      <c r="N4372" s="4">
        <v>6123.6</v>
      </c>
      <c r="O4372" s="4">
        <v>0</v>
      </c>
      <c r="P4372" s="6">
        <v>0</v>
      </c>
      <c r="Q4372" s="4">
        <v>0</v>
      </c>
      <c r="R4372" s="4">
        <v>17100</v>
      </c>
      <c r="S4372" s="4">
        <v>46320</v>
      </c>
      <c r="T4372" s="4">
        <v>3673.2</v>
      </c>
      <c r="U4372" s="7">
        <f t="shared" si="204"/>
        <v>-247.60000000000036</v>
      </c>
      <c r="V4372" s="7">
        <f t="shared" si="205"/>
        <v>69543.600000000006</v>
      </c>
      <c r="W4372" s="4">
        <f t="shared" si="206"/>
        <v>47666.4903091206</v>
      </c>
      <c r="X4372" s="7">
        <v>17.737094470516222</v>
      </c>
      <c r="Y4372" s="7">
        <v>17.737094470516222</v>
      </c>
      <c r="Z4372" s="1">
        <v>-6.3150377473984998</v>
      </c>
    </row>
    <row r="4373" spans="1:26" x14ac:dyDescent="0.25">
      <c r="A4373" s="9">
        <v>45778</v>
      </c>
      <c r="B4373" s="4">
        <v>77</v>
      </c>
      <c r="C4373" s="26" t="s">
        <v>14</v>
      </c>
      <c r="D4373" s="4" t="s">
        <v>37</v>
      </c>
      <c r="E4373" s="10">
        <v>45796</v>
      </c>
      <c r="F4373" s="4" t="s">
        <v>39</v>
      </c>
      <c r="G4373" s="4">
        <v>41</v>
      </c>
      <c r="H4373" s="4">
        <v>17</v>
      </c>
      <c r="I4373" s="4">
        <v>216</v>
      </c>
      <c r="J4373" s="4">
        <v>3001.67</v>
      </c>
      <c r="K4373" s="4">
        <v>1045.03</v>
      </c>
      <c r="L4373" s="4">
        <v>4046.7</v>
      </c>
      <c r="M4373" s="4">
        <v>8.85</v>
      </c>
      <c r="N4373" s="4">
        <v>1911.6</v>
      </c>
      <c r="O4373" s="4">
        <v>0</v>
      </c>
      <c r="P4373" s="6">
        <v>0</v>
      </c>
      <c r="Q4373" s="4">
        <v>0</v>
      </c>
      <c r="R4373" s="4">
        <v>17400</v>
      </c>
      <c r="S4373" s="4">
        <v>46320</v>
      </c>
      <c r="T4373" s="4">
        <v>3827.95</v>
      </c>
      <c r="U4373" s="7">
        <f t="shared" si="204"/>
        <v>-218.75</v>
      </c>
      <c r="V4373" s="7">
        <f t="shared" si="205"/>
        <v>65631.600000000006</v>
      </c>
      <c r="W4373" s="4">
        <f t="shared" si="206"/>
        <v>48682.730316554233</v>
      </c>
      <c r="X4373" s="7">
        <v>16.218548446882647</v>
      </c>
      <c r="Y4373" s="7">
        <v>16.218548446882647</v>
      </c>
      <c r="Z4373" s="1">
        <v>-5.405639162774607</v>
      </c>
    </row>
    <row r="4374" spans="1:26" x14ac:dyDescent="0.25">
      <c r="A4374" s="9">
        <v>45778</v>
      </c>
      <c r="B4374" s="4">
        <v>78</v>
      </c>
      <c r="C4374" s="26" t="s">
        <v>5</v>
      </c>
      <c r="D4374" s="4" t="s">
        <v>37</v>
      </c>
      <c r="E4374" s="10">
        <v>45797</v>
      </c>
      <c r="F4374" s="4" t="s">
        <v>39</v>
      </c>
      <c r="G4374" s="4">
        <v>50</v>
      </c>
      <c r="H4374" s="4">
        <v>8</v>
      </c>
      <c r="I4374" s="4">
        <v>216</v>
      </c>
      <c r="J4374" s="4">
        <v>0</v>
      </c>
      <c r="K4374" s="4">
        <v>4147.6000000000004</v>
      </c>
      <c r="L4374" s="4">
        <v>4147.6000000000004</v>
      </c>
      <c r="M4374" s="4">
        <v>2.66</v>
      </c>
      <c r="N4374" s="4">
        <v>574.56000000000006</v>
      </c>
      <c r="O4374" s="4">
        <v>112.4</v>
      </c>
      <c r="P4374" s="6">
        <v>24278.399999999998</v>
      </c>
      <c r="Q4374" s="4">
        <v>0</v>
      </c>
      <c r="R4374" s="4">
        <v>0</v>
      </c>
      <c r="S4374" s="4">
        <v>0</v>
      </c>
      <c r="T4374" s="4">
        <v>4041.83</v>
      </c>
      <c r="U4374" s="7">
        <f t="shared" si="204"/>
        <v>-105.77000000000044</v>
      </c>
      <c r="V4374" s="7">
        <f t="shared" si="205"/>
        <v>24852.959999999999</v>
      </c>
      <c r="W4374" s="4">
        <f t="shared" si="206"/>
        <v>0</v>
      </c>
      <c r="X4374" s="7">
        <v>5.9921303886585005</v>
      </c>
      <c r="Y4374" s="4">
        <v>0</v>
      </c>
      <c r="Z4374" s="1">
        <v>-2.5501494840389727</v>
      </c>
    </row>
    <row r="4375" spans="1:26" x14ac:dyDescent="0.25">
      <c r="A4375" s="9">
        <v>45778</v>
      </c>
      <c r="B4375" s="4">
        <v>79</v>
      </c>
      <c r="C4375" s="26" t="s">
        <v>8</v>
      </c>
      <c r="D4375" s="4" t="s">
        <v>37</v>
      </c>
      <c r="E4375" s="10">
        <v>45797</v>
      </c>
      <c r="F4375" s="4" t="s">
        <v>38</v>
      </c>
      <c r="G4375" s="4">
        <v>47</v>
      </c>
      <c r="H4375" s="4">
        <v>0</v>
      </c>
      <c r="I4375" s="4">
        <v>216</v>
      </c>
      <c r="J4375" s="4">
        <v>2722.5</v>
      </c>
      <c r="K4375" s="4"/>
      <c r="L4375" s="4">
        <v>2722.5</v>
      </c>
      <c r="M4375" s="4">
        <v>53.34</v>
      </c>
      <c r="N4375" s="4">
        <v>11521.44</v>
      </c>
      <c r="O4375" s="4">
        <v>0</v>
      </c>
      <c r="P4375" s="6">
        <v>0</v>
      </c>
      <c r="Q4375" s="4">
        <v>0</v>
      </c>
      <c r="R4375" s="4">
        <v>0</v>
      </c>
      <c r="S4375" s="4">
        <v>0</v>
      </c>
      <c r="T4375" s="4">
        <v>2744.12</v>
      </c>
      <c r="U4375" s="7">
        <f t="shared" si="204"/>
        <v>21.619999999999891</v>
      </c>
      <c r="V4375" s="7">
        <f t="shared" si="205"/>
        <v>11521.44</v>
      </c>
      <c r="W4375" s="4">
        <f t="shared" si="206"/>
        <v>11521.44</v>
      </c>
      <c r="X4375" s="7">
        <v>4.2319338842975212</v>
      </c>
      <c r="Y4375" s="7">
        <v>4.2319338842975212</v>
      </c>
      <c r="Z4375" s="1">
        <v>0.79412304866849914</v>
      </c>
    </row>
    <row r="4376" spans="1:26" x14ac:dyDescent="0.25">
      <c r="A4376" s="9">
        <v>45778</v>
      </c>
      <c r="B4376" s="4">
        <v>80</v>
      </c>
      <c r="C4376" s="26" t="s">
        <v>8</v>
      </c>
      <c r="D4376" s="4" t="s">
        <v>37</v>
      </c>
      <c r="E4376" s="10">
        <v>45797</v>
      </c>
      <c r="F4376" s="4" t="s">
        <v>42</v>
      </c>
      <c r="G4376" s="4">
        <v>59</v>
      </c>
      <c r="H4376" s="4">
        <v>0</v>
      </c>
      <c r="I4376" s="4">
        <v>216</v>
      </c>
      <c r="J4376" s="4">
        <v>4051.3</v>
      </c>
      <c r="K4376" s="4"/>
      <c r="L4376" s="4">
        <v>4051.3</v>
      </c>
      <c r="M4376" s="4">
        <v>0</v>
      </c>
      <c r="N4376" s="4">
        <v>0</v>
      </c>
      <c r="O4376" s="4">
        <v>4.4000000000000004</v>
      </c>
      <c r="P4376" s="6">
        <v>475.19999999999993</v>
      </c>
      <c r="Q4376" s="4">
        <v>0</v>
      </c>
      <c r="R4376" s="4">
        <v>0</v>
      </c>
      <c r="S4376" s="4">
        <v>0</v>
      </c>
      <c r="T4376" s="4">
        <v>4008.26</v>
      </c>
      <c r="U4376" s="7">
        <f t="shared" si="204"/>
        <v>-43.039999999999964</v>
      </c>
      <c r="V4376" s="7">
        <f t="shared" si="205"/>
        <v>475.19999999999993</v>
      </c>
      <c r="W4376" s="4">
        <f t="shared" si="206"/>
        <v>475.19999999999993</v>
      </c>
      <c r="X4376" s="7">
        <v>0.11729568286722779</v>
      </c>
      <c r="Y4376" s="7">
        <v>0.11729568286722779</v>
      </c>
      <c r="Z4376" s="1">
        <v>-1.0623750401105807</v>
      </c>
    </row>
    <row r="4377" spans="1:26" x14ac:dyDescent="0.25">
      <c r="A4377" s="9">
        <v>45778</v>
      </c>
      <c r="B4377" s="4">
        <v>81</v>
      </c>
      <c r="C4377" s="26" t="s">
        <v>14</v>
      </c>
      <c r="D4377" s="4" t="s">
        <v>37</v>
      </c>
      <c r="E4377" s="10">
        <v>45797</v>
      </c>
      <c r="F4377" s="4" t="s">
        <v>39</v>
      </c>
      <c r="G4377" s="4">
        <v>46</v>
      </c>
      <c r="H4377" s="4">
        <v>10</v>
      </c>
      <c r="I4377" s="4">
        <v>216</v>
      </c>
      <c r="J4377" s="4">
        <v>2869.7999999999997</v>
      </c>
      <c r="K4377" s="4">
        <v>1059.9000000000001</v>
      </c>
      <c r="L4377" s="4">
        <v>3929.7</v>
      </c>
      <c r="M4377" s="4">
        <v>5.59</v>
      </c>
      <c r="N4377" s="4">
        <v>1207.44</v>
      </c>
      <c r="O4377" s="4">
        <v>0</v>
      </c>
      <c r="P4377" s="6">
        <v>0</v>
      </c>
      <c r="Q4377" s="4">
        <v>0</v>
      </c>
      <c r="R4377" s="4">
        <v>16800</v>
      </c>
      <c r="S4377" s="4">
        <v>46320</v>
      </c>
      <c r="T4377" s="4">
        <v>3723.7</v>
      </c>
      <c r="U4377" s="7">
        <f t="shared" si="204"/>
        <v>-206</v>
      </c>
      <c r="V4377" s="7">
        <f t="shared" si="205"/>
        <v>64327.44</v>
      </c>
      <c r="W4377" s="4">
        <f t="shared" si="206"/>
        <v>46977.348731964259</v>
      </c>
      <c r="X4377" s="7">
        <v>16.369554927857088</v>
      </c>
      <c r="Y4377" s="7">
        <v>16.369554927857084</v>
      </c>
      <c r="Z4377" s="1">
        <v>-5.2421304425274196</v>
      </c>
    </row>
    <row r="4378" spans="1:26" x14ac:dyDescent="0.25">
      <c r="A4378" s="9">
        <v>45778</v>
      </c>
      <c r="B4378" s="4">
        <v>82</v>
      </c>
      <c r="C4378" s="26" t="s">
        <v>5</v>
      </c>
      <c r="D4378" s="4" t="s">
        <v>37</v>
      </c>
      <c r="E4378" s="10">
        <v>45798</v>
      </c>
      <c r="F4378" s="4" t="s">
        <v>39</v>
      </c>
      <c r="G4378" s="4">
        <v>41</v>
      </c>
      <c r="H4378" s="4">
        <v>14</v>
      </c>
      <c r="I4378" s="4">
        <v>216</v>
      </c>
      <c r="J4378" s="4">
        <v>0</v>
      </c>
      <c r="K4378" s="4">
        <v>3913.7</v>
      </c>
      <c r="L4378" s="4">
        <v>3913.7</v>
      </c>
      <c r="M4378" s="4">
        <v>0.33000000000000007</v>
      </c>
      <c r="N4378" s="4">
        <v>71.280000000000015</v>
      </c>
      <c r="O4378" s="4">
        <v>99.2</v>
      </c>
      <c r="P4378" s="6">
        <v>21427.199999999997</v>
      </c>
      <c r="Q4378" s="4">
        <v>0</v>
      </c>
      <c r="R4378" s="4">
        <v>0</v>
      </c>
      <c r="S4378" s="4">
        <v>0</v>
      </c>
      <c r="T4378" s="4">
        <v>3851.8</v>
      </c>
      <c r="U4378" s="7">
        <f t="shared" si="204"/>
        <v>-61.899999999999636</v>
      </c>
      <c r="V4378" s="7">
        <f t="shared" si="205"/>
        <v>21498.479999999996</v>
      </c>
      <c r="W4378" s="4">
        <f t="shared" si="206"/>
        <v>0</v>
      </c>
      <c r="X4378" s="7">
        <v>5.4931343741216745</v>
      </c>
      <c r="Y4378" s="4">
        <v>0</v>
      </c>
      <c r="Z4378" s="1">
        <v>-1.5816235276081363</v>
      </c>
    </row>
    <row r="4379" spans="1:26" x14ac:dyDescent="0.25">
      <c r="A4379" s="9">
        <v>45778</v>
      </c>
      <c r="B4379" s="4">
        <v>83</v>
      </c>
      <c r="C4379" s="26" t="s">
        <v>5</v>
      </c>
      <c r="D4379" s="4" t="s">
        <v>37</v>
      </c>
      <c r="E4379" s="10">
        <v>45798</v>
      </c>
      <c r="F4379" s="4" t="s">
        <v>39</v>
      </c>
      <c r="G4379" s="4">
        <v>33</v>
      </c>
      <c r="H4379" s="4">
        <v>24</v>
      </c>
      <c r="I4379" s="4">
        <v>216</v>
      </c>
      <c r="J4379" s="4">
        <v>0</v>
      </c>
      <c r="K4379" s="4">
        <v>3955.3</v>
      </c>
      <c r="L4379" s="4">
        <v>3955.3</v>
      </c>
      <c r="M4379" s="4">
        <v>21.61</v>
      </c>
      <c r="N4379" s="4">
        <v>4667.76</v>
      </c>
      <c r="O4379" s="4">
        <v>56</v>
      </c>
      <c r="P4379" s="6">
        <v>12096</v>
      </c>
      <c r="Q4379" s="4">
        <v>0</v>
      </c>
      <c r="R4379" s="4">
        <v>0</v>
      </c>
      <c r="S4379" s="4">
        <v>0</v>
      </c>
      <c r="T4379" s="4">
        <v>3895.25</v>
      </c>
      <c r="U4379" s="7">
        <f t="shared" si="204"/>
        <v>-60.050000000000182</v>
      </c>
      <c r="V4379" s="7">
        <f t="shared" si="205"/>
        <v>16763.760000000002</v>
      </c>
      <c r="W4379" s="4">
        <f t="shared" si="206"/>
        <v>0</v>
      </c>
      <c r="X4379" s="7">
        <v>4.2383030364321295</v>
      </c>
      <c r="Y4379" s="4">
        <v>0</v>
      </c>
      <c r="Z4379" s="1">
        <v>-1.518216064521027</v>
      </c>
    </row>
    <row r="4380" spans="1:26" x14ac:dyDescent="0.25">
      <c r="A4380" s="9">
        <v>45778</v>
      </c>
      <c r="B4380" s="4">
        <v>84</v>
      </c>
      <c r="C4380" s="26" t="s">
        <v>8</v>
      </c>
      <c r="D4380" s="4" t="s">
        <v>37</v>
      </c>
      <c r="E4380" s="10">
        <v>45798</v>
      </c>
      <c r="F4380" s="4" t="s">
        <v>38</v>
      </c>
      <c r="G4380" s="4">
        <v>47</v>
      </c>
      <c r="H4380" s="4">
        <v>0</v>
      </c>
      <c r="I4380" s="4">
        <v>216</v>
      </c>
      <c r="J4380" s="4">
        <v>2735.9</v>
      </c>
      <c r="K4380" s="4"/>
      <c r="L4380" s="4">
        <v>2735.9</v>
      </c>
      <c r="M4380" s="4">
        <v>27.009999999999998</v>
      </c>
      <c r="N4380" s="4">
        <v>5834.16</v>
      </c>
      <c r="O4380" s="4">
        <v>0</v>
      </c>
      <c r="P4380" s="6">
        <v>0</v>
      </c>
      <c r="Q4380" s="4">
        <v>0</v>
      </c>
      <c r="R4380" s="4">
        <v>0</v>
      </c>
      <c r="S4380" s="4">
        <v>0</v>
      </c>
      <c r="T4380" s="4">
        <v>2751.31</v>
      </c>
      <c r="U4380" s="7">
        <f t="shared" si="204"/>
        <v>15.409999999999854</v>
      </c>
      <c r="V4380" s="7">
        <f t="shared" si="205"/>
        <v>5834.16</v>
      </c>
      <c r="W4380" s="4">
        <f t="shared" si="206"/>
        <v>5834.16</v>
      </c>
      <c r="X4380" s="7">
        <v>2.1324463613436162</v>
      </c>
      <c r="Y4380" s="7">
        <v>2.1324463613436162</v>
      </c>
      <c r="Z4380" s="1">
        <v>0.56325158083262739</v>
      </c>
    </row>
    <row r="4381" spans="1:26" x14ac:dyDescent="0.25">
      <c r="A4381" s="9">
        <v>45778</v>
      </c>
      <c r="B4381" s="4">
        <v>85</v>
      </c>
      <c r="C4381" s="26" t="s">
        <v>8</v>
      </c>
      <c r="D4381" s="4" t="s">
        <v>37</v>
      </c>
      <c r="E4381" s="10">
        <v>45798</v>
      </c>
      <c r="F4381" s="4" t="s">
        <v>38</v>
      </c>
      <c r="G4381" s="4">
        <v>46</v>
      </c>
      <c r="H4381" s="4">
        <v>0</v>
      </c>
      <c r="I4381" s="4">
        <v>216</v>
      </c>
      <c r="J4381" s="4">
        <v>2618.4</v>
      </c>
      <c r="K4381" s="4"/>
      <c r="L4381" s="4">
        <v>2618.4</v>
      </c>
      <c r="M4381" s="4">
        <v>59.989999999999995</v>
      </c>
      <c r="N4381" s="4">
        <v>12957.839999999998</v>
      </c>
      <c r="O4381" s="4">
        <v>0</v>
      </c>
      <c r="P4381" s="6">
        <v>0</v>
      </c>
      <c r="Q4381" s="4">
        <v>0</v>
      </c>
      <c r="R4381" s="4">
        <v>0</v>
      </c>
      <c r="S4381" s="4">
        <v>0</v>
      </c>
      <c r="T4381" s="4">
        <v>2702.05</v>
      </c>
      <c r="U4381" s="7">
        <f t="shared" si="204"/>
        <v>83.650000000000091</v>
      </c>
      <c r="V4381" s="7">
        <f t="shared" si="205"/>
        <v>12957.839999999998</v>
      </c>
      <c r="W4381" s="4">
        <f t="shared" si="206"/>
        <v>12957.839999999998</v>
      </c>
      <c r="X4381" s="7">
        <v>4.948762603116406</v>
      </c>
      <c r="Y4381" s="7">
        <v>4.948762603116406</v>
      </c>
      <c r="Z4381" s="1">
        <v>3.1946990528567096</v>
      </c>
    </row>
    <row r="4382" spans="1:26" x14ac:dyDescent="0.25">
      <c r="A4382" s="9">
        <v>45778</v>
      </c>
      <c r="B4382" s="4">
        <v>86</v>
      </c>
      <c r="C4382" s="26" t="s">
        <v>14</v>
      </c>
      <c r="D4382" s="4" t="s">
        <v>37</v>
      </c>
      <c r="E4382" s="10">
        <v>45798</v>
      </c>
      <c r="F4382" s="4" t="s">
        <v>39</v>
      </c>
      <c r="G4382" s="4">
        <v>50</v>
      </c>
      <c r="H4382" s="4">
        <v>8</v>
      </c>
      <c r="I4382" s="4">
        <v>216</v>
      </c>
      <c r="J4382" s="4">
        <v>2931.5299999999997</v>
      </c>
      <c r="K4382" s="4">
        <v>1095.47</v>
      </c>
      <c r="L4382" s="4">
        <v>4027</v>
      </c>
      <c r="M4382" s="4">
        <v>7.99</v>
      </c>
      <c r="N4382" s="4">
        <v>1725.8400000000001</v>
      </c>
      <c r="O4382" s="4">
        <v>0</v>
      </c>
      <c r="P4382" s="6">
        <v>0</v>
      </c>
      <c r="Q4382" s="4">
        <v>0</v>
      </c>
      <c r="R4382" s="4">
        <v>17400</v>
      </c>
      <c r="S4382" s="4">
        <v>46320</v>
      </c>
      <c r="T4382" s="4">
        <v>3893.57</v>
      </c>
      <c r="U4382" s="7">
        <f t="shared" si="204"/>
        <v>-133.42999999999984</v>
      </c>
      <c r="V4382" s="7">
        <f t="shared" si="205"/>
        <v>65445.84</v>
      </c>
      <c r="W4382" s="4">
        <f t="shared" si="206"/>
        <v>47642.523798162394</v>
      </c>
      <c r="X4382" s="7">
        <v>16.251760615843057</v>
      </c>
      <c r="Y4382" s="7">
        <v>16.251760615843057</v>
      </c>
      <c r="Z4382" s="1">
        <v>-3.3133846535882752</v>
      </c>
    </row>
    <row r="4383" spans="1:26" x14ac:dyDescent="0.25">
      <c r="A4383" s="9">
        <v>45778</v>
      </c>
      <c r="B4383" s="4">
        <v>87</v>
      </c>
      <c r="C4383" s="26" t="s">
        <v>5</v>
      </c>
      <c r="D4383" s="4" t="s">
        <v>37</v>
      </c>
      <c r="E4383" s="10">
        <v>45799</v>
      </c>
      <c r="F4383" s="4" t="s">
        <v>39</v>
      </c>
      <c r="G4383" s="4">
        <v>22</v>
      </c>
      <c r="H4383" s="4">
        <v>8</v>
      </c>
      <c r="I4383" s="4">
        <v>216</v>
      </c>
      <c r="J4383" s="4">
        <v>0</v>
      </c>
      <c r="K4383" s="4">
        <v>2079.3000000000002</v>
      </c>
      <c r="L4383" s="4">
        <v>2079.3000000000002</v>
      </c>
      <c r="M4383" s="4">
        <v>9.36</v>
      </c>
      <c r="N4383" s="4">
        <v>2021.7599999999998</v>
      </c>
      <c r="O4383" s="4">
        <v>13</v>
      </c>
      <c r="P4383" s="6">
        <v>1404</v>
      </c>
      <c r="Q4383" s="4">
        <v>0</v>
      </c>
      <c r="R4383" s="4">
        <v>0</v>
      </c>
      <c r="S4383" s="4">
        <v>0</v>
      </c>
      <c r="T4383" s="4">
        <v>2015.6</v>
      </c>
      <c r="U4383" s="7">
        <f t="shared" si="204"/>
        <v>-63.700000000000273</v>
      </c>
      <c r="V4383" s="7">
        <f t="shared" si="205"/>
        <v>3425.7599999999998</v>
      </c>
      <c r="W4383" s="4">
        <f t="shared" si="206"/>
        <v>0</v>
      </c>
      <c r="X4383" s="7">
        <v>1.6475544654451015</v>
      </c>
      <c r="Y4383" s="4">
        <v>0</v>
      </c>
      <c r="Z4383" s="1">
        <v>-3.0635309960082848</v>
      </c>
    </row>
    <row r="4384" spans="1:26" x14ac:dyDescent="0.25">
      <c r="A4384" s="9">
        <v>45778</v>
      </c>
      <c r="B4384" s="4">
        <v>88</v>
      </c>
      <c r="C4384" s="26" t="s">
        <v>8</v>
      </c>
      <c r="D4384" s="4" t="s">
        <v>37</v>
      </c>
      <c r="E4384" s="10">
        <v>45799</v>
      </c>
      <c r="F4384" s="4" t="s">
        <v>42</v>
      </c>
      <c r="G4384" s="4">
        <v>59</v>
      </c>
      <c r="H4384" s="4">
        <v>0</v>
      </c>
      <c r="I4384" s="4">
        <v>216</v>
      </c>
      <c r="J4384" s="4">
        <v>4132.6000000000004</v>
      </c>
      <c r="K4384" s="4"/>
      <c r="L4384" s="4">
        <v>4132.6000000000004</v>
      </c>
      <c r="M4384" s="4">
        <v>0</v>
      </c>
      <c r="N4384" s="4">
        <v>0</v>
      </c>
      <c r="O4384" s="4">
        <v>0</v>
      </c>
      <c r="P4384" s="6">
        <v>0</v>
      </c>
      <c r="Q4384" s="4">
        <v>0</v>
      </c>
      <c r="R4384" s="4">
        <v>8850</v>
      </c>
      <c r="S4384" s="4">
        <v>30880</v>
      </c>
      <c r="T4384" s="4">
        <v>4060</v>
      </c>
      <c r="U4384" s="7">
        <f t="shared" si="204"/>
        <v>-72.600000000000364</v>
      </c>
      <c r="V4384" s="7">
        <f t="shared" si="205"/>
        <v>39730</v>
      </c>
      <c r="W4384" s="4">
        <f t="shared" si="206"/>
        <v>39730</v>
      </c>
      <c r="X4384" s="7">
        <v>9.6138024488215645</v>
      </c>
      <c r="Y4384" s="7">
        <v>9.6138024488215645</v>
      </c>
      <c r="Z4384" s="1">
        <v>-1.7567632967139417</v>
      </c>
    </row>
    <row r="4385" spans="1:26" x14ac:dyDescent="0.25">
      <c r="A4385" s="9">
        <v>45778</v>
      </c>
      <c r="B4385" s="4">
        <v>89</v>
      </c>
      <c r="C4385" s="26" t="s">
        <v>8</v>
      </c>
      <c r="D4385" s="4" t="s">
        <v>37</v>
      </c>
      <c r="E4385" s="10">
        <v>45799</v>
      </c>
      <c r="F4385" s="4" t="s">
        <v>38</v>
      </c>
      <c r="G4385" s="4">
        <v>46</v>
      </c>
      <c r="H4385" s="4">
        <v>0</v>
      </c>
      <c r="I4385" s="4">
        <v>216</v>
      </c>
      <c r="J4385" s="4">
        <v>2514.4</v>
      </c>
      <c r="K4385" s="4"/>
      <c r="L4385" s="4">
        <v>2514.4</v>
      </c>
      <c r="M4385" s="4">
        <v>110.02</v>
      </c>
      <c r="N4385" s="4">
        <v>23764.32</v>
      </c>
      <c r="O4385" s="4">
        <v>0</v>
      </c>
      <c r="P4385" s="6">
        <v>0</v>
      </c>
      <c r="Q4385" s="4">
        <v>0</v>
      </c>
      <c r="R4385" s="4">
        <v>0</v>
      </c>
      <c r="S4385" s="4">
        <v>0</v>
      </c>
      <c r="T4385" s="4">
        <v>2646.06</v>
      </c>
      <c r="U4385" s="7">
        <f t="shared" si="204"/>
        <v>131.65999999999985</v>
      </c>
      <c r="V4385" s="7">
        <f t="shared" si="205"/>
        <v>23764.32</v>
      </c>
      <c r="W4385" s="4">
        <f t="shared" si="206"/>
        <v>23764.32</v>
      </c>
      <c r="X4385" s="7">
        <v>9.4512885777919173</v>
      </c>
      <c r="Y4385" s="7">
        <v>9.4512885777919173</v>
      </c>
      <c r="Z4385" s="1">
        <v>5.2362392618517282</v>
      </c>
    </row>
    <row r="4386" spans="1:26" x14ac:dyDescent="0.25">
      <c r="A4386" s="9">
        <v>45778</v>
      </c>
      <c r="B4386" s="4">
        <v>90</v>
      </c>
      <c r="C4386" s="26" t="s">
        <v>14</v>
      </c>
      <c r="D4386" s="4" t="s">
        <v>37</v>
      </c>
      <c r="E4386" s="10">
        <v>45799</v>
      </c>
      <c r="F4386" s="4" t="s">
        <v>39</v>
      </c>
      <c r="G4386" s="4">
        <v>36</v>
      </c>
      <c r="H4386" s="4">
        <v>22</v>
      </c>
      <c r="I4386" s="4">
        <v>216</v>
      </c>
      <c r="J4386" s="4">
        <v>3110.6</v>
      </c>
      <c r="K4386" s="4">
        <v>917</v>
      </c>
      <c r="L4386" s="4">
        <v>4027.6</v>
      </c>
      <c r="M4386" s="4">
        <v>19.25</v>
      </c>
      <c r="N4386" s="4">
        <v>4158</v>
      </c>
      <c r="O4386" s="4">
        <v>0</v>
      </c>
      <c r="P4386" s="6">
        <v>0</v>
      </c>
      <c r="Q4386" s="4">
        <v>0</v>
      </c>
      <c r="R4386" s="4">
        <v>17400</v>
      </c>
      <c r="S4386" s="4">
        <v>46320</v>
      </c>
      <c r="T4386" s="4">
        <v>3818.05</v>
      </c>
      <c r="U4386" s="7">
        <f t="shared" si="204"/>
        <v>-209.54999999999973</v>
      </c>
      <c r="V4386" s="7">
        <f t="shared" si="205"/>
        <v>67878</v>
      </c>
      <c r="W4386" s="4">
        <f t="shared" si="206"/>
        <v>52423.603833548514</v>
      </c>
      <c r="X4386" s="7">
        <v>16.853212831462905</v>
      </c>
      <c r="Y4386" s="7">
        <v>16.853212831462905</v>
      </c>
      <c r="Z4386" s="1">
        <v>-5.2028503327043332</v>
      </c>
    </row>
    <row r="4387" spans="1:26" x14ac:dyDescent="0.25">
      <c r="A4387" s="9">
        <v>45778</v>
      </c>
      <c r="B4387" s="4">
        <v>91</v>
      </c>
      <c r="C4387" s="26" t="s">
        <v>5</v>
      </c>
      <c r="D4387" s="4" t="s">
        <v>37</v>
      </c>
      <c r="E4387" s="10">
        <v>45800</v>
      </c>
      <c r="F4387" s="4" t="s">
        <v>39</v>
      </c>
      <c r="G4387" s="4">
        <v>45</v>
      </c>
      <c r="H4387" s="4">
        <v>13</v>
      </c>
      <c r="I4387" s="4">
        <v>216</v>
      </c>
      <c r="J4387" s="4">
        <v>0</v>
      </c>
      <c r="K4387" s="4">
        <v>3933.3</v>
      </c>
      <c r="L4387" s="4">
        <v>3933.3</v>
      </c>
      <c r="M4387" s="4">
        <v>28.56</v>
      </c>
      <c r="N4387" s="4">
        <v>6168.96</v>
      </c>
      <c r="O4387" s="4">
        <v>6.6</v>
      </c>
      <c r="P4387" s="6">
        <v>712.8</v>
      </c>
      <c r="Q4387" s="4">
        <v>0</v>
      </c>
      <c r="R4387" s="4">
        <v>0</v>
      </c>
      <c r="S4387" s="4">
        <v>0</v>
      </c>
      <c r="T4387" s="4">
        <v>3825.7</v>
      </c>
      <c r="U4387" s="7">
        <f t="shared" si="204"/>
        <v>-107.60000000000036</v>
      </c>
      <c r="V4387" s="7">
        <f t="shared" si="205"/>
        <v>6881.76</v>
      </c>
      <c r="W4387" s="4">
        <f t="shared" si="206"/>
        <v>0</v>
      </c>
      <c r="X4387" s="7">
        <v>1.7496148272442986</v>
      </c>
      <c r="Y4387" s="4">
        <v>0</v>
      </c>
      <c r="Z4387" s="1">
        <v>-2.7356164035288524</v>
      </c>
    </row>
    <row r="4388" spans="1:26" x14ac:dyDescent="0.25">
      <c r="A4388" s="9">
        <v>45778</v>
      </c>
      <c r="B4388" s="4">
        <v>92</v>
      </c>
      <c r="C4388" s="26" t="s">
        <v>8</v>
      </c>
      <c r="D4388" s="4" t="s">
        <v>37</v>
      </c>
      <c r="E4388" s="10">
        <v>45800</v>
      </c>
      <c r="F4388" s="4" t="s">
        <v>39</v>
      </c>
      <c r="G4388" s="4">
        <v>33</v>
      </c>
      <c r="H4388" s="4">
        <v>24</v>
      </c>
      <c r="I4388" s="4">
        <v>216</v>
      </c>
      <c r="J4388" s="4">
        <v>3703.5</v>
      </c>
      <c r="K4388" s="4"/>
      <c r="L4388" s="4">
        <v>3703.5</v>
      </c>
      <c r="M4388" s="4">
        <v>110.58</v>
      </c>
      <c r="N4388" s="4">
        <v>23885.279999999999</v>
      </c>
      <c r="O4388" s="4">
        <v>1.6</v>
      </c>
      <c r="P4388" s="6">
        <v>172.8</v>
      </c>
      <c r="Q4388" s="4">
        <v>0</v>
      </c>
      <c r="R4388" s="4">
        <v>0</v>
      </c>
      <c r="S4388" s="4">
        <v>0</v>
      </c>
      <c r="T4388" s="4">
        <v>3735.2</v>
      </c>
      <c r="U4388" s="7">
        <f t="shared" si="204"/>
        <v>31.699999999999818</v>
      </c>
      <c r="V4388" s="7">
        <f t="shared" si="205"/>
        <v>24058.079999999998</v>
      </c>
      <c r="W4388" s="4">
        <f t="shared" si="206"/>
        <v>24058.079999999998</v>
      </c>
      <c r="X4388" s="7">
        <v>6.4960388821385173</v>
      </c>
      <c r="Y4388" s="7">
        <v>6.4960388821385173</v>
      </c>
      <c r="Z4388" s="1">
        <v>0.85594707708923501</v>
      </c>
    </row>
    <row r="4389" spans="1:26" x14ac:dyDescent="0.25">
      <c r="A4389" s="9">
        <v>45778</v>
      </c>
      <c r="B4389" s="4">
        <v>93</v>
      </c>
      <c r="C4389" s="26" t="s">
        <v>8</v>
      </c>
      <c r="D4389" s="4" t="s">
        <v>37</v>
      </c>
      <c r="E4389" s="10">
        <v>45800</v>
      </c>
      <c r="F4389" s="4" t="s">
        <v>38</v>
      </c>
      <c r="G4389" s="4">
        <v>46</v>
      </c>
      <c r="H4389" s="4">
        <v>0</v>
      </c>
      <c r="I4389" s="4">
        <v>216</v>
      </c>
      <c r="J4389" s="4">
        <v>2840.6</v>
      </c>
      <c r="K4389" s="4"/>
      <c r="L4389" s="4">
        <v>2840.6</v>
      </c>
      <c r="M4389" s="4">
        <v>0</v>
      </c>
      <c r="N4389" s="4">
        <v>0</v>
      </c>
      <c r="O4389" s="4">
        <v>0</v>
      </c>
      <c r="P4389" s="6">
        <v>0</v>
      </c>
      <c r="Q4389" s="4">
        <v>0</v>
      </c>
      <c r="R4389" s="4">
        <v>13800</v>
      </c>
      <c r="S4389" s="4">
        <v>54040</v>
      </c>
      <c r="T4389" s="4">
        <v>2674.96</v>
      </c>
      <c r="U4389" s="7">
        <f t="shared" si="204"/>
        <v>-165.63999999999987</v>
      </c>
      <c r="V4389" s="7">
        <f t="shared" si="205"/>
        <v>67840</v>
      </c>
      <c r="W4389" s="4">
        <f t="shared" si="206"/>
        <v>67840</v>
      </c>
      <c r="X4389" s="7">
        <v>23.882278391889038</v>
      </c>
      <c r="Y4389" s="7">
        <v>23.882278391889038</v>
      </c>
      <c r="Z4389" s="1">
        <v>-5.831162430472431</v>
      </c>
    </row>
    <row r="4390" spans="1:26" x14ac:dyDescent="0.25">
      <c r="A4390" s="9">
        <v>45778</v>
      </c>
      <c r="B4390" s="4">
        <v>94</v>
      </c>
      <c r="C4390" s="26" t="s">
        <v>14</v>
      </c>
      <c r="D4390" s="4" t="s">
        <v>37</v>
      </c>
      <c r="E4390" s="10">
        <v>45800</v>
      </c>
      <c r="F4390" s="4" t="s">
        <v>39</v>
      </c>
      <c r="G4390" s="4">
        <v>41</v>
      </c>
      <c r="H4390" s="4">
        <v>17</v>
      </c>
      <c r="I4390" s="4">
        <v>216</v>
      </c>
      <c r="J4390" s="4">
        <v>3421.2</v>
      </c>
      <c r="K4390" s="4">
        <v>630.70000000000005</v>
      </c>
      <c r="L4390" s="4">
        <v>4051.9</v>
      </c>
      <c r="M4390" s="4">
        <v>5.46</v>
      </c>
      <c r="N4390" s="4">
        <v>1179.3599999999999</v>
      </c>
      <c r="O4390" s="4">
        <v>0</v>
      </c>
      <c r="P4390" s="6">
        <v>0</v>
      </c>
      <c r="Q4390" s="4">
        <v>0</v>
      </c>
      <c r="R4390" s="4">
        <v>26100</v>
      </c>
      <c r="S4390" s="4">
        <v>123520</v>
      </c>
      <c r="T4390" s="4">
        <v>3978.36</v>
      </c>
      <c r="U4390" s="7">
        <f t="shared" si="204"/>
        <v>-73.539999999999964</v>
      </c>
      <c r="V4390" s="7">
        <f t="shared" si="205"/>
        <v>150799.35999999999</v>
      </c>
      <c r="W4390" s="4">
        <f t="shared" si="206"/>
        <v>127326.62958908164</v>
      </c>
      <c r="X4390" s="7">
        <v>37.216950072805346</v>
      </c>
      <c r="Y4390" s="7">
        <v>37.216950072805346</v>
      </c>
      <c r="Z4390" s="1">
        <v>-1.8149510106369842</v>
      </c>
    </row>
    <row r="4391" spans="1:26" x14ac:dyDescent="0.25">
      <c r="A4391" s="9">
        <v>45778</v>
      </c>
      <c r="B4391" s="4">
        <v>95</v>
      </c>
      <c r="C4391" s="26" t="s">
        <v>5</v>
      </c>
      <c r="D4391" s="4" t="s">
        <v>37</v>
      </c>
      <c r="E4391" s="10">
        <v>45801</v>
      </c>
      <c r="F4391" s="4" t="s">
        <v>39</v>
      </c>
      <c r="G4391" s="4">
        <v>46</v>
      </c>
      <c r="H4391" s="4">
        <v>13</v>
      </c>
      <c r="I4391" s="4">
        <v>216</v>
      </c>
      <c r="J4391" s="4">
        <v>0</v>
      </c>
      <c r="K4391" s="4">
        <v>3916.2</v>
      </c>
      <c r="L4391" s="4">
        <v>3916.2</v>
      </c>
      <c r="M4391" s="4">
        <v>60.3</v>
      </c>
      <c r="N4391" s="4">
        <v>13024.8</v>
      </c>
      <c r="O4391" s="4">
        <v>8</v>
      </c>
      <c r="P4391" s="6">
        <v>864</v>
      </c>
      <c r="Q4391" s="4">
        <v>0</v>
      </c>
      <c r="R4391" s="4">
        <v>0</v>
      </c>
      <c r="S4391" s="4">
        <v>0</v>
      </c>
      <c r="T4391" s="4">
        <v>3709.1</v>
      </c>
      <c r="U4391" s="7">
        <f t="shared" si="204"/>
        <v>-207.09999999999991</v>
      </c>
      <c r="V4391" s="7">
        <f t="shared" si="205"/>
        <v>13888.8</v>
      </c>
      <c r="W4391" s="4">
        <f t="shared" si="206"/>
        <v>0</v>
      </c>
      <c r="X4391" s="7">
        <v>3.5464991573464073</v>
      </c>
      <c r="Y4391" s="4">
        <v>0</v>
      </c>
      <c r="Z4391" s="1">
        <v>-5.2882896685562519</v>
      </c>
    </row>
    <row r="4392" spans="1:26" x14ac:dyDescent="0.25">
      <c r="A4392" s="9">
        <v>45778</v>
      </c>
      <c r="B4392" s="4">
        <v>96</v>
      </c>
      <c r="C4392" s="26" t="s">
        <v>5</v>
      </c>
      <c r="D4392" s="4" t="s">
        <v>37</v>
      </c>
      <c r="E4392" s="10">
        <v>45801</v>
      </c>
      <c r="F4392" s="4" t="s">
        <v>39</v>
      </c>
      <c r="G4392" s="4">
        <v>51</v>
      </c>
      <c r="H4392" s="4">
        <v>6</v>
      </c>
      <c r="I4392" s="4">
        <v>216</v>
      </c>
      <c r="J4392" s="4">
        <v>0</v>
      </c>
      <c r="K4392" s="4">
        <v>3856.7</v>
      </c>
      <c r="L4392" s="4">
        <v>3856.7</v>
      </c>
      <c r="M4392" s="4">
        <v>24.23</v>
      </c>
      <c r="N4392" s="4">
        <v>5233.68</v>
      </c>
      <c r="O4392" s="4">
        <v>3.8</v>
      </c>
      <c r="P4392" s="6">
        <v>410.4</v>
      </c>
      <c r="Q4392" s="4">
        <v>0</v>
      </c>
      <c r="R4392" s="4">
        <v>0</v>
      </c>
      <c r="S4392" s="4">
        <v>0</v>
      </c>
      <c r="T4392" s="4">
        <v>3745.95</v>
      </c>
      <c r="U4392" s="7">
        <f t="shared" si="204"/>
        <v>-110.75</v>
      </c>
      <c r="V4392" s="7">
        <f t="shared" si="205"/>
        <v>5644.08</v>
      </c>
      <c r="W4392" s="4">
        <f t="shared" si="206"/>
        <v>0</v>
      </c>
      <c r="X4392" s="7">
        <v>1.4634480255140405</v>
      </c>
      <c r="Y4392" s="4">
        <v>0</v>
      </c>
      <c r="Z4392" s="1">
        <v>-2.8716260015038766</v>
      </c>
    </row>
    <row r="4393" spans="1:26" x14ac:dyDescent="0.25">
      <c r="A4393" s="9">
        <v>45778</v>
      </c>
      <c r="B4393" s="4">
        <v>97</v>
      </c>
      <c r="C4393" s="26" t="s">
        <v>8</v>
      </c>
      <c r="D4393" s="4" t="s">
        <v>37</v>
      </c>
      <c r="E4393" s="10">
        <v>45801</v>
      </c>
      <c r="F4393" s="4" t="s">
        <v>39</v>
      </c>
      <c r="G4393" s="4">
        <v>47</v>
      </c>
      <c r="H4393" s="4">
        <v>12</v>
      </c>
      <c r="I4393" s="4">
        <v>216</v>
      </c>
      <c r="J4393" s="4">
        <v>3849.3</v>
      </c>
      <c r="K4393" s="4"/>
      <c r="L4393" s="4">
        <v>3849.3</v>
      </c>
      <c r="M4393" s="4">
        <v>0</v>
      </c>
      <c r="N4393" s="4">
        <v>0</v>
      </c>
      <c r="O4393" s="4">
        <v>0</v>
      </c>
      <c r="P4393" s="6">
        <v>0</v>
      </c>
      <c r="Q4393" s="4">
        <v>0</v>
      </c>
      <c r="R4393" s="4">
        <v>0</v>
      </c>
      <c r="S4393" s="4">
        <v>0</v>
      </c>
      <c r="T4393" s="4">
        <v>3854</v>
      </c>
      <c r="U4393" s="7">
        <f t="shared" si="204"/>
        <v>4.6999999999998181</v>
      </c>
      <c r="V4393" s="7">
        <f t="shared" si="205"/>
        <v>0</v>
      </c>
      <c r="W4393" s="4">
        <f t="shared" si="206"/>
        <v>0</v>
      </c>
      <c r="X4393" s="7">
        <v>0</v>
      </c>
      <c r="Y4393" s="7">
        <v>0</v>
      </c>
      <c r="Z4393" s="1">
        <v>0.12210012210011738</v>
      </c>
    </row>
    <row r="4394" spans="1:26" x14ac:dyDescent="0.25">
      <c r="A4394" s="9">
        <v>45778</v>
      </c>
      <c r="B4394" s="4">
        <v>98</v>
      </c>
      <c r="C4394" s="26" t="s">
        <v>5</v>
      </c>
      <c r="D4394" s="4" t="s">
        <v>37</v>
      </c>
      <c r="E4394" s="10">
        <v>45802</v>
      </c>
      <c r="F4394" s="4" t="s">
        <v>39</v>
      </c>
      <c r="G4394" s="4">
        <v>48</v>
      </c>
      <c r="H4394" s="4">
        <v>8</v>
      </c>
      <c r="I4394" s="4">
        <v>216</v>
      </c>
      <c r="J4394" s="4">
        <v>0</v>
      </c>
      <c r="K4394" s="4">
        <v>3806.2</v>
      </c>
      <c r="L4394" s="4">
        <v>3806.2</v>
      </c>
      <c r="M4394" s="4">
        <v>12.45</v>
      </c>
      <c r="N4394" s="4">
        <v>2689.2</v>
      </c>
      <c r="O4394" s="4">
        <v>4.8</v>
      </c>
      <c r="P4394" s="6">
        <v>518.4</v>
      </c>
      <c r="Q4394" s="4">
        <v>0</v>
      </c>
      <c r="R4394" s="4">
        <v>0</v>
      </c>
      <c r="S4394" s="4">
        <v>0</v>
      </c>
      <c r="T4394" s="4">
        <v>3584.9</v>
      </c>
      <c r="U4394" s="7">
        <f t="shared" si="204"/>
        <v>-221.29999999999973</v>
      </c>
      <c r="V4394" s="7">
        <f t="shared" si="205"/>
        <v>3207.6</v>
      </c>
      <c r="W4394" s="4">
        <f t="shared" si="206"/>
        <v>0</v>
      </c>
      <c r="X4394" s="7">
        <v>0.84273028217119439</v>
      </c>
      <c r="Y4394" s="4">
        <v>0</v>
      </c>
      <c r="Z4394" s="1">
        <v>-5.8141978876569738</v>
      </c>
    </row>
    <row r="4395" spans="1:26" x14ac:dyDescent="0.25">
      <c r="A4395" s="9">
        <v>45778</v>
      </c>
      <c r="B4395" s="4">
        <v>99</v>
      </c>
      <c r="C4395" s="26" t="s">
        <v>5</v>
      </c>
      <c r="D4395" s="4" t="s">
        <v>37</v>
      </c>
      <c r="E4395" s="10">
        <v>45803</v>
      </c>
      <c r="F4395" s="4" t="s">
        <v>39</v>
      </c>
      <c r="G4395" s="4">
        <v>47</v>
      </c>
      <c r="H4395" s="4">
        <v>11</v>
      </c>
      <c r="I4395" s="4">
        <v>216</v>
      </c>
      <c r="J4395" s="4">
        <v>0</v>
      </c>
      <c r="K4395" s="4">
        <v>3964.2</v>
      </c>
      <c r="L4395" s="4">
        <v>3964.2</v>
      </c>
      <c r="M4395" s="4">
        <v>19.899999999999999</v>
      </c>
      <c r="N4395" s="4">
        <v>4298.3999999999996</v>
      </c>
      <c r="O4395" s="4">
        <v>11.6</v>
      </c>
      <c r="P4395" s="6">
        <v>1252.8</v>
      </c>
      <c r="Q4395" s="4">
        <v>0</v>
      </c>
      <c r="R4395" s="4">
        <v>0</v>
      </c>
      <c r="S4395" s="4">
        <v>0</v>
      </c>
      <c r="T4395" s="4">
        <v>3734.8</v>
      </c>
      <c r="U4395" s="7">
        <f t="shared" si="204"/>
        <v>-229.39999999999964</v>
      </c>
      <c r="V4395" s="7">
        <f t="shared" si="205"/>
        <v>5551.2</v>
      </c>
      <c r="W4395" s="4">
        <f t="shared" si="206"/>
        <v>0</v>
      </c>
      <c r="X4395" s="7">
        <v>1.4003329801725444</v>
      </c>
      <c r="Y4395" s="4">
        <v>0</v>
      </c>
      <c r="Z4395" s="1">
        <v>-5.7867917864890686</v>
      </c>
    </row>
    <row r="4396" spans="1:26" x14ac:dyDescent="0.25">
      <c r="A4396" s="9">
        <v>45778</v>
      </c>
      <c r="B4396" s="4">
        <v>100</v>
      </c>
      <c r="C4396" s="26" t="s">
        <v>5</v>
      </c>
      <c r="D4396" s="4" t="s">
        <v>37</v>
      </c>
      <c r="E4396" s="10">
        <v>45803</v>
      </c>
      <c r="F4396" s="4" t="s">
        <v>39</v>
      </c>
      <c r="G4396" s="4">
        <v>48</v>
      </c>
      <c r="H4396" s="4">
        <v>9</v>
      </c>
      <c r="I4396" s="4">
        <v>216</v>
      </c>
      <c r="J4396" s="4">
        <v>0</v>
      </c>
      <c r="K4396" s="4">
        <v>3802.2</v>
      </c>
      <c r="L4396" s="4">
        <v>3802.2</v>
      </c>
      <c r="M4396" s="4">
        <v>25.060000000000002</v>
      </c>
      <c r="N4396" s="4">
        <v>5412.9600000000009</v>
      </c>
      <c r="O4396" s="4">
        <v>1.8</v>
      </c>
      <c r="P4396" s="6">
        <v>194.4</v>
      </c>
      <c r="Q4396" s="4">
        <v>0</v>
      </c>
      <c r="R4396" s="4">
        <v>0</v>
      </c>
      <c r="S4396" s="4">
        <v>0</v>
      </c>
      <c r="T4396" s="4">
        <v>3570.45</v>
      </c>
      <c r="U4396" s="7">
        <f t="shared" si="204"/>
        <v>-231.75</v>
      </c>
      <c r="V4396" s="7">
        <f t="shared" si="205"/>
        <v>5607.3600000000006</v>
      </c>
      <c r="W4396" s="4">
        <f t="shared" si="206"/>
        <v>0</v>
      </c>
      <c r="X4396" s="7">
        <v>1.4747672400189367</v>
      </c>
      <c r="Y4396" s="4">
        <v>0</v>
      </c>
      <c r="Z4396" s="1">
        <v>-6.0951554363263378</v>
      </c>
    </row>
    <row r="4397" spans="1:26" x14ac:dyDescent="0.25">
      <c r="A4397" s="9">
        <v>45778</v>
      </c>
      <c r="B4397" s="4">
        <v>101</v>
      </c>
      <c r="C4397" s="26" t="s">
        <v>8</v>
      </c>
      <c r="D4397" s="4" t="s">
        <v>37</v>
      </c>
      <c r="E4397" s="10">
        <v>45802</v>
      </c>
      <c r="F4397" s="4" t="s">
        <v>38</v>
      </c>
      <c r="G4397" s="4">
        <v>47</v>
      </c>
      <c r="H4397" s="4">
        <v>0</v>
      </c>
      <c r="I4397" s="4">
        <v>216</v>
      </c>
      <c r="J4397" s="4">
        <v>3005.3</v>
      </c>
      <c r="K4397" s="4"/>
      <c r="L4397" s="4">
        <v>3005.3</v>
      </c>
      <c r="M4397" s="4">
        <v>0</v>
      </c>
      <c r="N4397" s="4">
        <v>0</v>
      </c>
      <c r="O4397" s="4">
        <v>9.1999999999999993</v>
      </c>
      <c r="P4397" s="6">
        <v>993.60000000000014</v>
      </c>
      <c r="Q4397" s="4">
        <v>0</v>
      </c>
      <c r="R4397" s="4">
        <v>0</v>
      </c>
      <c r="S4397" s="4">
        <v>0</v>
      </c>
      <c r="T4397" s="4">
        <v>2719</v>
      </c>
      <c r="U4397" s="7">
        <f t="shared" si="204"/>
        <v>-286.30000000000018</v>
      </c>
      <c r="V4397" s="7">
        <f t="shared" si="205"/>
        <v>993.60000000000014</v>
      </c>
      <c r="W4397" s="4">
        <f t="shared" si="206"/>
        <v>993.60000000000014</v>
      </c>
      <c r="X4397" s="7">
        <v>0.33061591188899614</v>
      </c>
      <c r="Y4397" s="7">
        <v>0.33061591188899614</v>
      </c>
      <c r="Z4397" s="1">
        <v>-9.5265031777193681</v>
      </c>
    </row>
    <row r="4398" spans="1:26" x14ac:dyDescent="0.25">
      <c r="A4398" s="9">
        <v>45778</v>
      </c>
      <c r="B4398" s="4">
        <v>102</v>
      </c>
      <c r="C4398" s="26" t="s">
        <v>8</v>
      </c>
      <c r="D4398" s="4" t="s">
        <v>37</v>
      </c>
      <c r="E4398" s="10">
        <v>45803</v>
      </c>
      <c r="F4398" s="4" t="s">
        <v>38</v>
      </c>
      <c r="G4398" s="4">
        <v>47</v>
      </c>
      <c r="H4398" s="4">
        <v>0</v>
      </c>
      <c r="I4398" s="4">
        <v>216</v>
      </c>
      <c r="J4398" s="4">
        <v>2912.2</v>
      </c>
      <c r="K4398" s="4"/>
      <c r="L4398" s="4">
        <v>2912.2</v>
      </c>
      <c r="M4398" s="4">
        <v>0</v>
      </c>
      <c r="N4398" s="4">
        <v>0</v>
      </c>
      <c r="O4398" s="4">
        <v>3.4</v>
      </c>
      <c r="P4398" s="6">
        <v>367.2</v>
      </c>
      <c r="Q4398" s="4">
        <v>0</v>
      </c>
      <c r="R4398" s="4">
        <v>0</v>
      </c>
      <c r="S4398" s="4">
        <v>0</v>
      </c>
      <c r="T4398" s="4">
        <v>2790.03</v>
      </c>
      <c r="U4398" s="7">
        <f t="shared" si="204"/>
        <v>-122.16999999999962</v>
      </c>
      <c r="V4398" s="7">
        <f t="shared" si="205"/>
        <v>367.2</v>
      </c>
      <c r="W4398" s="4">
        <f t="shared" si="206"/>
        <v>367.2</v>
      </c>
      <c r="X4398" s="7">
        <v>0.1260902410548726</v>
      </c>
      <c r="Y4398" s="7">
        <v>0.1260902410548726</v>
      </c>
      <c r="Z4398" s="1">
        <v>-4.1951102259460074</v>
      </c>
    </row>
    <row r="4399" spans="1:26" x14ac:dyDescent="0.25">
      <c r="A4399" s="9">
        <v>45778</v>
      </c>
      <c r="B4399" s="4">
        <v>103</v>
      </c>
      <c r="C4399" s="26" t="s">
        <v>14</v>
      </c>
      <c r="D4399" s="4" t="s">
        <v>37</v>
      </c>
      <c r="E4399" s="10">
        <v>45802</v>
      </c>
      <c r="F4399" s="4" t="s">
        <v>39</v>
      </c>
      <c r="G4399" s="4">
        <v>47</v>
      </c>
      <c r="H4399" s="4">
        <v>12</v>
      </c>
      <c r="I4399" s="4">
        <v>216</v>
      </c>
      <c r="J4399" s="4">
        <v>2597.2900000000004</v>
      </c>
      <c r="K4399" s="4">
        <v>1556.31</v>
      </c>
      <c r="L4399" s="4">
        <v>4153.6000000000004</v>
      </c>
      <c r="M4399" s="4">
        <v>0.33000000000000007</v>
      </c>
      <c r="N4399" s="4">
        <v>71.280000000000015</v>
      </c>
      <c r="O4399" s="4">
        <v>0</v>
      </c>
      <c r="P4399" s="6">
        <v>0</v>
      </c>
      <c r="Q4399" s="4">
        <v>0</v>
      </c>
      <c r="R4399" s="4">
        <v>26550</v>
      </c>
      <c r="S4399" s="4">
        <v>61760</v>
      </c>
      <c r="T4399" s="4">
        <v>3900</v>
      </c>
      <c r="U4399" s="7">
        <f t="shared" si="204"/>
        <v>-253.60000000000036</v>
      </c>
      <c r="V4399" s="7">
        <f t="shared" si="205"/>
        <v>88381.28</v>
      </c>
      <c r="W4399" s="4">
        <f t="shared" si="206"/>
        <v>55265.748924114021</v>
      </c>
      <c r="X4399" s="7">
        <v>21.27823574730354</v>
      </c>
      <c r="Y4399" s="7">
        <v>21.27823574730354</v>
      </c>
      <c r="Z4399" s="1">
        <v>-6.1055469953775123</v>
      </c>
    </row>
    <row r="4400" spans="1:26" x14ac:dyDescent="0.25">
      <c r="A4400" s="9">
        <v>45778</v>
      </c>
      <c r="B4400" s="4">
        <v>104</v>
      </c>
      <c r="C4400" s="26" t="s">
        <v>5</v>
      </c>
      <c r="D4400" s="4" t="s">
        <v>37</v>
      </c>
      <c r="E4400" s="10">
        <v>45802</v>
      </c>
      <c r="F4400" s="4" t="s">
        <v>39</v>
      </c>
      <c r="G4400" s="4">
        <v>43</v>
      </c>
      <c r="H4400" s="4">
        <v>11</v>
      </c>
      <c r="I4400" s="4">
        <v>216</v>
      </c>
      <c r="J4400" s="4">
        <v>0</v>
      </c>
      <c r="K4400" s="4">
        <v>3713.6</v>
      </c>
      <c r="L4400" s="4">
        <v>3713.6</v>
      </c>
      <c r="M4400" s="4">
        <v>16.91</v>
      </c>
      <c r="N4400" s="4">
        <v>3652.56</v>
      </c>
      <c r="O4400" s="4">
        <v>12.6</v>
      </c>
      <c r="P4400" s="6">
        <v>1360.8</v>
      </c>
      <c r="Q4400" s="4">
        <v>0</v>
      </c>
      <c r="R4400" s="4">
        <v>0</v>
      </c>
      <c r="S4400" s="4">
        <v>0</v>
      </c>
      <c r="T4400" s="4">
        <v>3529</v>
      </c>
      <c r="U4400" s="7">
        <f t="shared" si="204"/>
        <v>-184.59999999999991</v>
      </c>
      <c r="V4400" s="7">
        <f t="shared" si="205"/>
        <v>5013.3599999999997</v>
      </c>
      <c r="W4400" s="4">
        <f t="shared" si="206"/>
        <v>0</v>
      </c>
      <c r="X4400" s="7">
        <v>1.3499999999999999</v>
      </c>
      <c r="Y4400" s="4">
        <v>0</v>
      </c>
      <c r="Z4400" s="1">
        <v>-4.9709177078845297</v>
      </c>
    </row>
    <row r="4401" spans="1:26" x14ac:dyDescent="0.25">
      <c r="A4401" s="9">
        <v>45778</v>
      </c>
      <c r="B4401" s="4">
        <v>105</v>
      </c>
      <c r="C4401" s="26" t="s">
        <v>14</v>
      </c>
      <c r="D4401" s="4" t="s">
        <v>37</v>
      </c>
      <c r="E4401" s="10">
        <v>45801</v>
      </c>
      <c r="F4401" s="4" t="s">
        <v>39</v>
      </c>
      <c r="G4401" s="4">
        <v>51</v>
      </c>
      <c r="H4401" s="4">
        <v>7</v>
      </c>
      <c r="I4401" s="4">
        <v>216</v>
      </c>
      <c r="J4401" s="4">
        <v>4086.4</v>
      </c>
      <c r="K4401" s="4"/>
      <c r="L4401" s="4">
        <v>4086.4</v>
      </c>
      <c r="M4401" s="4">
        <v>4.13</v>
      </c>
      <c r="N4401" s="4">
        <v>892.07999999999993</v>
      </c>
      <c r="O4401" s="4">
        <v>0</v>
      </c>
      <c r="P4401" s="6">
        <v>0</v>
      </c>
      <c r="Q4401" s="4">
        <v>0</v>
      </c>
      <c r="R4401" s="4">
        <v>17400</v>
      </c>
      <c r="S4401" s="4">
        <v>77200</v>
      </c>
      <c r="T4401" s="4">
        <v>3930.5</v>
      </c>
      <c r="U4401" s="7">
        <f t="shared" si="204"/>
        <v>-155.90000000000009</v>
      </c>
      <c r="V4401" s="7">
        <f t="shared" si="205"/>
        <v>95492.08</v>
      </c>
      <c r="W4401" s="4">
        <f t="shared" si="206"/>
        <v>95492.08</v>
      </c>
      <c r="X4401" s="7">
        <v>23.368265465935789</v>
      </c>
      <c r="Y4401" s="7">
        <v>23.368265465935789</v>
      </c>
      <c r="Z4401" s="1">
        <v>-3.8150939702427582</v>
      </c>
    </row>
    <row r="4402" spans="1:26" x14ac:dyDescent="0.25">
      <c r="A4402" s="9">
        <v>45778</v>
      </c>
      <c r="B4402" s="4">
        <v>106</v>
      </c>
      <c r="C4402" s="26" t="s">
        <v>14</v>
      </c>
      <c r="D4402" s="4" t="s">
        <v>37</v>
      </c>
      <c r="E4402" s="10">
        <v>45803</v>
      </c>
      <c r="F4402" s="4" t="s">
        <v>39</v>
      </c>
      <c r="G4402" s="4">
        <v>51</v>
      </c>
      <c r="H4402" s="4">
        <v>7</v>
      </c>
      <c r="I4402" s="4">
        <v>216</v>
      </c>
      <c r="J4402" s="4">
        <v>4090.1</v>
      </c>
      <c r="K4402" s="4"/>
      <c r="L4402" s="4">
        <v>4090.1</v>
      </c>
      <c r="M4402" s="4">
        <v>0.73</v>
      </c>
      <c r="N4402" s="4">
        <v>157.68</v>
      </c>
      <c r="O4402" s="4">
        <v>0</v>
      </c>
      <c r="P4402" s="6">
        <v>0</v>
      </c>
      <c r="Q4402" s="4">
        <v>0</v>
      </c>
      <c r="R4402" s="4">
        <v>17400</v>
      </c>
      <c r="S4402" s="4">
        <v>46320</v>
      </c>
      <c r="T4402" s="4">
        <v>4035</v>
      </c>
      <c r="U4402" s="7">
        <f t="shared" si="204"/>
        <v>-55.099999999999909</v>
      </c>
      <c r="V4402" s="7">
        <f t="shared" si="205"/>
        <v>63877.68</v>
      </c>
      <c r="W4402" s="4">
        <f t="shared" si="206"/>
        <v>63877.68</v>
      </c>
      <c r="X4402" s="7">
        <v>15.61763282071343</v>
      </c>
      <c r="Y4402" s="7">
        <v>15.61763282071343</v>
      </c>
      <c r="Z4402" s="1">
        <v>-1.3471553262756391</v>
      </c>
    </row>
    <row r="4403" spans="1:26" x14ac:dyDescent="0.25">
      <c r="A4403" s="9">
        <v>45778</v>
      </c>
      <c r="B4403" s="4">
        <v>107</v>
      </c>
      <c r="C4403" s="26" t="s">
        <v>5</v>
      </c>
      <c r="D4403" s="4" t="s">
        <v>37</v>
      </c>
      <c r="E4403" s="10">
        <v>45804</v>
      </c>
      <c r="F4403" s="4" t="s">
        <v>39</v>
      </c>
      <c r="G4403" s="4">
        <v>47</v>
      </c>
      <c r="H4403" s="4">
        <v>12</v>
      </c>
      <c r="I4403" s="4">
        <v>216</v>
      </c>
      <c r="J4403" s="4">
        <v>0</v>
      </c>
      <c r="K4403" s="4">
        <v>4102.2</v>
      </c>
      <c r="L4403" s="4">
        <v>4102.2</v>
      </c>
      <c r="M4403" s="4">
        <v>12.309999999999999</v>
      </c>
      <c r="N4403" s="4">
        <v>2658.9599999999996</v>
      </c>
      <c r="O4403" s="4">
        <v>27.8</v>
      </c>
      <c r="P4403" s="6">
        <v>3002.4</v>
      </c>
      <c r="Q4403" s="4">
        <v>0</v>
      </c>
      <c r="R4403" s="4">
        <v>0</v>
      </c>
      <c r="S4403" s="4">
        <v>0</v>
      </c>
      <c r="T4403" s="4">
        <v>3982.2</v>
      </c>
      <c r="U4403" s="7">
        <f t="shared" si="204"/>
        <v>-120</v>
      </c>
      <c r="V4403" s="7">
        <f t="shared" si="205"/>
        <v>5661.36</v>
      </c>
      <c r="W4403" s="4">
        <f t="shared" si="206"/>
        <v>0</v>
      </c>
      <c r="X4403" s="7">
        <v>1.3800789820096533</v>
      </c>
      <c r="Y4403" s="4">
        <v>0</v>
      </c>
      <c r="Z4403" s="1">
        <v>-2.9252596167909903</v>
      </c>
    </row>
    <row r="4404" spans="1:26" x14ac:dyDescent="0.25">
      <c r="A4404" s="9">
        <v>45778</v>
      </c>
      <c r="B4404" s="4">
        <v>108</v>
      </c>
      <c r="C4404" s="26" t="s">
        <v>8</v>
      </c>
      <c r="D4404" s="4" t="s">
        <v>37</v>
      </c>
      <c r="E4404" s="10">
        <v>45804</v>
      </c>
      <c r="F4404" s="4" t="s">
        <v>38</v>
      </c>
      <c r="G4404" s="4">
        <v>47</v>
      </c>
      <c r="H4404" s="4">
        <v>0</v>
      </c>
      <c r="I4404" s="4">
        <v>216</v>
      </c>
      <c r="J4404" s="4">
        <v>2796</v>
      </c>
      <c r="K4404" s="4"/>
      <c r="L4404" s="4">
        <v>2796</v>
      </c>
      <c r="M4404" s="4">
        <v>6.5299999999999994</v>
      </c>
      <c r="N4404" s="4">
        <v>1410.4799999999998</v>
      </c>
      <c r="O4404" s="4">
        <v>0</v>
      </c>
      <c r="P4404" s="6">
        <v>0</v>
      </c>
      <c r="Q4404" s="4">
        <v>0</v>
      </c>
      <c r="R4404" s="4">
        <v>0</v>
      </c>
      <c r="S4404" s="4">
        <v>0</v>
      </c>
      <c r="T4404" s="4">
        <v>2776.65</v>
      </c>
      <c r="U4404" s="7">
        <f t="shared" si="204"/>
        <v>-19.349999999999909</v>
      </c>
      <c r="V4404" s="7">
        <f t="shared" si="205"/>
        <v>1410.4799999999998</v>
      </c>
      <c r="W4404" s="4">
        <f t="shared" si="206"/>
        <v>1410.4799999999998</v>
      </c>
      <c r="X4404" s="7">
        <v>0.50446351931330469</v>
      </c>
      <c r="Y4404" s="7">
        <v>0.50446351931330469</v>
      </c>
      <c r="Z4404" s="1">
        <v>-0.69206008583690659</v>
      </c>
    </row>
    <row r="4405" spans="1:26" x14ac:dyDescent="0.25">
      <c r="A4405" s="9">
        <v>45778</v>
      </c>
      <c r="B4405" s="4">
        <v>109</v>
      </c>
      <c r="C4405" s="26" t="s">
        <v>8</v>
      </c>
      <c r="D4405" s="4" t="s">
        <v>37</v>
      </c>
      <c r="E4405" s="10">
        <v>45804</v>
      </c>
      <c r="F4405" s="4" t="s">
        <v>39</v>
      </c>
      <c r="G4405" s="4">
        <v>44</v>
      </c>
      <c r="H4405" s="4">
        <v>12</v>
      </c>
      <c r="I4405" s="4">
        <v>216</v>
      </c>
      <c r="J4405" s="4">
        <v>3727.6</v>
      </c>
      <c r="K4405" s="4"/>
      <c r="L4405" s="4">
        <v>3727.6</v>
      </c>
      <c r="M4405" s="4">
        <v>0</v>
      </c>
      <c r="N4405" s="4">
        <v>0</v>
      </c>
      <c r="O4405" s="4">
        <v>3</v>
      </c>
      <c r="P4405" s="6">
        <v>324</v>
      </c>
      <c r="Q4405" s="4">
        <v>0</v>
      </c>
      <c r="R4405" s="4">
        <v>0</v>
      </c>
      <c r="S4405" s="4">
        <v>0</v>
      </c>
      <c r="T4405" s="4">
        <v>3821.92</v>
      </c>
      <c r="U4405" s="7">
        <f t="shared" si="204"/>
        <v>94.320000000000164</v>
      </c>
      <c r="V4405" s="7">
        <f t="shared" si="205"/>
        <v>324</v>
      </c>
      <c r="W4405" s="4">
        <f t="shared" si="206"/>
        <v>324</v>
      </c>
      <c r="X4405" s="7">
        <v>8.6919197338770252E-2</v>
      </c>
      <c r="Y4405" s="7">
        <v>8.6919197338770252E-2</v>
      </c>
      <c r="Z4405" s="1">
        <v>2.5303144114175384</v>
      </c>
    </row>
    <row r="4406" spans="1:26" x14ac:dyDescent="0.25">
      <c r="A4406" s="9">
        <v>45778</v>
      </c>
      <c r="B4406" s="4">
        <v>110</v>
      </c>
      <c r="C4406" s="26" t="s">
        <v>14</v>
      </c>
      <c r="D4406" s="4" t="s">
        <v>37</v>
      </c>
      <c r="E4406" s="10">
        <v>45804</v>
      </c>
      <c r="F4406" s="4" t="s">
        <v>39</v>
      </c>
      <c r="G4406" s="4">
        <v>47</v>
      </c>
      <c r="H4406" s="4">
        <v>11</v>
      </c>
      <c r="I4406" s="4">
        <v>216</v>
      </c>
      <c r="J4406" s="4">
        <v>1901.6999999999998</v>
      </c>
      <c r="K4406" s="4">
        <v>2160.3000000000002</v>
      </c>
      <c r="L4406" s="4">
        <v>4062</v>
      </c>
      <c r="M4406" s="4">
        <v>3.99</v>
      </c>
      <c r="N4406" s="4">
        <v>861.84</v>
      </c>
      <c r="O4406" s="4">
        <v>0</v>
      </c>
      <c r="P4406" s="6">
        <v>0</v>
      </c>
      <c r="Q4406" s="4">
        <v>0</v>
      </c>
      <c r="R4406" s="4">
        <v>17400</v>
      </c>
      <c r="S4406" s="4">
        <v>30880</v>
      </c>
      <c r="T4406" s="4">
        <v>3781.7</v>
      </c>
      <c r="U4406" s="7">
        <f t="shared" si="204"/>
        <v>-280.30000000000018</v>
      </c>
      <c r="V4406" s="7">
        <f t="shared" si="205"/>
        <v>49141.84</v>
      </c>
      <c r="W4406" s="4">
        <f t="shared" si="206"/>
        <v>23006.656112259967</v>
      </c>
      <c r="X4406" s="7">
        <v>12.097941900541604</v>
      </c>
      <c r="Y4406" s="7">
        <v>12.097941900541604</v>
      </c>
      <c r="Z4406" s="1">
        <v>-6.9005416051206341</v>
      </c>
    </row>
    <row r="4407" spans="1:26" x14ac:dyDescent="0.25">
      <c r="A4407" s="9">
        <v>45778</v>
      </c>
      <c r="B4407" s="4">
        <v>111</v>
      </c>
      <c r="C4407" s="26" t="s">
        <v>5</v>
      </c>
      <c r="D4407" s="4" t="s">
        <v>37</v>
      </c>
      <c r="E4407" s="10">
        <v>45805</v>
      </c>
      <c r="F4407" s="4" t="s">
        <v>39</v>
      </c>
      <c r="G4407" s="4">
        <v>51</v>
      </c>
      <c r="H4407" s="4">
        <v>7</v>
      </c>
      <c r="I4407" s="4">
        <v>216</v>
      </c>
      <c r="J4407" s="4">
        <v>0</v>
      </c>
      <c r="K4407" s="4">
        <v>3942.3</v>
      </c>
      <c r="L4407" s="4">
        <v>3942.3</v>
      </c>
      <c r="M4407" s="4">
        <v>24.51</v>
      </c>
      <c r="N4407" s="4">
        <v>5294.1600000000008</v>
      </c>
      <c r="O4407" s="4">
        <v>10.8</v>
      </c>
      <c r="P4407" s="6">
        <v>1166.4000000000001</v>
      </c>
      <c r="Q4407" s="4">
        <v>0</v>
      </c>
      <c r="R4407" s="4">
        <v>0</v>
      </c>
      <c r="S4407" s="4">
        <v>0</v>
      </c>
      <c r="T4407" s="4">
        <v>3769.05</v>
      </c>
      <c r="U4407" s="7">
        <f t="shared" si="204"/>
        <v>-173.25</v>
      </c>
      <c r="V4407" s="7">
        <f t="shared" si="205"/>
        <v>6460.5600000000013</v>
      </c>
      <c r="W4407" s="4">
        <f t="shared" si="206"/>
        <v>0</v>
      </c>
      <c r="X4407" s="7">
        <v>1.6387793927402787</v>
      </c>
      <c r="Y4407" s="4">
        <v>0</v>
      </c>
      <c r="Z4407" s="1">
        <v>-4.3946427212540895</v>
      </c>
    </row>
    <row r="4408" spans="1:26" x14ac:dyDescent="0.25">
      <c r="A4408" s="9">
        <v>45778</v>
      </c>
      <c r="B4408" s="4">
        <v>112</v>
      </c>
      <c r="C4408" s="26" t="s">
        <v>5</v>
      </c>
      <c r="D4408" s="4" t="s">
        <v>37</v>
      </c>
      <c r="E4408" s="10">
        <v>45805</v>
      </c>
      <c r="F4408" s="4" t="s">
        <v>39</v>
      </c>
      <c r="G4408" s="4">
        <v>56</v>
      </c>
      <c r="H4408" s="4">
        <v>3</v>
      </c>
      <c r="I4408" s="4">
        <v>216</v>
      </c>
      <c r="J4408" s="4">
        <v>0</v>
      </c>
      <c r="K4408" s="4">
        <v>4050</v>
      </c>
      <c r="L4408" s="4">
        <v>4050</v>
      </c>
      <c r="M4408" s="4">
        <v>6.59</v>
      </c>
      <c r="N4408" s="4">
        <v>1423.44</v>
      </c>
      <c r="O4408" s="4">
        <v>6.8</v>
      </c>
      <c r="P4408" s="6">
        <v>734.4</v>
      </c>
      <c r="Q4408" s="4">
        <v>0</v>
      </c>
      <c r="R4408" s="4">
        <v>0</v>
      </c>
      <c r="S4408" s="4">
        <v>0</v>
      </c>
      <c r="T4408" s="4">
        <v>3947.6</v>
      </c>
      <c r="U4408" s="7">
        <f t="shared" si="204"/>
        <v>-102.40000000000009</v>
      </c>
      <c r="V4408" s="7">
        <f t="shared" si="205"/>
        <v>2157.84</v>
      </c>
      <c r="W4408" s="4">
        <f t="shared" si="206"/>
        <v>0</v>
      </c>
      <c r="X4408" s="7">
        <v>0.53280000000000005</v>
      </c>
      <c r="Y4408" s="4">
        <v>0</v>
      </c>
      <c r="Z4408" s="1">
        <v>-2.5283950617283972</v>
      </c>
    </row>
    <row r="4409" spans="1:26" x14ac:dyDescent="0.25">
      <c r="A4409" s="9">
        <v>45778</v>
      </c>
      <c r="B4409" s="4">
        <v>113</v>
      </c>
      <c r="C4409" s="26" t="s">
        <v>5</v>
      </c>
      <c r="D4409" s="4" t="s">
        <v>37</v>
      </c>
      <c r="E4409" s="10">
        <v>45805</v>
      </c>
      <c r="F4409" s="4" t="s">
        <v>39</v>
      </c>
      <c r="G4409" s="4">
        <v>48</v>
      </c>
      <c r="H4409" s="4">
        <v>10</v>
      </c>
      <c r="I4409" s="4">
        <v>216</v>
      </c>
      <c r="J4409" s="4">
        <v>0</v>
      </c>
      <c r="K4409" s="4">
        <v>4126.5</v>
      </c>
      <c r="L4409" s="4">
        <v>4126.5</v>
      </c>
      <c r="M4409" s="4">
        <v>3.13</v>
      </c>
      <c r="N4409" s="4">
        <v>676.07999999999993</v>
      </c>
      <c r="O4409" s="4">
        <v>96.6</v>
      </c>
      <c r="P4409" s="6">
        <v>20865.600000000002</v>
      </c>
      <c r="Q4409" s="4">
        <v>0</v>
      </c>
      <c r="R4409" s="4">
        <v>0</v>
      </c>
      <c r="S4409" s="4">
        <v>0</v>
      </c>
      <c r="T4409" s="4">
        <v>4126.5</v>
      </c>
      <c r="U4409" s="7">
        <f t="shared" si="204"/>
        <v>0</v>
      </c>
      <c r="V4409" s="7">
        <f t="shared" si="205"/>
        <v>21541.68</v>
      </c>
      <c r="W4409" s="4">
        <f t="shared" si="206"/>
        <v>0</v>
      </c>
      <c r="X4409" s="7">
        <v>5.220327153762268</v>
      </c>
      <c r="Y4409" s="4">
        <v>0</v>
      </c>
      <c r="Z4409" s="1">
        <v>0</v>
      </c>
    </row>
    <row r="4410" spans="1:26" x14ac:dyDescent="0.25">
      <c r="A4410" s="9">
        <v>45778</v>
      </c>
      <c r="B4410" s="4">
        <v>114</v>
      </c>
      <c r="C4410" s="26" t="s">
        <v>8</v>
      </c>
      <c r="D4410" s="4" t="s">
        <v>37</v>
      </c>
      <c r="E4410" s="10">
        <v>45805</v>
      </c>
      <c r="F4410" s="4" t="s">
        <v>38</v>
      </c>
      <c r="G4410" s="4">
        <v>47</v>
      </c>
      <c r="H4410" s="4">
        <v>0</v>
      </c>
      <c r="I4410" s="4">
        <v>216</v>
      </c>
      <c r="J4410" s="4">
        <v>2852.6</v>
      </c>
      <c r="K4410" s="4"/>
      <c r="L4410" s="4">
        <v>2852.6</v>
      </c>
      <c r="M4410" s="4">
        <v>1.9100000000000001</v>
      </c>
      <c r="N4410" s="4">
        <v>412.56000000000006</v>
      </c>
      <c r="O4410" s="4">
        <v>0</v>
      </c>
      <c r="P4410" s="6">
        <v>0</v>
      </c>
      <c r="Q4410" s="4">
        <v>0</v>
      </c>
      <c r="R4410" s="4">
        <v>0</v>
      </c>
      <c r="S4410" s="4">
        <v>0</v>
      </c>
      <c r="T4410" s="4">
        <v>2776.9</v>
      </c>
      <c r="U4410" s="7">
        <f t="shared" si="204"/>
        <v>-75.699999999999818</v>
      </c>
      <c r="V4410" s="7">
        <f t="shared" si="205"/>
        <v>412.56000000000006</v>
      </c>
      <c r="W4410" s="4">
        <f t="shared" si="206"/>
        <v>412.56000000000006</v>
      </c>
      <c r="X4410" s="7">
        <v>0.14462595526887753</v>
      </c>
      <c r="Y4410" s="7">
        <v>0.14462595526887753</v>
      </c>
      <c r="Z4410" s="1">
        <v>-2.653719413868044</v>
      </c>
    </row>
    <row r="4411" spans="1:26" x14ac:dyDescent="0.25">
      <c r="A4411" s="9">
        <v>45778</v>
      </c>
      <c r="B4411" s="4">
        <v>115</v>
      </c>
      <c r="C4411" s="26" t="s">
        <v>14</v>
      </c>
      <c r="D4411" s="4" t="s">
        <v>37</v>
      </c>
      <c r="E4411" s="10">
        <v>45805</v>
      </c>
      <c r="F4411" s="4" t="s">
        <v>39</v>
      </c>
      <c r="G4411" s="4">
        <v>48</v>
      </c>
      <c r="H4411" s="4">
        <v>10</v>
      </c>
      <c r="I4411" s="4">
        <v>216</v>
      </c>
      <c r="J4411" s="4">
        <v>3386.1</v>
      </c>
      <c r="K4411" s="4">
        <v>706</v>
      </c>
      <c r="L4411" s="4">
        <v>4092.1</v>
      </c>
      <c r="M4411" s="4">
        <v>1.1299999999999999</v>
      </c>
      <c r="N4411" s="4">
        <v>244.07999999999998</v>
      </c>
      <c r="O4411" s="4">
        <v>0</v>
      </c>
      <c r="P4411" s="6">
        <v>0</v>
      </c>
      <c r="Q4411" s="4">
        <v>0</v>
      </c>
      <c r="R4411" s="4">
        <v>17400</v>
      </c>
      <c r="S4411" s="4">
        <v>46620</v>
      </c>
      <c r="T4411" s="4">
        <v>4074.17</v>
      </c>
      <c r="U4411" s="7">
        <f t="shared" si="204"/>
        <v>-17.929999999999836</v>
      </c>
      <c r="V4411" s="7">
        <f t="shared" si="205"/>
        <v>64264.08</v>
      </c>
      <c r="W4411" s="4">
        <f t="shared" si="206"/>
        <v>53176.755526013541</v>
      </c>
      <c r="X4411" s="7">
        <v>15.704425600547397</v>
      </c>
      <c r="Y4411" s="7">
        <v>15.704425600547397</v>
      </c>
      <c r="Z4411" s="1">
        <v>-0.43816133525573264</v>
      </c>
    </row>
    <row r="4412" spans="1:26" x14ac:dyDescent="0.25">
      <c r="A4412" s="9">
        <v>45778</v>
      </c>
      <c r="B4412" s="4">
        <v>116</v>
      </c>
      <c r="C4412" s="26" t="s">
        <v>5</v>
      </c>
      <c r="D4412" s="4" t="s">
        <v>37</v>
      </c>
      <c r="E4412" s="10">
        <v>45806</v>
      </c>
      <c r="F4412" s="4" t="s">
        <v>39</v>
      </c>
      <c r="G4412" s="4">
        <v>45</v>
      </c>
      <c r="H4412" s="4">
        <v>5</v>
      </c>
      <c r="I4412" s="4">
        <v>216</v>
      </c>
      <c r="J4412" s="4">
        <v>0</v>
      </c>
      <c r="K4412" s="4">
        <v>3378.2</v>
      </c>
      <c r="L4412" s="4">
        <v>3378.2</v>
      </c>
      <c r="M4412" s="4">
        <v>10.52</v>
      </c>
      <c r="N4412" s="4">
        <v>2272.3199999999997</v>
      </c>
      <c r="O4412" s="4">
        <v>4.2</v>
      </c>
      <c r="P4412" s="6">
        <v>453.6</v>
      </c>
      <c r="Q4412" s="4">
        <v>0</v>
      </c>
      <c r="R4412" s="4">
        <v>0</v>
      </c>
      <c r="S4412" s="4">
        <v>0</v>
      </c>
      <c r="T4412" s="4">
        <v>3248.95</v>
      </c>
      <c r="U4412" s="7">
        <f t="shared" si="204"/>
        <v>-129.25</v>
      </c>
      <c r="V4412" s="7">
        <f t="shared" si="205"/>
        <v>2725.9199999999996</v>
      </c>
      <c r="W4412" s="4">
        <f t="shared" si="206"/>
        <v>0</v>
      </c>
      <c r="X4412" s="7">
        <v>0.80691492510804563</v>
      </c>
      <c r="Y4412" s="4">
        <v>0</v>
      </c>
      <c r="Z4412" s="1">
        <v>-3.8260020129062813</v>
      </c>
    </row>
    <row r="4413" spans="1:26" x14ac:dyDescent="0.25">
      <c r="A4413" s="9">
        <v>45778</v>
      </c>
      <c r="B4413" s="4">
        <v>117</v>
      </c>
      <c r="C4413" s="26" t="s">
        <v>8</v>
      </c>
      <c r="D4413" s="4" t="s">
        <v>37</v>
      </c>
      <c r="E4413" s="10">
        <v>45806</v>
      </c>
      <c r="F4413" s="4" t="s">
        <v>38</v>
      </c>
      <c r="G4413" s="4">
        <v>46</v>
      </c>
      <c r="H4413" s="4">
        <v>0</v>
      </c>
      <c r="I4413" s="4">
        <v>216</v>
      </c>
      <c r="J4413" s="4">
        <v>2758.4</v>
      </c>
      <c r="K4413" s="4"/>
      <c r="L4413" s="4">
        <v>2758.4</v>
      </c>
      <c r="M4413" s="4">
        <v>3.1100000000000003</v>
      </c>
      <c r="N4413" s="4">
        <v>671.7600000000001</v>
      </c>
      <c r="O4413" s="4">
        <v>0</v>
      </c>
      <c r="P4413" s="6">
        <v>0</v>
      </c>
      <c r="Q4413" s="4">
        <v>0</v>
      </c>
      <c r="R4413" s="4">
        <v>0</v>
      </c>
      <c r="S4413" s="4">
        <v>0</v>
      </c>
      <c r="T4413" s="4">
        <v>2758.36</v>
      </c>
      <c r="U4413" s="7">
        <f t="shared" si="204"/>
        <v>-3.999999999996362E-2</v>
      </c>
      <c r="V4413" s="7">
        <f t="shared" si="205"/>
        <v>671.7600000000001</v>
      </c>
      <c r="W4413" s="4">
        <f t="shared" si="206"/>
        <v>671.7600000000001</v>
      </c>
      <c r="X4413" s="7">
        <v>0.24353248259860791</v>
      </c>
      <c r="Y4413" s="7">
        <v>0.24353248259860791</v>
      </c>
      <c r="Z4413" s="1">
        <v>-1.4501160092794236E-3</v>
      </c>
    </row>
    <row r="4414" spans="1:26" x14ac:dyDescent="0.25">
      <c r="A4414" s="9">
        <v>45778</v>
      </c>
      <c r="B4414" s="4">
        <v>118</v>
      </c>
      <c r="C4414" s="26" t="s">
        <v>8</v>
      </c>
      <c r="D4414" s="4" t="s">
        <v>37</v>
      </c>
      <c r="E4414" s="10">
        <v>45806</v>
      </c>
      <c r="F4414" s="4" t="s">
        <v>38</v>
      </c>
      <c r="G4414" s="4">
        <v>46</v>
      </c>
      <c r="H4414" s="4">
        <v>0</v>
      </c>
      <c r="I4414" s="4">
        <v>216</v>
      </c>
      <c r="J4414" s="4">
        <v>2994.8</v>
      </c>
      <c r="K4414" s="4"/>
      <c r="L4414" s="4">
        <v>2994.8</v>
      </c>
      <c r="M4414" s="4">
        <v>0</v>
      </c>
      <c r="N4414" s="4">
        <v>0</v>
      </c>
      <c r="O4414" s="4">
        <v>0</v>
      </c>
      <c r="P4414" s="6">
        <v>0</v>
      </c>
      <c r="Q4414" s="4">
        <v>0</v>
      </c>
      <c r="R4414" s="4">
        <v>13800</v>
      </c>
      <c r="S4414" s="4">
        <v>30880</v>
      </c>
      <c r="T4414" s="4">
        <v>2657.49</v>
      </c>
      <c r="U4414" s="7">
        <f t="shared" si="204"/>
        <v>-337.3100000000004</v>
      </c>
      <c r="V4414" s="7">
        <f t="shared" si="205"/>
        <v>44680</v>
      </c>
      <c r="W4414" s="4">
        <f t="shared" si="206"/>
        <v>44680</v>
      </c>
      <c r="X4414" s="7">
        <v>14.919193268331775</v>
      </c>
      <c r="Y4414" s="7">
        <v>14.919193268331775</v>
      </c>
      <c r="Z4414" s="1">
        <v>-11.263189528516108</v>
      </c>
    </row>
    <row r="4415" spans="1:26" x14ac:dyDescent="0.25">
      <c r="A4415" s="9">
        <v>45778</v>
      </c>
      <c r="B4415" s="4">
        <v>119</v>
      </c>
      <c r="C4415" s="26" t="s">
        <v>14</v>
      </c>
      <c r="D4415" s="4" t="s">
        <v>37</v>
      </c>
      <c r="E4415" s="10">
        <v>45806</v>
      </c>
      <c r="F4415" s="4" t="s">
        <v>39</v>
      </c>
      <c r="G4415" s="4">
        <v>56</v>
      </c>
      <c r="H4415" s="4">
        <v>3</v>
      </c>
      <c r="I4415" s="4">
        <v>216</v>
      </c>
      <c r="J4415" s="4">
        <v>4153</v>
      </c>
      <c r="K4415" s="4"/>
      <c r="L4415" s="4">
        <v>4153</v>
      </c>
      <c r="M4415" s="4">
        <v>0</v>
      </c>
      <c r="N4415" s="4">
        <v>0</v>
      </c>
      <c r="O4415" s="4">
        <v>0</v>
      </c>
      <c r="P4415" s="6">
        <v>0</v>
      </c>
      <c r="Q4415" s="4">
        <v>0</v>
      </c>
      <c r="R4415" s="4">
        <v>26550</v>
      </c>
      <c r="S4415" s="4">
        <v>46320</v>
      </c>
      <c r="T4415" s="4">
        <v>3965.35</v>
      </c>
      <c r="U4415" s="7">
        <f t="shared" si="204"/>
        <v>-187.65000000000009</v>
      </c>
      <c r="V4415" s="7">
        <f t="shared" si="205"/>
        <v>72870</v>
      </c>
      <c r="W4415" s="4">
        <f t="shared" si="206"/>
        <v>72870</v>
      </c>
      <c r="X4415" s="7">
        <v>17.546352034673731</v>
      </c>
      <c r="Y4415" s="7">
        <v>17.546352034673731</v>
      </c>
      <c r="Z4415" s="1">
        <v>-4.5184204189742383</v>
      </c>
    </row>
    <row r="4416" spans="1:26" x14ac:dyDescent="0.25">
      <c r="A4416" s="9">
        <v>45778</v>
      </c>
      <c r="B4416" s="4">
        <v>120</v>
      </c>
      <c r="C4416" s="26" t="s">
        <v>5</v>
      </c>
      <c r="D4416" s="4" t="s">
        <v>37</v>
      </c>
      <c r="E4416" s="10">
        <v>45807</v>
      </c>
      <c r="F4416" s="4" t="s">
        <v>39</v>
      </c>
      <c r="G4416" s="4">
        <v>50</v>
      </c>
      <c r="H4416" s="4">
        <v>8</v>
      </c>
      <c r="I4416" s="4">
        <v>216</v>
      </c>
      <c r="J4416" s="4">
        <v>0</v>
      </c>
      <c r="K4416" s="4">
        <v>4126.8</v>
      </c>
      <c r="L4416" s="4">
        <v>4126.8</v>
      </c>
      <c r="M4416" s="4">
        <v>0.73</v>
      </c>
      <c r="N4416" s="4">
        <v>157.68</v>
      </c>
      <c r="O4416" s="4">
        <v>93.4</v>
      </c>
      <c r="P4416" s="6">
        <v>20174.399999999998</v>
      </c>
      <c r="Q4416" s="4">
        <v>0</v>
      </c>
      <c r="R4416" s="4">
        <v>0</v>
      </c>
      <c r="S4416" s="4">
        <v>0</v>
      </c>
      <c r="T4416" s="4">
        <v>3995.4</v>
      </c>
      <c r="U4416" s="7">
        <f t="shared" si="204"/>
        <v>-131.40000000000009</v>
      </c>
      <c r="V4416" s="7">
        <f t="shared" si="205"/>
        <v>20332.079999999998</v>
      </c>
      <c r="W4416" s="4">
        <f t="shared" si="206"/>
        <v>0</v>
      </c>
      <c r="X4416" s="7">
        <v>4.9268391974411161</v>
      </c>
      <c r="Y4416" s="4">
        <v>0</v>
      </c>
      <c r="Z4416" s="1">
        <v>-3.1840651352137268</v>
      </c>
    </row>
    <row r="4417" spans="1:26" x14ac:dyDescent="0.25">
      <c r="A4417" s="9">
        <v>45778</v>
      </c>
      <c r="B4417" s="4">
        <v>121</v>
      </c>
      <c r="C4417" s="26" t="s">
        <v>8</v>
      </c>
      <c r="D4417" s="4" t="s">
        <v>37</v>
      </c>
      <c r="E4417" s="10">
        <v>45807</v>
      </c>
      <c r="F4417" s="4" t="s">
        <v>38</v>
      </c>
      <c r="G4417" s="4">
        <v>46</v>
      </c>
      <c r="H4417" s="4">
        <v>0</v>
      </c>
      <c r="I4417" s="4">
        <v>216</v>
      </c>
      <c r="J4417" s="4">
        <v>2784</v>
      </c>
      <c r="K4417" s="4"/>
      <c r="L4417" s="4">
        <v>2784</v>
      </c>
      <c r="M4417" s="4">
        <v>0</v>
      </c>
      <c r="N4417" s="4">
        <v>0</v>
      </c>
      <c r="O4417" s="4">
        <v>0</v>
      </c>
      <c r="P4417" s="6">
        <v>0</v>
      </c>
      <c r="Q4417" s="4">
        <v>0</v>
      </c>
      <c r="R4417" s="4">
        <v>0</v>
      </c>
      <c r="S4417" s="4">
        <v>0</v>
      </c>
      <c r="T4417" s="4">
        <v>2696.55</v>
      </c>
      <c r="U4417" s="7">
        <f t="shared" si="204"/>
        <v>-87.449999999999818</v>
      </c>
      <c r="V4417" s="7">
        <f t="shared" si="205"/>
        <v>0</v>
      </c>
      <c r="W4417" s="4">
        <f t="shared" si="206"/>
        <v>0</v>
      </c>
      <c r="X4417" s="7">
        <v>0</v>
      </c>
      <c r="Y4417" s="7">
        <v>0</v>
      </c>
      <c r="Z4417" s="1">
        <v>-3.1411637931034417</v>
      </c>
    </row>
    <row r="4418" spans="1:26" x14ac:dyDescent="0.25">
      <c r="A4418" s="9">
        <v>45778</v>
      </c>
      <c r="B4418" s="4">
        <v>122</v>
      </c>
      <c r="C4418" s="26" t="s">
        <v>14</v>
      </c>
      <c r="D4418" s="4" t="s">
        <v>37</v>
      </c>
      <c r="E4418" s="10">
        <v>45807</v>
      </c>
      <c r="F4418" s="4" t="s">
        <v>39</v>
      </c>
      <c r="G4418" s="4">
        <v>48</v>
      </c>
      <c r="H4418" s="4">
        <v>10</v>
      </c>
      <c r="I4418" s="4">
        <v>216</v>
      </c>
      <c r="J4418" s="4">
        <v>0</v>
      </c>
      <c r="K4418" s="4">
        <v>4089.1</v>
      </c>
      <c r="L4418" s="4">
        <v>4089.1</v>
      </c>
      <c r="M4418" s="4">
        <v>0.33000000000000007</v>
      </c>
      <c r="N4418" s="4">
        <v>71.280000000000015</v>
      </c>
      <c r="O4418" s="4">
        <v>0</v>
      </c>
      <c r="P4418" s="6">
        <v>0</v>
      </c>
      <c r="Q4418" s="4">
        <v>0</v>
      </c>
      <c r="R4418" s="4">
        <v>26100</v>
      </c>
      <c r="S4418" s="4">
        <v>61760</v>
      </c>
      <c r="T4418" s="4">
        <v>3861.9</v>
      </c>
      <c r="U4418" s="7">
        <f t="shared" si="204"/>
        <v>-227.19999999999982</v>
      </c>
      <c r="V4418" s="7">
        <f t="shared" si="205"/>
        <v>87931.28</v>
      </c>
      <c r="W4418" s="4">
        <f t="shared" si="206"/>
        <v>0</v>
      </c>
      <c r="X4418" s="7">
        <v>21.503822356997873</v>
      </c>
      <c r="Y4418" s="4">
        <v>0</v>
      </c>
      <c r="Z4418" s="1">
        <v>-5.5562348683084251</v>
      </c>
    </row>
    <row r="4419" spans="1:26" x14ac:dyDescent="0.25">
      <c r="A4419" s="9">
        <v>45778</v>
      </c>
      <c r="B4419" s="4">
        <v>124</v>
      </c>
      <c r="C4419" s="26" t="s">
        <v>8</v>
      </c>
      <c r="D4419" s="4" t="s">
        <v>37</v>
      </c>
      <c r="E4419" s="10">
        <v>45808</v>
      </c>
      <c r="F4419" s="4" t="s">
        <v>38</v>
      </c>
      <c r="G4419" s="4">
        <v>46</v>
      </c>
      <c r="H4419" s="4">
        <v>0</v>
      </c>
      <c r="I4419" s="4">
        <v>216</v>
      </c>
      <c r="J4419" s="4">
        <v>2728.1</v>
      </c>
      <c r="K4419" s="4"/>
      <c r="L4419" s="4">
        <v>2728.1</v>
      </c>
      <c r="M4419" s="4">
        <v>7.61</v>
      </c>
      <c r="N4419" s="4">
        <v>1643.76</v>
      </c>
      <c r="O4419" s="4">
        <v>0</v>
      </c>
      <c r="P4419" s="6">
        <v>0</v>
      </c>
      <c r="Q4419" s="4">
        <v>0</v>
      </c>
      <c r="R4419" s="4">
        <v>0</v>
      </c>
      <c r="S4419" s="4">
        <v>0</v>
      </c>
      <c r="T4419" s="4">
        <v>2687.49</v>
      </c>
      <c r="U4419" s="7">
        <f t="shared" ref="U4419:U4422" si="207">T4419-L4419</f>
        <v>-40.610000000000127</v>
      </c>
      <c r="V4419" s="7">
        <f t="shared" ref="V4419:V4422" si="208">+S4419+R4419+Q4419+P4419+N4419</f>
        <v>1643.76</v>
      </c>
      <c r="W4419" s="4">
        <f t="shared" ref="W4419:W4482" si="209">IFERROR((J4419/L4419*100)%*V4419,"0")</f>
        <v>1643.76</v>
      </c>
      <c r="X4419" s="7">
        <v>0.6025292327993842</v>
      </c>
      <c r="Y4419" s="7">
        <v>0.6025292327993842</v>
      </c>
      <c r="Z4419" s="1">
        <v>-1.4885817968549586</v>
      </c>
    </row>
    <row r="4420" spans="1:26" x14ac:dyDescent="0.25">
      <c r="A4420" s="9">
        <v>45809</v>
      </c>
      <c r="B4420" s="4">
        <v>123</v>
      </c>
      <c r="C4420" s="26" t="s">
        <v>5</v>
      </c>
      <c r="D4420" s="4" t="s">
        <v>37</v>
      </c>
      <c r="E4420" s="10">
        <v>45808</v>
      </c>
      <c r="F4420" s="4" t="s">
        <v>39</v>
      </c>
      <c r="G4420" s="4">
        <v>33</v>
      </c>
      <c r="H4420" s="4">
        <v>16</v>
      </c>
      <c r="I4420" s="4">
        <v>216</v>
      </c>
      <c r="J4420" s="4">
        <v>0</v>
      </c>
      <c r="K4420" s="4">
        <v>3423.2</v>
      </c>
      <c r="L4420" s="4">
        <v>3423.2</v>
      </c>
      <c r="M4420" s="4">
        <v>5.52</v>
      </c>
      <c r="N4420" s="4">
        <v>1192.32</v>
      </c>
      <c r="O4420" s="4">
        <v>41</v>
      </c>
      <c r="P4420" s="6">
        <v>8856</v>
      </c>
      <c r="Q4420" s="4">
        <v>0</v>
      </c>
      <c r="R4420" s="4">
        <v>0</v>
      </c>
      <c r="S4420" s="4">
        <v>0</v>
      </c>
      <c r="T4420" s="4">
        <v>3213.3</v>
      </c>
      <c r="U4420" s="7">
        <f t="shared" si="207"/>
        <v>-209.89999999999964</v>
      </c>
      <c r="V4420" s="7">
        <f t="shared" si="208"/>
        <v>10048.32</v>
      </c>
      <c r="W4420" s="4">
        <f t="shared" si="209"/>
        <v>0</v>
      </c>
      <c r="X4420" s="7">
        <v>2.9353587286749243</v>
      </c>
      <c r="Y4420" s="4">
        <v>0</v>
      </c>
      <c r="Z4420" s="1">
        <v>-6.1316896471138014</v>
      </c>
    </row>
    <row r="4421" spans="1:26" x14ac:dyDescent="0.25">
      <c r="A4421" s="9">
        <v>45809</v>
      </c>
      <c r="B4421" s="4">
        <v>125</v>
      </c>
      <c r="C4421" s="26" t="s">
        <v>8</v>
      </c>
      <c r="D4421" s="4" t="s">
        <v>37</v>
      </c>
      <c r="E4421" s="10">
        <v>45808</v>
      </c>
      <c r="F4421" s="4" t="s">
        <v>38</v>
      </c>
      <c r="G4421" s="4">
        <v>46</v>
      </c>
      <c r="H4421" s="4">
        <v>0</v>
      </c>
      <c r="I4421" s="4">
        <v>216</v>
      </c>
      <c r="J4421" s="4">
        <v>2707.2</v>
      </c>
      <c r="K4421" s="4"/>
      <c r="L4421" s="4">
        <v>2707.2</v>
      </c>
      <c r="M4421" s="4">
        <v>26.94</v>
      </c>
      <c r="N4421" s="4">
        <v>5819.04</v>
      </c>
      <c r="O4421" s="4">
        <v>0</v>
      </c>
      <c r="P4421" s="6">
        <v>0</v>
      </c>
      <c r="Q4421" s="4">
        <v>0</v>
      </c>
      <c r="R4421" s="4">
        <v>0</v>
      </c>
      <c r="S4421" s="4">
        <v>0</v>
      </c>
      <c r="T4421" s="4">
        <v>2641.7</v>
      </c>
      <c r="U4421" s="7">
        <f t="shared" si="207"/>
        <v>-65.5</v>
      </c>
      <c r="V4421" s="7">
        <f t="shared" si="208"/>
        <v>5819.04</v>
      </c>
      <c r="W4421" s="4">
        <f t="shared" si="209"/>
        <v>5819.04</v>
      </c>
      <c r="X4421" s="7">
        <v>2.149468085106383</v>
      </c>
      <c r="Y4421" s="7">
        <v>2.149468085106383</v>
      </c>
      <c r="Z4421" s="1">
        <v>-2.419473995271868</v>
      </c>
    </row>
    <row r="4422" spans="1:26" x14ac:dyDescent="0.25">
      <c r="A4422" s="9">
        <v>45809</v>
      </c>
      <c r="B4422" s="4">
        <v>126</v>
      </c>
      <c r="C4422" s="26" t="s">
        <v>14</v>
      </c>
      <c r="D4422" s="4" t="s">
        <v>37</v>
      </c>
      <c r="E4422" s="10">
        <v>45808</v>
      </c>
      <c r="F4422" s="4" t="s">
        <v>39</v>
      </c>
      <c r="G4422" s="4">
        <v>49</v>
      </c>
      <c r="H4422" s="4">
        <v>9</v>
      </c>
      <c r="I4422" s="4">
        <v>216</v>
      </c>
      <c r="J4422" s="4">
        <v>4096.1000000000004</v>
      </c>
      <c r="K4422" s="4"/>
      <c r="L4422" s="4">
        <v>4096.1000000000004</v>
      </c>
      <c r="M4422" s="4">
        <v>0</v>
      </c>
      <c r="N4422" s="4">
        <v>0</v>
      </c>
      <c r="O4422" s="4">
        <v>0</v>
      </c>
      <c r="P4422" s="6">
        <v>0</v>
      </c>
      <c r="Q4422" s="4">
        <v>0</v>
      </c>
      <c r="R4422" s="4">
        <v>17400</v>
      </c>
      <c r="S4422" s="4">
        <v>46320</v>
      </c>
      <c r="T4422" s="4">
        <v>3836.65</v>
      </c>
      <c r="U4422" s="7">
        <f t="shared" si="207"/>
        <v>-259.45000000000027</v>
      </c>
      <c r="V4422" s="7">
        <f t="shared" si="208"/>
        <v>63720</v>
      </c>
      <c r="W4422" s="4">
        <f t="shared" si="209"/>
        <v>63720</v>
      </c>
      <c r="X4422" s="7">
        <v>15.556260833475744</v>
      </c>
      <c r="Y4422" s="7">
        <v>15.556260833475744</v>
      </c>
      <c r="Z4422" s="1">
        <v>-6.3340738751495387</v>
      </c>
    </row>
    <row r="4423" spans="1:26" x14ac:dyDescent="0.25">
      <c r="A4423" s="9">
        <v>45352</v>
      </c>
      <c r="B4423" s="4">
        <v>1</v>
      </c>
      <c r="C4423" s="26" t="s">
        <v>34</v>
      </c>
      <c r="D4423" s="4" t="s">
        <v>44</v>
      </c>
      <c r="E4423" s="10">
        <v>45351</v>
      </c>
      <c r="F4423" s="4" t="s">
        <v>38</v>
      </c>
      <c r="G4423" s="4">
        <v>55</v>
      </c>
      <c r="H4423" s="4">
        <v>0</v>
      </c>
      <c r="I4423" s="4">
        <v>216</v>
      </c>
      <c r="J4423" s="4">
        <v>3465.51</v>
      </c>
      <c r="K4423" s="4"/>
      <c r="L4423" s="4">
        <v>3465.51</v>
      </c>
      <c r="M4423" s="4">
        <v>101.47</v>
      </c>
      <c r="N4423" s="4">
        <v>21917.52</v>
      </c>
      <c r="O4423" s="4">
        <v>25.4</v>
      </c>
      <c r="P4423" s="4">
        <v>1317.6</v>
      </c>
      <c r="Q4423" s="4">
        <v>3564</v>
      </c>
      <c r="R4423" s="4">
        <v>0</v>
      </c>
      <c r="S4423" s="4">
        <v>0</v>
      </c>
      <c r="T4423" s="4">
        <v>3403.8</v>
      </c>
      <c r="U4423" s="7">
        <f t="shared" ref="U4423:U4486" si="210">T4423-L4423</f>
        <v>-61.710000000000036</v>
      </c>
      <c r="V4423" s="7">
        <f t="shared" ref="V4423:V4486" si="211">+S4423+R4423+Q4423+P4423+N4423</f>
        <v>26799.120000000003</v>
      </c>
      <c r="W4423" s="4">
        <f t="shared" si="209"/>
        <v>26799.120000000003</v>
      </c>
      <c r="X4423" s="7">
        <v>7.7330955616922186</v>
      </c>
      <c r="Y4423" s="7">
        <v>7.7330955616922186</v>
      </c>
      <c r="Z4423" s="1">
        <v>-1.7806902880095579</v>
      </c>
    </row>
    <row r="4424" spans="1:26" x14ac:dyDescent="0.25">
      <c r="A4424" s="9">
        <v>45352</v>
      </c>
      <c r="B4424" s="4">
        <v>2</v>
      </c>
      <c r="C4424" s="26" t="s">
        <v>34</v>
      </c>
      <c r="D4424" s="4" t="s">
        <v>44</v>
      </c>
      <c r="E4424" s="10">
        <v>45352</v>
      </c>
      <c r="F4424" s="4" t="s">
        <v>38</v>
      </c>
      <c r="G4424" s="4">
        <v>55</v>
      </c>
      <c r="H4424" s="4">
        <v>0</v>
      </c>
      <c r="I4424" s="4">
        <v>216</v>
      </c>
      <c r="J4424" s="4">
        <v>3447.91</v>
      </c>
      <c r="K4424" s="4"/>
      <c r="L4424" s="4">
        <v>3447.91</v>
      </c>
      <c r="M4424" s="4">
        <v>125</v>
      </c>
      <c r="N4424" s="4">
        <v>27000</v>
      </c>
      <c r="O4424" s="4">
        <v>24</v>
      </c>
      <c r="P4424" s="4">
        <v>626</v>
      </c>
      <c r="Q4424" s="4">
        <v>4860</v>
      </c>
      <c r="R4424" s="4">
        <v>0</v>
      </c>
      <c r="S4424" s="4">
        <v>0</v>
      </c>
      <c r="T4424" s="4">
        <v>3388.88</v>
      </c>
      <c r="U4424" s="7">
        <f t="shared" si="210"/>
        <v>-59.029999999999745</v>
      </c>
      <c r="V4424" s="7">
        <f t="shared" si="211"/>
        <v>32486</v>
      </c>
      <c r="W4424" s="4">
        <f t="shared" si="209"/>
        <v>32486</v>
      </c>
      <c r="X4424" s="7">
        <v>9.4219396677987532</v>
      </c>
      <c r="Y4424" s="7">
        <v>9.4219396677987532</v>
      </c>
      <c r="Z4424" s="1">
        <v>-1.7120516486799175</v>
      </c>
    </row>
    <row r="4425" spans="1:26" x14ac:dyDescent="0.25">
      <c r="A4425" s="9">
        <v>45352</v>
      </c>
      <c r="B4425" s="4">
        <v>3</v>
      </c>
      <c r="C4425" s="26" t="s">
        <v>34</v>
      </c>
      <c r="D4425" s="4" t="s">
        <v>44</v>
      </c>
      <c r="E4425" s="10">
        <v>45353</v>
      </c>
      <c r="F4425" s="4" t="s">
        <v>38</v>
      </c>
      <c r="G4425" s="4">
        <v>54</v>
      </c>
      <c r="H4425" s="4">
        <v>0</v>
      </c>
      <c r="I4425" s="4">
        <v>216</v>
      </c>
      <c r="J4425" s="4">
        <v>3443.11</v>
      </c>
      <c r="K4425" s="4"/>
      <c r="L4425" s="4">
        <v>3443.11</v>
      </c>
      <c r="M4425" s="4">
        <v>70</v>
      </c>
      <c r="N4425" s="4">
        <v>15120</v>
      </c>
      <c r="O4425" s="4">
        <v>33</v>
      </c>
      <c r="P4425" s="4">
        <v>1404</v>
      </c>
      <c r="Q4425" s="4">
        <v>5292</v>
      </c>
      <c r="R4425" s="4">
        <v>0</v>
      </c>
      <c r="S4425" s="4">
        <v>0</v>
      </c>
      <c r="T4425" s="4">
        <v>3378.56</v>
      </c>
      <c r="U4425" s="7">
        <f t="shared" si="210"/>
        <v>-64.550000000000182</v>
      </c>
      <c r="V4425" s="7">
        <f t="shared" si="211"/>
        <v>21816</v>
      </c>
      <c r="W4425" s="4">
        <f t="shared" si="209"/>
        <v>21816</v>
      </c>
      <c r="X4425" s="7">
        <v>6.3361321595882787</v>
      </c>
      <c r="Y4425" s="7">
        <v>6.3361321595882787</v>
      </c>
      <c r="Z4425" s="1">
        <v>-1.874758575822445</v>
      </c>
    </row>
    <row r="4426" spans="1:26" x14ac:dyDescent="0.25">
      <c r="A4426" s="9">
        <v>45352</v>
      </c>
      <c r="B4426" s="4">
        <v>4</v>
      </c>
      <c r="C4426" s="26" t="s">
        <v>34</v>
      </c>
      <c r="D4426" s="4" t="s">
        <v>44</v>
      </c>
      <c r="E4426" s="10">
        <v>45354</v>
      </c>
      <c r="F4426" s="4" t="s">
        <v>38</v>
      </c>
      <c r="G4426" s="4">
        <v>54</v>
      </c>
      <c r="H4426" s="4">
        <v>0</v>
      </c>
      <c r="I4426" s="4">
        <v>216</v>
      </c>
      <c r="J4426" s="4">
        <v>3462.31</v>
      </c>
      <c r="K4426" s="4"/>
      <c r="L4426" s="4">
        <v>3462.31</v>
      </c>
      <c r="M4426" s="4">
        <v>54</v>
      </c>
      <c r="N4426" s="4">
        <v>11664</v>
      </c>
      <c r="O4426" s="4">
        <v>23</v>
      </c>
      <c r="P4426" s="4">
        <v>2484</v>
      </c>
      <c r="Q4426" s="4">
        <v>0</v>
      </c>
      <c r="R4426" s="4">
        <v>0</v>
      </c>
      <c r="S4426" s="4">
        <v>0</v>
      </c>
      <c r="T4426" s="4">
        <v>3294.96</v>
      </c>
      <c r="U4426" s="7">
        <f t="shared" si="210"/>
        <v>-167.34999999999991</v>
      </c>
      <c r="V4426" s="7">
        <f t="shared" si="211"/>
        <v>14148</v>
      </c>
      <c r="W4426" s="4">
        <f t="shared" si="209"/>
        <v>14148</v>
      </c>
      <c r="X4426" s="7">
        <v>4.0862892115379621</v>
      </c>
      <c r="Y4426" s="7">
        <v>4.0862892115379621</v>
      </c>
      <c r="Z4426" s="1">
        <v>-4.8334782269640764</v>
      </c>
    </row>
    <row r="4427" spans="1:26" x14ac:dyDescent="0.25">
      <c r="A4427" s="9">
        <v>45352</v>
      </c>
      <c r="B4427" s="4">
        <v>5</v>
      </c>
      <c r="C4427" s="26" t="s">
        <v>34</v>
      </c>
      <c r="D4427" s="4" t="s">
        <v>44</v>
      </c>
      <c r="E4427" s="10">
        <v>45354</v>
      </c>
      <c r="F4427" s="4" t="s">
        <v>39</v>
      </c>
      <c r="G4427" s="4">
        <v>38</v>
      </c>
      <c r="H4427" s="4">
        <v>19</v>
      </c>
      <c r="I4427" s="4">
        <v>216</v>
      </c>
      <c r="J4427" s="4">
        <v>3952.77</v>
      </c>
      <c r="K4427" s="4"/>
      <c r="L4427" s="4">
        <v>3952.77</v>
      </c>
      <c r="M4427" s="4">
        <v>0</v>
      </c>
      <c r="N4427" s="4">
        <v>0</v>
      </c>
      <c r="O4427" s="4">
        <v>75</v>
      </c>
      <c r="P4427" s="4">
        <v>13306</v>
      </c>
      <c r="Q4427" s="4">
        <v>7603</v>
      </c>
      <c r="R4427" s="4">
        <v>0</v>
      </c>
      <c r="S4427" s="4">
        <v>0</v>
      </c>
      <c r="T4427" s="4">
        <v>3823.25</v>
      </c>
      <c r="U4427" s="7">
        <f t="shared" si="210"/>
        <v>-129.51999999999998</v>
      </c>
      <c r="V4427" s="7">
        <f t="shared" si="211"/>
        <v>20909</v>
      </c>
      <c r="W4427" s="4">
        <f t="shared" si="209"/>
        <v>20909</v>
      </c>
      <c r="X4427" s="7">
        <v>5.2897082299248375</v>
      </c>
      <c r="Y4427" s="7">
        <v>5.2897082299248375</v>
      </c>
      <c r="Z4427" s="1">
        <v>-3.2766895114059253</v>
      </c>
    </row>
    <row r="4428" spans="1:26" x14ac:dyDescent="0.25">
      <c r="A4428" s="9">
        <v>45352</v>
      </c>
      <c r="B4428" s="4">
        <v>6</v>
      </c>
      <c r="C4428" s="26" t="s">
        <v>34</v>
      </c>
      <c r="D4428" s="4" t="s">
        <v>44</v>
      </c>
      <c r="E4428" s="10">
        <v>45355</v>
      </c>
      <c r="F4428" s="4" t="s">
        <v>38</v>
      </c>
      <c r="G4428" s="4">
        <v>54</v>
      </c>
      <c r="H4428" s="4">
        <v>0</v>
      </c>
      <c r="I4428" s="4">
        <v>216</v>
      </c>
      <c r="J4428" s="4">
        <v>3330.91</v>
      </c>
      <c r="K4428" s="4"/>
      <c r="L4428" s="4">
        <v>3330.91</v>
      </c>
      <c r="M4428" s="4">
        <v>170</v>
      </c>
      <c r="N4428" s="4">
        <v>36720</v>
      </c>
      <c r="O4428" s="4">
        <v>8</v>
      </c>
      <c r="P4428" s="4">
        <v>162</v>
      </c>
      <c r="Q4428" s="4">
        <v>1814</v>
      </c>
      <c r="R4428" s="4">
        <v>0</v>
      </c>
      <c r="S4428" s="4">
        <v>0</v>
      </c>
      <c r="T4428" s="4">
        <v>3225.26</v>
      </c>
      <c r="U4428" s="7">
        <f t="shared" si="210"/>
        <v>-105.64999999999964</v>
      </c>
      <c r="V4428" s="7">
        <f t="shared" si="211"/>
        <v>38696</v>
      </c>
      <c r="W4428" s="4">
        <f t="shared" si="209"/>
        <v>38696</v>
      </c>
      <c r="X4428" s="7">
        <v>11.617245737651272</v>
      </c>
      <c r="Y4428" s="7">
        <v>11.617245737651272</v>
      </c>
      <c r="Z4428" s="1">
        <v>-3.1718059028913914</v>
      </c>
    </row>
    <row r="4429" spans="1:26" x14ac:dyDescent="0.25">
      <c r="A4429" s="9">
        <v>45352</v>
      </c>
      <c r="B4429" s="4">
        <v>7</v>
      </c>
      <c r="C4429" s="26" t="s">
        <v>34</v>
      </c>
      <c r="D4429" s="4" t="s">
        <v>44</v>
      </c>
      <c r="E4429" s="10">
        <v>45356</v>
      </c>
      <c r="F4429" s="4" t="s">
        <v>38</v>
      </c>
      <c r="G4429" s="4">
        <v>54</v>
      </c>
      <c r="H4429" s="4">
        <v>0</v>
      </c>
      <c r="I4429" s="4">
        <v>216</v>
      </c>
      <c r="J4429" s="4">
        <v>3367.7</v>
      </c>
      <c r="K4429" s="4"/>
      <c r="L4429" s="4">
        <v>3367.7</v>
      </c>
      <c r="M4429" s="4">
        <v>140</v>
      </c>
      <c r="N4429" s="4">
        <v>30240</v>
      </c>
      <c r="O4429" s="4">
        <v>8</v>
      </c>
      <c r="P4429" s="4">
        <v>907</v>
      </c>
      <c r="Q4429" s="4">
        <v>0</v>
      </c>
      <c r="R4429" s="4">
        <v>0</v>
      </c>
      <c r="S4429" s="4">
        <v>0</v>
      </c>
      <c r="T4429" s="4">
        <v>3356.26</v>
      </c>
      <c r="U4429" s="7">
        <f t="shared" si="210"/>
        <v>-11.4399999999996</v>
      </c>
      <c r="V4429" s="7">
        <f t="shared" si="211"/>
        <v>31147</v>
      </c>
      <c r="W4429" s="4">
        <f t="shared" si="209"/>
        <v>31147</v>
      </c>
      <c r="X4429" s="7">
        <v>9.2487454345695888</v>
      </c>
      <c r="Y4429" s="7">
        <v>9.2487454345695888</v>
      </c>
      <c r="Z4429" s="1">
        <v>-0.33969771654243552</v>
      </c>
    </row>
    <row r="4430" spans="1:26" x14ac:dyDescent="0.25">
      <c r="A4430" s="9">
        <v>45352</v>
      </c>
      <c r="B4430" s="4">
        <v>8</v>
      </c>
      <c r="C4430" s="26" t="s">
        <v>34</v>
      </c>
      <c r="D4430" s="4" t="s">
        <v>44</v>
      </c>
      <c r="E4430" s="10">
        <v>45357</v>
      </c>
      <c r="F4430" s="4" t="s">
        <v>39</v>
      </c>
      <c r="G4430" s="4">
        <v>36</v>
      </c>
      <c r="H4430" s="4">
        <v>23</v>
      </c>
      <c r="I4430" s="4">
        <v>216</v>
      </c>
      <c r="J4430" s="4">
        <v>4108.72</v>
      </c>
      <c r="K4430" s="4"/>
      <c r="L4430" s="4">
        <v>4108.72</v>
      </c>
      <c r="M4430" s="4">
        <v>12</v>
      </c>
      <c r="N4430" s="4">
        <v>2592</v>
      </c>
      <c r="O4430" s="4">
        <v>94</v>
      </c>
      <c r="P4430" s="4">
        <v>10735</v>
      </c>
      <c r="Q4430" s="4">
        <v>25747</v>
      </c>
      <c r="R4430" s="4">
        <v>0</v>
      </c>
      <c r="S4430" s="4">
        <v>0</v>
      </c>
      <c r="T4430" s="4">
        <v>4002.43</v>
      </c>
      <c r="U4430" s="7">
        <f t="shared" si="210"/>
        <v>-106.29000000000042</v>
      </c>
      <c r="V4430" s="7">
        <f t="shared" si="211"/>
        <v>39074</v>
      </c>
      <c r="W4430" s="4">
        <f t="shared" si="209"/>
        <v>39074</v>
      </c>
      <c r="X4430" s="7">
        <v>9.5100177184135202</v>
      </c>
      <c r="Y4430" s="7">
        <v>9.5100177184135202</v>
      </c>
      <c r="Z4430" s="1">
        <v>-2.586937050955052</v>
      </c>
    </row>
    <row r="4431" spans="1:26" x14ac:dyDescent="0.25">
      <c r="A4431" s="9">
        <v>45352</v>
      </c>
      <c r="B4431" s="4">
        <v>9</v>
      </c>
      <c r="C4431" s="26" t="s">
        <v>34</v>
      </c>
      <c r="D4431" s="4" t="s">
        <v>44</v>
      </c>
      <c r="E4431" s="10">
        <v>45357</v>
      </c>
      <c r="F4431" s="4" t="s">
        <v>39</v>
      </c>
      <c r="G4431" s="4">
        <v>37</v>
      </c>
      <c r="H4431" s="4">
        <v>19</v>
      </c>
      <c r="I4431" s="4">
        <v>216</v>
      </c>
      <c r="J4431" s="4">
        <v>3810.95</v>
      </c>
      <c r="K4431" s="4"/>
      <c r="L4431" s="4">
        <v>3810.95</v>
      </c>
      <c r="M4431" s="4">
        <v>58</v>
      </c>
      <c r="N4431" s="4">
        <v>12528</v>
      </c>
      <c r="O4431" s="4">
        <v>20</v>
      </c>
      <c r="P4431" s="4">
        <v>65</v>
      </c>
      <c r="Q4431" s="4">
        <v>5292</v>
      </c>
      <c r="R4431" s="4">
        <v>0</v>
      </c>
      <c r="S4431" s="4">
        <v>0</v>
      </c>
      <c r="T4431" s="4">
        <v>3701.65</v>
      </c>
      <c r="U4431" s="7">
        <f t="shared" si="210"/>
        <v>-109.29999999999973</v>
      </c>
      <c r="V4431" s="7">
        <f t="shared" si="211"/>
        <v>17885</v>
      </c>
      <c r="W4431" s="4">
        <f t="shared" si="209"/>
        <v>17885</v>
      </c>
      <c r="X4431" s="7">
        <v>4.693055537333211</v>
      </c>
      <c r="Y4431" s="7">
        <v>4.693055537333211</v>
      </c>
      <c r="Z4431" s="1">
        <v>-2.8680512733045496</v>
      </c>
    </row>
    <row r="4432" spans="1:26" x14ac:dyDescent="0.25">
      <c r="A4432" s="9">
        <v>45352</v>
      </c>
      <c r="B4432" s="4">
        <v>10</v>
      </c>
      <c r="C4432" s="26" t="s">
        <v>34</v>
      </c>
      <c r="D4432" s="4" t="s">
        <v>44</v>
      </c>
      <c r="E4432" s="10">
        <v>45358</v>
      </c>
      <c r="F4432" s="4" t="s">
        <v>38</v>
      </c>
      <c r="G4432" s="4">
        <v>54</v>
      </c>
      <c r="H4432" s="4">
        <v>0</v>
      </c>
      <c r="I4432" s="4">
        <v>216</v>
      </c>
      <c r="J4432" s="4">
        <v>3395.51</v>
      </c>
      <c r="K4432" s="4"/>
      <c r="L4432" s="4">
        <v>3395.51</v>
      </c>
      <c r="M4432" s="4">
        <v>110</v>
      </c>
      <c r="N4432" s="4">
        <v>23760</v>
      </c>
      <c r="O4432" s="4">
        <v>13</v>
      </c>
      <c r="P4432" s="4">
        <v>1404</v>
      </c>
      <c r="Q4432" s="4">
        <v>0</v>
      </c>
      <c r="R4432" s="4">
        <v>0</v>
      </c>
      <c r="S4432" s="4">
        <v>0</v>
      </c>
      <c r="T4432" s="4">
        <v>3378</v>
      </c>
      <c r="U4432" s="7">
        <f t="shared" si="210"/>
        <v>-17.510000000000218</v>
      </c>
      <c r="V4432" s="7">
        <f t="shared" si="211"/>
        <v>25164</v>
      </c>
      <c r="W4432" s="4">
        <f t="shared" si="209"/>
        <v>25164</v>
      </c>
      <c r="X4432" s="7">
        <v>7.41096330153644</v>
      </c>
      <c r="Y4432" s="7">
        <v>7.41096330153644</v>
      </c>
      <c r="Z4432" s="1">
        <v>-0.51568100226476199</v>
      </c>
    </row>
    <row r="4433" spans="1:26" x14ac:dyDescent="0.25">
      <c r="A4433" s="9">
        <v>45352</v>
      </c>
      <c r="B4433" s="4">
        <v>11</v>
      </c>
      <c r="C4433" s="26" t="s">
        <v>34</v>
      </c>
      <c r="D4433" s="4" t="s">
        <v>44</v>
      </c>
      <c r="E4433" s="10">
        <v>45359</v>
      </c>
      <c r="F4433" s="4" t="s">
        <v>39</v>
      </c>
      <c r="G4433" s="4">
        <v>47</v>
      </c>
      <c r="H4433" s="4">
        <v>11</v>
      </c>
      <c r="I4433" s="4">
        <v>216</v>
      </c>
      <c r="J4433" s="4">
        <v>3903</v>
      </c>
      <c r="K4433" s="4"/>
      <c r="L4433" s="4">
        <v>3903</v>
      </c>
      <c r="M4433" s="4">
        <v>22</v>
      </c>
      <c r="N4433" s="4">
        <v>4752</v>
      </c>
      <c r="O4433" s="4">
        <v>23</v>
      </c>
      <c r="P4433" s="4">
        <v>389</v>
      </c>
      <c r="Q4433" s="4">
        <v>5789</v>
      </c>
      <c r="R4433" s="4">
        <v>0</v>
      </c>
      <c r="S4433" s="4">
        <v>0</v>
      </c>
      <c r="T4433" s="4">
        <v>3762.06</v>
      </c>
      <c r="U4433" s="7">
        <f t="shared" si="210"/>
        <v>-140.94000000000005</v>
      </c>
      <c r="V4433" s="7">
        <f t="shared" si="211"/>
        <v>10930</v>
      </c>
      <c r="W4433" s="4">
        <f t="shared" si="209"/>
        <v>10930</v>
      </c>
      <c r="X4433" s="7">
        <v>2.8004099410709711</v>
      </c>
      <c r="Y4433" s="7">
        <v>2.8004099410709711</v>
      </c>
      <c r="Z4433" s="1">
        <v>-3.6110684089162195</v>
      </c>
    </row>
    <row r="4434" spans="1:26" x14ac:dyDescent="0.25">
      <c r="A4434" s="9">
        <v>45352</v>
      </c>
      <c r="B4434" s="4">
        <v>12</v>
      </c>
      <c r="C4434" s="26" t="s">
        <v>34</v>
      </c>
      <c r="D4434" s="4" t="s">
        <v>44</v>
      </c>
      <c r="E4434" s="10">
        <v>45360</v>
      </c>
      <c r="F4434" s="4" t="s">
        <v>38</v>
      </c>
      <c r="G4434" s="4">
        <v>59</v>
      </c>
      <c r="H4434" s="4">
        <v>0</v>
      </c>
      <c r="I4434" s="4">
        <v>216</v>
      </c>
      <c r="J4434" s="4">
        <v>3742.5</v>
      </c>
      <c r="K4434" s="4"/>
      <c r="L4434" s="4">
        <v>3742.5</v>
      </c>
      <c r="M4434" s="4">
        <v>45</v>
      </c>
      <c r="N4434" s="4">
        <v>9720</v>
      </c>
      <c r="O4434" s="4">
        <v>52</v>
      </c>
      <c r="P4434" s="4">
        <v>346</v>
      </c>
      <c r="Q4434" s="4">
        <v>13176</v>
      </c>
      <c r="R4434" s="4">
        <v>0</v>
      </c>
      <c r="S4434" s="4">
        <v>0</v>
      </c>
      <c r="T4434" s="4">
        <v>3957.57</v>
      </c>
      <c r="U4434" s="7">
        <f t="shared" si="210"/>
        <v>215.07000000000016</v>
      </c>
      <c r="V4434" s="7">
        <f t="shared" si="211"/>
        <v>23242</v>
      </c>
      <c r="W4434" s="4">
        <f t="shared" si="209"/>
        <v>23242</v>
      </c>
      <c r="X4434" s="7">
        <v>6.2102872411489649</v>
      </c>
      <c r="Y4434" s="7">
        <v>6.2102872411489649</v>
      </c>
      <c r="Z4434" s="1">
        <v>5.7466933867735515</v>
      </c>
    </row>
    <row r="4435" spans="1:26" x14ac:dyDescent="0.25">
      <c r="A4435" s="9">
        <v>45352</v>
      </c>
      <c r="B4435" s="4">
        <v>13</v>
      </c>
      <c r="C4435" s="26" t="s">
        <v>34</v>
      </c>
      <c r="D4435" s="4" t="s">
        <v>44</v>
      </c>
      <c r="E4435" s="10">
        <v>45361</v>
      </c>
      <c r="F4435" s="4" t="s">
        <v>38</v>
      </c>
      <c r="G4435" s="4">
        <v>59</v>
      </c>
      <c r="H4435" s="4">
        <v>0</v>
      </c>
      <c r="I4435" s="4">
        <v>216</v>
      </c>
      <c r="J4435" s="4">
        <v>3664.1</v>
      </c>
      <c r="K4435" s="4"/>
      <c r="L4435" s="4">
        <v>3664.1</v>
      </c>
      <c r="M4435" s="4">
        <v>125</v>
      </c>
      <c r="N4435" s="4">
        <v>27000</v>
      </c>
      <c r="O4435" s="4">
        <v>9</v>
      </c>
      <c r="P4435" s="4">
        <v>281</v>
      </c>
      <c r="Q4435" s="4">
        <v>1728</v>
      </c>
      <c r="R4435" s="4">
        <v>0</v>
      </c>
      <c r="S4435" s="4">
        <v>0</v>
      </c>
      <c r="T4435" s="4">
        <v>3738.5</v>
      </c>
      <c r="U4435" s="7">
        <f t="shared" si="210"/>
        <v>74.400000000000091</v>
      </c>
      <c r="V4435" s="7">
        <f t="shared" si="211"/>
        <v>29009</v>
      </c>
      <c r="W4435" s="4">
        <f t="shared" si="209"/>
        <v>29009</v>
      </c>
      <c r="X4435" s="7">
        <v>7.9170874157364706</v>
      </c>
      <c r="Y4435" s="7">
        <v>7.9170874157364706</v>
      </c>
      <c r="Z4435" s="1">
        <v>2.0305122676782865</v>
      </c>
    </row>
    <row r="4436" spans="1:26" x14ac:dyDescent="0.25">
      <c r="A4436" s="9">
        <v>45352</v>
      </c>
      <c r="B4436" s="4">
        <v>14</v>
      </c>
      <c r="C4436" s="26" t="s">
        <v>34</v>
      </c>
      <c r="D4436" s="4" t="s">
        <v>44</v>
      </c>
      <c r="E4436" s="10">
        <v>45362</v>
      </c>
      <c r="F4436" s="4" t="s">
        <v>38</v>
      </c>
      <c r="G4436" s="4">
        <v>58</v>
      </c>
      <c r="H4436" s="4">
        <v>0</v>
      </c>
      <c r="I4436" s="4">
        <v>216</v>
      </c>
      <c r="J4436" s="4">
        <v>3583.7</v>
      </c>
      <c r="K4436" s="4"/>
      <c r="L4436" s="4">
        <v>3583.7</v>
      </c>
      <c r="M4436" s="4">
        <v>157</v>
      </c>
      <c r="N4436" s="4">
        <v>33912</v>
      </c>
      <c r="O4436" s="4">
        <v>14</v>
      </c>
      <c r="P4436" s="4">
        <v>778</v>
      </c>
      <c r="Q4436" s="4">
        <v>1728</v>
      </c>
      <c r="R4436" s="4">
        <v>0</v>
      </c>
      <c r="S4436" s="4">
        <v>0</v>
      </c>
      <c r="T4436" s="4">
        <v>3647.48</v>
      </c>
      <c r="U4436" s="7">
        <f t="shared" si="210"/>
        <v>63.7800000000002</v>
      </c>
      <c r="V4436" s="7">
        <f t="shared" si="211"/>
        <v>36418</v>
      </c>
      <c r="W4436" s="4">
        <f t="shared" si="209"/>
        <v>36418</v>
      </c>
      <c r="X4436" s="7">
        <v>10.162122945559059</v>
      </c>
      <c r="Y4436" s="7">
        <v>10.162122945559059</v>
      </c>
      <c r="Z4436" s="1">
        <v>1.7797248653626196</v>
      </c>
    </row>
    <row r="4437" spans="1:26" x14ac:dyDescent="0.25">
      <c r="A4437" s="9">
        <v>45352</v>
      </c>
      <c r="B4437" s="4">
        <v>15</v>
      </c>
      <c r="C4437" s="26" t="s">
        <v>10</v>
      </c>
      <c r="D4437" s="4" t="s">
        <v>44</v>
      </c>
      <c r="E4437" s="10">
        <v>45363</v>
      </c>
      <c r="F4437" s="4" t="s">
        <v>39</v>
      </c>
      <c r="G4437" s="4">
        <v>44</v>
      </c>
      <c r="H4437" s="4">
        <v>15</v>
      </c>
      <c r="I4437" s="4">
        <v>672.5</v>
      </c>
      <c r="J4437" s="4">
        <v>3906.2</v>
      </c>
      <c r="K4437" s="4"/>
      <c r="L4437" s="4">
        <v>3906.2</v>
      </c>
      <c r="M4437" s="4">
        <v>91</v>
      </c>
      <c r="N4437" s="4">
        <v>61197.5</v>
      </c>
      <c r="O4437" s="4">
        <v>4</v>
      </c>
      <c r="P4437" s="4">
        <v>410</v>
      </c>
      <c r="Q4437" s="4">
        <v>0</v>
      </c>
      <c r="R4437" s="4">
        <v>0</v>
      </c>
      <c r="S4437" s="4">
        <v>0</v>
      </c>
      <c r="T4437" s="4">
        <v>3823.15</v>
      </c>
      <c r="U4437" s="7">
        <f t="shared" si="210"/>
        <v>-83.049999999999727</v>
      </c>
      <c r="V4437" s="7">
        <f t="shared" si="211"/>
        <v>61607.5</v>
      </c>
      <c r="W4437" s="4">
        <f t="shared" si="209"/>
        <v>61607.5</v>
      </c>
      <c r="X4437" s="7">
        <v>15.77172187804004</v>
      </c>
      <c r="Y4437" s="7">
        <v>15.77172187804004</v>
      </c>
      <c r="Z4437" s="1">
        <v>-2.1261072141723343</v>
      </c>
    </row>
    <row r="4438" spans="1:26" x14ac:dyDescent="0.25">
      <c r="A4438" s="9">
        <v>45352</v>
      </c>
      <c r="B4438" s="4">
        <v>16</v>
      </c>
      <c r="C4438" s="26" t="s">
        <v>34</v>
      </c>
      <c r="D4438" s="4" t="s">
        <v>44</v>
      </c>
      <c r="E4438" s="10">
        <v>45363</v>
      </c>
      <c r="F4438" s="4" t="s">
        <v>38</v>
      </c>
      <c r="G4438" s="4">
        <v>58</v>
      </c>
      <c r="H4438" s="4">
        <v>0</v>
      </c>
      <c r="I4438" s="4">
        <v>216</v>
      </c>
      <c r="J4438" s="4">
        <v>3642.7</v>
      </c>
      <c r="K4438" s="4"/>
      <c r="L4438" s="4">
        <v>3642.7</v>
      </c>
      <c r="M4438" s="4">
        <v>103</v>
      </c>
      <c r="N4438" s="4">
        <v>22248</v>
      </c>
      <c r="O4438" s="4">
        <v>13</v>
      </c>
      <c r="P4438" s="4">
        <v>1382</v>
      </c>
      <c r="Q4438" s="4">
        <v>0</v>
      </c>
      <c r="R4438" s="4">
        <v>0</v>
      </c>
      <c r="S4438" s="4">
        <v>0</v>
      </c>
      <c r="T4438" s="4">
        <v>3806.62</v>
      </c>
      <c r="U4438" s="7">
        <f t="shared" si="210"/>
        <v>163.92000000000007</v>
      </c>
      <c r="V4438" s="7">
        <f t="shared" si="211"/>
        <v>23630</v>
      </c>
      <c r="W4438" s="4">
        <f t="shared" si="209"/>
        <v>23630</v>
      </c>
      <c r="X4438" s="7">
        <v>6.4869464957311891</v>
      </c>
      <c r="Y4438" s="7">
        <v>6.4869464957311891</v>
      </c>
      <c r="Z4438" s="1">
        <v>4.499958821753097</v>
      </c>
    </row>
    <row r="4439" spans="1:26" x14ac:dyDescent="0.25">
      <c r="A4439" s="9">
        <v>45352</v>
      </c>
      <c r="B4439" s="4">
        <v>17</v>
      </c>
      <c r="C4439" s="26" t="s">
        <v>10</v>
      </c>
      <c r="D4439" s="4" t="s">
        <v>44</v>
      </c>
      <c r="E4439" s="10">
        <v>45364</v>
      </c>
      <c r="F4439" s="4" t="s">
        <v>41</v>
      </c>
      <c r="G4439" s="4">
        <v>58</v>
      </c>
      <c r="H4439" s="4">
        <v>0</v>
      </c>
      <c r="I4439" s="4">
        <v>672.5</v>
      </c>
      <c r="J4439" s="4">
        <v>3967</v>
      </c>
      <c r="K4439" s="4"/>
      <c r="L4439" s="4">
        <v>3967</v>
      </c>
      <c r="M4439" s="4">
        <v>0</v>
      </c>
      <c r="N4439" s="4">
        <v>0</v>
      </c>
      <c r="O4439" s="4">
        <v>0</v>
      </c>
      <c r="P4439" s="4">
        <v>0</v>
      </c>
      <c r="Q4439" s="4">
        <v>0</v>
      </c>
      <c r="R4439" s="4">
        <v>0</v>
      </c>
      <c r="S4439" s="4">
        <v>30880</v>
      </c>
      <c r="T4439" s="4">
        <v>3875.7</v>
      </c>
      <c r="U4439" s="7">
        <f t="shared" si="210"/>
        <v>-91.300000000000182</v>
      </c>
      <c r="V4439" s="7">
        <f t="shared" si="211"/>
        <v>30880</v>
      </c>
      <c r="W4439" s="4">
        <f t="shared" si="209"/>
        <v>30880</v>
      </c>
      <c r="X4439" s="7">
        <v>7.7842198134610534</v>
      </c>
      <c r="Y4439" s="7">
        <v>7.7842198134610534</v>
      </c>
      <c r="Z4439" s="1">
        <v>-2.3014872699773177</v>
      </c>
    </row>
    <row r="4440" spans="1:26" x14ac:dyDescent="0.25">
      <c r="A4440" s="9">
        <v>45352</v>
      </c>
      <c r="B4440" s="4">
        <v>18</v>
      </c>
      <c r="C4440" s="26" t="s">
        <v>34</v>
      </c>
      <c r="D4440" s="4" t="s">
        <v>44</v>
      </c>
      <c r="E4440" s="10">
        <v>45364</v>
      </c>
      <c r="F4440" s="4" t="s">
        <v>38</v>
      </c>
      <c r="G4440" s="4">
        <v>57</v>
      </c>
      <c r="H4440" s="4">
        <v>0</v>
      </c>
      <c r="I4440" s="4">
        <v>216</v>
      </c>
      <c r="J4440" s="4">
        <v>3556.3</v>
      </c>
      <c r="K4440" s="4"/>
      <c r="L4440" s="4">
        <v>3556.3</v>
      </c>
      <c r="M4440" s="4">
        <v>125</v>
      </c>
      <c r="N4440" s="4">
        <v>27000</v>
      </c>
      <c r="O4440" s="4">
        <v>17</v>
      </c>
      <c r="P4440" s="4">
        <v>1102</v>
      </c>
      <c r="Q4440" s="4">
        <v>1836</v>
      </c>
      <c r="R4440" s="4">
        <v>0</v>
      </c>
      <c r="S4440" s="4">
        <v>0</v>
      </c>
      <c r="T4440" s="4">
        <v>3718.02</v>
      </c>
      <c r="U4440" s="7">
        <f t="shared" si="210"/>
        <v>161.7199999999998</v>
      </c>
      <c r="V4440" s="7">
        <f t="shared" si="211"/>
        <v>29938</v>
      </c>
      <c r="W4440" s="4">
        <f t="shared" si="209"/>
        <v>29938</v>
      </c>
      <c r="X4440" s="7">
        <v>8.4182999184545739</v>
      </c>
      <c r="Y4440" s="7">
        <v>8.4182999184545739</v>
      </c>
      <c r="Z4440" s="1">
        <v>4.5474228833337964</v>
      </c>
    </row>
    <row r="4441" spans="1:26" x14ac:dyDescent="0.25">
      <c r="A4441" s="9">
        <v>45352</v>
      </c>
      <c r="B4441" s="4">
        <v>19</v>
      </c>
      <c r="C4441" s="26" t="s">
        <v>34</v>
      </c>
      <c r="D4441" s="4" t="s">
        <v>44</v>
      </c>
      <c r="E4441" s="10">
        <v>45365</v>
      </c>
      <c r="F4441" s="4" t="s">
        <v>38</v>
      </c>
      <c r="G4441" s="4">
        <v>57</v>
      </c>
      <c r="H4441" s="4">
        <v>0</v>
      </c>
      <c r="I4441" s="4">
        <v>216</v>
      </c>
      <c r="J4441" s="4">
        <v>3431.3</v>
      </c>
      <c r="K4441" s="4"/>
      <c r="L4441" s="4">
        <v>3431.3</v>
      </c>
      <c r="M4441" s="4">
        <v>227</v>
      </c>
      <c r="N4441" s="4">
        <v>49032</v>
      </c>
      <c r="O4441" s="4">
        <v>6</v>
      </c>
      <c r="P4441" s="4">
        <v>-65</v>
      </c>
      <c r="Q4441" s="4">
        <v>1728</v>
      </c>
      <c r="R4441" s="4">
        <v>0</v>
      </c>
      <c r="S4441" s="4">
        <v>0</v>
      </c>
      <c r="T4441" s="4">
        <v>3600</v>
      </c>
      <c r="U4441" s="7">
        <f t="shared" si="210"/>
        <v>168.69999999999982</v>
      </c>
      <c r="V4441" s="7">
        <f t="shared" si="211"/>
        <v>50695</v>
      </c>
      <c r="W4441" s="4">
        <f t="shared" si="209"/>
        <v>50695</v>
      </c>
      <c r="X4441" s="7">
        <v>14.774283799143181</v>
      </c>
      <c r="Y4441" s="7">
        <v>14.774283799143181</v>
      </c>
      <c r="Z4441" s="1">
        <v>4.9165039489406297</v>
      </c>
    </row>
    <row r="4442" spans="1:26" x14ac:dyDescent="0.25">
      <c r="A4442" s="9">
        <v>45352</v>
      </c>
      <c r="B4442" s="4">
        <v>20</v>
      </c>
      <c r="C4442" s="26" t="s">
        <v>34</v>
      </c>
      <c r="D4442" s="4" t="s">
        <v>44</v>
      </c>
      <c r="E4442" s="10">
        <v>45366</v>
      </c>
      <c r="F4442" s="4" t="s">
        <v>38</v>
      </c>
      <c r="G4442" s="4">
        <v>57</v>
      </c>
      <c r="H4442" s="4">
        <v>0</v>
      </c>
      <c r="I4442" s="4">
        <v>216</v>
      </c>
      <c r="J4442" s="4">
        <v>3520.1</v>
      </c>
      <c r="K4442" s="4"/>
      <c r="L4442" s="4">
        <v>3520.1</v>
      </c>
      <c r="M4442" s="4">
        <v>138</v>
      </c>
      <c r="N4442" s="4">
        <v>29808</v>
      </c>
      <c r="O4442" s="4">
        <v>3</v>
      </c>
      <c r="P4442" s="4">
        <v>367</v>
      </c>
      <c r="Q4442" s="4">
        <v>0</v>
      </c>
      <c r="R4442" s="4">
        <v>0</v>
      </c>
      <c r="S4442" s="4">
        <v>0</v>
      </c>
      <c r="T4442" s="4">
        <v>3670.89</v>
      </c>
      <c r="U4442" s="7">
        <f t="shared" si="210"/>
        <v>150.78999999999996</v>
      </c>
      <c r="V4442" s="7">
        <f t="shared" si="211"/>
        <v>30175</v>
      </c>
      <c r="W4442" s="4">
        <f t="shared" si="209"/>
        <v>30175</v>
      </c>
      <c r="X4442" s="7">
        <v>8.572199653418938</v>
      </c>
      <c r="Y4442" s="7">
        <v>8.572199653418938</v>
      </c>
      <c r="Z4442" s="1">
        <v>4.2836851225817441</v>
      </c>
    </row>
    <row r="4443" spans="1:26" x14ac:dyDescent="0.25">
      <c r="A4443" s="9">
        <v>45352</v>
      </c>
      <c r="B4443" s="4">
        <v>21</v>
      </c>
      <c r="C4443" s="26" t="s">
        <v>34</v>
      </c>
      <c r="D4443" s="4" t="s">
        <v>44</v>
      </c>
      <c r="E4443" s="10">
        <v>45366</v>
      </c>
      <c r="F4443" s="4" t="s">
        <v>39</v>
      </c>
      <c r="G4443" s="4">
        <v>41</v>
      </c>
      <c r="H4443" s="4">
        <v>18</v>
      </c>
      <c r="I4443" s="4">
        <v>216</v>
      </c>
      <c r="J4443" s="4">
        <v>3961.1</v>
      </c>
      <c r="K4443" s="4"/>
      <c r="L4443" s="4">
        <v>3961.1</v>
      </c>
      <c r="M4443" s="4">
        <v>58</v>
      </c>
      <c r="N4443" s="4">
        <v>12528</v>
      </c>
      <c r="O4443" s="4">
        <v>23</v>
      </c>
      <c r="P4443" s="4">
        <v>1080</v>
      </c>
      <c r="Q4443" s="4">
        <v>3456</v>
      </c>
      <c r="R4443" s="4">
        <v>0</v>
      </c>
      <c r="S4443" s="4">
        <v>0</v>
      </c>
      <c r="T4443" s="4">
        <v>3809.65</v>
      </c>
      <c r="U4443" s="7">
        <f t="shared" si="210"/>
        <v>-151.44999999999982</v>
      </c>
      <c r="V4443" s="7">
        <f t="shared" si="211"/>
        <v>17064</v>
      </c>
      <c r="W4443" s="4">
        <f t="shared" si="209"/>
        <v>17064</v>
      </c>
      <c r="X4443" s="7">
        <v>4.307894271793189</v>
      </c>
      <c r="Y4443" s="7">
        <v>4.307894271793189</v>
      </c>
      <c r="Z4443" s="1">
        <v>-3.8234328848047214</v>
      </c>
    </row>
    <row r="4444" spans="1:26" x14ac:dyDescent="0.25">
      <c r="A4444" s="9">
        <v>45352</v>
      </c>
      <c r="B4444" s="4">
        <v>22</v>
      </c>
      <c r="C4444" s="26" t="s">
        <v>34</v>
      </c>
      <c r="D4444" s="4" t="s">
        <v>44</v>
      </c>
      <c r="E4444" s="10">
        <v>45367</v>
      </c>
      <c r="F4444" s="4" t="s">
        <v>38</v>
      </c>
      <c r="G4444" s="4">
        <v>57</v>
      </c>
      <c r="H4444" s="4">
        <v>0</v>
      </c>
      <c r="I4444" s="4">
        <v>216</v>
      </c>
      <c r="J4444" s="4">
        <v>3486.1</v>
      </c>
      <c r="K4444" s="4"/>
      <c r="L4444" s="4">
        <v>3486.1</v>
      </c>
      <c r="M4444" s="4">
        <v>193</v>
      </c>
      <c r="N4444" s="4">
        <v>41688</v>
      </c>
      <c r="O4444" s="4">
        <v>17</v>
      </c>
      <c r="P4444" s="4">
        <v>-367</v>
      </c>
      <c r="Q4444" s="4">
        <v>5400</v>
      </c>
      <c r="R4444" s="4">
        <v>0</v>
      </c>
      <c r="S4444" s="4">
        <v>0</v>
      </c>
      <c r="T4444" s="4">
        <v>3647.37</v>
      </c>
      <c r="U4444" s="7">
        <f t="shared" si="210"/>
        <v>161.26999999999998</v>
      </c>
      <c r="V4444" s="7">
        <f t="shared" si="211"/>
        <v>46721</v>
      </c>
      <c r="W4444" s="4">
        <f t="shared" si="209"/>
        <v>46721</v>
      </c>
      <c r="X4444" s="7">
        <v>13.402082556438428</v>
      </c>
      <c r="Y4444" s="7">
        <v>13.402082556438428</v>
      </c>
      <c r="Z4444" s="1">
        <v>4.6260864576460792</v>
      </c>
    </row>
    <row r="4445" spans="1:26" x14ac:dyDescent="0.25">
      <c r="A4445" s="9">
        <v>45352</v>
      </c>
      <c r="B4445" s="4">
        <v>23</v>
      </c>
      <c r="C4445" s="26" t="s">
        <v>34</v>
      </c>
      <c r="D4445" s="4" t="s">
        <v>44</v>
      </c>
      <c r="E4445" s="10">
        <v>45369</v>
      </c>
      <c r="F4445" s="4" t="s">
        <v>38</v>
      </c>
      <c r="G4445" s="4">
        <v>56</v>
      </c>
      <c r="H4445" s="4">
        <v>0</v>
      </c>
      <c r="I4445" s="4">
        <v>216</v>
      </c>
      <c r="J4445" s="4">
        <v>3570.5</v>
      </c>
      <c r="K4445" s="4"/>
      <c r="L4445" s="4">
        <v>3570.5</v>
      </c>
      <c r="M4445" s="4">
        <v>78</v>
      </c>
      <c r="N4445" s="4">
        <v>16848</v>
      </c>
      <c r="O4445" s="4">
        <v>37</v>
      </c>
      <c r="P4445" s="4">
        <v>0</v>
      </c>
      <c r="Q4445" s="4">
        <v>10044</v>
      </c>
      <c r="R4445" s="4">
        <v>0</v>
      </c>
      <c r="S4445" s="4">
        <v>0</v>
      </c>
      <c r="T4445" s="4">
        <v>3719.81</v>
      </c>
      <c r="U4445" s="7">
        <f t="shared" si="210"/>
        <v>149.30999999999995</v>
      </c>
      <c r="V4445" s="7">
        <f t="shared" si="211"/>
        <v>26892</v>
      </c>
      <c r="W4445" s="4">
        <f t="shared" si="209"/>
        <v>26892</v>
      </c>
      <c r="X4445" s="7">
        <v>7.5317182467441537</v>
      </c>
      <c r="Y4445" s="7">
        <v>7.5317182467441537</v>
      </c>
      <c r="Z4445" s="1">
        <v>4.1817672594874651</v>
      </c>
    </row>
    <row r="4446" spans="1:26" x14ac:dyDescent="0.25">
      <c r="A4446" s="9">
        <v>45352</v>
      </c>
      <c r="B4446" s="4">
        <v>24</v>
      </c>
      <c r="C4446" s="26" t="s">
        <v>34</v>
      </c>
      <c r="D4446" s="4" t="s">
        <v>44</v>
      </c>
      <c r="E4446" s="10">
        <v>45369</v>
      </c>
      <c r="F4446" s="4" t="s">
        <v>38</v>
      </c>
      <c r="G4446" s="4">
        <v>56</v>
      </c>
      <c r="H4446" s="4">
        <v>0</v>
      </c>
      <c r="I4446" s="4">
        <v>216</v>
      </c>
      <c r="J4446" s="4">
        <v>3483.9</v>
      </c>
      <c r="K4446" s="4"/>
      <c r="L4446" s="4">
        <v>3483.9</v>
      </c>
      <c r="M4446" s="4">
        <v>146</v>
      </c>
      <c r="N4446" s="4">
        <v>31536</v>
      </c>
      <c r="O4446" s="4">
        <v>28</v>
      </c>
      <c r="P4446" s="4">
        <v>-389</v>
      </c>
      <c r="Q4446" s="4">
        <v>8532</v>
      </c>
      <c r="R4446" s="4">
        <v>0</v>
      </c>
      <c r="S4446" s="4">
        <v>0</v>
      </c>
      <c r="T4446" s="4">
        <v>3659.23</v>
      </c>
      <c r="U4446" s="7">
        <f t="shared" si="210"/>
        <v>175.32999999999993</v>
      </c>
      <c r="V4446" s="7">
        <f t="shared" si="211"/>
        <v>39679</v>
      </c>
      <c r="W4446" s="4">
        <f t="shared" si="209"/>
        <v>39679</v>
      </c>
      <c r="X4446" s="7">
        <v>11.38924768219524</v>
      </c>
      <c r="Y4446" s="7">
        <v>11.38924768219524</v>
      </c>
      <c r="Z4446" s="1">
        <v>5.0325784322167664</v>
      </c>
    </row>
    <row r="4447" spans="1:26" x14ac:dyDescent="0.25">
      <c r="A4447" s="9">
        <v>45352</v>
      </c>
      <c r="B4447" s="4">
        <v>25</v>
      </c>
      <c r="C4447" s="26" t="s">
        <v>34</v>
      </c>
      <c r="D4447" s="4" t="s">
        <v>44</v>
      </c>
      <c r="E4447" s="10">
        <v>45370</v>
      </c>
      <c r="F4447" s="4" t="s">
        <v>38</v>
      </c>
      <c r="G4447" s="4">
        <v>55</v>
      </c>
      <c r="H4447" s="4">
        <v>0</v>
      </c>
      <c r="I4447" s="4">
        <v>216</v>
      </c>
      <c r="J4447" s="4">
        <v>3545.7</v>
      </c>
      <c r="K4447" s="4"/>
      <c r="L4447" s="4">
        <v>3545.7</v>
      </c>
      <c r="M4447" s="4">
        <v>54</v>
      </c>
      <c r="N4447" s="4">
        <v>11664</v>
      </c>
      <c r="O4447" s="4">
        <v>35</v>
      </c>
      <c r="P4447" s="4">
        <v>2614</v>
      </c>
      <c r="Q4447" s="4">
        <v>2808</v>
      </c>
      <c r="R4447" s="4">
        <v>0</v>
      </c>
      <c r="S4447" s="4">
        <v>0</v>
      </c>
      <c r="T4447" s="4">
        <v>3765.55</v>
      </c>
      <c r="U4447" s="7">
        <f t="shared" si="210"/>
        <v>219.85000000000036</v>
      </c>
      <c r="V4447" s="7">
        <f t="shared" si="211"/>
        <v>17086</v>
      </c>
      <c r="W4447" s="4">
        <f t="shared" si="209"/>
        <v>17086</v>
      </c>
      <c r="X4447" s="7">
        <v>4.8187945962715402</v>
      </c>
      <c r="Y4447" s="7">
        <v>4.8187945962715402</v>
      </c>
      <c r="Z4447" s="1">
        <v>6.2004681727162589</v>
      </c>
    </row>
    <row r="4448" spans="1:26" x14ac:dyDescent="0.25">
      <c r="A4448" s="9">
        <v>45352</v>
      </c>
      <c r="B4448" s="4">
        <v>26</v>
      </c>
      <c r="C4448" s="26" t="s">
        <v>34</v>
      </c>
      <c r="D4448" s="4" t="s">
        <v>44</v>
      </c>
      <c r="E4448" s="10">
        <v>45371</v>
      </c>
      <c r="F4448" s="4" t="s">
        <v>38</v>
      </c>
      <c r="G4448" s="4">
        <v>56</v>
      </c>
      <c r="H4448" s="4">
        <v>0</v>
      </c>
      <c r="I4448" s="4">
        <v>216</v>
      </c>
      <c r="J4448" s="4">
        <v>3567.3</v>
      </c>
      <c r="K4448" s="4"/>
      <c r="L4448" s="4">
        <v>3567.3</v>
      </c>
      <c r="M4448" s="4">
        <v>79</v>
      </c>
      <c r="N4448" s="4">
        <v>17064</v>
      </c>
      <c r="O4448" s="4">
        <v>30</v>
      </c>
      <c r="P4448" s="4">
        <v>540</v>
      </c>
      <c r="Q4448" s="4">
        <v>6696</v>
      </c>
      <c r="R4448" s="4">
        <v>0</v>
      </c>
      <c r="S4448" s="4">
        <v>0</v>
      </c>
      <c r="T4448" s="4">
        <v>3542.9</v>
      </c>
      <c r="U4448" s="7">
        <f t="shared" si="210"/>
        <v>-24.400000000000091</v>
      </c>
      <c r="V4448" s="7">
        <f t="shared" si="211"/>
        <v>24300</v>
      </c>
      <c r="W4448" s="4">
        <f t="shared" si="209"/>
        <v>24300</v>
      </c>
      <c r="X4448" s="7">
        <v>6.8118745269531571</v>
      </c>
      <c r="Y4448" s="7">
        <v>6.8118745269531571</v>
      </c>
      <c r="Z4448" s="1">
        <v>-0.68399069324138961</v>
      </c>
    </row>
    <row r="4449" spans="1:26" x14ac:dyDescent="0.25">
      <c r="A4449" s="9">
        <v>45352</v>
      </c>
      <c r="B4449" s="4">
        <v>27</v>
      </c>
      <c r="C4449" s="26" t="s">
        <v>34</v>
      </c>
      <c r="D4449" s="4" t="s">
        <v>44</v>
      </c>
      <c r="E4449" s="10">
        <v>45372</v>
      </c>
      <c r="F4449" s="4" t="s">
        <v>38</v>
      </c>
      <c r="G4449" s="4">
        <v>59</v>
      </c>
      <c r="H4449" s="4">
        <v>0</v>
      </c>
      <c r="I4449" s="4">
        <v>216</v>
      </c>
      <c r="J4449" s="4">
        <v>3756</v>
      </c>
      <c r="K4449" s="4"/>
      <c r="L4449" s="4">
        <v>3756</v>
      </c>
      <c r="M4449" s="4">
        <v>81</v>
      </c>
      <c r="N4449" s="4">
        <v>17496</v>
      </c>
      <c r="O4449" s="4">
        <v>25</v>
      </c>
      <c r="P4449" s="4">
        <v>1188</v>
      </c>
      <c r="Q4449" s="4">
        <v>3672</v>
      </c>
      <c r="R4449" s="4">
        <v>4860</v>
      </c>
      <c r="S4449" s="4">
        <v>0</v>
      </c>
      <c r="T4449" s="4">
        <v>3891.66</v>
      </c>
      <c r="U4449" s="7">
        <f t="shared" si="210"/>
        <v>135.65999999999985</v>
      </c>
      <c r="V4449" s="7">
        <f t="shared" si="211"/>
        <v>27216</v>
      </c>
      <c r="W4449" s="4">
        <f t="shared" si="209"/>
        <v>27216</v>
      </c>
      <c r="X4449" s="7">
        <v>7.2460063897763582</v>
      </c>
      <c r="Y4449" s="7">
        <v>7.2460063897763582</v>
      </c>
      <c r="Z4449" s="1">
        <v>3.6118210862619771</v>
      </c>
    </row>
    <row r="4450" spans="1:26" x14ac:dyDescent="0.25">
      <c r="A4450" s="9">
        <v>45352</v>
      </c>
      <c r="B4450" s="4">
        <v>28</v>
      </c>
      <c r="C4450" s="26" t="s">
        <v>34</v>
      </c>
      <c r="D4450" s="4" t="s">
        <v>44</v>
      </c>
      <c r="E4450" s="10">
        <v>45374</v>
      </c>
      <c r="F4450" s="4" t="s">
        <v>39</v>
      </c>
      <c r="G4450" s="4">
        <v>50</v>
      </c>
      <c r="H4450" s="4">
        <v>10</v>
      </c>
      <c r="I4450" s="4">
        <v>216</v>
      </c>
      <c r="J4450" s="4">
        <v>3950.9</v>
      </c>
      <c r="K4450" s="4"/>
      <c r="L4450" s="4">
        <v>3950.9</v>
      </c>
      <c r="M4450" s="4">
        <v>40.369999999999997</v>
      </c>
      <c r="N4450" s="4">
        <v>8719.92</v>
      </c>
      <c r="O4450" s="4">
        <v>30.8</v>
      </c>
      <c r="P4450" s="4">
        <v>3801.6</v>
      </c>
      <c r="Q4450" s="4">
        <v>7128</v>
      </c>
      <c r="R4450" s="4">
        <v>0</v>
      </c>
      <c r="S4450" s="4">
        <v>0</v>
      </c>
      <c r="T4450" s="4">
        <v>3825.35</v>
      </c>
      <c r="U4450" s="7">
        <f t="shared" si="210"/>
        <v>-125.55000000000018</v>
      </c>
      <c r="V4450" s="7">
        <f t="shared" si="211"/>
        <v>19649.52</v>
      </c>
      <c r="W4450" s="4">
        <f t="shared" si="209"/>
        <v>19649.52</v>
      </c>
      <c r="X4450" s="7">
        <v>4.9734288389987089</v>
      </c>
      <c r="Y4450" s="7">
        <v>4.9734288389987089</v>
      </c>
      <c r="Z4450" s="1">
        <v>-3.1777569667670704</v>
      </c>
    </row>
    <row r="4451" spans="1:26" x14ac:dyDescent="0.25">
      <c r="A4451" s="9">
        <v>45352</v>
      </c>
      <c r="B4451" s="4">
        <v>29</v>
      </c>
      <c r="C4451" s="26" t="s">
        <v>34</v>
      </c>
      <c r="D4451" s="4" t="s">
        <v>44</v>
      </c>
      <c r="E4451" s="10">
        <v>45374</v>
      </c>
      <c r="F4451" s="4" t="s">
        <v>38</v>
      </c>
      <c r="G4451" s="4">
        <v>59</v>
      </c>
      <c r="H4451" s="4">
        <v>0</v>
      </c>
      <c r="I4451" s="4">
        <v>216</v>
      </c>
      <c r="J4451" s="4">
        <v>3782.1</v>
      </c>
      <c r="K4451" s="4"/>
      <c r="L4451" s="4">
        <v>3782.1</v>
      </c>
      <c r="M4451" s="4">
        <v>24.66</v>
      </c>
      <c r="N4451" s="4">
        <v>5326.56</v>
      </c>
      <c r="O4451" s="4">
        <v>0</v>
      </c>
      <c r="P4451" s="4">
        <v>0</v>
      </c>
      <c r="Q4451" s="4">
        <v>0</v>
      </c>
      <c r="R4451" s="4">
        <v>0</v>
      </c>
      <c r="S4451" s="4">
        <v>0</v>
      </c>
      <c r="T4451" s="4">
        <v>3782.11</v>
      </c>
      <c r="U4451" s="7">
        <f t="shared" si="210"/>
        <v>1.0000000000218279E-2</v>
      </c>
      <c r="V4451" s="7">
        <f t="shared" si="211"/>
        <v>5326.56</v>
      </c>
      <c r="W4451" s="4">
        <f t="shared" si="209"/>
        <v>5326.56</v>
      </c>
      <c r="X4451" s="7">
        <v>1.4083604346791467</v>
      </c>
      <c r="Y4451" s="7">
        <v>1.4083604346791467</v>
      </c>
      <c r="Z4451" s="1">
        <v>2.6440337379282088E-4</v>
      </c>
    </row>
    <row r="4452" spans="1:26" x14ac:dyDescent="0.25">
      <c r="A4452" s="9">
        <v>45352</v>
      </c>
      <c r="B4452" s="4">
        <v>30</v>
      </c>
      <c r="C4452" s="26" t="s">
        <v>34</v>
      </c>
      <c r="D4452" s="4" t="s">
        <v>44</v>
      </c>
      <c r="E4452" s="10">
        <v>45374</v>
      </c>
      <c r="F4452" s="4" t="s">
        <v>38</v>
      </c>
      <c r="G4452" s="4">
        <v>59</v>
      </c>
      <c r="H4452" s="4">
        <v>0</v>
      </c>
      <c r="I4452" s="4">
        <v>216</v>
      </c>
      <c r="J4452" s="4">
        <v>3647.8</v>
      </c>
      <c r="K4452" s="4"/>
      <c r="L4452" s="4">
        <v>3647.8</v>
      </c>
      <c r="M4452" s="4">
        <v>146.22999999999999</v>
      </c>
      <c r="N4452" s="4">
        <v>31585.679999999997</v>
      </c>
      <c r="O4452" s="4">
        <v>7.8</v>
      </c>
      <c r="P4452" s="4">
        <v>108</v>
      </c>
      <c r="Q4452" s="4">
        <v>1836</v>
      </c>
      <c r="R4452" s="4">
        <v>0</v>
      </c>
      <c r="S4452" s="4">
        <v>0</v>
      </c>
      <c r="T4452" s="4">
        <v>3722.36</v>
      </c>
      <c r="U4452" s="7">
        <f t="shared" si="210"/>
        <v>74.559999999999945</v>
      </c>
      <c r="V4452" s="7">
        <f t="shared" si="211"/>
        <v>33529.679999999993</v>
      </c>
      <c r="W4452" s="4">
        <f t="shared" si="209"/>
        <v>33529.679999999993</v>
      </c>
      <c r="X4452" s="7">
        <v>9.1917539338779513</v>
      </c>
      <c r="Y4452" s="7">
        <v>9.1917539338779513</v>
      </c>
      <c r="Z4452" s="1">
        <v>2.0439717089752714</v>
      </c>
    </row>
    <row r="4453" spans="1:26" x14ac:dyDescent="0.25">
      <c r="A4453" s="9">
        <v>45352</v>
      </c>
      <c r="B4453" s="4">
        <v>31</v>
      </c>
      <c r="C4453" s="26" t="s">
        <v>34</v>
      </c>
      <c r="D4453" s="4" t="s">
        <v>44</v>
      </c>
      <c r="E4453" s="10">
        <v>45375</v>
      </c>
      <c r="F4453" s="4" t="s">
        <v>38</v>
      </c>
      <c r="G4453" s="4">
        <v>58</v>
      </c>
      <c r="H4453" s="4">
        <v>0</v>
      </c>
      <c r="I4453" s="4">
        <v>216</v>
      </c>
      <c r="J4453" s="4">
        <v>3607.3</v>
      </c>
      <c r="K4453" s="4"/>
      <c r="L4453" s="4">
        <v>3607.3</v>
      </c>
      <c r="M4453" s="4">
        <v>130.01</v>
      </c>
      <c r="N4453" s="4">
        <v>28082.159999999996</v>
      </c>
      <c r="O4453" s="4">
        <v>7.8</v>
      </c>
      <c r="P4453" s="4">
        <v>842.4</v>
      </c>
      <c r="Q4453" s="4">
        <v>0</v>
      </c>
      <c r="R4453" s="4">
        <v>0</v>
      </c>
      <c r="S4453" s="4">
        <v>0</v>
      </c>
      <c r="T4453" s="4">
        <v>3746.1</v>
      </c>
      <c r="U4453" s="7">
        <f t="shared" si="210"/>
        <v>138.79999999999973</v>
      </c>
      <c r="V4453" s="7">
        <f t="shared" si="211"/>
        <v>28924.559999999998</v>
      </c>
      <c r="W4453" s="4">
        <f t="shared" si="209"/>
        <v>28924.559999999998</v>
      </c>
      <c r="X4453" s="7">
        <v>8.0183405871427365</v>
      </c>
      <c r="Y4453" s="7">
        <v>8.0183405871427365</v>
      </c>
      <c r="Z4453" s="1">
        <v>3.8477531671887486</v>
      </c>
    </row>
    <row r="4454" spans="1:26" x14ac:dyDescent="0.25">
      <c r="A4454" s="9">
        <v>45352</v>
      </c>
      <c r="B4454" s="4">
        <v>32</v>
      </c>
      <c r="C4454" s="26" t="s">
        <v>34</v>
      </c>
      <c r="D4454" s="4" t="s">
        <v>44</v>
      </c>
      <c r="E4454" s="10">
        <v>45376</v>
      </c>
      <c r="F4454" s="4" t="s">
        <v>38</v>
      </c>
      <c r="G4454" s="4">
        <v>58</v>
      </c>
      <c r="H4454" s="4">
        <v>0</v>
      </c>
      <c r="I4454" s="4">
        <v>216</v>
      </c>
      <c r="J4454" s="4">
        <v>3558.1</v>
      </c>
      <c r="K4454" s="4"/>
      <c r="L4454" s="4">
        <v>3558.1</v>
      </c>
      <c r="M4454" s="4">
        <v>174.22</v>
      </c>
      <c r="N4454" s="4">
        <v>37631.519999999997</v>
      </c>
      <c r="O4454" s="4">
        <v>8</v>
      </c>
      <c r="P4454" s="4">
        <v>864</v>
      </c>
      <c r="Q4454" s="4">
        <v>0</v>
      </c>
      <c r="R4454" s="4">
        <v>0</v>
      </c>
      <c r="S4454" s="4">
        <v>0</v>
      </c>
      <c r="T4454" s="4">
        <v>3568.25</v>
      </c>
      <c r="U4454" s="7">
        <f t="shared" si="210"/>
        <v>10.150000000000091</v>
      </c>
      <c r="V4454" s="7">
        <f t="shared" si="211"/>
        <v>38495.519999999997</v>
      </c>
      <c r="W4454" s="4">
        <f t="shared" si="209"/>
        <v>38495.519999999997</v>
      </c>
      <c r="X4454" s="7">
        <v>10.819122565414125</v>
      </c>
      <c r="Y4454" s="7">
        <v>10.819122565414125</v>
      </c>
      <c r="Z4454" s="1">
        <v>0.28526460751524946</v>
      </c>
    </row>
    <row r="4455" spans="1:26" x14ac:dyDescent="0.25">
      <c r="A4455" s="9">
        <v>45352</v>
      </c>
      <c r="B4455" s="4">
        <v>33</v>
      </c>
      <c r="C4455" s="26" t="s">
        <v>34</v>
      </c>
      <c r="D4455" s="4" t="s">
        <v>44</v>
      </c>
      <c r="E4455" s="10">
        <v>45377</v>
      </c>
      <c r="F4455" s="4" t="s">
        <v>38</v>
      </c>
      <c r="G4455" s="4">
        <v>57</v>
      </c>
      <c r="H4455" s="4">
        <v>0</v>
      </c>
      <c r="I4455" s="4">
        <v>216</v>
      </c>
      <c r="J4455" s="4">
        <v>3520.1</v>
      </c>
      <c r="K4455" s="4"/>
      <c r="L4455" s="4">
        <v>3520.1</v>
      </c>
      <c r="M4455" s="4">
        <v>157.41</v>
      </c>
      <c r="N4455" s="4">
        <v>34000.559999999998</v>
      </c>
      <c r="O4455" s="4">
        <v>13.6</v>
      </c>
      <c r="P4455" s="4">
        <v>734.4</v>
      </c>
      <c r="Q4455" s="4">
        <v>1836</v>
      </c>
      <c r="R4455" s="4">
        <v>0</v>
      </c>
      <c r="S4455" s="4">
        <v>0</v>
      </c>
      <c r="T4455" s="4">
        <v>3599</v>
      </c>
      <c r="U4455" s="7">
        <f t="shared" si="210"/>
        <v>78.900000000000091</v>
      </c>
      <c r="V4455" s="7">
        <f t="shared" si="211"/>
        <v>36570.959999999999</v>
      </c>
      <c r="W4455" s="4">
        <f t="shared" si="209"/>
        <v>36570.959999999999</v>
      </c>
      <c r="X4455" s="7">
        <v>10.389182125507798</v>
      </c>
      <c r="Y4455" s="7">
        <v>10.389182125507798</v>
      </c>
      <c r="Z4455" s="1">
        <v>2.241413596204656</v>
      </c>
    </row>
    <row r="4456" spans="1:26" x14ac:dyDescent="0.25">
      <c r="A4456" s="9">
        <v>45352</v>
      </c>
      <c r="B4456" s="4">
        <v>34</v>
      </c>
      <c r="C4456" s="26" t="s">
        <v>34</v>
      </c>
      <c r="D4456" s="4" t="s">
        <v>44</v>
      </c>
      <c r="E4456" s="10">
        <v>45378</v>
      </c>
      <c r="F4456" s="4" t="s">
        <v>38</v>
      </c>
      <c r="G4456" s="4">
        <v>57</v>
      </c>
      <c r="H4456" s="4">
        <v>0</v>
      </c>
      <c r="I4456" s="4">
        <v>216</v>
      </c>
      <c r="J4456" s="4">
        <v>3534.9</v>
      </c>
      <c r="K4456" s="4"/>
      <c r="L4456" s="4">
        <v>3534.9</v>
      </c>
      <c r="M4456" s="4">
        <v>173.74</v>
      </c>
      <c r="N4456" s="4">
        <v>37527.840000000004</v>
      </c>
      <c r="O4456" s="4">
        <v>31.6</v>
      </c>
      <c r="P4456" s="4">
        <v>302.39999999999998</v>
      </c>
      <c r="Q4456" s="4">
        <v>7776</v>
      </c>
      <c r="R4456" s="4">
        <v>0</v>
      </c>
      <c r="S4456" s="4">
        <v>0</v>
      </c>
      <c r="T4456" s="4">
        <v>3638.39</v>
      </c>
      <c r="U4456" s="7">
        <f t="shared" si="210"/>
        <v>103.48999999999978</v>
      </c>
      <c r="V4456" s="7">
        <f t="shared" si="211"/>
        <v>45606.240000000005</v>
      </c>
      <c r="W4456" s="4">
        <f t="shared" si="209"/>
        <v>45606.240000000005</v>
      </c>
      <c r="X4456" s="7">
        <v>12.901705847407284</v>
      </c>
      <c r="Y4456" s="7">
        <v>12.901705847407284</v>
      </c>
      <c r="Z4456" s="1">
        <v>2.9276641489150976</v>
      </c>
    </row>
    <row r="4457" spans="1:26" x14ac:dyDescent="0.25">
      <c r="A4457" s="9">
        <v>45352</v>
      </c>
      <c r="B4457" s="4">
        <v>35</v>
      </c>
      <c r="C4457" s="26" t="s">
        <v>34</v>
      </c>
      <c r="D4457" s="4" t="s">
        <v>44</v>
      </c>
      <c r="E4457" s="10">
        <v>45379</v>
      </c>
      <c r="F4457" s="4" t="s">
        <v>38</v>
      </c>
      <c r="G4457" s="4">
        <v>56</v>
      </c>
      <c r="H4457" s="4">
        <v>0</v>
      </c>
      <c r="I4457" s="4">
        <v>216</v>
      </c>
      <c r="J4457" s="4">
        <v>3546.5</v>
      </c>
      <c r="K4457" s="4"/>
      <c r="L4457" s="4">
        <v>3546.5</v>
      </c>
      <c r="M4457" s="4">
        <v>95.67</v>
      </c>
      <c r="N4457" s="4">
        <v>20664.72</v>
      </c>
      <c r="O4457" s="4">
        <v>22.8</v>
      </c>
      <c r="P4457" s="4">
        <v>2462.4</v>
      </c>
      <c r="Q4457" s="4">
        <v>0</v>
      </c>
      <c r="R4457" s="4">
        <v>0</v>
      </c>
      <c r="S4457" s="4">
        <v>0</v>
      </c>
      <c r="T4457" s="4">
        <v>3563.18</v>
      </c>
      <c r="U4457" s="7">
        <f t="shared" si="210"/>
        <v>16.679999999999836</v>
      </c>
      <c r="V4457" s="7">
        <f t="shared" si="211"/>
        <v>23127.120000000003</v>
      </c>
      <c r="W4457" s="4">
        <f t="shared" si="209"/>
        <v>23127.120000000003</v>
      </c>
      <c r="X4457" s="7">
        <v>6.5211109544621468</v>
      </c>
      <c r="Y4457" s="7">
        <v>6.5211109544621468</v>
      </c>
      <c r="Z4457" s="1">
        <v>0.47032285351754788</v>
      </c>
    </row>
    <row r="4458" spans="1:26" x14ac:dyDescent="0.25">
      <c r="A4458" s="9">
        <v>45352</v>
      </c>
      <c r="B4458" s="4">
        <v>36</v>
      </c>
      <c r="C4458" s="26" t="s">
        <v>34</v>
      </c>
      <c r="D4458" s="4" t="s">
        <v>44</v>
      </c>
      <c r="E4458" s="10">
        <v>45380</v>
      </c>
      <c r="F4458" s="4" t="s">
        <v>39</v>
      </c>
      <c r="G4458" s="4">
        <v>40</v>
      </c>
      <c r="H4458" s="4">
        <v>17</v>
      </c>
      <c r="I4458" s="4">
        <v>216</v>
      </c>
      <c r="J4458" s="4">
        <v>3843.9</v>
      </c>
      <c r="K4458" s="4"/>
      <c r="L4458" s="4">
        <v>3843.9</v>
      </c>
      <c r="M4458" s="4">
        <v>82.58</v>
      </c>
      <c r="N4458" s="4">
        <v>17837.28</v>
      </c>
      <c r="O4458" s="4">
        <v>43</v>
      </c>
      <c r="P4458" s="4">
        <v>-1058.4000000000001</v>
      </c>
      <c r="Q4458" s="4">
        <v>14256</v>
      </c>
      <c r="R4458" s="4">
        <v>0</v>
      </c>
      <c r="S4458" s="4">
        <v>0</v>
      </c>
      <c r="T4458" s="4">
        <v>3638.91</v>
      </c>
      <c r="U4458" s="7">
        <f t="shared" si="210"/>
        <v>-204.99000000000024</v>
      </c>
      <c r="V4458" s="7">
        <f t="shared" si="211"/>
        <v>31034.879999999997</v>
      </c>
      <c r="W4458" s="4">
        <f t="shared" si="209"/>
        <v>31034.879999999997</v>
      </c>
      <c r="X4458" s="7">
        <v>8.07380004682744</v>
      </c>
      <c r="Y4458" s="7">
        <v>8.07380004682744</v>
      </c>
      <c r="Z4458" s="1">
        <v>-5.3328650589245363</v>
      </c>
    </row>
    <row r="4459" spans="1:26" x14ac:dyDescent="0.25">
      <c r="A4459" s="9">
        <v>45352</v>
      </c>
      <c r="B4459" s="4">
        <v>37</v>
      </c>
      <c r="C4459" s="26" t="s">
        <v>34</v>
      </c>
      <c r="D4459" s="4" t="s">
        <v>44</v>
      </c>
      <c r="E4459" s="10">
        <v>45380</v>
      </c>
      <c r="F4459" s="4" t="s">
        <v>38</v>
      </c>
      <c r="G4459" s="4">
        <v>56</v>
      </c>
      <c r="H4459" s="4">
        <v>0</v>
      </c>
      <c r="I4459" s="4">
        <v>216</v>
      </c>
      <c r="J4459" s="4">
        <v>3450.5</v>
      </c>
      <c r="K4459" s="4"/>
      <c r="L4459" s="4">
        <v>3450.5</v>
      </c>
      <c r="M4459" s="4">
        <v>151.65</v>
      </c>
      <c r="N4459" s="4">
        <v>32756.400000000001</v>
      </c>
      <c r="O4459" s="4">
        <v>9.6</v>
      </c>
      <c r="P4459" s="4">
        <v>302.39999999999998</v>
      </c>
      <c r="Q4459" s="4">
        <v>1836</v>
      </c>
      <c r="R4459" s="4">
        <v>0</v>
      </c>
      <c r="S4459" s="4">
        <v>0</v>
      </c>
      <c r="T4459" s="4">
        <v>3622.22</v>
      </c>
      <c r="U4459" s="7">
        <f t="shared" si="210"/>
        <v>171.7199999999998</v>
      </c>
      <c r="V4459" s="7">
        <f t="shared" si="211"/>
        <v>34894.800000000003</v>
      </c>
      <c r="W4459" s="4">
        <f t="shared" si="209"/>
        <v>34894.800000000003</v>
      </c>
      <c r="X4459" s="7">
        <v>10.112969134907985</v>
      </c>
      <c r="Y4459" s="7">
        <v>10.112969134907985</v>
      </c>
      <c r="Z4459" s="1">
        <v>4.9766700478191508</v>
      </c>
    </row>
    <row r="4460" spans="1:26" x14ac:dyDescent="0.25">
      <c r="A4460" s="9">
        <v>45352</v>
      </c>
      <c r="B4460" s="4">
        <v>38</v>
      </c>
      <c r="C4460" s="26" t="s">
        <v>34</v>
      </c>
      <c r="D4460" s="4" t="s">
        <v>44</v>
      </c>
      <c r="E4460" s="10">
        <v>45381</v>
      </c>
      <c r="F4460" s="4" t="s">
        <v>38</v>
      </c>
      <c r="G4460" s="4">
        <v>56</v>
      </c>
      <c r="H4460" s="4">
        <v>0</v>
      </c>
      <c r="I4460" s="4">
        <v>216</v>
      </c>
      <c r="J4460" s="4">
        <v>3490.1</v>
      </c>
      <c r="K4460" s="4"/>
      <c r="L4460" s="4">
        <v>3490.1</v>
      </c>
      <c r="M4460" s="4">
        <v>135.37</v>
      </c>
      <c r="N4460" s="4">
        <v>29239.920000000002</v>
      </c>
      <c r="O4460" s="4">
        <v>18.600000000000001</v>
      </c>
      <c r="P4460" s="4">
        <v>2008.8</v>
      </c>
      <c r="Q4460" s="4">
        <v>0</v>
      </c>
      <c r="R4460" s="4">
        <v>0</v>
      </c>
      <c r="S4460" s="4">
        <v>0</v>
      </c>
      <c r="T4460" s="4">
        <v>3703.78</v>
      </c>
      <c r="U4460" s="7">
        <f t="shared" si="210"/>
        <v>213.68000000000029</v>
      </c>
      <c r="V4460" s="7">
        <f t="shared" si="211"/>
        <v>31248.720000000001</v>
      </c>
      <c r="W4460" s="4">
        <f t="shared" si="209"/>
        <v>31248.720000000001</v>
      </c>
      <c r="X4460" s="7">
        <v>8.9535314174378957</v>
      </c>
      <c r="Y4460" s="7">
        <v>8.9535314174378957</v>
      </c>
      <c r="Z4460" s="1">
        <v>6.1224606744792496</v>
      </c>
    </row>
    <row r="4461" spans="1:26" x14ac:dyDescent="0.25">
      <c r="A4461" s="9">
        <v>45352</v>
      </c>
      <c r="B4461" s="4">
        <v>39</v>
      </c>
      <c r="C4461" s="26" t="s">
        <v>34</v>
      </c>
      <c r="D4461" s="4" t="s">
        <v>44</v>
      </c>
      <c r="E4461" s="10">
        <v>45382</v>
      </c>
      <c r="F4461" s="4" t="s">
        <v>38</v>
      </c>
      <c r="G4461" s="4">
        <v>56</v>
      </c>
      <c r="H4461" s="4">
        <v>0</v>
      </c>
      <c r="I4461" s="4">
        <v>216</v>
      </c>
      <c r="J4461" s="4">
        <v>3640</v>
      </c>
      <c r="K4461" s="4"/>
      <c r="L4461" s="4">
        <v>3640</v>
      </c>
      <c r="M4461" s="4">
        <v>0</v>
      </c>
      <c r="N4461" s="4">
        <v>0</v>
      </c>
      <c r="O4461" s="4">
        <v>5.6</v>
      </c>
      <c r="P4461" s="4">
        <v>1209.5999999999999</v>
      </c>
      <c r="Q4461" s="4">
        <v>0</v>
      </c>
      <c r="R4461" s="4">
        <v>0</v>
      </c>
      <c r="S4461" s="4">
        <v>0</v>
      </c>
      <c r="T4461" s="4">
        <v>3533.73</v>
      </c>
      <c r="U4461" s="7">
        <f t="shared" si="210"/>
        <v>-106.26999999999998</v>
      </c>
      <c r="V4461" s="7">
        <f t="shared" si="211"/>
        <v>1209.5999999999999</v>
      </c>
      <c r="W4461" s="4">
        <f t="shared" si="209"/>
        <v>1209.5999999999999</v>
      </c>
      <c r="X4461" s="7">
        <v>0.3323076923076923</v>
      </c>
      <c r="Y4461" s="7">
        <v>0.3323076923076923</v>
      </c>
      <c r="Z4461" s="1">
        <v>-2.9195054945054939</v>
      </c>
    </row>
    <row r="4462" spans="1:26" x14ac:dyDescent="0.25">
      <c r="A4462" s="9">
        <v>45383</v>
      </c>
      <c r="B4462" s="4">
        <v>40</v>
      </c>
      <c r="C4462" s="26" t="s">
        <v>34</v>
      </c>
      <c r="D4462" s="4" t="s">
        <v>44</v>
      </c>
      <c r="E4462" s="10">
        <v>45382</v>
      </c>
      <c r="F4462" s="4" t="s">
        <v>39</v>
      </c>
      <c r="G4462" s="4">
        <v>30</v>
      </c>
      <c r="H4462" s="4">
        <v>24</v>
      </c>
      <c r="I4462" s="4">
        <v>216</v>
      </c>
      <c r="J4462" s="4">
        <v>3723</v>
      </c>
      <c r="K4462" s="4"/>
      <c r="L4462" s="4">
        <v>3723</v>
      </c>
      <c r="M4462" s="4">
        <v>4</v>
      </c>
      <c r="N4462" s="4">
        <v>864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3396.8</v>
      </c>
      <c r="U4462" s="7">
        <f t="shared" si="210"/>
        <v>-326.19999999999982</v>
      </c>
      <c r="V4462" s="7">
        <f t="shared" si="211"/>
        <v>864</v>
      </c>
      <c r="W4462" s="4">
        <f t="shared" si="209"/>
        <v>864</v>
      </c>
      <c r="X4462" s="7">
        <v>0.23207091055600323</v>
      </c>
      <c r="Y4462" s="7">
        <v>0.23207091055600323</v>
      </c>
      <c r="Z4462" s="1">
        <v>-8.7617512758528022</v>
      </c>
    </row>
    <row r="4463" spans="1:26" x14ac:dyDescent="0.25">
      <c r="A4463" s="9">
        <v>45383</v>
      </c>
      <c r="B4463" s="4">
        <v>41</v>
      </c>
      <c r="C4463" s="26" t="s">
        <v>34</v>
      </c>
      <c r="D4463" s="4" t="s">
        <v>44</v>
      </c>
      <c r="E4463" s="10">
        <v>45382</v>
      </c>
      <c r="F4463" s="4" t="s">
        <v>38</v>
      </c>
      <c r="G4463" s="4">
        <v>56</v>
      </c>
      <c r="H4463" s="4">
        <v>0</v>
      </c>
      <c r="I4463" s="4">
        <v>216</v>
      </c>
      <c r="J4463" s="4">
        <v>3640</v>
      </c>
      <c r="K4463" s="4"/>
      <c r="L4463" s="4">
        <v>3640</v>
      </c>
      <c r="M4463" s="4">
        <v>0</v>
      </c>
      <c r="N4463" s="4">
        <v>0</v>
      </c>
      <c r="O4463" s="4">
        <v>6</v>
      </c>
      <c r="P4463" s="4">
        <v>1209.5999999999999</v>
      </c>
      <c r="Q4463" s="4">
        <v>0</v>
      </c>
      <c r="R4463" s="4">
        <v>0</v>
      </c>
      <c r="S4463" s="4">
        <v>0</v>
      </c>
      <c r="T4463" s="4">
        <v>3344.83</v>
      </c>
      <c r="U4463" s="7">
        <f t="shared" si="210"/>
        <v>-295.17000000000007</v>
      </c>
      <c r="V4463" s="7">
        <f t="shared" si="211"/>
        <v>1209.5999999999999</v>
      </c>
      <c r="W4463" s="4">
        <f t="shared" si="209"/>
        <v>1209.5999999999999</v>
      </c>
      <c r="X4463" s="7">
        <v>0.3323076923076923</v>
      </c>
      <c r="Y4463" s="7">
        <v>0.3323076923076923</v>
      </c>
      <c r="Z4463" s="1">
        <v>-8.109065934065935</v>
      </c>
    </row>
    <row r="4464" spans="1:26" x14ac:dyDescent="0.25">
      <c r="A4464" s="9">
        <v>45383</v>
      </c>
      <c r="B4464" s="4">
        <v>1</v>
      </c>
      <c r="C4464" s="26" t="s">
        <v>34</v>
      </c>
      <c r="D4464" s="4" t="s">
        <v>44</v>
      </c>
      <c r="E4464" s="10">
        <v>45384</v>
      </c>
      <c r="F4464" s="4" t="s">
        <v>38</v>
      </c>
      <c r="G4464" s="4">
        <v>56</v>
      </c>
      <c r="H4464" s="4">
        <v>0</v>
      </c>
      <c r="I4464" s="4">
        <v>216</v>
      </c>
      <c r="J4464" s="4">
        <v>3344.3</v>
      </c>
      <c r="K4464" s="4"/>
      <c r="L4464" s="4">
        <v>3344.3</v>
      </c>
      <c r="M4464" s="4">
        <v>245.08</v>
      </c>
      <c r="N4464" s="4">
        <v>52937.280000000006</v>
      </c>
      <c r="O4464" s="4">
        <v>3.8</v>
      </c>
      <c r="P4464" s="4">
        <v>410.4</v>
      </c>
      <c r="Q4464" s="4">
        <v>0</v>
      </c>
      <c r="R4464" s="4">
        <v>0</v>
      </c>
      <c r="S4464" s="4">
        <v>0</v>
      </c>
      <c r="T4464" s="4">
        <v>3513.13</v>
      </c>
      <c r="U4464" s="7">
        <f t="shared" si="210"/>
        <v>168.82999999999993</v>
      </c>
      <c r="V4464" s="7">
        <f t="shared" si="211"/>
        <v>53347.680000000008</v>
      </c>
      <c r="W4464" s="4">
        <f t="shared" si="209"/>
        <v>53347.680000000008</v>
      </c>
      <c r="X4464" s="7">
        <v>15.951822503961967</v>
      </c>
      <c r="Y4464" s="7">
        <v>15.951822503961967</v>
      </c>
      <c r="Z4464" s="1">
        <v>5.0482911222079334</v>
      </c>
    </row>
    <row r="4465" spans="1:26" x14ac:dyDescent="0.25">
      <c r="A4465" s="9">
        <v>45383</v>
      </c>
      <c r="B4465" s="4">
        <v>2</v>
      </c>
      <c r="C4465" s="26" t="s">
        <v>34</v>
      </c>
      <c r="D4465" s="4" t="s">
        <v>44</v>
      </c>
      <c r="E4465" s="10">
        <v>45386</v>
      </c>
      <c r="F4465" s="4" t="s">
        <v>39</v>
      </c>
      <c r="G4465" s="4">
        <v>39</v>
      </c>
      <c r="H4465" s="4">
        <v>19</v>
      </c>
      <c r="I4465" s="4">
        <v>216</v>
      </c>
      <c r="J4465" s="4">
        <v>3800.2</v>
      </c>
      <c r="K4465" s="4"/>
      <c r="L4465" s="4">
        <v>3800.2</v>
      </c>
      <c r="M4465" s="4">
        <v>47.04</v>
      </c>
      <c r="N4465" s="4">
        <v>10160.64</v>
      </c>
      <c r="O4465" s="4">
        <v>7</v>
      </c>
      <c r="P4465" s="4">
        <v>756</v>
      </c>
      <c r="Q4465" s="4">
        <v>0</v>
      </c>
      <c r="R4465" s="4">
        <v>0</v>
      </c>
      <c r="S4465" s="4">
        <v>0</v>
      </c>
      <c r="T4465" s="4">
        <v>3711.6</v>
      </c>
      <c r="U4465" s="7">
        <f t="shared" si="210"/>
        <v>-88.599999999999909</v>
      </c>
      <c r="V4465" s="7">
        <f t="shared" si="211"/>
        <v>10916.64</v>
      </c>
      <c r="W4465" s="4">
        <f t="shared" si="209"/>
        <v>10916.64</v>
      </c>
      <c r="X4465" s="7">
        <v>2.8726488079574759</v>
      </c>
      <c r="Y4465" s="7">
        <v>2.8726488079574759</v>
      </c>
      <c r="Z4465" s="1">
        <v>-2.331456239145306</v>
      </c>
    </row>
    <row r="4466" spans="1:26" x14ac:dyDescent="0.25">
      <c r="A4466" s="9">
        <v>45383</v>
      </c>
      <c r="B4466" s="4">
        <v>3</v>
      </c>
      <c r="C4466" s="26" t="s">
        <v>34</v>
      </c>
      <c r="D4466" s="4" t="s">
        <v>44</v>
      </c>
      <c r="E4466" s="10">
        <v>45388</v>
      </c>
      <c r="F4466" s="4" t="s">
        <v>39</v>
      </c>
      <c r="G4466" s="4">
        <v>48</v>
      </c>
      <c r="H4466" s="4">
        <v>10</v>
      </c>
      <c r="I4466" s="4">
        <v>216</v>
      </c>
      <c r="J4466" s="4">
        <v>3953.8</v>
      </c>
      <c r="K4466" s="4"/>
      <c r="L4466" s="4">
        <v>3953.8</v>
      </c>
      <c r="M4466" s="4">
        <v>12</v>
      </c>
      <c r="N4466" s="4">
        <v>2592</v>
      </c>
      <c r="O4466" s="4">
        <v>21</v>
      </c>
      <c r="P4466" s="4">
        <v>2246</v>
      </c>
      <c r="Q4466" s="4">
        <v>0</v>
      </c>
      <c r="R4466" s="4">
        <v>0</v>
      </c>
      <c r="S4466" s="4">
        <v>0</v>
      </c>
      <c r="T4466" s="4">
        <v>3894.8</v>
      </c>
      <c r="U4466" s="7">
        <f t="shared" si="210"/>
        <v>-59</v>
      </c>
      <c r="V4466" s="7">
        <f t="shared" si="211"/>
        <v>4838</v>
      </c>
      <c r="W4466" s="4">
        <f t="shared" si="209"/>
        <v>4838</v>
      </c>
      <c r="X4466" s="7">
        <v>1.2236329606960392</v>
      </c>
      <c r="Y4466" s="7">
        <v>1.2236329606960392</v>
      </c>
      <c r="Z4466" s="1">
        <v>-1.4922353179219991</v>
      </c>
    </row>
    <row r="4467" spans="1:26" x14ac:dyDescent="0.25">
      <c r="A4467" s="9">
        <v>45383</v>
      </c>
      <c r="B4467" s="4">
        <v>4</v>
      </c>
      <c r="C4467" s="26" t="s">
        <v>34</v>
      </c>
      <c r="D4467" s="4" t="s">
        <v>44</v>
      </c>
      <c r="E4467" s="10">
        <v>45389</v>
      </c>
      <c r="F4467" s="4" t="s">
        <v>39</v>
      </c>
      <c r="G4467" s="4">
        <v>45</v>
      </c>
      <c r="H4467" s="4">
        <v>14</v>
      </c>
      <c r="I4467" s="4">
        <v>216</v>
      </c>
      <c r="J4467" s="4">
        <v>4010.3</v>
      </c>
      <c r="K4467" s="4"/>
      <c r="L4467" s="4">
        <v>4010.3</v>
      </c>
      <c r="M4467" s="4">
        <v>22</v>
      </c>
      <c r="N4467" s="4">
        <v>4752</v>
      </c>
      <c r="O4467" s="4">
        <v>19</v>
      </c>
      <c r="P4467" s="4">
        <v>2095</v>
      </c>
      <c r="Q4467" s="4">
        <v>0</v>
      </c>
      <c r="R4467" s="4">
        <v>0</v>
      </c>
      <c r="S4467" s="4">
        <v>0</v>
      </c>
      <c r="T4467" s="4">
        <v>3940.69</v>
      </c>
      <c r="U4467" s="7">
        <f t="shared" si="210"/>
        <v>-69.610000000000127</v>
      </c>
      <c r="V4467" s="7">
        <f t="shared" si="211"/>
        <v>6847</v>
      </c>
      <c r="W4467" s="4">
        <f t="shared" si="209"/>
        <v>6847</v>
      </c>
      <c r="X4467" s="7">
        <v>1.707353564571229</v>
      </c>
      <c r="Y4467" s="7">
        <v>1.707353564571229</v>
      </c>
      <c r="Z4467" s="1">
        <v>-1.7357803655586896</v>
      </c>
    </row>
    <row r="4468" spans="1:26" x14ac:dyDescent="0.25">
      <c r="A4468" s="9">
        <v>45383</v>
      </c>
      <c r="B4468" s="4">
        <v>5</v>
      </c>
      <c r="C4468" s="26" t="s">
        <v>34</v>
      </c>
      <c r="D4468" s="4" t="s">
        <v>44</v>
      </c>
      <c r="E4468" s="10">
        <v>45390</v>
      </c>
      <c r="F4468" s="4" t="s">
        <v>39</v>
      </c>
      <c r="G4468" s="4">
        <v>45</v>
      </c>
      <c r="H4468" s="4">
        <v>14</v>
      </c>
      <c r="I4468" s="4">
        <v>216</v>
      </c>
      <c r="J4468" s="4">
        <v>4086.5</v>
      </c>
      <c r="K4468" s="4"/>
      <c r="L4468" s="4">
        <v>4086.5</v>
      </c>
      <c r="M4468" s="4">
        <v>9</v>
      </c>
      <c r="N4468" s="4">
        <v>1944</v>
      </c>
      <c r="O4468" s="4">
        <v>35</v>
      </c>
      <c r="P4468" s="4">
        <v>3758</v>
      </c>
      <c r="Q4468" s="4">
        <v>0</v>
      </c>
      <c r="R4468" s="4">
        <v>0</v>
      </c>
      <c r="S4468" s="4">
        <v>0</v>
      </c>
      <c r="T4468" s="4">
        <v>4022.55</v>
      </c>
      <c r="U4468" s="7">
        <f t="shared" si="210"/>
        <v>-63.949999999999818</v>
      </c>
      <c r="V4468" s="7">
        <f t="shared" si="211"/>
        <v>5702</v>
      </c>
      <c r="W4468" s="4">
        <f t="shared" si="209"/>
        <v>5702</v>
      </c>
      <c r="X4468" s="7">
        <v>1.3953260736571638</v>
      </c>
      <c r="Y4468" s="7">
        <v>1.3953260736571638</v>
      </c>
      <c r="Z4468" s="1">
        <v>-1.5649088462009009</v>
      </c>
    </row>
    <row r="4469" spans="1:26" x14ac:dyDescent="0.25">
      <c r="A4469" s="9">
        <v>45383</v>
      </c>
      <c r="B4469" s="4">
        <v>6</v>
      </c>
      <c r="C4469" s="26" t="s">
        <v>34</v>
      </c>
      <c r="D4469" s="4" t="s">
        <v>44</v>
      </c>
      <c r="E4469" s="10">
        <v>45392</v>
      </c>
      <c r="F4469" s="4" t="s">
        <v>39</v>
      </c>
      <c r="G4469" s="4">
        <v>43</v>
      </c>
      <c r="H4469" s="4">
        <v>16</v>
      </c>
      <c r="I4469" s="4">
        <v>216</v>
      </c>
      <c r="J4469" s="4">
        <v>3910.8</v>
      </c>
      <c r="K4469" s="4"/>
      <c r="L4469" s="4">
        <v>3910.8</v>
      </c>
      <c r="M4469" s="4">
        <v>56</v>
      </c>
      <c r="N4469" s="4">
        <v>12096</v>
      </c>
      <c r="O4469" s="4">
        <v>12</v>
      </c>
      <c r="P4469" s="4">
        <v>389</v>
      </c>
      <c r="Q4469" s="4">
        <v>2160</v>
      </c>
      <c r="R4469" s="4">
        <v>0</v>
      </c>
      <c r="S4469" s="4">
        <v>0</v>
      </c>
      <c r="T4469" s="4">
        <v>3798.85</v>
      </c>
      <c r="U4469" s="7">
        <f t="shared" si="210"/>
        <v>-111.95000000000027</v>
      </c>
      <c r="V4469" s="7">
        <f t="shared" si="211"/>
        <v>14645</v>
      </c>
      <c r="W4469" s="4">
        <f t="shared" si="209"/>
        <v>14645</v>
      </c>
      <c r="X4469" s="7">
        <v>3.7447581057584123</v>
      </c>
      <c r="Y4469" s="7">
        <v>3.7447581057584123</v>
      </c>
      <c r="Z4469" s="1">
        <v>-2.8625856602229791</v>
      </c>
    </row>
    <row r="4470" spans="1:26" x14ac:dyDescent="0.25">
      <c r="A4470" s="9">
        <v>45383</v>
      </c>
      <c r="B4470" s="4">
        <v>7</v>
      </c>
      <c r="C4470" s="26" t="s">
        <v>34</v>
      </c>
      <c r="D4470" s="4" t="s">
        <v>44</v>
      </c>
      <c r="E4470" s="10">
        <v>45394</v>
      </c>
      <c r="F4470" s="4" t="s">
        <v>38</v>
      </c>
      <c r="G4470" s="4">
        <v>59</v>
      </c>
      <c r="H4470" s="4">
        <v>0</v>
      </c>
      <c r="I4470" s="4">
        <v>216</v>
      </c>
      <c r="J4470" s="4">
        <v>3552.6</v>
      </c>
      <c r="K4470" s="4"/>
      <c r="L4470" s="4">
        <v>3552.6</v>
      </c>
      <c r="M4470" s="4">
        <v>221</v>
      </c>
      <c r="N4470" s="4">
        <v>47736</v>
      </c>
      <c r="O4470" s="4">
        <v>3</v>
      </c>
      <c r="P4470" s="4">
        <v>302</v>
      </c>
      <c r="Q4470" s="4">
        <v>0</v>
      </c>
      <c r="R4470" s="4">
        <v>0</v>
      </c>
      <c r="S4470" s="4">
        <v>0</v>
      </c>
      <c r="T4470" s="4">
        <v>3595.36</v>
      </c>
      <c r="U4470" s="7">
        <f t="shared" si="210"/>
        <v>42.760000000000218</v>
      </c>
      <c r="V4470" s="7">
        <f t="shared" si="211"/>
        <v>48038</v>
      </c>
      <c r="W4470" s="4">
        <f t="shared" si="209"/>
        <v>48038</v>
      </c>
      <c r="X4470" s="7">
        <v>13.521927602319428</v>
      </c>
      <c r="Y4470" s="7">
        <v>13.521927602319428</v>
      </c>
      <c r="Z4470" s="1">
        <v>1.2036255137082761</v>
      </c>
    </row>
    <row r="4471" spans="1:26" x14ac:dyDescent="0.25">
      <c r="A4471" s="9">
        <v>45383</v>
      </c>
      <c r="B4471" s="4">
        <v>8</v>
      </c>
      <c r="C4471" s="26" t="s">
        <v>34</v>
      </c>
      <c r="D4471" s="4" t="s">
        <v>44</v>
      </c>
      <c r="E4471" s="10">
        <v>45395</v>
      </c>
      <c r="F4471" s="4" t="s">
        <v>38</v>
      </c>
      <c r="G4471" s="4">
        <v>58</v>
      </c>
      <c r="H4471" s="4">
        <v>0</v>
      </c>
      <c r="I4471" s="4">
        <v>216</v>
      </c>
      <c r="J4471" s="4">
        <v>3414.4</v>
      </c>
      <c r="K4471" s="4"/>
      <c r="L4471" s="4">
        <v>3414.4</v>
      </c>
      <c r="M4471" s="4">
        <v>299</v>
      </c>
      <c r="N4471" s="4">
        <v>64584</v>
      </c>
      <c r="O4471" s="4">
        <v>8</v>
      </c>
      <c r="P4471" s="4">
        <v>-497</v>
      </c>
      <c r="Q4471" s="4">
        <v>3456</v>
      </c>
      <c r="R4471" s="4">
        <v>0</v>
      </c>
      <c r="S4471" s="4">
        <v>0</v>
      </c>
      <c r="T4471" s="4">
        <v>3401.41</v>
      </c>
      <c r="U4471" s="7">
        <f t="shared" si="210"/>
        <v>-12.990000000000236</v>
      </c>
      <c r="V4471" s="7">
        <f t="shared" si="211"/>
        <v>67543</v>
      </c>
      <c r="W4471" s="4">
        <f t="shared" si="209"/>
        <v>67543</v>
      </c>
      <c r="X4471" s="7">
        <v>19.781806466729147</v>
      </c>
      <c r="Y4471" s="7">
        <v>19.781806466729147</v>
      </c>
      <c r="Z4471" s="1">
        <v>-0.38044751640113156</v>
      </c>
    </row>
    <row r="4472" spans="1:26" x14ac:dyDescent="0.25">
      <c r="A4472" s="9">
        <v>45383</v>
      </c>
      <c r="B4472" s="4">
        <v>9</v>
      </c>
      <c r="C4472" s="26" t="s">
        <v>34</v>
      </c>
      <c r="D4472" s="4" t="s">
        <v>44</v>
      </c>
      <c r="E4472" s="10">
        <v>45396</v>
      </c>
      <c r="F4472" s="4" t="s">
        <v>38</v>
      </c>
      <c r="G4472" s="4">
        <v>56</v>
      </c>
      <c r="H4472" s="4">
        <v>0</v>
      </c>
      <c r="I4472" s="4">
        <v>216</v>
      </c>
      <c r="J4472" s="4">
        <v>3505.4</v>
      </c>
      <c r="K4472" s="4"/>
      <c r="L4472" s="4">
        <v>3505.4</v>
      </c>
      <c r="M4472" s="4">
        <v>115</v>
      </c>
      <c r="N4472" s="4">
        <v>24840</v>
      </c>
      <c r="O4472" s="4">
        <v>14</v>
      </c>
      <c r="P4472" s="4">
        <v>1469</v>
      </c>
      <c r="Q4472" s="4">
        <v>0</v>
      </c>
      <c r="R4472" s="4">
        <v>0</v>
      </c>
      <c r="S4472" s="4">
        <v>0</v>
      </c>
      <c r="T4472" s="4">
        <v>3473.01</v>
      </c>
      <c r="U4472" s="7">
        <f t="shared" si="210"/>
        <v>-32.389999999999873</v>
      </c>
      <c r="V4472" s="7">
        <f t="shared" si="211"/>
        <v>26309</v>
      </c>
      <c r="W4472" s="4">
        <f t="shared" si="209"/>
        <v>26309</v>
      </c>
      <c r="X4472" s="7">
        <v>7.5052775717464479</v>
      </c>
      <c r="Y4472" s="7">
        <v>7.5052775717464479</v>
      </c>
      <c r="Z4472" s="1">
        <v>-0.92400296685114025</v>
      </c>
    </row>
    <row r="4473" spans="1:26" x14ac:dyDescent="0.25">
      <c r="A4473" s="9">
        <v>45383</v>
      </c>
      <c r="B4473" s="4">
        <v>10</v>
      </c>
      <c r="C4473" s="26" t="s">
        <v>34</v>
      </c>
      <c r="D4473" s="4" t="s">
        <v>44</v>
      </c>
      <c r="E4473" s="10">
        <v>45397</v>
      </c>
      <c r="F4473" s="4" t="s">
        <v>38</v>
      </c>
      <c r="G4473" s="4">
        <v>58</v>
      </c>
      <c r="H4473" s="4">
        <v>0</v>
      </c>
      <c r="I4473" s="4">
        <v>216</v>
      </c>
      <c r="J4473" s="4">
        <v>3637.4</v>
      </c>
      <c r="K4473" s="4"/>
      <c r="L4473" s="4">
        <v>3637.4</v>
      </c>
      <c r="M4473" s="4">
        <v>139</v>
      </c>
      <c r="N4473" s="4">
        <v>30024</v>
      </c>
      <c r="O4473" s="4">
        <v>31</v>
      </c>
      <c r="P4473" s="4">
        <v>842</v>
      </c>
      <c r="Q4473" s="4">
        <v>6372</v>
      </c>
      <c r="R4473" s="4">
        <v>8208</v>
      </c>
      <c r="S4473" s="4">
        <v>0</v>
      </c>
      <c r="T4473" s="4">
        <v>3646.81</v>
      </c>
      <c r="U4473" s="7">
        <f t="shared" si="210"/>
        <v>9.4099999999998545</v>
      </c>
      <c r="V4473" s="7">
        <f t="shared" si="211"/>
        <v>45446</v>
      </c>
      <c r="W4473" s="4">
        <f t="shared" si="209"/>
        <v>45446</v>
      </c>
      <c r="X4473" s="7">
        <v>12.494089184582394</v>
      </c>
      <c r="Y4473" s="7">
        <v>12.494089184582394</v>
      </c>
      <c r="Z4473" s="1">
        <v>0.25870127013800664</v>
      </c>
    </row>
    <row r="4474" spans="1:26" x14ac:dyDescent="0.25">
      <c r="A4474" s="9">
        <v>45383</v>
      </c>
      <c r="B4474" s="4">
        <v>11</v>
      </c>
      <c r="C4474" s="26" t="s">
        <v>34</v>
      </c>
      <c r="D4474" s="4" t="s">
        <v>44</v>
      </c>
      <c r="E4474" s="10">
        <v>45398</v>
      </c>
      <c r="F4474" s="4" t="s">
        <v>38</v>
      </c>
      <c r="G4474" s="4">
        <v>58</v>
      </c>
      <c r="H4474" s="4">
        <v>0</v>
      </c>
      <c r="I4474" s="4">
        <v>216</v>
      </c>
      <c r="J4474" s="4">
        <v>3733.4</v>
      </c>
      <c r="K4474" s="4"/>
      <c r="L4474" s="4">
        <v>3733.4</v>
      </c>
      <c r="M4474" s="4">
        <v>60</v>
      </c>
      <c r="N4474" s="4">
        <v>12960</v>
      </c>
      <c r="O4474" s="4">
        <v>36</v>
      </c>
      <c r="P4474" s="4">
        <v>1555</v>
      </c>
      <c r="Q4474" s="4">
        <v>5832</v>
      </c>
      <c r="R4474" s="4">
        <v>0</v>
      </c>
      <c r="S4474" s="4">
        <v>0</v>
      </c>
      <c r="T4474" s="4">
        <v>4106.03</v>
      </c>
      <c r="U4474" s="7">
        <f t="shared" si="210"/>
        <v>372.62999999999965</v>
      </c>
      <c r="V4474" s="7">
        <f t="shared" si="211"/>
        <v>20347</v>
      </c>
      <c r="W4474" s="4">
        <f t="shared" si="209"/>
        <v>20347</v>
      </c>
      <c r="X4474" s="7">
        <v>5.4499919644292065</v>
      </c>
      <c r="Y4474" s="7">
        <v>5.4499919644292065</v>
      </c>
      <c r="Z4474" s="1">
        <v>9.9809824824556603</v>
      </c>
    </row>
    <row r="4475" spans="1:26" x14ac:dyDescent="0.25">
      <c r="A4475" s="9">
        <v>45383</v>
      </c>
      <c r="B4475" s="4">
        <v>12</v>
      </c>
      <c r="C4475" s="26" t="s">
        <v>34</v>
      </c>
      <c r="D4475" s="4" t="s">
        <v>44</v>
      </c>
      <c r="E4475" s="10">
        <v>45401</v>
      </c>
      <c r="F4475" s="4" t="s">
        <v>41</v>
      </c>
      <c r="G4475" s="4">
        <v>59</v>
      </c>
      <c r="H4475" s="4">
        <v>0</v>
      </c>
      <c r="I4475" s="4">
        <v>216</v>
      </c>
      <c r="J4475" s="4">
        <v>4065.8</v>
      </c>
      <c r="K4475" s="4"/>
      <c r="L4475" s="4">
        <v>4065.8</v>
      </c>
      <c r="M4475" s="4">
        <v>0</v>
      </c>
      <c r="N4475" s="4">
        <v>0</v>
      </c>
      <c r="O4475" s="4">
        <v>29</v>
      </c>
      <c r="P4475" s="4">
        <v>3154</v>
      </c>
      <c r="Q4475" s="4">
        <v>0</v>
      </c>
      <c r="R4475" s="4">
        <v>0</v>
      </c>
      <c r="S4475" s="4">
        <v>0</v>
      </c>
      <c r="T4475" s="4">
        <v>3888.41</v>
      </c>
      <c r="U4475" s="7">
        <f t="shared" si="210"/>
        <v>-177.39000000000033</v>
      </c>
      <c r="V4475" s="7">
        <f t="shared" si="211"/>
        <v>3154</v>
      </c>
      <c r="W4475" s="4">
        <f t="shared" si="209"/>
        <v>3154</v>
      </c>
      <c r="X4475" s="7">
        <v>0.77573909193762602</v>
      </c>
      <c r="Y4475" s="7">
        <v>0.77573909193762602</v>
      </c>
      <c r="Z4475" s="1">
        <v>-4.362978995523644</v>
      </c>
    </row>
    <row r="4476" spans="1:26" x14ac:dyDescent="0.25">
      <c r="A4476" s="9">
        <v>45383</v>
      </c>
      <c r="B4476" s="4">
        <v>13</v>
      </c>
      <c r="C4476" s="26" t="s">
        <v>34</v>
      </c>
      <c r="D4476" s="4" t="s">
        <v>44</v>
      </c>
      <c r="E4476" s="10">
        <v>45402</v>
      </c>
      <c r="F4476" s="4" t="s">
        <v>41</v>
      </c>
      <c r="G4476" s="4">
        <v>59</v>
      </c>
      <c r="H4476" s="4">
        <v>0</v>
      </c>
      <c r="I4476" s="4">
        <v>216</v>
      </c>
      <c r="J4476" s="4">
        <v>4111.8</v>
      </c>
      <c r="K4476" s="4"/>
      <c r="L4476" s="4">
        <v>4111.8</v>
      </c>
      <c r="M4476" s="4">
        <v>0</v>
      </c>
      <c r="N4476" s="4">
        <v>0</v>
      </c>
      <c r="O4476" s="4">
        <v>28</v>
      </c>
      <c r="P4476" s="4">
        <v>3024</v>
      </c>
      <c r="Q4476" s="4">
        <v>0</v>
      </c>
      <c r="R4476" s="4">
        <v>0</v>
      </c>
      <c r="S4476" s="4">
        <v>0</v>
      </c>
      <c r="T4476" s="4">
        <v>3949.9</v>
      </c>
      <c r="U4476" s="7">
        <f t="shared" si="210"/>
        <v>-161.90000000000009</v>
      </c>
      <c r="V4476" s="7">
        <f t="shared" si="211"/>
        <v>3024</v>
      </c>
      <c r="W4476" s="4">
        <f t="shared" si="209"/>
        <v>3024</v>
      </c>
      <c r="X4476" s="7">
        <v>0.73544433094994888</v>
      </c>
      <c r="Y4476" s="7">
        <v>0.73544433094994888</v>
      </c>
      <c r="Z4476" s="1">
        <v>-3.9374483194707932</v>
      </c>
    </row>
    <row r="4477" spans="1:26" x14ac:dyDescent="0.25">
      <c r="A4477" s="9">
        <v>45383</v>
      </c>
      <c r="B4477" s="4">
        <v>14</v>
      </c>
      <c r="C4477" s="26" t="s">
        <v>34</v>
      </c>
      <c r="D4477" s="4" t="s">
        <v>44</v>
      </c>
      <c r="E4477" s="10">
        <v>45404</v>
      </c>
      <c r="F4477" s="4" t="s">
        <v>38</v>
      </c>
      <c r="G4477" s="4">
        <v>60</v>
      </c>
      <c r="H4477" s="4">
        <v>0</v>
      </c>
      <c r="I4477" s="4">
        <v>216</v>
      </c>
      <c r="J4477" s="4">
        <v>3761.2</v>
      </c>
      <c r="K4477" s="4"/>
      <c r="L4477" s="4">
        <v>3761.2</v>
      </c>
      <c r="M4477" s="4">
        <v>107</v>
      </c>
      <c r="N4477" s="4">
        <v>23112</v>
      </c>
      <c r="O4477" s="4">
        <v>8</v>
      </c>
      <c r="P4477" s="4">
        <v>864</v>
      </c>
      <c r="Q4477" s="4">
        <v>0</v>
      </c>
      <c r="R4477" s="4">
        <v>0</v>
      </c>
      <c r="S4477" s="4">
        <v>0</v>
      </c>
      <c r="T4477" s="4">
        <v>3908.82</v>
      </c>
      <c r="U4477" s="7">
        <f t="shared" si="210"/>
        <v>147.62000000000035</v>
      </c>
      <c r="V4477" s="7">
        <f t="shared" si="211"/>
        <v>23976</v>
      </c>
      <c r="W4477" s="4">
        <f t="shared" si="209"/>
        <v>23976</v>
      </c>
      <c r="X4477" s="7">
        <v>6.3745613102201428</v>
      </c>
      <c r="Y4477" s="7">
        <v>6.3745613102201428</v>
      </c>
      <c r="Z4477" s="1">
        <v>3.9248112304583733</v>
      </c>
    </row>
    <row r="4478" spans="1:26" x14ac:dyDescent="0.25">
      <c r="A4478" s="9">
        <v>45383</v>
      </c>
      <c r="B4478" s="4">
        <v>15</v>
      </c>
      <c r="C4478" s="26" t="s">
        <v>34</v>
      </c>
      <c r="D4478" s="4" t="s">
        <v>44</v>
      </c>
      <c r="E4478" s="10">
        <v>45405</v>
      </c>
      <c r="F4478" s="4" t="s">
        <v>38</v>
      </c>
      <c r="G4478" s="4">
        <v>60</v>
      </c>
      <c r="H4478" s="4">
        <v>0</v>
      </c>
      <c r="I4478" s="4">
        <v>216</v>
      </c>
      <c r="J4478" s="4">
        <v>3755</v>
      </c>
      <c r="K4478" s="4"/>
      <c r="L4478" s="4">
        <v>3755</v>
      </c>
      <c r="M4478" s="4">
        <v>117</v>
      </c>
      <c r="N4478" s="4">
        <v>25272</v>
      </c>
      <c r="O4478" s="4">
        <v>18</v>
      </c>
      <c r="P4478" s="4">
        <v>1210</v>
      </c>
      <c r="Q4478" s="4">
        <v>1836</v>
      </c>
      <c r="R4478" s="4">
        <v>0</v>
      </c>
      <c r="S4478" s="4">
        <v>0</v>
      </c>
      <c r="T4478" s="4">
        <v>3849.32</v>
      </c>
      <c r="U4478" s="7">
        <f t="shared" si="210"/>
        <v>94.320000000000164</v>
      </c>
      <c r="V4478" s="7">
        <f t="shared" si="211"/>
        <v>28318</v>
      </c>
      <c r="W4478" s="4">
        <f t="shared" si="209"/>
        <v>28318</v>
      </c>
      <c r="X4478" s="7">
        <v>7.5414114513981358</v>
      </c>
      <c r="Y4478" s="7">
        <v>7.5414114513981358</v>
      </c>
      <c r="Z4478" s="1">
        <v>2.5118508655126539</v>
      </c>
    </row>
    <row r="4479" spans="1:26" x14ac:dyDescent="0.25">
      <c r="A4479" s="9">
        <v>45383</v>
      </c>
      <c r="B4479" s="4">
        <v>16</v>
      </c>
      <c r="C4479" s="26" t="s">
        <v>34</v>
      </c>
      <c r="D4479" s="4" t="s">
        <v>44</v>
      </c>
      <c r="E4479" s="10">
        <v>45407</v>
      </c>
      <c r="F4479" s="4" t="s">
        <v>38</v>
      </c>
      <c r="G4479" s="4">
        <v>58</v>
      </c>
      <c r="H4479" s="4">
        <v>0</v>
      </c>
      <c r="I4479" s="4">
        <v>216</v>
      </c>
      <c r="J4479" s="4">
        <v>3503.8</v>
      </c>
      <c r="K4479" s="4"/>
      <c r="L4479" s="4">
        <v>3503.8</v>
      </c>
      <c r="M4479" s="4">
        <v>216</v>
      </c>
      <c r="N4479" s="4">
        <v>46656</v>
      </c>
      <c r="O4479" s="4">
        <v>7</v>
      </c>
      <c r="P4479" s="4">
        <v>-108</v>
      </c>
      <c r="Q4479" s="4">
        <v>2268</v>
      </c>
      <c r="R4479" s="4">
        <v>0</v>
      </c>
      <c r="S4479" s="4">
        <v>0</v>
      </c>
      <c r="T4479" s="4">
        <v>3672.87</v>
      </c>
      <c r="U4479" s="7">
        <f t="shared" si="210"/>
        <v>169.06999999999971</v>
      </c>
      <c r="V4479" s="7">
        <f t="shared" si="211"/>
        <v>48816</v>
      </c>
      <c r="W4479" s="4">
        <f t="shared" si="209"/>
        <v>48816</v>
      </c>
      <c r="X4479" s="7">
        <v>13.932302072036075</v>
      </c>
      <c r="Y4479" s="7">
        <v>13.932302072036075</v>
      </c>
      <c r="Z4479" s="1">
        <v>4.8253324961470323</v>
      </c>
    </row>
    <row r="4480" spans="1:26" x14ac:dyDescent="0.25">
      <c r="A4480" s="9">
        <v>45383</v>
      </c>
      <c r="B4480" s="4">
        <v>17</v>
      </c>
      <c r="C4480" s="26" t="s">
        <v>34</v>
      </c>
      <c r="D4480" s="4" t="s">
        <v>44</v>
      </c>
      <c r="E4480" s="10">
        <v>45408</v>
      </c>
      <c r="F4480" s="4" t="s">
        <v>38</v>
      </c>
      <c r="G4480" s="4">
        <v>58</v>
      </c>
      <c r="H4480" s="4">
        <v>0</v>
      </c>
      <c r="I4480" s="4">
        <v>216</v>
      </c>
      <c r="J4480" s="4">
        <v>3542.7</v>
      </c>
      <c r="K4480" s="4"/>
      <c r="L4480" s="4">
        <v>3542.7</v>
      </c>
      <c r="M4480" s="4">
        <v>176</v>
      </c>
      <c r="N4480" s="4">
        <v>38016</v>
      </c>
      <c r="O4480" s="4">
        <v>6</v>
      </c>
      <c r="P4480" s="4">
        <v>605</v>
      </c>
      <c r="Q4480" s="4">
        <v>0</v>
      </c>
      <c r="R4480" s="4">
        <v>0</v>
      </c>
      <c r="S4480" s="4">
        <v>0</v>
      </c>
      <c r="T4480" s="4">
        <v>3687.2</v>
      </c>
      <c r="U4480" s="7">
        <f t="shared" si="210"/>
        <v>144.5</v>
      </c>
      <c r="V4480" s="7">
        <f t="shared" si="211"/>
        <v>38621</v>
      </c>
      <c r="W4480" s="4">
        <f t="shared" si="209"/>
        <v>38621</v>
      </c>
      <c r="X4480" s="7">
        <v>10.901572247156125</v>
      </c>
      <c r="Y4480" s="7">
        <v>10.901572247156125</v>
      </c>
      <c r="Z4480" s="1">
        <v>4.0788099472154009</v>
      </c>
    </row>
    <row r="4481" spans="1:26" x14ac:dyDescent="0.25">
      <c r="A4481" s="9">
        <v>45383</v>
      </c>
      <c r="B4481" s="4">
        <v>18</v>
      </c>
      <c r="C4481" s="26" t="s">
        <v>34</v>
      </c>
      <c r="D4481" s="4" t="s">
        <v>44</v>
      </c>
      <c r="E4481" s="10">
        <v>45409</v>
      </c>
      <c r="F4481" s="4" t="s">
        <v>38</v>
      </c>
      <c r="G4481" s="4">
        <v>58</v>
      </c>
      <c r="H4481" s="4">
        <v>0</v>
      </c>
      <c r="I4481" s="4">
        <v>216</v>
      </c>
      <c r="J4481" s="4">
        <v>3573.9</v>
      </c>
      <c r="K4481" s="4"/>
      <c r="L4481" s="4">
        <v>3573.9</v>
      </c>
      <c r="M4481" s="4">
        <v>157</v>
      </c>
      <c r="N4481" s="4">
        <v>33912</v>
      </c>
      <c r="O4481" s="4">
        <v>11</v>
      </c>
      <c r="P4481" s="4">
        <v>346</v>
      </c>
      <c r="Q4481" s="4">
        <v>2052</v>
      </c>
      <c r="R4481" s="4">
        <v>0</v>
      </c>
      <c r="S4481" s="4">
        <v>0</v>
      </c>
      <c r="T4481" s="4">
        <v>3700.2</v>
      </c>
      <c r="U4481" s="7">
        <f t="shared" si="210"/>
        <v>126.29999999999973</v>
      </c>
      <c r="V4481" s="7">
        <f t="shared" si="211"/>
        <v>36310</v>
      </c>
      <c r="W4481" s="4">
        <f t="shared" si="209"/>
        <v>36310</v>
      </c>
      <c r="X4481" s="7">
        <v>10.159769439547834</v>
      </c>
      <c r="Y4481" s="7">
        <v>10.159769439547834</v>
      </c>
      <c r="Z4481" s="1">
        <v>3.5339545034835815</v>
      </c>
    </row>
    <row r="4482" spans="1:26" x14ac:dyDescent="0.25">
      <c r="A4482" s="9">
        <v>45383</v>
      </c>
      <c r="B4482" s="4">
        <v>19</v>
      </c>
      <c r="C4482" s="26" t="s">
        <v>34</v>
      </c>
      <c r="D4482" s="4" t="s">
        <v>44</v>
      </c>
      <c r="E4482" s="10">
        <v>45410</v>
      </c>
      <c r="F4482" s="4" t="s">
        <v>38</v>
      </c>
      <c r="G4482" s="4">
        <v>57</v>
      </c>
      <c r="H4482" s="4">
        <v>0</v>
      </c>
      <c r="I4482" s="4">
        <v>216</v>
      </c>
      <c r="J4482" s="4">
        <v>3419.1</v>
      </c>
      <c r="K4482" s="4"/>
      <c r="L4482" s="4">
        <v>3419.1</v>
      </c>
      <c r="M4482" s="4">
        <v>222</v>
      </c>
      <c r="N4482" s="4">
        <v>47952</v>
      </c>
      <c r="O4482" s="4">
        <v>1</v>
      </c>
      <c r="P4482" s="4">
        <v>151</v>
      </c>
      <c r="Q4482" s="4">
        <v>0</v>
      </c>
      <c r="R4482" s="4">
        <v>0</v>
      </c>
      <c r="S4482" s="4">
        <v>0</v>
      </c>
      <c r="T4482" s="4">
        <v>3514.75</v>
      </c>
      <c r="U4482" s="7">
        <f t="shared" si="210"/>
        <v>95.650000000000091</v>
      </c>
      <c r="V4482" s="7">
        <f t="shared" si="211"/>
        <v>48103</v>
      </c>
      <c r="W4482" s="4">
        <f t="shared" si="209"/>
        <v>48103</v>
      </c>
      <c r="X4482" s="7">
        <v>14.068907022315814</v>
      </c>
      <c r="Y4482" s="7">
        <v>14.068907022315814</v>
      </c>
      <c r="Z4482" s="1">
        <v>2.7975198151560376</v>
      </c>
    </row>
    <row r="4483" spans="1:26" x14ac:dyDescent="0.25">
      <c r="A4483" s="9">
        <v>45383</v>
      </c>
      <c r="B4483" s="4">
        <v>20</v>
      </c>
      <c r="C4483" s="26" t="s">
        <v>34</v>
      </c>
      <c r="D4483" s="4" t="s">
        <v>44</v>
      </c>
      <c r="E4483" s="10">
        <v>45411</v>
      </c>
      <c r="F4483" s="4" t="s">
        <v>38</v>
      </c>
      <c r="G4483" s="4">
        <v>58</v>
      </c>
      <c r="H4483" s="4">
        <v>0</v>
      </c>
      <c r="I4483" s="4">
        <v>216</v>
      </c>
      <c r="J4483" s="4">
        <v>3673.8</v>
      </c>
      <c r="K4483" s="4"/>
      <c r="L4483" s="4">
        <v>3673.8</v>
      </c>
      <c r="M4483" s="4">
        <v>94</v>
      </c>
      <c r="N4483" s="4">
        <v>20304</v>
      </c>
      <c r="O4483" s="4">
        <v>28</v>
      </c>
      <c r="P4483" s="4">
        <v>1253</v>
      </c>
      <c r="Q4483" s="4">
        <v>4536</v>
      </c>
      <c r="R4483" s="4">
        <v>0</v>
      </c>
      <c r="S4483" s="4">
        <v>0</v>
      </c>
      <c r="T4483" s="4">
        <v>3681.14</v>
      </c>
      <c r="U4483" s="7">
        <f t="shared" si="210"/>
        <v>7.3399999999996908</v>
      </c>
      <c r="V4483" s="7">
        <f t="shared" si="211"/>
        <v>26093</v>
      </c>
      <c r="W4483" s="4">
        <f t="shared" ref="W4483:W4546" si="212">IFERROR((J4483/L4483*100)%*V4483,"0")</f>
        <v>26093</v>
      </c>
      <c r="X4483" s="7">
        <v>7.1024552234743314</v>
      </c>
      <c r="Y4483" s="7">
        <v>7.1024552234743314</v>
      </c>
      <c r="Z4483" s="1">
        <v>0.19979312972942703</v>
      </c>
    </row>
    <row r="4484" spans="1:26" x14ac:dyDescent="0.25">
      <c r="A4484" s="9">
        <v>45413</v>
      </c>
      <c r="B4484" s="4">
        <v>1</v>
      </c>
      <c r="C4484" s="26" t="s">
        <v>34</v>
      </c>
      <c r="D4484" s="4" t="s">
        <v>44</v>
      </c>
      <c r="E4484" s="10">
        <v>45413</v>
      </c>
      <c r="F4484" s="4" t="s">
        <v>39</v>
      </c>
      <c r="G4484" s="4">
        <v>36</v>
      </c>
      <c r="H4484" s="4">
        <v>23</v>
      </c>
      <c r="I4484" s="4">
        <v>216</v>
      </c>
      <c r="J4484" s="4">
        <v>4055.5</v>
      </c>
      <c r="K4484" s="4"/>
      <c r="L4484" s="4">
        <v>4055.5</v>
      </c>
      <c r="M4484" s="4">
        <v>40.29</v>
      </c>
      <c r="N4484" s="4">
        <v>8702.64</v>
      </c>
      <c r="O4484" s="4">
        <v>28.4</v>
      </c>
      <c r="P4484" s="4">
        <v>3067</v>
      </c>
      <c r="Q4484" s="4">
        <v>0</v>
      </c>
      <c r="R4484" s="4">
        <v>0</v>
      </c>
      <c r="S4484" s="4">
        <v>0</v>
      </c>
      <c r="T4484" s="4">
        <v>4063.44</v>
      </c>
      <c r="U4484" s="7">
        <f t="shared" si="210"/>
        <v>7.9400000000000546</v>
      </c>
      <c r="V4484" s="7">
        <f t="shared" si="211"/>
        <v>11769.64</v>
      </c>
      <c r="W4484" s="4">
        <f t="shared" si="212"/>
        <v>11769.64</v>
      </c>
      <c r="X4484" s="7">
        <v>2.9021427690790285</v>
      </c>
      <c r="Y4484" s="7">
        <v>2.9021427690790285</v>
      </c>
      <c r="Z4484" s="1">
        <v>0.19578350388361621</v>
      </c>
    </row>
    <row r="4485" spans="1:26" x14ac:dyDescent="0.25">
      <c r="A4485" s="9">
        <v>45413</v>
      </c>
      <c r="B4485" s="4">
        <v>2</v>
      </c>
      <c r="C4485" s="26" t="s">
        <v>34</v>
      </c>
      <c r="D4485" s="4" t="s">
        <v>44</v>
      </c>
      <c r="E4485" s="10">
        <v>45415</v>
      </c>
      <c r="F4485" s="4" t="s">
        <v>39</v>
      </c>
      <c r="G4485" s="4">
        <v>40</v>
      </c>
      <c r="H4485" s="4">
        <v>18</v>
      </c>
      <c r="I4485" s="4">
        <v>216</v>
      </c>
      <c r="J4485" s="4">
        <v>3995.9</v>
      </c>
      <c r="K4485" s="4"/>
      <c r="L4485" s="4">
        <v>3995.9</v>
      </c>
      <c r="M4485" s="4">
        <v>17.75</v>
      </c>
      <c r="N4485" s="4">
        <v>3834</v>
      </c>
      <c r="O4485" s="4">
        <v>30.6</v>
      </c>
      <c r="P4485" s="4">
        <v>3305</v>
      </c>
      <c r="Q4485" s="4">
        <v>0</v>
      </c>
      <c r="R4485" s="4">
        <v>0</v>
      </c>
      <c r="S4485" s="4">
        <v>0</v>
      </c>
      <c r="T4485" s="4">
        <v>3998.85</v>
      </c>
      <c r="U4485" s="7">
        <f t="shared" si="210"/>
        <v>2.9499999999998181</v>
      </c>
      <c r="V4485" s="7">
        <f t="shared" si="211"/>
        <v>7139</v>
      </c>
      <c r="W4485" s="4">
        <f t="shared" si="212"/>
        <v>7139</v>
      </c>
      <c r="X4485" s="7">
        <v>1.7865812457769212</v>
      </c>
      <c r="Y4485" s="7">
        <v>1.7865812457769212</v>
      </c>
      <c r="Z4485" s="1">
        <v>7.3825671313091368E-2</v>
      </c>
    </row>
    <row r="4486" spans="1:26" x14ac:dyDescent="0.25">
      <c r="A4486" s="9">
        <v>45413</v>
      </c>
      <c r="B4486" s="4">
        <v>3</v>
      </c>
      <c r="C4486" s="26" t="s">
        <v>34</v>
      </c>
      <c r="D4486" s="4" t="s">
        <v>44</v>
      </c>
      <c r="E4486" s="10">
        <v>45416</v>
      </c>
      <c r="F4486" s="4" t="s">
        <v>38</v>
      </c>
      <c r="G4486" s="4">
        <v>60</v>
      </c>
      <c r="H4486" s="4">
        <v>0</v>
      </c>
      <c r="I4486" s="4">
        <v>216</v>
      </c>
      <c r="J4486" s="4">
        <v>3797.7</v>
      </c>
      <c r="K4486" s="4"/>
      <c r="L4486" s="4">
        <v>3797.7</v>
      </c>
      <c r="M4486" s="4">
        <v>94</v>
      </c>
      <c r="N4486" s="4">
        <v>20304</v>
      </c>
      <c r="O4486" s="4">
        <v>27</v>
      </c>
      <c r="P4486" s="4">
        <v>2095</v>
      </c>
      <c r="Q4486" s="4">
        <v>2160</v>
      </c>
      <c r="R4486" s="4">
        <v>0</v>
      </c>
      <c r="S4486" s="4">
        <v>0</v>
      </c>
      <c r="T4486" s="4">
        <v>4213.93</v>
      </c>
      <c r="U4486" s="7">
        <f t="shared" si="210"/>
        <v>416.23000000000047</v>
      </c>
      <c r="V4486" s="7">
        <f t="shared" si="211"/>
        <v>24559</v>
      </c>
      <c r="W4486" s="4">
        <f t="shared" si="212"/>
        <v>24559</v>
      </c>
      <c r="X4486" s="7">
        <v>6.4668088579929961</v>
      </c>
      <c r="Y4486" s="7">
        <v>6.4668088579929961</v>
      </c>
      <c r="Z4486" s="1">
        <v>10.960054769992377</v>
      </c>
    </row>
    <row r="4487" spans="1:26" x14ac:dyDescent="0.25">
      <c r="A4487" s="9">
        <v>45413</v>
      </c>
      <c r="B4487" s="4">
        <v>4</v>
      </c>
      <c r="C4487" s="26" t="s">
        <v>34</v>
      </c>
      <c r="D4487" s="4" t="s">
        <v>44</v>
      </c>
      <c r="E4487" s="10">
        <v>45417</v>
      </c>
      <c r="F4487" s="4" t="s">
        <v>38</v>
      </c>
      <c r="G4487" s="4">
        <v>59</v>
      </c>
      <c r="H4487" s="4">
        <v>0</v>
      </c>
      <c r="I4487" s="4">
        <v>216</v>
      </c>
      <c r="J4487" s="4">
        <v>3763.7</v>
      </c>
      <c r="K4487" s="4"/>
      <c r="L4487" s="4">
        <v>3763.7</v>
      </c>
      <c r="M4487" s="4">
        <v>59</v>
      </c>
      <c r="N4487" s="4">
        <v>12744</v>
      </c>
      <c r="O4487" s="4">
        <v>22</v>
      </c>
      <c r="P4487" s="4">
        <v>2419</v>
      </c>
      <c r="Q4487" s="4">
        <v>0</v>
      </c>
      <c r="R4487" s="4">
        <v>0</v>
      </c>
      <c r="S4487" s="4">
        <v>0</v>
      </c>
      <c r="T4487" s="4">
        <v>4071.3</v>
      </c>
      <c r="U4487" s="7">
        <f t="shared" ref="U4487:U4550" si="213">T4487-L4487</f>
        <v>307.60000000000036</v>
      </c>
      <c r="V4487" s="7">
        <f t="shared" ref="V4487:V4550" si="214">+S4487+R4487+Q4487+P4487+N4487</f>
        <v>15163</v>
      </c>
      <c r="W4487" s="4">
        <f t="shared" si="212"/>
        <v>15163</v>
      </c>
      <c r="X4487" s="7">
        <v>4.02874830618806</v>
      </c>
      <c r="Y4487" s="7">
        <v>4.02874830618806</v>
      </c>
      <c r="Z4487" s="1">
        <v>8.172808672317144</v>
      </c>
    </row>
    <row r="4488" spans="1:26" x14ac:dyDescent="0.25">
      <c r="A4488" s="9">
        <v>45413</v>
      </c>
      <c r="B4488" s="4">
        <v>5</v>
      </c>
      <c r="C4488" s="26" t="s">
        <v>34</v>
      </c>
      <c r="D4488" s="4" t="s">
        <v>44</v>
      </c>
      <c r="E4488" s="10">
        <v>45419</v>
      </c>
      <c r="F4488" s="4" t="s">
        <v>38</v>
      </c>
      <c r="G4488" s="4">
        <v>59</v>
      </c>
      <c r="H4488" s="4">
        <v>0</v>
      </c>
      <c r="I4488" s="4">
        <v>216</v>
      </c>
      <c r="J4488" s="4">
        <v>3747.5</v>
      </c>
      <c r="K4488" s="4"/>
      <c r="L4488" s="4">
        <v>3747.5</v>
      </c>
      <c r="M4488" s="4">
        <v>72</v>
      </c>
      <c r="N4488" s="4">
        <v>15552</v>
      </c>
      <c r="O4488" s="4">
        <v>21</v>
      </c>
      <c r="P4488" s="4">
        <v>1512</v>
      </c>
      <c r="Q4488" s="4">
        <v>1944</v>
      </c>
      <c r="R4488" s="4">
        <v>0</v>
      </c>
      <c r="S4488" s="4">
        <v>0</v>
      </c>
      <c r="T4488" s="4">
        <v>3961</v>
      </c>
      <c r="U4488" s="7">
        <f t="shared" si="213"/>
        <v>213.5</v>
      </c>
      <c r="V4488" s="7">
        <f t="shared" si="214"/>
        <v>19008</v>
      </c>
      <c r="W4488" s="4">
        <f t="shared" si="212"/>
        <v>19008</v>
      </c>
      <c r="X4488" s="7">
        <v>5.0721814543028687</v>
      </c>
      <c r="Y4488" s="7">
        <v>5.0721814543028687</v>
      </c>
      <c r="Z4488" s="1">
        <v>5.6971314209472981</v>
      </c>
    </row>
    <row r="4489" spans="1:26" x14ac:dyDescent="0.25">
      <c r="A4489" s="9">
        <v>45413</v>
      </c>
      <c r="B4489" s="4">
        <v>6</v>
      </c>
      <c r="C4489" s="26" t="s">
        <v>34</v>
      </c>
      <c r="D4489" s="4" t="s">
        <v>44</v>
      </c>
      <c r="E4489" s="10">
        <v>45422</v>
      </c>
      <c r="F4489" s="4" t="s">
        <v>39</v>
      </c>
      <c r="G4489" s="4">
        <v>52</v>
      </c>
      <c r="H4489" s="4">
        <v>4</v>
      </c>
      <c r="I4489" s="4">
        <v>216</v>
      </c>
      <c r="J4489" s="4">
        <v>3915.3</v>
      </c>
      <c r="K4489" s="4"/>
      <c r="L4489" s="4">
        <v>3915.3</v>
      </c>
      <c r="M4489" s="4">
        <v>3</v>
      </c>
      <c r="N4489" s="4">
        <v>648</v>
      </c>
      <c r="O4489" s="4">
        <v>59</v>
      </c>
      <c r="P4489" s="4">
        <v>12830</v>
      </c>
      <c r="Q4489" s="4">
        <v>0</v>
      </c>
      <c r="R4489" s="4">
        <v>0</v>
      </c>
      <c r="S4489" s="4">
        <v>0</v>
      </c>
      <c r="T4489" s="4">
        <v>3865.55</v>
      </c>
      <c r="U4489" s="7">
        <f t="shared" si="213"/>
        <v>-49.75</v>
      </c>
      <c r="V4489" s="7">
        <f t="shared" si="214"/>
        <v>13478</v>
      </c>
      <c r="W4489" s="4">
        <f t="shared" si="212"/>
        <v>13478</v>
      </c>
      <c r="X4489" s="7">
        <v>3.442392664674482</v>
      </c>
      <c r="Y4489" s="7">
        <v>3.442392664674482</v>
      </c>
      <c r="Z4489" s="1">
        <v>-1.2706561438459376</v>
      </c>
    </row>
    <row r="4490" spans="1:26" x14ac:dyDescent="0.25">
      <c r="A4490" s="9">
        <v>45413</v>
      </c>
      <c r="B4490" s="4">
        <v>7</v>
      </c>
      <c r="C4490" s="26" t="s">
        <v>34</v>
      </c>
      <c r="D4490" s="4" t="s">
        <v>44</v>
      </c>
      <c r="E4490" s="10">
        <v>45422</v>
      </c>
      <c r="F4490" s="4" t="s">
        <v>38</v>
      </c>
      <c r="G4490" s="4">
        <v>57</v>
      </c>
      <c r="H4490" s="4">
        <v>0</v>
      </c>
      <c r="I4490" s="4">
        <v>216</v>
      </c>
      <c r="J4490" s="4">
        <v>3578.3</v>
      </c>
      <c r="K4490" s="4"/>
      <c r="L4490" s="4">
        <v>3578.3</v>
      </c>
      <c r="M4490" s="4">
        <v>95</v>
      </c>
      <c r="N4490" s="4">
        <v>20520</v>
      </c>
      <c r="O4490" s="4">
        <v>4</v>
      </c>
      <c r="P4490" s="4">
        <v>475</v>
      </c>
      <c r="Q4490" s="4">
        <v>0</v>
      </c>
      <c r="R4490" s="4">
        <v>0</v>
      </c>
      <c r="S4490" s="4">
        <v>0</v>
      </c>
      <c r="T4490" s="4">
        <v>3581.49</v>
      </c>
      <c r="U4490" s="7">
        <f t="shared" si="213"/>
        <v>3.1899999999995998</v>
      </c>
      <c r="V4490" s="7">
        <f t="shared" si="214"/>
        <v>20995</v>
      </c>
      <c r="W4490" s="4">
        <f t="shared" si="212"/>
        <v>20995</v>
      </c>
      <c r="X4490" s="7">
        <v>5.8673112930721292</v>
      </c>
      <c r="Y4490" s="7">
        <v>5.8673112930721292</v>
      </c>
      <c r="Z4490" s="1">
        <v>8.9148478327686326E-2</v>
      </c>
    </row>
    <row r="4491" spans="1:26" x14ac:dyDescent="0.25">
      <c r="A4491" s="9">
        <v>45413</v>
      </c>
      <c r="B4491" s="4">
        <v>8</v>
      </c>
      <c r="C4491" s="26" t="s">
        <v>34</v>
      </c>
      <c r="D4491" s="4" t="s">
        <v>44</v>
      </c>
      <c r="E4491" s="10">
        <v>45424</v>
      </c>
      <c r="F4491" s="4" t="s">
        <v>39</v>
      </c>
      <c r="G4491" s="4">
        <v>43</v>
      </c>
      <c r="H4491" s="4">
        <v>15</v>
      </c>
      <c r="I4491" s="4">
        <v>216</v>
      </c>
      <c r="J4491" s="4">
        <v>3871.3</v>
      </c>
      <c r="K4491" s="4"/>
      <c r="L4491" s="4">
        <v>3871.3</v>
      </c>
      <c r="M4491" s="4">
        <v>33</v>
      </c>
      <c r="N4491" s="4">
        <v>7128</v>
      </c>
      <c r="O4491" s="4">
        <v>14</v>
      </c>
      <c r="P4491" s="4">
        <v>281</v>
      </c>
      <c r="Q4491" s="4">
        <v>3024</v>
      </c>
      <c r="R4491" s="4">
        <v>0</v>
      </c>
      <c r="S4491" s="4">
        <v>0</v>
      </c>
      <c r="T4491" s="4">
        <v>3783.6</v>
      </c>
      <c r="U4491" s="7">
        <f t="shared" si="213"/>
        <v>-87.700000000000273</v>
      </c>
      <c r="V4491" s="7">
        <f t="shared" si="214"/>
        <v>10433</v>
      </c>
      <c r="W4491" s="4">
        <f t="shared" si="212"/>
        <v>10433</v>
      </c>
      <c r="X4491" s="7">
        <v>2.6949603492366903</v>
      </c>
      <c r="Y4491" s="7">
        <v>2.6949603492366903</v>
      </c>
      <c r="Z4491" s="1">
        <v>-2.2653888874538337</v>
      </c>
    </row>
    <row r="4492" spans="1:26" x14ac:dyDescent="0.25">
      <c r="A4492" s="9">
        <v>45413</v>
      </c>
      <c r="B4492" s="4">
        <v>9</v>
      </c>
      <c r="C4492" s="26" t="s">
        <v>34</v>
      </c>
      <c r="D4492" s="4" t="s">
        <v>44</v>
      </c>
      <c r="E4492" s="10">
        <v>45425</v>
      </c>
      <c r="F4492" s="4" t="s">
        <v>39</v>
      </c>
      <c r="G4492" s="4">
        <v>50</v>
      </c>
      <c r="H4492" s="4">
        <v>8</v>
      </c>
      <c r="I4492" s="4">
        <v>216</v>
      </c>
      <c r="J4492" s="4">
        <v>4003.7</v>
      </c>
      <c r="K4492" s="4"/>
      <c r="L4492" s="4">
        <v>4003.7</v>
      </c>
      <c r="M4492" s="4">
        <v>11</v>
      </c>
      <c r="N4492" s="4">
        <v>2376</v>
      </c>
      <c r="O4492" s="4">
        <v>16</v>
      </c>
      <c r="P4492" s="4">
        <v>1728</v>
      </c>
      <c r="Q4492" s="4">
        <v>0</v>
      </c>
      <c r="R4492" s="4">
        <v>0</v>
      </c>
      <c r="S4492" s="4">
        <v>0</v>
      </c>
      <c r="T4492" s="4">
        <v>3901.35</v>
      </c>
      <c r="U4492" s="7">
        <f t="shared" si="213"/>
        <v>-102.34999999999991</v>
      </c>
      <c r="V4492" s="7">
        <f t="shared" si="214"/>
        <v>4104</v>
      </c>
      <c r="W4492" s="4">
        <f t="shared" si="212"/>
        <v>4104</v>
      </c>
      <c r="X4492" s="7">
        <v>1.0250518270599696</v>
      </c>
      <c r="Y4492" s="7">
        <v>1.0250518270599696</v>
      </c>
      <c r="Z4492" s="1">
        <v>-2.5563853435572077</v>
      </c>
    </row>
    <row r="4493" spans="1:26" x14ac:dyDescent="0.25">
      <c r="A4493" s="9">
        <v>45413</v>
      </c>
      <c r="B4493" s="4">
        <v>10</v>
      </c>
      <c r="C4493" s="26" t="s">
        <v>34</v>
      </c>
      <c r="D4493" s="4" t="s">
        <v>44</v>
      </c>
      <c r="E4493" s="10">
        <v>45426</v>
      </c>
      <c r="F4493" s="4" t="s">
        <v>39</v>
      </c>
      <c r="G4493" s="4">
        <v>44</v>
      </c>
      <c r="H4493" s="4">
        <v>13</v>
      </c>
      <c r="I4493" s="4">
        <v>216</v>
      </c>
      <c r="J4493" s="4">
        <v>3982.3</v>
      </c>
      <c r="K4493" s="4"/>
      <c r="L4493" s="4">
        <v>3982.3</v>
      </c>
      <c r="M4493" s="4">
        <v>12</v>
      </c>
      <c r="N4493" s="4">
        <v>2592</v>
      </c>
      <c r="O4493" s="4">
        <v>64</v>
      </c>
      <c r="P4493" s="4">
        <v>13824</v>
      </c>
      <c r="Q4493" s="4">
        <v>0</v>
      </c>
      <c r="R4493" s="4">
        <v>0</v>
      </c>
      <c r="S4493" s="4">
        <v>0</v>
      </c>
      <c r="T4493" s="4">
        <v>3775.65</v>
      </c>
      <c r="U4493" s="7">
        <f t="shared" si="213"/>
        <v>-206.65000000000009</v>
      </c>
      <c r="V4493" s="7">
        <f t="shared" si="214"/>
        <v>16416</v>
      </c>
      <c r="W4493" s="4">
        <f t="shared" si="212"/>
        <v>16416</v>
      </c>
      <c r="X4493" s="7">
        <v>4.1222409160535367</v>
      </c>
      <c r="Y4493" s="7">
        <v>4.1222409160535367</v>
      </c>
      <c r="Z4493" s="1">
        <v>-5.1892122642693934</v>
      </c>
    </row>
    <row r="4494" spans="1:26" x14ac:dyDescent="0.25">
      <c r="A4494" s="9">
        <v>45413</v>
      </c>
      <c r="B4494" s="4">
        <v>11</v>
      </c>
      <c r="C4494" s="26" t="s">
        <v>34</v>
      </c>
      <c r="D4494" s="4" t="s">
        <v>44</v>
      </c>
      <c r="E4494" s="10">
        <v>45427</v>
      </c>
      <c r="F4494" s="4" t="s">
        <v>38</v>
      </c>
      <c r="G4494" s="4">
        <v>57</v>
      </c>
      <c r="H4494" s="4">
        <v>0</v>
      </c>
      <c r="I4494" s="4">
        <v>216</v>
      </c>
      <c r="J4494" s="4">
        <v>3708.46</v>
      </c>
      <c r="K4494" s="4"/>
      <c r="L4494" s="4">
        <v>3708.46</v>
      </c>
      <c r="M4494" s="4">
        <v>48</v>
      </c>
      <c r="N4494" s="4">
        <v>10368</v>
      </c>
      <c r="O4494" s="4">
        <v>16</v>
      </c>
      <c r="P4494" s="4">
        <v>950</v>
      </c>
      <c r="Q4494" s="4">
        <v>1836</v>
      </c>
      <c r="R4494" s="4">
        <v>0</v>
      </c>
      <c r="S4494" s="4">
        <v>0</v>
      </c>
      <c r="T4494" s="4">
        <v>3796.45</v>
      </c>
      <c r="U4494" s="7">
        <f t="shared" si="213"/>
        <v>87.989999999999782</v>
      </c>
      <c r="V4494" s="7">
        <f t="shared" si="214"/>
        <v>13154</v>
      </c>
      <c r="W4494" s="4">
        <f t="shared" si="212"/>
        <v>13154</v>
      </c>
      <c r="X4494" s="7">
        <v>3.5470249106097951</v>
      </c>
      <c r="Y4494" s="7">
        <v>3.5470249106097951</v>
      </c>
      <c r="Z4494" s="1">
        <v>2.3726830004907637</v>
      </c>
    </row>
    <row r="4495" spans="1:26" x14ac:dyDescent="0.25">
      <c r="A4495" s="9">
        <v>45413</v>
      </c>
      <c r="B4495" s="4">
        <v>12</v>
      </c>
      <c r="C4495" s="26" t="s">
        <v>34</v>
      </c>
      <c r="D4495" s="4" t="s">
        <v>44</v>
      </c>
      <c r="E4495" s="10">
        <v>45429</v>
      </c>
      <c r="F4495" s="4" t="s">
        <v>38</v>
      </c>
      <c r="G4495" s="4">
        <v>58</v>
      </c>
      <c r="H4495" s="4">
        <v>0</v>
      </c>
      <c r="I4495" s="4">
        <v>216</v>
      </c>
      <c r="J4495" s="4">
        <v>3720.1</v>
      </c>
      <c r="K4495" s="4"/>
      <c r="L4495" s="4">
        <v>3720.1</v>
      </c>
      <c r="M4495" s="4">
        <v>39</v>
      </c>
      <c r="N4495" s="4">
        <v>8424</v>
      </c>
      <c r="O4495" s="4">
        <v>10</v>
      </c>
      <c r="P4495" s="4">
        <v>1058</v>
      </c>
      <c r="Q4495" s="4">
        <v>0</v>
      </c>
      <c r="R4495" s="4">
        <v>0</v>
      </c>
      <c r="S4495" s="4">
        <v>0</v>
      </c>
      <c r="T4495" s="4">
        <v>3783.7</v>
      </c>
      <c r="U4495" s="7">
        <f t="shared" si="213"/>
        <v>63.599999999999909</v>
      </c>
      <c r="V4495" s="7">
        <f t="shared" si="214"/>
        <v>9482</v>
      </c>
      <c r="W4495" s="4">
        <f t="shared" si="212"/>
        <v>9482</v>
      </c>
      <c r="X4495" s="7">
        <v>2.5488562135426469</v>
      </c>
      <c r="Y4495" s="7">
        <v>2.5488562135426469</v>
      </c>
      <c r="Z4495" s="1">
        <v>1.7096314615198491</v>
      </c>
    </row>
    <row r="4496" spans="1:26" x14ac:dyDescent="0.25">
      <c r="A4496" s="9">
        <v>45413</v>
      </c>
      <c r="B4496" s="4">
        <v>13</v>
      </c>
      <c r="C4496" s="26" t="s">
        <v>34</v>
      </c>
      <c r="D4496" s="4" t="s">
        <v>44</v>
      </c>
      <c r="E4496" s="10">
        <v>45430</v>
      </c>
      <c r="F4496" s="4" t="s">
        <v>38</v>
      </c>
      <c r="G4496" s="4">
        <v>58</v>
      </c>
      <c r="H4496" s="4">
        <v>0</v>
      </c>
      <c r="I4496" s="4">
        <v>216</v>
      </c>
      <c r="J4496" s="4">
        <v>3716.5</v>
      </c>
      <c r="K4496" s="4"/>
      <c r="L4496" s="4">
        <v>3716.5</v>
      </c>
      <c r="M4496" s="4">
        <v>36</v>
      </c>
      <c r="N4496" s="4">
        <v>7776</v>
      </c>
      <c r="O4496" s="4">
        <v>8</v>
      </c>
      <c r="P4496" s="4">
        <v>907</v>
      </c>
      <c r="Q4496" s="4">
        <v>0</v>
      </c>
      <c r="R4496" s="4">
        <v>0</v>
      </c>
      <c r="S4496" s="4">
        <v>0</v>
      </c>
      <c r="T4496" s="4">
        <v>3817.22</v>
      </c>
      <c r="U4496" s="7">
        <f t="shared" si="213"/>
        <v>100.7199999999998</v>
      </c>
      <c r="V4496" s="7">
        <f t="shared" si="214"/>
        <v>8683</v>
      </c>
      <c r="W4496" s="4">
        <f t="shared" si="212"/>
        <v>8683</v>
      </c>
      <c r="X4496" s="7">
        <v>2.3363379523745458</v>
      </c>
      <c r="Y4496" s="7">
        <v>2.3363379523745458</v>
      </c>
      <c r="Z4496" s="1">
        <v>2.7100766850531359</v>
      </c>
    </row>
    <row r="4497" spans="1:26" x14ac:dyDescent="0.25">
      <c r="A4497" s="9">
        <v>45413</v>
      </c>
      <c r="B4497" s="4">
        <v>14</v>
      </c>
      <c r="C4497" s="26" t="s">
        <v>34</v>
      </c>
      <c r="D4497" s="4" t="s">
        <v>44</v>
      </c>
      <c r="E4497" s="10">
        <v>45431</v>
      </c>
      <c r="F4497" s="4" t="s">
        <v>38</v>
      </c>
      <c r="G4497" s="4">
        <v>58</v>
      </c>
      <c r="H4497" s="4">
        <v>0</v>
      </c>
      <c r="I4497" s="4">
        <v>216</v>
      </c>
      <c r="J4497" s="4">
        <v>3689.9</v>
      </c>
      <c r="K4497" s="4"/>
      <c r="L4497" s="4">
        <v>3689.9</v>
      </c>
      <c r="M4497" s="4">
        <v>46</v>
      </c>
      <c r="N4497" s="4">
        <v>9936</v>
      </c>
      <c r="O4497" s="4">
        <v>2</v>
      </c>
      <c r="P4497" s="4">
        <v>259</v>
      </c>
      <c r="Q4497" s="4">
        <v>0</v>
      </c>
      <c r="R4497" s="4">
        <v>0</v>
      </c>
      <c r="S4497" s="4">
        <v>0</v>
      </c>
      <c r="T4497" s="4">
        <v>3832.13</v>
      </c>
      <c r="U4497" s="7">
        <f t="shared" si="213"/>
        <v>142.23000000000002</v>
      </c>
      <c r="V4497" s="7">
        <f t="shared" si="214"/>
        <v>10195</v>
      </c>
      <c r="W4497" s="4">
        <f t="shared" si="212"/>
        <v>10195</v>
      </c>
      <c r="X4497" s="7">
        <v>2.7629475053524484</v>
      </c>
      <c r="Y4497" s="7">
        <v>2.7629475053524484</v>
      </c>
      <c r="Z4497" s="1">
        <v>3.8545760047697772</v>
      </c>
    </row>
    <row r="4498" spans="1:26" x14ac:dyDescent="0.25">
      <c r="A4498" s="9">
        <v>45413</v>
      </c>
      <c r="B4498" s="4">
        <v>15</v>
      </c>
      <c r="C4498" s="26" t="s">
        <v>34</v>
      </c>
      <c r="D4498" s="4" t="s">
        <v>44</v>
      </c>
      <c r="E4498" s="10">
        <v>45432</v>
      </c>
      <c r="F4498" s="4" t="s">
        <v>38</v>
      </c>
      <c r="G4498" s="4">
        <v>57</v>
      </c>
      <c r="H4498" s="4">
        <v>0</v>
      </c>
      <c r="I4498" s="4">
        <v>216</v>
      </c>
      <c r="J4498" s="4">
        <v>3613.1</v>
      </c>
      <c r="K4498" s="4"/>
      <c r="L4498" s="4">
        <v>3613.1</v>
      </c>
      <c r="M4498" s="4">
        <v>61</v>
      </c>
      <c r="N4498" s="4">
        <v>13176</v>
      </c>
      <c r="O4498" s="4">
        <v>6</v>
      </c>
      <c r="P4498" s="4">
        <v>648</v>
      </c>
      <c r="Q4498" s="4">
        <v>0</v>
      </c>
      <c r="R4498" s="4">
        <v>0</v>
      </c>
      <c r="S4498" s="4">
        <v>0</v>
      </c>
      <c r="T4498" s="4">
        <v>3741.81</v>
      </c>
      <c r="U4498" s="7">
        <f t="shared" si="213"/>
        <v>128.71000000000004</v>
      </c>
      <c r="V4498" s="7">
        <f t="shared" si="214"/>
        <v>13824</v>
      </c>
      <c r="W4498" s="4">
        <f t="shared" si="212"/>
        <v>13824</v>
      </c>
      <c r="X4498" s="7">
        <v>3.8260773297168638</v>
      </c>
      <c r="Y4498" s="7">
        <v>3.8260773297168638</v>
      </c>
      <c r="Z4498" s="1">
        <v>3.5623149096343871</v>
      </c>
    </row>
    <row r="4499" spans="1:26" x14ac:dyDescent="0.25">
      <c r="A4499" s="9">
        <v>45413</v>
      </c>
      <c r="B4499" s="4">
        <v>16</v>
      </c>
      <c r="C4499" s="26" t="s">
        <v>34</v>
      </c>
      <c r="D4499" s="4" t="s">
        <v>44</v>
      </c>
      <c r="E4499" s="10">
        <v>45433</v>
      </c>
      <c r="F4499" s="4" t="s">
        <v>38</v>
      </c>
      <c r="G4499" s="4">
        <v>57</v>
      </c>
      <c r="H4499" s="4">
        <v>0</v>
      </c>
      <c r="I4499" s="4">
        <v>216</v>
      </c>
      <c r="J4499" s="4">
        <v>3578.7</v>
      </c>
      <c r="K4499" s="4"/>
      <c r="L4499" s="4">
        <v>3578.7</v>
      </c>
      <c r="M4499" s="4">
        <v>77</v>
      </c>
      <c r="N4499" s="4">
        <v>16632</v>
      </c>
      <c r="O4499" s="4">
        <v>3</v>
      </c>
      <c r="P4499" s="4">
        <v>367</v>
      </c>
      <c r="Q4499" s="4">
        <v>0</v>
      </c>
      <c r="R4499" s="4">
        <v>0</v>
      </c>
      <c r="S4499" s="4">
        <v>0</v>
      </c>
      <c r="T4499" s="4">
        <v>3595.32</v>
      </c>
      <c r="U4499" s="7">
        <f t="shared" si="213"/>
        <v>16.620000000000346</v>
      </c>
      <c r="V4499" s="7">
        <f t="shared" si="214"/>
        <v>16999</v>
      </c>
      <c r="W4499" s="4">
        <f t="shared" si="212"/>
        <v>16999</v>
      </c>
      <c r="X4499" s="7">
        <v>4.7500489004387072</v>
      </c>
      <c r="Y4499" s="7">
        <v>4.7500489004387072</v>
      </c>
      <c r="Z4499" s="1">
        <v>0.46441445217538063</v>
      </c>
    </row>
    <row r="4500" spans="1:26" x14ac:dyDescent="0.25">
      <c r="A4500" s="9">
        <v>45413</v>
      </c>
      <c r="B4500" s="4">
        <v>17</v>
      </c>
      <c r="C4500" s="26" t="s">
        <v>34</v>
      </c>
      <c r="D4500" s="4" t="s">
        <v>44</v>
      </c>
      <c r="E4500" s="10">
        <v>45434</v>
      </c>
      <c r="F4500" s="4" t="s">
        <v>38</v>
      </c>
      <c r="G4500" s="4">
        <v>57</v>
      </c>
      <c r="H4500" s="4">
        <v>0</v>
      </c>
      <c r="I4500" s="4">
        <v>216</v>
      </c>
      <c r="J4500" s="4">
        <v>3675.3</v>
      </c>
      <c r="K4500" s="4"/>
      <c r="L4500" s="4">
        <v>3675.3</v>
      </c>
      <c r="M4500" s="4">
        <v>27</v>
      </c>
      <c r="N4500" s="4">
        <v>5832</v>
      </c>
      <c r="O4500" s="4">
        <v>8</v>
      </c>
      <c r="P4500" s="4">
        <v>864</v>
      </c>
      <c r="Q4500" s="4">
        <v>0</v>
      </c>
      <c r="R4500" s="4">
        <v>0</v>
      </c>
      <c r="S4500" s="4">
        <v>0</v>
      </c>
      <c r="T4500" s="4">
        <v>3677.18</v>
      </c>
      <c r="U4500" s="7">
        <f t="shared" si="213"/>
        <v>1.8799999999996544</v>
      </c>
      <c r="V4500" s="7">
        <f t="shared" si="214"/>
        <v>6696</v>
      </c>
      <c r="W4500" s="4">
        <f t="shared" si="212"/>
        <v>6696</v>
      </c>
      <c r="X4500" s="7">
        <v>1.8218920904415965</v>
      </c>
      <c r="Y4500" s="7">
        <v>1.8218920904415965</v>
      </c>
      <c r="Z4500" s="1">
        <v>5.1152286888135771E-2</v>
      </c>
    </row>
    <row r="4501" spans="1:26" x14ac:dyDescent="0.25">
      <c r="A4501" s="9">
        <v>45413</v>
      </c>
      <c r="B4501" s="4">
        <v>18</v>
      </c>
      <c r="C4501" s="26" t="s">
        <v>34</v>
      </c>
      <c r="D4501" s="4" t="s">
        <v>44</v>
      </c>
      <c r="E4501" s="10">
        <v>45435</v>
      </c>
      <c r="F4501" s="4" t="s">
        <v>39</v>
      </c>
      <c r="G4501" s="4">
        <v>56</v>
      </c>
      <c r="H4501" s="4">
        <v>0</v>
      </c>
      <c r="I4501" s="4">
        <v>216</v>
      </c>
      <c r="J4501" s="4">
        <v>3558.1</v>
      </c>
      <c r="K4501" s="4"/>
      <c r="L4501" s="4">
        <v>3558.1</v>
      </c>
      <c r="M4501" s="4">
        <v>43</v>
      </c>
      <c r="N4501" s="4">
        <v>9288</v>
      </c>
      <c r="O4501" s="4">
        <v>3</v>
      </c>
      <c r="P4501" s="4">
        <v>281</v>
      </c>
      <c r="Q4501" s="4">
        <v>0</v>
      </c>
      <c r="R4501" s="4">
        <v>0</v>
      </c>
      <c r="S4501" s="4">
        <v>0</v>
      </c>
      <c r="T4501" s="4">
        <v>3472.27</v>
      </c>
      <c r="U4501" s="7">
        <f t="shared" si="213"/>
        <v>-85.829999999999927</v>
      </c>
      <c r="V4501" s="7">
        <f t="shared" si="214"/>
        <v>9569</v>
      </c>
      <c r="W4501" s="4">
        <f t="shared" si="212"/>
        <v>9569</v>
      </c>
      <c r="X4501" s="7">
        <v>2.6893566791265</v>
      </c>
      <c r="Y4501" s="7">
        <v>2.6893566791265</v>
      </c>
      <c r="Z4501" s="1">
        <v>-2.4122424889688299</v>
      </c>
    </row>
    <row r="4502" spans="1:26" x14ac:dyDescent="0.25">
      <c r="A4502" s="9">
        <v>45413</v>
      </c>
      <c r="B4502" s="4">
        <v>19</v>
      </c>
      <c r="C4502" s="26" t="s">
        <v>34</v>
      </c>
      <c r="D4502" s="4" t="s">
        <v>44</v>
      </c>
      <c r="E4502" s="10">
        <v>45436</v>
      </c>
      <c r="F4502" s="4" t="s">
        <v>39</v>
      </c>
      <c r="G4502" s="4">
        <v>55</v>
      </c>
      <c r="H4502" s="4">
        <v>0</v>
      </c>
      <c r="I4502" s="4">
        <v>216</v>
      </c>
      <c r="J4502" s="4">
        <v>3563.9</v>
      </c>
      <c r="K4502" s="4"/>
      <c r="L4502" s="4">
        <v>3563.9</v>
      </c>
      <c r="M4502" s="4">
        <v>20</v>
      </c>
      <c r="N4502" s="4">
        <v>4320</v>
      </c>
      <c r="O4502" s="4">
        <v>12</v>
      </c>
      <c r="P4502" s="4">
        <v>1253</v>
      </c>
      <c r="Q4502" s="4">
        <v>0</v>
      </c>
      <c r="R4502" s="4">
        <v>0</v>
      </c>
      <c r="S4502" s="4">
        <v>0</v>
      </c>
      <c r="T4502" s="4">
        <v>3580.65</v>
      </c>
      <c r="U4502" s="7">
        <f t="shared" si="213"/>
        <v>16.75</v>
      </c>
      <c r="V4502" s="7">
        <f t="shared" si="214"/>
        <v>5573</v>
      </c>
      <c r="W4502" s="4">
        <f t="shared" si="212"/>
        <v>5573</v>
      </c>
      <c r="X4502" s="7">
        <v>1.5637363562389517</v>
      </c>
      <c r="Y4502" s="7">
        <v>1.5637363562389517</v>
      </c>
      <c r="Z4502" s="1">
        <v>0.46999074048093376</v>
      </c>
    </row>
    <row r="4503" spans="1:26" x14ac:dyDescent="0.25">
      <c r="A4503" s="9">
        <v>45413</v>
      </c>
      <c r="B4503" s="4">
        <v>20</v>
      </c>
      <c r="C4503" s="26" t="s">
        <v>34</v>
      </c>
      <c r="D4503" s="4" t="s">
        <v>44</v>
      </c>
      <c r="E4503" s="10">
        <v>45437</v>
      </c>
      <c r="F4503" s="4" t="s">
        <v>38</v>
      </c>
      <c r="G4503" s="4">
        <v>55</v>
      </c>
      <c r="H4503" s="4">
        <v>0</v>
      </c>
      <c r="I4503" s="4">
        <v>216</v>
      </c>
      <c r="J4503" s="4">
        <v>3581.7</v>
      </c>
      <c r="K4503" s="4"/>
      <c r="L4503" s="4">
        <v>3581.7</v>
      </c>
      <c r="M4503" s="4">
        <v>14</v>
      </c>
      <c r="N4503" s="4">
        <v>3024</v>
      </c>
      <c r="O4503" s="4">
        <v>38</v>
      </c>
      <c r="P4503" s="4">
        <v>8165</v>
      </c>
      <c r="Q4503" s="4">
        <v>0</v>
      </c>
      <c r="R4503" s="4">
        <v>0</v>
      </c>
      <c r="S4503" s="4">
        <v>0</v>
      </c>
      <c r="T4503" s="4">
        <v>3708.8</v>
      </c>
      <c r="U4503" s="7">
        <f t="shared" si="213"/>
        <v>127.10000000000036</v>
      </c>
      <c r="V4503" s="7">
        <f t="shared" si="214"/>
        <v>11189</v>
      </c>
      <c r="W4503" s="4">
        <f t="shared" si="212"/>
        <v>11189</v>
      </c>
      <c r="X4503" s="7">
        <v>3.1239355613256277</v>
      </c>
      <c r="Y4503" s="7">
        <v>3.1239355613256277</v>
      </c>
      <c r="Z4503" s="1">
        <v>3.5485942429572654</v>
      </c>
    </row>
    <row r="4504" spans="1:26" x14ac:dyDescent="0.25">
      <c r="A4504" s="9">
        <v>45413</v>
      </c>
      <c r="B4504" s="4">
        <v>21</v>
      </c>
      <c r="C4504" s="26" t="s">
        <v>34</v>
      </c>
      <c r="D4504" s="4" t="s">
        <v>44</v>
      </c>
      <c r="E4504" s="10">
        <v>45438</v>
      </c>
      <c r="F4504" s="4" t="s">
        <v>39</v>
      </c>
      <c r="G4504" s="4">
        <v>49</v>
      </c>
      <c r="H4504" s="4">
        <v>10</v>
      </c>
      <c r="I4504" s="4">
        <v>216</v>
      </c>
      <c r="J4504" s="4">
        <v>4074.9</v>
      </c>
      <c r="K4504" s="4"/>
      <c r="L4504" s="4">
        <v>4074.9</v>
      </c>
      <c r="M4504" s="4">
        <v>69</v>
      </c>
      <c r="N4504" s="4">
        <v>14904</v>
      </c>
      <c r="O4504" s="4">
        <v>13</v>
      </c>
      <c r="P4504" s="4">
        <v>1361</v>
      </c>
      <c r="Q4504" s="4">
        <v>0</v>
      </c>
      <c r="R4504" s="4">
        <v>0</v>
      </c>
      <c r="S4504" s="4">
        <v>0</v>
      </c>
      <c r="T4504" s="4">
        <v>4017.7</v>
      </c>
      <c r="U4504" s="7">
        <f t="shared" si="213"/>
        <v>-57.200000000000273</v>
      </c>
      <c r="V4504" s="7">
        <f t="shared" si="214"/>
        <v>16265</v>
      </c>
      <c r="W4504" s="4">
        <f t="shared" si="212"/>
        <v>16265</v>
      </c>
      <c r="X4504" s="7">
        <v>3.9915089940857444</v>
      </c>
      <c r="Y4504" s="7">
        <v>3.9915089940857444</v>
      </c>
      <c r="Z4504" s="1">
        <v>-1.4037154285994815</v>
      </c>
    </row>
    <row r="4505" spans="1:26" x14ac:dyDescent="0.25">
      <c r="A4505" s="9">
        <v>45413</v>
      </c>
      <c r="B4505" s="4">
        <v>22</v>
      </c>
      <c r="C4505" s="26" t="s">
        <v>34</v>
      </c>
      <c r="D4505" s="4" t="s">
        <v>44</v>
      </c>
      <c r="E4505" s="10">
        <v>45439</v>
      </c>
      <c r="F4505" s="4" t="s">
        <v>39</v>
      </c>
      <c r="G4505" s="4">
        <v>40</v>
      </c>
      <c r="H4505" s="4">
        <v>18</v>
      </c>
      <c r="I4505" s="4">
        <v>216</v>
      </c>
      <c r="J4505" s="4">
        <v>4050.2</v>
      </c>
      <c r="K4505" s="4"/>
      <c r="L4505" s="4">
        <v>4050.2</v>
      </c>
      <c r="M4505" s="4">
        <v>7</v>
      </c>
      <c r="N4505" s="4">
        <v>1512</v>
      </c>
      <c r="O4505" s="4">
        <v>40</v>
      </c>
      <c r="P4505" s="4">
        <v>8726</v>
      </c>
      <c r="Q4505" s="4">
        <v>0</v>
      </c>
      <c r="R4505" s="4">
        <v>0</v>
      </c>
      <c r="S4505" s="4">
        <v>0</v>
      </c>
      <c r="T4505" s="4">
        <v>3969.1</v>
      </c>
      <c r="U4505" s="7">
        <f t="shared" si="213"/>
        <v>-81.099999999999909</v>
      </c>
      <c r="V4505" s="7">
        <f t="shared" si="214"/>
        <v>10238</v>
      </c>
      <c r="W4505" s="4">
        <f t="shared" si="212"/>
        <v>10238</v>
      </c>
      <c r="X4505" s="7">
        <v>2.5277764061034023</v>
      </c>
      <c r="Y4505" s="7">
        <v>2.5277764061034023</v>
      </c>
      <c r="Z4505" s="1">
        <v>-2.0023702533208216</v>
      </c>
    </row>
    <row r="4506" spans="1:26" x14ac:dyDescent="0.25">
      <c r="A4506" s="9">
        <v>45413</v>
      </c>
      <c r="B4506" s="4">
        <v>23</v>
      </c>
      <c r="C4506" s="26" t="s">
        <v>34</v>
      </c>
      <c r="D4506" s="4" t="s">
        <v>44</v>
      </c>
      <c r="E4506" s="10">
        <v>45439</v>
      </c>
      <c r="F4506" s="4" t="s">
        <v>39</v>
      </c>
      <c r="G4506" s="4">
        <v>43</v>
      </c>
      <c r="H4506" s="4">
        <v>16</v>
      </c>
      <c r="I4506" s="4">
        <v>216</v>
      </c>
      <c r="J4506" s="4">
        <v>4102.1000000000004</v>
      </c>
      <c r="K4506" s="4"/>
      <c r="L4506" s="4">
        <v>4102.1000000000004</v>
      </c>
      <c r="M4506" s="4">
        <v>6</v>
      </c>
      <c r="N4506" s="4">
        <v>1296</v>
      </c>
      <c r="O4506" s="4">
        <v>34</v>
      </c>
      <c r="P4506" s="4">
        <v>7430</v>
      </c>
      <c r="Q4506" s="4">
        <v>0</v>
      </c>
      <c r="R4506" s="4">
        <v>0</v>
      </c>
      <c r="S4506" s="4">
        <v>0</v>
      </c>
      <c r="T4506" s="4">
        <v>4031.65</v>
      </c>
      <c r="U4506" s="7">
        <f t="shared" si="213"/>
        <v>-70.450000000000273</v>
      </c>
      <c r="V4506" s="7">
        <f t="shared" si="214"/>
        <v>8726</v>
      </c>
      <c r="W4506" s="4">
        <f t="shared" si="212"/>
        <v>8726</v>
      </c>
      <c r="X4506" s="7">
        <v>2.127203139855196</v>
      </c>
      <c r="Y4506" s="7">
        <v>2.127203139855196</v>
      </c>
      <c r="Z4506" s="1">
        <v>-1.7174130323492909</v>
      </c>
    </row>
    <row r="4507" spans="1:26" x14ac:dyDescent="0.25">
      <c r="A4507" s="9">
        <v>45413</v>
      </c>
      <c r="B4507" s="4">
        <v>24</v>
      </c>
      <c r="C4507" s="26" t="s">
        <v>34</v>
      </c>
      <c r="D4507" s="4" t="s">
        <v>44</v>
      </c>
      <c r="E4507" s="10">
        <v>45440</v>
      </c>
      <c r="F4507" s="4" t="s">
        <v>39</v>
      </c>
      <c r="G4507" s="4">
        <v>36</v>
      </c>
      <c r="H4507" s="4">
        <v>23</v>
      </c>
      <c r="I4507" s="4">
        <v>216</v>
      </c>
      <c r="J4507" s="4">
        <v>4034.9</v>
      </c>
      <c r="K4507" s="4"/>
      <c r="L4507" s="4">
        <v>4034.9</v>
      </c>
      <c r="M4507" s="4">
        <v>16</v>
      </c>
      <c r="N4507" s="4">
        <v>3456</v>
      </c>
      <c r="O4507" s="4">
        <v>8</v>
      </c>
      <c r="P4507" s="4">
        <v>842</v>
      </c>
      <c r="Q4507" s="4">
        <v>0</v>
      </c>
      <c r="R4507" s="4">
        <v>0</v>
      </c>
      <c r="S4507" s="4">
        <v>0</v>
      </c>
      <c r="T4507" s="4">
        <v>3951.85</v>
      </c>
      <c r="U4507" s="7">
        <f t="shared" si="213"/>
        <v>-83.050000000000182</v>
      </c>
      <c r="V4507" s="7">
        <f t="shared" si="214"/>
        <v>4298</v>
      </c>
      <c r="W4507" s="4">
        <f t="shared" si="212"/>
        <v>4298</v>
      </c>
      <c r="X4507" s="7">
        <v>1.0652060769783638</v>
      </c>
      <c r="Y4507" s="7">
        <v>1.0652060769783638</v>
      </c>
      <c r="Z4507" s="1">
        <v>-2.0582914074698304</v>
      </c>
    </row>
    <row r="4508" spans="1:26" x14ac:dyDescent="0.25">
      <c r="A4508" s="9">
        <v>45413</v>
      </c>
      <c r="B4508" s="4">
        <v>25</v>
      </c>
      <c r="C4508" s="26" t="s">
        <v>34</v>
      </c>
      <c r="D4508" s="4" t="s">
        <v>44</v>
      </c>
      <c r="E4508" s="10">
        <v>45441</v>
      </c>
      <c r="F4508" s="4" t="s">
        <v>39</v>
      </c>
      <c r="G4508" s="4">
        <v>36</v>
      </c>
      <c r="H4508" s="4">
        <v>23</v>
      </c>
      <c r="I4508" s="4">
        <v>216</v>
      </c>
      <c r="J4508" s="4">
        <v>4049.7</v>
      </c>
      <c r="K4508" s="4"/>
      <c r="L4508" s="4">
        <v>4049.7</v>
      </c>
      <c r="M4508" s="4">
        <v>9</v>
      </c>
      <c r="N4508" s="4">
        <v>1944</v>
      </c>
      <c r="O4508" s="4">
        <v>10</v>
      </c>
      <c r="P4508" s="4">
        <v>1037</v>
      </c>
      <c r="Q4508" s="4">
        <v>0</v>
      </c>
      <c r="R4508" s="4">
        <v>0</v>
      </c>
      <c r="S4508" s="4">
        <v>0</v>
      </c>
      <c r="T4508" s="4">
        <v>3953</v>
      </c>
      <c r="U4508" s="7">
        <f t="shared" si="213"/>
        <v>-96.699999999999818</v>
      </c>
      <c r="V4508" s="7">
        <f t="shared" si="214"/>
        <v>2981</v>
      </c>
      <c r="W4508" s="4">
        <f t="shared" si="212"/>
        <v>2981</v>
      </c>
      <c r="X4508" s="7">
        <v>0.73610390893152577</v>
      </c>
      <c r="Y4508" s="7">
        <v>0.73610390893152577</v>
      </c>
      <c r="Z4508" s="1">
        <v>-2.3878311973726403</v>
      </c>
    </row>
    <row r="4509" spans="1:26" x14ac:dyDescent="0.25">
      <c r="A4509" s="9">
        <v>45413</v>
      </c>
      <c r="B4509" s="4">
        <v>26</v>
      </c>
      <c r="C4509" s="26" t="s">
        <v>34</v>
      </c>
      <c r="D4509" s="4" t="s">
        <v>44</v>
      </c>
      <c r="E4509" s="10">
        <v>45442</v>
      </c>
      <c r="F4509" s="4" t="s">
        <v>39</v>
      </c>
      <c r="G4509" s="4">
        <v>46</v>
      </c>
      <c r="H4509" s="4">
        <v>13</v>
      </c>
      <c r="I4509" s="4">
        <v>216</v>
      </c>
      <c r="J4509" s="4">
        <v>4054</v>
      </c>
      <c r="K4509" s="4"/>
      <c r="L4509" s="4">
        <v>4054</v>
      </c>
      <c r="M4509" s="4">
        <v>12</v>
      </c>
      <c r="N4509" s="4">
        <v>2592</v>
      </c>
      <c r="O4509" s="4">
        <v>9</v>
      </c>
      <c r="P4509" s="4">
        <v>929</v>
      </c>
      <c r="Q4509" s="4">
        <v>0</v>
      </c>
      <c r="R4509" s="4">
        <v>0</v>
      </c>
      <c r="S4509" s="4">
        <v>0</v>
      </c>
      <c r="T4509" s="4">
        <v>3881.72</v>
      </c>
      <c r="U4509" s="7">
        <f t="shared" si="213"/>
        <v>-172.2800000000002</v>
      </c>
      <c r="V4509" s="7">
        <f t="shared" si="214"/>
        <v>3521</v>
      </c>
      <c r="W4509" s="4">
        <f t="shared" si="212"/>
        <v>3521</v>
      </c>
      <c r="X4509" s="7">
        <v>0.86852491366551554</v>
      </c>
      <c r="Y4509" s="7">
        <v>0.86852491366551554</v>
      </c>
      <c r="Z4509" s="1">
        <v>-4.2496299950666057</v>
      </c>
    </row>
    <row r="4510" spans="1:26" x14ac:dyDescent="0.25">
      <c r="A4510" s="9">
        <v>45444</v>
      </c>
      <c r="B4510" s="4">
        <v>27</v>
      </c>
      <c r="C4510" s="26" t="s">
        <v>34</v>
      </c>
      <c r="D4510" s="4" t="s">
        <v>44</v>
      </c>
      <c r="E4510" s="10">
        <v>45443</v>
      </c>
      <c r="F4510" s="4" t="s">
        <v>39</v>
      </c>
      <c r="G4510" s="4">
        <v>46</v>
      </c>
      <c r="H4510" s="4">
        <v>13</v>
      </c>
      <c r="I4510" s="4">
        <v>216</v>
      </c>
      <c r="J4510" s="7">
        <v>4093.2</v>
      </c>
      <c r="K4510" s="4"/>
      <c r="L4510" s="7">
        <v>4093.2</v>
      </c>
      <c r="M4510" s="6">
        <v>2.3899999999999997</v>
      </c>
      <c r="N4510" s="4">
        <v>516.2399999999999</v>
      </c>
      <c r="O4510" s="6">
        <v>10.199999999999999</v>
      </c>
      <c r="P4510" s="6">
        <v>1101.5999999999999</v>
      </c>
      <c r="Q4510" s="6">
        <v>0</v>
      </c>
      <c r="R4510" s="6">
        <v>0</v>
      </c>
      <c r="S4510" s="4">
        <v>0</v>
      </c>
      <c r="T4510" s="7">
        <v>4000.7</v>
      </c>
      <c r="U4510" s="7">
        <f t="shared" si="213"/>
        <v>-92.5</v>
      </c>
      <c r="V4510" s="7">
        <f t="shared" si="214"/>
        <v>1617.8399999999997</v>
      </c>
      <c r="W4510" s="4">
        <f t="shared" si="212"/>
        <v>1617.8399999999997</v>
      </c>
      <c r="X4510" s="7">
        <v>0.39525065963060679</v>
      </c>
      <c r="Y4510" s="7">
        <v>0.39525065963060679</v>
      </c>
      <c r="Z4510" s="1">
        <v>-2.2598455975764686</v>
      </c>
    </row>
    <row r="4511" spans="1:26" x14ac:dyDescent="0.25">
      <c r="A4511" s="9">
        <v>45444</v>
      </c>
      <c r="B4511" s="4">
        <v>1</v>
      </c>
      <c r="C4511" s="26" t="s">
        <v>34</v>
      </c>
      <c r="D4511" s="4" t="s">
        <v>44</v>
      </c>
      <c r="E4511" s="10">
        <v>45444</v>
      </c>
      <c r="F4511" s="4" t="s">
        <v>39</v>
      </c>
      <c r="G4511" s="4">
        <v>40</v>
      </c>
      <c r="H4511" s="4">
        <v>19</v>
      </c>
      <c r="I4511" s="4">
        <v>216</v>
      </c>
      <c r="J4511" s="4">
        <v>4098.3</v>
      </c>
      <c r="K4511" s="4"/>
      <c r="L4511" s="4">
        <v>4098.3</v>
      </c>
      <c r="M4511" s="4">
        <v>12.02</v>
      </c>
      <c r="N4511" s="4">
        <v>2596.3199999999997</v>
      </c>
      <c r="O4511" s="4">
        <v>30</v>
      </c>
      <c r="P4511" s="6">
        <v>6480</v>
      </c>
      <c r="Q4511" s="4">
        <v>0</v>
      </c>
      <c r="R4511" s="4">
        <v>0</v>
      </c>
      <c r="S4511" s="4">
        <v>0</v>
      </c>
      <c r="T4511" s="7">
        <v>4082.23</v>
      </c>
      <c r="U4511" s="7">
        <f t="shared" si="213"/>
        <v>-16.070000000000164</v>
      </c>
      <c r="V4511" s="7">
        <f t="shared" si="214"/>
        <v>9076.32</v>
      </c>
      <c r="W4511" s="4">
        <f t="shared" si="212"/>
        <v>9076.32</v>
      </c>
      <c r="X4511" s="7">
        <v>2.2146548568918818</v>
      </c>
      <c r="Y4511" s="7">
        <v>2.2146548568918818</v>
      </c>
      <c r="Z4511" s="1">
        <v>-0.39211380328429257</v>
      </c>
    </row>
    <row r="4512" spans="1:26" x14ac:dyDescent="0.25">
      <c r="A4512" s="9">
        <v>45444</v>
      </c>
      <c r="B4512" s="4">
        <v>2</v>
      </c>
      <c r="C4512" s="26" t="s">
        <v>34</v>
      </c>
      <c r="D4512" s="4" t="s">
        <v>44</v>
      </c>
      <c r="E4512" s="10">
        <v>45445</v>
      </c>
      <c r="F4512" s="4" t="s">
        <v>39</v>
      </c>
      <c r="G4512" s="4">
        <v>56</v>
      </c>
      <c r="H4512" s="4">
        <v>2</v>
      </c>
      <c r="I4512" s="4">
        <v>216</v>
      </c>
      <c r="J4512" s="4">
        <v>4086.5</v>
      </c>
      <c r="K4512" s="4"/>
      <c r="L4512" s="4">
        <v>4086.5</v>
      </c>
      <c r="M4512" s="4">
        <v>0.73</v>
      </c>
      <c r="N4512" s="4">
        <v>157.68</v>
      </c>
      <c r="O4512" s="4">
        <v>42.8</v>
      </c>
      <c r="P4512" s="6">
        <v>9244.8000000000011</v>
      </c>
      <c r="Q4512" s="4">
        <v>0</v>
      </c>
      <c r="R4512" s="4">
        <v>0</v>
      </c>
      <c r="S4512" s="4">
        <v>0</v>
      </c>
      <c r="T4512" s="7">
        <v>4079.85</v>
      </c>
      <c r="U4512" s="7">
        <f t="shared" si="213"/>
        <v>-6.6500000000000909</v>
      </c>
      <c r="V4512" s="7">
        <f t="shared" si="214"/>
        <v>9402.4800000000014</v>
      </c>
      <c r="W4512" s="4">
        <f t="shared" si="212"/>
        <v>9402.4800000000014</v>
      </c>
      <c r="X4512" s="7">
        <v>2.3008638198947757</v>
      </c>
      <c r="Y4512" s="7">
        <v>2.3008638198947757</v>
      </c>
      <c r="Z4512" s="1">
        <v>-0.16273094335005728</v>
      </c>
    </row>
    <row r="4513" spans="1:26" x14ac:dyDescent="0.25">
      <c r="A4513" s="9">
        <v>45444</v>
      </c>
      <c r="B4513" s="4">
        <v>3</v>
      </c>
      <c r="C4513" s="26" t="s">
        <v>34</v>
      </c>
      <c r="D4513" s="4" t="s">
        <v>44</v>
      </c>
      <c r="E4513" s="10">
        <v>45446</v>
      </c>
      <c r="F4513" s="4" t="s">
        <v>39</v>
      </c>
      <c r="G4513" s="4">
        <v>41</v>
      </c>
      <c r="H4513" s="4">
        <v>18</v>
      </c>
      <c r="I4513" s="4">
        <v>216</v>
      </c>
      <c r="J4513" s="4">
        <v>4070.8</v>
      </c>
      <c r="K4513" s="4"/>
      <c r="L4513" s="4">
        <v>4070.8</v>
      </c>
      <c r="M4513" s="4">
        <v>12.14</v>
      </c>
      <c r="N4513" s="4">
        <v>2622.2400000000002</v>
      </c>
      <c r="O4513" s="4">
        <v>9.8000000000000007</v>
      </c>
      <c r="P4513" s="6">
        <v>1058.4000000000001</v>
      </c>
      <c r="Q4513" s="4">
        <v>0</v>
      </c>
      <c r="R4513" s="4">
        <v>0</v>
      </c>
      <c r="S4513" s="4">
        <v>0</v>
      </c>
      <c r="T4513" s="7">
        <v>4001.75</v>
      </c>
      <c r="U4513" s="7">
        <f t="shared" si="213"/>
        <v>-69.050000000000182</v>
      </c>
      <c r="V4513" s="7">
        <f t="shared" si="214"/>
        <v>3680.6400000000003</v>
      </c>
      <c r="W4513" s="4">
        <f t="shared" si="212"/>
        <v>3680.6400000000003</v>
      </c>
      <c r="X4513" s="7">
        <v>0.90415643116832078</v>
      </c>
      <c r="Y4513" s="7">
        <v>0.90415643116832078</v>
      </c>
      <c r="Z4513" s="1">
        <v>-1.6962267858897557</v>
      </c>
    </row>
    <row r="4514" spans="1:26" x14ac:dyDescent="0.25">
      <c r="A4514" s="9">
        <v>45444</v>
      </c>
      <c r="B4514" s="4">
        <v>4</v>
      </c>
      <c r="C4514" s="26" t="s">
        <v>34</v>
      </c>
      <c r="D4514" s="4" t="s">
        <v>44</v>
      </c>
      <c r="E4514" s="10">
        <v>45447</v>
      </c>
      <c r="F4514" s="4" t="s">
        <v>39</v>
      </c>
      <c r="G4514" s="4">
        <v>47</v>
      </c>
      <c r="H4514" s="4">
        <v>11</v>
      </c>
      <c r="I4514" s="4">
        <v>216</v>
      </c>
      <c r="J4514" s="4">
        <v>4050.5</v>
      </c>
      <c r="K4514" s="4"/>
      <c r="L4514" s="4">
        <v>4050.5</v>
      </c>
      <c r="M4514" s="6">
        <v>1.1299999999999999</v>
      </c>
      <c r="N4514" s="4">
        <v>244.07999999999998</v>
      </c>
      <c r="O4514" s="6">
        <v>38.4</v>
      </c>
      <c r="P4514" s="6">
        <v>8294.4000000000015</v>
      </c>
      <c r="Q4514" s="6">
        <v>0</v>
      </c>
      <c r="R4514" s="6">
        <v>0</v>
      </c>
      <c r="S4514" s="4">
        <v>0</v>
      </c>
      <c r="T4514" s="7">
        <v>4076.85</v>
      </c>
      <c r="U4514" s="7">
        <f t="shared" si="213"/>
        <v>26.349999999999909</v>
      </c>
      <c r="V4514" s="7">
        <f t="shared" si="214"/>
        <v>8538.4800000000014</v>
      </c>
      <c r="W4514" s="4">
        <f t="shared" si="212"/>
        <v>8538.4800000000014</v>
      </c>
      <c r="X4514" s="7">
        <v>2.1080064189606227</v>
      </c>
      <c r="Y4514" s="7">
        <v>2.1080064189606227</v>
      </c>
      <c r="Z4514" s="1">
        <v>0.65053697074435024</v>
      </c>
    </row>
    <row r="4515" spans="1:26" x14ac:dyDescent="0.25">
      <c r="A4515" s="9">
        <v>45444</v>
      </c>
      <c r="B4515" s="4">
        <v>5</v>
      </c>
      <c r="C4515" s="26" t="s">
        <v>34</v>
      </c>
      <c r="D4515" s="4" t="s">
        <v>44</v>
      </c>
      <c r="E4515" s="10">
        <v>45448</v>
      </c>
      <c r="F4515" s="4" t="s">
        <v>39</v>
      </c>
      <c r="G4515" s="4">
        <v>29</v>
      </c>
      <c r="H4515" s="4">
        <v>29</v>
      </c>
      <c r="I4515" s="4">
        <v>216</v>
      </c>
      <c r="J4515" s="4">
        <v>3918.4</v>
      </c>
      <c r="K4515" s="4"/>
      <c r="L4515" s="4">
        <v>3918.4</v>
      </c>
      <c r="M4515" s="6">
        <v>25.130000000000003</v>
      </c>
      <c r="N4515" s="4">
        <v>5428.0800000000008</v>
      </c>
      <c r="O4515" s="6">
        <v>4.4000000000000004</v>
      </c>
      <c r="P4515" s="6">
        <v>475.19999999999993</v>
      </c>
      <c r="Q4515" s="6">
        <v>0</v>
      </c>
      <c r="R4515" s="6">
        <v>0</v>
      </c>
      <c r="S4515" s="4">
        <v>0</v>
      </c>
      <c r="T4515" s="7">
        <v>3784.55</v>
      </c>
      <c r="U4515" s="7">
        <f t="shared" si="213"/>
        <v>-133.84999999999991</v>
      </c>
      <c r="V4515" s="7">
        <f t="shared" si="214"/>
        <v>5903.2800000000007</v>
      </c>
      <c r="W4515" s="4">
        <f t="shared" si="212"/>
        <v>5903.2800000000007</v>
      </c>
      <c r="X4515" s="7">
        <v>1.506553695385872</v>
      </c>
      <c r="Y4515" s="7">
        <v>1.506553695385872</v>
      </c>
      <c r="Z4515" s="1">
        <v>-3.4159350755410349</v>
      </c>
    </row>
    <row r="4516" spans="1:26" x14ac:dyDescent="0.25">
      <c r="A4516" s="9">
        <v>45444</v>
      </c>
      <c r="B4516" s="4">
        <v>6</v>
      </c>
      <c r="C4516" s="26" t="s">
        <v>34</v>
      </c>
      <c r="D4516" s="4" t="s">
        <v>44</v>
      </c>
      <c r="E4516" s="10">
        <v>45449</v>
      </c>
      <c r="F4516" s="4" t="s">
        <v>39</v>
      </c>
      <c r="G4516" s="4">
        <v>25</v>
      </c>
      <c r="H4516" s="4">
        <v>33</v>
      </c>
      <c r="I4516" s="4">
        <v>216</v>
      </c>
      <c r="J4516" s="4">
        <v>4024.4</v>
      </c>
      <c r="K4516" s="4"/>
      <c r="L4516" s="4">
        <v>4024.4</v>
      </c>
      <c r="M4516" s="6">
        <v>18.75</v>
      </c>
      <c r="N4516" s="4">
        <v>4050</v>
      </c>
      <c r="O4516" s="6">
        <v>43.6</v>
      </c>
      <c r="P4516" s="6">
        <v>9417.5999999999985</v>
      </c>
      <c r="Q4516" s="6">
        <v>0</v>
      </c>
      <c r="R4516" s="6">
        <v>0</v>
      </c>
      <c r="S4516" s="4">
        <v>0</v>
      </c>
      <c r="T4516" s="7">
        <v>4055.4</v>
      </c>
      <c r="U4516" s="7">
        <f t="shared" si="213"/>
        <v>31</v>
      </c>
      <c r="V4516" s="7">
        <f t="shared" si="214"/>
        <v>13467.599999999999</v>
      </c>
      <c r="W4516" s="4">
        <f t="shared" si="212"/>
        <v>13467.599999999999</v>
      </c>
      <c r="X4516" s="7">
        <v>3.3464864327601624</v>
      </c>
      <c r="Y4516" s="7">
        <v>3.3464864327601624</v>
      </c>
      <c r="Z4516" s="1">
        <v>0.77030116290627171</v>
      </c>
    </row>
    <row r="4517" spans="1:26" x14ac:dyDescent="0.25">
      <c r="A4517" s="9">
        <v>45444</v>
      </c>
      <c r="B4517" s="4">
        <v>7</v>
      </c>
      <c r="C4517" s="26" t="s">
        <v>34</v>
      </c>
      <c r="D4517" s="4" t="s">
        <v>44</v>
      </c>
      <c r="E4517" s="10">
        <v>45450</v>
      </c>
      <c r="F4517" s="4" t="s">
        <v>39</v>
      </c>
      <c r="G4517" s="4">
        <v>29</v>
      </c>
      <c r="H4517" s="4">
        <v>29</v>
      </c>
      <c r="I4517" s="4">
        <v>216</v>
      </c>
      <c r="J4517" s="4">
        <v>3963.2</v>
      </c>
      <c r="K4517" s="4"/>
      <c r="L4517" s="4">
        <v>3963.2</v>
      </c>
      <c r="M4517" s="6">
        <v>13.36</v>
      </c>
      <c r="N4517" s="4">
        <v>2885.7599999999998</v>
      </c>
      <c r="O4517" s="6">
        <v>8.6</v>
      </c>
      <c r="P4517" s="6">
        <v>928.8</v>
      </c>
      <c r="Q4517" s="6">
        <v>0</v>
      </c>
      <c r="R4517" s="6">
        <v>0</v>
      </c>
      <c r="S4517" s="4">
        <v>0</v>
      </c>
      <c r="T4517" s="7">
        <v>3850.33</v>
      </c>
      <c r="U4517" s="7">
        <f t="shared" si="213"/>
        <v>-112.86999999999989</v>
      </c>
      <c r="V4517" s="7">
        <f t="shared" si="214"/>
        <v>3814.5599999999995</v>
      </c>
      <c r="W4517" s="4">
        <f t="shared" si="212"/>
        <v>3814.5599999999995</v>
      </c>
      <c r="X4517" s="7">
        <v>0.96249495357287029</v>
      </c>
      <c r="Y4517" s="7">
        <v>0.96249495357287029</v>
      </c>
      <c r="Z4517" s="1">
        <v>-2.847951150585383</v>
      </c>
    </row>
    <row r="4518" spans="1:26" x14ac:dyDescent="0.25">
      <c r="A4518" s="9">
        <v>45444</v>
      </c>
      <c r="B4518" s="4">
        <v>8</v>
      </c>
      <c r="C4518" s="26" t="s">
        <v>34</v>
      </c>
      <c r="D4518" s="4" t="s">
        <v>44</v>
      </c>
      <c r="E4518" s="10">
        <v>45453</v>
      </c>
      <c r="F4518" s="4" t="s">
        <v>39</v>
      </c>
      <c r="G4518" s="4">
        <v>48</v>
      </c>
      <c r="H4518" s="4">
        <v>11</v>
      </c>
      <c r="I4518" s="4">
        <v>216</v>
      </c>
      <c r="J4518" s="4">
        <v>4085.7</v>
      </c>
      <c r="K4518" s="4"/>
      <c r="L4518" s="4">
        <v>4085.7</v>
      </c>
      <c r="M4518" s="6">
        <v>10.82</v>
      </c>
      <c r="N4518" s="4">
        <v>2337.12</v>
      </c>
      <c r="O4518" s="6">
        <v>8.6</v>
      </c>
      <c r="P4518" s="6">
        <v>928.8</v>
      </c>
      <c r="Q4518" s="6">
        <v>0</v>
      </c>
      <c r="R4518" s="6">
        <v>0</v>
      </c>
      <c r="S4518" s="4">
        <v>0</v>
      </c>
      <c r="T4518" s="7">
        <v>4020.95</v>
      </c>
      <c r="U4518" s="7">
        <f t="shared" si="213"/>
        <v>-64.75</v>
      </c>
      <c r="V4518" s="7">
        <f t="shared" si="214"/>
        <v>3265.92</v>
      </c>
      <c r="W4518" s="4">
        <f t="shared" si="212"/>
        <v>3265.92</v>
      </c>
      <c r="X4518" s="7">
        <v>0.7993538438945591</v>
      </c>
      <c r="Y4518" s="7">
        <v>0.7993538438945591</v>
      </c>
      <c r="Z4518" s="1">
        <v>-1.5847957510340946</v>
      </c>
    </row>
    <row r="4519" spans="1:26" x14ac:dyDescent="0.25">
      <c r="A4519" s="9">
        <v>45444</v>
      </c>
      <c r="B4519" s="4">
        <v>9</v>
      </c>
      <c r="C4519" s="26" t="s">
        <v>34</v>
      </c>
      <c r="D4519" s="4" t="s">
        <v>44</v>
      </c>
      <c r="E4519" s="10">
        <v>45453</v>
      </c>
      <c r="F4519" s="4" t="s">
        <v>39</v>
      </c>
      <c r="G4519" s="4">
        <v>48</v>
      </c>
      <c r="H4519" s="4">
        <v>11</v>
      </c>
      <c r="I4519" s="4">
        <v>216</v>
      </c>
      <c r="J4519" s="4">
        <v>4043.5</v>
      </c>
      <c r="K4519" s="4"/>
      <c r="L4519" s="4">
        <v>4043.5</v>
      </c>
      <c r="M4519" s="6">
        <v>2.8200000000000003</v>
      </c>
      <c r="N4519" s="4">
        <v>609.12000000000012</v>
      </c>
      <c r="O4519" s="6">
        <v>7.2</v>
      </c>
      <c r="P4519" s="6">
        <v>777.6</v>
      </c>
      <c r="Q4519" s="6">
        <v>0</v>
      </c>
      <c r="R4519" s="6">
        <v>0</v>
      </c>
      <c r="S4519" s="4">
        <v>0</v>
      </c>
      <c r="T4519" s="7">
        <v>3931.59</v>
      </c>
      <c r="U4519" s="7">
        <f t="shared" si="213"/>
        <v>-111.90999999999985</v>
      </c>
      <c r="V4519" s="7">
        <f t="shared" si="214"/>
        <v>1386.7200000000003</v>
      </c>
      <c r="W4519" s="4">
        <f t="shared" si="212"/>
        <v>1386.7200000000003</v>
      </c>
      <c r="X4519" s="7">
        <v>0.34295041424508477</v>
      </c>
      <c r="Y4519" s="7">
        <v>0.34295041424508477</v>
      </c>
      <c r="Z4519" s="1">
        <v>-2.7676517868183468</v>
      </c>
    </row>
    <row r="4520" spans="1:26" x14ac:dyDescent="0.25">
      <c r="A4520" s="9">
        <v>45444</v>
      </c>
      <c r="B4520" s="4">
        <v>10</v>
      </c>
      <c r="C4520" s="26" t="s">
        <v>34</v>
      </c>
      <c r="D4520" s="4" t="s">
        <v>44</v>
      </c>
      <c r="E4520" s="10">
        <v>45454</v>
      </c>
      <c r="F4520" s="4" t="s">
        <v>39</v>
      </c>
      <c r="G4520" s="4">
        <v>35</v>
      </c>
      <c r="H4520" s="4">
        <v>23</v>
      </c>
      <c r="I4520" s="4">
        <v>216</v>
      </c>
      <c r="J4520" s="4">
        <v>3985.9</v>
      </c>
      <c r="K4520" s="4"/>
      <c r="L4520" s="4">
        <v>3985.9</v>
      </c>
      <c r="M4520" s="6">
        <v>18.11</v>
      </c>
      <c r="N4520" s="4">
        <v>3911.7599999999998</v>
      </c>
      <c r="O4520" s="6">
        <v>10.199999999999999</v>
      </c>
      <c r="P4520" s="6">
        <v>1101.5999999999999</v>
      </c>
      <c r="Q4520" s="6">
        <v>0</v>
      </c>
      <c r="R4520" s="6">
        <v>0</v>
      </c>
      <c r="S4520" s="4">
        <v>0</v>
      </c>
      <c r="T4520" s="7">
        <v>3921.95</v>
      </c>
      <c r="U4520" s="7">
        <f t="shared" si="213"/>
        <v>-63.950000000000273</v>
      </c>
      <c r="V4520" s="7">
        <f t="shared" si="214"/>
        <v>5013.3599999999997</v>
      </c>
      <c r="W4520" s="4">
        <f t="shared" si="212"/>
        <v>5013.3599999999997</v>
      </c>
      <c r="X4520" s="7">
        <v>1.2577736521237362</v>
      </c>
      <c r="Y4520" s="7">
        <v>1.2577736521237362</v>
      </c>
      <c r="Z4520" s="1">
        <v>-1.6044055294914643</v>
      </c>
    </row>
    <row r="4521" spans="1:26" x14ac:dyDescent="0.25">
      <c r="A4521" s="9">
        <v>45444</v>
      </c>
      <c r="B4521" s="4">
        <v>11</v>
      </c>
      <c r="C4521" s="26" t="s">
        <v>34</v>
      </c>
      <c r="D4521" s="4" t="s">
        <v>44</v>
      </c>
      <c r="E4521" s="10">
        <v>45456</v>
      </c>
      <c r="F4521" s="4" t="s">
        <v>39</v>
      </c>
      <c r="G4521" s="4">
        <v>51</v>
      </c>
      <c r="H4521" s="4">
        <v>7</v>
      </c>
      <c r="I4521" s="4">
        <v>216</v>
      </c>
      <c r="J4521" s="4">
        <v>4030.6</v>
      </c>
      <c r="K4521" s="4"/>
      <c r="L4521" s="4">
        <v>4030.6</v>
      </c>
      <c r="M4521" s="6">
        <v>7.23</v>
      </c>
      <c r="N4521" s="4">
        <v>1561.68</v>
      </c>
      <c r="O4521" s="6">
        <v>11.8</v>
      </c>
      <c r="P4521" s="6">
        <v>1274.4000000000001</v>
      </c>
      <c r="Q4521" s="6">
        <v>0</v>
      </c>
      <c r="R4521" s="6">
        <v>0</v>
      </c>
      <c r="S4521" s="4">
        <v>0</v>
      </c>
      <c r="T4521" s="7">
        <v>3932.7</v>
      </c>
      <c r="U4521" s="7">
        <f t="shared" si="213"/>
        <v>-97.900000000000091</v>
      </c>
      <c r="V4521" s="7">
        <f t="shared" si="214"/>
        <v>2836.08</v>
      </c>
      <c r="W4521" s="4">
        <f t="shared" si="212"/>
        <v>2836.08</v>
      </c>
      <c r="X4521" s="7">
        <v>0.70363717560660943</v>
      </c>
      <c r="Y4521" s="7">
        <v>0.70363717560660943</v>
      </c>
      <c r="Z4521" s="1">
        <v>-2.4289187713988016</v>
      </c>
    </row>
    <row r="4522" spans="1:26" x14ac:dyDescent="0.25">
      <c r="A4522" s="9">
        <v>45444</v>
      </c>
      <c r="B4522" s="4">
        <v>12</v>
      </c>
      <c r="C4522" s="26" t="s">
        <v>34</v>
      </c>
      <c r="D4522" s="4" t="s">
        <v>44</v>
      </c>
      <c r="E4522" s="10">
        <v>45457</v>
      </c>
      <c r="F4522" s="4" t="s">
        <v>39</v>
      </c>
      <c r="G4522" s="4">
        <v>51</v>
      </c>
      <c r="H4522" s="4">
        <v>7</v>
      </c>
      <c r="I4522" s="4">
        <v>216</v>
      </c>
      <c r="J4522" s="4">
        <v>4035.2</v>
      </c>
      <c r="K4522" s="4"/>
      <c r="L4522" s="4">
        <v>4035.2</v>
      </c>
      <c r="M4522" s="6">
        <v>5.0999999999999996</v>
      </c>
      <c r="N4522" s="4">
        <v>1101.5999999999999</v>
      </c>
      <c r="O4522" s="6">
        <v>9.6</v>
      </c>
      <c r="P4522" s="6">
        <v>1036.8</v>
      </c>
      <c r="Q4522" s="6">
        <v>0</v>
      </c>
      <c r="R4522" s="6">
        <v>0</v>
      </c>
      <c r="S4522" s="4">
        <v>0</v>
      </c>
      <c r="T4522" s="7">
        <v>3991.35</v>
      </c>
      <c r="U4522" s="7">
        <f t="shared" si="213"/>
        <v>-43.849999999999909</v>
      </c>
      <c r="V4522" s="7">
        <f t="shared" si="214"/>
        <v>2138.3999999999996</v>
      </c>
      <c r="W4522" s="4">
        <f t="shared" si="212"/>
        <v>2138.3999999999996</v>
      </c>
      <c r="X4522" s="7">
        <v>0.52993655828707364</v>
      </c>
      <c r="Y4522" s="7">
        <v>0.52993655828707364</v>
      </c>
      <c r="Z4522" s="1">
        <v>-1.0866871530531304</v>
      </c>
    </row>
    <row r="4523" spans="1:26" x14ac:dyDescent="0.25">
      <c r="A4523" s="9">
        <v>45444</v>
      </c>
      <c r="B4523" s="4">
        <v>13</v>
      </c>
      <c r="C4523" s="26" t="s">
        <v>34</v>
      </c>
      <c r="D4523" s="4" t="s">
        <v>44</v>
      </c>
      <c r="E4523" s="10">
        <v>45458</v>
      </c>
      <c r="F4523" s="4" t="s">
        <v>39</v>
      </c>
      <c r="G4523" s="4">
        <v>51</v>
      </c>
      <c r="H4523" s="4">
        <v>7</v>
      </c>
      <c r="I4523" s="4">
        <v>216</v>
      </c>
      <c r="J4523" s="4">
        <v>3999.2</v>
      </c>
      <c r="K4523" s="4"/>
      <c r="L4523" s="4">
        <v>3999.2</v>
      </c>
      <c r="M4523" s="6">
        <v>4.92</v>
      </c>
      <c r="N4523" s="4">
        <v>1062.72</v>
      </c>
      <c r="O4523" s="6">
        <v>8.6</v>
      </c>
      <c r="P4523" s="6">
        <v>928.8</v>
      </c>
      <c r="Q4523" s="6">
        <v>0</v>
      </c>
      <c r="R4523" s="6">
        <v>0</v>
      </c>
      <c r="S4523" s="4">
        <v>0</v>
      </c>
      <c r="T4523" s="7">
        <v>3866.8</v>
      </c>
      <c r="U4523" s="7">
        <f t="shared" si="213"/>
        <v>-132.39999999999964</v>
      </c>
      <c r="V4523" s="7">
        <f t="shared" si="214"/>
        <v>1991.52</v>
      </c>
      <c r="W4523" s="4">
        <f t="shared" si="212"/>
        <v>1991.52</v>
      </c>
      <c r="X4523" s="7">
        <v>0.49797959591918384</v>
      </c>
      <c r="Y4523" s="7">
        <v>0.49797959591918384</v>
      </c>
      <c r="Z4523" s="1">
        <v>-3.3106621324264762</v>
      </c>
    </row>
    <row r="4524" spans="1:26" x14ac:dyDescent="0.25">
      <c r="A4524" s="9">
        <v>45444</v>
      </c>
      <c r="B4524" s="4">
        <v>14</v>
      </c>
      <c r="C4524" s="26" t="s">
        <v>34</v>
      </c>
      <c r="D4524" s="4" t="s">
        <v>44</v>
      </c>
      <c r="E4524" s="10">
        <v>45459</v>
      </c>
      <c r="F4524" s="4" t="s">
        <v>39</v>
      </c>
      <c r="G4524" s="4">
        <v>51</v>
      </c>
      <c r="H4524" s="4">
        <v>7</v>
      </c>
      <c r="I4524" s="4">
        <v>216</v>
      </c>
      <c r="J4524" s="4">
        <v>4028.2</v>
      </c>
      <c r="K4524" s="4"/>
      <c r="L4524" s="4">
        <v>4028.2</v>
      </c>
      <c r="M4524" s="6">
        <v>2.66</v>
      </c>
      <c r="N4524" s="4">
        <v>574.56000000000006</v>
      </c>
      <c r="O4524" s="6">
        <v>9</v>
      </c>
      <c r="P4524" s="6">
        <v>972</v>
      </c>
      <c r="Q4524" s="6">
        <v>0</v>
      </c>
      <c r="R4524" s="6">
        <v>0</v>
      </c>
      <c r="S4524" s="4">
        <v>0</v>
      </c>
      <c r="T4524" s="7">
        <v>3888.52</v>
      </c>
      <c r="U4524" s="7">
        <f t="shared" si="213"/>
        <v>-139.67999999999984</v>
      </c>
      <c r="V4524" s="7">
        <f t="shared" si="214"/>
        <v>1546.56</v>
      </c>
      <c r="W4524" s="4">
        <f t="shared" si="212"/>
        <v>1546.56</v>
      </c>
      <c r="X4524" s="7">
        <v>0.38393327044337422</v>
      </c>
      <c r="Y4524" s="7">
        <v>0.38393327044337422</v>
      </c>
      <c r="Z4524" s="1">
        <v>-3.467553746090061</v>
      </c>
    </row>
    <row r="4525" spans="1:26" x14ac:dyDescent="0.25">
      <c r="A4525" s="9">
        <v>45444</v>
      </c>
      <c r="B4525" s="4">
        <v>15</v>
      </c>
      <c r="C4525" s="26" t="s">
        <v>34</v>
      </c>
      <c r="D4525" s="4" t="s">
        <v>44</v>
      </c>
      <c r="E4525" s="10">
        <v>45460</v>
      </c>
      <c r="F4525" s="4" t="s">
        <v>39</v>
      </c>
      <c r="G4525" s="4">
        <v>48</v>
      </c>
      <c r="H4525" s="4">
        <v>10</v>
      </c>
      <c r="I4525" s="4">
        <v>216</v>
      </c>
      <c r="J4525" s="4">
        <v>3972.5</v>
      </c>
      <c r="K4525" s="4"/>
      <c r="L4525" s="4">
        <v>3972.5</v>
      </c>
      <c r="M4525" s="6">
        <v>11.370000000000001</v>
      </c>
      <c r="N4525" s="4">
        <v>2455.92</v>
      </c>
      <c r="O4525" s="6">
        <v>7.2</v>
      </c>
      <c r="P4525" s="6">
        <v>777.6</v>
      </c>
      <c r="Q4525" s="6">
        <v>0</v>
      </c>
      <c r="R4525" s="6">
        <v>0</v>
      </c>
      <c r="S4525" s="4">
        <v>0</v>
      </c>
      <c r="T4525" s="7">
        <v>3746.9</v>
      </c>
      <c r="U4525" s="7">
        <f t="shared" si="213"/>
        <v>-225.59999999999991</v>
      </c>
      <c r="V4525" s="7">
        <f t="shared" si="214"/>
        <v>3233.52</v>
      </c>
      <c r="W4525" s="4">
        <f t="shared" si="212"/>
        <v>3233.52</v>
      </c>
      <c r="X4525" s="7">
        <v>0.81397608558842038</v>
      </c>
      <c r="Y4525" s="7">
        <v>0.81397608558842038</v>
      </c>
      <c r="Z4525" s="1">
        <v>-5.6790434235368137</v>
      </c>
    </row>
    <row r="4526" spans="1:26" x14ac:dyDescent="0.25">
      <c r="A4526" s="9">
        <v>45444</v>
      </c>
      <c r="B4526" s="4">
        <v>16</v>
      </c>
      <c r="C4526" s="26" t="s">
        <v>34</v>
      </c>
      <c r="D4526" s="4" t="s">
        <v>44</v>
      </c>
      <c r="E4526" s="10">
        <v>45461</v>
      </c>
      <c r="F4526" s="4" t="s">
        <v>39</v>
      </c>
      <c r="G4526" s="4">
        <v>48</v>
      </c>
      <c r="H4526" s="4">
        <v>10</v>
      </c>
      <c r="I4526" s="4">
        <v>216</v>
      </c>
      <c r="J4526" s="4">
        <v>4062.5</v>
      </c>
      <c r="K4526" s="4"/>
      <c r="L4526" s="4">
        <v>4062.5</v>
      </c>
      <c r="M4526" s="6">
        <v>9.84</v>
      </c>
      <c r="N4526" s="4">
        <v>2125.44</v>
      </c>
      <c r="O4526" s="6">
        <v>55</v>
      </c>
      <c r="P4526" s="6">
        <v>11880</v>
      </c>
      <c r="Q4526" s="6">
        <v>0</v>
      </c>
      <c r="R4526" s="6">
        <v>0</v>
      </c>
      <c r="S4526" s="4">
        <v>0</v>
      </c>
      <c r="T4526" s="7">
        <v>3881.7</v>
      </c>
      <c r="U4526" s="7">
        <f t="shared" si="213"/>
        <v>-180.80000000000018</v>
      </c>
      <c r="V4526" s="7">
        <f t="shared" si="214"/>
        <v>14005.44</v>
      </c>
      <c r="W4526" s="4">
        <f t="shared" si="212"/>
        <v>14005.44</v>
      </c>
      <c r="X4526" s="7">
        <v>3.4474929230769233</v>
      </c>
      <c r="Y4526" s="7">
        <v>3.4474929230769233</v>
      </c>
      <c r="Z4526" s="1">
        <v>-4.4504615384615427</v>
      </c>
    </row>
    <row r="4527" spans="1:26" x14ac:dyDescent="0.25">
      <c r="A4527" s="9">
        <v>45444</v>
      </c>
      <c r="B4527" s="4">
        <v>17</v>
      </c>
      <c r="C4527" s="26" t="s">
        <v>34</v>
      </c>
      <c r="D4527" s="4" t="s">
        <v>44</v>
      </c>
      <c r="E4527" s="10">
        <v>45463</v>
      </c>
      <c r="F4527" s="4" t="s">
        <v>38</v>
      </c>
      <c r="G4527" s="4">
        <v>58</v>
      </c>
      <c r="H4527" s="4">
        <v>0</v>
      </c>
      <c r="I4527" s="4">
        <v>216</v>
      </c>
      <c r="J4527" s="4">
        <v>3665.1</v>
      </c>
      <c r="K4527" s="4"/>
      <c r="L4527" s="4">
        <v>3665.1</v>
      </c>
      <c r="M4527" s="6">
        <v>52.019999999999996</v>
      </c>
      <c r="N4527" s="4">
        <v>11236.32</v>
      </c>
      <c r="O4527" s="6">
        <v>2.4</v>
      </c>
      <c r="P4527" s="6">
        <v>259.2</v>
      </c>
      <c r="Q4527" s="6">
        <v>0</v>
      </c>
      <c r="R4527" s="6">
        <v>0</v>
      </c>
      <c r="S4527" s="4">
        <v>0</v>
      </c>
      <c r="T4527" s="7">
        <v>3594.75</v>
      </c>
      <c r="U4527" s="7">
        <f t="shared" si="213"/>
        <v>-70.349999999999909</v>
      </c>
      <c r="V4527" s="7">
        <f t="shared" si="214"/>
        <v>11495.52</v>
      </c>
      <c r="W4527" s="4">
        <f t="shared" si="212"/>
        <v>11495.52</v>
      </c>
      <c r="X4527" s="7">
        <v>3.1364819513792259</v>
      </c>
      <c r="Y4527" s="7">
        <v>3.1364819513792259</v>
      </c>
      <c r="Z4527" s="1">
        <v>-1.9194564950478818</v>
      </c>
    </row>
    <row r="4528" spans="1:26" x14ac:dyDescent="0.25">
      <c r="A4528" s="9">
        <v>45444</v>
      </c>
      <c r="B4528" s="4">
        <v>18</v>
      </c>
      <c r="C4528" s="26" t="s">
        <v>34</v>
      </c>
      <c r="D4528" s="4" t="s">
        <v>44</v>
      </c>
      <c r="E4528" s="10">
        <v>45464</v>
      </c>
      <c r="F4528" s="4" t="s">
        <v>38</v>
      </c>
      <c r="G4528" s="4">
        <v>58</v>
      </c>
      <c r="H4528" s="4">
        <v>0</v>
      </c>
      <c r="I4528" s="4">
        <v>216</v>
      </c>
      <c r="J4528" s="7">
        <v>3683.5</v>
      </c>
      <c r="K4528" s="4"/>
      <c r="L4528" s="7">
        <v>3683.5</v>
      </c>
      <c r="M4528" s="6">
        <v>48.959999999999994</v>
      </c>
      <c r="N4528" s="4">
        <v>10575.359999999999</v>
      </c>
      <c r="O4528" s="6">
        <v>5.6</v>
      </c>
      <c r="P4528" s="6">
        <v>604.79999999999995</v>
      </c>
      <c r="Q4528" s="6">
        <v>0</v>
      </c>
      <c r="R4528" s="6">
        <v>0</v>
      </c>
      <c r="S4528" s="4">
        <v>0</v>
      </c>
      <c r="T4528" s="7">
        <v>3829.35</v>
      </c>
      <c r="U4528" s="7">
        <f t="shared" si="213"/>
        <v>145.84999999999991</v>
      </c>
      <c r="V4528" s="7">
        <f t="shared" si="214"/>
        <v>11180.159999999998</v>
      </c>
      <c r="W4528" s="4">
        <f t="shared" si="212"/>
        <v>11180.159999999998</v>
      </c>
      <c r="X4528" s="7">
        <v>3.0352002171847423</v>
      </c>
      <c r="Y4528" s="7">
        <v>3.0352002171847423</v>
      </c>
      <c r="Z4528" s="1">
        <v>3.9595493416587462</v>
      </c>
    </row>
    <row r="4529" spans="1:26" x14ac:dyDescent="0.25">
      <c r="A4529" s="9">
        <v>45444</v>
      </c>
      <c r="B4529" s="4">
        <v>19</v>
      </c>
      <c r="C4529" s="26" t="s">
        <v>34</v>
      </c>
      <c r="D4529" s="4" t="s">
        <v>44</v>
      </c>
      <c r="E4529" s="10">
        <v>45465</v>
      </c>
      <c r="F4529" s="4" t="s">
        <v>38</v>
      </c>
      <c r="G4529" s="4">
        <v>58</v>
      </c>
      <c r="H4529" s="4">
        <v>0</v>
      </c>
      <c r="I4529" s="4">
        <v>216</v>
      </c>
      <c r="J4529" s="7">
        <v>3742.3</v>
      </c>
      <c r="K4529" s="4"/>
      <c r="L4529" s="7">
        <v>3742.3</v>
      </c>
      <c r="M4529" s="6">
        <v>27.82</v>
      </c>
      <c r="N4529" s="4">
        <v>6009.12</v>
      </c>
      <c r="O4529" s="6">
        <v>11.6</v>
      </c>
      <c r="P4529" s="6">
        <v>1209.6000000000001</v>
      </c>
      <c r="Q4529" s="6">
        <v>0</v>
      </c>
      <c r="R4529" s="6">
        <v>0</v>
      </c>
      <c r="S4529" s="4">
        <v>0</v>
      </c>
      <c r="T4529" s="7">
        <v>3753.1</v>
      </c>
      <c r="U4529" s="7">
        <f t="shared" si="213"/>
        <v>10.799999999999727</v>
      </c>
      <c r="V4529" s="7">
        <f t="shared" si="214"/>
        <v>7218.72</v>
      </c>
      <c r="W4529" s="4">
        <f t="shared" si="212"/>
        <v>7218.72</v>
      </c>
      <c r="X4529" s="7">
        <v>1.9289527830478583</v>
      </c>
      <c r="Y4529" s="7">
        <v>1.9289527830478583</v>
      </c>
      <c r="Z4529" s="1">
        <v>0.28859257675760164</v>
      </c>
    </row>
    <row r="4530" spans="1:26" x14ac:dyDescent="0.25">
      <c r="A4530" s="9">
        <v>45444</v>
      </c>
      <c r="B4530" s="4">
        <v>20</v>
      </c>
      <c r="C4530" s="26" t="s">
        <v>34</v>
      </c>
      <c r="D4530" s="4" t="s">
        <v>44</v>
      </c>
      <c r="E4530" s="10">
        <v>45466</v>
      </c>
      <c r="F4530" s="4" t="s">
        <v>38</v>
      </c>
      <c r="G4530" s="4">
        <v>58</v>
      </c>
      <c r="H4530" s="4">
        <v>0</v>
      </c>
      <c r="I4530" s="4">
        <v>216</v>
      </c>
      <c r="J4530" s="7">
        <v>3761.3</v>
      </c>
      <c r="K4530" s="4"/>
      <c r="L4530" s="7">
        <v>3761.3</v>
      </c>
      <c r="M4530" s="6">
        <v>21.619999999999997</v>
      </c>
      <c r="N4530" s="4">
        <v>4669.9199999999992</v>
      </c>
      <c r="O4530" s="6">
        <v>42</v>
      </c>
      <c r="P4530" s="6">
        <v>9072</v>
      </c>
      <c r="Q4530" s="6">
        <v>0</v>
      </c>
      <c r="R4530" s="6">
        <v>0</v>
      </c>
      <c r="S4530" s="4">
        <v>0</v>
      </c>
      <c r="T4530" s="7">
        <v>3802.25</v>
      </c>
      <c r="U4530" s="7">
        <f t="shared" si="213"/>
        <v>40.949999999999818</v>
      </c>
      <c r="V4530" s="7">
        <f t="shared" si="214"/>
        <v>13741.919999999998</v>
      </c>
      <c r="W4530" s="4">
        <f t="shared" si="212"/>
        <v>13741.919999999998</v>
      </c>
      <c r="X4530" s="7">
        <v>3.653502778294738</v>
      </c>
      <c r="Y4530" s="7">
        <v>3.653502778294738</v>
      </c>
      <c r="Z4530" s="1">
        <v>1.0887193257650232</v>
      </c>
    </row>
    <row r="4531" spans="1:26" x14ac:dyDescent="0.25">
      <c r="A4531" s="9">
        <v>45444</v>
      </c>
      <c r="B4531" s="4">
        <v>21</v>
      </c>
      <c r="C4531" s="26" t="s">
        <v>34</v>
      </c>
      <c r="D4531" s="4" t="s">
        <v>44</v>
      </c>
      <c r="E4531" s="10">
        <v>45467</v>
      </c>
      <c r="F4531" s="4" t="s">
        <v>38</v>
      </c>
      <c r="G4531" s="4">
        <v>58</v>
      </c>
      <c r="H4531" s="4">
        <v>0</v>
      </c>
      <c r="I4531" s="4">
        <v>216</v>
      </c>
      <c r="J4531" s="7">
        <v>3741.3</v>
      </c>
      <c r="K4531" s="4"/>
      <c r="L4531" s="7">
        <v>3741.3</v>
      </c>
      <c r="M4531" s="6">
        <v>27.43</v>
      </c>
      <c r="N4531" s="4">
        <v>5924.88</v>
      </c>
      <c r="O4531" s="6">
        <v>11.2</v>
      </c>
      <c r="P4531" s="6">
        <v>1209.5999999999999</v>
      </c>
      <c r="Q4531" s="6">
        <v>0</v>
      </c>
      <c r="R4531" s="6">
        <v>0</v>
      </c>
      <c r="S4531" s="4">
        <v>0</v>
      </c>
      <c r="T4531" s="4">
        <v>3824.7</v>
      </c>
      <c r="U4531" s="7">
        <f t="shared" si="213"/>
        <v>83.399999999999636</v>
      </c>
      <c r="V4531" s="7">
        <f t="shared" si="214"/>
        <v>7134.48</v>
      </c>
      <c r="W4531" s="4">
        <f t="shared" si="212"/>
        <v>7134.48</v>
      </c>
      <c r="X4531" s="7">
        <v>1.9069521289391387</v>
      </c>
      <c r="Y4531" s="7">
        <v>1.9069521289391387</v>
      </c>
      <c r="Z4531" s="1">
        <v>2.2291716782936311</v>
      </c>
    </row>
    <row r="4532" spans="1:26" x14ac:dyDescent="0.25">
      <c r="A4532" s="9">
        <v>45444</v>
      </c>
      <c r="B4532" s="4">
        <v>22</v>
      </c>
      <c r="C4532" s="26" t="s">
        <v>34</v>
      </c>
      <c r="D4532" s="4" t="s">
        <v>44</v>
      </c>
      <c r="E4532" s="10">
        <v>45468</v>
      </c>
      <c r="F4532" s="4" t="s">
        <v>38</v>
      </c>
      <c r="G4532" s="4">
        <v>58</v>
      </c>
      <c r="H4532" s="4">
        <v>0</v>
      </c>
      <c r="I4532" s="4">
        <v>216</v>
      </c>
      <c r="J4532" s="7">
        <v>3803.1</v>
      </c>
      <c r="K4532" s="4"/>
      <c r="L4532" s="7">
        <v>3803.1</v>
      </c>
      <c r="M4532" s="6">
        <v>6.27</v>
      </c>
      <c r="N4532" s="4">
        <v>1354.32</v>
      </c>
      <c r="O4532" s="6">
        <v>52</v>
      </c>
      <c r="P4532" s="6">
        <v>11232</v>
      </c>
      <c r="Q4532" s="6">
        <v>0</v>
      </c>
      <c r="R4532" s="6">
        <v>0</v>
      </c>
      <c r="S4532" s="4">
        <v>0</v>
      </c>
      <c r="T4532" s="4">
        <v>3916.45</v>
      </c>
      <c r="U4532" s="7">
        <f t="shared" si="213"/>
        <v>113.34999999999991</v>
      </c>
      <c r="V4532" s="7">
        <f t="shared" si="214"/>
        <v>12586.32</v>
      </c>
      <c r="W4532" s="4">
        <f t="shared" si="212"/>
        <v>12586.32</v>
      </c>
      <c r="X4532" s="7">
        <v>3.309489626883332</v>
      </c>
      <c r="Y4532" s="7">
        <v>3.309489626883332</v>
      </c>
      <c r="Z4532" s="1">
        <v>2.980463306250162</v>
      </c>
    </row>
    <row r="4533" spans="1:26" x14ac:dyDescent="0.25">
      <c r="A4533" s="9">
        <v>45444</v>
      </c>
      <c r="B4533" s="4">
        <v>23</v>
      </c>
      <c r="C4533" s="26" t="s">
        <v>34</v>
      </c>
      <c r="D4533" s="4" t="s">
        <v>44</v>
      </c>
      <c r="E4533" s="10">
        <v>45469</v>
      </c>
      <c r="F4533" s="4" t="s">
        <v>38</v>
      </c>
      <c r="G4533" s="4">
        <v>58</v>
      </c>
      <c r="H4533" s="4">
        <v>0</v>
      </c>
      <c r="I4533" s="4">
        <v>216</v>
      </c>
      <c r="J4533" s="4">
        <v>3726.9</v>
      </c>
      <c r="K4533" s="4"/>
      <c r="L4533" s="4">
        <v>3726.9</v>
      </c>
      <c r="M4533" s="6">
        <v>31.65</v>
      </c>
      <c r="N4533" s="4">
        <v>6836.4</v>
      </c>
      <c r="O4533" s="6">
        <v>10.6</v>
      </c>
      <c r="P4533" s="6">
        <v>1144.8</v>
      </c>
      <c r="Q4533" s="6">
        <v>0</v>
      </c>
      <c r="R4533" s="6">
        <v>0</v>
      </c>
      <c r="S4533" s="4">
        <v>0</v>
      </c>
      <c r="T4533" s="4">
        <v>3694.45</v>
      </c>
      <c r="U4533" s="7">
        <f t="shared" si="213"/>
        <v>-32.450000000000273</v>
      </c>
      <c r="V4533" s="7">
        <f t="shared" si="214"/>
        <v>7981.2</v>
      </c>
      <c r="W4533" s="4">
        <f t="shared" si="212"/>
        <v>7981.2</v>
      </c>
      <c r="X4533" s="7">
        <v>2.1415117121468241</v>
      </c>
      <c r="Y4533" s="7">
        <v>2.1415117121468241</v>
      </c>
      <c r="Z4533" s="1">
        <v>-0.87069682578014629</v>
      </c>
    </row>
    <row r="4534" spans="1:26" x14ac:dyDescent="0.25">
      <c r="A4534" s="9">
        <v>45444</v>
      </c>
      <c r="B4534" s="4">
        <v>24</v>
      </c>
      <c r="C4534" s="26" t="s">
        <v>34</v>
      </c>
      <c r="D4534" s="4" t="s">
        <v>44</v>
      </c>
      <c r="E4534" s="10">
        <v>45470</v>
      </c>
      <c r="F4534" s="4" t="s">
        <v>38</v>
      </c>
      <c r="G4534" s="4">
        <v>58</v>
      </c>
      <c r="H4534" s="4">
        <v>0</v>
      </c>
      <c r="I4534" s="4">
        <v>216</v>
      </c>
      <c r="J4534" s="7">
        <v>3722.7</v>
      </c>
      <c r="K4534" s="4"/>
      <c r="L4534" s="7">
        <v>3722.7</v>
      </c>
      <c r="M4534" s="6">
        <v>37.480000000000004</v>
      </c>
      <c r="N4534" s="4">
        <v>8095.6800000000012</v>
      </c>
      <c r="O4534" s="6">
        <v>12.4</v>
      </c>
      <c r="P4534" s="6">
        <v>1339.2</v>
      </c>
      <c r="Q4534" s="6">
        <v>0</v>
      </c>
      <c r="R4534" s="6">
        <v>0</v>
      </c>
      <c r="S4534" s="4">
        <v>0</v>
      </c>
      <c r="T4534" s="4">
        <v>3704.9</v>
      </c>
      <c r="U4534" s="7">
        <f t="shared" si="213"/>
        <v>-17.799999999999727</v>
      </c>
      <c r="V4534" s="7">
        <f t="shared" si="214"/>
        <v>9434.880000000001</v>
      </c>
      <c r="W4534" s="4">
        <f t="shared" si="212"/>
        <v>9434.880000000001</v>
      </c>
      <c r="X4534" s="7">
        <v>2.5344185671689905</v>
      </c>
      <c r="Y4534" s="7">
        <v>2.5344185671689905</v>
      </c>
      <c r="Z4534" s="1">
        <v>-0.47814758105675259</v>
      </c>
    </row>
    <row r="4535" spans="1:26" x14ac:dyDescent="0.25">
      <c r="A4535" s="9">
        <v>45444</v>
      </c>
      <c r="B4535" s="4">
        <v>25</v>
      </c>
      <c r="C4535" s="26" t="s">
        <v>34</v>
      </c>
      <c r="D4535" s="4" t="s">
        <v>44</v>
      </c>
      <c r="E4535" s="10">
        <v>45470</v>
      </c>
      <c r="F4535" s="4" t="s">
        <v>39</v>
      </c>
      <c r="G4535" s="4">
        <v>42</v>
      </c>
      <c r="H4535" s="4">
        <v>16</v>
      </c>
      <c r="I4535" s="4">
        <v>216</v>
      </c>
      <c r="J4535" s="4">
        <v>3961.8</v>
      </c>
      <c r="K4535" s="4"/>
      <c r="L4535" s="4">
        <v>3961.8</v>
      </c>
      <c r="M4535" s="6">
        <v>17.71</v>
      </c>
      <c r="N4535" s="4">
        <v>3825.36</v>
      </c>
      <c r="O4535" s="6">
        <v>6</v>
      </c>
      <c r="P4535" s="6">
        <v>648</v>
      </c>
      <c r="Q4535" s="6">
        <v>0</v>
      </c>
      <c r="R4535" s="6">
        <v>0</v>
      </c>
      <c r="S4535" s="4">
        <v>0</v>
      </c>
      <c r="T4535" s="4">
        <v>3920</v>
      </c>
      <c r="U4535" s="7">
        <f t="shared" si="213"/>
        <v>-41.800000000000182</v>
      </c>
      <c r="V4535" s="7">
        <f t="shared" si="214"/>
        <v>4473.3600000000006</v>
      </c>
      <c r="W4535" s="4">
        <f t="shared" si="212"/>
        <v>4473.3600000000006</v>
      </c>
      <c r="X4535" s="7">
        <v>1.1291231258518857</v>
      </c>
      <c r="Y4535" s="7">
        <v>1.1291231258518857</v>
      </c>
      <c r="Z4535" s="1">
        <v>-1.0550759755666661</v>
      </c>
    </row>
    <row r="4536" spans="1:26" x14ac:dyDescent="0.25">
      <c r="A4536" s="9">
        <v>45444</v>
      </c>
      <c r="B4536" s="4">
        <v>26</v>
      </c>
      <c r="C4536" s="26" t="s">
        <v>34</v>
      </c>
      <c r="D4536" s="4" t="s">
        <v>44</v>
      </c>
      <c r="E4536" s="10">
        <v>45471</v>
      </c>
      <c r="F4536" s="4" t="s">
        <v>38</v>
      </c>
      <c r="G4536" s="4">
        <v>58</v>
      </c>
      <c r="H4536" s="4">
        <v>0</v>
      </c>
      <c r="I4536" s="4">
        <v>216</v>
      </c>
      <c r="J4536" s="4">
        <v>3780.9</v>
      </c>
      <c r="K4536" s="4"/>
      <c r="L4536" s="4">
        <v>3780.9</v>
      </c>
      <c r="M4536" s="6">
        <v>11.32</v>
      </c>
      <c r="N4536" s="4">
        <v>2445.12</v>
      </c>
      <c r="O4536" s="6">
        <v>41</v>
      </c>
      <c r="P4536" s="6">
        <v>8856</v>
      </c>
      <c r="Q4536" s="6">
        <v>0</v>
      </c>
      <c r="R4536" s="6">
        <v>0</v>
      </c>
      <c r="S4536" s="4">
        <v>0</v>
      </c>
      <c r="T4536" s="4">
        <v>3818.55</v>
      </c>
      <c r="U4536" s="7">
        <f t="shared" si="213"/>
        <v>37.650000000000091</v>
      </c>
      <c r="V4536" s="7">
        <f t="shared" si="214"/>
        <v>11301.119999999999</v>
      </c>
      <c r="W4536" s="4">
        <f t="shared" si="212"/>
        <v>11301.119999999999</v>
      </c>
      <c r="X4536" s="7">
        <v>2.9890026184241845</v>
      </c>
      <c r="Y4536" s="7">
        <v>2.9890026184241845</v>
      </c>
      <c r="Z4536" s="1">
        <v>0.9957946520669706</v>
      </c>
    </row>
    <row r="4537" spans="1:26" x14ac:dyDescent="0.25">
      <c r="A4537" s="9">
        <v>45444</v>
      </c>
      <c r="B4537" s="4">
        <v>27</v>
      </c>
      <c r="C4537" s="26" t="s">
        <v>34</v>
      </c>
      <c r="D4537" s="4" t="s">
        <v>44</v>
      </c>
      <c r="E4537" s="10">
        <v>45472</v>
      </c>
      <c r="F4537" s="4" t="s">
        <v>39</v>
      </c>
      <c r="G4537" s="4">
        <v>42</v>
      </c>
      <c r="H4537" s="4">
        <v>17</v>
      </c>
      <c r="I4537" s="4">
        <v>216</v>
      </c>
      <c r="J4537" s="4">
        <v>4089.3</v>
      </c>
      <c r="K4537" s="4"/>
      <c r="L4537" s="4">
        <v>4089.3</v>
      </c>
      <c r="M4537" s="6">
        <v>12.14</v>
      </c>
      <c r="N4537" s="4">
        <v>2622.2400000000002</v>
      </c>
      <c r="O4537" s="6">
        <v>48.6</v>
      </c>
      <c r="P4537" s="6">
        <v>6674.4000000000005</v>
      </c>
      <c r="Q4537" s="6">
        <v>10195.200000000001</v>
      </c>
      <c r="R4537" s="6">
        <v>0</v>
      </c>
      <c r="S4537" s="4">
        <v>0</v>
      </c>
      <c r="T4537" s="4">
        <v>4051.75</v>
      </c>
      <c r="U4537" s="7">
        <f t="shared" si="213"/>
        <v>-37.550000000000182</v>
      </c>
      <c r="V4537" s="7">
        <f t="shared" si="214"/>
        <v>19491.840000000004</v>
      </c>
      <c r="W4537" s="4">
        <f t="shared" si="212"/>
        <v>19491.840000000004</v>
      </c>
      <c r="X4537" s="7">
        <v>4.7665468417577586</v>
      </c>
      <c r="Y4537" s="7">
        <v>4.7665468417577586</v>
      </c>
      <c r="Z4537" s="1">
        <v>-0.91825006724867775</v>
      </c>
    </row>
    <row r="4538" spans="1:26" x14ac:dyDescent="0.25">
      <c r="A4538" s="9">
        <v>45474</v>
      </c>
      <c r="B4538" s="4">
        <v>28</v>
      </c>
      <c r="C4538" s="26" t="s">
        <v>34</v>
      </c>
      <c r="D4538" s="4" t="s">
        <v>44</v>
      </c>
      <c r="E4538" s="10">
        <v>45473</v>
      </c>
      <c r="F4538" s="4" t="s">
        <v>38</v>
      </c>
      <c r="G4538" s="4">
        <v>60</v>
      </c>
      <c r="H4538" s="4">
        <v>0</v>
      </c>
      <c r="I4538" s="4">
        <v>216</v>
      </c>
      <c r="J4538" s="4">
        <v>3884.1</v>
      </c>
      <c r="K4538" s="4"/>
      <c r="L4538" s="4">
        <v>3884.1</v>
      </c>
      <c r="M4538" s="4">
        <v>21</v>
      </c>
      <c r="N4538" s="4">
        <v>4536</v>
      </c>
      <c r="O4538" s="4">
        <v>15</v>
      </c>
      <c r="P4538" s="4">
        <v>1598</v>
      </c>
      <c r="Q4538" s="4">
        <v>0</v>
      </c>
      <c r="R4538" s="4">
        <v>0</v>
      </c>
      <c r="S4538" s="4">
        <v>0</v>
      </c>
      <c r="T4538" s="4">
        <v>3914.65</v>
      </c>
      <c r="U4538" s="7">
        <f t="shared" si="213"/>
        <v>30.550000000000182</v>
      </c>
      <c r="V4538" s="7">
        <f t="shared" si="214"/>
        <v>6134</v>
      </c>
      <c r="W4538" s="4">
        <f t="shared" si="212"/>
        <v>6134</v>
      </c>
      <c r="X4538" s="7">
        <v>1.5792590304060143</v>
      </c>
      <c r="Y4538" s="7">
        <v>1.5792590304060143</v>
      </c>
      <c r="Z4538" s="1">
        <v>0.78653999639556604</v>
      </c>
    </row>
    <row r="4539" spans="1:26" x14ac:dyDescent="0.25">
      <c r="A4539" s="9">
        <v>45474</v>
      </c>
      <c r="B4539" s="4">
        <v>1</v>
      </c>
      <c r="C4539" s="26" t="s">
        <v>34</v>
      </c>
      <c r="D4539" s="4" t="s">
        <v>44</v>
      </c>
      <c r="E4539" s="10">
        <v>45474</v>
      </c>
      <c r="F4539" s="4" t="s">
        <v>38</v>
      </c>
      <c r="G4539" s="4">
        <v>60</v>
      </c>
      <c r="H4539" s="4">
        <v>0</v>
      </c>
      <c r="I4539" s="4">
        <v>216</v>
      </c>
      <c r="J4539" s="4">
        <v>3905.5</v>
      </c>
      <c r="K4539" s="4"/>
      <c r="L4539" s="4">
        <v>3905.5</v>
      </c>
      <c r="M4539" s="4">
        <v>3.7</v>
      </c>
      <c r="N4539" s="4">
        <v>799.2</v>
      </c>
      <c r="O4539" s="4">
        <v>88.6</v>
      </c>
      <c r="P4539" s="4">
        <v>19138</v>
      </c>
      <c r="Q4539" s="4">
        <v>0</v>
      </c>
      <c r="R4539" s="4">
        <v>0</v>
      </c>
      <c r="S4539" s="4">
        <v>0</v>
      </c>
      <c r="T4539" s="4">
        <v>3936.5</v>
      </c>
      <c r="U4539" s="7">
        <f t="shared" si="213"/>
        <v>31</v>
      </c>
      <c r="V4539" s="7">
        <f t="shared" si="214"/>
        <v>19937.2</v>
      </c>
      <c r="W4539" s="4">
        <f t="shared" si="212"/>
        <v>19937.2</v>
      </c>
      <c r="X4539" s="7">
        <v>5.104903341441557</v>
      </c>
      <c r="Y4539" s="7">
        <v>5.104903341441557</v>
      </c>
      <c r="Z4539" s="1">
        <v>0.79375240046088846</v>
      </c>
    </row>
    <row r="4540" spans="1:26" x14ac:dyDescent="0.25">
      <c r="A4540" s="9">
        <v>45474</v>
      </c>
      <c r="B4540" s="4">
        <v>2</v>
      </c>
      <c r="C4540" s="26" t="s">
        <v>34</v>
      </c>
      <c r="D4540" s="4" t="s">
        <v>44</v>
      </c>
      <c r="E4540" s="10">
        <v>45475</v>
      </c>
      <c r="F4540" s="4" t="s">
        <v>38</v>
      </c>
      <c r="G4540" s="4">
        <v>60</v>
      </c>
      <c r="H4540" s="4">
        <v>0</v>
      </c>
      <c r="I4540" s="4">
        <v>216</v>
      </c>
      <c r="J4540" s="4">
        <v>3914.1</v>
      </c>
      <c r="K4540" s="4"/>
      <c r="L4540" s="4">
        <v>3914.1</v>
      </c>
      <c r="M4540" s="4">
        <v>3.28</v>
      </c>
      <c r="N4540" s="4">
        <v>708.4799999999999</v>
      </c>
      <c r="O4540" s="4">
        <v>94.2</v>
      </c>
      <c r="P4540" s="4">
        <v>20347</v>
      </c>
      <c r="Q4540" s="4">
        <v>0</v>
      </c>
      <c r="R4540" s="4">
        <v>0</v>
      </c>
      <c r="S4540" s="4">
        <v>0</v>
      </c>
      <c r="T4540" s="4">
        <v>3896.6</v>
      </c>
      <c r="U4540" s="7">
        <f t="shared" si="213"/>
        <v>-17.5</v>
      </c>
      <c r="V4540" s="7">
        <f t="shared" si="214"/>
        <v>21055.48</v>
      </c>
      <c r="W4540" s="4">
        <f t="shared" si="212"/>
        <v>21055.48</v>
      </c>
      <c r="X4540" s="7">
        <v>5.3793924529265986</v>
      </c>
      <c r="Y4540" s="7">
        <v>5.3793924529265986</v>
      </c>
      <c r="Z4540" s="1">
        <v>-0.44710150481592198</v>
      </c>
    </row>
    <row r="4541" spans="1:26" x14ac:dyDescent="0.25">
      <c r="A4541" s="9">
        <v>45474</v>
      </c>
      <c r="B4541" s="4">
        <v>3</v>
      </c>
      <c r="C4541" s="26" t="s">
        <v>34</v>
      </c>
      <c r="D4541" s="4" t="s">
        <v>44</v>
      </c>
      <c r="E4541" s="10">
        <v>45476</v>
      </c>
      <c r="F4541" s="4" t="s">
        <v>38</v>
      </c>
      <c r="G4541" s="4">
        <v>60</v>
      </c>
      <c r="H4541" s="4">
        <v>0</v>
      </c>
      <c r="I4541" s="4">
        <v>216</v>
      </c>
      <c r="J4541" s="4">
        <v>3949.3</v>
      </c>
      <c r="K4541" s="4"/>
      <c r="L4541" s="4">
        <v>3949.3</v>
      </c>
      <c r="M4541" s="4">
        <v>1.04</v>
      </c>
      <c r="N4541" s="4">
        <v>224.64000000000001</v>
      </c>
      <c r="O4541" s="4">
        <v>122.2</v>
      </c>
      <c r="P4541" s="4">
        <v>26395</v>
      </c>
      <c r="Q4541" s="4">
        <v>0</v>
      </c>
      <c r="R4541" s="4">
        <v>0</v>
      </c>
      <c r="S4541" s="4">
        <v>0</v>
      </c>
      <c r="T4541" s="4">
        <v>4097.3500000000004</v>
      </c>
      <c r="U4541" s="7">
        <f t="shared" si="213"/>
        <v>148.05000000000018</v>
      </c>
      <c r="V4541" s="7">
        <f t="shared" si="214"/>
        <v>26619.64</v>
      </c>
      <c r="W4541" s="4">
        <f t="shared" si="212"/>
        <v>26619.64</v>
      </c>
      <c r="X4541" s="7">
        <v>6.7403438584052866</v>
      </c>
      <c r="Y4541" s="7">
        <v>6.7403438584052866</v>
      </c>
      <c r="Z4541" s="1">
        <v>3.7487656040310986</v>
      </c>
    </row>
    <row r="4542" spans="1:26" x14ac:dyDescent="0.25">
      <c r="A4542" s="9">
        <v>45474</v>
      </c>
      <c r="B4542" s="4">
        <v>4</v>
      </c>
      <c r="C4542" s="26" t="s">
        <v>34</v>
      </c>
      <c r="D4542" s="4" t="s">
        <v>44</v>
      </c>
      <c r="E4542" s="10">
        <v>45477</v>
      </c>
      <c r="F4542" s="4" t="s">
        <v>39</v>
      </c>
      <c r="G4542" s="4">
        <v>49</v>
      </c>
      <c r="H4542" s="4">
        <v>10</v>
      </c>
      <c r="I4542" s="4">
        <v>216</v>
      </c>
      <c r="J4542" s="4">
        <v>4175.1000000000004</v>
      </c>
      <c r="K4542" s="4"/>
      <c r="L4542" s="4">
        <v>4175.1000000000004</v>
      </c>
      <c r="M4542" s="4">
        <v>0</v>
      </c>
      <c r="N4542" s="4">
        <v>0</v>
      </c>
      <c r="O4542" s="4">
        <v>129.19999999999999</v>
      </c>
      <c r="P4542" s="4">
        <v>27907</v>
      </c>
      <c r="Q4542" s="4">
        <v>0</v>
      </c>
      <c r="R4542" s="4">
        <v>0</v>
      </c>
      <c r="S4542" s="4">
        <v>0</v>
      </c>
      <c r="T4542" s="4">
        <v>4222.62</v>
      </c>
      <c r="U4542" s="7">
        <f t="shared" si="213"/>
        <v>47.519999999999527</v>
      </c>
      <c r="V4542" s="7">
        <f t="shared" si="214"/>
        <v>27907</v>
      </c>
      <c r="W4542" s="4">
        <f t="shared" si="212"/>
        <v>27907</v>
      </c>
      <c r="X4542" s="7">
        <v>6.6841512778137044</v>
      </c>
      <c r="Y4542" s="7">
        <v>6.6841512778137044</v>
      </c>
      <c r="Z4542" s="1">
        <v>1.1381763311058304</v>
      </c>
    </row>
    <row r="4543" spans="1:26" x14ac:dyDescent="0.25">
      <c r="A4543" s="9">
        <v>45474</v>
      </c>
      <c r="B4543" s="4">
        <v>5</v>
      </c>
      <c r="C4543" s="26" t="s">
        <v>34</v>
      </c>
      <c r="D4543" s="4" t="s">
        <v>44</v>
      </c>
      <c r="E4543" s="10">
        <v>45478</v>
      </c>
      <c r="F4543" s="4" t="s">
        <v>38</v>
      </c>
      <c r="G4543" s="4">
        <v>60</v>
      </c>
      <c r="H4543" s="4">
        <v>0</v>
      </c>
      <c r="I4543" s="4">
        <v>216</v>
      </c>
      <c r="J4543" s="4">
        <v>3943.1</v>
      </c>
      <c r="K4543" s="4"/>
      <c r="L4543" s="4">
        <v>3943.1</v>
      </c>
      <c r="M4543" s="4">
        <v>1</v>
      </c>
      <c r="N4543" s="4">
        <v>216</v>
      </c>
      <c r="O4543" s="4">
        <v>114</v>
      </c>
      <c r="P4543" s="4">
        <v>24624</v>
      </c>
      <c r="Q4543" s="4">
        <v>0</v>
      </c>
      <c r="R4543" s="4">
        <v>0</v>
      </c>
      <c r="S4543" s="4">
        <v>0</v>
      </c>
      <c r="T4543" s="4">
        <v>4052.9</v>
      </c>
      <c r="U4543" s="7">
        <f t="shared" si="213"/>
        <v>109.80000000000018</v>
      </c>
      <c r="V4543" s="7">
        <f t="shared" si="214"/>
        <v>24840</v>
      </c>
      <c r="W4543" s="4">
        <f t="shared" si="212"/>
        <v>24840</v>
      </c>
      <c r="X4543" s="7">
        <v>6.2996119804214956</v>
      </c>
      <c r="Y4543" s="7">
        <v>6.2996119804214956</v>
      </c>
      <c r="Z4543" s="1">
        <v>2.7846110927950138</v>
      </c>
    </row>
    <row r="4544" spans="1:26" x14ac:dyDescent="0.25">
      <c r="A4544" s="9">
        <v>45474</v>
      </c>
      <c r="B4544" s="4">
        <v>6</v>
      </c>
      <c r="C4544" s="26" t="s">
        <v>34</v>
      </c>
      <c r="D4544" s="4" t="s">
        <v>44</v>
      </c>
      <c r="E4544" s="10">
        <v>45479</v>
      </c>
      <c r="F4544" s="4" t="s">
        <v>38</v>
      </c>
      <c r="G4544" s="4">
        <v>59</v>
      </c>
      <c r="H4544" s="4">
        <v>0</v>
      </c>
      <c r="I4544" s="4">
        <v>216</v>
      </c>
      <c r="J4544" s="4">
        <v>3845.26</v>
      </c>
      <c r="K4544" s="4"/>
      <c r="L4544" s="4">
        <v>3845.26</v>
      </c>
      <c r="M4544" s="4">
        <v>2.27</v>
      </c>
      <c r="N4544" s="4">
        <v>490.32</v>
      </c>
      <c r="O4544" s="4">
        <v>0</v>
      </c>
      <c r="P4544" s="4">
        <v>0</v>
      </c>
      <c r="Q4544" s="4">
        <v>0</v>
      </c>
      <c r="R4544" s="4">
        <v>0</v>
      </c>
      <c r="S4544" s="4">
        <v>0</v>
      </c>
      <c r="T4544" s="4">
        <v>3844.25</v>
      </c>
      <c r="U4544" s="7">
        <f t="shared" si="213"/>
        <v>-1.0100000000002183</v>
      </c>
      <c r="V4544" s="7">
        <f t="shared" si="214"/>
        <v>490.32</v>
      </c>
      <c r="W4544" s="4">
        <f t="shared" si="212"/>
        <v>490.32</v>
      </c>
      <c r="X4544" s="7">
        <v>0.12751283398261756</v>
      </c>
      <c r="Y4544" s="7">
        <v>0.12751283398261756</v>
      </c>
      <c r="Z4544" s="1">
        <v>-2.626610424263166E-2</v>
      </c>
    </row>
    <row r="4545" spans="1:26" x14ac:dyDescent="0.25">
      <c r="A4545" s="9">
        <v>45474</v>
      </c>
      <c r="B4545" s="4">
        <v>7</v>
      </c>
      <c r="C4545" s="26" t="s">
        <v>34</v>
      </c>
      <c r="D4545" s="4" t="s">
        <v>44</v>
      </c>
      <c r="E4545" s="10">
        <v>45480</v>
      </c>
      <c r="F4545" s="4" t="s">
        <v>38</v>
      </c>
      <c r="G4545" s="4">
        <v>60</v>
      </c>
      <c r="H4545" s="4">
        <v>0</v>
      </c>
      <c r="I4545" s="4">
        <v>216</v>
      </c>
      <c r="J4545" s="4">
        <v>3907.2</v>
      </c>
      <c r="K4545" s="4"/>
      <c r="L4545" s="4">
        <v>3907.2</v>
      </c>
      <c r="M4545" s="4">
        <v>3</v>
      </c>
      <c r="N4545" s="4">
        <v>648</v>
      </c>
      <c r="O4545" s="4">
        <v>86</v>
      </c>
      <c r="P4545" s="4">
        <v>18662</v>
      </c>
      <c r="Q4545" s="4">
        <v>0</v>
      </c>
      <c r="R4545" s="4">
        <v>0</v>
      </c>
      <c r="S4545" s="4">
        <v>0</v>
      </c>
      <c r="T4545" s="4">
        <v>3883.05</v>
      </c>
      <c r="U4545" s="7">
        <f t="shared" si="213"/>
        <v>-24.149999999999636</v>
      </c>
      <c r="V4545" s="7">
        <f t="shared" si="214"/>
        <v>19310</v>
      </c>
      <c r="W4545" s="4">
        <f t="shared" si="212"/>
        <v>19310</v>
      </c>
      <c r="X4545" s="7">
        <v>4.9421580671580676</v>
      </c>
      <c r="Y4545" s="7">
        <v>4.9421580671580676</v>
      </c>
      <c r="Z4545" s="1">
        <v>-0.61808968058967129</v>
      </c>
    </row>
    <row r="4546" spans="1:26" x14ac:dyDescent="0.25">
      <c r="A4546" s="9">
        <v>45474</v>
      </c>
      <c r="B4546" s="4">
        <v>8</v>
      </c>
      <c r="C4546" s="26" t="s">
        <v>34</v>
      </c>
      <c r="D4546" s="4" t="s">
        <v>44</v>
      </c>
      <c r="E4546" s="10">
        <v>45481</v>
      </c>
      <c r="F4546" s="4" t="s">
        <v>38</v>
      </c>
      <c r="G4546" s="4">
        <v>60</v>
      </c>
      <c r="H4546" s="4">
        <v>0</v>
      </c>
      <c r="I4546" s="4">
        <v>216</v>
      </c>
      <c r="J4546" s="4">
        <v>3900.1</v>
      </c>
      <c r="K4546" s="4"/>
      <c r="L4546" s="4">
        <v>3900.1</v>
      </c>
      <c r="M4546" s="4">
        <v>1</v>
      </c>
      <c r="N4546" s="4">
        <v>216</v>
      </c>
      <c r="O4546" s="4">
        <v>53</v>
      </c>
      <c r="P4546" s="4">
        <v>11534</v>
      </c>
      <c r="Q4546" s="4">
        <v>0</v>
      </c>
      <c r="R4546" s="4">
        <v>0</v>
      </c>
      <c r="S4546" s="4">
        <v>0</v>
      </c>
      <c r="T4546" s="4">
        <v>4043.95</v>
      </c>
      <c r="U4546" s="7">
        <f t="shared" si="213"/>
        <v>143.84999999999991</v>
      </c>
      <c r="V4546" s="7">
        <f t="shared" si="214"/>
        <v>11750</v>
      </c>
      <c r="W4546" s="4">
        <f t="shared" si="212"/>
        <v>11750</v>
      </c>
      <c r="X4546" s="7">
        <v>3.0127432629932565</v>
      </c>
      <c r="Y4546" s="7">
        <v>3.0127432629932565</v>
      </c>
      <c r="Z4546" s="1">
        <v>3.6883669649496147</v>
      </c>
    </row>
    <row r="4547" spans="1:26" x14ac:dyDescent="0.25">
      <c r="A4547" s="9">
        <v>45474</v>
      </c>
      <c r="B4547" s="4">
        <v>9</v>
      </c>
      <c r="C4547" s="26" t="s">
        <v>34</v>
      </c>
      <c r="D4547" s="4" t="s">
        <v>44</v>
      </c>
      <c r="E4547" s="10">
        <v>45482</v>
      </c>
      <c r="F4547" s="4" t="s">
        <v>38</v>
      </c>
      <c r="G4547" s="4">
        <v>59</v>
      </c>
      <c r="H4547" s="4">
        <v>0</v>
      </c>
      <c r="I4547" s="4">
        <v>216</v>
      </c>
      <c r="J4547" s="4">
        <v>3829.3</v>
      </c>
      <c r="K4547" s="4"/>
      <c r="L4547" s="4">
        <v>3829.3</v>
      </c>
      <c r="M4547" s="4">
        <v>3</v>
      </c>
      <c r="N4547" s="4">
        <v>648</v>
      </c>
      <c r="O4547" s="4">
        <v>48</v>
      </c>
      <c r="P4547" s="4">
        <v>10282</v>
      </c>
      <c r="Q4547" s="4">
        <v>0</v>
      </c>
      <c r="R4547" s="4">
        <v>0</v>
      </c>
      <c r="S4547" s="4">
        <v>0</v>
      </c>
      <c r="T4547" s="4">
        <v>3960.65</v>
      </c>
      <c r="U4547" s="7">
        <f t="shared" si="213"/>
        <v>131.34999999999991</v>
      </c>
      <c r="V4547" s="7">
        <f t="shared" si="214"/>
        <v>10930</v>
      </c>
      <c r="W4547" s="4">
        <f t="shared" ref="W4547:W4610" si="215">IFERROR((J4547/L4547*100)%*V4547,"0")</f>
        <v>10930</v>
      </c>
      <c r="X4547" s="7">
        <v>2.8543075757971428</v>
      </c>
      <c r="Y4547" s="7">
        <v>2.8543075757971428</v>
      </c>
      <c r="Z4547" s="1">
        <v>3.4301308333115692</v>
      </c>
    </row>
    <row r="4548" spans="1:26" x14ac:dyDescent="0.25">
      <c r="A4548" s="9">
        <v>45474</v>
      </c>
      <c r="B4548" s="4">
        <v>10</v>
      </c>
      <c r="C4548" s="26" t="s">
        <v>34</v>
      </c>
      <c r="D4548" s="4" t="s">
        <v>44</v>
      </c>
      <c r="E4548" s="10">
        <v>45483</v>
      </c>
      <c r="F4548" s="4" t="s">
        <v>38</v>
      </c>
      <c r="G4548" s="4">
        <v>59</v>
      </c>
      <c r="H4548" s="4">
        <v>0</v>
      </c>
      <c r="I4548" s="4">
        <v>216</v>
      </c>
      <c r="J4548" s="4">
        <v>3792.7</v>
      </c>
      <c r="K4548" s="4"/>
      <c r="L4548" s="4">
        <v>3792.7</v>
      </c>
      <c r="M4548" s="4">
        <v>15</v>
      </c>
      <c r="N4548" s="4">
        <v>3240</v>
      </c>
      <c r="O4548" s="4">
        <v>43</v>
      </c>
      <c r="P4548" s="4">
        <v>9202</v>
      </c>
      <c r="Q4548" s="4">
        <v>0</v>
      </c>
      <c r="R4548" s="4">
        <v>0</v>
      </c>
      <c r="S4548" s="4">
        <v>0</v>
      </c>
      <c r="T4548" s="4">
        <v>3856.85</v>
      </c>
      <c r="U4548" s="7">
        <f t="shared" si="213"/>
        <v>64.150000000000091</v>
      </c>
      <c r="V4548" s="7">
        <f t="shared" si="214"/>
        <v>12442</v>
      </c>
      <c r="W4548" s="4">
        <f t="shared" si="215"/>
        <v>12442</v>
      </c>
      <c r="X4548" s="7">
        <v>3.2805125636090384</v>
      </c>
      <c r="Y4548" s="7">
        <v>3.2805125636090384</v>
      </c>
      <c r="Z4548" s="1">
        <v>1.6914071769451866</v>
      </c>
    </row>
    <row r="4549" spans="1:26" x14ac:dyDescent="0.25">
      <c r="A4549" s="9">
        <v>45474</v>
      </c>
      <c r="B4549" s="4">
        <v>11</v>
      </c>
      <c r="C4549" s="26" t="s">
        <v>34</v>
      </c>
      <c r="D4549" s="4" t="s">
        <v>44</v>
      </c>
      <c r="E4549" s="10">
        <v>45484</v>
      </c>
      <c r="F4549" s="4" t="s">
        <v>38</v>
      </c>
      <c r="G4549" s="4">
        <v>57</v>
      </c>
      <c r="H4549" s="4">
        <v>0</v>
      </c>
      <c r="I4549" s="4">
        <v>216</v>
      </c>
      <c r="J4549" s="4">
        <v>3663.1</v>
      </c>
      <c r="K4549" s="4"/>
      <c r="L4549" s="4">
        <v>3663.1</v>
      </c>
      <c r="M4549" s="4">
        <v>14</v>
      </c>
      <c r="N4549" s="4">
        <v>3024</v>
      </c>
      <c r="O4549" s="4">
        <v>39</v>
      </c>
      <c r="P4549" s="4">
        <v>8510</v>
      </c>
      <c r="Q4549" s="4">
        <v>0</v>
      </c>
      <c r="R4549" s="4">
        <v>0</v>
      </c>
      <c r="S4549" s="4">
        <v>0</v>
      </c>
      <c r="T4549" s="4">
        <v>3656.09</v>
      </c>
      <c r="U4549" s="7">
        <f t="shared" si="213"/>
        <v>-7.0099999999997635</v>
      </c>
      <c r="V4549" s="7">
        <f t="shared" si="214"/>
        <v>11534</v>
      </c>
      <c r="W4549" s="4">
        <f t="shared" si="215"/>
        <v>11534</v>
      </c>
      <c r="X4549" s="7">
        <v>3.1486991892113236</v>
      </c>
      <c r="Y4549" s="7">
        <v>3.1486991892113236</v>
      </c>
      <c r="Z4549" s="1">
        <v>-0.19136796702246087</v>
      </c>
    </row>
    <row r="4550" spans="1:26" x14ac:dyDescent="0.25">
      <c r="A4550" s="9">
        <v>45474</v>
      </c>
      <c r="B4550" s="4">
        <v>12</v>
      </c>
      <c r="C4550" s="26" t="s">
        <v>34</v>
      </c>
      <c r="D4550" s="4" t="s">
        <v>44</v>
      </c>
      <c r="E4550" s="10">
        <v>45485</v>
      </c>
      <c r="F4550" s="4" t="s">
        <v>38</v>
      </c>
      <c r="G4550" s="4">
        <v>57</v>
      </c>
      <c r="H4550" s="4">
        <v>0</v>
      </c>
      <c r="I4550" s="4">
        <v>216</v>
      </c>
      <c r="J4550" s="4">
        <v>3690.9</v>
      </c>
      <c r="K4550" s="4"/>
      <c r="L4550" s="4">
        <v>3690.9</v>
      </c>
      <c r="M4550" s="4">
        <v>4</v>
      </c>
      <c r="N4550" s="4">
        <v>864</v>
      </c>
      <c r="O4550" s="4">
        <v>43</v>
      </c>
      <c r="P4550" s="4">
        <v>9288</v>
      </c>
      <c r="Q4550" s="4">
        <v>0</v>
      </c>
      <c r="R4550" s="4">
        <v>0</v>
      </c>
      <c r="S4550" s="4">
        <v>0</v>
      </c>
      <c r="T4550" s="4">
        <v>3735.74</v>
      </c>
      <c r="U4550" s="7">
        <f t="shared" si="213"/>
        <v>44.839999999999691</v>
      </c>
      <c r="V4550" s="7">
        <f t="shared" si="214"/>
        <v>10152</v>
      </c>
      <c r="W4550" s="4">
        <f t="shared" si="215"/>
        <v>10152</v>
      </c>
      <c r="X4550" s="7">
        <v>2.7505486466715436</v>
      </c>
      <c r="Y4550" s="7">
        <v>2.7505486466715436</v>
      </c>
      <c r="Z4550" s="1">
        <v>1.2148798396055078</v>
      </c>
    </row>
    <row r="4551" spans="1:26" x14ac:dyDescent="0.25">
      <c r="A4551" s="9">
        <v>45474</v>
      </c>
      <c r="B4551" s="4">
        <v>13</v>
      </c>
      <c r="C4551" s="26" t="s">
        <v>34</v>
      </c>
      <c r="D4551" s="4" t="s">
        <v>44</v>
      </c>
      <c r="E4551" s="10">
        <v>45486</v>
      </c>
      <c r="F4551" s="4" t="s">
        <v>38</v>
      </c>
      <c r="G4551" s="4">
        <v>56</v>
      </c>
      <c r="H4551" s="4">
        <v>0</v>
      </c>
      <c r="I4551" s="4">
        <v>216</v>
      </c>
      <c r="J4551" s="4">
        <v>3627.1</v>
      </c>
      <c r="K4551" s="4"/>
      <c r="L4551" s="4">
        <v>3627.1</v>
      </c>
      <c r="M4551" s="4">
        <v>0</v>
      </c>
      <c r="N4551" s="4">
        <v>0</v>
      </c>
      <c r="O4551" s="4">
        <v>0</v>
      </c>
      <c r="P4551" s="4">
        <v>51298</v>
      </c>
      <c r="Q4551" s="4">
        <v>0</v>
      </c>
      <c r="R4551" s="4">
        <v>0</v>
      </c>
      <c r="S4551" s="4">
        <v>0</v>
      </c>
      <c r="T4551" s="4">
        <v>3623.83</v>
      </c>
      <c r="U4551" s="7">
        <f t="shared" ref="U4551:U4614" si="216">T4551-L4551</f>
        <v>-3.2699999999999818</v>
      </c>
      <c r="V4551" s="7">
        <f t="shared" ref="V4551:V4614" si="217">+S4551+R4551+Q4551+P4551+N4551</f>
        <v>51298</v>
      </c>
      <c r="W4551" s="4">
        <f t="shared" si="215"/>
        <v>51298</v>
      </c>
      <c r="X4551" s="7">
        <v>14.142979239612915</v>
      </c>
      <c r="Y4551" s="7">
        <v>14.142979239612915</v>
      </c>
      <c r="Z4551" s="1">
        <v>-9.0154669019326242E-2</v>
      </c>
    </row>
    <row r="4552" spans="1:26" x14ac:dyDescent="0.25">
      <c r="A4552" s="9">
        <v>45474</v>
      </c>
      <c r="B4552" s="4">
        <v>14</v>
      </c>
      <c r="C4552" s="26" t="s">
        <v>34</v>
      </c>
      <c r="D4552" s="4" t="s">
        <v>44</v>
      </c>
      <c r="E4552" s="10">
        <v>45487</v>
      </c>
      <c r="F4552" s="4" t="s">
        <v>39</v>
      </c>
      <c r="G4552" s="4">
        <v>44</v>
      </c>
      <c r="H4552" s="4">
        <v>14</v>
      </c>
      <c r="I4552" s="4">
        <v>216</v>
      </c>
      <c r="J4552" s="4">
        <v>4008.3</v>
      </c>
      <c r="K4552" s="4"/>
      <c r="L4552" s="4">
        <v>4008.3</v>
      </c>
      <c r="M4552" s="4">
        <v>0</v>
      </c>
      <c r="N4552" s="4">
        <v>0</v>
      </c>
      <c r="O4552" s="4">
        <v>0</v>
      </c>
      <c r="P4552" s="4">
        <v>65902</v>
      </c>
      <c r="Q4552" s="4">
        <v>0</v>
      </c>
      <c r="R4552" s="4">
        <v>0</v>
      </c>
      <c r="S4552" s="4">
        <v>0</v>
      </c>
      <c r="T4552" s="4">
        <v>4008.25</v>
      </c>
      <c r="U4552" s="7">
        <f t="shared" si="216"/>
        <v>-5.0000000000181899E-2</v>
      </c>
      <c r="V4552" s="7">
        <f t="shared" si="217"/>
        <v>65902</v>
      </c>
      <c r="W4552" s="4">
        <f t="shared" si="215"/>
        <v>65902</v>
      </c>
      <c r="X4552" s="7">
        <v>16.441384127934533</v>
      </c>
      <c r="Y4552" s="7">
        <v>16.441384127934533</v>
      </c>
      <c r="Z4552" s="1">
        <v>-1.2474116208911982E-3</v>
      </c>
    </row>
    <row r="4553" spans="1:26" x14ac:dyDescent="0.25">
      <c r="A4553" s="9">
        <v>45474</v>
      </c>
      <c r="B4553" s="4">
        <v>15</v>
      </c>
      <c r="C4553" s="26" t="s">
        <v>34</v>
      </c>
      <c r="D4553" s="4" t="s">
        <v>44</v>
      </c>
      <c r="E4553" s="10">
        <v>45488</v>
      </c>
      <c r="F4553" s="4" t="s">
        <v>39</v>
      </c>
      <c r="G4553" s="4">
        <v>53</v>
      </c>
      <c r="H4553" s="4">
        <v>5</v>
      </c>
      <c r="I4553" s="4">
        <v>216</v>
      </c>
      <c r="J4553" s="4">
        <v>4207.3</v>
      </c>
      <c r="K4553" s="4"/>
      <c r="L4553" s="4">
        <v>4207.3</v>
      </c>
      <c r="M4553" s="4">
        <v>0</v>
      </c>
      <c r="N4553" s="4">
        <v>0</v>
      </c>
      <c r="O4553" s="4">
        <v>218</v>
      </c>
      <c r="P4553" s="4">
        <v>-2765</v>
      </c>
      <c r="Q4553" s="4">
        <v>132710</v>
      </c>
      <c r="R4553" s="4">
        <v>0</v>
      </c>
      <c r="S4553" s="4">
        <v>0</v>
      </c>
      <c r="T4553" s="4">
        <v>4271.75</v>
      </c>
      <c r="U4553" s="7">
        <f t="shared" si="216"/>
        <v>64.449999999999818</v>
      </c>
      <c r="V4553" s="7">
        <f t="shared" si="217"/>
        <v>129945</v>
      </c>
      <c r="W4553" s="4">
        <f t="shared" si="215"/>
        <v>129945</v>
      </c>
      <c r="X4553" s="7">
        <v>30.885603593753711</v>
      </c>
      <c r="Y4553" s="7">
        <v>30.885603593753711</v>
      </c>
      <c r="Z4553" s="1">
        <v>1.5318612887124716</v>
      </c>
    </row>
    <row r="4554" spans="1:26" x14ac:dyDescent="0.25">
      <c r="A4554" s="9">
        <v>45474</v>
      </c>
      <c r="B4554" s="4">
        <v>16</v>
      </c>
      <c r="C4554" s="26" t="s">
        <v>34</v>
      </c>
      <c r="D4554" s="4" t="s">
        <v>44</v>
      </c>
      <c r="E4554" s="10">
        <v>45489</v>
      </c>
      <c r="F4554" s="4" t="s">
        <v>39</v>
      </c>
      <c r="G4554" s="4">
        <v>44</v>
      </c>
      <c r="H4554" s="4">
        <v>14</v>
      </c>
      <c r="I4554" s="4">
        <v>216</v>
      </c>
      <c r="J4554" s="4">
        <v>3927.2</v>
      </c>
      <c r="K4554" s="4"/>
      <c r="L4554" s="4">
        <v>3927.2</v>
      </c>
      <c r="M4554" s="4">
        <v>17</v>
      </c>
      <c r="N4554" s="4">
        <v>3672</v>
      </c>
      <c r="O4554" s="4">
        <v>0</v>
      </c>
      <c r="P4554" s="4">
        <v>0</v>
      </c>
      <c r="Q4554" s="4">
        <v>0</v>
      </c>
      <c r="R4554" s="4">
        <v>33052</v>
      </c>
      <c r="S4554" s="4">
        <v>30880</v>
      </c>
      <c r="T4554" s="4">
        <v>3834.7</v>
      </c>
      <c r="U4554" s="7">
        <f t="shared" si="216"/>
        <v>-92.5</v>
      </c>
      <c r="V4554" s="7">
        <f t="shared" si="217"/>
        <v>67604</v>
      </c>
      <c r="W4554" s="4">
        <f t="shared" si="215"/>
        <v>67604</v>
      </c>
      <c r="X4554" s="7">
        <v>17.21430026481972</v>
      </c>
      <c r="Y4554" s="7">
        <v>17.21430026481972</v>
      </c>
      <c r="Z4554" s="1">
        <v>-2.3553676919942963</v>
      </c>
    </row>
    <row r="4555" spans="1:26" x14ac:dyDescent="0.25">
      <c r="A4555" s="9">
        <v>45474</v>
      </c>
      <c r="B4555" s="4">
        <v>17</v>
      </c>
      <c r="C4555" s="26" t="s">
        <v>34</v>
      </c>
      <c r="D4555" s="4" t="s">
        <v>44</v>
      </c>
      <c r="E4555" s="10">
        <v>45490</v>
      </c>
      <c r="F4555" s="4" t="s">
        <v>39</v>
      </c>
      <c r="G4555" s="4">
        <v>40</v>
      </c>
      <c r="H4555" s="4">
        <v>18</v>
      </c>
      <c r="I4555" s="4">
        <v>216</v>
      </c>
      <c r="J4555" s="4">
        <v>3958.34</v>
      </c>
      <c r="K4555" s="4"/>
      <c r="L4555" s="4">
        <v>3958.34</v>
      </c>
      <c r="M4555" s="4">
        <v>27</v>
      </c>
      <c r="N4555" s="4">
        <v>5832</v>
      </c>
      <c r="O4555" s="4">
        <v>0</v>
      </c>
      <c r="P4555" s="4">
        <v>0</v>
      </c>
      <c r="Q4555" s="4">
        <v>0</v>
      </c>
      <c r="R4555" s="4">
        <v>8700</v>
      </c>
      <c r="S4555" s="4">
        <v>30880</v>
      </c>
      <c r="T4555" s="4">
        <v>3853.39</v>
      </c>
      <c r="U4555" s="7">
        <f t="shared" si="216"/>
        <v>-104.95000000000027</v>
      </c>
      <c r="V4555" s="7">
        <f t="shared" si="217"/>
        <v>45412</v>
      </c>
      <c r="W4555" s="4">
        <f t="shared" si="215"/>
        <v>45412</v>
      </c>
      <c r="X4555" s="7">
        <v>11.472485941076309</v>
      </c>
      <c r="Y4555" s="7">
        <v>11.472485941076309</v>
      </c>
      <c r="Z4555" s="1">
        <v>-2.6513639555975552</v>
      </c>
    </row>
    <row r="4556" spans="1:26" x14ac:dyDescent="0.25">
      <c r="A4556" s="9">
        <v>45474</v>
      </c>
      <c r="B4556" s="4">
        <v>18</v>
      </c>
      <c r="C4556" s="26" t="s">
        <v>34</v>
      </c>
      <c r="D4556" s="4" t="s">
        <v>44</v>
      </c>
      <c r="E4556" s="10">
        <v>45492</v>
      </c>
      <c r="F4556" s="4" t="s">
        <v>39</v>
      </c>
      <c r="G4556" s="4">
        <v>45</v>
      </c>
      <c r="H4556" s="4">
        <v>13</v>
      </c>
      <c r="I4556" s="4">
        <v>216</v>
      </c>
      <c r="J4556" s="4">
        <v>3882</v>
      </c>
      <c r="K4556" s="4"/>
      <c r="L4556" s="4">
        <v>3882</v>
      </c>
      <c r="M4556" s="4">
        <v>31</v>
      </c>
      <c r="N4556" s="4">
        <v>6696</v>
      </c>
      <c r="O4556" s="4">
        <v>30</v>
      </c>
      <c r="P4556" s="4">
        <v>-454</v>
      </c>
      <c r="Q4556" s="4">
        <v>9180</v>
      </c>
      <c r="R4556" s="4">
        <v>0</v>
      </c>
      <c r="S4556" s="4">
        <v>0</v>
      </c>
      <c r="T4556" s="4">
        <v>3885.59</v>
      </c>
      <c r="U4556" s="7">
        <f t="shared" si="216"/>
        <v>3.5900000000001455</v>
      </c>
      <c r="V4556" s="7">
        <f t="shared" si="217"/>
        <v>15422</v>
      </c>
      <c r="W4556" s="4">
        <f t="shared" si="215"/>
        <v>15422</v>
      </c>
      <c r="X4556" s="7">
        <v>3.9726944873776402</v>
      </c>
      <c r="Y4556" s="7">
        <v>3.9726944873776402</v>
      </c>
      <c r="Z4556" s="1">
        <v>9.2478104070070719E-2</v>
      </c>
    </row>
    <row r="4557" spans="1:26" x14ac:dyDescent="0.25">
      <c r="A4557" s="9">
        <v>45474</v>
      </c>
      <c r="B4557" s="4">
        <v>19</v>
      </c>
      <c r="C4557" s="26" t="s">
        <v>34</v>
      </c>
      <c r="D4557" s="4" t="s">
        <v>44</v>
      </c>
      <c r="E4557" s="10">
        <v>45493</v>
      </c>
      <c r="F4557" s="4" t="s">
        <v>39</v>
      </c>
      <c r="G4557" s="4">
        <v>49</v>
      </c>
      <c r="H4557" s="4">
        <v>9</v>
      </c>
      <c r="I4557" s="4">
        <v>216</v>
      </c>
      <c r="J4557" s="4">
        <v>4020.5</v>
      </c>
      <c r="K4557" s="4"/>
      <c r="L4557" s="4">
        <v>4020.5</v>
      </c>
      <c r="M4557" s="4">
        <v>14</v>
      </c>
      <c r="N4557" s="4">
        <v>3024</v>
      </c>
      <c r="O4557" s="4">
        <v>112</v>
      </c>
      <c r="P4557" s="4">
        <v>3715</v>
      </c>
      <c r="Q4557" s="4">
        <v>54605</v>
      </c>
      <c r="R4557" s="4">
        <v>0</v>
      </c>
      <c r="S4557" s="4">
        <v>0</v>
      </c>
      <c r="T4557" s="4">
        <v>3961.09</v>
      </c>
      <c r="U4557" s="7">
        <f t="shared" si="216"/>
        <v>-59.409999999999854</v>
      </c>
      <c r="V4557" s="7">
        <f t="shared" si="217"/>
        <v>61344</v>
      </c>
      <c r="W4557" s="4">
        <f t="shared" si="215"/>
        <v>61344</v>
      </c>
      <c r="X4557" s="7">
        <v>15.257803755751771</v>
      </c>
      <c r="Y4557" s="7">
        <v>15.257803755751771</v>
      </c>
      <c r="Z4557" s="1">
        <v>-1.4776769058574768</v>
      </c>
    </row>
    <row r="4558" spans="1:26" x14ac:dyDescent="0.25">
      <c r="A4558" s="9">
        <v>45474</v>
      </c>
      <c r="B4558" s="4">
        <v>20</v>
      </c>
      <c r="C4558" s="26" t="s">
        <v>34</v>
      </c>
      <c r="D4558" s="4" t="s">
        <v>44</v>
      </c>
      <c r="E4558" s="10">
        <v>45495</v>
      </c>
      <c r="F4558" s="4" t="s">
        <v>39</v>
      </c>
      <c r="G4558" s="4">
        <v>49</v>
      </c>
      <c r="H4558" s="4">
        <v>7</v>
      </c>
      <c r="I4558" s="4">
        <v>216</v>
      </c>
      <c r="J4558" s="4">
        <v>3811.89</v>
      </c>
      <c r="K4558" s="4"/>
      <c r="L4558" s="4">
        <v>3811.89</v>
      </c>
      <c r="M4558" s="4">
        <v>5</v>
      </c>
      <c r="N4558" s="4">
        <v>1080</v>
      </c>
      <c r="O4558" s="4">
        <v>0</v>
      </c>
      <c r="P4558" s="4">
        <v>0</v>
      </c>
      <c r="Q4558" s="4">
        <v>0</v>
      </c>
      <c r="R4558" s="4">
        <v>10053</v>
      </c>
      <c r="S4558" s="4">
        <v>15440</v>
      </c>
      <c r="T4558" s="4">
        <v>3764.11</v>
      </c>
      <c r="U4558" s="7">
        <f t="shared" si="216"/>
        <v>-47.779999999999745</v>
      </c>
      <c r="V4558" s="7">
        <f t="shared" si="217"/>
        <v>26573</v>
      </c>
      <c r="W4558" s="4">
        <f t="shared" si="215"/>
        <v>26573</v>
      </c>
      <c r="X4558" s="7">
        <v>6.971082586328567</v>
      </c>
      <c r="Y4558" s="7">
        <v>6.971082586328567</v>
      </c>
      <c r="Z4558" s="1">
        <v>-1.253446453071829</v>
      </c>
    </row>
    <row r="4559" spans="1:26" x14ac:dyDescent="0.25">
      <c r="A4559" s="9">
        <v>45474</v>
      </c>
      <c r="B4559" s="4">
        <v>21</v>
      </c>
      <c r="C4559" s="26" t="s">
        <v>34</v>
      </c>
      <c r="D4559" s="4" t="s">
        <v>44</v>
      </c>
      <c r="E4559" s="10">
        <v>45496</v>
      </c>
      <c r="F4559" s="4" t="s">
        <v>39</v>
      </c>
      <c r="G4559" s="4">
        <v>38</v>
      </c>
      <c r="H4559" s="4">
        <v>21</v>
      </c>
      <c r="I4559" s="4">
        <v>216</v>
      </c>
      <c r="J4559" s="4">
        <v>4025.91</v>
      </c>
      <c r="K4559" s="4"/>
      <c r="L4559" s="4">
        <v>4025.91</v>
      </c>
      <c r="M4559" s="4">
        <v>17</v>
      </c>
      <c r="N4559" s="4">
        <v>3672</v>
      </c>
      <c r="O4559" s="4">
        <v>0</v>
      </c>
      <c r="P4559" s="4">
        <v>0</v>
      </c>
      <c r="Q4559" s="4">
        <v>0</v>
      </c>
      <c r="R4559" s="4">
        <v>8850</v>
      </c>
      <c r="S4559" s="4">
        <v>30880</v>
      </c>
      <c r="T4559" s="4">
        <v>3944.6</v>
      </c>
      <c r="U4559" s="7">
        <f t="shared" si="216"/>
        <v>-81.309999999999945</v>
      </c>
      <c r="V4559" s="7">
        <f t="shared" si="217"/>
        <v>43402</v>
      </c>
      <c r="W4559" s="4">
        <f t="shared" si="215"/>
        <v>43402</v>
      </c>
      <c r="X4559" s="7">
        <v>10.78066822159462</v>
      </c>
      <c r="Y4559" s="7">
        <v>10.78066822159462</v>
      </c>
      <c r="Z4559" s="1">
        <v>-2.0196676031009124</v>
      </c>
    </row>
    <row r="4560" spans="1:26" x14ac:dyDescent="0.25">
      <c r="A4560" s="9">
        <v>45474</v>
      </c>
      <c r="B4560" s="4">
        <v>22</v>
      </c>
      <c r="C4560" s="26" t="s">
        <v>34</v>
      </c>
      <c r="D4560" s="4" t="s">
        <v>44</v>
      </c>
      <c r="E4560" s="10">
        <v>45497</v>
      </c>
      <c r="F4560" s="4" t="s">
        <v>39</v>
      </c>
      <c r="G4560" s="4">
        <v>38</v>
      </c>
      <c r="H4560" s="4">
        <v>21</v>
      </c>
      <c r="I4560" s="4">
        <v>216</v>
      </c>
      <c r="J4560" s="4">
        <v>3999.11</v>
      </c>
      <c r="K4560" s="4"/>
      <c r="L4560" s="4">
        <v>3999.11</v>
      </c>
      <c r="M4560" s="4">
        <v>21</v>
      </c>
      <c r="N4560" s="4">
        <v>4536</v>
      </c>
      <c r="O4560" s="4">
        <v>0</v>
      </c>
      <c r="P4560" s="4">
        <v>0</v>
      </c>
      <c r="Q4560" s="4">
        <v>0</v>
      </c>
      <c r="R4560" s="4">
        <v>8850</v>
      </c>
      <c r="S4560" s="4">
        <v>15440</v>
      </c>
      <c r="T4560" s="4">
        <v>3927.54</v>
      </c>
      <c r="U4560" s="7">
        <f t="shared" si="216"/>
        <v>-71.570000000000164</v>
      </c>
      <c r="V4560" s="7">
        <f t="shared" si="217"/>
        <v>28826</v>
      </c>
      <c r="W4560" s="4">
        <f t="shared" si="215"/>
        <v>28826</v>
      </c>
      <c r="X4560" s="7">
        <v>7.208103803096189</v>
      </c>
      <c r="Y4560" s="7">
        <v>7.208103803096189</v>
      </c>
      <c r="Z4560" s="1">
        <v>-1.789648196723775</v>
      </c>
    </row>
    <row r="4561" spans="1:26" x14ac:dyDescent="0.25">
      <c r="A4561" s="9">
        <v>45474</v>
      </c>
      <c r="B4561" s="4">
        <v>23</v>
      </c>
      <c r="C4561" s="26" t="s">
        <v>34</v>
      </c>
      <c r="D4561" s="4" t="s">
        <v>44</v>
      </c>
      <c r="E4561" s="10">
        <v>45499</v>
      </c>
      <c r="F4561" s="4" t="s">
        <v>39</v>
      </c>
      <c r="G4561" s="4">
        <v>47</v>
      </c>
      <c r="H4561" s="4">
        <v>11</v>
      </c>
      <c r="I4561" s="4">
        <v>216</v>
      </c>
      <c r="J4561" s="4">
        <v>3987.77</v>
      </c>
      <c r="K4561" s="4"/>
      <c r="L4561" s="4">
        <v>3987.77</v>
      </c>
      <c r="M4561" s="4">
        <v>2</v>
      </c>
      <c r="N4561" s="4">
        <v>432</v>
      </c>
      <c r="O4561" s="4">
        <v>0</v>
      </c>
      <c r="P4561" s="4">
        <v>0</v>
      </c>
      <c r="Q4561" s="4">
        <v>0</v>
      </c>
      <c r="R4561" s="4">
        <v>8700</v>
      </c>
      <c r="S4561" s="4">
        <v>30880</v>
      </c>
      <c r="T4561" s="4">
        <v>3896.48</v>
      </c>
      <c r="U4561" s="7">
        <f t="shared" si="216"/>
        <v>-91.289999999999964</v>
      </c>
      <c r="V4561" s="7">
        <f t="shared" si="217"/>
        <v>40012</v>
      </c>
      <c r="W4561" s="4">
        <f t="shared" si="215"/>
        <v>40012</v>
      </c>
      <c r="X4561" s="7">
        <v>10.033677970394482</v>
      </c>
      <c r="Y4561" s="7">
        <v>10.033677970394482</v>
      </c>
      <c r="Z4561" s="1">
        <v>-2.2892493799792857</v>
      </c>
    </row>
    <row r="4562" spans="1:26" x14ac:dyDescent="0.25">
      <c r="A4562" s="9">
        <v>45474</v>
      </c>
      <c r="B4562" s="4">
        <v>24</v>
      </c>
      <c r="C4562" s="26" t="s">
        <v>34</v>
      </c>
      <c r="D4562" s="4" t="s">
        <v>44</v>
      </c>
      <c r="E4562" s="10">
        <v>45501</v>
      </c>
      <c r="F4562" s="4" t="s">
        <v>39</v>
      </c>
      <c r="G4562" s="4">
        <v>17</v>
      </c>
      <c r="H4562" s="4">
        <v>42</v>
      </c>
      <c r="I4562" s="4">
        <v>216</v>
      </c>
      <c r="J4562" s="4">
        <v>3998.56</v>
      </c>
      <c r="K4562" s="4"/>
      <c r="L4562" s="4">
        <v>3998.56</v>
      </c>
      <c r="M4562" s="4">
        <v>34</v>
      </c>
      <c r="N4562" s="4">
        <v>7344</v>
      </c>
      <c r="O4562" s="4">
        <v>0</v>
      </c>
      <c r="P4562" s="4">
        <v>0</v>
      </c>
      <c r="Q4562" s="4">
        <v>0</v>
      </c>
      <c r="R4562" s="4">
        <v>8850</v>
      </c>
      <c r="S4562" s="4">
        <v>15440</v>
      </c>
      <c r="T4562" s="4">
        <v>4062.5</v>
      </c>
      <c r="U4562" s="7">
        <f t="shared" si="216"/>
        <v>63.940000000000055</v>
      </c>
      <c r="V4562" s="7">
        <f t="shared" si="217"/>
        <v>31634</v>
      </c>
      <c r="W4562" s="4">
        <f t="shared" si="215"/>
        <v>31634</v>
      </c>
      <c r="X4562" s="7">
        <v>7.9113480853107117</v>
      </c>
      <c r="Y4562" s="7">
        <v>7.9113480853107117</v>
      </c>
      <c r="Z4562" s="1">
        <v>1.599075667240208</v>
      </c>
    </row>
    <row r="4563" spans="1:26" x14ac:dyDescent="0.25">
      <c r="A4563" s="9">
        <v>45474</v>
      </c>
      <c r="B4563" s="4">
        <v>25</v>
      </c>
      <c r="C4563" s="26" t="s">
        <v>34</v>
      </c>
      <c r="D4563" s="4" t="s">
        <v>44</v>
      </c>
      <c r="E4563" s="10">
        <v>45503</v>
      </c>
      <c r="F4563" s="4" t="s">
        <v>39</v>
      </c>
      <c r="G4563" s="4">
        <v>41</v>
      </c>
      <c r="H4563" s="4">
        <v>17</v>
      </c>
      <c r="I4563" s="4">
        <v>216</v>
      </c>
      <c r="J4563" s="4">
        <v>3981.4</v>
      </c>
      <c r="K4563" s="4"/>
      <c r="L4563" s="4">
        <v>3981.4</v>
      </c>
      <c r="M4563" s="4">
        <v>15</v>
      </c>
      <c r="N4563" s="4">
        <v>3240</v>
      </c>
      <c r="O4563" s="4">
        <v>62</v>
      </c>
      <c r="P4563" s="4">
        <v>6264</v>
      </c>
      <c r="Q4563" s="4">
        <v>19008</v>
      </c>
      <c r="R4563" s="4">
        <v>0</v>
      </c>
      <c r="S4563" s="4">
        <v>0</v>
      </c>
      <c r="T4563" s="4">
        <v>3776.82</v>
      </c>
      <c r="U4563" s="7">
        <f t="shared" si="216"/>
        <v>-204.57999999999993</v>
      </c>
      <c r="V4563" s="7">
        <f t="shared" si="217"/>
        <v>28512</v>
      </c>
      <c r="W4563" s="4">
        <f t="shared" si="215"/>
        <v>28512</v>
      </c>
      <c r="X4563" s="7">
        <v>7.1613000452102273</v>
      </c>
      <c r="Y4563" s="7">
        <v>7.1613000452102273</v>
      </c>
      <c r="Z4563" s="1">
        <v>-5.138393529914099</v>
      </c>
    </row>
    <row r="4564" spans="1:26" x14ac:dyDescent="0.25">
      <c r="A4564" s="9">
        <v>45505</v>
      </c>
      <c r="B4564" s="4">
        <v>1</v>
      </c>
      <c r="C4564" s="26" t="s">
        <v>10</v>
      </c>
      <c r="D4564" s="4" t="s">
        <v>44</v>
      </c>
      <c r="E4564" s="10">
        <v>45505</v>
      </c>
      <c r="F4564" s="4" t="s">
        <v>39</v>
      </c>
      <c r="G4564" s="4">
        <v>47</v>
      </c>
      <c r="H4564" s="4">
        <v>11</v>
      </c>
      <c r="I4564" s="4">
        <v>672.5</v>
      </c>
      <c r="J4564" s="7">
        <v>3961.3</v>
      </c>
      <c r="K4564" s="4"/>
      <c r="L4564" s="7">
        <v>3961.3</v>
      </c>
      <c r="M4564" s="6">
        <v>4.0500000000000007</v>
      </c>
      <c r="N4564" s="4">
        <v>2723.6250000000005</v>
      </c>
      <c r="O4564" s="6">
        <v>10.199999999999999</v>
      </c>
      <c r="P4564" s="6">
        <v>1101.5999999999999</v>
      </c>
      <c r="Q4564" s="6">
        <v>0</v>
      </c>
      <c r="R4564" s="6">
        <v>0</v>
      </c>
      <c r="S4564" s="4">
        <v>0</v>
      </c>
      <c r="T4564" s="7">
        <v>3992.65</v>
      </c>
      <c r="U4564" s="7">
        <f t="shared" si="216"/>
        <v>31.349999999999909</v>
      </c>
      <c r="V4564" s="7">
        <f t="shared" si="217"/>
        <v>3825.2250000000004</v>
      </c>
      <c r="W4564" s="4">
        <f t="shared" si="215"/>
        <v>3825.2250000000004</v>
      </c>
      <c r="X4564" s="7">
        <v>0.96564890313785878</v>
      </c>
      <c r="Y4564" s="7">
        <v>0.96564890313785878</v>
      </c>
      <c r="Z4564" s="1">
        <v>0.79140686138388683</v>
      </c>
    </row>
    <row r="4565" spans="1:26" x14ac:dyDescent="0.25">
      <c r="A4565" s="9">
        <v>45505</v>
      </c>
      <c r="B4565" s="4">
        <v>2</v>
      </c>
      <c r="C4565" s="26" t="s">
        <v>10</v>
      </c>
      <c r="D4565" s="4" t="s">
        <v>44</v>
      </c>
      <c r="E4565" s="10">
        <v>45505</v>
      </c>
      <c r="F4565" s="4" t="s">
        <v>39</v>
      </c>
      <c r="G4565" s="4">
        <v>34</v>
      </c>
      <c r="H4565" s="4">
        <v>24</v>
      </c>
      <c r="I4565" s="4">
        <v>672.5</v>
      </c>
      <c r="J4565" s="4">
        <v>3960.2</v>
      </c>
      <c r="K4565" s="4"/>
      <c r="L4565" s="4">
        <v>3960.2</v>
      </c>
      <c r="M4565" s="4">
        <v>10.45</v>
      </c>
      <c r="N4565" s="4">
        <v>7027.6249999999991</v>
      </c>
      <c r="O4565" s="4">
        <v>10.8</v>
      </c>
      <c r="P4565" s="6">
        <v>1166.4000000000001</v>
      </c>
      <c r="Q4565" s="4">
        <v>0</v>
      </c>
      <c r="R4565" s="4">
        <v>0</v>
      </c>
      <c r="S4565" s="4">
        <v>0</v>
      </c>
      <c r="T4565" s="7">
        <v>3815.6</v>
      </c>
      <c r="U4565" s="7">
        <f t="shared" si="216"/>
        <v>-144.59999999999991</v>
      </c>
      <c r="V4565" s="7">
        <f t="shared" si="217"/>
        <v>8194.0249999999996</v>
      </c>
      <c r="W4565" s="4">
        <f t="shared" si="215"/>
        <v>8194.0249999999996</v>
      </c>
      <c r="X4565" s="7">
        <v>2.0690937326397658</v>
      </c>
      <c r="Y4565" s="7">
        <v>2.0690937326397658</v>
      </c>
      <c r="Z4565" s="1">
        <v>-3.6513307408716709</v>
      </c>
    </row>
    <row r="4566" spans="1:26" x14ac:dyDescent="0.25">
      <c r="A4566" s="9">
        <v>45505</v>
      </c>
      <c r="B4566" s="4">
        <v>3</v>
      </c>
      <c r="C4566" s="26" t="s">
        <v>34</v>
      </c>
      <c r="D4566" s="4" t="s">
        <v>44</v>
      </c>
      <c r="E4566" s="10">
        <v>45505</v>
      </c>
      <c r="F4566" s="4" t="s">
        <v>39</v>
      </c>
      <c r="G4566" s="4">
        <v>43</v>
      </c>
      <c r="H4566" s="4">
        <v>15</v>
      </c>
      <c r="I4566" s="4">
        <v>216</v>
      </c>
      <c r="J4566" s="4">
        <v>3851.9</v>
      </c>
      <c r="K4566" s="4"/>
      <c r="L4566" s="4">
        <v>3851.9</v>
      </c>
      <c r="M4566" s="4">
        <v>17.5</v>
      </c>
      <c r="N4566" s="4">
        <v>3780</v>
      </c>
      <c r="O4566" s="4">
        <v>19.600000000000001</v>
      </c>
      <c r="P4566" s="6">
        <v>2116.8000000000002</v>
      </c>
      <c r="Q4566" s="4">
        <v>0</v>
      </c>
      <c r="R4566" s="4">
        <v>0</v>
      </c>
      <c r="S4566" s="4">
        <v>0</v>
      </c>
      <c r="T4566" s="7">
        <v>3797.72</v>
      </c>
      <c r="U4566" s="7">
        <f t="shared" si="216"/>
        <v>-54.180000000000291</v>
      </c>
      <c r="V4566" s="7">
        <f t="shared" si="217"/>
        <v>5896.8</v>
      </c>
      <c r="W4566" s="4">
        <f t="shared" si="215"/>
        <v>5896.8</v>
      </c>
      <c r="X4566" s="7">
        <v>1.5308808639892002</v>
      </c>
      <c r="Y4566" s="7">
        <v>1.5308808639892002</v>
      </c>
      <c r="Z4566" s="1">
        <v>-1.4065785716140162</v>
      </c>
    </row>
    <row r="4567" spans="1:26" x14ac:dyDescent="0.25">
      <c r="A4567" s="9">
        <v>45505</v>
      </c>
      <c r="B4567" s="4">
        <v>4</v>
      </c>
      <c r="C4567" s="26" t="s">
        <v>10</v>
      </c>
      <c r="D4567" s="4" t="s">
        <v>44</v>
      </c>
      <c r="E4567" s="10">
        <v>45506</v>
      </c>
      <c r="F4567" s="4" t="s">
        <v>39</v>
      </c>
      <c r="G4567" s="4">
        <v>53</v>
      </c>
      <c r="H4567" s="4">
        <v>5</v>
      </c>
      <c r="I4567" s="4">
        <v>672.5</v>
      </c>
      <c r="J4567" s="4">
        <v>3928.9</v>
      </c>
      <c r="K4567" s="4"/>
      <c r="L4567" s="4">
        <v>3928.9</v>
      </c>
      <c r="M4567" s="4">
        <v>2.5700000000000003</v>
      </c>
      <c r="N4567" s="4">
        <v>1728.3250000000003</v>
      </c>
      <c r="O4567" s="4">
        <v>1.4</v>
      </c>
      <c r="P4567" s="6">
        <v>151.19999999999999</v>
      </c>
      <c r="Q4567" s="4">
        <v>0</v>
      </c>
      <c r="R4567" s="4">
        <v>0</v>
      </c>
      <c r="S4567" s="4">
        <v>0</v>
      </c>
      <c r="T4567" s="7">
        <v>3838.45</v>
      </c>
      <c r="U4567" s="7">
        <f t="shared" si="216"/>
        <v>-90.450000000000273</v>
      </c>
      <c r="V4567" s="7">
        <f t="shared" si="217"/>
        <v>1879.5250000000003</v>
      </c>
      <c r="W4567" s="4">
        <f t="shared" si="215"/>
        <v>1879.5250000000003</v>
      </c>
      <c r="X4567" s="7">
        <v>0.47838453511160894</v>
      </c>
      <c r="Y4567" s="7">
        <v>0.47838453511160894</v>
      </c>
      <c r="Z4567" s="1">
        <v>-2.302171091145111</v>
      </c>
    </row>
    <row r="4568" spans="1:26" x14ac:dyDescent="0.25">
      <c r="A4568" s="9">
        <v>45505</v>
      </c>
      <c r="B4568" s="4">
        <v>5</v>
      </c>
      <c r="C4568" s="26" t="s">
        <v>34</v>
      </c>
      <c r="D4568" s="4" t="s">
        <v>44</v>
      </c>
      <c r="E4568" s="10">
        <v>45507</v>
      </c>
      <c r="F4568" s="4" t="s">
        <v>39</v>
      </c>
      <c r="G4568" s="4">
        <v>44</v>
      </c>
      <c r="H4568" s="4">
        <v>15</v>
      </c>
      <c r="I4568" s="4">
        <v>216</v>
      </c>
      <c r="J4568" s="4">
        <v>3958.3</v>
      </c>
      <c r="K4568" s="4"/>
      <c r="L4568" s="4">
        <v>3958.3</v>
      </c>
      <c r="M4568" s="4">
        <v>0.12999999999999989</v>
      </c>
      <c r="N4568" s="4">
        <v>28.079999999999977</v>
      </c>
      <c r="O4568" s="4">
        <v>23.6</v>
      </c>
      <c r="P4568" s="6">
        <v>2548.8000000000002</v>
      </c>
      <c r="Q4568" s="4">
        <v>0</v>
      </c>
      <c r="R4568" s="4">
        <v>0</v>
      </c>
      <c r="S4568" s="4">
        <v>0</v>
      </c>
      <c r="T4568" s="7">
        <v>3947.45</v>
      </c>
      <c r="U4568" s="7">
        <f t="shared" si="216"/>
        <v>-10.850000000000364</v>
      </c>
      <c r="V4568" s="7">
        <f t="shared" si="217"/>
        <v>2576.88</v>
      </c>
      <c r="W4568" s="4">
        <f t="shared" si="215"/>
        <v>2576.88</v>
      </c>
      <c r="X4568" s="7">
        <v>0.65100674531996061</v>
      </c>
      <c r="Y4568" s="7">
        <v>0.65100674531996061</v>
      </c>
      <c r="Z4568" s="1">
        <v>-0.27410757143218967</v>
      </c>
    </row>
    <row r="4569" spans="1:26" x14ac:dyDescent="0.25">
      <c r="A4569" s="9">
        <v>45505</v>
      </c>
      <c r="B4569" s="4">
        <v>6</v>
      </c>
      <c r="C4569" s="26" t="s">
        <v>34</v>
      </c>
      <c r="D4569" s="4" t="s">
        <v>44</v>
      </c>
      <c r="E4569" s="10">
        <v>45509</v>
      </c>
      <c r="F4569" s="4" t="s">
        <v>39</v>
      </c>
      <c r="G4569" s="4">
        <v>52</v>
      </c>
      <c r="H4569" s="4">
        <v>7</v>
      </c>
      <c r="I4569" s="4">
        <v>216</v>
      </c>
      <c r="J4569" s="4">
        <v>3991.8</v>
      </c>
      <c r="K4569" s="4"/>
      <c r="L4569" s="4">
        <v>3991.8</v>
      </c>
      <c r="M4569" s="4">
        <v>3.0599999999999996</v>
      </c>
      <c r="N4569" s="4">
        <v>660.95999999999992</v>
      </c>
      <c r="O4569" s="4">
        <v>13.2</v>
      </c>
      <c r="P4569" s="6">
        <v>1425.6</v>
      </c>
      <c r="Q4569" s="4">
        <v>0</v>
      </c>
      <c r="R4569" s="4">
        <v>0</v>
      </c>
      <c r="S4569" s="4">
        <v>0</v>
      </c>
      <c r="T4569" s="7">
        <v>3847.65</v>
      </c>
      <c r="U4569" s="7">
        <f t="shared" si="216"/>
        <v>-144.15000000000009</v>
      </c>
      <c r="V4569" s="7">
        <f t="shared" si="217"/>
        <v>2086.56</v>
      </c>
      <c r="W4569" s="4">
        <f t="shared" si="215"/>
        <v>2086.56</v>
      </c>
      <c r="X4569" s="7">
        <v>0.52271155869532537</v>
      </c>
      <c r="Y4569" s="7">
        <v>0.52271155869532537</v>
      </c>
      <c r="Z4569" s="1">
        <v>-3.6111528633699104</v>
      </c>
    </row>
    <row r="4570" spans="1:26" x14ac:dyDescent="0.25">
      <c r="A4570" s="9">
        <v>45505</v>
      </c>
      <c r="B4570" s="4">
        <v>7</v>
      </c>
      <c r="C4570" s="26" t="s">
        <v>10</v>
      </c>
      <c r="D4570" s="4" t="s">
        <v>44</v>
      </c>
      <c r="E4570" s="10">
        <v>45511</v>
      </c>
      <c r="F4570" s="4" t="s">
        <v>39</v>
      </c>
      <c r="G4570" s="4">
        <v>45</v>
      </c>
      <c r="H4570" s="4">
        <v>13</v>
      </c>
      <c r="I4570" s="4">
        <v>672.5</v>
      </c>
      <c r="J4570" s="4">
        <v>3840.6</v>
      </c>
      <c r="K4570" s="4"/>
      <c r="L4570" s="4">
        <v>3840.6</v>
      </c>
      <c r="M4570" s="4">
        <v>13.52</v>
      </c>
      <c r="N4570" s="4">
        <v>9092.1999999999989</v>
      </c>
      <c r="O4570" s="4">
        <v>0</v>
      </c>
      <c r="P4570" s="4">
        <v>0</v>
      </c>
      <c r="Q4570" s="4">
        <v>0</v>
      </c>
      <c r="R4570" s="4">
        <v>8989.44</v>
      </c>
      <c r="S4570" s="4">
        <v>15440</v>
      </c>
      <c r="T4570" s="7">
        <v>3798.8</v>
      </c>
      <c r="U4570" s="7">
        <f t="shared" si="216"/>
        <v>-41.799999999999727</v>
      </c>
      <c r="V4570" s="7">
        <f t="shared" si="217"/>
        <v>33521.64</v>
      </c>
      <c r="W4570" s="4">
        <f t="shared" si="215"/>
        <v>33521.64</v>
      </c>
      <c r="X4570" s="7">
        <v>8.7282299640681149</v>
      </c>
      <c r="Y4570" s="7">
        <v>8.7282299640681149</v>
      </c>
      <c r="Z4570" s="1">
        <v>-1.0883716086028152</v>
      </c>
    </row>
    <row r="4571" spans="1:26" x14ac:dyDescent="0.25">
      <c r="A4571" s="9">
        <v>45505</v>
      </c>
      <c r="B4571" s="4">
        <v>8</v>
      </c>
      <c r="C4571" s="26" t="s">
        <v>34</v>
      </c>
      <c r="D4571" s="4" t="s">
        <v>44</v>
      </c>
      <c r="E4571" s="10">
        <v>45511</v>
      </c>
      <c r="F4571" s="4" t="s">
        <v>39</v>
      </c>
      <c r="G4571" s="4">
        <v>46</v>
      </c>
      <c r="H4571" s="4">
        <v>12</v>
      </c>
      <c r="I4571" s="4">
        <v>216</v>
      </c>
      <c r="J4571" s="4">
        <v>3919.5</v>
      </c>
      <c r="K4571" s="4"/>
      <c r="L4571" s="4">
        <v>3919.5</v>
      </c>
      <c r="M4571" s="4">
        <v>15.29</v>
      </c>
      <c r="N4571" s="4">
        <v>3302.64</v>
      </c>
      <c r="O4571" s="4">
        <v>20</v>
      </c>
      <c r="P4571" s="4">
        <v>2160</v>
      </c>
      <c r="Q4571" s="4">
        <v>0</v>
      </c>
      <c r="R4571" s="4">
        <v>0</v>
      </c>
      <c r="S4571" s="4">
        <v>0</v>
      </c>
      <c r="T4571" s="7">
        <v>3802.1</v>
      </c>
      <c r="U4571" s="7">
        <f t="shared" si="216"/>
        <v>-117.40000000000009</v>
      </c>
      <c r="V4571" s="7">
        <f t="shared" si="217"/>
        <v>5462.6399999999994</v>
      </c>
      <c r="W4571" s="4">
        <f t="shared" si="215"/>
        <v>5462.6399999999994</v>
      </c>
      <c r="X4571" s="7">
        <v>1.3937083811710675</v>
      </c>
      <c r="Y4571" s="7">
        <v>1.3937083811710675</v>
      </c>
      <c r="Z4571" s="1">
        <v>-2.9952800102053856</v>
      </c>
    </row>
    <row r="4572" spans="1:26" x14ac:dyDescent="0.25">
      <c r="A4572" s="9">
        <v>45505</v>
      </c>
      <c r="B4572" s="4">
        <v>9</v>
      </c>
      <c r="C4572" s="26" t="s">
        <v>10</v>
      </c>
      <c r="D4572" s="4" t="s">
        <v>44</v>
      </c>
      <c r="E4572" s="10">
        <v>45511</v>
      </c>
      <c r="F4572" s="4" t="s">
        <v>39</v>
      </c>
      <c r="G4572" s="4">
        <v>53</v>
      </c>
      <c r="H4572" s="4">
        <v>5</v>
      </c>
      <c r="I4572" s="4">
        <v>672.5</v>
      </c>
      <c r="J4572" s="4">
        <v>3884.4</v>
      </c>
      <c r="K4572" s="4"/>
      <c r="L4572" s="4">
        <v>3884.4</v>
      </c>
      <c r="M4572" s="4">
        <v>5.59</v>
      </c>
      <c r="N4572" s="4">
        <v>3759.2750000000001</v>
      </c>
      <c r="O4572" s="4">
        <v>8.4</v>
      </c>
      <c r="P4572" s="4">
        <v>2825</v>
      </c>
      <c r="Q4572" s="4">
        <v>0</v>
      </c>
      <c r="R4572" s="4">
        <v>0</v>
      </c>
      <c r="S4572" s="4">
        <v>0</v>
      </c>
      <c r="T4572" s="4">
        <v>3971.65</v>
      </c>
      <c r="U4572" s="7">
        <f t="shared" si="216"/>
        <v>87.25</v>
      </c>
      <c r="V4572" s="7">
        <f t="shared" si="217"/>
        <v>6584.2749999999996</v>
      </c>
      <c r="W4572" s="4">
        <f t="shared" si="215"/>
        <v>6584.2749999999996</v>
      </c>
      <c r="X4572" s="7">
        <v>1.6950558644835751</v>
      </c>
      <c r="Y4572" s="7">
        <v>1.6950558644835751</v>
      </c>
      <c r="Z4572" s="1">
        <v>2.246164143754505</v>
      </c>
    </row>
    <row r="4573" spans="1:26" x14ac:dyDescent="0.25">
      <c r="A4573" s="9">
        <v>45505</v>
      </c>
      <c r="B4573" s="4">
        <v>10</v>
      </c>
      <c r="C4573" s="26" t="s">
        <v>10</v>
      </c>
      <c r="D4573" s="4" t="s">
        <v>44</v>
      </c>
      <c r="E4573" s="10">
        <v>45513</v>
      </c>
      <c r="F4573" s="4" t="s">
        <v>39</v>
      </c>
      <c r="G4573" s="4">
        <v>46</v>
      </c>
      <c r="H4573" s="4">
        <v>11</v>
      </c>
      <c r="I4573" s="4">
        <v>672.5</v>
      </c>
      <c r="J4573" s="4">
        <v>3803.9</v>
      </c>
      <c r="K4573" s="4"/>
      <c r="L4573" s="4">
        <v>3803.9</v>
      </c>
      <c r="M4573" s="6">
        <v>9.39</v>
      </c>
      <c r="N4573" s="4">
        <v>6314.7750000000005</v>
      </c>
      <c r="O4573" s="6">
        <v>0</v>
      </c>
      <c r="P4573" s="6">
        <v>0</v>
      </c>
      <c r="Q4573" s="6">
        <v>0</v>
      </c>
      <c r="R4573" s="6">
        <v>8550</v>
      </c>
      <c r="S4573" s="4">
        <v>0</v>
      </c>
      <c r="T4573" s="7">
        <v>3881.27</v>
      </c>
      <c r="U4573" s="7">
        <f t="shared" si="216"/>
        <v>77.369999999999891</v>
      </c>
      <c r="V4573" s="7">
        <f t="shared" si="217"/>
        <v>14864.775000000001</v>
      </c>
      <c r="W4573" s="4">
        <f t="shared" si="215"/>
        <v>14864.775000000001</v>
      </c>
      <c r="X4573" s="7">
        <v>3.9077722863377065</v>
      </c>
      <c r="Y4573" s="7">
        <v>3.9077722863377065</v>
      </c>
      <c r="Z4573" s="1">
        <v>2.0339651410394568</v>
      </c>
    </row>
    <row r="4574" spans="1:26" x14ac:dyDescent="0.25">
      <c r="A4574" s="9">
        <v>45505</v>
      </c>
      <c r="B4574" s="4">
        <v>11</v>
      </c>
      <c r="C4574" s="26" t="s">
        <v>10</v>
      </c>
      <c r="D4574" s="4" t="s">
        <v>44</v>
      </c>
      <c r="E4574" s="10">
        <v>45512</v>
      </c>
      <c r="F4574" s="4" t="s">
        <v>41</v>
      </c>
      <c r="G4574" s="4">
        <v>58</v>
      </c>
      <c r="H4574" s="4">
        <v>0</v>
      </c>
      <c r="I4574" s="4">
        <v>672.5</v>
      </c>
      <c r="J4574" s="4">
        <v>3837</v>
      </c>
      <c r="K4574" s="4"/>
      <c r="L4574" s="4">
        <v>3837</v>
      </c>
      <c r="M4574" s="4">
        <v>0</v>
      </c>
      <c r="N4574" s="4">
        <v>0</v>
      </c>
      <c r="O4574" s="4">
        <v>2.4</v>
      </c>
      <c r="P4574" s="4">
        <v>-288.60000000000002</v>
      </c>
      <c r="Q4574" s="4">
        <v>0</v>
      </c>
      <c r="R4574" s="4">
        <v>0</v>
      </c>
      <c r="S4574" s="4">
        <v>0</v>
      </c>
      <c r="T4574" s="7">
        <v>3798.35</v>
      </c>
      <c r="U4574" s="7">
        <f t="shared" si="216"/>
        <v>-38.650000000000091</v>
      </c>
      <c r="V4574" s="7">
        <f t="shared" si="217"/>
        <v>-288.60000000000002</v>
      </c>
      <c r="W4574" s="4">
        <f t="shared" si="215"/>
        <v>-288.60000000000002</v>
      </c>
      <c r="X4574" s="7">
        <v>-7.5215011727912437E-2</v>
      </c>
      <c r="Y4574" s="7">
        <v>-7.5215011727912437E-2</v>
      </c>
      <c r="Z4574" s="1">
        <v>-1.0072973677352122</v>
      </c>
    </row>
    <row r="4575" spans="1:26" x14ac:dyDescent="0.25">
      <c r="A4575" s="9">
        <v>45505</v>
      </c>
      <c r="B4575" s="4">
        <v>12</v>
      </c>
      <c r="C4575" s="26" t="s">
        <v>10</v>
      </c>
      <c r="D4575" s="4" t="s">
        <v>44</v>
      </c>
      <c r="E4575" s="10">
        <v>45512</v>
      </c>
      <c r="F4575" s="4" t="s">
        <v>39</v>
      </c>
      <c r="G4575" s="4">
        <v>40</v>
      </c>
      <c r="H4575" s="4">
        <v>19</v>
      </c>
      <c r="I4575" s="4">
        <v>672.5</v>
      </c>
      <c r="J4575" s="4">
        <v>3988.7</v>
      </c>
      <c r="K4575" s="4"/>
      <c r="L4575" s="4">
        <v>3988.7</v>
      </c>
      <c r="M4575" s="4">
        <v>22.630000000000003</v>
      </c>
      <c r="N4575" s="4">
        <v>15218.675000000001</v>
      </c>
      <c r="O4575" s="4">
        <v>0</v>
      </c>
      <c r="P4575" s="4">
        <v>0</v>
      </c>
      <c r="Q4575" s="4">
        <v>0</v>
      </c>
      <c r="R4575" s="4">
        <v>9195.6</v>
      </c>
      <c r="S4575" s="4">
        <v>30880</v>
      </c>
      <c r="T4575" s="7">
        <v>3932.05</v>
      </c>
      <c r="U4575" s="7">
        <f t="shared" si="216"/>
        <v>-56.649999999999636</v>
      </c>
      <c r="V4575" s="7">
        <f t="shared" si="217"/>
        <v>55294.275000000001</v>
      </c>
      <c r="W4575" s="4">
        <f t="shared" si="215"/>
        <v>55294.275000000001</v>
      </c>
      <c r="X4575" s="7">
        <v>13.862730964976059</v>
      </c>
      <c r="Y4575" s="7">
        <v>13.862730964976059</v>
      </c>
      <c r="Z4575" s="1">
        <v>-1.4202622408303367</v>
      </c>
    </row>
    <row r="4576" spans="1:26" x14ac:dyDescent="0.25">
      <c r="A4576" s="9">
        <v>45505</v>
      </c>
      <c r="B4576" s="4">
        <v>13</v>
      </c>
      <c r="C4576" s="26" t="s">
        <v>34</v>
      </c>
      <c r="D4576" s="4" t="s">
        <v>44</v>
      </c>
      <c r="E4576" s="10">
        <v>45513</v>
      </c>
      <c r="F4576" s="4" t="s">
        <v>39</v>
      </c>
      <c r="G4576" s="4">
        <v>52</v>
      </c>
      <c r="H4576" s="4">
        <v>7</v>
      </c>
      <c r="I4576" s="4">
        <v>216</v>
      </c>
      <c r="J4576" s="4">
        <v>3830.9</v>
      </c>
      <c r="K4576" s="4"/>
      <c r="L4576" s="4">
        <v>3830.9</v>
      </c>
      <c r="M4576" s="4">
        <v>14.760000000000002</v>
      </c>
      <c r="N4576" s="4">
        <v>3188.1600000000003</v>
      </c>
      <c r="O4576" s="4">
        <v>4</v>
      </c>
      <c r="P4576" s="4">
        <v>432</v>
      </c>
      <c r="Q4576" s="4">
        <v>0</v>
      </c>
      <c r="R4576" s="4">
        <v>0</v>
      </c>
      <c r="S4576" s="4">
        <v>0</v>
      </c>
      <c r="T4576" s="7">
        <v>3634.25</v>
      </c>
      <c r="U4576" s="7">
        <f t="shared" si="216"/>
        <v>-196.65000000000009</v>
      </c>
      <c r="V4576" s="7">
        <f t="shared" si="217"/>
        <v>3620.1600000000003</v>
      </c>
      <c r="W4576" s="4">
        <f t="shared" si="215"/>
        <v>3620.1600000000003</v>
      </c>
      <c r="X4576" s="7">
        <v>0.94498942807173258</v>
      </c>
      <c r="Y4576" s="7">
        <v>0.94498942807173258</v>
      </c>
      <c r="Z4576" s="1">
        <v>-5.1332585032237876</v>
      </c>
    </row>
    <row r="4577" spans="1:26" x14ac:dyDescent="0.25">
      <c r="A4577" s="9">
        <v>45505</v>
      </c>
      <c r="B4577" s="4">
        <v>14</v>
      </c>
      <c r="C4577" s="26" t="s">
        <v>34</v>
      </c>
      <c r="D4577" s="4" t="s">
        <v>44</v>
      </c>
      <c r="E4577" s="10">
        <v>45515</v>
      </c>
      <c r="F4577" s="4" t="s">
        <v>39</v>
      </c>
      <c r="G4577" s="4">
        <v>45</v>
      </c>
      <c r="H4577" s="4">
        <v>13</v>
      </c>
      <c r="I4577" s="4">
        <v>216</v>
      </c>
      <c r="J4577" s="4">
        <v>3981.1</v>
      </c>
      <c r="K4577" s="4"/>
      <c r="L4577" s="4">
        <v>3981.1</v>
      </c>
      <c r="M4577" s="4">
        <v>0</v>
      </c>
      <c r="N4577" s="4">
        <v>0</v>
      </c>
      <c r="O4577" s="4">
        <v>61.8</v>
      </c>
      <c r="P4577" s="4">
        <v>13348.800000000001</v>
      </c>
      <c r="Q4577" s="4">
        <v>0</v>
      </c>
      <c r="R4577" s="4">
        <v>0</v>
      </c>
      <c r="S4577" s="4">
        <v>0</v>
      </c>
      <c r="T4577" s="7">
        <v>3849.05</v>
      </c>
      <c r="U4577" s="7">
        <f t="shared" si="216"/>
        <v>-132.04999999999973</v>
      </c>
      <c r="V4577" s="7">
        <f t="shared" si="217"/>
        <v>13348.800000000001</v>
      </c>
      <c r="W4577" s="4">
        <f t="shared" si="215"/>
        <v>13348.800000000001</v>
      </c>
      <c r="X4577" s="7">
        <v>3.3530431287835025</v>
      </c>
      <c r="Y4577" s="7">
        <v>3.3530431287835025</v>
      </c>
      <c r="Z4577" s="1">
        <v>-3.3169224586169581</v>
      </c>
    </row>
    <row r="4578" spans="1:26" x14ac:dyDescent="0.25">
      <c r="A4578" s="9">
        <v>45505</v>
      </c>
      <c r="B4578" s="4">
        <v>15</v>
      </c>
      <c r="C4578" s="26" t="s">
        <v>34</v>
      </c>
      <c r="D4578" s="4" t="s">
        <v>44</v>
      </c>
      <c r="E4578" s="10">
        <v>45517</v>
      </c>
      <c r="F4578" s="4" t="s">
        <v>39</v>
      </c>
      <c r="G4578" s="4">
        <v>51</v>
      </c>
      <c r="H4578" s="4">
        <v>8</v>
      </c>
      <c r="I4578" s="4">
        <v>216</v>
      </c>
      <c r="J4578" s="4">
        <v>4043.6</v>
      </c>
      <c r="K4578" s="4"/>
      <c r="L4578" s="4">
        <v>4043.6</v>
      </c>
      <c r="M4578" s="4">
        <v>0.12999999999999989</v>
      </c>
      <c r="N4578" s="4">
        <v>28.079999999999977</v>
      </c>
      <c r="O4578" s="4">
        <v>28.6</v>
      </c>
      <c r="P4578" s="4">
        <v>3088.8</v>
      </c>
      <c r="Q4578" s="4">
        <v>0</v>
      </c>
      <c r="R4578" s="4">
        <v>0</v>
      </c>
      <c r="S4578" s="4">
        <v>0</v>
      </c>
      <c r="T4578" s="7">
        <v>3847.87</v>
      </c>
      <c r="U4578" s="7">
        <f t="shared" si="216"/>
        <v>-195.73000000000002</v>
      </c>
      <c r="V4578" s="7">
        <f t="shared" si="217"/>
        <v>3116.88</v>
      </c>
      <c r="W4578" s="4">
        <f t="shared" si="215"/>
        <v>3116.88</v>
      </c>
      <c r="X4578" s="7">
        <v>0.77081808289642895</v>
      </c>
      <c r="Y4578" s="7">
        <v>0.77081808289642895</v>
      </c>
      <c r="Z4578" s="1">
        <v>-4.8404886734592942</v>
      </c>
    </row>
    <row r="4579" spans="1:26" x14ac:dyDescent="0.25">
      <c r="A4579" s="9">
        <v>45505</v>
      </c>
      <c r="B4579" s="4">
        <v>16</v>
      </c>
      <c r="C4579" s="26" t="s">
        <v>34</v>
      </c>
      <c r="D4579" s="4" t="s">
        <v>44</v>
      </c>
      <c r="E4579" s="10">
        <v>45521</v>
      </c>
      <c r="F4579" s="4" t="s">
        <v>39</v>
      </c>
      <c r="G4579" s="4">
        <v>44</v>
      </c>
      <c r="H4579" s="4">
        <v>14</v>
      </c>
      <c r="I4579" s="4">
        <v>216</v>
      </c>
      <c r="J4579" s="4">
        <v>3960</v>
      </c>
      <c r="K4579" s="4"/>
      <c r="L4579" s="4">
        <v>3960</v>
      </c>
      <c r="M4579" s="4">
        <v>15.170000000000002</v>
      </c>
      <c r="N4579" s="4">
        <v>3276.7200000000003</v>
      </c>
      <c r="O4579" s="4">
        <v>9.1999999999999993</v>
      </c>
      <c r="P4579" s="4">
        <v>993.60000000000014</v>
      </c>
      <c r="Q4579" s="4">
        <v>0</v>
      </c>
      <c r="R4579" s="4">
        <v>0</v>
      </c>
      <c r="S4579" s="4">
        <v>0</v>
      </c>
      <c r="T4579" s="4">
        <v>3856</v>
      </c>
      <c r="U4579" s="7">
        <f t="shared" si="216"/>
        <v>-104</v>
      </c>
      <c r="V4579" s="7">
        <f t="shared" si="217"/>
        <v>4270.3200000000006</v>
      </c>
      <c r="W4579" s="4">
        <f t="shared" si="215"/>
        <v>4270.3200000000006</v>
      </c>
      <c r="X4579" s="7">
        <v>1.0783636363636364</v>
      </c>
      <c r="Y4579" s="7">
        <v>1.0783636363636364</v>
      </c>
      <c r="Z4579" s="1">
        <v>-2.6262626262626263</v>
      </c>
    </row>
    <row r="4580" spans="1:26" x14ac:dyDescent="0.25">
      <c r="A4580" s="9">
        <v>45505</v>
      </c>
      <c r="B4580" s="4">
        <v>17</v>
      </c>
      <c r="C4580" s="26" t="s">
        <v>34</v>
      </c>
      <c r="D4580" s="4" t="s">
        <v>44</v>
      </c>
      <c r="E4580" s="10">
        <v>45523</v>
      </c>
      <c r="F4580" s="4" t="s">
        <v>39</v>
      </c>
      <c r="G4580" s="4">
        <v>44</v>
      </c>
      <c r="H4580" s="4">
        <v>14</v>
      </c>
      <c r="I4580" s="4">
        <v>216</v>
      </c>
      <c r="J4580" s="4">
        <v>4020.6</v>
      </c>
      <c r="K4580" s="4"/>
      <c r="L4580" s="4">
        <v>4020.6</v>
      </c>
      <c r="M4580" s="4">
        <v>9.32</v>
      </c>
      <c r="N4580" s="4">
        <v>2013.1200000000001</v>
      </c>
      <c r="O4580" s="4">
        <v>15.2</v>
      </c>
      <c r="P4580" s="4">
        <v>1641.6</v>
      </c>
      <c r="Q4580" s="4">
        <v>0</v>
      </c>
      <c r="R4580" s="4">
        <v>0</v>
      </c>
      <c r="S4580" s="4">
        <v>0</v>
      </c>
      <c r="T4580" s="4">
        <v>3945.7</v>
      </c>
      <c r="U4580" s="7">
        <f t="shared" si="216"/>
        <v>-74.900000000000091</v>
      </c>
      <c r="V4580" s="7">
        <f t="shared" si="217"/>
        <v>3654.7200000000003</v>
      </c>
      <c r="W4580" s="4">
        <f t="shared" si="215"/>
        <v>3654.7200000000003</v>
      </c>
      <c r="X4580" s="7">
        <v>0.9089986569168782</v>
      </c>
      <c r="Y4580" s="7">
        <v>0.9089986569168782</v>
      </c>
      <c r="Z4580" s="1">
        <v>-1.8629060339252872</v>
      </c>
    </row>
    <row r="4581" spans="1:26" x14ac:dyDescent="0.25">
      <c r="A4581" s="9">
        <v>45505</v>
      </c>
      <c r="B4581" s="4">
        <v>18</v>
      </c>
      <c r="C4581" s="26" t="s">
        <v>34</v>
      </c>
      <c r="D4581" s="4" t="s">
        <v>44</v>
      </c>
      <c r="E4581" s="10">
        <v>45524</v>
      </c>
      <c r="F4581" s="4" t="s">
        <v>39</v>
      </c>
      <c r="G4581" s="4">
        <v>48</v>
      </c>
      <c r="H4581" s="4">
        <v>8</v>
      </c>
      <c r="I4581" s="4">
        <v>216</v>
      </c>
      <c r="J4581" s="4">
        <v>3816.4</v>
      </c>
      <c r="K4581" s="4"/>
      <c r="L4581" s="4">
        <v>3816.4</v>
      </c>
      <c r="M4581" s="4">
        <v>15.579999999999998</v>
      </c>
      <c r="N4581" s="4">
        <v>3365.2799999999997</v>
      </c>
      <c r="O4581" s="4">
        <v>8</v>
      </c>
      <c r="P4581" s="6">
        <v>864</v>
      </c>
      <c r="Q4581" s="4">
        <v>0</v>
      </c>
      <c r="R4581" s="4">
        <v>0</v>
      </c>
      <c r="S4581" s="4">
        <v>0</v>
      </c>
      <c r="T4581" s="4">
        <v>3749.8</v>
      </c>
      <c r="U4581" s="7">
        <f t="shared" si="216"/>
        <v>-66.599999999999909</v>
      </c>
      <c r="V4581" s="7">
        <f t="shared" si="217"/>
        <v>4229.28</v>
      </c>
      <c r="W4581" s="4">
        <f t="shared" si="215"/>
        <v>4229.28</v>
      </c>
      <c r="X4581" s="7">
        <v>1.1081857247667959</v>
      </c>
      <c r="Y4581" s="7">
        <v>1.1081857247667959</v>
      </c>
      <c r="Z4581" s="1">
        <v>-1.7451000943297323</v>
      </c>
    </row>
    <row r="4582" spans="1:26" x14ac:dyDescent="0.25">
      <c r="A4582" s="9">
        <v>45505</v>
      </c>
      <c r="B4582" s="4">
        <v>19</v>
      </c>
      <c r="C4582" s="26" t="s">
        <v>34</v>
      </c>
      <c r="D4582" s="4" t="s">
        <v>44</v>
      </c>
      <c r="E4582" s="10">
        <v>45527</v>
      </c>
      <c r="F4582" s="4" t="s">
        <v>39</v>
      </c>
      <c r="G4582" s="4">
        <v>49</v>
      </c>
      <c r="H4582" s="4">
        <v>9</v>
      </c>
      <c r="I4582" s="4">
        <v>216</v>
      </c>
      <c r="J4582" s="4">
        <v>3968.2</v>
      </c>
      <c r="K4582" s="4"/>
      <c r="L4582" s="4">
        <v>3968.2</v>
      </c>
      <c r="M4582" s="4">
        <v>2.66</v>
      </c>
      <c r="N4582" s="4">
        <v>574.56000000000006</v>
      </c>
      <c r="O4582" s="4">
        <v>8.4</v>
      </c>
      <c r="P4582" s="6">
        <v>907.2</v>
      </c>
      <c r="Q4582" s="4">
        <v>0</v>
      </c>
      <c r="R4582" s="4">
        <v>0</v>
      </c>
      <c r="S4582" s="4">
        <v>0</v>
      </c>
      <c r="T4582" s="4">
        <v>3794.6</v>
      </c>
      <c r="U4582" s="7">
        <f t="shared" si="216"/>
        <v>-173.59999999999991</v>
      </c>
      <c r="V4582" s="7">
        <f t="shared" si="217"/>
        <v>1481.7600000000002</v>
      </c>
      <c r="W4582" s="4">
        <f t="shared" si="215"/>
        <v>1481.7600000000002</v>
      </c>
      <c r="X4582" s="7">
        <v>0.37340859835693774</v>
      </c>
      <c r="Y4582" s="7">
        <v>0.37340859835693774</v>
      </c>
      <c r="Z4582" s="1">
        <v>-4.3747794970011569</v>
      </c>
    </row>
    <row r="4583" spans="1:26" x14ac:dyDescent="0.25">
      <c r="A4583" s="9">
        <v>45505</v>
      </c>
      <c r="B4583" s="4">
        <v>20</v>
      </c>
      <c r="C4583" s="26" t="s">
        <v>34</v>
      </c>
      <c r="D4583" s="4" t="s">
        <v>44</v>
      </c>
      <c r="E4583" s="10">
        <v>45529</v>
      </c>
      <c r="F4583" s="4" t="s">
        <v>39</v>
      </c>
      <c r="G4583" s="4">
        <v>48</v>
      </c>
      <c r="H4583" s="4">
        <v>10</v>
      </c>
      <c r="I4583" s="4">
        <v>216</v>
      </c>
      <c r="J4583" s="4">
        <v>3972.9</v>
      </c>
      <c r="K4583" s="4"/>
      <c r="L4583" s="4">
        <v>3972.9</v>
      </c>
      <c r="M4583" s="4">
        <v>15.52</v>
      </c>
      <c r="N4583" s="4">
        <v>3352.3199999999997</v>
      </c>
      <c r="O4583" s="4">
        <v>12.4</v>
      </c>
      <c r="P4583" s="6">
        <v>1339.2</v>
      </c>
      <c r="Q4583" s="4">
        <v>0</v>
      </c>
      <c r="R4583" s="4">
        <v>0</v>
      </c>
      <c r="S4583" s="4">
        <v>0</v>
      </c>
      <c r="T4583" s="4">
        <v>3689.45</v>
      </c>
      <c r="U4583" s="7">
        <f t="shared" si="216"/>
        <v>-283.45000000000027</v>
      </c>
      <c r="V4583" s="7">
        <f t="shared" si="217"/>
        <v>4691.5199999999995</v>
      </c>
      <c r="W4583" s="4">
        <f t="shared" si="215"/>
        <v>4691.5199999999995</v>
      </c>
      <c r="X4583" s="7">
        <v>1.1808804651514007</v>
      </c>
      <c r="Y4583" s="7">
        <v>1.1808804651514007</v>
      </c>
      <c r="Z4583" s="1">
        <v>-7.1345868257444254</v>
      </c>
    </row>
    <row r="4584" spans="1:26" x14ac:dyDescent="0.25">
      <c r="A4584" s="9">
        <v>45505</v>
      </c>
      <c r="B4584" s="4">
        <v>21</v>
      </c>
      <c r="C4584" s="26" t="s">
        <v>34</v>
      </c>
      <c r="D4584" s="4" t="s">
        <v>44</v>
      </c>
      <c r="E4584" s="10">
        <v>45530</v>
      </c>
      <c r="F4584" s="4" t="s">
        <v>39</v>
      </c>
      <c r="G4584" s="4">
        <v>47</v>
      </c>
      <c r="H4584" s="4">
        <v>11</v>
      </c>
      <c r="I4584" s="4">
        <v>216</v>
      </c>
      <c r="J4584" s="4">
        <v>3953.9</v>
      </c>
      <c r="K4584" s="4"/>
      <c r="L4584" s="4">
        <v>3953.9</v>
      </c>
      <c r="M4584" s="4">
        <v>9.07</v>
      </c>
      <c r="N4584" s="4">
        <v>1959.1200000000001</v>
      </c>
      <c r="O4584" s="4">
        <v>5.2</v>
      </c>
      <c r="P4584" s="6">
        <v>561.6</v>
      </c>
      <c r="Q4584" s="4">
        <v>0</v>
      </c>
      <c r="R4584" s="4">
        <v>0</v>
      </c>
      <c r="S4584" s="4">
        <v>0</v>
      </c>
      <c r="T4584" s="4">
        <v>3813.7</v>
      </c>
      <c r="U4584" s="7">
        <f t="shared" si="216"/>
        <v>-140.20000000000027</v>
      </c>
      <c r="V4584" s="7">
        <f t="shared" si="217"/>
        <v>2520.7200000000003</v>
      </c>
      <c r="W4584" s="4">
        <f t="shared" si="215"/>
        <v>2520.7200000000003</v>
      </c>
      <c r="X4584" s="7">
        <v>0.63752750448923856</v>
      </c>
      <c r="Y4584" s="7">
        <v>0.63752750448923856</v>
      </c>
      <c r="Z4584" s="1">
        <v>-3.5458661068818196</v>
      </c>
    </row>
    <row r="4585" spans="1:26" x14ac:dyDescent="0.25">
      <c r="A4585" s="9">
        <v>45505</v>
      </c>
      <c r="B4585" s="4">
        <v>22</v>
      </c>
      <c r="C4585" s="26" t="s">
        <v>34</v>
      </c>
      <c r="D4585" s="4" t="s">
        <v>44</v>
      </c>
      <c r="E4585" s="10">
        <v>45531</v>
      </c>
      <c r="F4585" s="4" t="s">
        <v>39</v>
      </c>
      <c r="G4585" s="4">
        <v>44</v>
      </c>
      <c r="H4585" s="4">
        <v>14</v>
      </c>
      <c r="I4585" s="4">
        <v>216</v>
      </c>
      <c r="J4585" s="4">
        <v>3916</v>
      </c>
      <c r="K4585" s="4"/>
      <c r="L4585" s="4">
        <v>3916</v>
      </c>
      <c r="M4585" s="4">
        <v>30.759999999999998</v>
      </c>
      <c r="N4585" s="4">
        <v>6644.16</v>
      </c>
      <c r="O4585" s="4">
        <v>5.8</v>
      </c>
      <c r="P4585" s="6">
        <v>626.4</v>
      </c>
      <c r="Q4585" s="4">
        <v>0</v>
      </c>
      <c r="R4585" s="4">
        <v>0</v>
      </c>
      <c r="S4585" s="4">
        <v>0</v>
      </c>
      <c r="T4585" s="4">
        <v>3741.87</v>
      </c>
      <c r="U4585" s="7">
        <f t="shared" si="216"/>
        <v>-174.13000000000011</v>
      </c>
      <c r="V4585" s="7">
        <f t="shared" si="217"/>
        <v>7270.5599999999995</v>
      </c>
      <c r="W4585" s="4">
        <f t="shared" si="215"/>
        <v>7270.5599999999995</v>
      </c>
      <c r="X4585" s="7">
        <v>1.8566292134831459</v>
      </c>
      <c r="Y4585" s="7">
        <v>1.8566292134831459</v>
      </c>
      <c r="Z4585" s="1">
        <v>-4.4466292134831491</v>
      </c>
    </row>
    <row r="4586" spans="1:26" x14ac:dyDescent="0.25">
      <c r="A4586" s="9">
        <v>45505</v>
      </c>
      <c r="B4586" s="4">
        <v>23</v>
      </c>
      <c r="C4586" s="26" t="s">
        <v>34</v>
      </c>
      <c r="D4586" s="4" t="s">
        <v>44</v>
      </c>
      <c r="E4586" s="10">
        <v>45534</v>
      </c>
      <c r="F4586" s="4" t="s">
        <v>39</v>
      </c>
      <c r="G4586" s="4">
        <v>23</v>
      </c>
      <c r="H4586" s="4">
        <v>36</v>
      </c>
      <c r="I4586" s="4">
        <v>216</v>
      </c>
      <c r="J4586" s="4">
        <v>4042.6</v>
      </c>
      <c r="K4586" s="4"/>
      <c r="L4586" s="4">
        <v>4042.6</v>
      </c>
      <c r="M4586" s="4">
        <v>35.75</v>
      </c>
      <c r="N4586" s="4">
        <v>7722</v>
      </c>
      <c r="O4586" s="4">
        <v>14.2</v>
      </c>
      <c r="P4586" s="6">
        <v>1533.6</v>
      </c>
      <c r="Q4586" s="4">
        <v>0</v>
      </c>
      <c r="R4586" s="4">
        <v>0</v>
      </c>
      <c r="S4586" s="4">
        <v>0</v>
      </c>
      <c r="T4586" s="4">
        <v>3937.05</v>
      </c>
      <c r="U4586" s="7">
        <f t="shared" si="216"/>
        <v>-105.54999999999973</v>
      </c>
      <c r="V4586" s="7">
        <f t="shared" si="217"/>
        <v>9255.6</v>
      </c>
      <c r="W4586" s="4">
        <f t="shared" si="215"/>
        <v>9255.6</v>
      </c>
      <c r="X4586" s="7">
        <v>2.2895166477019742</v>
      </c>
      <c r="Y4586" s="7">
        <v>2.2895166477019742</v>
      </c>
      <c r="Z4586" s="1">
        <v>-2.6109434522337041</v>
      </c>
    </row>
    <row r="4587" spans="1:26" x14ac:dyDescent="0.25">
      <c r="A4587" s="9">
        <v>45536</v>
      </c>
      <c r="B4587" s="4">
        <v>1</v>
      </c>
      <c r="C4587" s="26" t="s">
        <v>34</v>
      </c>
      <c r="D4587" s="4" t="s">
        <v>44</v>
      </c>
      <c r="E4587" s="10">
        <v>45536</v>
      </c>
      <c r="F4587" s="4" t="s">
        <v>39</v>
      </c>
      <c r="G4587" s="4">
        <v>41</v>
      </c>
      <c r="H4587" s="4">
        <v>18</v>
      </c>
      <c r="I4587" s="4">
        <v>216</v>
      </c>
      <c r="J4587" s="4">
        <v>3906.4</v>
      </c>
      <c r="K4587" s="4"/>
      <c r="L4587" s="4">
        <v>3906.4</v>
      </c>
      <c r="M4587" s="4">
        <v>42.03</v>
      </c>
      <c r="N4587" s="4">
        <v>9078.48</v>
      </c>
      <c r="O4587" s="4">
        <v>4</v>
      </c>
      <c r="P4587" s="6">
        <v>432</v>
      </c>
      <c r="Q4587" s="4">
        <v>0</v>
      </c>
      <c r="R4587" s="4">
        <v>0</v>
      </c>
      <c r="S4587" s="4">
        <v>0</v>
      </c>
      <c r="T4587" s="4">
        <v>3783.9</v>
      </c>
      <c r="U4587" s="7">
        <f t="shared" si="216"/>
        <v>-122.5</v>
      </c>
      <c r="V4587" s="7">
        <f t="shared" si="217"/>
        <v>9510.48</v>
      </c>
      <c r="W4587" s="4">
        <f t="shared" si="215"/>
        <v>9510.48</v>
      </c>
      <c r="X4587" s="7">
        <v>2.4345893917673558</v>
      </c>
      <c r="Y4587" s="7">
        <v>2.4345893917673558</v>
      </c>
      <c r="Z4587" s="1">
        <v>-3.1358795822240424</v>
      </c>
    </row>
    <row r="4588" spans="1:26" x14ac:dyDescent="0.25">
      <c r="A4588" s="9">
        <v>45536</v>
      </c>
      <c r="B4588" s="4">
        <v>2</v>
      </c>
      <c r="C4588" s="26" t="s">
        <v>10</v>
      </c>
      <c r="D4588" s="4" t="s">
        <v>44</v>
      </c>
      <c r="E4588" s="10">
        <v>45540</v>
      </c>
      <c r="F4588" s="4" t="s">
        <v>39</v>
      </c>
      <c r="G4588" s="4">
        <v>44</v>
      </c>
      <c r="H4588" s="4">
        <v>14</v>
      </c>
      <c r="I4588" s="4">
        <v>672.5</v>
      </c>
      <c r="J4588" s="4">
        <v>3917.7</v>
      </c>
      <c r="K4588" s="4"/>
      <c r="L4588" s="4">
        <v>3917.7</v>
      </c>
      <c r="M4588" s="4">
        <v>13.850000000000001</v>
      </c>
      <c r="N4588" s="4">
        <v>9314.1250000000018</v>
      </c>
      <c r="O4588" s="4">
        <v>0</v>
      </c>
      <c r="P4588" s="6">
        <v>0</v>
      </c>
      <c r="Q4588" s="4">
        <v>0</v>
      </c>
      <c r="R4588" s="4">
        <v>8904</v>
      </c>
      <c r="S4588" s="4">
        <v>15440</v>
      </c>
      <c r="T4588" s="4">
        <v>4040.19</v>
      </c>
      <c r="U4588" s="7">
        <f t="shared" si="216"/>
        <v>122.49000000000024</v>
      </c>
      <c r="V4588" s="7">
        <f t="shared" si="217"/>
        <v>33658.125</v>
      </c>
      <c r="W4588" s="4">
        <f t="shared" si="215"/>
        <v>33658.125</v>
      </c>
      <c r="X4588" s="7">
        <v>8.5912971896776167</v>
      </c>
      <c r="Y4588" s="7">
        <v>8.5912971896776167</v>
      </c>
      <c r="Z4588" s="1">
        <v>3.1265793705490528</v>
      </c>
    </row>
    <row r="4589" spans="1:26" x14ac:dyDescent="0.25">
      <c r="A4589" s="9">
        <v>45536</v>
      </c>
      <c r="B4589" s="4">
        <v>3</v>
      </c>
      <c r="C4589" s="26" t="s">
        <v>10</v>
      </c>
      <c r="D4589" s="4" t="s">
        <v>44</v>
      </c>
      <c r="E4589" s="10">
        <v>45541</v>
      </c>
      <c r="F4589" s="4" t="s">
        <v>39</v>
      </c>
      <c r="G4589" s="4">
        <v>45</v>
      </c>
      <c r="H4589" s="4">
        <v>14</v>
      </c>
      <c r="I4589" s="4">
        <v>672.5</v>
      </c>
      <c r="J4589" s="4">
        <v>3955.8</v>
      </c>
      <c r="K4589" s="4"/>
      <c r="L4589" s="4">
        <v>3955.8</v>
      </c>
      <c r="M4589" s="4">
        <v>22.49</v>
      </c>
      <c r="N4589" s="4">
        <v>15124.525</v>
      </c>
      <c r="O4589" s="4">
        <v>0</v>
      </c>
      <c r="P4589" s="6">
        <v>0</v>
      </c>
      <c r="Q4589" s="4">
        <v>0</v>
      </c>
      <c r="R4589" s="4">
        <v>9398.64</v>
      </c>
      <c r="S4589" s="4">
        <v>15440</v>
      </c>
      <c r="T4589" s="4">
        <v>4044.65</v>
      </c>
      <c r="U4589" s="7">
        <f t="shared" si="216"/>
        <v>88.849999999999909</v>
      </c>
      <c r="V4589" s="7">
        <f t="shared" si="217"/>
        <v>39963.165000000001</v>
      </c>
      <c r="W4589" s="4">
        <f t="shared" si="215"/>
        <v>39963.165000000001</v>
      </c>
      <c r="X4589" s="7">
        <v>10.102423024419839</v>
      </c>
      <c r="Y4589" s="7">
        <v>10.102423024419839</v>
      </c>
      <c r="Z4589" s="1">
        <v>2.2460690631477807</v>
      </c>
    </row>
    <row r="4590" spans="1:26" x14ac:dyDescent="0.25">
      <c r="A4590" s="9">
        <v>45536</v>
      </c>
      <c r="B4590" s="4">
        <v>4</v>
      </c>
      <c r="C4590" s="26" t="s">
        <v>34</v>
      </c>
      <c r="D4590" s="4" t="s">
        <v>44</v>
      </c>
      <c r="E4590" s="10">
        <v>45541</v>
      </c>
      <c r="F4590" s="4" t="s">
        <v>39</v>
      </c>
      <c r="G4590" s="4">
        <v>46</v>
      </c>
      <c r="H4590" s="4">
        <v>12</v>
      </c>
      <c r="I4590" s="4">
        <v>216</v>
      </c>
      <c r="J4590" s="4">
        <v>3989.8</v>
      </c>
      <c r="K4590" s="4"/>
      <c r="L4590" s="4">
        <v>3989.8</v>
      </c>
      <c r="M4590" s="4">
        <v>7.65</v>
      </c>
      <c r="N4590" s="4">
        <v>1652.4</v>
      </c>
      <c r="O4590" s="4">
        <v>10.4</v>
      </c>
      <c r="P4590" s="6">
        <v>1123.2</v>
      </c>
      <c r="Q4590" s="4">
        <v>0</v>
      </c>
      <c r="R4590" s="4">
        <v>0</v>
      </c>
      <c r="S4590" s="4">
        <v>0</v>
      </c>
      <c r="T4590" s="4">
        <v>3850.45</v>
      </c>
      <c r="U4590" s="7">
        <f t="shared" si="216"/>
        <v>-139.35000000000036</v>
      </c>
      <c r="V4590" s="7">
        <f t="shared" si="217"/>
        <v>2775.6000000000004</v>
      </c>
      <c r="W4590" s="4">
        <f t="shared" si="215"/>
        <v>2775.6000000000004</v>
      </c>
      <c r="X4590" s="7">
        <v>0.69567396861998099</v>
      </c>
      <c r="Y4590" s="7">
        <v>0.69567396861998099</v>
      </c>
      <c r="Z4590" s="1">
        <v>-3.4926562734974276</v>
      </c>
    </row>
    <row r="4591" spans="1:26" x14ac:dyDescent="0.25">
      <c r="A4591" s="9">
        <v>45536</v>
      </c>
      <c r="B4591" s="4">
        <v>5</v>
      </c>
      <c r="C4591" s="26" t="s">
        <v>34</v>
      </c>
      <c r="D4591" s="4" t="s">
        <v>44</v>
      </c>
      <c r="E4591" s="10">
        <v>45542</v>
      </c>
      <c r="F4591" s="4" t="s">
        <v>39</v>
      </c>
      <c r="G4591" s="4">
        <v>48</v>
      </c>
      <c r="H4591" s="4">
        <v>10</v>
      </c>
      <c r="I4591" s="4">
        <v>216</v>
      </c>
      <c r="J4591" s="4">
        <v>3902.5</v>
      </c>
      <c r="K4591" s="4"/>
      <c r="L4591" s="4">
        <v>3902.5</v>
      </c>
      <c r="M4591" s="4">
        <v>38.11</v>
      </c>
      <c r="N4591" s="4">
        <v>8231.76</v>
      </c>
      <c r="O4591" s="4">
        <v>0</v>
      </c>
      <c r="P4591" s="6">
        <v>0</v>
      </c>
      <c r="Q4591" s="4">
        <v>0</v>
      </c>
      <c r="R4591" s="4">
        <v>26532</v>
      </c>
      <c r="S4591" s="4">
        <v>46320</v>
      </c>
      <c r="T4591" s="4">
        <v>3749.35</v>
      </c>
      <c r="U4591" s="7">
        <f t="shared" si="216"/>
        <v>-153.15000000000009</v>
      </c>
      <c r="V4591" s="7">
        <f t="shared" si="217"/>
        <v>81083.759999999995</v>
      </c>
      <c r="W4591" s="4">
        <f t="shared" si="215"/>
        <v>81083.759999999995</v>
      </c>
      <c r="X4591" s="7">
        <v>20.777388853299165</v>
      </c>
      <c r="Y4591" s="7">
        <v>20.777388853299165</v>
      </c>
      <c r="Z4591" s="1">
        <v>-3.9244074311338908</v>
      </c>
    </row>
    <row r="4592" spans="1:26" x14ac:dyDescent="0.25">
      <c r="A4592" s="9">
        <v>45536</v>
      </c>
      <c r="B4592" s="4">
        <v>6</v>
      </c>
      <c r="C4592" s="26" t="s">
        <v>10</v>
      </c>
      <c r="D4592" s="4" t="s">
        <v>44</v>
      </c>
      <c r="E4592" s="10">
        <v>45543</v>
      </c>
      <c r="F4592" s="4" t="s">
        <v>39</v>
      </c>
      <c r="G4592" s="4">
        <v>44</v>
      </c>
      <c r="H4592" s="4">
        <v>13</v>
      </c>
      <c r="I4592" s="4">
        <v>672.5</v>
      </c>
      <c r="J4592" s="4">
        <v>3722.9</v>
      </c>
      <c r="K4592" s="4"/>
      <c r="L4592" s="4">
        <v>3722.9</v>
      </c>
      <c r="M4592" s="4">
        <v>41.09</v>
      </c>
      <c r="N4592" s="4">
        <v>27633.025000000001</v>
      </c>
      <c r="O4592" s="4">
        <v>2.6</v>
      </c>
      <c r="P4592" s="6">
        <v>-312.64999999999998</v>
      </c>
      <c r="Q4592" s="4">
        <v>0</v>
      </c>
      <c r="R4592" s="4">
        <v>8550</v>
      </c>
      <c r="S4592" s="4">
        <v>30880</v>
      </c>
      <c r="T4592" s="4">
        <v>3848.3</v>
      </c>
      <c r="U4592" s="7">
        <f t="shared" si="216"/>
        <v>125.40000000000009</v>
      </c>
      <c r="V4592" s="7">
        <f t="shared" si="217"/>
        <v>66750.375</v>
      </c>
      <c r="W4592" s="4">
        <f t="shared" si="215"/>
        <v>66750.375</v>
      </c>
      <c r="X4592" s="7">
        <v>17.929671761261382</v>
      </c>
      <c r="Y4592" s="7">
        <v>17.929671761261382</v>
      </c>
      <c r="Z4592" s="1">
        <v>3.3683418840151518</v>
      </c>
    </row>
    <row r="4593" spans="1:26" x14ac:dyDescent="0.25">
      <c r="A4593" s="9">
        <v>45536</v>
      </c>
      <c r="B4593" s="4">
        <v>7</v>
      </c>
      <c r="C4593" s="26" t="s">
        <v>34</v>
      </c>
      <c r="D4593" s="4" t="s">
        <v>44</v>
      </c>
      <c r="E4593" s="10">
        <v>45543</v>
      </c>
      <c r="F4593" s="4" t="s">
        <v>39</v>
      </c>
      <c r="G4593" s="4">
        <v>48</v>
      </c>
      <c r="H4593" s="4">
        <v>10</v>
      </c>
      <c r="I4593" s="4">
        <v>216</v>
      </c>
      <c r="J4593" s="4">
        <v>4036.1</v>
      </c>
      <c r="K4593" s="4"/>
      <c r="L4593" s="4">
        <v>4036.1</v>
      </c>
      <c r="M4593" s="4">
        <v>18.510000000000002</v>
      </c>
      <c r="N4593" s="4">
        <v>3998.1600000000003</v>
      </c>
      <c r="O4593" s="4">
        <v>45.8</v>
      </c>
      <c r="P4593" s="6">
        <v>9892.8000000000011</v>
      </c>
      <c r="Q4593" s="4">
        <v>0</v>
      </c>
      <c r="R4593" s="4">
        <v>0</v>
      </c>
      <c r="S4593" s="4">
        <v>0</v>
      </c>
      <c r="T4593" s="4">
        <v>4002.15</v>
      </c>
      <c r="U4593" s="7">
        <f t="shared" si="216"/>
        <v>-33.949999999999818</v>
      </c>
      <c r="V4593" s="7">
        <f t="shared" si="217"/>
        <v>13890.960000000001</v>
      </c>
      <c r="W4593" s="4">
        <f t="shared" si="215"/>
        <v>13890.960000000001</v>
      </c>
      <c r="X4593" s="7">
        <v>3.4416788483932512</v>
      </c>
      <c r="Y4593" s="7">
        <v>3.4416788483932512</v>
      </c>
      <c r="Z4593" s="1">
        <v>-0.84115854413913971</v>
      </c>
    </row>
    <row r="4594" spans="1:26" x14ac:dyDescent="0.25">
      <c r="A4594" s="9">
        <v>45536</v>
      </c>
      <c r="B4594" s="4">
        <v>8</v>
      </c>
      <c r="C4594" s="26" t="s">
        <v>10</v>
      </c>
      <c r="D4594" s="4" t="s">
        <v>44</v>
      </c>
      <c r="E4594" s="10">
        <v>45544</v>
      </c>
      <c r="F4594" s="4" t="s">
        <v>41</v>
      </c>
      <c r="G4594" s="4">
        <v>59</v>
      </c>
      <c r="H4594" s="4">
        <v>0</v>
      </c>
      <c r="I4594" s="4">
        <v>672.5</v>
      </c>
      <c r="J4594" s="4">
        <v>3904.4</v>
      </c>
      <c r="K4594" s="4"/>
      <c r="L4594" s="4">
        <v>3904.4</v>
      </c>
      <c r="M4594" s="4">
        <v>0</v>
      </c>
      <c r="N4594" s="4">
        <v>0</v>
      </c>
      <c r="O4594" s="4">
        <v>0</v>
      </c>
      <c r="P4594" s="6">
        <v>0</v>
      </c>
      <c r="Q4594" s="4">
        <v>0</v>
      </c>
      <c r="R4594" s="4">
        <v>9109.2000000000007</v>
      </c>
      <c r="S4594" s="4">
        <v>15440</v>
      </c>
      <c r="T4594" s="4">
        <v>4071.5</v>
      </c>
      <c r="U4594" s="7">
        <f t="shared" si="216"/>
        <v>167.09999999999991</v>
      </c>
      <c r="V4594" s="7">
        <f t="shared" si="217"/>
        <v>24549.200000000001</v>
      </c>
      <c r="W4594" s="4">
        <f t="shared" si="215"/>
        <v>24549.200000000001</v>
      </c>
      <c r="X4594" s="7">
        <v>6.2875729945702288</v>
      </c>
      <c r="Y4594" s="7">
        <v>6.2875729945702288</v>
      </c>
      <c r="Z4594" s="1">
        <v>4.2797869070791901</v>
      </c>
    </row>
    <row r="4595" spans="1:26" x14ac:dyDescent="0.25">
      <c r="A4595" s="9">
        <v>45536</v>
      </c>
      <c r="B4595" s="4">
        <v>9</v>
      </c>
      <c r="C4595" s="26" t="s">
        <v>34</v>
      </c>
      <c r="D4595" s="4" t="s">
        <v>44</v>
      </c>
      <c r="E4595" s="10">
        <v>45544</v>
      </c>
      <c r="F4595" s="4" t="s">
        <v>39</v>
      </c>
      <c r="G4595" s="4">
        <v>48</v>
      </c>
      <c r="H4595" s="4">
        <v>10</v>
      </c>
      <c r="I4595" s="4">
        <v>216</v>
      </c>
      <c r="J4595" s="4">
        <v>3922.3</v>
      </c>
      <c r="K4595" s="4"/>
      <c r="L4595" s="4">
        <v>3922.3</v>
      </c>
      <c r="M4595" s="4">
        <v>9.98</v>
      </c>
      <c r="N4595" s="4">
        <v>2155.6800000000003</v>
      </c>
      <c r="O4595" s="4">
        <v>6.2</v>
      </c>
      <c r="P4595" s="6">
        <v>669.6</v>
      </c>
      <c r="Q4595" s="4">
        <v>0</v>
      </c>
      <c r="R4595" s="4">
        <v>0</v>
      </c>
      <c r="S4595" s="4">
        <v>0</v>
      </c>
      <c r="T4595" s="4">
        <v>3781.8</v>
      </c>
      <c r="U4595" s="7">
        <f t="shared" si="216"/>
        <v>-140.5</v>
      </c>
      <c r="V4595" s="7">
        <f t="shared" si="217"/>
        <v>2825.28</v>
      </c>
      <c r="W4595" s="4">
        <f t="shared" si="215"/>
        <v>2825.28</v>
      </c>
      <c r="X4595" s="7">
        <v>0.72031206180047425</v>
      </c>
      <c r="Y4595" s="7">
        <v>0.72031206180047425</v>
      </c>
      <c r="Z4595" s="1">
        <v>-3.5820819417178691</v>
      </c>
    </row>
    <row r="4596" spans="1:26" x14ac:dyDescent="0.25">
      <c r="A4596" s="9">
        <v>45536</v>
      </c>
      <c r="B4596" s="4">
        <v>10</v>
      </c>
      <c r="C4596" s="26" t="s">
        <v>34</v>
      </c>
      <c r="D4596" s="4" t="s">
        <v>44</v>
      </c>
      <c r="E4596" s="10">
        <v>45545</v>
      </c>
      <c r="F4596" s="4" t="s">
        <v>39</v>
      </c>
      <c r="G4596" s="4">
        <v>48</v>
      </c>
      <c r="H4596" s="4">
        <v>10</v>
      </c>
      <c r="I4596" s="4">
        <v>216</v>
      </c>
      <c r="J4596" s="4">
        <v>3946.7</v>
      </c>
      <c r="K4596" s="4"/>
      <c r="L4596" s="4">
        <v>3946.7</v>
      </c>
      <c r="M4596" s="4">
        <v>3.26</v>
      </c>
      <c r="N4596" s="4">
        <v>704.16</v>
      </c>
      <c r="O4596" s="4">
        <v>9.6</v>
      </c>
      <c r="P4596" s="6">
        <v>1036.8</v>
      </c>
      <c r="Q4596" s="4">
        <v>0</v>
      </c>
      <c r="R4596" s="4">
        <v>0</v>
      </c>
      <c r="S4596" s="4">
        <v>0</v>
      </c>
      <c r="T4596" s="4">
        <v>3851.85</v>
      </c>
      <c r="U4596" s="7">
        <f t="shared" si="216"/>
        <v>-94.849999999999909</v>
      </c>
      <c r="V4596" s="7">
        <f t="shared" si="217"/>
        <v>1740.96</v>
      </c>
      <c r="W4596" s="4">
        <f t="shared" si="215"/>
        <v>1740.96</v>
      </c>
      <c r="X4596" s="7">
        <v>0.44111789596371653</v>
      </c>
      <c r="Y4596" s="7">
        <v>0.44111789596371653</v>
      </c>
      <c r="Z4596" s="1">
        <v>-2.4032736209998204</v>
      </c>
    </row>
    <row r="4597" spans="1:26" x14ac:dyDescent="0.25">
      <c r="A4597" s="9">
        <v>45536</v>
      </c>
      <c r="B4597" s="4">
        <v>11</v>
      </c>
      <c r="C4597" s="26" t="s">
        <v>34</v>
      </c>
      <c r="D4597" s="4" t="s">
        <v>44</v>
      </c>
      <c r="E4597" s="10">
        <v>45547</v>
      </c>
      <c r="F4597" s="4" t="s">
        <v>39</v>
      </c>
      <c r="G4597" s="4">
        <v>48</v>
      </c>
      <c r="H4597" s="4">
        <v>10</v>
      </c>
      <c r="I4597" s="4">
        <v>216</v>
      </c>
      <c r="J4597" s="4">
        <v>3904.5</v>
      </c>
      <c r="K4597" s="4"/>
      <c r="L4597" s="4">
        <v>3904.5</v>
      </c>
      <c r="M4597" s="4">
        <v>14.52</v>
      </c>
      <c r="N4597" s="4">
        <v>3136.3199999999997</v>
      </c>
      <c r="O4597" s="4">
        <v>7.6</v>
      </c>
      <c r="P4597" s="6">
        <v>820.8</v>
      </c>
      <c r="Q4597" s="4">
        <v>0</v>
      </c>
      <c r="R4597" s="4">
        <v>0</v>
      </c>
      <c r="S4597" s="4">
        <v>0</v>
      </c>
      <c r="T4597" s="4">
        <v>3758.4</v>
      </c>
      <c r="U4597" s="7">
        <f t="shared" si="216"/>
        <v>-146.09999999999991</v>
      </c>
      <c r="V4597" s="7">
        <f t="shared" si="217"/>
        <v>3957.12</v>
      </c>
      <c r="W4597" s="4">
        <f t="shared" si="215"/>
        <v>3957.12</v>
      </c>
      <c r="X4597" s="7">
        <v>1.0134767575873991</v>
      </c>
      <c r="Y4597" s="7">
        <v>1.0134767575873991</v>
      </c>
      <c r="Z4597" s="1">
        <v>-3.7418363426815189</v>
      </c>
    </row>
    <row r="4598" spans="1:26" x14ac:dyDescent="0.25">
      <c r="A4598" s="9">
        <v>45536</v>
      </c>
      <c r="B4598" s="4">
        <v>12</v>
      </c>
      <c r="C4598" s="26" t="s">
        <v>34</v>
      </c>
      <c r="D4598" s="4" t="s">
        <v>44</v>
      </c>
      <c r="E4598" s="10">
        <v>45547</v>
      </c>
      <c r="F4598" s="4" t="s">
        <v>39</v>
      </c>
      <c r="G4598" s="4">
        <v>47</v>
      </c>
      <c r="H4598" s="4">
        <v>11</v>
      </c>
      <c r="I4598" s="4">
        <v>216</v>
      </c>
      <c r="J4598" s="4">
        <v>3972.7</v>
      </c>
      <c r="K4598" s="4"/>
      <c r="L4598" s="4">
        <v>3972.7</v>
      </c>
      <c r="M4598" s="4">
        <v>8.18</v>
      </c>
      <c r="N4598" s="4">
        <v>1766.8799999999999</v>
      </c>
      <c r="O4598" s="4">
        <v>0</v>
      </c>
      <c r="P4598" s="6">
        <v>0</v>
      </c>
      <c r="Q4598" s="4">
        <v>0</v>
      </c>
      <c r="R4598" s="4">
        <v>9651</v>
      </c>
      <c r="S4598" s="4">
        <v>15440</v>
      </c>
      <c r="T4598" s="4">
        <v>3832.04</v>
      </c>
      <c r="U4598" s="7">
        <f t="shared" si="216"/>
        <v>-140.65999999999985</v>
      </c>
      <c r="V4598" s="7">
        <f t="shared" si="217"/>
        <v>26857.88</v>
      </c>
      <c r="W4598" s="4">
        <f t="shared" si="215"/>
        <v>26857.88</v>
      </c>
      <c r="X4598" s="7">
        <v>6.7606111712437391</v>
      </c>
      <c r="Y4598" s="7">
        <v>6.7606111712437391</v>
      </c>
      <c r="Z4598" s="1">
        <v>-3.5406650388904239</v>
      </c>
    </row>
    <row r="4599" spans="1:26" x14ac:dyDescent="0.25">
      <c r="A4599" s="9">
        <v>45536</v>
      </c>
      <c r="B4599" s="4">
        <v>13</v>
      </c>
      <c r="C4599" s="26" t="s">
        <v>10</v>
      </c>
      <c r="D4599" s="4" t="s">
        <v>44</v>
      </c>
      <c r="E4599" s="10">
        <v>45548</v>
      </c>
      <c r="F4599" s="4" t="s">
        <v>39</v>
      </c>
      <c r="G4599" s="4">
        <v>47</v>
      </c>
      <c r="H4599" s="4">
        <v>11</v>
      </c>
      <c r="I4599" s="4">
        <v>672.5</v>
      </c>
      <c r="J4599" s="4">
        <v>3817.2</v>
      </c>
      <c r="K4599" s="4"/>
      <c r="L4599" s="4">
        <v>3817.2</v>
      </c>
      <c r="M4599" s="4">
        <v>7.1899999999999995</v>
      </c>
      <c r="N4599" s="4">
        <v>4835.2749999999996</v>
      </c>
      <c r="O4599" s="4">
        <v>0</v>
      </c>
      <c r="P4599" s="6">
        <v>0</v>
      </c>
      <c r="Q4599" s="4">
        <v>0</v>
      </c>
      <c r="R4599" s="4">
        <v>9192.48</v>
      </c>
      <c r="S4599" s="4">
        <v>30880</v>
      </c>
      <c r="T4599" s="4">
        <v>3980.05</v>
      </c>
      <c r="U4599" s="7">
        <f t="shared" si="216"/>
        <v>162.85000000000036</v>
      </c>
      <c r="V4599" s="7">
        <f t="shared" si="217"/>
        <v>44907.754999999997</v>
      </c>
      <c r="W4599" s="4">
        <f t="shared" si="215"/>
        <v>44907.754999999997</v>
      </c>
      <c r="X4599" s="7">
        <v>11.764580058681757</v>
      </c>
      <c r="Y4599" s="7">
        <v>11.764580058681757</v>
      </c>
      <c r="Z4599" s="1">
        <v>4.2662160746096713</v>
      </c>
    </row>
    <row r="4600" spans="1:26" x14ac:dyDescent="0.25">
      <c r="A4600" s="9">
        <v>45536</v>
      </c>
      <c r="B4600" s="4">
        <v>14</v>
      </c>
      <c r="C4600" s="26" t="s">
        <v>10</v>
      </c>
      <c r="D4600" s="4" t="s">
        <v>44</v>
      </c>
      <c r="E4600" s="10">
        <v>45549</v>
      </c>
      <c r="F4600" s="4" t="s">
        <v>39</v>
      </c>
      <c r="G4600" s="4">
        <v>45</v>
      </c>
      <c r="H4600" s="4">
        <v>14</v>
      </c>
      <c r="I4600" s="4">
        <v>672.5</v>
      </c>
      <c r="J4600" s="4">
        <v>3994.5</v>
      </c>
      <c r="K4600" s="4"/>
      <c r="L4600" s="4">
        <v>3994.5</v>
      </c>
      <c r="M4600" s="4">
        <v>5.85</v>
      </c>
      <c r="N4600" s="4">
        <v>3934.1249999999995</v>
      </c>
      <c r="O4600" s="4">
        <v>0</v>
      </c>
      <c r="P4600" s="6">
        <v>0</v>
      </c>
      <c r="Q4600" s="4">
        <v>0</v>
      </c>
      <c r="R4600" s="4">
        <v>9257</v>
      </c>
      <c r="S4600" s="4">
        <v>15440</v>
      </c>
      <c r="T4600" s="4">
        <v>4102.6499999999996</v>
      </c>
      <c r="U4600" s="7">
        <f t="shared" si="216"/>
        <v>108.14999999999964</v>
      </c>
      <c r="V4600" s="7">
        <f t="shared" si="217"/>
        <v>28631.125</v>
      </c>
      <c r="W4600" s="4">
        <f t="shared" si="215"/>
        <v>28631.125</v>
      </c>
      <c r="X4600" s="7">
        <v>7.1676367505319813</v>
      </c>
      <c r="Y4600" s="7">
        <v>7.1676367505319813</v>
      </c>
      <c r="Z4600" s="1">
        <v>2.7074727750657064</v>
      </c>
    </row>
    <row r="4601" spans="1:26" x14ac:dyDescent="0.25">
      <c r="A4601" s="9">
        <v>45536</v>
      </c>
      <c r="B4601" s="4">
        <v>15</v>
      </c>
      <c r="C4601" s="26" t="s">
        <v>34</v>
      </c>
      <c r="D4601" s="4" t="s">
        <v>44</v>
      </c>
      <c r="E4601" s="10">
        <v>45549</v>
      </c>
      <c r="F4601" s="4" t="s">
        <v>39</v>
      </c>
      <c r="G4601" s="4">
        <v>54</v>
      </c>
      <c r="H4601" s="4">
        <v>5</v>
      </c>
      <c r="I4601" s="4">
        <v>216</v>
      </c>
      <c r="J4601" s="4">
        <v>4082.4</v>
      </c>
      <c r="K4601" s="4"/>
      <c r="L4601" s="4">
        <v>4082.4</v>
      </c>
      <c r="M4601" s="4">
        <v>4.3899999999999997</v>
      </c>
      <c r="N4601" s="4">
        <v>948.2399999999999</v>
      </c>
      <c r="O4601" s="4">
        <v>0</v>
      </c>
      <c r="P4601" s="6">
        <v>0</v>
      </c>
      <c r="Q4601" s="4">
        <v>0</v>
      </c>
      <c r="R4601" s="4">
        <v>17700</v>
      </c>
      <c r="S4601" s="4">
        <v>30880</v>
      </c>
      <c r="T4601" s="4">
        <v>3946.7</v>
      </c>
      <c r="U4601" s="7">
        <f t="shared" si="216"/>
        <v>-135.70000000000027</v>
      </c>
      <c r="V4601" s="7">
        <f t="shared" si="217"/>
        <v>49528.24</v>
      </c>
      <c r="W4601" s="4">
        <f t="shared" si="215"/>
        <v>49528.24</v>
      </c>
      <c r="X4601" s="7">
        <v>12.132137958063883</v>
      </c>
      <c r="Y4601" s="7">
        <v>12.132137958063883</v>
      </c>
      <c r="Z4601" s="1">
        <v>-3.3240250832843494</v>
      </c>
    </row>
    <row r="4602" spans="1:26" x14ac:dyDescent="0.25">
      <c r="A4602" s="9">
        <v>45536</v>
      </c>
      <c r="B4602" s="4">
        <v>16</v>
      </c>
      <c r="C4602" s="26" t="s">
        <v>34</v>
      </c>
      <c r="D4602" s="4" t="s">
        <v>44</v>
      </c>
      <c r="E4602" s="10">
        <v>45549</v>
      </c>
      <c r="F4602" s="4" t="s">
        <v>39</v>
      </c>
      <c r="G4602" s="4">
        <v>47</v>
      </c>
      <c r="H4602" s="4">
        <v>12</v>
      </c>
      <c r="I4602" s="4">
        <v>216</v>
      </c>
      <c r="J4602" s="4">
        <v>3856.9</v>
      </c>
      <c r="K4602" s="4"/>
      <c r="L4602" s="4">
        <v>3856.9</v>
      </c>
      <c r="M4602" s="4">
        <v>60.3</v>
      </c>
      <c r="N4602" s="4">
        <v>13024.8</v>
      </c>
      <c r="O4602" s="4">
        <v>0</v>
      </c>
      <c r="P4602" s="6">
        <v>0</v>
      </c>
      <c r="Q4602" s="4">
        <v>0</v>
      </c>
      <c r="R4602" s="4">
        <v>8850</v>
      </c>
      <c r="S4602" s="4">
        <v>30880</v>
      </c>
      <c r="T4602" s="4">
        <v>3702.4</v>
      </c>
      <c r="U4602" s="7">
        <f t="shared" si="216"/>
        <v>-154.5</v>
      </c>
      <c r="V4602" s="7">
        <f t="shared" si="217"/>
        <v>52754.8</v>
      </c>
      <c r="W4602" s="4">
        <f t="shared" si="215"/>
        <v>52754.8</v>
      </c>
      <c r="X4602" s="7">
        <v>13.678031579766134</v>
      </c>
      <c r="Y4602" s="7">
        <v>13.678031579766134</v>
      </c>
      <c r="Z4602" s="1">
        <v>-4.005807773082009</v>
      </c>
    </row>
    <row r="4603" spans="1:26" x14ac:dyDescent="0.25">
      <c r="A4603" s="9">
        <v>45536</v>
      </c>
      <c r="B4603" s="4">
        <v>17</v>
      </c>
      <c r="C4603" s="26" t="s">
        <v>34</v>
      </c>
      <c r="D4603" s="4" t="s">
        <v>44</v>
      </c>
      <c r="E4603" s="10">
        <v>45550</v>
      </c>
      <c r="F4603" s="4" t="s">
        <v>39</v>
      </c>
      <c r="G4603" s="4">
        <v>47</v>
      </c>
      <c r="H4603" s="4">
        <v>10</v>
      </c>
      <c r="I4603" s="4">
        <v>216</v>
      </c>
      <c r="J4603" s="4">
        <v>3825.5</v>
      </c>
      <c r="K4603" s="4"/>
      <c r="L4603" s="4">
        <v>3825.5</v>
      </c>
      <c r="M4603" s="4">
        <v>16.72</v>
      </c>
      <c r="N4603" s="4">
        <v>3611.5199999999995</v>
      </c>
      <c r="O4603" s="4">
        <v>0</v>
      </c>
      <c r="P4603" s="6">
        <v>0</v>
      </c>
      <c r="Q4603" s="4">
        <v>0</v>
      </c>
      <c r="R4603" s="4">
        <v>25650</v>
      </c>
      <c r="S4603" s="4">
        <v>30880</v>
      </c>
      <c r="T4603" s="4">
        <v>3723.2</v>
      </c>
      <c r="U4603" s="7">
        <f t="shared" si="216"/>
        <v>-102.30000000000018</v>
      </c>
      <c r="V4603" s="7">
        <f t="shared" si="217"/>
        <v>60141.52</v>
      </c>
      <c r="W4603" s="4">
        <f t="shared" si="215"/>
        <v>60141.52</v>
      </c>
      <c r="X4603" s="7">
        <v>15.721218141419422</v>
      </c>
      <c r="Y4603" s="7">
        <v>15.721218141419422</v>
      </c>
      <c r="Z4603" s="1">
        <v>-2.6741602404914437</v>
      </c>
    </row>
    <row r="4604" spans="1:26" x14ac:dyDescent="0.25">
      <c r="A4604" s="9">
        <v>45536</v>
      </c>
      <c r="B4604" s="4">
        <v>18</v>
      </c>
      <c r="C4604" s="26" t="s">
        <v>34</v>
      </c>
      <c r="D4604" s="4" t="s">
        <v>44</v>
      </c>
      <c r="E4604" s="10">
        <v>45551</v>
      </c>
      <c r="F4604" s="4" t="s">
        <v>39</v>
      </c>
      <c r="G4604" s="4">
        <v>47</v>
      </c>
      <c r="H4604" s="4">
        <v>12</v>
      </c>
      <c r="I4604" s="4">
        <v>216</v>
      </c>
      <c r="J4604" s="4">
        <v>3987.4</v>
      </c>
      <c r="K4604" s="4"/>
      <c r="L4604" s="4">
        <v>3987.4</v>
      </c>
      <c r="M4604" s="4">
        <v>14.25</v>
      </c>
      <c r="N4604" s="4">
        <v>3078</v>
      </c>
      <c r="O4604" s="4">
        <v>0</v>
      </c>
      <c r="P4604" s="6">
        <v>0</v>
      </c>
      <c r="Q4604" s="4">
        <v>0</v>
      </c>
      <c r="R4604" s="4">
        <v>9282</v>
      </c>
      <c r="S4604" s="4">
        <v>92640</v>
      </c>
      <c r="T4604" s="4">
        <v>3863.7</v>
      </c>
      <c r="U4604" s="7">
        <f t="shared" si="216"/>
        <v>-123.70000000000027</v>
      </c>
      <c r="V4604" s="7">
        <f t="shared" si="217"/>
        <v>105000</v>
      </c>
      <c r="W4604" s="4">
        <f t="shared" si="215"/>
        <v>105000</v>
      </c>
      <c r="X4604" s="7">
        <v>26.332948788684355</v>
      </c>
      <c r="Y4604" s="7">
        <v>26.332948788684355</v>
      </c>
      <c r="Z4604" s="1">
        <v>-3.1022721572954874</v>
      </c>
    </row>
    <row r="4605" spans="1:26" x14ac:dyDescent="0.25">
      <c r="A4605" s="9">
        <v>45536</v>
      </c>
      <c r="B4605" s="4">
        <v>19</v>
      </c>
      <c r="C4605" s="26" t="s">
        <v>10</v>
      </c>
      <c r="D4605" s="4" t="s">
        <v>44</v>
      </c>
      <c r="E4605" s="10">
        <v>45552</v>
      </c>
      <c r="F4605" s="4" t="s">
        <v>39</v>
      </c>
      <c r="G4605" s="4">
        <v>48</v>
      </c>
      <c r="H4605" s="4">
        <v>11</v>
      </c>
      <c r="I4605" s="4">
        <v>672.5</v>
      </c>
      <c r="J4605" s="4">
        <v>4045.5</v>
      </c>
      <c r="K4605" s="4"/>
      <c r="L4605" s="4">
        <v>4045.5</v>
      </c>
      <c r="M4605" s="4">
        <v>13.05</v>
      </c>
      <c r="N4605" s="4">
        <v>8776.125</v>
      </c>
      <c r="O4605" s="4">
        <v>0</v>
      </c>
      <c r="P4605" s="6">
        <v>0</v>
      </c>
      <c r="Q4605" s="4">
        <v>0</v>
      </c>
      <c r="R4605" s="4">
        <v>9139.44</v>
      </c>
      <c r="S4605" s="4">
        <v>15440</v>
      </c>
      <c r="T4605" s="4">
        <v>4207.3999999999996</v>
      </c>
      <c r="U4605" s="7">
        <f t="shared" si="216"/>
        <v>161.89999999999964</v>
      </c>
      <c r="V4605" s="7">
        <f t="shared" si="217"/>
        <v>33355.565000000002</v>
      </c>
      <c r="W4605" s="4">
        <f t="shared" si="215"/>
        <v>33355.565000000002</v>
      </c>
      <c r="X4605" s="7">
        <v>8.2451032010876286</v>
      </c>
      <c r="Y4605" s="7">
        <v>8.2451032010876286</v>
      </c>
      <c r="Z4605" s="1">
        <v>4.0019775058707117</v>
      </c>
    </row>
    <row r="4606" spans="1:26" x14ac:dyDescent="0.25">
      <c r="A4606" s="9">
        <v>45536</v>
      </c>
      <c r="B4606" s="4">
        <v>20</v>
      </c>
      <c r="C4606" s="26" t="s">
        <v>34</v>
      </c>
      <c r="D4606" s="4" t="s">
        <v>44</v>
      </c>
      <c r="E4606" s="10">
        <v>45553</v>
      </c>
      <c r="F4606" s="4" t="s">
        <v>39</v>
      </c>
      <c r="G4606" s="4">
        <v>47</v>
      </c>
      <c r="H4606" s="4">
        <v>12</v>
      </c>
      <c r="I4606" s="4">
        <v>216</v>
      </c>
      <c r="J4606" s="4">
        <v>4061.1</v>
      </c>
      <c r="K4606" s="4"/>
      <c r="L4606" s="4">
        <v>4061.1</v>
      </c>
      <c r="M4606" s="4">
        <v>5.73</v>
      </c>
      <c r="N4606" s="4">
        <v>1237.68</v>
      </c>
      <c r="O4606" s="4">
        <v>0</v>
      </c>
      <c r="P4606" s="6">
        <v>0</v>
      </c>
      <c r="Q4606" s="4">
        <v>0</v>
      </c>
      <c r="R4606" s="4">
        <v>17700</v>
      </c>
      <c r="S4606" s="4">
        <v>61760</v>
      </c>
      <c r="T4606" s="4">
        <v>3928.55</v>
      </c>
      <c r="U4606" s="7">
        <f t="shared" si="216"/>
        <v>-132.54999999999973</v>
      </c>
      <c r="V4606" s="7">
        <f t="shared" si="217"/>
        <v>80697.679999999993</v>
      </c>
      <c r="W4606" s="4">
        <f t="shared" si="215"/>
        <v>80697.679999999993</v>
      </c>
      <c r="X4606" s="7">
        <v>19.870892122823864</v>
      </c>
      <c r="Y4606" s="7">
        <v>19.870892122823864</v>
      </c>
      <c r="Z4606" s="1">
        <v>-3.2638940188618779</v>
      </c>
    </row>
    <row r="4607" spans="1:26" x14ac:dyDescent="0.25">
      <c r="A4607" s="9">
        <v>45536</v>
      </c>
      <c r="B4607" s="4">
        <v>21</v>
      </c>
      <c r="C4607" s="26" t="s">
        <v>34</v>
      </c>
      <c r="D4607" s="4" t="s">
        <v>44</v>
      </c>
      <c r="E4607" s="10">
        <v>45555</v>
      </c>
      <c r="F4607" s="4" t="s">
        <v>39</v>
      </c>
      <c r="G4607" s="4">
        <v>38</v>
      </c>
      <c r="H4607" s="4">
        <v>20</v>
      </c>
      <c r="I4607" s="4">
        <v>216</v>
      </c>
      <c r="J4607" s="4">
        <v>4061</v>
      </c>
      <c r="K4607" s="4"/>
      <c r="L4607" s="4">
        <v>4061</v>
      </c>
      <c r="M4607" s="4">
        <v>1.33</v>
      </c>
      <c r="N4607" s="4">
        <v>287.28000000000003</v>
      </c>
      <c r="O4607" s="4">
        <v>0</v>
      </c>
      <c r="P4607" s="6">
        <v>0</v>
      </c>
      <c r="Q4607" s="4">
        <v>0</v>
      </c>
      <c r="R4607" s="4">
        <v>9608</v>
      </c>
      <c r="S4607" s="4">
        <v>30880</v>
      </c>
      <c r="T4607" s="4">
        <v>4017.35</v>
      </c>
      <c r="U4607" s="7">
        <f t="shared" si="216"/>
        <v>-43.650000000000091</v>
      </c>
      <c r="V4607" s="7">
        <f t="shared" si="217"/>
        <v>40775.279999999999</v>
      </c>
      <c r="W4607" s="4">
        <f t="shared" si="215"/>
        <v>40775.279999999999</v>
      </c>
      <c r="X4607" s="7">
        <v>10.040699335139127</v>
      </c>
      <c r="Y4607" s="7">
        <v>10.040699335139127</v>
      </c>
      <c r="Z4607" s="1">
        <v>-1.0748584092588056</v>
      </c>
    </row>
    <row r="4608" spans="1:26" x14ac:dyDescent="0.25">
      <c r="A4608" s="9">
        <v>45536</v>
      </c>
      <c r="B4608" s="4">
        <v>22</v>
      </c>
      <c r="C4608" s="26" t="s">
        <v>34</v>
      </c>
      <c r="D4608" s="4" t="s">
        <v>44</v>
      </c>
      <c r="E4608" s="10">
        <v>45556</v>
      </c>
      <c r="F4608" s="4" t="s">
        <v>39</v>
      </c>
      <c r="G4608" s="4">
        <v>49</v>
      </c>
      <c r="H4608" s="4">
        <v>10</v>
      </c>
      <c r="I4608" s="4">
        <v>216</v>
      </c>
      <c r="J4608" s="4">
        <v>4114.5</v>
      </c>
      <c r="K4608" s="4"/>
      <c r="L4608" s="4">
        <v>4114.5</v>
      </c>
      <c r="M4608" s="4">
        <v>5.23</v>
      </c>
      <c r="N4608" s="4">
        <v>1129.68</v>
      </c>
      <c r="O4608" s="4">
        <v>0</v>
      </c>
      <c r="P4608" s="6">
        <v>0</v>
      </c>
      <c r="Q4608" s="4">
        <v>0</v>
      </c>
      <c r="R4608" s="4">
        <v>1167</v>
      </c>
      <c r="S4608" s="4">
        <v>62927</v>
      </c>
      <c r="T4608" s="4">
        <v>4095.5</v>
      </c>
      <c r="U4608" s="7">
        <f t="shared" si="216"/>
        <v>-19</v>
      </c>
      <c r="V4608" s="7">
        <f t="shared" si="217"/>
        <v>65223.68</v>
      </c>
      <c r="W4608" s="4">
        <f t="shared" si="215"/>
        <v>65223.68</v>
      </c>
      <c r="X4608" s="7">
        <v>15.852152144853568</v>
      </c>
      <c r="Y4608" s="7">
        <v>15.852152144853568</v>
      </c>
      <c r="Z4608" s="1">
        <v>-0.46178150443553284</v>
      </c>
    </row>
    <row r="4609" spans="1:26" x14ac:dyDescent="0.25">
      <c r="A4609" s="9">
        <v>45536</v>
      </c>
      <c r="B4609" s="4">
        <v>23</v>
      </c>
      <c r="C4609" s="26" t="s">
        <v>34</v>
      </c>
      <c r="D4609" s="4" t="s">
        <v>44</v>
      </c>
      <c r="E4609" s="10">
        <v>45556</v>
      </c>
      <c r="F4609" s="4" t="s">
        <v>39</v>
      </c>
      <c r="G4609" s="4">
        <v>38</v>
      </c>
      <c r="H4609" s="4">
        <v>20</v>
      </c>
      <c r="I4609" s="4">
        <v>216</v>
      </c>
      <c r="J4609" s="4">
        <v>3857.1</v>
      </c>
      <c r="K4609" s="4"/>
      <c r="L4609" s="4">
        <v>3857.1</v>
      </c>
      <c r="M4609" s="4">
        <v>55.769999999999996</v>
      </c>
      <c r="N4609" s="4">
        <v>12046.32</v>
      </c>
      <c r="O4609" s="4">
        <v>0</v>
      </c>
      <c r="P4609" s="6">
        <v>0</v>
      </c>
      <c r="Q4609" s="4">
        <v>0</v>
      </c>
      <c r="R4609" s="4">
        <v>8700</v>
      </c>
      <c r="S4609" s="4">
        <v>30880</v>
      </c>
      <c r="T4609" s="4">
        <v>3844.9</v>
      </c>
      <c r="U4609" s="7">
        <f t="shared" si="216"/>
        <v>-12.199999999999818</v>
      </c>
      <c r="V4609" s="7">
        <f t="shared" si="217"/>
        <v>51626.32</v>
      </c>
      <c r="W4609" s="4">
        <f t="shared" si="215"/>
        <v>51626.32</v>
      </c>
      <c r="X4609" s="7">
        <v>13.384750200928158</v>
      </c>
      <c r="Y4609" s="7">
        <v>13.384750200928158</v>
      </c>
      <c r="Z4609" s="1">
        <v>-0.31629981073863311</v>
      </c>
    </row>
    <row r="4610" spans="1:26" x14ac:dyDescent="0.25">
      <c r="A4610" s="9">
        <v>45536</v>
      </c>
      <c r="B4610" s="4">
        <v>24</v>
      </c>
      <c r="C4610" s="26" t="s">
        <v>34</v>
      </c>
      <c r="D4610" s="4" t="s">
        <v>44</v>
      </c>
      <c r="E4610" s="10">
        <v>45557</v>
      </c>
      <c r="F4610" s="4" t="s">
        <v>38</v>
      </c>
      <c r="G4610" s="4">
        <v>58</v>
      </c>
      <c r="H4610" s="4">
        <v>0</v>
      </c>
      <c r="I4610" s="4">
        <v>216</v>
      </c>
      <c r="J4610" s="4">
        <v>3716.7</v>
      </c>
      <c r="K4610" s="4"/>
      <c r="L4610" s="4">
        <v>3716.7</v>
      </c>
      <c r="M4610" s="4">
        <v>38.97</v>
      </c>
      <c r="N4610" s="4">
        <v>8417.52</v>
      </c>
      <c r="O4610" s="4">
        <v>0</v>
      </c>
      <c r="P4610" s="6">
        <v>0</v>
      </c>
      <c r="Q4610" s="4">
        <v>0</v>
      </c>
      <c r="R4610" s="4">
        <v>0</v>
      </c>
      <c r="S4610" s="4">
        <v>61760</v>
      </c>
      <c r="T4610" s="4">
        <v>3691.76</v>
      </c>
      <c r="U4610" s="7">
        <f t="shared" si="216"/>
        <v>-24.9399999999996</v>
      </c>
      <c r="V4610" s="7">
        <f t="shared" si="217"/>
        <v>70177.52</v>
      </c>
      <c r="W4610" s="4">
        <f t="shared" si="215"/>
        <v>70177.52</v>
      </c>
      <c r="X4610" s="7">
        <v>18.881674603815213</v>
      </c>
      <c r="Y4610" s="7">
        <v>18.881674603815213</v>
      </c>
      <c r="Z4610" s="1">
        <v>-0.67102537196974732</v>
      </c>
    </row>
    <row r="4611" spans="1:26" x14ac:dyDescent="0.25">
      <c r="A4611" s="9">
        <v>45536</v>
      </c>
      <c r="B4611" s="4">
        <v>25</v>
      </c>
      <c r="C4611" s="26" t="s">
        <v>34</v>
      </c>
      <c r="D4611" s="4" t="s">
        <v>44</v>
      </c>
      <c r="E4611" s="10">
        <v>45557</v>
      </c>
      <c r="F4611" s="4" t="s">
        <v>39</v>
      </c>
      <c r="G4611" s="4">
        <v>49</v>
      </c>
      <c r="H4611" s="4">
        <v>10</v>
      </c>
      <c r="I4611" s="4">
        <v>216</v>
      </c>
      <c r="J4611" s="4">
        <v>3919.4</v>
      </c>
      <c r="K4611" s="4"/>
      <c r="L4611" s="4">
        <v>3919.4</v>
      </c>
      <c r="M4611" s="4">
        <v>17.63</v>
      </c>
      <c r="N4611" s="4">
        <v>3808.08</v>
      </c>
      <c r="O4611" s="4">
        <v>1</v>
      </c>
      <c r="P4611" s="6">
        <v>108</v>
      </c>
      <c r="Q4611" s="4">
        <v>0</v>
      </c>
      <c r="R4611" s="4">
        <v>0</v>
      </c>
      <c r="S4611" s="4">
        <v>30880</v>
      </c>
      <c r="T4611" s="4">
        <v>3902.8</v>
      </c>
      <c r="U4611" s="7">
        <f t="shared" si="216"/>
        <v>-16.599999999999909</v>
      </c>
      <c r="V4611" s="7">
        <f t="shared" si="217"/>
        <v>34796.080000000002</v>
      </c>
      <c r="W4611" s="4">
        <f t="shared" ref="W4611:W4674" si="218">IFERROR((J4611/L4611*100)%*V4611,"0")</f>
        <v>34796.080000000002</v>
      </c>
      <c r="X4611" s="7">
        <v>8.8779098841659447</v>
      </c>
      <c r="Y4611" s="7">
        <v>8.8779098841659447</v>
      </c>
      <c r="Z4611" s="1">
        <v>-0.42353421442057226</v>
      </c>
    </row>
    <row r="4612" spans="1:26" x14ac:dyDescent="0.25">
      <c r="A4612" s="9">
        <v>45536</v>
      </c>
      <c r="B4612" s="4">
        <v>26</v>
      </c>
      <c r="C4612" s="26" t="s">
        <v>34</v>
      </c>
      <c r="D4612" s="4" t="s">
        <v>44</v>
      </c>
      <c r="E4612" s="10">
        <v>45558</v>
      </c>
      <c r="F4612" s="4" t="s">
        <v>39</v>
      </c>
      <c r="G4612" s="4">
        <v>46</v>
      </c>
      <c r="H4612" s="4">
        <v>12</v>
      </c>
      <c r="I4612" s="4">
        <v>216</v>
      </c>
      <c r="J4612" s="4">
        <v>4013.4</v>
      </c>
      <c r="K4612" s="4"/>
      <c r="L4612" s="4">
        <v>4013.4</v>
      </c>
      <c r="M4612" s="4">
        <v>4.46</v>
      </c>
      <c r="N4612" s="4">
        <v>963.36</v>
      </c>
      <c r="O4612" s="4">
        <v>0.8</v>
      </c>
      <c r="P4612" s="6">
        <v>86.4</v>
      </c>
      <c r="Q4612" s="4">
        <v>0</v>
      </c>
      <c r="R4612" s="4">
        <v>0</v>
      </c>
      <c r="S4612" s="4">
        <v>30880</v>
      </c>
      <c r="T4612" s="4">
        <v>3989.55</v>
      </c>
      <c r="U4612" s="7">
        <f t="shared" si="216"/>
        <v>-23.849999999999909</v>
      </c>
      <c r="V4612" s="7">
        <f t="shared" si="217"/>
        <v>31929.760000000002</v>
      </c>
      <c r="W4612" s="4">
        <f t="shared" si="218"/>
        <v>31929.760000000002</v>
      </c>
      <c r="X4612" s="7">
        <v>7.9557881098320626</v>
      </c>
      <c r="Y4612" s="7">
        <v>7.9557881098320626</v>
      </c>
      <c r="Z4612" s="1">
        <v>-0.594259231574224</v>
      </c>
    </row>
    <row r="4613" spans="1:26" x14ac:dyDescent="0.25">
      <c r="A4613" s="9">
        <v>45536</v>
      </c>
      <c r="B4613" s="4">
        <v>27</v>
      </c>
      <c r="C4613" s="26" t="s">
        <v>34</v>
      </c>
      <c r="D4613" s="4" t="s">
        <v>44</v>
      </c>
      <c r="E4613" s="10">
        <v>45558</v>
      </c>
      <c r="F4613" s="4" t="s">
        <v>38</v>
      </c>
      <c r="G4613" s="4">
        <v>58</v>
      </c>
      <c r="H4613" s="4">
        <v>0</v>
      </c>
      <c r="I4613" s="4">
        <v>216</v>
      </c>
      <c r="J4613" s="4">
        <v>3609.2</v>
      </c>
      <c r="K4613" s="4"/>
      <c r="L4613" s="4">
        <v>3609.2</v>
      </c>
      <c r="M4613" s="4">
        <v>119</v>
      </c>
      <c r="N4613" s="4">
        <v>25704</v>
      </c>
      <c r="O4613" s="4">
        <v>10.4</v>
      </c>
      <c r="P4613" s="6">
        <v>43.200000000000045</v>
      </c>
      <c r="Q4613" s="4">
        <v>2700</v>
      </c>
      <c r="R4613" s="4">
        <v>0</v>
      </c>
      <c r="S4613" s="4">
        <v>0</v>
      </c>
      <c r="T4613" s="4">
        <v>3577.26</v>
      </c>
      <c r="U4613" s="7">
        <f t="shared" si="216"/>
        <v>-31.9399999999996</v>
      </c>
      <c r="V4613" s="7">
        <f t="shared" si="217"/>
        <v>28447.200000000001</v>
      </c>
      <c r="W4613" s="4">
        <f t="shared" si="218"/>
        <v>28447.200000000001</v>
      </c>
      <c r="X4613" s="7">
        <v>7.8818574753407962</v>
      </c>
      <c r="Y4613" s="7">
        <v>7.8818574753407962</v>
      </c>
      <c r="Z4613" s="1">
        <v>-0.884960656101064</v>
      </c>
    </row>
    <row r="4614" spans="1:26" x14ac:dyDescent="0.25">
      <c r="A4614" s="9">
        <v>45536</v>
      </c>
      <c r="B4614" s="4">
        <v>28</v>
      </c>
      <c r="C4614" s="26" t="s">
        <v>34</v>
      </c>
      <c r="D4614" s="4" t="s">
        <v>44</v>
      </c>
      <c r="E4614" s="10">
        <v>45559</v>
      </c>
      <c r="F4614" s="4" t="s">
        <v>39</v>
      </c>
      <c r="G4614" s="4">
        <v>49</v>
      </c>
      <c r="H4614" s="4">
        <v>10</v>
      </c>
      <c r="I4614" s="4">
        <v>216</v>
      </c>
      <c r="J4614" s="4">
        <v>4053</v>
      </c>
      <c r="K4614" s="4"/>
      <c r="L4614" s="4">
        <v>4053</v>
      </c>
      <c r="M4614" s="4">
        <v>4.5599999999999996</v>
      </c>
      <c r="N4614" s="4">
        <v>984.95999999999992</v>
      </c>
      <c r="O4614" s="4">
        <v>0</v>
      </c>
      <c r="P4614" s="6">
        <v>0</v>
      </c>
      <c r="Q4614" s="4">
        <v>0</v>
      </c>
      <c r="R4614" s="4">
        <v>8850</v>
      </c>
      <c r="S4614" s="4">
        <v>30880</v>
      </c>
      <c r="T4614" s="4">
        <v>4025</v>
      </c>
      <c r="U4614" s="7">
        <f t="shared" si="216"/>
        <v>-28</v>
      </c>
      <c r="V4614" s="7">
        <f t="shared" si="217"/>
        <v>40714.959999999999</v>
      </c>
      <c r="W4614" s="4">
        <f t="shared" si="218"/>
        <v>40714.959999999999</v>
      </c>
      <c r="X4614" s="7">
        <v>10.045635331852948</v>
      </c>
      <c r="Y4614" s="7">
        <v>10.045635331852948</v>
      </c>
      <c r="Z4614" s="1">
        <v>-0.69084628670120896</v>
      </c>
    </row>
    <row r="4615" spans="1:26" x14ac:dyDescent="0.25">
      <c r="A4615" s="9">
        <v>45536</v>
      </c>
      <c r="B4615" s="4">
        <v>29</v>
      </c>
      <c r="C4615" s="26" t="s">
        <v>34</v>
      </c>
      <c r="D4615" s="4" t="s">
        <v>44</v>
      </c>
      <c r="E4615" s="10">
        <v>45559</v>
      </c>
      <c r="F4615" s="4" t="s">
        <v>39</v>
      </c>
      <c r="G4615" s="4">
        <v>46</v>
      </c>
      <c r="H4615" s="4">
        <v>12</v>
      </c>
      <c r="I4615" s="4">
        <v>216</v>
      </c>
      <c r="J4615" s="4">
        <v>3891.2</v>
      </c>
      <c r="K4615" s="4"/>
      <c r="L4615" s="4">
        <v>3891.2</v>
      </c>
      <c r="M4615" s="4">
        <v>25.57</v>
      </c>
      <c r="N4615" s="4">
        <v>5523.12</v>
      </c>
      <c r="O4615" s="4">
        <v>8.1999999999999993</v>
      </c>
      <c r="P4615" s="6">
        <v>194.40000000000009</v>
      </c>
      <c r="Q4615" s="4">
        <v>1728</v>
      </c>
      <c r="R4615" s="4">
        <v>0</v>
      </c>
      <c r="S4615" s="4">
        <v>0</v>
      </c>
      <c r="T4615" s="4">
        <v>3863.3</v>
      </c>
      <c r="U4615" s="7">
        <f t="shared" ref="U4615:U4678" si="219">T4615-L4615</f>
        <v>-27.899999999999636</v>
      </c>
      <c r="V4615" s="7">
        <f t="shared" ref="V4615:V4678" si="220">+S4615+R4615+Q4615+P4615+N4615</f>
        <v>7445.52</v>
      </c>
      <c r="W4615" s="4">
        <f t="shared" si="218"/>
        <v>7445.52</v>
      </c>
      <c r="X4615" s="7">
        <v>1.9134251644736844</v>
      </c>
      <c r="Y4615" s="7">
        <v>1.9134251644736844</v>
      </c>
      <c r="Z4615" s="1">
        <v>-0.71700246710525384</v>
      </c>
    </row>
    <row r="4616" spans="1:26" x14ac:dyDescent="0.25">
      <c r="A4616" s="9">
        <v>45536</v>
      </c>
      <c r="B4616" s="4">
        <v>30</v>
      </c>
      <c r="C4616" s="26" t="s">
        <v>34</v>
      </c>
      <c r="D4616" s="4" t="s">
        <v>44</v>
      </c>
      <c r="E4616" s="10">
        <v>45560</v>
      </c>
      <c r="F4616" s="4" t="s">
        <v>39</v>
      </c>
      <c r="G4616" s="4">
        <v>58</v>
      </c>
      <c r="H4616" s="4">
        <v>1</v>
      </c>
      <c r="I4616" s="4">
        <v>216</v>
      </c>
      <c r="J4616" s="4">
        <v>4059.7</v>
      </c>
      <c r="K4616" s="4"/>
      <c r="L4616" s="4">
        <v>4059.7</v>
      </c>
      <c r="M4616" s="4">
        <v>0.13</v>
      </c>
      <c r="N4616" s="4">
        <v>28.080000000000002</v>
      </c>
      <c r="O4616" s="4">
        <v>0</v>
      </c>
      <c r="P4616" s="6">
        <v>0</v>
      </c>
      <c r="Q4616" s="4">
        <v>0</v>
      </c>
      <c r="R4616" s="4">
        <v>8850</v>
      </c>
      <c r="S4616" s="4">
        <v>15440</v>
      </c>
      <c r="T4616" s="4">
        <v>4027.7</v>
      </c>
      <c r="U4616" s="7">
        <f t="shared" si="219"/>
        <v>-32</v>
      </c>
      <c r="V4616" s="7">
        <f t="shared" si="220"/>
        <v>24318.080000000002</v>
      </c>
      <c r="W4616" s="4">
        <f t="shared" si="218"/>
        <v>24318.080000000002</v>
      </c>
      <c r="X4616" s="7">
        <v>5.990117496366727</v>
      </c>
      <c r="Y4616" s="7">
        <v>5.990117496366727</v>
      </c>
      <c r="Z4616" s="1">
        <v>-0.78823558391014126</v>
      </c>
    </row>
    <row r="4617" spans="1:26" x14ac:dyDescent="0.25">
      <c r="A4617" s="9">
        <v>45536</v>
      </c>
      <c r="B4617" s="4">
        <v>31</v>
      </c>
      <c r="C4617" s="26" t="s">
        <v>34</v>
      </c>
      <c r="D4617" s="4" t="s">
        <v>44</v>
      </c>
      <c r="E4617" s="10">
        <v>45560</v>
      </c>
      <c r="F4617" s="4" t="s">
        <v>39</v>
      </c>
      <c r="G4617" s="4">
        <v>49</v>
      </c>
      <c r="H4617" s="4">
        <v>10</v>
      </c>
      <c r="I4617" s="4">
        <v>216</v>
      </c>
      <c r="J4617" s="4">
        <v>3955.4</v>
      </c>
      <c r="K4617" s="4"/>
      <c r="L4617" s="4">
        <v>3955.4</v>
      </c>
      <c r="M4617" s="4">
        <v>24.23</v>
      </c>
      <c r="N4617" s="4">
        <v>5233.68</v>
      </c>
      <c r="O4617" s="4">
        <v>0</v>
      </c>
      <c r="P4617" s="6">
        <v>0</v>
      </c>
      <c r="Q4617" s="4">
        <v>0</v>
      </c>
      <c r="R4617" s="4">
        <v>8850</v>
      </c>
      <c r="S4617" s="4">
        <v>30880</v>
      </c>
      <c r="T4617" s="4">
        <v>3933.3</v>
      </c>
      <c r="U4617" s="7">
        <f t="shared" si="219"/>
        <v>-22.099999999999909</v>
      </c>
      <c r="V4617" s="7">
        <f t="shared" si="220"/>
        <v>44963.68</v>
      </c>
      <c r="W4617" s="4">
        <f t="shared" si="218"/>
        <v>44963.68</v>
      </c>
      <c r="X4617" s="7">
        <v>11.36766951509329</v>
      </c>
      <c r="Y4617" s="7">
        <v>11.36766951509329</v>
      </c>
      <c r="Z4617" s="1">
        <v>-0.55872983769024387</v>
      </c>
    </row>
    <row r="4618" spans="1:26" x14ac:dyDescent="0.25">
      <c r="A4618" s="9">
        <v>45536</v>
      </c>
      <c r="B4618" s="4">
        <v>32</v>
      </c>
      <c r="C4618" s="26" t="s">
        <v>34</v>
      </c>
      <c r="D4618" s="4" t="s">
        <v>44</v>
      </c>
      <c r="E4618" s="10">
        <v>45561</v>
      </c>
      <c r="F4618" s="4" t="s">
        <v>39</v>
      </c>
      <c r="G4618" s="4">
        <v>39</v>
      </c>
      <c r="H4618" s="4">
        <v>20</v>
      </c>
      <c r="I4618" s="4">
        <v>216</v>
      </c>
      <c r="J4618" s="4">
        <v>3999.5</v>
      </c>
      <c r="K4618" s="4"/>
      <c r="L4618" s="4">
        <v>3999.5</v>
      </c>
      <c r="M4618" s="4">
        <v>44.48</v>
      </c>
      <c r="N4618" s="4">
        <v>9607.6799999999985</v>
      </c>
      <c r="O4618" s="4">
        <v>0</v>
      </c>
      <c r="P4618" s="6">
        <v>0</v>
      </c>
      <c r="Q4618" s="4">
        <v>0</v>
      </c>
      <c r="R4618" s="4">
        <v>8850</v>
      </c>
      <c r="S4618" s="4">
        <v>30880</v>
      </c>
      <c r="T4618" s="4">
        <v>3974</v>
      </c>
      <c r="U4618" s="7">
        <f t="shared" si="219"/>
        <v>-25.5</v>
      </c>
      <c r="V4618" s="7">
        <f t="shared" si="220"/>
        <v>49337.68</v>
      </c>
      <c r="W4618" s="4">
        <f t="shared" si="218"/>
        <v>49337.68</v>
      </c>
      <c r="X4618" s="7">
        <v>12.335961995249406</v>
      </c>
      <c r="Y4618" s="7">
        <v>12.335961995249406</v>
      </c>
      <c r="Z4618" s="1">
        <v>-0.63757969746218279</v>
      </c>
    </row>
    <row r="4619" spans="1:26" x14ac:dyDescent="0.25">
      <c r="A4619" s="9">
        <v>45536</v>
      </c>
      <c r="B4619" s="4">
        <v>33</v>
      </c>
      <c r="C4619" s="26" t="s">
        <v>34</v>
      </c>
      <c r="D4619" s="4" t="s">
        <v>44</v>
      </c>
      <c r="E4619" s="10">
        <v>45561</v>
      </c>
      <c r="F4619" s="4" t="s">
        <v>39</v>
      </c>
      <c r="G4619" s="4">
        <v>47</v>
      </c>
      <c r="H4619" s="4">
        <v>12</v>
      </c>
      <c r="I4619" s="4">
        <v>216</v>
      </c>
      <c r="J4619" s="4">
        <v>4051.7</v>
      </c>
      <c r="K4619" s="4"/>
      <c r="L4619" s="4">
        <v>4051.7</v>
      </c>
      <c r="M4619" s="4">
        <v>3.04</v>
      </c>
      <c r="N4619" s="4">
        <v>656.64</v>
      </c>
      <c r="O4619" s="4">
        <v>0</v>
      </c>
      <c r="P4619" s="6">
        <v>0</v>
      </c>
      <c r="Q4619" s="4">
        <v>0</v>
      </c>
      <c r="R4619" s="4">
        <v>17700</v>
      </c>
      <c r="S4619" s="4">
        <v>61760</v>
      </c>
      <c r="T4619" s="4">
        <v>4028</v>
      </c>
      <c r="U4619" s="7">
        <f t="shared" si="219"/>
        <v>-23.699999999999818</v>
      </c>
      <c r="V4619" s="7">
        <f t="shared" si="220"/>
        <v>80116.639999999999</v>
      </c>
      <c r="W4619" s="4">
        <f t="shared" si="218"/>
        <v>80116.639999999999</v>
      </c>
      <c r="X4619" s="7">
        <v>19.773586395833849</v>
      </c>
      <c r="Y4619" s="7">
        <v>19.773586395833849</v>
      </c>
      <c r="Z4619" s="1">
        <v>-0.58493965495964206</v>
      </c>
    </row>
    <row r="4620" spans="1:26" x14ac:dyDescent="0.25">
      <c r="A4620" s="9">
        <v>45536</v>
      </c>
      <c r="B4620" s="4">
        <v>34</v>
      </c>
      <c r="C4620" s="26" t="s">
        <v>34</v>
      </c>
      <c r="D4620" s="4" t="s">
        <v>44</v>
      </c>
      <c r="E4620" s="10">
        <v>45562</v>
      </c>
      <c r="F4620" s="4" t="s">
        <v>39</v>
      </c>
      <c r="G4620" s="4">
        <v>49</v>
      </c>
      <c r="H4620" s="4">
        <v>10</v>
      </c>
      <c r="I4620" s="4">
        <v>216</v>
      </c>
      <c r="J4620" s="4">
        <v>4027.5</v>
      </c>
      <c r="K4620" s="4"/>
      <c r="L4620" s="4">
        <v>4027.5</v>
      </c>
      <c r="M4620" s="4">
        <v>13.190000000000001</v>
      </c>
      <c r="N4620" s="4">
        <v>2849.0400000000004</v>
      </c>
      <c r="O4620" s="4">
        <v>0</v>
      </c>
      <c r="P4620" s="6">
        <v>0</v>
      </c>
      <c r="Q4620" s="4">
        <v>0</v>
      </c>
      <c r="R4620" s="4">
        <v>8850</v>
      </c>
      <c r="S4620" s="4">
        <v>30880</v>
      </c>
      <c r="T4620" s="4">
        <v>4001.1</v>
      </c>
      <c r="U4620" s="7">
        <f t="shared" si="219"/>
        <v>-26.400000000000091</v>
      </c>
      <c r="V4620" s="7">
        <f t="shared" si="220"/>
        <v>42579.040000000001</v>
      </c>
      <c r="W4620" s="4">
        <f t="shared" si="218"/>
        <v>42579.040000000001</v>
      </c>
      <c r="X4620" s="7">
        <v>10.572076970825574</v>
      </c>
      <c r="Y4620" s="7">
        <v>10.572076970825574</v>
      </c>
      <c r="Z4620" s="1">
        <v>-0.65549348230912707</v>
      </c>
    </row>
    <row r="4621" spans="1:26" x14ac:dyDescent="0.25">
      <c r="A4621" s="9">
        <v>45536</v>
      </c>
      <c r="B4621" s="4">
        <v>35</v>
      </c>
      <c r="C4621" s="26" t="s">
        <v>10</v>
      </c>
      <c r="D4621" s="4" t="s">
        <v>44</v>
      </c>
      <c r="E4621" s="10">
        <v>45564</v>
      </c>
      <c r="F4621" s="4" t="s">
        <v>39</v>
      </c>
      <c r="G4621" s="4">
        <v>46</v>
      </c>
      <c r="H4621" s="4">
        <v>12</v>
      </c>
      <c r="I4621" s="4">
        <v>672.5</v>
      </c>
      <c r="J4621" s="4">
        <v>3941.8</v>
      </c>
      <c r="K4621" s="4"/>
      <c r="L4621" s="4">
        <v>3941.8</v>
      </c>
      <c r="M4621" s="4">
        <v>13.79</v>
      </c>
      <c r="N4621" s="4">
        <v>9273.7749999999996</v>
      </c>
      <c r="O4621" s="4">
        <v>0</v>
      </c>
      <c r="P4621" s="6">
        <v>0</v>
      </c>
      <c r="Q4621" s="4">
        <v>0</v>
      </c>
      <c r="R4621" s="4">
        <v>8872.7999999999993</v>
      </c>
      <c r="S4621" s="4">
        <v>15440</v>
      </c>
      <c r="T4621" s="4">
        <v>4004.95</v>
      </c>
      <c r="U4621" s="7">
        <f t="shared" si="219"/>
        <v>63.149999999999636</v>
      </c>
      <c r="V4621" s="7">
        <f t="shared" si="220"/>
        <v>33586.574999999997</v>
      </c>
      <c r="W4621" s="4">
        <f t="shared" si="218"/>
        <v>33586.574999999997</v>
      </c>
      <c r="X4621" s="7">
        <v>8.5206187528540251</v>
      </c>
      <c r="Y4621" s="7">
        <v>8.5206187528540251</v>
      </c>
      <c r="Z4621" s="1">
        <v>1.6020599726013403</v>
      </c>
    </row>
    <row r="4622" spans="1:26" x14ac:dyDescent="0.25">
      <c r="A4622" s="9">
        <v>45536</v>
      </c>
      <c r="B4622" s="4">
        <v>36</v>
      </c>
      <c r="C4622" s="26" t="s">
        <v>34</v>
      </c>
      <c r="D4622" s="4" t="s">
        <v>44</v>
      </c>
      <c r="E4622" s="10">
        <v>45563</v>
      </c>
      <c r="F4622" s="4" t="s">
        <v>38</v>
      </c>
      <c r="G4622" s="4">
        <v>59</v>
      </c>
      <c r="H4622" s="4">
        <v>0</v>
      </c>
      <c r="I4622" s="4">
        <v>216</v>
      </c>
      <c r="J4622" s="4">
        <v>3729.5</v>
      </c>
      <c r="K4622" s="4"/>
      <c r="L4622" s="4">
        <v>3729.5</v>
      </c>
      <c r="M4622" s="4">
        <v>83.09</v>
      </c>
      <c r="N4622" s="4">
        <v>17947.440000000002</v>
      </c>
      <c r="O4622" s="4">
        <v>0</v>
      </c>
      <c r="P4622" s="6">
        <v>0</v>
      </c>
      <c r="Q4622" s="4">
        <v>0</v>
      </c>
      <c r="R4622" s="4">
        <v>17700</v>
      </c>
      <c r="S4622" s="4">
        <v>61760</v>
      </c>
      <c r="T4622" s="4">
        <v>3700.25</v>
      </c>
      <c r="U4622" s="7">
        <f t="shared" si="219"/>
        <v>-29.25</v>
      </c>
      <c r="V4622" s="7">
        <f t="shared" si="220"/>
        <v>97407.44</v>
      </c>
      <c r="W4622" s="4">
        <f t="shared" si="218"/>
        <v>97407.44</v>
      </c>
      <c r="X4622" s="7">
        <v>26.118096259552221</v>
      </c>
      <c r="Y4622" s="7">
        <v>26.118096259552221</v>
      </c>
      <c r="Z4622" s="1">
        <v>-0.78428743799436929</v>
      </c>
    </row>
    <row r="4623" spans="1:26" x14ac:dyDescent="0.25">
      <c r="A4623" s="9">
        <v>45536</v>
      </c>
      <c r="B4623" s="4">
        <v>37</v>
      </c>
      <c r="C4623" s="26" t="s">
        <v>34</v>
      </c>
      <c r="D4623" s="4" t="s">
        <v>44</v>
      </c>
      <c r="E4623" s="10">
        <v>45564</v>
      </c>
      <c r="F4623" s="4" t="s">
        <v>38</v>
      </c>
      <c r="G4623" s="4">
        <v>59</v>
      </c>
      <c r="H4623" s="4">
        <v>0</v>
      </c>
      <c r="I4623" s="4">
        <v>216</v>
      </c>
      <c r="J4623" s="4">
        <v>3721.2</v>
      </c>
      <c r="K4623" s="4"/>
      <c r="L4623" s="4">
        <v>3721.2</v>
      </c>
      <c r="M4623" s="4">
        <v>120.04</v>
      </c>
      <c r="N4623" s="4">
        <v>25928.640000000003</v>
      </c>
      <c r="O4623" s="4">
        <v>0</v>
      </c>
      <c r="P4623" s="6">
        <v>0</v>
      </c>
      <c r="Q4623" s="4">
        <v>0</v>
      </c>
      <c r="R4623" s="4">
        <v>8850</v>
      </c>
      <c r="S4623" s="4">
        <v>15440</v>
      </c>
      <c r="T4623" s="4">
        <v>3708.55</v>
      </c>
      <c r="U4623" s="7">
        <f t="shared" si="219"/>
        <v>-12.649999999999636</v>
      </c>
      <c r="V4623" s="7">
        <f t="shared" si="220"/>
        <v>50218.64</v>
      </c>
      <c r="W4623" s="4">
        <f t="shared" si="218"/>
        <v>50218.64</v>
      </c>
      <c r="X4623" s="7">
        <v>13.495281092120821</v>
      </c>
      <c r="Y4623" s="7">
        <v>13.495281092120821</v>
      </c>
      <c r="Z4623" s="1">
        <v>-0.33994410405244646</v>
      </c>
    </row>
    <row r="4624" spans="1:26" x14ac:dyDescent="0.25">
      <c r="A4624" s="9">
        <v>45536</v>
      </c>
      <c r="B4624" s="4">
        <v>38</v>
      </c>
      <c r="C4624" s="26" t="s">
        <v>34</v>
      </c>
      <c r="D4624" s="4" t="s">
        <v>44</v>
      </c>
      <c r="E4624" s="10">
        <v>45565</v>
      </c>
      <c r="F4624" s="4" t="s">
        <v>39</v>
      </c>
      <c r="G4624" s="4">
        <v>43</v>
      </c>
      <c r="H4624" s="4">
        <v>15</v>
      </c>
      <c r="I4624" s="4">
        <v>216</v>
      </c>
      <c r="J4624" s="4">
        <v>3975.7</v>
      </c>
      <c r="K4624" s="4"/>
      <c r="L4624" s="4">
        <v>3975.7</v>
      </c>
      <c r="M4624" s="4">
        <v>2.46</v>
      </c>
      <c r="N4624" s="4">
        <v>531.36</v>
      </c>
      <c r="O4624" s="4">
        <v>0</v>
      </c>
      <c r="P4624" s="6">
        <v>0</v>
      </c>
      <c r="Q4624" s="4">
        <v>0</v>
      </c>
      <c r="R4624" s="4">
        <v>17400</v>
      </c>
      <c r="S4624" s="4">
        <v>30880</v>
      </c>
      <c r="T4624" s="4">
        <v>3914.7</v>
      </c>
      <c r="U4624" s="7">
        <f t="shared" si="219"/>
        <v>-61</v>
      </c>
      <c r="V4624" s="7">
        <f t="shared" si="220"/>
        <v>48811.360000000001</v>
      </c>
      <c r="W4624" s="4">
        <f t="shared" si="218"/>
        <v>48811.360000000001</v>
      </c>
      <c r="X4624" s="7">
        <v>12.277425359056268</v>
      </c>
      <c r="Y4624" s="7">
        <v>12.277425359056268</v>
      </c>
      <c r="Z4624" s="1">
        <v>-1.5343210000754586</v>
      </c>
    </row>
    <row r="4625" spans="1:26" x14ac:dyDescent="0.25">
      <c r="A4625" s="9">
        <v>45566</v>
      </c>
      <c r="B4625" s="4">
        <v>39</v>
      </c>
      <c r="C4625" s="26" t="s">
        <v>34</v>
      </c>
      <c r="D4625" s="4" t="s">
        <v>44</v>
      </c>
      <c r="E4625" s="10">
        <v>45565</v>
      </c>
      <c r="F4625" s="4" t="s">
        <v>38</v>
      </c>
      <c r="G4625" s="4">
        <v>59</v>
      </c>
      <c r="H4625" s="4">
        <v>0</v>
      </c>
      <c r="I4625" s="4">
        <v>216</v>
      </c>
      <c r="J4625" s="4">
        <v>3749</v>
      </c>
      <c r="K4625" s="4"/>
      <c r="L4625" s="4">
        <v>3749</v>
      </c>
      <c r="M4625" s="4">
        <v>63.870000000000005</v>
      </c>
      <c r="N4625" s="4">
        <v>13795.920000000002</v>
      </c>
      <c r="O4625" s="4">
        <v>0</v>
      </c>
      <c r="P4625" s="6">
        <v>0</v>
      </c>
      <c r="Q4625" s="4">
        <v>0</v>
      </c>
      <c r="R4625" s="4">
        <v>8850</v>
      </c>
      <c r="S4625" s="4">
        <v>15440</v>
      </c>
      <c r="T4625" s="4">
        <v>3741.27</v>
      </c>
      <c r="U4625" s="7">
        <f t="shared" si="219"/>
        <v>-7.7300000000000182</v>
      </c>
      <c r="V4625" s="7">
        <f t="shared" si="220"/>
        <v>38085.919999999998</v>
      </c>
      <c r="W4625" s="4">
        <f t="shared" si="218"/>
        <v>38085.919999999998</v>
      </c>
      <c r="X4625" s="7">
        <v>10.158954387836756</v>
      </c>
      <c r="Y4625" s="7">
        <v>10.158954387836756</v>
      </c>
      <c r="Z4625" s="1">
        <v>-0.20618831688450301</v>
      </c>
    </row>
    <row r="4626" spans="1:26" x14ac:dyDescent="0.25">
      <c r="A4626" s="9">
        <v>45566</v>
      </c>
      <c r="B4626" s="4">
        <v>1</v>
      </c>
      <c r="C4626" s="26" t="s">
        <v>34</v>
      </c>
      <c r="D4626" s="4" t="s">
        <v>44</v>
      </c>
      <c r="E4626" s="10">
        <v>45566</v>
      </c>
      <c r="F4626" s="4" t="s">
        <v>39</v>
      </c>
      <c r="G4626" s="4">
        <v>53</v>
      </c>
      <c r="H4626" s="4">
        <v>6</v>
      </c>
      <c r="I4626" s="4">
        <v>216</v>
      </c>
      <c r="J4626" s="4">
        <v>4051.4</v>
      </c>
      <c r="K4626" s="4"/>
      <c r="L4626" s="4">
        <v>4051.4</v>
      </c>
      <c r="M4626" s="4">
        <v>0.33000000000000007</v>
      </c>
      <c r="N4626" s="4">
        <v>71.280000000000015</v>
      </c>
      <c r="O4626" s="4">
        <v>0</v>
      </c>
      <c r="P4626" s="6">
        <v>0</v>
      </c>
      <c r="Q4626" s="4">
        <v>0</v>
      </c>
      <c r="R4626" s="4">
        <v>8850</v>
      </c>
      <c r="S4626" s="4">
        <v>15440</v>
      </c>
      <c r="T4626" s="4">
        <v>3896</v>
      </c>
      <c r="U4626" s="7">
        <f t="shared" si="219"/>
        <v>-155.40000000000009</v>
      </c>
      <c r="V4626" s="7">
        <f t="shared" si="220"/>
        <v>24361.279999999999</v>
      </c>
      <c r="W4626" s="4">
        <f t="shared" si="218"/>
        <v>24361.279999999999</v>
      </c>
      <c r="X4626" s="7">
        <v>6.0130522782248104</v>
      </c>
      <c r="Y4626" s="7">
        <v>6.0130522782248104</v>
      </c>
      <c r="Z4626" s="1">
        <v>-3.8357111122081275</v>
      </c>
    </row>
    <row r="4627" spans="1:26" x14ac:dyDescent="0.25">
      <c r="A4627" s="9">
        <v>45566</v>
      </c>
      <c r="B4627" s="4">
        <v>2</v>
      </c>
      <c r="C4627" s="26" t="s">
        <v>34</v>
      </c>
      <c r="D4627" s="4" t="s">
        <v>44</v>
      </c>
      <c r="E4627" s="10">
        <v>45566</v>
      </c>
      <c r="F4627" s="4" t="s">
        <v>38</v>
      </c>
      <c r="G4627" s="4">
        <v>59</v>
      </c>
      <c r="H4627" s="4">
        <v>0</v>
      </c>
      <c r="I4627" s="4">
        <v>216</v>
      </c>
      <c r="J4627" s="4">
        <v>3642.9</v>
      </c>
      <c r="K4627" s="4"/>
      <c r="L4627" s="4">
        <v>3642.9</v>
      </c>
      <c r="M4627" s="4">
        <v>141.1</v>
      </c>
      <c r="N4627" s="4">
        <v>30477.599999999999</v>
      </c>
      <c r="O4627" s="4">
        <v>0</v>
      </c>
      <c r="P4627" s="6">
        <v>0</v>
      </c>
      <c r="Q4627" s="4">
        <v>0</v>
      </c>
      <c r="R4627" s="4">
        <v>8850</v>
      </c>
      <c r="S4627" s="4">
        <v>15440</v>
      </c>
      <c r="T4627" s="4">
        <v>3554.01</v>
      </c>
      <c r="U4627" s="7">
        <f t="shared" si="219"/>
        <v>-88.889999999999873</v>
      </c>
      <c r="V4627" s="7">
        <f t="shared" si="220"/>
        <v>54767.6</v>
      </c>
      <c r="W4627" s="4">
        <f t="shared" si="218"/>
        <v>54767.6</v>
      </c>
      <c r="X4627" s="7">
        <v>15.034066265887068</v>
      </c>
      <c r="Y4627" s="7">
        <v>15.034066265887068</v>
      </c>
      <c r="Z4627" s="1">
        <v>-2.4400889401301127</v>
      </c>
    </row>
    <row r="4628" spans="1:26" x14ac:dyDescent="0.25">
      <c r="A4628" s="9">
        <v>45566</v>
      </c>
      <c r="B4628" s="4">
        <v>3</v>
      </c>
      <c r="C4628" s="26" t="s">
        <v>34</v>
      </c>
      <c r="D4628" s="4" t="s">
        <v>44</v>
      </c>
      <c r="E4628" s="10">
        <v>45567</v>
      </c>
      <c r="F4628" s="4" t="s">
        <v>39</v>
      </c>
      <c r="G4628" s="4">
        <v>46</v>
      </c>
      <c r="H4628" s="4">
        <v>13</v>
      </c>
      <c r="I4628" s="4">
        <v>216</v>
      </c>
      <c r="J4628" s="4">
        <v>3990.3</v>
      </c>
      <c r="K4628" s="4"/>
      <c r="L4628" s="4">
        <v>3990.3</v>
      </c>
      <c r="M4628" s="4">
        <v>20.010000000000002</v>
      </c>
      <c r="N4628" s="4">
        <v>4322.1600000000008</v>
      </c>
      <c r="O4628" s="4">
        <v>0</v>
      </c>
      <c r="P4628" s="6">
        <v>0</v>
      </c>
      <c r="Q4628" s="4">
        <v>0</v>
      </c>
      <c r="R4628" s="4">
        <v>8850</v>
      </c>
      <c r="S4628" s="4">
        <v>15440</v>
      </c>
      <c r="T4628" s="4">
        <v>3887.87</v>
      </c>
      <c r="U4628" s="7">
        <f t="shared" si="219"/>
        <v>-102.43000000000029</v>
      </c>
      <c r="V4628" s="7">
        <f t="shared" si="220"/>
        <v>28612.16</v>
      </c>
      <c r="W4628" s="4">
        <f t="shared" si="218"/>
        <v>28612.16</v>
      </c>
      <c r="X4628" s="7">
        <v>7.1704282885998545</v>
      </c>
      <c r="Y4628" s="7">
        <v>7.1704282885998545</v>
      </c>
      <c r="Z4628" s="1">
        <v>-2.5669749141668619</v>
      </c>
    </row>
    <row r="4629" spans="1:26" x14ac:dyDescent="0.25">
      <c r="A4629" s="9">
        <v>45566</v>
      </c>
      <c r="B4629" s="4">
        <v>4</v>
      </c>
      <c r="C4629" s="26" t="s">
        <v>34</v>
      </c>
      <c r="D4629" s="4" t="s">
        <v>44</v>
      </c>
      <c r="E4629" s="10">
        <v>45567</v>
      </c>
      <c r="F4629" s="4" t="s">
        <v>38</v>
      </c>
      <c r="G4629" s="4">
        <v>59</v>
      </c>
      <c r="H4629" s="4">
        <v>0</v>
      </c>
      <c r="I4629" s="4">
        <v>216</v>
      </c>
      <c r="J4629" s="4">
        <v>3619.3</v>
      </c>
      <c r="K4629" s="4"/>
      <c r="L4629" s="4">
        <v>3619.3</v>
      </c>
      <c r="M4629" s="4">
        <v>170.38</v>
      </c>
      <c r="N4629" s="4">
        <v>36802.080000000002</v>
      </c>
      <c r="O4629" s="4">
        <v>0</v>
      </c>
      <c r="P4629" s="6">
        <v>0</v>
      </c>
      <c r="Q4629" s="4">
        <v>0</v>
      </c>
      <c r="R4629" s="4">
        <v>8850</v>
      </c>
      <c r="S4629" s="4">
        <v>15440</v>
      </c>
      <c r="T4629" s="4">
        <v>3535.66</v>
      </c>
      <c r="U4629" s="7">
        <f t="shared" si="219"/>
        <v>-83.640000000000327</v>
      </c>
      <c r="V4629" s="7">
        <f t="shared" si="220"/>
        <v>61092.08</v>
      </c>
      <c r="W4629" s="4">
        <f t="shared" si="218"/>
        <v>61092.08</v>
      </c>
      <c r="X4629" s="7">
        <v>16.879529190727489</v>
      </c>
      <c r="Y4629" s="7">
        <v>16.879529190727489</v>
      </c>
      <c r="Z4629" s="1">
        <v>-2.3109441052137245</v>
      </c>
    </row>
    <row r="4630" spans="1:26" x14ac:dyDescent="0.25">
      <c r="A4630" s="9">
        <v>45566</v>
      </c>
      <c r="B4630" s="4">
        <v>5</v>
      </c>
      <c r="C4630" s="26" t="s">
        <v>34</v>
      </c>
      <c r="D4630" s="4" t="s">
        <v>44</v>
      </c>
      <c r="E4630" s="10">
        <v>45568</v>
      </c>
      <c r="F4630" s="4" t="s">
        <v>39</v>
      </c>
      <c r="G4630" s="4">
        <v>50</v>
      </c>
      <c r="H4630" s="4">
        <v>9</v>
      </c>
      <c r="I4630" s="4">
        <v>216</v>
      </c>
      <c r="J4630" s="4">
        <v>3978</v>
      </c>
      <c r="K4630" s="4"/>
      <c r="L4630" s="4">
        <v>3978</v>
      </c>
      <c r="M4630" s="4">
        <v>8.06</v>
      </c>
      <c r="N4630" s="4">
        <v>1740.96</v>
      </c>
      <c r="O4630" s="4">
        <v>0</v>
      </c>
      <c r="P4630" s="6">
        <v>0</v>
      </c>
      <c r="Q4630" s="4">
        <v>0</v>
      </c>
      <c r="R4630" s="4">
        <v>17700</v>
      </c>
      <c r="S4630" s="4">
        <v>30880</v>
      </c>
      <c r="T4630" s="4">
        <v>3913.35</v>
      </c>
      <c r="U4630" s="7">
        <f t="shared" si="219"/>
        <v>-64.650000000000091</v>
      </c>
      <c r="V4630" s="7">
        <f t="shared" si="220"/>
        <v>50320.959999999999</v>
      </c>
      <c r="W4630" s="4">
        <f t="shared" si="218"/>
        <v>50320.959999999999</v>
      </c>
      <c r="X4630" s="7">
        <v>12.6498139768728</v>
      </c>
      <c r="Y4630" s="7">
        <v>12.6498139768728</v>
      </c>
      <c r="Z4630" s="1">
        <v>-1.6251885369532451</v>
      </c>
    </row>
    <row r="4631" spans="1:26" x14ac:dyDescent="0.25">
      <c r="A4631" s="9">
        <v>45566</v>
      </c>
      <c r="B4631" s="4">
        <v>6</v>
      </c>
      <c r="C4631" s="26" t="s">
        <v>34</v>
      </c>
      <c r="D4631" s="4" t="s">
        <v>44</v>
      </c>
      <c r="E4631" s="10">
        <v>45568</v>
      </c>
      <c r="F4631" s="4" t="s">
        <v>38</v>
      </c>
      <c r="G4631" s="4">
        <v>58</v>
      </c>
      <c r="H4631" s="4">
        <v>0</v>
      </c>
      <c r="I4631" s="4">
        <v>216</v>
      </c>
      <c r="J4631" s="4">
        <v>3730.8</v>
      </c>
      <c r="K4631" s="4"/>
      <c r="L4631" s="4">
        <v>3730.8</v>
      </c>
      <c r="M4631" s="4">
        <v>75.650000000000006</v>
      </c>
      <c r="N4631" s="4">
        <v>16340.400000000001</v>
      </c>
      <c r="O4631" s="4">
        <v>0</v>
      </c>
      <c r="P4631" s="6">
        <v>0</v>
      </c>
      <c r="Q4631" s="4">
        <v>0</v>
      </c>
      <c r="R4631" s="4">
        <v>8850</v>
      </c>
      <c r="S4631" s="4">
        <v>15440</v>
      </c>
      <c r="T4631" s="4">
        <v>3700.5</v>
      </c>
      <c r="U4631" s="7">
        <f t="shared" si="219"/>
        <v>-30.300000000000182</v>
      </c>
      <c r="V4631" s="7">
        <f t="shared" si="220"/>
        <v>40630.400000000001</v>
      </c>
      <c r="W4631" s="4">
        <f t="shared" si="218"/>
        <v>40630.400000000001</v>
      </c>
      <c r="X4631" s="7">
        <v>10.890532861584646</v>
      </c>
      <c r="Y4631" s="7">
        <v>10.890532861584646</v>
      </c>
      <c r="Z4631" s="1">
        <v>-0.81215825024124</v>
      </c>
    </row>
    <row r="4632" spans="1:26" x14ac:dyDescent="0.25">
      <c r="A4632" s="9">
        <v>45566</v>
      </c>
      <c r="B4632" s="4">
        <v>7</v>
      </c>
      <c r="C4632" s="26" t="s">
        <v>34</v>
      </c>
      <c r="D4632" s="4" t="s">
        <v>44</v>
      </c>
      <c r="E4632" s="10">
        <v>45569</v>
      </c>
      <c r="F4632" s="4" t="s">
        <v>39</v>
      </c>
      <c r="G4632" s="4">
        <v>50</v>
      </c>
      <c r="H4632" s="4">
        <v>9</v>
      </c>
      <c r="I4632" s="4">
        <v>216</v>
      </c>
      <c r="J4632" s="4">
        <v>3995</v>
      </c>
      <c r="K4632" s="4"/>
      <c r="L4632" s="4">
        <v>3995</v>
      </c>
      <c r="M4632" s="4">
        <v>4.7300000000000004</v>
      </c>
      <c r="N4632" s="4">
        <v>1021.6800000000001</v>
      </c>
      <c r="O4632" s="4">
        <v>0</v>
      </c>
      <c r="P4632" s="6">
        <v>0</v>
      </c>
      <c r="Q4632" s="4">
        <v>0</v>
      </c>
      <c r="R4632" s="4">
        <v>8850</v>
      </c>
      <c r="S4632" s="4">
        <v>30880</v>
      </c>
      <c r="T4632" s="4">
        <v>3892.4</v>
      </c>
      <c r="U4632" s="7">
        <f t="shared" si="219"/>
        <v>-102.59999999999991</v>
      </c>
      <c r="V4632" s="7">
        <f t="shared" si="220"/>
        <v>40751.68</v>
      </c>
      <c r="W4632" s="4">
        <f t="shared" si="218"/>
        <v>40751.68</v>
      </c>
      <c r="X4632" s="7">
        <v>10.200670838548186</v>
      </c>
      <c r="Y4632" s="7">
        <v>10.200670838548186</v>
      </c>
      <c r="Z4632" s="1">
        <v>-2.5682102628285337</v>
      </c>
    </row>
    <row r="4633" spans="1:26" x14ac:dyDescent="0.25">
      <c r="A4633" s="9">
        <v>45566</v>
      </c>
      <c r="B4633" s="4">
        <v>8</v>
      </c>
      <c r="C4633" s="26" t="s">
        <v>34</v>
      </c>
      <c r="D4633" s="4" t="s">
        <v>44</v>
      </c>
      <c r="E4633" s="10">
        <v>45569</v>
      </c>
      <c r="F4633" s="4" t="s">
        <v>38</v>
      </c>
      <c r="G4633" s="4">
        <v>59</v>
      </c>
      <c r="H4633" s="4">
        <v>0</v>
      </c>
      <c r="I4633" s="4">
        <v>216</v>
      </c>
      <c r="J4633" s="4">
        <v>3574.6</v>
      </c>
      <c r="K4633" s="4"/>
      <c r="L4633" s="4">
        <v>3574.6</v>
      </c>
      <c r="M4633" s="4">
        <v>217.56</v>
      </c>
      <c r="N4633" s="4">
        <v>46992.959999999999</v>
      </c>
      <c r="O4633" s="4">
        <v>0</v>
      </c>
      <c r="P4633" s="6">
        <v>0</v>
      </c>
      <c r="Q4633" s="4">
        <v>0</v>
      </c>
      <c r="R4633" s="4">
        <v>8850</v>
      </c>
      <c r="S4633" s="4">
        <v>15440</v>
      </c>
      <c r="T4633" s="4">
        <v>3524.41</v>
      </c>
      <c r="U4633" s="7">
        <f t="shared" si="219"/>
        <v>-50.190000000000055</v>
      </c>
      <c r="V4633" s="7">
        <f t="shared" si="220"/>
        <v>71282.959999999992</v>
      </c>
      <c r="W4633" s="4">
        <f t="shared" si="218"/>
        <v>71282.959999999992</v>
      </c>
      <c r="X4633" s="7">
        <v>19.941520729592121</v>
      </c>
      <c r="Y4633" s="7">
        <v>19.941520729592121</v>
      </c>
      <c r="Z4633" s="1">
        <v>-1.4040731830134856</v>
      </c>
    </row>
    <row r="4634" spans="1:26" x14ac:dyDescent="0.25">
      <c r="A4634" s="9">
        <v>45566</v>
      </c>
      <c r="B4634" s="4">
        <v>9</v>
      </c>
      <c r="C4634" s="26" t="s">
        <v>34</v>
      </c>
      <c r="D4634" s="4" t="s">
        <v>44</v>
      </c>
      <c r="E4634" s="10">
        <v>45571</v>
      </c>
      <c r="F4634" s="4" t="s">
        <v>38</v>
      </c>
      <c r="G4634" s="4">
        <v>59</v>
      </c>
      <c r="H4634" s="4">
        <v>0</v>
      </c>
      <c r="I4634" s="4">
        <v>216</v>
      </c>
      <c r="J4634" s="4">
        <v>3804.3</v>
      </c>
      <c r="K4634" s="4"/>
      <c r="L4634" s="4">
        <v>3804.3</v>
      </c>
      <c r="M4634" s="4">
        <v>32.96</v>
      </c>
      <c r="N4634" s="4">
        <v>7119.3600000000006</v>
      </c>
      <c r="O4634" s="4">
        <v>0</v>
      </c>
      <c r="P4634" s="6">
        <v>0</v>
      </c>
      <c r="Q4634" s="4">
        <v>0</v>
      </c>
      <c r="R4634" s="4">
        <v>8850</v>
      </c>
      <c r="S4634" s="4">
        <v>15440</v>
      </c>
      <c r="T4634" s="4">
        <v>4015.66</v>
      </c>
      <c r="U4634" s="7">
        <f t="shared" si="219"/>
        <v>211.35999999999967</v>
      </c>
      <c r="V4634" s="7">
        <f t="shared" si="220"/>
        <v>31409.360000000001</v>
      </c>
      <c r="W4634" s="4">
        <f t="shared" si="218"/>
        <v>31409.360000000001</v>
      </c>
      <c r="X4634" s="7">
        <v>8.2562784217858738</v>
      </c>
      <c r="Y4634" s="7">
        <v>8.2562784217858738</v>
      </c>
      <c r="Z4634" s="1">
        <v>5.5558184160029356</v>
      </c>
    </row>
    <row r="4635" spans="1:26" x14ac:dyDescent="0.25">
      <c r="A4635" s="9">
        <v>45566</v>
      </c>
      <c r="B4635" s="4">
        <v>10</v>
      </c>
      <c r="C4635" s="26" t="s">
        <v>34</v>
      </c>
      <c r="D4635" s="4" t="s">
        <v>44</v>
      </c>
      <c r="E4635" s="10">
        <v>45573</v>
      </c>
      <c r="F4635" s="4" t="s">
        <v>38</v>
      </c>
      <c r="G4635" s="4">
        <v>58</v>
      </c>
      <c r="H4635" s="4">
        <v>0</v>
      </c>
      <c r="I4635" s="4">
        <v>216</v>
      </c>
      <c r="J4635" s="4">
        <v>3862.5</v>
      </c>
      <c r="K4635" s="4"/>
      <c r="L4635" s="4">
        <v>3862.5</v>
      </c>
      <c r="M4635" s="4">
        <v>4.84</v>
      </c>
      <c r="N4635" s="4">
        <v>1045.44</v>
      </c>
      <c r="O4635" s="4">
        <v>0</v>
      </c>
      <c r="P4635" s="6">
        <v>0</v>
      </c>
      <c r="Q4635" s="4">
        <v>0</v>
      </c>
      <c r="R4635" s="4">
        <v>17700</v>
      </c>
      <c r="S4635" s="4">
        <v>30880</v>
      </c>
      <c r="T4635" s="4">
        <v>3691.46</v>
      </c>
      <c r="U4635" s="7">
        <f t="shared" si="219"/>
        <v>-171.03999999999996</v>
      </c>
      <c r="V4635" s="7">
        <f t="shared" si="220"/>
        <v>49625.440000000002</v>
      </c>
      <c r="W4635" s="4">
        <f t="shared" si="218"/>
        <v>49625.440000000002</v>
      </c>
      <c r="X4635" s="7">
        <v>12.848010355987055</v>
      </c>
      <c r="Y4635" s="7">
        <v>12.848010355987055</v>
      </c>
      <c r="Z4635" s="1">
        <v>-4.4282200647249175</v>
      </c>
    </row>
    <row r="4636" spans="1:26" x14ac:dyDescent="0.25">
      <c r="A4636" s="9">
        <v>45566</v>
      </c>
      <c r="B4636" s="4">
        <v>11</v>
      </c>
      <c r="C4636" s="26" t="s">
        <v>34</v>
      </c>
      <c r="D4636" s="4" t="s">
        <v>44</v>
      </c>
      <c r="E4636" s="10">
        <v>45573</v>
      </c>
      <c r="F4636" s="4" t="s">
        <v>39</v>
      </c>
      <c r="G4636" s="4">
        <v>43</v>
      </c>
      <c r="H4636" s="4">
        <v>16</v>
      </c>
      <c r="I4636" s="4">
        <v>216</v>
      </c>
      <c r="J4636" s="4">
        <v>3972.6</v>
      </c>
      <c r="K4636" s="4"/>
      <c r="L4636" s="4">
        <v>3972.6</v>
      </c>
      <c r="M4636" s="4">
        <v>6.59</v>
      </c>
      <c r="N4636" s="4">
        <v>1423.44</v>
      </c>
      <c r="O4636" s="4">
        <v>0</v>
      </c>
      <c r="P4636" s="6">
        <v>0</v>
      </c>
      <c r="Q4636" s="4">
        <v>0</v>
      </c>
      <c r="R4636" s="4">
        <v>8850</v>
      </c>
      <c r="S4636" s="4">
        <v>30880</v>
      </c>
      <c r="T4636" s="4">
        <v>3971.29</v>
      </c>
      <c r="U4636" s="7">
        <f t="shared" si="219"/>
        <v>-1.3099999999999454</v>
      </c>
      <c r="V4636" s="7">
        <f t="shared" si="220"/>
        <v>41153.440000000002</v>
      </c>
      <c r="W4636" s="4">
        <f t="shared" si="218"/>
        <v>41153.440000000002</v>
      </c>
      <c r="X4636" s="7">
        <v>10.359321351256105</v>
      </c>
      <c r="Y4636" s="7">
        <v>10.359321351256105</v>
      </c>
      <c r="Z4636" s="1">
        <v>-3.2975884810953669E-2</v>
      </c>
    </row>
    <row r="4637" spans="1:26" x14ac:dyDescent="0.25">
      <c r="A4637" s="9">
        <v>45566</v>
      </c>
      <c r="B4637" s="4">
        <v>12</v>
      </c>
      <c r="C4637" s="26" t="s">
        <v>34</v>
      </c>
      <c r="D4637" s="4" t="s">
        <v>44</v>
      </c>
      <c r="E4637" s="10">
        <v>45574</v>
      </c>
      <c r="F4637" s="4" t="s">
        <v>38</v>
      </c>
      <c r="G4637" s="4">
        <v>58</v>
      </c>
      <c r="H4637" s="4">
        <v>0</v>
      </c>
      <c r="I4637" s="4">
        <v>216</v>
      </c>
      <c r="J4637" s="4">
        <v>3781</v>
      </c>
      <c r="K4637" s="4"/>
      <c r="L4637" s="4">
        <v>3781</v>
      </c>
      <c r="M4637" s="4">
        <v>10.46</v>
      </c>
      <c r="N4637" s="4">
        <v>2259.36</v>
      </c>
      <c r="O4637" s="4">
        <v>0</v>
      </c>
      <c r="P4637" s="6">
        <v>0</v>
      </c>
      <c r="Q4637" s="4">
        <v>0</v>
      </c>
      <c r="R4637" s="4">
        <v>17400</v>
      </c>
      <c r="S4637" s="4">
        <v>61760</v>
      </c>
      <c r="T4637" s="4">
        <v>3799.69</v>
      </c>
      <c r="U4637" s="7">
        <f t="shared" si="219"/>
        <v>18.690000000000055</v>
      </c>
      <c r="V4637" s="7">
        <f t="shared" si="220"/>
        <v>81419.360000000001</v>
      </c>
      <c r="W4637" s="4">
        <f t="shared" si="218"/>
        <v>81419.360000000001</v>
      </c>
      <c r="X4637" s="7">
        <v>21.533816450674426</v>
      </c>
      <c r="Y4637" s="7">
        <v>21.533816450674426</v>
      </c>
      <c r="Z4637" s="1">
        <v>0.4943136736313159</v>
      </c>
    </row>
    <row r="4638" spans="1:26" x14ac:dyDescent="0.25">
      <c r="A4638" s="9">
        <v>45566</v>
      </c>
      <c r="B4638" s="4">
        <v>13</v>
      </c>
      <c r="C4638" s="26" t="s">
        <v>34</v>
      </c>
      <c r="D4638" s="4" t="s">
        <v>44</v>
      </c>
      <c r="E4638" s="10">
        <v>45575</v>
      </c>
      <c r="F4638" s="4" t="s">
        <v>39</v>
      </c>
      <c r="G4638" s="4">
        <v>45</v>
      </c>
      <c r="H4638" s="4">
        <v>14</v>
      </c>
      <c r="I4638" s="4">
        <v>216</v>
      </c>
      <c r="J4638" s="4">
        <v>3946.6</v>
      </c>
      <c r="K4638" s="4"/>
      <c r="L4638" s="4">
        <v>3946.6</v>
      </c>
      <c r="M4638" s="4">
        <v>26.57</v>
      </c>
      <c r="N4638" s="4">
        <v>5739.12</v>
      </c>
      <c r="O4638" s="4">
        <v>0</v>
      </c>
      <c r="P4638" s="6">
        <v>0</v>
      </c>
      <c r="Q4638" s="4">
        <v>0</v>
      </c>
      <c r="R4638" s="4">
        <v>17700</v>
      </c>
      <c r="S4638" s="4">
        <v>61760</v>
      </c>
      <c r="T4638" s="4">
        <v>3797.2</v>
      </c>
      <c r="U4638" s="7">
        <f t="shared" si="219"/>
        <v>-149.40000000000009</v>
      </c>
      <c r="V4638" s="7">
        <f t="shared" si="220"/>
        <v>85199.12</v>
      </c>
      <c r="W4638" s="4">
        <f t="shared" si="218"/>
        <v>85199.12</v>
      </c>
      <c r="X4638" s="7">
        <v>21.587979526681192</v>
      </c>
      <c r="Y4638" s="7">
        <v>21.587979526681192</v>
      </c>
      <c r="Z4638" s="1">
        <v>-3.7855369178533445</v>
      </c>
    </row>
    <row r="4639" spans="1:26" x14ac:dyDescent="0.25">
      <c r="A4639" s="9">
        <v>45566</v>
      </c>
      <c r="B4639" s="4">
        <v>14</v>
      </c>
      <c r="C4639" s="26" t="s">
        <v>34</v>
      </c>
      <c r="D4639" s="4" t="s">
        <v>44</v>
      </c>
      <c r="E4639" s="10">
        <v>45575</v>
      </c>
      <c r="F4639" s="4" t="s">
        <v>38</v>
      </c>
      <c r="G4639" s="4">
        <v>58</v>
      </c>
      <c r="H4639" s="4">
        <v>0</v>
      </c>
      <c r="I4639" s="4">
        <v>216</v>
      </c>
      <c r="J4639" s="4">
        <v>3631.9</v>
      </c>
      <c r="K4639" s="4"/>
      <c r="L4639" s="4">
        <v>3631.9</v>
      </c>
      <c r="M4639" s="4">
        <v>116.08000000000001</v>
      </c>
      <c r="N4639" s="4">
        <v>25073.280000000002</v>
      </c>
      <c r="O4639" s="4">
        <v>0</v>
      </c>
      <c r="P4639" s="6">
        <v>0</v>
      </c>
      <c r="Q4639" s="4">
        <v>0</v>
      </c>
      <c r="R4639" s="4">
        <v>8700</v>
      </c>
      <c r="S4639" s="4">
        <v>30880</v>
      </c>
      <c r="T4639" s="4">
        <v>3675.56</v>
      </c>
      <c r="U4639" s="7">
        <f t="shared" si="219"/>
        <v>43.659999999999854</v>
      </c>
      <c r="V4639" s="7">
        <f t="shared" si="220"/>
        <v>64653.279999999999</v>
      </c>
      <c r="W4639" s="4">
        <f t="shared" si="218"/>
        <v>64653.279999999999</v>
      </c>
      <c r="X4639" s="7">
        <v>17.801503345356423</v>
      </c>
      <c r="Y4639" s="7">
        <v>17.801503345356423</v>
      </c>
      <c r="Z4639" s="1">
        <v>1.2021256091852708</v>
      </c>
    </row>
    <row r="4640" spans="1:26" x14ac:dyDescent="0.25">
      <c r="A4640" s="9">
        <v>45566</v>
      </c>
      <c r="B4640" s="4">
        <v>15</v>
      </c>
      <c r="C4640" s="26" t="s">
        <v>34</v>
      </c>
      <c r="D4640" s="4" t="s">
        <v>44</v>
      </c>
      <c r="E4640" s="10">
        <v>45576</v>
      </c>
      <c r="F4640" s="4" t="s">
        <v>39</v>
      </c>
      <c r="G4640" s="4">
        <v>45</v>
      </c>
      <c r="H4640" s="4">
        <v>14</v>
      </c>
      <c r="I4640" s="4">
        <v>216</v>
      </c>
      <c r="J4640" s="4">
        <v>3999.3</v>
      </c>
      <c r="K4640" s="4"/>
      <c r="L4640" s="4">
        <v>3999.3</v>
      </c>
      <c r="M4640" s="4">
        <v>14.379999999999999</v>
      </c>
      <c r="N4640" s="4">
        <v>3106.08</v>
      </c>
      <c r="O4640" s="4">
        <v>0</v>
      </c>
      <c r="P4640" s="6">
        <v>0</v>
      </c>
      <c r="Q4640" s="4">
        <v>0</v>
      </c>
      <c r="R4640" s="4">
        <v>8850</v>
      </c>
      <c r="S4640" s="4">
        <v>30880</v>
      </c>
      <c r="T4640" s="4">
        <v>3882.75</v>
      </c>
      <c r="U4640" s="7">
        <f t="shared" si="219"/>
        <v>-116.55000000000018</v>
      </c>
      <c r="V4640" s="7">
        <f t="shared" si="220"/>
        <v>42836.08</v>
      </c>
      <c r="W4640" s="4">
        <f t="shared" si="218"/>
        <v>42836.08</v>
      </c>
      <c r="X4640" s="7">
        <v>10.710894406521142</v>
      </c>
      <c r="Y4640" s="7">
        <v>10.710894406521142</v>
      </c>
      <c r="Z4640" s="1">
        <v>-2.9142599954992168</v>
      </c>
    </row>
    <row r="4641" spans="1:26" x14ac:dyDescent="0.25">
      <c r="A4641" s="9">
        <v>45566</v>
      </c>
      <c r="B4641" s="4">
        <v>16</v>
      </c>
      <c r="C4641" s="26" t="s">
        <v>34</v>
      </c>
      <c r="D4641" s="4" t="s">
        <v>44</v>
      </c>
      <c r="E4641" s="10">
        <v>45577</v>
      </c>
      <c r="F4641" s="4" t="s">
        <v>38</v>
      </c>
      <c r="G4641" s="4">
        <v>58</v>
      </c>
      <c r="H4641" s="4">
        <v>0</v>
      </c>
      <c r="I4641" s="4">
        <v>216</v>
      </c>
      <c r="J4641" s="4">
        <v>3653.8</v>
      </c>
      <c r="K4641" s="4"/>
      <c r="L4641" s="4">
        <v>3653.8</v>
      </c>
      <c r="M4641" s="4">
        <v>86.1</v>
      </c>
      <c r="N4641" s="4">
        <v>18597.599999999999</v>
      </c>
      <c r="O4641" s="4">
        <v>0</v>
      </c>
      <c r="P4641" s="6">
        <v>0</v>
      </c>
      <c r="Q4641" s="4">
        <v>0</v>
      </c>
      <c r="R4641" s="4">
        <v>8700</v>
      </c>
      <c r="S4641" s="4">
        <v>30880</v>
      </c>
      <c r="T4641" s="4">
        <v>3671.56</v>
      </c>
      <c r="U4641" s="7">
        <f t="shared" si="219"/>
        <v>17.759999999999764</v>
      </c>
      <c r="V4641" s="7">
        <f t="shared" si="220"/>
        <v>58177.599999999999</v>
      </c>
      <c r="W4641" s="4">
        <f t="shared" si="218"/>
        <v>58177.599999999999</v>
      </c>
      <c r="X4641" s="7">
        <v>15.922491652526135</v>
      </c>
      <c r="Y4641" s="7">
        <v>15.922491652526135</v>
      </c>
      <c r="Z4641" s="1">
        <v>0.4860692977174384</v>
      </c>
    </row>
    <row r="4642" spans="1:26" x14ac:dyDescent="0.25">
      <c r="A4642" s="9">
        <v>45566</v>
      </c>
      <c r="B4642" s="4">
        <v>17</v>
      </c>
      <c r="C4642" s="26" t="s">
        <v>34</v>
      </c>
      <c r="D4642" s="4" t="s">
        <v>44</v>
      </c>
      <c r="E4642" s="10">
        <v>45578</v>
      </c>
      <c r="F4642" s="4" t="s">
        <v>38</v>
      </c>
      <c r="G4642" s="4">
        <v>58</v>
      </c>
      <c r="H4642" s="4">
        <v>0</v>
      </c>
      <c r="I4642" s="4">
        <v>216</v>
      </c>
      <c r="J4642" s="4">
        <v>3679.5</v>
      </c>
      <c r="K4642" s="4"/>
      <c r="L4642" s="4">
        <v>3679.5</v>
      </c>
      <c r="M4642" s="4">
        <v>76.86</v>
      </c>
      <c r="N4642" s="4">
        <v>16601.759999999998</v>
      </c>
      <c r="O4642" s="4">
        <v>0</v>
      </c>
      <c r="P4642" s="6">
        <v>0</v>
      </c>
      <c r="Q4642" s="4">
        <v>0</v>
      </c>
      <c r="R4642" s="4">
        <v>26100</v>
      </c>
      <c r="S4642" s="4">
        <v>46320</v>
      </c>
      <c r="T4642" s="4">
        <v>3784.76</v>
      </c>
      <c r="U4642" s="7">
        <f t="shared" si="219"/>
        <v>105.26000000000022</v>
      </c>
      <c r="V4642" s="7">
        <f t="shared" si="220"/>
        <v>89021.759999999995</v>
      </c>
      <c r="W4642" s="4">
        <f t="shared" si="218"/>
        <v>89021.759999999995</v>
      </c>
      <c r="X4642" s="7">
        <v>24.193982878108436</v>
      </c>
      <c r="Y4642" s="7">
        <v>24.193982878108436</v>
      </c>
      <c r="Z4642" s="1">
        <v>2.8607147710286784</v>
      </c>
    </row>
    <row r="4643" spans="1:26" x14ac:dyDescent="0.25">
      <c r="A4643" s="9">
        <v>45566</v>
      </c>
      <c r="B4643" s="4">
        <v>18</v>
      </c>
      <c r="C4643" s="26" t="s">
        <v>34</v>
      </c>
      <c r="D4643" s="4" t="s">
        <v>44</v>
      </c>
      <c r="E4643" s="10">
        <v>45579</v>
      </c>
      <c r="F4643" s="4" t="s">
        <v>38</v>
      </c>
      <c r="G4643" s="4">
        <v>58</v>
      </c>
      <c r="H4643" s="4">
        <v>0</v>
      </c>
      <c r="I4643" s="4">
        <v>216</v>
      </c>
      <c r="J4643" s="4">
        <v>3715.5</v>
      </c>
      <c r="K4643" s="4"/>
      <c r="L4643" s="4">
        <v>3715.5</v>
      </c>
      <c r="M4643" s="4">
        <v>45.400000000000006</v>
      </c>
      <c r="N4643" s="4">
        <v>9806.4000000000015</v>
      </c>
      <c r="O4643" s="4">
        <v>0</v>
      </c>
      <c r="P4643" s="6">
        <v>0</v>
      </c>
      <c r="Q4643" s="4">
        <v>0</v>
      </c>
      <c r="R4643" s="4">
        <v>8700</v>
      </c>
      <c r="S4643" s="4">
        <v>30880</v>
      </c>
      <c r="T4643" s="4">
        <v>3835.06</v>
      </c>
      <c r="U4643" s="7">
        <f t="shared" si="219"/>
        <v>119.55999999999995</v>
      </c>
      <c r="V4643" s="7">
        <f t="shared" si="220"/>
        <v>49386.400000000001</v>
      </c>
      <c r="W4643" s="4">
        <f t="shared" si="218"/>
        <v>49386.400000000001</v>
      </c>
      <c r="X4643" s="7">
        <v>13.291993002287715</v>
      </c>
      <c r="Y4643" s="7">
        <v>13.291993002287715</v>
      </c>
      <c r="Z4643" s="1">
        <v>3.2178710806082611</v>
      </c>
    </row>
    <row r="4644" spans="1:26" x14ac:dyDescent="0.25">
      <c r="A4644" s="9">
        <v>45566</v>
      </c>
      <c r="B4644" s="4">
        <v>19</v>
      </c>
      <c r="C4644" s="26" t="s">
        <v>34</v>
      </c>
      <c r="D4644" s="4" t="s">
        <v>44</v>
      </c>
      <c r="E4644" s="10">
        <v>45580</v>
      </c>
      <c r="F4644" s="4" t="s">
        <v>39</v>
      </c>
      <c r="G4644" s="4">
        <v>46</v>
      </c>
      <c r="H4644" s="4">
        <v>13</v>
      </c>
      <c r="I4644" s="4">
        <v>216</v>
      </c>
      <c r="J4644" s="4">
        <v>3862.1</v>
      </c>
      <c r="K4644" s="4"/>
      <c r="L4644" s="4">
        <v>3862.1</v>
      </c>
      <c r="M4644" s="4">
        <v>83.09</v>
      </c>
      <c r="N4644" s="4">
        <v>17947.440000000002</v>
      </c>
      <c r="O4644" s="4">
        <v>0</v>
      </c>
      <c r="P4644" s="6">
        <v>0</v>
      </c>
      <c r="Q4644" s="4">
        <v>0</v>
      </c>
      <c r="R4644" s="4">
        <v>8850</v>
      </c>
      <c r="S4644" s="4">
        <v>15440</v>
      </c>
      <c r="T4644" s="4">
        <v>3862.73</v>
      </c>
      <c r="U4644" s="7">
        <f t="shared" si="219"/>
        <v>0.63000000000010914</v>
      </c>
      <c r="V4644" s="7">
        <f t="shared" si="220"/>
        <v>42237.440000000002</v>
      </c>
      <c r="W4644" s="4">
        <f t="shared" si="218"/>
        <v>42237.440000000002</v>
      </c>
      <c r="X4644" s="7">
        <v>10.936392118277622</v>
      </c>
      <c r="Y4644" s="7">
        <v>10.936392118277622</v>
      </c>
      <c r="Z4644" s="1">
        <v>1.6312368918466873E-2</v>
      </c>
    </row>
    <row r="4645" spans="1:26" x14ac:dyDescent="0.25">
      <c r="A4645" s="9">
        <v>45566</v>
      </c>
      <c r="B4645" s="4">
        <v>20</v>
      </c>
      <c r="C4645" s="26" t="s">
        <v>34</v>
      </c>
      <c r="D4645" s="4" t="s">
        <v>44</v>
      </c>
      <c r="E4645" s="10">
        <v>45581</v>
      </c>
      <c r="F4645" s="4" t="s">
        <v>38</v>
      </c>
      <c r="G4645" s="4">
        <v>58</v>
      </c>
      <c r="H4645" s="4">
        <v>0</v>
      </c>
      <c r="I4645" s="4">
        <v>216</v>
      </c>
      <c r="J4645" s="4">
        <v>3521.66</v>
      </c>
      <c r="K4645" s="4"/>
      <c r="L4645" s="4">
        <v>3521.66</v>
      </c>
      <c r="M4645" s="4">
        <v>235.71</v>
      </c>
      <c r="N4645" s="4">
        <v>50913.36</v>
      </c>
      <c r="O4645" s="4">
        <v>1.2</v>
      </c>
      <c r="P4645" s="6">
        <v>129.6</v>
      </c>
      <c r="Q4645" s="4">
        <v>0</v>
      </c>
      <c r="R4645" s="4">
        <v>0</v>
      </c>
      <c r="S4645" s="4">
        <v>0</v>
      </c>
      <c r="T4645" s="4">
        <v>3464.11</v>
      </c>
      <c r="U4645" s="7">
        <f t="shared" si="219"/>
        <v>-57.549999999999727</v>
      </c>
      <c r="V4645" s="7">
        <f t="shared" si="220"/>
        <v>51042.96</v>
      </c>
      <c r="W4645" s="4">
        <f t="shared" si="218"/>
        <v>51042.96</v>
      </c>
      <c r="X4645" s="7">
        <v>14.494005667781671</v>
      </c>
      <c r="Y4645" s="7">
        <v>14.494005667781671</v>
      </c>
      <c r="Z4645" s="1">
        <v>-1.6341725209134252</v>
      </c>
    </row>
    <row r="4646" spans="1:26" x14ac:dyDescent="0.25">
      <c r="A4646" s="9">
        <v>45566</v>
      </c>
      <c r="B4646" s="4">
        <v>21</v>
      </c>
      <c r="C4646" s="26" t="s">
        <v>34</v>
      </c>
      <c r="D4646" s="4" t="s">
        <v>44</v>
      </c>
      <c r="E4646" s="10">
        <v>45582</v>
      </c>
      <c r="F4646" s="4" t="s">
        <v>38</v>
      </c>
      <c r="G4646" s="4">
        <v>58</v>
      </c>
      <c r="H4646" s="4">
        <v>0</v>
      </c>
      <c r="I4646" s="4">
        <v>216</v>
      </c>
      <c r="J4646" s="4">
        <v>3758.8</v>
      </c>
      <c r="K4646" s="4"/>
      <c r="L4646" s="4">
        <v>3758.8</v>
      </c>
      <c r="M4646" s="4">
        <v>22.35</v>
      </c>
      <c r="N4646" s="4">
        <v>4827.6000000000004</v>
      </c>
      <c r="O4646" s="4">
        <v>3</v>
      </c>
      <c r="P4646" s="6">
        <v>324</v>
      </c>
      <c r="Q4646" s="4">
        <v>0</v>
      </c>
      <c r="R4646" s="4">
        <v>0</v>
      </c>
      <c r="S4646" s="4">
        <v>0</v>
      </c>
      <c r="T4646" s="4">
        <v>3511.18</v>
      </c>
      <c r="U4646" s="7">
        <f t="shared" si="219"/>
        <v>-247.62000000000035</v>
      </c>
      <c r="V4646" s="7">
        <f t="shared" si="220"/>
        <v>5151.6000000000004</v>
      </c>
      <c r="W4646" s="4">
        <f t="shared" si="218"/>
        <v>5151.6000000000004</v>
      </c>
      <c r="X4646" s="7">
        <v>1.370543790571459</v>
      </c>
      <c r="Y4646" s="7">
        <v>1.370543790571459</v>
      </c>
      <c r="Z4646" s="1">
        <v>-6.5877407683303275</v>
      </c>
    </row>
    <row r="4647" spans="1:26" x14ac:dyDescent="0.25">
      <c r="A4647" s="9">
        <v>45566</v>
      </c>
      <c r="B4647" s="4">
        <v>22</v>
      </c>
      <c r="C4647" s="26" t="s">
        <v>34</v>
      </c>
      <c r="D4647" s="4" t="s">
        <v>44</v>
      </c>
      <c r="E4647" s="10">
        <v>45582</v>
      </c>
      <c r="F4647" s="4" t="s">
        <v>39</v>
      </c>
      <c r="G4647" s="4">
        <v>47</v>
      </c>
      <c r="H4647" s="4">
        <v>12</v>
      </c>
      <c r="I4647" s="4">
        <v>216</v>
      </c>
      <c r="J4647" s="4">
        <v>3890.4</v>
      </c>
      <c r="K4647" s="4"/>
      <c r="L4647" s="4">
        <v>3890.4</v>
      </c>
      <c r="M4647" s="4">
        <v>72.39</v>
      </c>
      <c r="N4647" s="4">
        <v>15636.24</v>
      </c>
      <c r="O4647" s="4">
        <v>8.4</v>
      </c>
      <c r="P4647" s="6">
        <v>1339.2</v>
      </c>
      <c r="Q4647" s="4">
        <v>0</v>
      </c>
      <c r="R4647" s="4">
        <v>0</v>
      </c>
      <c r="S4647" s="4">
        <v>0</v>
      </c>
      <c r="T4647" s="4">
        <v>3803.9</v>
      </c>
      <c r="U4647" s="7">
        <f t="shared" si="219"/>
        <v>-86.5</v>
      </c>
      <c r="V4647" s="7">
        <f t="shared" si="220"/>
        <v>16975.439999999999</v>
      </c>
      <c r="W4647" s="4">
        <f t="shared" si="218"/>
        <v>16975.439999999999</v>
      </c>
      <c r="X4647" s="7">
        <v>4.3634176434299814</v>
      </c>
      <c r="Y4647" s="7">
        <v>4.3634176434299814</v>
      </c>
      <c r="Z4647" s="1">
        <v>-2.2234217561176228</v>
      </c>
    </row>
    <row r="4648" spans="1:26" x14ac:dyDescent="0.25">
      <c r="A4648" s="9">
        <v>45566</v>
      </c>
      <c r="B4648" s="4">
        <v>23</v>
      </c>
      <c r="C4648" s="26" t="s">
        <v>34</v>
      </c>
      <c r="D4648" s="4" t="s">
        <v>44</v>
      </c>
      <c r="E4648" s="10">
        <v>45583</v>
      </c>
      <c r="F4648" s="4" t="s">
        <v>38</v>
      </c>
      <c r="G4648" s="4">
        <v>56</v>
      </c>
      <c r="H4648" s="4">
        <v>0</v>
      </c>
      <c r="I4648" s="4">
        <v>216</v>
      </c>
      <c r="J4648" s="4">
        <v>3428.4</v>
      </c>
      <c r="K4648" s="4"/>
      <c r="L4648" s="4">
        <v>3428.4</v>
      </c>
      <c r="M4648" s="4">
        <v>11.49</v>
      </c>
      <c r="N4648" s="4">
        <v>2481.84</v>
      </c>
      <c r="O4648" s="4">
        <v>0</v>
      </c>
      <c r="P4648" s="6">
        <v>0</v>
      </c>
      <c r="Q4648" s="4">
        <v>0</v>
      </c>
      <c r="R4648" s="4">
        <v>8400</v>
      </c>
      <c r="S4648" s="4">
        <v>30880</v>
      </c>
      <c r="T4648" s="4">
        <v>3498.99</v>
      </c>
      <c r="U4648" s="7">
        <f t="shared" si="219"/>
        <v>70.589999999999691</v>
      </c>
      <c r="V4648" s="7">
        <f t="shared" si="220"/>
        <v>41761.839999999997</v>
      </c>
      <c r="W4648" s="4">
        <f t="shared" si="218"/>
        <v>41761.839999999997</v>
      </c>
      <c r="X4648" s="7">
        <v>12.181145723952863</v>
      </c>
      <c r="Y4648" s="7">
        <v>12.181145723952863</v>
      </c>
      <c r="Z4648" s="1">
        <v>2.0589779488974358</v>
      </c>
    </row>
    <row r="4649" spans="1:26" x14ac:dyDescent="0.25">
      <c r="A4649" s="9">
        <v>45566</v>
      </c>
      <c r="B4649" s="4">
        <v>24</v>
      </c>
      <c r="C4649" s="26" t="s">
        <v>34</v>
      </c>
      <c r="D4649" s="4" t="s">
        <v>44</v>
      </c>
      <c r="E4649" s="10">
        <v>45584</v>
      </c>
      <c r="F4649" s="4" t="s">
        <v>38</v>
      </c>
      <c r="G4649" s="4">
        <v>56</v>
      </c>
      <c r="H4649" s="4">
        <v>0</v>
      </c>
      <c r="I4649" s="4">
        <v>216</v>
      </c>
      <c r="J4649" s="4">
        <v>3424.6</v>
      </c>
      <c r="K4649" s="4"/>
      <c r="L4649" s="4">
        <v>3424.6</v>
      </c>
      <c r="M4649" s="4">
        <v>18.079999999999998</v>
      </c>
      <c r="N4649" s="4">
        <v>3905.2799999999997</v>
      </c>
      <c r="O4649" s="4">
        <v>0</v>
      </c>
      <c r="P4649" s="6">
        <v>0</v>
      </c>
      <c r="Q4649" s="4">
        <v>0</v>
      </c>
      <c r="R4649" s="4">
        <v>8400</v>
      </c>
      <c r="S4649" s="4">
        <v>15440</v>
      </c>
      <c r="T4649" s="4">
        <v>3506.59</v>
      </c>
      <c r="U4649" s="7">
        <f t="shared" si="219"/>
        <v>81.990000000000236</v>
      </c>
      <c r="V4649" s="7">
        <f t="shared" si="220"/>
        <v>27745.279999999999</v>
      </c>
      <c r="W4649" s="4">
        <f t="shared" si="218"/>
        <v>27745.279999999999</v>
      </c>
      <c r="X4649" s="7">
        <v>8.1017578695322072</v>
      </c>
      <c r="Y4649" s="7">
        <v>8.1017578695322072</v>
      </c>
      <c r="Z4649" s="1">
        <v>2.3941482216901311</v>
      </c>
    </row>
    <row r="4650" spans="1:26" x14ac:dyDescent="0.25">
      <c r="A4650" s="9">
        <v>45566</v>
      </c>
      <c r="B4650" s="4">
        <v>25</v>
      </c>
      <c r="C4650" s="26" t="s">
        <v>34</v>
      </c>
      <c r="D4650" s="4" t="s">
        <v>44</v>
      </c>
      <c r="E4650" s="10">
        <v>45586</v>
      </c>
      <c r="F4650" s="4" t="s">
        <v>39</v>
      </c>
      <c r="G4650" s="4">
        <v>43</v>
      </c>
      <c r="H4650" s="4">
        <v>16</v>
      </c>
      <c r="I4650" s="4">
        <v>216</v>
      </c>
      <c r="J4650" s="4">
        <v>3917.5</v>
      </c>
      <c r="K4650" s="4"/>
      <c r="L4650" s="4">
        <v>3917.5</v>
      </c>
      <c r="M4650" s="4">
        <v>50.83</v>
      </c>
      <c r="N4650" s="4">
        <v>10979.279999999999</v>
      </c>
      <c r="O4650" s="4">
        <v>5.2</v>
      </c>
      <c r="P4650" s="6">
        <v>561.6</v>
      </c>
      <c r="Q4650" s="4">
        <v>0</v>
      </c>
      <c r="R4650" s="4">
        <v>0</v>
      </c>
      <c r="S4650" s="4">
        <v>0</v>
      </c>
      <c r="T4650" s="4">
        <v>3874.7</v>
      </c>
      <c r="U4650" s="7">
        <f t="shared" si="219"/>
        <v>-42.800000000000182</v>
      </c>
      <c r="V4650" s="7">
        <f t="shared" si="220"/>
        <v>11540.88</v>
      </c>
      <c r="W4650" s="4">
        <f t="shared" si="218"/>
        <v>11540.88</v>
      </c>
      <c r="X4650" s="7">
        <v>2.9459808551372046</v>
      </c>
      <c r="Y4650" s="7">
        <v>2.9459808551372046</v>
      </c>
      <c r="Z4650" s="1">
        <v>-1.0925335035098962</v>
      </c>
    </row>
    <row r="4651" spans="1:26" x14ac:dyDescent="0.25">
      <c r="A4651" s="9">
        <v>45566</v>
      </c>
      <c r="B4651" s="4">
        <v>26</v>
      </c>
      <c r="C4651" s="26" t="s">
        <v>34</v>
      </c>
      <c r="D4651" s="4" t="s">
        <v>44</v>
      </c>
      <c r="E4651" s="10">
        <v>45587</v>
      </c>
      <c r="F4651" s="4" t="s">
        <v>39</v>
      </c>
      <c r="G4651" s="4">
        <v>43</v>
      </c>
      <c r="H4651" s="4">
        <v>16</v>
      </c>
      <c r="I4651" s="4">
        <v>216</v>
      </c>
      <c r="J4651" s="4">
        <v>3907.6</v>
      </c>
      <c r="K4651" s="4"/>
      <c r="L4651" s="4">
        <v>3907.6</v>
      </c>
      <c r="M4651" s="4">
        <v>72.27</v>
      </c>
      <c r="N4651" s="4">
        <v>15610.32</v>
      </c>
      <c r="O4651" s="4">
        <v>0</v>
      </c>
      <c r="P4651" s="6">
        <v>0</v>
      </c>
      <c r="Q4651" s="4">
        <v>0</v>
      </c>
      <c r="R4651" s="4">
        <v>8850</v>
      </c>
      <c r="S4651" s="4">
        <v>15440</v>
      </c>
      <c r="T4651" s="4">
        <v>3852.65</v>
      </c>
      <c r="U4651" s="7">
        <f t="shared" si="219"/>
        <v>-54.949999999999818</v>
      </c>
      <c r="V4651" s="7">
        <f t="shared" si="220"/>
        <v>39900.32</v>
      </c>
      <c r="W4651" s="4">
        <f t="shared" si="218"/>
        <v>39900.32</v>
      </c>
      <c r="X4651" s="7">
        <v>10.210953014638141</v>
      </c>
      <c r="Y4651" s="7">
        <v>10.210953014638141</v>
      </c>
      <c r="Z4651" s="1">
        <v>-1.406234005527685</v>
      </c>
    </row>
    <row r="4652" spans="1:26" x14ac:dyDescent="0.25">
      <c r="A4652" s="9">
        <v>45566</v>
      </c>
      <c r="B4652" s="4">
        <v>27</v>
      </c>
      <c r="C4652" s="26" t="s">
        <v>34</v>
      </c>
      <c r="D4652" s="4" t="s">
        <v>44</v>
      </c>
      <c r="E4652" s="10">
        <v>45588</v>
      </c>
      <c r="F4652" s="4" t="s">
        <v>39</v>
      </c>
      <c r="G4652" s="4">
        <v>45</v>
      </c>
      <c r="H4652" s="4">
        <v>14</v>
      </c>
      <c r="I4652" s="4">
        <v>216</v>
      </c>
      <c r="J4652" s="4">
        <v>3934.6</v>
      </c>
      <c r="K4652" s="4"/>
      <c r="L4652" s="4">
        <v>3934.6</v>
      </c>
      <c r="M4652" s="4">
        <v>57.62</v>
      </c>
      <c r="N4652" s="4">
        <v>12445.92</v>
      </c>
      <c r="O4652" s="4">
        <v>0</v>
      </c>
      <c r="P4652" s="6">
        <v>0</v>
      </c>
      <c r="Q4652" s="4">
        <v>0</v>
      </c>
      <c r="R4652" s="4">
        <v>17700</v>
      </c>
      <c r="S4652" s="4">
        <v>61760</v>
      </c>
      <c r="T4652" s="4">
        <v>3883.45</v>
      </c>
      <c r="U4652" s="7">
        <f t="shared" si="219"/>
        <v>-51.150000000000091</v>
      </c>
      <c r="V4652" s="7">
        <f t="shared" si="220"/>
        <v>91905.919999999998</v>
      </c>
      <c r="W4652" s="4">
        <f t="shared" si="218"/>
        <v>91905.919999999998</v>
      </c>
      <c r="X4652" s="7">
        <v>23.358389671122858</v>
      </c>
      <c r="Y4652" s="7">
        <v>23.358389671122858</v>
      </c>
      <c r="Z4652" s="1">
        <v>-1.3000050831088317</v>
      </c>
    </row>
    <row r="4653" spans="1:26" x14ac:dyDescent="0.25">
      <c r="A4653" s="9">
        <v>45566</v>
      </c>
      <c r="B4653" s="4">
        <v>28</v>
      </c>
      <c r="C4653" s="26" t="s">
        <v>34</v>
      </c>
      <c r="D4653" s="4" t="s">
        <v>44</v>
      </c>
      <c r="E4653" s="10">
        <v>45589</v>
      </c>
      <c r="F4653" s="4" t="s">
        <v>39</v>
      </c>
      <c r="G4653" s="4">
        <v>44</v>
      </c>
      <c r="H4653" s="4">
        <v>15</v>
      </c>
      <c r="I4653" s="4">
        <v>216</v>
      </c>
      <c r="J4653" s="4">
        <v>3946.5</v>
      </c>
      <c r="K4653" s="4"/>
      <c r="L4653" s="4">
        <v>3946.5</v>
      </c>
      <c r="M4653" s="4">
        <v>53.89</v>
      </c>
      <c r="N4653" s="4">
        <v>11640.24</v>
      </c>
      <c r="O4653" s="4">
        <v>0</v>
      </c>
      <c r="P4653" s="6">
        <v>0</v>
      </c>
      <c r="Q4653" s="4">
        <v>0</v>
      </c>
      <c r="R4653" s="4">
        <v>8850</v>
      </c>
      <c r="S4653" s="4">
        <v>30880</v>
      </c>
      <c r="T4653" s="4">
        <v>3817.65</v>
      </c>
      <c r="U4653" s="7">
        <f t="shared" si="219"/>
        <v>-128.84999999999991</v>
      </c>
      <c r="V4653" s="7">
        <f t="shared" si="220"/>
        <v>51370.239999999998</v>
      </c>
      <c r="W4653" s="4">
        <f t="shared" si="218"/>
        <v>51370.239999999998</v>
      </c>
      <c r="X4653" s="7">
        <v>13.016657798048904</v>
      </c>
      <c r="Y4653" s="7">
        <v>13.016657798048904</v>
      </c>
      <c r="Z4653" s="1">
        <v>-3.2649182820220424</v>
      </c>
    </row>
    <row r="4654" spans="1:26" x14ac:dyDescent="0.25">
      <c r="A4654" s="9">
        <v>45566</v>
      </c>
      <c r="B4654" s="4">
        <v>29</v>
      </c>
      <c r="C4654" s="26" t="s">
        <v>34</v>
      </c>
      <c r="D4654" s="4" t="s">
        <v>44</v>
      </c>
      <c r="E4654" s="10">
        <v>45590</v>
      </c>
      <c r="F4654" s="4" t="s">
        <v>39</v>
      </c>
      <c r="G4654" s="4">
        <v>51</v>
      </c>
      <c r="H4654" s="4">
        <v>8</v>
      </c>
      <c r="I4654" s="4">
        <v>216</v>
      </c>
      <c r="J4654" s="4">
        <v>3932.9</v>
      </c>
      <c r="K4654" s="4"/>
      <c r="L4654" s="4">
        <v>3932.9</v>
      </c>
      <c r="M4654" s="4">
        <v>43.31</v>
      </c>
      <c r="N4654" s="4">
        <v>9354.9600000000009</v>
      </c>
      <c r="O4654" s="4">
        <v>0</v>
      </c>
      <c r="P4654" s="6">
        <v>0</v>
      </c>
      <c r="Q4654" s="4">
        <v>0</v>
      </c>
      <c r="R4654" s="4">
        <v>8850</v>
      </c>
      <c r="S4654" s="4">
        <v>30880</v>
      </c>
      <c r="T4654" s="4">
        <v>3914.95</v>
      </c>
      <c r="U4654" s="7">
        <f t="shared" si="219"/>
        <v>-17.950000000000273</v>
      </c>
      <c r="V4654" s="7">
        <f t="shared" si="220"/>
        <v>49084.959999999999</v>
      </c>
      <c r="W4654" s="4">
        <f t="shared" si="218"/>
        <v>49084.959999999999</v>
      </c>
      <c r="X4654" s="7">
        <v>12.480602100231382</v>
      </c>
      <c r="Y4654" s="7">
        <v>12.480602100231382</v>
      </c>
      <c r="Z4654" s="1">
        <v>-0.45640621424394906</v>
      </c>
    </row>
    <row r="4655" spans="1:26" x14ac:dyDescent="0.25">
      <c r="A4655" s="9">
        <v>45566</v>
      </c>
      <c r="B4655" s="4">
        <v>30</v>
      </c>
      <c r="C4655" s="26" t="s">
        <v>34</v>
      </c>
      <c r="D4655" s="4" t="s">
        <v>44</v>
      </c>
      <c r="E4655" s="10">
        <v>45590</v>
      </c>
      <c r="F4655" s="4" t="s">
        <v>39</v>
      </c>
      <c r="G4655" s="4">
        <v>38</v>
      </c>
      <c r="H4655" s="4">
        <v>20</v>
      </c>
      <c r="I4655" s="4">
        <v>216</v>
      </c>
      <c r="J4655" s="4">
        <v>3805.9</v>
      </c>
      <c r="K4655" s="4"/>
      <c r="L4655" s="4">
        <v>3805.9</v>
      </c>
      <c r="M4655" s="4">
        <v>96.87</v>
      </c>
      <c r="N4655" s="4">
        <v>20923.920000000002</v>
      </c>
      <c r="O4655" s="4">
        <v>0</v>
      </c>
      <c r="P4655" s="6">
        <v>0</v>
      </c>
      <c r="Q4655" s="4">
        <v>0</v>
      </c>
      <c r="R4655" s="4">
        <v>8700</v>
      </c>
      <c r="S4655" s="4">
        <v>30880</v>
      </c>
      <c r="T4655" s="4">
        <v>3780.23</v>
      </c>
      <c r="U4655" s="7">
        <f t="shared" si="219"/>
        <v>-25.670000000000073</v>
      </c>
      <c r="V4655" s="7">
        <f t="shared" si="220"/>
        <v>60503.92</v>
      </c>
      <c r="W4655" s="4">
        <f t="shared" si="218"/>
        <v>60503.92</v>
      </c>
      <c r="X4655" s="7">
        <v>15.897401403084684</v>
      </c>
      <c r="Y4655" s="7">
        <v>15.897401403084684</v>
      </c>
      <c r="Z4655" s="1">
        <v>-0.67447909824220476</v>
      </c>
    </row>
    <row r="4656" spans="1:26" x14ac:dyDescent="0.25">
      <c r="A4656" s="9">
        <v>45566</v>
      </c>
      <c r="B4656" s="4">
        <v>31</v>
      </c>
      <c r="C4656" s="26" t="s">
        <v>34</v>
      </c>
      <c r="D4656" s="4" t="s">
        <v>44</v>
      </c>
      <c r="E4656" s="10">
        <v>45591</v>
      </c>
      <c r="F4656" s="4" t="s">
        <v>39</v>
      </c>
      <c r="G4656" s="4">
        <v>51</v>
      </c>
      <c r="H4656" s="4">
        <v>8</v>
      </c>
      <c r="I4656" s="4">
        <v>216</v>
      </c>
      <c r="J4656" s="4">
        <v>4027.1</v>
      </c>
      <c r="K4656" s="4"/>
      <c r="L4656" s="4">
        <v>4027.1</v>
      </c>
      <c r="M4656" s="4">
        <v>13.120000000000001</v>
      </c>
      <c r="N4656" s="4">
        <v>2833.92</v>
      </c>
      <c r="O4656" s="4">
        <v>0</v>
      </c>
      <c r="P4656" s="6">
        <v>0</v>
      </c>
      <c r="Q4656" s="4">
        <v>0</v>
      </c>
      <c r="R4656" s="4">
        <v>8850</v>
      </c>
      <c r="S4656" s="4">
        <v>30880</v>
      </c>
      <c r="T4656" s="4">
        <v>4014.5</v>
      </c>
      <c r="U4656" s="7">
        <f t="shared" si="219"/>
        <v>-12.599999999999909</v>
      </c>
      <c r="V4656" s="7">
        <f t="shared" si="220"/>
        <v>42563.92</v>
      </c>
      <c r="W4656" s="4">
        <f t="shared" si="218"/>
        <v>42563.92</v>
      </c>
      <c r="X4656" s="7">
        <v>10.569372501303668</v>
      </c>
      <c r="Y4656" s="7">
        <v>10.569372501303668</v>
      </c>
      <c r="Z4656" s="1">
        <v>-0.31288023639839857</v>
      </c>
    </row>
    <row r="4657" spans="1:26" x14ac:dyDescent="0.25">
      <c r="A4657" s="9">
        <v>45566</v>
      </c>
      <c r="B4657" s="4">
        <v>32</v>
      </c>
      <c r="C4657" s="26" t="s">
        <v>34</v>
      </c>
      <c r="D4657" s="4" t="s">
        <v>44</v>
      </c>
      <c r="E4657" s="10">
        <v>45591</v>
      </c>
      <c r="F4657" s="4" t="s">
        <v>39</v>
      </c>
      <c r="G4657" s="4">
        <v>38</v>
      </c>
      <c r="H4657" s="4">
        <v>20</v>
      </c>
      <c r="I4657" s="4">
        <v>216</v>
      </c>
      <c r="J4657" s="4">
        <v>3931.5</v>
      </c>
      <c r="K4657" s="4"/>
      <c r="L4657" s="4">
        <v>3931.5</v>
      </c>
      <c r="M4657" s="4">
        <v>66.02</v>
      </c>
      <c r="N4657" s="4">
        <v>14260.32</v>
      </c>
      <c r="O4657" s="4">
        <v>0</v>
      </c>
      <c r="P4657" s="6">
        <v>0</v>
      </c>
      <c r="Q4657" s="4">
        <v>0</v>
      </c>
      <c r="R4657" s="4">
        <v>8700</v>
      </c>
      <c r="S4657" s="4">
        <v>30880</v>
      </c>
      <c r="T4657" s="4">
        <v>3912.05</v>
      </c>
      <c r="U4657" s="7">
        <f t="shared" si="219"/>
        <v>-19.449999999999818</v>
      </c>
      <c r="V4657" s="7">
        <f t="shared" si="220"/>
        <v>53840.32</v>
      </c>
      <c r="W4657" s="4">
        <f t="shared" si="218"/>
        <v>53840.32</v>
      </c>
      <c r="X4657" s="7">
        <v>13.694600025435584</v>
      </c>
      <c r="Y4657" s="7">
        <v>13.694600025435584</v>
      </c>
      <c r="Z4657" s="1">
        <v>-0.49472211624061596</v>
      </c>
    </row>
    <row r="4658" spans="1:26" x14ac:dyDescent="0.25">
      <c r="A4658" s="9">
        <v>45566</v>
      </c>
      <c r="B4658" s="4">
        <v>33</v>
      </c>
      <c r="C4658" s="26" t="s">
        <v>34</v>
      </c>
      <c r="D4658" s="4" t="s">
        <v>44</v>
      </c>
      <c r="E4658" s="10">
        <v>45592</v>
      </c>
      <c r="F4658" s="4" t="s">
        <v>39</v>
      </c>
      <c r="G4658" s="4">
        <v>44</v>
      </c>
      <c r="H4658" s="4">
        <v>14</v>
      </c>
      <c r="I4658" s="4">
        <v>216</v>
      </c>
      <c r="J4658" s="4">
        <v>3828.4</v>
      </c>
      <c r="K4658" s="4"/>
      <c r="L4658" s="4">
        <v>3828.4</v>
      </c>
      <c r="M4658" s="4">
        <v>98.22</v>
      </c>
      <c r="N4658" s="4">
        <v>21215.52</v>
      </c>
      <c r="O4658" s="4">
        <v>0</v>
      </c>
      <c r="P4658" s="6">
        <v>0</v>
      </c>
      <c r="Q4658" s="4">
        <v>0</v>
      </c>
      <c r="R4658" s="4">
        <v>17400</v>
      </c>
      <c r="S4658" s="4">
        <v>61760</v>
      </c>
      <c r="T4658" s="4">
        <v>3808.55</v>
      </c>
      <c r="U4658" s="7">
        <f t="shared" si="219"/>
        <v>-19.849999999999909</v>
      </c>
      <c r="V4658" s="7">
        <f t="shared" si="220"/>
        <v>100375.52</v>
      </c>
      <c r="W4658" s="4">
        <f t="shared" si="218"/>
        <v>100375.52</v>
      </c>
      <c r="X4658" s="7">
        <v>26.218660537038971</v>
      </c>
      <c r="Y4658" s="7">
        <v>26.218660537038971</v>
      </c>
      <c r="Z4658" s="1">
        <v>-0.51849336537456658</v>
      </c>
    </row>
    <row r="4659" spans="1:26" x14ac:dyDescent="0.25">
      <c r="A4659" s="9">
        <v>45566</v>
      </c>
      <c r="B4659" s="4">
        <v>34</v>
      </c>
      <c r="C4659" s="26" t="s">
        <v>34</v>
      </c>
      <c r="D4659" s="4" t="s">
        <v>44</v>
      </c>
      <c r="E4659" s="10">
        <v>45593</v>
      </c>
      <c r="F4659" s="4" t="s">
        <v>39</v>
      </c>
      <c r="G4659" s="4">
        <v>38</v>
      </c>
      <c r="H4659" s="4">
        <v>20</v>
      </c>
      <c r="I4659" s="4">
        <v>216</v>
      </c>
      <c r="J4659" s="4">
        <v>3873.2</v>
      </c>
      <c r="K4659" s="4"/>
      <c r="L4659" s="4">
        <v>3873.2</v>
      </c>
      <c r="M4659" s="4">
        <v>79.400000000000006</v>
      </c>
      <c r="N4659" s="4">
        <v>17150.400000000001</v>
      </c>
      <c r="O4659" s="4">
        <v>0</v>
      </c>
      <c r="P4659" s="6">
        <v>0</v>
      </c>
      <c r="Q4659" s="4">
        <v>0</v>
      </c>
      <c r="R4659" s="4">
        <v>8700</v>
      </c>
      <c r="S4659" s="4">
        <v>15440</v>
      </c>
      <c r="T4659" s="4">
        <v>3854.85</v>
      </c>
      <c r="U4659" s="7">
        <f t="shared" si="219"/>
        <v>-18.349999999999909</v>
      </c>
      <c r="V4659" s="7">
        <f t="shared" si="220"/>
        <v>41290.400000000001</v>
      </c>
      <c r="W4659" s="4">
        <f t="shared" si="218"/>
        <v>41290.400000000001</v>
      </c>
      <c r="X4659" s="7">
        <v>10.660539089125272</v>
      </c>
      <c r="Y4659" s="7">
        <v>10.660539089125272</v>
      </c>
      <c r="Z4659" s="1">
        <v>-0.47376846018795599</v>
      </c>
    </row>
    <row r="4660" spans="1:26" x14ac:dyDescent="0.25">
      <c r="A4660" s="9">
        <v>45566</v>
      </c>
      <c r="B4660" s="4">
        <v>35</v>
      </c>
      <c r="C4660" s="26" t="s">
        <v>34</v>
      </c>
      <c r="D4660" s="4" t="s">
        <v>44</v>
      </c>
      <c r="E4660" s="10">
        <v>45593</v>
      </c>
      <c r="F4660" s="4" t="s">
        <v>39</v>
      </c>
      <c r="G4660" s="4">
        <v>44</v>
      </c>
      <c r="H4660" s="4">
        <v>14</v>
      </c>
      <c r="I4660" s="4">
        <v>216</v>
      </c>
      <c r="J4660" s="4">
        <v>3781.2</v>
      </c>
      <c r="K4660" s="4"/>
      <c r="L4660" s="4">
        <v>3781.2</v>
      </c>
      <c r="M4660" s="4">
        <v>107.89</v>
      </c>
      <c r="N4660" s="4">
        <v>23304.240000000002</v>
      </c>
      <c r="O4660" s="4">
        <v>0</v>
      </c>
      <c r="P4660" s="6">
        <v>0</v>
      </c>
      <c r="Q4660" s="4">
        <v>0</v>
      </c>
      <c r="R4660" s="4">
        <v>8700</v>
      </c>
      <c r="S4660" s="4">
        <v>30880</v>
      </c>
      <c r="T4660" s="4">
        <v>3740.47</v>
      </c>
      <c r="U4660" s="7">
        <f t="shared" si="219"/>
        <v>-40.730000000000018</v>
      </c>
      <c r="V4660" s="7">
        <f t="shared" si="220"/>
        <v>62884.240000000005</v>
      </c>
      <c r="W4660" s="4">
        <f t="shared" si="218"/>
        <v>62884.240000000005</v>
      </c>
      <c r="X4660" s="7">
        <v>16.63076272082937</v>
      </c>
      <c r="Y4660" s="7">
        <v>16.63076272082937</v>
      </c>
      <c r="Z4660" s="1">
        <v>-1.0771712683804089</v>
      </c>
    </row>
    <row r="4661" spans="1:26" x14ac:dyDescent="0.25">
      <c r="A4661" s="9">
        <v>45566</v>
      </c>
      <c r="B4661" s="4">
        <v>36</v>
      </c>
      <c r="C4661" s="26" t="s">
        <v>10</v>
      </c>
      <c r="D4661" s="4" t="s">
        <v>44</v>
      </c>
      <c r="E4661" s="10">
        <v>45594</v>
      </c>
      <c r="F4661" s="4" t="s">
        <v>39</v>
      </c>
      <c r="G4661" s="4">
        <v>45</v>
      </c>
      <c r="H4661" s="4">
        <v>13</v>
      </c>
      <c r="I4661" s="4">
        <v>672.5</v>
      </c>
      <c r="J4661" s="4">
        <v>3960.1</v>
      </c>
      <c r="K4661" s="4"/>
      <c r="L4661" s="4">
        <v>3960.1</v>
      </c>
      <c r="M4661" s="4">
        <v>40.1</v>
      </c>
      <c r="N4661" s="4">
        <v>26967.25</v>
      </c>
      <c r="O4661" s="4">
        <v>0</v>
      </c>
      <c r="P4661" s="6">
        <v>0</v>
      </c>
      <c r="Q4661" s="4">
        <v>0</v>
      </c>
      <c r="R4661" s="4">
        <v>8959.2000000000007</v>
      </c>
      <c r="S4661" s="4">
        <v>15440</v>
      </c>
      <c r="T4661" s="4">
        <v>3950.65</v>
      </c>
      <c r="U4661" s="7">
        <f t="shared" si="219"/>
        <v>-9.4499999999998181</v>
      </c>
      <c r="V4661" s="7">
        <f t="shared" si="220"/>
        <v>51366.45</v>
      </c>
      <c r="W4661" s="4">
        <f t="shared" si="218"/>
        <v>51366.45</v>
      </c>
      <c r="X4661" s="7">
        <v>12.970998207115981</v>
      </c>
      <c r="Y4661" s="7">
        <v>12.970998207115981</v>
      </c>
      <c r="Z4661" s="1">
        <v>-0.23863033761773234</v>
      </c>
    </row>
    <row r="4662" spans="1:26" x14ac:dyDescent="0.25">
      <c r="A4662" s="9">
        <v>45566</v>
      </c>
      <c r="B4662" s="4">
        <v>37</v>
      </c>
      <c r="C4662" s="26" t="s">
        <v>10</v>
      </c>
      <c r="D4662" s="4" t="s">
        <v>44</v>
      </c>
      <c r="E4662" s="10">
        <v>45595</v>
      </c>
      <c r="F4662" s="4" t="s">
        <v>39</v>
      </c>
      <c r="G4662" s="4">
        <v>43</v>
      </c>
      <c r="H4662" s="4">
        <v>15</v>
      </c>
      <c r="I4662" s="4">
        <v>672.5</v>
      </c>
      <c r="J4662" s="4">
        <v>3855</v>
      </c>
      <c r="K4662" s="4"/>
      <c r="L4662" s="4">
        <v>3855</v>
      </c>
      <c r="M4662" s="4">
        <v>66.42</v>
      </c>
      <c r="N4662" s="4">
        <v>44667.450000000004</v>
      </c>
      <c r="O4662" s="4">
        <v>0.2</v>
      </c>
      <c r="P4662" s="6">
        <v>-24.049999999999997</v>
      </c>
      <c r="Q4662" s="4">
        <v>0</v>
      </c>
      <c r="R4662" s="4">
        <v>0</v>
      </c>
      <c r="S4662" s="4">
        <v>0</v>
      </c>
      <c r="T4662" s="4">
        <v>3887.34</v>
      </c>
      <c r="U4662" s="7">
        <f t="shared" si="219"/>
        <v>32.340000000000146</v>
      </c>
      <c r="V4662" s="7">
        <f t="shared" si="220"/>
        <v>44643.4</v>
      </c>
      <c r="W4662" s="4">
        <f t="shared" si="218"/>
        <v>44643.4</v>
      </c>
      <c r="X4662" s="7">
        <v>11.58064850843061</v>
      </c>
      <c r="Y4662" s="7">
        <v>11.58064850843061</v>
      </c>
      <c r="Z4662" s="1">
        <v>0.83891050583657956</v>
      </c>
    </row>
    <row r="4663" spans="1:26" x14ac:dyDescent="0.25">
      <c r="A4663" s="9">
        <v>45566</v>
      </c>
      <c r="B4663" s="4">
        <v>38</v>
      </c>
      <c r="C4663" s="26" t="s">
        <v>34</v>
      </c>
      <c r="D4663" s="4" t="s">
        <v>44</v>
      </c>
      <c r="E4663" s="10">
        <v>45594</v>
      </c>
      <c r="F4663" s="4" t="s">
        <v>39</v>
      </c>
      <c r="G4663" s="4">
        <v>38</v>
      </c>
      <c r="H4663" s="4">
        <v>20</v>
      </c>
      <c r="I4663" s="4">
        <v>216</v>
      </c>
      <c r="J4663" s="4">
        <v>3758.8</v>
      </c>
      <c r="K4663" s="4"/>
      <c r="L4663" s="4">
        <v>3758.8</v>
      </c>
      <c r="M4663" s="4">
        <v>122.87</v>
      </c>
      <c r="N4663" s="4">
        <v>26539.920000000002</v>
      </c>
      <c r="O4663" s="4">
        <v>0</v>
      </c>
      <c r="P4663" s="6">
        <v>0</v>
      </c>
      <c r="Q4663" s="4">
        <v>0</v>
      </c>
      <c r="R4663" s="4">
        <v>8700</v>
      </c>
      <c r="S4663" s="4">
        <v>30880</v>
      </c>
      <c r="T4663" s="4">
        <v>3741.8</v>
      </c>
      <c r="U4663" s="7">
        <f t="shared" si="219"/>
        <v>-17</v>
      </c>
      <c r="V4663" s="7">
        <f t="shared" si="220"/>
        <v>66119.92</v>
      </c>
      <c r="W4663" s="4">
        <f t="shared" si="218"/>
        <v>66119.92</v>
      </c>
      <c r="X4663" s="7">
        <v>17.590699159306162</v>
      </c>
      <c r="Y4663" s="7">
        <v>17.590699159306162</v>
      </c>
      <c r="Z4663" s="1">
        <v>-0.45227200170267107</v>
      </c>
    </row>
    <row r="4664" spans="1:26" x14ac:dyDescent="0.25">
      <c r="A4664" s="9">
        <v>45566</v>
      </c>
      <c r="B4664" s="4">
        <v>39</v>
      </c>
      <c r="C4664" s="26" t="s">
        <v>34</v>
      </c>
      <c r="D4664" s="4" t="s">
        <v>44</v>
      </c>
      <c r="E4664" s="10">
        <v>45594</v>
      </c>
      <c r="F4664" s="4" t="s">
        <v>39</v>
      </c>
      <c r="G4664" s="4">
        <v>44</v>
      </c>
      <c r="H4664" s="4">
        <v>14</v>
      </c>
      <c r="I4664" s="4">
        <v>216</v>
      </c>
      <c r="J4664" s="4">
        <v>3918.4</v>
      </c>
      <c r="K4664" s="4"/>
      <c r="L4664" s="4">
        <v>3918.4</v>
      </c>
      <c r="M4664" s="4">
        <v>56.22</v>
      </c>
      <c r="N4664" s="4">
        <v>12143.52</v>
      </c>
      <c r="O4664" s="4">
        <v>0</v>
      </c>
      <c r="P4664" s="6">
        <v>0</v>
      </c>
      <c r="Q4664" s="4">
        <v>0</v>
      </c>
      <c r="R4664" s="4">
        <v>8700</v>
      </c>
      <c r="S4664" s="4">
        <v>15440</v>
      </c>
      <c r="T4664" s="4">
        <v>3919.65</v>
      </c>
      <c r="U4664" s="7">
        <f t="shared" si="219"/>
        <v>1.25</v>
      </c>
      <c r="V4664" s="7">
        <f t="shared" si="220"/>
        <v>36283.520000000004</v>
      </c>
      <c r="W4664" s="4">
        <f t="shared" si="218"/>
        <v>36283.520000000004</v>
      </c>
      <c r="X4664" s="7">
        <v>9.2597795018374853</v>
      </c>
      <c r="Y4664" s="7">
        <v>9.2597795018374853</v>
      </c>
      <c r="Z4664" s="1">
        <v>3.1900775826868108E-2</v>
      </c>
    </row>
    <row r="4665" spans="1:26" x14ac:dyDescent="0.25">
      <c r="A4665" s="9">
        <v>45566</v>
      </c>
      <c r="B4665" s="4">
        <v>40</v>
      </c>
      <c r="C4665" s="26" t="s">
        <v>34</v>
      </c>
      <c r="D4665" s="4" t="s">
        <v>44</v>
      </c>
      <c r="E4665" s="10">
        <v>45595</v>
      </c>
      <c r="F4665" s="4" t="s">
        <v>39</v>
      </c>
      <c r="G4665" s="4">
        <v>55</v>
      </c>
      <c r="H4665" s="4">
        <v>4</v>
      </c>
      <c r="I4665" s="4">
        <v>216</v>
      </c>
      <c r="J4665" s="4">
        <v>3944.4</v>
      </c>
      <c r="K4665" s="4"/>
      <c r="L4665" s="4">
        <v>3944.4</v>
      </c>
      <c r="M4665" s="4">
        <v>28.1</v>
      </c>
      <c r="N4665" s="4">
        <v>6069.6</v>
      </c>
      <c r="O4665" s="4">
        <v>0</v>
      </c>
      <c r="P4665" s="6">
        <v>0</v>
      </c>
      <c r="Q4665" s="4">
        <v>0</v>
      </c>
      <c r="R4665" s="4">
        <v>8850</v>
      </c>
      <c r="S4665" s="4">
        <v>30880</v>
      </c>
      <c r="T4665" s="4">
        <v>3900.75</v>
      </c>
      <c r="U4665" s="7">
        <f t="shared" si="219"/>
        <v>-43.650000000000091</v>
      </c>
      <c r="V4665" s="7">
        <f t="shared" si="220"/>
        <v>45799.6</v>
      </c>
      <c r="W4665" s="4">
        <f t="shared" si="218"/>
        <v>45799.6</v>
      </c>
      <c r="X4665" s="7">
        <v>11.611297028698914</v>
      </c>
      <c r="Y4665" s="7">
        <v>11.611297028698914</v>
      </c>
      <c r="Z4665" s="1">
        <v>-1.1066321874049307</v>
      </c>
    </row>
    <row r="4666" spans="1:26" x14ac:dyDescent="0.25">
      <c r="A4666" s="9">
        <v>45597</v>
      </c>
      <c r="B4666" s="4">
        <v>41</v>
      </c>
      <c r="C4666" s="26" t="s">
        <v>34</v>
      </c>
      <c r="D4666" s="4" t="s">
        <v>44</v>
      </c>
      <c r="E4666" s="10">
        <v>45596</v>
      </c>
      <c r="F4666" s="4" t="s">
        <v>39</v>
      </c>
      <c r="G4666" s="4">
        <v>52</v>
      </c>
      <c r="H4666" s="4">
        <v>7</v>
      </c>
      <c r="I4666" s="4">
        <v>216</v>
      </c>
      <c r="J4666" s="4">
        <v>4004.9</v>
      </c>
      <c r="K4666" s="4"/>
      <c r="L4666" s="4">
        <v>4004.9</v>
      </c>
      <c r="M4666" s="4">
        <v>26.229999999999997</v>
      </c>
      <c r="N4666" s="4">
        <v>5665.6799999999994</v>
      </c>
      <c r="O4666" s="4">
        <v>0</v>
      </c>
      <c r="P4666" s="6">
        <v>0</v>
      </c>
      <c r="Q4666" s="4">
        <v>0</v>
      </c>
      <c r="R4666" s="4">
        <v>8850</v>
      </c>
      <c r="S4666" s="4">
        <v>30880</v>
      </c>
      <c r="T4666" s="4">
        <v>3983.2</v>
      </c>
      <c r="U4666" s="7">
        <f t="shared" si="219"/>
        <v>-21.700000000000273</v>
      </c>
      <c r="V4666" s="7">
        <f t="shared" si="220"/>
        <v>45395.68</v>
      </c>
      <c r="W4666" s="4">
        <f t="shared" si="218"/>
        <v>45395.68</v>
      </c>
      <c r="X4666" s="7">
        <v>11.33503458263627</v>
      </c>
      <c r="Y4666" s="7">
        <v>11.33503458263627</v>
      </c>
      <c r="Z4666" s="1">
        <v>-0.54183625059303031</v>
      </c>
    </row>
    <row r="4667" spans="1:26" x14ac:dyDescent="0.25">
      <c r="A4667" s="9">
        <v>45597</v>
      </c>
      <c r="B4667" s="4">
        <v>1</v>
      </c>
      <c r="C4667" s="26" t="s">
        <v>10</v>
      </c>
      <c r="D4667" s="4" t="s">
        <v>44</v>
      </c>
      <c r="E4667" s="10">
        <v>45597</v>
      </c>
      <c r="F4667" s="4" t="s">
        <v>41</v>
      </c>
      <c r="G4667" s="4">
        <v>58</v>
      </c>
      <c r="H4667" s="4">
        <v>0</v>
      </c>
      <c r="I4667" s="4">
        <v>216</v>
      </c>
      <c r="J4667" s="4">
        <v>3971.2</v>
      </c>
      <c r="K4667" s="4"/>
      <c r="L4667" s="4">
        <v>3971.2</v>
      </c>
      <c r="M4667" s="4">
        <v>0</v>
      </c>
      <c r="N4667" s="4">
        <v>0</v>
      </c>
      <c r="O4667" s="4">
        <v>0</v>
      </c>
      <c r="P4667" s="6">
        <v>0</v>
      </c>
      <c r="Q4667" s="4">
        <v>0</v>
      </c>
      <c r="R4667" s="4">
        <v>8700</v>
      </c>
      <c r="S4667" s="4">
        <v>30880</v>
      </c>
      <c r="T4667" s="4">
        <v>3961.2</v>
      </c>
      <c r="U4667" s="7">
        <f t="shared" si="219"/>
        <v>-10</v>
      </c>
      <c r="V4667" s="7">
        <f t="shared" si="220"/>
        <v>39580</v>
      </c>
      <c r="W4667" s="4">
        <f t="shared" si="218"/>
        <v>39580</v>
      </c>
      <c r="X4667" s="7">
        <v>9.9667606768734895</v>
      </c>
      <c r="Y4667" s="7">
        <v>9.9667606768734895</v>
      </c>
      <c r="Z4667" s="1">
        <v>-0.25181305398871878</v>
      </c>
    </row>
    <row r="4668" spans="1:26" x14ac:dyDescent="0.25">
      <c r="A4668" s="9">
        <v>45597</v>
      </c>
      <c r="B4668" s="4">
        <v>2</v>
      </c>
      <c r="C4668" s="26" t="s">
        <v>34</v>
      </c>
      <c r="D4668" s="4" t="s">
        <v>44</v>
      </c>
      <c r="E4668" s="10">
        <v>45598</v>
      </c>
      <c r="F4668" s="4" t="s">
        <v>39</v>
      </c>
      <c r="G4668" s="4">
        <v>48</v>
      </c>
      <c r="H4668" s="4">
        <v>11</v>
      </c>
      <c r="I4668" s="4">
        <v>216</v>
      </c>
      <c r="J4668" s="4">
        <v>3983.8</v>
      </c>
      <c r="K4668" s="4"/>
      <c r="L4668" s="4">
        <v>3983.8</v>
      </c>
      <c r="M4668" s="4">
        <v>50.68</v>
      </c>
      <c r="N4668" s="4">
        <v>10946.88</v>
      </c>
      <c r="O4668" s="4">
        <v>0</v>
      </c>
      <c r="P4668" s="6">
        <v>0</v>
      </c>
      <c r="Q4668" s="4">
        <v>0</v>
      </c>
      <c r="R4668" s="4">
        <v>8850</v>
      </c>
      <c r="S4668" s="4">
        <v>30880</v>
      </c>
      <c r="T4668" s="4">
        <v>3988.15</v>
      </c>
      <c r="U4668" s="7">
        <f t="shared" si="219"/>
        <v>4.3499999999999091</v>
      </c>
      <c r="V4668" s="7">
        <f t="shared" si="220"/>
        <v>50676.88</v>
      </c>
      <c r="W4668" s="4">
        <f t="shared" si="218"/>
        <v>50676.88</v>
      </c>
      <c r="X4668" s="7">
        <v>12.72073899292133</v>
      </c>
      <c r="Y4668" s="7">
        <v>12.72073899292133</v>
      </c>
      <c r="Z4668" s="1">
        <v>0.1091922285255261</v>
      </c>
    </row>
    <row r="4669" spans="1:26" x14ac:dyDescent="0.25">
      <c r="A4669" s="9">
        <v>45597</v>
      </c>
      <c r="B4669" s="4">
        <v>3</v>
      </c>
      <c r="C4669" s="26" t="s">
        <v>34</v>
      </c>
      <c r="D4669" s="4" t="s">
        <v>44</v>
      </c>
      <c r="E4669" s="10">
        <v>45599</v>
      </c>
      <c r="F4669" s="4" t="s">
        <v>39</v>
      </c>
      <c r="G4669" s="4">
        <v>51</v>
      </c>
      <c r="H4669" s="4">
        <v>8</v>
      </c>
      <c r="I4669" s="4">
        <v>216</v>
      </c>
      <c r="J4669" s="4">
        <v>3794.1</v>
      </c>
      <c r="K4669" s="4"/>
      <c r="L4669" s="4">
        <v>3794.1</v>
      </c>
      <c r="M4669" s="4">
        <v>66.739999999999995</v>
      </c>
      <c r="N4669" s="4">
        <v>14415.839999999998</v>
      </c>
      <c r="O4669" s="4">
        <v>0</v>
      </c>
      <c r="P4669" s="6">
        <v>0</v>
      </c>
      <c r="Q4669" s="4">
        <v>0</v>
      </c>
      <c r="R4669" s="4">
        <v>9022.7999999999993</v>
      </c>
      <c r="S4669" s="4">
        <v>30880</v>
      </c>
      <c r="T4669" s="4">
        <v>3778.25</v>
      </c>
      <c r="U4669" s="7">
        <f t="shared" si="219"/>
        <v>-15.849999999999909</v>
      </c>
      <c r="V4669" s="7">
        <f t="shared" si="220"/>
        <v>54318.64</v>
      </c>
      <c r="W4669" s="4">
        <f t="shared" si="218"/>
        <v>54318.64</v>
      </c>
      <c r="X4669" s="7">
        <v>14.316607364065259</v>
      </c>
      <c r="Y4669" s="7">
        <v>14.316607364065259</v>
      </c>
      <c r="Z4669" s="1">
        <v>-0.4177538810258008</v>
      </c>
    </row>
    <row r="4670" spans="1:26" x14ac:dyDescent="0.25">
      <c r="A4670" s="9">
        <v>45597</v>
      </c>
      <c r="B4670" s="4">
        <v>4</v>
      </c>
      <c r="C4670" s="26" t="s">
        <v>34</v>
      </c>
      <c r="D4670" s="4" t="s">
        <v>44</v>
      </c>
      <c r="E4670" s="10">
        <v>45600</v>
      </c>
      <c r="F4670" s="4" t="s">
        <v>39</v>
      </c>
      <c r="G4670" s="4">
        <v>48</v>
      </c>
      <c r="H4670" s="4">
        <v>11</v>
      </c>
      <c r="I4670" s="4">
        <v>216</v>
      </c>
      <c r="J4670" s="4">
        <v>3846.9</v>
      </c>
      <c r="K4670" s="4"/>
      <c r="L4670" s="4">
        <v>3846.9</v>
      </c>
      <c r="M4670" s="4">
        <v>78.61</v>
      </c>
      <c r="N4670" s="4">
        <v>16979.759999999998</v>
      </c>
      <c r="O4670" s="4">
        <v>0</v>
      </c>
      <c r="P4670" s="6">
        <v>0</v>
      </c>
      <c r="Q4670" s="4">
        <v>0</v>
      </c>
      <c r="R4670" s="4">
        <v>8850</v>
      </c>
      <c r="S4670" s="4">
        <v>30880</v>
      </c>
      <c r="T4670" s="4">
        <v>3806.25</v>
      </c>
      <c r="U4670" s="7">
        <f t="shared" si="219"/>
        <v>-40.650000000000091</v>
      </c>
      <c r="V4670" s="7">
        <f t="shared" si="220"/>
        <v>56709.759999999995</v>
      </c>
      <c r="W4670" s="4">
        <f t="shared" si="218"/>
        <v>56709.759999999995</v>
      </c>
      <c r="X4670" s="7">
        <v>14.74167771452338</v>
      </c>
      <c r="Y4670" s="7">
        <v>14.74167771452338</v>
      </c>
      <c r="Z4670" s="1">
        <v>-1.0566950011697753</v>
      </c>
    </row>
    <row r="4671" spans="1:26" x14ac:dyDescent="0.25">
      <c r="A4671" s="9">
        <v>45597</v>
      </c>
      <c r="B4671" s="4">
        <v>5</v>
      </c>
      <c r="C4671" s="26" t="s">
        <v>34</v>
      </c>
      <c r="D4671" s="4" t="s">
        <v>44</v>
      </c>
      <c r="E4671" s="10">
        <v>45600</v>
      </c>
      <c r="F4671" s="4" t="s">
        <v>39</v>
      </c>
      <c r="G4671" s="4">
        <v>46</v>
      </c>
      <c r="H4671" s="4">
        <v>14</v>
      </c>
      <c r="I4671" s="4">
        <v>216</v>
      </c>
      <c r="J4671" s="4">
        <v>3969.1</v>
      </c>
      <c r="K4671" s="4"/>
      <c r="L4671" s="4">
        <v>3969.1</v>
      </c>
      <c r="M4671" s="4">
        <v>61.730000000000004</v>
      </c>
      <c r="N4671" s="4">
        <v>13333.68</v>
      </c>
      <c r="O4671" s="4">
        <v>0</v>
      </c>
      <c r="P4671" s="6">
        <v>0</v>
      </c>
      <c r="Q4671" s="4">
        <v>0</v>
      </c>
      <c r="R4671" s="4">
        <v>9086.4</v>
      </c>
      <c r="S4671" s="4">
        <v>15440</v>
      </c>
      <c r="T4671" s="4">
        <v>3929.75</v>
      </c>
      <c r="U4671" s="7">
        <f t="shared" si="219"/>
        <v>-39.349999999999909</v>
      </c>
      <c r="V4671" s="7">
        <f t="shared" si="220"/>
        <v>37860.080000000002</v>
      </c>
      <c r="W4671" s="4">
        <f t="shared" si="218"/>
        <v>37860.080000000002</v>
      </c>
      <c r="X4671" s="7">
        <v>9.5387065077725435</v>
      </c>
      <c r="Y4671" s="7">
        <v>9.5387065077725435</v>
      </c>
      <c r="Z4671" s="1">
        <v>-0.99140863167972371</v>
      </c>
    </row>
    <row r="4672" spans="1:26" x14ac:dyDescent="0.25">
      <c r="A4672" s="9">
        <v>45597</v>
      </c>
      <c r="B4672" s="4">
        <v>6</v>
      </c>
      <c r="C4672" s="26" t="s">
        <v>34</v>
      </c>
      <c r="D4672" s="4" t="s">
        <v>44</v>
      </c>
      <c r="E4672" s="10">
        <v>45601</v>
      </c>
      <c r="F4672" s="4" t="s">
        <v>38</v>
      </c>
      <c r="G4672" s="4">
        <v>60</v>
      </c>
      <c r="H4672" s="4">
        <v>0</v>
      </c>
      <c r="I4672" s="4">
        <v>216</v>
      </c>
      <c r="J4672" s="4">
        <v>3756.4</v>
      </c>
      <c r="K4672" s="4"/>
      <c r="L4672" s="4">
        <v>3756.4</v>
      </c>
      <c r="M4672" s="4">
        <v>0</v>
      </c>
      <c r="N4672" s="4">
        <v>0</v>
      </c>
      <c r="O4672" s="4">
        <v>0</v>
      </c>
      <c r="P4672" s="6">
        <v>0</v>
      </c>
      <c r="Q4672" s="4">
        <v>0</v>
      </c>
      <c r="R4672" s="4">
        <v>9259.2000000000007</v>
      </c>
      <c r="S4672" s="4">
        <v>30880</v>
      </c>
      <c r="T4672" s="4">
        <v>3797.35</v>
      </c>
      <c r="U4672" s="7">
        <f t="shared" si="219"/>
        <v>40.949999999999818</v>
      </c>
      <c r="V4672" s="7">
        <f t="shared" si="220"/>
        <v>40139.199999999997</v>
      </c>
      <c r="W4672" s="4">
        <f t="shared" si="218"/>
        <v>40139.199999999997</v>
      </c>
      <c r="X4672" s="7">
        <v>10.685549994675752</v>
      </c>
      <c r="Y4672" s="7">
        <v>10.685549994675752</v>
      </c>
      <c r="Z4672" s="1">
        <v>1.0901394952614156</v>
      </c>
    </row>
    <row r="4673" spans="1:26" x14ac:dyDescent="0.25">
      <c r="A4673" s="9">
        <v>45597</v>
      </c>
      <c r="B4673" s="4">
        <v>7</v>
      </c>
      <c r="C4673" s="26" t="s">
        <v>34</v>
      </c>
      <c r="D4673" s="4" t="s">
        <v>44</v>
      </c>
      <c r="E4673" s="10">
        <v>45602</v>
      </c>
      <c r="F4673" s="4" t="s">
        <v>39</v>
      </c>
      <c r="G4673" s="4">
        <v>46</v>
      </c>
      <c r="H4673" s="4">
        <v>14</v>
      </c>
      <c r="I4673" s="4">
        <v>216</v>
      </c>
      <c r="J4673" s="4">
        <v>4120.2</v>
      </c>
      <c r="K4673" s="4"/>
      <c r="L4673" s="4">
        <v>4120.2</v>
      </c>
      <c r="M4673" s="4">
        <v>21.08</v>
      </c>
      <c r="N4673" s="4">
        <v>4553.28</v>
      </c>
      <c r="O4673" s="4">
        <v>0</v>
      </c>
      <c r="P4673" s="6">
        <v>0</v>
      </c>
      <c r="Q4673" s="4">
        <v>0</v>
      </c>
      <c r="R4673" s="4">
        <v>9000</v>
      </c>
      <c r="S4673" s="4">
        <v>15440</v>
      </c>
      <c r="T4673" s="4">
        <v>4112.95</v>
      </c>
      <c r="U4673" s="7">
        <f t="shared" si="219"/>
        <v>-7.25</v>
      </c>
      <c r="V4673" s="7">
        <f t="shared" si="220"/>
        <v>28993.279999999999</v>
      </c>
      <c r="W4673" s="4">
        <f t="shared" si="218"/>
        <v>28993.279999999999</v>
      </c>
      <c r="X4673" s="7">
        <v>7.0368622882384351</v>
      </c>
      <c r="Y4673" s="7">
        <v>7.0368622882384351</v>
      </c>
      <c r="Z4673" s="1">
        <v>-0.17596233192563468</v>
      </c>
    </row>
    <row r="4674" spans="1:26" x14ac:dyDescent="0.25">
      <c r="A4674" s="9">
        <v>45597</v>
      </c>
      <c r="B4674" s="4">
        <v>8</v>
      </c>
      <c r="C4674" s="26" t="s">
        <v>34</v>
      </c>
      <c r="D4674" s="4" t="s">
        <v>44</v>
      </c>
      <c r="E4674" s="10">
        <v>45602</v>
      </c>
      <c r="F4674" s="4" t="s">
        <v>38</v>
      </c>
      <c r="G4674" s="4">
        <v>59</v>
      </c>
      <c r="H4674" s="4">
        <v>0</v>
      </c>
      <c r="I4674" s="4">
        <v>216</v>
      </c>
      <c r="J4674" s="4">
        <v>3606.7</v>
      </c>
      <c r="K4674" s="4"/>
      <c r="L4674" s="4">
        <v>3606.7</v>
      </c>
      <c r="M4674" s="4">
        <v>4.8499999999999996</v>
      </c>
      <c r="N4674" s="4">
        <v>1047.5999999999999</v>
      </c>
      <c r="O4674" s="4">
        <v>6.6</v>
      </c>
      <c r="P4674" s="6">
        <v>712.8</v>
      </c>
      <c r="Q4674" s="4">
        <v>0</v>
      </c>
      <c r="R4674" s="4">
        <v>0</v>
      </c>
      <c r="S4674" s="4">
        <v>0</v>
      </c>
      <c r="T4674" s="4">
        <v>3669.1</v>
      </c>
      <c r="U4674" s="7">
        <f t="shared" si="219"/>
        <v>62.400000000000091</v>
      </c>
      <c r="V4674" s="7">
        <f t="shared" si="220"/>
        <v>1760.3999999999999</v>
      </c>
      <c r="W4674" s="4">
        <f t="shared" si="218"/>
        <v>1760.3999999999999</v>
      </c>
      <c r="X4674" s="7">
        <v>0.48809160728643913</v>
      </c>
      <c r="Y4674" s="7">
        <v>0.48809160728643913</v>
      </c>
      <c r="Z4674" s="1">
        <v>1.7301134000610001</v>
      </c>
    </row>
    <row r="4675" spans="1:26" x14ac:dyDescent="0.25">
      <c r="A4675" s="9">
        <v>45597</v>
      </c>
      <c r="B4675" s="4">
        <v>9</v>
      </c>
      <c r="C4675" s="26" t="s">
        <v>34</v>
      </c>
      <c r="D4675" s="4" t="s">
        <v>44</v>
      </c>
      <c r="E4675" s="10">
        <v>45603</v>
      </c>
      <c r="F4675" s="4" t="s">
        <v>38</v>
      </c>
      <c r="G4675" s="4">
        <v>59</v>
      </c>
      <c r="H4675" s="4">
        <v>0</v>
      </c>
      <c r="I4675" s="4">
        <v>216</v>
      </c>
      <c r="J4675" s="4">
        <v>3737.4</v>
      </c>
      <c r="K4675" s="4"/>
      <c r="L4675" s="4">
        <v>3737.4</v>
      </c>
      <c r="M4675" s="4">
        <v>0</v>
      </c>
      <c r="N4675" s="4">
        <v>0</v>
      </c>
      <c r="O4675" s="4">
        <v>0</v>
      </c>
      <c r="P4675" s="6">
        <v>0</v>
      </c>
      <c r="Q4675" s="4">
        <v>0</v>
      </c>
      <c r="R4675" s="4">
        <v>8850</v>
      </c>
      <c r="S4675" s="4">
        <v>30880</v>
      </c>
      <c r="T4675" s="4">
        <v>3820.84</v>
      </c>
      <c r="U4675" s="7">
        <f t="shared" si="219"/>
        <v>83.440000000000055</v>
      </c>
      <c r="V4675" s="7">
        <f t="shared" si="220"/>
        <v>39730</v>
      </c>
      <c r="W4675" s="4">
        <f t="shared" ref="W4675:W4738" si="221">IFERROR((J4675/L4675*100)%*V4675,"0")</f>
        <v>39730</v>
      </c>
      <c r="X4675" s="7">
        <v>10.630384759458448</v>
      </c>
      <c r="Y4675" s="7">
        <v>10.630384759458448</v>
      </c>
      <c r="Z4675" s="1">
        <v>2.2325680954674385</v>
      </c>
    </row>
    <row r="4676" spans="1:26" x14ac:dyDescent="0.25">
      <c r="A4676" s="9">
        <v>45597</v>
      </c>
      <c r="B4676" s="4">
        <v>10</v>
      </c>
      <c r="C4676" s="26" t="s">
        <v>10</v>
      </c>
      <c r="D4676" s="4" t="s">
        <v>44</v>
      </c>
      <c r="E4676" s="10">
        <v>45604</v>
      </c>
      <c r="F4676" s="4" t="s">
        <v>39</v>
      </c>
      <c r="G4676" s="4">
        <v>46</v>
      </c>
      <c r="H4676" s="4">
        <v>13</v>
      </c>
      <c r="I4676" s="4">
        <v>216</v>
      </c>
      <c r="J4676" s="4">
        <v>4059.5</v>
      </c>
      <c r="K4676" s="4"/>
      <c r="L4676" s="4">
        <v>4059.5</v>
      </c>
      <c r="M4676" s="4">
        <v>19.170000000000002</v>
      </c>
      <c r="N4676" s="4">
        <v>4140.72</v>
      </c>
      <c r="O4676" s="4">
        <v>0</v>
      </c>
      <c r="P4676" s="6">
        <v>0</v>
      </c>
      <c r="Q4676" s="4">
        <v>0</v>
      </c>
      <c r="R4676" s="4">
        <v>9312.24</v>
      </c>
      <c r="S4676" s="4">
        <v>15440</v>
      </c>
      <c r="T4676" s="4">
        <v>3869.6</v>
      </c>
      <c r="U4676" s="7">
        <f t="shared" si="219"/>
        <v>-189.90000000000009</v>
      </c>
      <c r="V4676" s="7">
        <f t="shared" si="220"/>
        <v>28892.959999999999</v>
      </c>
      <c r="W4676" s="4">
        <f t="shared" si="221"/>
        <v>28892.959999999999</v>
      </c>
      <c r="X4676" s="7">
        <v>7.1173691341298184</v>
      </c>
      <c r="Y4676" s="7">
        <v>7.1173691341298184</v>
      </c>
      <c r="Z4676" s="1">
        <v>-4.6779159995073307</v>
      </c>
    </row>
    <row r="4677" spans="1:26" x14ac:dyDescent="0.25">
      <c r="A4677" s="9">
        <v>45597</v>
      </c>
      <c r="B4677" s="4">
        <v>11</v>
      </c>
      <c r="C4677" s="26" t="s">
        <v>34</v>
      </c>
      <c r="D4677" s="4" t="s">
        <v>44</v>
      </c>
      <c r="E4677" s="10">
        <v>45604</v>
      </c>
      <c r="F4677" s="4" t="s">
        <v>39</v>
      </c>
      <c r="G4677" s="4">
        <v>41</v>
      </c>
      <c r="H4677" s="4">
        <v>17</v>
      </c>
      <c r="I4677" s="4">
        <v>216</v>
      </c>
      <c r="J4677" s="4">
        <v>3820</v>
      </c>
      <c r="K4677" s="4"/>
      <c r="L4677" s="4">
        <v>3820</v>
      </c>
      <c r="M4677" s="4">
        <v>83.05</v>
      </c>
      <c r="N4677" s="4">
        <v>17938.8</v>
      </c>
      <c r="O4677" s="4">
        <v>0</v>
      </c>
      <c r="P4677" s="6">
        <v>0</v>
      </c>
      <c r="Q4677" s="4">
        <v>0</v>
      </c>
      <c r="R4677" s="4">
        <v>8700</v>
      </c>
      <c r="S4677" s="4">
        <v>30880</v>
      </c>
      <c r="T4677" s="4">
        <v>3771.85</v>
      </c>
      <c r="U4677" s="7">
        <f t="shared" si="219"/>
        <v>-48.150000000000091</v>
      </c>
      <c r="V4677" s="7">
        <f t="shared" si="220"/>
        <v>57518.8</v>
      </c>
      <c r="W4677" s="4">
        <f t="shared" si="221"/>
        <v>57518.8</v>
      </c>
      <c r="X4677" s="7">
        <v>15.057277486910996</v>
      </c>
      <c r="Y4677" s="7">
        <v>15.057277486910996</v>
      </c>
      <c r="Z4677" s="1">
        <v>-1.260471204188484</v>
      </c>
    </row>
    <row r="4678" spans="1:26" x14ac:dyDescent="0.25">
      <c r="A4678" s="9">
        <v>45597</v>
      </c>
      <c r="B4678" s="4">
        <v>12</v>
      </c>
      <c r="C4678" s="26" t="s">
        <v>34</v>
      </c>
      <c r="D4678" s="4" t="s">
        <v>44</v>
      </c>
      <c r="E4678" s="10">
        <v>45604</v>
      </c>
      <c r="F4678" s="4" t="s">
        <v>38</v>
      </c>
      <c r="G4678" s="4">
        <v>59</v>
      </c>
      <c r="H4678" s="4">
        <v>0</v>
      </c>
      <c r="I4678" s="4">
        <v>216</v>
      </c>
      <c r="J4678" s="4">
        <v>3646</v>
      </c>
      <c r="K4678" s="4"/>
      <c r="L4678" s="4">
        <v>3646</v>
      </c>
      <c r="M4678" s="4">
        <v>6.65</v>
      </c>
      <c r="N4678" s="4">
        <v>1436.4</v>
      </c>
      <c r="O4678" s="4">
        <v>0</v>
      </c>
      <c r="P4678" s="6">
        <v>0</v>
      </c>
      <c r="Q4678" s="4">
        <v>0</v>
      </c>
      <c r="R4678" s="4">
        <v>8850</v>
      </c>
      <c r="S4678" s="4">
        <v>15440</v>
      </c>
      <c r="T4678" s="4">
        <v>3660.09</v>
      </c>
      <c r="U4678" s="7">
        <f t="shared" si="219"/>
        <v>14.090000000000146</v>
      </c>
      <c r="V4678" s="7">
        <f t="shared" si="220"/>
        <v>25726.400000000001</v>
      </c>
      <c r="W4678" s="4">
        <f t="shared" si="221"/>
        <v>25726.400000000001</v>
      </c>
      <c r="X4678" s="7">
        <v>7.0560614371914427</v>
      </c>
      <c r="Y4678" s="7">
        <v>7.0560614371914427</v>
      </c>
      <c r="Z4678" s="1">
        <v>0.38645090510148505</v>
      </c>
    </row>
    <row r="4679" spans="1:26" x14ac:dyDescent="0.25">
      <c r="A4679" s="9">
        <v>45597</v>
      </c>
      <c r="B4679" s="4">
        <v>13</v>
      </c>
      <c r="C4679" s="26" t="s">
        <v>10</v>
      </c>
      <c r="D4679" s="4" t="s">
        <v>44</v>
      </c>
      <c r="E4679" s="10">
        <v>45605</v>
      </c>
      <c r="F4679" s="4" t="s">
        <v>39</v>
      </c>
      <c r="G4679" s="4">
        <v>43</v>
      </c>
      <c r="H4679" s="4">
        <v>15</v>
      </c>
      <c r="I4679" s="4">
        <v>216</v>
      </c>
      <c r="J4679" s="4">
        <v>3811.2</v>
      </c>
      <c r="K4679" s="4"/>
      <c r="L4679" s="4">
        <v>3811.2</v>
      </c>
      <c r="M4679" s="4">
        <v>67.989999999999995</v>
      </c>
      <c r="N4679" s="4">
        <v>14685.839999999998</v>
      </c>
      <c r="O4679" s="4">
        <v>0</v>
      </c>
      <c r="P4679" s="6">
        <v>0</v>
      </c>
      <c r="Q4679" s="4">
        <v>0</v>
      </c>
      <c r="R4679" s="4">
        <v>0</v>
      </c>
      <c r="S4679" s="4">
        <v>0</v>
      </c>
      <c r="T4679" s="4">
        <v>3747.02</v>
      </c>
      <c r="U4679" s="7">
        <f t="shared" ref="U4679:U4742" si="222">T4679-L4679</f>
        <v>-64.179999999999836</v>
      </c>
      <c r="V4679" s="7">
        <f t="shared" ref="V4679:V4742" si="223">+S4679+R4679+Q4679+P4679+N4679</f>
        <v>14685.839999999998</v>
      </c>
      <c r="W4679" s="4">
        <f t="shared" si="221"/>
        <v>14685.839999999998</v>
      </c>
      <c r="X4679" s="7">
        <v>3.853337531486146</v>
      </c>
      <c r="Y4679" s="7">
        <v>3.853337531486146</v>
      </c>
      <c r="Z4679" s="1">
        <v>-1.6839840470193073</v>
      </c>
    </row>
    <row r="4680" spans="1:26" x14ac:dyDescent="0.25">
      <c r="A4680" s="9">
        <v>45597</v>
      </c>
      <c r="B4680" s="4">
        <v>14</v>
      </c>
      <c r="C4680" s="26" t="s">
        <v>10</v>
      </c>
      <c r="D4680" s="4" t="s">
        <v>44</v>
      </c>
      <c r="E4680" s="10">
        <v>45605</v>
      </c>
      <c r="F4680" s="4" t="s">
        <v>39</v>
      </c>
      <c r="G4680" s="4">
        <v>46</v>
      </c>
      <c r="H4680" s="4">
        <v>12</v>
      </c>
      <c r="I4680" s="4">
        <v>216</v>
      </c>
      <c r="J4680" s="4">
        <v>3899.8</v>
      </c>
      <c r="K4680" s="4"/>
      <c r="L4680" s="4">
        <v>3899.8</v>
      </c>
      <c r="M4680" s="4">
        <v>49.56</v>
      </c>
      <c r="N4680" s="4">
        <v>10704.960000000001</v>
      </c>
      <c r="O4680" s="4">
        <v>0.2</v>
      </c>
      <c r="P4680" s="6">
        <v>21.6</v>
      </c>
      <c r="Q4680" s="4">
        <v>0</v>
      </c>
      <c r="R4680" s="4">
        <v>0</v>
      </c>
      <c r="S4680" s="4">
        <v>0</v>
      </c>
      <c r="T4680" s="4">
        <v>3763.85</v>
      </c>
      <c r="U4680" s="7">
        <f t="shared" si="222"/>
        <v>-135.95000000000027</v>
      </c>
      <c r="V4680" s="7">
        <f t="shared" si="223"/>
        <v>10726.560000000001</v>
      </c>
      <c r="W4680" s="4">
        <f t="shared" si="221"/>
        <v>10726.560000000001</v>
      </c>
      <c r="X4680" s="7">
        <v>2.7505410533873533</v>
      </c>
      <c r="Y4680" s="7">
        <v>2.7505410533873533</v>
      </c>
      <c r="Z4680" s="1">
        <v>-3.4860762090363679</v>
      </c>
    </row>
    <row r="4681" spans="1:26" x14ac:dyDescent="0.25">
      <c r="A4681" s="9">
        <v>45597</v>
      </c>
      <c r="B4681" s="4">
        <v>15</v>
      </c>
      <c r="C4681" s="26" t="s">
        <v>34</v>
      </c>
      <c r="D4681" s="4" t="s">
        <v>44</v>
      </c>
      <c r="E4681" s="10">
        <v>45605</v>
      </c>
      <c r="F4681" s="4" t="s">
        <v>38</v>
      </c>
      <c r="G4681" s="4">
        <v>58</v>
      </c>
      <c r="H4681" s="4">
        <v>0</v>
      </c>
      <c r="I4681" s="4">
        <v>216</v>
      </c>
      <c r="J4681" s="4">
        <v>3711</v>
      </c>
      <c r="K4681" s="4"/>
      <c r="L4681" s="4">
        <v>3711</v>
      </c>
      <c r="M4681" s="4">
        <v>0</v>
      </c>
      <c r="N4681" s="4">
        <v>0</v>
      </c>
      <c r="O4681" s="4">
        <v>0</v>
      </c>
      <c r="P4681" s="6">
        <v>0</v>
      </c>
      <c r="Q4681" s="4">
        <v>0</v>
      </c>
      <c r="R4681" s="4">
        <v>8700</v>
      </c>
      <c r="S4681" s="4">
        <v>15440</v>
      </c>
      <c r="T4681" s="4">
        <v>3777.8</v>
      </c>
      <c r="U4681" s="7">
        <f t="shared" si="222"/>
        <v>66.800000000000182</v>
      </c>
      <c r="V4681" s="7">
        <f t="shared" si="223"/>
        <v>24140</v>
      </c>
      <c r="W4681" s="4">
        <f t="shared" si="221"/>
        <v>24140</v>
      </c>
      <c r="X4681" s="7">
        <v>6.5049851791969822</v>
      </c>
      <c r="Y4681" s="7">
        <v>6.5049851791969822</v>
      </c>
      <c r="Z4681" s="1">
        <v>1.8000538938291615</v>
      </c>
    </row>
    <row r="4682" spans="1:26" x14ac:dyDescent="0.25">
      <c r="A4682" s="9">
        <v>45597</v>
      </c>
      <c r="B4682" s="4">
        <v>16</v>
      </c>
      <c r="C4682" s="26" t="s">
        <v>34</v>
      </c>
      <c r="D4682" s="4" t="s">
        <v>44</v>
      </c>
      <c r="E4682" s="10">
        <v>45606</v>
      </c>
      <c r="F4682" s="4" t="s">
        <v>39</v>
      </c>
      <c r="G4682" s="4">
        <v>42</v>
      </c>
      <c r="H4682" s="4">
        <v>16</v>
      </c>
      <c r="I4682" s="4">
        <v>216</v>
      </c>
      <c r="J4682" s="4">
        <v>3955.6</v>
      </c>
      <c r="K4682" s="4"/>
      <c r="L4682" s="4">
        <v>3955.6</v>
      </c>
      <c r="M4682" s="4">
        <v>25.5</v>
      </c>
      <c r="N4682" s="4">
        <v>5508</v>
      </c>
      <c r="O4682" s="4">
        <v>0</v>
      </c>
      <c r="P4682" s="6">
        <v>0</v>
      </c>
      <c r="Q4682" s="4">
        <v>0</v>
      </c>
      <c r="R4682" s="4">
        <v>8700</v>
      </c>
      <c r="S4682" s="4">
        <v>15440</v>
      </c>
      <c r="T4682" s="4">
        <v>3957.75</v>
      </c>
      <c r="U4682" s="7">
        <f t="shared" si="222"/>
        <v>2.1500000000000909</v>
      </c>
      <c r="V4682" s="7">
        <f t="shared" si="223"/>
        <v>29648</v>
      </c>
      <c r="W4682" s="4">
        <f t="shared" si="221"/>
        <v>29648</v>
      </c>
      <c r="X4682" s="7">
        <v>7.4951966831833348</v>
      </c>
      <c r="Y4682" s="7">
        <v>7.4951966831833348</v>
      </c>
      <c r="Z4682" s="1">
        <v>5.4353321872790246E-2</v>
      </c>
    </row>
    <row r="4683" spans="1:26" x14ac:dyDescent="0.25">
      <c r="A4683" s="9">
        <v>45597</v>
      </c>
      <c r="B4683" s="4">
        <v>17</v>
      </c>
      <c r="C4683" s="26" t="s">
        <v>10</v>
      </c>
      <c r="D4683" s="4" t="s">
        <v>44</v>
      </c>
      <c r="E4683" s="10">
        <v>45607</v>
      </c>
      <c r="F4683" s="4" t="s">
        <v>39</v>
      </c>
      <c r="G4683" s="4">
        <v>43</v>
      </c>
      <c r="H4683" s="4">
        <v>15</v>
      </c>
      <c r="I4683" s="4">
        <v>216</v>
      </c>
      <c r="J4683" s="4">
        <v>3859.2</v>
      </c>
      <c r="K4683" s="4"/>
      <c r="L4683" s="4">
        <v>3859.2</v>
      </c>
      <c r="M4683" s="4">
        <v>64.150000000000006</v>
      </c>
      <c r="N4683" s="4">
        <v>13856.400000000001</v>
      </c>
      <c r="O4683" s="4">
        <v>0</v>
      </c>
      <c r="P4683" s="6">
        <v>0</v>
      </c>
      <c r="Q4683" s="4">
        <v>0</v>
      </c>
      <c r="R4683" s="4">
        <v>0</v>
      </c>
      <c r="S4683" s="4">
        <v>0</v>
      </c>
      <c r="T4683" s="4">
        <v>3739.4</v>
      </c>
      <c r="U4683" s="7">
        <f t="shared" si="222"/>
        <v>-119.79999999999973</v>
      </c>
      <c r="V4683" s="7">
        <f t="shared" si="223"/>
        <v>13856.400000000001</v>
      </c>
      <c r="W4683" s="4">
        <f t="shared" si="221"/>
        <v>13856.400000000001</v>
      </c>
      <c r="X4683" s="7">
        <v>3.5904850746268662</v>
      </c>
      <c r="Y4683" s="7">
        <v>3.5904850746268662</v>
      </c>
      <c r="Z4683" s="1">
        <v>-3.1042703150912039</v>
      </c>
    </row>
    <row r="4684" spans="1:26" x14ac:dyDescent="0.25">
      <c r="A4684" s="9">
        <v>45597</v>
      </c>
      <c r="B4684" s="4">
        <v>18</v>
      </c>
      <c r="C4684" s="26" t="s">
        <v>34</v>
      </c>
      <c r="D4684" s="4" t="s">
        <v>44</v>
      </c>
      <c r="E4684" s="10">
        <v>45607</v>
      </c>
      <c r="F4684" s="4" t="s">
        <v>38</v>
      </c>
      <c r="G4684" s="4">
        <v>59</v>
      </c>
      <c r="H4684" s="4">
        <v>0</v>
      </c>
      <c r="I4684" s="4">
        <v>216</v>
      </c>
      <c r="J4684" s="4">
        <v>3701.7</v>
      </c>
      <c r="K4684" s="4"/>
      <c r="L4684" s="4">
        <v>3701.7</v>
      </c>
      <c r="M4684" s="4">
        <v>0</v>
      </c>
      <c r="N4684" s="4">
        <v>0</v>
      </c>
      <c r="O4684" s="4">
        <v>0</v>
      </c>
      <c r="P4684" s="6">
        <v>0</v>
      </c>
      <c r="Q4684" s="4">
        <v>0</v>
      </c>
      <c r="R4684" s="4">
        <v>9022.7999999999993</v>
      </c>
      <c r="S4684" s="4">
        <v>30880</v>
      </c>
      <c r="T4684" s="4">
        <v>3658.26</v>
      </c>
      <c r="U4684" s="7">
        <f t="shared" si="222"/>
        <v>-43.4399999999996</v>
      </c>
      <c r="V4684" s="7">
        <f t="shared" si="223"/>
        <v>39902.800000000003</v>
      </c>
      <c r="W4684" s="4">
        <f t="shared" si="221"/>
        <v>39902.800000000003</v>
      </c>
      <c r="X4684" s="7">
        <v>10.779587756976525</v>
      </c>
      <c r="Y4684" s="7">
        <v>10.779587756976525</v>
      </c>
      <c r="Z4684" s="1">
        <v>-1.1735148715454953</v>
      </c>
    </row>
    <row r="4685" spans="1:26" x14ac:dyDescent="0.25">
      <c r="A4685" s="9">
        <v>45597</v>
      </c>
      <c r="B4685" s="4">
        <v>19</v>
      </c>
      <c r="C4685" s="26" t="s">
        <v>34</v>
      </c>
      <c r="D4685" s="4" t="s">
        <v>44</v>
      </c>
      <c r="E4685" s="10">
        <v>45607</v>
      </c>
      <c r="F4685" s="4" t="s">
        <v>39</v>
      </c>
      <c r="G4685" s="4">
        <v>42</v>
      </c>
      <c r="H4685" s="4">
        <v>16</v>
      </c>
      <c r="I4685" s="4">
        <v>216</v>
      </c>
      <c r="J4685" s="4">
        <v>3664.7</v>
      </c>
      <c r="K4685" s="4"/>
      <c r="L4685" s="4">
        <v>3664.7</v>
      </c>
      <c r="M4685" s="4">
        <v>80.86</v>
      </c>
      <c r="N4685" s="4">
        <v>17465.759999999998</v>
      </c>
      <c r="O4685" s="4">
        <v>0</v>
      </c>
      <c r="P4685" s="6">
        <v>0</v>
      </c>
      <c r="Q4685" s="4">
        <v>0</v>
      </c>
      <c r="R4685" s="4">
        <v>8872.7999999999993</v>
      </c>
      <c r="S4685" s="4">
        <v>30880</v>
      </c>
      <c r="T4685" s="4">
        <v>3904.15</v>
      </c>
      <c r="U4685" s="7">
        <f t="shared" si="222"/>
        <v>239.45000000000027</v>
      </c>
      <c r="V4685" s="7">
        <f t="shared" si="223"/>
        <v>57218.559999999998</v>
      </c>
      <c r="W4685" s="4">
        <f t="shared" si="221"/>
        <v>57218.559999999998</v>
      </c>
      <c r="X4685" s="7">
        <v>15.613436297650559</v>
      </c>
      <c r="Y4685" s="7">
        <v>15.613436297650559</v>
      </c>
      <c r="Z4685" s="1">
        <v>6.5339591235299004</v>
      </c>
    </row>
    <row r="4686" spans="1:26" x14ac:dyDescent="0.25">
      <c r="A4686" s="9">
        <v>45597</v>
      </c>
      <c r="B4686" s="4">
        <v>20</v>
      </c>
      <c r="C4686" s="26" t="s">
        <v>10</v>
      </c>
      <c r="D4686" s="4" t="s">
        <v>44</v>
      </c>
      <c r="E4686" s="10">
        <v>45608</v>
      </c>
      <c r="F4686" s="4" t="s">
        <v>39</v>
      </c>
      <c r="G4686" s="4">
        <v>48</v>
      </c>
      <c r="H4686" s="4">
        <v>11</v>
      </c>
      <c r="I4686" s="4">
        <v>216</v>
      </c>
      <c r="J4686" s="4">
        <v>4106.3</v>
      </c>
      <c r="K4686" s="4"/>
      <c r="L4686" s="4">
        <v>4106.3</v>
      </c>
      <c r="M4686" s="4">
        <v>13.68</v>
      </c>
      <c r="N4686" s="4">
        <v>2954.88</v>
      </c>
      <c r="O4686" s="4">
        <v>0</v>
      </c>
      <c r="P4686" s="6">
        <v>0</v>
      </c>
      <c r="Q4686" s="4">
        <v>0</v>
      </c>
      <c r="R4686" s="4">
        <v>9886.7999999999993</v>
      </c>
      <c r="S4686" s="4">
        <v>15440</v>
      </c>
      <c r="T4686" s="4">
        <v>4001.4</v>
      </c>
      <c r="U4686" s="7">
        <f t="shared" si="222"/>
        <v>-104.90000000000009</v>
      </c>
      <c r="V4686" s="7">
        <f t="shared" si="223"/>
        <v>28281.68</v>
      </c>
      <c r="W4686" s="4">
        <f t="shared" si="221"/>
        <v>28281.68</v>
      </c>
      <c r="X4686" s="7">
        <v>6.8873876726006378</v>
      </c>
      <c r="Y4686" s="7">
        <v>6.8873876726006378</v>
      </c>
      <c r="Z4686" s="1">
        <v>-2.5546112071694731</v>
      </c>
    </row>
    <row r="4687" spans="1:26" x14ac:dyDescent="0.25">
      <c r="A4687" s="9">
        <v>45597</v>
      </c>
      <c r="B4687" s="4">
        <v>21</v>
      </c>
      <c r="C4687" s="26" t="s">
        <v>10</v>
      </c>
      <c r="D4687" s="4" t="s">
        <v>44</v>
      </c>
      <c r="E4687" s="10">
        <v>45609</v>
      </c>
      <c r="F4687" s="4" t="s">
        <v>39</v>
      </c>
      <c r="G4687" s="4">
        <v>47</v>
      </c>
      <c r="H4687" s="4">
        <v>11</v>
      </c>
      <c r="I4687" s="4">
        <v>216</v>
      </c>
      <c r="J4687" s="4">
        <v>3917.7</v>
      </c>
      <c r="K4687" s="4"/>
      <c r="L4687" s="4">
        <v>3917.7</v>
      </c>
      <c r="M4687" s="4">
        <v>48.77</v>
      </c>
      <c r="N4687" s="4">
        <v>10534.320000000002</v>
      </c>
      <c r="O4687" s="4">
        <v>0</v>
      </c>
      <c r="P4687" s="6">
        <v>0</v>
      </c>
      <c r="Q4687" s="4">
        <v>0</v>
      </c>
      <c r="R4687" s="4">
        <v>8700</v>
      </c>
      <c r="S4687" s="4">
        <v>0</v>
      </c>
      <c r="T4687" s="4">
        <v>3819.84</v>
      </c>
      <c r="U4687" s="7">
        <f t="shared" si="222"/>
        <v>-97.859999999999673</v>
      </c>
      <c r="V4687" s="7">
        <f t="shared" si="223"/>
        <v>19234.32</v>
      </c>
      <c r="W4687" s="4">
        <f t="shared" si="221"/>
        <v>19234.32</v>
      </c>
      <c r="X4687" s="7">
        <v>4.9095949153840266</v>
      </c>
      <c r="Y4687" s="7">
        <v>4.9095949153840266</v>
      </c>
      <c r="Z4687" s="1">
        <v>-2.4978941726012631</v>
      </c>
    </row>
    <row r="4688" spans="1:26" x14ac:dyDescent="0.25">
      <c r="A4688" s="9">
        <v>45597</v>
      </c>
      <c r="B4688" s="4">
        <v>22</v>
      </c>
      <c r="C4688" s="26" t="s">
        <v>34</v>
      </c>
      <c r="D4688" s="4" t="s">
        <v>44</v>
      </c>
      <c r="E4688" s="10">
        <v>45608</v>
      </c>
      <c r="F4688" s="4" t="s">
        <v>38</v>
      </c>
      <c r="G4688" s="4">
        <v>57</v>
      </c>
      <c r="H4688" s="4">
        <v>0</v>
      </c>
      <c r="I4688" s="4">
        <v>216</v>
      </c>
      <c r="J4688" s="4">
        <v>3678.3</v>
      </c>
      <c r="K4688" s="4"/>
      <c r="L4688" s="4">
        <v>3678.3</v>
      </c>
      <c r="M4688" s="4">
        <v>0</v>
      </c>
      <c r="N4688" s="4">
        <v>0</v>
      </c>
      <c r="O4688" s="4">
        <v>0</v>
      </c>
      <c r="P4688" s="6">
        <v>0</v>
      </c>
      <c r="Q4688" s="4">
        <v>0</v>
      </c>
      <c r="R4688" s="4">
        <v>17100</v>
      </c>
      <c r="S4688" s="4">
        <v>61760</v>
      </c>
      <c r="T4688" s="4">
        <v>3716.68</v>
      </c>
      <c r="U4688" s="7">
        <f t="shared" si="222"/>
        <v>38.379999999999654</v>
      </c>
      <c r="V4688" s="7">
        <f t="shared" si="223"/>
        <v>78860</v>
      </c>
      <c r="W4688" s="4">
        <f t="shared" si="221"/>
        <v>78860</v>
      </c>
      <c r="X4688" s="7">
        <v>21.439251828290242</v>
      </c>
      <c r="Y4688" s="7">
        <v>21.439251828290242</v>
      </c>
      <c r="Z4688" s="1">
        <v>1.0434167958023992</v>
      </c>
    </row>
    <row r="4689" spans="1:26" x14ac:dyDescent="0.25">
      <c r="A4689" s="9">
        <v>45597</v>
      </c>
      <c r="B4689" s="4">
        <v>23</v>
      </c>
      <c r="C4689" s="26" t="s">
        <v>34</v>
      </c>
      <c r="D4689" s="4" t="s">
        <v>44</v>
      </c>
      <c r="E4689" s="10">
        <v>45608</v>
      </c>
      <c r="F4689" s="4" t="s">
        <v>39</v>
      </c>
      <c r="G4689" s="4">
        <v>43</v>
      </c>
      <c r="H4689" s="4">
        <v>15</v>
      </c>
      <c r="I4689" s="4">
        <v>216</v>
      </c>
      <c r="J4689" s="4">
        <v>3974.2</v>
      </c>
      <c r="K4689" s="4"/>
      <c r="L4689" s="4">
        <v>3974.2</v>
      </c>
      <c r="M4689" s="4">
        <v>6.2899999999999991</v>
      </c>
      <c r="N4689" s="4">
        <v>1358.6399999999999</v>
      </c>
      <c r="O4689" s="4">
        <v>0</v>
      </c>
      <c r="P4689" s="6">
        <v>0</v>
      </c>
      <c r="Q4689" s="4">
        <v>0</v>
      </c>
      <c r="R4689" s="4">
        <v>8916</v>
      </c>
      <c r="S4689" s="4">
        <v>15440</v>
      </c>
      <c r="T4689" s="4">
        <v>3913.37</v>
      </c>
      <c r="U4689" s="7">
        <f t="shared" si="222"/>
        <v>-60.829999999999927</v>
      </c>
      <c r="V4689" s="7">
        <f t="shared" si="223"/>
        <v>25714.639999999999</v>
      </c>
      <c r="W4689" s="4">
        <f t="shared" si="221"/>
        <v>25714.639999999999</v>
      </c>
      <c r="X4689" s="7">
        <v>6.4703940415681149</v>
      </c>
      <c r="Y4689" s="7">
        <v>6.4703940415681149</v>
      </c>
      <c r="Z4689" s="1">
        <v>-1.5306225152231878</v>
      </c>
    </row>
    <row r="4690" spans="1:26" x14ac:dyDescent="0.25">
      <c r="A4690" s="9">
        <v>45597</v>
      </c>
      <c r="B4690" s="4">
        <v>24</v>
      </c>
      <c r="C4690" s="26" t="s">
        <v>10</v>
      </c>
      <c r="D4690" s="4" t="s">
        <v>44</v>
      </c>
      <c r="E4690" s="10">
        <v>45610</v>
      </c>
      <c r="F4690" s="4" t="s">
        <v>39</v>
      </c>
      <c r="G4690" s="4">
        <v>49</v>
      </c>
      <c r="H4690" s="4">
        <v>10</v>
      </c>
      <c r="I4690" s="4">
        <v>216</v>
      </c>
      <c r="J4690" s="4">
        <v>3771.7</v>
      </c>
      <c r="K4690" s="4"/>
      <c r="L4690" s="4">
        <v>3771.7</v>
      </c>
      <c r="M4690" s="4">
        <v>59.099999999999994</v>
      </c>
      <c r="N4690" s="4">
        <v>12765.599999999999</v>
      </c>
      <c r="O4690" s="4">
        <v>0</v>
      </c>
      <c r="P4690" s="6">
        <v>0</v>
      </c>
      <c r="Q4690" s="4">
        <v>0</v>
      </c>
      <c r="R4690" s="4">
        <v>86.4</v>
      </c>
      <c r="S4690" s="4">
        <v>34760</v>
      </c>
      <c r="T4690" s="4">
        <v>3836.45</v>
      </c>
      <c r="U4690" s="7">
        <f t="shared" si="222"/>
        <v>64.75</v>
      </c>
      <c r="V4690" s="7">
        <f t="shared" si="223"/>
        <v>47612</v>
      </c>
      <c r="W4690" s="4">
        <f t="shared" si="221"/>
        <v>47612</v>
      </c>
      <c r="X4690" s="7">
        <v>12.623485430972771</v>
      </c>
      <c r="Y4690" s="7">
        <v>12.623485430972771</v>
      </c>
      <c r="Z4690" s="1">
        <v>1.7167325078876898</v>
      </c>
    </row>
    <row r="4691" spans="1:26" x14ac:dyDescent="0.25">
      <c r="A4691" s="9">
        <v>45597</v>
      </c>
      <c r="B4691" s="4">
        <v>25</v>
      </c>
      <c r="C4691" s="26" t="s">
        <v>34</v>
      </c>
      <c r="D4691" s="4" t="s">
        <v>44</v>
      </c>
      <c r="E4691" s="10">
        <v>45609</v>
      </c>
      <c r="F4691" s="4" t="s">
        <v>38</v>
      </c>
      <c r="G4691" s="4">
        <v>57</v>
      </c>
      <c r="H4691" s="4">
        <v>0</v>
      </c>
      <c r="I4691" s="4">
        <v>216</v>
      </c>
      <c r="J4691" s="4">
        <v>3621.6</v>
      </c>
      <c r="K4691" s="4"/>
      <c r="L4691" s="4">
        <v>3621.6</v>
      </c>
      <c r="M4691" s="4">
        <v>0</v>
      </c>
      <c r="N4691" s="4">
        <v>0</v>
      </c>
      <c r="O4691" s="4">
        <v>0</v>
      </c>
      <c r="P4691" s="6">
        <v>0</v>
      </c>
      <c r="Q4691" s="4">
        <v>0</v>
      </c>
      <c r="R4691" s="4">
        <v>8550</v>
      </c>
      <c r="S4691" s="4">
        <v>15440</v>
      </c>
      <c r="T4691" s="4">
        <v>3525.93</v>
      </c>
      <c r="U4691" s="7">
        <f t="shared" si="222"/>
        <v>-95.670000000000073</v>
      </c>
      <c r="V4691" s="7">
        <f t="shared" si="223"/>
        <v>23990</v>
      </c>
      <c r="W4691" s="4">
        <f t="shared" si="221"/>
        <v>23990</v>
      </c>
      <c r="X4691" s="7">
        <v>6.6241440247404464</v>
      </c>
      <c r="Y4691" s="7">
        <v>6.6241440247404464</v>
      </c>
      <c r="Z4691" s="1">
        <v>-2.6416500994035808</v>
      </c>
    </row>
    <row r="4692" spans="1:26" x14ac:dyDescent="0.25">
      <c r="A4692" s="9">
        <v>45597</v>
      </c>
      <c r="B4692" s="4">
        <v>26</v>
      </c>
      <c r="C4692" s="26" t="s">
        <v>34</v>
      </c>
      <c r="D4692" s="4" t="s">
        <v>44</v>
      </c>
      <c r="E4692" s="10">
        <v>45609</v>
      </c>
      <c r="F4692" s="4" t="s">
        <v>39</v>
      </c>
      <c r="G4692" s="4">
        <v>43</v>
      </c>
      <c r="H4692" s="4">
        <v>15</v>
      </c>
      <c r="I4692" s="4">
        <v>216</v>
      </c>
      <c r="J4692" s="4">
        <v>3822</v>
      </c>
      <c r="K4692" s="4"/>
      <c r="L4692" s="4">
        <v>3822</v>
      </c>
      <c r="M4692" s="4">
        <v>65.53</v>
      </c>
      <c r="N4692" s="4">
        <v>14154.48</v>
      </c>
      <c r="O4692" s="4">
        <v>4</v>
      </c>
      <c r="P4692" s="6">
        <v>432</v>
      </c>
      <c r="Q4692" s="4">
        <v>0</v>
      </c>
      <c r="R4692" s="4">
        <v>0</v>
      </c>
      <c r="S4692" s="4">
        <v>0</v>
      </c>
      <c r="T4692" s="4">
        <v>3820</v>
      </c>
      <c r="U4692" s="7">
        <f t="shared" si="222"/>
        <v>-2</v>
      </c>
      <c r="V4692" s="7">
        <f t="shared" si="223"/>
        <v>14586.48</v>
      </c>
      <c r="W4692" s="4">
        <f t="shared" si="221"/>
        <v>14586.48</v>
      </c>
      <c r="X4692" s="7">
        <v>3.816452119309262</v>
      </c>
      <c r="Y4692" s="7">
        <v>3.816452119309262</v>
      </c>
      <c r="Z4692" s="1">
        <v>-5.2328623757195186E-2</v>
      </c>
    </row>
    <row r="4693" spans="1:26" x14ac:dyDescent="0.25">
      <c r="A4693" s="9">
        <v>45597</v>
      </c>
      <c r="B4693" s="4">
        <v>27</v>
      </c>
      <c r="C4693" s="26" t="s">
        <v>34</v>
      </c>
      <c r="D4693" s="4" t="s">
        <v>44</v>
      </c>
      <c r="E4693" s="10">
        <v>45610</v>
      </c>
      <c r="F4693" s="4" t="s">
        <v>38</v>
      </c>
      <c r="G4693" s="4">
        <v>57</v>
      </c>
      <c r="H4693" s="4">
        <v>0</v>
      </c>
      <c r="I4693" s="4">
        <v>216</v>
      </c>
      <c r="J4693" s="4">
        <v>3430.1</v>
      </c>
      <c r="K4693" s="4"/>
      <c r="L4693" s="4">
        <v>3430.1</v>
      </c>
      <c r="M4693" s="4">
        <v>8.2800000000000011</v>
      </c>
      <c r="N4693" s="4">
        <v>1788.4800000000002</v>
      </c>
      <c r="O4693" s="4">
        <v>7.6</v>
      </c>
      <c r="P4693" s="6">
        <v>129.60000000000002</v>
      </c>
      <c r="Q4693" s="4">
        <v>1728</v>
      </c>
      <c r="R4693" s="4">
        <v>0</v>
      </c>
      <c r="S4693" s="4">
        <v>0</v>
      </c>
      <c r="T4693" s="4">
        <v>3478.74</v>
      </c>
      <c r="U4693" s="7">
        <f t="shared" si="222"/>
        <v>48.639999999999873</v>
      </c>
      <c r="V4693" s="7">
        <f t="shared" si="223"/>
        <v>3646.08</v>
      </c>
      <c r="W4693" s="4">
        <f t="shared" si="221"/>
        <v>3646.08</v>
      </c>
      <c r="X4693" s="7">
        <v>1.0629660942829655</v>
      </c>
      <c r="Y4693" s="7">
        <v>1.0629660942829655</v>
      </c>
      <c r="Z4693" s="1">
        <v>1.4180344596367416</v>
      </c>
    </row>
    <row r="4694" spans="1:26" x14ac:dyDescent="0.25">
      <c r="A4694" s="9">
        <v>45597</v>
      </c>
      <c r="B4694" s="4">
        <v>28</v>
      </c>
      <c r="C4694" s="26" t="s">
        <v>34</v>
      </c>
      <c r="D4694" s="4" t="s">
        <v>44</v>
      </c>
      <c r="E4694" s="10">
        <v>45611</v>
      </c>
      <c r="F4694" s="4" t="s">
        <v>39</v>
      </c>
      <c r="G4694" s="4">
        <v>43</v>
      </c>
      <c r="H4694" s="4">
        <v>15</v>
      </c>
      <c r="I4694" s="4">
        <v>216</v>
      </c>
      <c r="J4694" s="4">
        <v>3892.7</v>
      </c>
      <c r="K4694" s="4"/>
      <c r="L4694" s="4">
        <v>3892.7</v>
      </c>
      <c r="M4694" s="4">
        <v>26.880000000000003</v>
      </c>
      <c r="N4694" s="4">
        <v>5806.0800000000008</v>
      </c>
      <c r="O4694" s="4">
        <v>0</v>
      </c>
      <c r="P4694" s="6">
        <v>0</v>
      </c>
      <c r="Q4694" s="4">
        <v>0</v>
      </c>
      <c r="R4694" s="4">
        <v>8700</v>
      </c>
      <c r="S4694" s="4">
        <v>15440</v>
      </c>
      <c r="T4694" s="4">
        <v>3748.22</v>
      </c>
      <c r="U4694" s="7">
        <f t="shared" si="222"/>
        <v>-144.48000000000002</v>
      </c>
      <c r="V4694" s="7">
        <f t="shared" si="223"/>
        <v>29946.080000000002</v>
      </c>
      <c r="W4694" s="4">
        <f t="shared" si="221"/>
        <v>29946.080000000002</v>
      </c>
      <c r="X4694" s="7">
        <v>7.6928815475120107</v>
      </c>
      <c r="Y4694" s="7">
        <v>7.6928815475120107</v>
      </c>
      <c r="Z4694" s="1">
        <v>-3.7115626685847878</v>
      </c>
    </row>
    <row r="4695" spans="1:26" x14ac:dyDescent="0.25">
      <c r="A4695" s="9">
        <v>45597</v>
      </c>
      <c r="B4695" s="4">
        <v>29</v>
      </c>
      <c r="C4695" s="26" t="s">
        <v>34</v>
      </c>
      <c r="D4695" s="4" t="s">
        <v>44</v>
      </c>
      <c r="E4695" s="10">
        <v>45611</v>
      </c>
      <c r="F4695" s="4" t="s">
        <v>38</v>
      </c>
      <c r="G4695" s="4">
        <v>57</v>
      </c>
      <c r="H4695" s="4">
        <v>0</v>
      </c>
      <c r="I4695" s="4">
        <v>216</v>
      </c>
      <c r="J4695" s="4">
        <v>3452.4</v>
      </c>
      <c r="K4695" s="4"/>
      <c r="L4695" s="4">
        <v>3452.4</v>
      </c>
      <c r="M4695" s="4">
        <v>8.2899999999999991</v>
      </c>
      <c r="N4695" s="4">
        <v>1790.6399999999999</v>
      </c>
      <c r="O4695" s="4">
        <v>0</v>
      </c>
      <c r="P4695" s="6">
        <v>0</v>
      </c>
      <c r="Q4695" s="4">
        <v>0</v>
      </c>
      <c r="R4695" s="4">
        <v>8550</v>
      </c>
      <c r="S4695" s="4">
        <v>15440</v>
      </c>
      <c r="T4695" s="4">
        <v>3512.15</v>
      </c>
      <c r="U4695" s="7">
        <f t="shared" si="222"/>
        <v>59.75</v>
      </c>
      <c r="V4695" s="7">
        <f t="shared" si="223"/>
        <v>25780.639999999999</v>
      </c>
      <c r="W4695" s="4">
        <f t="shared" si="221"/>
        <v>25780.639999999999</v>
      </c>
      <c r="X4695" s="7">
        <v>7.4674545243888302</v>
      </c>
      <c r="Y4695" s="7">
        <v>7.4674545243888302</v>
      </c>
      <c r="Z4695" s="1">
        <v>1.7306801065925155</v>
      </c>
    </row>
    <row r="4696" spans="1:26" x14ac:dyDescent="0.25">
      <c r="A4696" s="9">
        <v>45597</v>
      </c>
      <c r="B4696" s="4">
        <v>30</v>
      </c>
      <c r="C4696" s="26" t="s">
        <v>10</v>
      </c>
      <c r="D4696" s="4" t="s">
        <v>44</v>
      </c>
      <c r="E4696" s="10">
        <v>45612</v>
      </c>
      <c r="F4696" s="4" t="s">
        <v>39</v>
      </c>
      <c r="G4696" s="4">
        <v>45</v>
      </c>
      <c r="H4696" s="4">
        <v>14</v>
      </c>
      <c r="I4696" s="4">
        <v>216</v>
      </c>
      <c r="J4696" s="4">
        <v>3958.3</v>
      </c>
      <c r="K4696" s="4"/>
      <c r="L4696" s="4">
        <v>3958.3</v>
      </c>
      <c r="M4696" s="4">
        <v>20.41</v>
      </c>
      <c r="N4696" s="4">
        <v>4408.5600000000004</v>
      </c>
      <c r="O4696" s="4">
        <v>0</v>
      </c>
      <c r="P4696" s="6">
        <v>0</v>
      </c>
      <c r="Q4696" s="4">
        <v>0</v>
      </c>
      <c r="R4696" s="4">
        <v>272.16000000000003</v>
      </c>
      <c r="S4696" s="4">
        <v>9122.16</v>
      </c>
      <c r="T4696" s="4">
        <v>4019.93</v>
      </c>
      <c r="U4696" s="7">
        <f t="shared" si="222"/>
        <v>61.629999999999654</v>
      </c>
      <c r="V4696" s="7">
        <f t="shared" si="223"/>
        <v>13802.880000000001</v>
      </c>
      <c r="W4696" s="4">
        <f t="shared" si="221"/>
        <v>13802.880000000001</v>
      </c>
      <c r="X4696" s="7">
        <v>3.4870727332440694</v>
      </c>
      <c r="Y4696" s="7">
        <v>3.4870727332440694</v>
      </c>
      <c r="Z4696" s="1">
        <v>1.5569815324760543</v>
      </c>
    </row>
    <row r="4697" spans="1:26" x14ac:dyDescent="0.25">
      <c r="A4697" s="9">
        <v>45597</v>
      </c>
      <c r="B4697" s="4">
        <v>31</v>
      </c>
      <c r="C4697" s="26" t="s">
        <v>10</v>
      </c>
      <c r="D4697" s="4" t="s">
        <v>44</v>
      </c>
      <c r="E4697" s="10">
        <v>45613</v>
      </c>
      <c r="F4697" s="4" t="s">
        <v>39</v>
      </c>
      <c r="G4697" s="4">
        <v>44</v>
      </c>
      <c r="H4697" s="4">
        <v>14</v>
      </c>
      <c r="I4697" s="4">
        <v>216</v>
      </c>
      <c r="J4697" s="4">
        <v>3771.9</v>
      </c>
      <c r="K4697" s="4"/>
      <c r="L4697" s="4">
        <v>3771.9</v>
      </c>
      <c r="M4697" s="4">
        <v>60.66</v>
      </c>
      <c r="N4697" s="4">
        <v>13102.56</v>
      </c>
      <c r="O4697" s="4">
        <v>0</v>
      </c>
      <c r="P4697" s="6">
        <v>0</v>
      </c>
      <c r="Q4697" s="4">
        <v>0</v>
      </c>
      <c r="R4697" s="4">
        <v>0</v>
      </c>
      <c r="S4697" s="4">
        <v>0</v>
      </c>
      <c r="T4697" s="4">
        <v>3832.45</v>
      </c>
      <c r="U4697" s="7">
        <f t="shared" si="222"/>
        <v>60.549999999999727</v>
      </c>
      <c r="V4697" s="7">
        <f t="shared" si="223"/>
        <v>13102.56</v>
      </c>
      <c r="W4697" s="4">
        <f t="shared" si="221"/>
        <v>13102.56</v>
      </c>
      <c r="X4697" s="7">
        <v>3.4737294201861131</v>
      </c>
      <c r="Y4697" s="7">
        <v>3.4737294201861131</v>
      </c>
      <c r="Z4697" s="1">
        <v>1.6052917627720704</v>
      </c>
    </row>
    <row r="4698" spans="1:26" x14ac:dyDescent="0.25">
      <c r="A4698" s="9">
        <v>45597</v>
      </c>
      <c r="B4698" s="4">
        <v>32</v>
      </c>
      <c r="C4698" s="26" t="s">
        <v>34</v>
      </c>
      <c r="D4698" s="4" t="s">
        <v>44</v>
      </c>
      <c r="E4698" s="10">
        <v>45612</v>
      </c>
      <c r="F4698" s="4" t="s">
        <v>39</v>
      </c>
      <c r="G4698" s="4">
        <v>43</v>
      </c>
      <c r="H4698" s="4">
        <v>15</v>
      </c>
      <c r="I4698" s="4">
        <v>216</v>
      </c>
      <c r="J4698" s="4">
        <v>3842.2</v>
      </c>
      <c r="K4698" s="4"/>
      <c r="L4698" s="4">
        <v>3842.2</v>
      </c>
      <c r="M4698" s="4">
        <v>68.760000000000005</v>
      </c>
      <c r="N4698" s="4">
        <v>14852.160000000002</v>
      </c>
      <c r="O4698" s="4">
        <v>0</v>
      </c>
      <c r="P4698" s="6">
        <v>0</v>
      </c>
      <c r="Q4698" s="4">
        <v>0</v>
      </c>
      <c r="R4698" s="4">
        <v>8700</v>
      </c>
      <c r="S4698" s="4">
        <v>15440</v>
      </c>
      <c r="T4698" s="4">
        <v>3702.65</v>
      </c>
      <c r="U4698" s="7">
        <f t="shared" si="222"/>
        <v>-139.54999999999973</v>
      </c>
      <c r="V4698" s="7">
        <f t="shared" si="223"/>
        <v>38992.160000000003</v>
      </c>
      <c r="W4698" s="4">
        <f t="shared" si="221"/>
        <v>38992.160000000003</v>
      </c>
      <c r="X4698" s="7">
        <v>10.148394149185364</v>
      </c>
      <c r="Y4698" s="7">
        <v>10.148394149185364</v>
      </c>
      <c r="Z4698" s="1">
        <v>-3.6320337306751274</v>
      </c>
    </row>
    <row r="4699" spans="1:26" x14ac:dyDescent="0.25">
      <c r="A4699" s="9">
        <v>45597</v>
      </c>
      <c r="B4699" s="4">
        <v>33</v>
      </c>
      <c r="C4699" s="26" t="s">
        <v>34</v>
      </c>
      <c r="D4699" s="4" t="s">
        <v>44</v>
      </c>
      <c r="E4699" s="10">
        <v>45612</v>
      </c>
      <c r="F4699" s="4" t="s">
        <v>38</v>
      </c>
      <c r="G4699" s="4">
        <v>57</v>
      </c>
      <c r="H4699" s="4">
        <v>0</v>
      </c>
      <c r="I4699" s="4">
        <v>216</v>
      </c>
      <c r="J4699" s="4">
        <v>3588.1</v>
      </c>
      <c r="K4699" s="4"/>
      <c r="L4699" s="4">
        <v>3588.1</v>
      </c>
      <c r="M4699" s="4">
        <v>3.0300000000000002</v>
      </c>
      <c r="N4699" s="4">
        <v>654.48</v>
      </c>
      <c r="O4699" s="4">
        <v>0</v>
      </c>
      <c r="P4699" s="6">
        <v>0</v>
      </c>
      <c r="Q4699" s="4">
        <v>0</v>
      </c>
      <c r="R4699" s="4">
        <v>8550</v>
      </c>
      <c r="S4699" s="4">
        <v>30880</v>
      </c>
      <c r="T4699" s="4">
        <v>3695.84</v>
      </c>
      <c r="U4699" s="7">
        <f t="shared" si="222"/>
        <v>107.74000000000024</v>
      </c>
      <c r="V4699" s="7">
        <f t="shared" si="223"/>
        <v>40084.480000000003</v>
      </c>
      <c r="W4699" s="4">
        <f t="shared" si="221"/>
        <v>40084.480000000003</v>
      </c>
      <c r="X4699" s="7">
        <v>11.171505810874837</v>
      </c>
      <c r="Y4699" s="7">
        <v>11.171505810874837</v>
      </c>
      <c r="Z4699" s="1">
        <v>3.002703380619276</v>
      </c>
    </row>
    <row r="4700" spans="1:26" x14ac:dyDescent="0.25">
      <c r="A4700" s="9">
        <v>45597</v>
      </c>
      <c r="B4700" s="4">
        <v>34</v>
      </c>
      <c r="C4700" s="26" t="s">
        <v>34</v>
      </c>
      <c r="D4700" s="4" t="s">
        <v>44</v>
      </c>
      <c r="E4700" s="10">
        <v>45613</v>
      </c>
      <c r="F4700" s="4" t="s">
        <v>39</v>
      </c>
      <c r="G4700" s="4">
        <v>43</v>
      </c>
      <c r="H4700" s="4">
        <v>15</v>
      </c>
      <c r="I4700" s="4">
        <v>216</v>
      </c>
      <c r="J4700" s="4">
        <v>3996.8</v>
      </c>
      <c r="K4700" s="4"/>
      <c r="L4700" s="4">
        <v>3996.8</v>
      </c>
      <c r="M4700" s="4">
        <v>12.06</v>
      </c>
      <c r="N4700" s="4">
        <v>2604.96</v>
      </c>
      <c r="O4700" s="4">
        <v>0</v>
      </c>
      <c r="P4700" s="6">
        <v>0</v>
      </c>
      <c r="Q4700" s="4">
        <v>0</v>
      </c>
      <c r="R4700" s="4">
        <v>8916</v>
      </c>
      <c r="S4700" s="4">
        <v>15440</v>
      </c>
      <c r="T4700" s="4">
        <v>4026.25</v>
      </c>
      <c r="U4700" s="7">
        <f t="shared" si="222"/>
        <v>29.449999999999818</v>
      </c>
      <c r="V4700" s="7">
        <f t="shared" si="223"/>
        <v>26960.959999999999</v>
      </c>
      <c r="W4700" s="4">
        <f t="shared" si="221"/>
        <v>26960.959999999999</v>
      </c>
      <c r="X4700" s="7">
        <v>6.7456365092073653</v>
      </c>
      <c r="Y4700" s="7">
        <v>6.7456365092073653</v>
      </c>
      <c r="Z4700" s="1">
        <v>0.73683947157725727</v>
      </c>
    </row>
    <row r="4701" spans="1:26" x14ac:dyDescent="0.25">
      <c r="A4701" s="9">
        <v>45597</v>
      </c>
      <c r="B4701" s="4">
        <v>35</v>
      </c>
      <c r="C4701" s="26" t="s">
        <v>34</v>
      </c>
      <c r="D4701" s="4" t="s">
        <v>44</v>
      </c>
      <c r="E4701" s="10">
        <v>45614</v>
      </c>
      <c r="F4701" s="4" t="s">
        <v>38</v>
      </c>
      <c r="G4701" s="4">
        <v>58</v>
      </c>
      <c r="H4701" s="4">
        <v>0</v>
      </c>
      <c r="I4701" s="4">
        <v>216</v>
      </c>
      <c r="J4701" s="4">
        <v>3645.7</v>
      </c>
      <c r="K4701" s="4"/>
      <c r="L4701" s="4">
        <v>3645.7</v>
      </c>
      <c r="M4701" s="4">
        <v>1.2000000000000002</v>
      </c>
      <c r="N4701" s="4">
        <v>259.20000000000005</v>
      </c>
      <c r="O4701" s="4">
        <v>0</v>
      </c>
      <c r="P4701" s="6">
        <v>0</v>
      </c>
      <c r="Q4701" s="4">
        <v>0</v>
      </c>
      <c r="R4701" s="4">
        <v>8700</v>
      </c>
      <c r="S4701" s="4">
        <v>15440</v>
      </c>
      <c r="T4701" s="4">
        <v>3632.99</v>
      </c>
      <c r="U4701" s="7">
        <f t="shared" si="222"/>
        <v>-12.710000000000036</v>
      </c>
      <c r="V4701" s="7">
        <f t="shared" si="223"/>
        <v>24399.200000000001</v>
      </c>
      <c r="W4701" s="4">
        <f t="shared" si="221"/>
        <v>24399.200000000001</v>
      </c>
      <c r="X4701" s="7">
        <v>6.6925967578242869</v>
      </c>
      <c r="Y4701" s="7">
        <v>6.6925967578242869</v>
      </c>
      <c r="Z4701" s="1">
        <v>-0.34862989275036449</v>
      </c>
    </row>
    <row r="4702" spans="1:26" x14ac:dyDescent="0.25">
      <c r="A4702" s="9">
        <v>45597</v>
      </c>
      <c r="B4702" s="4">
        <v>36</v>
      </c>
      <c r="C4702" s="26" t="s">
        <v>34</v>
      </c>
      <c r="D4702" s="4" t="s">
        <v>44</v>
      </c>
      <c r="E4702" s="10">
        <v>45614</v>
      </c>
      <c r="F4702" s="4" t="s">
        <v>39</v>
      </c>
      <c r="G4702" s="4">
        <v>43</v>
      </c>
      <c r="H4702" s="4">
        <v>15</v>
      </c>
      <c r="I4702" s="4">
        <v>216</v>
      </c>
      <c r="J4702" s="4">
        <v>3840.6</v>
      </c>
      <c r="K4702" s="4"/>
      <c r="L4702" s="4">
        <v>3840.6</v>
      </c>
      <c r="M4702" s="4">
        <v>33.5</v>
      </c>
      <c r="N4702" s="4">
        <v>7236</v>
      </c>
      <c r="O4702" s="4">
        <v>0</v>
      </c>
      <c r="P4702" s="6">
        <v>0</v>
      </c>
      <c r="Q4702" s="4">
        <v>0</v>
      </c>
      <c r="R4702" s="4">
        <v>8700</v>
      </c>
      <c r="S4702" s="4">
        <v>15440</v>
      </c>
      <c r="T4702" s="4">
        <v>3827.3</v>
      </c>
      <c r="U4702" s="7">
        <f t="shared" si="222"/>
        <v>-13.299999999999727</v>
      </c>
      <c r="V4702" s="7">
        <f t="shared" si="223"/>
        <v>31376</v>
      </c>
      <c r="W4702" s="4">
        <f t="shared" si="221"/>
        <v>31376</v>
      </c>
      <c r="X4702" s="7">
        <v>8.1695568400770711</v>
      </c>
      <c r="Y4702" s="7">
        <v>8.1695568400770711</v>
      </c>
      <c r="Z4702" s="1">
        <v>-0.34630005728270913</v>
      </c>
    </row>
    <row r="4703" spans="1:26" x14ac:dyDescent="0.25">
      <c r="A4703" s="9">
        <v>45597</v>
      </c>
      <c r="B4703" s="4">
        <v>37</v>
      </c>
      <c r="C4703" s="26" t="s">
        <v>10</v>
      </c>
      <c r="D4703" s="4" t="s">
        <v>44</v>
      </c>
      <c r="E4703" s="10">
        <v>45615</v>
      </c>
      <c r="F4703" s="4" t="s">
        <v>39</v>
      </c>
      <c r="G4703" s="4">
        <v>40</v>
      </c>
      <c r="H4703" s="4">
        <v>18</v>
      </c>
      <c r="I4703" s="4">
        <v>216</v>
      </c>
      <c r="J4703" s="4">
        <v>3886.3</v>
      </c>
      <c r="K4703" s="4"/>
      <c r="L4703" s="4">
        <v>3886.3</v>
      </c>
      <c r="M4703" s="4">
        <v>38.51</v>
      </c>
      <c r="N4703" s="4">
        <v>8318.16</v>
      </c>
      <c r="O4703" s="4">
        <v>0</v>
      </c>
      <c r="P4703" s="6">
        <v>0</v>
      </c>
      <c r="Q4703" s="4">
        <v>0</v>
      </c>
      <c r="R4703" s="4">
        <v>9045.6</v>
      </c>
      <c r="S4703" s="4">
        <v>15440</v>
      </c>
      <c r="T4703" s="4">
        <v>3947.88</v>
      </c>
      <c r="U4703" s="7">
        <f t="shared" si="222"/>
        <v>61.579999999999927</v>
      </c>
      <c r="V4703" s="7">
        <f t="shared" si="223"/>
        <v>32803.759999999995</v>
      </c>
      <c r="W4703" s="4">
        <f t="shared" si="221"/>
        <v>32803.759999999995</v>
      </c>
      <c r="X4703" s="7">
        <v>8.4408717803566358</v>
      </c>
      <c r="Y4703" s="7">
        <v>8.4408717803566358</v>
      </c>
      <c r="Z4703" s="1">
        <v>1.5845405655765106</v>
      </c>
    </row>
    <row r="4704" spans="1:26" x14ac:dyDescent="0.25">
      <c r="A4704" s="9">
        <v>45597</v>
      </c>
      <c r="B4704" s="4">
        <v>38</v>
      </c>
      <c r="C4704" s="26" t="s">
        <v>34</v>
      </c>
      <c r="D4704" s="4" t="s">
        <v>44</v>
      </c>
      <c r="E4704" s="10">
        <v>45615</v>
      </c>
      <c r="F4704" s="4" t="s">
        <v>38</v>
      </c>
      <c r="G4704" s="4">
        <v>58</v>
      </c>
      <c r="H4704" s="4">
        <v>0</v>
      </c>
      <c r="I4704" s="4">
        <v>216</v>
      </c>
      <c r="J4704" s="4">
        <v>3636.5</v>
      </c>
      <c r="K4704" s="4"/>
      <c r="L4704" s="4">
        <v>3636.5</v>
      </c>
      <c r="M4704" s="4">
        <v>0</v>
      </c>
      <c r="N4704" s="4">
        <v>0</v>
      </c>
      <c r="O4704" s="4">
        <v>0</v>
      </c>
      <c r="P4704" s="6">
        <v>0</v>
      </c>
      <c r="Q4704" s="4">
        <v>0</v>
      </c>
      <c r="R4704" s="4">
        <v>8700</v>
      </c>
      <c r="S4704" s="4">
        <v>15440</v>
      </c>
      <c r="T4704" s="4">
        <v>3654.14</v>
      </c>
      <c r="U4704" s="7">
        <f t="shared" si="222"/>
        <v>17.639999999999873</v>
      </c>
      <c r="V4704" s="7">
        <f t="shared" si="223"/>
        <v>24140</v>
      </c>
      <c r="W4704" s="4">
        <f t="shared" si="221"/>
        <v>24140</v>
      </c>
      <c r="X4704" s="7">
        <v>6.6382510655850409</v>
      </c>
      <c r="Y4704" s="7">
        <v>6.6382510655850409</v>
      </c>
      <c r="Z4704" s="1">
        <v>0.4850818094321428</v>
      </c>
    </row>
    <row r="4705" spans="1:26" x14ac:dyDescent="0.25">
      <c r="A4705" s="9">
        <v>45597</v>
      </c>
      <c r="B4705" s="4">
        <v>39</v>
      </c>
      <c r="C4705" s="26" t="s">
        <v>34</v>
      </c>
      <c r="D4705" s="4" t="s">
        <v>44</v>
      </c>
      <c r="E4705" s="10">
        <v>45616</v>
      </c>
      <c r="F4705" s="4" t="s">
        <v>38</v>
      </c>
      <c r="G4705" s="4">
        <v>58</v>
      </c>
      <c r="H4705" s="4">
        <v>0</v>
      </c>
      <c r="I4705" s="4">
        <v>216</v>
      </c>
      <c r="J4705" s="4">
        <v>3680.9</v>
      </c>
      <c r="K4705" s="4"/>
      <c r="L4705" s="4">
        <v>3680.9</v>
      </c>
      <c r="M4705" s="4">
        <v>0</v>
      </c>
      <c r="N4705" s="4">
        <v>0</v>
      </c>
      <c r="O4705" s="4">
        <v>0</v>
      </c>
      <c r="P4705" s="6">
        <v>0</v>
      </c>
      <c r="Q4705" s="4">
        <v>0</v>
      </c>
      <c r="R4705" s="4">
        <v>8700</v>
      </c>
      <c r="S4705" s="4">
        <v>30880</v>
      </c>
      <c r="T4705" s="4">
        <v>3770.09</v>
      </c>
      <c r="U4705" s="7">
        <f t="shared" si="222"/>
        <v>89.190000000000055</v>
      </c>
      <c r="V4705" s="7">
        <f t="shared" si="223"/>
        <v>39580</v>
      </c>
      <c r="W4705" s="4">
        <f t="shared" si="221"/>
        <v>39580</v>
      </c>
      <c r="X4705" s="7">
        <v>10.752805020511287</v>
      </c>
      <c r="Y4705" s="7">
        <v>10.752805020511287</v>
      </c>
      <c r="Z4705" s="1">
        <v>2.4230487109130934</v>
      </c>
    </row>
    <row r="4706" spans="1:26" x14ac:dyDescent="0.25">
      <c r="A4706" s="9">
        <v>45597</v>
      </c>
      <c r="B4706" s="4">
        <v>40</v>
      </c>
      <c r="C4706" s="26" t="s">
        <v>34</v>
      </c>
      <c r="D4706" s="4" t="s">
        <v>44</v>
      </c>
      <c r="E4706" s="10">
        <v>45616</v>
      </c>
      <c r="F4706" s="4" t="s">
        <v>39</v>
      </c>
      <c r="G4706" s="4">
        <v>40</v>
      </c>
      <c r="H4706" s="4">
        <v>18</v>
      </c>
      <c r="I4706" s="4">
        <v>216</v>
      </c>
      <c r="J4706" s="4">
        <v>3980.7</v>
      </c>
      <c r="K4706" s="4"/>
      <c r="L4706" s="4">
        <v>3980.7</v>
      </c>
      <c r="M4706" s="4">
        <v>13.309999999999999</v>
      </c>
      <c r="N4706" s="4">
        <v>2874.9599999999996</v>
      </c>
      <c r="O4706" s="4">
        <v>0</v>
      </c>
      <c r="P4706" s="6">
        <v>0</v>
      </c>
      <c r="Q4706" s="4">
        <v>0</v>
      </c>
      <c r="R4706" s="4">
        <v>8700</v>
      </c>
      <c r="S4706" s="4">
        <v>15440</v>
      </c>
      <c r="T4706" s="4">
        <v>3911.7</v>
      </c>
      <c r="U4706" s="7">
        <f t="shared" si="222"/>
        <v>-69</v>
      </c>
      <c r="V4706" s="7">
        <f t="shared" si="223"/>
        <v>27014.959999999999</v>
      </c>
      <c r="W4706" s="4">
        <f t="shared" si="221"/>
        <v>27014.959999999999</v>
      </c>
      <c r="X4706" s="7">
        <v>6.7864847891074431</v>
      </c>
      <c r="Y4706" s="7">
        <v>6.7864847891074431</v>
      </c>
      <c r="Z4706" s="1">
        <v>-1.7333634787851386</v>
      </c>
    </row>
    <row r="4707" spans="1:26" x14ac:dyDescent="0.25">
      <c r="A4707" s="9">
        <v>45597</v>
      </c>
      <c r="B4707" s="4">
        <v>41</v>
      </c>
      <c r="C4707" s="26" t="s">
        <v>10</v>
      </c>
      <c r="D4707" s="4" t="s">
        <v>44</v>
      </c>
      <c r="E4707" s="10">
        <v>45617</v>
      </c>
      <c r="F4707" s="4" t="s">
        <v>39</v>
      </c>
      <c r="G4707" s="4">
        <v>50</v>
      </c>
      <c r="H4707" s="4">
        <v>7</v>
      </c>
      <c r="I4707" s="4">
        <v>216</v>
      </c>
      <c r="J4707" s="4">
        <v>3855.6</v>
      </c>
      <c r="K4707" s="4"/>
      <c r="L4707" s="4">
        <v>3855.6</v>
      </c>
      <c r="M4707" s="4">
        <v>5.26</v>
      </c>
      <c r="N4707" s="4">
        <v>1136.1599999999999</v>
      </c>
      <c r="O4707" s="4">
        <v>0</v>
      </c>
      <c r="P4707" s="6">
        <v>0</v>
      </c>
      <c r="Q4707" s="4">
        <v>0</v>
      </c>
      <c r="R4707" s="4">
        <v>17100</v>
      </c>
      <c r="S4707" s="4">
        <v>15440</v>
      </c>
      <c r="T4707" s="4">
        <v>3936.05</v>
      </c>
      <c r="U4707" s="7">
        <f t="shared" si="222"/>
        <v>80.450000000000273</v>
      </c>
      <c r="V4707" s="7">
        <f t="shared" si="223"/>
        <v>33676.160000000003</v>
      </c>
      <c r="W4707" s="4">
        <f t="shared" si="221"/>
        <v>33676.160000000003</v>
      </c>
      <c r="X4707" s="7">
        <v>8.734350036310822</v>
      </c>
      <c r="Y4707" s="7">
        <v>8.734350036310822</v>
      </c>
      <c r="Z4707" s="1">
        <v>2.0865753708891033</v>
      </c>
    </row>
    <row r="4708" spans="1:26" x14ac:dyDescent="0.25">
      <c r="A4708" s="9">
        <v>45597</v>
      </c>
      <c r="B4708" s="4">
        <v>42</v>
      </c>
      <c r="C4708" s="26" t="s">
        <v>34</v>
      </c>
      <c r="D4708" s="4" t="s">
        <v>44</v>
      </c>
      <c r="E4708" s="10">
        <v>45617</v>
      </c>
      <c r="F4708" s="4" t="s">
        <v>38</v>
      </c>
      <c r="G4708" s="4">
        <v>58</v>
      </c>
      <c r="H4708" s="4">
        <v>0</v>
      </c>
      <c r="I4708" s="4">
        <v>216</v>
      </c>
      <c r="J4708" s="4">
        <v>3690.4</v>
      </c>
      <c r="K4708" s="4"/>
      <c r="L4708" s="4">
        <v>3690.4</v>
      </c>
      <c r="M4708" s="4">
        <v>1</v>
      </c>
      <c r="N4708" s="4">
        <v>216</v>
      </c>
      <c r="O4708" s="4">
        <v>0</v>
      </c>
      <c r="P4708" s="6">
        <v>0</v>
      </c>
      <c r="Q4708" s="4">
        <v>0</v>
      </c>
      <c r="R4708" s="4">
        <v>8700</v>
      </c>
      <c r="S4708" s="4">
        <v>30880</v>
      </c>
      <c r="T4708" s="4">
        <v>3716.44</v>
      </c>
      <c r="U4708" s="7">
        <f t="shared" si="222"/>
        <v>26.039999999999964</v>
      </c>
      <c r="V4708" s="7">
        <f t="shared" si="223"/>
        <v>39796</v>
      </c>
      <c r="W4708" s="4">
        <f t="shared" si="221"/>
        <v>39796</v>
      </c>
      <c r="X4708" s="7">
        <v>10.783654888358985</v>
      </c>
      <c r="Y4708" s="7">
        <v>10.783654888358985</v>
      </c>
      <c r="Z4708" s="1">
        <v>0.70561456752655438</v>
      </c>
    </row>
    <row r="4709" spans="1:26" x14ac:dyDescent="0.25">
      <c r="A4709" s="9">
        <v>45597</v>
      </c>
      <c r="B4709" s="4">
        <v>43</v>
      </c>
      <c r="C4709" s="26" t="s">
        <v>10</v>
      </c>
      <c r="D4709" s="4" t="s">
        <v>44</v>
      </c>
      <c r="E4709" s="10">
        <v>45618</v>
      </c>
      <c r="F4709" s="4" t="s">
        <v>39</v>
      </c>
      <c r="G4709" s="4">
        <v>46</v>
      </c>
      <c r="H4709" s="4">
        <v>12</v>
      </c>
      <c r="I4709" s="4">
        <v>216</v>
      </c>
      <c r="J4709" s="4">
        <v>3979.4</v>
      </c>
      <c r="K4709" s="4"/>
      <c r="L4709" s="4">
        <v>3979.4</v>
      </c>
      <c r="M4709" s="4">
        <v>12.06</v>
      </c>
      <c r="N4709" s="4">
        <v>2604.96</v>
      </c>
      <c r="O4709" s="4">
        <v>0</v>
      </c>
      <c r="P4709" s="6">
        <v>0</v>
      </c>
      <c r="Q4709" s="4">
        <v>0</v>
      </c>
      <c r="R4709" s="4">
        <v>9192.48</v>
      </c>
      <c r="S4709" s="4">
        <v>30880</v>
      </c>
      <c r="T4709" s="4">
        <v>4012.1</v>
      </c>
      <c r="U4709" s="7">
        <f t="shared" si="222"/>
        <v>32.699999999999818</v>
      </c>
      <c r="V4709" s="7">
        <f t="shared" si="223"/>
        <v>42677.439999999995</v>
      </c>
      <c r="W4709" s="4">
        <f t="shared" si="221"/>
        <v>42677.439999999995</v>
      </c>
      <c r="X4709" s="7">
        <v>10.724591646981956</v>
      </c>
      <c r="Y4709" s="7">
        <v>10.724591646981956</v>
      </c>
      <c r="Z4709" s="1">
        <v>0.82173191938482737</v>
      </c>
    </row>
    <row r="4710" spans="1:26" x14ac:dyDescent="0.25">
      <c r="A4710" s="9">
        <v>45597</v>
      </c>
      <c r="B4710" s="4">
        <v>44</v>
      </c>
      <c r="C4710" s="26" t="s">
        <v>34</v>
      </c>
      <c r="D4710" s="4" t="s">
        <v>44</v>
      </c>
      <c r="E4710" s="10">
        <v>45618</v>
      </c>
      <c r="F4710" s="4" t="s">
        <v>39</v>
      </c>
      <c r="G4710" s="4">
        <v>40</v>
      </c>
      <c r="H4710" s="4">
        <v>18</v>
      </c>
      <c r="I4710" s="4">
        <v>216</v>
      </c>
      <c r="J4710" s="4">
        <v>4043</v>
      </c>
      <c r="K4710" s="4"/>
      <c r="L4710" s="4">
        <v>4043</v>
      </c>
      <c r="M4710" s="4">
        <v>1.9900000000000002</v>
      </c>
      <c r="N4710" s="4">
        <v>429.84000000000003</v>
      </c>
      <c r="O4710" s="4">
        <v>0</v>
      </c>
      <c r="P4710" s="6">
        <v>0</v>
      </c>
      <c r="Q4710" s="4">
        <v>0</v>
      </c>
      <c r="R4710" s="4">
        <v>17400</v>
      </c>
      <c r="S4710" s="4">
        <v>30880</v>
      </c>
      <c r="T4710" s="4">
        <v>4059.5</v>
      </c>
      <c r="U4710" s="7">
        <f t="shared" si="222"/>
        <v>16.5</v>
      </c>
      <c r="V4710" s="7">
        <f t="shared" si="223"/>
        <v>48709.84</v>
      </c>
      <c r="W4710" s="4">
        <f t="shared" si="221"/>
        <v>48709.84</v>
      </c>
      <c r="X4710" s="7">
        <v>12.047944595597327</v>
      </c>
      <c r="Y4710" s="7">
        <v>12.047944595597327</v>
      </c>
      <c r="Z4710" s="1">
        <v>0.40811278753400942</v>
      </c>
    </row>
    <row r="4711" spans="1:26" x14ac:dyDescent="0.25">
      <c r="A4711" s="9">
        <v>45597</v>
      </c>
      <c r="B4711" s="4">
        <v>45</v>
      </c>
      <c r="C4711" s="26" t="s">
        <v>34</v>
      </c>
      <c r="D4711" s="4" t="s">
        <v>44</v>
      </c>
      <c r="E4711" s="10">
        <v>45618</v>
      </c>
      <c r="F4711" s="4" t="s">
        <v>38</v>
      </c>
      <c r="G4711" s="4">
        <v>58</v>
      </c>
      <c r="H4711" s="4">
        <v>0</v>
      </c>
      <c r="I4711" s="4">
        <v>216</v>
      </c>
      <c r="J4711" s="4">
        <v>3678.4</v>
      </c>
      <c r="K4711" s="4"/>
      <c r="L4711" s="4">
        <v>3678.4</v>
      </c>
      <c r="M4711" s="4">
        <v>0</v>
      </c>
      <c r="N4711" s="4">
        <v>0</v>
      </c>
      <c r="O4711" s="4">
        <v>0</v>
      </c>
      <c r="P4711" s="6">
        <v>0</v>
      </c>
      <c r="Q4711" s="4">
        <v>0</v>
      </c>
      <c r="R4711" s="4">
        <v>9132</v>
      </c>
      <c r="S4711" s="4">
        <v>30880</v>
      </c>
      <c r="T4711" s="4">
        <v>3686.29</v>
      </c>
      <c r="U4711" s="7">
        <f t="shared" si="222"/>
        <v>7.8899999999998727</v>
      </c>
      <c r="V4711" s="7">
        <f t="shared" si="223"/>
        <v>40012</v>
      </c>
      <c r="W4711" s="4">
        <f t="shared" si="221"/>
        <v>40012</v>
      </c>
      <c r="X4711" s="7">
        <v>10.877555458895172</v>
      </c>
      <c r="Y4711" s="7">
        <v>10.877555458895172</v>
      </c>
      <c r="Z4711" s="1">
        <v>0.21449543279686473</v>
      </c>
    </row>
    <row r="4712" spans="1:26" x14ac:dyDescent="0.25">
      <c r="A4712" s="9">
        <v>45597</v>
      </c>
      <c r="B4712" s="4">
        <v>46</v>
      </c>
      <c r="C4712" s="26" t="s">
        <v>10</v>
      </c>
      <c r="D4712" s="4" t="s">
        <v>44</v>
      </c>
      <c r="E4712" s="10">
        <v>45620</v>
      </c>
      <c r="F4712" s="4" t="s">
        <v>39</v>
      </c>
      <c r="G4712" s="4">
        <v>48</v>
      </c>
      <c r="H4712" s="4">
        <v>10</v>
      </c>
      <c r="I4712" s="4">
        <v>216</v>
      </c>
      <c r="J4712" s="4">
        <v>4009</v>
      </c>
      <c r="K4712" s="4"/>
      <c r="L4712" s="4">
        <v>4009</v>
      </c>
      <c r="M4712" s="4">
        <v>4.7200000000000006</v>
      </c>
      <c r="N4712" s="4">
        <v>1019.5200000000001</v>
      </c>
      <c r="O4712" s="4">
        <v>0</v>
      </c>
      <c r="P4712" s="6">
        <v>0</v>
      </c>
      <c r="Q4712" s="4">
        <v>0</v>
      </c>
      <c r="R4712" s="4">
        <v>8872.7999999999993</v>
      </c>
      <c r="S4712" s="4">
        <v>15440</v>
      </c>
      <c r="T4712" s="4">
        <v>4085.5</v>
      </c>
      <c r="U4712" s="7">
        <f t="shared" si="222"/>
        <v>76.5</v>
      </c>
      <c r="V4712" s="7">
        <f t="shared" si="223"/>
        <v>25332.32</v>
      </c>
      <c r="W4712" s="4">
        <f t="shared" si="221"/>
        <v>25332.32</v>
      </c>
      <c r="X4712" s="7">
        <v>6.3188625592417065</v>
      </c>
      <c r="Y4712" s="7">
        <v>6.3188625592417065</v>
      </c>
      <c r="Z4712" s="1">
        <v>1.908206535295585</v>
      </c>
    </row>
    <row r="4713" spans="1:26" x14ac:dyDescent="0.25">
      <c r="A4713" s="9">
        <v>45597</v>
      </c>
      <c r="B4713" s="4">
        <v>47</v>
      </c>
      <c r="C4713" s="26" t="s">
        <v>34</v>
      </c>
      <c r="D4713" s="4" t="s">
        <v>44</v>
      </c>
      <c r="E4713" s="10">
        <v>45619</v>
      </c>
      <c r="F4713" s="4" t="s">
        <v>39</v>
      </c>
      <c r="G4713" s="4">
        <v>42</v>
      </c>
      <c r="H4713" s="4">
        <v>16</v>
      </c>
      <c r="I4713" s="4">
        <v>216</v>
      </c>
      <c r="J4713" s="4">
        <v>3970</v>
      </c>
      <c r="K4713" s="4"/>
      <c r="L4713" s="4">
        <v>3970</v>
      </c>
      <c r="M4713" s="4">
        <v>2.2599999999999998</v>
      </c>
      <c r="N4713" s="4">
        <v>488.15999999999997</v>
      </c>
      <c r="O4713" s="4">
        <v>0</v>
      </c>
      <c r="P4713" s="6">
        <v>0</v>
      </c>
      <c r="Q4713" s="4">
        <v>0</v>
      </c>
      <c r="R4713" s="4">
        <v>9391.2000000000007</v>
      </c>
      <c r="S4713" s="4">
        <v>30880</v>
      </c>
      <c r="T4713" s="4">
        <v>3835.1</v>
      </c>
      <c r="U4713" s="7">
        <f t="shared" si="222"/>
        <v>-134.90000000000009</v>
      </c>
      <c r="V4713" s="7">
        <f t="shared" si="223"/>
        <v>40759.360000000001</v>
      </c>
      <c r="W4713" s="4">
        <f t="shared" si="221"/>
        <v>40759.360000000001</v>
      </c>
      <c r="X4713" s="7">
        <v>10.266841309823677</v>
      </c>
      <c r="Y4713" s="7">
        <v>10.266841309823677</v>
      </c>
      <c r="Z4713" s="1">
        <v>-3.3979848866498763</v>
      </c>
    </row>
    <row r="4714" spans="1:26" x14ac:dyDescent="0.25">
      <c r="A4714" s="9">
        <v>45597</v>
      </c>
      <c r="B4714" s="4">
        <v>48</v>
      </c>
      <c r="C4714" s="26" t="s">
        <v>34</v>
      </c>
      <c r="D4714" s="4" t="s">
        <v>44</v>
      </c>
      <c r="E4714" s="10">
        <v>45620</v>
      </c>
      <c r="F4714" s="4" t="s">
        <v>39</v>
      </c>
      <c r="G4714" s="4">
        <v>42</v>
      </c>
      <c r="H4714" s="4">
        <v>16</v>
      </c>
      <c r="I4714" s="4">
        <v>216</v>
      </c>
      <c r="J4714" s="4">
        <v>3989.4</v>
      </c>
      <c r="K4714" s="4"/>
      <c r="L4714" s="4">
        <v>3989.4</v>
      </c>
      <c r="M4714" s="4">
        <v>7.26</v>
      </c>
      <c r="N4714" s="4">
        <v>1568.1599999999999</v>
      </c>
      <c r="O4714" s="4">
        <v>0</v>
      </c>
      <c r="P4714" s="6">
        <v>0</v>
      </c>
      <c r="Q4714" s="4">
        <v>0</v>
      </c>
      <c r="R4714" s="4">
        <v>8700</v>
      </c>
      <c r="S4714" s="4">
        <v>15440</v>
      </c>
      <c r="T4714" s="4">
        <v>3942.2</v>
      </c>
      <c r="U4714" s="7">
        <f t="shared" si="222"/>
        <v>-47.200000000000273</v>
      </c>
      <c r="V4714" s="7">
        <f t="shared" si="223"/>
        <v>25708.16</v>
      </c>
      <c r="W4714" s="4">
        <f t="shared" si="221"/>
        <v>25708.16</v>
      </c>
      <c r="X4714" s="7">
        <v>6.4441169098109992</v>
      </c>
      <c r="Y4714" s="7">
        <v>6.4441169098109992</v>
      </c>
      <c r="Z4714" s="1">
        <v>-1.1831353085677112</v>
      </c>
    </row>
    <row r="4715" spans="1:26" x14ac:dyDescent="0.25">
      <c r="A4715" s="9">
        <v>45597</v>
      </c>
      <c r="B4715" s="4">
        <v>49</v>
      </c>
      <c r="C4715" s="26" t="s">
        <v>34</v>
      </c>
      <c r="D4715" s="4" t="s">
        <v>44</v>
      </c>
      <c r="E4715" s="10">
        <v>45621</v>
      </c>
      <c r="F4715" s="4" t="s">
        <v>38</v>
      </c>
      <c r="G4715" s="4">
        <v>58</v>
      </c>
      <c r="H4715" s="4">
        <v>0</v>
      </c>
      <c r="I4715" s="4">
        <v>216</v>
      </c>
      <c r="J4715" s="4">
        <v>3748.9</v>
      </c>
      <c r="K4715" s="4"/>
      <c r="L4715" s="4">
        <v>3748.9</v>
      </c>
      <c r="M4715" s="4">
        <v>0</v>
      </c>
      <c r="N4715" s="4">
        <v>0</v>
      </c>
      <c r="O4715" s="4">
        <v>0</v>
      </c>
      <c r="P4715" s="6">
        <v>0</v>
      </c>
      <c r="Q4715" s="4">
        <v>78019.199999999997</v>
      </c>
      <c r="R4715" s="4">
        <v>47582.64</v>
      </c>
      <c r="S4715" s="4">
        <v>0</v>
      </c>
      <c r="T4715" s="4">
        <v>3819.04</v>
      </c>
      <c r="U4715" s="7">
        <f t="shared" si="222"/>
        <v>70.139999999999873</v>
      </c>
      <c r="V4715" s="7">
        <f t="shared" si="223"/>
        <v>125601.84</v>
      </c>
      <c r="W4715" s="4">
        <f t="shared" si="221"/>
        <v>125601.84</v>
      </c>
      <c r="X4715" s="7">
        <v>33.5036517378431</v>
      </c>
      <c r="Y4715" s="7">
        <v>33.5036517378431</v>
      </c>
      <c r="Z4715" s="1">
        <v>1.8709488116514141</v>
      </c>
    </row>
    <row r="4716" spans="1:26" x14ac:dyDescent="0.25">
      <c r="A4716" s="9">
        <v>45597</v>
      </c>
      <c r="B4716" s="4">
        <v>50</v>
      </c>
      <c r="C4716" s="26" t="s">
        <v>34</v>
      </c>
      <c r="D4716" s="4" t="s">
        <v>44</v>
      </c>
      <c r="E4716" s="10">
        <v>45621</v>
      </c>
      <c r="F4716" s="4" t="s">
        <v>38</v>
      </c>
      <c r="G4716" s="4">
        <v>58</v>
      </c>
      <c r="H4716" s="4">
        <v>0</v>
      </c>
      <c r="I4716" s="4">
        <v>216</v>
      </c>
      <c r="J4716" s="4">
        <v>3764.2</v>
      </c>
      <c r="K4716" s="4"/>
      <c r="L4716" s="4">
        <v>3764.2</v>
      </c>
      <c r="M4716" s="4">
        <v>0</v>
      </c>
      <c r="N4716" s="4">
        <v>0</v>
      </c>
      <c r="O4716" s="4">
        <v>0</v>
      </c>
      <c r="P4716" s="6">
        <v>0</v>
      </c>
      <c r="Q4716" s="4">
        <v>0</v>
      </c>
      <c r="R4716" s="4">
        <v>17400</v>
      </c>
      <c r="S4716" s="4">
        <v>61760</v>
      </c>
      <c r="T4716" s="4">
        <v>3885.14</v>
      </c>
      <c r="U4716" s="7">
        <f t="shared" si="222"/>
        <v>120.94000000000005</v>
      </c>
      <c r="V4716" s="7">
        <f t="shared" si="223"/>
        <v>79160</v>
      </c>
      <c r="W4716" s="4">
        <f t="shared" si="221"/>
        <v>79160</v>
      </c>
      <c r="X4716" s="7">
        <v>21.029700866053876</v>
      </c>
      <c r="Y4716" s="7">
        <v>21.029700866053876</v>
      </c>
      <c r="Z4716" s="1">
        <v>3.2129004835024726</v>
      </c>
    </row>
    <row r="4717" spans="1:26" x14ac:dyDescent="0.25">
      <c r="A4717" s="9">
        <v>45597</v>
      </c>
      <c r="B4717" s="4">
        <v>51</v>
      </c>
      <c r="C4717" s="26" t="s">
        <v>34</v>
      </c>
      <c r="D4717" s="4" t="s">
        <v>44</v>
      </c>
      <c r="E4717" s="10">
        <v>45622</v>
      </c>
      <c r="F4717" s="4" t="s">
        <v>39</v>
      </c>
      <c r="G4717" s="4">
        <v>48</v>
      </c>
      <c r="H4717" s="4">
        <v>10</v>
      </c>
      <c r="I4717" s="4">
        <v>216</v>
      </c>
      <c r="J4717" s="4">
        <v>4085.4</v>
      </c>
      <c r="K4717" s="4"/>
      <c r="L4717" s="4">
        <v>4085.4</v>
      </c>
      <c r="M4717" s="4">
        <v>0</v>
      </c>
      <c r="N4717" s="4">
        <v>0</v>
      </c>
      <c r="O4717" s="4">
        <v>0</v>
      </c>
      <c r="P4717" s="6">
        <v>0</v>
      </c>
      <c r="Q4717" s="4">
        <v>0</v>
      </c>
      <c r="R4717" s="4">
        <v>17400</v>
      </c>
      <c r="S4717" s="4">
        <v>30880</v>
      </c>
      <c r="T4717" s="4">
        <v>4129.8500000000004</v>
      </c>
      <c r="U4717" s="7">
        <f t="shared" si="222"/>
        <v>44.450000000000273</v>
      </c>
      <c r="V4717" s="7">
        <f t="shared" si="223"/>
        <v>48280</v>
      </c>
      <c r="W4717" s="4">
        <f t="shared" si="221"/>
        <v>48280</v>
      </c>
      <c r="X4717" s="7">
        <v>11.817692270034758</v>
      </c>
      <c r="Y4717" s="7">
        <v>11.817692270034758</v>
      </c>
      <c r="Z4717" s="1">
        <v>1.0880207568414422</v>
      </c>
    </row>
    <row r="4718" spans="1:26" x14ac:dyDescent="0.25">
      <c r="A4718" s="9">
        <v>45597</v>
      </c>
      <c r="B4718" s="4">
        <v>52</v>
      </c>
      <c r="C4718" s="26" t="s">
        <v>34</v>
      </c>
      <c r="D4718" s="4" t="s">
        <v>44</v>
      </c>
      <c r="E4718" s="10">
        <v>45622</v>
      </c>
      <c r="F4718" s="4" t="s">
        <v>38</v>
      </c>
      <c r="G4718" s="4">
        <v>58</v>
      </c>
      <c r="H4718" s="4">
        <v>0</v>
      </c>
      <c r="I4718" s="4">
        <v>216</v>
      </c>
      <c r="J4718" s="4">
        <v>3746.7</v>
      </c>
      <c r="K4718" s="4"/>
      <c r="L4718" s="4">
        <v>3746.7</v>
      </c>
      <c r="M4718" s="4">
        <v>0</v>
      </c>
      <c r="N4718" s="4">
        <v>0</v>
      </c>
      <c r="O4718" s="4">
        <v>0</v>
      </c>
      <c r="P4718" s="6">
        <v>0</v>
      </c>
      <c r="Q4718" s="4">
        <v>0</v>
      </c>
      <c r="R4718" s="4">
        <v>17400</v>
      </c>
      <c r="S4718" s="4">
        <v>61760</v>
      </c>
      <c r="T4718" s="4">
        <v>3830.99</v>
      </c>
      <c r="U4718" s="7">
        <f t="shared" si="222"/>
        <v>84.289999999999964</v>
      </c>
      <c r="V4718" s="7">
        <f t="shared" si="223"/>
        <v>79160</v>
      </c>
      <c r="W4718" s="4">
        <f t="shared" si="221"/>
        <v>79160</v>
      </c>
      <c r="X4718" s="7">
        <v>21.127925908132489</v>
      </c>
      <c r="Y4718" s="7">
        <v>21.127925908132489</v>
      </c>
      <c r="Z4718" s="1">
        <v>2.2497130808444754</v>
      </c>
    </row>
    <row r="4719" spans="1:26" x14ac:dyDescent="0.25">
      <c r="A4719" s="9">
        <v>45597</v>
      </c>
      <c r="B4719" s="4">
        <v>53</v>
      </c>
      <c r="C4719" s="26" t="s">
        <v>10</v>
      </c>
      <c r="D4719" s="4" t="s">
        <v>44</v>
      </c>
      <c r="E4719" s="10">
        <v>45623</v>
      </c>
      <c r="F4719" s="4" t="s">
        <v>39</v>
      </c>
      <c r="G4719" s="4">
        <v>46</v>
      </c>
      <c r="H4719" s="4">
        <v>13</v>
      </c>
      <c r="I4719" s="4">
        <v>216</v>
      </c>
      <c r="J4719" s="4">
        <v>4046.4</v>
      </c>
      <c r="K4719" s="4"/>
      <c r="L4719" s="4">
        <v>4046.4</v>
      </c>
      <c r="M4719" s="4">
        <v>0</v>
      </c>
      <c r="N4719" s="4">
        <v>0</v>
      </c>
      <c r="O4719" s="4">
        <v>0</v>
      </c>
      <c r="P4719" s="6">
        <v>0</v>
      </c>
      <c r="Q4719" s="4">
        <v>0</v>
      </c>
      <c r="R4719" s="4">
        <v>8936.4</v>
      </c>
      <c r="S4719" s="4">
        <v>15440</v>
      </c>
      <c r="T4719" s="4">
        <v>4073.55</v>
      </c>
      <c r="U4719" s="7">
        <f t="shared" si="222"/>
        <v>27.150000000000091</v>
      </c>
      <c r="V4719" s="7">
        <f t="shared" si="223"/>
        <v>24376.400000000001</v>
      </c>
      <c r="W4719" s="4">
        <f t="shared" si="221"/>
        <v>24376.400000000001</v>
      </c>
      <c r="X4719" s="7">
        <v>6.0242190589165681</v>
      </c>
      <c r="Y4719" s="7">
        <v>6.0242190589165681</v>
      </c>
      <c r="Z4719" s="1">
        <v>0.67096678529063092</v>
      </c>
    </row>
    <row r="4720" spans="1:26" x14ac:dyDescent="0.25">
      <c r="A4720" s="9">
        <v>45597</v>
      </c>
      <c r="B4720" s="4">
        <v>54</v>
      </c>
      <c r="C4720" s="26" t="s">
        <v>34</v>
      </c>
      <c r="D4720" s="4" t="s">
        <v>44</v>
      </c>
      <c r="E4720" s="10">
        <v>45623</v>
      </c>
      <c r="F4720" s="4" t="s">
        <v>39</v>
      </c>
      <c r="G4720" s="4">
        <v>45</v>
      </c>
      <c r="H4720" s="4">
        <v>13</v>
      </c>
      <c r="I4720" s="4">
        <v>216</v>
      </c>
      <c r="J4720" s="4">
        <v>3999.4</v>
      </c>
      <c r="K4720" s="4"/>
      <c r="L4720" s="4">
        <v>3999.4</v>
      </c>
      <c r="M4720" s="4">
        <v>4.2899999999999991</v>
      </c>
      <c r="N4720" s="4">
        <v>926.63999999999987</v>
      </c>
      <c r="O4720" s="4">
        <v>0</v>
      </c>
      <c r="P4720" s="6">
        <v>0</v>
      </c>
      <c r="Q4720" s="4">
        <v>0</v>
      </c>
      <c r="R4720" s="4">
        <v>8700</v>
      </c>
      <c r="S4720" s="4">
        <v>15440</v>
      </c>
      <c r="T4720" s="4">
        <v>3958.8</v>
      </c>
      <c r="U4720" s="7">
        <f t="shared" si="222"/>
        <v>-40.599999999999909</v>
      </c>
      <c r="V4720" s="7">
        <f t="shared" si="223"/>
        <v>25066.639999999999</v>
      </c>
      <c r="W4720" s="4">
        <f t="shared" si="221"/>
        <v>25066.639999999999</v>
      </c>
      <c r="X4720" s="7">
        <v>6.2676001400210026</v>
      </c>
      <c r="Y4720" s="7">
        <v>6.2676001400210026</v>
      </c>
      <c r="Z4720" s="1">
        <v>-1.0151522728409239</v>
      </c>
    </row>
    <row r="4721" spans="1:26" x14ac:dyDescent="0.25">
      <c r="A4721" s="9">
        <v>45597</v>
      </c>
      <c r="B4721" s="4">
        <v>55</v>
      </c>
      <c r="C4721" s="26" t="s">
        <v>34</v>
      </c>
      <c r="D4721" s="4" t="s">
        <v>44</v>
      </c>
      <c r="E4721" s="10">
        <v>45624</v>
      </c>
      <c r="F4721" s="4" t="s">
        <v>38</v>
      </c>
      <c r="G4721" s="4">
        <v>58</v>
      </c>
      <c r="H4721" s="4">
        <v>0</v>
      </c>
      <c r="I4721" s="4">
        <v>216</v>
      </c>
      <c r="J4721" s="4">
        <v>3658.4</v>
      </c>
      <c r="K4721" s="4"/>
      <c r="L4721" s="4">
        <v>3658.4</v>
      </c>
      <c r="M4721" s="4">
        <v>1.83</v>
      </c>
      <c r="N4721" s="4">
        <v>395.28000000000003</v>
      </c>
      <c r="O4721" s="4">
        <v>0</v>
      </c>
      <c r="P4721" s="6">
        <v>0</v>
      </c>
      <c r="Q4721" s="4">
        <v>0</v>
      </c>
      <c r="R4721" s="4">
        <v>8700</v>
      </c>
      <c r="S4721" s="4">
        <v>30880</v>
      </c>
      <c r="T4721" s="4">
        <v>3662.39</v>
      </c>
      <c r="U4721" s="7">
        <f t="shared" si="222"/>
        <v>3.9899999999997817</v>
      </c>
      <c r="V4721" s="7">
        <f t="shared" si="223"/>
        <v>39975.279999999999</v>
      </c>
      <c r="W4721" s="4">
        <f t="shared" si="221"/>
        <v>39975.279999999999</v>
      </c>
      <c r="X4721" s="7">
        <v>10.926984474087032</v>
      </c>
      <c r="Y4721" s="7">
        <v>10.926984474087032</v>
      </c>
      <c r="Z4721" s="1">
        <v>0.10906407172533844</v>
      </c>
    </row>
    <row r="4722" spans="1:26" x14ac:dyDescent="0.25">
      <c r="A4722" s="9">
        <v>45597</v>
      </c>
      <c r="B4722" s="4">
        <v>56</v>
      </c>
      <c r="C4722" s="26" t="s">
        <v>34</v>
      </c>
      <c r="D4722" s="4" t="s">
        <v>44</v>
      </c>
      <c r="E4722" s="10">
        <v>45625</v>
      </c>
      <c r="F4722" s="4" t="s">
        <v>38</v>
      </c>
      <c r="G4722" s="4">
        <v>58</v>
      </c>
      <c r="H4722" s="4">
        <v>0</v>
      </c>
      <c r="I4722" s="4">
        <v>216</v>
      </c>
      <c r="J4722" s="4">
        <v>3742.9</v>
      </c>
      <c r="K4722" s="4"/>
      <c r="L4722" s="4">
        <v>3742.9</v>
      </c>
      <c r="M4722" s="4">
        <v>0</v>
      </c>
      <c r="N4722" s="4">
        <v>0</v>
      </c>
      <c r="O4722" s="4">
        <v>0</v>
      </c>
      <c r="P4722" s="6">
        <v>0</v>
      </c>
      <c r="Q4722" s="4">
        <v>0</v>
      </c>
      <c r="R4722" s="4">
        <v>9477.6</v>
      </c>
      <c r="S4722" s="4">
        <v>30880</v>
      </c>
      <c r="T4722" s="4">
        <v>3783.99</v>
      </c>
      <c r="U4722" s="7">
        <f t="shared" si="222"/>
        <v>41.089999999999691</v>
      </c>
      <c r="V4722" s="7">
        <f t="shared" si="223"/>
        <v>40357.599999999999</v>
      </c>
      <c r="W4722" s="4">
        <f t="shared" si="221"/>
        <v>40357.599999999999</v>
      </c>
      <c r="X4722" s="7">
        <v>10.78244142242646</v>
      </c>
      <c r="Y4722" s="7">
        <v>10.78244142242646</v>
      </c>
      <c r="Z4722" s="1">
        <v>1.0978118571161317</v>
      </c>
    </row>
    <row r="4723" spans="1:26" x14ac:dyDescent="0.25">
      <c r="A4723" s="9">
        <v>45597</v>
      </c>
      <c r="B4723" s="4">
        <v>57</v>
      </c>
      <c r="C4723" s="26" t="s">
        <v>34</v>
      </c>
      <c r="D4723" s="4" t="s">
        <v>44</v>
      </c>
      <c r="E4723" s="10">
        <v>45625</v>
      </c>
      <c r="F4723" s="4" t="s">
        <v>39</v>
      </c>
      <c r="G4723" s="4">
        <v>40</v>
      </c>
      <c r="H4723" s="4">
        <v>18</v>
      </c>
      <c r="I4723" s="4">
        <v>216</v>
      </c>
      <c r="J4723" s="4">
        <v>3793.6</v>
      </c>
      <c r="K4723" s="4"/>
      <c r="L4723" s="4">
        <v>3793.6</v>
      </c>
      <c r="M4723" s="4">
        <v>88.5</v>
      </c>
      <c r="N4723" s="4">
        <v>19116</v>
      </c>
      <c r="O4723" s="4">
        <v>0</v>
      </c>
      <c r="P4723" s="6">
        <v>0</v>
      </c>
      <c r="Q4723" s="4">
        <v>0</v>
      </c>
      <c r="R4723" s="4">
        <v>8700</v>
      </c>
      <c r="S4723" s="4">
        <v>15440</v>
      </c>
      <c r="T4723" s="4">
        <v>3710.45</v>
      </c>
      <c r="U4723" s="7">
        <f t="shared" si="222"/>
        <v>-83.150000000000091</v>
      </c>
      <c r="V4723" s="7">
        <f t="shared" si="223"/>
        <v>43256</v>
      </c>
      <c r="W4723" s="4">
        <f t="shared" si="221"/>
        <v>43256</v>
      </c>
      <c r="X4723" s="7">
        <v>11.402361872627583</v>
      </c>
      <c r="Y4723" s="7">
        <v>11.402361872627583</v>
      </c>
      <c r="Z4723" s="1">
        <v>-2.1918494306199943</v>
      </c>
    </row>
    <row r="4724" spans="1:26" x14ac:dyDescent="0.25">
      <c r="A4724" s="9">
        <v>45597</v>
      </c>
      <c r="B4724" s="4">
        <v>58</v>
      </c>
      <c r="C4724" s="26" t="s">
        <v>34</v>
      </c>
      <c r="D4724" s="4" t="s">
        <v>44</v>
      </c>
      <c r="E4724" s="10">
        <v>45626</v>
      </c>
      <c r="F4724" s="4" t="s">
        <v>38</v>
      </c>
      <c r="G4724" s="4">
        <v>58</v>
      </c>
      <c r="H4724" s="4">
        <v>0</v>
      </c>
      <c r="I4724" s="4">
        <v>216</v>
      </c>
      <c r="J4724" s="4">
        <v>3476.5</v>
      </c>
      <c r="K4724" s="4"/>
      <c r="L4724" s="4">
        <v>3476.5</v>
      </c>
      <c r="M4724" s="4">
        <v>9.2800000000000011</v>
      </c>
      <c r="N4724" s="4">
        <v>2004.4800000000002</v>
      </c>
      <c r="O4724" s="4">
        <v>1.2</v>
      </c>
      <c r="P4724" s="6">
        <v>129.6</v>
      </c>
      <c r="Q4724" s="4">
        <v>0</v>
      </c>
      <c r="R4724" s="4">
        <v>0</v>
      </c>
      <c r="S4724" s="4">
        <v>0</v>
      </c>
      <c r="T4724" s="4">
        <v>3447.14</v>
      </c>
      <c r="U4724" s="7">
        <f t="shared" si="222"/>
        <v>-29.360000000000127</v>
      </c>
      <c r="V4724" s="7">
        <f t="shared" si="223"/>
        <v>2134.0800000000004</v>
      </c>
      <c r="W4724" s="4">
        <f t="shared" si="221"/>
        <v>2134.0800000000004</v>
      </c>
      <c r="X4724" s="7">
        <v>0.61385876600028777</v>
      </c>
      <c r="Y4724" s="7">
        <v>0.61385876600028777</v>
      </c>
      <c r="Z4724" s="1">
        <v>-0.84452754206817571</v>
      </c>
    </row>
    <row r="4725" spans="1:26" x14ac:dyDescent="0.25">
      <c r="A4725" s="9">
        <v>45627</v>
      </c>
      <c r="B4725" s="4">
        <v>1</v>
      </c>
      <c r="C4725" s="26" t="s">
        <v>34</v>
      </c>
      <c r="D4725" s="4" t="s">
        <v>44</v>
      </c>
      <c r="E4725" s="10">
        <v>45627</v>
      </c>
      <c r="F4725" s="4" t="s">
        <v>39</v>
      </c>
      <c r="G4725" s="4">
        <v>40</v>
      </c>
      <c r="H4725" s="4">
        <v>18</v>
      </c>
      <c r="I4725" s="4">
        <v>216</v>
      </c>
      <c r="J4725" s="4">
        <v>3972.1</v>
      </c>
      <c r="K4725" s="4"/>
      <c r="L4725" s="4">
        <v>3972.1</v>
      </c>
      <c r="M4725" s="4">
        <v>23.67</v>
      </c>
      <c r="N4725" s="4">
        <v>5112.72</v>
      </c>
      <c r="O4725" s="4">
        <v>0</v>
      </c>
      <c r="P4725" s="6">
        <v>0</v>
      </c>
      <c r="Q4725" s="4">
        <v>0</v>
      </c>
      <c r="R4725" s="4">
        <v>8700</v>
      </c>
      <c r="S4725" s="4">
        <v>15440</v>
      </c>
      <c r="T4725" s="4">
        <v>3947.85</v>
      </c>
      <c r="U4725" s="7">
        <f t="shared" si="222"/>
        <v>-24.25</v>
      </c>
      <c r="V4725" s="7">
        <f t="shared" si="223"/>
        <v>29252.720000000001</v>
      </c>
      <c r="W4725" s="4">
        <f t="shared" si="221"/>
        <v>29252.720000000001</v>
      </c>
      <c r="X4725" s="7">
        <v>7.3645477203494378</v>
      </c>
      <c r="Y4725" s="7">
        <v>7.3645477203494378</v>
      </c>
      <c r="Z4725" s="1">
        <v>-0.61050829536013695</v>
      </c>
    </row>
    <row r="4726" spans="1:26" x14ac:dyDescent="0.25">
      <c r="A4726" s="9">
        <v>45627</v>
      </c>
      <c r="B4726" s="4">
        <v>2</v>
      </c>
      <c r="C4726" s="26" t="s">
        <v>34</v>
      </c>
      <c r="D4726" s="4" t="s">
        <v>44</v>
      </c>
      <c r="E4726" s="10">
        <v>45627</v>
      </c>
      <c r="F4726" s="4" t="s">
        <v>38</v>
      </c>
      <c r="G4726" s="4">
        <v>58</v>
      </c>
      <c r="H4726" s="4">
        <v>0</v>
      </c>
      <c r="I4726" s="4">
        <v>216</v>
      </c>
      <c r="J4726" s="4">
        <v>3576.8</v>
      </c>
      <c r="K4726" s="4"/>
      <c r="L4726" s="4">
        <v>3576.8</v>
      </c>
      <c r="M4726" s="4">
        <v>1.6600000000000001</v>
      </c>
      <c r="N4726" s="4">
        <v>358.56000000000006</v>
      </c>
      <c r="O4726" s="4">
        <v>0</v>
      </c>
      <c r="P4726" s="6">
        <v>0</v>
      </c>
      <c r="Q4726" s="4">
        <v>0</v>
      </c>
      <c r="R4726" s="4">
        <v>8700</v>
      </c>
      <c r="S4726" s="4">
        <v>30880</v>
      </c>
      <c r="T4726" s="4">
        <v>3628.09</v>
      </c>
      <c r="U4726" s="7">
        <f t="shared" si="222"/>
        <v>51.289999999999964</v>
      </c>
      <c r="V4726" s="7">
        <f t="shared" si="223"/>
        <v>39938.559999999998</v>
      </c>
      <c r="W4726" s="4">
        <f t="shared" si="221"/>
        <v>39938.559999999998</v>
      </c>
      <c r="X4726" s="7">
        <v>11.166003131290537</v>
      </c>
      <c r="Y4726" s="7">
        <v>11.166003131290537</v>
      </c>
      <c r="Z4726" s="1">
        <v>1.4339633191679702</v>
      </c>
    </row>
    <row r="4727" spans="1:26" x14ac:dyDescent="0.25">
      <c r="A4727" s="9">
        <v>45627</v>
      </c>
      <c r="B4727" s="4">
        <v>3</v>
      </c>
      <c r="C4727" s="26" t="s">
        <v>34</v>
      </c>
      <c r="D4727" s="4" t="s">
        <v>44</v>
      </c>
      <c r="E4727" s="10">
        <v>45628</v>
      </c>
      <c r="F4727" s="4" t="s">
        <v>39</v>
      </c>
      <c r="G4727" s="4">
        <v>37</v>
      </c>
      <c r="H4727" s="4">
        <v>21</v>
      </c>
      <c r="I4727" s="4">
        <v>216</v>
      </c>
      <c r="J4727" s="4">
        <v>3929</v>
      </c>
      <c r="K4727" s="4"/>
      <c r="L4727" s="4">
        <v>3929</v>
      </c>
      <c r="M4727" s="4">
        <v>22.07</v>
      </c>
      <c r="N4727" s="4">
        <v>4767.12</v>
      </c>
      <c r="O4727" s="4">
        <v>0</v>
      </c>
      <c r="P4727" s="6">
        <v>0</v>
      </c>
      <c r="Q4727" s="4">
        <v>0</v>
      </c>
      <c r="R4727" s="4">
        <v>8700</v>
      </c>
      <c r="S4727" s="4">
        <v>30880</v>
      </c>
      <c r="T4727" s="4">
        <v>3879.47</v>
      </c>
      <c r="U4727" s="7">
        <f t="shared" si="222"/>
        <v>-49.5300000000002</v>
      </c>
      <c r="V4727" s="7">
        <f t="shared" si="223"/>
        <v>44347.12</v>
      </c>
      <c r="W4727" s="4">
        <f t="shared" si="221"/>
        <v>44347.12</v>
      </c>
      <c r="X4727" s="7">
        <v>11.287126495291423</v>
      </c>
      <c r="Y4727" s="7">
        <v>11.287126495291423</v>
      </c>
      <c r="Z4727" s="1">
        <v>-1.2606261135148944</v>
      </c>
    </row>
    <row r="4728" spans="1:26" x14ac:dyDescent="0.25">
      <c r="A4728" s="9">
        <v>45627</v>
      </c>
      <c r="B4728" s="4">
        <v>4</v>
      </c>
      <c r="C4728" s="26" t="s">
        <v>10</v>
      </c>
      <c r="D4728" s="4" t="s">
        <v>44</v>
      </c>
      <c r="E4728" s="10">
        <v>45629</v>
      </c>
      <c r="F4728" s="4" t="s">
        <v>39</v>
      </c>
      <c r="G4728" s="4">
        <v>43</v>
      </c>
      <c r="H4728" s="4">
        <v>15</v>
      </c>
      <c r="I4728" s="4">
        <v>216</v>
      </c>
      <c r="J4728" s="4">
        <v>3964.6</v>
      </c>
      <c r="K4728" s="4"/>
      <c r="L4728" s="4">
        <v>3964.6</v>
      </c>
      <c r="M4728" s="4">
        <v>10.19</v>
      </c>
      <c r="N4728" s="4">
        <v>2201.04</v>
      </c>
      <c r="O4728" s="4">
        <v>0</v>
      </c>
      <c r="P4728" s="6">
        <v>0</v>
      </c>
      <c r="Q4728" s="4">
        <v>0</v>
      </c>
      <c r="R4728" s="4">
        <v>8730.24</v>
      </c>
      <c r="S4728" s="4">
        <v>15440</v>
      </c>
      <c r="T4728" s="4">
        <v>4052.6</v>
      </c>
      <c r="U4728" s="7">
        <f t="shared" si="222"/>
        <v>88</v>
      </c>
      <c r="V4728" s="7">
        <f t="shared" si="223"/>
        <v>26371.279999999999</v>
      </c>
      <c r="W4728" s="4">
        <f t="shared" si="221"/>
        <v>26371.279999999999</v>
      </c>
      <c r="X4728" s="7">
        <v>6.651687433789033</v>
      </c>
      <c r="Y4728" s="7">
        <v>6.651687433789033</v>
      </c>
      <c r="Z4728" s="1">
        <v>2.2196438480552896</v>
      </c>
    </row>
    <row r="4729" spans="1:26" x14ac:dyDescent="0.25">
      <c r="A4729" s="9">
        <v>45627</v>
      </c>
      <c r="B4729" s="4">
        <v>5</v>
      </c>
      <c r="C4729" s="26" t="s">
        <v>10</v>
      </c>
      <c r="D4729" s="4" t="s">
        <v>44</v>
      </c>
      <c r="E4729" s="10">
        <v>45629</v>
      </c>
      <c r="F4729" s="4" t="s">
        <v>41</v>
      </c>
      <c r="G4729" s="4">
        <v>59</v>
      </c>
      <c r="H4729" s="4">
        <v>0</v>
      </c>
      <c r="I4729" s="4">
        <v>216</v>
      </c>
      <c r="J4729" s="4">
        <v>3960.4</v>
      </c>
      <c r="K4729" s="4"/>
      <c r="L4729" s="4">
        <v>3960.4</v>
      </c>
      <c r="M4729" s="4">
        <v>0</v>
      </c>
      <c r="N4729" s="4">
        <v>0</v>
      </c>
      <c r="O4729" s="4">
        <v>0</v>
      </c>
      <c r="P4729" s="6">
        <v>0</v>
      </c>
      <c r="Q4729" s="4">
        <v>0</v>
      </c>
      <c r="R4729" s="4">
        <v>8850</v>
      </c>
      <c r="S4729" s="4">
        <v>15440</v>
      </c>
      <c r="T4729" s="4">
        <v>3983.85</v>
      </c>
      <c r="U4729" s="7">
        <f t="shared" si="222"/>
        <v>23.449999999999818</v>
      </c>
      <c r="V4729" s="7">
        <f t="shared" si="223"/>
        <v>24290</v>
      </c>
      <c r="W4729" s="4">
        <f t="shared" si="221"/>
        <v>24290</v>
      </c>
      <c r="X4729" s="7">
        <v>6.1332188667811334</v>
      </c>
      <c r="Y4729" s="7">
        <v>6.1332188667811334</v>
      </c>
      <c r="Z4729" s="1">
        <v>0.59211190788808743</v>
      </c>
    </row>
    <row r="4730" spans="1:26" x14ac:dyDescent="0.25">
      <c r="A4730" s="9">
        <v>45627</v>
      </c>
      <c r="B4730" s="4">
        <v>6</v>
      </c>
      <c r="C4730" s="26" t="s">
        <v>34</v>
      </c>
      <c r="D4730" s="4" t="s">
        <v>44</v>
      </c>
      <c r="E4730" s="10">
        <v>45629</v>
      </c>
      <c r="F4730" s="4" t="s">
        <v>38</v>
      </c>
      <c r="G4730" s="4">
        <v>58</v>
      </c>
      <c r="H4730" s="4">
        <v>0</v>
      </c>
      <c r="I4730" s="4">
        <v>216</v>
      </c>
      <c r="J4730" s="4">
        <v>3692.5</v>
      </c>
      <c r="K4730" s="4"/>
      <c r="L4730" s="4">
        <v>3692.5</v>
      </c>
      <c r="M4730" s="4">
        <v>0</v>
      </c>
      <c r="N4730" s="4">
        <v>0</v>
      </c>
      <c r="O4730" s="4">
        <v>0</v>
      </c>
      <c r="P4730" s="6">
        <v>0</v>
      </c>
      <c r="Q4730" s="4">
        <v>0</v>
      </c>
      <c r="R4730" s="4">
        <v>8700</v>
      </c>
      <c r="S4730" s="4">
        <v>15440</v>
      </c>
      <c r="T4730" s="4">
        <v>3670.59</v>
      </c>
      <c r="U4730" s="7">
        <f t="shared" si="222"/>
        <v>-21.909999999999854</v>
      </c>
      <c r="V4730" s="7">
        <f t="shared" si="223"/>
        <v>24140</v>
      </c>
      <c r="W4730" s="4">
        <f t="shared" si="221"/>
        <v>24140</v>
      </c>
      <c r="X4730" s="7">
        <v>6.5375761679079218</v>
      </c>
      <c r="Y4730" s="7">
        <v>6.5375761679079218</v>
      </c>
      <c r="Z4730" s="1">
        <v>-0.59336492890994863</v>
      </c>
    </row>
    <row r="4731" spans="1:26" x14ac:dyDescent="0.25">
      <c r="A4731" s="9">
        <v>45627</v>
      </c>
      <c r="B4731" s="4">
        <v>7</v>
      </c>
      <c r="C4731" s="26" t="s">
        <v>34</v>
      </c>
      <c r="D4731" s="4" t="s">
        <v>44</v>
      </c>
      <c r="E4731" s="10">
        <v>45630</v>
      </c>
      <c r="F4731" s="4" t="s">
        <v>38</v>
      </c>
      <c r="G4731" s="4">
        <v>58</v>
      </c>
      <c r="H4731" s="4">
        <v>0</v>
      </c>
      <c r="I4731" s="4">
        <v>216</v>
      </c>
      <c r="J4731" s="4">
        <v>3625.2</v>
      </c>
      <c r="K4731" s="4"/>
      <c r="L4731" s="4">
        <v>3625.2</v>
      </c>
      <c r="M4731" s="4">
        <v>1.63</v>
      </c>
      <c r="N4731" s="4">
        <v>352.08</v>
      </c>
      <c r="O4731" s="4">
        <v>0</v>
      </c>
      <c r="P4731" s="6">
        <v>0</v>
      </c>
      <c r="Q4731" s="4">
        <v>0</v>
      </c>
      <c r="R4731" s="4">
        <v>8872.7999999999993</v>
      </c>
      <c r="S4731" s="4">
        <v>15440</v>
      </c>
      <c r="T4731" s="4">
        <v>3620.2</v>
      </c>
      <c r="U4731" s="7">
        <f t="shared" si="222"/>
        <v>-5</v>
      </c>
      <c r="V4731" s="7">
        <f t="shared" si="223"/>
        <v>24664.880000000001</v>
      </c>
      <c r="W4731" s="4">
        <f t="shared" si="221"/>
        <v>24664.880000000001</v>
      </c>
      <c r="X4731" s="7">
        <v>6.8037294494096887</v>
      </c>
      <c r="Y4731" s="7">
        <v>6.8037294494096887</v>
      </c>
      <c r="Z4731" s="1">
        <v>-0.1379234249144875</v>
      </c>
    </row>
    <row r="4732" spans="1:26" x14ac:dyDescent="0.25">
      <c r="A4732" s="9">
        <v>45627</v>
      </c>
      <c r="B4732" s="4">
        <v>8</v>
      </c>
      <c r="C4732" s="26" t="s">
        <v>34</v>
      </c>
      <c r="D4732" s="4" t="s">
        <v>44</v>
      </c>
      <c r="E4732" s="10">
        <v>45630</v>
      </c>
      <c r="F4732" s="4" t="s">
        <v>39</v>
      </c>
      <c r="G4732" s="4">
        <v>47</v>
      </c>
      <c r="H4732" s="4">
        <v>12</v>
      </c>
      <c r="I4732" s="4">
        <v>216</v>
      </c>
      <c r="J4732" s="4">
        <v>3944</v>
      </c>
      <c r="K4732" s="4"/>
      <c r="L4732" s="4">
        <v>3944</v>
      </c>
      <c r="M4732" s="4">
        <v>23.05</v>
      </c>
      <c r="N4732" s="4">
        <v>4978.8</v>
      </c>
      <c r="O4732" s="4">
        <v>0</v>
      </c>
      <c r="P4732" s="6">
        <v>0</v>
      </c>
      <c r="Q4732" s="4">
        <v>0</v>
      </c>
      <c r="R4732" s="4">
        <v>8850</v>
      </c>
      <c r="S4732" s="4">
        <v>15440</v>
      </c>
      <c r="T4732" s="4">
        <v>3922.4</v>
      </c>
      <c r="U4732" s="7">
        <f t="shared" si="222"/>
        <v>-21.599999999999909</v>
      </c>
      <c r="V4732" s="7">
        <f t="shared" si="223"/>
        <v>29268.799999999999</v>
      </c>
      <c r="W4732" s="4">
        <f t="shared" si="221"/>
        <v>29268.799999999999</v>
      </c>
      <c r="X4732" s="7">
        <v>7.4210953346855986</v>
      </c>
      <c r="Y4732" s="7">
        <v>7.4210953346855986</v>
      </c>
      <c r="Z4732" s="1">
        <v>-0.54766734279918639</v>
      </c>
    </row>
    <row r="4733" spans="1:26" x14ac:dyDescent="0.25">
      <c r="A4733" s="9">
        <v>45627</v>
      </c>
      <c r="B4733" s="4">
        <v>9</v>
      </c>
      <c r="C4733" s="26" t="s">
        <v>34</v>
      </c>
      <c r="D4733" s="4" t="s">
        <v>44</v>
      </c>
      <c r="E4733" s="10">
        <v>45631</v>
      </c>
      <c r="F4733" s="4" t="s">
        <v>38</v>
      </c>
      <c r="G4733" s="4">
        <v>58</v>
      </c>
      <c r="H4733" s="4">
        <v>0</v>
      </c>
      <c r="I4733" s="4">
        <v>216</v>
      </c>
      <c r="J4733" s="4">
        <v>3504.9</v>
      </c>
      <c r="K4733" s="4"/>
      <c r="L4733" s="4">
        <v>3504.9</v>
      </c>
      <c r="M4733" s="4">
        <v>13.71</v>
      </c>
      <c r="N4733" s="4">
        <v>2961.36</v>
      </c>
      <c r="O4733" s="4">
        <v>0</v>
      </c>
      <c r="P4733" s="6">
        <v>0</v>
      </c>
      <c r="Q4733" s="4">
        <v>0</v>
      </c>
      <c r="R4733" s="4">
        <v>8700</v>
      </c>
      <c r="S4733" s="4">
        <v>15440</v>
      </c>
      <c r="T4733" s="4">
        <v>3500</v>
      </c>
      <c r="U4733" s="7">
        <f t="shared" si="222"/>
        <v>-4.9000000000000909</v>
      </c>
      <c r="V4733" s="7">
        <f t="shared" si="223"/>
        <v>27101.360000000001</v>
      </c>
      <c r="W4733" s="4">
        <f t="shared" si="221"/>
        <v>27101.360000000001</v>
      </c>
      <c r="X4733" s="7">
        <v>7.732420325829553</v>
      </c>
      <c r="Y4733" s="7">
        <v>7.732420325829553</v>
      </c>
      <c r="Z4733" s="1">
        <v>-0.13980427401637968</v>
      </c>
    </row>
    <row r="4734" spans="1:26" x14ac:dyDescent="0.25">
      <c r="A4734" s="9">
        <v>45627</v>
      </c>
      <c r="B4734" s="4">
        <v>10</v>
      </c>
      <c r="C4734" s="26" t="s">
        <v>34</v>
      </c>
      <c r="D4734" s="4" t="s">
        <v>44</v>
      </c>
      <c r="E4734" s="10">
        <v>45632</v>
      </c>
      <c r="F4734" s="4" t="s">
        <v>39</v>
      </c>
      <c r="G4734" s="4">
        <v>46</v>
      </c>
      <c r="H4734" s="4">
        <v>13</v>
      </c>
      <c r="I4734" s="4">
        <v>216</v>
      </c>
      <c r="J4734" s="4">
        <v>4026.4</v>
      </c>
      <c r="K4734" s="4"/>
      <c r="L4734" s="4">
        <v>4026.4</v>
      </c>
      <c r="M4734" s="4">
        <v>14.79</v>
      </c>
      <c r="N4734" s="4">
        <v>3194.64</v>
      </c>
      <c r="O4734" s="4">
        <v>0</v>
      </c>
      <c r="P4734" s="6">
        <v>0</v>
      </c>
      <c r="Q4734" s="4">
        <v>0</v>
      </c>
      <c r="R4734" s="4">
        <v>9368.4</v>
      </c>
      <c r="S4734" s="4">
        <v>15440</v>
      </c>
      <c r="T4734" s="4">
        <v>4012.5</v>
      </c>
      <c r="U4734" s="7">
        <f t="shared" si="222"/>
        <v>-13.900000000000091</v>
      </c>
      <c r="V4734" s="7">
        <f t="shared" si="223"/>
        <v>28003.040000000001</v>
      </c>
      <c r="W4734" s="4">
        <f t="shared" si="221"/>
        <v>28003.040000000001</v>
      </c>
      <c r="X4734" s="7">
        <v>6.9548579376117621</v>
      </c>
      <c r="Y4734" s="7">
        <v>6.9548579376117621</v>
      </c>
      <c r="Z4734" s="1">
        <v>-0.345221537850191</v>
      </c>
    </row>
    <row r="4735" spans="1:26" x14ac:dyDescent="0.25">
      <c r="A4735" s="9">
        <v>45627</v>
      </c>
      <c r="B4735" s="4">
        <v>11</v>
      </c>
      <c r="C4735" s="26" t="s">
        <v>34</v>
      </c>
      <c r="D4735" s="4" t="s">
        <v>44</v>
      </c>
      <c r="E4735" s="10">
        <v>45632</v>
      </c>
      <c r="F4735" s="4" t="s">
        <v>39</v>
      </c>
      <c r="G4735" s="4">
        <v>52</v>
      </c>
      <c r="H4735" s="4">
        <v>7</v>
      </c>
      <c r="I4735" s="4">
        <v>216</v>
      </c>
      <c r="J4735" s="4">
        <v>3952.6</v>
      </c>
      <c r="K4735" s="4"/>
      <c r="L4735" s="4">
        <v>3952.6</v>
      </c>
      <c r="M4735" s="4">
        <v>15.06</v>
      </c>
      <c r="N4735" s="4">
        <v>3252.96</v>
      </c>
      <c r="O4735" s="4">
        <v>0</v>
      </c>
      <c r="P4735" s="6">
        <v>0</v>
      </c>
      <c r="Q4735" s="4">
        <v>0</v>
      </c>
      <c r="R4735" s="4">
        <v>8850</v>
      </c>
      <c r="S4735" s="4">
        <v>30880</v>
      </c>
      <c r="T4735" s="4">
        <v>3950.15</v>
      </c>
      <c r="U4735" s="7">
        <f t="shared" si="222"/>
        <v>-2.4499999999998181</v>
      </c>
      <c r="V4735" s="7">
        <f t="shared" si="223"/>
        <v>42982.96</v>
      </c>
      <c r="W4735" s="4">
        <f t="shared" si="221"/>
        <v>42982.96</v>
      </c>
      <c r="X4735" s="7">
        <v>10.874604058088346</v>
      </c>
      <c r="Y4735" s="7">
        <v>10.874604058088346</v>
      </c>
      <c r="Z4735" s="1">
        <v>-6.1984516520766544E-2</v>
      </c>
    </row>
    <row r="4736" spans="1:26" x14ac:dyDescent="0.25">
      <c r="A4736" s="9">
        <v>45627</v>
      </c>
      <c r="B4736" s="4">
        <v>12</v>
      </c>
      <c r="C4736" s="26" t="s">
        <v>34</v>
      </c>
      <c r="D4736" s="4" t="s">
        <v>44</v>
      </c>
      <c r="E4736" s="10">
        <v>45633</v>
      </c>
      <c r="F4736" s="4" t="s">
        <v>39</v>
      </c>
      <c r="G4736" s="4">
        <v>52</v>
      </c>
      <c r="H4736" s="4">
        <v>7</v>
      </c>
      <c r="I4736" s="4">
        <v>216</v>
      </c>
      <c r="J4736" s="4">
        <v>3994.4</v>
      </c>
      <c r="K4736" s="4"/>
      <c r="L4736" s="4">
        <v>3994.4</v>
      </c>
      <c r="M4736" s="4">
        <v>13.86</v>
      </c>
      <c r="N4736" s="4">
        <v>2993.7599999999998</v>
      </c>
      <c r="O4736" s="4">
        <v>0</v>
      </c>
      <c r="P4736" s="6">
        <v>0</v>
      </c>
      <c r="Q4736" s="4">
        <v>0</v>
      </c>
      <c r="R4736" s="4">
        <v>8850</v>
      </c>
      <c r="S4736" s="4">
        <v>30880</v>
      </c>
      <c r="T4736" s="4">
        <v>4000.15</v>
      </c>
      <c r="U4736" s="7">
        <f t="shared" si="222"/>
        <v>5.75</v>
      </c>
      <c r="V4736" s="7">
        <f t="shared" si="223"/>
        <v>42723.76</v>
      </c>
      <c r="W4736" s="4">
        <f t="shared" si="221"/>
        <v>42723.76</v>
      </c>
      <c r="X4736" s="7">
        <v>10.695914279991989</v>
      </c>
      <c r="Y4736" s="7">
        <v>10.695914279991989</v>
      </c>
      <c r="Z4736" s="1">
        <v>0.143951532145003</v>
      </c>
    </row>
    <row r="4737" spans="1:26" x14ac:dyDescent="0.25">
      <c r="A4737" s="9">
        <v>45627</v>
      </c>
      <c r="B4737" s="4">
        <v>13</v>
      </c>
      <c r="C4737" s="26" t="s">
        <v>34</v>
      </c>
      <c r="D4737" s="4" t="s">
        <v>44</v>
      </c>
      <c r="E4737" s="10">
        <v>45634</v>
      </c>
      <c r="F4737" s="4" t="s">
        <v>38</v>
      </c>
      <c r="G4737" s="4">
        <v>60</v>
      </c>
      <c r="H4737" s="4">
        <v>0</v>
      </c>
      <c r="I4737" s="4">
        <v>216</v>
      </c>
      <c r="J4737" s="4">
        <v>3788.2</v>
      </c>
      <c r="K4737" s="4"/>
      <c r="L4737" s="4">
        <v>3788.2</v>
      </c>
      <c r="M4737" s="4">
        <v>0.81</v>
      </c>
      <c r="N4737" s="4">
        <v>174.96</v>
      </c>
      <c r="O4737" s="4">
        <v>0</v>
      </c>
      <c r="P4737" s="6">
        <v>0</v>
      </c>
      <c r="Q4737" s="4">
        <v>0</v>
      </c>
      <c r="R4737" s="4">
        <v>9000</v>
      </c>
      <c r="S4737" s="4">
        <v>15440</v>
      </c>
      <c r="T4737" s="4">
        <v>3811.4</v>
      </c>
      <c r="U4737" s="7">
        <f t="shared" si="222"/>
        <v>23.200000000000273</v>
      </c>
      <c r="V4737" s="7">
        <f t="shared" si="223"/>
        <v>24614.959999999999</v>
      </c>
      <c r="W4737" s="4">
        <f t="shared" si="221"/>
        <v>24614.959999999999</v>
      </c>
      <c r="X4737" s="7">
        <v>6.4977984266934161</v>
      </c>
      <c r="Y4737" s="7">
        <v>6.4977984266934161</v>
      </c>
      <c r="Z4737" s="1">
        <v>0.612428066100002</v>
      </c>
    </row>
    <row r="4738" spans="1:26" x14ac:dyDescent="0.25">
      <c r="A4738" s="9">
        <v>45627</v>
      </c>
      <c r="B4738" s="4">
        <v>14</v>
      </c>
      <c r="C4738" s="26" t="s">
        <v>34</v>
      </c>
      <c r="D4738" s="4" t="s">
        <v>44</v>
      </c>
      <c r="E4738" s="10">
        <v>45635</v>
      </c>
      <c r="F4738" s="4" t="s">
        <v>38</v>
      </c>
      <c r="G4738" s="4">
        <v>59</v>
      </c>
      <c r="H4738" s="4">
        <v>0</v>
      </c>
      <c r="I4738" s="4">
        <v>216</v>
      </c>
      <c r="J4738" s="4">
        <v>3577.1</v>
      </c>
      <c r="K4738" s="4"/>
      <c r="L4738" s="4">
        <v>3577.1</v>
      </c>
      <c r="M4738" s="4">
        <v>8.8800000000000008</v>
      </c>
      <c r="N4738" s="4">
        <v>1918.0800000000002</v>
      </c>
      <c r="O4738" s="4">
        <v>1</v>
      </c>
      <c r="P4738" s="6">
        <v>108</v>
      </c>
      <c r="Q4738" s="4">
        <v>0</v>
      </c>
      <c r="R4738" s="4">
        <v>0</v>
      </c>
      <c r="S4738" s="4">
        <v>0</v>
      </c>
      <c r="T4738" s="4">
        <v>3560.9</v>
      </c>
      <c r="U4738" s="7">
        <f t="shared" si="222"/>
        <v>-16.199999999999818</v>
      </c>
      <c r="V4738" s="7">
        <f t="shared" si="223"/>
        <v>2026.0800000000002</v>
      </c>
      <c r="W4738" s="4">
        <f t="shared" si="221"/>
        <v>2026.0800000000002</v>
      </c>
      <c r="X4738" s="7">
        <v>0.56640295211204617</v>
      </c>
      <c r="Y4738" s="7">
        <v>0.56640295211204617</v>
      </c>
      <c r="Z4738" s="1">
        <v>-0.45288082524949874</v>
      </c>
    </row>
    <row r="4739" spans="1:26" x14ac:dyDescent="0.25">
      <c r="A4739" s="9">
        <v>45627</v>
      </c>
      <c r="B4739" s="4">
        <v>15</v>
      </c>
      <c r="C4739" s="26" t="s">
        <v>34</v>
      </c>
      <c r="D4739" s="4" t="s">
        <v>44</v>
      </c>
      <c r="E4739" s="10">
        <v>45636</v>
      </c>
      <c r="F4739" s="4" t="s">
        <v>39</v>
      </c>
      <c r="G4739" s="4">
        <v>45</v>
      </c>
      <c r="H4739" s="4">
        <v>13</v>
      </c>
      <c r="I4739" s="4">
        <v>216</v>
      </c>
      <c r="J4739" s="4">
        <v>3941.5</v>
      </c>
      <c r="K4739" s="4"/>
      <c r="L4739" s="4">
        <v>3941.5</v>
      </c>
      <c r="M4739" s="4">
        <v>26.939999999999998</v>
      </c>
      <c r="N4739" s="4">
        <v>5819.0399999999991</v>
      </c>
      <c r="O4739" s="4">
        <v>0</v>
      </c>
      <c r="P4739" s="6">
        <v>0</v>
      </c>
      <c r="Q4739" s="4">
        <v>0</v>
      </c>
      <c r="R4739" s="4">
        <v>9132</v>
      </c>
      <c r="S4739" s="4">
        <v>30880</v>
      </c>
      <c r="T4739" s="4">
        <v>3944.9</v>
      </c>
      <c r="U4739" s="7">
        <f t="shared" si="222"/>
        <v>3.4000000000000909</v>
      </c>
      <c r="V4739" s="7">
        <f t="shared" si="223"/>
        <v>45831.040000000001</v>
      </c>
      <c r="W4739" s="4">
        <f t="shared" ref="W4739:W4802" si="224">IFERROR((J4739/L4739*100)%*V4739,"0")</f>
        <v>45831.040000000001</v>
      </c>
      <c r="X4739" s="7">
        <v>11.627816821007231</v>
      </c>
      <c r="Y4739" s="7">
        <v>11.627816821007231</v>
      </c>
      <c r="Z4739" s="1">
        <v>8.6261575542308538E-2</v>
      </c>
    </row>
    <row r="4740" spans="1:26" x14ac:dyDescent="0.25">
      <c r="A4740" s="9">
        <v>45627</v>
      </c>
      <c r="B4740" s="4">
        <v>16</v>
      </c>
      <c r="C4740" s="26" t="s">
        <v>34</v>
      </c>
      <c r="D4740" s="4" t="s">
        <v>44</v>
      </c>
      <c r="E4740" s="10">
        <v>45636</v>
      </c>
      <c r="F4740" s="4" t="s">
        <v>38</v>
      </c>
      <c r="G4740" s="4">
        <v>58</v>
      </c>
      <c r="H4740" s="4">
        <v>0</v>
      </c>
      <c r="I4740" s="4">
        <v>216</v>
      </c>
      <c r="J4740" s="4">
        <v>3356.3</v>
      </c>
      <c r="K4740" s="4"/>
      <c r="L4740" s="4">
        <v>3356.3</v>
      </c>
      <c r="M4740" s="4">
        <v>23.04</v>
      </c>
      <c r="N4740" s="4">
        <v>4976.6399999999994</v>
      </c>
      <c r="O4740" s="4">
        <v>0</v>
      </c>
      <c r="P4740" s="6">
        <v>0</v>
      </c>
      <c r="Q4740" s="4">
        <v>0</v>
      </c>
      <c r="R4740" s="4">
        <v>0</v>
      </c>
      <c r="S4740" s="4">
        <v>0</v>
      </c>
      <c r="T4740" s="4">
        <v>3335.8</v>
      </c>
      <c r="U4740" s="7">
        <f t="shared" si="222"/>
        <v>-20.5</v>
      </c>
      <c r="V4740" s="7">
        <f t="shared" si="223"/>
        <v>4976.6399999999994</v>
      </c>
      <c r="W4740" s="4">
        <f t="shared" si="224"/>
        <v>4976.6399999999994</v>
      </c>
      <c r="X4740" s="7">
        <v>1.4827756755951491</v>
      </c>
      <c r="Y4740" s="7">
        <v>1.4827756755951491</v>
      </c>
      <c r="Z4740" s="1">
        <v>-0.61079164556207721</v>
      </c>
    </row>
    <row r="4741" spans="1:26" x14ac:dyDescent="0.25">
      <c r="A4741" s="9">
        <v>45627</v>
      </c>
      <c r="B4741" s="4">
        <v>17</v>
      </c>
      <c r="C4741" s="26" t="s">
        <v>34</v>
      </c>
      <c r="D4741" s="4" t="s">
        <v>44</v>
      </c>
      <c r="E4741" s="10">
        <v>45637</v>
      </c>
      <c r="F4741" s="4" t="s">
        <v>39</v>
      </c>
      <c r="G4741" s="4">
        <v>45</v>
      </c>
      <c r="H4741" s="4">
        <v>13</v>
      </c>
      <c r="I4741" s="4">
        <v>216</v>
      </c>
      <c r="J4741" s="4">
        <v>3782.9</v>
      </c>
      <c r="K4741" s="4"/>
      <c r="L4741" s="4">
        <v>3782.9</v>
      </c>
      <c r="M4741" s="4">
        <v>63.91</v>
      </c>
      <c r="N4741" s="4">
        <v>13804.56</v>
      </c>
      <c r="O4741" s="4">
        <v>4</v>
      </c>
      <c r="P4741" s="6">
        <v>432</v>
      </c>
      <c r="Q4741" s="4">
        <v>0</v>
      </c>
      <c r="R4741" s="4">
        <v>0</v>
      </c>
      <c r="S4741" s="4">
        <v>0</v>
      </c>
      <c r="T4741" s="4">
        <v>3752</v>
      </c>
      <c r="U4741" s="7">
        <f t="shared" si="222"/>
        <v>-30.900000000000091</v>
      </c>
      <c r="V4741" s="7">
        <f t="shared" si="223"/>
        <v>14236.56</v>
      </c>
      <c r="W4741" s="4">
        <f t="shared" si="224"/>
        <v>14236.56</v>
      </c>
      <c r="X4741" s="7">
        <v>3.7633984509238942</v>
      </c>
      <c r="Y4741" s="7">
        <v>3.7633984509238942</v>
      </c>
      <c r="Z4741" s="1">
        <v>-0.81683364614449461</v>
      </c>
    </row>
    <row r="4742" spans="1:26" x14ac:dyDescent="0.25">
      <c r="A4742" s="9">
        <v>45627</v>
      </c>
      <c r="B4742" s="4">
        <v>18</v>
      </c>
      <c r="C4742" s="26" t="s">
        <v>34</v>
      </c>
      <c r="D4742" s="4" t="s">
        <v>44</v>
      </c>
      <c r="E4742" s="10">
        <v>45638</v>
      </c>
      <c r="F4742" s="4" t="s">
        <v>38</v>
      </c>
      <c r="G4742" s="4">
        <v>58</v>
      </c>
      <c r="H4742" s="4">
        <v>0</v>
      </c>
      <c r="I4742" s="4">
        <v>216</v>
      </c>
      <c r="J4742" s="4">
        <v>3414.9</v>
      </c>
      <c r="K4742" s="4"/>
      <c r="L4742" s="4">
        <v>3414.9</v>
      </c>
      <c r="M4742" s="4">
        <v>16.380000000000003</v>
      </c>
      <c r="N4742" s="4">
        <v>3538.0800000000004</v>
      </c>
      <c r="O4742" s="4">
        <v>0</v>
      </c>
      <c r="P4742" s="6">
        <v>0</v>
      </c>
      <c r="Q4742" s="4">
        <v>0</v>
      </c>
      <c r="R4742" s="4">
        <v>0</v>
      </c>
      <c r="S4742" s="4">
        <v>0</v>
      </c>
      <c r="T4742" s="4">
        <v>3397.85</v>
      </c>
      <c r="U4742" s="7">
        <f t="shared" si="222"/>
        <v>-17.050000000000182</v>
      </c>
      <c r="V4742" s="7">
        <f t="shared" si="223"/>
        <v>3538.0800000000004</v>
      </c>
      <c r="W4742" s="4">
        <f t="shared" si="224"/>
        <v>3538.0800000000004</v>
      </c>
      <c r="X4742" s="7">
        <v>1.0360713344461039</v>
      </c>
      <c r="Y4742" s="7">
        <v>1.0360713344461039</v>
      </c>
      <c r="Z4742" s="1">
        <v>-0.49928255585815634</v>
      </c>
    </row>
    <row r="4743" spans="1:26" x14ac:dyDescent="0.25">
      <c r="A4743" s="9">
        <v>45627</v>
      </c>
      <c r="B4743" s="4">
        <v>19</v>
      </c>
      <c r="C4743" s="26" t="s">
        <v>34</v>
      </c>
      <c r="D4743" s="4" t="s">
        <v>44</v>
      </c>
      <c r="E4743" s="10">
        <v>45638</v>
      </c>
      <c r="F4743" s="4" t="s">
        <v>39</v>
      </c>
      <c r="G4743" s="4">
        <v>45</v>
      </c>
      <c r="H4743" s="4">
        <v>13</v>
      </c>
      <c r="I4743" s="4">
        <v>216</v>
      </c>
      <c r="J4743" s="4">
        <v>3874.4</v>
      </c>
      <c r="K4743" s="4"/>
      <c r="L4743" s="4">
        <v>3874.4</v>
      </c>
      <c r="M4743" s="4">
        <v>9.7100000000000009</v>
      </c>
      <c r="N4743" s="4">
        <v>2097.36</v>
      </c>
      <c r="O4743" s="4">
        <v>0</v>
      </c>
      <c r="P4743" s="6">
        <v>0</v>
      </c>
      <c r="Q4743" s="4">
        <v>0</v>
      </c>
      <c r="R4743" s="4">
        <v>8700</v>
      </c>
      <c r="S4743" s="4">
        <v>30880</v>
      </c>
      <c r="T4743" s="4">
        <v>3863.7</v>
      </c>
      <c r="U4743" s="7">
        <f t="shared" ref="U4743:U4806" si="225">T4743-L4743</f>
        <v>-10.700000000000273</v>
      </c>
      <c r="V4743" s="7">
        <f t="shared" ref="V4743:V4806" si="226">+S4743+R4743+Q4743+P4743+N4743</f>
        <v>41677.360000000001</v>
      </c>
      <c r="W4743" s="4">
        <f t="shared" si="224"/>
        <v>41677.360000000001</v>
      </c>
      <c r="X4743" s="7">
        <v>10.757113359487921</v>
      </c>
      <c r="Y4743" s="7">
        <v>10.757113359487921</v>
      </c>
      <c r="Z4743" s="1">
        <v>-0.27617179434235684</v>
      </c>
    </row>
    <row r="4744" spans="1:26" x14ac:dyDescent="0.25">
      <c r="A4744" s="9">
        <v>45627</v>
      </c>
      <c r="B4744" s="4">
        <v>20</v>
      </c>
      <c r="C4744" s="26" t="s">
        <v>34</v>
      </c>
      <c r="D4744" s="4" t="s">
        <v>44</v>
      </c>
      <c r="E4744" s="10">
        <v>45639</v>
      </c>
      <c r="F4744" s="4" t="s">
        <v>38</v>
      </c>
      <c r="G4744" s="4">
        <v>58</v>
      </c>
      <c r="H4744" s="4">
        <v>0</v>
      </c>
      <c r="I4744" s="4">
        <v>216</v>
      </c>
      <c r="J4744" s="4">
        <v>3754.4</v>
      </c>
      <c r="K4744" s="4"/>
      <c r="L4744" s="4">
        <v>3754.4</v>
      </c>
      <c r="M4744" s="4">
        <v>0</v>
      </c>
      <c r="N4744" s="4">
        <v>0</v>
      </c>
      <c r="O4744" s="4">
        <v>0</v>
      </c>
      <c r="P4744" s="6">
        <v>0</v>
      </c>
      <c r="Q4744" s="4">
        <v>0</v>
      </c>
      <c r="R4744" s="4">
        <v>17400</v>
      </c>
      <c r="S4744" s="4">
        <v>61760</v>
      </c>
      <c r="T4744" s="4">
        <v>3844.68</v>
      </c>
      <c r="U4744" s="7">
        <f t="shared" si="225"/>
        <v>90.279999999999745</v>
      </c>
      <c r="V4744" s="7">
        <f t="shared" si="226"/>
        <v>79160</v>
      </c>
      <c r="W4744" s="4">
        <f t="shared" si="224"/>
        <v>79160</v>
      </c>
      <c r="X4744" s="7">
        <v>21.084594076283828</v>
      </c>
      <c r="Y4744" s="7">
        <v>21.084594076283828</v>
      </c>
      <c r="Z4744" s="1">
        <v>2.4046452162795586</v>
      </c>
    </row>
    <row r="4745" spans="1:26" x14ac:dyDescent="0.25">
      <c r="A4745" s="9">
        <v>45627</v>
      </c>
      <c r="B4745" s="4">
        <v>21</v>
      </c>
      <c r="C4745" s="26" t="s">
        <v>34</v>
      </c>
      <c r="D4745" s="4" t="s">
        <v>44</v>
      </c>
      <c r="E4745" s="10">
        <v>45639</v>
      </c>
      <c r="F4745" s="4" t="s">
        <v>39</v>
      </c>
      <c r="G4745" s="4">
        <v>48</v>
      </c>
      <c r="H4745" s="4">
        <v>11</v>
      </c>
      <c r="I4745" s="4">
        <v>216</v>
      </c>
      <c r="J4745" s="4">
        <v>4087.4</v>
      </c>
      <c r="K4745" s="4"/>
      <c r="L4745" s="4">
        <v>4087.4</v>
      </c>
      <c r="M4745" s="4">
        <v>10.119999999999999</v>
      </c>
      <c r="N4745" s="4">
        <v>2185.9199999999996</v>
      </c>
      <c r="O4745" s="4">
        <v>0</v>
      </c>
      <c r="P4745" s="6">
        <v>0</v>
      </c>
      <c r="Q4745" s="4">
        <v>0</v>
      </c>
      <c r="R4745" s="4">
        <v>9022.7999999999993</v>
      </c>
      <c r="S4745" s="4">
        <v>30880</v>
      </c>
      <c r="T4745" s="4">
        <v>4120.6000000000004</v>
      </c>
      <c r="U4745" s="7">
        <f t="shared" si="225"/>
        <v>33.200000000000273</v>
      </c>
      <c r="V4745" s="7">
        <f t="shared" si="226"/>
        <v>42088.72</v>
      </c>
      <c r="W4745" s="4">
        <f t="shared" si="224"/>
        <v>42088.72</v>
      </c>
      <c r="X4745" s="7">
        <v>10.297186475510104</v>
      </c>
      <c r="Y4745" s="7">
        <v>10.297186475510104</v>
      </c>
      <c r="Z4745" s="1">
        <v>0.81225228751774414</v>
      </c>
    </row>
    <row r="4746" spans="1:26" x14ac:dyDescent="0.25">
      <c r="A4746" s="9">
        <v>45627</v>
      </c>
      <c r="B4746" s="4">
        <v>22</v>
      </c>
      <c r="C4746" s="26" t="s">
        <v>34</v>
      </c>
      <c r="D4746" s="4" t="s">
        <v>44</v>
      </c>
      <c r="E4746" s="10">
        <v>45640</v>
      </c>
      <c r="F4746" s="4" t="s">
        <v>38</v>
      </c>
      <c r="G4746" s="4">
        <v>57</v>
      </c>
      <c r="H4746" s="4">
        <v>0</v>
      </c>
      <c r="I4746" s="4">
        <v>216</v>
      </c>
      <c r="J4746" s="4">
        <v>3423.3</v>
      </c>
      <c r="K4746" s="4"/>
      <c r="L4746" s="4">
        <v>3423.3</v>
      </c>
      <c r="M4746" s="4">
        <v>17.12</v>
      </c>
      <c r="N4746" s="4">
        <v>3697.92</v>
      </c>
      <c r="O4746" s="4">
        <v>5.4</v>
      </c>
      <c r="P4746" s="6">
        <v>-280.80000000000007</v>
      </c>
      <c r="Q4746" s="4">
        <v>2160</v>
      </c>
      <c r="R4746" s="4">
        <v>0</v>
      </c>
      <c r="S4746" s="4">
        <v>0</v>
      </c>
      <c r="T4746" s="4">
        <v>3397.45</v>
      </c>
      <c r="U4746" s="7">
        <f t="shared" si="225"/>
        <v>-25.850000000000364</v>
      </c>
      <c r="V4746" s="7">
        <f t="shared" si="226"/>
        <v>5577.12</v>
      </c>
      <c r="W4746" s="4">
        <f t="shared" si="224"/>
        <v>5577.12</v>
      </c>
      <c r="X4746" s="7">
        <v>1.6291648409429498</v>
      </c>
      <c r="Y4746" s="7">
        <v>1.6291648409429498</v>
      </c>
      <c r="Z4746" s="1">
        <v>-0.75511932930214598</v>
      </c>
    </row>
    <row r="4747" spans="1:26" x14ac:dyDescent="0.25">
      <c r="A4747" s="9">
        <v>45627</v>
      </c>
      <c r="B4747" s="4">
        <v>23</v>
      </c>
      <c r="C4747" s="26" t="s">
        <v>34</v>
      </c>
      <c r="D4747" s="4" t="s">
        <v>44</v>
      </c>
      <c r="E4747" s="10">
        <v>45641</v>
      </c>
      <c r="F4747" s="4" t="s">
        <v>39</v>
      </c>
      <c r="G4747" s="4">
        <v>39</v>
      </c>
      <c r="H4747" s="4">
        <v>19</v>
      </c>
      <c r="I4747" s="4">
        <v>216</v>
      </c>
      <c r="J4747" s="4">
        <v>3811.7</v>
      </c>
      <c r="K4747" s="4"/>
      <c r="L4747" s="4">
        <v>3811.7</v>
      </c>
      <c r="M4747" s="4">
        <v>57.370000000000005</v>
      </c>
      <c r="N4747" s="4">
        <v>12391.920000000002</v>
      </c>
      <c r="O4747" s="4">
        <v>2.8</v>
      </c>
      <c r="P4747" s="6">
        <v>302.39999999999998</v>
      </c>
      <c r="Q4747" s="4">
        <v>0</v>
      </c>
      <c r="R4747" s="4">
        <v>0</v>
      </c>
      <c r="S4747" s="4">
        <v>0</v>
      </c>
      <c r="T4747" s="4">
        <v>3690.25</v>
      </c>
      <c r="U4747" s="7">
        <f t="shared" si="225"/>
        <v>-121.44999999999982</v>
      </c>
      <c r="V4747" s="7">
        <f t="shared" si="226"/>
        <v>12694.320000000002</v>
      </c>
      <c r="W4747" s="4">
        <f t="shared" si="224"/>
        <v>12694.320000000002</v>
      </c>
      <c r="X4747" s="7">
        <v>3.33035653383005</v>
      </c>
      <c r="Y4747" s="7">
        <v>3.33035653383005</v>
      </c>
      <c r="Z4747" s="1">
        <v>-3.1862423590523865</v>
      </c>
    </row>
    <row r="4748" spans="1:26" x14ac:dyDescent="0.25">
      <c r="A4748" s="9">
        <v>45627</v>
      </c>
      <c r="B4748" s="4">
        <v>24</v>
      </c>
      <c r="C4748" s="26" t="s">
        <v>34</v>
      </c>
      <c r="D4748" s="4" t="s">
        <v>44</v>
      </c>
      <c r="E4748" s="10">
        <v>45641</v>
      </c>
      <c r="F4748" s="4" t="s">
        <v>38</v>
      </c>
      <c r="G4748" s="4">
        <v>57</v>
      </c>
      <c r="H4748" s="4">
        <v>0</v>
      </c>
      <c r="I4748" s="4">
        <v>216</v>
      </c>
      <c r="J4748" s="4">
        <v>3449.7</v>
      </c>
      <c r="K4748" s="4"/>
      <c r="L4748" s="4">
        <v>3449.7</v>
      </c>
      <c r="M4748" s="4">
        <v>10.100000000000001</v>
      </c>
      <c r="N4748" s="4">
        <v>2181.6000000000004</v>
      </c>
      <c r="O4748" s="4">
        <v>6.6</v>
      </c>
      <c r="P4748" s="6">
        <v>712.8</v>
      </c>
      <c r="Q4748" s="4">
        <v>0</v>
      </c>
      <c r="R4748" s="4">
        <v>0</v>
      </c>
      <c r="S4748" s="4">
        <v>0</v>
      </c>
      <c r="T4748" s="4">
        <v>3430.94</v>
      </c>
      <c r="U4748" s="7">
        <f t="shared" si="225"/>
        <v>-18.759999999999764</v>
      </c>
      <c r="V4748" s="7">
        <f t="shared" si="226"/>
        <v>2894.4000000000005</v>
      </c>
      <c r="W4748" s="4">
        <f t="shared" si="224"/>
        <v>2894.4000000000005</v>
      </c>
      <c r="X4748" s="7">
        <v>0.83902948082441975</v>
      </c>
      <c r="Y4748" s="7">
        <v>0.83902948082441975</v>
      </c>
      <c r="Z4748" s="1">
        <v>-0.54381540423804287</v>
      </c>
    </row>
    <row r="4749" spans="1:26" x14ac:dyDescent="0.25">
      <c r="A4749" s="9">
        <v>45627</v>
      </c>
      <c r="B4749" s="4">
        <v>25</v>
      </c>
      <c r="C4749" s="26" t="s">
        <v>34</v>
      </c>
      <c r="D4749" s="4" t="s">
        <v>44</v>
      </c>
      <c r="E4749" s="10">
        <v>45642</v>
      </c>
      <c r="F4749" s="4" t="s">
        <v>38</v>
      </c>
      <c r="G4749" s="4">
        <v>57</v>
      </c>
      <c r="H4749" s="4">
        <v>0</v>
      </c>
      <c r="I4749" s="4">
        <v>216</v>
      </c>
      <c r="J4749" s="4">
        <v>3575.2</v>
      </c>
      <c r="K4749" s="4"/>
      <c r="L4749" s="4">
        <v>3575.2</v>
      </c>
      <c r="M4749" s="4">
        <v>1.0000000000000009E-2</v>
      </c>
      <c r="N4749" s="4">
        <v>2.1600000000000019</v>
      </c>
      <c r="O4749" s="4">
        <v>0</v>
      </c>
      <c r="P4749" s="6">
        <v>0</v>
      </c>
      <c r="Q4749" s="4">
        <v>0</v>
      </c>
      <c r="R4749" s="4">
        <v>8550</v>
      </c>
      <c r="S4749" s="4">
        <v>15440</v>
      </c>
      <c r="T4749" s="4">
        <v>3599.89</v>
      </c>
      <c r="U4749" s="7">
        <f t="shared" si="225"/>
        <v>24.690000000000055</v>
      </c>
      <c r="V4749" s="7">
        <f t="shared" si="226"/>
        <v>23992.16</v>
      </c>
      <c r="W4749" s="4">
        <f t="shared" si="224"/>
        <v>23992.16</v>
      </c>
      <c r="X4749" s="7">
        <v>6.7107182814947421</v>
      </c>
      <c r="Y4749" s="7">
        <v>6.7107182814947421</v>
      </c>
      <c r="Z4749" s="1">
        <v>0.6905907361825927</v>
      </c>
    </row>
    <row r="4750" spans="1:26" x14ac:dyDescent="0.25">
      <c r="A4750" s="9">
        <v>45627</v>
      </c>
      <c r="B4750" s="4">
        <v>26</v>
      </c>
      <c r="C4750" s="26" t="s">
        <v>34</v>
      </c>
      <c r="D4750" s="4" t="s">
        <v>44</v>
      </c>
      <c r="E4750" s="10">
        <v>45643</v>
      </c>
      <c r="F4750" s="4" t="s">
        <v>38</v>
      </c>
      <c r="G4750" s="4">
        <v>57</v>
      </c>
      <c r="H4750" s="4">
        <v>0</v>
      </c>
      <c r="I4750" s="4">
        <v>216</v>
      </c>
      <c r="J4750" s="4">
        <v>3469.5</v>
      </c>
      <c r="K4750" s="4"/>
      <c r="L4750" s="4">
        <v>3469.5</v>
      </c>
      <c r="M4750" s="4">
        <v>0</v>
      </c>
      <c r="N4750" s="4">
        <v>0</v>
      </c>
      <c r="O4750" s="4">
        <v>2.4</v>
      </c>
      <c r="P4750" s="6">
        <v>259.2</v>
      </c>
      <c r="Q4750" s="4">
        <v>0</v>
      </c>
      <c r="R4750" s="4">
        <v>0</v>
      </c>
      <c r="S4750" s="4">
        <v>0</v>
      </c>
      <c r="T4750" s="4">
        <v>3469.49</v>
      </c>
      <c r="U4750" s="7">
        <f t="shared" si="225"/>
        <v>-1.0000000000218279E-2</v>
      </c>
      <c r="V4750" s="7">
        <f t="shared" si="226"/>
        <v>259.2</v>
      </c>
      <c r="W4750" s="4">
        <f t="shared" si="224"/>
        <v>259.2</v>
      </c>
      <c r="X4750" s="7">
        <v>7.4708171206225679E-2</v>
      </c>
      <c r="Y4750" s="7">
        <v>7.4708171206225679E-2</v>
      </c>
      <c r="Z4750" s="1">
        <v>-2.8822596916611262E-4</v>
      </c>
    </row>
    <row r="4751" spans="1:26" x14ac:dyDescent="0.25">
      <c r="A4751" s="9">
        <v>45627</v>
      </c>
      <c r="B4751" s="4">
        <v>27</v>
      </c>
      <c r="C4751" s="26" t="s">
        <v>10</v>
      </c>
      <c r="D4751" s="4" t="s">
        <v>44</v>
      </c>
      <c r="E4751" s="10">
        <v>45644</v>
      </c>
      <c r="F4751" s="4" t="s">
        <v>39</v>
      </c>
      <c r="G4751" s="4">
        <v>33</v>
      </c>
      <c r="H4751" s="4">
        <v>26</v>
      </c>
      <c r="I4751" s="4">
        <v>216</v>
      </c>
      <c r="J4751" s="4">
        <v>3926</v>
      </c>
      <c r="K4751" s="4"/>
      <c r="L4751" s="4">
        <v>3926</v>
      </c>
      <c r="M4751" s="4">
        <v>51.7</v>
      </c>
      <c r="N4751" s="4">
        <v>11167.2</v>
      </c>
      <c r="O4751" s="4">
        <v>0</v>
      </c>
      <c r="P4751" s="6">
        <v>0</v>
      </c>
      <c r="Q4751" s="4">
        <v>0</v>
      </c>
      <c r="R4751" s="4">
        <v>9022.7999999999993</v>
      </c>
      <c r="S4751" s="4">
        <v>30880</v>
      </c>
      <c r="T4751" s="4">
        <v>3957.95</v>
      </c>
      <c r="U4751" s="7">
        <f t="shared" si="225"/>
        <v>31.949999999999818</v>
      </c>
      <c r="V4751" s="7">
        <f t="shared" si="226"/>
        <v>51070</v>
      </c>
      <c r="W4751" s="4">
        <f t="shared" si="224"/>
        <v>51070</v>
      </c>
      <c r="X4751" s="7">
        <v>13.008150789607743</v>
      </c>
      <c r="Y4751" s="7">
        <v>13.008150789607743</v>
      </c>
      <c r="Z4751" s="1">
        <v>0.81380539989811052</v>
      </c>
    </row>
    <row r="4752" spans="1:26" x14ac:dyDescent="0.25">
      <c r="A4752" s="9">
        <v>45627</v>
      </c>
      <c r="B4752" s="4">
        <v>28</v>
      </c>
      <c r="C4752" s="26" t="s">
        <v>34</v>
      </c>
      <c r="D4752" s="4" t="s">
        <v>44</v>
      </c>
      <c r="E4752" s="10">
        <v>45644</v>
      </c>
      <c r="F4752" s="4" t="s">
        <v>39</v>
      </c>
      <c r="G4752" s="4">
        <v>53</v>
      </c>
      <c r="H4752" s="4">
        <v>6</v>
      </c>
      <c r="I4752" s="4">
        <v>216</v>
      </c>
      <c r="J4752" s="4">
        <v>3947.6</v>
      </c>
      <c r="K4752" s="4"/>
      <c r="L4752" s="4">
        <v>3947.6</v>
      </c>
      <c r="M4752" s="4">
        <v>14.32</v>
      </c>
      <c r="N4752" s="4">
        <v>3093.12</v>
      </c>
      <c r="O4752" s="4">
        <v>0</v>
      </c>
      <c r="P4752" s="6">
        <v>0</v>
      </c>
      <c r="Q4752" s="4">
        <v>0</v>
      </c>
      <c r="R4752" s="4">
        <v>8850</v>
      </c>
      <c r="S4752" s="4">
        <v>30880</v>
      </c>
      <c r="T4752" s="4">
        <v>3773.65</v>
      </c>
      <c r="U4752" s="7">
        <f t="shared" si="225"/>
        <v>-173.94999999999982</v>
      </c>
      <c r="V4752" s="7">
        <f t="shared" si="226"/>
        <v>42823.12</v>
      </c>
      <c r="W4752" s="4">
        <f t="shared" si="224"/>
        <v>42823.12</v>
      </c>
      <c r="X4752" s="7">
        <v>10.847887323943663</v>
      </c>
      <c r="Y4752" s="7">
        <v>10.847887323943663</v>
      </c>
      <c r="Z4752" s="1">
        <v>-4.4064748201438801</v>
      </c>
    </row>
    <row r="4753" spans="1:26" x14ac:dyDescent="0.25">
      <c r="A4753" s="9">
        <v>45627</v>
      </c>
      <c r="B4753" s="4">
        <v>29</v>
      </c>
      <c r="C4753" s="26" t="s">
        <v>34</v>
      </c>
      <c r="D4753" s="4" t="s">
        <v>44</v>
      </c>
      <c r="E4753" s="10">
        <v>45644</v>
      </c>
      <c r="F4753" s="4" t="s">
        <v>38</v>
      </c>
      <c r="G4753" s="4">
        <v>57</v>
      </c>
      <c r="H4753" s="4">
        <v>0</v>
      </c>
      <c r="I4753" s="4">
        <v>216</v>
      </c>
      <c r="J4753" s="4">
        <v>3392.9</v>
      </c>
      <c r="K4753" s="4"/>
      <c r="L4753" s="4">
        <v>3392.9</v>
      </c>
      <c r="M4753" s="4">
        <v>13.71</v>
      </c>
      <c r="N4753" s="4">
        <v>2961.36</v>
      </c>
      <c r="O4753" s="4">
        <v>0</v>
      </c>
      <c r="P4753" s="6">
        <v>0</v>
      </c>
      <c r="Q4753" s="4">
        <v>0</v>
      </c>
      <c r="R4753" s="4">
        <v>0</v>
      </c>
      <c r="S4753" s="4">
        <v>0</v>
      </c>
      <c r="T4753" s="4">
        <v>3392.89</v>
      </c>
      <c r="U4753" s="7">
        <f t="shared" si="225"/>
        <v>-1.0000000000218279E-2</v>
      </c>
      <c r="V4753" s="7">
        <f t="shared" si="226"/>
        <v>2961.36</v>
      </c>
      <c r="W4753" s="4">
        <f t="shared" si="224"/>
        <v>2961.36</v>
      </c>
      <c r="X4753" s="7">
        <v>0.8728108697574346</v>
      </c>
      <c r="Y4753" s="7">
        <v>0.8728108697574346</v>
      </c>
      <c r="Z4753" s="1">
        <v>-2.9473311916703343E-4</v>
      </c>
    </row>
    <row r="4754" spans="1:26" x14ac:dyDescent="0.25">
      <c r="A4754" s="9">
        <v>45627</v>
      </c>
      <c r="B4754" s="4">
        <v>30</v>
      </c>
      <c r="C4754" s="26" t="s">
        <v>34</v>
      </c>
      <c r="D4754" s="4" t="s">
        <v>44</v>
      </c>
      <c r="E4754" s="10">
        <v>45645</v>
      </c>
      <c r="F4754" s="4" t="s">
        <v>39</v>
      </c>
      <c r="G4754" s="4">
        <v>53</v>
      </c>
      <c r="H4754" s="4">
        <v>6</v>
      </c>
      <c r="I4754" s="4">
        <v>216</v>
      </c>
      <c r="J4754" s="4">
        <v>3958.4</v>
      </c>
      <c r="K4754" s="4"/>
      <c r="L4754" s="4">
        <v>3958.4</v>
      </c>
      <c r="M4754" s="4">
        <v>21.12</v>
      </c>
      <c r="N4754" s="4">
        <v>4561.92</v>
      </c>
      <c r="O4754" s="4">
        <v>9</v>
      </c>
      <c r="P4754" s="6">
        <v>972</v>
      </c>
      <c r="Q4754" s="4">
        <v>0</v>
      </c>
      <c r="R4754" s="4">
        <v>0</v>
      </c>
      <c r="S4754" s="4">
        <v>0</v>
      </c>
      <c r="T4754" s="4">
        <v>3858.75</v>
      </c>
      <c r="U4754" s="7">
        <f t="shared" si="225"/>
        <v>-99.650000000000091</v>
      </c>
      <c r="V4754" s="7">
        <f t="shared" si="226"/>
        <v>5533.92</v>
      </c>
      <c r="W4754" s="4">
        <f t="shared" si="224"/>
        <v>5533.92</v>
      </c>
      <c r="X4754" s="7">
        <v>1.3980194017784964</v>
      </c>
      <c r="Y4754" s="7">
        <v>1.3980194017784964</v>
      </c>
      <c r="Z4754" s="1">
        <v>-2.5174312853678273</v>
      </c>
    </row>
    <row r="4755" spans="1:26" x14ac:dyDescent="0.25">
      <c r="A4755" s="9">
        <v>45627</v>
      </c>
      <c r="B4755" s="4">
        <v>31</v>
      </c>
      <c r="C4755" s="26" t="s">
        <v>34</v>
      </c>
      <c r="D4755" s="4" t="s">
        <v>44</v>
      </c>
      <c r="E4755" s="10">
        <v>45645</v>
      </c>
      <c r="F4755" s="4" t="s">
        <v>38</v>
      </c>
      <c r="G4755" s="4">
        <v>56</v>
      </c>
      <c r="H4755" s="4">
        <v>0</v>
      </c>
      <c r="I4755" s="4">
        <v>216</v>
      </c>
      <c r="J4755" s="4">
        <v>3286.7</v>
      </c>
      <c r="K4755" s="4"/>
      <c r="L4755" s="4">
        <v>3286.7</v>
      </c>
      <c r="M4755" s="4">
        <v>9.48</v>
      </c>
      <c r="N4755" s="4">
        <v>2047.68</v>
      </c>
      <c r="O4755" s="4">
        <v>0</v>
      </c>
      <c r="P4755" s="6">
        <v>0</v>
      </c>
      <c r="Q4755" s="4">
        <v>0</v>
      </c>
      <c r="R4755" s="4">
        <v>0</v>
      </c>
      <c r="S4755" s="4">
        <v>0</v>
      </c>
      <c r="T4755" s="4">
        <v>3263.57</v>
      </c>
      <c r="U4755" s="7">
        <f t="shared" si="225"/>
        <v>-23.129999999999654</v>
      </c>
      <c r="V4755" s="7">
        <f t="shared" si="226"/>
        <v>2047.68</v>
      </c>
      <c r="W4755" s="4">
        <f t="shared" si="224"/>
        <v>2047.68</v>
      </c>
      <c r="X4755" s="7">
        <v>0.62302005050658715</v>
      </c>
      <c r="Y4755" s="7">
        <v>0.62302005050658715</v>
      </c>
      <c r="Z4755" s="1">
        <v>-0.70374539811968406</v>
      </c>
    </row>
    <row r="4756" spans="1:26" x14ac:dyDescent="0.25">
      <c r="A4756" s="9">
        <v>45627</v>
      </c>
      <c r="B4756" s="4">
        <v>32</v>
      </c>
      <c r="C4756" s="26" t="s">
        <v>34</v>
      </c>
      <c r="D4756" s="4" t="s">
        <v>44</v>
      </c>
      <c r="E4756" s="10">
        <v>45646</v>
      </c>
      <c r="F4756" s="4" t="s">
        <v>39</v>
      </c>
      <c r="G4756" s="4">
        <v>53</v>
      </c>
      <c r="H4756" s="4">
        <v>6</v>
      </c>
      <c r="I4756" s="4">
        <v>216</v>
      </c>
      <c r="J4756" s="4">
        <v>4038.4</v>
      </c>
      <c r="K4756" s="4"/>
      <c r="L4756" s="4">
        <v>4038.4</v>
      </c>
      <c r="M4756" s="4">
        <v>5.46</v>
      </c>
      <c r="N4756" s="4">
        <v>1179.3599999999999</v>
      </c>
      <c r="O4756" s="4">
        <v>0</v>
      </c>
      <c r="P4756" s="6">
        <v>0</v>
      </c>
      <c r="Q4756" s="4">
        <v>0</v>
      </c>
      <c r="R4756" s="4">
        <v>8850</v>
      </c>
      <c r="S4756" s="4">
        <v>30880</v>
      </c>
      <c r="T4756" s="4">
        <v>4014.85</v>
      </c>
      <c r="U4756" s="7">
        <f t="shared" si="225"/>
        <v>-23.550000000000182</v>
      </c>
      <c r="V4756" s="7">
        <f t="shared" si="226"/>
        <v>40909.360000000001</v>
      </c>
      <c r="W4756" s="4">
        <f t="shared" si="224"/>
        <v>40909.360000000001</v>
      </c>
      <c r="X4756" s="7">
        <v>10.130091125198097</v>
      </c>
      <c r="Y4756" s="7">
        <v>10.130091125198097</v>
      </c>
      <c r="Z4756" s="1">
        <v>-0.58315174326466379</v>
      </c>
    </row>
    <row r="4757" spans="1:26" x14ac:dyDescent="0.25">
      <c r="A4757" s="9">
        <v>45627</v>
      </c>
      <c r="B4757" s="4">
        <v>33</v>
      </c>
      <c r="C4757" s="26" t="s">
        <v>34</v>
      </c>
      <c r="D4757" s="4" t="s">
        <v>44</v>
      </c>
      <c r="E4757" s="10">
        <v>45646</v>
      </c>
      <c r="F4757" s="4" t="s">
        <v>38</v>
      </c>
      <c r="G4757" s="4">
        <v>56</v>
      </c>
      <c r="H4757" s="4">
        <v>0</v>
      </c>
      <c r="I4757" s="4">
        <v>216</v>
      </c>
      <c r="J4757" s="4">
        <v>3553.6</v>
      </c>
      <c r="K4757" s="4"/>
      <c r="L4757" s="4">
        <v>3553.6</v>
      </c>
      <c r="M4757" s="4">
        <v>0.60999999999999988</v>
      </c>
      <c r="N4757" s="4">
        <v>131.75999999999996</v>
      </c>
      <c r="O4757" s="4">
        <v>0</v>
      </c>
      <c r="P4757" s="6">
        <v>0</v>
      </c>
      <c r="Q4757" s="4">
        <v>0</v>
      </c>
      <c r="R4757" s="4">
        <v>8400</v>
      </c>
      <c r="S4757" s="4">
        <v>15440</v>
      </c>
      <c r="T4757" s="4">
        <v>3540.07</v>
      </c>
      <c r="U4757" s="7">
        <f t="shared" si="225"/>
        <v>-13.529999999999745</v>
      </c>
      <c r="V4757" s="7">
        <f t="shared" si="226"/>
        <v>23971.759999999998</v>
      </c>
      <c r="W4757" s="4">
        <f t="shared" si="224"/>
        <v>23971.759999999998</v>
      </c>
      <c r="X4757" s="7">
        <v>6.7457676722197206</v>
      </c>
      <c r="Y4757" s="7">
        <v>6.7457676722197206</v>
      </c>
      <c r="Z4757" s="1">
        <v>-0.38074065736154172</v>
      </c>
    </row>
    <row r="4758" spans="1:26" x14ac:dyDescent="0.25">
      <c r="A4758" s="9">
        <v>45627</v>
      </c>
      <c r="B4758" s="4">
        <v>34</v>
      </c>
      <c r="C4758" s="26" t="s">
        <v>10</v>
      </c>
      <c r="D4758" s="4" t="s">
        <v>44</v>
      </c>
      <c r="E4758" s="10">
        <v>45648</v>
      </c>
      <c r="F4758" s="4" t="s">
        <v>39</v>
      </c>
      <c r="G4758" s="4">
        <v>51</v>
      </c>
      <c r="H4758" s="4">
        <v>8</v>
      </c>
      <c r="I4758" s="4">
        <v>216</v>
      </c>
      <c r="J4758" s="4">
        <v>4081.6</v>
      </c>
      <c r="K4758" s="4"/>
      <c r="L4758" s="4">
        <v>4081.6</v>
      </c>
      <c r="M4758" s="4">
        <v>0</v>
      </c>
      <c r="N4758" s="4">
        <v>0</v>
      </c>
      <c r="O4758" s="4">
        <v>0</v>
      </c>
      <c r="P4758" s="6">
        <v>0</v>
      </c>
      <c r="Q4758" s="4">
        <v>0</v>
      </c>
      <c r="R4758" s="4">
        <v>8996.8799999999992</v>
      </c>
      <c r="S4758" s="4">
        <v>15440</v>
      </c>
      <c r="T4758" s="4">
        <v>4050.75</v>
      </c>
      <c r="U4758" s="7">
        <f t="shared" si="225"/>
        <v>-30.849999999999909</v>
      </c>
      <c r="V4758" s="7">
        <f t="shared" si="226"/>
        <v>24436.879999999997</v>
      </c>
      <c r="W4758" s="4">
        <f t="shared" si="224"/>
        <v>24436.879999999997</v>
      </c>
      <c r="X4758" s="7">
        <v>5.9870834966679727</v>
      </c>
      <c r="Y4758" s="7">
        <v>5.9870834966679727</v>
      </c>
      <c r="Z4758" s="1">
        <v>-0.75583104664837097</v>
      </c>
    </row>
    <row r="4759" spans="1:26" x14ac:dyDescent="0.25">
      <c r="A4759" s="9">
        <v>45627</v>
      </c>
      <c r="B4759" s="4">
        <v>35</v>
      </c>
      <c r="C4759" s="26" t="s">
        <v>34</v>
      </c>
      <c r="D4759" s="4" t="s">
        <v>44</v>
      </c>
      <c r="E4759" s="10">
        <v>45647</v>
      </c>
      <c r="F4759" s="4" t="s">
        <v>38</v>
      </c>
      <c r="G4759" s="4">
        <v>56</v>
      </c>
      <c r="H4759" s="4">
        <v>0</v>
      </c>
      <c r="I4759" s="4">
        <v>216</v>
      </c>
      <c r="J4759" s="4">
        <v>3593.9</v>
      </c>
      <c r="K4759" s="4"/>
      <c r="L4759" s="4">
        <v>3593.9</v>
      </c>
      <c r="M4759" s="4">
        <v>0.20999999999999996</v>
      </c>
      <c r="N4759" s="4">
        <v>45.359999999999992</v>
      </c>
      <c r="O4759" s="4">
        <v>0</v>
      </c>
      <c r="P4759" s="6">
        <v>0</v>
      </c>
      <c r="Q4759" s="4">
        <v>0</v>
      </c>
      <c r="R4759" s="4">
        <v>8400</v>
      </c>
      <c r="S4759" s="4">
        <v>30880</v>
      </c>
      <c r="T4759" s="4">
        <v>3640</v>
      </c>
      <c r="U4759" s="7">
        <f t="shared" si="225"/>
        <v>46.099999999999909</v>
      </c>
      <c r="V4759" s="7">
        <f t="shared" si="226"/>
        <v>39325.360000000001</v>
      </c>
      <c r="W4759" s="4">
        <f t="shared" si="224"/>
        <v>39325.360000000001</v>
      </c>
      <c r="X4759" s="7">
        <v>10.9422521494755</v>
      </c>
      <c r="Y4759" s="7">
        <v>10.9422521494755</v>
      </c>
      <c r="Z4759" s="1">
        <v>1.2827290686997386</v>
      </c>
    </row>
    <row r="4760" spans="1:26" x14ac:dyDescent="0.25">
      <c r="A4760" s="9">
        <v>45627</v>
      </c>
      <c r="B4760" s="4">
        <v>36</v>
      </c>
      <c r="C4760" s="26" t="s">
        <v>34</v>
      </c>
      <c r="D4760" s="4" t="s">
        <v>44</v>
      </c>
      <c r="E4760" s="10">
        <v>45648</v>
      </c>
      <c r="F4760" s="4" t="s">
        <v>39</v>
      </c>
      <c r="G4760" s="4">
        <v>42</v>
      </c>
      <c r="H4760" s="4">
        <v>15</v>
      </c>
      <c r="I4760" s="4">
        <v>216</v>
      </c>
      <c r="J4760" s="4">
        <v>3840.6</v>
      </c>
      <c r="K4760" s="4"/>
      <c r="L4760" s="4">
        <v>3840.6</v>
      </c>
      <c r="M4760" s="4">
        <v>37.369999999999997</v>
      </c>
      <c r="N4760" s="4">
        <v>8071.9199999999992</v>
      </c>
      <c r="O4760" s="4">
        <v>0</v>
      </c>
      <c r="P4760" s="6">
        <v>0</v>
      </c>
      <c r="Q4760" s="4">
        <v>0</v>
      </c>
      <c r="R4760" s="4">
        <v>8550</v>
      </c>
      <c r="S4760" s="4">
        <v>30880</v>
      </c>
      <c r="T4760" s="4">
        <v>3811.8</v>
      </c>
      <c r="U4760" s="7">
        <f t="shared" si="225"/>
        <v>-28.799999999999727</v>
      </c>
      <c r="V4760" s="7">
        <f t="shared" si="226"/>
        <v>47501.919999999998</v>
      </c>
      <c r="W4760" s="4">
        <f t="shared" si="224"/>
        <v>47501.919999999998</v>
      </c>
      <c r="X4760" s="7">
        <v>12.368359110555643</v>
      </c>
      <c r="Y4760" s="7">
        <v>12.368359110555643</v>
      </c>
      <c r="Z4760" s="1">
        <v>-0.74988283080767926</v>
      </c>
    </row>
    <row r="4761" spans="1:26" x14ac:dyDescent="0.25">
      <c r="A4761" s="9">
        <v>45627</v>
      </c>
      <c r="B4761" s="4">
        <v>37</v>
      </c>
      <c r="C4761" s="26" t="s">
        <v>34</v>
      </c>
      <c r="D4761" s="4" t="s">
        <v>44</v>
      </c>
      <c r="E4761" s="10">
        <v>45649</v>
      </c>
      <c r="F4761" s="4" t="s">
        <v>39</v>
      </c>
      <c r="G4761" s="4">
        <v>51</v>
      </c>
      <c r="H4761" s="4">
        <v>8</v>
      </c>
      <c r="I4761" s="4">
        <v>216</v>
      </c>
      <c r="J4761" s="4">
        <v>3922.8</v>
      </c>
      <c r="K4761" s="4"/>
      <c r="L4761" s="4">
        <v>3922.8</v>
      </c>
      <c r="M4761" s="4">
        <v>31.71</v>
      </c>
      <c r="N4761" s="4">
        <v>6849.3600000000006</v>
      </c>
      <c r="O4761" s="4">
        <v>0</v>
      </c>
      <c r="P4761" s="6">
        <v>0</v>
      </c>
      <c r="Q4761" s="4">
        <v>0</v>
      </c>
      <c r="R4761" s="4">
        <v>8850</v>
      </c>
      <c r="S4761" s="4">
        <v>15440</v>
      </c>
      <c r="T4761" s="4">
        <v>3906.25</v>
      </c>
      <c r="U4761" s="7">
        <f t="shared" si="225"/>
        <v>-16.550000000000182</v>
      </c>
      <c r="V4761" s="7">
        <f t="shared" si="226"/>
        <v>31139.360000000001</v>
      </c>
      <c r="W4761" s="4">
        <f t="shared" si="224"/>
        <v>31139.360000000001</v>
      </c>
      <c r="X4761" s="7">
        <v>7.9380442541042111</v>
      </c>
      <c r="Y4761" s="7">
        <v>7.9380442541042111</v>
      </c>
      <c r="Z4761" s="1">
        <v>-0.42189252574692004</v>
      </c>
    </row>
    <row r="4762" spans="1:26" x14ac:dyDescent="0.25">
      <c r="A4762" s="9">
        <v>45627</v>
      </c>
      <c r="B4762" s="4">
        <v>38</v>
      </c>
      <c r="C4762" s="26" t="s">
        <v>34</v>
      </c>
      <c r="D4762" s="4" t="s">
        <v>44</v>
      </c>
      <c r="E4762" s="10">
        <v>45649</v>
      </c>
      <c r="F4762" s="4" t="s">
        <v>39</v>
      </c>
      <c r="G4762" s="4">
        <v>43</v>
      </c>
      <c r="H4762" s="4">
        <v>15</v>
      </c>
      <c r="I4762" s="4">
        <v>216</v>
      </c>
      <c r="J4762" s="4">
        <v>3816.8</v>
      </c>
      <c r="K4762" s="4"/>
      <c r="L4762" s="4">
        <v>3816.8</v>
      </c>
      <c r="M4762" s="4">
        <v>34.909999999999997</v>
      </c>
      <c r="N4762" s="4">
        <v>7540.5599999999995</v>
      </c>
      <c r="O4762" s="4">
        <v>0</v>
      </c>
      <c r="P4762" s="6">
        <v>0</v>
      </c>
      <c r="Q4762" s="4">
        <v>0</v>
      </c>
      <c r="R4762" s="4">
        <v>8700</v>
      </c>
      <c r="S4762" s="4">
        <v>15440</v>
      </c>
      <c r="T4762" s="4">
        <v>3775.35</v>
      </c>
      <c r="U4762" s="7">
        <f t="shared" si="225"/>
        <v>-41.450000000000273</v>
      </c>
      <c r="V4762" s="7">
        <f t="shared" si="226"/>
        <v>31680.559999999998</v>
      </c>
      <c r="W4762" s="4">
        <f t="shared" si="224"/>
        <v>31680.559999999998</v>
      </c>
      <c r="X4762" s="7">
        <v>8.3002934395304955</v>
      </c>
      <c r="Y4762" s="7">
        <v>8.3002934395304955</v>
      </c>
      <c r="Z4762" s="1">
        <v>-1.0859882624187873</v>
      </c>
    </row>
    <row r="4763" spans="1:26" x14ac:dyDescent="0.25">
      <c r="A4763" s="9">
        <v>45627</v>
      </c>
      <c r="B4763" s="4">
        <v>39</v>
      </c>
      <c r="C4763" s="26" t="s">
        <v>34</v>
      </c>
      <c r="D4763" s="4" t="s">
        <v>44</v>
      </c>
      <c r="E4763" s="10">
        <v>45650</v>
      </c>
      <c r="F4763" s="4" t="s">
        <v>39</v>
      </c>
      <c r="G4763" s="4">
        <v>51</v>
      </c>
      <c r="H4763" s="4">
        <v>8</v>
      </c>
      <c r="I4763" s="4">
        <v>216</v>
      </c>
      <c r="J4763" s="4">
        <v>4020.4</v>
      </c>
      <c r="K4763" s="4"/>
      <c r="L4763" s="4">
        <v>4020.4</v>
      </c>
      <c r="M4763" s="4">
        <v>12.120000000000001</v>
      </c>
      <c r="N4763" s="4">
        <v>2617.92</v>
      </c>
      <c r="O4763" s="4">
        <v>0</v>
      </c>
      <c r="P4763" s="6">
        <v>0</v>
      </c>
      <c r="Q4763" s="4">
        <v>0</v>
      </c>
      <c r="R4763" s="4">
        <v>8850</v>
      </c>
      <c r="S4763" s="4">
        <v>15440</v>
      </c>
      <c r="T4763" s="4">
        <v>4000.35</v>
      </c>
      <c r="U4763" s="7">
        <f t="shared" si="225"/>
        <v>-20.050000000000182</v>
      </c>
      <c r="V4763" s="7">
        <f t="shared" si="226"/>
        <v>26907.919999999998</v>
      </c>
      <c r="W4763" s="4">
        <f t="shared" si="224"/>
        <v>26907.919999999998</v>
      </c>
      <c r="X4763" s="7">
        <v>6.6928464829370204</v>
      </c>
      <c r="Y4763" s="7">
        <v>6.6928464829370204</v>
      </c>
      <c r="Z4763" s="1">
        <v>-0.49870659635857578</v>
      </c>
    </row>
    <row r="4764" spans="1:26" x14ac:dyDescent="0.25">
      <c r="A4764" s="9">
        <v>45627</v>
      </c>
      <c r="B4764" s="4">
        <v>40</v>
      </c>
      <c r="C4764" s="26" t="s">
        <v>34</v>
      </c>
      <c r="D4764" s="4" t="s">
        <v>44</v>
      </c>
      <c r="E4764" s="10">
        <v>45650</v>
      </c>
      <c r="F4764" s="4" t="s">
        <v>39</v>
      </c>
      <c r="G4764" s="4">
        <v>51</v>
      </c>
      <c r="H4764" s="4">
        <v>8</v>
      </c>
      <c r="I4764" s="4">
        <v>216</v>
      </c>
      <c r="J4764" s="4">
        <v>3902.2</v>
      </c>
      <c r="K4764" s="4"/>
      <c r="L4764" s="4">
        <v>3902.2</v>
      </c>
      <c r="M4764" s="4">
        <v>18.32</v>
      </c>
      <c r="N4764" s="4">
        <v>3957.12</v>
      </c>
      <c r="O4764" s="4">
        <v>7.4</v>
      </c>
      <c r="P4764" s="6">
        <v>799.2</v>
      </c>
      <c r="Q4764" s="4">
        <v>0</v>
      </c>
      <c r="R4764" s="4">
        <v>0</v>
      </c>
      <c r="S4764" s="4">
        <v>0</v>
      </c>
      <c r="T4764" s="4">
        <v>3880.15</v>
      </c>
      <c r="U4764" s="7">
        <f t="shared" si="225"/>
        <v>-22.049999999999727</v>
      </c>
      <c r="V4764" s="7">
        <f t="shared" si="226"/>
        <v>4756.32</v>
      </c>
      <c r="W4764" s="4">
        <f t="shared" si="224"/>
        <v>4756.32</v>
      </c>
      <c r="X4764" s="7">
        <v>1.2188816565014606</v>
      </c>
      <c r="Y4764" s="7">
        <v>1.2188816565014606</v>
      </c>
      <c r="Z4764" s="1">
        <v>-0.56506586028393546</v>
      </c>
    </row>
    <row r="4765" spans="1:26" x14ac:dyDescent="0.25">
      <c r="A4765" s="9">
        <v>45627</v>
      </c>
      <c r="B4765" s="4">
        <v>41</v>
      </c>
      <c r="C4765" s="26" t="s">
        <v>34</v>
      </c>
      <c r="D4765" s="4" t="s">
        <v>44</v>
      </c>
      <c r="E4765" s="10">
        <v>45651</v>
      </c>
      <c r="F4765" s="4" t="s">
        <v>39</v>
      </c>
      <c r="G4765" s="4">
        <v>51</v>
      </c>
      <c r="H4765" s="4">
        <v>8</v>
      </c>
      <c r="I4765" s="4">
        <v>216</v>
      </c>
      <c r="J4765" s="4">
        <v>4021.5</v>
      </c>
      <c r="K4765" s="4"/>
      <c r="L4765" s="4">
        <v>4021.5</v>
      </c>
      <c r="M4765" s="4">
        <v>2.66</v>
      </c>
      <c r="N4765" s="4">
        <v>574.56000000000006</v>
      </c>
      <c r="O4765" s="4">
        <v>0</v>
      </c>
      <c r="P4765" s="6">
        <v>0</v>
      </c>
      <c r="Q4765" s="4">
        <v>0</v>
      </c>
      <c r="R4765" s="4">
        <v>17700</v>
      </c>
      <c r="S4765" s="4">
        <v>30880</v>
      </c>
      <c r="T4765" s="4">
        <v>4003.5</v>
      </c>
      <c r="U4765" s="7">
        <f t="shared" si="225"/>
        <v>-18</v>
      </c>
      <c r="V4765" s="7">
        <f t="shared" si="226"/>
        <v>49154.559999999998</v>
      </c>
      <c r="W4765" s="4">
        <f t="shared" si="224"/>
        <v>49154.559999999998</v>
      </c>
      <c r="X4765" s="7">
        <v>12.222941688424717</v>
      </c>
      <c r="Y4765" s="7">
        <v>12.222941688424717</v>
      </c>
      <c r="Z4765" s="1">
        <v>-0.44759418127564338</v>
      </c>
    </row>
    <row r="4766" spans="1:26" x14ac:dyDescent="0.25">
      <c r="A4766" s="9">
        <v>45627</v>
      </c>
      <c r="B4766" s="4">
        <v>42</v>
      </c>
      <c r="C4766" s="26" t="s">
        <v>34</v>
      </c>
      <c r="D4766" s="4" t="s">
        <v>44</v>
      </c>
      <c r="E4766" s="10">
        <v>45652</v>
      </c>
      <c r="F4766" s="4" t="s">
        <v>39</v>
      </c>
      <c r="G4766" s="4">
        <v>51</v>
      </c>
      <c r="H4766" s="4">
        <v>8</v>
      </c>
      <c r="I4766" s="4">
        <v>216</v>
      </c>
      <c r="J4766" s="4">
        <v>3973.8</v>
      </c>
      <c r="K4766" s="4"/>
      <c r="L4766" s="4">
        <v>3973.8</v>
      </c>
      <c r="M4766" s="4">
        <v>7.1899999999999995</v>
      </c>
      <c r="N4766" s="4">
        <v>1553.04</v>
      </c>
      <c r="O4766" s="4">
        <v>14.2</v>
      </c>
      <c r="P4766" s="6">
        <v>712.80000000000018</v>
      </c>
      <c r="Q4766" s="4">
        <v>2052</v>
      </c>
      <c r="R4766" s="4">
        <v>0</v>
      </c>
      <c r="S4766" s="4">
        <v>0</v>
      </c>
      <c r="T4766" s="4">
        <v>3950.15</v>
      </c>
      <c r="U4766" s="7">
        <f t="shared" si="225"/>
        <v>-23.650000000000091</v>
      </c>
      <c r="V4766" s="7">
        <f t="shared" si="226"/>
        <v>4317.84</v>
      </c>
      <c r="W4766" s="4">
        <f t="shared" si="224"/>
        <v>4317.84</v>
      </c>
      <c r="X4766" s="7">
        <v>1.0865770798731693</v>
      </c>
      <c r="Y4766" s="7">
        <v>1.0865770798731693</v>
      </c>
      <c r="Z4766" s="1">
        <v>-0.59514822084654717</v>
      </c>
    </row>
    <row r="4767" spans="1:26" x14ac:dyDescent="0.25">
      <c r="A4767" s="9">
        <v>45627</v>
      </c>
      <c r="B4767" s="4">
        <v>43</v>
      </c>
      <c r="C4767" s="26" t="s">
        <v>34</v>
      </c>
      <c r="D4767" s="4" t="s">
        <v>44</v>
      </c>
      <c r="E4767" s="10">
        <v>45653</v>
      </c>
      <c r="F4767" s="4" t="s">
        <v>41</v>
      </c>
      <c r="G4767" s="4">
        <v>59</v>
      </c>
      <c r="H4767" s="4">
        <v>0</v>
      </c>
      <c r="I4767" s="4">
        <v>216</v>
      </c>
      <c r="J4767" s="4">
        <v>3956.7</v>
      </c>
      <c r="K4767" s="4"/>
      <c r="L4767" s="4">
        <v>3956.7</v>
      </c>
      <c r="M4767" s="4">
        <v>0</v>
      </c>
      <c r="N4767" s="4">
        <v>0</v>
      </c>
      <c r="O4767" s="4">
        <v>5.6</v>
      </c>
      <c r="P4767" s="6">
        <v>604.79999999999995</v>
      </c>
      <c r="Q4767" s="4">
        <v>0</v>
      </c>
      <c r="R4767" s="4">
        <v>0</v>
      </c>
      <c r="S4767" s="4">
        <v>0</v>
      </c>
      <c r="T4767" s="4">
        <v>3926.95</v>
      </c>
      <c r="U4767" s="7">
        <f t="shared" si="225"/>
        <v>-29.75</v>
      </c>
      <c r="V4767" s="7">
        <f t="shared" si="226"/>
        <v>604.79999999999995</v>
      </c>
      <c r="W4767" s="4">
        <f t="shared" si="224"/>
        <v>604.79999999999995</v>
      </c>
      <c r="X4767" s="7">
        <v>0.15285465160360906</v>
      </c>
      <c r="Y4767" s="7">
        <v>0.15285465160360906</v>
      </c>
      <c r="Z4767" s="1">
        <v>-0.7518892005964567</v>
      </c>
    </row>
    <row r="4768" spans="1:26" x14ac:dyDescent="0.25">
      <c r="A4768" s="9">
        <v>45627</v>
      </c>
      <c r="B4768" s="4">
        <v>44</v>
      </c>
      <c r="C4768" s="26" t="s">
        <v>34</v>
      </c>
      <c r="D4768" s="4" t="s">
        <v>44</v>
      </c>
      <c r="E4768" s="10">
        <v>45653</v>
      </c>
      <c r="F4768" s="4" t="s">
        <v>39</v>
      </c>
      <c r="G4768" s="4">
        <v>54</v>
      </c>
      <c r="H4768" s="4">
        <v>4</v>
      </c>
      <c r="I4768" s="4">
        <v>216</v>
      </c>
      <c r="J4768" s="4">
        <v>3715.9</v>
      </c>
      <c r="K4768" s="4"/>
      <c r="L4768" s="4">
        <v>3715.9</v>
      </c>
      <c r="M4768" s="4">
        <v>17.27</v>
      </c>
      <c r="N4768" s="4">
        <v>3730.3199999999997</v>
      </c>
      <c r="O4768" s="4">
        <v>0</v>
      </c>
      <c r="P4768" s="6">
        <v>0</v>
      </c>
      <c r="Q4768" s="4">
        <v>0</v>
      </c>
      <c r="R4768" s="4">
        <v>8700</v>
      </c>
      <c r="S4768" s="4">
        <v>15440</v>
      </c>
      <c r="T4768" s="4">
        <v>3694.1</v>
      </c>
      <c r="U4768" s="7">
        <f t="shared" si="225"/>
        <v>-21.800000000000182</v>
      </c>
      <c r="V4768" s="7">
        <f t="shared" si="226"/>
        <v>27870.32</v>
      </c>
      <c r="W4768" s="4">
        <f t="shared" si="224"/>
        <v>27870.32</v>
      </c>
      <c r="X4768" s="7">
        <v>7.5002879517748049</v>
      </c>
      <c r="Y4768" s="7">
        <v>7.5002879517748049</v>
      </c>
      <c r="Z4768" s="1">
        <v>-0.58666810194031549</v>
      </c>
    </row>
    <row r="4769" spans="1:26" x14ac:dyDescent="0.25">
      <c r="A4769" s="9">
        <v>45627</v>
      </c>
      <c r="B4769" s="4">
        <v>45</v>
      </c>
      <c r="C4769" s="26" t="s">
        <v>34</v>
      </c>
      <c r="D4769" s="4" t="s">
        <v>44</v>
      </c>
      <c r="E4769" s="10">
        <v>45654</v>
      </c>
      <c r="F4769" s="4" t="s">
        <v>41</v>
      </c>
      <c r="G4769" s="4">
        <v>59</v>
      </c>
      <c r="H4769" s="4">
        <v>0</v>
      </c>
      <c r="I4769" s="4">
        <v>216</v>
      </c>
      <c r="J4769" s="4">
        <v>3880.7</v>
      </c>
      <c r="K4769" s="4"/>
      <c r="L4769" s="4">
        <v>3880.7</v>
      </c>
      <c r="M4769" s="4">
        <v>0</v>
      </c>
      <c r="N4769" s="4">
        <v>0</v>
      </c>
      <c r="O4769" s="4">
        <v>4</v>
      </c>
      <c r="P4769" s="6">
        <v>-302.39999999999998</v>
      </c>
      <c r="Q4769" s="4">
        <v>1836</v>
      </c>
      <c r="R4769" s="4">
        <v>0</v>
      </c>
      <c r="S4769" s="4">
        <v>0</v>
      </c>
      <c r="T4769" s="4">
        <v>3860.55</v>
      </c>
      <c r="U4769" s="7">
        <f t="shared" si="225"/>
        <v>-20.149999999999636</v>
      </c>
      <c r="V4769" s="7">
        <f t="shared" si="226"/>
        <v>1533.6</v>
      </c>
      <c r="W4769" s="4">
        <f t="shared" si="224"/>
        <v>1533.6</v>
      </c>
      <c r="X4769" s="7">
        <v>0.39518643543690568</v>
      </c>
      <c r="Y4769" s="7">
        <v>0.39518643543690568</v>
      </c>
      <c r="Z4769" s="1">
        <v>-0.51923622026952965</v>
      </c>
    </row>
    <row r="4770" spans="1:26" x14ac:dyDescent="0.25">
      <c r="A4770" s="9">
        <v>45627</v>
      </c>
      <c r="B4770" s="4">
        <v>46</v>
      </c>
      <c r="C4770" s="26" t="s">
        <v>34</v>
      </c>
      <c r="D4770" s="4" t="s">
        <v>44</v>
      </c>
      <c r="E4770" s="10">
        <v>45654</v>
      </c>
      <c r="F4770" s="4" t="s">
        <v>39</v>
      </c>
      <c r="G4770" s="4">
        <v>54</v>
      </c>
      <c r="H4770" s="4">
        <v>4</v>
      </c>
      <c r="I4770" s="4">
        <v>216</v>
      </c>
      <c r="J4770" s="4">
        <v>3830</v>
      </c>
      <c r="K4770" s="4"/>
      <c r="L4770" s="4">
        <v>3830</v>
      </c>
      <c r="M4770" s="4">
        <v>0.53</v>
      </c>
      <c r="N4770" s="4">
        <v>114.48</v>
      </c>
      <c r="O4770" s="4">
        <v>4.5999999999999996</v>
      </c>
      <c r="P4770" s="6">
        <v>496.80000000000007</v>
      </c>
      <c r="Q4770" s="4">
        <v>0</v>
      </c>
      <c r="R4770" s="4">
        <v>0</v>
      </c>
      <c r="S4770" s="4">
        <v>0</v>
      </c>
      <c r="T4770" s="4">
        <v>3803.9</v>
      </c>
      <c r="U4770" s="7">
        <f t="shared" si="225"/>
        <v>-26.099999999999909</v>
      </c>
      <c r="V4770" s="7">
        <f t="shared" si="226"/>
        <v>611.28000000000009</v>
      </c>
      <c r="W4770" s="4">
        <f t="shared" si="224"/>
        <v>611.28000000000009</v>
      </c>
      <c r="X4770" s="7">
        <v>0.15960313315926894</v>
      </c>
      <c r="Y4770" s="7">
        <v>0.15960313315926894</v>
      </c>
      <c r="Z4770" s="1">
        <v>-0.68146214099216473</v>
      </c>
    </row>
    <row r="4771" spans="1:26" x14ac:dyDescent="0.25">
      <c r="A4771" s="9">
        <v>45627</v>
      </c>
      <c r="B4771" s="4">
        <v>47</v>
      </c>
      <c r="C4771" s="26" t="s">
        <v>34</v>
      </c>
      <c r="D4771" s="4" t="s">
        <v>44</v>
      </c>
      <c r="E4771" s="10">
        <v>45655</v>
      </c>
      <c r="F4771" s="4" t="s">
        <v>41</v>
      </c>
      <c r="G4771" s="4">
        <v>59</v>
      </c>
      <c r="H4771" s="4">
        <v>0</v>
      </c>
      <c r="I4771" s="4">
        <v>216</v>
      </c>
      <c r="J4771" s="4">
        <v>3714.5</v>
      </c>
      <c r="K4771" s="4"/>
      <c r="L4771" s="4">
        <v>3714.5</v>
      </c>
      <c r="M4771" s="4">
        <v>0</v>
      </c>
      <c r="N4771" s="4">
        <v>0</v>
      </c>
      <c r="O4771" s="4">
        <v>0</v>
      </c>
      <c r="P4771" s="6">
        <v>0</v>
      </c>
      <c r="Q4771" s="4">
        <v>0</v>
      </c>
      <c r="R4771" s="4">
        <v>0</v>
      </c>
      <c r="S4771" s="4">
        <v>0</v>
      </c>
      <c r="T4771" s="4">
        <v>3694.8</v>
      </c>
      <c r="U4771" s="7">
        <f t="shared" si="225"/>
        <v>-19.699999999999818</v>
      </c>
      <c r="V4771" s="7">
        <f t="shared" si="226"/>
        <v>0</v>
      </c>
      <c r="W4771" s="4">
        <f t="shared" si="224"/>
        <v>0</v>
      </c>
      <c r="X4771" s="7">
        <v>0</v>
      </c>
      <c r="Y4771" s="7">
        <v>0</v>
      </c>
      <c r="Z4771" s="1">
        <v>-0.530354018037416</v>
      </c>
    </row>
    <row r="4772" spans="1:26" x14ac:dyDescent="0.25">
      <c r="A4772" s="9">
        <v>45627</v>
      </c>
      <c r="B4772" s="4">
        <v>48</v>
      </c>
      <c r="C4772" s="26" t="s">
        <v>34</v>
      </c>
      <c r="D4772" s="4" t="s">
        <v>44</v>
      </c>
      <c r="E4772" s="10">
        <v>45655</v>
      </c>
      <c r="F4772" s="4" t="s">
        <v>39</v>
      </c>
      <c r="G4772" s="4">
        <v>54</v>
      </c>
      <c r="H4772" s="4">
        <v>4</v>
      </c>
      <c r="I4772" s="4">
        <v>216</v>
      </c>
      <c r="J4772" s="4">
        <v>3818.5</v>
      </c>
      <c r="K4772" s="4"/>
      <c r="L4772" s="4">
        <v>3818.5</v>
      </c>
      <c r="M4772" s="4">
        <v>6.66</v>
      </c>
      <c r="N4772" s="4">
        <v>1438.56</v>
      </c>
      <c r="O4772" s="4">
        <v>0</v>
      </c>
      <c r="P4772" s="6">
        <v>0</v>
      </c>
      <c r="Q4772" s="4">
        <v>0</v>
      </c>
      <c r="R4772" s="4">
        <v>8700</v>
      </c>
      <c r="S4772" s="4">
        <v>30880</v>
      </c>
      <c r="T4772" s="4">
        <v>3798.8</v>
      </c>
      <c r="U4772" s="7">
        <f t="shared" si="225"/>
        <v>-19.699999999999818</v>
      </c>
      <c r="V4772" s="7">
        <f t="shared" si="226"/>
        <v>41018.559999999998</v>
      </c>
      <c r="W4772" s="4">
        <f t="shared" si="224"/>
        <v>41018.559999999998</v>
      </c>
      <c r="X4772" s="7">
        <v>10.742061018724629</v>
      </c>
      <c r="Y4772" s="7">
        <v>10.742061018724629</v>
      </c>
      <c r="Z4772" s="1">
        <v>-0.51590938850333423</v>
      </c>
    </row>
    <row r="4773" spans="1:26" x14ac:dyDescent="0.25">
      <c r="A4773" s="9">
        <v>45627</v>
      </c>
      <c r="B4773" s="4">
        <v>49</v>
      </c>
      <c r="C4773" s="26" t="s">
        <v>34</v>
      </c>
      <c r="D4773" s="4" t="s">
        <v>44</v>
      </c>
      <c r="E4773" s="10">
        <v>45656</v>
      </c>
      <c r="F4773" s="4" t="s">
        <v>39</v>
      </c>
      <c r="G4773" s="4">
        <v>51</v>
      </c>
      <c r="H4773" s="4">
        <v>8</v>
      </c>
      <c r="I4773" s="4">
        <v>216</v>
      </c>
      <c r="J4773" s="4">
        <v>3854</v>
      </c>
      <c r="K4773" s="4"/>
      <c r="L4773" s="4">
        <v>3854</v>
      </c>
      <c r="M4773" s="4">
        <v>27.11</v>
      </c>
      <c r="N4773" s="4">
        <v>5855.76</v>
      </c>
      <c r="O4773" s="4">
        <v>1.8</v>
      </c>
      <c r="P4773" s="6">
        <v>194.4</v>
      </c>
      <c r="Q4773" s="4">
        <v>0</v>
      </c>
      <c r="R4773" s="4">
        <v>0</v>
      </c>
      <c r="S4773" s="4">
        <v>0</v>
      </c>
      <c r="T4773" s="4">
        <v>3835.7</v>
      </c>
      <c r="U4773" s="7">
        <f t="shared" si="225"/>
        <v>-18.300000000000182</v>
      </c>
      <c r="V4773" s="7">
        <f t="shared" si="226"/>
        <v>6050.16</v>
      </c>
      <c r="W4773" s="4">
        <f t="shared" si="224"/>
        <v>6050.16</v>
      </c>
      <c r="X4773" s="7">
        <v>1.5698391281785158</v>
      </c>
      <c r="Y4773" s="7">
        <v>1.5698391281785158</v>
      </c>
      <c r="Z4773" s="1">
        <v>-0.4748313440581261</v>
      </c>
    </row>
    <row r="4774" spans="1:26" x14ac:dyDescent="0.25">
      <c r="A4774" s="9">
        <v>45627</v>
      </c>
      <c r="B4774" s="4">
        <v>50</v>
      </c>
      <c r="C4774" s="26" t="s">
        <v>34</v>
      </c>
      <c r="D4774" s="4" t="s">
        <v>44</v>
      </c>
      <c r="E4774" s="10">
        <v>45657</v>
      </c>
      <c r="F4774" s="4" t="s">
        <v>39</v>
      </c>
      <c r="G4774" s="4">
        <v>50</v>
      </c>
      <c r="H4774" s="4">
        <v>9</v>
      </c>
      <c r="I4774" s="4">
        <v>216</v>
      </c>
      <c r="J4774" s="4">
        <v>3973.9</v>
      </c>
      <c r="K4774" s="4"/>
      <c r="L4774" s="4">
        <v>3973.9</v>
      </c>
      <c r="M4774" s="4">
        <v>9.2899999999999991</v>
      </c>
      <c r="N4774" s="4">
        <v>2006.6399999999999</v>
      </c>
      <c r="O4774" s="4">
        <v>0</v>
      </c>
      <c r="P4774" s="6">
        <v>0</v>
      </c>
      <c r="Q4774" s="4">
        <v>0</v>
      </c>
      <c r="R4774" s="4">
        <v>8850</v>
      </c>
      <c r="S4774" s="4">
        <v>30880</v>
      </c>
      <c r="T4774" s="4">
        <v>3955.5</v>
      </c>
      <c r="U4774" s="7">
        <f t="shared" si="225"/>
        <v>-18.400000000000091</v>
      </c>
      <c r="V4774" s="7">
        <f t="shared" si="226"/>
        <v>41736.639999999999</v>
      </c>
      <c r="W4774" s="4">
        <f t="shared" si="224"/>
        <v>41736.639999999999</v>
      </c>
      <c r="X4774" s="7">
        <v>10.50269005259317</v>
      </c>
      <c r="Y4774" s="7">
        <v>10.50269005259317</v>
      </c>
      <c r="Z4774" s="1">
        <v>-0.46302121341755176</v>
      </c>
    </row>
    <row r="4775" spans="1:26" x14ac:dyDescent="0.25">
      <c r="A4775" s="9">
        <v>45658</v>
      </c>
      <c r="B4775" s="4">
        <v>51</v>
      </c>
      <c r="C4775" s="26" t="s">
        <v>34</v>
      </c>
      <c r="D4775" s="4" t="s">
        <v>44</v>
      </c>
      <c r="E4775" s="10">
        <v>45657</v>
      </c>
      <c r="F4775" s="4" t="s">
        <v>39</v>
      </c>
      <c r="G4775" s="4">
        <v>50</v>
      </c>
      <c r="H4775" s="4">
        <v>8</v>
      </c>
      <c r="I4775" s="4">
        <v>216</v>
      </c>
      <c r="J4775" s="4">
        <v>3857.9</v>
      </c>
      <c r="K4775" s="4"/>
      <c r="L4775" s="4">
        <v>3857.9</v>
      </c>
      <c r="M4775" s="4">
        <v>13.3</v>
      </c>
      <c r="N4775" s="4">
        <v>2872.8</v>
      </c>
      <c r="O4775" s="4">
        <v>0</v>
      </c>
      <c r="P4775" s="6">
        <v>0</v>
      </c>
      <c r="Q4775" s="4">
        <v>0</v>
      </c>
      <c r="R4775" s="4">
        <v>8700</v>
      </c>
      <c r="S4775" s="4">
        <v>30880</v>
      </c>
      <c r="T4775" s="4">
        <v>3828.85</v>
      </c>
      <c r="U4775" s="7">
        <f t="shared" si="225"/>
        <v>-29.050000000000182</v>
      </c>
      <c r="V4775" s="7">
        <f t="shared" si="226"/>
        <v>42452.800000000003</v>
      </c>
      <c r="W4775" s="4">
        <f t="shared" si="224"/>
        <v>42452.800000000003</v>
      </c>
      <c r="X4775" s="7">
        <v>11.004121413204075</v>
      </c>
      <c r="Y4775" s="7">
        <v>11.004121413204075</v>
      </c>
      <c r="Z4775" s="1">
        <v>-0.75300033697089552</v>
      </c>
    </row>
    <row r="4776" spans="1:26" x14ac:dyDescent="0.25">
      <c r="A4776" s="9">
        <v>45658</v>
      </c>
      <c r="B4776" s="4">
        <v>1</v>
      </c>
      <c r="C4776" s="26" t="s">
        <v>34</v>
      </c>
      <c r="D4776" s="4" t="s">
        <v>44</v>
      </c>
      <c r="E4776" s="10">
        <v>45658</v>
      </c>
      <c r="F4776" s="4" t="s">
        <v>39</v>
      </c>
      <c r="G4776" s="4">
        <v>48</v>
      </c>
      <c r="H4776" s="4">
        <v>12</v>
      </c>
      <c r="I4776" s="4">
        <v>216</v>
      </c>
      <c r="J4776" s="4">
        <v>4058.1</v>
      </c>
      <c r="K4776" s="4"/>
      <c r="L4776" s="4">
        <v>4058.1</v>
      </c>
      <c r="M4776" s="4">
        <v>19.059999999999999</v>
      </c>
      <c r="N4776" s="4">
        <v>4116.96</v>
      </c>
      <c r="O4776" s="4">
        <v>26.4</v>
      </c>
      <c r="P4776" s="6">
        <v>518.40000000000009</v>
      </c>
      <c r="Q4776" s="4">
        <v>5832</v>
      </c>
      <c r="R4776" s="4">
        <v>0</v>
      </c>
      <c r="S4776" s="4">
        <v>0</v>
      </c>
      <c r="T4776" s="4">
        <v>4024.8</v>
      </c>
      <c r="U4776" s="7">
        <f t="shared" si="225"/>
        <v>-33.299999999999727</v>
      </c>
      <c r="V4776" s="7">
        <f t="shared" si="226"/>
        <v>10467.36</v>
      </c>
      <c r="W4776" s="4">
        <f t="shared" si="224"/>
        <v>10467.36</v>
      </c>
      <c r="X4776" s="7">
        <v>2.5793745841650035</v>
      </c>
      <c r="Y4776" s="7">
        <v>2.5793745841650035</v>
      </c>
      <c r="Z4776" s="1">
        <v>-0.82058106010201148</v>
      </c>
    </row>
    <row r="4777" spans="1:26" x14ac:dyDescent="0.25">
      <c r="A4777" s="9">
        <v>45658</v>
      </c>
      <c r="B4777" s="4">
        <v>2</v>
      </c>
      <c r="C4777" s="26" t="s">
        <v>34</v>
      </c>
      <c r="D4777" s="4" t="s">
        <v>44</v>
      </c>
      <c r="E4777" s="10">
        <v>45658</v>
      </c>
      <c r="F4777" s="4" t="s">
        <v>39</v>
      </c>
      <c r="G4777" s="4">
        <v>51</v>
      </c>
      <c r="H4777" s="4">
        <v>7</v>
      </c>
      <c r="I4777" s="4">
        <v>216</v>
      </c>
      <c r="J4777" s="4">
        <v>3684.5</v>
      </c>
      <c r="K4777" s="4"/>
      <c r="L4777" s="4">
        <v>3684.5</v>
      </c>
      <c r="M4777" s="4">
        <v>32.31</v>
      </c>
      <c r="N4777" s="4">
        <v>6978.9600000000009</v>
      </c>
      <c r="O4777" s="4">
        <v>0</v>
      </c>
      <c r="P4777" s="6">
        <v>0</v>
      </c>
      <c r="Q4777" s="4">
        <v>0</v>
      </c>
      <c r="R4777" s="4">
        <v>0</v>
      </c>
      <c r="S4777" s="4">
        <v>0</v>
      </c>
      <c r="T4777" s="4">
        <v>3662.85</v>
      </c>
      <c r="U4777" s="7">
        <f t="shared" si="225"/>
        <v>-21.650000000000091</v>
      </c>
      <c r="V4777" s="7">
        <f t="shared" si="226"/>
        <v>6978.9600000000009</v>
      </c>
      <c r="W4777" s="4">
        <f t="shared" si="224"/>
        <v>6978.9600000000009</v>
      </c>
      <c r="X4777" s="7">
        <v>1.8941403175464788</v>
      </c>
      <c r="Y4777" s="7">
        <v>1.8941403175464788</v>
      </c>
      <c r="Z4777" s="1">
        <v>-0.58759668883159422</v>
      </c>
    </row>
    <row r="4778" spans="1:26" x14ac:dyDescent="0.25">
      <c r="A4778" s="9">
        <v>45658</v>
      </c>
      <c r="B4778" s="4">
        <v>3</v>
      </c>
      <c r="C4778" s="26" t="s">
        <v>34</v>
      </c>
      <c r="D4778" s="4" t="s">
        <v>44</v>
      </c>
      <c r="E4778" s="10">
        <v>45659</v>
      </c>
      <c r="F4778" s="4" t="s">
        <v>39</v>
      </c>
      <c r="G4778" s="4">
        <v>48</v>
      </c>
      <c r="H4778" s="4">
        <v>12</v>
      </c>
      <c r="I4778" s="4">
        <v>216</v>
      </c>
      <c r="J4778" s="4">
        <v>3676.37</v>
      </c>
      <c r="K4778" s="4"/>
      <c r="L4778" s="4">
        <v>3676.37</v>
      </c>
      <c r="M4778" s="4">
        <v>0</v>
      </c>
      <c r="N4778" s="4">
        <v>0</v>
      </c>
      <c r="O4778" s="4">
        <v>0</v>
      </c>
      <c r="P4778" s="6">
        <v>0</v>
      </c>
      <c r="Q4778" s="4">
        <v>0</v>
      </c>
      <c r="R4778" s="4">
        <v>0</v>
      </c>
      <c r="S4778" s="4">
        <v>0</v>
      </c>
      <c r="T4778" s="4">
        <v>3676.37</v>
      </c>
      <c r="U4778" s="7">
        <f t="shared" si="225"/>
        <v>0</v>
      </c>
      <c r="V4778" s="7">
        <f t="shared" si="226"/>
        <v>0</v>
      </c>
      <c r="W4778" s="4">
        <f t="shared" si="224"/>
        <v>0</v>
      </c>
      <c r="X4778" s="7">
        <v>0</v>
      </c>
      <c r="Y4778" s="7">
        <v>0</v>
      </c>
      <c r="Z4778" s="1">
        <v>0</v>
      </c>
    </row>
    <row r="4779" spans="1:26" x14ac:dyDescent="0.25">
      <c r="A4779" s="9">
        <v>45658</v>
      </c>
      <c r="B4779" s="4">
        <v>4</v>
      </c>
      <c r="C4779" s="26" t="s">
        <v>34</v>
      </c>
      <c r="D4779" s="4" t="s">
        <v>44</v>
      </c>
      <c r="E4779" s="10">
        <v>45659</v>
      </c>
      <c r="F4779" s="4" t="s">
        <v>39</v>
      </c>
      <c r="G4779" s="4">
        <v>49</v>
      </c>
      <c r="H4779" s="4">
        <v>10</v>
      </c>
      <c r="I4779" s="4">
        <v>216</v>
      </c>
      <c r="J4779" s="4">
        <v>3497.6</v>
      </c>
      <c r="K4779" s="4"/>
      <c r="L4779" s="4">
        <v>3497.6</v>
      </c>
      <c r="M4779" s="4">
        <v>0.5</v>
      </c>
      <c r="N4779" s="4">
        <v>108</v>
      </c>
      <c r="O4779" s="4">
        <v>0</v>
      </c>
      <c r="P4779" s="6">
        <v>0</v>
      </c>
      <c r="Q4779" s="4">
        <v>0</v>
      </c>
      <c r="R4779" s="4">
        <v>0</v>
      </c>
      <c r="S4779" s="4">
        <v>0</v>
      </c>
      <c r="T4779" s="4">
        <v>3497.6</v>
      </c>
      <c r="U4779" s="7">
        <f t="shared" si="225"/>
        <v>0</v>
      </c>
      <c r="V4779" s="7">
        <f t="shared" si="226"/>
        <v>108</v>
      </c>
      <c r="W4779" s="4">
        <f t="shared" si="224"/>
        <v>108</v>
      </c>
      <c r="X4779" s="7">
        <v>3.0878316559926809E-2</v>
      </c>
      <c r="Y4779" s="7">
        <v>3.0878316559926809E-2</v>
      </c>
      <c r="Z4779" s="1">
        <v>0</v>
      </c>
    </row>
    <row r="4780" spans="1:26" x14ac:dyDescent="0.25">
      <c r="A4780" s="9">
        <v>45658</v>
      </c>
      <c r="B4780" s="4">
        <v>5</v>
      </c>
      <c r="C4780" s="26" t="s">
        <v>34</v>
      </c>
      <c r="D4780" s="4" t="s">
        <v>44</v>
      </c>
      <c r="E4780" s="10">
        <v>45660</v>
      </c>
      <c r="F4780" s="4" t="s">
        <v>39</v>
      </c>
      <c r="G4780" s="4">
        <v>51</v>
      </c>
      <c r="H4780" s="4">
        <v>7</v>
      </c>
      <c r="I4780" s="4">
        <v>216</v>
      </c>
      <c r="J4780" s="4">
        <v>3914.3</v>
      </c>
      <c r="K4780" s="4"/>
      <c r="L4780" s="4">
        <v>3914.3</v>
      </c>
      <c r="M4780" s="4">
        <v>13.05</v>
      </c>
      <c r="N4780" s="4">
        <v>2818.8</v>
      </c>
      <c r="O4780" s="4">
        <v>0</v>
      </c>
      <c r="P4780" s="6">
        <v>0</v>
      </c>
      <c r="Q4780" s="4">
        <v>0</v>
      </c>
      <c r="R4780" s="4">
        <v>8700</v>
      </c>
      <c r="S4780" s="4">
        <v>15440</v>
      </c>
      <c r="T4780" s="4">
        <v>3886.1</v>
      </c>
      <c r="U4780" s="7">
        <f t="shared" si="225"/>
        <v>-28.200000000000273</v>
      </c>
      <c r="V4780" s="7">
        <f t="shared" si="226"/>
        <v>26958.799999999999</v>
      </c>
      <c r="W4780" s="4">
        <f t="shared" si="224"/>
        <v>26958.799999999999</v>
      </c>
      <c r="X4780" s="7">
        <v>6.8872595355491395</v>
      </c>
      <c r="Y4780" s="7">
        <v>6.8872595355491395</v>
      </c>
      <c r="Z4780" s="1">
        <v>-0.72043532687837597</v>
      </c>
    </row>
    <row r="4781" spans="1:26" x14ac:dyDescent="0.25">
      <c r="A4781" s="9">
        <v>45658</v>
      </c>
      <c r="B4781" s="4">
        <v>6</v>
      </c>
      <c r="C4781" s="26" t="s">
        <v>34</v>
      </c>
      <c r="D4781" s="4" t="s">
        <v>44</v>
      </c>
      <c r="E4781" s="10">
        <v>45660</v>
      </c>
      <c r="F4781" s="4" t="s">
        <v>39</v>
      </c>
      <c r="G4781" s="4">
        <v>48</v>
      </c>
      <c r="H4781" s="4">
        <v>12</v>
      </c>
      <c r="I4781" s="4">
        <v>216</v>
      </c>
      <c r="J4781" s="4">
        <v>3880</v>
      </c>
      <c r="K4781" s="4"/>
      <c r="L4781" s="4">
        <v>3880</v>
      </c>
      <c r="M4781" s="4">
        <v>50.9</v>
      </c>
      <c r="N4781" s="4">
        <v>10994.4</v>
      </c>
      <c r="O4781" s="4">
        <v>0.6</v>
      </c>
      <c r="P4781" s="6">
        <v>64.8</v>
      </c>
      <c r="Q4781" s="4">
        <v>0</v>
      </c>
      <c r="R4781" s="4">
        <v>0</v>
      </c>
      <c r="S4781" s="4">
        <v>0</v>
      </c>
      <c r="T4781" s="4">
        <v>3845.65</v>
      </c>
      <c r="U4781" s="7">
        <f t="shared" si="225"/>
        <v>-34.349999999999909</v>
      </c>
      <c r="V4781" s="7">
        <f t="shared" si="226"/>
        <v>11059.199999999999</v>
      </c>
      <c r="W4781" s="4">
        <f t="shared" si="224"/>
        <v>11059.199999999999</v>
      </c>
      <c r="X4781" s="7">
        <v>2.8503092783505153</v>
      </c>
      <c r="Y4781" s="7">
        <v>2.8503092783505153</v>
      </c>
      <c r="Z4781" s="1">
        <v>-0.8853092783505131</v>
      </c>
    </row>
    <row r="4782" spans="1:26" x14ac:dyDescent="0.25">
      <c r="A4782" s="9">
        <v>45658</v>
      </c>
      <c r="B4782" s="4">
        <v>7</v>
      </c>
      <c r="C4782" s="26" t="s">
        <v>34</v>
      </c>
      <c r="D4782" s="4" t="s">
        <v>44</v>
      </c>
      <c r="E4782" s="10">
        <v>45661</v>
      </c>
      <c r="F4782" s="4" t="s">
        <v>39</v>
      </c>
      <c r="G4782" s="4">
        <v>51</v>
      </c>
      <c r="H4782" s="4">
        <v>7</v>
      </c>
      <c r="I4782" s="4">
        <v>216</v>
      </c>
      <c r="J4782" s="4">
        <v>3811.5</v>
      </c>
      <c r="K4782" s="4"/>
      <c r="L4782" s="4">
        <v>3811.5</v>
      </c>
      <c r="M4782" s="4">
        <v>16.25</v>
      </c>
      <c r="N4782" s="4">
        <v>3510</v>
      </c>
      <c r="O4782" s="4">
        <v>0</v>
      </c>
      <c r="P4782" s="6">
        <v>0</v>
      </c>
      <c r="Q4782" s="4">
        <v>0</v>
      </c>
      <c r="R4782" s="4">
        <v>8700</v>
      </c>
      <c r="S4782" s="4">
        <v>15440</v>
      </c>
      <c r="T4782" s="4">
        <v>3788.6</v>
      </c>
      <c r="U4782" s="7">
        <f t="shared" si="225"/>
        <v>-22.900000000000091</v>
      </c>
      <c r="V4782" s="7">
        <f t="shared" si="226"/>
        <v>27650</v>
      </c>
      <c r="W4782" s="4">
        <f t="shared" si="224"/>
        <v>27650</v>
      </c>
      <c r="X4782" s="7">
        <v>7.254361799816345</v>
      </c>
      <c r="Y4782" s="7">
        <v>7.254361799816345</v>
      </c>
      <c r="Z4782" s="1">
        <v>-0.60081332808605781</v>
      </c>
    </row>
    <row r="4783" spans="1:26" x14ac:dyDescent="0.25">
      <c r="A4783" s="9">
        <v>45658</v>
      </c>
      <c r="B4783" s="4">
        <v>8</v>
      </c>
      <c r="C4783" s="26" t="s">
        <v>34</v>
      </c>
      <c r="D4783" s="4" t="s">
        <v>44</v>
      </c>
      <c r="E4783" s="10">
        <v>45661</v>
      </c>
      <c r="F4783" s="4" t="s">
        <v>39</v>
      </c>
      <c r="G4783" s="4">
        <v>55</v>
      </c>
      <c r="H4783" s="4">
        <v>4</v>
      </c>
      <c r="I4783" s="4">
        <v>216</v>
      </c>
      <c r="J4783" s="4">
        <v>3878.9</v>
      </c>
      <c r="K4783" s="4"/>
      <c r="L4783" s="4">
        <v>3878.9</v>
      </c>
      <c r="M4783" s="4">
        <v>1.06</v>
      </c>
      <c r="N4783" s="4">
        <v>228.96</v>
      </c>
      <c r="O4783" s="4">
        <v>0</v>
      </c>
      <c r="P4783" s="6">
        <v>0</v>
      </c>
      <c r="Q4783" s="4">
        <v>0</v>
      </c>
      <c r="R4783" s="4">
        <v>8850</v>
      </c>
      <c r="S4783" s="4">
        <v>30880</v>
      </c>
      <c r="T4783" s="4">
        <v>3849.8</v>
      </c>
      <c r="U4783" s="7">
        <f t="shared" si="225"/>
        <v>-29.099999999999909</v>
      </c>
      <c r="V4783" s="7">
        <f t="shared" si="226"/>
        <v>39958.959999999999</v>
      </c>
      <c r="W4783" s="4">
        <f t="shared" si="224"/>
        <v>39958.959999999999</v>
      </c>
      <c r="X4783" s="7">
        <v>10.301621593750806</v>
      </c>
      <c r="Y4783" s="7">
        <v>10.301621593750806</v>
      </c>
      <c r="Z4783" s="1">
        <v>-0.7502126891644515</v>
      </c>
    </row>
    <row r="4784" spans="1:26" x14ac:dyDescent="0.25">
      <c r="A4784" s="9">
        <v>45658</v>
      </c>
      <c r="B4784" s="4">
        <v>9</v>
      </c>
      <c r="C4784" s="26" t="s">
        <v>34</v>
      </c>
      <c r="D4784" s="4" t="s">
        <v>44</v>
      </c>
      <c r="E4784" s="10">
        <v>45662</v>
      </c>
      <c r="F4784" s="4" t="s">
        <v>39</v>
      </c>
      <c r="G4784" s="4">
        <v>48</v>
      </c>
      <c r="H4784" s="4">
        <v>12</v>
      </c>
      <c r="I4784" s="4">
        <v>216</v>
      </c>
      <c r="J4784" s="4">
        <v>4097.3</v>
      </c>
      <c r="K4784" s="4"/>
      <c r="L4784" s="4">
        <v>4097.3</v>
      </c>
      <c r="M4784" s="4">
        <v>17.440000000000001</v>
      </c>
      <c r="N4784" s="4">
        <v>3767.0400000000004</v>
      </c>
      <c r="O4784" s="4">
        <v>0</v>
      </c>
      <c r="P4784" s="6">
        <v>0</v>
      </c>
      <c r="Q4784" s="4">
        <v>0</v>
      </c>
      <c r="R4784" s="4">
        <v>9000</v>
      </c>
      <c r="S4784" s="4">
        <v>30880</v>
      </c>
      <c r="T4784" s="4">
        <v>4020.7</v>
      </c>
      <c r="U4784" s="7">
        <f t="shared" si="225"/>
        <v>-76.600000000000364</v>
      </c>
      <c r="V4784" s="7">
        <f t="shared" si="226"/>
        <v>43647.040000000001</v>
      </c>
      <c r="W4784" s="4">
        <f t="shared" si="224"/>
        <v>43647.040000000001</v>
      </c>
      <c r="X4784" s="7">
        <v>10.652634661850486</v>
      </c>
      <c r="Y4784" s="7">
        <v>10.652634661850486</v>
      </c>
      <c r="Z4784" s="1">
        <v>-1.8695238327679293</v>
      </c>
    </row>
    <row r="4785" spans="1:26" x14ac:dyDescent="0.25">
      <c r="A4785" s="9">
        <v>45658</v>
      </c>
      <c r="B4785" s="4">
        <v>10</v>
      </c>
      <c r="C4785" s="26" t="s">
        <v>34</v>
      </c>
      <c r="D4785" s="4" t="s">
        <v>44</v>
      </c>
      <c r="E4785" s="10">
        <v>45662</v>
      </c>
      <c r="F4785" s="4" t="s">
        <v>39</v>
      </c>
      <c r="G4785" s="4">
        <v>51</v>
      </c>
      <c r="H4785" s="4">
        <v>7</v>
      </c>
      <c r="I4785" s="4">
        <v>216</v>
      </c>
      <c r="J4785" s="4">
        <v>3852.1</v>
      </c>
      <c r="K4785" s="4"/>
      <c r="L4785" s="4">
        <v>3852.1</v>
      </c>
      <c r="M4785" s="4">
        <v>3.99</v>
      </c>
      <c r="N4785" s="4">
        <v>861.84</v>
      </c>
      <c r="O4785" s="4">
        <v>0</v>
      </c>
      <c r="P4785" s="6">
        <v>0</v>
      </c>
      <c r="Q4785" s="4">
        <v>0</v>
      </c>
      <c r="R4785" s="4">
        <v>8700</v>
      </c>
      <c r="S4785" s="4">
        <v>30880</v>
      </c>
      <c r="T4785" s="4">
        <v>3827.4</v>
      </c>
      <c r="U4785" s="7">
        <f t="shared" si="225"/>
        <v>-24.699999999999818</v>
      </c>
      <c r="V4785" s="7">
        <f t="shared" si="226"/>
        <v>40441.839999999997</v>
      </c>
      <c r="W4785" s="4">
        <f t="shared" si="224"/>
        <v>40441.839999999997</v>
      </c>
      <c r="X4785" s="7">
        <v>10.498647490978946</v>
      </c>
      <c r="Y4785" s="7">
        <v>10.498647490978946</v>
      </c>
      <c r="Z4785" s="1">
        <v>-0.64120869136314784</v>
      </c>
    </row>
    <row r="4786" spans="1:26" x14ac:dyDescent="0.25">
      <c r="A4786" s="9">
        <v>45658</v>
      </c>
      <c r="B4786" s="4">
        <v>11</v>
      </c>
      <c r="C4786" s="26" t="s">
        <v>10</v>
      </c>
      <c r="D4786" s="4" t="s">
        <v>44</v>
      </c>
      <c r="E4786" s="10">
        <v>45663</v>
      </c>
      <c r="F4786" s="4" t="s">
        <v>39</v>
      </c>
      <c r="G4786" s="4">
        <v>49</v>
      </c>
      <c r="H4786" s="4">
        <v>9</v>
      </c>
      <c r="I4786" s="4">
        <v>216</v>
      </c>
      <c r="J4786" s="4">
        <v>3935.8</v>
      </c>
      <c r="K4786" s="4"/>
      <c r="L4786" s="4">
        <v>3935.8</v>
      </c>
      <c r="M4786" s="4">
        <v>22.62</v>
      </c>
      <c r="N4786" s="4">
        <v>4885.92</v>
      </c>
      <c r="O4786" s="4">
        <v>0</v>
      </c>
      <c r="P4786" s="6">
        <v>0</v>
      </c>
      <c r="Q4786" s="4">
        <v>0</v>
      </c>
      <c r="R4786" s="4">
        <v>9045.6</v>
      </c>
      <c r="S4786" s="4">
        <v>30880</v>
      </c>
      <c r="T4786" s="4">
        <v>3910</v>
      </c>
      <c r="U4786" s="7">
        <f t="shared" si="225"/>
        <v>-25.800000000000182</v>
      </c>
      <c r="V4786" s="7">
        <f t="shared" si="226"/>
        <v>44811.519999999997</v>
      </c>
      <c r="W4786" s="4">
        <f t="shared" si="224"/>
        <v>44811.519999999997</v>
      </c>
      <c r="X4786" s="7">
        <v>11.385619187966867</v>
      </c>
      <c r="Y4786" s="7">
        <v>11.385619187966867</v>
      </c>
      <c r="Z4786" s="1">
        <v>-0.65552111387774226</v>
      </c>
    </row>
    <row r="4787" spans="1:26" x14ac:dyDescent="0.25">
      <c r="A4787" s="9">
        <v>45658</v>
      </c>
      <c r="B4787" s="4">
        <v>12</v>
      </c>
      <c r="C4787" s="26" t="s">
        <v>34</v>
      </c>
      <c r="D4787" s="4" t="s">
        <v>44</v>
      </c>
      <c r="E4787" s="10">
        <v>45663</v>
      </c>
      <c r="F4787" s="4" t="s">
        <v>39</v>
      </c>
      <c r="G4787" s="4">
        <v>48</v>
      </c>
      <c r="H4787" s="4">
        <v>12</v>
      </c>
      <c r="I4787" s="4">
        <v>216</v>
      </c>
      <c r="J4787" s="4">
        <v>4182</v>
      </c>
      <c r="K4787" s="4"/>
      <c r="L4787" s="4">
        <v>4182</v>
      </c>
      <c r="M4787" s="4">
        <v>5.33</v>
      </c>
      <c r="N4787" s="4">
        <v>1151.28</v>
      </c>
      <c r="O4787" s="4">
        <v>0</v>
      </c>
      <c r="P4787" s="6">
        <v>0</v>
      </c>
      <c r="Q4787" s="4">
        <v>0</v>
      </c>
      <c r="R4787" s="4">
        <v>9000</v>
      </c>
      <c r="S4787" s="4">
        <v>15440</v>
      </c>
      <c r="T4787" s="4">
        <v>4149.5</v>
      </c>
      <c r="U4787" s="7">
        <f t="shared" si="225"/>
        <v>-32.5</v>
      </c>
      <c r="V4787" s="7">
        <f t="shared" si="226"/>
        <v>25591.279999999999</v>
      </c>
      <c r="W4787" s="4">
        <f t="shared" si="224"/>
        <v>25591.279999999999</v>
      </c>
      <c r="X4787" s="7">
        <v>6.1193878527020562</v>
      </c>
      <c r="Y4787" s="7">
        <v>6.1193878527020562</v>
      </c>
      <c r="Z4787" s="1">
        <v>-0.77714012434241986</v>
      </c>
    </row>
    <row r="4788" spans="1:26" x14ac:dyDescent="0.25">
      <c r="A4788" s="9">
        <v>45658</v>
      </c>
      <c r="B4788" s="4">
        <v>13</v>
      </c>
      <c r="C4788" s="26" t="s">
        <v>34</v>
      </c>
      <c r="D4788" s="4" t="s">
        <v>44</v>
      </c>
      <c r="E4788" s="10">
        <v>45663</v>
      </c>
      <c r="F4788" s="4" t="s">
        <v>39</v>
      </c>
      <c r="G4788" s="4">
        <v>51</v>
      </c>
      <c r="H4788" s="4">
        <v>7</v>
      </c>
      <c r="I4788" s="4">
        <v>216</v>
      </c>
      <c r="J4788" s="4">
        <v>3855.4</v>
      </c>
      <c r="K4788" s="4"/>
      <c r="L4788" s="4">
        <v>3855.4</v>
      </c>
      <c r="M4788" s="4">
        <v>4.8600000000000003</v>
      </c>
      <c r="N4788" s="4">
        <v>1049.76</v>
      </c>
      <c r="O4788" s="4">
        <v>0</v>
      </c>
      <c r="P4788" s="6">
        <v>0</v>
      </c>
      <c r="Q4788" s="4">
        <v>0</v>
      </c>
      <c r="R4788" s="4">
        <v>8700</v>
      </c>
      <c r="S4788" s="4">
        <v>30880</v>
      </c>
      <c r="T4788" s="4">
        <v>3830.65</v>
      </c>
      <c r="U4788" s="7">
        <f t="shared" si="225"/>
        <v>-24.75</v>
      </c>
      <c r="V4788" s="7">
        <f t="shared" si="226"/>
        <v>40629.760000000002</v>
      </c>
      <c r="W4788" s="4">
        <f t="shared" si="224"/>
        <v>40629.760000000002</v>
      </c>
      <c r="X4788" s="7">
        <v>10.538403278518443</v>
      </c>
      <c r="Y4788" s="7">
        <v>10.538403278518443</v>
      </c>
      <c r="Z4788" s="1">
        <v>-0.64195673600664005</v>
      </c>
    </row>
    <row r="4789" spans="1:26" x14ac:dyDescent="0.25">
      <c r="A4789" s="9">
        <v>45658</v>
      </c>
      <c r="B4789" s="4">
        <v>14</v>
      </c>
      <c r="C4789" s="26" t="s">
        <v>10</v>
      </c>
      <c r="D4789" s="4" t="s">
        <v>44</v>
      </c>
      <c r="E4789" s="10">
        <v>45664</v>
      </c>
      <c r="F4789" s="4" t="s">
        <v>39</v>
      </c>
      <c r="G4789" s="4">
        <v>50</v>
      </c>
      <c r="H4789" s="4">
        <v>8</v>
      </c>
      <c r="I4789" s="4">
        <v>216</v>
      </c>
      <c r="J4789" s="4">
        <v>3956.6</v>
      </c>
      <c r="K4789" s="4"/>
      <c r="L4789" s="4">
        <v>3956.6</v>
      </c>
      <c r="M4789" s="4">
        <v>12.52</v>
      </c>
      <c r="N4789" s="4">
        <v>2704.3199999999997</v>
      </c>
      <c r="O4789" s="4">
        <v>0</v>
      </c>
      <c r="P4789" s="6">
        <v>0</v>
      </c>
      <c r="Q4789" s="4">
        <v>0</v>
      </c>
      <c r="R4789" s="4">
        <v>8872.7999999999993</v>
      </c>
      <c r="S4789" s="4">
        <v>30880</v>
      </c>
      <c r="T4789" s="4">
        <v>3917</v>
      </c>
      <c r="U4789" s="7">
        <f t="shared" si="225"/>
        <v>-39.599999999999909</v>
      </c>
      <c r="V4789" s="7">
        <f t="shared" si="226"/>
        <v>42457.120000000003</v>
      </c>
      <c r="W4789" s="4">
        <f t="shared" si="224"/>
        <v>42457.120000000003</v>
      </c>
      <c r="X4789" s="7">
        <v>10.730708183794167</v>
      </c>
      <c r="Y4789" s="7">
        <v>10.730708183794167</v>
      </c>
      <c r="Z4789" s="1">
        <v>-1.0008593236617276</v>
      </c>
    </row>
    <row r="4790" spans="1:26" x14ac:dyDescent="0.25">
      <c r="A4790" s="9">
        <v>45658</v>
      </c>
      <c r="B4790" s="4">
        <v>15</v>
      </c>
      <c r="C4790" s="26" t="s">
        <v>34</v>
      </c>
      <c r="D4790" s="4" t="s">
        <v>44</v>
      </c>
      <c r="E4790" s="10">
        <v>45664</v>
      </c>
      <c r="F4790" s="4" t="s">
        <v>39</v>
      </c>
      <c r="G4790" s="4">
        <v>48</v>
      </c>
      <c r="H4790" s="4">
        <v>11</v>
      </c>
      <c r="I4790" s="4">
        <v>216</v>
      </c>
      <c r="J4790" s="4">
        <v>3864.3</v>
      </c>
      <c r="K4790" s="4"/>
      <c r="L4790" s="4">
        <v>3864.3</v>
      </c>
      <c r="M4790" s="4">
        <v>29.380000000000003</v>
      </c>
      <c r="N4790" s="4">
        <v>6346.0800000000008</v>
      </c>
      <c r="O4790" s="4">
        <v>0</v>
      </c>
      <c r="P4790" s="6">
        <v>0</v>
      </c>
      <c r="Q4790" s="4">
        <v>0</v>
      </c>
      <c r="R4790" s="4">
        <v>8850</v>
      </c>
      <c r="S4790" s="4">
        <v>15440</v>
      </c>
      <c r="T4790" s="4">
        <v>3831.5</v>
      </c>
      <c r="U4790" s="7">
        <f t="shared" si="225"/>
        <v>-32.800000000000182</v>
      </c>
      <c r="V4790" s="7">
        <f t="shared" si="226"/>
        <v>30636.080000000002</v>
      </c>
      <c r="W4790" s="4">
        <f t="shared" si="224"/>
        <v>30636.080000000002</v>
      </c>
      <c r="X4790" s="7">
        <v>7.927976606371141</v>
      </c>
      <c r="Y4790" s="7">
        <v>7.927976606371141</v>
      </c>
      <c r="Z4790" s="1">
        <v>-0.84879538338121208</v>
      </c>
    </row>
    <row r="4791" spans="1:26" x14ac:dyDescent="0.25">
      <c r="A4791" s="9">
        <v>45658</v>
      </c>
      <c r="B4791" s="4">
        <v>16</v>
      </c>
      <c r="C4791" s="26" t="s">
        <v>34</v>
      </c>
      <c r="D4791" s="4" t="s">
        <v>44</v>
      </c>
      <c r="E4791" s="10">
        <v>45664</v>
      </c>
      <c r="F4791" s="4" t="s">
        <v>39</v>
      </c>
      <c r="G4791" s="4">
        <v>51</v>
      </c>
      <c r="H4791" s="4">
        <v>7</v>
      </c>
      <c r="I4791" s="4">
        <v>216</v>
      </c>
      <c r="J4791" s="4">
        <v>3826.4</v>
      </c>
      <c r="K4791" s="4"/>
      <c r="L4791" s="4">
        <v>3826.4</v>
      </c>
      <c r="M4791" s="4">
        <v>6.92</v>
      </c>
      <c r="N4791" s="4">
        <v>1494.72</v>
      </c>
      <c r="O4791" s="4">
        <v>0</v>
      </c>
      <c r="P4791" s="6">
        <v>0</v>
      </c>
      <c r="Q4791" s="4">
        <v>0</v>
      </c>
      <c r="R4791" s="4">
        <v>8700</v>
      </c>
      <c r="S4791" s="4">
        <v>30880</v>
      </c>
      <c r="T4791" s="4">
        <v>3793.4</v>
      </c>
      <c r="U4791" s="7">
        <f t="shared" si="225"/>
        <v>-33</v>
      </c>
      <c r="V4791" s="7">
        <f t="shared" si="226"/>
        <v>41074.720000000001</v>
      </c>
      <c r="W4791" s="4">
        <f t="shared" si="224"/>
        <v>41074.720000000001</v>
      </c>
      <c r="X4791" s="7">
        <v>10.734559899644575</v>
      </c>
      <c r="Y4791" s="7">
        <v>10.734559899644575</v>
      </c>
      <c r="Z4791" s="1">
        <v>-0.86242943759146984</v>
      </c>
    </row>
    <row r="4792" spans="1:26" x14ac:dyDescent="0.25">
      <c r="A4792" s="9">
        <v>45658</v>
      </c>
      <c r="B4792" s="4">
        <v>17</v>
      </c>
      <c r="C4792" s="26" t="s">
        <v>34</v>
      </c>
      <c r="D4792" s="4" t="s">
        <v>44</v>
      </c>
      <c r="E4792" s="10">
        <v>45665</v>
      </c>
      <c r="F4792" s="4" t="s">
        <v>39</v>
      </c>
      <c r="G4792" s="4">
        <v>48</v>
      </c>
      <c r="H4792" s="4">
        <v>12</v>
      </c>
      <c r="I4792" s="4">
        <v>216</v>
      </c>
      <c r="J4792" s="4">
        <v>4045.4</v>
      </c>
      <c r="K4792" s="4"/>
      <c r="L4792" s="4">
        <v>4045.4</v>
      </c>
      <c r="M4792" s="4">
        <v>10.98</v>
      </c>
      <c r="N4792" s="4">
        <v>2371.6800000000003</v>
      </c>
      <c r="O4792" s="4">
        <v>0</v>
      </c>
      <c r="P4792" s="6">
        <v>0</v>
      </c>
      <c r="Q4792" s="4">
        <v>0</v>
      </c>
      <c r="R4792" s="4">
        <v>9000</v>
      </c>
      <c r="S4792" s="4">
        <v>15440</v>
      </c>
      <c r="T4792" s="4">
        <v>4016.6</v>
      </c>
      <c r="U4792" s="7">
        <f t="shared" si="225"/>
        <v>-28.800000000000182</v>
      </c>
      <c r="V4792" s="7">
        <f t="shared" si="226"/>
        <v>26811.68</v>
      </c>
      <c r="W4792" s="4">
        <f t="shared" si="224"/>
        <v>26811.68</v>
      </c>
      <c r="X4792" s="7">
        <v>6.6276956543234293</v>
      </c>
      <c r="Y4792" s="7">
        <v>6.6276956543234293</v>
      </c>
      <c r="Z4792" s="1">
        <v>-0.71191971127701048</v>
      </c>
    </row>
    <row r="4793" spans="1:26" x14ac:dyDescent="0.25">
      <c r="A4793" s="9">
        <v>45658</v>
      </c>
      <c r="B4793" s="4">
        <v>18</v>
      </c>
      <c r="C4793" s="26" t="s">
        <v>34</v>
      </c>
      <c r="D4793" s="4" t="s">
        <v>44</v>
      </c>
      <c r="E4793" s="10">
        <v>45665</v>
      </c>
      <c r="F4793" s="4" t="s">
        <v>39</v>
      </c>
      <c r="G4793" s="4">
        <v>54</v>
      </c>
      <c r="H4793" s="4">
        <v>4</v>
      </c>
      <c r="I4793" s="4">
        <v>216</v>
      </c>
      <c r="J4793" s="4">
        <v>3963.3</v>
      </c>
      <c r="K4793" s="4"/>
      <c r="L4793" s="4">
        <v>3963.3</v>
      </c>
      <c r="M4793" s="4">
        <v>0</v>
      </c>
      <c r="N4793" s="4">
        <v>0</v>
      </c>
      <c r="O4793" s="4">
        <v>0</v>
      </c>
      <c r="P4793" s="6">
        <v>0</v>
      </c>
      <c r="Q4793" s="4">
        <v>0</v>
      </c>
      <c r="R4793" s="4">
        <v>17400</v>
      </c>
      <c r="S4793" s="4">
        <v>30880</v>
      </c>
      <c r="T4793" s="4">
        <v>3958.55</v>
      </c>
      <c r="U4793" s="7">
        <f t="shared" si="225"/>
        <v>-4.75</v>
      </c>
      <c r="V4793" s="7">
        <f t="shared" si="226"/>
        <v>48280</v>
      </c>
      <c r="W4793" s="4">
        <f t="shared" si="224"/>
        <v>48280</v>
      </c>
      <c r="X4793" s="7">
        <v>12.181767718820174</v>
      </c>
      <c r="Y4793" s="7">
        <v>12.181767718820174</v>
      </c>
      <c r="Z4793" s="1">
        <v>-0.11984962026594</v>
      </c>
    </row>
    <row r="4794" spans="1:26" x14ac:dyDescent="0.25">
      <c r="A4794" s="9">
        <v>45658</v>
      </c>
      <c r="B4794" s="4">
        <v>19</v>
      </c>
      <c r="C4794" s="26" t="s">
        <v>34</v>
      </c>
      <c r="D4794" s="4" t="s">
        <v>44</v>
      </c>
      <c r="E4794" s="10">
        <v>45666</v>
      </c>
      <c r="F4794" s="4" t="s">
        <v>39</v>
      </c>
      <c r="G4794" s="4">
        <v>48</v>
      </c>
      <c r="H4794" s="4">
        <v>12</v>
      </c>
      <c r="I4794" s="4">
        <v>216</v>
      </c>
      <c r="J4794" s="4">
        <v>4027.3</v>
      </c>
      <c r="K4794" s="4"/>
      <c r="L4794" s="4">
        <v>4027.3</v>
      </c>
      <c r="M4794" s="4">
        <v>33.57</v>
      </c>
      <c r="N4794" s="4">
        <v>7251.12</v>
      </c>
      <c r="O4794" s="4">
        <v>0</v>
      </c>
      <c r="P4794" s="6">
        <v>0</v>
      </c>
      <c r="Q4794" s="4">
        <v>0</v>
      </c>
      <c r="R4794" s="4">
        <v>9000</v>
      </c>
      <c r="S4794" s="4">
        <v>15440</v>
      </c>
      <c r="T4794" s="4">
        <v>4020.95</v>
      </c>
      <c r="U4794" s="7">
        <f t="shared" si="225"/>
        <v>-6.3500000000003638</v>
      </c>
      <c r="V4794" s="7">
        <f t="shared" si="226"/>
        <v>31691.119999999999</v>
      </c>
      <c r="W4794" s="4">
        <f t="shared" si="224"/>
        <v>31691.119999999999</v>
      </c>
      <c r="X4794" s="7">
        <v>7.8690735728651946</v>
      </c>
      <c r="Y4794" s="7">
        <v>7.8690735728651946</v>
      </c>
      <c r="Z4794" s="1">
        <v>-0.15767387579768985</v>
      </c>
    </row>
    <row r="4795" spans="1:26" x14ac:dyDescent="0.25">
      <c r="A4795" s="9">
        <v>45658</v>
      </c>
      <c r="B4795" s="4">
        <v>20</v>
      </c>
      <c r="C4795" s="26" t="s">
        <v>10</v>
      </c>
      <c r="D4795" s="4" t="s">
        <v>44</v>
      </c>
      <c r="E4795" s="10">
        <v>45666</v>
      </c>
      <c r="F4795" s="4" t="s">
        <v>41</v>
      </c>
      <c r="G4795" s="4">
        <v>58</v>
      </c>
      <c r="H4795" s="4">
        <v>0</v>
      </c>
      <c r="I4795" s="4">
        <v>216</v>
      </c>
      <c r="J4795" s="4">
        <v>3878.8</v>
      </c>
      <c r="K4795" s="4"/>
      <c r="L4795" s="4">
        <v>3878.8</v>
      </c>
      <c r="M4795" s="4">
        <v>0</v>
      </c>
      <c r="N4795" s="4">
        <v>0</v>
      </c>
      <c r="O4795" s="4">
        <v>0</v>
      </c>
      <c r="P4795" s="6">
        <v>0</v>
      </c>
      <c r="Q4795" s="4">
        <v>0</v>
      </c>
      <c r="R4795" s="4">
        <v>8872.7999999999993</v>
      </c>
      <c r="S4795" s="4">
        <v>30880</v>
      </c>
      <c r="T4795" s="4">
        <v>3869.05</v>
      </c>
      <c r="U4795" s="7">
        <f t="shared" si="225"/>
        <v>-9.75</v>
      </c>
      <c r="V4795" s="7">
        <f t="shared" si="226"/>
        <v>39752.800000000003</v>
      </c>
      <c r="W4795" s="4">
        <f t="shared" si="224"/>
        <v>39752.800000000003</v>
      </c>
      <c r="X4795" s="7">
        <v>10.248736722697743</v>
      </c>
      <c r="Y4795" s="7">
        <v>10.248736722697743</v>
      </c>
      <c r="Z4795" s="1">
        <v>-0.25136640197999377</v>
      </c>
    </row>
    <row r="4796" spans="1:26" x14ac:dyDescent="0.25">
      <c r="A4796" s="9">
        <v>45658</v>
      </c>
      <c r="B4796" s="4">
        <v>21</v>
      </c>
      <c r="C4796" s="26" t="s">
        <v>34</v>
      </c>
      <c r="D4796" s="4" t="s">
        <v>44</v>
      </c>
      <c r="E4796" s="10">
        <v>45666</v>
      </c>
      <c r="F4796" s="4" t="s">
        <v>39</v>
      </c>
      <c r="G4796" s="4">
        <v>51</v>
      </c>
      <c r="H4796" s="4">
        <v>7</v>
      </c>
      <c r="I4796" s="4">
        <v>216</v>
      </c>
      <c r="J4796" s="4">
        <v>3898.2</v>
      </c>
      <c r="K4796" s="4"/>
      <c r="L4796" s="4">
        <v>3898.2</v>
      </c>
      <c r="M4796" s="4">
        <v>0</v>
      </c>
      <c r="N4796" s="4">
        <v>0</v>
      </c>
      <c r="O4796" s="4">
        <v>0</v>
      </c>
      <c r="P4796" s="6">
        <v>0</v>
      </c>
      <c r="Q4796" s="4">
        <v>0</v>
      </c>
      <c r="R4796" s="4">
        <v>8700</v>
      </c>
      <c r="S4796" s="4">
        <v>30880</v>
      </c>
      <c r="T4796" s="4">
        <v>3872.85</v>
      </c>
      <c r="U4796" s="7">
        <f t="shared" si="225"/>
        <v>-25.349999999999909</v>
      </c>
      <c r="V4796" s="7">
        <f t="shared" si="226"/>
        <v>39580</v>
      </c>
      <c r="W4796" s="4">
        <f t="shared" si="224"/>
        <v>39580</v>
      </c>
      <c r="X4796" s="7">
        <v>10.153404135241907</v>
      </c>
      <c r="Y4796" s="7">
        <v>10.153404135241907</v>
      </c>
      <c r="Z4796" s="1">
        <v>-0.65030013852547097</v>
      </c>
    </row>
    <row r="4797" spans="1:26" x14ac:dyDescent="0.25">
      <c r="A4797" s="9">
        <v>45658</v>
      </c>
      <c r="B4797" s="4">
        <v>22</v>
      </c>
      <c r="C4797" s="26" t="s">
        <v>34</v>
      </c>
      <c r="D4797" s="4" t="s">
        <v>44</v>
      </c>
      <c r="E4797" s="10">
        <v>45667</v>
      </c>
      <c r="F4797" s="4" t="s">
        <v>39</v>
      </c>
      <c r="G4797" s="4">
        <v>48</v>
      </c>
      <c r="H4797" s="4">
        <v>12</v>
      </c>
      <c r="I4797" s="4">
        <v>216</v>
      </c>
      <c r="J4797" s="4">
        <v>4137.6000000000004</v>
      </c>
      <c r="K4797" s="4"/>
      <c r="L4797" s="4">
        <v>4137.6000000000004</v>
      </c>
      <c r="M4797" s="4">
        <v>0.33000000000000007</v>
      </c>
      <c r="N4797" s="4">
        <v>71.280000000000015</v>
      </c>
      <c r="O4797" s="4">
        <v>0</v>
      </c>
      <c r="P4797" s="6">
        <v>0</v>
      </c>
      <c r="Q4797" s="4">
        <v>0</v>
      </c>
      <c r="R4797" s="4">
        <v>18000</v>
      </c>
      <c r="S4797" s="4">
        <v>61760</v>
      </c>
      <c r="T4797" s="4">
        <v>4137.95</v>
      </c>
      <c r="U4797" s="7">
        <f t="shared" si="225"/>
        <v>0.3499999999994543</v>
      </c>
      <c r="V4797" s="7">
        <f t="shared" si="226"/>
        <v>79831.28</v>
      </c>
      <c r="W4797" s="4">
        <f t="shared" si="224"/>
        <v>79831.28</v>
      </c>
      <c r="X4797" s="7">
        <v>19.294102861562255</v>
      </c>
      <c r="Y4797" s="7">
        <v>19.294102861562255</v>
      </c>
      <c r="Z4797" s="1">
        <v>8.4590100541244752E-3</v>
      </c>
    </row>
    <row r="4798" spans="1:26" x14ac:dyDescent="0.25">
      <c r="A4798" s="9">
        <v>45658</v>
      </c>
      <c r="B4798" s="4">
        <v>23</v>
      </c>
      <c r="C4798" s="26" t="s">
        <v>34</v>
      </c>
      <c r="D4798" s="4" t="s">
        <v>44</v>
      </c>
      <c r="E4798" s="10">
        <v>45668</v>
      </c>
      <c r="F4798" s="4" t="s">
        <v>39</v>
      </c>
      <c r="G4798" s="4">
        <v>51</v>
      </c>
      <c r="H4798" s="4">
        <v>7</v>
      </c>
      <c r="I4798" s="4">
        <v>216</v>
      </c>
      <c r="J4798" s="4">
        <v>4064</v>
      </c>
      <c r="K4798" s="4"/>
      <c r="L4798" s="4">
        <v>4064</v>
      </c>
      <c r="M4798" s="4">
        <v>0</v>
      </c>
      <c r="N4798" s="4">
        <v>0</v>
      </c>
      <c r="O4798" s="4">
        <v>0</v>
      </c>
      <c r="P4798" s="6">
        <v>0</v>
      </c>
      <c r="Q4798" s="4">
        <v>0</v>
      </c>
      <c r="R4798" s="4">
        <v>17400</v>
      </c>
      <c r="S4798" s="4">
        <v>61760</v>
      </c>
      <c r="T4798" s="4">
        <v>4053.55</v>
      </c>
      <c r="U4798" s="7">
        <f t="shared" si="225"/>
        <v>-10.449999999999818</v>
      </c>
      <c r="V4798" s="7">
        <f t="shared" si="226"/>
        <v>79160</v>
      </c>
      <c r="W4798" s="4">
        <f t="shared" si="224"/>
        <v>79160</v>
      </c>
      <c r="X4798" s="7">
        <v>19.478346456692915</v>
      </c>
      <c r="Y4798" s="7">
        <v>19.478346456692915</v>
      </c>
      <c r="Z4798" s="1">
        <v>-0.25713582677164903</v>
      </c>
    </row>
    <row r="4799" spans="1:26" x14ac:dyDescent="0.25">
      <c r="A4799" s="9">
        <v>45658</v>
      </c>
      <c r="B4799" s="4">
        <v>24</v>
      </c>
      <c r="C4799" s="26" t="s">
        <v>34</v>
      </c>
      <c r="D4799" s="4" t="s">
        <v>44</v>
      </c>
      <c r="E4799" s="10">
        <v>45668</v>
      </c>
      <c r="F4799" s="4" t="s">
        <v>39</v>
      </c>
      <c r="G4799" s="4">
        <v>48</v>
      </c>
      <c r="H4799" s="4">
        <v>12</v>
      </c>
      <c r="I4799" s="4">
        <v>216</v>
      </c>
      <c r="J4799" s="4">
        <v>3967</v>
      </c>
      <c r="K4799" s="4"/>
      <c r="L4799" s="4">
        <v>3967</v>
      </c>
      <c r="M4799" s="4">
        <v>5.5299999999999994</v>
      </c>
      <c r="N4799" s="4">
        <v>1194.4799999999998</v>
      </c>
      <c r="O4799" s="4">
        <v>0</v>
      </c>
      <c r="P4799" s="6">
        <v>0</v>
      </c>
      <c r="Q4799" s="4">
        <v>0</v>
      </c>
      <c r="R4799" s="4">
        <v>9000</v>
      </c>
      <c r="S4799" s="4">
        <v>15440</v>
      </c>
      <c r="T4799" s="4">
        <v>3951.95</v>
      </c>
      <c r="U4799" s="7">
        <f t="shared" si="225"/>
        <v>-15.050000000000182</v>
      </c>
      <c r="V4799" s="7">
        <f t="shared" si="226"/>
        <v>25634.48</v>
      </c>
      <c r="W4799" s="4">
        <f t="shared" si="224"/>
        <v>25634.48</v>
      </c>
      <c r="X4799" s="7">
        <v>6.4619309301739349</v>
      </c>
      <c r="Y4799" s="7">
        <v>6.4619309301739349</v>
      </c>
      <c r="Z4799" s="1">
        <v>-0.37937988404336231</v>
      </c>
    </row>
    <row r="4800" spans="1:26" x14ac:dyDescent="0.25">
      <c r="A4800" s="9">
        <v>45658</v>
      </c>
      <c r="B4800" s="4">
        <v>25</v>
      </c>
      <c r="C4800" s="26" t="s">
        <v>34</v>
      </c>
      <c r="D4800" s="4" t="s">
        <v>44</v>
      </c>
      <c r="E4800" s="10">
        <v>45669</v>
      </c>
      <c r="F4800" s="4" t="s">
        <v>39</v>
      </c>
      <c r="G4800" s="4">
        <v>55</v>
      </c>
      <c r="H4800" s="4">
        <v>3</v>
      </c>
      <c r="I4800" s="4">
        <v>216</v>
      </c>
      <c r="J4800" s="4">
        <v>3909.9</v>
      </c>
      <c r="K4800" s="4"/>
      <c r="L4800" s="4">
        <v>3909.9</v>
      </c>
      <c r="M4800" s="4">
        <v>1.9300000000000002</v>
      </c>
      <c r="N4800" s="4">
        <v>416.88000000000005</v>
      </c>
      <c r="O4800" s="4">
        <v>0</v>
      </c>
      <c r="P4800" s="6">
        <v>0</v>
      </c>
      <c r="Q4800" s="4">
        <v>0</v>
      </c>
      <c r="R4800" s="4">
        <v>8700</v>
      </c>
      <c r="S4800" s="4">
        <v>30880</v>
      </c>
      <c r="T4800" s="4">
        <v>3890.5</v>
      </c>
      <c r="U4800" s="7">
        <f t="shared" si="225"/>
        <v>-19.400000000000091</v>
      </c>
      <c r="V4800" s="7">
        <f t="shared" si="226"/>
        <v>39996.879999999997</v>
      </c>
      <c r="W4800" s="4">
        <f t="shared" si="224"/>
        <v>39996.879999999997</v>
      </c>
      <c r="X4800" s="7">
        <v>10.229642701859381</v>
      </c>
      <c r="Y4800" s="7">
        <v>10.229642701859381</v>
      </c>
      <c r="Z4800" s="1">
        <v>-0.49617637279726057</v>
      </c>
    </row>
    <row r="4801" spans="1:26" x14ac:dyDescent="0.25">
      <c r="A4801" s="9">
        <v>45658</v>
      </c>
      <c r="B4801" s="4">
        <v>26</v>
      </c>
      <c r="C4801" s="26" t="s">
        <v>34</v>
      </c>
      <c r="D4801" s="4" t="s">
        <v>44</v>
      </c>
      <c r="E4801" s="10">
        <v>45669</v>
      </c>
      <c r="F4801" s="4" t="s">
        <v>39</v>
      </c>
      <c r="G4801" s="4">
        <v>48</v>
      </c>
      <c r="H4801" s="4">
        <v>12</v>
      </c>
      <c r="I4801" s="4">
        <v>216</v>
      </c>
      <c r="J4801" s="4">
        <v>3989.9</v>
      </c>
      <c r="K4801" s="4"/>
      <c r="L4801" s="4">
        <v>3989.9</v>
      </c>
      <c r="M4801" s="4">
        <v>0.92999999999999994</v>
      </c>
      <c r="N4801" s="4">
        <v>200.88</v>
      </c>
      <c r="O4801" s="4">
        <v>0</v>
      </c>
      <c r="P4801" s="6">
        <v>0</v>
      </c>
      <c r="Q4801" s="4">
        <v>0</v>
      </c>
      <c r="R4801" s="4">
        <v>9000</v>
      </c>
      <c r="S4801" s="4">
        <v>30880</v>
      </c>
      <c r="T4801" s="4">
        <v>3998.15</v>
      </c>
      <c r="U4801" s="7">
        <f t="shared" si="225"/>
        <v>8.25</v>
      </c>
      <c r="V4801" s="7">
        <f t="shared" si="226"/>
        <v>40080.879999999997</v>
      </c>
      <c r="W4801" s="4">
        <f t="shared" si="224"/>
        <v>40080.879999999997</v>
      </c>
      <c r="X4801" s="7">
        <v>10.045585102383518</v>
      </c>
      <c r="Y4801" s="7">
        <v>10.045585102383518</v>
      </c>
      <c r="Z4801" s="1">
        <v>0.20677209955136719</v>
      </c>
    </row>
    <row r="4802" spans="1:26" x14ac:dyDescent="0.25">
      <c r="A4802" s="9">
        <v>45658</v>
      </c>
      <c r="B4802" s="4">
        <v>27</v>
      </c>
      <c r="C4802" s="26" t="s">
        <v>34</v>
      </c>
      <c r="D4802" s="4" t="s">
        <v>44</v>
      </c>
      <c r="E4802" s="10">
        <v>45670</v>
      </c>
      <c r="F4802" s="4" t="s">
        <v>39</v>
      </c>
      <c r="G4802" s="4">
        <v>53</v>
      </c>
      <c r="H4802" s="4">
        <v>5</v>
      </c>
      <c r="I4802" s="4">
        <v>216</v>
      </c>
      <c r="J4802" s="4">
        <v>3809.5</v>
      </c>
      <c r="K4802" s="4"/>
      <c r="L4802" s="4">
        <v>3809.5</v>
      </c>
      <c r="M4802" s="4">
        <v>10.45</v>
      </c>
      <c r="N4802" s="4">
        <v>2257.1999999999998</v>
      </c>
      <c r="O4802" s="4">
        <v>2.8</v>
      </c>
      <c r="P4802" s="6">
        <v>302.39999999999998</v>
      </c>
      <c r="Q4802" s="4">
        <v>0</v>
      </c>
      <c r="R4802" s="4">
        <v>0</v>
      </c>
      <c r="S4802" s="4">
        <v>0</v>
      </c>
      <c r="T4802" s="4">
        <v>3799.05</v>
      </c>
      <c r="U4802" s="7">
        <f t="shared" si="225"/>
        <v>-10.449999999999818</v>
      </c>
      <c r="V4802" s="7">
        <f t="shared" si="226"/>
        <v>2559.6</v>
      </c>
      <c r="W4802" s="4">
        <f t="shared" si="224"/>
        <v>2559.6</v>
      </c>
      <c r="X4802" s="7">
        <v>0.67189919936999609</v>
      </c>
      <c r="Y4802" s="7">
        <v>0.67189919936999609</v>
      </c>
      <c r="Z4802" s="1">
        <v>-0.27431421446383558</v>
      </c>
    </row>
    <row r="4803" spans="1:26" x14ac:dyDescent="0.25">
      <c r="A4803" s="9">
        <v>45658</v>
      </c>
      <c r="B4803" s="4">
        <v>28</v>
      </c>
      <c r="C4803" s="26" t="s">
        <v>34</v>
      </c>
      <c r="D4803" s="4" t="s">
        <v>44</v>
      </c>
      <c r="E4803" s="10">
        <v>45671</v>
      </c>
      <c r="F4803" s="4" t="s">
        <v>39</v>
      </c>
      <c r="G4803" s="4">
        <v>48</v>
      </c>
      <c r="H4803" s="4">
        <v>12</v>
      </c>
      <c r="I4803" s="4">
        <v>216</v>
      </c>
      <c r="J4803" s="4">
        <v>3969.9</v>
      </c>
      <c r="K4803" s="4"/>
      <c r="L4803" s="4">
        <v>3969.9</v>
      </c>
      <c r="M4803" s="4">
        <v>20.239999999999998</v>
      </c>
      <c r="N4803" s="4">
        <v>4371.8399999999992</v>
      </c>
      <c r="O4803" s="4">
        <v>0</v>
      </c>
      <c r="P4803" s="6">
        <v>0</v>
      </c>
      <c r="Q4803" s="4">
        <v>0</v>
      </c>
      <c r="R4803" s="4">
        <v>9000</v>
      </c>
      <c r="S4803" s="4">
        <v>30880</v>
      </c>
      <c r="T4803" s="4">
        <v>3956</v>
      </c>
      <c r="U4803" s="7">
        <f t="shared" si="225"/>
        <v>-13.900000000000091</v>
      </c>
      <c r="V4803" s="7">
        <f t="shared" si="226"/>
        <v>44251.839999999997</v>
      </c>
      <c r="W4803" s="4">
        <f t="shared" ref="W4803:W4866" si="227">IFERROR((J4803/L4803*100)%*V4803,"0")</f>
        <v>44251.839999999997</v>
      </c>
      <c r="X4803" s="7">
        <v>11.146839970780119</v>
      </c>
      <c r="Y4803" s="7">
        <v>11.146839970780119</v>
      </c>
      <c r="Z4803" s="1">
        <v>-0.35013476409985367</v>
      </c>
    </row>
    <row r="4804" spans="1:26" x14ac:dyDescent="0.25">
      <c r="A4804" s="9">
        <v>45658</v>
      </c>
      <c r="B4804" s="4">
        <v>29</v>
      </c>
      <c r="C4804" s="26" t="s">
        <v>10</v>
      </c>
      <c r="D4804" s="4" t="s">
        <v>44</v>
      </c>
      <c r="E4804" s="10">
        <v>45672</v>
      </c>
      <c r="F4804" s="4" t="s">
        <v>39</v>
      </c>
      <c r="G4804" s="4">
        <v>45</v>
      </c>
      <c r="H4804" s="4">
        <v>14</v>
      </c>
      <c r="I4804" s="4">
        <v>216</v>
      </c>
      <c r="J4804" s="4">
        <v>4003.4</v>
      </c>
      <c r="K4804" s="4"/>
      <c r="L4804" s="4">
        <v>4003.4</v>
      </c>
      <c r="M4804" s="4">
        <v>19.89</v>
      </c>
      <c r="N4804" s="4">
        <v>4296.24</v>
      </c>
      <c r="O4804" s="4">
        <v>0</v>
      </c>
      <c r="P4804" s="6">
        <v>0</v>
      </c>
      <c r="Q4804" s="4">
        <v>0</v>
      </c>
      <c r="R4804" s="4">
        <v>9139.44</v>
      </c>
      <c r="S4804" s="4">
        <v>15440</v>
      </c>
      <c r="T4804" s="4">
        <v>3983.8</v>
      </c>
      <c r="U4804" s="7">
        <f t="shared" si="225"/>
        <v>-19.599999999999909</v>
      </c>
      <c r="V4804" s="7">
        <f t="shared" si="226"/>
        <v>28875.68</v>
      </c>
      <c r="W4804" s="4">
        <f t="shared" si="227"/>
        <v>28875.68</v>
      </c>
      <c r="X4804" s="7">
        <v>7.2127891292401456</v>
      </c>
      <c r="Y4804" s="7">
        <v>7.2127891292401456</v>
      </c>
      <c r="Z4804" s="1">
        <v>-0.48958385372433205</v>
      </c>
    </row>
    <row r="4805" spans="1:26" x14ac:dyDescent="0.25">
      <c r="A4805" s="9">
        <v>45658</v>
      </c>
      <c r="B4805" s="4">
        <v>30</v>
      </c>
      <c r="C4805" s="26" t="s">
        <v>34</v>
      </c>
      <c r="D4805" s="4" t="s">
        <v>44</v>
      </c>
      <c r="E4805" s="10">
        <v>45672</v>
      </c>
      <c r="F4805" s="4" t="s">
        <v>39</v>
      </c>
      <c r="G4805" s="4">
        <v>53</v>
      </c>
      <c r="H4805" s="4">
        <v>5</v>
      </c>
      <c r="I4805" s="4">
        <v>216</v>
      </c>
      <c r="J4805" s="4">
        <v>4032.9</v>
      </c>
      <c r="K4805" s="4"/>
      <c r="L4805" s="4">
        <v>4032.9</v>
      </c>
      <c r="M4805" s="4">
        <v>0</v>
      </c>
      <c r="N4805" s="4">
        <v>0</v>
      </c>
      <c r="O4805" s="4">
        <v>0</v>
      </c>
      <c r="P4805" s="6">
        <v>0</v>
      </c>
      <c r="Q4805" s="4">
        <v>0</v>
      </c>
      <c r="R4805" s="4">
        <v>8700</v>
      </c>
      <c r="S4805" s="4">
        <v>30880</v>
      </c>
      <c r="T4805" s="4">
        <v>4016.75</v>
      </c>
      <c r="U4805" s="7">
        <f t="shared" si="225"/>
        <v>-16.150000000000091</v>
      </c>
      <c r="V4805" s="7">
        <f t="shared" si="226"/>
        <v>39580</v>
      </c>
      <c r="W4805" s="4">
        <f t="shared" si="227"/>
        <v>39580</v>
      </c>
      <c r="X4805" s="7">
        <v>9.8142775670113309</v>
      </c>
      <c r="Y4805" s="7">
        <v>9.8142775670113309</v>
      </c>
      <c r="Z4805" s="1">
        <v>-0.40045624736542174</v>
      </c>
    </row>
    <row r="4806" spans="1:26" x14ac:dyDescent="0.25">
      <c r="A4806" s="9">
        <v>45658</v>
      </c>
      <c r="B4806" s="4">
        <v>31</v>
      </c>
      <c r="C4806" s="26" t="s">
        <v>34</v>
      </c>
      <c r="D4806" s="4" t="s">
        <v>44</v>
      </c>
      <c r="E4806" s="10">
        <v>45673</v>
      </c>
      <c r="F4806" s="4" t="s">
        <v>39</v>
      </c>
      <c r="G4806" s="4">
        <v>48</v>
      </c>
      <c r="H4806" s="4">
        <v>11</v>
      </c>
      <c r="I4806" s="4">
        <v>216</v>
      </c>
      <c r="J4806" s="4">
        <v>4083.9</v>
      </c>
      <c r="K4806" s="4"/>
      <c r="L4806" s="4">
        <v>4083.9</v>
      </c>
      <c r="M4806" s="4">
        <v>4.7300000000000004</v>
      </c>
      <c r="N4806" s="4">
        <v>1021.6800000000001</v>
      </c>
      <c r="O4806" s="4">
        <v>0</v>
      </c>
      <c r="P4806" s="6">
        <v>0</v>
      </c>
      <c r="Q4806" s="4">
        <v>0</v>
      </c>
      <c r="R4806" s="4">
        <v>8850</v>
      </c>
      <c r="S4806" s="4">
        <v>30880</v>
      </c>
      <c r="T4806" s="4">
        <v>4059.9</v>
      </c>
      <c r="U4806" s="7">
        <f t="shared" si="225"/>
        <v>-24</v>
      </c>
      <c r="V4806" s="7">
        <f t="shared" si="226"/>
        <v>40751.68</v>
      </c>
      <c r="W4806" s="4">
        <f t="shared" si="227"/>
        <v>40751.68</v>
      </c>
      <c r="X4806" s="7">
        <v>9.9786184774357842</v>
      </c>
      <c r="Y4806" s="7">
        <v>9.9786184774357842</v>
      </c>
      <c r="Z4806" s="1">
        <v>-0.58767354734445021</v>
      </c>
    </row>
    <row r="4807" spans="1:26" x14ac:dyDescent="0.25">
      <c r="A4807" s="9">
        <v>45658</v>
      </c>
      <c r="B4807" s="4">
        <v>32</v>
      </c>
      <c r="C4807" s="26" t="s">
        <v>34</v>
      </c>
      <c r="D4807" s="4" t="s">
        <v>44</v>
      </c>
      <c r="E4807" s="10">
        <v>45674</v>
      </c>
      <c r="F4807" s="4" t="s">
        <v>38</v>
      </c>
      <c r="G4807" s="4">
        <v>58</v>
      </c>
      <c r="H4807" s="4">
        <v>0</v>
      </c>
      <c r="I4807" s="4">
        <v>216</v>
      </c>
      <c r="J4807" s="4">
        <v>3692.6</v>
      </c>
      <c r="K4807" s="4"/>
      <c r="L4807" s="4">
        <v>3692.6</v>
      </c>
      <c r="M4807" s="4">
        <v>0</v>
      </c>
      <c r="N4807" s="4">
        <v>0</v>
      </c>
      <c r="O4807" s="4">
        <v>0</v>
      </c>
      <c r="P4807" s="6">
        <v>0</v>
      </c>
      <c r="Q4807" s="4">
        <v>0</v>
      </c>
      <c r="R4807" s="4">
        <v>8700</v>
      </c>
      <c r="S4807" s="4">
        <v>15440</v>
      </c>
      <c r="T4807" s="4">
        <v>3692.62</v>
      </c>
      <c r="U4807" s="7">
        <f t="shared" ref="U4807:U4870" si="228">T4807-L4807</f>
        <v>1.999999999998181E-2</v>
      </c>
      <c r="V4807" s="7">
        <f t="shared" ref="V4807:V4870" si="229">+S4807+R4807+Q4807+P4807+N4807</f>
        <v>24140</v>
      </c>
      <c r="W4807" s="4">
        <f t="shared" si="227"/>
        <v>24140</v>
      </c>
      <c r="X4807" s="7">
        <v>6.5373991225694636</v>
      </c>
      <c r="Y4807" s="7">
        <v>6.5373991225694636</v>
      </c>
      <c r="Z4807" s="1">
        <v>5.4162378811628152E-4</v>
      </c>
    </row>
    <row r="4808" spans="1:26" x14ac:dyDescent="0.25">
      <c r="A4808" s="9">
        <v>45658</v>
      </c>
      <c r="B4808" s="4">
        <v>33</v>
      </c>
      <c r="C4808" s="26" t="s">
        <v>34</v>
      </c>
      <c r="D4808" s="4" t="s">
        <v>44</v>
      </c>
      <c r="E4808" s="10">
        <v>45674</v>
      </c>
      <c r="F4808" s="4" t="s">
        <v>39</v>
      </c>
      <c r="G4808" s="4">
        <v>48</v>
      </c>
      <c r="H4808" s="4">
        <v>11</v>
      </c>
      <c r="I4808" s="4">
        <v>216</v>
      </c>
      <c r="J4808" s="4">
        <v>4007.4</v>
      </c>
      <c r="K4808" s="4"/>
      <c r="L4808" s="4">
        <v>4007.4</v>
      </c>
      <c r="M4808" s="4">
        <v>7.1899999999999995</v>
      </c>
      <c r="N4808" s="4">
        <v>1553.04</v>
      </c>
      <c r="O4808" s="4">
        <v>0</v>
      </c>
      <c r="P4808" s="6">
        <v>0</v>
      </c>
      <c r="Q4808" s="4">
        <v>0</v>
      </c>
      <c r="R4808" s="4">
        <v>8850</v>
      </c>
      <c r="S4808" s="4">
        <v>15440</v>
      </c>
      <c r="T4808" s="4">
        <v>3983.8</v>
      </c>
      <c r="U4808" s="7">
        <f t="shared" si="228"/>
        <v>-23.599999999999909</v>
      </c>
      <c r="V4808" s="7">
        <f t="shared" si="229"/>
        <v>25843.040000000001</v>
      </c>
      <c r="W4808" s="4">
        <f t="shared" si="227"/>
        <v>25843.040000000001</v>
      </c>
      <c r="X4808" s="7">
        <v>6.4488296651195292</v>
      </c>
      <c r="Y4808" s="7">
        <v>6.4488296651195292</v>
      </c>
      <c r="Z4808" s="1">
        <v>-0.58891051554623719</v>
      </c>
    </row>
    <row r="4809" spans="1:26" x14ac:dyDescent="0.25">
      <c r="A4809" s="9">
        <v>45658</v>
      </c>
      <c r="B4809" s="4">
        <v>34</v>
      </c>
      <c r="C4809" s="26" t="s">
        <v>34</v>
      </c>
      <c r="D4809" s="4" t="s">
        <v>44</v>
      </c>
      <c r="E4809" s="10">
        <v>45675</v>
      </c>
      <c r="F4809" s="4" t="s">
        <v>38</v>
      </c>
      <c r="G4809" s="4">
        <v>57</v>
      </c>
      <c r="H4809" s="4">
        <v>0</v>
      </c>
      <c r="I4809" s="4">
        <v>216</v>
      </c>
      <c r="J4809" s="4">
        <v>3553.8</v>
      </c>
      <c r="K4809" s="4"/>
      <c r="L4809" s="4">
        <v>3553.8</v>
      </c>
      <c r="M4809" s="4">
        <v>3.63</v>
      </c>
      <c r="N4809" s="4">
        <v>784.07999999999993</v>
      </c>
      <c r="O4809" s="4">
        <v>0</v>
      </c>
      <c r="P4809" s="6">
        <v>0</v>
      </c>
      <c r="Q4809" s="4">
        <v>0</v>
      </c>
      <c r="R4809" s="4">
        <v>8550</v>
      </c>
      <c r="S4809" s="4">
        <v>30880</v>
      </c>
      <c r="T4809" s="4">
        <v>3600.02</v>
      </c>
      <c r="U4809" s="7">
        <f t="shared" si="228"/>
        <v>46.2199999999998</v>
      </c>
      <c r="V4809" s="7">
        <f t="shared" si="229"/>
        <v>40214.080000000002</v>
      </c>
      <c r="W4809" s="4">
        <f t="shared" si="227"/>
        <v>40214.080000000002</v>
      </c>
      <c r="X4809" s="7">
        <v>11.315797174855085</v>
      </c>
      <c r="Y4809" s="7">
        <v>11.315797174855085</v>
      </c>
      <c r="Z4809" s="1">
        <v>1.3005796612077156</v>
      </c>
    </row>
    <row r="4810" spans="1:26" x14ac:dyDescent="0.25">
      <c r="A4810" s="9">
        <v>45658</v>
      </c>
      <c r="B4810" s="4">
        <v>35</v>
      </c>
      <c r="C4810" s="26" t="s">
        <v>34</v>
      </c>
      <c r="D4810" s="4" t="s">
        <v>44</v>
      </c>
      <c r="E4810" s="10">
        <v>45675</v>
      </c>
      <c r="F4810" s="4" t="s">
        <v>39</v>
      </c>
      <c r="G4810" s="4">
        <v>48</v>
      </c>
      <c r="H4810" s="4">
        <v>11</v>
      </c>
      <c r="I4810" s="4">
        <v>216</v>
      </c>
      <c r="J4810" s="4">
        <v>4050.6</v>
      </c>
      <c r="K4810" s="4"/>
      <c r="L4810" s="4">
        <v>4050.6</v>
      </c>
      <c r="M4810" s="4">
        <v>0</v>
      </c>
      <c r="N4810" s="4">
        <v>0</v>
      </c>
      <c r="O4810" s="4">
        <v>0</v>
      </c>
      <c r="P4810" s="6">
        <v>0</v>
      </c>
      <c r="Q4810" s="4">
        <v>0</v>
      </c>
      <c r="R4810" s="4">
        <v>8850</v>
      </c>
      <c r="S4810" s="4">
        <v>15440</v>
      </c>
      <c r="T4810" s="4">
        <v>4040.75</v>
      </c>
      <c r="U4810" s="7">
        <f t="shared" si="228"/>
        <v>-9.8499999999999091</v>
      </c>
      <c r="V4810" s="7">
        <f t="shared" si="229"/>
        <v>24290</v>
      </c>
      <c r="W4810" s="4">
        <f t="shared" si="227"/>
        <v>24290</v>
      </c>
      <c r="X4810" s="7">
        <v>5.9966424727200911</v>
      </c>
      <c r="Y4810" s="7">
        <v>5.9966424727200911</v>
      </c>
      <c r="Z4810" s="1">
        <v>-0.24317385078753539</v>
      </c>
    </row>
    <row r="4811" spans="1:26" x14ac:dyDescent="0.25">
      <c r="A4811" s="9">
        <v>45658</v>
      </c>
      <c r="B4811" s="4">
        <v>36</v>
      </c>
      <c r="C4811" s="26" t="s">
        <v>34</v>
      </c>
      <c r="D4811" s="4" t="s">
        <v>44</v>
      </c>
      <c r="E4811" s="10">
        <v>45676</v>
      </c>
      <c r="F4811" s="4" t="s">
        <v>38</v>
      </c>
      <c r="G4811" s="4">
        <v>57</v>
      </c>
      <c r="H4811" s="4">
        <v>0</v>
      </c>
      <c r="I4811" s="4">
        <v>216</v>
      </c>
      <c r="J4811" s="4">
        <v>3674.7</v>
      </c>
      <c r="K4811" s="4"/>
      <c r="L4811" s="4">
        <v>3674.7</v>
      </c>
      <c r="M4811" s="4">
        <v>0</v>
      </c>
      <c r="N4811" s="4">
        <v>0</v>
      </c>
      <c r="O4811" s="4">
        <v>0</v>
      </c>
      <c r="P4811" s="6">
        <v>0</v>
      </c>
      <c r="Q4811" s="4">
        <v>0</v>
      </c>
      <c r="R4811" s="4">
        <v>8550</v>
      </c>
      <c r="S4811" s="4">
        <v>30880</v>
      </c>
      <c r="T4811" s="4">
        <v>3663.9</v>
      </c>
      <c r="U4811" s="7">
        <f t="shared" si="228"/>
        <v>-10.799999999999727</v>
      </c>
      <c r="V4811" s="7">
        <f t="shared" si="229"/>
        <v>39430</v>
      </c>
      <c r="W4811" s="4">
        <f t="shared" si="227"/>
        <v>39430</v>
      </c>
      <c r="X4811" s="7">
        <v>10.730127629466352</v>
      </c>
      <c r="Y4811" s="7">
        <v>10.730127629466352</v>
      </c>
      <c r="Z4811" s="1">
        <v>-0.29390154298309329</v>
      </c>
    </row>
    <row r="4812" spans="1:26" x14ac:dyDescent="0.25">
      <c r="A4812" s="9">
        <v>45658</v>
      </c>
      <c r="B4812" s="4">
        <v>37</v>
      </c>
      <c r="C4812" s="26" t="s">
        <v>34</v>
      </c>
      <c r="D4812" s="4" t="s">
        <v>44</v>
      </c>
      <c r="E4812" s="10">
        <v>45676</v>
      </c>
      <c r="F4812" s="4" t="s">
        <v>39</v>
      </c>
      <c r="G4812" s="4">
        <v>48</v>
      </c>
      <c r="H4812" s="4">
        <v>11</v>
      </c>
      <c r="I4812" s="4">
        <v>216</v>
      </c>
      <c r="J4812" s="4">
        <v>3962.2</v>
      </c>
      <c r="K4812" s="4"/>
      <c r="L4812" s="4">
        <v>3962.2</v>
      </c>
      <c r="M4812" s="4">
        <v>31.36</v>
      </c>
      <c r="N4812" s="4">
        <v>6773.76</v>
      </c>
      <c r="O4812" s="4">
        <v>0</v>
      </c>
      <c r="P4812" s="6">
        <v>0</v>
      </c>
      <c r="Q4812" s="4">
        <v>0</v>
      </c>
      <c r="R4812" s="4">
        <v>8850</v>
      </c>
      <c r="S4812" s="4">
        <v>30880</v>
      </c>
      <c r="T4812" s="4">
        <v>3938.45</v>
      </c>
      <c r="U4812" s="7">
        <f t="shared" si="228"/>
        <v>-23.75</v>
      </c>
      <c r="V4812" s="7">
        <f t="shared" si="229"/>
        <v>46503.76</v>
      </c>
      <c r="W4812" s="4">
        <f t="shared" si="227"/>
        <v>46503.76</v>
      </c>
      <c r="X4812" s="7">
        <v>11.736853263338551</v>
      </c>
      <c r="Y4812" s="7">
        <v>11.736853263338551</v>
      </c>
      <c r="Z4812" s="1">
        <v>-0.59941446671041343</v>
      </c>
    </row>
    <row r="4813" spans="1:26" x14ac:dyDescent="0.25">
      <c r="A4813" s="9">
        <v>45658</v>
      </c>
      <c r="B4813" s="4">
        <v>38</v>
      </c>
      <c r="C4813" s="26" t="s">
        <v>34</v>
      </c>
      <c r="D4813" s="4" t="s">
        <v>44</v>
      </c>
      <c r="E4813" s="10">
        <v>45677</v>
      </c>
      <c r="F4813" s="4" t="s">
        <v>38</v>
      </c>
      <c r="G4813" s="4">
        <v>59</v>
      </c>
      <c r="H4813" s="4">
        <v>0</v>
      </c>
      <c r="I4813" s="4">
        <v>216</v>
      </c>
      <c r="J4813" s="4">
        <v>3739.9</v>
      </c>
      <c r="K4813" s="4"/>
      <c r="L4813" s="4">
        <v>3739.9</v>
      </c>
      <c r="M4813" s="4">
        <v>2.4500000000000002</v>
      </c>
      <c r="N4813" s="4">
        <v>529.20000000000005</v>
      </c>
      <c r="O4813" s="4">
        <v>0</v>
      </c>
      <c r="P4813" s="6">
        <v>0</v>
      </c>
      <c r="Q4813" s="4">
        <v>0</v>
      </c>
      <c r="R4813" s="4">
        <v>8850</v>
      </c>
      <c r="S4813" s="4">
        <v>30880</v>
      </c>
      <c r="T4813" s="4">
        <v>3713.91</v>
      </c>
      <c r="U4813" s="7">
        <f t="shared" si="228"/>
        <v>-25.990000000000236</v>
      </c>
      <c r="V4813" s="7">
        <f t="shared" si="229"/>
        <v>40259.199999999997</v>
      </c>
      <c r="W4813" s="4">
        <f t="shared" si="227"/>
        <v>40259.199999999997</v>
      </c>
      <c r="X4813" s="7">
        <v>10.764779806946709</v>
      </c>
      <c r="Y4813" s="7">
        <v>10.764779806946709</v>
      </c>
      <c r="Z4813" s="1">
        <v>-0.69493836733603132</v>
      </c>
    </row>
    <row r="4814" spans="1:26" x14ac:dyDescent="0.25">
      <c r="A4814" s="9">
        <v>45658</v>
      </c>
      <c r="B4814" s="4">
        <v>39</v>
      </c>
      <c r="C4814" s="26" t="s">
        <v>34</v>
      </c>
      <c r="D4814" s="4" t="s">
        <v>44</v>
      </c>
      <c r="E4814" s="10">
        <v>45678</v>
      </c>
      <c r="F4814" s="4" t="s">
        <v>39</v>
      </c>
      <c r="G4814" s="4">
        <v>44</v>
      </c>
      <c r="H4814" s="4">
        <v>14</v>
      </c>
      <c r="I4814" s="4">
        <v>216</v>
      </c>
      <c r="J4814" s="4">
        <v>3720.3</v>
      </c>
      <c r="K4814" s="4"/>
      <c r="L4814" s="4">
        <v>3720.3</v>
      </c>
      <c r="M4814" s="4">
        <v>65.900000000000006</v>
      </c>
      <c r="N4814" s="4">
        <v>14234.400000000001</v>
      </c>
      <c r="O4814" s="4">
        <v>0</v>
      </c>
      <c r="P4814" s="6">
        <v>0</v>
      </c>
      <c r="Q4814" s="4">
        <v>0</v>
      </c>
      <c r="R4814" s="4">
        <v>8700</v>
      </c>
      <c r="S4814" s="4">
        <v>15440</v>
      </c>
      <c r="T4814" s="4">
        <v>3692.7</v>
      </c>
      <c r="U4814" s="7">
        <f t="shared" si="228"/>
        <v>-27.600000000000364</v>
      </c>
      <c r="V4814" s="7">
        <f t="shared" si="229"/>
        <v>38374.400000000001</v>
      </c>
      <c r="W4814" s="4">
        <f t="shared" si="227"/>
        <v>38374.400000000001</v>
      </c>
      <c r="X4814" s="7">
        <v>10.314867080611778</v>
      </c>
      <c r="Y4814" s="7">
        <v>10.314867080611778</v>
      </c>
      <c r="Z4814" s="1">
        <v>-0.74187565518910736</v>
      </c>
    </row>
    <row r="4815" spans="1:26" x14ac:dyDescent="0.25">
      <c r="A4815" s="9">
        <v>45658</v>
      </c>
      <c r="B4815" s="4">
        <v>40</v>
      </c>
      <c r="C4815" s="26" t="s">
        <v>34</v>
      </c>
      <c r="D4815" s="4" t="s">
        <v>44</v>
      </c>
      <c r="E4815" s="10">
        <v>45678</v>
      </c>
      <c r="F4815" s="4" t="s">
        <v>38</v>
      </c>
      <c r="G4815" s="4">
        <v>59</v>
      </c>
      <c r="H4815" s="4">
        <v>0</v>
      </c>
      <c r="I4815" s="4">
        <v>216</v>
      </c>
      <c r="J4815" s="4">
        <v>3637.1</v>
      </c>
      <c r="K4815" s="4"/>
      <c r="L4815" s="4">
        <v>3637.1</v>
      </c>
      <c r="M4815" s="4">
        <v>2.8200000000000003</v>
      </c>
      <c r="N4815" s="4">
        <v>609.12000000000012</v>
      </c>
      <c r="O4815" s="4">
        <v>4</v>
      </c>
      <c r="P4815" s="6">
        <v>432</v>
      </c>
      <c r="Q4815" s="4">
        <v>0</v>
      </c>
      <c r="R4815" s="4">
        <v>0</v>
      </c>
      <c r="S4815" s="4">
        <v>0</v>
      </c>
      <c r="T4815" s="4">
        <v>3662.27</v>
      </c>
      <c r="U4815" s="7">
        <f t="shared" si="228"/>
        <v>25.170000000000073</v>
      </c>
      <c r="V4815" s="7">
        <f t="shared" si="229"/>
        <v>1041.1200000000001</v>
      </c>
      <c r="W4815" s="4">
        <f t="shared" si="227"/>
        <v>1041.1200000000001</v>
      </c>
      <c r="X4815" s="7">
        <v>0.28625003436804053</v>
      </c>
      <c r="Y4815" s="7">
        <v>0.28625003436804053</v>
      </c>
      <c r="Z4815" s="1">
        <v>0.69203486294025662</v>
      </c>
    </row>
    <row r="4816" spans="1:26" x14ac:dyDescent="0.25">
      <c r="A4816" s="9">
        <v>45658</v>
      </c>
      <c r="B4816" s="4">
        <v>41</v>
      </c>
      <c r="C4816" s="26" t="s">
        <v>10</v>
      </c>
      <c r="D4816" s="4" t="s">
        <v>44</v>
      </c>
      <c r="E4816" s="10">
        <v>45678</v>
      </c>
      <c r="F4816" s="4" t="s">
        <v>39</v>
      </c>
      <c r="G4816" s="4">
        <v>46</v>
      </c>
      <c r="H4816" s="4">
        <v>12</v>
      </c>
      <c r="I4816" s="4">
        <v>216</v>
      </c>
      <c r="J4816" s="4">
        <v>3963.4</v>
      </c>
      <c r="K4816" s="4"/>
      <c r="L4816" s="4">
        <v>3963.4</v>
      </c>
      <c r="M4816" s="4">
        <v>13.59</v>
      </c>
      <c r="N4816" s="4">
        <v>2935.44</v>
      </c>
      <c r="O4816" s="4">
        <v>0</v>
      </c>
      <c r="P4816" s="6">
        <v>0</v>
      </c>
      <c r="Q4816" s="4">
        <v>0</v>
      </c>
      <c r="R4816" s="4">
        <v>9045.6</v>
      </c>
      <c r="S4816" s="4">
        <v>15440</v>
      </c>
      <c r="T4816" s="4">
        <v>3947.5</v>
      </c>
      <c r="U4816" s="7">
        <f t="shared" si="228"/>
        <v>-15.900000000000091</v>
      </c>
      <c r="V4816" s="7">
        <f t="shared" si="229"/>
        <v>27421.039999999997</v>
      </c>
      <c r="W4816" s="4">
        <f t="shared" si="227"/>
        <v>27421.039999999997</v>
      </c>
      <c r="X4816" s="7">
        <v>6.9185648685472056</v>
      </c>
      <c r="Y4816" s="7">
        <v>6.9185648685472056</v>
      </c>
      <c r="Z4816" s="1">
        <v>-0.40117071201493892</v>
      </c>
    </row>
    <row r="4817" spans="1:26" x14ac:dyDescent="0.25">
      <c r="A4817" s="9">
        <v>45658</v>
      </c>
      <c r="B4817" s="4">
        <v>42</v>
      </c>
      <c r="C4817" s="26" t="s">
        <v>34</v>
      </c>
      <c r="D4817" s="4" t="s">
        <v>44</v>
      </c>
      <c r="E4817" s="10">
        <v>45679</v>
      </c>
      <c r="F4817" s="4" t="s">
        <v>39</v>
      </c>
      <c r="G4817" s="4">
        <v>34</v>
      </c>
      <c r="H4817" s="4">
        <v>25</v>
      </c>
      <c r="I4817" s="4">
        <v>216</v>
      </c>
      <c r="J4817" s="4">
        <v>4098.2</v>
      </c>
      <c r="K4817" s="4"/>
      <c r="L4817" s="4">
        <v>4098.2</v>
      </c>
      <c r="M4817" s="4">
        <v>10.32</v>
      </c>
      <c r="N4817" s="4">
        <v>2229.12</v>
      </c>
      <c r="O4817" s="4">
        <v>0</v>
      </c>
      <c r="P4817" s="6">
        <v>0</v>
      </c>
      <c r="Q4817" s="4">
        <v>0</v>
      </c>
      <c r="R4817" s="4">
        <v>17700</v>
      </c>
      <c r="S4817" s="4">
        <v>30880</v>
      </c>
      <c r="T4817" s="4">
        <v>4067.35</v>
      </c>
      <c r="U4817" s="7">
        <f t="shared" si="228"/>
        <v>-30.849999999999909</v>
      </c>
      <c r="V4817" s="7">
        <f t="shared" si="229"/>
        <v>50809.120000000003</v>
      </c>
      <c r="W4817" s="4">
        <f t="shared" si="227"/>
        <v>50809.120000000003</v>
      </c>
      <c r="X4817" s="7">
        <v>12.397911278122104</v>
      </c>
      <c r="Y4817" s="7">
        <v>12.397911278122104</v>
      </c>
      <c r="Z4817" s="1">
        <v>-0.75276950856473357</v>
      </c>
    </row>
    <row r="4818" spans="1:26" x14ac:dyDescent="0.25">
      <c r="A4818" s="9">
        <v>45658</v>
      </c>
      <c r="B4818" s="4">
        <v>43</v>
      </c>
      <c r="C4818" s="26" t="s">
        <v>10</v>
      </c>
      <c r="D4818" s="4" t="s">
        <v>44</v>
      </c>
      <c r="E4818" s="10">
        <v>45679</v>
      </c>
      <c r="F4818" s="4" t="s">
        <v>39</v>
      </c>
      <c r="G4818" s="4">
        <v>46</v>
      </c>
      <c r="H4818" s="4">
        <v>13</v>
      </c>
      <c r="I4818" s="4">
        <v>216</v>
      </c>
      <c r="J4818" s="4">
        <v>4047.2</v>
      </c>
      <c r="K4818" s="4"/>
      <c r="L4818" s="4">
        <v>4047.2</v>
      </c>
      <c r="M4818" s="4">
        <v>12.79</v>
      </c>
      <c r="N4818" s="4">
        <v>2762.64</v>
      </c>
      <c r="O4818" s="4">
        <v>0</v>
      </c>
      <c r="P4818" s="6">
        <v>0</v>
      </c>
      <c r="Q4818" s="4">
        <v>0</v>
      </c>
      <c r="R4818" s="4">
        <v>9688.08</v>
      </c>
      <c r="S4818" s="4">
        <v>15440</v>
      </c>
      <c r="T4818" s="4">
        <v>4022.55</v>
      </c>
      <c r="U4818" s="7">
        <f t="shared" si="228"/>
        <v>-24.649999999999636</v>
      </c>
      <c r="V4818" s="7">
        <f t="shared" si="229"/>
        <v>27890.720000000001</v>
      </c>
      <c r="W4818" s="4">
        <f t="shared" si="227"/>
        <v>27890.720000000001</v>
      </c>
      <c r="X4818" s="7">
        <v>6.8913619292350274</v>
      </c>
      <c r="Y4818" s="7">
        <v>6.8913619292350274</v>
      </c>
      <c r="Z4818" s="1">
        <v>-0.60906305593990007</v>
      </c>
    </row>
    <row r="4819" spans="1:26" x14ac:dyDescent="0.25">
      <c r="A4819" s="9">
        <v>45658</v>
      </c>
      <c r="B4819" s="4">
        <v>44</v>
      </c>
      <c r="C4819" s="26" t="s">
        <v>34</v>
      </c>
      <c r="D4819" s="4" t="s">
        <v>44</v>
      </c>
      <c r="E4819" s="10">
        <v>45679</v>
      </c>
      <c r="F4819" s="4" t="s">
        <v>38</v>
      </c>
      <c r="G4819" s="4">
        <v>59</v>
      </c>
      <c r="H4819" s="4">
        <v>0</v>
      </c>
      <c r="I4819" s="4">
        <v>216</v>
      </c>
      <c r="J4819" s="4">
        <v>3624.9</v>
      </c>
      <c r="K4819" s="4"/>
      <c r="L4819" s="4">
        <v>3624.9</v>
      </c>
      <c r="M4819" s="4">
        <v>3.0299999999999994</v>
      </c>
      <c r="N4819" s="4">
        <v>654.4799999999999</v>
      </c>
      <c r="O4819" s="4">
        <v>3.2</v>
      </c>
      <c r="P4819" s="6">
        <v>345.6</v>
      </c>
      <c r="Q4819" s="4">
        <v>0</v>
      </c>
      <c r="R4819" s="4">
        <v>0</v>
      </c>
      <c r="S4819" s="4">
        <v>0</v>
      </c>
      <c r="T4819" s="4">
        <v>3603.15</v>
      </c>
      <c r="U4819" s="7">
        <f t="shared" si="228"/>
        <v>-21.75</v>
      </c>
      <c r="V4819" s="7">
        <f t="shared" si="229"/>
        <v>1000.0799999999999</v>
      </c>
      <c r="W4819" s="4">
        <f t="shared" si="227"/>
        <v>1000.0799999999999</v>
      </c>
      <c r="X4819" s="7">
        <v>0.27589174873789618</v>
      </c>
      <c r="Y4819" s="7">
        <v>0.27589174873789618</v>
      </c>
      <c r="Z4819" s="1">
        <v>-0.60001655218074978</v>
      </c>
    </row>
    <row r="4820" spans="1:26" x14ac:dyDescent="0.25">
      <c r="A4820" s="9">
        <v>45658</v>
      </c>
      <c r="B4820" s="4">
        <v>45</v>
      </c>
      <c r="C4820" s="26" t="s">
        <v>10</v>
      </c>
      <c r="D4820" s="4" t="s">
        <v>44</v>
      </c>
      <c r="E4820" s="10">
        <v>45680</v>
      </c>
      <c r="F4820" s="4" t="s">
        <v>39</v>
      </c>
      <c r="G4820" s="4">
        <v>44</v>
      </c>
      <c r="H4820" s="4">
        <v>14</v>
      </c>
      <c r="I4820" s="4">
        <v>216</v>
      </c>
      <c r="J4820" s="4">
        <v>4027.2</v>
      </c>
      <c r="K4820" s="4"/>
      <c r="L4820" s="4">
        <v>4027.2</v>
      </c>
      <c r="M4820" s="4">
        <v>10.27</v>
      </c>
      <c r="N4820" s="4">
        <v>2218.3199999999997</v>
      </c>
      <c r="O4820" s="4">
        <v>0</v>
      </c>
      <c r="P4820" s="6">
        <v>0</v>
      </c>
      <c r="Q4820" s="4">
        <v>0</v>
      </c>
      <c r="R4820" s="4">
        <v>9144.9599999999991</v>
      </c>
      <c r="S4820" s="4">
        <v>15440</v>
      </c>
      <c r="T4820" s="4">
        <v>4027.8</v>
      </c>
      <c r="U4820" s="7">
        <f t="shared" si="228"/>
        <v>0.6000000000003638</v>
      </c>
      <c r="V4820" s="7">
        <f t="shared" si="229"/>
        <v>26803.279999999999</v>
      </c>
      <c r="W4820" s="4">
        <f t="shared" si="227"/>
        <v>26803.279999999999</v>
      </c>
      <c r="X4820" s="7">
        <v>6.6555621771950735</v>
      </c>
      <c r="Y4820" s="7">
        <v>6.6555621771950735</v>
      </c>
      <c r="Z4820" s="1">
        <v>1.489868891538448E-2</v>
      </c>
    </row>
    <row r="4821" spans="1:26" x14ac:dyDescent="0.25">
      <c r="A4821" s="9">
        <v>45658</v>
      </c>
      <c r="B4821" s="4">
        <v>46</v>
      </c>
      <c r="C4821" s="26" t="s">
        <v>34</v>
      </c>
      <c r="D4821" s="4" t="s">
        <v>44</v>
      </c>
      <c r="E4821" s="10">
        <v>45680</v>
      </c>
      <c r="F4821" s="4" t="s">
        <v>39</v>
      </c>
      <c r="G4821" s="4">
        <v>34</v>
      </c>
      <c r="H4821" s="4">
        <v>25</v>
      </c>
      <c r="I4821" s="4">
        <v>216</v>
      </c>
      <c r="J4821" s="4">
        <v>3862.1</v>
      </c>
      <c r="K4821" s="4"/>
      <c r="L4821" s="4">
        <v>3862.1</v>
      </c>
      <c r="M4821" s="4">
        <v>80.599999999999994</v>
      </c>
      <c r="N4821" s="4">
        <v>17409.599999999999</v>
      </c>
      <c r="O4821" s="4">
        <v>2.4</v>
      </c>
      <c r="P4821" s="6">
        <v>259.2</v>
      </c>
      <c r="Q4821" s="4">
        <v>0</v>
      </c>
      <c r="R4821" s="4">
        <v>0</v>
      </c>
      <c r="S4821" s="4">
        <v>0</v>
      </c>
      <c r="T4821" s="4">
        <v>3836.95</v>
      </c>
      <c r="U4821" s="7">
        <f t="shared" si="228"/>
        <v>-25.150000000000091</v>
      </c>
      <c r="V4821" s="7">
        <f t="shared" si="229"/>
        <v>17668.8</v>
      </c>
      <c r="W4821" s="4">
        <f t="shared" si="227"/>
        <v>17668.8</v>
      </c>
      <c r="X4821" s="7">
        <v>4.5749203801040883</v>
      </c>
      <c r="Y4821" s="7">
        <v>4.5749203801040883</v>
      </c>
      <c r="Z4821" s="1">
        <v>-0.65120012428471796</v>
      </c>
    </row>
    <row r="4822" spans="1:26" x14ac:dyDescent="0.25">
      <c r="A4822" s="9">
        <v>45658</v>
      </c>
      <c r="B4822" s="4">
        <v>47</v>
      </c>
      <c r="C4822" s="26" t="s">
        <v>34</v>
      </c>
      <c r="D4822" s="4" t="s">
        <v>44</v>
      </c>
      <c r="E4822" s="10">
        <v>45680</v>
      </c>
      <c r="F4822" s="4" t="s">
        <v>38</v>
      </c>
      <c r="G4822" s="4">
        <v>59</v>
      </c>
      <c r="H4822" s="4">
        <v>0</v>
      </c>
      <c r="I4822" s="4">
        <v>216</v>
      </c>
      <c r="J4822" s="4">
        <v>3672</v>
      </c>
      <c r="K4822" s="4"/>
      <c r="L4822" s="4">
        <v>3672</v>
      </c>
      <c r="M4822" s="4">
        <v>1.02</v>
      </c>
      <c r="N4822" s="4">
        <v>220.32</v>
      </c>
      <c r="O4822" s="4">
        <v>0</v>
      </c>
      <c r="P4822" s="6">
        <v>0</v>
      </c>
      <c r="Q4822" s="4">
        <v>0</v>
      </c>
      <c r="R4822" s="4">
        <v>8850</v>
      </c>
      <c r="S4822" s="4">
        <v>15440</v>
      </c>
      <c r="T4822" s="4">
        <v>3700.27</v>
      </c>
      <c r="U4822" s="7">
        <f t="shared" si="228"/>
        <v>28.269999999999982</v>
      </c>
      <c r="V4822" s="7">
        <f t="shared" si="229"/>
        <v>24510.32</v>
      </c>
      <c r="W4822" s="4">
        <f t="shared" si="227"/>
        <v>24510.32</v>
      </c>
      <c r="X4822" s="7">
        <v>6.6749237472766882</v>
      </c>
      <c r="Y4822" s="7">
        <v>6.6749237472766882</v>
      </c>
      <c r="Z4822" s="1">
        <v>0.76988017429193845</v>
      </c>
    </row>
    <row r="4823" spans="1:26" x14ac:dyDescent="0.25">
      <c r="A4823" s="9">
        <v>45658</v>
      </c>
      <c r="B4823" s="4">
        <v>48</v>
      </c>
      <c r="C4823" s="26" t="s">
        <v>34</v>
      </c>
      <c r="D4823" s="4" t="s">
        <v>44</v>
      </c>
      <c r="E4823" s="10">
        <v>45681</v>
      </c>
      <c r="F4823" s="4" t="s">
        <v>39</v>
      </c>
      <c r="G4823" s="4">
        <v>34</v>
      </c>
      <c r="H4823" s="4">
        <v>25</v>
      </c>
      <c r="I4823" s="4">
        <v>216</v>
      </c>
      <c r="J4823" s="4">
        <v>3901.8</v>
      </c>
      <c r="K4823" s="4"/>
      <c r="L4823" s="4">
        <v>3901.8</v>
      </c>
      <c r="M4823" s="4">
        <v>51.680000000000007</v>
      </c>
      <c r="N4823" s="4">
        <v>11162.880000000001</v>
      </c>
      <c r="O4823" s="4">
        <v>0</v>
      </c>
      <c r="P4823" s="6">
        <v>0</v>
      </c>
      <c r="Q4823" s="4">
        <v>0</v>
      </c>
      <c r="R4823" s="4">
        <v>8850</v>
      </c>
      <c r="S4823" s="4">
        <v>15440</v>
      </c>
      <c r="T4823" s="4">
        <v>3872.5</v>
      </c>
      <c r="U4823" s="7">
        <f t="shared" si="228"/>
        <v>-29.300000000000182</v>
      </c>
      <c r="V4823" s="7">
        <f t="shared" si="229"/>
        <v>35452.880000000005</v>
      </c>
      <c r="W4823" s="4">
        <f t="shared" si="227"/>
        <v>35452.880000000005</v>
      </c>
      <c r="X4823" s="7">
        <v>9.0862883797221805</v>
      </c>
      <c r="Y4823" s="7">
        <v>9.0862883797221805</v>
      </c>
      <c r="Z4823" s="1">
        <v>-0.75093546568251013</v>
      </c>
    </row>
    <row r="4824" spans="1:26" x14ac:dyDescent="0.25">
      <c r="A4824" s="9">
        <v>45658</v>
      </c>
      <c r="B4824" s="4">
        <v>49</v>
      </c>
      <c r="C4824" s="26" t="s">
        <v>34</v>
      </c>
      <c r="D4824" s="4" t="s">
        <v>44</v>
      </c>
      <c r="E4824" s="10">
        <v>45681</v>
      </c>
      <c r="F4824" s="4" t="s">
        <v>38</v>
      </c>
      <c r="G4824" s="4">
        <v>59</v>
      </c>
      <c r="H4824" s="4">
        <v>0</v>
      </c>
      <c r="I4824" s="4">
        <v>216</v>
      </c>
      <c r="J4824" s="4">
        <v>3669</v>
      </c>
      <c r="K4824" s="4"/>
      <c r="L4824" s="4">
        <v>3669</v>
      </c>
      <c r="M4824" s="4">
        <v>2.2400000000000002</v>
      </c>
      <c r="N4824" s="4">
        <v>483.84000000000003</v>
      </c>
      <c r="O4824" s="4">
        <v>0</v>
      </c>
      <c r="P4824" s="6">
        <v>0</v>
      </c>
      <c r="Q4824" s="4">
        <v>0</v>
      </c>
      <c r="R4824" s="4">
        <v>8850</v>
      </c>
      <c r="S4824" s="4">
        <v>15440</v>
      </c>
      <c r="T4824" s="4">
        <v>3728.82</v>
      </c>
      <c r="U4824" s="7">
        <f t="shared" si="228"/>
        <v>59.820000000000164</v>
      </c>
      <c r="V4824" s="7">
        <f t="shared" si="229"/>
        <v>24773.84</v>
      </c>
      <c r="W4824" s="4">
        <f t="shared" si="227"/>
        <v>24773.84</v>
      </c>
      <c r="X4824" s="7">
        <v>6.7522049604796948</v>
      </c>
      <c r="Y4824" s="7">
        <v>6.7522049604796948</v>
      </c>
      <c r="Z4824" s="1">
        <v>1.6304170073589579</v>
      </c>
    </row>
    <row r="4825" spans="1:26" x14ac:dyDescent="0.25">
      <c r="A4825" s="9">
        <v>45658</v>
      </c>
      <c r="B4825" s="4">
        <v>50</v>
      </c>
      <c r="C4825" s="26" t="s">
        <v>10</v>
      </c>
      <c r="D4825" s="4" t="s">
        <v>44</v>
      </c>
      <c r="E4825" s="10">
        <v>45683</v>
      </c>
      <c r="F4825" s="4" t="s">
        <v>39</v>
      </c>
      <c r="G4825" s="4">
        <v>46</v>
      </c>
      <c r="H4825" s="4">
        <v>12</v>
      </c>
      <c r="I4825" s="4">
        <v>216</v>
      </c>
      <c r="J4825" s="4">
        <v>4008.1</v>
      </c>
      <c r="K4825" s="4"/>
      <c r="L4825" s="4">
        <v>4008.1</v>
      </c>
      <c r="M4825" s="4">
        <v>2.46</v>
      </c>
      <c r="N4825" s="4">
        <v>531.36</v>
      </c>
      <c r="O4825" s="4">
        <v>0</v>
      </c>
      <c r="P4825" s="6">
        <v>0</v>
      </c>
      <c r="Q4825" s="4">
        <v>0</v>
      </c>
      <c r="R4825" s="4">
        <v>9248.64</v>
      </c>
      <c r="S4825" s="4">
        <v>30880</v>
      </c>
      <c r="T4825" s="4">
        <v>3986.55</v>
      </c>
      <c r="U4825" s="7">
        <f t="shared" si="228"/>
        <v>-21.549999999999727</v>
      </c>
      <c r="V4825" s="7">
        <f t="shared" si="229"/>
        <v>40660</v>
      </c>
      <c r="W4825" s="4">
        <f t="shared" si="227"/>
        <v>40660</v>
      </c>
      <c r="X4825" s="7">
        <v>10.144457473615928</v>
      </c>
      <c r="Y4825" s="7">
        <v>10.144457473615928</v>
      </c>
      <c r="Z4825" s="1">
        <v>-0.53766123599709903</v>
      </c>
    </row>
    <row r="4826" spans="1:26" x14ac:dyDescent="0.25">
      <c r="A4826" s="9">
        <v>45658</v>
      </c>
      <c r="B4826" s="4">
        <v>51</v>
      </c>
      <c r="C4826" s="26" t="s">
        <v>34</v>
      </c>
      <c r="D4826" s="4" t="s">
        <v>44</v>
      </c>
      <c r="E4826" s="10">
        <v>45682</v>
      </c>
      <c r="F4826" s="4" t="s">
        <v>39</v>
      </c>
      <c r="G4826" s="4">
        <v>49</v>
      </c>
      <c r="H4826" s="4">
        <v>9</v>
      </c>
      <c r="I4826" s="4">
        <v>216</v>
      </c>
      <c r="J4826" s="4">
        <v>3898.9</v>
      </c>
      <c r="K4826" s="4"/>
      <c r="L4826" s="4">
        <v>3898.9</v>
      </c>
      <c r="M4826" s="4">
        <v>15.579999999999998</v>
      </c>
      <c r="N4826" s="4">
        <v>3365.2799999999997</v>
      </c>
      <c r="O4826" s="4">
        <v>0</v>
      </c>
      <c r="P4826" s="6">
        <v>0</v>
      </c>
      <c r="Q4826" s="4">
        <v>0</v>
      </c>
      <c r="R4826" s="4">
        <v>8700</v>
      </c>
      <c r="S4826" s="4">
        <v>30880</v>
      </c>
      <c r="T4826" s="4">
        <v>3885.85</v>
      </c>
      <c r="U4826" s="7">
        <f t="shared" si="228"/>
        <v>-13.050000000000182</v>
      </c>
      <c r="V4826" s="7">
        <f t="shared" si="229"/>
        <v>42945.279999999999</v>
      </c>
      <c r="W4826" s="4">
        <f t="shared" si="227"/>
        <v>42945.279999999999</v>
      </c>
      <c r="X4826" s="7">
        <v>11.014716971453486</v>
      </c>
      <c r="Y4826" s="7">
        <v>11.014716971453486</v>
      </c>
      <c r="Z4826" s="1">
        <v>-0.33470978994075717</v>
      </c>
    </row>
    <row r="4827" spans="1:26" x14ac:dyDescent="0.25">
      <c r="A4827" s="9">
        <v>45658</v>
      </c>
      <c r="B4827" s="4">
        <v>52</v>
      </c>
      <c r="C4827" s="26" t="s">
        <v>34</v>
      </c>
      <c r="D4827" s="4" t="s">
        <v>44</v>
      </c>
      <c r="E4827" s="10">
        <v>45682</v>
      </c>
      <c r="F4827" s="4" t="s">
        <v>38</v>
      </c>
      <c r="G4827" s="4">
        <v>59</v>
      </c>
      <c r="H4827" s="4">
        <v>0</v>
      </c>
      <c r="I4827" s="4">
        <v>216</v>
      </c>
      <c r="J4827" s="4">
        <v>3656.94</v>
      </c>
      <c r="K4827" s="4"/>
      <c r="L4827" s="4">
        <v>3656.94</v>
      </c>
      <c r="M4827" s="4">
        <v>4.0500000000000007</v>
      </c>
      <c r="N4827" s="4">
        <v>874.80000000000018</v>
      </c>
      <c r="O4827" s="4">
        <v>0</v>
      </c>
      <c r="P4827" s="6">
        <v>0</v>
      </c>
      <c r="Q4827" s="4">
        <v>0</v>
      </c>
      <c r="R4827" s="4">
        <v>8850</v>
      </c>
      <c r="S4827" s="4">
        <v>15440</v>
      </c>
      <c r="T4827" s="4">
        <v>3640.12</v>
      </c>
      <c r="U4827" s="7">
        <f t="shared" si="228"/>
        <v>-16.820000000000164</v>
      </c>
      <c r="V4827" s="7">
        <f t="shared" si="229"/>
        <v>25164.799999999999</v>
      </c>
      <c r="W4827" s="4">
        <f t="shared" si="227"/>
        <v>25164.799999999999</v>
      </c>
      <c r="X4827" s="7">
        <v>6.8813817016412626</v>
      </c>
      <c r="Y4827" s="7">
        <v>6.8813817016412626</v>
      </c>
      <c r="Z4827" s="1">
        <v>-0.45994738770666632</v>
      </c>
    </row>
    <row r="4828" spans="1:26" x14ac:dyDescent="0.25">
      <c r="A4828" s="9">
        <v>45658</v>
      </c>
      <c r="B4828" s="4">
        <v>53</v>
      </c>
      <c r="C4828" s="26" t="s">
        <v>34</v>
      </c>
      <c r="D4828" s="4" t="s">
        <v>44</v>
      </c>
      <c r="E4828" s="10">
        <v>45683</v>
      </c>
      <c r="F4828" s="4" t="s">
        <v>39</v>
      </c>
      <c r="G4828" s="4">
        <v>46</v>
      </c>
      <c r="H4828" s="4">
        <v>12</v>
      </c>
      <c r="I4828" s="4">
        <v>216</v>
      </c>
      <c r="J4828" s="4">
        <v>4005</v>
      </c>
      <c r="K4828" s="4"/>
      <c r="L4828" s="4">
        <v>4005</v>
      </c>
      <c r="M4828" s="4">
        <v>9.6300000000000008</v>
      </c>
      <c r="N4828" s="4">
        <v>2080.0800000000004</v>
      </c>
      <c r="O4828" s="4">
        <v>0</v>
      </c>
      <c r="P4828" s="6">
        <v>0</v>
      </c>
      <c r="Q4828" s="4">
        <v>0</v>
      </c>
      <c r="R4828" s="4">
        <v>17400</v>
      </c>
      <c r="S4828" s="4">
        <v>30880</v>
      </c>
      <c r="T4828" s="4">
        <v>3974.8</v>
      </c>
      <c r="U4828" s="7">
        <f t="shared" si="228"/>
        <v>-30.199999999999818</v>
      </c>
      <c r="V4828" s="7">
        <f t="shared" si="229"/>
        <v>50360.08</v>
      </c>
      <c r="W4828" s="4">
        <f t="shared" si="227"/>
        <v>50360.08</v>
      </c>
      <c r="X4828" s="7">
        <v>12.574302122347067</v>
      </c>
      <c r="Y4828" s="7">
        <v>12.574302122347067</v>
      </c>
      <c r="Z4828" s="1">
        <v>-0.75405742821472699</v>
      </c>
    </row>
    <row r="4829" spans="1:26" x14ac:dyDescent="0.25">
      <c r="A4829" s="9">
        <v>45658</v>
      </c>
      <c r="B4829" s="4">
        <v>54</v>
      </c>
      <c r="C4829" s="26" t="s">
        <v>34</v>
      </c>
      <c r="D4829" s="4" t="s">
        <v>44</v>
      </c>
      <c r="E4829" s="10">
        <v>45684</v>
      </c>
      <c r="F4829" s="4" t="s">
        <v>38</v>
      </c>
      <c r="G4829" s="4">
        <v>59</v>
      </c>
      <c r="H4829" s="4">
        <v>0</v>
      </c>
      <c r="I4829" s="4">
        <v>216</v>
      </c>
      <c r="J4829" s="4">
        <v>3744.7</v>
      </c>
      <c r="K4829" s="4"/>
      <c r="L4829" s="4">
        <v>3744.7</v>
      </c>
      <c r="M4829" s="4">
        <v>0</v>
      </c>
      <c r="N4829" s="4">
        <v>0</v>
      </c>
      <c r="O4829" s="4">
        <v>0</v>
      </c>
      <c r="P4829" s="6">
        <v>0</v>
      </c>
      <c r="Q4829" s="4">
        <v>0</v>
      </c>
      <c r="R4829" s="4">
        <v>8850</v>
      </c>
      <c r="S4829" s="4">
        <v>15440</v>
      </c>
      <c r="T4829" s="4">
        <v>3744.7</v>
      </c>
      <c r="U4829" s="7">
        <f t="shared" si="228"/>
        <v>0</v>
      </c>
      <c r="V4829" s="7">
        <f t="shared" si="229"/>
        <v>24290</v>
      </c>
      <c r="W4829" s="4">
        <f t="shared" si="227"/>
        <v>24290</v>
      </c>
      <c r="X4829" s="7">
        <v>6.486500921302107</v>
      </c>
      <c r="Y4829" s="7">
        <v>6.486500921302107</v>
      </c>
      <c r="Z4829" s="1">
        <v>0</v>
      </c>
    </row>
    <row r="4830" spans="1:26" x14ac:dyDescent="0.25">
      <c r="A4830" s="9">
        <v>45658</v>
      </c>
      <c r="B4830" s="4">
        <v>55</v>
      </c>
      <c r="C4830" s="26" t="s">
        <v>34</v>
      </c>
      <c r="D4830" s="4" t="s">
        <v>44</v>
      </c>
      <c r="E4830" s="10">
        <v>45684</v>
      </c>
      <c r="F4830" s="4" t="s">
        <v>39</v>
      </c>
      <c r="G4830" s="4">
        <v>46</v>
      </c>
      <c r="H4830" s="4">
        <v>12</v>
      </c>
      <c r="I4830" s="4">
        <v>216</v>
      </c>
      <c r="J4830" s="4">
        <v>3954.4</v>
      </c>
      <c r="K4830" s="4"/>
      <c r="L4830" s="4">
        <v>3954.4</v>
      </c>
      <c r="M4830" s="4">
        <v>28.64</v>
      </c>
      <c r="N4830" s="4">
        <v>6186.24</v>
      </c>
      <c r="O4830" s="4">
        <v>0</v>
      </c>
      <c r="P4830" s="6">
        <v>0</v>
      </c>
      <c r="Q4830" s="4">
        <v>0</v>
      </c>
      <c r="R4830" s="4">
        <v>8700</v>
      </c>
      <c r="S4830" s="4">
        <v>15440</v>
      </c>
      <c r="T4830" s="4">
        <v>3774.1</v>
      </c>
      <c r="U4830" s="7">
        <f t="shared" si="228"/>
        <v>-180.30000000000018</v>
      </c>
      <c r="V4830" s="7">
        <f t="shared" si="229"/>
        <v>30326.239999999998</v>
      </c>
      <c r="W4830" s="4">
        <f t="shared" si="227"/>
        <v>30326.239999999998</v>
      </c>
      <c r="X4830" s="7">
        <v>7.6689864454784535</v>
      </c>
      <c r="Y4830" s="7">
        <v>7.6689864454784535</v>
      </c>
      <c r="Z4830" s="1">
        <v>-4.5594780497673524</v>
      </c>
    </row>
    <row r="4831" spans="1:26" x14ac:dyDescent="0.25">
      <c r="A4831" s="9">
        <v>45658</v>
      </c>
      <c r="B4831" s="4">
        <v>56</v>
      </c>
      <c r="C4831" s="26" t="s">
        <v>10</v>
      </c>
      <c r="D4831" s="4" t="s">
        <v>44</v>
      </c>
      <c r="E4831" s="10">
        <v>45685</v>
      </c>
      <c r="F4831" s="4" t="s">
        <v>39</v>
      </c>
      <c r="G4831" s="4">
        <v>45</v>
      </c>
      <c r="H4831" s="4">
        <v>14</v>
      </c>
      <c r="I4831" s="4">
        <v>216</v>
      </c>
      <c r="J4831" s="4">
        <v>4043.5</v>
      </c>
      <c r="K4831" s="4"/>
      <c r="L4831" s="4">
        <v>4043.5</v>
      </c>
      <c r="M4831" s="4">
        <v>19.489999999999998</v>
      </c>
      <c r="N4831" s="4">
        <v>4209.8399999999992</v>
      </c>
      <c r="O4831" s="4">
        <v>0</v>
      </c>
      <c r="P4831" s="6">
        <v>0</v>
      </c>
      <c r="Q4831" s="4">
        <v>0</v>
      </c>
      <c r="R4831" s="4">
        <v>9368.4</v>
      </c>
      <c r="S4831" s="4">
        <v>15440</v>
      </c>
      <c r="T4831" s="4">
        <v>4008.14</v>
      </c>
      <c r="U4831" s="7">
        <f t="shared" si="228"/>
        <v>-35.360000000000127</v>
      </c>
      <c r="V4831" s="7">
        <f t="shared" si="229"/>
        <v>29018.240000000002</v>
      </c>
      <c r="W4831" s="4">
        <f t="shared" si="227"/>
        <v>29018.240000000002</v>
      </c>
      <c r="X4831" s="7">
        <v>7.1765153950785212</v>
      </c>
      <c r="Y4831" s="7">
        <v>7.1765153950785212</v>
      </c>
      <c r="Z4831" s="1">
        <v>-0.87448992209719612</v>
      </c>
    </row>
    <row r="4832" spans="1:26" x14ac:dyDescent="0.25">
      <c r="A4832" s="9">
        <v>45658</v>
      </c>
      <c r="B4832" s="4">
        <v>57</v>
      </c>
      <c r="C4832" s="26" t="s">
        <v>34</v>
      </c>
      <c r="D4832" s="4" t="s">
        <v>44</v>
      </c>
      <c r="E4832" s="10">
        <v>45685</v>
      </c>
      <c r="F4832" s="4" t="s">
        <v>38</v>
      </c>
      <c r="G4832" s="4">
        <v>59</v>
      </c>
      <c r="H4832" s="4">
        <v>0</v>
      </c>
      <c r="I4832" s="4">
        <v>216</v>
      </c>
      <c r="J4832" s="4">
        <v>3640.7</v>
      </c>
      <c r="K4832" s="4"/>
      <c r="L4832" s="4">
        <v>3640.7</v>
      </c>
      <c r="M4832" s="4">
        <v>2.2199999999999998</v>
      </c>
      <c r="N4832" s="4">
        <v>479.51999999999992</v>
      </c>
      <c r="O4832" s="4">
        <v>0</v>
      </c>
      <c r="P4832" s="6">
        <v>0</v>
      </c>
      <c r="Q4832" s="4">
        <v>0</v>
      </c>
      <c r="R4832" s="4">
        <v>8850</v>
      </c>
      <c r="S4832" s="4">
        <v>30880</v>
      </c>
      <c r="T4832" s="4">
        <v>3473.7</v>
      </c>
      <c r="U4832" s="7">
        <f t="shared" si="228"/>
        <v>-167</v>
      </c>
      <c r="V4832" s="7">
        <f t="shared" si="229"/>
        <v>40209.519999999997</v>
      </c>
      <c r="W4832" s="4">
        <f t="shared" si="227"/>
        <v>40209.519999999997</v>
      </c>
      <c r="X4832" s="7">
        <v>11.04444749636059</v>
      </c>
      <c r="Y4832" s="7">
        <v>11.04444749636059</v>
      </c>
      <c r="Z4832" s="1">
        <v>-4.5870299667646339</v>
      </c>
    </row>
    <row r="4833" spans="1:26" x14ac:dyDescent="0.25">
      <c r="A4833" s="9">
        <v>45658</v>
      </c>
      <c r="B4833" s="4">
        <v>58</v>
      </c>
      <c r="C4833" s="26" t="s">
        <v>34</v>
      </c>
      <c r="D4833" s="4" t="s">
        <v>44</v>
      </c>
      <c r="E4833" s="10">
        <v>45685</v>
      </c>
      <c r="F4833" s="4" t="s">
        <v>39</v>
      </c>
      <c r="G4833" s="4">
        <v>46</v>
      </c>
      <c r="H4833" s="4">
        <v>12</v>
      </c>
      <c r="I4833" s="4">
        <v>216</v>
      </c>
      <c r="J4833" s="4">
        <v>3875.6</v>
      </c>
      <c r="K4833" s="4"/>
      <c r="L4833" s="4">
        <v>3875.6</v>
      </c>
      <c r="M4833" s="4">
        <v>55.83</v>
      </c>
      <c r="N4833" s="4">
        <v>12059.279999999999</v>
      </c>
      <c r="O4833" s="4">
        <v>0</v>
      </c>
      <c r="P4833" s="6">
        <v>0</v>
      </c>
      <c r="Q4833" s="4">
        <v>0</v>
      </c>
      <c r="R4833" s="4">
        <v>8700</v>
      </c>
      <c r="S4833" s="4">
        <v>15440</v>
      </c>
      <c r="T4833" s="4">
        <v>3692.9</v>
      </c>
      <c r="U4833" s="7">
        <f t="shared" si="228"/>
        <v>-182.69999999999982</v>
      </c>
      <c r="V4833" s="7">
        <f t="shared" si="229"/>
        <v>36199.279999999999</v>
      </c>
      <c r="W4833" s="4">
        <f t="shared" si="227"/>
        <v>36199.279999999999</v>
      </c>
      <c r="X4833" s="7">
        <v>9.3403034368871918</v>
      </c>
      <c r="Y4833" s="7">
        <v>9.3403034368871918</v>
      </c>
      <c r="Z4833" s="1">
        <v>-4.7141087831561519</v>
      </c>
    </row>
    <row r="4834" spans="1:26" x14ac:dyDescent="0.25">
      <c r="A4834" s="9">
        <v>45658</v>
      </c>
      <c r="B4834" s="4">
        <v>59</v>
      </c>
      <c r="C4834" s="26" t="s">
        <v>34</v>
      </c>
      <c r="D4834" s="4" t="s">
        <v>44</v>
      </c>
      <c r="E4834" s="10">
        <v>45686</v>
      </c>
      <c r="F4834" s="4" t="s">
        <v>38</v>
      </c>
      <c r="G4834" s="4">
        <v>59</v>
      </c>
      <c r="H4834" s="4">
        <v>0</v>
      </c>
      <c r="I4834" s="4">
        <v>216</v>
      </c>
      <c r="J4834" s="4">
        <v>3517.7</v>
      </c>
      <c r="K4834" s="4"/>
      <c r="L4834" s="4">
        <v>3517.7</v>
      </c>
      <c r="M4834" s="4">
        <v>8.91</v>
      </c>
      <c r="N4834" s="4">
        <v>1924.56</v>
      </c>
      <c r="O4834" s="4">
        <v>0.4</v>
      </c>
      <c r="P4834" s="6">
        <v>43.2</v>
      </c>
      <c r="Q4834" s="4">
        <v>0</v>
      </c>
      <c r="R4834" s="4">
        <v>0</v>
      </c>
      <c r="S4834" s="4">
        <v>0</v>
      </c>
      <c r="T4834" s="4">
        <v>3377.13</v>
      </c>
      <c r="U4834" s="7">
        <f t="shared" si="228"/>
        <v>-140.56999999999971</v>
      </c>
      <c r="V4834" s="7">
        <f t="shared" si="229"/>
        <v>1967.76</v>
      </c>
      <c r="W4834" s="4">
        <f t="shared" si="227"/>
        <v>1967.76</v>
      </c>
      <c r="X4834" s="7">
        <v>0.55938823663189019</v>
      </c>
      <c r="Y4834" s="7">
        <v>0.55938823663189019</v>
      </c>
      <c r="Z4834" s="1">
        <v>-3.9960769821189901</v>
      </c>
    </row>
    <row r="4835" spans="1:26" x14ac:dyDescent="0.25">
      <c r="A4835" s="9">
        <v>45658</v>
      </c>
      <c r="B4835" s="4">
        <v>60</v>
      </c>
      <c r="C4835" s="26" t="s">
        <v>34</v>
      </c>
      <c r="D4835" s="4" t="s">
        <v>44</v>
      </c>
      <c r="E4835" s="10">
        <v>45687</v>
      </c>
      <c r="F4835" s="4" t="s">
        <v>39</v>
      </c>
      <c r="G4835" s="4">
        <v>45</v>
      </c>
      <c r="H4835" s="4">
        <v>13</v>
      </c>
      <c r="I4835" s="4">
        <v>216</v>
      </c>
      <c r="J4835" s="4">
        <v>3840.2</v>
      </c>
      <c r="K4835" s="4"/>
      <c r="L4835" s="4">
        <v>3840.2</v>
      </c>
      <c r="M4835" s="4">
        <v>27.18</v>
      </c>
      <c r="N4835" s="4">
        <v>5870.88</v>
      </c>
      <c r="O4835" s="4">
        <v>0</v>
      </c>
      <c r="P4835" s="6">
        <v>0</v>
      </c>
      <c r="Q4835" s="4">
        <v>0</v>
      </c>
      <c r="R4835" s="4">
        <v>8700</v>
      </c>
      <c r="S4835" s="4">
        <v>30880</v>
      </c>
      <c r="T4835" s="4">
        <v>3665.2</v>
      </c>
      <c r="U4835" s="7">
        <f t="shared" si="228"/>
        <v>-175</v>
      </c>
      <c r="V4835" s="7">
        <f t="shared" si="229"/>
        <v>45450.879999999997</v>
      </c>
      <c r="W4835" s="4">
        <f t="shared" si="227"/>
        <v>45450.879999999997</v>
      </c>
      <c r="X4835" s="7">
        <v>11.835550231758763</v>
      </c>
      <c r="Y4835" s="7">
        <v>11.835550231758763</v>
      </c>
      <c r="Z4835" s="1">
        <v>-4.5570543200874951</v>
      </c>
    </row>
    <row r="4836" spans="1:26" x14ac:dyDescent="0.25">
      <c r="A4836" s="9">
        <v>45658</v>
      </c>
      <c r="B4836" s="4">
        <v>61</v>
      </c>
      <c r="C4836" s="26" t="s">
        <v>34</v>
      </c>
      <c r="D4836" s="4" t="s">
        <v>44</v>
      </c>
      <c r="E4836" s="10">
        <v>45687</v>
      </c>
      <c r="F4836" s="4" t="s">
        <v>38</v>
      </c>
      <c r="G4836" s="4">
        <v>59</v>
      </c>
      <c r="H4836" s="4">
        <v>0</v>
      </c>
      <c r="I4836" s="4">
        <v>216</v>
      </c>
      <c r="J4836" s="4">
        <v>3570.5</v>
      </c>
      <c r="K4836" s="4"/>
      <c r="L4836" s="4">
        <v>3570.5</v>
      </c>
      <c r="M4836" s="4">
        <v>5.25</v>
      </c>
      <c r="N4836" s="4">
        <v>1134</v>
      </c>
      <c r="O4836" s="4">
        <v>1.6</v>
      </c>
      <c r="P4836" s="6">
        <v>172.8</v>
      </c>
      <c r="Q4836" s="4">
        <v>0</v>
      </c>
      <c r="R4836" s="4">
        <v>0</v>
      </c>
      <c r="S4836" s="4">
        <v>0</v>
      </c>
      <c r="T4836" s="4">
        <v>3402.5</v>
      </c>
      <c r="U4836" s="7">
        <f t="shared" si="228"/>
        <v>-168</v>
      </c>
      <c r="V4836" s="7">
        <f t="shared" si="229"/>
        <v>1306.8</v>
      </c>
      <c r="W4836" s="4">
        <f t="shared" si="227"/>
        <v>1306.8</v>
      </c>
      <c r="X4836" s="7">
        <v>0.36599915978154318</v>
      </c>
      <c r="Y4836" s="7">
        <v>0.36599915978154318</v>
      </c>
      <c r="Z4836" s="1">
        <v>-4.7052233580730993</v>
      </c>
    </row>
    <row r="4837" spans="1:26" x14ac:dyDescent="0.25">
      <c r="A4837" s="9">
        <v>45658</v>
      </c>
      <c r="B4837" s="4">
        <v>62</v>
      </c>
      <c r="C4837" s="26" t="s">
        <v>34</v>
      </c>
      <c r="D4837" s="4" t="s">
        <v>44</v>
      </c>
      <c r="E4837" s="10">
        <v>45687</v>
      </c>
      <c r="F4837" s="4" t="s">
        <v>39</v>
      </c>
      <c r="G4837" s="4">
        <v>42</v>
      </c>
      <c r="H4837" s="4">
        <v>17</v>
      </c>
      <c r="I4837" s="4">
        <v>216</v>
      </c>
      <c r="J4837" s="4">
        <v>3949.2</v>
      </c>
      <c r="K4837" s="4"/>
      <c r="L4837" s="4">
        <v>3949.2</v>
      </c>
      <c r="M4837" s="4">
        <v>30</v>
      </c>
      <c r="N4837" s="4">
        <v>6480</v>
      </c>
      <c r="O4837" s="4">
        <v>0</v>
      </c>
      <c r="P4837" s="6">
        <v>0</v>
      </c>
      <c r="Q4837" s="4">
        <v>0</v>
      </c>
      <c r="R4837" s="4">
        <v>8850</v>
      </c>
      <c r="S4837" s="4">
        <v>30880</v>
      </c>
      <c r="T4837" s="4">
        <v>3707.8</v>
      </c>
      <c r="U4837" s="7">
        <f t="shared" si="228"/>
        <v>-241.39999999999964</v>
      </c>
      <c r="V4837" s="7">
        <f t="shared" si="229"/>
        <v>46210</v>
      </c>
      <c r="W4837" s="4">
        <f t="shared" si="227"/>
        <v>46210</v>
      </c>
      <c r="X4837" s="7">
        <v>11.701104021067559</v>
      </c>
      <c r="Y4837" s="7">
        <v>11.701104021067559</v>
      </c>
      <c r="Z4837" s="1">
        <v>-6.1126304061582006</v>
      </c>
    </row>
    <row r="4838" spans="1:26" x14ac:dyDescent="0.25">
      <c r="A4838" s="9">
        <v>45658</v>
      </c>
      <c r="B4838" s="4">
        <v>63</v>
      </c>
      <c r="C4838" s="26" t="s">
        <v>34</v>
      </c>
      <c r="D4838" s="4" t="s">
        <v>44</v>
      </c>
      <c r="E4838" s="10">
        <v>45688</v>
      </c>
      <c r="F4838" s="4" t="s">
        <v>38</v>
      </c>
      <c r="G4838" s="4">
        <v>58</v>
      </c>
      <c r="H4838" s="4">
        <v>0</v>
      </c>
      <c r="I4838" s="4">
        <v>216</v>
      </c>
      <c r="J4838" s="4">
        <v>3395.1</v>
      </c>
      <c r="K4838" s="4"/>
      <c r="L4838" s="4">
        <v>3395.1</v>
      </c>
      <c r="M4838" s="4">
        <v>15.96</v>
      </c>
      <c r="N4838" s="4">
        <v>3447.36</v>
      </c>
      <c r="O4838" s="4">
        <v>0</v>
      </c>
      <c r="P4838" s="6">
        <v>0</v>
      </c>
      <c r="Q4838" s="4">
        <v>0</v>
      </c>
      <c r="R4838" s="4">
        <v>0</v>
      </c>
      <c r="S4838" s="4">
        <v>0</v>
      </c>
      <c r="T4838" s="4">
        <v>3164.27</v>
      </c>
      <c r="U4838" s="7">
        <f t="shared" si="228"/>
        <v>-230.82999999999993</v>
      </c>
      <c r="V4838" s="7">
        <f t="shared" si="229"/>
        <v>3447.36</v>
      </c>
      <c r="W4838" s="4">
        <f t="shared" si="227"/>
        <v>3447.36</v>
      </c>
      <c r="X4838" s="7">
        <v>1.0153927719360256</v>
      </c>
      <c r="Y4838" s="7">
        <v>1.0153927719360256</v>
      </c>
      <c r="Z4838" s="1">
        <v>-6.7989160849459491</v>
      </c>
    </row>
    <row r="4839" spans="1:26" x14ac:dyDescent="0.25">
      <c r="A4839" s="9">
        <v>45689</v>
      </c>
      <c r="B4839" s="4">
        <v>64</v>
      </c>
      <c r="C4839" s="26" t="s">
        <v>10</v>
      </c>
      <c r="D4839" s="4" t="s">
        <v>44</v>
      </c>
      <c r="E4839" s="10">
        <v>45688</v>
      </c>
      <c r="F4839" s="4" t="s">
        <v>39</v>
      </c>
      <c r="G4839" s="4">
        <v>46</v>
      </c>
      <c r="H4839" s="4">
        <v>13</v>
      </c>
      <c r="I4839" s="4">
        <v>216</v>
      </c>
      <c r="J4839" s="4">
        <v>4029.5</v>
      </c>
      <c r="K4839" s="4"/>
      <c r="L4839" s="4">
        <v>4029.5</v>
      </c>
      <c r="M4839" s="4">
        <v>16.64</v>
      </c>
      <c r="N4839" s="4">
        <v>3594.2400000000002</v>
      </c>
      <c r="O4839" s="4">
        <v>0</v>
      </c>
      <c r="P4839" s="6">
        <v>0</v>
      </c>
      <c r="Q4839" s="4">
        <v>0</v>
      </c>
      <c r="R4839" s="4">
        <v>9109.2000000000007</v>
      </c>
      <c r="S4839" s="4">
        <v>15440</v>
      </c>
      <c r="T4839" s="4">
        <v>4002.35</v>
      </c>
      <c r="U4839" s="7">
        <f t="shared" si="228"/>
        <v>-27.150000000000091</v>
      </c>
      <c r="V4839" s="7">
        <f t="shared" si="229"/>
        <v>28143.440000000002</v>
      </c>
      <c r="W4839" s="4">
        <f t="shared" si="227"/>
        <v>28143.440000000002</v>
      </c>
      <c r="X4839" s="7">
        <v>6.9843504156843288</v>
      </c>
      <c r="Y4839" s="7">
        <v>6.9843504156843288</v>
      </c>
      <c r="Z4839" s="1">
        <v>-0.67378086611242316</v>
      </c>
    </row>
    <row r="4840" spans="1:26" x14ac:dyDescent="0.25">
      <c r="A4840" s="9">
        <v>45689</v>
      </c>
      <c r="B4840" s="4">
        <v>1</v>
      </c>
      <c r="C4840" s="26" t="s">
        <v>34</v>
      </c>
      <c r="D4840" s="4" t="s">
        <v>44</v>
      </c>
      <c r="E4840" s="10">
        <v>45689</v>
      </c>
      <c r="F4840" s="4" t="s">
        <v>38</v>
      </c>
      <c r="G4840" s="4">
        <v>58</v>
      </c>
      <c r="H4840" s="4">
        <v>0</v>
      </c>
      <c r="I4840" s="4">
        <v>216</v>
      </c>
      <c r="J4840" s="4">
        <v>3673.4</v>
      </c>
      <c r="K4840" s="4"/>
      <c r="L4840" s="4">
        <v>3673.4</v>
      </c>
      <c r="M4840" s="4">
        <v>0</v>
      </c>
      <c r="N4840" s="4">
        <v>0</v>
      </c>
      <c r="O4840" s="4">
        <v>0</v>
      </c>
      <c r="P4840" s="6">
        <v>0</v>
      </c>
      <c r="Q4840" s="4">
        <v>0</v>
      </c>
      <c r="R4840" s="4">
        <v>8700</v>
      </c>
      <c r="S4840" s="4">
        <v>30880</v>
      </c>
      <c r="T4840" s="4">
        <v>3644.92</v>
      </c>
      <c r="U4840" s="7">
        <f t="shared" si="228"/>
        <v>-28.480000000000018</v>
      </c>
      <c r="V4840" s="7">
        <f t="shared" si="229"/>
        <v>39580</v>
      </c>
      <c r="W4840" s="4">
        <f t="shared" si="227"/>
        <v>39580</v>
      </c>
      <c r="X4840" s="7">
        <v>10.7747590787826</v>
      </c>
      <c r="Y4840" s="7">
        <v>10.7747590787826</v>
      </c>
      <c r="Z4840" s="1">
        <v>-0.77530353351118908</v>
      </c>
    </row>
    <row r="4841" spans="1:26" x14ac:dyDescent="0.25">
      <c r="A4841" s="9">
        <v>45689</v>
      </c>
      <c r="B4841" s="4">
        <v>2</v>
      </c>
      <c r="C4841" s="26" t="s">
        <v>34</v>
      </c>
      <c r="D4841" s="4" t="s">
        <v>44</v>
      </c>
      <c r="E4841" s="10">
        <v>45689</v>
      </c>
      <c r="F4841" s="4" t="s">
        <v>39</v>
      </c>
      <c r="G4841" s="4">
        <v>47</v>
      </c>
      <c r="H4841" s="4">
        <v>12</v>
      </c>
      <c r="I4841" s="4">
        <v>216</v>
      </c>
      <c r="J4841" s="4">
        <v>3858</v>
      </c>
      <c r="K4841" s="4"/>
      <c r="L4841" s="4">
        <v>3858</v>
      </c>
      <c r="M4841" s="4">
        <v>59</v>
      </c>
      <c r="N4841" s="4">
        <v>12744</v>
      </c>
      <c r="O4841" s="4">
        <v>2</v>
      </c>
      <c r="P4841" s="6">
        <v>216</v>
      </c>
      <c r="Q4841" s="4">
        <v>0</v>
      </c>
      <c r="R4841" s="4">
        <v>0</v>
      </c>
      <c r="S4841" s="4">
        <v>0</v>
      </c>
      <c r="T4841" s="4">
        <v>3830.3</v>
      </c>
      <c r="U4841" s="7">
        <f t="shared" si="228"/>
        <v>-27.699999999999818</v>
      </c>
      <c r="V4841" s="7">
        <f t="shared" si="229"/>
        <v>12960</v>
      </c>
      <c r="W4841" s="4">
        <f t="shared" si="227"/>
        <v>12960</v>
      </c>
      <c r="X4841" s="7">
        <v>3.3592534992223952</v>
      </c>
      <c r="Y4841" s="7">
        <v>3.3592534992223952</v>
      </c>
      <c r="Z4841" s="1">
        <v>-0.71798859512700408</v>
      </c>
    </row>
    <row r="4842" spans="1:26" x14ac:dyDescent="0.25">
      <c r="A4842" s="9">
        <v>45689</v>
      </c>
      <c r="B4842" s="4">
        <v>3</v>
      </c>
      <c r="C4842" s="26" t="s">
        <v>34</v>
      </c>
      <c r="D4842" s="4" t="s">
        <v>44</v>
      </c>
      <c r="E4842" s="10">
        <v>45690</v>
      </c>
      <c r="F4842" s="4" t="s">
        <v>38</v>
      </c>
      <c r="G4842" s="4">
        <v>58</v>
      </c>
      <c r="H4842" s="4">
        <v>0</v>
      </c>
      <c r="I4842" s="4">
        <v>216</v>
      </c>
      <c r="J4842" s="4">
        <v>3621</v>
      </c>
      <c r="K4842" s="4"/>
      <c r="L4842" s="4">
        <v>3621</v>
      </c>
      <c r="M4842" s="4">
        <v>0</v>
      </c>
      <c r="N4842" s="4">
        <v>0</v>
      </c>
      <c r="O4842" s="4">
        <v>0</v>
      </c>
      <c r="P4842" s="6">
        <v>0</v>
      </c>
      <c r="Q4842" s="4">
        <v>0</v>
      </c>
      <c r="R4842" s="4">
        <v>8700</v>
      </c>
      <c r="S4842" s="4">
        <v>30880</v>
      </c>
      <c r="T4842" s="4">
        <v>3587.32</v>
      </c>
      <c r="U4842" s="7">
        <f t="shared" si="228"/>
        <v>-33.679999999999836</v>
      </c>
      <c r="V4842" s="7">
        <f t="shared" si="229"/>
        <v>39580</v>
      </c>
      <c r="W4842" s="4">
        <f t="shared" si="227"/>
        <v>39580</v>
      </c>
      <c r="X4842" s="7">
        <v>10.930682132007732</v>
      </c>
      <c r="Y4842" s="7">
        <v>10.930682132007732</v>
      </c>
      <c r="Z4842" s="1">
        <v>-0.93012979839822796</v>
      </c>
    </row>
    <row r="4843" spans="1:26" x14ac:dyDescent="0.25">
      <c r="A4843" s="9">
        <v>45689</v>
      </c>
      <c r="B4843" s="4">
        <v>4</v>
      </c>
      <c r="C4843" s="26" t="s">
        <v>34</v>
      </c>
      <c r="D4843" s="4" t="s">
        <v>44</v>
      </c>
      <c r="E4843" s="10">
        <v>45690</v>
      </c>
      <c r="F4843" s="4" t="s">
        <v>39</v>
      </c>
      <c r="G4843" s="4">
        <v>47</v>
      </c>
      <c r="H4843" s="4">
        <v>12</v>
      </c>
      <c r="I4843" s="4">
        <v>216</v>
      </c>
      <c r="J4843" s="4">
        <v>3962.1</v>
      </c>
      <c r="K4843" s="4"/>
      <c r="L4843" s="4">
        <v>3962.1</v>
      </c>
      <c r="M4843" s="4">
        <v>30.08</v>
      </c>
      <c r="N4843" s="4">
        <v>6497.28</v>
      </c>
      <c r="O4843" s="4">
        <v>0</v>
      </c>
      <c r="P4843" s="6">
        <v>0</v>
      </c>
      <c r="Q4843" s="4">
        <v>0</v>
      </c>
      <c r="R4843" s="4">
        <v>8850</v>
      </c>
      <c r="S4843" s="4">
        <v>15440</v>
      </c>
      <c r="T4843" s="4">
        <v>3945.45</v>
      </c>
      <c r="U4843" s="7">
        <f t="shared" si="228"/>
        <v>-16.650000000000091</v>
      </c>
      <c r="V4843" s="7">
        <f t="shared" si="229"/>
        <v>30787.279999999999</v>
      </c>
      <c r="W4843" s="4">
        <f t="shared" si="227"/>
        <v>30787.279999999999</v>
      </c>
      <c r="X4843" s="7">
        <v>7.770444966053355</v>
      </c>
      <c r="Y4843" s="7">
        <v>7.770444966053355</v>
      </c>
      <c r="Z4843" s="1">
        <v>-0.42023169531309379</v>
      </c>
    </row>
    <row r="4844" spans="1:26" x14ac:dyDescent="0.25">
      <c r="A4844" s="9">
        <v>45689</v>
      </c>
      <c r="B4844" s="4">
        <v>5</v>
      </c>
      <c r="C4844" s="26" t="s">
        <v>10</v>
      </c>
      <c r="D4844" s="4" t="s">
        <v>44</v>
      </c>
      <c r="E4844" s="10">
        <v>45690</v>
      </c>
      <c r="F4844" s="4" t="s">
        <v>39</v>
      </c>
      <c r="G4844" s="4">
        <v>49</v>
      </c>
      <c r="H4844" s="4">
        <v>10</v>
      </c>
      <c r="I4844" s="4">
        <v>216</v>
      </c>
      <c r="J4844" s="4">
        <v>3955.4</v>
      </c>
      <c r="K4844" s="4"/>
      <c r="L4844" s="4">
        <v>3955.4</v>
      </c>
      <c r="M4844" s="4">
        <v>21.05</v>
      </c>
      <c r="N4844" s="4">
        <v>4546.8</v>
      </c>
      <c r="O4844" s="4">
        <v>0</v>
      </c>
      <c r="P4844" s="6">
        <v>0</v>
      </c>
      <c r="Q4844" s="4">
        <v>0</v>
      </c>
      <c r="R4844" s="4">
        <v>8936.4</v>
      </c>
      <c r="S4844" s="4">
        <v>15440</v>
      </c>
      <c r="T4844" s="4">
        <v>3909.89</v>
      </c>
      <c r="U4844" s="7">
        <f t="shared" si="228"/>
        <v>-45.510000000000218</v>
      </c>
      <c r="V4844" s="7">
        <f t="shared" si="229"/>
        <v>28923.200000000001</v>
      </c>
      <c r="W4844" s="4">
        <f t="shared" si="227"/>
        <v>28923.200000000001</v>
      </c>
      <c r="X4844" s="7">
        <v>7.3123325074581587</v>
      </c>
      <c r="Y4844" s="7">
        <v>7.3123325074581587</v>
      </c>
      <c r="Z4844" s="1">
        <v>-1.1505789553521824</v>
      </c>
    </row>
    <row r="4845" spans="1:26" x14ac:dyDescent="0.25">
      <c r="A4845" s="9">
        <v>45689</v>
      </c>
      <c r="B4845" s="4">
        <v>6</v>
      </c>
      <c r="C4845" s="26" t="s">
        <v>34</v>
      </c>
      <c r="D4845" s="4" t="s">
        <v>44</v>
      </c>
      <c r="E4845" s="10">
        <v>45691</v>
      </c>
      <c r="F4845" s="4" t="s">
        <v>38</v>
      </c>
      <c r="G4845" s="4">
        <v>58</v>
      </c>
      <c r="H4845" s="4">
        <v>0</v>
      </c>
      <c r="I4845" s="4">
        <v>216</v>
      </c>
      <c r="J4845" s="4">
        <v>3602.8</v>
      </c>
      <c r="K4845" s="4"/>
      <c r="L4845" s="4">
        <v>3602.8</v>
      </c>
      <c r="M4845" s="4">
        <v>1.8199999999999998</v>
      </c>
      <c r="N4845" s="4">
        <v>393.11999999999995</v>
      </c>
      <c r="O4845" s="4">
        <v>0</v>
      </c>
      <c r="P4845" s="6">
        <v>0</v>
      </c>
      <c r="Q4845" s="4">
        <v>0</v>
      </c>
      <c r="R4845" s="4">
        <v>8700</v>
      </c>
      <c r="S4845" s="4">
        <v>15440</v>
      </c>
      <c r="T4845" s="4">
        <v>3560.02</v>
      </c>
      <c r="U4845" s="7">
        <f t="shared" si="228"/>
        <v>-42.7800000000002</v>
      </c>
      <c r="V4845" s="7">
        <f t="shared" si="229"/>
        <v>24533.119999999999</v>
      </c>
      <c r="W4845" s="4">
        <f t="shared" si="227"/>
        <v>24533.119999999999</v>
      </c>
      <c r="X4845" s="7">
        <v>6.8094593094260016</v>
      </c>
      <c r="Y4845" s="7">
        <v>6.8094593094260016</v>
      </c>
      <c r="Z4845" s="1">
        <v>-1.187409792383707</v>
      </c>
    </row>
    <row r="4846" spans="1:26" x14ac:dyDescent="0.25">
      <c r="A4846" s="9">
        <v>45689</v>
      </c>
      <c r="B4846" s="4">
        <v>7</v>
      </c>
      <c r="C4846" s="26" t="s">
        <v>34</v>
      </c>
      <c r="D4846" s="4" t="s">
        <v>44</v>
      </c>
      <c r="E4846" s="10">
        <v>45691</v>
      </c>
      <c r="F4846" s="4" t="s">
        <v>39</v>
      </c>
      <c r="G4846" s="4">
        <v>44</v>
      </c>
      <c r="H4846" s="4">
        <v>14</v>
      </c>
      <c r="I4846" s="4">
        <v>216</v>
      </c>
      <c r="J4846" s="4">
        <v>3824.6</v>
      </c>
      <c r="K4846" s="4"/>
      <c r="L4846" s="4">
        <v>3824.6</v>
      </c>
      <c r="M4846" s="4">
        <v>70.81</v>
      </c>
      <c r="N4846" s="4">
        <v>15294.960000000001</v>
      </c>
      <c r="O4846" s="4">
        <v>2</v>
      </c>
      <c r="P4846" s="6">
        <v>216</v>
      </c>
      <c r="Q4846" s="4">
        <v>0</v>
      </c>
      <c r="R4846" s="4">
        <v>0</v>
      </c>
      <c r="S4846" s="4">
        <v>0</v>
      </c>
      <c r="T4846" s="4">
        <v>3797.3</v>
      </c>
      <c r="U4846" s="7">
        <f t="shared" si="228"/>
        <v>-27.299999999999727</v>
      </c>
      <c r="V4846" s="7">
        <f t="shared" si="229"/>
        <v>15510.960000000001</v>
      </c>
      <c r="W4846" s="4">
        <f t="shared" si="227"/>
        <v>15510.960000000001</v>
      </c>
      <c r="X4846" s="7">
        <v>4.0555770538095492</v>
      </c>
      <c r="Y4846" s="7">
        <v>4.0555770538095492</v>
      </c>
      <c r="Z4846" s="1">
        <v>-0.71380013596192349</v>
      </c>
    </row>
    <row r="4847" spans="1:26" x14ac:dyDescent="0.25">
      <c r="A4847" s="9">
        <v>45689</v>
      </c>
      <c r="B4847" s="4">
        <v>8</v>
      </c>
      <c r="C4847" s="26" t="s">
        <v>10</v>
      </c>
      <c r="D4847" s="4" t="s">
        <v>44</v>
      </c>
      <c r="E4847" s="10">
        <v>45692</v>
      </c>
      <c r="F4847" s="4" t="s">
        <v>39</v>
      </c>
      <c r="G4847" s="4">
        <v>49</v>
      </c>
      <c r="H4847" s="4">
        <v>10</v>
      </c>
      <c r="I4847" s="4">
        <v>216</v>
      </c>
      <c r="J4847" s="4">
        <v>4047.8</v>
      </c>
      <c r="K4847" s="4"/>
      <c r="L4847" s="4">
        <v>4047.8</v>
      </c>
      <c r="M4847" s="4">
        <v>7.1199999999999992</v>
      </c>
      <c r="N4847" s="4">
        <v>1537.9199999999998</v>
      </c>
      <c r="O4847" s="4">
        <v>0</v>
      </c>
      <c r="P4847" s="6">
        <v>0</v>
      </c>
      <c r="Q4847" s="4">
        <v>0</v>
      </c>
      <c r="R4847" s="4">
        <v>8936.4</v>
      </c>
      <c r="S4847" s="4">
        <v>15440</v>
      </c>
      <c r="T4847" s="4">
        <v>4001.6</v>
      </c>
      <c r="U4847" s="7">
        <f t="shared" si="228"/>
        <v>-46.200000000000273</v>
      </c>
      <c r="V4847" s="7">
        <f t="shared" si="229"/>
        <v>25914.32</v>
      </c>
      <c r="W4847" s="4">
        <f t="shared" si="227"/>
        <v>25914.32</v>
      </c>
      <c r="X4847" s="7">
        <v>6.4020752013439397</v>
      </c>
      <c r="Y4847" s="7">
        <v>6.4020752013439397</v>
      </c>
      <c r="Z4847" s="1">
        <v>-1.1413607391669616</v>
      </c>
    </row>
    <row r="4848" spans="1:26" x14ac:dyDescent="0.25">
      <c r="A4848" s="9">
        <v>45689</v>
      </c>
      <c r="B4848" s="4">
        <v>9</v>
      </c>
      <c r="C4848" s="26" t="s">
        <v>34</v>
      </c>
      <c r="D4848" s="4" t="s">
        <v>44</v>
      </c>
      <c r="E4848" s="10">
        <v>45692</v>
      </c>
      <c r="F4848" s="4" t="s">
        <v>39</v>
      </c>
      <c r="G4848" s="4">
        <v>47</v>
      </c>
      <c r="H4848" s="4">
        <v>12</v>
      </c>
      <c r="I4848" s="4">
        <v>216</v>
      </c>
      <c r="J4848" s="4">
        <v>3886.2</v>
      </c>
      <c r="K4848" s="4"/>
      <c r="L4848" s="4">
        <v>3886.2</v>
      </c>
      <c r="M4848" s="4">
        <v>43.87</v>
      </c>
      <c r="N4848" s="4">
        <v>9475.92</v>
      </c>
      <c r="O4848" s="4">
        <v>0</v>
      </c>
      <c r="P4848" s="6">
        <v>0</v>
      </c>
      <c r="Q4848" s="4">
        <v>0</v>
      </c>
      <c r="R4848" s="4">
        <v>8850</v>
      </c>
      <c r="S4848" s="4">
        <v>15440</v>
      </c>
      <c r="T4848" s="4">
        <v>3860.65</v>
      </c>
      <c r="U4848" s="7">
        <f t="shared" si="228"/>
        <v>-25.549999999999727</v>
      </c>
      <c r="V4848" s="7">
        <f t="shared" si="229"/>
        <v>33765.919999999998</v>
      </c>
      <c r="W4848" s="4">
        <f t="shared" si="227"/>
        <v>33765.919999999998</v>
      </c>
      <c r="X4848" s="7">
        <v>8.6886727394369814</v>
      </c>
      <c r="Y4848" s="7">
        <v>8.6886727394369814</v>
      </c>
      <c r="Z4848" s="1">
        <v>-0.65745458288301495</v>
      </c>
    </row>
    <row r="4849" spans="1:26" x14ac:dyDescent="0.25">
      <c r="A4849" s="9">
        <v>45689</v>
      </c>
      <c r="B4849" s="4">
        <v>10</v>
      </c>
      <c r="C4849" s="26" t="s">
        <v>34</v>
      </c>
      <c r="D4849" s="4" t="s">
        <v>44</v>
      </c>
      <c r="E4849" s="10">
        <v>45692</v>
      </c>
      <c r="F4849" s="4" t="s">
        <v>38</v>
      </c>
      <c r="G4849" s="4">
        <v>58</v>
      </c>
      <c r="H4849" s="4">
        <v>0</v>
      </c>
      <c r="I4849" s="4">
        <v>216</v>
      </c>
      <c r="J4849" s="4">
        <v>3628.6</v>
      </c>
      <c r="K4849" s="4"/>
      <c r="L4849" s="4">
        <v>3628.6</v>
      </c>
      <c r="M4849" s="4">
        <v>1.02</v>
      </c>
      <c r="N4849" s="4">
        <v>220.32</v>
      </c>
      <c r="O4849" s="4">
        <v>0</v>
      </c>
      <c r="P4849" s="6">
        <v>0</v>
      </c>
      <c r="Q4849" s="4">
        <v>0</v>
      </c>
      <c r="R4849" s="4">
        <v>8700</v>
      </c>
      <c r="S4849" s="4">
        <v>15440</v>
      </c>
      <c r="T4849" s="4">
        <v>3597.82</v>
      </c>
      <c r="U4849" s="7">
        <f t="shared" si="228"/>
        <v>-30.779999999999745</v>
      </c>
      <c r="V4849" s="7">
        <f t="shared" si="229"/>
        <v>24360.32</v>
      </c>
      <c r="W4849" s="4">
        <f t="shared" si="227"/>
        <v>24360.32</v>
      </c>
      <c r="X4849" s="7">
        <v>6.7134211541641404</v>
      </c>
      <c r="Y4849" s="7">
        <v>6.7134211541641404</v>
      </c>
      <c r="Z4849" s="1">
        <v>-0.84826103731465985</v>
      </c>
    </row>
    <row r="4850" spans="1:26" x14ac:dyDescent="0.25">
      <c r="A4850" s="9">
        <v>45689</v>
      </c>
      <c r="B4850" s="4">
        <v>11</v>
      </c>
      <c r="C4850" s="26" t="s">
        <v>10</v>
      </c>
      <c r="D4850" s="4" t="s">
        <v>44</v>
      </c>
      <c r="E4850" s="10">
        <v>45693</v>
      </c>
      <c r="F4850" s="4" t="s">
        <v>39</v>
      </c>
      <c r="G4850" s="4">
        <v>36</v>
      </c>
      <c r="H4850" s="4">
        <v>23</v>
      </c>
      <c r="I4850" s="4">
        <v>216</v>
      </c>
      <c r="J4850" s="4">
        <v>3960.1</v>
      </c>
      <c r="K4850" s="4"/>
      <c r="L4850" s="4">
        <v>3960.1</v>
      </c>
      <c r="M4850" s="4">
        <v>42.96</v>
      </c>
      <c r="N4850" s="4">
        <v>9279.36</v>
      </c>
      <c r="O4850" s="4">
        <v>0</v>
      </c>
      <c r="P4850" s="6">
        <v>0</v>
      </c>
      <c r="Q4850" s="4">
        <v>0</v>
      </c>
      <c r="R4850" s="4">
        <v>9757.2000000000007</v>
      </c>
      <c r="S4850" s="4">
        <v>15440</v>
      </c>
      <c r="T4850" s="4">
        <v>3989.45</v>
      </c>
      <c r="U4850" s="7">
        <f t="shared" si="228"/>
        <v>29.349999999999909</v>
      </c>
      <c r="V4850" s="7">
        <f t="shared" si="229"/>
        <v>34476.559999999998</v>
      </c>
      <c r="W4850" s="4">
        <f t="shared" si="227"/>
        <v>34476.559999999998</v>
      </c>
      <c r="X4850" s="7">
        <v>8.7059821721673689</v>
      </c>
      <c r="Y4850" s="7">
        <v>8.7059821721673689</v>
      </c>
      <c r="Z4850" s="1">
        <v>0.74114290043180497</v>
      </c>
    </row>
    <row r="4851" spans="1:26" x14ac:dyDescent="0.25">
      <c r="A4851" s="9">
        <v>45689</v>
      </c>
      <c r="B4851" s="4">
        <v>12</v>
      </c>
      <c r="C4851" s="26" t="s">
        <v>34</v>
      </c>
      <c r="D4851" s="4" t="s">
        <v>44</v>
      </c>
      <c r="E4851" s="10">
        <v>45693</v>
      </c>
      <c r="F4851" s="4" t="s">
        <v>39</v>
      </c>
      <c r="G4851" s="4">
        <v>44</v>
      </c>
      <c r="H4851" s="4">
        <v>14</v>
      </c>
      <c r="I4851" s="4">
        <v>216</v>
      </c>
      <c r="J4851" s="4">
        <v>3955.2</v>
      </c>
      <c r="K4851" s="4"/>
      <c r="L4851" s="4">
        <v>3955.2</v>
      </c>
      <c r="M4851" s="4">
        <v>38.08</v>
      </c>
      <c r="N4851" s="4">
        <v>8225.2799999999988</v>
      </c>
      <c r="O4851" s="4">
        <v>0</v>
      </c>
      <c r="P4851" s="6">
        <v>0</v>
      </c>
      <c r="Q4851" s="4">
        <v>0</v>
      </c>
      <c r="R4851" s="4">
        <v>17400</v>
      </c>
      <c r="S4851" s="4">
        <v>30880</v>
      </c>
      <c r="T4851" s="4">
        <v>3873</v>
      </c>
      <c r="U4851" s="7">
        <f t="shared" si="228"/>
        <v>-82.199999999999818</v>
      </c>
      <c r="V4851" s="7">
        <f t="shared" si="229"/>
        <v>56505.279999999999</v>
      </c>
      <c r="W4851" s="4">
        <f t="shared" si="227"/>
        <v>56505.279999999999</v>
      </c>
      <c r="X4851" s="7">
        <v>14.286326860841424</v>
      </c>
      <c r="Y4851" s="7">
        <v>14.286326860841424</v>
      </c>
      <c r="Z4851" s="1">
        <v>-2.0782766990291219</v>
      </c>
    </row>
    <row r="4852" spans="1:26" x14ac:dyDescent="0.25">
      <c r="A4852" s="9">
        <v>45689</v>
      </c>
      <c r="B4852" s="4">
        <v>13</v>
      </c>
      <c r="C4852" s="26" t="s">
        <v>34</v>
      </c>
      <c r="D4852" s="4" t="s">
        <v>44</v>
      </c>
      <c r="E4852" s="10">
        <v>45693</v>
      </c>
      <c r="F4852" s="4" t="s">
        <v>38</v>
      </c>
      <c r="G4852" s="4">
        <v>58</v>
      </c>
      <c r="H4852" s="4">
        <v>0</v>
      </c>
      <c r="I4852" s="4">
        <v>216</v>
      </c>
      <c r="J4852" s="4">
        <v>3520.7</v>
      </c>
      <c r="K4852" s="4"/>
      <c r="L4852" s="4">
        <v>3520.7</v>
      </c>
      <c r="M4852" s="4">
        <v>10.1</v>
      </c>
      <c r="N4852" s="4">
        <v>2181.6</v>
      </c>
      <c r="O4852" s="4">
        <v>0</v>
      </c>
      <c r="P4852" s="6">
        <v>0</v>
      </c>
      <c r="Q4852" s="4">
        <v>0</v>
      </c>
      <c r="R4852" s="4">
        <v>8700</v>
      </c>
      <c r="S4852" s="4">
        <v>15440</v>
      </c>
      <c r="T4852" s="4">
        <v>3506.57</v>
      </c>
      <c r="U4852" s="7">
        <f t="shared" si="228"/>
        <v>-14.129999999999654</v>
      </c>
      <c r="V4852" s="7">
        <f t="shared" si="229"/>
        <v>26321.599999999999</v>
      </c>
      <c r="W4852" s="4">
        <f t="shared" si="227"/>
        <v>26321.599999999999</v>
      </c>
      <c r="X4852" s="7">
        <v>7.4762405203510669</v>
      </c>
      <c r="Y4852" s="7">
        <v>7.4762405203510669</v>
      </c>
      <c r="Z4852" s="1">
        <v>-0.40134064248585949</v>
      </c>
    </row>
    <row r="4853" spans="1:26" x14ac:dyDescent="0.25">
      <c r="A4853" s="9">
        <v>45689</v>
      </c>
      <c r="B4853" s="4">
        <v>14</v>
      </c>
      <c r="C4853" s="26" t="s">
        <v>34</v>
      </c>
      <c r="D4853" s="4" t="s">
        <v>44</v>
      </c>
      <c r="E4853" s="10">
        <v>45694</v>
      </c>
      <c r="F4853" s="4" t="s">
        <v>39</v>
      </c>
      <c r="G4853" s="4">
        <v>44</v>
      </c>
      <c r="H4853" s="4">
        <v>12</v>
      </c>
      <c r="I4853" s="4">
        <v>216</v>
      </c>
      <c r="J4853" s="4">
        <v>3729.1</v>
      </c>
      <c r="K4853" s="4"/>
      <c r="L4853" s="4">
        <v>3729.1</v>
      </c>
      <c r="M4853" s="4">
        <v>51.62</v>
      </c>
      <c r="N4853" s="4">
        <v>11149.92</v>
      </c>
      <c r="O4853" s="4">
        <v>0</v>
      </c>
      <c r="P4853" s="6">
        <v>0</v>
      </c>
      <c r="Q4853" s="4">
        <v>0</v>
      </c>
      <c r="R4853" s="4">
        <v>8400</v>
      </c>
      <c r="S4853" s="4">
        <v>15440</v>
      </c>
      <c r="T4853" s="4">
        <v>3674.8</v>
      </c>
      <c r="U4853" s="7">
        <f t="shared" si="228"/>
        <v>-54.299999999999727</v>
      </c>
      <c r="V4853" s="7">
        <f t="shared" si="229"/>
        <v>34989.919999999998</v>
      </c>
      <c r="W4853" s="4">
        <f t="shared" si="227"/>
        <v>34989.919999999998</v>
      </c>
      <c r="X4853" s="7">
        <v>9.3829395832774658</v>
      </c>
      <c r="Y4853" s="7">
        <v>9.3829395832774658</v>
      </c>
      <c r="Z4853" s="1">
        <v>-1.4561154165884458</v>
      </c>
    </row>
    <row r="4854" spans="1:26" x14ac:dyDescent="0.25">
      <c r="A4854" s="9">
        <v>45689</v>
      </c>
      <c r="B4854" s="4">
        <v>15</v>
      </c>
      <c r="C4854" s="26" t="s">
        <v>34</v>
      </c>
      <c r="D4854" s="4" t="s">
        <v>44</v>
      </c>
      <c r="E4854" s="10">
        <v>45694</v>
      </c>
      <c r="F4854" s="4" t="s">
        <v>38</v>
      </c>
      <c r="G4854" s="4">
        <v>58</v>
      </c>
      <c r="H4854" s="4">
        <v>0</v>
      </c>
      <c r="I4854" s="4">
        <v>216</v>
      </c>
      <c r="J4854" s="4">
        <v>3610</v>
      </c>
      <c r="K4854" s="4"/>
      <c r="L4854" s="4">
        <v>3610</v>
      </c>
      <c r="M4854" s="4">
        <v>0.20999999999999996</v>
      </c>
      <c r="N4854" s="4">
        <v>45.359999999999992</v>
      </c>
      <c r="O4854" s="4">
        <v>0</v>
      </c>
      <c r="P4854" s="6">
        <v>0</v>
      </c>
      <c r="Q4854" s="4">
        <v>0</v>
      </c>
      <c r="R4854" s="4">
        <v>8700</v>
      </c>
      <c r="S4854" s="4">
        <v>30880</v>
      </c>
      <c r="T4854" s="4">
        <v>3588.34</v>
      </c>
      <c r="U4854" s="7">
        <f t="shared" si="228"/>
        <v>-21.659999999999854</v>
      </c>
      <c r="V4854" s="7">
        <f t="shared" si="229"/>
        <v>39625.360000000001</v>
      </c>
      <c r="W4854" s="4">
        <f t="shared" si="227"/>
        <v>39625.360000000001</v>
      </c>
      <c r="X4854" s="7">
        <v>10.976554016620499</v>
      </c>
      <c r="Y4854" s="7">
        <v>10.976554016620499</v>
      </c>
      <c r="Z4854" s="1">
        <v>-0.59999999999999598</v>
      </c>
    </row>
    <row r="4855" spans="1:26" x14ac:dyDescent="0.25">
      <c r="A4855" s="9">
        <v>45689</v>
      </c>
      <c r="B4855" s="4">
        <v>16</v>
      </c>
      <c r="C4855" s="26" t="s">
        <v>34</v>
      </c>
      <c r="D4855" s="4" t="s">
        <v>44</v>
      </c>
      <c r="E4855" s="10">
        <v>45695</v>
      </c>
      <c r="F4855" s="4" t="s">
        <v>39</v>
      </c>
      <c r="G4855" s="4">
        <v>44</v>
      </c>
      <c r="H4855" s="4">
        <v>12</v>
      </c>
      <c r="I4855" s="4">
        <v>216</v>
      </c>
      <c r="J4855" s="4">
        <v>3756.2</v>
      </c>
      <c r="K4855" s="4"/>
      <c r="L4855" s="4">
        <v>3756.2</v>
      </c>
      <c r="M4855" s="4">
        <v>57.150000000000006</v>
      </c>
      <c r="N4855" s="4">
        <v>12344.400000000001</v>
      </c>
      <c r="O4855" s="4">
        <v>0</v>
      </c>
      <c r="P4855" s="6">
        <v>0</v>
      </c>
      <c r="Q4855" s="4">
        <v>0</v>
      </c>
      <c r="R4855" s="4">
        <v>8400</v>
      </c>
      <c r="S4855" s="4">
        <v>15440</v>
      </c>
      <c r="T4855" s="4">
        <v>3715.75</v>
      </c>
      <c r="U4855" s="7">
        <f t="shared" si="228"/>
        <v>-40.449999999999818</v>
      </c>
      <c r="V4855" s="7">
        <f t="shared" si="229"/>
        <v>36184.400000000001</v>
      </c>
      <c r="W4855" s="4">
        <f t="shared" si="227"/>
        <v>36184.400000000001</v>
      </c>
      <c r="X4855" s="7">
        <v>9.6332463660082013</v>
      </c>
      <c r="Y4855" s="7">
        <v>9.6332463660082013</v>
      </c>
      <c r="Z4855" s="1">
        <v>-1.0768862147915399</v>
      </c>
    </row>
    <row r="4856" spans="1:26" x14ac:dyDescent="0.25">
      <c r="A4856" s="9">
        <v>45689</v>
      </c>
      <c r="B4856" s="4">
        <v>17</v>
      </c>
      <c r="C4856" s="26" t="s">
        <v>34</v>
      </c>
      <c r="D4856" s="4" t="s">
        <v>44</v>
      </c>
      <c r="E4856" s="10">
        <v>45695</v>
      </c>
      <c r="F4856" s="4" t="s">
        <v>38</v>
      </c>
      <c r="G4856" s="4">
        <v>58</v>
      </c>
      <c r="H4856" s="4">
        <v>0</v>
      </c>
      <c r="I4856" s="4">
        <v>216</v>
      </c>
      <c r="J4856" s="4">
        <v>3597.8</v>
      </c>
      <c r="K4856" s="4"/>
      <c r="L4856" s="4">
        <v>3597.8</v>
      </c>
      <c r="M4856" s="4">
        <v>2.2400000000000002</v>
      </c>
      <c r="N4856" s="4">
        <v>483.84000000000003</v>
      </c>
      <c r="O4856" s="4">
        <v>0</v>
      </c>
      <c r="P4856" s="6">
        <v>0</v>
      </c>
      <c r="Q4856" s="4">
        <v>0</v>
      </c>
      <c r="R4856" s="4">
        <v>8700</v>
      </c>
      <c r="S4856" s="4">
        <v>30880</v>
      </c>
      <c r="T4856" s="4">
        <v>3708.82</v>
      </c>
      <c r="U4856" s="7">
        <f t="shared" si="228"/>
        <v>111.01999999999998</v>
      </c>
      <c r="V4856" s="7">
        <f t="shared" si="229"/>
        <v>40063.839999999997</v>
      </c>
      <c r="W4856" s="4">
        <f t="shared" si="227"/>
        <v>40063.839999999997</v>
      </c>
      <c r="X4856" s="7">
        <v>11.135649563622213</v>
      </c>
      <c r="Y4856" s="7">
        <v>11.135649563622213</v>
      </c>
      <c r="Z4856" s="1">
        <v>3.0857746400578123</v>
      </c>
    </row>
    <row r="4857" spans="1:26" x14ac:dyDescent="0.25">
      <c r="A4857" s="9">
        <v>45689</v>
      </c>
      <c r="B4857" s="4">
        <v>18</v>
      </c>
      <c r="C4857" s="26" t="s">
        <v>34</v>
      </c>
      <c r="D4857" s="4" t="s">
        <v>44</v>
      </c>
      <c r="E4857" s="10">
        <v>45696</v>
      </c>
      <c r="F4857" s="4" t="s">
        <v>39</v>
      </c>
      <c r="G4857" s="4">
        <v>42</v>
      </c>
      <c r="H4857" s="4">
        <v>17</v>
      </c>
      <c r="I4857" s="4">
        <v>216</v>
      </c>
      <c r="J4857" s="4">
        <v>4028.2</v>
      </c>
      <c r="K4857" s="4"/>
      <c r="L4857" s="4">
        <v>4028.2</v>
      </c>
      <c r="M4857" s="4">
        <v>24.240000000000002</v>
      </c>
      <c r="N4857" s="4">
        <v>5235.84</v>
      </c>
      <c r="O4857" s="4">
        <v>0</v>
      </c>
      <c r="P4857" s="6">
        <v>0</v>
      </c>
      <c r="Q4857" s="4">
        <v>0</v>
      </c>
      <c r="R4857" s="4">
        <v>8850</v>
      </c>
      <c r="S4857" s="4">
        <v>15440</v>
      </c>
      <c r="T4857" s="4">
        <v>3932.6</v>
      </c>
      <c r="U4857" s="7">
        <f t="shared" si="228"/>
        <v>-95.599999999999909</v>
      </c>
      <c r="V4857" s="7">
        <f t="shared" si="229"/>
        <v>29525.84</v>
      </c>
      <c r="W4857" s="4">
        <f t="shared" si="227"/>
        <v>29525.84</v>
      </c>
      <c r="X4857" s="7">
        <v>7.3297850156397404</v>
      </c>
      <c r="Y4857" s="7">
        <v>7.3297850156397404</v>
      </c>
      <c r="Z4857" s="1">
        <v>-2.3732684573755005</v>
      </c>
    </row>
    <row r="4858" spans="1:26" x14ac:dyDescent="0.25">
      <c r="A4858" s="9">
        <v>45689</v>
      </c>
      <c r="B4858" s="4">
        <v>19</v>
      </c>
      <c r="C4858" s="26" t="s">
        <v>34</v>
      </c>
      <c r="D4858" s="4" t="s">
        <v>44</v>
      </c>
      <c r="E4858" s="10">
        <v>45696</v>
      </c>
      <c r="F4858" s="4" t="s">
        <v>38</v>
      </c>
      <c r="G4858" s="4">
        <v>60</v>
      </c>
      <c r="H4858" s="4">
        <v>0</v>
      </c>
      <c r="I4858" s="4">
        <v>216</v>
      </c>
      <c r="J4858" s="4">
        <v>3607.6</v>
      </c>
      <c r="K4858" s="4"/>
      <c r="L4858" s="4">
        <v>3607.6</v>
      </c>
      <c r="M4858" s="4">
        <v>6.0399999999999991</v>
      </c>
      <c r="N4858" s="4">
        <v>1304.6399999999999</v>
      </c>
      <c r="O4858" s="4">
        <v>0</v>
      </c>
      <c r="P4858" s="6">
        <v>0</v>
      </c>
      <c r="Q4858" s="4">
        <v>0</v>
      </c>
      <c r="R4858" s="4">
        <v>9000</v>
      </c>
      <c r="S4858" s="4">
        <v>15400</v>
      </c>
      <c r="T4858" s="4">
        <v>3468.07</v>
      </c>
      <c r="U4858" s="7">
        <f t="shared" si="228"/>
        <v>-139.52999999999975</v>
      </c>
      <c r="V4858" s="7">
        <f t="shared" si="229"/>
        <v>25704.639999999999</v>
      </c>
      <c r="W4858" s="4">
        <f t="shared" si="227"/>
        <v>25704.639999999999</v>
      </c>
      <c r="X4858" s="7">
        <v>7.1251358243707728</v>
      </c>
      <c r="Y4858" s="7">
        <v>7.1251358243707728</v>
      </c>
      <c r="Z4858" s="1">
        <v>-3.8676682559041957</v>
      </c>
    </row>
    <row r="4859" spans="1:26" x14ac:dyDescent="0.25">
      <c r="A4859" s="9">
        <v>45689</v>
      </c>
      <c r="B4859" s="4">
        <v>20</v>
      </c>
      <c r="C4859" s="26" t="s">
        <v>34</v>
      </c>
      <c r="D4859" s="4" t="s">
        <v>44</v>
      </c>
      <c r="E4859" s="10">
        <v>45697</v>
      </c>
      <c r="F4859" s="4" t="s">
        <v>39</v>
      </c>
      <c r="G4859" s="4">
        <v>42</v>
      </c>
      <c r="H4859" s="4">
        <v>17</v>
      </c>
      <c r="I4859" s="4">
        <v>216</v>
      </c>
      <c r="J4859" s="4">
        <v>4068.7</v>
      </c>
      <c r="K4859" s="4"/>
      <c r="L4859" s="4">
        <v>4068.7</v>
      </c>
      <c r="M4859" s="4">
        <v>15.04</v>
      </c>
      <c r="N4859" s="4">
        <v>3248.64</v>
      </c>
      <c r="O4859" s="4">
        <v>0</v>
      </c>
      <c r="P4859" s="6">
        <v>0</v>
      </c>
      <c r="Q4859" s="4">
        <v>0</v>
      </c>
      <c r="R4859" s="4">
        <v>8850</v>
      </c>
      <c r="S4859" s="4">
        <v>30880</v>
      </c>
      <c r="T4859" s="4">
        <v>3997.65</v>
      </c>
      <c r="U4859" s="7">
        <f t="shared" si="228"/>
        <v>-71.049999999999727</v>
      </c>
      <c r="V4859" s="7">
        <f t="shared" si="229"/>
        <v>42978.64</v>
      </c>
      <c r="W4859" s="4">
        <f t="shared" si="227"/>
        <v>42978.64</v>
      </c>
      <c r="X4859" s="7">
        <v>10.563236414579595</v>
      </c>
      <c r="Y4859" s="7">
        <v>10.563236414579595</v>
      </c>
      <c r="Z4859" s="1">
        <v>-1.7462580185317111</v>
      </c>
    </row>
    <row r="4860" spans="1:26" x14ac:dyDescent="0.25">
      <c r="A4860" s="9">
        <v>45689</v>
      </c>
      <c r="B4860" s="4">
        <v>21</v>
      </c>
      <c r="C4860" s="26" t="s">
        <v>34</v>
      </c>
      <c r="D4860" s="4" t="s">
        <v>44</v>
      </c>
      <c r="E4860" s="10">
        <v>45697</v>
      </c>
      <c r="F4860" s="4" t="s">
        <v>38</v>
      </c>
      <c r="G4860" s="4">
        <v>56</v>
      </c>
      <c r="H4860" s="4">
        <v>0</v>
      </c>
      <c r="I4860" s="4">
        <v>216</v>
      </c>
      <c r="J4860" s="4">
        <v>3638</v>
      </c>
      <c r="K4860" s="4"/>
      <c r="L4860" s="4">
        <v>3638</v>
      </c>
      <c r="M4860" s="4">
        <v>0</v>
      </c>
      <c r="N4860" s="4">
        <v>0</v>
      </c>
      <c r="O4860" s="4">
        <v>0</v>
      </c>
      <c r="P4860" s="6">
        <v>0</v>
      </c>
      <c r="Q4860" s="4">
        <v>0</v>
      </c>
      <c r="R4860" s="4">
        <v>16800</v>
      </c>
      <c r="S4860" s="4">
        <v>61760</v>
      </c>
      <c r="T4860" s="4">
        <v>3765.27</v>
      </c>
      <c r="U4860" s="7">
        <f t="shared" si="228"/>
        <v>127.26999999999998</v>
      </c>
      <c r="V4860" s="7">
        <f t="shared" si="229"/>
        <v>78560</v>
      </c>
      <c r="W4860" s="4">
        <f t="shared" si="227"/>
        <v>78560</v>
      </c>
      <c r="X4860" s="7">
        <v>21.594282572842221</v>
      </c>
      <c r="Y4860" s="7">
        <v>21.594282572842221</v>
      </c>
      <c r="Z4860" s="1">
        <v>3.4983507421660245</v>
      </c>
    </row>
    <row r="4861" spans="1:26" x14ac:dyDescent="0.25">
      <c r="A4861" s="9">
        <v>45689</v>
      </c>
      <c r="B4861" s="4">
        <v>22</v>
      </c>
      <c r="C4861" s="26" t="s">
        <v>34</v>
      </c>
      <c r="D4861" s="4" t="s">
        <v>44</v>
      </c>
      <c r="E4861" s="10">
        <v>45698</v>
      </c>
      <c r="F4861" s="4" t="s">
        <v>39</v>
      </c>
      <c r="G4861" s="4">
        <v>42</v>
      </c>
      <c r="H4861" s="4">
        <v>17</v>
      </c>
      <c r="I4861" s="4">
        <v>216</v>
      </c>
      <c r="J4861" s="4">
        <v>3924.2</v>
      </c>
      <c r="K4861" s="4"/>
      <c r="L4861" s="4">
        <v>3924.2</v>
      </c>
      <c r="M4861" s="4">
        <v>62.75</v>
      </c>
      <c r="N4861" s="4">
        <v>13554</v>
      </c>
      <c r="O4861" s="4">
        <v>0</v>
      </c>
      <c r="P4861" s="6">
        <v>0</v>
      </c>
      <c r="Q4861" s="4">
        <v>0</v>
      </c>
      <c r="R4861" s="4">
        <v>8850</v>
      </c>
      <c r="S4861" s="4">
        <v>15440</v>
      </c>
      <c r="T4861" s="4">
        <v>3876</v>
      </c>
      <c r="U4861" s="7">
        <f t="shared" si="228"/>
        <v>-48.199999999999818</v>
      </c>
      <c r="V4861" s="7">
        <f t="shared" si="229"/>
        <v>37844</v>
      </c>
      <c r="W4861" s="4">
        <f t="shared" si="227"/>
        <v>37844</v>
      </c>
      <c r="X4861" s="7">
        <v>9.6437490443912139</v>
      </c>
      <c r="Y4861" s="7">
        <v>9.6437490443912139</v>
      </c>
      <c r="Z4861" s="1">
        <v>-1.2282758269201322</v>
      </c>
    </row>
    <row r="4862" spans="1:26" x14ac:dyDescent="0.25">
      <c r="A4862" s="9">
        <v>45689</v>
      </c>
      <c r="B4862" s="4">
        <v>23</v>
      </c>
      <c r="C4862" s="26" t="s">
        <v>34</v>
      </c>
      <c r="D4862" s="4" t="s">
        <v>44</v>
      </c>
      <c r="E4862" s="10">
        <v>45699</v>
      </c>
      <c r="F4862" s="4" t="s">
        <v>38</v>
      </c>
      <c r="G4862" s="4">
        <v>58</v>
      </c>
      <c r="H4862" s="4">
        <v>0</v>
      </c>
      <c r="I4862" s="4">
        <v>216</v>
      </c>
      <c r="J4862" s="4">
        <v>3564.5</v>
      </c>
      <c r="K4862" s="4"/>
      <c r="L4862" s="4">
        <v>3564.5</v>
      </c>
      <c r="M4862" s="4">
        <v>4.8599999999999994</v>
      </c>
      <c r="N4862" s="4">
        <v>1049.7599999999998</v>
      </c>
      <c r="O4862" s="4">
        <v>7.4</v>
      </c>
      <c r="P4862" s="6">
        <v>-64.800000000000068</v>
      </c>
      <c r="Q4862" s="4">
        <v>2160</v>
      </c>
      <c r="R4862" s="4">
        <v>0</v>
      </c>
      <c r="S4862" s="4">
        <v>0</v>
      </c>
      <c r="T4862" s="4">
        <v>3706.32</v>
      </c>
      <c r="U4862" s="7">
        <f t="shared" si="228"/>
        <v>141.82000000000016</v>
      </c>
      <c r="V4862" s="7">
        <f t="shared" si="229"/>
        <v>3144.9599999999996</v>
      </c>
      <c r="W4862" s="4">
        <f t="shared" si="227"/>
        <v>3144.9599999999996</v>
      </c>
      <c r="X4862" s="7">
        <v>0.882300462898022</v>
      </c>
      <c r="Y4862" s="7">
        <v>0.882300462898022</v>
      </c>
      <c r="Z4862" s="1">
        <v>3.9786786365549212</v>
      </c>
    </row>
    <row r="4863" spans="1:26" x14ac:dyDescent="0.25">
      <c r="A4863" s="9">
        <v>45689</v>
      </c>
      <c r="B4863" s="4">
        <v>24</v>
      </c>
      <c r="C4863" s="26" t="s">
        <v>10</v>
      </c>
      <c r="D4863" s="4" t="s">
        <v>44</v>
      </c>
      <c r="E4863" s="10">
        <v>45703</v>
      </c>
      <c r="F4863" s="4" t="s">
        <v>39</v>
      </c>
      <c r="G4863" s="4">
        <v>57</v>
      </c>
      <c r="H4863" s="4">
        <v>1</v>
      </c>
      <c r="I4863" s="4">
        <v>216</v>
      </c>
      <c r="J4863" s="4">
        <v>3977</v>
      </c>
      <c r="K4863" s="4"/>
      <c r="L4863" s="4">
        <v>3977</v>
      </c>
      <c r="M4863" s="4">
        <v>0</v>
      </c>
      <c r="N4863" s="4">
        <v>0</v>
      </c>
      <c r="O4863" s="4">
        <v>0</v>
      </c>
      <c r="P4863" s="6">
        <v>0</v>
      </c>
      <c r="Q4863" s="4">
        <v>0</v>
      </c>
      <c r="R4863" s="4">
        <v>9045.6</v>
      </c>
      <c r="S4863" s="4">
        <v>15440</v>
      </c>
      <c r="T4863" s="4">
        <v>3922.1</v>
      </c>
      <c r="U4863" s="7">
        <f t="shared" si="228"/>
        <v>-54.900000000000091</v>
      </c>
      <c r="V4863" s="7">
        <f t="shared" si="229"/>
        <v>24485.599999999999</v>
      </c>
      <c r="W4863" s="4">
        <f t="shared" si="227"/>
        <v>24485.599999999999</v>
      </c>
      <c r="X4863" s="7">
        <v>6.1568016092532059</v>
      </c>
      <c r="Y4863" s="7">
        <v>6.1568016092532059</v>
      </c>
      <c r="Z4863" s="1">
        <v>-1.3804375157153657</v>
      </c>
    </row>
    <row r="4864" spans="1:26" x14ac:dyDescent="0.25">
      <c r="A4864" s="9">
        <v>45689</v>
      </c>
      <c r="B4864" s="4">
        <v>25</v>
      </c>
      <c r="C4864" s="26" t="s">
        <v>10</v>
      </c>
      <c r="D4864" s="4" t="s">
        <v>44</v>
      </c>
      <c r="E4864" s="10">
        <v>45704</v>
      </c>
      <c r="F4864" s="4" t="s">
        <v>39</v>
      </c>
      <c r="G4864" s="4">
        <v>47</v>
      </c>
      <c r="H4864" s="4">
        <v>11</v>
      </c>
      <c r="I4864" s="4">
        <v>216</v>
      </c>
      <c r="J4864" s="4">
        <v>3863.4</v>
      </c>
      <c r="K4864" s="4"/>
      <c r="L4864" s="4">
        <v>3863.4</v>
      </c>
      <c r="M4864" s="4">
        <v>27.509999999999998</v>
      </c>
      <c r="N4864" s="4">
        <v>5942.16</v>
      </c>
      <c r="O4864" s="4">
        <v>0</v>
      </c>
      <c r="P4864" s="6">
        <v>0</v>
      </c>
      <c r="Q4864" s="4">
        <v>0</v>
      </c>
      <c r="R4864" s="4">
        <v>8872.7999999999993</v>
      </c>
      <c r="S4864" s="4">
        <v>15440</v>
      </c>
      <c r="T4864" s="4">
        <v>3873.6</v>
      </c>
      <c r="U4864" s="7">
        <f t="shared" si="228"/>
        <v>10.199999999999818</v>
      </c>
      <c r="V4864" s="7">
        <f t="shared" si="229"/>
        <v>30254.959999999999</v>
      </c>
      <c r="W4864" s="4">
        <f t="shared" si="227"/>
        <v>30254.959999999999</v>
      </c>
      <c r="X4864" s="7">
        <v>7.8311746130351496</v>
      </c>
      <c r="Y4864" s="7">
        <v>7.8311746130351496</v>
      </c>
      <c r="Z4864" s="1">
        <v>0.26401615157632702</v>
      </c>
    </row>
    <row r="4865" spans="1:26" x14ac:dyDescent="0.25">
      <c r="A4865" s="9">
        <v>45689</v>
      </c>
      <c r="B4865" s="4">
        <v>26</v>
      </c>
      <c r="C4865" s="26" t="s">
        <v>34</v>
      </c>
      <c r="D4865" s="4" t="s">
        <v>44</v>
      </c>
      <c r="E4865" s="10">
        <v>45703</v>
      </c>
      <c r="F4865" s="4" t="s">
        <v>39</v>
      </c>
      <c r="G4865" s="4">
        <v>40</v>
      </c>
      <c r="H4865" s="4">
        <v>19</v>
      </c>
      <c r="I4865" s="4">
        <v>216</v>
      </c>
      <c r="J4865" s="4">
        <v>4056.9</v>
      </c>
      <c r="K4865" s="4"/>
      <c r="L4865" s="4">
        <v>4056.9</v>
      </c>
      <c r="M4865" s="4">
        <v>19.899999999999999</v>
      </c>
      <c r="N4865" s="4">
        <v>4298.3999999999996</v>
      </c>
      <c r="O4865" s="4">
        <v>0</v>
      </c>
      <c r="P4865" s="6">
        <v>0</v>
      </c>
      <c r="Q4865" s="4">
        <v>0</v>
      </c>
      <c r="R4865" s="4">
        <v>8850</v>
      </c>
      <c r="S4865" s="4">
        <v>30880</v>
      </c>
      <c r="T4865" s="4">
        <v>3949.57</v>
      </c>
      <c r="U4865" s="7">
        <f t="shared" si="228"/>
        <v>-107.32999999999993</v>
      </c>
      <c r="V4865" s="7">
        <f t="shared" si="229"/>
        <v>44028.4</v>
      </c>
      <c r="W4865" s="4">
        <f t="shared" si="227"/>
        <v>44028.4</v>
      </c>
      <c r="X4865" s="7">
        <v>10.852720057186522</v>
      </c>
      <c r="Y4865" s="7">
        <v>10.852720057186522</v>
      </c>
      <c r="Z4865" s="1">
        <v>-2.6456161108235334</v>
      </c>
    </row>
    <row r="4866" spans="1:26" x14ac:dyDescent="0.25">
      <c r="A4866" s="9">
        <v>45689</v>
      </c>
      <c r="B4866" s="4">
        <v>27</v>
      </c>
      <c r="C4866" s="26" t="s">
        <v>34</v>
      </c>
      <c r="D4866" s="4" t="s">
        <v>44</v>
      </c>
      <c r="E4866" s="10">
        <v>45705</v>
      </c>
      <c r="F4866" s="4" t="s">
        <v>39</v>
      </c>
      <c r="G4866" s="4">
        <v>54</v>
      </c>
      <c r="H4866" s="4">
        <v>5</v>
      </c>
      <c r="I4866" s="4">
        <v>216</v>
      </c>
      <c r="J4866" s="4">
        <v>4020.2</v>
      </c>
      <c r="K4866" s="4"/>
      <c r="L4866" s="4">
        <v>4020.2</v>
      </c>
      <c r="M4866" s="4">
        <v>5.0599999999999996</v>
      </c>
      <c r="N4866" s="4">
        <v>1092.9599999999998</v>
      </c>
      <c r="O4866" s="4">
        <v>0</v>
      </c>
      <c r="P4866" s="6">
        <v>0</v>
      </c>
      <c r="Q4866" s="4">
        <v>0</v>
      </c>
      <c r="R4866" s="4">
        <v>8850</v>
      </c>
      <c r="S4866" s="4">
        <v>15440</v>
      </c>
      <c r="T4866" s="4">
        <v>3961</v>
      </c>
      <c r="U4866" s="7">
        <f t="shared" si="228"/>
        <v>-59.199999999999818</v>
      </c>
      <c r="V4866" s="7">
        <f t="shared" si="229"/>
        <v>25382.959999999999</v>
      </c>
      <c r="W4866" s="4">
        <f t="shared" si="227"/>
        <v>25382.959999999999</v>
      </c>
      <c r="X4866" s="7">
        <v>6.3138550320879556</v>
      </c>
      <c r="Y4866" s="7">
        <v>6.3138550320879556</v>
      </c>
      <c r="Z4866" s="1">
        <v>-1.4725635540520328</v>
      </c>
    </row>
    <row r="4867" spans="1:26" x14ac:dyDescent="0.25">
      <c r="A4867" s="9">
        <v>45689</v>
      </c>
      <c r="B4867" s="4">
        <v>28</v>
      </c>
      <c r="C4867" s="26" t="s">
        <v>10</v>
      </c>
      <c r="D4867" s="4" t="s">
        <v>44</v>
      </c>
      <c r="E4867" s="10">
        <v>45707</v>
      </c>
      <c r="F4867" s="4" t="s">
        <v>39</v>
      </c>
      <c r="G4867" s="4">
        <v>45</v>
      </c>
      <c r="H4867" s="4">
        <v>13</v>
      </c>
      <c r="I4867" s="4">
        <v>216</v>
      </c>
      <c r="J4867" s="4">
        <v>3873.9</v>
      </c>
      <c r="K4867" s="4"/>
      <c r="L4867" s="4">
        <v>3873.9</v>
      </c>
      <c r="M4867" s="4">
        <v>1.06</v>
      </c>
      <c r="N4867" s="4">
        <v>228.96</v>
      </c>
      <c r="O4867" s="4">
        <v>0</v>
      </c>
      <c r="P4867" s="6">
        <v>0</v>
      </c>
      <c r="Q4867" s="4">
        <v>0</v>
      </c>
      <c r="R4867" s="4">
        <v>8903.0400000000009</v>
      </c>
      <c r="S4867" s="4">
        <v>15440</v>
      </c>
      <c r="T4867" s="4">
        <v>3877.15</v>
      </c>
      <c r="U4867" s="7">
        <f t="shared" si="228"/>
        <v>3.25</v>
      </c>
      <c r="V4867" s="7">
        <f t="shared" si="229"/>
        <v>24572</v>
      </c>
      <c r="W4867" s="4">
        <f t="shared" ref="W4867:W4930" si="230">IFERROR((J4867/L4867*100)%*V4867,"0")</f>
        <v>24572</v>
      </c>
      <c r="X4867" s="7">
        <v>6.342961873047833</v>
      </c>
      <c r="Y4867" s="7">
        <v>6.342961873047833</v>
      </c>
      <c r="Z4867" s="1">
        <v>8.3894783035184176E-2</v>
      </c>
    </row>
    <row r="4868" spans="1:26" x14ac:dyDescent="0.25">
      <c r="A4868" s="9">
        <v>45689</v>
      </c>
      <c r="B4868" s="4">
        <v>29</v>
      </c>
      <c r="C4868" s="26" t="s">
        <v>10</v>
      </c>
      <c r="D4868" s="4" t="s">
        <v>44</v>
      </c>
      <c r="E4868" s="10">
        <v>45709</v>
      </c>
      <c r="F4868" s="4" t="s">
        <v>39</v>
      </c>
      <c r="G4868" s="4">
        <v>42</v>
      </c>
      <c r="H4868" s="4">
        <v>17</v>
      </c>
      <c r="I4868" s="4">
        <v>216</v>
      </c>
      <c r="J4868" s="4">
        <v>3900.5</v>
      </c>
      <c r="K4868" s="4"/>
      <c r="L4868" s="4">
        <v>3900.5</v>
      </c>
      <c r="M4868" s="4">
        <v>18.170000000000002</v>
      </c>
      <c r="N4868" s="4">
        <v>3924.7200000000003</v>
      </c>
      <c r="O4868" s="4">
        <v>0</v>
      </c>
      <c r="P4868" s="6">
        <v>0</v>
      </c>
      <c r="Q4868" s="4">
        <v>0</v>
      </c>
      <c r="R4868" s="4">
        <v>8850</v>
      </c>
      <c r="S4868" s="4">
        <v>15440</v>
      </c>
      <c r="T4868" s="4">
        <v>3971.6</v>
      </c>
      <c r="U4868" s="7">
        <f t="shared" si="228"/>
        <v>71.099999999999909</v>
      </c>
      <c r="V4868" s="7">
        <f t="shared" si="229"/>
        <v>28214.720000000001</v>
      </c>
      <c r="W4868" s="4">
        <f t="shared" si="230"/>
        <v>28214.720000000001</v>
      </c>
      <c r="X4868" s="7">
        <v>7.2336162030508913</v>
      </c>
      <c r="Y4868" s="7">
        <v>7.2336162030508913</v>
      </c>
      <c r="Z4868" s="1">
        <v>1.8228432252275324</v>
      </c>
    </row>
    <row r="4869" spans="1:26" x14ac:dyDescent="0.25">
      <c r="A4869" s="9">
        <v>45689</v>
      </c>
      <c r="B4869" s="4">
        <v>30</v>
      </c>
      <c r="C4869" s="26" t="s">
        <v>34</v>
      </c>
      <c r="D4869" s="4" t="s">
        <v>44</v>
      </c>
      <c r="E4869" s="10">
        <v>45709</v>
      </c>
      <c r="F4869" s="4" t="s">
        <v>39</v>
      </c>
      <c r="G4869" s="4">
        <v>48</v>
      </c>
      <c r="H4869" s="4">
        <v>10</v>
      </c>
      <c r="I4869" s="4">
        <v>216</v>
      </c>
      <c r="J4869" s="4">
        <v>3770.1</v>
      </c>
      <c r="K4869" s="4"/>
      <c r="L4869" s="4">
        <v>3770.1</v>
      </c>
      <c r="M4869" s="4">
        <v>56.17</v>
      </c>
      <c r="N4869" s="4">
        <v>12132.720000000001</v>
      </c>
      <c r="O4869" s="4">
        <v>3</v>
      </c>
      <c r="P4869" s="6">
        <v>324</v>
      </c>
      <c r="Q4869" s="4">
        <v>0</v>
      </c>
      <c r="R4869" s="4">
        <v>0</v>
      </c>
      <c r="S4869" s="4">
        <v>0</v>
      </c>
      <c r="T4869" s="4">
        <v>3642.75</v>
      </c>
      <c r="U4869" s="7">
        <f t="shared" si="228"/>
        <v>-127.34999999999991</v>
      </c>
      <c r="V4869" s="7">
        <f t="shared" si="229"/>
        <v>12456.720000000001</v>
      </c>
      <c r="W4869" s="4">
        <f t="shared" si="230"/>
        <v>12456.720000000001</v>
      </c>
      <c r="X4869" s="7">
        <v>3.3040821198376706</v>
      </c>
      <c r="Y4869" s="7">
        <v>3.3040821198376706</v>
      </c>
      <c r="Z4869" s="1">
        <v>-3.3778944855574098</v>
      </c>
    </row>
    <row r="4870" spans="1:26" x14ac:dyDescent="0.25">
      <c r="A4870" s="9">
        <v>45689</v>
      </c>
      <c r="B4870" s="4">
        <v>31</v>
      </c>
      <c r="C4870" s="26" t="s">
        <v>34</v>
      </c>
      <c r="D4870" s="4" t="s">
        <v>44</v>
      </c>
      <c r="E4870" s="10">
        <v>45711</v>
      </c>
      <c r="F4870" s="4" t="s">
        <v>39</v>
      </c>
      <c r="G4870" s="4">
        <v>45</v>
      </c>
      <c r="H4870" s="4">
        <v>13</v>
      </c>
      <c r="I4870" s="4">
        <v>216</v>
      </c>
      <c r="J4870" s="4">
        <v>4045.4</v>
      </c>
      <c r="K4870" s="4"/>
      <c r="L4870" s="4">
        <v>4045.4</v>
      </c>
      <c r="M4870" s="4">
        <v>6.0600000000000005</v>
      </c>
      <c r="N4870" s="4">
        <v>1308.96</v>
      </c>
      <c r="O4870" s="4">
        <v>0</v>
      </c>
      <c r="P4870" s="6">
        <v>0</v>
      </c>
      <c r="Q4870" s="4">
        <v>0</v>
      </c>
      <c r="R4870" s="4">
        <v>17400</v>
      </c>
      <c r="S4870" s="4">
        <v>61760</v>
      </c>
      <c r="T4870" s="4">
        <v>3925.95</v>
      </c>
      <c r="U4870" s="7">
        <f t="shared" si="228"/>
        <v>-119.45000000000027</v>
      </c>
      <c r="V4870" s="7">
        <f t="shared" si="229"/>
        <v>80468.960000000006</v>
      </c>
      <c r="W4870" s="4">
        <f t="shared" si="230"/>
        <v>80468.960000000006</v>
      </c>
      <c r="X4870" s="7">
        <v>19.89147179512533</v>
      </c>
      <c r="Y4870" s="7">
        <v>19.89147179512533</v>
      </c>
      <c r="Z4870" s="1">
        <v>-2.9527364413902277</v>
      </c>
    </row>
    <row r="4871" spans="1:26" x14ac:dyDescent="0.25">
      <c r="A4871" s="9">
        <v>45689</v>
      </c>
      <c r="B4871" s="4">
        <v>32</v>
      </c>
      <c r="C4871" s="26" t="s">
        <v>34</v>
      </c>
      <c r="D4871" s="4" t="s">
        <v>44</v>
      </c>
      <c r="E4871" s="10">
        <v>45711</v>
      </c>
      <c r="F4871" s="4" t="s">
        <v>41</v>
      </c>
      <c r="G4871" s="4">
        <v>58</v>
      </c>
      <c r="H4871" s="4">
        <v>0</v>
      </c>
      <c r="I4871" s="4">
        <v>216</v>
      </c>
      <c r="J4871" s="4">
        <v>3917.6</v>
      </c>
      <c r="K4871" s="4"/>
      <c r="L4871" s="4">
        <v>3917.6</v>
      </c>
      <c r="M4871" s="4">
        <v>0</v>
      </c>
      <c r="N4871" s="4">
        <v>0</v>
      </c>
      <c r="O4871" s="4">
        <v>0</v>
      </c>
      <c r="P4871" s="6">
        <v>0</v>
      </c>
      <c r="Q4871" s="4">
        <v>0</v>
      </c>
      <c r="R4871" s="4">
        <v>8700</v>
      </c>
      <c r="S4871" s="4">
        <v>15440</v>
      </c>
      <c r="T4871" s="4">
        <v>3833.1</v>
      </c>
      <c r="U4871" s="7">
        <f t="shared" ref="U4871:U4934" si="231">T4871-L4871</f>
        <v>-84.5</v>
      </c>
      <c r="V4871" s="7">
        <f t="shared" ref="V4871:V4934" si="232">+S4871+R4871+Q4871+P4871+N4871</f>
        <v>24140</v>
      </c>
      <c r="W4871" s="4">
        <f t="shared" si="230"/>
        <v>24140</v>
      </c>
      <c r="X4871" s="7">
        <v>6.1619358791096595</v>
      </c>
      <c r="Y4871" s="7">
        <v>6.1619358791096595</v>
      </c>
      <c r="Z4871" s="1">
        <v>-2.1569328160098022</v>
      </c>
    </row>
    <row r="4872" spans="1:26" x14ac:dyDescent="0.25">
      <c r="A4872" s="9">
        <v>45689</v>
      </c>
      <c r="B4872" s="4">
        <v>33</v>
      </c>
      <c r="C4872" s="26" t="s">
        <v>10</v>
      </c>
      <c r="D4872" s="4" t="s">
        <v>44</v>
      </c>
      <c r="E4872" s="10">
        <v>45710</v>
      </c>
      <c r="F4872" s="4" t="s">
        <v>41</v>
      </c>
      <c r="G4872" s="4">
        <v>58</v>
      </c>
      <c r="H4872" s="4">
        <v>0</v>
      </c>
      <c r="I4872" s="4">
        <v>216</v>
      </c>
      <c r="J4872" s="4">
        <v>3962.4</v>
      </c>
      <c r="K4872" s="4"/>
      <c r="L4872" s="4">
        <v>3962.4</v>
      </c>
      <c r="M4872" s="4">
        <v>0</v>
      </c>
      <c r="N4872" s="4">
        <v>0</v>
      </c>
      <c r="O4872" s="4">
        <v>0</v>
      </c>
      <c r="P4872" s="6">
        <v>0</v>
      </c>
      <c r="Q4872" s="4">
        <v>0</v>
      </c>
      <c r="R4872" s="4">
        <v>8959.2000000000007</v>
      </c>
      <c r="S4872" s="4">
        <v>15440</v>
      </c>
      <c r="T4872" s="4">
        <v>3960.75</v>
      </c>
      <c r="U4872" s="7">
        <f t="shared" si="231"/>
        <v>-1.6500000000000909</v>
      </c>
      <c r="V4872" s="7">
        <f t="shared" si="232"/>
        <v>24399.200000000001</v>
      </c>
      <c r="W4872" s="4">
        <f t="shared" si="230"/>
        <v>24399.200000000001</v>
      </c>
      <c r="X4872" s="7">
        <v>6.1576822128003235</v>
      </c>
      <c r="Y4872" s="7">
        <v>6.1576822128003235</v>
      </c>
      <c r="Z4872" s="1">
        <v>-4.1641429436707324E-2</v>
      </c>
    </row>
    <row r="4873" spans="1:26" x14ac:dyDescent="0.25">
      <c r="A4873" s="9">
        <v>45689</v>
      </c>
      <c r="B4873" s="4">
        <v>34</v>
      </c>
      <c r="C4873" s="26" t="s">
        <v>34</v>
      </c>
      <c r="D4873" s="4" t="s">
        <v>44</v>
      </c>
      <c r="E4873" s="10">
        <v>45712</v>
      </c>
      <c r="F4873" s="4" t="s">
        <v>39</v>
      </c>
      <c r="G4873" s="4">
        <v>45</v>
      </c>
      <c r="H4873" s="4">
        <v>13</v>
      </c>
      <c r="I4873" s="4">
        <v>216</v>
      </c>
      <c r="J4873" s="4">
        <v>3974.6</v>
      </c>
      <c r="K4873" s="4"/>
      <c r="L4873" s="4">
        <v>3974.6</v>
      </c>
      <c r="M4873" s="4">
        <v>10.98</v>
      </c>
      <c r="N4873" s="4">
        <v>2371.6800000000003</v>
      </c>
      <c r="O4873" s="4">
        <v>0</v>
      </c>
      <c r="P4873" s="6">
        <v>0</v>
      </c>
      <c r="Q4873" s="4">
        <v>0</v>
      </c>
      <c r="R4873" s="4">
        <v>8700</v>
      </c>
      <c r="S4873" s="4">
        <v>15440</v>
      </c>
      <c r="T4873" s="4">
        <v>3916</v>
      </c>
      <c r="U4873" s="7">
        <f t="shared" si="231"/>
        <v>-58.599999999999909</v>
      </c>
      <c r="V4873" s="7">
        <f t="shared" si="232"/>
        <v>26511.68</v>
      </c>
      <c r="W4873" s="4">
        <f t="shared" si="230"/>
        <v>26511.68</v>
      </c>
      <c r="X4873" s="7">
        <v>6.6702762542142606</v>
      </c>
      <c r="Y4873" s="7">
        <v>6.6702762542142606</v>
      </c>
      <c r="Z4873" s="1">
        <v>-1.474362199969806</v>
      </c>
    </row>
    <row r="4874" spans="1:26" x14ac:dyDescent="0.25">
      <c r="A4874" s="9">
        <v>45689</v>
      </c>
      <c r="B4874" s="4">
        <v>35</v>
      </c>
      <c r="C4874" s="26" t="s">
        <v>34</v>
      </c>
      <c r="D4874" s="4" t="s">
        <v>44</v>
      </c>
      <c r="E4874" s="10">
        <v>45713</v>
      </c>
      <c r="F4874" s="4" t="s">
        <v>39</v>
      </c>
      <c r="G4874" s="4">
        <v>40</v>
      </c>
      <c r="H4874" s="4">
        <v>18</v>
      </c>
      <c r="I4874" s="4">
        <v>216</v>
      </c>
      <c r="J4874" s="4">
        <v>3918.7</v>
      </c>
      <c r="K4874" s="4"/>
      <c r="L4874" s="4">
        <v>3918.7</v>
      </c>
      <c r="M4874" s="4">
        <v>16.09</v>
      </c>
      <c r="N4874" s="4">
        <v>3475.44</v>
      </c>
      <c r="O4874" s="4">
        <v>0</v>
      </c>
      <c r="P4874" s="6">
        <v>0</v>
      </c>
      <c r="Q4874" s="4">
        <v>0</v>
      </c>
      <c r="R4874" s="4">
        <v>8700</v>
      </c>
      <c r="S4874" s="4">
        <v>15440</v>
      </c>
      <c r="T4874" s="4">
        <v>3782.1</v>
      </c>
      <c r="U4874" s="7">
        <f t="shared" si="231"/>
        <v>-136.59999999999991</v>
      </c>
      <c r="V4874" s="7">
        <f t="shared" si="232"/>
        <v>27615.439999999999</v>
      </c>
      <c r="W4874" s="4">
        <f t="shared" si="230"/>
        <v>27615.439999999999</v>
      </c>
      <c r="X4874" s="7">
        <v>7.0470921479061932</v>
      </c>
      <c r="Y4874" s="7">
        <v>7.0470921479061932</v>
      </c>
      <c r="Z4874" s="1">
        <v>-3.4858498992012632</v>
      </c>
    </row>
    <row r="4875" spans="1:26" x14ac:dyDescent="0.25">
      <c r="A4875" s="9">
        <v>45689</v>
      </c>
      <c r="B4875" s="4">
        <v>36</v>
      </c>
      <c r="C4875" s="26" t="s">
        <v>34</v>
      </c>
      <c r="D4875" s="4" t="s">
        <v>44</v>
      </c>
      <c r="E4875" s="10">
        <v>45713</v>
      </c>
      <c r="F4875" s="4" t="s">
        <v>39</v>
      </c>
      <c r="G4875" s="4">
        <v>45</v>
      </c>
      <c r="H4875" s="4">
        <v>13</v>
      </c>
      <c r="I4875" s="4">
        <v>216</v>
      </c>
      <c r="J4875" s="4">
        <v>3886.1</v>
      </c>
      <c r="K4875" s="4"/>
      <c r="L4875" s="4">
        <v>3886.1</v>
      </c>
      <c r="M4875" s="4">
        <v>26.64</v>
      </c>
      <c r="N4875" s="4">
        <v>5754.24</v>
      </c>
      <c r="O4875" s="4">
        <v>11.6</v>
      </c>
      <c r="P4875" s="6">
        <v>388.79999999999995</v>
      </c>
      <c r="Q4875" s="4">
        <v>2160</v>
      </c>
      <c r="R4875" s="4">
        <v>0</v>
      </c>
      <c r="S4875" s="4">
        <v>0</v>
      </c>
      <c r="T4875" s="4">
        <v>3860.55</v>
      </c>
      <c r="U4875" s="7">
        <f t="shared" si="231"/>
        <v>-25.549999999999727</v>
      </c>
      <c r="V4875" s="7">
        <f t="shared" si="232"/>
        <v>8303.0400000000009</v>
      </c>
      <c r="W4875" s="4">
        <f t="shared" si="230"/>
        <v>8303.0400000000009</v>
      </c>
      <c r="X4875" s="7">
        <v>2.1365996757674792</v>
      </c>
      <c r="Y4875" s="7">
        <v>2.1365996757674792</v>
      </c>
      <c r="Z4875" s="1">
        <v>-0.65747150099070339</v>
      </c>
    </row>
    <row r="4876" spans="1:26" x14ac:dyDescent="0.25">
      <c r="A4876" s="9">
        <v>45689</v>
      </c>
      <c r="B4876" s="4">
        <v>37</v>
      </c>
      <c r="C4876" s="26" t="s">
        <v>34</v>
      </c>
      <c r="D4876" s="4" t="s">
        <v>44</v>
      </c>
      <c r="E4876" s="10">
        <v>45714</v>
      </c>
      <c r="F4876" s="4" t="s">
        <v>39</v>
      </c>
      <c r="G4876" s="4">
        <v>47</v>
      </c>
      <c r="H4876" s="4">
        <v>12</v>
      </c>
      <c r="I4876" s="4">
        <v>216</v>
      </c>
      <c r="J4876" s="4">
        <v>4005.1</v>
      </c>
      <c r="K4876" s="4"/>
      <c r="L4876" s="4">
        <v>4005.1</v>
      </c>
      <c r="M4876" s="4">
        <v>19.75</v>
      </c>
      <c r="N4876" s="4">
        <v>4266</v>
      </c>
      <c r="O4876" s="4">
        <v>0</v>
      </c>
      <c r="P4876" s="6">
        <v>0</v>
      </c>
      <c r="Q4876" s="4">
        <v>0</v>
      </c>
      <c r="R4876" s="4">
        <v>8850</v>
      </c>
      <c r="S4876" s="4">
        <v>15440</v>
      </c>
      <c r="T4876" s="4">
        <v>3999.1</v>
      </c>
      <c r="U4876" s="7">
        <f t="shared" si="231"/>
        <v>-6</v>
      </c>
      <c r="V4876" s="7">
        <f t="shared" si="232"/>
        <v>28556</v>
      </c>
      <c r="W4876" s="4">
        <f t="shared" si="230"/>
        <v>28556</v>
      </c>
      <c r="X4876" s="7">
        <v>7.1299093655589125</v>
      </c>
      <c r="Y4876" s="7">
        <v>7.1299093655589125</v>
      </c>
      <c r="Z4876" s="1">
        <v>-0.14980899353324512</v>
      </c>
    </row>
    <row r="4877" spans="1:26" x14ac:dyDescent="0.25">
      <c r="A4877" s="9">
        <v>45689</v>
      </c>
      <c r="B4877" s="4">
        <v>38</v>
      </c>
      <c r="C4877" s="26" t="s">
        <v>34</v>
      </c>
      <c r="D4877" s="4" t="s">
        <v>44</v>
      </c>
      <c r="E4877" s="10">
        <v>45714</v>
      </c>
      <c r="F4877" s="4" t="s">
        <v>39</v>
      </c>
      <c r="G4877" s="4">
        <v>49</v>
      </c>
      <c r="H4877" s="4">
        <v>9</v>
      </c>
      <c r="I4877" s="4">
        <v>216</v>
      </c>
      <c r="J4877" s="4">
        <v>4071.8</v>
      </c>
      <c r="K4877" s="4"/>
      <c r="L4877" s="4">
        <v>4071.8</v>
      </c>
      <c r="M4877" s="4">
        <v>0</v>
      </c>
      <c r="N4877" s="4">
        <v>0</v>
      </c>
      <c r="O4877" s="4">
        <v>0</v>
      </c>
      <c r="P4877" s="6">
        <v>0</v>
      </c>
      <c r="Q4877" s="4">
        <v>0</v>
      </c>
      <c r="R4877" s="4">
        <v>17400</v>
      </c>
      <c r="S4877" s="4">
        <v>61760</v>
      </c>
      <c r="T4877" s="4">
        <v>4076.65</v>
      </c>
      <c r="U4877" s="7">
        <f t="shared" si="231"/>
        <v>4.8499999999999091</v>
      </c>
      <c r="V4877" s="7">
        <f t="shared" si="232"/>
        <v>79160</v>
      </c>
      <c r="W4877" s="4">
        <f t="shared" si="230"/>
        <v>79160</v>
      </c>
      <c r="X4877" s="7">
        <v>19.441033449580036</v>
      </c>
      <c r="Y4877" s="7">
        <v>19.441033449580036</v>
      </c>
      <c r="Z4877" s="1">
        <v>0.11911194066505988</v>
      </c>
    </row>
    <row r="4878" spans="1:26" x14ac:dyDescent="0.25">
      <c r="A4878" s="9">
        <v>45689</v>
      </c>
      <c r="B4878" s="4">
        <v>39</v>
      </c>
      <c r="C4878" s="26" t="s">
        <v>34</v>
      </c>
      <c r="D4878" s="4" t="s">
        <v>44</v>
      </c>
      <c r="E4878" s="10">
        <v>45715</v>
      </c>
      <c r="F4878" s="4" t="s">
        <v>39</v>
      </c>
      <c r="G4878" s="4">
        <v>57</v>
      </c>
      <c r="H4878" s="4">
        <v>1</v>
      </c>
      <c r="I4878" s="4">
        <v>216</v>
      </c>
      <c r="J4878" s="4">
        <v>4021.5</v>
      </c>
      <c r="K4878" s="4"/>
      <c r="L4878" s="4">
        <v>4021.5</v>
      </c>
      <c r="M4878" s="4">
        <v>0.73</v>
      </c>
      <c r="N4878" s="4">
        <v>157.68</v>
      </c>
      <c r="O4878" s="4">
        <v>0</v>
      </c>
      <c r="P4878" s="6">
        <v>0</v>
      </c>
      <c r="Q4878" s="4">
        <v>0</v>
      </c>
      <c r="R4878" s="4">
        <v>8700</v>
      </c>
      <c r="S4878" s="4">
        <v>15440</v>
      </c>
      <c r="T4878" s="4">
        <v>3979.95</v>
      </c>
      <c r="U4878" s="7">
        <f t="shared" si="231"/>
        <v>-41.550000000000182</v>
      </c>
      <c r="V4878" s="7">
        <f t="shared" si="232"/>
        <v>24297.68</v>
      </c>
      <c r="W4878" s="4">
        <f t="shared" si="230"/>
        <v>24297.68</v>
      </c>
      <c r="X4878" s="7">
        <v>6.0419445480542091</v>
      </c>
      <c r="Y4878" s="7">
        <v>6.0419445480542091</v>
      </c>
      <c r="Z4878" s="1">
        <v>-1.0331965684446147</v>
      </c>
    </row>
    <row r="4879" spans="1:26" x14ac:dyDescent="0.25">
      <c r="A4879" s="9">
        <v>45689</v>
      </c>
      <c r="B4879" s="4">
        <v>40</v>
      </c>
      <c r="C4879" s="26" t="s">
        <v>34</v>
      </c>
      <c r="D4879" s="4" t="s">
        <v>44</v>
      </c>
      <c r="E4879" s="10">
        <v>45715</v>
      </c>
      <c r="F4879" s="4" t="s">
        <v>38</v>
      </c>
      <c r="G4879" s="4">
        <v>60</v>
      </c>
      <c r="H4879" s="4">
        <v>0</v>
      </c>
      <c r="I4879" s="4">
        <v>216</v>
      </c>
      <c r="J4879" s="4">
        <v>3757.7</v>
      </c>
      <c r="K4879" s="4"/>
      <c r="L4879" s="4">
        <v>3757.7</v>
      </c>
      <c r="M4879" s="4">
        <v>0</v>
      </c>
      <c r="N4879" s="4">
        <v>0</v>
      </c>
      <c r="O4879" s="4">
        <v>1.6</v>
      </c>
      <c r="P4879" s="6">
        <v>172.8</v>
      </c>
      <c r="Q4879" s="4">
        <v>0</v>
      </c>
      <c r="R4879" s="4">
        <v>0</v>
      </c>
      <c r="S4879" s="4">
        <v>0</v>
      </c>
      <c r="T4879" s="4">
        <v>3757.7</v>
      </c>
      <c r="U4879" s="7">
        <f t="shared" si="231"/>
        <v>0</v>
      </c>
      <c r="V4879" s="7">
        <f t="shared" si="232"/>
        <v>172.8</v>
      </c>
      <c r="W4879" s="4">
        <f t="shared" si="230"/>
        <v>172.8</v>
      </c>
      <c r="X4879" s="7">
        <v>4.5985576283364832E-2</v>
      </c>
      <c r="Y4879" s="7">
        <v>4.5985576283364832E-2</v>
      </c>
      <c r="Z4879" s="1">
        <v>0</v>
      </c>
    </row>
    <row r="4880" spans="1:26" x14ac:dyDescent="0.25">
      <c r="A4880" s="9">
        <v>45689</v>
      </c>
      <c r="B4880" s="4">
        <v>41</v>
      </c>
      <c r="C4880" s="26" t="s">
        <v>34</v>
      </c>
      <c r="D4880" s="4" t="s">
        <v>44</v>
      </c>
      <c r="E4880" s="10">
        <v>45716</v>
      </c>
      <c r="F4880" s="4" t="s">
        <v>39</v>
      </c>
      <c r="G4880" s="4">
        <v>49</v>
      </c>
      <c r="H4880" s="4">
        <v>9</v>
      </c>
      <c r="I4880" s="4">
        <v>216</v>
      </c>
      <c r="J4880" s="4">
        <v>3953.9</v>
      </c>
      <c r="K4880" s="4"/>
      <c r="L4880" s="4">
        <v>3953.9</v>
      </c>
      <c r="M4880" s="4">
        <v>0.12999999999999989</v>
      </c>
      <c r="N4880" s="4">
        <v>28.079999999999977</v>
      </c>
      <c r="O4880" s="4">
        <v>0</v>
      </c>
      <c r="P4880" s="6">
        <v>0</v>
      </c>
      <c r="Q4880" s="4">
        <v>0</v>
      </c>
      <c r="R4880" s="4">
        <v>8700</v>
      </c>
      <c r="S4880" s="4">
        <v>15440</v>
      </c>
      <c r="T4880" s="4">
        <v>3924.75</v>
      </c>
      <c r="U4880" s="7">
        <f t="shared" si="231"/>
        <v>-29.150000000000091</v>
      </c>
      <c r="V4880" s="7">
        <f t="shared" si="232"/>
        <v>24168.080000000002</v>
      </c>
      <c r="W4880" s="4">
        <f t="shared" si="230"/>
        <v>24168.080000000002</v>
      </c>
      <c r="X4880" s="7">
        <v>6.1124661726396727</v>
      </c>
      <c r="Y4880" s="7">
        <v>6.1124661726396727</v>
      </c>
      <c r="Z4880" s="1">
        <v>-0.73724676901287567</v>
      </c>
    </row>
    <row r="4881" spans="1:26" x14ac:dyDescent="0.25">
      <c r="A4881" s="9">
        <v>45717</v>
      </c>
      <c r="B4881" s="4">
        <v>42</v>
      </c>
      <c r="C4881" s="26" t="s">
        <v>34</v>
      </c>
      <c r="D4881" s="4" t="s">
        <v>44</v>
      </c>
      <c r="E4881" s="10">
        <v>45716</v>
      </c>
      <c r="F4881" s="4" t="s">
        <v>38</v>
      </c>
      <c r="G4881" s="4">
        <v>60</v>
      </c>
      <c r="H4881" s="4">
        <v>0</v>
      </c>
      <c r="I4881" s="4">
        <v>216</v>
      </c>
      <c r="J4881" s="4">
        <v>3782.7</v>
      </c>
      <c r="K4881" s="4"/>
      <c r="L4881" s="4">
        <v>3782.7</v>
      </c>
      <c r="M4881" s="4">
        <v>0.81</v>
      </c>
      <c r="N4881" s="4">
        <v>174.96</v>
      </c>
      <c r="O4881" s="4">
        <v>0</v>
      </c>
      <c r="P4881" s="6">
        <v>0</v>
      </c>
      <c r="Q4881" s="4">
        <v>0</v>
      </c>
      <c r="R4881" s="4">
        <v>9000</v>
      </c>
      <c r="S4881" s="4">
        <v>30880</v>
      </c>
      <c r="T4881" s="4">
        <v>4019.37</v>
      </c>
      <c r="U4881" s="7">
        <f t="shared" si="231"/>
        <v>236.67000000000007</v>
      </c>
      <c r="V4881" s="7">
        <f t="shared" si="232"/>
        <v>40054.959999999999</v>
      </c>
      <c r="W4881" s="4">
        <f t="shared" si="230"/>
        <v>40054.959999999999</v>
      </c>
      <c r="X4881" s="7">
        <v>10.588986702619822</v>
      </c>
      <c r="Y4881" s="7">
        <v>10.588986702619822</v>
      </c>
      <c r="Z4881" s="1">
        <v>6.2566420810532177</v>
      </c>
    </row>
    <row r="4882" spans="1:26" x14ac:dyDescent="0.25">
      <c r="A4882" s="9">
        <v>45717</v>
      </c>
      <c r="B4882" s="4">
        <v>1</v>
      </c>
      <c r="C4882" s="26" t="s">
        <v>34</v>
      </c>
      <c r="D4882" s="4" t="s">
        <v>44</v>
      </c>
      <c r="E4882" s="10">
        <v>45717</v>
      </c>
      <c r="F4882" s="4" t="s">
        <v>39</v>
      </c>
      <c r="G4882" s="4">
        <v>49</v>
      </c>
      <c r="H4882" s="4">
        <v>9</v>
      </c>
      <c r="I4882" s="4">
        <v>216</v>
      </c>
      <c r="J4882" s="4">
        <v>3979.6</v>
      </c>
      <c r="K4882" s="4"/>
      <c r="L4882" s="4">
        <v>3979.6</v>
      </c>
      <c r="M4882" s="4">
        <v>10.98</v>
      </c>
      <c r="N4882" s="4">
        <v>2371.6800000000003</v>
      </c>
      <c r="O4882" s="4">
        <v>0</v>
      </c>
      <c r="P4882" s="6">
        <v>0</v>
      </c>
      <c r="Q4882" s="4">
        <v>0</v>
      </c>
      <c r="R4882" s="4">
        <v>8700</v>
      </c>
      <c r="S4882" s="4">
        <v>15440</v>
      </c>
      <c r="T4882" s="4">
        <v>3825.65</v>
      </c>
      <c r="U4882" s="7">
        <f t="shared" si="231"/>
        <v>-153.94999999999982</v>
      </c>
      <c r="V4882" s="7">
        <f t="shared" si="232"/>
        <v>26511.68</v>
      </c>
      <c r="W4882" s="4">
        <f t="shared" si="230"/>
        <v>26511.68</v>
      </c>
      <c r="X4882" s="7">
        <v>6.6618956679063226</v>
      </c>
      <c r="Y4882" s="7">
        <v>6.6618956679063226</v>
      </c>
      <c r="Z4882" s="1">
        <v>-3.8684792441451359</v>
      </c>
    </row>
    <row r="4883" spans="1:26" x14ac:dyDescent="0.25">
      <c r="A4883" s="9">
        <v>45717</v>
      </c>
      <c r="B4883" s="4">
        <v>2</v>
      </c>
      <c r="C4883" s="26" t="s">
        <v>34</v>
      </c>
      <c r="D4883" s="4" t="s">
        <v>44</v>
      </c>
      <c r="E4883" s="10">
        <v>45717</v>
      </c>
      <c r="F4883" s="4" t="s">
        <v>38</v>
      </c>
      <c r="G4883" s="4">
        <v>60</v>
      </c>
      <c r="H4883" s="4">
        <v>0</v>
      </c>
      <c r="I4883" s="4">
        <v>216</v>
      </c>
      <c r="J4883" s="4">
        <v>3784</v>
      </c>
      <c r="K4883" s="4"/>
      <c r="L4883" s="4">
        <v>3784</v>
      </c>
      <c r="M4883" s="4">
        <v>2.4400000000000004</v>
      </c>
      <c r="N4883" s="4">
        <v>527.04000000000008</v>
      </c>
      <c r="O4883" s="4">
        <v>0</v>
      </c>
      <c r="P4883" s="6">
        <v>0</v>
      </c>
      <c r="Q4883" s="4">
        <v>0</v>
      </c>
      <c r="R4883" s="4">
        <v>9000</v>
      </c>
      <c r="S4883" s="4">
        <v>30880</v>
      </c>
      <c r="T4883" s="4">
        <v>3831.02</v>
      </c>
      <c r="U4883" s="7">
        <f t="shared" si="231"/>
        <v>47.019999999999982</v>
      </c>
      <c r="V4883" s="7">
        <f t="shared" si="232"/>
        <v>40407.040000000001</v>
      </c>
      <c r="W4883" s="4">
        <f t="shared" si="230"/>
        <v>40407.040000000001</v>
      </c>
      <c r="X4883" s="7">
        <v>10.678393234672305</v>
      </c>
      <c r="Y4883" s="7">
        <v>10.678393234672305</v>
      </c>
      <c r="Z4883" s="1">
        <v>1.2426004228329806</v>
      </c>
    </row>
    <row r="4884" spans="1:26" x14ac:dyDescent="0.25">
      <c r="A4884" s="9">
        <v>45717</v>
      </c>
      <c r="B4884" s="4">
        <v>3</v>
      </c>
      <c r="C4884" s="26" t="s">
        <v>34</v>
      </c>
      <c r="D4884" s="4" t="s">
        <v>44</v>
      </c>
      <c r="E4884" s="10">
        <v>45718</v>
      </c>
      <c r="F4884" s="4" t="s">
        <v>39</v>
      </c>
      <c r="G4884" s="4">
        <v>49</v>
      </c>
      <c r="H4884" s="4">
        <v>9</v>
      </c>
      <c r="I4884" s="4">
        <v>216</v>
      </c>
      <c r="J4884" s="4">
        <v>3943.7</v>
      </c>
      <c r="K4884" s="4"/>
      <c r="L4884" s="4">
        <v>3943.7</v>
      </c>
      <c r="M4884" s="4">
        <v>10.79</v>
      </c>
      <c r="N4884" s="4">
        <v>2330.64</v>
      </c>
      <c r="O4884" s="4">
        <v>0</v>
      </c>
      <c r="P4884" s="6">
        <v>0</v>
      </c>
      <c r="Q4884" s="4">
        <v>0</v>
      </c>
      <c r="R4884" s="4">
        <v>8700</v>
      </c>
      <c r="S4884" s="4">
        <v>30880</v>
      </c>
      <c r="T4884" s="4">
        <v>3783.65</v>
      </c>
      <c r="U4884" s="7">
        <f t="shared" si="231"/>
        <v>-160.04999999999973</v>
      </c>
      <c r="V4884" s="7">
        <f t="shared" si="232"/>
        <v>41910.639999999999</v>
      </c>
      <c r="W4884" s="4">
        <f t="shared" si="230"/>
        <v>41910.639999999999</v>
      </c>
      <c r="X4884" s="7">
        <v>10.627238380201334</v>
      </c>
      <c r="Y4884" s="7">
        <v>10.627238380201334</v>
      </c>
      <c r="Z4884" s="1">
        <v>-4.0583715799883286</v>
      </c>
    </row>
    <row r="4885" spans="1:26" x14ac:dyDescent="0.25">
      <c r="A4885" s="9">
        <v>45717</v>
      </c>
      <c r="B4885" s="4">
        <v>4</v>
      </c>
      <c r="C4885" s="26" t="s">
        <v>34</v>
      </c>
      <c r="D4885" s="4" t="s">
        <v>44</v>
      </c>
      <c r="E4885" s="10">
        <v>45718</v>
      </c>
      <c r="F4885" s="4" t="s">
        <v>38</v>
      </c>
      <c r="G4885" s="4">
        <v>60</v>
      </c>
      <c r="H4885" s="4">
        <v>0</v>
      </c>
      <c r="I4885" s="4">
        <v>216</v>
      </c>
      <c r="J4885" s="4">
        <v>3790.4</v>
      </c>
      <c r="K4885" s="4"/>
      <c r="L4885" s="4">
        <v>3790.4</v>
      </c>
      <c r="M4885" s="4">
        <v>3.24</v>
      </c>
      <c r="N4885" s="4">
        <v>699.84</v>
      </c>
      <c r="O4885" s="4">
        <v>0</v>
      </c>
      <c r="P4885" s="6">
        <v>0</v>
      </c>
      <c r="Q4885" s="4">
        <v>0</v>
      </c>
      <c r="R4885" s="4">
        <v>9000</v>
      </c>
      <c r="S4885" s="4">
        <v>30880</v>
      </c>
      <c r="T4885" s="4">
        <v>3846.12</v>
      </c>
      <c r="U4885" s="7">
        <f t="shared" si="231"/>
        <v>55.7199999999998</v>
      </c>
      <c r="V4885" s="7">
        <f t="shared" si="232"/>
        <v>40579.839999999997</v>
      </c>
      <c r="W4885" s="4">
        <f t="shared" si="230"/>
        <v>40579.839999999997</v>
      </c>
      <c r="X4885" s="7">
        <v>10.705951878429715</v>
      </c>
      <c r="Y4885" s="7">
        <v>10.705951878429715</v>
      </c>
      <c r="Z4885" s="1">
        <v>1.4700295483326247</v>
      </c>
    </row>
    <row r="4886" spans="1:26" x14ac:dyDescent="0.25">
      <c r="A4886" s="9">
        <v>45717</v>
      </c>
      <c r="B4886" s="4">
        <v>5</v>
      </c>
      <c r="C4886" s="26" t="s">
        <v>34</v>
      </c>
      <c r="D4886" s="4" t="s">
        <v>44</v>
      </c>
      <c r="E4886" s="10">
        <v>45719</v>
      </c>
      <c r="F4886" s="4" t="s">
        <v>39</v>
      </c>
      <c r="G4886" s="4">
        <v>49</v>
      </c>
      <c r="H4886" s="4">
        <v>9</v>
      </c>
      <c r="I4886" s="4">
        <v>216</v>
      </c>
      <c r="J4886" s="4">
        <v>3874.6</v>
      </c>
      <c r="K4886" s="4"/>
      <c r="L4886" s="4">
        <v>3874.6</v>
      </c>
      <c r="M4886" s="4">
        <v>6.7200000000000006</v>
      </c>
      <c r="N4886" s="4">
        <v>1451.5200000000002</v>
      </c>
      <c r="O4886" s="4">
        <v>0</v>
      </c>
      <c r="P4886" s="6">
        <v>0</v>
      </c>
      <c r="Q4886" s="4">
        <v>0</v>
      </c>
      <c r="R4886" s="4">
        <v>8700</v>
      </c>
      <c r="S4886" s="4">
        <v>30880</v>
      </c>
      <c r="T4886" s="4">
        <v>3779.45</v>
      </c>
      <c r="U4886" s="7">
        <f t="shared" si="231"/>
        <v>-95.150000000000091</v>
      </c>
      <c r="V4886" s="7">
        <f t="shared" si="232"/>
        <v>41031.519999999997</v>
      </c>
      <c r="W4886" s="4">
        <f t="shared" si="230"/>
        <v>41031.519999999997</v>
      </c>
      <c r="X4886" s="7">
        <v>10.589872502968047</v>
      </c>
      <c r="Y4886" s="7">
        <v>10.589872502968047</v>
      </c>
      <c r="Z4886" s="1">
        <v>-2.4557373664378281</v>
      </c>
    </row>
    <row r="4887" spans="1:26" x14ac:dyDescent="0.25">
      <c r="A4887" s="9">
        <v>45717</v>
      </c>
      <c r="B4887" s="4">
        <v>6</v>
      </c>
      <c r="C4887" s="26" t="s">
        <v>34</v>
      </c>
      <c r="D4887" s="4" t="s">
        <v>44</v>
      </c>
      <c r="E4887" s="10">
        <v>45720</v>
      </c>
      <c r="F4887" s="4" t="s">
        <v>38</v>
      </c>
      <c r="G4887" s="4">
        <v>60</v>
      </c>
      <c r="H4887" s="4">
        <v>0</v>
      </c>
      <c r="I4887" s="4">
        <v>216</v>
      </c>
      <c r="J4887" s="4">
        <v>3697.5</v>
      </c>
      <c r="K4887" s="4"/>
      <c r="L4887" s="4">
        <v>3697.5</v>
      </c>
      <c r="M4887" s="4">
        <v>1.21</v>
      </c>
      <c r="N4887" s="4">
        <v>261.36</v>
      </c>
      <c r="O4887" s="4">
        <v>0</v>
      </c>
      <c r="P4887" s="6">
        <v>0</v>
      </c>
      <c r="Q4887" s="4">
        <v>0</v>
      </c>
      <c r="R4887" s="4">
        <v>9000</v>
      </c>
      <c r="S4887" s="4">
        <v>30880</v>
      </c>
      <c r="T4887" s="4">
        <v>3730.22</v>
      </c>
      <c r="U4887" s="7">
        <f t="shared" si="231"/>
        <v>32.7199999999998</v>
      </c>
      <c r="V4887" s="7">
        <f t="shared" si="232"/>
        <v>40141.360000000001</v>
      </c>
      <c r="W4887" s="4">
        <f t="shared" si="230"/>
        <v>40141.360000000001</v>
      </c>
      <c r="X4887" s="7">
        <v>10.856351588911426</v>
      </c>
      <c r="Y4887" s="7">
        <v>10.856351588911426</v>
      </c>
      <c r="Z4887" s="1">
        <v>0.8849222447599675</v>
      </c>
    </row>
    <row r="4888" spans="1:26" x14ac:dyDescent="0.25">
      <c r="A4888" s="9">
        <v>45717</v>
      </c>
      <c r="B4888" s="4">
        <v>7</v>
      </c>
      <c r="C4888" s="26" t="s">
        <v>34</v>
      </c>
      <c r="D4888" s="4" t="s">
        <v>44</v>
      </c>
      <c r="E4888" s="10">
        <v>45720</v>
      </c>
      <c r="F4888" s="4" t="s">
        <v>39</v>
      </c>
      <c r="G4888" s="4">
        <v>50</v>
      </c>
      <c r="H4888" s="4">
        <v>8</v>
      </c>
      <c r="I4888" s="4">
        <v>216</v>
      </c>
      <c r="J4888" s="4">
        <v>3927.6</v>
      </c>
      <c r="K4888" s="4"/>
      <c r="L4888" s="4">
        <v>3927.6</v>
      </c>
      <c r="M4888" s="4">
        <v>2.33</v>
      </c>
      <c r="N4888" s="4">
        <v>503.28000000000003</v>
      </c>
      <c r="O4888" s="4">
        <v>0</v>
      </c>
      <c r="P4888" s="6">
        <v>0</v>
      </c>
      <c r="Q4888" s="4">
        <v>0</v>
      </c>
      <c r="R4888" s="4">
        <v>8700</v>
      </c>
      <c r="S4888" s="4">
        <v>30880</v>
      </c>
      <c r="T4888" s="4">
        <v>3854.3</v>
      </c>
      <c r="U4888" s="7">
        <f t="shared" si="231"/>
        <v>-73.299999999999727</v>
      </c>
      <c r="V4888" s="7">
        <f t="shared" si="232"/>
        <v>40083.279999999999</v>
      </c>
      <c r="W4888" s="4">
        <f t="shared" si="230"/>
        <v>40083.279999999999</v>
      </c>
      <c r="X4888" s="7">
        <v>10.205540279050819</v>
      </c>
      <c r="Y4888" s="7">
        <v>10.205540279050819</v>
      </c>
      <c r="Z4888" s="1">
        <v>-1.8662796618800215</v>
      </c>
    </row>
    <row r="4889" spans="1:26" x14ac:dyDescent="0.25">
      <c r="A4889" s="9">
        <v>45717</v>
      </c>
      <c r="B4889" s="4">
        <v>8</v>
      </c>
      <c r="C4889" s="26" t="s">
        <v>34</v>
      </c>
      <c r="D4889" s="4" t="s">
        <v>44</v>
      </c>
      <c r="E4889" s="10">
        <v>45721</v>
      </c>
      <c r="F4889" s="4" t="s">
        <v>38</v>
      </c>
      <c r="G4889" s="4">
        <v>60</v>
      </c>
      <c r="H4889" s="4">
        <v>0</v>
      </c>
      <c r="I4889" s="4">
        <v>216</v>
      </c>
      <c r="J4889" s="4">
        <v>3871.1</v>
      </c>
      <c r="K4889" s="4"/>
      <c r="L4889" s="4">
        <v>3871.1</v>
      </c>
      <c r="M4889" s="4">
        <v>0</v>
      </c>
      <c r="N4889" s="4">
        <v>0</v>
      </c>
      <c r="O4889" s="4">
        <v>0</v>
      </c>
      <c r="P4889" s="6">
        <v>0</v>
      </c>
      <c r="Q4889" s="4">
        <v>0</v>
      </c>
      <c r="R4889" s="4">
        <v>18000</v>
      </c>
      <c r="S4889" s="4">
        <v>30880</v>
      </c>
      <c r="T4889" s="4">
        <v>3842.66</v>
      </c>
      <c r="U4889" s="7">
        <f t="shared" si="231"/>
        <v>-28.440000000000055</v>
      </c>
      <c r="V4889" s="7">
        <f t="shared" si="232"/>
        <v>48880</v>
      </c>
      <c r="W4889" s="4">
        <f t="shared" si="230"/>
        <v>48880</v>
      </c>
      <c r="X4889" s="7">
        <v>12.626901914184598</v>
      </c>
      <c r="Y4889" s="7">
        <v>12.626901914184598</v>
      </c>
      <c r="Z4889" s="1">
        <v>-0.73467489860763235</v>
      </c>
    </row>
    <row r="4890" spans="1:26" x14ac:dyDescent="0.25">
      <c r="A4890" s="9">
        <v>45717</v>
      </c>
      <c r="B4890" s="4">
        <v>9</v>
      </c>
      <c r="C4890" s="26" t="s">
        <v>34</v>
      </c>
      <c r="D4890" s="4" t="s">
        <v>44</v>
      </c>
      <c r="E4890" s="10">
        <v>45721</v>
      </c>
      <c r="F4890" s="4" t="s">
        <v>39</v>
      </c>
      <c r="G4890" s="4">
        <v>50</v>
      </c>
      <c r="H4890" s="4">
        <v>8</v>
      </c>
      <c r="I4890" s="4">
        <v>216</v>
      </c>
      <c r="J4890" s="4">
        <v>3997.2</v>
      </c>
      <c r="K4890" s="4"/>
      <c r="L4890" s="4">
        <v>3997.2</v>
      </c>
      <c r="M4890" s="4">
        <v>0</v>
      </c>
      <c r="N4890" s="4">
        <v>0</v>
      </c>
      <c r="O4890" s="4">
        <v>0</v>
      </c>
      <c r="P4890" s="6">
        <v>0</v>
      </c>
      <c r="Q4890" s="4">
        <v>0</v>
      </c>
      <c r="R4890" s="4">
        <v>8700</v>
      </c>
      <c r="S4890" s="4">
        <v>30880</v>
      </c>
      <c r="T4890" s="4">
        <v>3939.9</v>
      </c>
      <c r="U4890" s="7">
        <f t="shared" si="231"/>
        <v>-57.299999999999727</v>
      </c>
      <c r="V4890" s="7">
        <f t="shared" si="232"/>
        <v>39580</v>
      </c>
      <c r="W4890" s="4">
        <f t="shared" si="230"/>
        <v>39580</v>
      </c>
      <c r="X4890" s="7">
        <v>9.901931351946363</v>
      </c>
      <c r="Y4890" s="7">
        <v>9.901931351946363</v>
      </c>
      <c r="Z4890" s="1">
        <v>-1.433503452416685</v>
      </c>
    </row>
    <row r="4891" spans="1:26" x14ac:dyDescent="0.25">
      <c r="A4891" s="9">
        <v>45717</v>
      </c>
      <c r="B4891" s="4">
        <v>10</v>
      </c>
      <c r="C4891" s="26" t="s">
        <v>34</v>
      </c>
      <c r="D4891" s="4" t="s">
        <v>44</v>
      </c>
      <c r="E4891" s="10">
        <v>45722</v>
      </c>
      <c r="F4891" s="4" t="s">
        <v>38</v>
      </c>
      <c r="G4891" s="4">
        <v>60</v>
      </c>
      <c r="H4891" s="4">
        <v>0</v>
      </c>
      <c r="I4891" s="4">
        <v>216</v>
      </c>
      <c r="J4891" s="4">
        <v>3852.1</v>
      </c>
      <c r="K4891" s="4"/>
      <c r="L4891" s="4">
        <v>3852.1</v>
      </c>
      <c r="M4891" s="4">
        <v>0</v>
      </c>
      <c r="N4891" s="4">
        <v>0</v>
      </c>
      <c r="O4891" s="4">
        <v>0</v>
      </c>
      <c r="P4891" s="6">
        <v>0</v>
      </c>
      <c r="Q4891" s="4">
        <v>0</v>
      </c>
      <c r="R4891" s="4">
        <v>9000</v>
      </c>
      <c r="S4891" s="4">
        <v>30880</v>
      </c>
      <c r="T4891" s="4">
        <v>3815.43</v>
      </c>
      <c r="U4891" s="7">
        <f t="shared" si="231"/>
        <v>-36.670000000000073</v>
      </c>
      <c r="V4891" s="7">
        <f t="shared" si="232"/>
        <v>39880</v>
      </c>
      <c r="W4891" s="4">
        <f t="shared" si="230"/>
        <v>39880</v>
      </c>
      <c r="X4891" s="7">
        <v>10.352794579579969</v>
      </c>
      <c r="Y4891" s="7">
        <v>10.352794579579969</v>
      </c>
      <c r="Z4891" s="1">
        <v>-0.95194828794683606</v>
      </c>
    </row>
    <row r="4892" spans="1:26" x14ac:dyDescent="0.25">
      <c r="A4892" s="9">
        <v>45717</v>
      </c>
      <c r="B4892" s="4">
        <v>11</v>
      </c>
      <c r="C4892" s="26" t="s">
        <v>34</v>
      </c>
      <c r="D4892" s="4" t="s">
        <v>44</v>
      </c>
      <c r="E4892" s="10">
        <v>45723</v>
      </c>
      <c r="F4892" s="4" t="s">
        <v>39</v>
      </c>
      <c r="G4892" s="4">
        <v>50</v>
      </c>
      <c r="H4892" s="4">
        <v>8</v>
      </c>
      <c r="I4892" s="4">
        <v>216</v>
      </c>
      <c r="J4892" s="4">
        <v>4072.8</v>
      </c>
      <c r="K4892" s="4"/>
      <c r="L4892" s="4">
        <v>4072.8</v>
      </c>
      <c r="M4892" s="4">
        <v>0</v>
      </c>
      <c r="N4892" s="4">
        <v>0</v>
      </c>
      <c r="O4892" s="4">
        <v>0</v>
      </c>
      <c r="P4892" s="6">
        <v>0</v>
      </c>
      <c r="Q4892" s="4">
        <v>0</v>
      </c>
      <c r="R4892" s="4">
        <v>17400</v>
      </c>
      <c r="S4892" s="4">
        <v>61760</v>
      </c>
      <c r="T4892" s="4">
        <v>4094.6</v>
      </c>
      <c r="U4892" s="7">
        <f t="shared" si="231"/>
        <v>21.799999999999727</v>
      </c>
      <c r="V4892" s="7">
        <f t="shared" si="232"/>
        <v>79160</v>
      </c>
      <c r="W4892" s="4">
        <f t="shared" si="230"/>
        <v>79160</v>
      </c>
      <c r="X4892" s="7">
        <v>19.43626006678452</v>
      </c>
      <c r="Y4892" s="7">
        <v>19.43626006678452</v>
      </c>
      <c r="Z4892" s="1">
        <v>0.53525829895894039</v>
      </c>
    </row>
    <row r="4893" spans="1:26" x14ac:dyDescent="0.25">
      <c r="A4893" s="9">
        <v>45717</v>
      </c>
      <c r="B4893" s="4">
        <v>12</v>
      </c>
      <c r="C4893" s="26" t="s">
        <v>34</v>
      </c>
      <c r="D4893" s="4" t="s">
        <v>44</v>
      </c>
      <c r="E4893" s="10">
        <v>45723</v>
      </c>
      <c r="F4893" s="4" t="s">
        <v>38</v>
      </c>
      <c r="G4893" s="4">
        <v>60</v>
      </c>
      <c r="H4893" s="4">
        <v>0</v>
      </c>
      <c r="I4893" s="4">
        <v>216</v>
      </c>
      <c r="J4893" s="4">
        <v>3776.6</v>
      </c>
      <c r="K4893" s="4"/>
      <c r="L4893" s="4">
        <v>3776.6</v>
      </c>
      <c r="M4893" s="4">
        <v>0.41999999999999993</v>
      </c>
      <c r="N4893" s="4">
        <v>90.719999999999985</v>
      </c>
      <c r="O4893" s="4">
        <v>0</v>
      </c>
      <c r="P4893" s="6">
        <v>0</v>
      </c>
      <c r="Q4893" s="4">
        <v>0</v>
      </c>
      <c r="R4893" s="4">
        <v>9000</v>
      </c>
      <c r="S4893" s="4">
        <v>15440</v>
      </c>
      <c r="T4893" s="4">
        <v>3748.27</v>
      </c>
      <c r="U4893" s="7">
        <f t="shared" si="231"/>
        <v>-28.329999999999927</v>
      </c>
      <c r="V4893" s="7">
        <f t="shared" si="232"/>
        <v>24530.720000000001</v>
      </c>
      <c r="W4893" s="4">
        <f t="shared" si="230"/>
        <v>24530.720000000001</v>
      </c>
      <c r="X4893" s="7">
        <v>6.4954509347031726</v>
      </c>
      <c r="Y4893" s="7">
        <v>6.4954509347031726</v>
      </c>
      <c r="Z4893" s="1">
        <v>-0.75014563363872078</v>
      </c>
    </row>
    <row r="4894" spans="1:26" x14ac:dyDescent="0.25">
      <c r="A4894" s="9">
        <v>45717</v>
      </c>
      <c r="B4894" s="4">
        <v>13</v>
      </c>
      <c r="C4894" s="26" t="s">
        <v>34</v>
      </c>
      <c r="D4894" s="4" t="s">
        <v>44</v>
      </c>
      <c r="E4894" s="10">
        <v>45724</v>
      </c>
      <c r="F4894" s="4" t="s">
        <v>39</v>
      </c>
      <c r="G4894" s="4">
        <v>48</v>
      </c>
      <c r="H4894" s="4">
        <v>11</v>
      </c>
      <c r="I4894" s="4">
        <v>216</v>
      </c>
      <c r="J4894" s="4">
        <v>3930.7</v>
      </c>
      <c r="K4894" s="4"/>
      <c r="L4894" s="4">
        <v>3930.7</v>
      </c>
      <c r="M4894" s="4">
        <v>7.0600000000000005</v>
      </c>
      <c r="N4894" s="4">
        <v>1524.96</v>
      </c>
      <c r="O4894" s="4">
        <v>0</v>
      </c>
      <c r="P4894" s="6">
        <v>0</v>
      </c>
      <c r="Q4894" s="4">
        <v>0</v>
      </c>
      <c r="R4894" s="4">
        <v>8850</v>
      </c>
      <c r="S4894" s="4">
        <v>30880</v>
      </c>
      <c r="T4894" s="4">
        <v>3763.2</v>
      </c>
      <c r="U4894" s="7">
        <f t="shared" si="231"/>
        <v>-167.5</v>
      </c>
      <c r="V4894" s="7">
        <f t="shared" si="232"/>
        <v>41254.959999999999</v>
      </c>
      <c r="W4894" s="4">
        <f t="shared" si="230"/>
        <v>41254.959999999999</v>
      </c>
      <c r="X4894" s="7">
        <v>10.49557585162948</v>
      </c>
      <c r="Y4894" s="7">
        <v>10.49557585162948</v>
      </c>
      <c r="Z4894" s="1">
        <v>-4.2613274989187673</v>
      </c>
    </row>
    <row r="4895" spans="1:26" x14ac:dyDescent="0.25">
      <c r="A4895" s="9">
        <v>45717</v>
      </c>
      <c r="B4895" s="4">
        <v>14</v>
      </c>
      <c r="C4895" s="26" t="s">
        <v>34</v>
      </c>
      <c r="D4895" s="4" t="s">
        <v>44</v>
      </c>
      <c r="E4895" s="10">
        <v>45724</v>
      </c>
      <c r="F4895" s="4" t="s">
        <v>38</v>
      </c>
      <c r="G4895" s="4">
        <v>60</v>
      </c>
      <c r="H4895" s="4">
        <v>0</v>
      </c>
      <c r="I4895" s="4">
        <v>216</v>
      </c>
      <c r="J4895" s="4">
        <v>3764</v>
      </c>
      <c r="K4895" s="4"/>
      <c r="L4895" s="4">
        <v>3764</v>
      </c>
      <c r="M4895" s="4">
        <v>2.63</v>
      </c>
      <c r="N4895" s="4">
        <v>568.07999999999993</v>
      </c>
      <c r="O4895" s="4">
        <v>0</v>
      </c>
      <c r="P4895" s="6">
        <v>0</v>
      </c>
      <c r="Q4895" s="4">
        <v>0</v>
      </c>
      <c r="R4895" s="4">
        <v>9000</v>
      </c>
      <c r="S4895" s="4">
        <v>30880</v>
      </c>
      <c r="T4895" s="4">
        <v>3730.2</v>
      </c>
      <c r="U4895" s="7">
        <f t="shared" si="231"/>
        <v>-33.800000000000182</v>
      </c>
      <c r="V4895" s="7">
        <f t="shared" si="232"/>
        <v>40448.080000000002</v>
      </c>
      <c r="W4895" s="4">
        <f t="shared" si="230"/>
        <v>40448.080000000002</v>
      </c>
      <c r="X4895" s="7">
        <v>10.746036131774709</v>
      </c>
      <c r="Y4895" s="7">
        <v>10.746036131774709</v>
      </c>
      <c r="Z4895" s="1">
        <v>-0.89798087141339489</v>
      </c>
    </row>
    <row r="4896" spans="1:26" x14ac:dyDescent="0.25">
      <c r="A4896" s="9">
        <v>45717</v>
      </c>
      <c r="B4896" s="4">
        <v>15</v>
      </c>
      <c r="C4896" s="26" t="s">
        <v>34</v>
      </c>
      <c r="D4896" s="4" t="s">
        <v>44</v>
      </c>
      <c r="E4896" s="10">
        <v>45725</v>
      </c>
      <c r="F4896" s="4" t="s">
        <v>39</v>
      </c>
      <c r="G4896" s="4">
        <v>48</v>
      </c>
      <c r="H4896" s="4">
        <v>11</v>
      </c>
      <c r="I4896" s="4">
        <v>216</v>
      </c>
      <c r="J4896" s="4">
        <v>3955.9</v>
      </c>
      <c r="K4896" s="4"/>
      <c r="L4896" s="4">
        <v>3955.9</v>
      </c>
      <c r="M4896" s="4">
        <v>5.1199999999999992</v>
      </c>
      <c r="N4896" s="4">
        <v>1105.9199999999998</v>
      </c>
      <c r="O4896" s="4">
        <v>0</v>
      </c>
      <c r="P4896" s="6">
        <v>0</v>
      </c>
      <c r="Q4896" s="4">
        <v>0</v>
      </c>
      <c r="R4896" s="4">
        <v>8850</v>
      </c>
      <c r="S4896" s="4">
        <v>30880</v>
      </c>
      <c r="T4896" s="4">
        <v>3860.85</v>
      </c>
      <c r="U4896" s="7">
        <f t="shared" si="231"/>
        <v>-95.050000000000182</v>
      </c>
      <c r="V4896" s="7">
        <f t="shared" si="232"/>
        <v>40835.919999999998</v>
      </c>
      <c r="W4896" s="4">
        <f t="shared" si="230"/>
        <v>40835.919999999998</v>
      </c>
      <c r="X4896" s="7">
        <v>10.322788745923809</v>
      </c>
      <c r="Y4896" s="7">
        <v>10.322788745923809</v>
      </c>
      <c r="Z4896" s="1">
        <v>-2.402740210824343</v>
      </c>
    </row>
    <row r="4897" spans="1:26" x14ac:dyDescent="0.25">
      <c r="A4897" s="9">
        <v>45717</v>
      </c>
      <c r="B4897" s="4">
        <v>16</v>
      </c>
      <c r="C4897" s="26" t="s">
        <v>34</v>
      </c>
      <c r="D4897" s="4" t="s">
        <v>44</v>
      </c>
      <c r="E4897" s="10">
        <v>45726</v>
      </c>
      <c r="F4897" s="4" t="s">
        <v>38</v>
      </c>
      <c r="G4897" s="4">
        <v>60</v>
      </c>
      <c r="H4897" s="4">
        <v>0</v>
      </c>
      <c r="I4897" s="4">
        <v>216</v>
      </c>
      <c r="J4897" s="4">
        <v>3759</v>
      </c>
      <c r="K4897" s="4"/>
      <c r="L4897" s="4">
        <v>3759</v>
      </c>
      <c r="M4897" s="4">
        <v>3.84</v>
      </c>
      <c r="N4897" s="4">
        <v>829.43999999999994</v>
      </c>
      <c r="O4897" s="4">
        <v>0</v>
      </c>
      <c r="P4897" s="6">
        <v>0</v>
      </c>
      <c r="Q4897" s="4">
        <v>0</v>
      </c>
      <c r="R4897" s="4">
        <v>9000</v>
      </c>
      <c r="S4897" s="4">
        <v>30880</v>
      </c>
      <c r="T4897" s="4">
        <v>3730.8</v>
      </c>
      <c r="U4897" s="7">
        <f t="shared" si="231"/>
        <v>-28.199999999999818</v>
      </c>
      <c r="V4897" s="7">
        <f t="shared" si="232"/>
        <v>40709.440000000002</v>
      </c>
      <c r="W4897" s="4">
        <f t="shared" si="230"/>
        <v>40709.440000000002</v>
      </c>
      <c r="X4897" s="7">
        <v>10.829859005054537</v>
      </c>
      <c r="Y4897" s="7">
        <v>10.829859005054537</v>
      </c>
      <c r="Z4897" s="1">
        <v>-0.75019952114923694</v>
      </c>
    </row>
    <row r="4898" spans="1:26" x14ac:dyDescent="0.25">
      <c r="A4898" s="9">
        <v>45717</v>
      </c>
      <c r="B4898" s="4">
        <v>17</v>
      </c>
      <c r="C4898" s="26" t="s">
        <v>34</v>
      </c>
      <c r="D4898" s="4" t="s">
        <v>44</v>
      </c>
      <c r="E4898" s="10">
        <v>45726</v>
      </c>
      <c r="F4898" s="4" t="s">
        <v>39</v>
      </c>
      <c r="G4898" s="4">
        <v>48</v>
      </c>
      <c r="H4898" s="4">
        <v>11</v>
      </c>
      <c r="I4898" s="4">
        <v>216</v>
      </c>
      <c r="J4898" s="4">
        <v>4022.4</v>
      </c>
      <c r="K4898" s="4"/>
      <c r="L4898" s="4">
        <v>4022.4</v>
      </c>
      <c r="M4898" s="4">
        <v>7.59</v>
      </c>
      <c r="N4898" s="4">
        <v>1639.44</v>
      </c>
      <c r="O4898" s="4">
        <v>0</v>
      </c>
      <c r="P4898" s="6">
        <v>0</v>
      </c>
      <c r="Q4898" s="4">
        <v>0</v>
      </c>
      <c r="R4898" s="4">
        <v>8850</v>
      </c>
      <c r="S4898" s="4">
        <v>30880</v>
      </c>
      <c r="T4898" s="4">
        <v>3904.5</v>
      </c>
      <c r="U4898" s="7">
        <f t="shared" si="231"/>
        <v>-117.90000000000009</v>
      </c>
      <c r="V4898" s="7">
        <f t="shared" si="232"/>
        <v>41369.440000000002</v>
      </c>
      <c r="W4898" s="4">
        <f t="shared" si="230"/>
        <v>41369.440000000002</v>
      </c>
      <c r="X4898" s="7">
        <v>10.284765314240255</v>
      </c>
      <c r="Y4898" s="7">
        <v>10.284765314240255</v>
      </c>
      <c r="Z4898" s="1">
        <v>-2.9310859188544174</v>
      </c>
    </row>
    <row r="4899" spans="1:26" x14ac:dyDescent="0.25">
      <c r="A4899" s="9">
        <v>45717</v>
      </c>
      <c r="B4899" s="4">
        <v>18</v>
      </c>
      <c r="C4899" s="26" t="s">
        <v>34</v>
      </c>
      <c r="D4899" s="4" t="s">
        <v>44</v>
      </c>
      <c r="E4899" s="10">
        <v>45727</v>
      </c>
      <c r="F4899" s="4" t="s">
        <v>38</v>
      </c>
      <c r="G4899" s="4">
        <v>60</v>
      </c>
      <c r="H4899" s="4">
        <v>0</v>
      </c>
      <c r="I4899" s="4">
        <v>216</v>
      </c>
      <c r="J4899" s="4">
        <v>3814.1</v>
      </c>
      <c r="K4899" s="4"/>
      <c r="L4899" s="4">
        <v>3814.1</v>
      </c>
      <c r="M4899" s="4">
        <v>3.04</v>
      </c>
      <c r="N4899" s="4">
        <v>656.64</v>
      </c>
      <c r="O4899" s="4">
        <v>0</v>
      </c>
      <c r="P4899" s="6">
        <v>0</v>
      </c>
      <c r="Q4899" s="4">
        <v>0</v>
      </c>
      <c r="R4899" s="4">
        <v>9000</v>
      </c>
      <c r="S4899" s="4">
        <v>15440</v>
      </c>
      <c r="T4899" s="4">
        <v>3795.2</v>
      </c>
      <c r="U4899" s="7">
        <f t="shared" si="231"/>
        <v>-18.900000000000091</v>
      </c>
      <c r="V4899" s="7">
        <f t="shared" si="232"/>
        <v>25096.639999999999</v>
      </c>
      <c r="W4899" s="4">
        <f t="shared" si="230"/>
        <v>25096.639999999999</v>
      </c>
      <c r="X4899" s="7">
        <v>6.5799638184630709</v>
      </c>
      <c r="Y4899" s="7">
        <v>6.5799638184630709</v>
      </c>
      <c r="Z4899" s="1">
        <v>-0.49552974489394852</v>
      </c>
    </row>
    <row r="4900" spans="1:26" x14ac:dyDescent="0.25">
      <c r="A4900" s="9">
        <v>45717</v>
      </c>
      <c r="B4900" s="4">
        <v>19</v>
      </c>
      <c r="C4900" s="26" t="s">
        <v>34</v>
      </c>
      <c r="D4900" s="4" t="s">
        <v>44</v>
      </c>
      <c r="E4900" s="10">
        <v>45728</v>
      </c>
      <c r="F4900" s="4" t="s">
        <v>39</v>
      </c>
      <c r="G4900" s="4">
        <v>48</v>
      </c>
      <c r="H4900" s="4">
        <v>11</v>
      </c>
      <c r="I4900" s="4">
        <v>216</v>
      </c>
      <c r="J4900" s="4">
        <v>4070.9</v>
      </c>
      <c r="K4900" s="4"/>
      <c r="L4900" s="4">
        <v>4070.9</v>
      </c>
      <c r="M4900" s="4">
        <v>2.92</v>
      </c>
      <c r="N4900" s="4">
        <v>630.72</v>
      </c>
      <c r="O4900" s="4">
        <v>0</v>
      </c>
      <c r="P4900" s="6">
        <v>0</v>
      </c>
      <c r="Q4900" s="4">
        <v>0</v>
      </c>
      <c r="R4900" s="4">
        <v>8850</v>
      </c>
      <c r="S4900" s="4">
        <v>15440</v>
      </c>
      <c r="T4900" s="4">
        <v>4050.35</v>
      </c>
      <c r="U4900" s="7">
        <f t="shared" si="231"/>
        <v>-20.550000000000182</v>
      </c>
      <c r="V4900" s="7">
        <f t="shared" si="232"/>
        <v>24920.720000000001</v>
      </c>
      <c r="W4900" s="4">
        <f t="shared" si="230"/>
        <v>24920.720000000001</v>
      </c>
      <c r="X4900" s="7">
        <v>6.1216733400476553</v>
      </c>
      <c r="Y4900" s="7">
        <v>6.1216733400476553</v>
      </c>
      <c r="Z4900" s="1">
        <v>-0.50480237785256776</v>
      </c>
    </row>
    <row r="4901" spans="1:26" x14ac:dyDescent="0.25">
      <c r="A4901" s="9">
        <v>45717</v>
      </c>
      <c r="B4901" s="4">
        <v>20</v>
      </c>
      <c r="C4901" s="26" t="s">
        <v>34</v>
      </c>
      <c r="D4901" s="4" t="s">
        <v>44</v>
      </c>
      <c r="E4901" s="10">
        <v>45728</v>
      </c>
      <c r="F4901" s="4" t="s">
        <v>38</v>
      </c>
      <c r="G4901" s="4">
        <v>60</v>
      </c>
      <c r="H4901" s="4">
        <v>0</v>
      </c>
      <c r="I4901" s="4">
        <v>216</v>
      </c>
      <c r="J4901" s="4">
        <v>3727.9</v>
      </c>
      <c r="K4901" s="4"/>
      <c r="L4901" s="4">
        <v>3727.9</v>
      </c>
      <c r="M4901" s="4">
        <v>2.0000000000000018E-2</v>
      </c>
      <c r="N4901" s="4">
        <v>4.3200000000000038</v>
      </c>
      <c r="O4901" s="4">
        <v>0</v>
      </c>
      <c r="P4901" s="6">
        <v>0</v>
      </c>
      <c r="Q4901" s="4">
        <v>0</v>
      </c>
      <c r="R4901" s="4">
        <v>9000</v>
      </c>
      <c r="S4901" s="4">
        <v>15440</v>
      </c>
      <c r="T4901" s="4">
        <v>3766.03</v>
      </c>
      <c r="U4901" s="7">
        <f t="shared" si="231"/>
        <v>38.130000000000109</v>
      </c>
      <c r="V4901" s="7">
        <f t="shared" si="232"/>
        <v>24444.32</v>
      </c>
      <c r="W4901" s="4">
        <f t="shared" si="230"/>
        <v>24444.32</v>
      </c>
      <c r="X4901" s="7">
        <v>6.5571286783443758</v>
      </c>
      <c r="Y4901" s="7">
        <v>6.5571286783443758</v>
      </c>
      <c r="Z4901" s="1">
        <v>1.0228278655543366</v>
      </c>
    </row>
    <row r="4902" spans="1:26" x14ac:dyDescent="0.25">
      <c r="A4902" s="9">
        <v>45717</v>
      </c>
      <c r="B4902" s="4">
        <v>21</v>
      </c>
      <c r="C4902" s="26" t="s">
        <v>10</v>
      </c>
      <c r="D4902" s="4" t="s">
        <v>44</v>
      </c>
      <c r="E4902" s="10">
        <v>45729</v>
      </c>
      <c r="F4902" s="4" t="s">
        <v>39</v>
      </c>
      <c r="G4902" s="4">
        <v>56</v>
      </c>
      <c r="H4902" s="4">
        <v>2</v>
      </c>
      <c r="I4902" s="4">
        <v>216</v>
      </c>
      <c r="J4902" s="4">
        <v>3797.9</v>
      </c>
      <c r="K4902" s="4"/>
      <c r="L4902" s="4">
        <v>3797.9</v>
      </c>
      <c r="M4902" s="4">
        <v>11.26</v>
      </c>
      <c r="N4902" s="4">
        <v>2432.16</v>
      </c>
      <c r="O4902" s="4">
        <v>0</v>
      </c>
      <c r="P4902" s="6">
        <v>0</v>
      </c>
      <c r="Q4902" s="4">
        <v>0</v>
      </c>
      <c r="R4902" s="4">
        <v>8700</v>
      </c>
      <c r="S4902" s="4">
        <v>15440</v>
      </c>
      <c r="T4902" s="4">
        <v>3936.05</v>
      </c>
      <c r="U4902" s="7">
        <f t="shared" si="231"/>
        <v>138.15000000000009</v>
      </c>
      <c r="V4902" s="7">
        <f t="shared" si="232"/>
        <v>26572.16</v>
      </c>
      <c r="W4902" s="4">
        <f t="shared" si="230"/>
        <v>26572.16</v>
      </c>
      <c r="X4902" s="7">
        <v>6.9965401932646989</v>
      </c>
      <c r="Y4902" s="7">
        <v>6.9965401932646989</v>
      </c>
      <c r="Z4902" s="1">
        <v>3.6375365333473781</v>
      </c>
    </row>
    <row r="4903" spans="1:26" x14ac:dyDescent="0.25">
      <c r="A4903" s="9">
        <v>45717</v>
      </c>
      <c r="B4903" s="4">
        <v>22</v>
      </c>
      <c r="C4903" s="26" t="s">
        <v>34</v>
      </c>
      <c r="D4903" s="4" t="s">
        <v>44</v>
      </c>
      <c r="E4903" s="10">
        <v>45729</v>
      </c>
      <c r="F4903" s="4" t="s">
        <v>39</v>
      </c>
      <c r="G4903" s="4">
        <v>48</v>
      </c>
      <c r="H4903" s="4">
        <v>11</v>
      </c>
      <c r="I4903" s="4">
        <v>216</v>
      </c>
      <c r="J4903" s="4">
        <v>4097.8</v>
      </c>
      <c r="K4903" s="4"/>
      <c r="L4903" s="4">
        <v>4097.8</v>
      </c>
      <c r="M4903" s="4">
        <v>5.5600000000000005</v>
      </c>
      <c r="N4903" s="4">
        <v>1200.96</v>
      </c>
      <c r="O4903" s="4">
        <v>0</v>
      </c>
      <c r="P4903" s="6">
        <v>0</v>
      </c>
      <c r="Q4903" s="4">
        <v>0</v>
      </c>
      <c r="R4903" s="4">
        <v>8850</v>
      </c>
      <c r="S4903" s="4">
        <v>15440</v>
      </c>
      <c r="T4903" s="4">
        <v>3948.85</v>
      </c>
      <c r="U4903" s="7">
        <f t="shared" si="231"/>
        <v>-148.95000000000027</v>
      </c>
      <c r="V4903" s="7">
        <f t="shared" si="232"/>
        <v>25490.959999999999</v>
      </c>
      <c r="W4903" s="4">
        <f t="shared" si="230"/>
        <v>25490.959999999999</v>
      </c>
      <c r="X4903" s="7">
        <v>6.2206452242666792</v>
      </c>
      <c r="Y4903" s="7">
        <v>6.2206452242666792</v>
      </c>
      <c r="Z4903" s="1">
        <v>-3.6348772512079721</v>
      </c>
    </row>
    <row r="4904" spans="1:26" x14ac:dyDescent="0.25">
      <c r="A4904" s="9">
        <v>45717</v>
      </c>
      <c r="B4904" s="4">
        <v>23</v>
      </c>
      <c r="C4904" s="26" t="s">
        <v>34</v>
      </c>
      <c r="D4904" s="4" t="s">
        <v>44</v>
      </c>
      <c r="E4904" s="10">
        <v>45729</v>
      </c>
      <c r="F4904" s="4" t="s">
        <v>38</v>
      </c>
      <c r="G4904" s="4">
        <v>60</v>
      </c>
      <c r="H4904" s="4">
        <v>0</v>
      </c>
      <c r="I4904" s="4">
        <v>216</v>
      </c>
      <c r="J4904" s="4">
        <v>3710.2</v>
      </c>
      <c r="K4904" s="4"/>
      <c r="L4904" s="4">
        <v>3710.2</v>
      </c>
      <c r="M4904" s="4">
        <v>6.08</v>
      </c>
      <c r="N4904" s="4">
        <v>1313.28</v>
      </c>
      <c r="O4904" s="4">
        <v>0</v>
      </c>
      <c r="P4904" s="6">
        <v>0</v>
      </c>
      <c r="Q4904" s="4">
        <v>0</v>
      </c>
      <c r="R4904" s="4">
        <v>9000</v>
      </c>
      <c r="S4904" s="4">
        <v>30880</v>
      </c>
      <c r="T4904" s="4">
        <v>3773.27</v>
      </c>
      <c r="U4904" s="7">
        <f t="shared" si="231"/>
        <v>63.070000000000164</v>
      </c>
      <c r="V4904" s="7">
        <f t="shared" si="232"/>
        <v>41193.279999999999</v>
      </c>
      <c r="W4904" s="4">
        <f t="shared" si="230"/>
        <v>41193.279999999999</v>
      </c>
      <c r="X4904" s="7">
        <v>11.102711444127001</v>
      </c>
      <c r="Y4904" s="7">
        <v>11.102711444127001</v>
      </c>
      <c r="Z4904" s="1">
        <v>1.699908360735275</v>
      </c>
    </row>
    <row r="4905" spans="1:26" x14ac:dyDescent="0.25">
      <c r="A4905" s="9">
        <v>45717</v>
      </c>
      <c r="B4905" s="4">
        <v>24</v>
      </c>
      <c r="C4905" s="26" t="s">
        <v>34</v>
      </c>
      <c r="D4905" s="4" t="s">
        <v>44</v>
      </c>
      <c r="E4905" s="10">
        <v>45731</v>
      </c>
      <c r="F4905" s="4" t="s">
        <v>39</v>
      </c>
      <c r="G4905" s="4">
        <v>55</v>
      </c>
      <c r="H4905" s="4">
        <v>3</v>
      </c>
      <c r="I4905" s="4">
        <v>216</v>
      </c>
      <c r="J4905" s="4">
        <v>3882.6</v>
      </c>
      <c r="K4905" s="4"/>
      <c r="L4905" s="4">
        <v>3882.6</v>
      </c>
      <c r="M4905" s="4">
        <v>0</v>
      </c>
      <c r="N4905" s="4">
        <v>0</v>
      </c>
      <c r="O4905" s="4">
        <v>0</v>
      </c>
      <c r="P4905" s="6">
        <v>0</v>
      </c>
      <c r="Q4905" s="4">
        <v>0</v>
      </c>
      <c r="R4905" s="4">
        <v>8700</v>
      </c>
      <c r="S4905" s="4">
        <v>15440</v>
      </c>
      <c r="T4905" s="4">
        <v>3852.9</v>
      </c>
      <c r="U4905" s="7">
        <f t="shared" si="231"/>
        <v>-29.699999999999818</v>
      </c>
      <c r="V4905" s="7">
        <f t="shared" si="232"/>
        <v>24140</v>
      </c>
      <c r="W4905" s="4">
        <f t="shared" si="230"/>
        <v>24140</v>
      </c>
      <c r="X4905" s="7">
        <v>6.2174831298614333</v>
      </c>
      <c r="Y4905" s="7">
        <v>6.2174831298614333</v>
      </c>
      <c r="Z4905" s="1">
        <v>-0.76495132127955023</v>
      </c>
    </row>
    <row r="4906" spans="1:26" x14ac:dyDescent="0.25">
      <c r="A4906" s="9">
        <v>45717</v>
      </c>
      <c r="B4906" s="4">
        <v>25</v>
      </c>
      <c r="C4906" s="26" t="s">
        <v>34</v>
      </c>
      <c r="D4906" s="4" t="s">
        <v>44</v>
      </c>
      <c r="E4906" s="10">
        <v>45732</v>
      </c>
      <c r="F4906" s="4" t="s">
        <v>39</v>
      </c>
      <c r="G4906" s="4">
        <v>42</v>
      </c>
      <c r="H4906" s="4">
        <v>17</v>
      </c>
      <c r="I4906" s="4">
        <v>216</v>
      </c>
      <c r="J4906" s="4">
        <v>3977</v>
      </c>
      <c r="K4906" s="4"/>
      <c r="L4906" s="4">
        <v>3977</v>
      </c>
      <c r="M4906" s="4">
        <v>10.39</v>
      </c>
      <c r="N4906" s="4">
        <v>2244.2400000000002</v>
      </c>
      <c r="O4906" s="4">
        <v>0</v>
      </c>
      <c r="P4906" s="6">
        <v>0</v>
      </c>
      <c r="Q4906" s="4">
        <v>0</v>
      </c>
      <c r="R4906" s="4">
        <v>8850</v>
      </c>
      <c r="S4906" s="4">
        <v>15440</v>
      </c>
      <c r="T4906" s="4">
        <v>3801.2</v>
      </c>
      <c r="U4906" s="7">
        <f t="shared" si="231"/>
        <v>-175.80000000000018</v>
      </c>
      <c r="V4906" s="7">
        <f t="shared" si="232"/>
        <v>26534.240000000002</v>
      </c>
      <c r="W4906" s="4">
        <f t="shared" si="230"/>
        <v>26534.240000000002</v>
      </c>
      <c r="X4906" s="7">
        <v>6.6719235604727185</v>
      </c>
      <c r="Y4906" s="7">
        <v>6.6719235604727185</v>
      </c>
      <c r="Z4906" s="1">
        <v>-4.4204174000502938</v>
      </c>
    </row>
    <row r="4907" spans="1:26" x14ac:dyDescent="0.25">
      <c r="A4907" s="9">
        <v>45717</v>
      </c>
      <c r="B4907" s="4">
        <v>26</v>
      </c>
      <c r="C4907" s="26" t="s">
        <v>10</v>
      </c>
      <c r="D4907" s="4" t="s">
        <v>44</v>
      </c>
      <c r="E4907" s="10">
        <v>45733</v>
      </c>
      <c r="F4907" s="4" t="s">
        <v>39</v>
      </c>
      <c r="G4907" s="4">
        <v>42</v>
      </c>
      <c r="H4907" s="4">
        <v>17</v>
      </c>
      <c r="I4907" s="4">
        <v>216</v>
      </c>
      <c r="J4907" s="4">
        <v>3987.1</v>
      </c>
      <c r="K4907" s="4"/>
      <c r="L4907" s="4">
        <v>3987.1</v>
      </c>
      <c r="M4907" s="4">
        <v>28.71</v>
      </c>
      <c r="N4907" s="4">
        <v>6201.3600000000006</v>
      </c>
      <c r="O4907" s="4">
        <v>0</v>
      </c>
      <c r="P4907" s="6">
        <v>0</v>
      </c>
      <c r="Q4907" s="4">
        <v>0</v>
      </c>
      <c r="R4907" s="4">
        <v>8850</v>
      </c>
      <c r="S4907" s="4">
        <v>30880</v>
      </c>
      <c r="T4907" s="4">
        <v>4131.8999999999996</v>
      </c>
      <c r="U4907" s="7">
        <f t="shared" si="231"/>
        <v>144.79999999999973</v>
      </c>
      <c r="V4907" s="7">
        <f t="shared" si="232"/>
        <v>45931.360000000001</v>
      </c>
      <c r="W4907" s="4">
        <f t="shared" si="230"/>
        <v>45931.360000000001</v>
      </c>
      <c r="X4907" s="7">
        <v>11.519991974116527</v>
      </c>
      <c r="Y4907" s="7">
        <v>11.519991974116527</v>
      </c>
      <c r="Z4907" s="1">
        <v>3.6317122720774435</v>
      </c>
    </row>
    <row r="4908" spans="1:26" x14ac:dyDescent="0.25">
      <c r="A4908" s="9">
        <v>45717</v>
      </c>
      <c r="B4908" s="4">
        <v>27</v>
      </c>
      <c r="C4908" s="26" t="s">
        <v>34</v>
      </c>
      <c r="D4908" s="4" t="s">
        <v>44</v>
      </c>
      <c r="E4908" s="10">
        <v>45733</v>
      </c>
      <c r="F4908" s="4" t="s">
        <v>39</v>
      </c>
      <c r="G4908" s="4">
        <v>55</v>
      </c>
      <c r="H4908" s="4">
        <v>3</v>
      </c>
      <c r="I4908" s="4">
        <v>216</v>
      </c>
      <c r="J4908" s="4">
        <v>3986.6</v>
      </c>
      <c r="K4908" s="4"/>
      <c r="L4908" s="4">
        <v>3986.6</v>
      </c>
      <c r="M4908" s="4">
        <v>7.8000000000000007</v>
      </c>
      <c r="N4908" s="4">
        <v>1684.8000000000002</v>
      </c>
      <c r="O4908" s="4">
        <v>0</v>
      </c>
      <c r="P4908" s="6">
        <v>0</v>
      </c>
      <c r="Q4908" s="4">
        <v>0</v>
      </c>
      <c r="R4908" s="4">
        <v>8700</v>
      </c>
      <c r="S4908" s="4">
        <v>30880</v>
      </c>
      <c r="T4908" s="4">
        <v>3967.65</v>
      </c>
      <c r="U4908" s="7">
        <f t="shared" si="231"/>
        <v>-18.949999999999818</v>
      </c>
      <c r="V4908" s="7">
        <f t="shared" si="232"/>
        <v>41264.800000000003</v>
      </c>
      <c r="W4908" s="4">
        <f t="shared" si="230"/>
        <v>41264.800000000003</v>
      </c>
      <c r="X4908" s="7">
        <v>10.350875432699544</v>
      </c>
      <c r="Y4908" s="7">
        <v>10.350875432699544</v>
      </c>
      <c r="Z4908" s="1">
        <v>-0.4753423970300461</v>
      </c>
    </row>
    <row r="4909" spans="1:26" x14ac:dyDescent="0.25">
      <c r="A4909" s="9">
        <v>45717</v>
      </c>
      <c r="B4909" s="4">
        <v>28</v>
      </c>
      <c r="C4909" s="26" t="s">
        <v>10</v>
      </c>
      <c r="D4909" s="4" t="s">
        <v>44</v>
      </c>
      <c r="E4909" s="10">
        <v>45734</v>
      </c>
      <c r="F4909" s="4" t="s">
        <v>39</v>
      </c>
      <c r="G4909" s="4">
        <v>49</v>
      </c>
      <c r="H4909" s="4">
        <v>9</v>
      </c>
      <c r="I4909" s="4">
        <v>216</v>
      </c>
      <c r="J4909" s="4">
        <v>3924</v>
      </c>
      <c r="K4909" s="4"/>
      <c r="L4909" s="4">
        <v>3924</v>
      </c>
      <c r="M4909" s="4">
        <v>17.32</v>
      </c>
      <c r="N4909" s="4">
        <v>3741.12</v>
      </c>
      <c r="O4909" s="4">
        <v>0</v>
      </c>
      <c r="P4909" s="6">
        <v>0</v>
      </c>
      <c r="Q4909" s="4">
        <v>0</v>
      </c>
      <c r="R4909" s="4">
        <v>8700</v>
      </c>
      <c r="S4909" s="4">
        <v>30880</v>
      </c>
      <c r="T4909" s="4">
        <v>4022.1</v>
      </c>
      <c r="U4909" s="7">
        <f t="shared" si="231"/>
        <v>98.099999999999909</v>
      </c>
      <c r="V4909" s="7">
        <f t="shared" si="232"/>
        <v>43321.120000000003</v>
      </c>
      <c r="W4909" s="4">
        <f t="shared" si="230"/>
        <v>43321.120000000003</v>
      </c>
      <c r="X4909" s="7">
        <v>11.040040774719674</v>
      </c>
      <c r="Y4909" s="7">
        <v>11.040040774719674</v>
      </c>
      <c r="Z4909" s="1">
        <v>2.4999999999999978</v>
      </c>
    </row>
    <row r="4910" spans="1:26" x14ac:dyDescent="0.25">
      <c r="A4910" s="9">
        <v>45717</v>
      </c>
      <c r="B4910" s="4">
        <v>29</v>
      </c>
      <c r="C4910" s="26" t="s">
        <v>34</v>
      </c>
      <c r="D4910" s="4" t="s">
        <v>44</v>
      </c>
      <c r="E4910" s="10">
        <v>45734</v>
      </c>
      <c r="F4910" s="4" t="s">
        <v>39</v>
      </c>
      <c r="G4910" s="4">
        <v>55</v>
      </c>
      <c r="H4910" s="4">
        <v>3</v>
      </c>
      <c r="I4910" s="4">
        <v>216</v>
      </c>
      <c r="J4910" s="4">
        <v>3916</v>
      </c>
      <c r="K4910" s="4"/>
      <c r="L4910" s="4">
        <v>3916</v>
      </c>
      <c r="M4910" s="4">
        <v>1.7999999999999998</v>
      </c>
      <c r="N4910" s="4">
        <v>388.79999999999995</v>
      </c>
      <c r="O4910" s="4">
        <v>0</v>
      </c>
      <c r="P4910" s="6">
        <v>0</v>
      </c>
      <c r="Q4910" s="4">
        <v>0</v>
      </c>
      <c r="R4910" s="4">
        <v>8700</v>
      </c>
      <c r="S4910" s="4">
        <v>30880</v>
      </c>
      <c r="T4910" s="4">
        <v>3862.3</v>
      </c>
      <c r="U4910" s="7">
        <f t="shared" si="231"/>
        <v>-53.699999999999818</v>
      </c>
      <c r="V4910" s="7">
        <f t="shared" si="232"/>
        <v>39968.800000000003</v>
      </c>
      <c r="W4910" s="4">
        <f t="shared" si="230"/>
        <v>39968.800000000003</v>
      </c>
      <c r="X4910" s="7">
        <v>10.206537282941778</v>
      </c>
      <c r="Y4910" s="7">
        <v>10.206537282941778</v>
      </c>
      <c r="Z4910" s="1">
        <v>-1.3712972420837541</v>
      </c>
    </row>
    <row r="4911" spans="1:26" x14ac:dyDescent="0.25">
      <c r="A4911" s="9">
        <v>45717</v>
      </c>
      <c r="B4911" s="4">
        <v>30</v>
      </c>
      <c r="C4911" s="26" t="s">
        <v>34</v>
      </c>
      <c r="D4911" s="4" t="s">
        <v>44</v>
      </c>
      <c r="E4911" s="10">
        <v>45734</v>
      </c>
      <c r="F4911" s="4" t="s">
        <v>39</v>
      </c>
      <c r="G4911" s="4">
        <v>47</v>
      </c>
      <c r="H4911" s="4">
        <v>12</v>
      </c>
      <c r="I4911" s="4">
        <v>216</v>
      </c>
      <c r="J4911" s="4">
        <v>4071.9</v>
      </c>
      <c r="K4911" s="4"/>
      <c r="L4911" s="4">
        <v>4071.9</v>
      </c>
      <c r="M4911" s="4">
        <v>9.23</v>
      </c>
      <c r="N4911" s="4">
        <v>1993.68</v>
      </c>
      <c r="O4911" s="4">
        <v>0</v>
      </c>
      <c r="P4911" s="6">
        <v>0</v>
      </c>
      <c r="Q4911" s="4">
        <v>0</v>
      </c>
      <c r="R4911" s="4">
        <v>8850</v>
      </c>
      <c r="S4911" s="4">
        <v>30880</v>
      </c>
      <c r="T4911" s="4">
        <v>3953.85</v>
      </c>
      <c r="U4911" s="7">
        <f t="shared" si="231"/>
        <v>-118.05000000000018</v>
      </c>
      <c r="V4911" s="7">
        <f t="shared" si="232"/>
        <v>41723.68</v>
      </c>
      <c r="W4911" s="4">
        <f t="shared" si="230"/>
        <v>41723.68</v>
      </c>
      <c r="X4911" s="7">
        <v>10.246734939463149</v>
      </c>
      <c r="Y4911" s="7">
        <v>10.246734939463149</v>
      </c>
      <c r="Z4911" s="1">
        <v>-2.8991379945480045</v>
      </c>
    </row>
    <row r="4912" spans="1:26" x14ac:dyDescent="0.25">
      <c r="A4912" s="9">
        <v>45717</v>
      </c>
      <c r="B4912" s="4">
        <v>31</v>
      </c>
      <c r="C4912" s="26" t="s">
        <v>10</v>
      </c>
      <c r="D4912" s="4" t="s">
        <v>44</v>
      </c>
      <c r="E4912" s="10">
        <v>45736</v>
      </c>
      <c r="F4912" s="4" t="s">
        <v>39</v>
      </c>
      <c r="G4912" s="4">
        <v>53</v>
      </c>
      <c r="H4912" s="4">
        <v>6</v>
      </c>
      <c r="I4912" s="4">
        <v>216</v>
      </c>
      <c r="J4912" s="4">
        <v>3999.8</v>
      </c>
      <c r="K4912" s="4"/>
      <c r="L4912" s="4">
        <v>3999.8</v>
      </c>
      <c r="M4912" s="4">
        <v>5.59</v>
      </c>
      <c r="N4912" s="4">
        <v>1207.44</v>
      </c>
      <c r="O4912" s="4">
        <v>10</v>
      </c>
      <c r="P4912" s="6">
        <v>1080</v>
      </c>
      <c r="Q4912" s="4">
        <v>0</v>
      </c>
      <c r="R4912" s="4">
        <v>0</v>
      </c>
      <c r="S4912" s="4">
        <v>0</v>
      </c>
      <c r="T4912" s="4">
        <v>4108.75</v>
      </c>
      <c r="U4912" s="7">
        <f t="shared" si="231"/>
        <v>108.94999999999982</v>
      </c>
      <c r="V4912" s="7">
        <f t="shared" si="232"/>
        <v>2287.44</v>
      </c>
      <c r="W4912" s="4">
        <f t="shared" si="230"/>
        <v>2287.44</v>
      </c>
      <c r="X4912" s="7">
        <v>0.57188859442972151</v>
      </c>
      <c r="Y4912" s="7">
        <v>0.57188859442972151</v>
      </c>
      <c r="Z4912" s="1">
        <v>2.7238861943097108</v>
      </c>
    </row>
    <row r="4913" spans="1:26" x14ac:dyDescent="0.25">
      <c r="A4913" s="9">
        <v>45717</v>
      </c>
      <c r="B4913" s="4">
        <v>32</v>
      </c>
      <c r="C4913" s="26" t="s">
        <v>34</v>
      </c>
      <c r="D4913" s="4" t="s">
        <v>44</v>
      </c>
      <c r="E4913" s="10">
        <v>45735</v>
      </c>
      <c r="F4913" s="4" t="s">
        <v>39</v>
      </c>
      <c r="G4913" s="4">
        <v>42</v>
      </c>
      <c r="H4913" s="4">
        <v>17</v>
      </c>
      <c r="I4913" s="4">
        <v>216</v>
      </c>
      <c r="J4913" s="4">
        <v>4043.2</v>
      </c>
      <c r="K4913" s="4"/>
      <c r="L4913" s="4">
        <v>4043.2</v>
      </c>
      <c r="M4913" s="4">
        <v>15.77</v>
      </c>
      <c r="N4913" s="4">
        <v>3406.3199999999997</v>
      </c>
      <c r="O4913" s="4">
        <v>0</v>
      </c>
      <c r="P4913" s="6">
        <v>0</v>
      </c>
      <c r="Q4913" s="4">
        <v>0</v>
      </c>
      <c r="R4913" s="4">
        <v>8850</v>
      </c>
      <c r="S4913" s="4">
        <v>30880</v>
      </c>
      <c r="T4913" s="4">
        <v>3869.05</v>
      </c>
      <c r="U4913" s="7">
        <f t="shared" si="231"/>
        <v>-174.14999999999964</v>
      </c>
      <c r="V4913" s="7">
        <f t="shared" si="232"/>
        <v>43136.32</v>
      </c>
      <c r="W4913" s="4">
        <f t="shared" si="230"/>
        <v>43136.32</v>
      </c>
      <c r="X4913" s="7">
        <v>10.668856351404829</v>
      </c>
      <c r="Y4913" s="7">
        <v>10.668856351404829</v>
      </c>
      <c r="Z4913" s="1">
        <v>-4.307231895528286</v>
      </c>
    </row>
    <row r="4914" spans="1:26" x14ac:dyDescent="0.25">
      <c r="A4914" s="9">
        <v>45717</v>
      </c>
      <c r="B4914" s="4">
        <v>33</v>
      </c>
      <c r="C4914" s="26" t="s">
        <v>34</v>
      </c>
      <c r="D4914" s="4" t="s">
        <v>44</v>
      </c>
      <c r="E4914" s="10">
        <v>45735</v>
      </c>
      <c r="F4914" s="4" t="s">
        <v>39</v>
      </c>
      <c r="G4914" s="4">
        <v>47</v>
      </c>
      <c r="H4914" s="4">
        <v>12</v>
      </c>
      <c r="I4914" s="4">
        <v>216</v>
      </c>
      <c r="J4914" s="4">
        <v>3871.8</v>
      </c>
      <c r="K4914" s="4"/>
      <c r="L4914" s="4">
        <v>3871.8</v>
      </c>
      <c r="M4914" s="4">
        <v>20.48</v>
      </c>
      <c r="N4914" s="4">
        <v>4423.68</v>
      </c>
      <c r="O4914" s="4">
        <v>0.6</v>
      </c>
      <c r="P4914" s="6">
        <v>64.8</v>
      </c>
      <c r="Q4914" s="4">
        <v>0</v>
      </c>
      <c r="R4914" s="4">
        <v>0</v>
      </c>
      <c r="S4914" s="4">
        <v>0</v>
      </c>
      <c r="T4914" s="4">
        <v>3791.05</v>
      </c>
      <c r="U4914" s="7">
        <f t="shared" si="231"/>
        <v>-80.75</v>
      </c>
      <c r="V4914" s="7">
        <f t="shared" si="232"/>
        <v>4488.4800000000005</v>
      </c>
      <c r="W4914" s="4">
        <f t="shared" si="230"/>
        <v>4488.4800000000005</v>
      </c>
      <c r="X4914" s="7">
        <v>1.1592747559274756</v>
      </c>
      <c r="Y4914" s="7">
        <v>1.1592747559274756</v>
      </c>
      <c r="Z4914" s="1">
        <v>-2.0855932641148818</v>
      </c>
    </row>
    <row r="4915" spans="1:26" x14ac:dyDescent="0.25">
      <c r="A4915" s="9">
        <v>45717</v>
      </c>
      <c r="B4915" s="4">
        <v>34</v>
      </c>
      <c r="C4915" s="26" t="s">
        <v>34</v>
      </c>
      <c r="D4915" s="4" t="s">
        <v>44</v>
      </c>
      <c r="E4915" s="10">
        <v>45736</v>
      </c>
      <c r="F4915" s="4" t="s">
        <v>38</v>
      </c>
      <c r="G4915" s="4">
        <v>60</v>
      </c>
      <c r="H4915" s="4">
        <v>0</v>
      </c>
      <c r="I4915" s="4">
        <v>216</v>
      </c>
      <c r="J4915" s="4">
        <v>3623.9</v>
      </c>
      <c r="K4915" s="4"/>
      <c r="L4915" s="4">
        <v>3623.9</v>
      </c>
      <c r="M4915" s="4">
        <v>4.24</v>
      </c>
      <c r="N4915" s="4">
        <v>915.84</v>
      </c>
      <c r="O4915" s="4">
        <v>1</v>
      </c>
      <c r="P4915" s="6">
        <v>108</v>
      </c>
      <c r="Q4915" s="4">
        <v>0</v>
      </c>
      <c r="R4915" s="4">
        <v>0</v>
      </c>
      <c r="S4915" s="4">
        <v>0</v>
      </c>
      <c r="T4915" s="4">
        <v>3537.82</v>
      </c>
      <c r="U4915" s="7">
        <f t="shared" si="231"/>
        <v>-86.079999999999927</v>
      </c>
      <c r="V4915" s="7">
        <f t="shared" si="232"/>
        <v>1023.84</v>
      </c>
      <c r="W4915" s="4">
        <f t="shared" si="230"/>
        <v>1023.84</v>
      </c>
      <c r="X4915" s="7">
        <v>0.28252435221722455</v>
      </c>
      <c r="Y4915" s="7">
        <v>0.28252435221722455</v>
      </c>
      <c r="Z4915" s="1">
        <v>-2.3753414829327499</v>
      </c>
    </row>
    <row r="4916" spans="1:26" x14ac:dyDescent="0.25">
      <c r="A4916" s="9">
        <v>45717</v>
      </c>
      <c r="B4916" s="4">
        <v>35</v>
      </c>
      <c r="C4916" s="26" t="s">
        <v>10</v>
      </c>
      <c r="D4916" s="4" t="s">
        <v>44</v>
      </c>
      <c r="E4916" s="10">
        <v>45737</v>
      </c>
      <c r="F4916" s="4" t="s">
        <v>39</v>
      </c>
      <c r="G4916" s="4">
        <v>50</v>
      </c>
      <c r="H4916" s="4">
        <v>8</v>
      </c>
      <c r="I4916" s="4">
        <v>216</v>
      </c>
      <c r="J4916" s="4">
        <v>4087.2</v>
      </c>
      <c r="K4916" s="4"/>
      <c r="L4916" s="4">
        <v>4087.2</v>
      </c>
      <c r="M4916" s="4">
        <v>0</v>
      </c>
      <c r="N4916" s="4">
        <v>0</v>
      </c>
      <c r="O4916" s="4">
        <v>0</v>
      </c>
      <c r="P4916" s="6">
        <v>0</v>
      </c>
      <c r="Q4916" s="4">
        <v>0</v>
      </c>
      <c r="R4916" s="4">
        <v>17400</v>
      </c>
      <c r="S4916" s="4">
        <v>15440</v>
      </c>
      <c r="T4916" s="4">
        <v>4069.65</v>
      </c>
      <c r="U4916" s="7">
        <f t="shared" si="231"/>
        <v>-17.549999999999727</v>
      </c>
      <c r="V4916" s="7">
        <f t="shared" si="232"/>
        <v>32840</v>
      </c>
      <c r="W4916" s="4">
        <f t="shared" si="230"/>
        <v>32840</v>
      </c>
      <c r="X4916" s="7">
        <v>8.0348404775885687</v>
      </c>
      <c r="Y4916" s="7">
        <v>8.0348404775885687</v>
      </c>
      <c r="Z4916" s="1">
        <v>-0.4293893129770926</v>
      </c>
    </row>
    <row r="4917" spans="1:26" x14ac:dyDescent="0.25">
      <c r="A4917" s="9">
        <v>45717</v>
      </c>
      <c r="B4917" s="4">
        <v>36</v>
      </c>
      <c r="C4917" s="26" t="s">
        <v>34</v>
      </c>
      <c r="D4917" s="4" t="s">
        <v>44</v>
      </c>
      <c r="E4917" s="10">
        <v>45737</v>
      </c>
      <c r="F4917" s="4" t="s">
        <v>38</v>
      </c>
      <c r="G4917" s="4">
        <v>60</v>
      </c>
      <c r="H4917" s="4">
        <v>0</v>
      </c>
      <c r="I4917" s="4">
        <v>216</v>
      </c>
      <c r="J4917" s="4">
        <v>3582</v>
      </c>
      <c r="K4917" s="4"/>
      <c r="L4917" s="4">
        <v>3582</v>
      </c>
      <c r="M4917" s="4">
        <v>12.75</v>
      </c>
      <c r="N4917" s="4">
        <v>2754</v>
      </c>
      <c r="O4917" s="4">
        <v>0</v>
      </c>
      <c r="P4917" s="6">
        <v>0</v>
      </c>
      <c r="Q4917" s="4">
        <v>0</v>
      </c>
      <c r="R4917" s="4">
        <v>0</v>
      </c>
      <c r="S4917" s="4">
        <v>0</v>
      </c>
      <c r="T4917" s="4">
        <v>3487.13</v>
      </c>
      <c r="U4917" s="7">
        <f t="shared" si="231"/>
        <v>-94.869999999999891</v>
      </c>
      <c r="V4917" s="7">
        <f t="shared" si="232"/>
        <v>2754</v>
      </c>
      <c r="W4917" s="4">
        <f t="shared" si="230"/>
        <v>2754</v>
      </c>
      <c r="X4917" s="7">
        <v>0.76884422110552764</v>
      </c>
      <c r="Y4917" s="7">
        <v>0.76884422110552764</v>
      </c>
      <c r="Z4917" s="1">
        <v>-2.6485203796761554</v>
      </c>
    </row>
    <row r="4918" spans="1:26" x14ac:dyDescent="0.25">
      <c r="A4918" s="9">
        <v>45717</v>
      </c>
      <c r="B4918" s="4">
        <v>37</v>
      </c>
      <c r="C4918" s="26" t="s">
        <v>34</v>
      </c>
      <c r="D4918" s="4" t="s">
        <v>44</v>
      </c>
      <c r="E4918" s="10">
        <v>45737</v>
      </c>
      <c r="F4918" s="4" t="s">
        <v>38</v>
      </c>
      <c r="G4918" s="4">
        <v>60</v>
      </c>
      <c r="H4918" s="4">
        <v>0</v>
      </c>
      <c r="I4918" s="4">
        <v>216</v>
      </c>
      <c r="J4918" s="4">
        <v>3470.3</v>
      </c>
      <c r="K4918" s="4"/>
      <c r="L4918" s="4">
        <v>3470.3</v>
      </c>
      <c r="M4918" s="4">
        <v>35.489999999999995</v>
      </c>
      <c r="N4918" s="4">
        <v>7665.8399999999992</v>
      </c>
      <c r="O4918" s="4">
        <v>0</v>
      </c>
      <c r="P4918" s="6">
        <v>0</v>
      </c>
      <c r="Q4918" s="4">
        <v>0</v>
      </c>
      <c r="R4918" s="4">
        <v>0</v>
      </c>
      <c r="S4918" s="4">
        <v>0</v>
      </c>
      <c r="T4918" s="4">
        <v>3450.56</v>
      </c>
      <c r="U4918" s="7">
        <f t="shared" si="231"/>
        <v>-19.740000000000236</v>
      </c>
      <c r="V4918" s="7">
        <f t="shared" si="232"/>
        <v>7665.8399999999992</v>
      </c>
      <c r="W4918" s="4">
        <f t="shared" si="230"/>
        <v>7665.8399999999992</v>
      </c>
      <c r="X4918" s="7">
        <v>2.2089848139930264</v>
      </c>
      <c r="Y4918" s="7">
        <v>2.2089848139930264</v>
      </c>
      <c r="Z4918" s="1">
        <v>-0.5688269025732714</v>
      </c>
    </row>
    <row r="4919" spans="1:26" x14ac:dyDescent="0.25">
      <c r="A4919" s="9">
        <v>45717</v>
      </c>
      <c r="B4919" s="4">
        <v>38</v>
      </c>
      <c r="C4919" s="26" t="s">
        <v>34</v>
      </c>
      <c r="D4919" s="4" t="s">
        <v>44</v>
      </c>
      <c r="E4919" s="10">
        <v>45738</v>
      </c>
      <c r="F4919" s="4" t="s">
        <v>38</v>
      </c>
      <c r="G4919" s="4">
        <v>60</v>
      </c>
      <c r="H4919" s="4">
        <v>0</v>
      </c>
      <c r="I4919" s="4">
        <v>216</v>
      </c>
      <c r="J4919" s="4">
        <v>3505.7</v>
      </c>
      <c r="K4919" s="4"/>
      <c r="L4919" s="4">
        <v>3505.7</v>
      </c>
      <c r="M4919" s="4">
        <v>54.81</v>
      </c>
      <c r="N4919" s="4">
        <v>11838.960000000001</v>
      </c>
      <c r="O4919" s="4">
        <v>0</v>
      </c>
      <c r="P4919" s="6">
        <v>0</v>
      </c>
      <c r="Q4919" s="4">
        <v>0</v>
      </c>
      <c r="R4919" s="4">
        <v>9000</v>
      </c>
      <c r="S4919" s="4">
        <v>30880</v>
      </c>
      <c r="T4919" s="4">
        <v>3490.8</v>
      </c>
      <c r="U4919" s="7">
        <f t="shared" si="231"/>
        <v>-14.899999999999636</v>
      </c>
      <c r="V4919" s="7">
        <f t="shared" si="232"/>
        <v>51718.96</v>
      </c>
      <c r="W4919" s="4">
        <f t="shared" si="230"/>
        <v>51718.96</v>
      </c>
      <c r="X4919" s="7">
        <v>14.752819693641785</v>
      </c>
      <c r="Y4919" s="7">
        <v>14.752819693641785</v>
      </c>
      <c r="Z4919" s="1">
        <v>-0.42502210685454084</v>
      </c>
    </row>
    <row r="4920" spans="1:26" x14ac:dyDescent="0.25">
      <c r="A4920" s="9">
        <v>45717</v>
      </c>
      <c r="B4920" s="4">
        <v>39</v>
      </c>
      <c r="C4920" s="26" t="s">
        <v>34</v>
      </c>
      <c r="D4920" s="4" t="s">
        <v>44</v>
      </c>
      <c r="E4920" s="10">
        <v>45738</v>
      </c>
      <c r="F4920" s="4" t="s">
        <v>38</v>
      </c>
      <c r="G4920" s="4">
        <v>60</v>
      </c>
      <c r="H4920" s="4">
        <v>0</v>
      </c>
      <c r="I4920" s="4">
        <v>216</v>
      </c>
      <c r="J4920" s="4">
        <v>3451.3</v>
      </c>
      <c r="K4920" s="4"/>
      <c r="L4920" s="4">
        <v>3451.3</v>
      </c>
      <c r="M4920" s="4">
        <v>34.299999999999997</v>
      </c>
      <c r="N4920" s="4">
        <v>7408.7999999999993</v>
      </c>
      <c r="O4920" s="4">
        <v>0</v>
      </c>
      <c r="P4920" s="6">
        <v>0</v>
      </c>
      <c r="Q4920" s="4">
        <v>0</v>
      </c>
      <c r="R4920" s="4">
        <v>0</v>
      </c>
      <c r="S4920" s="4">
        <v>0</v>
      </c>
      <c r="T4920" s="4">
        <v>3427.91</v>
      </c>
      <c r="U4920" s="7">
        <f t="shared" si="231"/>
        <v>-23.390000000000327</v>
      </c>
      <c r="V4920" s="7">
        <f t="shared" si="232"/>
        <v>7408.7999999999993</v>
      </c>
      <c r="W4920" s="4">
        <f t="shared" si="230"/>
        <v>7408.7999999999993</v>
      </c>
      <c r="X4920" s="7">
        <v>2.1466693709616664</v>
      </c>
      <c r="Y4920" s="7">
        <v>2.1466693709616664</v>
      </c>
      <c r="Z4920" s="1">
        <v>-0.67771564338076451</v>
      </c>
    </row>
    <row r="4921" spans="1:26" x14ac:dyDescent="0.25">
      <c r="A4921" s="9">
        <v>45717</v>
      </c>
      <c r="B4921" s="4">
        <v>40</v>
      </c>
      <c r="C4921" s="26" t="s">
        <v>34</v>
      </c>
      <c r="D4921" s="4" t="s">
        <v>44</v>
      </c>
      <c r="E4921" s="10">
        <v>45739</v>
      </c>
      <c r="F4921" s="4" t="s">
        <v>38</v>
      </c>
      <c r="G4921" s="4">
        <v>60</v>
      </c>
      <c r="H4921" s="4">
        <v>0</v>
      </c>
      <c r="I4921" s="4">
        <v>216</v>
      </c>
      <c r="J4921" s="4">
        <v>3471.2</v>
      </c>
      <c r="K4921" s="4"/>
      <c r="L4921" s="4">
        <v>3471.2</v>
      </c>
      <c r="M4921" s="4">
        <v>25.92</v>
      </c>
      <c r="N4921" s="4">
        <v>5598.72</v>
      </c>
      <c r="O4921" s="4">
        <v>0</v>
      </c>
      <c r="P4921" s="6">
        <v>0</v>
      </c>
      <c r="Q4921" s="4">
        <v>0</v>
      </c>
      <c r="R4921" s="4">
        <v>0</v>
      </c>
      <c r="S4921" s="4">
        <v>0</v>
      </c>
      <c r="T4921" s="4">
        <v>3448.33</v>
      </c>
      <c r="U4921" s="7">
        <f t="shared" si="231"/>
        <v>-22.869999999999891</v>
      </c>
      <c r="V4921" s="7">
        <f t="shared" si="232"/>
        <v>5598.72</v>
      </c>
      <c r="W4921" s="4">
        <f t="shared" si="230"/>
        <v>5598.72</v>
      </c>
      <c r="X4921" s="7">
        <v>1.6129061995851581</v>
      </c>
      <c r="Y4921" s="7">
        <v>1.6129061995851581</v>
      </c>
      <c r="Z4921" s="1">
        <v>-0.65884996542981944</v>
      </c>
    </row>
    <row r="4922" spans="1:26" x14ac:dyDescent="0.25">
      <c r="A4922" s="9">
        <v>45717</v>
      </c>
      <c r="B4922" s="4">
        <v>41</v>
      </c>
      <c r="C4922" s="26" t="s">
        <v>34</v>
      </c>
      <c r="D4922" s="4" t="s">
        <v>44</v>
      </c>
      <c r="E4922" s="10">
        <v>45739</v>
      </c>
      <c r="F4922" s="4" t="s">
        <v>38</v>
      </c>
      <c r="G4922" s="4">
        <v>60</v>
      </c>
      <c r="H4922" s="4">
        <v>0</v>
      </c>
      <c r="I4922" s="4">
        <v>216</v>
      </c>
      <c r="J4922" s="4">
        <v>3411.9</v>
      </c>
      <c r="K4922" s="4"/>
      <c r="L4922" s="4">
        <v>3411.9</v>
      </c>
      <c r="M4922" s="4">
        <v>64.099999999999994</v>
      </c>
      <c r="N4922" s="4">
        <v>13845.599999999999</v>
      </c>
      <c r="O4922" s="4">
        <v>0</v>
      </c>
      <c r="P4922" s="6">
        <v>0</v>
      </c>
      <c r="Q4922" s="4">
        <v>0</v>
      </c>
      <c r="R4922" s="4">
        <v>0</v>
      </c>
      <c r="S4922" s="4">
        <v>0</v>
      </c>
      <c r="T4922" s="4">
        <v>3341.8</v>
      </c>
      <c r="U4922" s="7">
        <f t="shared" si="231"/>
        <v>-70.099999999999909</v>
      </c>
      <c r="V4922" s="7">
        <f t="shared" si="232"/>
        <v>13845.599999999999</v>
      </c>
      <c r="W4922" s="4">
        <f t="shared" si="230"/>
        <v>13845.599999999999</v>
      </c>
      <c r="X4922" s="7">
        <v>4.0580321814824583</v>
      </c>
      <c r="Y4922" s="7">
        <v>4.0580321814824583</v>
      </c>
      <c r="Z4922" s="1">
        <v>-2.0545736979395617</v>
      </c>
    </row>
    <row r="4923" spans="1:26" x14ac:dyDescent="0.25">
      <c r="A4923" s="9">
        <v>45717</v>
      </c>
      <c r="B4923" s="4">
        <v>42</v>
      </c>
      <c r="C4923" s="26" t="s">
        <v>34</v>
      </c>
      <c r="D4923" s="4" t="s">
        <v>44</v>
      </c>
      <c r="E4923" s="10">
        <v>45740</v>
      </c>
      <c r="F4923" s="4" t="s">
        <v>38</v>
      </c>
      <c r="G4923" s="4">
        <v>60</v>
      </c>
      <c r="H4923" s="4">
        <v>0</v>
      </c>
      <c r="I4923" s="4">
        <v>216</v>
      </c>
      <c r="J4923" s="4">
        <v>3573.4</v>
      </c>
      <c r="K4923" s="4"/>
      <c r="L4923" s="4">
        <v>3573.4</v>
      </c>
      <c r="M4923" s="4">
        <v>15.54</v>
      </c>
      <c r="N4923" s="4">
        <v>3356.64</v>
      </c>
      <c r="O4923" s="4">
        <v>0.6</v>
      </c>
      <c r="P4923" s="6">
        <v>64.8</v>
      </c>
      <c r="Q4923" s="4">
        <v>0</v>
      </c>
      <c r="R4923" s="4">
        <v>0</v>
      </c>
      <c r="S4923" s="4">
        <v>0</v>
      </c>
      <c r="T4923" s="4">
        <v>3532.87</v>
      </c>
      <c r="U4923" s="7">
        <f t="shared" si="231"/>
        <v>-40.5300000000002</v>
      </c>
      <c r="V4923" s="7">
        <f t="shared" si="232"/>
        <v>3421.44</v>
      </c>
      <c r="W4923" s="4">
        <f t="shared" si="230"/>
        <v>3421.44</v>
      </c>
      <c r="X4923" s="7">
        <v>0.957474673979963</v>
      </c>
      <c r="Y4923" s="7">
        <v>0.957474673979963</v>
      </c>
      <c r="Z4923" s="1">
        <v>-1.134213913919522</v>
      </c>
    </row>
    <row r="4924" spans="1:26" x14ac:dyDescent="0.25">
      <c r="A4924" s="9">
        <v>45717</v>
      </c>
      <c r="B4924" s="4">
        <v>43</v>
      </c>
      <c r="C4924" s="26" t="s">
        <v>34</v>
      </c>
      <c r="D4924" s="4" t="s">
        <v>44</v>
      </c>
      <c r="E4924" s="10">
        <v>45740</v>
      </c>
      <c r="F4924" s="4" t="s">
        <v>38</v>
      </c>
      <c r="G4924" s="4">
        <v>60</v>
      </c>
      <c r="H4924" s="4">
        <v>0</v>
      </c>
      <c r="I4924" s="4">
        <v>216</v>
      </c>
      <c r="J4924" s="4">
        <v>3413.1</v>
      </c>
      <c r="K4924" s="4"/>
      <c r="L4924" s="4">
        <v>3413.1</v>
      </c>
      <c r="M4924" s="4">
        <v>41.97</v>
      </c>
      <c r="N4924" s="4">
        <v>9065.52</v>
      </c>
      <c r="O4924" s="4">
        <v>0</v>
      </c>
      <c r="P4924" s="6">
        <v>0</v>
      </c>
      <c r="Q4924" s="4">
        <v>0</v>
      </c>
      <c r="R4924" s="4">
        <v>0</v>
      </c>
      <c r="S4924" s="4">
        <v>0</v>
      </c>
      <c r="T4924" s="4">
        <v>3357.45</v>
      </c>
      <c r="U4924" s="7">
        <f t="shared" si="231"/>
        <v>-55.650000000000091</v>
      </c>
      <c r="V4924" s="7">
        <f t="shared" si="232"/>
        <v>9065.52</v>
      </c>
      <c r="W4924" s="4">
        <f t="shared" si="230"/>
        <v>9065.52</v>
      </c>
      <c r="X4924" s="7">
        <v>2.6560956315373123</v>
      </c>
      <c r="Y4924" s="7">
        <v>2.6560956315373123</v>
      </c>
      <c r="Z4924" s="1">
        <v>-1.6304825525182414</v>
      </c>
    </row>
    <row r="4925" spans="1:26" x14ac:dyDescent="0.25">
      <c r="A4925" s="9">
        <v>45717</v>
      </c>
      <c r="B4925" s="4">
        <v>44</v>
      </c>
      <c r="C4925" s="26" t="s">
        <v>10</v>
      </c>
      <c r="D4925" s="4" t="s">
        <v>44</v>
      </c>
      <c r="E4925" s="10">
        <v>45741</v>
      </c>
      <c r="F4925" s="4" t="s">
        <v>41</v>
      </c>
      <c r="G4925" s="4">
        <v>58</v>
      </c>
      <c r="H4925" s="4">
        <v>0</v>
      </c>
      <c r="I4925" s="4">
        <v>216</v>
      </c>
      <c r="J4925" s="4">
        <v>3900.6</v>
      </c>
      <c r="K4925" s="4"/>
      <c r="L4925" s="4">
        <v>3900.6</v>
      </c>
      <c r="M4925" s="4">
        <v>0</v>
      </c>
      <c r="N4925" s="4">
        <v>0</v>
      </c>
      <c r="O4925" s="4">
        <v>0</v>
      </c>
      <c r="P4925" s="6">
        <v>0</v>
      </c>
      <c r="Q4925" s="4">
        <v>0</v>
      </c>
      <c r="R4925" s="4">
        <v>0</v>
      </c>
      <c r="S4925" s="4">
        <v>0</v>
      </c>
      <c r="T4925" s="4">
        <v>3933.3</v>
      </c>
      <c r="U4925" s="7">
        <f t="shared" si="231"/>
        <v>32.700000000000273</v>
      </c>
      <c r="V4925" s="7">
        <f t="shared" si="232"/>
        <v>0</v>
      </c>
      <c r="W4925" s="4">
        <f t="shared" si="230"/>
        <v>0</v>
      </c>
      <c r="X4925" s="7">
        <v>0</v>
      </c>
      <c r="Y4925" s="7">
        <v>0</v>
      </c>
      <c r="Z4925" s="1">
        <v>0.83833256422089619</v>
      </c>
    </row>
    <row r="4926" spans="1:26" x14ac:dyDescent="0.25">
      <c r="A4926" s="9">
        <v>45717</v>
      </c>
      <c r="B4926" s="4">
        <v>45</v>
      </c>
      <c r="C4926" s="26" t="s">
        <v>34</v>
      </c>
      <c r="D4926" s="4" t="s">
        <v>44</v>
      </c>
      <c r="E4926" s="10">
        <v>45741</v>
      </c>
      <c r="F4926" s="4" t="s">
        <v>38</v>
      </c>
      <c r="G4926" s="4">
        <v>60</v>
      </c>
      <c r="H4926" s="4">
        <v>0</v>
      </c>
      <c r="I4926" s="4">
        <v>216</v>
      </c>
      <c r="J4926" s="4">
        <v>3535.4</v>
      </c>
      <c r="K4926" s="4"/>
      <c r="L4926" s="4">
        <v>3535.4</v>
      </c>
      <c r="M4926" s="4">
        <v>17.200000000000003</v>
      </c>
      <c r="N4926" s="4">
        <v>3715.2000000000007</v>
      </c>
      <c r="O4926" s="4">
        <v>2</v>
      </c>
      <c r="P4926" s="6">
        <v>216</v>
      </c>
      <c r="Q4926" s="4">
        <v>0</v>
      </c>
      <c r="R4926" s="4">
        <v>0</v>
      </c>
      <c r="S4926" s="4">
        <v>0</v>
      </c>
      <c r="T4926" s="4">
        <v>3363.88</v>
      </c>
      <c r="U4926" s="7">
        <f t="shared" si="231"/>
        <v>-171.51999999999998</v>
      </c>
      <c r="V4926" s="7">
        <f t="shared" si="232"/>
        <v>3931.2000000000007</v>
      </c>
      <c r="W4926" s="4">
        <f t="shared" si="230"/>
        <v>3931.2000000000007</v>
      </c>
      <c r="X4926" s="7">
        <v>1.1119533857555017</v>
      </c>
      <c r="Y4926" s="7">
        <v>1.1119533857555017</v>
      </c>
      <c r="Z4926" s="1">
        <v>-4.8515019516886344</v>
      </c>
    </row>
    <row r="4927" spans="1:26" x14ac:dyDescent="0.25">
      <c r="A4927" s="9">
        <v>45717</v>
      </c>
      <c r="B4927" s="4">
        <v>46</v>
      </c>
      <c r="C4927" s="26" t="s">
        <v>34</v>
      </c>
      <c r="D4927" s="4" t="s">
        <v>44</v>
      </c>
      <c r="E4927" s="10">
        <v>45741</v>
      </c>
      <c r="F4927" s="4" t="s">
        <v>38</v>
      </c>
      <c r="G4927" s="4">
        <v>60</v>
      </c>
      <c r="H4927" s="4">
        <v>0</v>
      </c>
      <c r="I4927" s="4">
        <v>216</v>
      </c>
      <c r="J4927" s="4">
        <v>3404.7</v>
      </c>
      <c r="K4927" s="4"/>
      <c r="L4927" s="4">
        <v>3404.7</v>
      </c>
      <c r="M4927" s="4">
        <v>51.180000000000007</v>
      </c>
      <c r="N4927" s="4">
        <v>11054.880000000001</v>
      </c>
      <c r="O4927" s="4">
        <v>0</v>
      </c>
      <c r="P4927" s="6">
        <v>0</v>
      </c>
      <c r="Q4927" s="4">
        <v>0</v>
      </c>
      <c r="R4927" s="4">
        <v>0</v>
      </c>
      <c r="S4927" s="4">
        <v>0</v>
      </c>
      <c r="T4927" s="4">
        <v>3380.25</v>
      </c>
      <c r="U4927" s="7">
        <f t="shared" si="231"/>
        <v>-24.449999999999818</v>
      </c>
      <c r="V4927" s="7">
        <f t="shared" si="232"/>
        <v>11054.880000000001</v>
      </c>
      <c r="W4927" s="4">
        <f t="shared" si="230"/>
        <v>11054.880000000001</v>
      </c>
      <c r="X4927" s="7">
        <v>3.2469468675654247</v>
      </c>
      <c r="Y4927" s="7">
        <v>3.2469468675654247</v>
      </c>
      <c r="Z4927" s="1">
        <v>-0.71812494492906331</v>
      </c>
    </row>
    <row r="4928" spans="1:26" x14ac:dyDescent="0.25">
      <c r="A4928" s="9">
        <v>45717</v>
      </c>
      <c r="B4928" s="4">
        <v>47</v>
      </c>
      <c r="C4928" s="26" t="s">
        <v>34</v>
      </c>
      <c r="D4928" s="4" t="s">
        <v>44</v>
      </c>
      <c r="E4928" s="10">
        <v>45742</v>
      </c>
      <c r="F4928" s="4" t="s">
        <v>38</v>
      </c>
      <c r="G4928" s="4">
        <v>60</v>
      </c>
      <c r="H4928" s="4">
        <v>0</v>
      </c>
      <c r="I4928" s="4">
        <v>216</v>
      </c>
      <c r="J4928" s="4">
        <v>3455.2</v>
      </c>
      <c r="K4928" s="4"/>
      <c r="L4928" s="4">
        <v>3455.2</v>
      </c>
      <c r="M4928" s="4">
        <v>31.150000000000006</v>
      </c>
      <c r="N4928" s="4">
        <v>6728.4000000000015</v>
      </c>
      <c r="O4928" s="4">
        <v>1</v>
      </c>
      <c r="P4928" s="6">
        <v>108</v>
      </c>
      <c r="Q4928" s="4">
        <v>0</v>
      </c>
      <c r="R4928" s="4">
        <v>0</v>
      </c>
      <c r="S4928" s="4">
        <v>0</v>
      </c>
      <c r="T4928" s="4">
        <v>3203.93</v>
      </c>
      <c r="U4928" s="7">
        <f t="shared" si="231"/>
        <v>-251.26999999999998</v>
      </c>
      <c r="V4928" s="7">
        <f t="shared" si="232"/>
        <v>6836.4000000000015</v>
      </c>
      <c r="W4928" s="4">
        <f t="shared" si="230"/>
        <v>6836.4000000000015</v>
      </c>
      <c r="X4928" s="7">
        <v>1.9785830053253073</v>
      </c>
      <c r="Y4928" s="7">
        <v>1.9785830053253073</v>
      </c>
      <c r="Z4928" s="1">
        <v>-7.2722273674461686</v>
      </c>
    </row>
    <row r="4929" spans="1:26" x14ac:dyDescent="0.25">
      <c r="A4929" s="9">
        <v>45717</v>
      </c>
      <c r="B4929" s="4">
        <v>48</v>
      </c>
      <c r="C4929" s="26" t="s">
        <v>34</v>
      </c>
      <c r="D4929" s="4" t="s">
        <v>44</v>
      </c>
      <c r="E4929" s="10">
        <v>45742</v>
      </c>
      <c r="F4929" s="4" t="s">
        <v>38</v>
      </c>
      <c r="G4929" s="4">
        <v>60</v>
      </c>
      <c r="H4929" s="4">
        <v>0</v>
      </c>
      <c r="I4929" s="4">
        <v>216</v>
      </c>
      <c r="J4929" s="4">
        <v>3563.3</v>
      </c>
      <c r="K4929" s="4"/>
      <c r="L4929" s="4">
        <v>3563.3</v>
      </c>
      <c r="M4929" s="4">
        <v>34.380000000000003</v>
      </c>
      <c r="N4929" s="4">
        <v>7426.0800000000008</v>
      </c>
      <c r="O4929" s="4">
        <v>0</v>
      </c>
      <c r="P4929" s="6">
        <v>0</v>
      </c>
      <c r="Q4929" s="4">
        <v>0</v>
      </c>
      <c r="R4929" s="4">
        <v>9000</v>
      </c>
      <c r="S4929" s="4">
        <v>15440</v>
      </c>
      <c r="T4929" s="4">
        <v>3544.7</v>
      </c>
      <c r="U4929" s="7">
        <f t="shared" si="231"/>
        <v>-18.600000000000364</v>
      </c>
      <c r="V4929" s="7">
        <f t="shared" si="232"/>
        <v>31866.080000000002</v>
      </c>
      <c r="W4929" s="4">
        <f t="shared" si="230"/>
        <v>31866.080000000002</v>
      </c>
      <c r="X4929" s="7">
        <v>8.94285634103219</v>
      </c>
      <c r="Y4929" s="7">
        <v>8.94285634103219</v>
      </c>
      <c r="Z4929" s="1">
        <v>-0.52198804478995209</v>
      </c>
    </row>
    <row r="4930" spans="1:26" x14ac:dyDescent="0.25">
      <c r="A4930" s="9">
        <v>45717</v>
      </c>
      <c r="B4930" s="4">
        <v>49</v>
      </c>
      <c r="C4930" s="26" t="s">
        <v>34</v>
      </c>
      <c r="D4930" s="4" t="s">
        <v>44</v>
      </c>
      <c r="E4930" s="10">
        <v>45743</v>
      </c>
      <c r="F4930" s="4" t="s">
        <v>38</v>
      </c>
      <c r="G4930" s="4">
        <v>60</v>
      </c>
      <c r="H4930" s="4">
        <v>0</v>
      </c>
      <c r="I4930" s="4">
        <v>216</v>
      </c>
      <c r="J4930" s="4">
        <v>3472.4</v>
      </c>
      <c r="K4930" s="4"/>
      <c r="L4930" s="4">
        <v>3472.4</v>
      </c>
      <c r="M4930" s="4">
        <v>29.33</v>
      </c>
      <c r="N4930" s="4">
        <v>6335.28</v>
      </c>
      <c r="O4930" s="4">
        <v>0.4</v>
      </c>
      <c r="P4930" s="6">
        <v>43.2</v>
      </c>
      <c r="Q4930" s="4">
        <v>0</v>
      </c>
      <c r="R4930" s="4">
        <v>0</v>
      </c>
      <c r="S4930" s="4">
        <v>0</v>
      </c>
      <c r="T4930" s="4">
        <v>3459.38</v>
      </c>
      <c r="U4930" s="7">
        <f t="shared" si="231"/>
        <v>-13.019999999999982</v>
      </c>
      <c r="V4930" s="7">
        <f t="shared" si="232"/>
        <v>6378.48</v>
      </c>
      <c r="W4930" s="4">
        <f t="shared" si="230"/>
        <v>6378.48</v>
      </c>
      <c r="X4930" s="7">
        <v>1.8369081903006563</v>
      </c>
      <c r="Y4930" s="7">
        <v>1.8369081903006563</v>
      </c>
      <c r="Z4930" s="1">
        <v>-0.37495680221172623</v>
      </c>
    </row>
    <row r="4931" spans="1:26" x14ac:dyDescent="0.25">
      <c r="A4931" s="9">
        <v>45717</v>
      </c>
      <c r="B4931" s="4">
        <v>50</v>
      </c>
      <c r="C4931" s="26" t="s">
        <v>34</v>
      </c>
      <c r="D4931" s="4" t="s">
        <v>44</v>
      </c>
      <c r="E4931" s="10">
        <v>45743</v>
      </c>
      <c r="F4931" s="4" t="s">
        <v>38</v>
      </c>
      <c r="G4931" s="4">
        <v>60</v>
      </c>
      <c r="H4931" s="4">
        <v>0</v>
      </c>
      <c r="I4931" s="4">
        <v>216</v>
      </c>
      <c r="J4931" s="4">
        <v>3516.1</v>
      </c>
      <c r="K4931" s="4"/>
      <c r="L4931" s="4">
        <v>3516.1</v>
      </c>
      <c r="M4931" s="4">
        <v>18.649999999999999</v>
      </c>
      <c r="N4931" s="4">
        <v>4028.3999999999996</v>
      </c>
      <c r="O4931" s="4">
        <v>0</v>
      </c>
      <c r="P4931" s="6">
        <v>0</v>
      </c>
      <c r="Q4931" s="4">
        <v>0</v>
      </c>
      <c r="R4931" s="4">
        <v>0</v>
      </c>
      <c r="S4931" s="4">
        <v>0</v>
      </c>
      <c r="T4931" s="4">
        <v>3510.76</v>
      </c>
      <c r="U4931" s="7">
        <f t="shared" si="231"/>
        <v>-5.3399999999996908</v>
      </c>
      <c r="V4931" s="7">
        <f t="shared" si="232"/>
        <v>4028.3999999999996</v>
      </c>
      <c r="W4931" s="4">
        <f t="shared" ref="W4931:W4994" si="233">IFERROR((J4931/L4931*100)%*V4931,"0")</f>
        <v>4028.3999999999996</v>
      </c>
      <c r="X4931" s="7">
        <v>1.1457012030374563</v>
      </c>
      <c r="Y4931" s="7">
        <v>1.1457012030374563</v>
      </c>
      <c r="Z4931" s="1">
        <v>-0.15187281362872759</v>
      </c>
    </row>
    <row r="4932" spans="1:26" x14ac:dyDescent="0.25">
      <c r="A4932" s="9">
        <v>45717</v>
      </c>
      <c r="B4932" s="4">
        <v>51</v>
      </c>
      <c r="C4932" s="26" t="s">
        <v>34</v>
      </c>
      <c r="D4932" s="4" t="s">
        <v>44</v>
      </c>
      <c r="E4932" s="10">
        <v>45744</v>
      </c>
      <c r="F4932" s="4" t="s">
        <v>38</v>
      </c>
      <c r="G4932" s="4">
        <v>60</v>
      </c>
      <c r="H4932" s="4">
        <v>0</v>
      </c>
      <c r="I4932" s="4">
        <v>216</v>
      </c>
      <c r="J4932" s="4">
        <v>3462.2</v>
      </c>
      <c r="K4932" s="4"/>
      <c r="L4932" s="4">
        <v>3462.2</v>
      </c>
      <c r="M4932" s="4">
        <v>28.509999999999998</v>
      </c>
      <c r="N4932" s="4">
        <v>6158.16</v>
      </c>
      <c r="O4932" s="4">
        <v>0</v>
      </c>
      <c r="P4932" s="6">
        <v>0</v>
      </c>
      <c r="Q4932" s="4">
        <v>0</v>
      </c>
      <c r="R4932" s="4">
        <v>0</v>
      </c>
      <c r="S4932" s="4">
        <v>0</v>
      </c>
      <c r="T4932" s="4">
        <v>3450.03</v>
      </c>
      <c r="U4932" s="7">
        <f t="shared" si="231"/>
        <v>-12.169999999999618</v>
      </c>
      <c r="V4932" s="7">
        <f t="shared" si="232"/>
        <v>6158.16</v>
      </c>
      <c r="W4932" s="4">
        <f t="shared" si="233"/>
        <v>6158.16</v>
      </c>
      <c r="X4932" s="7">
        <v>1.7786840737103575</v>
      </c>
      <c r="Y4932" s="7">
        <v>1.7786840737103575</v>
      </c>
      <c r="Z4932" s="1">
        <v>-0.35151060019639591</v>
      </c>
    </row>
    <row r="4933" spans="1:26" x14ac:dyDescent="0.25">
      <c r="A4933" s="9">
        <v>45717</v>
      </c>
      <c r="B4933" s="4">
        <v>52</v>
      </c>
      <c r="C4933" s="26" t="s">
        <v>34</v>
      </c>
      <c r="D4933" s="4" t="s">
        <v>44</v>
      </c>
      <c r="E4933" s="10">
        <v>45744</v>
      </c>
      <c r="F4933" s="4" t="s">
        <v>38</v>
      </c>
      <c r="G4933" s="4">
        <v>60</v>
      </c>
      <c r="H4933" s="4">
        <v>0</v>
      </c>
      <c r="I4933" s="4">
        <v>216</v>
      </c>
      <c r="J4933" s="4">
        <v>3473.1</v>
      </c>
      <c r="K4933" s="4"/>
      <c r="L4933" s="4">
        <v>3473.1</v>
      </c>
      <c r="M4933" s="4">
        <v>21.47</v>
      </c>
      <c r="N4933" s="4">
        <v>4637.5199999999995</v>
      </c>
      <c r="O4933" s="4">
        <v>0.4</v>
      </c>
      <c r="P4933" s="6">
        <v>43.2</v>
      </c>
      <c r="Q4933" s="4">
        <v>0</v>
      </c>
      <c r="R4933" s="4">
        <v>0</v>
      </c>
      <c r="S4933" s="4">
        <v>0</v>
      </c>
      <c r="T4933" s="4">
        <v>3467.61</v>
      </c>
      <c r="U4933" s="7">
        <f t="shared" si="231"/>
        <v>-5.4899999999997817</v>
      </c>
      <c r="V4933" s="7">
        <f t="shared" si="232"/>
        <v>4680.7199999999993</v>
      </c>
      <c r="W4933" s="4">
        <f t="shared" si="233"/>
        <v>4680.7199999999993</v>
      </c>
      <c r="X4933" s="7">
        <v>1.3477066597564133</v>
      </c>
      <c r="Y4933" s="7">
        <v>1.3477066597564133</v>
      </c>
      <c r="Z4933" s="1">
        <v>-0.15807203938843631</v>
      </c>
    </row>
    <row r="4934" spans="1:26" x14ac:dyDescent="0.25">
      <c r="A4934" s="9">
        <v>45717</v>
      </c>
      <c r="B4934" s="4">
        <v>53</v>
      </c>
      <c r="C4934" s="26" t="s">
        <v>10</v>
      </c>
      <c r="D4934" s="4" t="s">
        <v>44</v>
      </c>
      <c r="E4934" s="10">
        <v>45745</v>
      </c>
      <c r="F4934" s="4" t="s">
        <v>39</v>
      </c>
      <c r="G4934" s="4">
        <v>35</v>
      </c>
      <c r="H4934" s="4">
        <v>23</v>
      </c>
      <c r="I4934" s="4">
        <v>216</v>
      </c>
      <c r="J4934" s="4">
        <v>3857.1</v>
      </c>
      <c r="K4934" s="4"/>
      <c r="L4934" s="4">
        <v>3857.1</v>
      </c>
      <c r="M4934" s="4">
        <v>64.180000000000007</v>
      </c>
      <c r="N4934" s="4">
        <v>13862.880000000001</v>
      </c>
      <c r="O4934" s="4">
        <v>3.2</v>
      </c>
      <c r="P4934" s="6">
        <v>345.6</v>
      </c>
      <c r="Q4934" s="4">
        <v>0</v>
      </c>
      <c r="R4934" s="4">
        <v>0</v>
      </c>
      <c r="S4934" s="4">
        <v>0</v>
      </c>
      <c r="T4934" s="4">
        <v>3861.2</v>
      </c>
      <c r="U4934" s="7">
        <f t="shared" si="231"/>
        <v>4.0999999999999091</v>
      </c>
      <c r="V4934" s="7">
        <f t="shared" si="232"/>
        <v>14208.480000000001</v>
      </c>
      <c r="W4934" s="4">
        <f t="shared" si="233"/>
        <v>14208.480000000001</v>
      </c>
      <c r="X4934" s="7">
        <v>3.6837209302325586</v>
      </c>
      <c r="Y4934" s="7">
        <v>3.6837209302325586</v>
      </c>
      <c r="Z4934" s="1">
        <v>0.10629747737937592</v>
      </c>
    </row>
    <row r="4935" spans="1:26" x14ac:dyDescent="0.25">
      <c r="A4935" s="9">
        <v>45717</v>
      </c>
      <c r="B4935" s="4">
        <v>54</v>
      </c>
      <c r="C4935" s="26" t="s">
        <v>34</v>
      </c>
      <c r="D4935" s="4" t="s">
        <v>44</v>
      </c>
      <c r="E4935" s="10">
        <v>45745</v>
      </c>
      <c r="F4935" s="4" t="s">
        <v>38</v>
      </c>
      <c r="G4935" s="4">
        <v>60</v>
      </c>
      <c r="H4935" s="4">
        <v>0</v>
      </c>
      <c r="I4935" s="4">
        <v>216</v>
      </c>
      <c r="J4935" s="4">
        <v>3543.6</v>
      </c>
      <c r="K4935" s="4"/>
      <c r="L4935" s="4">
        <v>3543.6</v>
      </c>
      <c r="M4935" s="4">
        <v>15.399999999999999</v>
      </c>
      <c r="N4935" s="4">
        <v>3326.3999999999996</v>
      </c>
      <c r="O4935" s="4">
        <v>0</v>
      </c>
      <c r="P4935" s="6">
        <v>0</v>
      </c>
      <c r="Q4935" s="4">
        <v>0</v>
      </c>
      <c r="R4935" s="4">
        <v>0</v>
      </c>
      <c r="S4935" s="4">
        <v>0</v>
      </c>
      <c r="T4935" s="4">
        <v>3514.33</v>
      </c>
      <c r="U4935" s="7">
        <f t="shared" ref="U4935:U4998" si="234">T4935-L4935</f>
        <v>-29.269999999999982</v>
      </c>
      <c r="V4935" s="7">
        <f t="shared" ref="V4935:V4998" si="235">+S4935+R4935+Q4935+P4935+N4935</f>
        <v>3326.3999999999996</v>
      </c>
      <c r="W4935" s="4">
        <f t="shared" si="233"/>
        <v>3326.3999999999996</v>
      </c>
      <c r="X4935" s="7">
        <v>0.9387064002709109</v>
      </c>
      <c r="Y4935" s="7">
        <v>0.9387064002709109</v>
      </c>
      <c r="Z4935" s="1">
        <v>-0.82599616209504423</v>
      </c>
    </row>
    <row r="4936" spans="1:26" x14ac:dyDescent="0.25">
      <c r="A4936" s="9">
        <v>45717</v>
      </c>
      <c r="B4936" s="4">
        <v>55</v>
      </c>
      <c r="C4936" s="26" t="s">
        <v>34</v>
      </c>
      <c r="D4936" s="4" t="s">
        <v>44</v>
      </c>
      <c r="E4936" s="10">
        <v>45745</v>
      </c>
      <c r="F4936" s="4" t="s">
        <v>38</v>
      </c>
      <c r="G4936" s="4">
        <v>60</v>
      </c>
      <c r="H4936" s="4">
        <v>0</v>
      </c>
      <c r="I4936" s="4">
        <v>216</v>
      </c>
      <c r="J4936" s="4">
        <v>3560.1</v>
      </c>
      <c r="K4936" s="4"/>
      <c r="L4936" s="4">
        <v>3560.1</v>
      </c>
      <c r="M4936" s="4">
        <v>11.940000000000001</v>
      </c>
      <c r="N4936" s="4">
        <v>2579.0400000000004</v>
      </c>
      <c r="O4936" s="4">
        <v>0</v>
      </c>
      <c r="P4936" s="6">
        <v>0</v>
      </c>
      <c r="Q4936" s="4">
        <v>0</v>
      </c>
      <c r="R4936" s="4">
        <v>0</v>
      </c>
      <c r="S4936" s="4">
        <v>0</v>
      </c>
      <c r="T4936" s="4">
        <v>3547.15</v>
      </c>
      <c r="U4936" s="7">
        <f t="shared" si="234"/>
        <v>-12.949999999999818</v>
      </c>
      <c r="V4936" s="7">
        <f t="shared" si="235"/>
        <v>2579.0400000000004</v>
      </c>
      <c r="W4936" s="4">
        <f t="shared" si="233"/>
        <v>2579.0400000000004</v>
      </c>
      <c r="X4936" s="7">
        <v>0.72442908907053183</v>
      </c>
      <c r="Y4936" s="7">
        <v>0.72442908907053183</v>
      </c>
      <c r="Z4936" s="1">
        <v>-0.36375382713968202</v>
      </c>
    </row>
    <row r="4937" spans="1:26" x14ac:dyDescent="0.25">
      <c r="A4937" s="9">
        <v>45717</v>
      </c>
      <c r="B4937" s="4">
        <v>56</v>
      </c>
      <c r="C4937" s="26" t="s">
        <v>34</v>
      </c>
      <c r="D4937" s="4" t="s">
        <v>44</v>
      </c>
      <c r="E4937" s="10">
        <v>45746</v>
      </c>
      <c r="F4937" s="4" t="s">
        <v>38</v>
      </c>
      <c r="G4937" s="4">
        <v>60</v>
      </c>
      <c r="H4937" s="4">
        <v>0</v>
      </c>
      <c r="I4937" s="4">
        <v>216</v>
      </c>
      <c r="J4937" s="4">
        <v>3629.2</v>
      </c>
      <c r="K4937" s="4"/>
      <c r="L4937" s="4">
        <v>3629.2</v>
      </c>
      <c r="M4937" s="4">
        <v>3.2300000000000004</v>
      </c>
      <c r="N4937" s="4">
        <v>697.68000000000006</v>
      </c>
      <c r="O4937" s="4">
        <v>1.8</v>
      </c>
      <c r="P4937" s="6">
        <v>194.4</v>
      </c>
      <c r="Q4937" s="4">
        <v>0</v>
      </c>
      <c r="R4937" s="4">
        <v>0</v>
      </c>
      <c r="S4937" s="4">
        <v>0</v>
      </c>
      <c r="T4937" s="4">
        <v>3616.86</v>
      </c>
      <c r="U4937" s="7">
        <f t="shared" si="234"/>
        <v>-12.339999999999691</v>
      </c>
      <c r="V4937" s="7">
        <f t="shared" si="235"/>
        <v>892.08</v>
      </c>
      <c r="W4937" s="4">
        <f t="shared" si="233"/>
        <v>892.08</v>
      </c>
      <c r="X4937" s="7">
        <v>0.24580623828943021</v>
      </c>
      <c r="Y4937" s="7">
        <v>0.24580623828943021</v>
      </c>
      <c r="Z4937" s="1">
        <v>-0.340019839082985</v>
      </c>
    </row>
    <row r="4938" spans="1:26" x14ac:dyDescent="0.25">
      <c r="A4938" s="9">
        <v>45717</v>
      </c>
      <c r="B4938" s="4">
        <v>57</v>
      </c>
      <c r="C4938" s="26" t="s">
        <v>34</v>
      </c>
      <c r="D4938" s="4" t="s">
        <v>44</v>
      </c>
      <c r="E4938" s="10">
        <v>45746</v>
      </c>
      <c r="F4938" s="4" t="s">
        <v>38</v>
      </c>
      <c r="G4938" s="4">
        <v>60</v>
      </c>
      <c r="H4938" s="4">
        <v>0</v>
      </c>
      <c r="I4938" s="4">
        <v>216</v>
      </c>
      <c r="J4938" s="4">
        <v>3662.25</v>
      </c>
      <c r="K4938" s="4"/>
      <c r="L4938" s="4">
        <v>3662.25</v>
      </c>
      <c r="M4938" s="4">
        <v>0</v>
      </c>
      <c r="N4938" s="4">
        <v>0</v>
      </c>
      <c r="O4938" s="4">
        <v>0</v>
      </c>
      <c r="P4938" s="6">
        <v>0</v>
      </c>
      <c r="Q4938" s="4">
        <v>0</v>
      </c>
      <c r="R4938" s="4">
        <v>0</v>
      </c>
      <c r="S4938" s="4">
        <v>0</v>
      </c>
      <c r="T4938" s="4">
        <v>3640.27</v>
      </c>
      <c r="U4938" s="7">
        <f t="shared" si="234"/>
        <v>-21.980000000000018</v>
      </c>
      <c r="V4938" s="7">
        <f t="shared" si="235"/>
        <v>0</v>
      </c>
      <c r="W4938" s="4">
        <f t="shared" si="233"/>
        <v>0</v>
      </c>
      <c r="X4938" s="7">
        <v>0</v>
      </c>
      <c r="Y4938" s="7">
        <v>0</v>
      </c>
      <c r="Z4938" s="1">
        <v>-0.60017748651785152</v>
      </c>
    </row>
    <row r="4939" spans="1:26" x14ac:dyDescent="0.25">
      <c r="A4939" s="9">
        <v>45717</v>
      </c>
      <c r="B4939" s="4">
        <v>58</v>
      </c>
      <c r="C4939" s="26" t="s">
        <v>34</v>
      </c>
      <c r="D4939" s="4" t="s">
        <v>44</v>
      </c>
      <c r="E4939" s="10">
        <v>45747</v>
      </c>
      <c r="F4939" s="4" t="s">
        <v>38</v>
      </c>
      <c r="G4939" s="4">
        <v>60</v>
      </c>
      <c r="H4939" s="4">
        <v>0</v>
      </c>
      <c r="I4939" s="4">
        <v>216</v>
      </c>
      <c r="J4939" s="4">
        <v>3599.63</v>
      </c>
      <c r="K4939" s="4"/>
      <c r="L4939" s="4">
        <v>3599.63</v>
      </c>
      <c r="M4939" s="4">
        <v>0</v>
      </c>
      <c r="N4939" s="4">
        <v>0</v>
      </c>
      <c r="O4939" s="4">
        <v>0</v>
      </c>
      <c r="P4939" s="6">
        <v>0</v>
      </c>
      <c r="Q4939" s="4">
        <v>0</v>
      </c>
      <c r="R4939" s="4">
        <v>0</v>
      </c>
      <c r="S4939" s="4">
        <v>0</v>
      </c>
      <c r="T4939" s="4">
        <v>3592.58</v>
      </c>
      <c r="U4939" s="7">
        <f t="shared" si="234"/>
        <v>-7.0500000000001819</v>
      </c>
      <c r="V4939" s="7">
        <f t="shared" si="235"/>
        <v>0</v>
      </c>
      <c r="W4939" s="4">
        <f t="shared" si="233"/>
        <v>0</v>
      </c>
      <c r="X4939" s="7">
        <v>0</v>
      </c>
      <c r="Y4939" s="7">
        <v>0</v>
      </c>
      <c r="Z4939" s="1">
        <v>-0.19585346271700652</v>
      </c>
    </row>
    <row r="4940" spans="1:26" x14ac:dyDescent="0.25">
      <c r="A4940" s="9">
        <v>45748</v>
      </c>
      <c r="B4940" s="4">
        <v>59</v>
      </c>
      <c r="C4940" s="26" t="s">
        <v>34</v>
      </c>
      <c r="D4940" s="4" t="s">
        <v>44</v>
      </c>
      <c r="E4940" s="10">
        <v>45747</v>
      </c>
      <c r="F4940" s="4" t="s">
        <v>38</v>
      </c>
      <c r="G4940" s="4">
        <v>59</v>
      </c>
      <c r="H4940" s="4">
        <v>0</v>
      </c>
      <c r="I4940" s="4">
        <v>216</v>
      </c>
      <c r="J4940" s="4">
        <v>3628</v>
      </c>
      <c r="K4940" s="4"/>
      <c r="L4940" s="4">
        <v>3628</v>
      </c>
      <c r="M4940" s="4">
        <v>0</v>
      </c>
      <c r="N4940" s="4">
        <v>0</v>
      </c>
      <c r="O4940" s="4">
        <v>0</v>
      </c>
      <c r="P4940" s="6">
        <v>0</v>
      </c>
      <c r="Q4940" s="4">
        <v>0</v>
      </c>
      <c r="R4940" s="4">
        <v>0</v>
      </c>
      <c r="S4940" s="4">
        <v>0</v>
      </c>
      <c r="T4940" s="4">
        <v>3605</v>
      </c>
      <c r="U4940" s="7">
        <f t="shared" si="234"/>
        <v>-23</v>
      </c>
      <c r="V4940" s="7">
        <f t="shared" si="235"/>
        <v>0</v>
      </c>
      <c r="W4940" s="4">
        <f t="shared" si="233"/>
        <v>0</v>
      </c>
      <c r="X4940" s="7">
        <v>0</v>
      </c>
      <c r="Y4940" s="7">
        <v>0</v>
      </c>
      <c r="Z4940" s="1">
        <v>-0.63395810363836824</v>
      </c>
    </row>
    <row r="4941" spans="1:26" x14ac:dyDescent="0.25">
      <c r="A4941" s="9">
        <v>45748</v>
      </c>
      <c r="B4941" s="4">
        <v>1</v>
      </c>
      <c r="C4941" s="26" t="s">
        <v>34</v>
      </c>
      <c r="D4941" s="4" t="s">
        <v>44</v>
      </c>
      <c r="E4941" s="10">
        <v>45748</v>
      </c>
      <c r="F4941" s="4" t="s">
        <v>38</v>
      </c>
      <c r="G4941" s="4">
        <v>60</v>
      </c>
      <c r="H4941" s="4">
        <v>0</v>
      </c>
      <c r="I4941" s="4">
        <v>216</v>
      </c>
      <c r="J4941" s="4">
        <v>3711.5</v>
      </c>
      <c r="K4941" s="4"/>
      <c r="L4941" s="4">
        <v>3711.5</v>
      </c>
      <c r="M4941" s="4">
        <v>1.21</v>
      </c>
      <c r="N4941" s="4">
        <v>261.36</v>
      </c>
      <c r="O4941" s="4">
        <v>0</v>
      </c>
      <c r="P4941" s="6">
        <v>0</v>
      </c>
      <c r="Q4941" s="4">
        <v>0</v>
      </c>
      <c r="R4941" s="4">
        <v>9000</v>
      </c>
      <c r="S4941" s="4">
        <v>30880</v>
      </c>
      <c r="T4941" s="4">
        <v>3695.73</v>
      </c>
      <c r="U4941" s="7">
        <f t="shared" si="234"/>
        <v>-15.769999999999982</v>
      </c>
      <c r="V4941" s="7">
        <f t="shared" si="235"/>
        <v>40141.360000000001</v>
      </c>
      <c r="W4941" s="4">
        <f t="shared" si="233"/>
        <v>40141.360000000001</v>
      </c>
      <c r="X4941" s="7">
        <v>10.815400781355248</v>
      </c>
      <c r="Y4941" s="7">
        <v>10.815400781355248</v>
      </c>
      <c r="Z4941" s="1">
        <v>-0.42489559477300232</v>
      </c>
    </row>
    <row r="4942" spans="1:26" x14ac:dyDescent="0.25">
      <c r="A4942" s="9">
        <v>45748</v>
      </c>
      <c r="B4942" s="4">
        <v>2</v>
      </c>
      <c r="C4942" s="26" t="s">
        <v>34</v>
      </c>
      <c r="D4942" s="4" t="s">
        <v>44</v>
      </c>
      <c r="E4942" s="10">
        <v>45749</v>
      </c>
      <c r="F4942" s="4" t="s">
        <v>38</v>
      </c>
      <c r="G4942" s="4">
        <v>59</v>
      </c>
      <c r="H4942" s="4">
        <v>0</v>
      </c>
      <c r="I4942" s="4">
        <v>216</v>
      </c>
      <c r="J4942" s="4">
        <v>3467.9</v>
      </c>
      <c r="K4942" s="4"/>
      <c r="L4942" s="4">
        <v>3467.9</v>
      </c>
      <c r="M4942" s="4">
        <v>24.21</v>
      </c>
      <c r="N4942" s="4">
        <v>5229.3600000000006</v>
      </c>
      <c r="O4942" s="4">
        <v>1.8</v>
      </c>
      <c r="P4942" s="6">
        <v>194.4</v>
      </c>
      <c r="Q4942" s="4">
        <v>0</v>
      </c>
      <c r="R4942" s="4">
        <v>0</v>
      </c>
      <c r="S4942" s="4">
        <v>0</v>
      </c>
      <c r="T4942" s="4">
        <v>3450.35</v>
      </c>
      <c r="U4942" s="7">
        <f t="shared" si="234"/>
        <v>-17.550000000000182</v>
      </c>
      <c r="V4942" s="7">
        <f t="shared" si="235"/>
        <v>5423.76</v>
      </c>
      <c r="W4942" s="4">
        <f t="shared" si="233"/>
        <v>5423.76</v>
      </c>
      <c r="X4942" s="7">
        <v>1.5639897344214078</v>
      </c>
      <c r="Y4942" s="7">
        <v>1.5639897344214078</v>
      </c>
      <c r="Z4942" s="1">
        <v>-0.50606995588108594</v>
      </c>
    </row>
    <row r="4943" spans="1:26" x14ac:dyDescent="0.25">
      <c r="A4943" s="9">
        <v>45748</v>
      </c>
      <c r="B4943" s="4">
        <v>3</v>
      </c>
      <c r="C4943" s="26" t="s">
        <v>34</v>
      </c>
      <c r="D4943" s="4" t="s">
        <v>44</v>
      </c>
      <c r="E4943" s="10">
        <v>45749</v>
      </c>
      <c r="F4943" s="4" t="s">
        <v>38</v>
      </c>
      <c r="G4943" s="4">
        <v>60</v>
      </c>
      <c r="H4943" s="4">
        <v>0</v>
      </c>
      <c r="I4943" s="4">
        <v>216</v>
      </c>
      <c r="J4943" s="4">
        <v>3605</v>
      </c>
      <c r="K4943" s="4"/>
      <c r="L4943" s="4">
        <v>3605</v>
      </c>
      <c r="M4943" s="4">
        <v>13.979999999999997</v>
      </c>
      <c r="N4943" s="4">
        <v>3019.6799999999994</v>
      </c>
      <c r="O4943" s="4">
        <v>5.8</v>
      </c>
      <c r="P4943" s="6">
        <v>-64.799999999999955</v>
      </c>
      <c r="Q4943" s="4">
        <v>1728</v>
      </c>
      <c r="R4943" s="4">
        <v>1296</v>
      </c>
      <c r="S4943" s="4">
        <v>0</v>
      </c>
      <c r="T4943" s="4">
        <v>3617.58</v>
      </c>
      <c r="U4943" s="7">
        <f t="shared" si="234"/>
        <v>12.579999999999927</v>
      </c>
      <c r="V4943" s="7">
        <f t="shared" si="235"/>
        <v>5978.8799999999992</v>
      </c>
      <c r="W4943" s="4">
        <f t="shared" si="233"/>
        <v>5978.8799999999992</v>
      </c>
      <c r="X4943" s="7">
        <v>1.6584965325936198</v>
      </c>
      <c r="Y4943" s="7">
        <v>1.6584965325936198</v>
      </c>
      <c r="Z4943" s="1">
        <v>0.34895977808598966</v>
      </c>
    </row>
    <row r="4944" spans="1:26" x14ac:dyDescent="0.25">
      <c r="A4944" s="9">
        <v>45748</v>
      </c>
      <c r="B4944" s="4">
        <v>4</v>
      </c>
      <c r="C4944" s="26" t="s">
        <v>34</v>
      </c>
      <c r="D4944" s="4" t="s">
        <v>44</v>
      </c>
      <c r="E4944" s="10">
        <v>45750</v>
      </c>
      <c r="F4944" s="4" t="s">
        <v>38</v>
      </c>
      <c r="G4944" s="4">
        <v>60</v>
      </c>
      <c r="H4944" s="4">
        <v>0</v>
      </c>
      <c r="I4944" s="4">
        <v>216</v>
      </c>
      <c r="J4944" s="4">
        <v>3592.2</v>
      </c>
      <c r="K4944" s="4"/>
      <c r="L4944" s="4">
        <v>3592.2</v>
      </c>
      <c r="M4944" s="4">
        <v>3.4399999999999995</v>
      </c>
      <c r="N4944" s="4">
        <v>743.03999999999985</v>
      </c>
      <c r="O4944" s="4">
        <v>0.2</v>
      </c>
      <c r="P4944" s="6">
        <v>21.6</v>
      </c>
      <c r="Q4944" s="4">
        <v>0</v>
      </c>
      <c r="R4944" s="4">
        <v>0</v>
      </c>
      <c r="S4944" s="4">
        <v>0</v>
      </c>
      <c r="T4944" s="4">
        <v>3699.86</v>
      </c>
      <c r="U4944" s="7">
        <f t="shared" si="234"/>
        <v>107.66000000000031</v>
      </c>
      <c r="V4944" s="7">
        <f t="shared" si="235"/>
        <v>764.63999999999987</v>
      </c>
      <c r="W4944" s="4">
        <f t="shared" si="233"/>
        <v>764.63999999999987</v>
      </c>
      <c r="X4944" s="7">
        <v>0.2128611992650743</v>
      </c>
      <c r="Y4944" s="7">
        <v>0.2128611992650743</v>
      </c>
      <c r="Z4944" s="1">
        <v>2.9970491620733899</v>
      </c>
    </row>
    <row r="4945" spans="1:26" x14ac:dyDescent="0.25">
      <c r="A4945" s="9">
        <v>45748</v>
      </c>
      <c r="B4945" s="4">
        <v>5</v>
      </c>
      <c r="C4945" s="26" t="s">
        <v>34</v>
      </c>
      <c r="D4945" s="4" t="s">
        <v>44</v>
      </c>
      <c r="E4945" s="10">
        <v>45751</v>
      </c>
      <c r="F4945" s="4" t="s">
        <v>38</v>
      </c>
      <c r="G4945" s="4">
        <v>59</v>
      </c>
      <c r="H4945" s="4">
        <v>0</v>
      </c>
      <c r="I4945" s="4">
        <v>216</v>
      </c>
      <c r="J4945" s="4">
        <v>3632.5</v>
      </c>
      <c r="K4945" s="4"/>
      <c r="L4945" s="4">
        <v>3632.5</v>
      </c>
      <c r="M4945" s="4">
        <v>2.83</v>
      </c>
      <c r="N4945" s="4">
        <v>611.28</v>
      </c>
      <c r="O4945" s="4">
        <v>0</v>
      </c>
      <c r="P4945" s="6">
        <v>0</v>
      </c>
      <c r="Q4945" s="4">
        <v>0</v>
      </c>
      <c r="R4945" s="4">
        <v>8850</v>
      </c>
      <c r="S4945" s="4">
        <v>30880</v>
      </c>
      <c r="T4945" s="4">
        <v>3566.16</v>
      </c>
      <c r="U4945" s="7">
        <f t="shared" si="234"/>
        <v>-66.340000000000146</v>
      </c>
      <c r="V4945" s="7">
        <f t="shared" si="235"/>
        <v>40341.279999999999</v>
      </c>
      <c r="W4945" s="4">
        <f t="shared" si="233"/>
        <v>40341.279999999999</v>
      </c>
      <c r="X4945" s="7">
        <v>11.105651754989676</v>
      </c>
      <c r="Y4945" s="7">
        <v>11.105651754989676</v>
      </c>
      <c r="Z4945" s="1">
        <v>-1.8262904335856887</v>
      </c>
    </row>
    <row r="4946" spans="1:26" x14ac:dyDescent="0.25">
      <c r="A4946" s="9">
        <v>45748</v>
      </c>
      <c r="B4946" s="4">
        <v>6</v>
      </c>
      <c r="C4946" s="26" t="s">
        <v>34</v>
      </c>
      <c r="D4946" s="4" t="s">
        <v>44</v>
      </c>
      <c r="E4946" s="10">
        <v>45751</v>
      </c>
      <c r="F4946" s="4" t="s">
        <v>39</v>
      </c>
      <c r="G4946" s="4">
        <v>44</v>
      </c>
      <c r="H4946" s="4">
        <v>15</v>
      </c>
      <c r="I4946" s="4">
        <v>216</v>
      </c>
      <c r="J4946" s="4">
        <v>3773.8</v>
      </c>
      <c r="K4946" s="4"/>
      <c r="L4946" s="4">
        <v>3773.8</v>
      </c>
      <c r="M4946" s="4">
        <v>78.02</v>
      </c>
      <c r="N4946" s="4">
        <v>16852.32</v>
      </c>
      <c r="O4946" s="4">
        <v>2.2000000000000002</v>
      </c>
      <c r="P4946" s="6">
        <v>237.59999999999997</v>
      </c>
      <c r="Q4946" s="4">
        <v>0</v>
      </c>
      <c r="R4946" s="4">
        <v>0</v>
      </c>
      <c r="S4946" s="4">
        <v>0</v>
      </c>
      <c r="T4946" s="4">
        <v>3607.83</v>
      </c>
      <c r="U4946" s="7">
        <f t="shared" si="234"/>
        <v>-165.97000000000025</v>
      </c>
      <c r="V4946" s="7">
        <f t="shared" si="235"/>
        <v>17089.919999999998</v>
      </c>
      <c r="W4946" s="4">
        <f t="shared" si="233"/>
        <v>17089.919999999998</v>
      </c>
      <c r="X4946" s="7">
        <v>4.5285706714717255</v>
      </c>
      <c r="Y4946" s="7">
        <v>4.5285706714717255</v>
      </c>
      <c r="Z4946" s="1">
        <v>-4.3979543166039603</v>
      </c>
    </row>
    <row r="4947" spans="1:26" x14ac:dyDescent="0.25">
      <c r="A4947" s="9">
        <v>45748</v>
      </c>
      <c r="B4947" s="4">
        <v>7</v>
      </c>
      <c r="C4947" s="26" t="s">
        <v>34</v>
      </c>
      <c r="D4947" s="4" t="s">
        <v>44</v>
      </c>
      <c r="E4947" s="10">
        <v>45753</v>
      </c>
      <c r="F4947" s="4" t="s">
        <v>39</v>
      </c>
      <c r="G4947" s="4">
        <v>54</v>
      </c>
      <c r="H4947" s="4">
        <v>5</v>
      </c>
      <c r="I4947" s="4">
        <v>216</v>
      </c>
      <c r="J4947" s="4">
        <v>3912.4</v>
      </c>
      <c r="K4947" s="4"/>
      <c r="L4947" s="4">
        <v>3912.4</v>
      </c>
      <c r="M4947" s="4">
        <v>14.190000000000001</v>
      </c>
      <c r="N4947" s="4">
        <v>3065.0400000000004</v>
      </c>
      <c r="O4947" s="4">
        <v>4.5999999999999996</v>
      </c>
      <c r="P4947" s="6">
        <v>496.80000000000007</v>
      </c>
      <c r="Q4947" s="4">
        <v>0</v>
      </c>
      <c r="R4947" s="4">
        <v>0</v>
      </c>
      <c r="S4947" s="4">
        <v>0</v>
      </c>
      <c r="T4947" s="4">
        <v>3802.04</v>
      </c>
      <c r="U4947" s="7">
        <f t="shared" si="234"/>
        <v>-110.36000000000013</v>
      </c>
      <c r="V4947" s="7">
        <f t="shared" si="235"/>
        <v>3561.8400000000006</v>
      </c>
      <c r="W4947" s="4">
        <f t="shared" si="233"/>
        <v>3561.8400000000006</v>
      </c>
      <c r="X4947" s="7">
        <v>0.91039770984561919</v>
      </c>
      <c r="Y4947" s="7">
        <v>0.91039770984561919</v>
      </c>
      <c r="Z4947" s="1">
        <v>-2.8207749718842687</v>
      </c>
    </row>
    <row r="4948" spans="1:26" x14ac:dyDescent="0.25">
      <c r="A4948" s="9">
        <v>45748</v>
      </c>
      <c r="B4948" s="4">
        <v>8</v>
      </c>
      <c r="C4948" s="26" t="s">
        <v>34</v>
      </c>
      <c r="D4948" s="4" t="s">
        <v>44</v>
      </c>
      <c r="E4948" s="10">
        <v>45752</v>
      </c>
      <c r="F4948" s="4" t="s">
        <v>38</v>
      </c>
      <c r="G4948" s="4">
        <v>60</v>
      </c>
      <c r="H4948" s="4">
        <v>0</v>
      </c>
      <c r="I4948" s="4">
        <v>216</v>
      </c>
      <c r="J4948" s="4">
        <v>3605.6</v>
      </c>
      <c r="K4948" s="4"/>
      <c r="L4948" s="4">
        <v>3605.6</v>
      </c>
      <c r="M4948" s="4">
        <v>5.8699999999999992</v>
      </c>
      <c r="N4948" s="4">
        <v>1267.9199999999998</v>
      </c>
      <c r="O4948" s="4">
        <v>1.6</v>
      </c>
      <c r="P4948" s="6">
        <v>172.8</v>
      </c>
      <c r="Q4948" s="4">
        <v>0</v>
      </c>
      <c r="R4948" s="4">
        <v>0</v>
      </c>
      <c r="S4948" s="4">
        <v>0</v>
      </c>
      <c r="T4948" s="4">
        <v>3531.23</v>
      </c>
      <c r="U4948" s="7">
        <f t="shared" si="234"/>
        <v>-74.369999999999891</v>
      </c>
      <c r="V4948" s="7">
        <f t="shared" si="235"/>
        <v>1440.7199999999998</v>
      </c>
      <c r="W4948" s="4">
        <f t="shared" si="233"/>
        <v>1440.7199999999998</v>
      </c>
      <c r="X4948" s="7">
        <v>0.39957843354781447</v>
      </c>
      <c r="Y4948" s="7">
        <v>0.39957843354781447</v>
      </c>
      <c r="Z4948" s="1">
        <v>-2.0626248058575518</v>
      </c>
    </row>
    <row r="4949" spans="1:26" x14ac:dyDescent="0.25">
      <c r="A4949" s="9">
        <v>45748</v>
      </c>
      <c r="B4949" s="4">
        <v>9</v>
      </c>
      <c r="C4949" s="26" t="s">
        <v>34</v>
      </c>
      <c r="D4949" s="4" t="s">
        <v>44</v>
      </c>
      <c r="E4949" s="10">
        <v>45753</v>
      </c>
      <c r="F4949" s="4" t="s">
        <v>39</v>
      </c>
      <c r="G4949" s="4">
        <v>44</v>
      </c>
      <c r="H4949" s="4">
        <v>15</v>
      </c>
      <c r="I4949" s="4">
        <v>216</v>
      </c>
      <c r="J4949" s="4">
        <v>3901.4</v>
      </c>
      <c r="K4949" s="4"/>
      <c r="L4949" s="4">
        <v>3901.4</v>
      </c>
      <c r="M4949" s="4">
        <v>44.83</v>
      </c>
      <c r="N4949" s="4">
        <v>9683.2799999999988</v>
      </c>
      <c r="O4949" s="4">
        <v>0</v>
      </c>
      <c r="P4949" s="6">
        <v>0</v>
      </c>
      <c r="Q4949" s="4">
        <v>0</v>
      </c>
      <c r="R4949" s="4">
        <v>8850</v>
      </c>
      <c r="S4949" s="4">
        <v>308880</v>
      </c>
      <c r="T4949" s="4">
        <v>3680.7</v>
      </c>
      <c r="U4949" s="7">
        <f t="shared" si="234"/>
        <v>-220.70000000000027</v>
      </c>
      <c r="V4949" s="7">
        <f t="shared" si="235"/>
        <v>327413.28000000003</v>
      </c>
      <c r="W4949" s="4">
        <f t="shared" si="233"/>
        <v>327413.28000000003</v>
      </c>
      <c r="X4949" s="7">
        <v>83.921997231762958</v>
      </c>
      <c r="Y4949" s="7">
        <v>83.921997231762958</v>
      </c>
      <c r="Z4949" s="1">
        <v>-5.6569436612498141</v>
      </c>
    </row>
    <row r="4950" spans="1:26" x14ac:dyDescent="0.25">
      <c r="A4950" s="9">
        <v>45748</v>
      </c>
      <c r="B4950" s="4">
        <v>10</v>
      </c>
      <c r="C4950" s="26" t="s">
        <v>34</v>
      </c>
      <c r="D4950" s="4" t="s">
        <v>44</v>
      </c>
      <c r="E4950" s="10">
        <v>45753</v>
      </c>
      <c r="F4950" s="4" t="s">
        <v>38</v>
      </c>
      <c r="G4950" s="4">
        <v>60</v>
      </c>
      <c r="H4950" s="4">
        <v>0</v>
      </c>
      <c r="I4950" s="4">
        <v>216</v>
      </c>
      <c r="J4950" s="4">
        <v>3481.2</v>
      </c>
      <c r="K4950" s="4"/>
      <c r="L4950" s="4">
        <v>3481.2</v>
      </c>
      <c r="M4950" s="4">
        <v>20.25</v>
      </c>
      <c r="N4950" s="4">
        <v>4374</v>
      </c>
      <c r="O4950" s="4">
        <v>0</v>
      </c>
      <c r="P4950" s="6">
        <v>0</v>
      </c>
      <c r="Q4950" s="4">
        <v>0</v>
      </c>
      <c r="R4950" s="4">
        <v>0</v>
      </c>
      <c r="S4950" s="4">
        <v>0</v>
      </c>
      <c r="T4950" s="4">
        <v>3049.88</v>
      </c>
      <c r="U4950" s="7">
        <f t="shared" si="234"/>
        <v>-431.31999999999971</v>
      </c>
      <c r="V4950" s="7">
        <f t="shared" si="235"/>
        <v>4374</v>
      </c>
      <c r="W4950" s="4">
        <f t="shared" si="233"/>
        <v>4374</v>
      </c>
      <c r="X4950" s="7">
        <v>1.2564632885211997</v>
      </c>
      <c r="Y4950" s="7">
        <v>1.2564632885211997</v>
      </c>
      <c r="Z4950" s="1">
        <v>-12.389980466505795</v>
      </c>
    </row>
    <row r="4951" spans="1:26" x14ac:dyDescent="0.25">
      <c r="A4951" s="9">
        <v>45748</v>
      </c>
      <c r="B4951" s="4">
        <v>11</v>
      </c>
      <c r="C4951" s="26" t="s">
        <v>34</v>
      </c>
      <c r="D4951" s="4" t="s">
        <v>44</v>
      </c>
      <c r="E4951" s="10">
        <v>45754</v>
      </c>
      <c r="F4951" s="4" t="s">
        <v>38</v>
      </c>
      <c r="G4951" s="4">
        <v>60</v>
      </c>
      <c r="H4951" s="4">
        <v>0</v>
      </c>
      <c r="I4951" s="4">
        <v>216</v>
      </c>
      <c r="J4951" s="4">
        <v>3517</v>
      </c>
      <c r="K4951" s="4"/>
      <c r="L4951" s="4">
        <v>3517</v>
      </c>
      <c r="M4951" s="4">
        <v>15.189999999999998</v>
      </c>
      <c r="N4951" s="4">
        <v>3281.0399999999995</v>
      </c>
      <c r="O4951" s="4">
        <v>0</v>
      </c>
      <c r="P4951" s="6">
        <v>0</v>
      </c>
      <c r="Q4951" s="4">
        <v>0</v>
      </c>
      <c r="R4951" s="4">
        <v>0</v>
      </c>
      <c r="S4951" s="4">
        <v>0</v>
      </c>
      <c r="T4951" s="4">
        <v>3482.63</v>
      </c>
      <c r="U4951" s="7">
        <f t="shared" si="234"/>
        <v>-34.369999999999891</v>
      </c>
      <c r="V4951" s="7">
        <f t="shared" si="235"/>
        <v>3281.0399999999995</v>
      </c>
      <c r="W4951" s="4">
        <f t="shared" si="233"/>
        <v>3281.0399999999995</v>
      </c>
      <c r="X4951" s="7">
        <v>0.93290872903042354</v>
      </c>
      <c r="Y4951" s="7">
        <v>0.93290872903042354</v>
      </c>
      <c r="Z4951" s="1">
        <v>-0.97725334091554994</v>
      </c>
    </row>
    <row r="4952" spans="1:26" x14ac:dyDescent="0.25">
      <c r="A4952" s="9">
        <v>45748</v>
      </c>
      <c r="B4952" s="4">
        <v>12</v>
      </c>
      <c r="C4952" s="26" t="s">
        <v>34</v>
      </c>
      <c r="D4952" s="4" t="s">
        <v>44</v>
      </c>
      <c r="E4952" s="10">
        <v>45754</v>
      </c>
      <c r="F4952" s="4" t="s">
        <v>38</v>
      </c>
      <c r="G4952" s="4">
        <v>59</v>
      </c>
      <c r="H4952" s="4">
        <v>0</v>
      </c>
      <c r="I4952" s="4">
        <v>216</v>
      </c>
      <c r="J4952" s="4">
        <v>3554.3</v>
      </c>
      <c r="K4952" s="4"/>
      <c r="L4952" s="4">
        <v>3554.3</v>
      </c>
      <c r="M4952" s="4">
        <v>14.469999999999999</v>
      </c>
      <c r="N4952" s="4">
        <v>3125.5199999999995</v>
      </c>
      <c r="O4952" s="4">
        <v>0</v>
      </c>
      <c r="P4952" s="6">
        <v>0</v>
      </c>
      <c r="Q4952" s="4">
        <v>0</v>
      </c>
      <c r="R4952" s="4">
        <v>8850</v>
      </c>
      <c r="S4952" s="4">
        <v>0</v>
      </c>
      <c r="T4952" s="4">
        <v>3581.96</v>
      </c>
      <c r="U4952" s="7">
        <f t="shared" si="234"/>
        <v>27.659999999999854</v>
      </c>
      <c r="V4952" s="7">
        <f t="shared" si="235"/>
        <v>11975.52</v>
      </c>
      <c r="W4952" s="4">
        <f t="shared" si="233"/>
        <v>11975.52</v>
      </c>
      <c r="X4952" s="7">
        <v>3.3693047857524689</v>
      </c>
      <c r="Y4952" s="7">
        <v>3.3693047857524689</v>
      </c>
      <c r="Z4952" s="1">
        <v>0.77821230622062998</v>
      </c>
    </row>
    <row r="4953" spans="1:26" x14ac:dyDescent="0.25">
      <c r="A4953" s="9">
        <v>45748</v>
      </c>
      <c r="B4953" s="4">
        <v>13</v>
      </c>
      <c r="C4953" s="26" t="s">
        <v>34</v>
      </c>
      <c r="D4953" s="4" t="s">
        <v>44</v>
      </c>
      <c r="E4953" s="10">
        <v>45755</v>
      </c>
      <c r="F4953" s="4" t="s">
        <v>38</v>
      </c>
      <c r="G4953" s="4">
        <v>60</v>
      </c>
      <c r="H4953" s="4">
        <v>0</v>
      </c>
      <c r="I4953" s="4">
        <v>216</v>
      </c>
      <c r="J4953" s="4">
        <v>3581.2</v>
      </c>
      <c r="K4953" s="4"/>
      <c r="L4953" s="4">
        <v>3581.2</v>
      </c>
      <c r="M4953" s="4">
        <v>7.91</v>
      </c>
      <c r="N4953" s="4">
        <v>1708.56</v>
      </c>
      <c r="O4953" s="4">
        <v>0</v>
      </c>
      <c r="P4953" s="6">
        <v>0</v>
      </c>
      <c r="Q4953" s="4">
        <v>0</v>
      </c>
      <c r="R4953" s="4">
        <v>0</v>
      </c>
      <c r="S4953" s="4">
        <v>0</v>
      </c>
      <c r="T4953" s="4">
        <v>3620.23</v>
      </c>
      <c r="U4953" s="7">
        <f t="shared" si="234"/>
        <v>39.0300000000002</v>
      </c>
      <c r="V4953" s="7">
        <f t="shared" si="235"/>
        <v>1708.56</v>
      </c>
      <c r="W4953" s="4">
        <f t="shared" si="233"/>
        <v>1708.56</v>
      </c>
      <c r="X4953" s="7">
        <v>0.47709147771696642</v>
      </c>
      <c r="Y4953" s="7">
        <v>0.47709147771696642</v>
      </c>
      <c r="Z4953" s="1">
        <v>1.0898581481067855</v>
      </c>
    </row>
    <row r="4954" spans="1:26" x14ac:dyDescent="0.25">
      <c r="A4954" s="9">
        <v>45748</v>
      </c>
      <c r="B4954" s="4">
        <v>14</v>
      </c>
      <c r="C4954" s="26" t="s">
        <v>34</v>
      </c>
      <c r="D4954" s="4" t="s">
        <v>44</v>
      </c>
      <c r="E4954" s="10">
        <v>45756</v>
      </c>
      <c r="F4954" s="4" t="s">
        <v>38</v>
      </c>
      <c r="G4954" s="4">
        <v>60</v>
      </c>
      <c r="H4954" s="4">
        <v>0</v>
      </c>
      <c r="I4954" s="4">
        <v>216</v>
      </c>
      <c r="J4954" s="4">
        <v>3629.3</v>
      </c>
      <c r="K4954" s="4"/>
      <c r="L4954" s="4">
        <v>3629.3</v>
      </c>
      <c r="M4954" s="4">
        <v>3.0600000000000005</v>
      </c>
      <c r="N4954" s="4">
        <v>660.96000000000015</v>
      </c>
      <c r="O4954" s="4">
        <v>4.2</v>
      </c>
      <c r="P4954" s="6">
        <v>453.6</v>
      </c>
      <c r="Q4954" s="4">
        <v>0</v>
      </c>
      <c r="R4954" s="4">
        <v>0</v>
      </c>
      <c r="S4954" s="4">
        <v>0</v>
      </c>
      <c r="T4954" s="4">
        <v>3646.93</v>
      </c>
      <c r="U4954" s="7">
        <f t="shared" si="234"/>
        <v>17.629999999999654</v>
      </c>
      <c r="V4954" s="7">
        <f t="shared" si="235"/>
        <v>1114.5600000000002</v>
      </c>
      <c r="W4954" s="4">
        <f t="shared" si="233"/>
        <v>1114.5600000000002</v>
      </c>
      <c r="X4954" s="7">
        <v>0.30710054280439758</v>
      </c>
      <c r="Y4954" s="7">
        <v>0.30710054280439758</v>
      </c>
      <c r="Z4954" s="1">
        <v>0.48576860551620571</v>
      </c>
    </row>
    <row r="4955" spans="1:26" x14ac:dyDescent="0.25">
      <c r="A4955" s="9">
        <v>45748</v>
      </c>
      <c r="B4955" s="4">
        <v>15</v>
      </c>
      <c r="C4955" s="26" t="s">
        <v>34</v>
      </c>
      <c r="D4955" s="4" t="s">
        <v>44</v>
      </c>
      <c r="E4955" s="10">
        <v>45756</v>
      </c>
      <c r="F4955" s="4" t="s">
        <v>38</v>
      </c>
      <c r="G4955" s="4">
        <v>60</v>
      </c>
      <c r="H4955" s="4">
        <v>0</v>
      </c>
      <c r="I4955" s="4">
        <v>216</v>
      </c>
      <c r="J4955" s="4">
        <v>3552.6</v>
      </c>
      <c r="K4955" s="4"/>
      <c r="L4955" s="4">
        <v>3552.6</v>
      </c>
      <c r="M4955" s="4">
        <v>11.55</v>
      </c>
      <c r="N4955" s="4">
        <v>2494.8000000000002</v>
      </c>
      <c r="O4955" s="4">
        <v>0</v>
      </c>
      <c r="P4955" s="6">
        <v>0</v>
      </c>
      <c r="Q4955" s="4">
        <v>0</v>
      </c>
      <c r="R4955" s="4">
        <v>0</v>
      </c>
      <c r="S4955" s="4">
        <v>0</v>
      </c>
      <c r="T4955" s="4">
        <v>3537.6</v>
      </c>
      <c r="U4955" s="7">
        <f t="shared" si="234"/>
        <v>-15</v>
      </c>
      <c r="V4955" s="7">
        <f t="shared" si="235"/>
        <v>2494.8000000000002</v>
      </c>
      <c r="W4955" s="4">
        <f t="shared" si="233"/>
        <v>2494.8000000000002</v>
      </c>
      <c r="X4955" s="7">
        <v>0.70224624218881948</v>
      </c>
      <c r="Y4955" s="7">
        <v>0.70224624218881948</v>
      </c>
      <c r="Z4955" s="1">
        <v>-0.42222597534200301</v>
      </c>
    </row>
    <row r="4956" spans="1:26" x14ac:dyDescent="0.25">
      <c r="A4956" s="9">
        <v>45748</v>
      </c>
      <c r="B4956" s="4">
        <v>16</v>
      </c>
      <c r="C4956" s="26" t="s">
        <v>34</v>
      </c>
      <c r="D4956" s="4" t="s">
        <v>44</v>
      </c>
      <c r="E4956" s="10">
        <v>45757</v>
      </c>
      <c r="F4956" s="4" t="s">
        <v>38</v>
      </c>
      <c r="G4956" s="4">
        <v>60</v>
      </c>
      <c r="H4956" s="4">
        <v>0</v>
      </c>
      <c r="I4956" s="4">
        <v>216</v>
      </c>
      <c r="J4956" s="4">
        <v>3502.3</v>
      </c>
      <c r="K4956" s="4"/>
      <c r="L4956" s="4">
        <v>3502.3</v>
      </c>
      <c r="M4956" s="4">
        <v>22.07</v>
      </c>
      <c r="N4956" s="4">
        <v>4767.12</v>
      </c>
      <c r="O4956" s="4">
        <v>2.4</v>
      </c>
      <c r="P4956" s="6">
        <v>259.2</v>
      </c>
      <c r="Q4956" s="4">
        <v>0</v>
      </c>
      <c r="R4956" s="4">
        <v>0</v>
      </c>
      <c r="S4956" s="4">
        <v>0</v>
      </c>
      <c r="T4956" s="4">
        <v>3394.03</v>
      </c>
      <c r="U4956" s="7">
        <f t="shared" si="234"/>
        <v>-108.26999999999998</v>
      </c>
      <c r="V4956" s="7">
        <f t="shared" si="235"/>
        <v>5026.32</v>
      </c>
      <c r="W4956" s="4">
        <f t="shared" si="233"/>
        <v>5026.32</v>
      </c>
      <c r="X4956" s="7">
        <v>1.4351483310967077</v>
      </c>
      <c r="Y4956" s="7">
        <v>1.4351483310967077</v>
      </c>
      <c r="Z4956" s="1">
        <v>-3.091397081917596</v>
      </c>
    </row>
    <row r="4957" spans="1:26" x14ac:dyDescent="0.25">
      <c r="A4957" s="9">
        <v>45748</v>
      </c>
      <c r="B4957" s="4">
        <v>17</v>
      </c>
      <c r="C4957" s="26" t="s">
        <v>34</v>
      </c>
      <c r="D4957" s="4" t="s">
        <v>44</v>
      </c>
      <c r="E4957" s="10">
        <v>45758</v>
      </c>
      <c r="F4957" s="4" t="s">
        <v>38</v>
      </c>
      <c r="G4957" s="4">
        <v>60</v>
      </c>
      <c r="H4957" s="4">
        <v>0</v>
      </c>
      <c r="I4957" s="4">
        <v>216</v>
      </c>
      <c r="J4957" s="4">
        <v>3475.2</v>
      </c>
      <c r="K4957" s="4"/>
      <c r="L4957" s="4">
        <v>3475.2</v>
      </c>
      <c r="M4957" s="4">
        <v>27.1</v>
      </c>
      <c r="N4957" s="4">
        <v>5853.6</v>
      </c>
      <c r="O4957" s="4">
        <v>0</v>
      </c>
      <c r="P4957" s="6">
        <v>0</v>
      </c>
      <c r="Q4957" s="4">
        <v>0</v>
      </c>
      <c r="R4957" s="4">
        <v>0</v>
      </c>
      <c r="S4957" s="4">
        <v>0</v>
      </c>
      <c r="T4957" s="4">
        <v>3367.77</v>
      </c>
      <c r="U4957" s="7">
        <f t="shared" si="234"/>
        <v>-107.42999999999984</v>
      </c>
      <c r="V4957" s="7">
        <f t="shared" si="235"/>
        <v>5853.6</v>
      </c>
      <c r="W4957" s="4">
        <f t="shared" si="233"/>
        <v>5853.6</v>
      </c>
      <c r="X4957" s="7">
        <v>1.6843922651933703</v>
      </c>
      <c r="Y4957" s="7">
        <v>1.6843922651933703</v>
      </c>
      <c r="Z4957" s="1">
        <v>-3.0913328729281724</v>
      </c>
    </row>
    <row r="4958" spans="1:26" x14ac:dyDescent="0.25">
      <c r="A4958" s="9">
        <v>45748</v>
      </c>
      <c r="B4958" s="4">
        <v>18</v>
      </c>
      <c r="C4958" s="26" t="s">
        <v>34</v>
      </c>
      <c r="D4958" s="4" t="s">
        <v>44</v>
      </c>
      <c r="E4958" s="10">
        <v>45758</v>
      </c>
      <c r="F4958" s="4" t="s">
        <v>38</v>
      </c>
      <c r="G4958" s="4">
        <v>60</v>
      </c>
      <c r="H4958" s="4">
        <v>0</v>
      </c>
      <c r="I4958" s="4">
        <v>216</v>
      </c>
      <c r="J4958" s="4">
        <v>3478.3</v>
      </c>
      <c r="K4958" s="4"/>
      <c r="L4958" s="4">
        <v>3478.3</v>
      </c>
      <c r="M4958" s="4">
        <v>27.39</v>
      </c>
      <c r="N4958" s="4">
        <v>5916.24</v>
      </c>
      <c r="O4958" s="4">
        <v>0</v>
      </c>
      <c r="P4958" s="6">
        <v>0</v>
      </c>
      <c r="Q4958" s="4">
        <v>0</v>
      </c>
      <c r="R4958" s="4">
        <v>0</v>
      </c>
      <c r="S4958" s="4">
        <v>0</v>
      </c>
      <c r="T4958" s="4">
        <v>3620.68</v>
      </c>
      <c r="U4958" s="7">
        <f t="shared" si="234"/>
        <v>142.37999999999965</v>
      </c>
      <c r="V4958" s="7">
        <f t="shared" si="235"/>
        <v>5916.24</v>
      </c>
      <c r="W4958" s="4">
        <f t="shared" si="233"/>
        <v>5916.24</v>
      </c>
      <c r="X4958" s="7">
        <v>1.7008998648765199</v>
      </c>
      <c r="Y4958" s="7">
        <v>1.7008998648765199</v>
      </c>
      <c r="Z4958" s="1">
        <v>4.0933789494868078</v>
      </c>
    </row>
    <row r="4959" spans="1:26" x14ac:dyDescent="0.25">
      <c r="A4959" s="9">
        <v>45748</v>
      </c>
      <c r="B4959" s="4">
        <v>19</v>
      </c>
      <c r="C4959" s="26" t="s">
        <v>34</v>
      </c>
      <c r="D4959" s="4" t="s">
        <v>44</v>
      </c>
      <c r="E4959" s="10">
        <v>45759</v>
      </c>
      <c r="F4959" s="4" t="s">
        <v>38</v>
      </c>
      <c r="G4959" s="4">
        <v>59</v>
      </c>
      <c r="H4959" s="4">
        <v>0</v>
      </c>
      <c r="I4959" s="4">
        <v>216</v>
      </c>
      <c r="J4959" s="4">
        <v>3669.6</v>
      </c>
      <c r="K4959" s="4"/>
      <c r="L4959" s="4">
        <v>3669.6</v>
      </c>
      <c r="M4959" s="4">
        <v>6.4600000000000009</v>
      </c>
      <c r="N4959" s="4">
        <v>1395.3600000000001</v>
      </c>
      <c r="O4959" s="4">
        <v>0</v>
      </c>
      <c r="P4959" s="6">
        <v>0</v>
      </c>
      <c r="Q4959" s="4">
        <v>0</v>
      </c>
      <c r="R4959" s="4">
        <v>8850</v>
      </c>
      <c r="S4959" s="4">
        <v>0</v>
      </c>
      <c r="T4959" s="4">
        <v>3663.08</v>
      </c>
      <c r="U4959" s="7">
        <f t="shared" si="234"/>
        <v>-6.5199999999999818</v>
      </c>
      <c r="V4959" s="7">
        <f t="shared" si="235"/>
        <v>10245.36</v>
      </c>
      <c r="W4959" s="4">
        <f t="shared" si="233"/>
        <v>10245.36</v>
      </c>
      <c r="X4959" s="7">
        <v>2.791955526487901</v>
      </c>
      <c r="Y4959" s="7">
        <v>2.791955526487901</v>
      </c>
      <c r="Z4959" s="1">
        <v>-0.17767604098539302</v>
      </c>
    </row>
    <row r="4960" spans="1:26" x14ac:dyDescent="0.25">
      <c r="A4960" s="9">
        <v>45748</v>
      </c>
      <c r="B4960" s="4">
        <v>20</v>
      </c>
      <c r="C4960" s="26" t="s">
        <v>34</v>
      </c>
      <c r="D4960" s="4" t="s">
        <v>44</v>
      </c>
      <c r="E4960" s="10">
        <v>45759</v>
      </c>
      <c r="F4960" s="4" t="s">
        <v>38</v>
      </c>
      <c r="G4960" s="4">
        <v>60</v>
      </c>
      <c r="H4960" s="4">
        <v>0</v>
      </c>
      <c r="I4960" s="4">
        <v>216</v>
      </c>
      <c r="J4960" s="4">
        <v>3583.1</v>
      </c>
      <c r="K4960" s="4"/>
      <c r="L4960" s="4">
        <v>3583.1</v>
      </c>
      <c r="M4960" s="4">
        <v>9.93</v>
      </c>
      <c r="N4960" s="4">
        <v>2144.88</v>
      </c>
      <c r="O4960" s="4">
        <v>0</v>
      </c>
      <c r="P4960" s="6">
        <v>0</v>
      </c>
      <c r="Q4960" s="4">
        <v>0</v>
      </c>
      <c r="R4960" s="4">
        <v>9000</v>
      </c>
      <c r="S4960" s="4">
        <v>0</v>
      </c>
      <c r="T4960" s="4">
        <v>3658.98</v>
      </c>
      <c r="U4960" s="7">
        <f t="shared" si="234"/>
        <v>75.880000000000109</v>
      </c>
      <c r="V4960" s="7">
        <f t="shared" si="235"/>
        <v>11144.880000000001</v>
      </c>
      <c r="W4960" s="4">
        <f t="shared" si="233"/>
        <v>11144.880000000001</v>
      </c>
      <c r="X4960" s="7">
        <v>3.1104016075465384</v>
      </c>
      <c r="Y4960" s="7">
        <v>3.1104016075465384</v>
      </c>
      <c r="Z4960" s="1">
        <v>2.1177192933493374</v>
      </c>
    </row>
    <row r="4961" spans="1:26" x14ac:dyDescent="0.25">
      <c r="A4961" s="9">
        <v>45748</v>
      </c>
      <c r="B4961" s="4">
        <v>21</v>
      </c>
      <c r="C4961" s="26" t="s">
        <v>34</v>
      </c>
      <c r="D4961" s="4" t="s">
        <v>44</v>
      </c>
      <c r="E4961" s="10">
        <v>45760</v>
      </c>
      <c r="F4961" s="4" t="s">
        <v>38</v>
      </c>
      <c r="G4961" s="4">
        <v>59</v>
      </c>
      <c r="H4961" s="4">
        <v>0</v>
      </c>
      <c r="I4961" s="4">
        <v>216</v>
      </c>
      <c r="J4961" s="4">
        <v>3651.9</v>
      </c>
      <c r="K4961" s="4"/>
      <c r="L4961" s="4">
        <v>3651.9</v>
      </c>
      <c r="M4961" s="4">
        <v>2.0199999999999996</v>
      </c>
      <c r="N4961" s="4">
        <v>436.31999999999994</v>
      </c>
      <c r="O4961" s="4">
        <v>0</v>
      </c>
      <c r="P4961" s="6">
        <v>0</v>
      </c>
      <c r="Q4961" s="4">
        <v>0</v>
      </c>
      <c r="R4961" s="4">
        <v>8850</v>
      </c>
      <c r="S4961" s="4">
        <v>0</v>
      </c>
      <c r="T4961" s="4">
        <v>3600.43</v>
      </c>
      <c r="U4961" s="7">
        <f t="shared" si="234"/>
        <v>-51.470000000000255</v>
      </c>
      <c r="V4961" s="7">
        <f t="shared" si="235"/>
        <v>9286.32</v>
      </c>
      <c r="W4961" s="4">
        <f t="shared" si="233"/>
        <v>9286.32</v>
      </c>
      <c r="X4961" s="7">
        <v>2.5428735726608065</v>
      </c>
      <c r="Y4961" s="7">
        <v>2.5428735726608065</v>
      </c>
      <c r="Z4961" s="1">
        <v>-1.4094033242969481</v>
      </c>
    </row>
    <row r="4962" spans="1:26" x14ac:dyDescent="0.25">
      <c r="A4962" s="9">
        <v>45748</v>
      </c>
      <c r="B4962" s="4">
        <v>22</v>
      </c>
      <c r="C4962" s="26" t="s">
        <v>34</v>
      </c>
      <c r="D4962" s="4" t="s">
        <v>44</v>
      </c>
      <c r="E4962" s="10">
        <v>45760</v>
      </c>
      <c r="F4962" s="4" t="s">
        <v>38</v>
      </c>
      <c r="G4962" s="4">
        <v>60</v>
      </c>
      <c r="H4962" s="4">
        <v>0</v>
      </c>
      <c r="I4962" s="4">
        <v>216</v>
      </c>
      <c r="J4962" s="4">
        <v>3496.1</v>
      </c>
      <c r="K4962" s="4"/>
      <c r="L4962" s="4">
        <v>3496.1</v>
      </c>
      <c r="M4962" s="4">
        <v>35.25</v>
      </c>
      <c r="N4962" s="4">
        <v>7614</v>
      </c>
      <c r="O4962" s="4">
        <v>5</v>
      </c>
      <c r="P4962" s="6">
        <v>-280.8</v>
      </c>
      <c r="Q4962" s="4">
        <v>2052</v>
      </c>
      <c r="R4962" s="4">
        <v>0</v>
      </c>
      <c r="S4962" s="4">
        <v>0</v>
      </c>
      <c r="T4962" s="4">
        <v>3443.74</v>
      </c>
      <c r="U4962" s="7">
        <f t="shared" si="234"/>
        <v>-52.360000000000127</v>
      </c>
      <c r="V4962" s="7">
        <f t="shared" si="235"/>
        <v>9385.2000000000007</v>
      </c>
      <c r="W4962" s="4">
        <f t="shared" si="233"/>
        <v>9385.2000000000007</v>
      </c>
      <c r="X4962" s="7">
        <v>2.6844769886444899</v>
      </c>
      <c r="Y4962" s="7">
        <v>2.6844769886444899</v>
      </c>
      <c r="Z4962" s="1">
        <v>-1.497668830983099</v>
      </c>
    </row>
    <row r="4963" spans="1:26" x14ac:dyDescent="0.25">
      <c r="A4963" s="9">
        <v>45748</v>
      </c>
      <c r="B4963" s="4">
        <v>23</v>
      </c>
      <c r="C4963" s="26" t="s">
        <v>34</v>
      </c>
      <c r="D4963" s="4" t="s">
        <v>44</v>
      </c>
      <c r="E4963" s="10">
        <v>45761</v>
      </c>
      <c r="F4963" s="4" t="s">
        <v>38</v>
      </c>
      <c r="G4963" s="4">
        <v>59</v>
      </c>
      <c r="H4963" s="4">
        <v>0</v>
      </c>
      <c r="I4963" s="4">
        <v>216</v>
      </c>
      <c r="J4963" s="4">
        <v>3386.8</v>
      </c>
      <c r="K4963" s="4"/>
      <c r="L4963" s="4">
        <v>3386.8</v>
      </c>
      <c r="M4963" s="4">
        <v>37.299999999999997</v>
      </c>
      <c r="N4963" s="4">
        <v>8056.7999999999993</v>
      </c>
      <c r="O4963" s="4">
        <v>0</v>
      </c>
      <c r="P4963" s="6">
        <v>0</v>
      </c>
      <c r="Q4963" s="4">
        <v>0</v>
      </c>
      <c r="R4963" s="4">
        <v>0</v>
      </c>
      <c r="S4963" s="4">
        <v>0</v>
      </c>
      <c r="T4963" s="4">
        <v>3374.17</v>
      </c>
      <c r="U4963" s="7">
        <f t="shared" si="234"/>
        <v>-12.630000000000109</v>
      </c>
      <c r="V4963" s="7">
        <f t="shared" si="235"/>
        <v>8056.7999999999993</v>
      </c>
      <c r="W4963" s="4">
        <f t="shared" si="233"/>
        <v>8056.7999999999993</v>
      </c>
      <c r="X4963" s="7">
        <v>2.3788827211527104</v>
      </c>
      <c r="Y4963" s="7">
        <v>2.3788827211527104</v>
      </c>
      <c r="Z4963" s="1">
        <v>-0.37291838903980479</v>
      </c>
    </row>
    <row r="4964" spans="1:26" x14ac:dyDescent="0.25">
      <c r="A4964" s="9">
        <v>45748</v>
      </c>
      <c r="B4964" s="4">
        <v>24</v>
      </c>
      <c r="C4964" s="26" t="s">
        <v>34</v>
      </c>
      <c r="D4964" s="4" t="s">
        <v>44</v>
      </c>
      <c r="E4964" s="10">
        <v>45761</v>
      </c>
      <c r="F4964" s="4" t="s">
        <v>38</v>
      </c>
      <c r="G4964" s="4">
        <v>59</v>
      </c>
      <c r="H4964" s="4">
        <v>0</v>
      </c>
      <c r="I4964" s="4">
        <v>216</v>
      </c>
      <c r="J4964" s="4">
        <v>3432.9</v>
      </c>
      <c r="K4964" s="4"/>
      <c r="L4964" s="4">
        <v>3432.9</v>
      </c>
      <c r="M4964" s="4">
        <v>34.020000000000003</v>
      </c>
      <c r="N4964" s="4">
        <v>7348.3200000000006</v>
      </c>
      <c r="O4964" s="4">
        <v>0</v>
      </c>
      <c r="P4964" s="6">
        <v>0</v>
      </c>
      <c r="Q4964" s="4">
        <v>0</v>
      </c>
      <c r="R4964" s="4">
        <v>0</v>
      </c>
      <c r="S4964" s="4">
        <v>0</v>
      </c>
      <c r="T4964" s="4">
        <v>3442.44</v>
      </c>
      <c r="U4964" s="7">
        <f t="shared" si="234"/>
        <v>9.5399999999999636</v>
      </c>
      <c r="V4964" s="7">
        <f t="shared" si="235"/>
        <v>7348.3200000000006</v>
      </c>
      <c r="W4964" s="4">
        <f t="shared" si="233"/>
        <v>7348.3200000000006</v>
      </c>
      <c r="X4964" s="7">
        <v>2.1405575460980515</v>
      </c>
      <c r="Y4964" s="7">
        <v>2.1405575460980515</v>
      </c>
      <c r="Z4964" s="1">
        <v>0.27789915232019469</v>
      </c>
    </row>
    <row r="4965" spans="1:26" x14ac:dyDescent="0.25">
      <c r="A4965" s="9">
        <v>45748</v>
      </c>
      <c r="B4965" s="4">
        <v>25</v>
      </c>
      <c r="C4965" s="26" t="s">
        <v>34</v>
      </c>
      <c r="D4965" s="4" t="s">
        <v>44</v>
      </c>
      <c r="E4965" s="10">
        <v>45762</v>
      </c>
      <c r="F4965" s="4" t="s">
        <v>38</v>
      </c>
      <c r="G4965" s="4">
        <v>59</v>
      </c>
      <c r="H4965" s="4">
        <v>0</v>
      </c>
      <c r="I4965" s="4">
        <v>216</v>
      </c>
      <c r="J4965" s="4">
        <v>3455.8</v>
      </c>
      <c r="K4965" s="4"/>
      <c r="L4965" s="4">
        <v>3455.8</v>
      </c>
      <c r="M4965" s="4">
        <v>23.45</v>
      </c>
      <c r="N4965" s="4">
        <v>5065.2</v>
      </c>
      <c r="O4965" s="4">
        <v>0.2</v>
      </c>
      <c r="P4965" s="6">
        <v>21.6</v>
      </c>
      <c r="Q4965" s="4">
        <v>0</v>
      </c>
      <c r="R4965" s="4">
        <v>0</v>
      </c>
      <c r="S4965" s="4">
        <v>0</v>
      </c>
      <c r="T4965" s="4">
        <v>3424.78</v>
      </c>
      <c r="U4965" s="7">
        <f t="shared" si="234"/>
        <v>-31.019999999999982</v>
      </c>
      <c r="V4965" s="7">
        <f t="shared" si="235"/>
        <v>5086.8</v>
      </c>
      <c r="W4965" s="4">
        <f t="shared" si="233"/>
        <v>5086.8</v>
      </c>
      <c r="X4965" s="7">
        <v>1.4719601828809536</v>
      </c>
      <c r="Y4965" s="7">
        <v>1.4719601828809536</v>
      </c>
      <c r="Z4965" s="1">
        <v>-0.89762139012674291</v>
      </c>
    </row>
    <row r="4966" spans="1:26" x14ac:dyDescent="0.25">
      <c r="A4966" s="9">
        <v>45748</v>
      </c>
      <c r="B4966" s="4">
        <v>26</v>
      </c>
      <c r="C4966" s="26" t="s">
        <v>34</v>
      </c>
      <c r="D4966" s="4" t="s">
        <v>44</v>
      </c>
      <c r="E4966" s="10">
        <v>45762</v>
      </c>
      <c r="F4966" s="4" t="s">
        <v>38</v>
      </c>
      <c r="G4966" s="4">
        <v>59</v>
      </c>
      <c r="H4966" s="4">
        <v>0</v>
      </c>
      <c r="I4966" s="4">
        <v>216</v>
      </c>
      <c r="J4966" s="4">
        <v>3474.9</v>
      </c>
      <c r="K4966" s="4"/>
      <c r="L4966" s="4">
        <v>3474.9</v>
      </c>
      <c r="M4966" s="4">
        <v>62.03</v>
      </c>
      <c r="N4966" s="4">
        <v>13398.48</v>
      </c>
      <c r="O4966" s="4">
        <v>7.8</v>
      </c>
      <c r="P4966" s="6">
        <v>842.4</v>
      </c>
      <c r="Q4966" s="4">
        <v>0</v>
      </c>
      <c r="R4966" s="4">
        <v>0</v>
      </c>
      <c r="S4966" s="4">
        <v>0</v>
      </c>
      <c r="T4966" s="4">
        <v>3564.26</v>
      </c>
      <c r="U4966" s="7">
        <f t="shared" si="234"/>
        <v>89.360000000000127</v>
      </c>
      <c r="V4966" s="7">
        <f t="shared" si="235"/>
        <v>14240.88</v>
      </c>
      <c r="W4966" s="4">
        <f t="shared" si="233"/>
        <v>14240.88</v>
      </c>
      <c r="X4966" s="7">
        <v>4.098212898212898</v>
      </c>
      <c r="Y4966" s="7">
        <v>4.098212898212898</v>
      </c>
      <c r="Z4966" s="1">
        <v>2.5715847938070198</v>
      </c>
    </row>
    <row r="4967" spans="1:26" x14ac:dyDescent="0.25">
      <c r="A4967" s="9">
        <v>45748</v>
      </c>
      <c r="B4967" s="4">
        <v>27</v>
      </c>
      <c r="C4967" s="26" t="s">
        <v>34</v>
      </c>
      <c r="D4967" s="4" t="s">
        <v>44</v>
      </c>
      <c r="E4967" s="10">
        <v>45763</v>
      </c>
      <c r="F4967" s="4" t="s">
        <v>38</v>
      </c>
      <c r="G4967" s="4">
        <v>59</v>
      </c>
      <c r="H4967" s="4">
        <v>0</v>
      </c>
      <c r="I4967" s="4">
        <v>216</v>
      </c>
      <c r="J4967" s="4">
        <v>3461.7</v>
      </c>
      <c r="K4967" s="4"/>
      <c r="L4967" s="4">
        <v>3461.7</v>
      </c>
      <c r="M4967" s="4">
        <v>32.4</v>
      </c>
      <c r="N4967" s="4">
        <v>6998.4</v>
      </c>
      <c r="O4967" s="4">
        <v>0</v>
      </c>
      <c r="P4967" s="6">
        <v>0</v>
      </c>
      <c r="Q4967" s="4">
        <v>0</v>
      </c>
      <c r="R4967" s="4">
        <v>8850</v>
      </c>
      <c r="S4967" s="4">
        <v>0</v>
      </c>
      <c r="T4967" s="4">
        <v>3447.53</v>
      </c>
      <c r="U4967" s="7">
        <f t="shared" si="234"/>
        <v>-14.169999999999618</v>
      </c>
      <c r="V4967" s="7">
        <f t="shared" si="235"/>
        <v>15848.4</v>
      </c>
      <c r="W4967" s="4">
        <f t="shared" si="233"/>
        <v>15848.4</v>
      </c>
      <c r="X4967" s="7">
        <v>4.5782130167258863</v>
      </c>
      <c r="Y4967" s="7">
        <v>4.5782130167258863</v>
      </c>
      <c r="Z4967" s="1">
        <v>-0.4093364531877291</v>
      </c>
    </row>
    <row r="4968" spans="1:26" x14ac:dyDescent="0.25">
      <c r="A4968" s="9">
        <v>45748</v>
      </c>
      <c r="B4968" s="4">
        <v>28</v>
      </c>
      <c r="C4968" s="26" t="s">
        <v>34</v>
      </c>
      <c r="D4968" s="4" t="s">
        <v>44</v>
      </c>
      <c r="E4968" s="10">
        <v>45763</v>
      </c>
      <c r="F4968" s="4" t="s">
        <v>38</v>
      </c>
      <c r="G4968" s="4">
        <v>59</v>
      </c>
      <c r="H4968" s="4">
        <v>0</v>
      </c>
      <c r="I4968" s="4">
        <v>216</v>
      </c>
      <c r="J4968" s="4">
        <v>3218.9</v>
      </c>
      <c r="K4968" s="4"/>
      <c r="L4968" s="4">
        <v>3218.9</v>
      </c>
      <c r="M4968" s="4">
        <v>154.28</v>
      </c>
      <c r="N4968" s="4">
        <v>33324.480000000003</v>
      </c>
      <c r="O4968" s="4">
        <v>0</v>
      </c>
      <c r="P4968" s="6">
        <v>0</v>
      </c>
      <c r="Q4968" s="4">
        <v>0</v>
      </c>
      <c r="R4968" s="4">
        <v>0</v>
      </c>
      <c r="S4968" s="4">
        <v>0</v>
      </c>
      <c r="T4968" s="4">
        <v>3303.16</v>
      </c>
      <c r="U4968" s="7">
        <f t="shared" si="234"/>
        <v>84.259999999999764</v>
      </c>
      <c r="V4968" s="7">
        <f t="shared" si="235"/>
        <v>33324.480000000003</v>
      </c>
      <c r="W4968" s="4">
        <f t="shared" si="233"/>
        <v>33324.480000000003</v>
      </c>
      <c r="X4968" s="7">
        <v>10.352754046413372</v>
      </c>
      <c r="Y4968" s="7">
        <v>10.352754046413372</v>
      </c>
      <c r="Z4968" s="1">
        <v>2.6176644195221899</v>
      </c>
    </row>
    <row r="4969" spans="1:26" x14ac:dyDescent="0.25">
      <c r="A4969" s="9">
        <v>45748</v>
      </c>
      <c r="B4969" s="4">
        <v>29</v>
      </c>
      <c r="C4969" s="26" t="s">
        <v>34</v>
      </c>
      <c r="D4969" s="4" t="s">
        <v>44</v>
      </c>
      <c r="E4969" s="10">
        <v>45764</v>
      </c>
      <c r="F4969" s="4" t="s">
        <v>38</v>
      </c>
      <c r="G4969" s="4">
        <v>59</v>
      </c>
      <c r="H4969" s="4">
        <v>0</v>
      </c>
      <c r="I4969" s="4">
        <v>216</v>
      </c>
      <c r="J4969" s="4">
        <v>3429</v>
      </c>
      <c r="K4969" s="4"/>
      <c r="L4969" s="4">
        <v>3429</v>
      </c>
      <c r="M4969" s="4">
        <v>19.600000000000001</v>
      </c>
      <c r="N4969" s="4">
        <v>4233.6000000000004</v>
      </c>
      <c r="O4969" s="4">
        <v>0</v>
      </c>
      <c r="P4969" s="6">
        <v>0</v>
      </c>
      <c r="Q4969" s="4">
        <v>0</v>
      </c>
      <c r="R4969" s="4">
        <v>0</v>
      </c>
      <c r="S4969" s="4">
        <v>0</v>
      </c>
      <c r="T4969" s="4">
        <v>3506.43</v>
      </c>
      <c r="U4969" s="7">
        <f t="shared" si="234"/>
        <v>77.429999999999836</v>
      </c>
      <c r="V4969" s="7">
        <f t="shared" si="235"/>
        <v>4233.6000000000004</v>
      </c>
      <c r="W4969" s="4">
        <f t="shared" si="233"/>
        <v>4233.6000000000004</v>
      </c>
      <c r="X4969" s="7">
        <v>1.2346456692913388</v>
      </c>
      <c r="Y4969" s="7">
        <v>1.2346456692913388</v>
      </c>
      <c r="Z4969" s="1">
        <v>2.2580927384076941</v>
      </c>
    </row>
    <row r="4970" spans="1:26" x14ac:dyDescent="0.25">
      <c r="A4970" s="9">
        <v>45748</v>
      </c>
      <c r="B4970" s="4">
        <v>30</v>
      </c>
      <c r="C4970" s="26" t="s">
        <v>34</v>
      </c>
      <c r="D4970" s="4" t="s">
        <v>44</v>
      </c>
      <c r="E4970" s="10">
        <v>45765</v>
      </c>
      <c r="F4970" s="4" t="s">
        <v>38</v>
      </c>
      <c r="G4970" s="4">
        <v>59</v>
      </c>
      <c r="H4970" s="4">
        <v>0</v>
      </c>
      <c r="I4970" s="4">
        <v>216</v>
      </c>
      <c r="J4970" s="4">
        <v>3341.4</v>
      </c>
      <c r="K4970" s="4"/>
      <c r="L4970" s="4">
        <v>3341.4</v>
      </c>
      <c r="M4970" s="4">
        <v>55.86</v>
      </c>
      <c r="N4970" s="4">
        <v>12065.76</v>
      </c>
      <c r="O4970" s="4">
        <v>0</v>
      </c>
      <c r="P4970" s="6">
        <v>0</v>
      </c>
      <c r="Q4970" s="4">
        <v>0</v>
      </c>
      <c r="R4970" s="4">
        <v>0</v>
      </c>
      <c r="S4970" s="4">
        <v>0</v>
      </c>
      <c r="T4970" s="4">
        <v>3260.56</v>
      </c>
      <c r="U4970" s="7">
        <f t="shared" si="234"/>
        <v>-80.840000000000146</v>
      </c>
      <c r="V4970" s="7">
        <f t="shared" si="235"/>
        <v>12065.76</v>
      </c>
      <c r="W4970" s="4">
        <f t="shared" si="233"/>
        <v>12065.76</v>
      </c>
      <c r="X4970" s="7">
        <v>3.6109894056383554</v>
      </c>
      <c r="Y4970" s="7">
        <v>3.6109894056383554</v>
      </c>
      <c r="Z4970" s="1">
        <v>-2.4193451846531437</v>
      </c>
    </row>
    <row r="4971" spans="1:26" x14ac:dyDescent="0.25">
      <c r="A4971" s="9">
        <v>45748</v>
      </c>
      <c r="B4971" s="4">
        <v>31</v>
      </c>
      <c r="C4971" s="26" t="s">
        <v>34</v>
      </c>
      <c r="D4971" s="4" t="s">
        <v>44</v>
      </c>
      <c r="E4971" s="10">
        <v>45765</v>
      </c>
      <c r="F4971" s="4" t="s">
        <v>39</v>
      </c>
      <c r="G4971" s="4">
        <v>47</v>
      </c>
      <c r="H4971" s="4">
        <v>9</v>
      </c>
      <c r="I4971" s="4">
        <v>216</v>
      </c>
      <c r="J4971" s="4">
        <v>3534.8</v>
      </c>
      <c r="K4971" s="4"/>
      <c r="L4971" s="4">
        <v>3534.8</v>
      </c>
      <c r="M4971" s="4">
        <v>72.77</v>
      </c>
      <c r="N4971" s="4">
        <v>15718.32</v>
      </c>
      <c r="O4971" s="4">
        <v>0.2</v>
      </c>
      <c r="P4971" s="6">
        <v>21.6</v>
      </c>
      <c r="Q4971" s="4">
        <v>0</v>
      </c>
      <c r="R4971" s="4">
        <v>0</v>
      </c>
      <c r="S4971" s="4">
        <v>0</v>
      </c>
      <c r="T4971" s="4">
        <v>3423.7</v>
      </c>
      <c r="U4971" s="7">
        <f t="shared" si="234"/>
        <v>-111.10000000000036</v>
      </c>
      <c r="V4971" s="7">
        <f t="shared" si="235"/>
        <v>15739.92</v>
      </c>
      <c r="W4971" s="4">
        <f t="shared" si="233"/>
        <v>15739.92</v>
      </c>
      <c r="X4971" s="7">
        <v>4.4528459884576215</v>
      </c>
      <c r="Y4971" s="7">
        <v>4.4528459884576215</v>
      </c>
      <c r="Z4971" s="1">
        <v>-3.1430349666176403</v>
      </c>
    </row>
    <row r="4972" spans="1:26" x14ac:dyDescent="0.25">
      <c r="A4972" s="9">
        <v>45748</v>
      </c>
      <c r="B4972" s="4">
        <v>32</v>
      </c>
      <c r="C4972" s="26" t="s">
        <v>34</v>
      </c>
      <c r="D4972" s="4" t="s">
        <v>44</v>
      </c>
      <c r="E4972" s="10">
        <v>45766</v>
      </c>
      <c r="F4972" s="4" t="s">
        <v>38</v>
      </c>
      <c r="G4972" s="4">
        <v>59</v>
      </c>
      <c r="H4972" s="4">
        <v>0</v>
      </c>
      <c r="I4972" s="4">
        <v>216</v>
      </c>
      <c r="J4972" s="4">
        <v>3472.4</v>
      </c>
      <c r="K4972" s="4"/>
      <c r="L4972" s="4">
        <v>3472.4</v>
      </c>
      <c r="M4972" s="4">
        <v>20.420000000000002</v>
      </c>
      <c r="N4972" s="4">
        <v>4410.72</v>
      </c>
      <c r="O4972" s="4">
        <v>2</v>
      </c>
      <c r="P4972" s="6">
        <v>216</v>
      </c>
      <c r="Q4972" s="4">
        <v>0</v>
      </c>
      <c r="R4972" s="4">
        <v>0</v>
      </c>
      <c r="S4972" s="4">
        <v>0</v>
      </c>
      <c r="T4972" s="4">
        <v>3488.24</v>
      </c>
      <c r="U4972" s="7">
        <f t="shared" si="234"/>
        <v>15.839999999999691</v>
      </c>
      <c r="V4972" s="7">
        <f t="shared" si="235"/>
        <v>4626.72</v>
      </c>
      <c r="W4972" s="4">
        <f t="shared" si="233"/>
        <v>4626.72</v>
      </c>
      <c r="X4972" s="7">
        <v>1.3324271397304459</v>
      </c>
      <c r="Y4972" s="7">
        <v>1.3324271397304459</v>
      </c>
      <c r="Z4972" s="1">
        <v>0.45616864416540986</v>
      </c>
    </row>
    <row r="4973" spans="1:26" x14ac:dyDescent="0.25">
      <c r="A4973" s="9">
        <v>45748</v>
      </c>
      <c r="B4973" s="4">
        <v>33</v>
      </c>
      <c r="C4973" s="26" t="s">
        <v>34</v>
      </c>
      <c r="D4973" s="4" t="s">
        <v>44</v>
      </c>
      <c r="E4973" s="10">
        <v>45767</v>
      </c>
      <c r="F4973" s="4" t="s">
        <v>38</v>
      </c>
      <c r="G4973" s="4">
        <v>59</v>
      </c>
      <c r="H4973" s="4">
        <v>0</v>
      </c>
      <c r="I4973" s="4">
        <v>216</v>
      </c>
      <c r="J4973" s="4">
        <v>3625.7</v>
      </c>
      <c r="K4973" s="4"/>
      <c r="L4973" s="4">
        <v>3625.7</v>
      </c>
      <c r="M4973" s="4">
        <v>5.48</v>
      </c>
      <c r="N4973" s="4">
        <v>1183.68</v>
      </c>
      <c r="O4973" s="4">
        <v>0</v>
      </c>
      <c r="P4973" s="6">
        <v>0</v>
      </c>
      <c r="Q4973" s="4">
        <v>0</v>
      </c>
      <c r="R4973" s="4">
        <v>8850</v>
      </c>
      <c r="S4973" s="4">
        <v>0</v>
      </c>
      <c r="T4973" s="4">
        <v>3612</v>
      </c>
      <c r="U4973" s="7">
        <f t="shared" si="234"/>
        <v>-13.699999999999818</v>
      </c>
      <c r="V4973" s="7">
        <f t="shared" si="235"/>
        <v>10033.68</v>
      </c>
      <c r="W4973" s="4">
        <f t="shared" si="233"/>
        <v>10033.68</v>
      </c>
      <c r="X4973" s="7">
        <v>2.7673773340320493</v>
      </c>
      <c r="Y4973" s="7">
        <v>2.7673773340320493</v>
      </c>
      <c r="Z4973" s="1">
        <v>-0.37785806878671208</v>
      </c>
    </row>
    <row r="4974" spans="1:26" x14ac:dyDescent="0.25">
      <c r="A4974" s="9">
        <v>45748</v>
      </c>
      <c r="B4974" s="4">
        <v>34</v>
      </c>
      <c r="C4974" s="26" t="s">
        <v>34</v>
      </c>
      <c r="D4974" s="4" t="s">
        <v>44</v>
      </c>
      <c r="E4974" s="10">
        <v>45767</v>
      </c>
      <c r="F4974" s="4" t="s">
        <v>39</v>
      </c>
      <c r="G4974" s="4">
        <v>41</v>
      </c>
      <c r="H4974" s="4">
        <v>17</v>
      </c>
      <c r="I4974" s="4">
        <v>216</v>
      </c>
      <c r="J4974" s="4">
        <v>3750.3</v>
      </c>
      <c r="K4974" s="4"/>
      <c r="L4974" s="4">
        <v>3750.3</v>
      </c>
      <c r="M4974" s="4">
        <v>87.59</v>
      </c>
      <c r="N4974" s="4">
        <v>18919.440000000002</v>
      </c>
      <c r="O4974" s="4">
        <v>0</v>
      </c>
      <c r="P4974" s="6">
        <v>0</v>
      </c>
      <c r="Q4974" s="4">
        <v>0</v>
      </c>
      <c r="R4974" s="4">
        <v>8700</v>
      </c>
      <c r="S4974" s="4">
        <v>0</v>
      </c>
      <c r="T4974" s="4">
        <v>3684.73</v>
      </c>
      <c r="U4974" s="7">
        <f t="shared" si="234"/>
        <v>-65.570000000000164</v>
      </c>
      <c r="V4974" s="7">
        <f t="shared" si="235"/>
        <v>27619.440000000002</v>
      </c>
      <c r="W4974" s="4">
        <f t="shared" si="233"/>
        <v>27619.440000000002</v>
      </c>
      <c r="X4974" s="7">
        <v>7.364594832413407</v>
      </c>
      <c r="Y4974" s="7">
        <v>7.364594832413407</v>
      </c>
      <c r="Z4974" s="1">
        <v>-1.748393461856389</v>
      </c>
    </row>
    <row r="4975" spans="1:26" x14ac:dyDescent="0.25">
      <c r="A4975" s="9">
        <v>45748</v>
      </c>
      <c r="B4975" s="4">
        <v>35</v>
      </c>
      <c r="C4975" s="26" t="s">
        <v>34</v>
      </c>
      <c r="D4975" s="4" t="s">
        <v>44</v>
      </c>
      <c r="E4975" s="10">
        <v>45768</v>
      </c>
      <c r="F4975" s="4" t="s">
        <v>38</v>
      </c>
      <c r="G4975" s="4">
        <v>59</v>
      </c>
      <c r="H4975" s="4">
        <v>0</v>
      </c>
      <c r="I4975" s="4">
        <v>216</v>
      </c>
      <c r="J4975" s="4">
        <v>3556</v>
      </c>
      <c r="K4975" s="4"/>
      <c r="L4975" s="4">
        <v>3556</v>
      </c>
      <c r="M4975" s="4">
        <v>11.100000000000001</v>
      </c>
      <c r="N4975" s="4">
        <v>2397.6000000000004</v>
      </c>
      <c r="O4975" s="4">
        <v>5.2</v>
      </c>
      <c r="P4975" s="6">
        <v>561.6</v>
      </c>
      <c r="Q4975" s="4">
        <v>0</v>
      </c>
      <c r="R4975" s="4">
        <v>0</v>
      </c>
      <c r="S4975" s="4">
        <v>0</v>
      </c>
      <c r="T4975" s="4">
        <v>3468.73</v>
      </c>
      <c r="U4975" s="7">
        <f t="shared" si="234"/>
        <v>-87.269999999999982</v>
      </c>
      <c r="V4975" s="7">
        <f t="shared" si="235"/>
        <v>2959.2000000000003</v>
      </c>
      <c r="W4975" s="4">
        <f t="shared" si="233"/>
        <v>2959.2000000000003</v>
      </c>
      <c r="X4975" s="7">
        <v>0.83217097862767164</v>
      </c>
      <c r="Y4975" s="7">
        <v>0.83217097862767164</v>
      </c>
      <c r="Z4975" s="1">
        <v>-2.4541619797525303</v>
      </c>
    </row>
    <row r="4976" spans="1:26" x14ac:dyDescent="0.25">
      <c r="A4976" s="9">
        <v>45748</v>
      </c>
      <c r="B4976" s="4">
        <v>36</v>
      </c>
      <c r="C4976" s="26" t="s">
        <v>34</v>
      </c>
      <c r="D4976" s="4" t="s">
        <v>44</v>
      </c>
      <c r="E4976" s="10">
        <v>45768</v>
      </c>
      <c r="F4976" s="4" t="s">
        <v>39</v>
      </c>
      <c r="G4976" s="4">
        <v>42</v>
      </c>
      <c r="H4976" s="4">
        <v>17</v>
      </c>
      <c r="I4976" s="4">
        <v>216</v>
      </c>
      <c r="J4976" s="4">
        <v>3823.6</v>
      </c>
      <c r="K4976" s="4"/>
      <c r="L4976" s="4">
        <v>3823.6</v>
      </c>
      <c r="M4976" s="4">
        <v>99.1</v>
      </c>
      <c r="N4976" s="4">
        <v>21405.599999999999</v>
      </c>
      <c r="O4976" s="4">
        <v>0</v>
      </c>
      <c r="P4976" s="6">
        <v>0</v>
      </c>
      <c r="Q4976" s="4">
        <v>0</v>
      </c>
      <c r="R4976" s="4">
        <v>8850</v>
      </c>
      <c r="S4976" s="4">
        <v>0</v>
      </c>
      <c r="T4976" s="4">
        <v>3726.85</v>
      </c>
      <c r="U4976" s="7">
        <f t="shared" si="234"/>
        <v>-96.75</v>
      </c>
      <c r="V4976" s="7">
        <f t="shared" si="235"/>
        <v>30255.599999999999</v>
      </c>
      <c r="W4976" s="4">
        <f t="shared" si="233"/>
        <v>30255.599999999999</v>
      </c>
      <c r="X4976" s="7">
        <v>7.9128569934093527</v>
      </c>
      <c r="Y4976" s="7">
        <v>7.9128569934093527</v>
      </c>
      <c r="Z4976" s="1">
        <v>-2.5303379014541272</v>
      </c>
    </row>
    <row r="4977" spans="1:26" x14ac:dyDescent="0.25">
      <c r="A4977" s="9">
        <v>45748</v>
      </c>
      <c r="B4977" s="4">
        <v>37</v>
      </c>
      <c r="C4977" s="26" t="s">
        <v>34</v>
      </c>
      <c r="D4977" s="4" t="s">
        <v>44</v>
      </c>
      <c r="E4977" s="10">
        <v>45769</v>
      </c>
      <c r="F4977" s="4" t="s">
        <v>38</v>
      </c>
      <c r="G4977" s="4">
        <v>59</v>
      </c>
      <c r="H4977" s="4">
        <v>0</v>
      </c>
      <c r="I4977" s="4">
        <v>216</v>
      </c>
      <c r="J4977" s="4">
        <v>3478.3</v>
      </c>
      <c r="K4977" s="4"/>
      <c r="L4977" s="4">
        <v>3478.3</v>
      </c>
      <c r="M4977" s="4">
        <v>20.22</v>
      </c>
      <c r="N4977" s="4">
        <v>4367.5199999999995</v>
      </c>
      <c r="O4977" s="4">
        <v>0</v>
      </c>
      <c r="P4977" s="6">
        <v>0</v>
      </c>
      <c r="Q4977" s="4">
        <v>0</v>
      </c>
      <c r="R4977" s="4">
        <v>8850</v>
      </c>
      <c r="S4977" s="4">
        <v>0</v>
      </c>
      <c r="T4977" s="4">
        <v>3481.12</v>
      </c>
      <c r="U4977" s="7">
        <f t="shared" si="234"/>
        <v>2.819999999999709</v>
      </c>
      <c r="V4977" s="7">
        <f t="shared" si="235"/>
        <v>13217.52</v>
      </c>
      <c r="W4977" s="4">
        <f t="shared" si="233"/>
        <v>13217.52</v>
      </c>
      <c r="X4977" s="7">
        <v>3.7999942500646866</v>
      </c>
      <c r="Y4977" s="7">
        <v>3.7999942500646866</v>
      </c>
      <c r="Z4977" s="1">
        <v>8.1074087916502571E-2</v>
      </c>
    </row>
    <row r="4978" spans="1:26" x14ac:dyDescent="0.25">
      <c r="A4978" s="9">
        <v>45748</v>
      </c>
      <c r="B4978" s="4">
        <v>38</v>
      </c>
      <c r="C4978" s="26" t="s">
        <v>34</v>
      </c>
      <c r="D4978" s="4" t="s">
        <v>44</v>
      </c>
      <c r="E4978" s="10">
        <v>45769</v>
      </c>
      <c r="F4978" s="4" t="s">
        <v>39</v>
      </c>
      <c r="G4978" s="4">
        <v>40</v>
      </c>
      <c r="H4978" s="4">
        <v>19</v>
      </c>
      <c r="I4978" s="4">
        <v>216</v>
      </c>
      <c r="J4978" s="4">
        <v>3807.1</v>
      </c>
      <c r="K4978" s="4"/>
      <c r="L4978" s="4">
        <v>3807.1</v>
      </c>
      <c r="M4978" s="4">
        <v>118.87</v>
      </c>
      <c r="N4978" s="4">
        <v>25675.920000000002</v>
      </c>
      <c r="O4978" s="4">
        <v>0</v>
      </c>
      <c r="P4978" s="6">
        <v>0</v>
      </c>
      <c r="Q4978" s="4">
        <v>0</v>
      </c>
      <c r="R4978" s="4">
        <v>8850</v>
      </c>
      <c r="S4978" s="4">
        <v>0</v>
      </c>
      <c r="T4978" s="4">
        <v>3733.94</v>
      </c>
      <c r="U4978" s="7">
        <f t="shared" si="234"/>
        <v>-73.159999999999854</v>
      </c>
      <c r="V4978" s="7">
        <f t="shared" si="235"/>
        <v>34525.919999999998</v>
      </c>
      <c r="W4978" s="4">
        <f t="shared" si="233"/>
        <v>34525.919999999998</v>
      </c>
      <c r="X4978" s="7">
        <v>9.0688240392950004</v>
      </c>
      <c r="Y4978" s="7">
        <v>9.0688240392950004</v>
      </c>
      <c r="Z4978" s="1">
        <v>-1.9216726642326143</v>
      </c>
    </row>
    <row r="4979" spans="1:26" x14ac:dyDescent="0.25">
      <c r="A4979" s="9">
        <v>45748</v>
      </c>
      <c r="B4979" s="4">
        <v>39</v>
      </c>
      <c r="C4979" s="26" t="s">
        <v>34</v>
      </c>
      <c r="D4979" s="4" t="s">
        <v>44</v>
      </c>
      <c r="E4979" s="10">
        <v>45770</v>
      </c>
      <c r="F4979" s="4" t="s">
        <v>41</v>
      </c>
      <c r="G4979" s="4">
        <v>59</v>
      </c>
      <c r="H4979" s="4">
        <v>0</v>
      </c>
      <c r="I4979" s="4">
        <v>216</v>
      </c>
      <c r="J4979" s="4">
        <v>3890.2</v>
      </c>
      <c r="K4979" s="4"/>
      <c r="L4979" s="4">
        <v>3890.2</v>
      </c>
      <c r="M4979" s="4">
        <v>0</v>
      </c>
      <c r="N4979" s="4">
        <v>0</v>
      </c>
      <c r="O4979" s="4">
        <v>0</v>
      </c>
      <c r="P4979" s="6">
        <v>0</v>
      </c>
      <c r="Q4979" s="4">
        <v>0</v>
      </c>
      <c r="R4979" s="4">
        <v>8850</v>
      </c>
      <c r="S4979" s="4">
        <v>15360</v>
      </c>
      <c r="T4979" s="4">
        <v>3793.3</v>
      </c>
      <c r="U4979" s="7">
        <f t="shared" si="234"/>
        <v>-96.899999999999636</v>
      </c>
      <c r="V4979" s="7">
        <f t="shared" si="235"/>
        <v>24210</v>
      </c>
      <c r="W4979" s="4">
        <f t="shared" si="233"/>
        <v>24210</v>
      </c>
      <c r="X4979" s="7">
        <v>6.2233304200298187</v>
      </c>
      <c r="Y4979" s="7">
        <v>6.2233304200298187</v>
      </c>
      <c r="Z4979" s="1">
        <v>-2.4908745051668202</v>
      </c>
    </row>
    <row r="4980" spans="1:26" x14ac:dyDescent="0.25">
      <c r="A4980" s="9">
        <v>45748</v>
      </c>
      <c r="B4980" s="4">
        <v>40</v>
      </c>
      <c r="C4980" s="26" t="s">
        <v>34</v>
      </c>
      <c r="D4980" s="4" t="s">
        <v>44</v>
      </c>
      <c r="E4980" s="10">
        <v>45770</v>
      </c>
      <c r="F4980" s="4" t="s">
        <v>39</v>
      </c>
      <c r="G4980" s="4">
        <v>46</v>
      </c>
      <c r="H4980" s="4">
        <v>13</v>
      </c>
      <c r="I4980" s="4">
        <v>216</v>
      </c>
      <c r="J4980" s="4">
        <v>3866.7</v>
      </c>
      <c r="K4980" s="4"/>
      <c r="L4980" s="4">
        <v>3866.7</v>
      </c>
      <c r="M4980" s="4">
        <v>77.73</v>
      </c>
      <c r="N4980" s="4">
        <v>16789.68</v>
      </c>
      <c r="O4980" s="4">
        <v>0</v>
      </c>
      <c r="P4980" s="6">
        <v>0</v>
      </c>
      <c r="Q4980" s="4">
        <v>0</v>
      </c>
      <c r="R4980" s="4">
        <v>3542.4</v>
      </c>
      <c r="S4980" s="4">
        <v>0</v>
      </c>
      <c r="T4980" s="4">
        <v>3768.6</v>
      </c>
      <c r="U4980" s="7">
        <f t="shared" si="234"/>
        <v>-98.099999999999909</v>
      </c>
      <c r="V4980" s="7">
        <f t="shared" si="235"/>
        <v>20332.080000000002</v>
      </c>
      <c r="W4980" s="4">
        <f t="shared" si="233"/>
        <v>20332.080000000002</v>
      </c>
      <c r="X4980" s="7">
        <v>5.2582512219722251</v>
      </c>
      <c r="Y4980" s="7">
        <v>5.2582512219722251</v>
      </c>
      <c r="Z4980" s="1">
        <v>-2.5370470944215975</v>
      </c>
    </row>
    <row r="4981" spans="1:26" x14ac:dyDescent="0.25">
      <c r="A4981" s="9">
        <v>45748</v>
      </c>
      <c r="B4981" s="4">
        <v>41</v>
      </c>
      <c r="C4981" s="26" t="s">
        <v>34</v>
      </c>
      <c r="D4981" s="4" t="s">
        <v>44</v>
      </c>
      <c r="E4981" s="10">
        <v>45771</v>
      </c>
      <c r="F4981" s="4" t="s">
        <v>41</v>
      </c>
      <c r="G4981" s="4">
        <v>59</v>
      </c>
      <c r="H4981" s="4">
        <v>0</v>
      </c>
      <c r="I4981" s="4">
        <v>216</v>
      </c>
      <c r="J4981" s="4">
        <v>3853.6</v>
      </c>
      <c r="K4981" s="4"/>
      <c r="L4981" s="4">
        <v>3853.6</v>
      </c>
      <c r="M4981" s="4">
        <v>0</v>
      </c>
      <c r="N4981" s="4">
        <v>0</v>
      </c>
      <c r="O4981" s="4">
        <v>0</v>
      </c>
      <c r="P4981" s="6">
        <v>0</v>
      </c>
      <c r="Q4981" s="4">
        <v>0</v>
      </c>
      <c r="R4981" s="4">
        <v>8850</v>
      </c>
      <c r="S4981" s="4">
        <v>30880</v>
      </c>
      <c r="T4981" s="4">
        <v>3761.6</v>
      </c>
      <c r="U4981" s="7">
        <f t="shared" si="234"/>
        <v>-92</v>
      </c>
      <c r="V4981" s="7">
        <f t="shared" si="235"/>
        <v>39730</v>
      </c>
      <c r="W4981" s="4">
        <f t="shared" si="233"/>
        <v>39730</v>
      </c>
      <c r="X4981" s="7">
        <v>10.309840149470626</v>
      </c>
      <c r="Y4981" s="7">
        <v>10.309840149470626</v>
      </c>
      <c r="Z4981" s="1">
        <v>-2.387378036122068</v>
      </c>
    </row>
    <row r="4982" spans="1:26" x14ac:dyDescent="0.25">
      <c r="A4982" s="9">
        <v>45748</v>
      </c>
      <c r="B4982" s="4">
        <v>42</v>
      </c>
      <c r="C4982" s="26" t="s">
        <v>34</v>
      </c>
      <c r="D4982" s="4" t="s">
        <v>44</v>
      </c>
      <c r="E4982" s="10">
        <v>45772</v>
      </c>
      <c r="F4982" s="4" t="s">
        <v>38</v>
      </c>
      <c r="G4982" s="4">
        <v>59</v>
      </c>
      <c r="H4982" s="4">
        <v>0</v>
      </c>
      <c r="I4982" s="4">
        <v>216</v>
      </c>
      <c r="J4982" s="4">
        <v>3563.7</v>
      </c>
      <c r="K4982" s="4"/>
      <c r="L4982" s="4">
        <v>3563.7</v>
      </c>
      <c r="M4982" s="4">
        <v>6.68</v>
      </c>
      <c r="N4982" s="4">
        <v>1442.8799999999999</v>
      </c>
      <c r="O4982" s="4">
        <v>1.2</v>
      </c>
      <c r="P4982" s="6">
        <v>129.6</v>
      </c>
      <c r="Q4982" s="4">
        <v>0</v>
      </c>
      <c r="R4982" s="4">
        <v>0</v>
      </c>
      <c r="S4982" s="4">
        <v>0</v>
      </c>
      <c r="T4982" s="4">
        <v>3681.02</v>
      </c>
      <c r="U4982" s="7">
        <f t="shared" si="234"/>
        <v>117.32000000000016</v>
      </c>
      <c r="V4982" s="7">
        <f t="shared" si="235"/>
        <v>1572.4799999999998</v>
      </c>
      <c r="W4982" s="4">
        <f t="shared" si="233"/>
        <v>1572.4799999999998</v>
      </c>
      <c r="X4982" s="7">
        <v>0.44124926340601056</v>
      </c>
      <c r="Y4982" s="7">
        <v>0.44124926340601056</v>
      </c>
      <c r="Z4982" s="1">
        <v>3.2920840699273279</v>
      </c>
    </row>
    <row r="4983" spans="1:26" x14ac:dyDescent="0.25">
      <c r="A4983" s="9">
        <v>45748</v>
      </c>
      <c r="B4983" s="4">
        <v>43</v>
      </c>
      <c r="C4983" s="26" t="s">
        <v>34</v>
      </c>
      <c r="D4983" s="4" t="s">
        <v>44</v>
      </c>
      <c r="E4983" s="10">
        <v>45773</v>
      </c>
      <c r="F4983" s="4" t="s">
        <v>39</v>
      </c>
      <c r="G4983" s="4">
        <v>46</v>
      </c>
      <c r="H4983" s="4">
        <v>12</v>
      </c>
      <c r="I4983" s="4">
        <v>216</v>
      </c>
      <c r="J4983" s="4">
        <v>3731.8</v>
      </c>
      <c r="K4983" s="4"/>
      <c r="L4983" s="4">
        <v>3731.8</v>
      </c>
      <c r="M4983" s="4">
        <v>75.94</v>
      </c>
      <c r="N4983" s="4">
        <v>16403.04</v>
      </c>
      <c r="O4983" s="4">
        <v>0</v>
      </c>
      <c r="P4983" s="6">
        <v>0</v>
      </c>
      <c r="Q4983" s="4">
        <v>0</v>
      </c>
      <c r="R4983" s="4">
        <v>8700</v>
      </c>
      <c r="S4983" s="4">
        <v>30880</v>
      </c>
      <c r="T4983" s="4">
        <v>3625.67</v>
      </c>
      <c r="U4983" s="7">
        <f t="shared" si="234"/>
        <v>-106.13000000000011</v>
      </c>
      <c r="V4983" s="7">
        <f t="shared" si="235"/>
        <v>55983.040000000001</v>
      </c>
      <c r="W4983" s="4">
        <f t="shared" si="233"/>
        <v>55983.040000000001</v>
      </c>
      <c r="X4983" s="7">
        <v>15.001618521892921</v>
      </c>
      <c r="Y4983" s="7">
        <v>15.001618521892921</v>
      </c>
      <c r="Z4983" s="1">
        <v>-2.8439359022455681</v>
      </c>
    </row>
    <row r="4984" spans="1:26" x14ac:dyDescent="0.25">
      <c r="A4984" s="9">
        <v>45748</v>
      </c>
      <c r="B4984" s="4">
        <v>44</v>
      </c>
      <c r="C4984" s="26" t="s">
        <v>34</v>
      </c>
      <c r="D4984" s="4" t="s">
        <v>44</v>
      </c>
      <c r="E4984" s="10">
        <v>45773</v>
      </c>
      <c r="F4984" s="4" t="s">
        <v>38</v>
      </c>
      <c r="G4984" s="4">
        <v>59</v>
      </c>
      <c r="H4984" s="4">
        <v>0</v>
      </c>
      <c r="I4984" s="4">
        <v>216</v>
      </c>
      <c r="J4984" s="4">
        <v>3426.2</v>
      </c>
      <c r="K4984" s="4"/>
      <c r="L4984" s="4">
        <v>3426.2</v>
      </c>
      <c r="M4984" s="4">
        <v>21.44</v>
      </c>
      <c r="N4984" s="4">
        <v>4631.04</v>
      </c>
      <c r="O4984" s="4">
        <v>0</v>
      </c>
      <c r="P4984" s="6">
        <v>0</v>
      </c>
      <c r="Q4984" s="4">
        <v>0</v>
      </c>
      <c r="R4984" s="4">
        <v>0</v>
      </c>
      <c r="S4984" s="4">
        <v>0</v>
      </c>
      <c r="T4984" s="4">
        <v>3462.16</v>
      </c>
      <c r="U4984" s="7">
        <f t="shared" si="234"/>
        <v>35.960000000000036</v>
      </c>
      <c r="V4984" s="7">
        <f t="shared" si="235"/>
        <v>4631.04</v>
      </c>
      <c r="W4984" s="4">
        <f t="shared" si="233"/>
        <v>4631.04</v>
      </c>
      <c r="X4984" s="7">
        <v>1.3516548946354563</v>
      </c>
      <c r="Y4984" s="7">
        <v>1.3516548946354563</v>
      </c>
      <c r="Z4984" s="1">
        <v>1.0495592785009642</v>
      </c>
    </row>
    <row r="4985" spans="1:26" x14ac:dyDescent="0.25">
      <c r="A4985" s="9">
        <v>45748</v>
      </c>
      <c r="B4985" s="4">
        <v>45</v>
      </c>
      <c r="C4985" s="26" t="s">
        <v>34</v>
      </c>
      <c r="D4985" s="4" t="s">
        <v>44</v>
      </c>
      <c r="E4985" s="10">
        <v>45773</v>
      </c>
      <c r="F4985" s="4" t="s">
        <v>38</v>
      </c>
      <c r="G4985" s="4">
        <v>59</v>
      </c>
      <c r="H4985" s="4">
        <v>0</v>
      </c>
      <c r="I4985" s="4">
        <v>216</v>
      </c>
      <c r="J4985" s="4">
        <v>3390.3</v>
      </c>
      <c r="K4985" s="4"/>
      <c r="L4985" s="4">
        <v>3390.3</v>
      </c>
      <c r="M4985" s="4">
        <v>27.49</v>
      </c>
      <c r="N4985" s="4">
        <v>5937.8399999999992</v>
      </c>
      <c r="O4985" s="4">
        <v>0</v>
      </c>
      <c r="P4985" s="6">
        <v>0</v>
      </c>
      <c r="Q4985" s="4">
        <v>0</v>
      </c>
      <c r="R4985" s="4">
        <v>0</v>
      </c>
      <c r="S4985" s="4">
        <v>0</v>
      </c>
      <c r="T4985" s="4">
        <v>3479.07</v>
      </c>
      <c r="U4985" s="7">
        <f t="shared" si="234"/>
        <v>88.769999999999982</v>
      </c>
      <c r="V4985" s="7">
        <f t="shared" si="235"/>
        <v>5937.8399999999992</v>
      </c>
      <c r="W4985" s="4">
        <f t="shared" si="233"/>
        <v>5937.8399999999992</v>
      </c>
      <c r="X4985" s="7">
        <v>1.7514202282983804</v>
      </c>
      <c r="Y4985" s="7">
        <v>1.7514202282983804</v>
      </c>
      <c r="Z4985" s="1">
        <v>2.618352358198389</v>
      </c>
    </row>
    <row r="4986" spans="1:26" x14ac:dyDescent="0.25">
      <c r="A4986" s="9">
        <v>45748</v>
      </c>
      <c r="B4986" s="4">
        <v>46</v>
      </c>
      <c r="C4986" s="26" t="s">
        <v>34</v>
      </c>
      <c r="D4986" s="4" t="s">
        <v>44</v>
      </c>
      <c r="E4986" s="10">
        <v>45774</v>
      </c>
      <c r="F4986" s="4" t="s">
        <v>38</v>
      </c>
      <c r="G4986" s="4">
        <v>60</v>
      </c>
      <c r="H4986" s="4">
        <v>0</v>
      </c>
      <c r="I4986" s="4">
        <v>216</v>
      </c>
      <c r="J4986" s="4">
        <v>3583.8</v>
      </c>
      <c r="K4986" s="4"/>
      <c r="L4986" s="4">
        <v>3583.8</v>
      </c>
      <c r="M4986" s="4">
        <v>7.65</v>
      </c>
      <c r="N4986" s="4">
        <v>1652.4</v>
      </c>
      <c r="O4986" s="4">
        <v>1.2</v>
      </c>
      <c r="P4986" s="6">
        <v>129.6</v>
      </c>
      <c r="Q4986" s="4">
        <v>0</v>
      </c>
      <c r="R4986" s="4">
        <v>0</v>
      </c>
      <c r="S4986" s="4">
        <v>0</v>
      </c>
      <c r="T4986" s="4">
        <v>3606.95</v>
      </c>
      <c r="U4986" s="7">
        <f t="shared" si="234"/>
        <v>23.149999999999636</v>
      </c>
      <c r="V4986" s="7">
        <f t="shared" si="235"/>
        <v>1782</v>
      </c>
      <c r="W4986" s="4">
        <f t="shared" si="233"/>
        <v>1782</v>
      </c>
      <c r="X4986" s="7">
        <v>0.49723756906077343</v>
      </c>
      <c r="Y4986" s="7">
        <v>0.49723756906077343</v>
      </c>
      <c r="Z4986" s="1">
        <v>0.64596238629386782</v>
      </c>
    </row>
    <row r="4987" spans="1:26" x14ac:dyDescent="0.25">
      <c r="A4987" s="9">
        <v>45748</v>
      </c>
      <c r="B4987" s="4">
        <v>47</v>
      </c>
      <c r="C4987" s="26" t="s">
        <v>34</v>
      </c>
      <c r="D4987" s="4" t="s">
        <v>44</v>
      </c>
      <c r="E4987" s="10">
        <v>45774</v>
      </c>
      <c r="F4987" s="4" t="s">
        <v>38</v>
      </c>
      <c r="G4987" s="4">
        <v>59</v>
      </c>
      <c r="H4987" s="4">
        <v>0</v>
      </c>
      <c r="I4987" s="4">
        <v>216</v>
      </c>
      <c r="J4987" s="4">
        <v>3444.5</v>
      </c>
      <c r="K4987" s="4"/>
      <c r="L4987" s="4">
        <v>3444.5</v>
      </c>
      <c r="M4987" s="4">
        <v>20.03</v>
      </c>
      <c r="N4987" s="4">
        <v>4326.4800000000005</v>
      </c>
      <c r="O4987" s="4">
        <v>0</v>
      </c>
      <c r="P4987" s="6">
        <v>0</v>
      </c>
      <c r="Q4987" s="4">
        <v>0</v>
      </c>
      <c r="R4987" s="4">
        <v>0</v>
      </c>
      <c r="S4987" s="4">
        <v>0</v>
      </c>
      <c r="T4987" s="4">
        <v>3515.97</v>
      </c>
      <c r="U4987" s="7">
        <f t="shared" si="234"/>
        <v>71.4699999999998</v>
      </c>
      <c r="V4987" s="7">
        <f t="shared" si="235"/>
        <v>4326.4800000000005</v>
      </c>
      <c r="W4987" s="4">
        <f t="shared" si="233"/>
        <v>4326.4800000000005</v>
      </c>
      <c r="X4987" s="7">
        <v>1.2560545797648426</v>
      </c>
      <c r="Y4987" s="7">
        <v>1.2560545797648426</v>
      </c>
      <c r="Z4987" s="1">
        <v>2.0749020177093862</v>
      </c>
    </row>
    <row r="4988" spans="1:26" x14ac:dyDescent="0.25">
      <c r="A4988" s="9">
        <v>45748</v>
      </c>
      <c r="B4988" s="4">
        <v>48</v>
      </c>
      <c r="C4988" s="26" t="s">
        <v>34</v>
      </c>
      <c r="D4988" s="4" t="s">
        <v>44</v>
      </c>
      <c r="E4988" s="10">
        <v>45775</v>
      </c>
      <c r="F4988" s="4" t="s">
        <v>38</v>
      </c>
      <c r="G4988" s="4">
        <v>60</v>
      </c>
      <c r="H4988" s="4">
        <v>0</v>
      </c>
      <c r="I4988" s="4">
        <v>216</v>
      </c>
      <c r="J4988" s="4">
        <v>3527.8</v>
      </c>
      <c r="K4988" s="4"/>
      <c r="L4988" s="4">
        <v>3527.8</v>
      </c>
      <c r="M4988" s="4">
        <v>14.39</v>
      </c>
      <c r="N4988" s="4">
        <v>3108.2400000000002</v>
      </c>
      <c r="O4988" s="4">
        <v>0</v>
      </c>
      <c r="P4988" s="6">
        <v>0</v>
      </c>
      <c r="Q4988" s="4">
        <v>0</v>
      </c>
      <c r="R4988" s="4">
        <v>0</v>
      </c>
      <c r="S4988" s="4">
        <v>0</v>
      </c>
      <c r="T4988" s="4">
        <v>3470.13</v>
      </c>
      <c r="U4988" s="7">
        <f t="shared" si="234"/>
        <v>-57.670000000000073</v>
      </c>
      <c r="V4988" s="7">
        <f t="shared" si="235"/>
        <v>3108.2400000000002</v>
      </c>
      <c r="W4988" s="4">
        <f t="shared" si="233"/>
        <v>3108.2400000000002</v>
      </c>
      <c r="X4988" s="7">
        <v>0.88107035546232781</v>
      </c>
      <c r="Y4988" s="7">
        <v>0.88107035546232781</v>
      </c>
      <c r="Z4988" s="1">
        <v>-1.634729859969388</v>
      </c>
    </row>
    <row r="4989" spans="1:26" x14ac:dyDescent="0.25">
      <c r="A4989" s="9">
        <v>45748</v>
      </c>
      <c r="B4989" s="4">
        <v>49</v>
      </c>
      <c r="C4989" s="26" t="s">
        <v>34</v>
      </c>
      <c r="D4989" s="4" t="s">
        <v>44</v>
      </c>
      <c r="E4989" s="10">
        <v>45775</v>
      </c>
      <c r="F4989" s="4" t="s">
        <v>38</v>
      </c>
      <c r="G4989" s="4">
        <v>59</v>
      </c>
      <c r="H4989" s="4">
        <v>0</v>
      </c>
      <c r="I4989" s="4">
        <v>216</v>
      </c>
      <c r="J4989" s="4">
        <v>3454.7</v>
      </c>
      <c r="K4989" s="4"/>
      <c r="L4989" s="4">
        <v>3454.7</v>
      </c>
      <c r="M4989" s="4">
        <v>54.64</v>
      </c>
      <c r="N4989" s="4">
        <v>11802.24</v>
      </c>
      <c r="O4989" s="4">
        <v>4.8</v>
      </c>
      <c r="P4989" s="6">
        <v>-302.39999999999998</v>
      </c>
      <c r="Q4989" s="4">
        <v>2052</v>
      </c>
      <c r="R4989" s="4">
        <v>0</v>
      </c>
      <c r="S4989" s="4">
        <v>0</v>
      </c>
      <c r="T4989" s="4">
        <v>3507.62</v>
      </c>
      <c r="U4989" s="7">
        <f t="shared" si="234"/>
        <v>52.920000000000073</v>
      </c>
      <c r="V4989" s="7">
        <f t="shared" si="235"/>
        <v>13551.84</v>
      </c>
      <c r="W4989" s="4">
        <f t="shared" si="233"/>
        <v>13551.84</v>
      </c>
      <c r="X4989" s="7">
        <v>3.9227255622774773</v>
      </c>
      <c r="Y4989" s="7">
        <v>3.9227255622774773</v>
      </c>
      <c r="Z4989" s="1">
        <v>1.5318262077749176</v>
      </c>
    </row>
    <row r="4990" spans="1:26" x14ac:dyDescent="0.25">
      <c r="A4990" s="9">
        <v>45748</v>
      </c>
      <c r="B4990" s="4">
        <v>50</v>
      </c>
      <c r="C4990" s="26" t="s">
        <v>34</v>
      </c>
      <c r="D4990" s="4" t="s">
        <v>44</v>
      </c>
      <c r="E4990" s="10">
        <v>45776</v>
      </c>
      <c r="F4990" s="4" t="s">
        <v>38</v>
      </c>
      <c r="G4990" s="4">
        <v>60</v>
      </c>
      <c r="H4990" s="4">
        <v>0</v>
      </c>
      <c r="I4990" s="4">
        <v>216</v>
      </c>
      <c r="J4990" s="4">
        <v>3416.3</v>
      </c>
      <c r="K4990" s="4"/>
      <c r="L4990" s="4">
        <v>3416.3</v>
      </c>
      <c r="M4990" s="4">
        <v>66.41</v>
      </c>
      <c r="N4990" s="4">
        <v>14344.56</v>
      </c>
      <c r="O4990" s="4">
        <v>0</v>
      </c>
      <c r="P4990" s="6">
        <v>0</v>
      </c>
      <c r="Q4990" s="4">
        <v>0</v>
      </c>
      <c r="R4990" s="4">
        <v>9000</v>
      </c>
      <c r="S4990" s="4">
        <v>30880</v>
      </c>
      <c r="T4990" s="4">
        <v>3317.55</v>
      </c>
      <c r="U4990" s="7">
        <f t="shared" si="234"/>
        <v>-98.75</v>
      </c>
      <c r="V4990" s="7">
        <f t="shared" si="235"/>
        <v>54224.56</v>
      </c>
      <c r="W4990" s="4">
        <f t="shared" si="233"/>
        <v>54224.56</v>
      </c>
      <c r="X4990" s="7">
        <v>15.872306296285453</v>
      </c>
      <c r="Y4990" s="7">
        <v>15.872306296285453</v>
      </c>
      <c r="Z4990" s="1">
        <v>-2.8905541082457629</v>
      </c>
    </row>
    <row r="4991" spans="1:26" x14ac:dyDescent="0.25">
      <c r="A4991" s="9">
        <v>45748</v>
      </c>
      <c r="B4991" s="4">
        <v>51</v>
      </c>
      <c r="C4991" s="26" t="s">
        <v>34</v>
      </c>
      <c r="D4991" s="4" t="s">
        <v>44</v>
      </c>
      <c r="E4991" s="10">
        <v>45776</v>
      </c>
      <c r="F4991" s="4" t="s">
        <v>38</v>
      </c>
      <c r="G4991" s="4">
        <v>59</v>
      </c>
      <c r="H4991" s="4">
        <v>0</v>
      </c>
      <c r="I4991" s="4">
        <v>216</v>
      </c>
      <c r="J4991" s="4">
        <v>3421.7</v>
      </c>
      <c r="K4991" s="4"/>
      <c r="L4991" s="4">
        <v>3421.7</v>
      </c>
      <c r="M4991" s="4">
        <v>38.700000000000003</v>
      </c>
      <c r="N4991" s="4">
        <v>8359.2000000000007</v>
      </c>
      <c r="O4991" s="4">
        <v>1.8</v>
      </c>
      <c r="P4991" s="6">
        <v>194.4</v>
      </c>
      <c r="Q4991" s="4">
        <v>0</v>
      </c>
      <c r="R4991" s="4">
        <v>0</v>
      </c>
      <c r="S4991" s="4">
        <v>0</v>
      </c>
      <c r="T4991" s="4">
        <v>3443.97</v>
      </c>
      <c r="U4991" s="7">
        <f t="shared" si="234"/>
        <v>22.269999999999982</v>
      </c>
      <c r="V4991" s="7">
        <f t="shared" si="235"/>
        <v>8553.6</v>
      </c>
      <c r="W4991" s="4">
        <f t="shared" si="233"/>
        <v>8553.6</v>
      </c>
      <c r="X4991" s="7">
        <v>2.4998100359470441</v>
      </c>
      <c r="Y4991" s="7">
        <v>2.4998100359470441</v>
      </c>
      <c r="Z4991" s="1">
        <v>0.65084607066662725</v>
      </c>
    </row>
    <row r="4992" spans="1:26" x14ac:dyDescent="0.25">
      <c r="A4992" s="9">
        <v>45778</v>
      </c>
      <c r="B4992" s="4">
        <v>52</v>
      </c>
      <c r="C4992" s="26" t="s">
        <v>34</v>
      </c>
      <c r="D4992" s="4" t="s">
        <v>44</v>
      </c>
      <c r="E4992" s="10">
        <v>45777</v>
      </c>
      <c r="F4992" s="4" t="s">
        <v>38</v>
      </c>
      <c r="G4992" s="4">
        <v>60</v>
      </c>
      <c r="H4992" s="4">
        <v>0</v>
      </c>
      <c r="I4992" s="4">
        <v>216</v>
      </c>
      <c r="J4992" s="4">
        <v>3683.2</v>
      </c>
      <c r="K4992" s="4"/>
      <c r="L4992" s="4">
        <v>3683.2</v>
      </c>
      <c r="M4992" s="4">
        <v>6.66</v>
      </c>
      <c r="N4992" s="4">
        <v>1438.56</v>
      </c>
      <c r="O4992" s="4">
        <v>3.2</v>
      </c>
      <c r="P4992" s="6">
        <v>345.6</v>
      </c>
      <c r="Q4992" s="4">
        <v>0</v>
      </c>
      <c r="R4992" s="4">
        <v>0</v>
      </c>
      <c r="S4992" s="4">
        <v>0</v>
      </c>
      <c r="T4992" s="4">
        <v>3788.13</v>
      </c>
      <c r="U4992" s="7">
        <f t="shared" si="234"/>
        <v>104.93000000000029</v>
      </c>
      <c r="V4992" s="7">
        <f t="shared" si="235"/>
        <v>1784.1599999999999</v>
      </c>
      <c r="W4992" s="4">
        <f t="shared" si="233"/>
        <v>1784.1599999999999</v>
      </c>
      <c r="X4992" s="7">
        <v>0.48440486533449173</v>
      </c>
      <c r="Y4992" s="7">
        <v>0.48440486533449173</v>
      </c>
      <c r="Z4992" s="1">
        <v>2.8488814074717714</v>
      </c>
    </row>
    <row r="4993" spans="1:26" x14ac:dyDescent="0.25">
      <c r="A4993" s="9">
        <v>45778</v>
      </c>
      <c r="B4993" s="4">
        <v>1</v>
      </c>
      <c r="C4993" s="26" t="s">
        <v>34</v>
      </c>
      <c r="D4993" s="4" t="s">
        <v>44</v>
      </c>
      <c r="E4993" s="10">
        <v>45778</v>
      </c>
      <c r="F4993" s="4" t="s">
        <v>38</v>
      </c>
      <c r="G4993" s="4">
        <v>60</v>
      </c>
      <c r="H4993" s="4">
        <v>0</v>
      </c>
      <c r="I4993" s="4">
        <v>216</v>
      </c>
      <c r="J4993" s="4">
        <v>3566.4</v>
      </c>
      <c r="K4993" s="4"/>
      <c r="L4993" s="4">
        <v>3566.4</v>
      </c>
      <c r="M4993" s="4">
        <v>24.83</v>
      </c>
      <c r="N4993" s="4">
        <v>5363.28</v>
      </c>
      <c r="O4993" s="4">
        <v>5</v>
      </c>
      <c r="P4993" s="6">
        <v>540</v>
      </c>
      <c r="Q4993" s="4">
        <v>0</v>
      </c>
      <c r="R4993" s="4">
        <v>0</v>
      </c>
      <c r="S4993" s="4">
        <v>0</v>
      </c>
      <c r="T4993" s="4">
        <v>3632.95</v>
      </c>
      <c r="U4993" s="7">
        <f t="shared" si="234"/>
        <v>66.549999999999727</v>
      </c>
      <c r="V4993" s="7">
        <f t="shared" si="235"/>
        <v>5903.28</v>
      </c>
      <c r="W4993" s="4">
        <f t="shared" si="233"/>
        <v>5903.28</v>
      </c>
      <c r="X4993" s="7">
        <v>1.6552489905787346</v>
      </c>
      <c r="Y4993" s="7">
        <v>1.6552489905787346</v>
      </c>
      <c r="Z4993" s="1">
        <v>1.8660273665320697</v>
      </c>
    </row>
    <row r="4994" spans="1:26" x14ac:dyDescent="0.25">
      <c r="A4994" s="9">
        <v>45778</v>
      </c>
      <c r="B4994" s="4">
        <v>2</v>
      </c>
      <c r="C4994" s="26" t="s">
        <v>34</v>
      </c>
      <c r="D4994" s="4" t="s">
        <v>44</v>
      </c>
      <c r="E4994" s="10">
        <v>45779</v>
      </c>
      <c r="F4994" s="4" t="s">
        <v>38</v>
      </c>
      <c r="G4994" s="4">
        <v>60</v>
      </c>
      <c r="H4994" s="4">
        <v>0</v>
      </c>
      <c r="I4994" s="4">
        <v>216</v>
      </c>
      <c r="J4994" s="4">
        <v>3729.7</v>
      </c>
      <c r="K4994" s="4"/>
      <c r="L4994" s="4">
        <v>3729.7</v>
      </c>
      <c r="M4994" s="4">
        <v>1.2300000000000004</v>
      </c>
      <c r="N4994" s="4">
        <v>265.68000000000006</v>
      </c>
      <c r="O4994" s="4">
        <v>0</v>
      </c>
      <c r="P4994" s="6">
        <v>0</v>
      </c>
      <c r="Q4994" s="4">
        <v>0</v>
      </c>
      <c r="R4994" s="4">
        <v>9000</v>
      </c>
      <c r="S4994" s="4">
        <v>30880</v>
      </c>
      <c r="T4994" s="4">
        <v>3755.6</v>
      </c>
      <c r="U4994" s="7">
        <f t="shared" si="234"/>
        <v>25.900000000000091</v>
      </c>
      <c r="V4994" s="7">
        <f t="shared" si="235"/>
        <v>40145.68</v>
      </c>
      <c r="W4994" s="4">
        <f t="shared" si="233"/>
        <v>40145.68</v>
      </c>
      <c r="X4994" s="7">
        <v>10.763782609861384</v>
      </c>
      <c r="Y4994" s="7">
        <v>10.763782609861384</v>
      </c>
      <c r="Z4994" s="1">
        <v>0.69442582513339124</v>
      </c>
    </row>
    <row r="4995" spans="1:26" x14ac:dyDescent="0.25">
      <c r="A4995" s="9">
        <v>45778</v>
      </c>
      <c r="B4995" s="4">
        <v>3</v>
      </c>
      <c r="C4995" s="26" t="s">
        <v>10</v>
      </c>
      <c r="D4995" s="4" t="s">
        <v>44</v>
      </c>
      <c r="E4995" s="10">
        <v>45780</v>
      </c>
      <c r="F4995" s="4" t="s">
        <v>41</v>
      </c>
      <c r="G4995" s="4">
        <v>58</v>
      </c>
      <c r="H4995" s="4">
        <v>0</v>
      </c>
      <c r="I4995" s="4">
        <v>216</v>
      </c>
      <c r="J4995" s="4">
        <v>3803.1</v>
      </c>
      <c r="K4995" s="4"/>
      <c r="L4995" s="4">
        <v>3803.1</v>
      </c>
      <c r="M4995" s="4">
        <v>0</v>
      </c>
      <c r="N4995" s="4">
        <v>0</v>
      </c>
      <c r="O4995" s="4">
        <v>0</v>
      </c>
      <c r="P4995" s="6">
        <v>0</v>
      </c>
      <c r="Q4995" s="4">
        <v>0</v>
      </c>
      <c r="R4995" s="4">
        <v>0</v>
      </c>
      <c r="S4995" s="4">
        <v>0</v>
      </c>
      <c r="T4995" s="4">
        <v>3796.71</v>
      </c>
      <c r="U4995" s="7">
        <f t="shared" si="234"/>
        <v>-6.3899999999998727</v>
      </c>
      <c r="V4995" s="7">
        <f t="shared" si="235"/>
        <v>0</v>
      </c>
      <c r="W4995" s="4">
        <f t="shared" ref="W4995:W5037" si="236">IFERROR((J4995/L4995*100)%*V4995,"0")</f>
        <v>0</v>
      </c>
      <c r="X4995" s="7">
        <v>0</v>
      </c>
      <c r="Y4995" s="7">
        <v>0</v>
      </c>
      <c r="Z4995" s="1">
        <v>-0.16802082511634911</v>
      </c>
    </row>
    <row r="4996" spans="1:26" x14ac:dyDescent="0.25">
      <c r="A4996" s="9">
        <v>45778</v>
      </c>
      <c r="B4996" s="4">
        <v>4</v>
      </c>
      <c r="C4996" s="26" t="s">
        <v>34</v>
      </c>
      <c r="D4996" s="4" t="s">
        <v>44</v>
      </c>
      <c r="E4996" s="10">
        <v>45780</v>
      </c>
      <c r="F4996" s="4" t="s">
        <v>39</v>
      </c>
      <c r="G4996" s="4">
        <v>42</v>
      </c>
      <c r="H4996" s="4">
        <v>16</v>
      </c>
      <c r="I4996" s="4">
        <v>216</v>
      </c>
      <c r="J4996" s="4">
        <v>3952.1</v>
      </c>
      <c r="K4996" s="4"/>
      <c r="L4996" s="4">
        <v>3952.1</v>
      </c>
      <c r="M4996" s="4">
        <v>44.29</v>
      </c>
      <c r="N4996" s="4">
        <v>9566.64</v>
      </c>
      <c r="O4996" s="4">
        <v>0</v>
      </c>
      <c r="P4996" s="6">
        <v>0</v>
      </c>
      <c r="Q4996" s="4">
        <v>0</v>
      </c>
      <c r="R4996" s="4">
        <v>8700</v>
      </c>
      <c r="S4996" s="4">
        <v>15440</v>
      </c>
      <c r="T4996" s="4">
        <v>3779.72</v>
      </c>
      <c r="U4996" s="7">
        <f t="shared" si="234"/>
        <v>-172.38000000000011</v>
      </c>
      <c r="V4996" s="7">
        <f t="shared" si="235"/>
        <v>33706.639999999999</v>
      </c>
      <c r="W4996" s="4">
        <f t="shared" si="236"/>
        <v>33706.639999999999</v>
      </c>
      <c r="X4996" s="7">
        <v>8.5287922876445439</v>
      </c>
      <c r="Y4996" s="7">
        <v>8.5287922876445439</v>
      </c>
      <c r="Z4996" s="1">
        <v>-4.3617317375572506</v>
      </c>
    </row>
    <row r="4997" spans="1:26" x14ac:dyDescent="0.25">
      <c r="A4997" s="9">
        <v>45778</v>
      </c>
      <c r="B4997" s="4">
        <v>5</v>
      </c>
      <c r="C4997" s="26" t="s">
        <v>34</v>
      </c>
      <c r="D4997" s="4" t="s">
        <v>44</v>
      </c>
      <c r="E4997" s="10">
        <v>45780</v>
      </c>
      <c r="F4997" s="4" t="s">
        <v>38</v>
      </c>
      <c r="G4997" s="4">
        <v>60</v>
      </c>
      <c r="H4997" s="4">
        <v>0</v>
      </c>
      <c r="I4997" s="4">
        <v>216</v>
      </c>
      <c r="J4997" s="4">
        <v>3724.4</v>
      </c>
      <c r="K4997" s="4"/>
      <c r="L4997" s="4">
        <v>3724.4</v>
      </c>
      <c r="M4997" s="4">
        <v>1.63</v>
      </c>
      <c r="N4997" s="4">
        <v>352.08</v>
      </c>
      <c r="O4997" s="4">
        <v>13.2</v>
      </c>
      <c r="P4997" s="6">
        <v>648</v>
      </c>
      <c r="Q4997" s="4">
        <v>1944</v>
      </c>
      <c r="R4997" s="4">
        <v>0</v>
      </c>
      <c r="S4997" s="4">
        <v>0</v>
      </c>
      <c r="T4997" s="4">
        <v>3698.33</v>
      </c>
      <c r="U4997" s="7">
        <f t="shared" si="234"/>
        <v>-26.070000000000164</v>
      </c>
      <c r="V4997" s="7">
        <f t="shared" si="235"/>
        <v>2944.08</v>
      </c>
      <c r="W4997" s="4">
        <f t="shared" si="236"/>
        <v>2944.08</v>
      </c>
      <c r="X4997" s="7">
        <v>0.79048437332187727</v>
      </c>
      <c r="Y4997" s="7">
        <v>0.79048437332187727</v>
      </c>
      <c r="Z4997" s="1">
        <v>-0.69997852003007632</v>
      </c>
    </row>
    <row r="4998" spans="1:26" x14ac:dyDescent="0.25">
      <c r="A4998" s="9">
        <v>45778</v>
      </c>
      <c r="B4998" s="4">
        <v>6</v>
      </c>
      <c r="C4998" s="26" t="s">
        <v>34</v>
      </c>
      <c r="D4998" s="4" t="s">
        <v>44</v>
      </c>
      <c r="E4998" s="10">
        <v>45781</v>
      </c>
      <c r="F4998" s="4" t="s">
        <v>39</v>
      </c>
      <c r="G4998" s="4">
        <v>42</v>
      </c>
      <c r="H4998" s="4">
        <v>16</v>
      </c>
      <c r="I4998" s="4">
        <v>216</v>
      </c>
      <c r="J4998" s="4">
        <v>3879.6</v>
      </c>
      <c r="K4998" s="4"/>
      <c r="L4998" s="4">
        <v>3879.6</v>
      </c>
      <c r="M4998" s="4">
        <v>66.959999999999994</v>
      </c>
      <c r="N4998" s="4">
        <v>14463.359999999999</v>
      </c>
      <c r="O4998" s="4">
        <v>0</v>
      </c>
      <c r="P4998" s="6">
        <v>0</v>
      </c>
      <c r="Q4998" s="4">
        <v>0</v>
      </c>
      <c r="R4998" s="4">
        <v>8700</v>
      </c>
      <c r="S4998" s="4">
        <v>15440</v>
      </c>
      <c r="T4998" s="4">
        <v>3764.9</v>
      </c>
      <c r="U4998" s="7">
        <f t="shared" si="234"/>
        <v>-114.69999999999982</v>
      </c>
      <c r="V4998" s="7">
        <f t="shared" si="235"/>
        <v>38603.360000000001</v>
      </c>
      <c r="W4998" s="4">
        <f t="shared" si="236"/>
        <v>38603.360000000001</v>
      </c>
      <c r="X4998" s="7">
        <v>9.9503453964326223</v>
      </c>
      <c r="Y4998" s="7">
        <v>9.9503453964326223</v>
      </c>
      <c r="Z4998" s="1">
        <v>-2.956490359830906</v>
      </c>
    </row>
    <row r="4999" spans="1:26" x14ac:dyDescent="0.25">
      <c r="A4999" s="9">
        <v>45778</v>
      </c>
      <c r="B4999" s="4">
        <v>7</v>
      </c>
      <c r="C4999" s="26" t="s">
        <v>34</v>
      </c>
      <c r="D4999" s="4" t="s">
        <v>44</v>
      </c>
      <c r="E4999" s="10">
        <v>45781</v>
      </c>
      <c r="F4999" s="4" t="s">
        <v>38</v>
      </c>
      <c r="G4999" s="4">
        <v>60</v>
      </c>
      <c r="H4999" s="4">
        <v>0</v>
      </c>
      <c r="I4999" s="4">
        <v>216</v>
      </c>
      <c r="J4999" s="4">
        <v>3657.9</v>
      </c>
      <c r="K4999" s="4"/>
      <c r="L4999" s="4">
        <v>3657.9</v>
      </c>
      <c r="M4999" s="4">
        <v>2.4700000000000006</v>
      </c>
      <c r="N4999" s="4">
        <v>533.5200000000001</v>
      </c>
      <c r="O4999" s="4">
        <v>0</v>
      </c>
      <c r="P4999" s="6">
        <v>0</v>
      </c>
      <c r="Q4999" s="4">
        <v>0</v>
      </c>
      <c r="R4999" s="4">
        <v>9000</v>
      </c>
      <c r="S4999" s="4">
        <v>30880</v>
      </c>
      <c r="T4999" s="4">
        <v>3768.32</v>
      </c>
      <c r="U4999" s="7">
        <f t="shared" ref="U4999:U5037" si="237">T4999-L4999</f>
        <v>110.42000000000007</v>
      </c>
      <c r="V4999" s="7">
        <f t="shared" ref="V4999:V5037" si="238">+S4999+R4999+Q4999+P4999+N4999</f>
        <v>40413.519999999997</v>
      </c>
      <c r="W4999" s="4">
        <f t="shared" si="236"/>
        <v>40413.519999999997</v>
      </c>
      <c r="X4999" s="7">
        <v>11.048284534842395</v>
      </c>
      <c r="Y4999" s="7">
        <v>11.048284534842395</v>
      </c>
      <c r="Z4999" s="1">
        <v>3.0186719155799793</v>
      </c>
    </row>
    <row r="5000" spans="1:26" x14ac:dyDescent="0.25">
      <c r="A5000" s="9">
        <v>45778</v>
      </c>
      <c r="B5000" s="4">
        <v>8</v>
      </c>
      <c r="C5000" s="26" t="s">
        <v>34</v>
      </c>
      <c r="D5000" s="4" t="s">
        <v>44</v>
      </c>
      <c r="E5000" s="10">
        <v>45782</v>
      </c>
      <c r="F5000" s="4" t="s">
        <v>41</v>
      </c>
      <c r="G5000" s="4">
        <v>58</v>
      </c>
      <c r="H5000" s="4">
        <v>0</v>
      </c>
      <c r="I5000" s="4">
        <v>216</v>
      </c>
      <c r="J5000" s="4">
        <v>3886.1</v>
      </c>
      <c r="K5000" s="4"/>
      <c r="L5000" s="4">
        <v>3886.1</v>
      </c>
      <c r="M5000" s="4">
        <v>0</v>
      </c>
      <c r="N5000" s="4">
        <v>0</v>
      </c>
      <c r="O5000" s="4">
        <v>0</v>
      </c>
      <c r="P5000" s="6">
        <v>0</v>
      </c>
      <c r="Q5000" s="4">
        <v>0</v>
      </c>
      <c r="R5000" s="4">
        <v>8700</v>
      </c>
      <c r="S5000" s="4">
        <v>30880</v>
      </c>
      <c r="T5000" s="4">
        <v>3737.35</v>
      </c>
      <c r="U5000" s="7">
        <f t="shared" si="237"/>
        <v>-148.75</v>
      </c>
      <c r="V5000" s="7">
        <f t="shared" si="238"/>
        <v>39580</v>
      </c>
      <c r="W5000" s="4">
        <f t="shared" si="236"/>
        <v>39580</v>
      </c>
      <c r="X5000" s="7">
        <v>10.185018398908932</v>
      </c>
      <c r="Y5000" s="7">
        <v>10.185018398908932</v>
      </c>
      <c r="Z5000" s="1">
        <v>-3.8277450400144102</v>
      </c>
    </row>
    <row r="5001" spans="1:26" x14ac:dyDescent="0.25">
      <c r="A5001" s="9">
        <v>45778</v>
      </c>
      <c r="B5001" s="4">
        <v>9</v>
      </c>
      <c r="C5001" s="26" t="s">
        <v>34</v>
      </c>
      <c r="D5001" s="4" t="s">
        <v>44</v>
      </c>
      <c r="E5001" s="10">
        <v>45782</v>
      </c>
      <c r="F5001" s="4" t="s">
        <v>38</v>
      </c>
      <c r="G5001" s="4">
        <v>60</v>
      </c>
      <c r="H5001" s="4">
        <v>0</v>
      </c>
      <c r="I5001" s="4">
        <v>216</v>
      </c>
      <c r="J5001" s="4">
        <v>3535</v>
      </c>
      <c r="K5001" s="4"/>
      <c r="L5001" s="4">
        <v>3535</v>
      </c>
      <c r="M5001" s="4">
        <v>9.3299999999999983</v>
      </c>
      <c r="N5001" s="4">
        <v>2015.2799999999997</v>
      </c>
      <c r="O5001" s="4">
        <v>0</v>
      </c>
      <c r="P5001" s="6">
        <v>0</v>
      </c>
      <c r="Q5001" s="4">
        <v>0</v>
      </c>
      <c r="R5001" s="4">
        <v>0</v>
      </c>
      <c r="S5001" s="4">
        <v>0</v>
      </c>
      <c r="T5001" s="4">
        <v>3525.09</v>
      </c>
      <c r="U5001" s="7">
        <f t="shared" si="237"/>
        <v>-9.9099999999998545</v>
      </c>
      <c r="V5001" s="7">
        <f t="shared" si="238"/>
        <v>2015.2799999999997</v>
      </c>
      <c r="W5001" s="4">
        <f t="shared" si="236"/>
        <v>2015.2799999999997</v>
      </c>
      <c r="X5001" s="7">
        <v>0.57009335219236201</v>
      </c>
      <c r="Y5001" s="7">
        <v>0.57009335219236201</v>
      </c>
      <c r="Z5001" s="1">
        <v>-0.28033946251767622</v>
      </c>
    </row>
    <row r="5002" spans="1:26" x14ac:dyDescent="0.25">
      <c r="A5002" s="9">
        <v>45778</v>
      </c>
      <c r="B5002" s="4">
        <v>10</v>
      </c>
      <c r="C5002" s="26" t="s">
        <v>34</v>
      </c>
      <c r="D5002" s="4" t="s">
        <v>44</v>
      </c>
      <c r="E5002" s="10">
        <v>45783</v>
      </c>
      <c r="F5002" s="4" t="s">
        <v>41</v>
      </c>
      <c r="G5002" s="4">
        <v>58</v>
      </c>
      <c r="H5002" s="4">
        <v>0</v>
      </c>
      <c r="I5002" s="4">
        <v>216</v>
      </c>
      <c r="J5002" s="4">
        <v>3865.7</v>
      </c>
      <c r="K5002" s="4"/>
      <c r="L5002" s="4">
        <v>3865.7</v>
      </c>
      <c r="M5002" s="4">
        <v>0</v>
      </c>
      <c r="N5002" s="4">
        <v>0</v>
      </c>
      <c r="O5002" s="4">
        <v>0</v>
      </c>
      <c r="P5002" s="6">
        <v>0</v>
      </c>
      <c r="Q5002" s="4">
        <v>0</v>
      </c>
      <c r="R5002" s="4">
        <v>8700</v>
      </c>
      <c r="S5002" s="4">
        <v>30880</v>
      </c>
      <c r="T5002" s="4">
        <v>3674.75</v>
      </c>
      <c r="U5002" s="7">
        <f t="shared" si="237"/>
        <v>-190.94999999999982</v>
      </c>
      <c r="V5002" s="7">
        <f t="shared" si="238"/>
        <v>39580</v>
      </c>
      <c r="W5002" s="4">
        <f t="shared" si="236"/>
        <v>39580</v>
      </c>
      <c r="X5002" s="7">
        <v>10.238766588198775</v>
      </c>
      <c r="Y5002" s="7">
        <v>10.238766588198775</v>
      </c>
      <c r="Z5002" s="1">
        <v>-4.9395969682075647</v>
      </c>
    </row>
    <row r="5003" spans="1:26" x14ac:dyDescent="0.25">
      <c r="A5003" s="9">
        <v>45778</v>
      </c>
      <c r="B5003" s="4">
        <v>11</v>
      </c>
      <c r="C5003" s="26" t="s">
        <v>34</v>
      </c>
      <c r="D5003" s="4" t="s">
        <v>44</v>
      </c>
      <c r="E5003" s="10">
        <v>45783</v>
      </c>
      <c r="F5003" s="4" t="s">
        <v>38</v>
      </c>
      <c r="G5003" s="4">
        <v>60</v>
      </c>
      <c r="H5003" s="4">
        <v>0</v>
      </c>
      <c r="I5003" s="4">
        <v>216</v>
      </c>
      <c r="J5003" s="4">
        <v>3445</v>
      </c>
      <c r="K5003" s="4"/>
      <c r="L5003" s="4">
        <v>3445</v>
      </c>
      <c r="M5003" s="4">
        <v>34</v>
      </c>
      <c r="N5003" s="4">
        <v>7344</v>
      </c>
      <c r="O5003" s="4">
        <v>0</v>
      </c>
      <c r="P5003" s="6">
        <v>0</v>
      </c>
      <c r="Q5003" s="4">
        <v>0</v>
      </c>
      <c r="R5003" s="4">
        <v>0</v>
      </c>
      <c r="S5003" s="4">
        <v>0</v>
      </c>
      <c r="T5003" s="4">
        <v>3461.91</v>
      </c>
      <c r="U5003" s="7">
        <f t="shared" si="237"/>
        <v>16.909999999999854</v>
      </c>
      <c r="V5003" s="7">
        <f t="shared" si="238"/>
        <v>7344</v>
      </c>
      <c r="W5003" s="4">
        <f t="shared" si="236"/>
        <v>7344</v>
      </c>
      <c r="X5003" s="7">
        <v>2.1317851959361391</v>
      </c>
      <c r="Y5003" s="7">
        <v>2.1317851959361391</v>
      </c>
      <c r="Z5003" s="1">
        <v>0.49085631349781872</v>
      </c>
    </row>
    <row r="5004" spans="1:26" x14ac:dyDescent="0.25">
      <c r="A5004" s="9">
        <v>45778</v>
      </c>
      <c r="B5004" s="4">
        <v>12</v>
      </c>
      <c r="C5004" s="26" t="s">
        <v>34</v>
      </c>
      <c r="D5004" s="4" t="s">
        <v>44</v>
      </c>
      <c r="E5004" s="10">
        <v>45784</v>
      </c>
      <c r="F5004" s="4" t="s">
        <v>38</v>
      </c>
      <c r="G5004" s="4">
        <v>60</v>
      </c>
      <c r="H5004" s="4">
        <v>0</v>
      </c>
      <c r="I5004" s="4">
        <v>216</v>
      </c>
      <c r="J5004" s="4">
        <v>3443.6</v>
      </c>
      <c r="K5004" s="4"/>
      <c r="L5004" s="4">
        <v>3443.6</v>
      </c>
      <c r="M5004" s="4">
        <v>28.67</v>
      </c>
      <c r="N5004" s="4">
        <v>6192.72</v>
      </c>
      <c r="O5004" s="4">
        <v>0</v>
      </c>
      <c r="P5004" s="6">
        <v>0</v>
      </c>
      <c r="Q5004" s="4">
        <v>0</v>
      </c>
      <c r="R5004" s="4">
        <v>0</v>
      </c>
      <c r="S5004" s="4">
        <v>0</v>
      </c>
      <c r="T5004" s="4">
        <v>3590.9</v>
      </c>
      <c r="U5004" s="7">
        <f t="shared" si="237"/>
        <v>147.30000000000018</v>
      </c>
      <c r="V5004" s="7">
        <f t="shared" si="238"/>
        <v>6192.72</v>
      </c>
      <c r="W5004" s="4">
        <f t="shared" si="236"/>
        <v>6192.72</v>
      </c>
      <c r="X5004" s="7">
        <v>1.798327331862005</v>
      </c>
      <c r="Y5004" s="7">
        <v>1.798327331862005</v>
      </c>
      <c r="Z5004" s="1">
        <v>4.2775002903937791</v>
      </c>
    </row>
    <row r="5005" spans="1:26" x14ac:dyDescent="0.25">
      <c r="A5005" s="9">
        <v>45778</v>
      </c>
      <c r="B5005" s="4">
        <v>13</v>
      </c>
      <c r="C5005" s="26" t="s">
        <v>34</v>
      </c>
      <c r="D5005" s="4" t="s">
        <v>44</v>
      </c>
      <c r="E5005" s="10">
        <v>45784</v>
      </c>
      <c r="F5005" s="4" t="s">
        <v>39</v>
      </c>
      <c r="G5005" s="4">
        <v>37</v>
      </c>
      <c r="H5005" s="4">
        <v>21</v>
      </c>
      <c r="I5005" s="4">
        <v>216</v>
      </c>
      <c r="J5005" s="4">
        <v>3605.9</v>
      </c>
      <c r="K5005" s="4"/>
      <c r="L5005" s="4">
        <v>3605.9</v>
      </c>
      <c r="M5005" s="4">
        <v>179.73</v>
      </c>
      <c r="N5005" s="4">
        <v>38821.68</v>
      </c>
      <c r="O5005" s="4">
        <v>0</v>
      </c>
      <c r="P5005" s="6">
        <v>0</v>
      </c>
      <c r="Q5005" s="4">
        <v>0</v>
      </c>
      <c r="R5005" s="4">
        <v>0</v>
      </c>
      <c r="S5005" s="4">
        <v>0</v>
      </c>
      <c r="T5005" s="4">
        <v>3503.55</v>
      </c>
      <c r="U5005" s="7">
        <f t="shared" si="237"/>
        <v>-102.34999999999991</v>
      </c>
      <c r="V5005" s="7">
        <f t="shared" si="238"/>
        <v>38821.68</v>
      </c>
      <c r="W5005" s="4">
        <f t="shared" si="236"/>
        <v>38821.68</v>
      </c>
      <c r="X5005" s="7">
        <v>10.766155467428382</v>
      </c>
      <c r="Y5005" s="7">
        <v>10.766155467428382</v>
      </c>
      <c r="Z5005" s="1">
        <v>-2.8384037272248235</v>
      </c>
    </row>
    <row r="5006" spans="1:26" x14ac:dyDescent="0.25">
      <c r="A5006" s="9">
        <v>45778</v>
      </c>
      <c r="B5006" s="4">
        <v>14</v>
      </c>
      <c r="C5006" s="26" t="s">
        <v>34</v>
      </c>
      <c r="D5006" s="4" t="s">
        <v>44</v>
      </c>
      <c r="E5006" s="10">
        <v>45785</v>
      </c>
      <c r="F5006" s="4" t="s">
        <v>38</v>
      </c>
      <c r="G5006" s="4">
        <v>59</v>
      </c>
      <c r="H5006" s="4">
        <v>0</v>
      </c>
      <c r="I5006" s="4">
        <v>216</v>
      </c>
      <c r="J5006" s="4">
        <v>3417.6</v>
      </c>
      <c r="K5006" s="4"/>
      <c r="L5006" s="4">
        <v>3417.6</v>
      </c>
      <c r="M5006" s="4">
        <v>18.049999999999997</v>
      </c>
      <c r="N5006" s="4">
        <v>3898.7999999999993</v>
      </c>
      <c r="O5006" s="4">
        <v>0</v>
      </c>
      <c r="P5006" s="6">
        <v>0</v>
      </c>
      <c r="Q5006" s="4">
        <v>0</v>
      </c>
      <c r="R5006" s="4">
        <v>0</v>
      </c>
      <c r="S5006" s="4">
        <v>0</v>
      </c>
      <c r="T5006" s="4">
        <v>3507.21</v>
      </c>
      <c r="U5006" s="7">
        <f t="shared" si="237"/>
        <v>89.610000000000127</v>
      </c>
      <c r="V5006" s="7">
        <f t="shared" si="238"/>
        <v>3898.7999999999993</v>
      </c>
      <c r="W5006" s="4">
        <f t="shared" si="236"/>
        <v>3898.7999999999993</v>
      </c>
      <c r="X5006" s="7">
        <v>1.1408005617977526</v>
      </c>
      <c r="Y5006" s="7">
        <v>1.1408005617977526</v>
      </c>
      <c r="Z5006" s="1">
        <v>2.6220154494382064</v>
      </c>
    </row>
    <row r="5007" spans="1:26" x14ac:dyDescent="0.25">
      <c r="A5007" s="9">
        <v>45778</v>
      </c>
      <c r="B5007" s="4">
        <v>15</v>
      </c>
      <c r="C5007" s="26" t="s">
        <v>34</v>
      </c>
      <c r="D5007" s="4" t="s">
        <v>44</v>
      </c>
      <c r="E5007" s="10">
        <v>45785</v>
      </c>
      <c r="F5007" s="4" t="s">
        <v>39</v>
      </c>
      <c r="G5007" s="4">
        <v>37</v>
      </c>
      <c r="H5007" s="4">
        <v>21</v>
      </c>
      <c r="I5007" s="4">
        <v>216</v>
      </c>
      <c r="J5007" s="4">
        <v>3683.5</v>
      </c>
      <c r="K5007" s="4"/>
      <c r="L5007" s="4">
        <v>3683.5</v>
      </c>
      <c r="M5007" s="4">
        <v>137.13</v>
      </c>
      <c r="N5007" s="4">
        <v>29620.079999999998</v>
      </c>
      <c r="O5007" s="4">
        <v>1.2</v>
      </c>
      <c r="P5007" s="6">
        <v>129.6</v>
      </c>
      <c r="Q5007" s="4">
        <v>0</v>
      </c>
      <c r="R5007" s="4">
        <v>0</v>
      </c>
      <c r="S5007" s="4">
        <v>0</v>
      </c>
      <c r="T5007" s="4">
        <v>3600.49</v>
      </c>
      <c r="U5007" s="7">
        <f t="shared" si="237"/>
        <v>-83.010000000000218</v>
      </c>
      <c r="V5007" s="7">
        <f t="shared" si="238"/>
        <v>29749.679999999997</v>
      </c>
      <c r="W5007" s="4">
        <f t="shared" si="236"/>
        <v>29749.679999999997</v>
      </c>
      <c r="X5007" s="7">
        <v>8.0764707479299567</v>
      </c>
      <c r="Y5007" s="7">
        <v>8.0764707479299567</v>
      </c>
      <c r="Z5007" s="1">
        <v>-2.2535631871861059</v>
      </c>
    </row>
    <row r="5008" spans="1:26" x14ac:dyDescent="0.25">
      <c r="A5008" s="9">
        <v>45778</v>
      </c>
      <c r="B5008" s="4">
        <v>16</v>
      </c>
      <c r="C5008" s="26" t="s">
        <v>34</v>
      </c>
      <c r="D5008" s="4" t="s">
        <v>44</v>
      </c>
      <c r="E5008" s="10">
        <v>45786</v>
      </c>
      <c r="F5008" s="4" t="s">
        <v>38</v>
      </c>
      <c r="G5008" s="4">
        <v>60</v>
      </c>
      <c r="H5008" s="4">
        <v>0</v>
      </c>
      <c r="I5008" s="4">
        <v>216</v>
      </c>
      <c r="J5008" s="4">
        <v>3400.2</v>
      </c>
      <c r="K5008" s="4"/>
      <c r="L5008" s="4">
        <v>3400.2</v>
      </c>
      <c r="M5008" s="4">
        <v>41.81</v>
      </c>
      <c r="N5008" s="4">
        <v>9030.9600000000009</v>
      </c>
      <c r="O5008" s="4">
        <v>0</v>
      </c>
      <c r="P5008" s="6">
        <v>0</v>
      </c>
      <c r="Q5008" s="4">
        <v>0</v>
      </c>
      <c r="R5008" s="4">
        <v>0</v>
      </c>
      <c r="S5008" s="4">
        <v>0</v>
      </c>
      <c r="T5008" s="4">
        <v>3413.31</v>
      </c>
      <c r="U5008" s="7">
        <f t="shared" si="237"/>
        <v>13.110000000000127</v>
      </c>
      <c r="V5008" s="7">
        <f t="shared" si="238"/>
        <v>9030.9600000000009</v>
      </c>
      <c r="W5008" s="4">
        <f t="shared" si="236"/>
        <v>9030.9600000000009</v>
      </c>
      <c r="X5008" s="7">
        <v>2.6560084700899953</v>
      </c>
      <c r="Y5008" s="7">
        <v>2.6560084700899953</v>
      </c>
      <c r="Z5008" s="1">
        <v>0.38556555496735861</v>
      </c>
    </row>
    <row r="5009" spans="1:26" x14ac:dyDescent="0.25">
      <c r="A5009" s="9">
        <v>45778</v>
      </c>
      <c r="B5009" s="4">
        <v>17</v>
      </c>
      <c r="C5009" s="26" t="s">
        <v>34</v>
      </c>
      <c r="D5009" s="4" t="s">
        <v>44</v>
      </c>
      <c r="E5009" s="10">
        <v>45787</v>
      </c>
      <c r="F5009" s="4" t="s">
        <v>39</v>
      </c>
      <c r="G5009" s="4">
        <v>36</v>
      </c>
      <c r="H5009" s="4">
        <v>22</v>
      </c>
      <c r="I5009" s="4">
        <v>216</v>
      </c>
      <c r="J5009" s="4">
        <v>3697.1</v>
      </c>
      <c r="K5009" s="4"/>
      <c r="L5009" s="4">
        <v>3697.1</v>
      </c>
      <c r="M5009" s="4">
        <v>130.44</v>
      </c>
      <c r="N5009" s="4">
        <v>28175.040000000001</v>
      </c>
      <c r="O5009" s="4">
        <v>1.8</v>
      </c>
      <c r="P5009" s="6">
        <v>194.4</v>
      </c>
      <c r="Q5009" s="4">
        <v>0</v>
      </c>
      <c r="R5009" s="4">
        <v>0</v>
      </c>
      <c r="S5009" s="4">
        <v>0</v>
      </c>
      <c r="T5009" s="4">
        <v>3468.66</v>
      </c>
      <c r="U5009" s="7">
        <f t="shared" si="237"/>
        <v>-228.44000000000005</v>
      </c>
      <c r="V5009" s="7">
        <f t="shared" si="238"/>
        <v>28369.440000000002</v>
      </c>
      <c r="W5009" s="4">
        <f t="shared" si="236"/>
        <v>28369.440000000002</v>
      </c>
      <c r="X5009" s="7">
        <v>7.6734305266289802</v>
      </c>
      <c r="Y5009" s="7">
        <v>7.6734305266289802</v>
      </c>
      <c r="Z5009" s="1">
        <v>-6.1788969733034014</v>
      </c>
    </row>
    <row r="5010" spans="1:26" x14ac:dyDescent="0.25">
      <c r="A5010" s="9">
        <v>45778</v>
      </c>
      <c r="B5010" s="4">
        <v>18</v>
      </c>
      <c r="C5010" s="26" t="s">
        <v>34</v>
      </c>
      <c r="D5010" s="4" t="s">
        <v>44</v>
      </c>
      <c r="E5010" s="10">
        <v>45788</v>
      </c>
      <c r="F5010" s="4" t="s">
        <v>38</v>
      </c>
      <c r="G5010" s="4">
        <v>60</v>
      </c>
      <c r="H5010" s="4">
        <v>0</v>
      </c>
      <c r="I5010" s="4">
        <v>216</v>
      </c>
      <c r="J5010" s="4">
        <v>3454.2</v>
      </c>
      <c r="K5010" s="4"/>
      <c r="L5010" s="4">
        <v>3454.2</v>
      </c>
      <c r="M5010" s="4">
        <v>27.54</v>
      </c>
      <c r="N5010" s="4">
        <v>5948.6399999999994</v>
      </c>
      <c r="O5010" s="4">
        <v>0.8</v>
      </c>
      <c r="P5010" s="6">
        <v>86.4</v>
      </c>
      <c r="Q5010" s="4">
        <v>0</v>
      </c>
      <c r="R5010" s="4">
        <v>0</v>
      </c>
      <c r="S5010" s="4">
        <v>0</v>
      </c>
      <c r="T5010" s="4">
        <v>3403.16</v>
      </c>
      <c r="U5010" s="7">
        <f t="shared" si="237"/>
        <v>-51.039999999999964</v>
      </c>
      <c r="V5010" s="7">
        <f t="shared" si="238"/>
        <v>6035.0399999999991</v>
      </c>
      <c r="W5010" s="4">
        <f t="shared" si="236"/>
        <v>6035.0399999999991</v>
      </c>
      <c r="X5010" s="7">
        <v>1.7471599791558101</v>
      </c>
      <c r="Y5010" s="7">
        <v>1.7471599791558101</v>
      </c>
      <c r="Z5010" s="1">
        <v>-1.4776214463551607</v>
      </c>
    </row>
    <row r="5011" spans="1:26" x14ac:dyDescent="0.25">
      <c r="A5011" s="9">
        <v>45778</v>
      </c>
      <c r="B5011" s="4">
        <v>19</v>
      </c>
      <c r="C5011" s="26" t="s">
        <v>34</v>
      </c>
      <c r="D5011" s="4" t="s">
        <v>44</v>
      </c>
      <c r="E5011" s="10">
        <v>45788</v>
      </c>
      <c r="F5011" s="4" t="s">
        <v>38</v>
      </c>
      <c r="G5011" s="4">
        <v>58</v>
      </c>
      <c r="H5011" s="4">
        <v>0</v>
      </c>
      <c r="I5011" s="4">
        <v>216</v>
      </c>
      <c r="J5011" s="4">
        <v>3536.3</v>
      </c>
      <c r="K5011" s="4"/>
      <c r="L5011" s="4">
        <v>3536.3</v>
      </c>
      <c r="M5011" s="4">
        <v>20.86</v>
      </c>
      <c r="N5011" s="4">
        <v>4505.76</v>
      </c>
      <c r="O5011" s="4">
        <v>0</v>
      </c>
      <c r="P5011" s="6">
        <v>0</v>
      </c>
      <c r="Q5011" s="4">
        <v>0</v>
      </c>
      <c r="R5011" s="4">
        <v>0</v>
      </c>
      <c r="S5011" s="4">
        <v>0</v>
      </c>
      <c r="T5011" s="4">
        <v>3396.4</v>
      </c>
      <c r="U5011" s="7">
        <f t="shared" si="237"/>
        <v>-139.90000000000009</v>
      </c>
      <c r="V5011" s="7">
        <f t="shared" si="238"/>
        <v>4505.76</v>
      </c>
      <c r="W5011" s="4">
        <f t="shared" si="236"/>
        <v>4505.76</v>
      </c>
      <c r="X5011" s="7">
        <v>1.2741452931029607</v>
      </c>
      <c r="Y5011" s="7">
        <v>1.2741452931029607</v>
      </c>
      <c r="Z5011" s="1">
        <v>-3.9561123207872662</v>
      </c>
    </row>
    <row r="5012" spans="1:26" x14ac:dyDescent="0.25">
      <c r="A5012" s="9">
        <v>45778</v>
      </c>
      <c r="B5012" s="4">
        <v>20</v>
      </c>
      <c r="C5012" s="26" t="s">
        <v>34</v>
      </c>
      <c r="D5012" s="4" t="s">
        <v>44</v>
      </c>
      <c r="E5012" s="10">
        <v>45789</v>
      </c>
      <c r="F5012" s="4" t="s">
        <v>38</v>
      </c>
      <c r="G5012" s="4">
        <v>60</v>
      </c>
      <c r="H5012" s="4">
        <v>0</v>
      </c>
      <c r="I5012" s="4">
        <v>216</v>
      </c>
      <c r="J5012" s="4">
        <v>3451.2</v>
      </c>
      <c r="K5012" s="4"/>
      <c r="L5012" s="4">
        <v>3451.2</v>
      </c>
      <c r="M5012" s="4">
        <v>34.520000000000003</v>
      </c>
      <c r="N5012" s="4">
        <v>7456.3200000000006</v>
      </c>
      <c r="O5012" s="4">
        <v>0</v>
      </c>
      <c r="P5012" s="6">
        <v>0</v>
      </c>
      <c r="Q5012" s="4">
        <v>0</v>
      </c>
      <c r="R5012" s="4">
        <v>0</v>
      </c>
      <c r="S5012" s="4">
        <v>0</v>
      </c>
      <c r="T5012" s="4">
        <v>3445.51</v>
      </c>
      <c r="U5012" s="7">
        <f t="shared" si="237"/>
        <v>-5.6899999999995998</v>
      </c>
      <c r="V5012" s="7">
        <f t="shared" si="238"/>
        <v>7456.3200000000006</v>
      </c>
      <c r="W5012" s="4">
        <f t="shared" si="236"/>
        <v>7456.3200000000006</v>
      </c>
      <c r="X5012" s="7">
        <v>2.1605006954102923</v>
      </c>
      <c r="Y5012" s="7">
        <v>2.1605006954102923</v>
      </c>
      <c r="Z5012" s="1">
        <v>-0.16487019007880158</v>
      </c>
    </row>
    <row r="5013" spans="1:26" x14ac:dyDescent="0.25">
      <c r="A5013" s="9">
        <v>45778</v>
      </c>
      <c r="B5013" s="4">
        <v>21</v>
      </c>
      <c r="C5013" s="26" t="s">
        <v>34</v>
      </c>
      <c r="D5013" s="4" t="s">
        <v>44</v>
      </c>
      <c r="E5013" s="10">
        <v>45790</v>
      </c>
      <c r="F5013" s="4" t="s">
        <v>38</v>
      </c>
      <c r="G5013" s="4">
        <v>60</v>
      </c>
      <c r="H5013" s="4">
        <v>0</v>
      </c>
      <c r="I5013" s="4">
        <v>216</v>
      </c>
      <c r="J5013" s="4">
        <v>3409</v>
      </c>
      <c r="K5013" s="4"/>
      <c r="L5013" s="4">
        <v>3409</v>
      </c>
      <c r="M5013" s="4">
        <v>32.83</v>
      </c>
      <c r="N5013" s="4">
        <v>7091.28</v>
      </c>
      <c r="O5013" s="4">
        <v>0</v>
      </c>
      <c r="P5013" s="6">
        <v>0</v>
      </c>
      <c r="Q5013" s="4">
        <v>0</v>
      </c>
      <c r="R5013" s="4">
        <v>0</v>
      </c>
      <c r="S5013" s="4">
        <v>0</v>
      </c>
      <c r="T5013" s="4">
        <v>3360.31</v>
      </c>
      <c r="U5013" s="7">
        <f t="shared" si="237"/>
        <v>-48.690000000000055</v>
      </c>
      <c r="V5013" s="7">
        <f t="shared" si="238"/>
        <v>7091.28</v>
      </c>
      <c r="W5013" s="4">
        <f t="shared" si="236"/>
        <v>7091.28</v>
      </c>
      <c r="X5013" s="7">
        <v>2.0801642710472277</v>
      </c>
      <c r="Y5013" s="7">
        <v>2.0801642710472277</v>
      </c>
      <c r="Z5013" s="1">
        <v>-1.428278087415666</v>
      </c>
    </row>
    <row r="5014" spans="1:26" x14ac:dyDescent="0.25">
      <c r="A5014" s="9">
        <v>45778</v>
      </c>
      <c r="B5014" s="4">
        <v>22</v>
      </c>
      <c r="C5014" s="26" t="s">
        <v>34</v>
      </c>
      <c r="D5014" s="4" t="s">
        <v>44</v>
      </c>
      <c r="E5014" s="10">
        <v>45791</v>
      </c>
      <c r="F5014" s="4" t="s">
        <v>38</v>
      </c>
      <c r="G5014" s="4">
        <v>60</v>
      </c>
      <c r="H5014" s="4">
        <v>0</v>
      </c>
      <c r="I5014" s="4">
        <v>216</v>
      </c>
      <c r="J5014" s="4">
        <v>3359.6</v>
      </c>
      <c r="K5014" s="4"/>
      <c r="L5014" s="4">
        <v>3359.6</v>
      </c>
      <c r="M5014" s="4">
        <v>82.919999999999987</v>
      </c>
      <c r="N5014" s="4">
        <v>17910.719999999998</v>
      </c>
      <c r="O5014" s="4">
        <v>0</v>
      </c>
      <c r="P5014" s="6">
        <v>0</v>
      </c>
      <c r="Q5014" s="4">
        <v>0</v>
      </c>
      <c r="R5014" s="4">
        <v>0</v>
      </c>
      <c r="S5014" s="4">
        <v>0</v>
      </c>
      <c r="T5014" s="4">
        <v>2619.66</v>
      </c>
      <c r="U5014" s="7">
        <f t="shared" si="237"/>
        <v>-739.94</v>
      </c>
      <c r="V5014" s="7">
        <f t="shared" si="238"/>
        <v>17910.719999999998</v>
      </c>
      <c r="W5014" s="4">
        <f t="shared" si="236"/>
        <v>17910.719999999998</v>
      </c>
      <c r="X5014" s="7">
        <v>5.3312060959638048</v>
      </c>
      <c r="Y5014" s="7">
        <v>5.3312060959638048</v>
      </c>
      <c r="Z5014" s="1">
        <v>-22.024645791165618</v>
      </c>
    </row>
    <row r="5015" spans="1:26" x14ac:dyDescent="0.25">
      <c r="A5015" s="9">
        <v>45778</v>
      </c>
      <c r="B5015" s="4">
        <v>23</v>
      </c>
      <c r="C5015" s="26" t="s">
        <v>34</v>
      </c>
      <c r="D5015" s="4" t="s">
        <v>44</v>
      </c>
      <c r="E5015" s="10">
        <v>45791</v>
      </c>
      <c r="F5015" s="4" t="s">
        <v>39</v>
      </c>
      <c r="G5015" s="4">
        <v>47</v>
      </c>
      <c r="H5015" s="4">
        <v>12</v>
      </c>
      <c r="I5015" s="4">
        <v>216</v>
      </c>
      <c r="J5015" s="4">
        <v>3680.6</v>
      </c>
      <c r="K5015" s="4"/>
      <c r="L5015" s="4">
        <v>3680.6</v>
      </c>
      <c r="M5015" s="4">
        <v>93.63</v>
      </c>
      <c r="N5015" s="4">
        <v>20224.079999999998</v>
      </c>
      <c r="O5015" s="4">
        <v>0.2</v>
      </c>
      <c r="P5015" s="6">
        <v>21.6</v>
      </c>
      <c r="Q5015" s="4">
        <v>0</v>
      </c>
      <c r="R5015" s="4">
        <v>0</v>
      </c>
      <c r="S5015" s="4">
        <v>0</v>
      </c>
      <c r="T5015" s="4">
        <v>3492.57</v>
      </c>
      <c r="U5015" s="7">
        <f t="shared" si="237"/>
        <v>-188.02999999999975</v>
      </c>
      <c r="V5015" s="7">
        <f t="shared" si="238"/>
        <v>20245.679999999997</v>
      </c>
      <c r="W5015" s="4">
        <f t="shared" si="236"/>
        <v>20245.679999999997</v>
      </c>
      <c r="X5015" s="7">
        <v>5.5006466337010265</v>
      </c>
      <c r="Y5015" s="7">
        <v>5.5006466337010265</v>
      </c>
      <c r="Z5015" s="1">
        <v>-5.1086779329457084</v>
      </c>
    </row>
    <row r="5016" spans="1:26" x14ac:dyDescent="0.25">
      <c r="A5016" s="9">
        <v>45778</v>
      </c>
      <c r="B5016" s="4">
        <v>24</v>
      </c>
      <c r="C5016" s="26" t="s">
        <v>34</v>
      </c>
      <c r="D5016" s="4" t="s">
        <v>44</v>
      </c>
      <c r="E5016" s="10">
        <v>45792</v>
      </c>
      <c r="F5016" s="4" t="s">
        <v>38</v>
      </c>
      <c r="G5016" s="4">
        <v>60</v>
      </c>
      <c r="H5016" s="4">
        <v>0</v>
      </c>
      <c r="I5016" s="4">
        <v>216</v>
      </c>
      <c r="J5016" s="4">
        <v>3366.4</v>
      </c>
      <c r="K5016" s="4"/>
      <c r="L5016" s="4">
        <v>3366.4</v>
      </c>
      <c r="M5016" s="4">
        <v>62.120000000000005</v>
      </c>
      <c r="N5016" s="4">
        <v>13417.920000000002</v>
      </c>
      <c r="O5016" s="4">
        <v>0</v>
      </c>
      <c r="P5016" s="6">
        <v>0</v>
      </c>
      <c r="Q5016" s="4">
        <v>0</v>
      </c>
      <c r="R5016" s="4">
        <v>0</v>
      </c>
      <c r="S5016" s="4">
        <v>0</v>
      </c>
      <c r="T5016" s="4">
        <v>3280.86</v>
      </c>
      <c r="U5016" s="7">
        <f t="shared" si="237"/>
        <v>-85.539999999999964</v>
      </c>
      <c r="V5016" s="7">
        <f t="shared" si="238"/>
        <v>13417.920000000002</v>
      </c>
      <c r="W5016" s="4">
        <f t="shared" si="236"/>
        <v>13417.920000000002</v>
      </c>
      <c r="X5016" s="7">
        <v>3.985836501901141</v>
      </c>
      <c r="Y5016" s="7">
        <v>3.985836501901141</v>
      </c>
      <c r="Z5016" s="1">
        <v>-2.5409933460076037</v>
      </c>
    </row>
    <row r="5017" spans="1:26" x14ac:dyDescent="0.25">
      <c r="A5017" s="9">
        <v>45778</v>
      </c>
      <c r="B5017" s="4">
        <v>25</v>
      </c>
      <c r="C5017" s="26" t="s">
        <v>34</v>
      </c>
      <c r="D5017" s="4" t="s">
        <v>44</v>
      </c>
      <c r="E5017" s="10">
        <v>45793</v>
      </c>
      <c r="F5017" s="4" t="s">
        <v>38</v>
      </c>
      <c r="G5017" s="4">
        <v>60</v>
      </c>
      <c r="H5017" s="4">
        <v>0</v>
      </c>
      <c r="I5017" s="4">
        <v>216</v>
      </c>
      <c r="J5017" s="4">
        <v>3411.8</v>
      </c>
      <c r="K5017" s="4"/>
      <c r="L5017" s="4">
        <v>3411.8</v>
      </c>
      <c r="M5017" s="4">
        <v>53.730000000000004</v>
      </c>
      <c r="N5017" s="4">
        <v>11605.68</v>
      </c>
      <c r="O5017" s="4">
        <v>0</v>
      </c>
      <c r="P5017" s="6">
        <v>0</v>
      </c>
      <c r="Q5017" s="4">
        <v>0</v>
      </c>
      <c r="R5017" s="4">
        <v>0</v>
      </c>
      <c r="S5017" s="4">
        <v>0</v>
      </c>
      <c r="T5017" s="4">
        <v>3530.81</v>
      </c>
      <c r="U5017" s="7">
        <f t="shared" si="237"/>
        <v>119.00999999999976</v>
      </c>
      <c r="V5017" s="7">
        <f t="shared" si="238"/>
        <v>11605.68</v>
      </c>
      <c r="W5017" s="4">
        <f t="shared" si="236"/>
        <v>11605.68</v>
      </c>
      <c r="X5017" s="7">
        <v>3.4016296383140863</v>
      </c>
      <c r="Y5017" s="7">
        <v>3.4016296383140863</v>
      </c>
      <c r="Z5017" s="1">
        <v>3.4881880532270286</v>
      </c>
    </row>
    <row r="5018" spans="1:26" x14ac:dyDescent="0.25">
      <c r="A5018" s="9">
        <v>45778</v>
      </c>
      <c r="B5018" s="4">
        <v>26</v>
      </c>
      <c r="C5018" s="26" t="s">
        <v>34</v>
      </c>
      <c r="D5018" s="4" t="s">
        <v>44</v>
      </c>
      <c r="E5018" s="10">
        <v>45794</v>
      </c>
      <c r="F5018" s="4" t="s">
        <v>39</v>
      </c>
      <c r="G5018" s="4">
        <v>54</v>
      </c>
      <c r="H5018" s="4">
        <v>4</v>
      </c>
      <c r="I5018" s="4">
        <v>216</v>
      </c>
      <c r="J5018" s="4">
        <v>3661.1</v>
      </c>
      <c r="K5018" s="4"/>
      <c r="L5018" s="4">
        <v>3661.1</v>
      </c>
      <c r="M5018" s="4">
        <v>27.92</v>
      </c>
      <c r="N5018" s="4">
        <v>6030.72</v>
      </c>
      <c r="O5018" s="4">
        <v>0</v>
      </c>
      <c r="P5018" s="6">
        <v>0</v>
      </c>
      <c r="Q5018" s="4">
        <v>0</v>
      </c>
      <c r="R5018" s="4">
        <v>8700</v>
      </c>
      <c r="S5018" s="4">
        <v>15440</v>
      </c>
      <c r="T5018" s="4">
        <v>3467.2</v>
      </c>
      <c r="U5018" s="7">
        <f t="shared" si="237"/>
        <v>-193.90000000000009</v>
      </c>
      <c r="V5018" s="7">
        <f t="shared" si="238"/>
        <v>30170.720000000001</v>
      </c>
      <c r="W5018" s="4">
        <f t="shared" si="236"/>
        <v>30170.720000000001</v>
      </c>
      <c r="X5018" s="7">
        <v>8.2408893501952978</v>
      </c>
      <c r="Y5018" s="7">
        <v>8.2408893501952978</v>
      </c>
      <c r="Z5018" s="1">
        <v>-5.2962224468056078</v>
      </c>
    </row>
    <row r="5019" spans="1:26" x14ac:dyDescent="0.25">
      <c r="A5019" s="9">
        <v>45778</v>
      </c>
      <c r="B5019" s="4">
        <v>27</v>
      </c>
      <c r="C5019" s="26" t="s">
        <v>34</v>
      </c>
      <c r="D5019" s="4" t="s">
        <v>44</v>
      </c>
      <c r="E5019" s="10">
        <v>45794</v>
      </c>
      <c r="F5019" s="4" t="s">
        <v>38</v>
      </c>
      <c r="G5019" s="4">
        <v>60</v>
      </c>
      <c r="H5019" s="4">
        <v>0</v>
      </c>
      <c r="I5019" s="4">
        <v>216</v>
      </c>
      <c r="J5019" s="4">
        <v>3508.4</v>
      </c>
      <c r="K5019" s="4"/>
      <c r="L5019" s="4">
        <v>3508.4</v>
      </c>
      <c r="M5019" s="4">
        <v>19.03</v>
      </c>
      <c r="N5019" s="4">
        <v>4110.4800000000005</v>
      </c>
      <c r="O5019" s="4">
        <v>0</v>
      </c>
      <c r="P5019" s="6">
        <v>0</v>
      </c>
      <c r="Q5019" s="4">
        <v>0</v>
      </c>
      <c r="R5019" s="4">
        <v>0</v>
      </c>
      <c r="S5019" s="4">
        <v>0</v>
      </c>
      <c r="T5019" s="4">
        <v>3538.21</v>
      </c>
      <c r="U5019" s="7">
        <f t="shared" si="237"/>
        <v>29.809999999999945</v>
      </c>
      <c r="V5019" s="7">
        <f t="shared" si="238"/>
        <v>4110.4800000000005</v>
      </c>
      <c r="W5019" s="4">
        <f t="shared" si="236"/>
        <v>4110.4800000000005</v>
      </c>
      <c r="X5019" s="7">
        <v>1.1716109907650212</v>
      </c>
      <c r="Y5019" s="7">
        <v>1.1716109907650212</v>
      </c>
      <c r="Z5019" s="1">
        <v>0.8496750655569475</v>
      </c>
    </row>
    <row r="5020" spans="1:26" x14ac:dyDescent="0.25">
      <c r="A5020" s="9">
        <v>45778</v>
      </c>
      <c r="B5020" s="4">
        <v>28</v>
      </c>
      <c r="C5020" s="26" t="s">
        <v>34</v>
      </c>
      <c r="D5020" s="4" t="s">
        <v>44</v>
      </c>
      <c r="E5020" s="10">
        <v>45795</v>
      </c>
      <c r="F5020" s="4" t="s">
        <v>38</v>
      </c>
      <c r="G5020" s="4">
        <v>60</v>
      </c>
      <c r="H5020" s="4">
        <v>0</v>
      </c>
      <c r="I5020" s="4">
        <v>216</v>
      </c>
      <c r="J5020" s="4">
        <v>3462.2</v>
      </c>
      <c r="K5020" s="4"/>
      <c r="L5020" s="4">
        <v>3462.2</v>
      </c>
      <c r="M5020" s="4">
        <v>26.93</v>
      </c>
      <c r="N5020" s="4">
        <v>5816.88</v>
      </c>
      <c r="O5020" s="4">
        <v>0</v>
      </c>
      <c r="P5020" s="6">
        <v>0</v>
      </c>
      <c r="Q5020" s="4">
        <v>0</v>
      </c>
      <c r="R5020" s="4">
        <v>0</v>
      </c>
      <c r="S5020" s="4">
        <v>0</v>
      </c>
      <c r="T5020" s="4">
        <v>3468.4</v>
      </c>
      <c r="U5020" s="7">
        <f t="shared" si="237"/>
        <v>6.2000000000002728</v>
      </c>
      <c r="V5020" s="7">
        <f t="shared" si="238"/>
        <v>5816.88</v>
      </c>
      <c r="W5020" s="4">
        <f t="shared" si="236"/>
        <v>5816.88</v>
      </c>
      <c r="X5020" s="7">
        <v>1.6801109121367916</v>
      </c>
      <c r="Y5020" s="7">
        <v>1.6801109121367916</v>
      </c>
      <c r="Z5020" s="1">
        <v>0.17907688752816919</v>
      </c>
    </row>
    <row r="5021" spans="1:26" x14ac:dyDescent="0.25">
      <c r="A5021" s="9">
        <v>45778</v>
      </c>
      <c r="B5021" s="4">
        <v>29</v>
      </c>
      <c r="C5021" s="26" t="s">
        <v>34</v>
      </c>
      <c r="D5021" s="4" t="s">
        <v>44</v>
      </c>
      <c r="E5021" s="10">
        <v>45795</v>
      </c>
      <c r="F5021" s="4" t="s">
        <v>39</v>
      </c>
      <c r="G5021" s="4">
        <v>46</v>
      </c>
      <c r="H5021" s="4">
        <v>13</v>
      </c>
      <c r="I5021" s="4">
        <v>216</v>
      </c>
      <c r="J5021" s="4">
        <v>3721.1</v>
      </c>
      <c r="K5021" s="4"/>
      <c r="L5021" s="4">
        <v>3721.1</v>
      </c>
      <c r="M5021" s="4">
        <v>83.09</v>
      </c>
      <c r="N5021" s="4">
        <v>17947.440000000002</v>
      </c>
      <c r="O5021" s="4">
        <v>0.2</v>
      </c>
      <c r="P5021" s="6">
        <v>21.6</v>
      </c>
      <c r="Q5021" s="4">
        <v>0</v>
      </c>
      <c r="R5021" s="4">
        <v>0</v>
      </c>
      <c r="S5021" s="4">
        <v>0</v>
      </c>
      <c r="T5021" s="4">
        <v>3535.99</v>
      </c>
      <c r="U5021" s="7">
        <f t="shared" si="237"/>
        <v>-185.11000000000013</v>
      </c>
      <c r="V5021" s="7">
        <f t="shared" si="238"/>
        <v>17969.04</v>
      </c>
      <c r="W5021" s="4">
        <f t="shared" si="236"/>
        <v>17969.04</v>
      </c>
      <c r="X5021" s="7">
        <v>4.8289591787374704</v>
      </c>
      <c r="Y5021" s="7">
        <v>4.8289591787374704</v>
      </c>
      <c r="Z5021" s="1">
        <v>-4.974604283679561</v>
      </c>
    </row>
    <row r="5022" spans="1:26" x14ac:dyDescent="0.25">
      <c r="A5022" s="9">
        <v>45778</v>
      </c>
      <c r="B5022" s="4">
        <v>30</v>
      </c>
      <c r="C5022" s="26" t="s">
        <v>34</v>
      </c>
      <c r="D5022" s="4" t="s">
        <v>44</v>
      </c>
      <c r="E5022" s="10">
        <v>45796</v>
      </c>
      <c r="F5022" s="4" t="s">
        <v>38</v>
      </c>
      <c r="G5022" s="4">
        <v>60</v>
      </c>
      <c r="H5022" s="4">
        <v>0</v>
      </c>
      <c r="I5022" s="4">
        <v>216</v>
      </c>
      <c r="J5022" s="4">
        <v>3494.6</v>
      </c>
      <c r="K5022" s="4"/>
      <c r="L5022" s="4">
        <v>3494.6</v>
      </c>
      <c r="M5022" s="4">
        <v>19.689999999999998</v>
      </c>
      <c r="N5022" s="4">
        <v>4253.0399999999991</v>
      </c>
      <c r="O5022" s="4">
        <v>0</v>
      </c>
      <c r="P5022" s="6">
        <v>0</v>
      </c>
      <c r="Q5022" s="4">
        <v>0</v>
      </c>
      <c r="R5022" s="4">
        <v>0</v>
      </c>
      <c r="S5022" s="4">
        <v>0</v>
      </c>
      <c r="T5022" s="4">
        <v>3557.7</v>
      </c>
      <c r="U5022" s="7">
        <f t="shared" si="237"/>
        <v>63.099999999999909</v>
      </c>
      <c r="V5022" s="7">
        <f t="shared" si="238"/>
        <v>4253.0399999999991</v>
      </c>
      <c r="W5022" s="4">
        <f t="shared" si="236"/>
        <v>4253.0399999999991</v>
      </c>
      <c r="X5022" s="7">
        <v>1.2170319922165624</v>
      </c>
      <c r="Y5022" s="7">
        <v>1.2170319922165624</v>
      </c>
      <c r="Z5022" s="1">
        <v>1.8056429920448667</v>
      </c>
    </row>
    <row r="5023" spans="1:26" x14ac:dyDescent="0.25">
      <c r="A5023" s="9">
        <v>45778</v>
      </c>
      <c r="B5023" s="4">
        <v>31</v>
      </c>
      <c r="C5023" s="26" t="s">
        <v>34</v>
      </c>
      <c r="D5023" s="4" t="s">
        <v>44</v>
      </c>
      <c r="E5023" s="10">
        <v>45797</v>
      </c>
      <c r="F5023" s="4" t="s">
        <v>38</v>
      </c>
      <c r="G5023" s="4">
        <v>61</v>
      </c>
      <c r="H5023" s="4">
        <v>0</v>
      </c>
      <c r="I5023" s="4">
        <v>216</v>
      </c>
      <c r="J5023" s="4">
        <v>3596.4</v>
      </c>
      <c r="K5023" s="4"/>
      <c r="L5023" s="4">
        <v>3596.4</v>
      </c>
      <c r="M5023" s="4">
        <v>14</v>
      </c>
      <c r="N5023" s="4">
        <v>3024</v>
      </c>
      <c r="O5023" s="4">
        <v>2.2000000000000002</v>
      </c>
      <c r="P5023" s="6">
        <v>237.59999999999997</v>
      </c>
      <c r="Q5023" s="4">
        <v>0</v>
      </c>
      <c r="R5023" s="4">
        <v>0</v>
      </c>
      <c r="S5023" s="4">
        <v>0</v>
      </c>
      <c r="T5023" s="4">
        <v>3574.84</v>
      </c>
      <c r="U5023" s="7">
        <f t="shared" si="237"/>
        <v>-21.559999999999945</v>
      </c>
      <c r="V5023" s="7">
        <f t="shared" si="238"/>
        <v>3261.6</v>
      </c>
      <c r="W5023" s="4">
        <f t="shared" si="236"/>
        <v>3261.6</v>
      </c>
      <c r="X5023" s="7">
        <v>0.9069069069069069</v>
      </c>
      <c r="Y5023" s="7">
        <v>0.9069069069069069</v>
      </c>
      <c r="Z5023" s="1">
        <v>-0.59948837726615345</v>
      </c>
    </row>
    <row r="5024" spans="1:26" x14ac:dyDescent="0.25">
      <c r="A5024" s="9">
        <v>45778</v>
      </c>
      <c r="B5024" s="4">
        <v>32</v>
      </c>
      <c r="C5024" s="26" t="s">
        <v>34</v>
      </c>
      <c r="D5024" s="4" t="s">
        <v>44</v>
      </c>
      <c r="E5024" s="10">
        <v>45797</v>
      </c>
      <c r="F5024" s="4" t="s">
        <v>38</v>
      </c>
      <c r="G5024" s="4">
        <v>59</v>
      </c>
      <c r="H5024" s="4">
        <v>0</v>
      </c>
      <c r="I5024" s="4">
        <v>216</v>
      </c>
      <c r="J5024" s="4">
        <v>3482.7</v>
      </c>
      <c r="K5024" s="4"/>
      <c r="L5024" s="4">
        <v>3482.7</v>
      </c>
      <c r="M5024" s="4">
        <v>17.979999999999997</v>
      </c>
      <c r="N5024" s="4">
        <v>3883.6799999999994</v>
      </c>
      <c r="O5024" s="4">
        <v>0</v>
      </c>
      <c r="P5024" s="6">
        <v>0</v>
      </c>
      <c r="Q5024" s="4">
        <v>0</v>
      </c>
      <c r="R5024" s="4">
        <v>0</v>
      </c>
      <c r="S5024" s="4">
        <v>0</v>
      </c>
      <c r="T5024" s="4">
        <v>3360.95</v>
      </c>
      <c r="U5024" s="7">
        <f t="shared" si="237"/>
        <v>-121.75</v>
      </c>
      <c r="V5024" s="7">
        <f t="shared" si="238"/>
        <v>3883.6799999999994</v>
      </c>
      <c r="W5024" s="4">
        <f t="shared" si="236"/>
        <v>3883.6799999999994</v>
      </c>
      <c r="X5024" s="7">
        <v>1.1151348091997586</v>
      </c>
      <c r="Y5024" s="7">
        <v>1.1151348091997586</v>
      </c>
      <c r="Z5024" s="1">
        <v>-3.4958509202630146</v>
      </c>
    </row>
    <row r="5025" spans="1:26" x14ac:dyDescent="0.25">
      <c r="A5025" s="9">
        <v>45778</v>
      </c>
      <c r="B5025" s="4">
        <v>33</v>
      </c>
      <c r="C5025" s="26" t="s">
        <v>34</v>
      </c>
      <c r="D5025" s="4" t="s">
        <v>44</v>
      </c>
      <c r="E5025" s="10">
        <v>45798</v>
      </c>
      <c r="F5025" s="4" t="s">
        <v>38</v>
      </c>
      <c r="G5025" s="4">
        <v>61</v>
      </c>
      <c r="H5025" s="4">
        <v>0</v>
      </c>
      <c r="I5025" s="4">
        <v>216</v>
      </c>
      <c r="J5025" s="4">
        <v>3468.2</v>
      </c>
      <c r="K5025" s="4"/>
      <c r="L5025" s="4">
        <v>3468.2</v>
      </c>
      <c r="M5025" s="4">
        <v>44.269999999999996</v>
      </c>
      <c r="N5025" s="4">
        <v>9562.32</v>
      </c>
      <c r="O5025" s="4">
        <v>0</v>
      </c>
      <c r="P5025" s="6">
        <v>0</v>
      </c>
      <c r="Q5025" s="4">
        <v>0</v>
      </c>
      <c r="R5025" s="4">
        <v>0</v>
      </c>
      <c r="S5025" s="4">
        <v>0</v>
      </c>
      <c r="T5025" s="4">
        <v>3593.04</v>
      </c>
      <c r="U5025" s="7">
        <f t="shared" si="237"/>
        <v>124.84000000000015</v>
      </c>
      <c r="V5025" s="7">
        <f t="shared" si="238"/>
        <v>9562.32</v>
      </c>
      <c r="W5025" s="4">
        <f t="shared" si="236"/>
        <v>9562.32</v>
      </c>
      <c r="X5025" s="7">
        <v>2.7571420333314109</v>
      </c>
      <c r="Y5025" s="7">
        <v>2.7571420333314109</v>
      </c>
      <c r="Z5025" s="1">
        <v>3.599561732310713</v>
      </c>
    </row>
    <row r="5026" spans="1:26" x14ac:dyDescent="0.25">
      <c r="A5026" s="9">
        <v>45778</v>
      </c>
      <c r="B5026" s="4">
        <v>34</v>
      </c>
      <c r="C5026" s="26" t="s">
        <v>34</v>
      </c>
      <c r="D5026" s="4" t="s">
        <v>44</v>
      </c>
      <c r="E5026" s="10">
        <v>45799</v>
      </c>
      <c r="F5026" s="4" t="s">
        <v>38</v>
      </c>
      <c r="G5026" s="4">
        <v>59</v>
      </c>
      <c r="H5026" s="4">
        <v>0</v>
      </c>
      <c r="I5026" s="4">
        <v>216</v>
      </c>
      <c r="J5026" s="4">
        <v>3601</v>
      </c>
      <c r="K5026" s="4"/>
      <c r="L5026" s="4">
        <v>3601</v>
      </c>
      <c r="M5026" s="4">
        <v>6.49</v>
      </c>
      <c r="N5026" s="4">
        <v>1401.8400000000001</v>
      </c>
      <c r="O5026" s="4">
        <v>0</v>
      </c>
      <c r="P5026" s="6">
        <v>0</v>
      </c>
      <c r="Q5026" s="4">
        <v>0</v>
      </c>
      <c r="R5026" s="4">
        <v>8850</v>
      </c>
      <c r="S5026" s="4">
        <v>15440</v>
      </c>
      <c r="T5026" s="4">
        <v>3623.15</v>
      </c>
      <c r="U5026" s="7">
        <f t="shared" si="237"/>
        <v>22.150000000000091</v>
      </c>
      <c r="V5026" s="7">
        <f t="shared" si="238"/>
        <v>25691.84</v>
      </c>
      <c r="W5026" s="4">
        <f t="shared" si="236"/>
        <v>25691.84</v>
      </c>
      <c r="X5026" s="7">
        <v>7.1346403776728691</v>
      </c>
      <c r="Y5026" s="7">
        <v>7.1346403776728691</v>
      </c>
      <c r="Z5026" s="1">
        <v>0.6151069147459064</v>
      </c>
    </row>
    <row r="5027" spans="1:26" x14ac:dyDescent="0.25">
      <c r="A5027" s="9">
        <v>45778</v>
      </c>
      <c r="B5027" s="4">
        <v>35</v>
      </c>
      <c r="C5027" s="26" t="s">
        <v>34</v>
      </c>
      <c r="D5027" s="4" t="s">
        <v>44</v>
      </c>
      <c r="E5027" s="10">
        <v>45800</v>
      </c>
      <c r="F5027" s="4" t="s">
        <v>38</v>
      </c>
      <c r="G5027" s="4">
        <v>59</v>
      </c>
      <c r="H5027" s="4">
        <v>0</v>
      </c>
      <c r="I5027" s="4">
        <v>216</v>
      </c>
      <c r="J5027" s="4">
        <v>3559.9</v>
      </c>
      <c r="K5027" s="4"/>
      <c r="L5027" s="4">
        <v>3559.9</v>
      </c>
      <c r="M5027" s="4">
        <v>5.89</v>
      </c>
      <c r="N5027" s="4">
        <v>1272.24</v>
      </c>
      <c r="O5027" s="4">
        <v>5</v>
      </c>
      <c r="P5027" s="6">
        <v>540</v>
      </c>
      <c r="Q5027" s="4">
        <v>0</v>
      </c>
      <c r="R5027" s="4">
        <v>0</v>
      </c>
      <c r="S5027" s="4">
        <v>0</v>
      </c>
      <c r="T5027" s="4">
        <v>3544.65</v>
      </c>
      <c r="U5027" s="7">
        <f t="shared" si="237"/>
        <v>-15.25</v>
      </c>
      <c r="V5027" s="7">
        <f t="shared" si="238"/>
        <v>1812.24</v>
      </c>
      <c r="W5027" s="4">
        <f t="shared" si="236"/>
        <v>1812.24</v>
      </c>
      <c r="X5027" s="7">
        <v>0.50907047950785134</v>
      </c>
      <c r="Y5027" s="7">
        <v>0.50907047950785134</v>
      </c>
      <c r="Z5027" s="1">
        <v>-0.42838281974212755</v>
      </c>
    </row>
    <row r="5028" spans="1:26" x14ac:dyDescent="0.25">
      <c r="A5028" s="9">
        <v>45778</v>
      </c>
      <c r="B5028" s="4">
        <v>36</v>
      </c>
      <c r="C5028" s="26" t="s">
        <v>34</v>
      </c>
      <c r="D5028" s="4" t="s">
        <v>44</v>
      </c>
      <c r="E5028" s="10">
        <v>45801</v>
      </c>
      <c r="F5028" s="4" t="s">
        <v>38</v>
      </c>
      <c r="G5028" s="4">
        <v>59</v>
      </c>
      <c r="H5028" s="4">
        <v>0</v>
      </c>
      <c r="I5028" s="4">
        <v>216</v>
      </c>
      <c r="J5028" s="4">
        <v>3675.8</v>
      </c>
      <c r="K5028" s="4"/>
      <c r="L5028" s="4">
        <v>3675.8</v>
      </c>
      <c r="M5028" s="4">
        <v>3.4400000000000004</v>
      </c>
      <c r="N5028" s="4">
        <v>743.04000000000008</v>
      </c>
      <c r="O5028" s="4">
        <v>0</v>
      </c>
      <c r="P5028" s="6">
        <v>0</v>
      </c>
      <c r="Q5028" s="4">
        <v>0</v>
      </c>
      <c r="R5028" s="4">
        <v>8850</v>
      </c>
      <c r="S5028" s="4">
        <v>15440</v>
      </c>
      <c r="T5028" s="4">
        <v>3621.16</v>
      </c>
      <c r="U5028" s="7">
        <f t="shared" si="237"/>
        <v>-54.640000000000327</v>
      </c>
      <c r="V5028" s="7">
        <f t="shared" si="238"/>
        <v>25033.040000000001</v>
      </c>
      <c r="W5028" s="4">
        <f t="shared" si="236"/>
        <v>25033.040000000001</v>
      </c>
      <c r="X5028" s="7">
        <v>6.8102290657815985</v>
      </c>
      <c r="Y5028" s="7">
        <v>6.8102290657815985</v>
      </c>
      <c r="Z5028" s="1">
        <v>-1.4864791337940129</v>
      </c>
    </row>
    <row r="5029" spans="1:26" x14ac:dyDescent="0.25">
      <c r="A5029" s="9">
        <v>45778</v>
      </c>
      <c r="B5029" s="4">
        <v>37</v>
      </c>
      <c r="C5029" s="26" t="s">
        <v>34</v>
      </c>
      <c r="D5029" s="4" t="s">
        <v>44</v>
      </c>
      <c r="E5029" s="10">
        <v>45802</v>
      </c>
      <c r="F5029" s="4" t="s">
        <v>38</v>
      </c>
      <c r="G5029" s="4">
        <v>47</v>
      </c>
      <c r="H5029" s="4">
        <v>0</v>
      </c>
      <c r="I5029" s="4">
        <v>216</v>
      </c>
      <c r="J5029" s="4">
        <v>3711.9</v>
      </c>
      <c r="K5029" s="4"/>
      <c r="L5029" s="4">
        <v>3711.9</v>
      </c>
      <c r="M5029" s="4">
        <v>0</v>
      </c>
      <c r="N5029" s="4">
        <v>0</v>
      </c>
      <c r="O5029" s="4">
        <v>0</v>
      </c>
      <c r="P5029" s="6">
        <v>0</v>
      </c>
      <c r="Q5029" s="4">
        <v>0</v>
      </c>
      <c r="R5029" s="4">
        <v>8850</v>
      </c>
      <c r="S5029" s="4">
        <v>15440</v>
      </c>
      <c r="T5029" s="4">
        <v>3613.35</v>
      </c>
      <c r="U5029" s="7">
        <f t="shared" si="237"/>
        <v>-98.550000000000182</v>
      </c>
      <c r="V5029" s="7">
        <f t="shared" si="238"/>
        <v>24290</v>
      </c>
      <c r="W5029" s="4">
        <f t="shared" si="236"/>
        <v>24290</v>
      </c>
      <c r="X5029" s="7">
        <v>6.5438185295940086</v>
      </c>
      <c r="Y5029" s="7">
        <v>6.5438185295940086</v>
      </c>
      <c r="Z5029" s="1">
        <v>-2.6549745413400192</v>
      </c>
    </row>
    <row r="5030" spans="1:26" x14ac:dyDescent="0.25">
      <c r="A5030" s="9">
        <v>45778</v>
      </c>
      <c r="B5030" s="4">
        <v>38</v>
      </c>
      <c r="C5030" s="26" t="s">
        <v>34</v>
      </c>
      <c r="D5030" s="4" t="s">
        <v>44</v>
      </c>
      <c r="E5030" s="10">
        <v>45802</v>
      </c>
      <c r="F5030" s="4" t="s">
        <v>38</v>
      </c>
      <c r="G5030" s="4">
        <v>59</v>
      </c>
      <c r="H5030" s="4">
        <v>0</v>
      </c>
      <c r="I5030" s="4">
        <v>216</v>
      </c>
      <c r="J5030" s="4">
        <v>3353.9</v>
      </c>
      <c r="K5030" s="4"/>
      <c r="L5030" s="4">
        <v>3353.9</v>
      </c>
      <c r="M5030" s="4">
        <v>45.379999999999995</v>
      </c>
      <c r="N5030" s="4">
        <v>9802.0799999999981</v>
      </c>
      <c r="O5030" s="4">
        <v>0</v>
      </c>
      <c r="P5030" s="6">
        <v>0</v>
      </c>
      <c r="Q5030" s="4">
        <v>0</v>
      </c>
      <c r="R5030" s="4">
        <v>0</v>
      </c>
      <c r="S5030" s="4">
        <v>0</v>
      </c>
      <c r="T5030" s="4">
        <v>3484.25</v>
      </c>
      <c r="U5030" s="7">
        <f t="shared" si="237"/>
        <v>130.34999999999991</v>
      </c>
      <c r="V5030" s="7">
        <f t="shared" si="238"/>
        <v>9802.0799999999981</v>
      </c>
      <c r="W5030" s="4">
        <f t="shared" si="236"/>
        <v>9802.0799999999981</v>
      </c>
      <c r="X5030" s="7">
        <v>2.9225916097677325</v>
      </c>
      <c r="Y5030" s="7">
        <v>2.9225916097677325</v>
      </c>
      <c r="Z5030" s="1">
        <v>3.8865201705477177</v>
      </c>
    </row>
    <row r="5031" spans="1:26" x14ac:dyDescent="0.25">
      <c r="A5031" s="9">
        <v>45778</v>
      </c>
      <c r="B5031" s="4">
        <v>39</v>
      </c>
      <c r="C5031" s="26" t="s">
        <v>34</v>
      </c>
      <c r="D5031" s="4" t="s">
        <v>44</v>
      </c>
      <c r="E5031" s="10">
        <v>45803</v>
      </c>
      <c r="F5031" s="4" t="s">
        <v>38</v>
      </c>
      <c r="G5031" s="4">
        <v>59</v>
      </c>
      <c r="H5031" s="4">
        <v>0</v>
      </c>
      <c r="I5031" s="4">
        <v>216</v>
      </c>
      <c r="J5031" s="4">
        <v>3505.1</v>
      </c>
      <c r="K5031" s="4"/>
      <c r="L5031" s="4">
        <v>3505.1</v>
      </c>
      <c r="M5031" s="4">
        <v>21.18</v>
      </c>
      <c r="N5031" s="4">
        <v>4574.88</v>
      </c>
      <c r="O5031" s="4">
        <v>0</v>
      </c>
      <c r="P5031" s="6">
        <v>0</v>
      </c>
      <c r="Q5031" s="4">
        <v>0</v>
      </c>
      <c r="R5031" s="4">
        <v>8850</v>
      </c>
      <c r="S5031" s="4">
        <v>15440</v>
      </c>
      <c r="T5031" s="4">
        <v>3464.15</v>
      </c>
      <c r="U5031" s="7">
        <f t="shared" si="237"/>
        <v>-40.949999999999818</v>
      </c>
      <c r="V5031" s="7">
        <f t="shared" si="238"/>
        <v>28864.880000000001</v>
      </c>
      <c r="W5031" s="4">
        <f t="shared" si="236"/>
        <v>28864.880000000001</v>
      </c>
      <c r="X5031" s="7">
        <v>8.2351088414025284</v>
      </c>
      <c r="Y5031" s="7">
        <v>8.2351088414025284</v>
      </c>
      <c r="Z5031" s="1">
        <v>-1.168297623462949</v>
      </c>
    </row>
    <row r="5032" spans="1:26" x14ac:dyDescent="0.25">
      <c r="A5032" s="9">
        <v>45778</v>
      </c>
      <c r="B5032" s="4">
        <v>40</v>
      </c>
      <c r="C5032" s="26" t="s">
        <v>34</v>
      </c>
      <c r="D5032" s="4" t="s">
        <v>44</v>
      </c>
      <c r="E5032" s="10">
        <v>45804</v>
      </c>
      <c r="F5032" s="4" t="s">
        <v>38</v>
      </c>
      <c r="G5032" s="4">
        <v>59</v>
      </c>
      <c r="H5032" s="4">
        <v>0</v>
      </c>
      <c r="I5032" s="4">
        <v>216</v>
      </c>
      <c r="J5032" s="4">
        <v>3469.9</v>
      </c>
      <c r="K5032" s="4"/>
      <c r="L5032" s="4">
        <v>3469.9</v>
      </c>
      <c r="M5032" s="4">
        <v>14.009999999999998</v>
      </c>
      <c r="N5032" s="4">
        <v>3026.1599999999994</v>
      </c>
      <c r="O5032" s="4">
        <v>1.4</v>
      </c>
      <c r="P5032" s="6">
        <v>151.19999999999999</v>
      </c>
      <c r="Q5032" s="4">
        <v>0</v>
      </c>
      <c r="R5032" s="4">
        <v>0</v>
      </c>
      <c r="S5032" s="4">
        <v>0</v>
      </c>
      <c r="T5032" s="4">
        <v>3464.2</v>
      </c>
      <c r="U5032" s="7">
        <f t="shared" si="237"/>
        <v>-5.7000000000002728</v>
      </c>
      <c r="V5032" s="7">
        <f t="shared" si="238"/>
        <v>3177.3599999999992</v>
      </c>
      <c r="W5032" s="4">
        <f t="shared" si="236"/>
        <v>3177.3599999999992</v>
      </c>
      <c r="X5032" s="7">
        <v>0.91569209487305081</v>
      </c>
      <c r="Y5032" s="7">
        <v>0.91569209487305081</v>
      </c>
      <c r="Z5032" s="1">
        <v>-0.16426986368484028</v>
      </c>
    </row>
    <row r="5033" spans="1:26" x14ac:dyDescent="0.25">
      <c r="A5033" s="9">
        <v>45778</v>
      </c>
      <c r="B5033" s="4">
        <v>41</v>
      </c>
      <c r="C5033" s="26" t="s">
        <v>34</v>
      </c>
      <c r="D5033" s="4" t="s">
        <v>44</v>
      </c>
      <c r="E5033" s="10">
        <v>45805</v>
      </c>
      <c r="F5033" s="4" t="s">
        <v>38</v>
      </c>
      <c r="G5033" s="4">
        <v>59</v>
      </c>
      <c r="H5033" s="4">
        <v>0</v>
      </c>
      <c r="I5033" s="4">
        <v>216</v>
      </c>
      <c r="J5033" s="4">
        <v>3627.1</v>
      </c>
      <c r="K5033" s="4"/>
      <c r="L5033" s="4">
        <v>3627.1</v>
      </c>
      <c r="M5033" s="4">
        <v>1.42</v>
      </c>
      <c r="N5033" s="4">
        <v>306.71999999999997</v>
      </c>
      <c r="O5033" s="4">
        <v>0</v>
      </c>
      <c r="P5033" s="6">
        <v>0</v>
      </c>
      <c r="Q5033" s="4">
        <v>0</v>
      </c>
      <c r="R5033" s="4">
        <v>8850</v>
      </c>
      <c r="S5033" s="4">
        <v>15440</v>
      </c>
      <c r="T5033" s="4">
        <v>3653.98</v>
      </c>
      <c r="U5033" s="7">
        <f t="shared" si="237"/>
        <v>26.880000000000109</v>
      </c>
      <c r="V5033" s="7">
        <f t="shared" si="238"/>
        <v>24596.720000000001</v>
      </c>
      <c r="W5033" s="4">
        <f t="shared" si="236"/>
        <v>24596.720000000001</v>
      </c>
      <c r="X5033" s="7">
        <v>6.781373549116374</v>
      </c>
      <c r="Y5033" s="7">
        <v>6.781373549116374</v>
      </c>
      <c r="Z5033" s="1">
        <v>0.74108792147997327</v>
      </c>
    </row>
    <row r="5034" spans="1:26" x14ac:dyDescent="0.25">
      <c r="A5034" s="9">
        <v>45778</v>
      </c>
      <c r="B5034" s="4">
        <v>42</v>
      </c>
      <c r="C5034" s="26" t="s">
        <v>34</v>
      </c>
      <c r="D5034" s="4" t="s">
        <v>44</v>
      </c>
      <c r="E5034" s="10">
        <v>45806</v>
      </c>
      <c r="F5034" s="4" t="s">
        <v>38</v>
      </c>
      <c r="G5034" s="4">
        <v>59</v>
      </c>
      <c r="H5034" s="4">
        <v>0</v>
      </c>
      <c r="I5034" s="4">
        <v>216</v>
      </c>
      <c r="J5034" s="4">
        <v>3625.1</v>
      </c>
      <c r="K5034" s="4"/>
      <c r="L5034" s="4">
        <v>3625.1</v>
      </c>
      <c r="M5034" s="4">
        <v>4.07</v>
      </c>
      <c r="N5034" s="4">
        <v>879.12000000000012</v>
      </c>
      <c r="O5034" s="4">
        <v>0</v>
      </c>
      <c r="P5034" s="6">
        <v>0</v>
      </c>
      <c r="Q5034" s="4">
        <v>0</v>
      </c>
      <c r="R5034" s="4">
        <v>8850</v>
      </c>
      <c r="S5034" s="4">
        <v>15440</v>
      </c>
      <c r="T5034" s="4">
        <v>3598.75</v>
      </c>
      <c r="U5034" s="7">
        <f t="shared" si="237"/>
        <v>-26.349999999999909</v>
      </c>
      <c r="V5034" s="7">
        <f t="shared" si="238"/>
        <v>25169.119999999999</v>
      </c>
      <c r="W5034" s="4">
        <f t="shared" si="236"/>
        <v>25169.119999999999</v>
      </c>
      <c r="X5034" s="7">
        <v>6.9430139858210804</v>
      </c>
      <c r="Y5034" s="7">
        <v>6.9430139858210804</v>
      </c>
      <c r="Z5034" s="1">
        <v>-0.72687649995861936</v>
      </c>
    </row>
    <row r="5035" spans="1:26" x14ac:dyDescent="0.25">
      <c r="A5035" s="9">
        <v>45778</v>
      </c>
      <c r="B5035" s="4">
        <v>43</v>
      </c>
      <c r="C5035" s="26" t="s">
        <v>34</v>
      </c>
      <c r="D5035" s="4" t="s">
        <v>44</v>
      </c>
      <c r="E5035" s="10">
        <v>45807</v>
      </c>
      <c r="F5035" s="4" t="s">
        <v>38</v>
      </c>
      <c r="G5035" s="4">
        <v>59</v>
      </c>
      <c r="H5035" s="4">
        <v>0</v>
      </c>
      <c r="I5035" s="4">
        <v>216</v>
      </c>
      <c r="J5035" s="4">
        <v>3648.5</v>
      </c>
      <c r="K5035" s="4"/>
      <c r="L5035" s="4">
        <v>3648.5</v>
      </c>
      <c r="M5035" s="4">
        <v>2.21</v>
      </c>
      <c r="N5035" s="4">
        <v>477.36</v>
      </c>
      <c r="O5035" s="4">
        <v>0</v>
      </c>
      <c r="P5035" s="6">
        <v>0</v>
      </c>
      <c r="Q5035" s="4">
        <v>0</v>
      </c>
      <c r="R5035" s="4">
        <v>8850</v>
      </c>
      <c r="S5035" s="4">
        <v>15440</v>
      </c>
      <c r="T5035" s="4">
        <v>3561.45</v>
      </c>
      <c r="U5035" s="7">
        <f t="shared" si="237"/>
        <v>-87.050000000000182</v>
      </c>
      <c r="V5035" s="7">
        <f t="shared" si="238"/>
        <v>24767.360000000001</v>
      </c>
      <c r="W5035" s="4">
        <f t="shared" si="236"/>
        <v>24767.360000000001</v>
      </c>
      <c r="X5035" s="7">
        <v>6.7883678223927646</v>
      </c>
      <c r="Y5035" s="7">
        <v>6.7883678223927646</v>
      </c>
      <c r="Z5035" s="1">
        <v>-2.3859120186378013</v>
      </c>
    </row>
    <row r="5036" spans="1:26" x14ac:dyDescent="0.25">
      <c r="A5036" s="9">
        <v>45778</v>
      </c>
      <c r="B5036" s="4">
        <v>44</v>
      </c>
      <c r="C5036" s="26" t="s">
        <v>34</v>
      </c>
      <c r="D5036" s="4" t="s">
        <v>44</v>
      </c>
      <c r="E5036" s="10">
        <v>45808</v>
      </c>
      <c r="F5036" s="4" t="s">
        <v>38</v>
      </c>
      <c r="G5036" s="4">
        <v>59</v>
      </c>
      <c r="H5036" s="4">
        <v>0</v>
      </c>
      <c r="I5036" s="4">
        <v>216</v>
      </c>
      <c r="J5036" s="4">
        <v>3655</v>
      </c>
      <c r="K5036" s="4"/>
      <c r="L5036" s="4">
        <v>3655</v>
      </c>
      <c r="M5036" s="4">
        <v>4.4400000000000004</v>
      </c>
      <c r="N5036" s="4">
        <v>959.04000000000008</v>
      </c>
      <c r="O5036" s="4">
        <v>0</v>
      </c>
      <c r="P5036" s="6">
        <v>0</v>
      </c>
      <c r="Q5036" s="4">
        <v>0</v>
      </c>
      <c r="R5036" s="4">
        <v>8850</v>
      </c>
      <c r="S5036" s="4">
        <v>15440</v>
      </c>
      <c r="T5036" s="4">
        <v>3636.2</v>
      </c>
      <c r="U5036" s="7">
        <f t="shared" si="237"/>
        <v>-18.800000000000182</v>
      </c>
      <c r="V5036" s="7">
        <f t="shared" si="238"/>
        <v>25249.040000000001</v>
      </c>
      <c r="W5036" s="4">
        <f t="shared" si="236"/>
        <v>25249.040000000001</v>
      </c>
      <c r="X5036" s="7">
        <v>6.9080820793433659</v>
      </c>
      <c r="Y5036" s="7">
        <v>6.9080820793433659</v>
      </c>
      <c r="Z5036" s="1">
        <v>-0.51436388508892428</v>
      </c>
    </row>
    <row r="5037" spans="1:26" x14ac:dyDescent="0.25">
      <c r="A5037" s="9">
        <v>45809</v>
      </c>
      <c r="B5037" s="4">
        <v>45</v>
      </c>
      <c r="C5037" s="26" t="s">
        <v>34</v>
      </c>
      <c r="D5037" s="4" t="s">
        <v>44</v>
      </c>
      <c r="E5037" s="10">
        <v>45808</v>
      </c>
      <c r="F5037" s="4" t="s">
        <v>38</v>
      </c>
      <c r="G5037" s="4">
        <v>59</v>
      </c>
      <c r="H5037" s="4">
        <v>0</v>
      </c>
      <c r="I5037" s="4">
        <v>216</v>
      </c>
      <c r="J5037" s="4">
        <v>3756</v>
      </c>
      <c r="K5037" s="4"/>
      <c r="L5037" s="4">
        <v>3756</v>
      </c>
      <c r="M5037" s="4">
        <v>1.8</v>
      </c>
      <c r="N5037" s="4">
        <v>388.8</v>
      </c>
      <c r="O5037" s="4">
        <v>0</v>
      </c>
      <c r="P5037" s="6">
        <v>0</v>
      </c>
      <c r="Q5037" s="4">
        <v>0</v>
      </c>
      <c r="R5037" s="4">
        <v>8850</v>
      </c>
      <c r="S5037" s="4">
        <v>30880</v>
      </c>
      <c r="T5037" s="4">
        <v>3844.65</v>
      </c>
      <c r="U5037" s="7">
        <f t="shared" si="237"/>
        <v>88.650000000000091</v>
      </c>
      <c r="V5037" s="7">
        <f t="shared" si="238"/>
        <v>40118.800000000003</v>
      </c>
      <c r="W5037" s="4">
        <f t="shared" si="236"/>
        <v>40118.800000000003</v>
      </c>
      <c r="X5037" s="7">
        <v>10.681256656017041</v>
      </c>
      <c r="Y5037" s="7">
        <v>10.681256656017041</v>
      </c>
      <c r="Z5037" s="1">
        <v>2.3602236421725262</v>
      </c>
    </row>
  </sheetData>
  <autoFilter ref="A1:Z5037" xr:uid="{00000000-0001-0000-0000-000000000000}"/>
  <pageMargins left="0.7" right="0.7" top="0.75" bottom="0.75" header="0.3" footer="0.3"/>
  <ignoredErrors>
    <ignoredError sqref="A2:X5037 A1:T1 V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B2CC-66F5-4CB4-AEBD-3047D9350A67}">
  <dimension ref="A1:Q8846"/>
  <sheetViews>
    <sheetView workbookViewId="0">
      <pane ySplit="1" topLeftCell="A474" activePane="bottomLeft" state="frozen"/>
      <selection pane="bottomLeft" activeCell="E484" sqref="E484"/>
    </sheetView>
  </sheetViews>
  <sheetFormatPr defaultRowHeight="15" x14ac:dyDescent="0.25"/>
  <cols>
    <col min="2" max="2" width="12.7109375" bestFit="1" customWidth="1"/>
    <col min="3" max="3" width="17.28515625" bestFit="1" customWidth="1"/>
    <col min="4" max="4" width="47" bestFit="1" customWidth="1"/>
    <col min="7" max="7" width="21.42578125" bestFit="1" customWidth="1"/>
    <col min="8" max="8" width="11" bestFit="1" customWidth="1"/>
  </cols>
  <sheetData>
    <row r="1" spans="1:17" ht="75" x14ac:dyDescent="0.25">
      <c r="A1" s="12" t="s">
        <v>0</v>
      </c>
      <c r="B1" s="12" t="s">
        <v>50</v>
      </c>
      <c r="C1" s="20" t="s">
        <v>295</v>
      </c>
      <c r="D1" s="12" t="s">
        <v>51</v>
      </c>
      <c r="E1" s="12" t="s">
        <v>52</v>
      </c>
      <c r="F1" s="12" t="s">
        <v>53</v>
      </c>
      <c r="G1" s="12" t="s">
        <v>54</v>
      </c>
      <c r="H1" s="12" t="s">
        <v>55</v>
      </c>
      <c r="I1" s="12" t="s">
        <v>56</v>
      </c>
      <c r="J1" s="12" t="s">
        <v>57</v>
      </c>
      <c r="K1" s="12" t="s">
        <v>58</v>
      </c>
      <c r="L1" s="12" t="s">
        <v>59</v>
      </c>
      <c r="M1" s="12" t="s">
        <v>60</v>
      </c>
      <c r="N1" s="12" t="s">
        <v>61</v>
      </c>
      <c r="O1" s="12" t="s">
        <v>62</v>
      </c>
      <c r="P1" s="12" t="s">
        <v>63</v>
      </c>
      <c r="Q1" s="12" t="s">
        <v>64</v>
      </c>
    </row>
    <row r="2" spans="1:17" x14ac:dyDescent="0.25">
      <c r="A2" s="13">
        <v>45352</v>
      </c>
      <c r="B2" t="s">
        <v>6</v>
      </c>
      <c r="C2" t="s">
        <v>301</v>
      </c>
      <c r="D2" t="s">
        <v>65</v>
      </c>
      <c r="E2" t="s">
        <v>70</v>
      </c>
      <c r="F2" t="s">
        <v>66</v>
      </c>
      <c r="G2">
        <v>161005289</v>
      </c>
      <c r="H2" s="19">
        <v>45352</v>
      </c>
      <c r="I2" t="s">
        <v>67</v>
      </c>
      <c r="J2" s="1">
        <v>4112.97</v>
      </c>
      <c r="K2" s="17">
        <v>4107</v>
      </c>
      <c r="L2" t="s">
        <v>70</v>
      </c>
      <c r="M2" t="s">
        <v>68</v>
      </c>
      <c r="N2" s="1">
        <v>4080</v>
      </c>
      <c r="O2" s="17">
        <v>3382</v>
      </c>
      <c r="P2" t="s">
        <v>136</v>
      </c>
      <c r="Q2">
        <v>725</v>
      </c>
    </row>
    <row r="3" spans="1:17" x14ac:dyDescent="0.25">
      <c r="A3" s="13">
        <v>45352</v>
      </c>
      <c r="B3" t="s">
        <v>6</v>
      </c>
      <c r="C3" t="s">
        <v>7</v>
      </c>
      <c r="D3" t="s">
        <v>69</v>
      </c>
      <c r="E3" t="s">
        <v>70</v>
      </c>
      <c r="F3" t="s">
        <v>66</v>
      </c>
      <c r="G3">
        <v>161009976</v>
      </c>
      <c r="H3" s="19">
        <v>45352</v>
      </c>
      <c r="I3" t="s">
        <v>67</v>
      </c>
      <c r="J3" s="1">
        <v>3108.86</v>
      </c>
      <c r="K3" s="17">
        <v>4252</v>
      </c>
      <c r="L3" t="s">
        <v>70</v>
      </c>
      <c r="M3" t="s">
        <v>68</v>
      </c>
      <c r="N3" s="1">
        <v>3080.26</v>
      </c>
      <c r="O3" s="17">
        <v>3798</v>
      </c>
      <c r="P3" t="s">
        <v>76</v>
      </c>
      <c r="Q3">
        <v>454</v>
      </c>
    </row>
    <row r="4" spans="1:17" x14ac:dyDescent="0.25">
      <c r="A4" s="13">
        <v>45352</v>
      </c>
      <c r="B4" t="s">
        <v>6</v>
      </c>
      <c r="C4" t="s">
        <v>7</v>
      </c>
      <c r="D4" t="s">
        <v>71</v>
      </c>
      <c r="E4" t="s">
        <v>70</v>
      </c>
      <c r="F4" t="s">
        <v>66</v>
      </c>
      <c r="G4">
        <v>161009976</v>
      </c>
      <c r="H4" s="19">
        <v>45352</v>
      </c>
      <c r="I4" t="s">
        <v>67</v>
      </c>
      <c r="J4" s="1">
        <v>817.87</v>
      </c>
      <c r="K4" s="17">
        <v>4278</v>
      </c>
      <c r="L4" t="s">
        <v>70</v>
      </c>
      <c r="M4" t="s">
        <v>68</v>
      </c>
      <c r="N4" s="1">
        <v>810.34</v>
      </c>
      <c r="O4" s="17">
        <v>3939</v>
      </c>
      <c r="P4" t="s">
        <v>76</v>
      </c>
      <c r="Q4">
        <v>339</v>
      </c>
    </row>
    <row r="5" spans="1:17" x14ac:dyDescent="0.25">
      <c r="A5" s="13">
        <v>45352</v>
      </c>
      <c r="B5" t="s">
        <v>6</v>
      </c>
      <c r="C5" t="s">
        <v>298</v>
      </c>
      <c r="D5" t="s">
        <v>72</v>
      </c>
      <c r="E5" t="s">
        <v>73</v>
      </c>
      <c r="F5" t="s">
        <v>66</v>
      </c>
      <c r="G5">
        <v>161015719</v>
      </c>
      <c r="H5" s="19">
        <v>45352</v>
      </c>
      <c r="I5" t="s">
        <v>67</v>
      </c>
      <c r="J5" s="1">
        <v>3983.1</v>
      </c>
      <c r="K5" s="17">
        <v>3776</v>
      </c>
      <c r="L5" t="s">
        <v>76</v>
      </c>
      <c r="M5" t="s">
        <v>68</v>
      </c>
      <c r="N5" s="1">
        <v>3937.65</v>
      </c>
      <c r="O5" s="17">
        <v>3126</v>
      </c>
      <c r="P5" t="s">
        <v>136</v>
      </c>
      <c r="Q5">
        <v>650</v>
      </c>
    </row>
    <row r="6" spans="1:17" x14ac:dyDescent="0.25">
      <c r="A6" s="13">
        <v>45352</v>
      </c>
      <c r="B6" t="s">
        <v>6</v>
      </c>
      <c r="C6" t="s">
        <v>9</v>
      </c>
      <c r="D6" t="s">
        <v>74</v>
      </c>
      <c r="E6" t="s">
        <v>70</v>
      </c>
      <c r="F6" t="s">
        <v>66</v>
      </c>
      <c r="G6">
        <v>151000088</v>
      </c>
      <c r="H6" s="19">
        <v>45353</v>
      </c>
      <c r="I6" t="s">
        <v>67</v>
      </c>
      <c r="J6" s="1">
        <v>3965.34</v>
      </c>
      <c r="K6" s="17">
        <v>4185</v>
      </c>
      <c r="L6" t="s">
        <v>70</v>
      </c>
      <c r="M6" t="s">
        <v>68</v>
      </c>
      <c r="N6" s="1">
        <v>3922.1</v>
      </c>
      <c r="O6" s="17">
        <v>3731</v>
      </c>
      <c r="P6" t="s">
        <v>76</v>
      </c>
      <c r="Q6">
        <v>454</v>
      </c>
    </row>
    <row r="7" spans="1:17" x14ac:dyDescent="0.25">
      <c r="A7" s="13">
        <v>45352</v>
      </c>
      <c r="B7" t="s">
        <v>6</v>
      </c>
      <c r="C7" t="s">
        <v>301</v>
      </c>
      <c r="D7" t="s">
        <v>65</v>
      </c>
      <c r="E7" t="s">
        <v>70</v>
      </c>
      <c r="F7" t="s">
        <v>66</v>
      </c>
      <c r="G7">
        <v>151000392</v>
      </c>
      <c r="H7" s="19">
        <v>45353</v>
      </c>
      <c r="I7" t="s">
        <v>67</v>
      </c>
      <c r="J7" s="1">
        <v>3956.11</v>
      </c>
      <c r="K7" s="17">
        <v>4134</v>
      </c>
      <c r="L7" t="s">
        <v>70</v>
      </c>
      <c r="M7" t="s">
        <v>68</v>
      </c>
      <c r="N7" s="1">
        <v>3916.9</v>
      </c>
      <c r="O7" s="17">
        <v>3887</v>
      </c>
      <c r="P7" t="s">
        <v>76</v>
      </c>
      <c r="Q7">
        <v>247</v>
      </c>
    </row>
    <row r="8" spans="1:17" x14ac:dyDescent="0.25">
      <c r="A8" s="13">
        <v>45352</v>
      </c>
      <c r="B8" t="s">
        <v>6</v>
      </c>
      <c r="C8" t="s">
        <v>298</v>
      </c>
      <c r="D8" t="s">
        <v>72</v>
      </c>
      <c r="E8" t="s">
        <v>73</v>
      </c>
      <c r="F8" t="s">
        <v>66</v>
      </c>
      <c r="G8">
        <v>151000783</v>
      </c>
      <c r="H8" s="19">
        <v>45353</v>
      </c>
      <c r="I8" t="s">
        <v>67</v>
      </c>
      <c r="J8" s="1">
        <v>3165.99</v>
      </c>
      <c r="K8" s="17">
        <v>4519</v>
      </c>
      <c r="L8" t="s">
        <v>73</v>
      </c>
      <c r="M8" t="s">
        <v>68</v>
      </c>
      <c r="N8" s="1">
        <v>3128.9</v>
      </c>
      <c r="O8" s="17">
        <v>2694</v>
      </c>
      <c r="P8" t="s">
        <v>135</v>
      </c>
      <c r="Q8">
        <v>1825</v>
      </c>
    </row>
    <row r="9" spans="1:17" x14ac:dyDescent="0.25">
      <c r="A9" s="13">
        <v>45352</v>
      </c>
      <c r="B9" t="s">
        <v>6</v>
      </c>
      <c r="C9" t="s">
        <v>9</v>
      </c>
      <c r="D9" t="s">
        <v>74</v>
      </c>
      <c r="E9" t="s">
        <v>70</v>
      </c>
      <c r="F9" t="s">
        <v>66</v>
      </c>
      <c r="G9">
        <v>161002400</v>
      </c>
      <c r="H9" s="19">
        <v>45353</v>
      </c>
      <c r="I9" t="s">
        <v>67</v>
      </c>
      <c r="J9" s="1">
        <v>3812.32</v>
      </c>
      <c r="K9" s="17">
        <v>4295</v>
      </c>
      <c r="L9" t="s">
        <v>70</v>
      </c>
      <c r="M9" t="s">
        <v>68</v>
      </c>
      <c r="N9" s="1">
        <v>3774.15</v>
      </c>
      <c r="O9" s="17">
        <v>3645</v>
      </c>
      <c r="P9" t="s">
        <v>78</v>
      </c>
      <c r="Q9">
        <v>650</v>
      </c>
    </row>
    <row r="10" spans="1:17" x14ac:dyDescent="0.25">
      <c r="A10" s="13">
        <v>45352</v>
      </c>
      <c r="B10" t="s">
        <v>6</v>
      </c>
      <c r="C10" t="s">
        <v>296</v>
      </c>
      <c r="D10" t="s">
        <v>75</v>
      </c>
      <c r="E10" t="s">
        <v>76</v>
      </c>
      <c r="F10" t="s">
        <v>66</v>
      </c>
      <c r="G10">
        <v>162002863</v>
      </c>
      <c r="H10" s="19">
        <v>45353</v>
      </c>
      <c r="I10" t="s">
        <v>67</v>
      </c>
      <c r="J10" s="1">
        <v>3768.44</v>
      </c>
      <c r="K10" s="17">
        <v>3712</v>
      </c>
      <c r="L10" t="s">
        <v>76</v>
      </c>
      <c r="M10" t="s">
        <v>68</v>
      </c>
      <c r="N10" s="1">
        <v>3720.55</v>
      </c>
      <c r="O10" s="17">
        <v>3895</v>
      </c>
      <c r="P10" t="s">
        <v>76</v>
      </c>
      <c r="Q10">
        <v>-183</v>
      </c>
    </row>
    <row r="11" spans="1:17" x14ac:dyDescent="0.25">
      <c r="A11" s="13">
        <v>45352</v>
      </c>
      <c r="B11" t="s">
        <v>6</v>
      </c>
      <c r="C11" t="s">
        <v>298</v>
      </c>
      <c r="D11" t="s">
        <v>77</v>
      </c>
      <c r="E11" t="s">
        <v>78</v>
      </c>
      <c r="F11" t="s">
        <v>66</v>
      </c>
      <c r="G11" t="s">
        <v>79</v>
      </c>
      <c r="H11" s="19">
        <v>45353</v>
      </c>
      <c r="I11" t="s">
        <v>80</v>
      </c>
      <c r="J11" s="1">
        <v>4047.23</v>
      </c>
      <c r="K11" s="17">
        <v>3476</v>
      </c>
      <c r="L11" t="s">
        <v>78</v>
      </c>
      <c r="M11" t="s">
        <v>68</v>
      </c>
      <c r="N11" s="1">
        <v>4012.8</v>
      </c>
      <c r="O11" s="17">
        <v>3423</v>
      </c>
      <c r="P11" t="s">
        <v>78</v>
      </c>
      <c r="Q11">
        <v>53</v>
      </c>
    </row>
    <row r="12" spans="1:17" x14ac:dyDescent="0.25">
      <c r="A12" s="13">
        <v>45352</v>
      </c>
      <c r="B12" t="s">
        <v>6</v>
      </c>
      <c r="C12" t="s">
        <v>300</v>
      </c>
      <c r="D12" t="s">
        <v>81</v>
      </c>
      <c r="E12" t="s">
        <v>70</v>
      </c>
      <c r="F12" t="s">
        <v>66</v>
      </c>
      <c r="G12">
        <v>151000120</v>
      </c>
      <c r="H12" s="19">
        <v>45354</v>
      </c>
      <c r="I12" t="s">
        <v>82</v>
      </c>
      <c r="J12" s="1"/>
      <c r="K12" s="17"/>
      <c r="L12" t="s">
        <v>167</v>
      </c>
      <c r="N12" s="1"/>
      <c r="O12" s="17"/>
      <c r="P12" t="s">
        <v>167</v>
      </c>
      <c r="Q12">
        <v>0</v>
      </c>
    </row>
    <row r="13" spans="1:17" x14ac:dyDescent="0.25">
      <c r="A13" s="13">
        <v>45352</v>
      </c>
      <c r="B13" t="s">
        <v>6</v>
      </c>
      <c r="C13" t="s">
        <v>7</v>
      </c>
      <c r="D13" t="s">
        <v>83</v>
      </c>
      <c r="E13" t="s">
        <v>70</v>
      </c>
      <c r="F13" t="s">
        <v>66</v>
      </c>
      <c r="G13">
        <v>161009977</v>
      </c>
      <c r="H13" s="19">
        <v>45354</v>
      </c>
      <c r="I13" t="s">
        <v>67</v>
      </c>
      <c r="J13" s="1">
        <v>4027.21</v>
      </c>
      <c r="K13" s="17">
        <v>4134</v>
      </c>
      <c r="L13" t="s">
        <v>70</v>
      </c>
      <c r="M13" t="s">
        <v>68</v>
      </c>
      <c r="N13" s="1">
        <v>3967.6</v>
      </c>
      <c r="O13" s="17">
        <v>4286</v>
      </c>
      <c r="P13" t="s">
        <v>70</v>
      </c>
      <c r="Q13">
        <v>-152</v>
      </c>
    </row>
    <row r="14" spans="1:17" x14ac:dyDescent="0.25">
      <c r="A14" s="13">
        <v>45352</v>
      </c>
      <c r="B14" t="s">
        <v>6</v>
      </c>
      <c r="C14" t="s">
        <v>298</v>
      </c>
      <c r="D14" t="s">
        <v>72</v>
      </c>
      <c r="E14" t="s">
        <v>73</v>
      </c>
      <c r="F14" t="s">
        <v>66</v>
      </c>
      <c r="G14">
        <v>161015721</v>
      </c>
      <c r="H14" s="19">
        <v>45354</v>
      </c>
      <c r="I14" t="s">
        <v>67</v>
      </c>
      <c r="J14" s="1">
        <v>3889.68</v>
      </c>
      <c r="K14" s="17">
        <v>3551</v>
      </c>
      <c r="L14" t="s">
        <v>78</v>
      </c>
      <c r="M14" t="s">
        <v>68</v>
      </c>
      <c r="N14" s="1">
        <v>3858.95</v>
      </c>
      <c r="O14" s="17">
        <v>3412</v>
      </c>
      <c r="P14" t="s">
        <v>78</v>
      </c>
      <c r="Q14">
        <v>139</v>
      </c>
    </row>
    <row r="15" spans="1:17" x14ac:dyDescent="0.25">
      <c r="A15" s="13">
        <v>45352</v>
      </c>
      <c r="B15" t="s">
        <v>6</v>
      </c>
      <c r="C15" t="s">
        <v>296</v>
      </c>
      <c r="D15" t="s">
        <v>84</v>
      </c>
      <c r="E15" t="s">
        <v>70</v>
      </c>
      <c r="F15" t="s">
        <v>66</v>
      </c>
      <c r="G15">
        <v>162002865</v>
      </c>
      <c r="H15" s="19">
        <v>45354</v>
      </c>
      <c r="I15" t="s">
        <v>67</v>
      </c>
      <c r="J15" s="1">
        <v>1803.14</v>
      </c>
      <c r="K15" s="17">
        <v>3756</v>
      </c>
      <c r="L15" t="s">
        <v>76</v>
      </c>
      <c r="M15" t="s">
        <v>68</v>
      </c>
      <c r="N15" s="1">
        <v>1772.65</v>
      </c>
      <c r="O15" s="17">
        <v>3634</v>
      </c>
      <c r="P15" t="s">
        <v>78</v>
      </c>
      <c r="Q15">
        <v>122</v>
      </c>
    </row>
    <row r="16" spans="1:17" x14ac:dyDescent="0.25">
      <c r="A16" s="13">
        <v>45352</v>
      </c>
      <c r="B16" t="s">
        <v>6</v>
      </c>
      <c r="C16" t="s">
        <v>296</v>
      </c>
      <c r="D16" t="s">
        <v>85</v>
      </c>
      <c r="E16" t="s">
        <v>73</v>
      </c>
      <c r="F16" t="s">
        <v>66</v>
      </c>
      <c r="G16">
        <v>162002865</v>
      </c>
      <c r="H16" s="19">
        <v>45354</v>
      </c>
      <c r="I16" t="s">
        <v>67</v>
      </c>
      <c r="J16" s="1">
        <v>1984.42</v>
      </c>
      <c r="K16" s="17">
        <v>4008</v>
      </c>
      <c r="L16" t="s">
        <v>70</v>
      </c>
      <c r="M16" t="s">
        <v>68</v>
      </c>
      <c r="N16" s="1">
        <v>1951.25</v>
      </c>
      <c r="O16" s="17">
        <v>3429</v>
      </c>
      <c r="P16" t="s">
        <v>78</v>
      </c>
      <c r="Q16">
        <v>579</v>
      </c>
    </row>
    <row r="17" spans="1:17" x14ac:dyDescent="0.25">
      <c r="A17" s="13">
        <v>45352</v>
      </c>
      <c r="B17" t="s">
        <v>6</v>
      </c>
      <c r="C17" t="s">
        <v>7</v>
      </c>
      <c r="D17" t="s">
        <v>69</v>
      </c>
      <c r="E17" t="s">
        <v>70</v>
      </c>
      <c r="F17" t="s">
        <v>66</v>
      </c>
      <c r="G17">
        <v>151000608</v>
      </c>
      <c r="H17" s="19">
        <v>45355</v>
      </c>
      <c r="I17" t="s">
        <v>67</v>
      </c>
      <c r="J17" s="1">
        <v>2686.76</v>
      </c>
      <c r="K17" s="17">
        <v>4288</v>
      </c>
      <c r="L17" t="s">
        <v>70</v>
      </c>
      <c r="M17" t="s">
        <v>68</v>
      </c>
      <c r="N17" s="1">
        <v>2650.74</v>
      </c>
      <c r="O17" s="17">
        <v>4793</v>
      </c>
      <c r="P17" t="s">
        <v>93</v>
      </c>
      <c r="Q17">
        <v>-505</v>
      </c>
    </row>
    <row r="18" spans="1:17" x14ac:dyDescent="0.25">
      <c r="A18" s="13">
        <v>45352</v>
      </c>
      <c r="B18" t="s">
        <v>6</v>
      </c>
      <c r="C18" t="s">
        <v>7</v>
      </c>
      <c r="D18" t="s">
        <v>71</v>
      </c>
      <c r="E18" t="s">
        <v>70</v>
      </c>
      <c r="F18" t="s">
        <v>66</v>
      </c>
      <c r="G18">
        <v>151000608</v>
      </c>
      <c r="H18" s="19">
        <v>45355</v>
      </c>
      <c r="I18" t="s">
        <v>67</v>
      </c>
      <c r="J18" s="1">
        <v>1227.01</v>
      </c>
      <c r="K18" s="17">
        <v>4296</v>
      </c>
      <c r="L18" t="s">
        <v>70</v>
      </c>
      <c r="M18" t="s">
        <v>68</v>
      </c>
      <c r="N18" s="1">
        <v>1210.56</v>
      </c>
      <c r="O18" s="17">
        <v>3627</v>
      </c>
      <c r="P18" t="s">
        <v>78</v>
      </c>
      <c r="Q18">
        <v>669</v>
      </c>
    </row>
    <row r="19" spans="1:17" x14ac:dyDescent="0.25">
      <c r="A19" s="13">
        <v>45352</v>
      </c>
      <c r="B19" t="s">
        <v>6</v>
      </c>
      <c r="C19" t="s">
        <v>298</v>
      </c>
      <c r="D19" t="s">
        <v>86</v>
      </c>
      <c r="E19" t="s">
        <v>78</v>
      </c>
      <c r="F19" t="s">
        <v>66</v>
      </c>
      <c r="G19">
        <v>151000784</v>
      </c>
      <c r="H19" s="19">
        <v>45355</v>
      </c>
      <c r="I19" t="s">
        <v>67</v>
      </c>
      <c r="J19" s="1">
        <v>3556.49</v>
      </c>
      <c r="K19" s="17">
        <v>3680</v>
      </c>
      <c r="L19" t="s">
        <v>78</v>
      </c>
      <c r="M19" t="s">
        <v>68</v>
      </c>
      <c r="N19" s="1">
        <v>3524.8</v>
      </c>
      <c r="O19" s="17">
        <v>3751</v>
      </c>
      <c r="P19" t="s">
        <v>76</v>
      </c>
      <c r="Q19">
        <v>-71</v>
      </c>
    </row>
    <row r="20" spans="1:17" x14ac:dyDescent="0.25">
      <c r="A20" s="13">
        <v>45352</v>
      </c>
      <c r="B20" t="s">
        <v>6</v>
      </c>
      <c r="C20" t="s">
        <v>301</v>
      </c>
      <c r="D20" t="s">
        <v>65</v>
      </c>
      <c r="E20" t="s">
        <v>70</v>
      </c>
      <c r="F20" t="s">
        <v>66</v>
      </c>
      <c r="G20">
        <v>161005293</v>
      </c>
      <c r="H20" s="19">
        <v>45355</v>
      </c>
      <c r="I20" t="s">
        <v>67</v>
      </c>
      <c r="J20" s="1">
        <v>3922.38</v>
      </c>
      <c r="K20" s="17">
        <v>4443</v>
      </c>
      <c r="L20" t="s">
        <v>73</v>
      </c>
      <c r="M20" t="s">
        <v>68</v>
      </c>
      <c r="N20" s="1">
        <v>3869</v>
      </c>
      <c r="O20" s="17">
        <v>3792</v>
      </c>
      <c r="P20" t="s">
        <v>76</v>
      </c>
      <c r="Q20">
        <v>651</v>
      </c>
    </row>
    <row r="21" spans="1:17" x14ac:dyDescent="0.25">
      <c r="A21" s="13">
        <v>45352</v>
      </c>
      <c r="B21" t="s">
        <v>6</v>
      </c>
      <c r="C21" t="s">
        <v>298</v>
      </c>
      <c r="D21" t="s">
        <v>87</v>
      </c>
      <c r="E21" t="s">
        <v>73</v>
      </c>
      <c r="F21" t="s">
        <v>66</v>
      </c>
      <c r="G21">
        <v>151000786</v>
      </c>
      <c r="H21" s="19">
        <v>45357</v>
      </c>
      <c r="I21" t="s">
        <v>67</v>
      </c>
      <c r="J21" s="1">
        <v>3805.92</v>
      </c>
      <c r="K21" s="17">
        <v>3334</v>
      </c>
      <c r="L21" t="s">
        <v>136</v>
      </c>
      <c r="M21" t="s">
        <v>68</v>
      </c>
      <c r="N21" s="1">
        <v>3780.05</v>
      </c>
      <c r="O21" s="17">
        <v>2963</v>
      </c>
      <c r="P21" t="s">
        <v>134</v>
      </c>
      <c r="Q21">
        <v>371</v>
      </c>
    </row>
    <row r="22" spans="1:17" x14ac:dyDescent="0.25">
      <c r="A22" s="13">
        <v>45352</v>
      </c>
      <c r="B22" t="s">
        <v>6</v>
      </c>
      <c r="C22" t="s">
        <v>7</v>
      </c>
      <c r="D22" t="s">
        <v>71</v>
      </c>
      <c r="E22" t="s">
        <v>70</v>
      </c>
      <c r="F22" t="s">
        <v>66</v>
      </c>
      <c r="G22">
        <v>161009979</v>
      </c>
      <c r="H22" s="19">
        <v>45357</v>
      </c>
      <c r="I22" t="s">
        <v>67</v>
      </c>
      <c r="J22" s="1">
        <v>1918.67</v>
      </c>
      <c r="K22" s="17">
        <v>4267</v>
      </c>
      <c r="L22" t="s">
        <v>70</v>
      </c>
      <c r="M22" t="s">
        <v>68</v>
      </c>
      <c r="N22" s="1">
        <v>1901.79</v>
      </c>
      <c r="O22" s="17">
        <v>4076</v>
      </c>
      <c r="P22" t="s">
        <v>70</v>
      </c>
      <c r="Q22">
        <v>191</v>
      </c>
    </row>
    <row r="23" spans="1:17" x14ac:dyDescent="0.25">
      <c r="A23" s="13">
        <v>45352</v>
      </c>
      <c r="B23" t="s">
        <v>6</v>
      </c>
      <c r="C23" t="s">
        <v>7</v>
      </c>
      <c r="D23" t="s">
        <v>83</v>
      </c>
      <c r="E23" t="s">
        <v>70</v>
      </c>
      <c r="F23" t="s">
        <v>66</v>
      </c>
      <c r="G23">
        <v>161009979</v>
      </c>
      <c r="H23" s="19">
        <v>45357</v>
      </c>
      <c r="I23" t="s">
        <v>67</v>
      </c>
      <c r="J23" s="1">
        <v>2027.4</v>
      </c>
      <c r="K23" s="17">
        <v>4284</v>
      </c>
      <c r="L23" t="s">
        <v>70</v>
      </c>
      <c r="M23" t="s">
        <v>68</v>
      </c>
      <c r="N23" s="1">
        <v>2009.56</v>
      </c>
      <c r="O23" s="17">
        <v>4156</v>
      </c>
      <c r="P23" t="s">
        <v>70</v>
      </c>
      <c r="Q23">
        <v>128</v>
      </c>
    </row>
    <row r="24" spans="1:17" x14ac:dyDescent="0.25">
      <c r="A24" s="13">
        <v>45352</v>
      </c>
      <c r="B24" t="s">
        <v>6</v>
      </c>
      <c r="C24" t="s">
        <v>298</v>
      </c>
      <c r="D24" t="s">
        <v>72</v>
      </c>
      <c r="E24" t="s">
        <v>73</v>
      </c>
      <c r="F24" t="s">
        <v>66</v>
      </c>
      <c r="G24">
        <v>161015723</v>
      </c>
      <c r="H24" s="19">
        <v>45357</v>
      </c>
      <c r="I24" t="s">
        <v>67</v>
      </c>
      <c r="J24" s="1">
        <v>4101.95</v>
      </c>
      <c r="K24" s="17">
        <v>4541</v>
      </c>
      <c r="L24" t="s">
        <v>73</v>
      </c>
      <c r="M24" t="s">
        <v>68</v>
      </c>
      <c r="N24" s="1">
        <v>4070.75</v>
      </c>
      <c r="O24" s="17">
        <v>2488</v>
      </c>
      <c r="P24" t="s">
        <v>168</v>
      </c>
      <c r="Q24">
        <v>2053</v>
      </c>
    </row>
    <row r="25" spans="1:17" x14ac:dyDescent="0.25">
      <c r="A25" s="13">
        <v>45352</v>
      </c>
      <c r="B25" t="s">
        <v>6</v>
      </c>
      <c r="C25" t="s">
        <v>300</v>
      </c>
      <c r="D25" t="s">
        <v>81</v>
      </c>
      <c r="E25" t="s">
        <v>70</v>
      </c>
      <c r="F25" t="s">
        <v>66</v>
      </c>
      <c r="G25" t="s">
        <v>88</v>
      </c>
      <c r="H25" s="19">
        <v>45358</v>
      </c>
      <c r="I25" t="s">
        <v>80</v>
      </c>
      <c r="J25" s="1">
        <v>3500.29</v>
      </c>
      <c r="K25" s="17">
        <v>4295</v>
      </c>
      <c r="L25" t="s">
        <v>70</v>
      </c>
      <c r="M25" t="s">
        <v>68</v>
      </c>
      <c r="N25" s="1">
        <v>3475.4</v>
      </c>
      <c r="O25" s="17">
        <v>3354</v>
      </c>
      <c r="P25" t="s">
        <v>136</v>
      </c>
      <c r="Q25">
        <v>941</v>
      </c>
    </row>
    <row r="26" spans="1:17" x14ac:dyDescent="0.25">
      <c r="A26" s="13">
        <v>45352</v>
      </c>
      <c r="B26" t="s">
        <v>6</v>
      </c>
      <c r="C26" t="s">
        <v>298</v>
      </c>
      <c r="D26" t="s">
        <v>89</v>
      </c>
      <c r="E26" t="s">
        <v>73</v>
      </c>
      <c r="F26" t="s">
        <v>66</v>
      </c>
      <c r="G26">
        <v>161002671</v>
      </c>
      <c r="H26" s="19">
        <v>45359</v>
      </c>
      <c r="I26" t="s">
        <v>67</v>
      </c>
      <c r="J26" s="1">
        <v>3916.84</v>
      </c>
      <c r="K26" s="17">
        <v>3670</v>
      </c>
      <c r="L26" t="s">
        <v>78</v>
      </c>
      <c r="M26" t="s">
        <v>68</v>
      </c>
      <c r="N26" s="1">
        <v>3880.8</v>
      </c>
      <c r="O26" s="17">
        <v>3401</v>
      </c>
      <c r="P26" t="s">
        <v>78</v>
      </c>
      <c r="Q26">
        <v>269</v>
      </c>
    </row>
    <row r="27" spans="1:17" x14ac:dyDescent="0.25">
      <c r="A27" s="13">
        <v>45352</v>
      </c>
      <c r="B27" t="s">
        <v>6</v>
      </c>
      <c r="C27" t="s">
        <v>300</v>
      </c>
      <c r="D27" t="s">
        <v>81</v>
      </c>
      <c r="E27" t="s">
        <v>70</v>
      </c>
      <c r="F27" t="s">
        <v>66</v>
      </c>
      <c r="G27">
        <v>161004671</v>
      </c>
      <c r="H27" s="19">
        <v>45360</v>
      </c>
      <c r="I27" t="s">
        <v>82</v>
      </c>
      <c r="J27" s="1"/>
      <c r="K27" s="17"/>
      <c r="L27" t="s">
        <v>167</v>
      </c>
      <c r="N27" s="1"/>
      <c r="O27" s="17"/>
      <c r="P27" t="s">
        <v>167</v>
      </c>
      <c r="Q27">
        <v>0</v>
      </c>
    </row>
    <row r="28" spans="1:17" x14ac:dyDescent="0.25">
      <c r="A28" s="13">
        <v>45352</v>
      </c>
      <c r="B28" t="s">
        <v>6</v>
      </c>
      <c r="C28" t="s">
        <v>7</v>
      </c>
      <c r="D28" t="s">
        <v>71</v>
      </c>
      <c r="E28" t="s">
        <v>70</v>
      </c>
      <c r="F28" t="s">
        <v>66</v>
      </c>
      <c r="G28" t="s">
        <v>90</v>
      </c>
      <c r="H28" s="19">
        <v>45362</v>
      </c>
      <c r="I28" t="s">
        <v>80</v>
      </c>
      <c r="J28" s="1">
        <v>1900.14</v>
      </c>
      <c r="K28" s="17">
        <v>4079</v>
      </c>
      <c r="L28" t="s">
        <v>70</v>
      </c>
      <c r="M28" t="s">
        <v>68</v>
      </c>
      <c r="N28" s="1">
        <v>1887.78</v>
      </c>
      <c r="O28" s="17">
        <v>4499</v>
      </c>
      <c r="P28" t="s">
        <v>73</v>
      </c>
      <c r="Q28">
        <v>-420</v>
      </c>
    </row>
    <row r="29" spans="1:17" x14ac:dyDescent="0.25">
      <c r="A29" s="13">
        <v>45352</v>
      </c>
      <c r="B29" t="s">
        <v>6</v>
      </c>
      <c r="C29" t="s">
        <v>7</v>
      </c>
      <c r="D29" t="s">
        <v>83</v>
      </c>
      <c r="E29" t="s">
        <v>70</v>
      </c>
      <c r="F29" t="s">
        <v>66</v>
      </c>
      <c r="G29" t="s">
        <v>90</v>
      </c>
      <c r="H29" s="19">
        <v>45362</v>
      </c>
      <c r="I29" t="s">
        <v>80</v>
      </c>
      <c r="J29" s="1">
        <v>2062.7399999999998</v>
      </c>
      <c r="K29" s="17">
        <v>4082</v>
      </c>
      <c r="L29" t="s">
        <v>70</v>
      </c>
      <c r="M29" t="s">
        <v>68</v>
      </c>
      <c r="N29" s="1">
        <v>2049.3200000000002</v>
      </c>
      <c r="O29" s="17">
        <v>4318</v>
      </c>
      <c r="P29" t="s">
        <v>73</v>
      </c>
      <c r="Q29">
        <v>-236</v>
      </c>
    </row>
    <row r="30" spans="1:17" x14ac:dyDescent="0.25">
      <c r="A30" s="13">
        <v>45352</v>
      </c>
      <c r="B30" t="s">
        <v>6</v>
      </c>
      <c r="C30" t="s">
        <v>301</v>
      </c>
      <c r="D30" t="s">
        <v>65</v>
      </c>
      <c r="E30" t="s">
        <v>70</v>
      </c>
      <c r="F30" t="s">
        <v>66</v>
      </c>
      <c r="G30">
        <v>151000401</v>
      </c>
      <c r="H30" s="19">
        <v>45363</v>
      </c>
      <c r="I30" t="s">
        <v>67</v>
      </c>
      <c r="J30" s="1">
        <v>4032.11</v>
      </c>
      <c r="K30" s="17">
        <v>4146</v>
      </c>
      <c r="L30" t="s">
        <v>70</v>
      </c>
      <c r="M30" t="s">
        <v>68</v>
      </c>
      <c r="N30" s="1">
        <v>4015.15</v>
      </c>
      <c r="O30" s="17">
        <v>3944</v>
      </c>
      <c r="P30" t="s">
        <v>76</v>
      </c>
      <c r="Q30">
        <v>202</v>
      </c>
    </row>
    <row r="31" spans="1:17" x14ac:dyDescent="0.25">
      <c r="A31" s="13">
        <v>45352</v>
      </c>
      <c r="B31" t="s">
        <v>6</v>
      </c>
      <c r="C31" t="s">
        <v>298</v>
      </c>
      <c r="D31" t="s">
        <v>72</v>
      </c>
      <c r="E31" t="s">
        <v>73</v>
      </c>
      <c r="F31" t="s">
        <v>66</v>
      </c>
      <c r="G31">
        <v>151000789</v>
      </c>
      <c r="H31" s="19">
        <v>45364</v>
      </c>
      <c r="I31" t="s">
        <v>67</v>
      </c>
      <c r="J31" s="1">
        <v>3950.14</v>
      </c>
      <c r="K31" s="17">
        <v>3668</v>
      </c>
      <c r="L31" t="s">
        <v>78</v>
      </c>
      <c r="M31" t="s">
        <v>68</v>
      </c>
      <c r="N31" s="1">
        <v>3928.8</v>
      </c>
      <c r="O31" s="17">
        <v>3894</v>
      </c>
      <c r="P31" t="s">
        <v>76</v>
      </c>
      <c r="Q31">
        <v>-226</v>
      </c>
    </row>
    <row r="32" spans="1:17" x14ac:dyDescent="0.25">
      <c r="A32" s="13">
        <v>45352</v>
      </c>
      <c r="B32" t="s">
        <v>6</v>
      </c>
      <c r="C32" t="s">
        <v>7</v>
      </c>
      <c r="D32" t="s">
        <v>69</v>
      </c>
      <c r="E32" t="s">
        <v>70</v>
      </c>
      <c r="F32" t="s">
        <v>66</v>
      </c>
      <c r="G32">
        <v>161009981</v>
      </c>
      <c r="H32" s="19">
        <v>45364</v>
      </c>
      <c r="I32" t="s">
        <v>67</v>
      </c>
      <c r="J32" s="1">
        <v>3909.69</v>
      </c>
      <c r="K32" s="17">
        <v>3731</v>
      </c>
      <c r="L32" t="s">
        <v>76</v>
      </c>
      <c r="M32" t="s">
        <v>68</v>
      </c>
      <c r="N32" s="1">
        <v>3878</v>
      </c>
      <c r="O32" s="17">
        <v>3767</v>
      </c>
      <c r="P32" t="s">
        <v>76</v>
      </c>
      <c r="Q32">
        <v>-36</v>
      </c>
    </row>
    <row r="33" spans="1:17" x14ac:dyDescent="0.25">
      <c r="A33" s="13">
        <v>45352</v>
      </c>
      <c r="B33" t="s">
        <v>6</v>
      </c>
      <c r="C33" t="s">
        <v>298</v>
      </c>
      <c r="D33" t="s">
        <v>72</v>
      </c>
      <c r="E33" t="s">
        <v>73</v>
      </c>
      <c r="F33" t="s">
        <v>66</v>
      </c>
      <c r="G33">
        <v>161015728</v>
      </c>
      <c r="H33" s="19">
        <v>45365</v>
      </c>
      <c r="I33" t="s">
        <v>67</v>
      </c>
      <c r="J33" s="1">
        <v>3817.2</v>
      </c>
      <c r="K33" s="17">
        <v>4577</v>
      </c>
      <c r="L33" t="s">
        <v>73</v>
      </c>
      <c r="M33" t="s">
        <v>68</v>
      </c>
      <c r="N33" s="1">
        <v>3802.7</v>
      </c>
      <c r="O33" s="17">
        <v>3189</v>
      </c>
      <c r="P33" t="s">
        <v>136</v>
      </c>
      <c r="Q33">
        <v>1388</v>
      </c>
    </row>
    <row r="34" spans="1:17" x14ac:dyDescent="0.25">
      <c r="A34" s="13">
        <v>45352</v>
      </c>
      <c r="B34" t="s">
        <v>6</v>
      </c>
      <c r="C34" t="s">
        <v>298</v>
      </c>
      <c r="D34" t="s">
        <v>72</v>
      </c>
      <c r="E34" t="s">
        <v>73</v>
      </c>
      <c r="F34" t="s">
        <v>66</v>
      </c>
      <c r="G34">
        <v>151000791</v>
      </c>
      <c r="H34" s="19">
        <v>45366</v>
      </c>
      <c r="I34" t="s">
        <v>67</v>
      </c>
      <c r="J34" s="1">
        <v>3736.97</v>
      </c>
      <c r="K34" s="17">
        <v>4516</v>
      </c>
      <c r="L34" t="s">
        <v>73</v>
      </c>
      <c r="M34" t="s">
        <v>68</v>
      </c>
      <c r="N34" s="1">
        <v>3717.15</v>
      </c>
      <c r="O34" s="17">
        <v>3192</v>
      </c>
      <c r="P34" t="s">
        <v>136</v>
      </c>
      <c r="Q34">
        <v>1324</v>
      </c>
    </row>
    <row r="35" spans="1:17" x14ac:dyDescent="0.25">
      <c r="A35" s="13">
        <v>45352</v>
      </c>
      <c r="B35" t="s">
        <v>6</v>
      </c>
      <c r="C35" t="s">
        <v>298</v>
      </c>
      <c r="D35" t="s">
        <v>77</v>
      </c>
      <c r="E35" t="s">
        <v>78</v>
      </c>
      <c r="F35" t="s">
        <v>66</v>
      </c>
      <c r="G35">
        <v>161015730</v>
      </c>
      <c r="H35" s="19">
        <v>45366</v>
      </c>
      <c r="I35" t="s">
        <v>67</v>
      </c>
      <c r="J35" s="1">
        <v>3956.38</v>
      </c>
      <c r="K35" s="17">
        <v>3691</v>
      </c>
      <c r="L35" t="s">
        <v>78</v>
      </c>
      <c r="M35" t="s">
        <v>68</v>
      </c>
      <c r="N35" s="1">
        <v>3930.65</v>
      </c>
      <c r="O35" s="17">
        <v>4191</v>
      </c>
      <c r="P35" t="s">
        <v>70</v>
      </c>
      <c r="Q35">
        <v>-500</v>
      </c>
    </row>
    <row r="36" spans="1:17" x14ac:dyDescent="0.25">
      <c r="A36" s="13">
        <v>45352</v>
      </c>
      <c r="B36" t="s">
        <v>6</v>
      </c>
      <c r="C36" t="s">
        <v>301</v>
      </c>
      <c r="D36" t="s">
        <v>65</v>
      </c>
      <c r="E36" t="s">
        <v>70</v>
      </c>
      <c r="F36" t="s">
        <v>66</v>
      </c>
      <c r="G36">
        <v>161005303</v>
      </c>
      <c r="H36" s="19">
        <v>45367</v>
      </c>
      <c r="I36" t="s">
        <v>67</v>
      </c>
      <c r="J36" s="1">
        <v>4008.03</v>
      </c>
      <c r="K36" s="17">
        <v>3715</v>
      </c>
      <c r="L36" t="s">
        <v>76</v>
      </c>
      <c r="M36" t="s">
        <v>68</v>
      </c>
      <c r="N36" s="1">
        <v>3984.75</v>
      </c>
      <c r="O36" s="17">
        <v>3676</v>
      </c>
      <c r="P36" t="s">
        <v>78</v>
      </c>
      <c r="Q36">
        <v>39</v>
      </c>
    </row>
    <row r="37" spans="1:17" x14ac:dyDescent="0.25">
      <c r="A37" s="13">
        <v>45352</v>
      </c>
      <c r="B37" t="s">
        <v>6</v>
      </c>
      <c r="C37" t="s">
        <v>298</v>
      </c>
      <c r="D37" t="s">
        <v>72</v>
      </c>
      <c r="E37" t="s">
        <v>73</v>
      </c>
      <c r="F37" t="s">
        <v>66</v>
      </c>
      <c r="G37" t="s">
        <v>91</v>
      </c>
      <c r="H37" s="19">
        <v>45367</v>
      </c>
      <c r="I37" t="s">
        <v>80</v>
      </c>
      <c r="J37" s="1">
        <v>3839.85</v>
      </c>
      <c r="K37" s="17">
        <v>4351</v>
      </c>
      <c r="L37" t="s">
        <v>73</v>
      </c>
      <c r="M37" t="s">
        <v>68</v>
      </c>
      <c r="N37" s="1">
        <v>3821.4</v>
      </c>
      <c r="O37" s="17">
        <v>3554</v>
      </c>
      <c r="P37" t="s">
        <v>78</v>
      </c>
      <c r="Q37">
        <v>797</v>
      </c>
    </row>
    <row r="38" spans="1:17" x14ac:dyDescent="0.25">
      <c r="A38" s="13">
        <v>45352</v>
      </c>
      <c r="B38" t="s">
        <v>6</v>
      </c>
      <c r="C38" t="s">
        <v>298</v>
      </c>
      <c r="D38" t="s">
        <v>87</v>
      </c>
      <c r="E38" t="s">
        <v>73</v>
      </c>
      <c r="F38" t="s">
        <v>66</v>
      </c>
      <c r="G38">
        <v>161015732</v>
      </c>
      <c r="H38" s="19">
        <v>45368</v>
      </c>
      <c r="I38" t="s">
        <v>67</v>
      </c>
      <c r="J38" s="1">
        <v>3884.18</v>
      </c>
      <c r="K38" s="17">
        <v>4515</v>
      </c>
      <c r="L38" t="s">
        <v>73</v>
      </c>
      <c r="M38" t="s">
        <v>68</v>
      </c>
      <c r="N38" s="1">
        <v>3870.15</v>
      </c>
      <c r="O38" s="17">
        <v>3021</v>
      </c>
      <c r="P38" t="s">
        <v>134</v>
      </c>
      <c r="Q38">
        <v>1494</v>
      </c>
    </row>
    <row r="39" spans="1:17" x14ac:dyDescent="0.25">
      <c r="A39" s="13">
        <v>45352</v>
      </c>
      <c r="B39" t="s">
        <v>6</v>
      </c>
      <c r="C39" t="s">
        <v>298</v>
      </c>
      <c r="D39" t="s">
        <v>72</v>
      </c>
      <c r="E39" t="s">
        <v>73</v>
      </c>
      <c r="F39" t="s">
        <v>66</v>
      </c>
      <c r="G39">
        <v>161015734</v>
      </c>
      <c r="H39" s="19">
        <v>45368</v>
      </c>
      <c r="I39" t="s">
        <v>67</v>
      </c>
      <c r="J39" s="1">
        <v>3814.71</v>
      </c>
      <c r="K39" s="17">
        <v>4549</v>
      </c>
      <c r="L39" t="s">
        <v>73</v>
      </c>
      <c r="M39" t="s">
        <v>68</v>
      </c>
      <c r="N39" s="1">
        <v>3797.45</v>
      </c>
      <c r="O39" s="17">
        <v>3715</v>
      </c>
      <c r="P39" t="s">
        <v>76</v>
      </c>
      <c r="Q39">
        <v>834</v>
      </c>
    </row>
    <row r="40" spans="1:17" x14ac:dyDescent="0.25">
      <c r="A40" s="13">
        <v>45352</v>
      </c>
      <c r="B40" t="s">
        <v>6</v>
      </c>
      <c r="C40" t="s">
        <v>298</v>
      </c>
      <c r="D40" t="s">
        <v>89</v>
      </c>
      <c r="E40" t="s">
        <v>73</v>
      </c>
      <c r="F40" t="s">
        <v>66</v>
      </c>
      <c r="G40">
        <v>151000084</v>
      </c>
      <c r="H40" s="19">
        <v>45370</v>
      </c>
      <c r="I40" t="s">
        <v>67</v>
      </c>
      <c r="J40" s="1">
        <v>4061.65</v>
      </c>
      <c r="K40" s="17">
        <v>4580</v>
      </c>
      <c r="L40" t="s">
        <v>73</v>
      </c>
      <c r="M40" t="s">
        <v>68</v>
      </c>
      <c r="N40" s="1">
        <v>4029</v>
      </c>
      <c r="O40" s="17">
        <v>3432</v>
      </c>
      <c r="P40" t="s">
        <v>78</v>
      </c>
      <c r="Q40">
        <v>1148</v>
      </c>
    </row>
    <row r="41" spans="1:17" x14ac:dyDescent="0.25">
      <c r="A41" s="13">
        <v>45352</v>
      </c>
      <c r="B41" t="s">
        <v>6</v>
      </c>
      <c r="C41" t="s">
        <v>298</v>
      </c>
      <c r="D41" t="s">
        <v>86</v>
      </c>
      <c r="E41" t="s">
        <v>78</v>
      </c>
      <c r="F41" t="s">
        <v>66</v>
      </c>
      <c r="G41">
        <v>151000798</v>
      </c>
      <c r="H41" s="19">
        <v>45370</v>
      </c>
      <c r="I41" t="s">
        <v>67</v>
      </c>
      <c r="J41" s="1">
        <v>3813.4</v>
      </c>
      <c r="K41" s="17">
        <v>3690</v>
      </c>
      <c r="L41" t="s">
        <v>78</v>
      </c>
      <c r="M41" t="s">
        <v>68</v>
      </c>
      <c r="N41" s="1">
        <v>3795.05</v>
      </c>
      <c r="O41" s="17">
        <v>3550</v>
      </c>
      <c r="P41" t="s">
        <v>78</v>
      </c>
      <c r="Q41">
        <v>140</v>
      </c>
    </row>
    <row r="42" spans="1:17" x14ac:dyDescent="0.25">
      <c r="A42" s="13">
        <v>45352</v>
      </c>
      <c r="B42" t="s">
        <v>6</v>
      </c>
      <c r="C42" t="s">
        <v>298</v>
      </c>
      <c r="D42" t="s">
        <v>87</v>
      </c>
      <c r="E42" t="s">
        <v>73</v>
      </c>
      <c r="F42" t="s">
        <v>66</v>
      </c>
      <c r="G42">
        <v>161015740</v>
      </c>
      <c r="H42" s="19">
        <v>45370</v>
      </c>
      <c r="I42" t="s">
        <v>67</v>
      </c>
      <c r="J42" s="1">
        <v>4104.55</v>
      </c>
      <c r="K42" s="17">
        <v>3935</v>
      </c>
      <c r="L42" t="s">
        <v>76</v>
      </c>
      <c r="M42" t="s">
        <v>68</v>
      </c>
      <c r="N42" s="1">
        <v>4091.4</v>
      </c>
      <c r="O42" s="17">
        <v>2998</v>
      </c>
      <c r="P42" t="s">
        <v>134</v>
      </c>
      <c r="Q42">
        <v>937</v>
      </c>
    </row>
    <row r="43" spans="1:17" x14ac:dyDescent="0.25">
      <c r="A43" s="13">
        <v>45352</v>
      </c>
      <c r="B43" t="s">
        <v>6</v>
      </c>
      <c r="C43" t="s">
        <v>7</v>
      </c>
      <c r="D43" t="s">
        <v>69</v>
      </c>
      <c r="E43" t="s">
        <v>70</v>
      </c>
      <c r="F43" t="s">
        <v>66</v>
      </c>
      <c r="G43">
        <v>161009983</v>
      </c>
      <c r="H43" s="19">
        <v>45371</v>
      </c>
      <c r="I43" t="s">
        <v>67</v>
      </c>
      <c r="J43" s="1">
        <v>3798.28</v>
      </c>
      <c r="K43" s="17">
        <v>3731</v>
      </c>
      <c r="L43" t="s">
        <v>76</v>
      </c>
      <c r="M43" t="s">
        <v>68</v>
      </c>
      <c r="N43" s="1">
        <v>3782.65</v>
      </c>
      <c r="O43" s="17">
        <v>4280</v>
      </c>
      <c r="P43" t="s">
        <v>70</v>
      </c>
      <c r="Q43">
        <v>-549</v>
      </c>
    </row>
    <row r="44" spans="1:17" x14ac:dyDescent="0.25">
      <c r="A44" s="13">
        <v>45352</v>
      </c>
      <c r="B44" t="s">
        <v>6</v>
      </c>
      <c r="C44" t="s">
        <v>7</v>
      </c>
      <c r="D44" t="s">
        <v>69</v>
      </c>
      <c r="E44" t="s">
        <v>70</v>
      </c>
      <c r="F44" t="s">
        <v>66</v>
      </c>
      <c r="G44">
        <v>151000613</v>
      </c>
      <c r="H44" s="19">
        <v>45372</v>
      </c>
      <c r="I44" t="s">
        <v>67</v>
      </c>
      <c r="J44" s="1">
        <v>2699.76</v>
      </c>
      <c r="K44" s="17">
        <v>3903</v>
      </c>
      <c r="L44" t="s">
        <v>76</v>
      </c>
      <c r="M44" t="s">
        <v>68</v>
      </c>
      <c r="N44" s="1">
        <v>2685.68</v>
      </c>
      <c r="O44" s="17">
        <v>3092</v>
      </c>
      <c r="P44" t="s">
        <v>134</v>
      </c>
      <c r="Q44">
        <v>811</v>
      </c>
    </row>
    <row r="45" spans="1:17" x14ac:dyDescent="0.25">
      <c r="A45" s="13">
        <v>45352</v>
      </c>
      <c r="B45" t="s">
        <v>6</v>
      </c>
      <c r="C45" t="s">
        <v>7</v>
      </c>
      <c r="D45" t="s">
        <v>92</v>
      </c>
      <c r="E45" t="s">
        <v>278</v>
      </c>
      <c r="F45" t="s">
        <v>66</v>
      </c>
      <c r="G45">
        <v>151000613</v>
      </c>
      <c r="H45" s="19">
        <v>45372</v>
      </c>
      <c r="I45" t="s">
        <v>67</v>
      </c>
      <c r="J45" s="1">
        <v>1295.48</v>
      </c>
      <c r="K45" s="17">
        <v>4290</v>
      </c>
      <c r="L45" t="s">
        <v>70</v>
      </c>
      <c r="M45" t="s">
        <v>68</v>
      </c>
      <c r="N45" s="1">
        <v>1288.72</v>
      </c>
      <c r="O45" s="17">
        <v>2902</v>
      </c>
      <c r="P45" t="s">
        <v>134</v>
      </c>
      <c r="Q45">
        <v>1388</v>
      </c>
    </row>
    <row r="46" spans="1:17" x14ac:dyDescent="0.25">
      <c r="A46" s="13">
        <v>45352</v>
      </c>
      <c r="B46" t="s">
        <v>6</v>
      </c>
      <c r="C46" t="s">
        <v>298</v>
      </c>
      <c r="D46" t="s">
        <v>77</v>
      </c>
      <c r="E46" t="s">
        <v>78</v>
      </c>
      <c r="F46" t="s">
        <v>66</v>
      </c>
      <c r="G46">
        <v>161015743</v>
      </c>
      <c r="H46" s="19">
        <v>45372</v>
      </c>
      <c r="I46" t="s">
        <v>67</v>
      </c>
      <c r="J46" s="1">
        <v>3793.85</v>
      </c>
      <c r="K46" s="17">
        <v>3680</v>
      </c>
      <c r="L46" t="s">
        <v>78</v>
      </c>
      <c r="M46" t="s">
        <v>68</v>
      </c>
      <c r="N46" s="1">
        <v>3769.9</v>
      </c>
      <c r="O46" s="17">
        <v>3876</v>
      </c>
      <c r="P46" t="s">
        <v>76</v>
      </c>
      <c r="Q46">
        <v>-196</v>
      </c>
    </row>
    <row r="47" spans="1:17" x14ac:dyDescent="0.25">
      <c r="A47" s="13">
        <v>45352</v>
      </c>
      <c r="B47" t="s">
        <v>6</v>
      </c>
      <c r="C47" t="s">
        <v>298</v>
      </c>
      <c r="D47" t="s">
        <v>87</v>
      </c>
      <c r="E47" t="s">
        <v>73</v>
      </c>
      <c r="F47" t="s">
        <v>66</v>
      </c>
      <c r="G47">
        <v>161015744</v>
      </c>
      <c r="H47" s="19">
        <v>45372</v>
      </c>
      <c r="I47" t="s">
        <v>67</v>
      </c>
      <c r="J47" s="1">
        <v>3907.05</v>
      </c>
      <c r="K47" s="17">
        <v>4598</v>
      </c>
      <c r="L47" t="s">
        <v>73</v>
      </c>
      <c r="M47" t="s">
        <v>68</v>
      </c>
      <c r="N47" s="1">
        <v>3887.45</v>
      </c>
      <c r="O47" s="17">
        <v>4214</v>
      </c>
      <c r="P47" t="s">
        <v>70</v>
      </c>
      <c r="Q47">
        <v>384</v>
      </c>
    </row>
    <row r="48" spans="1:17" x14ac:dyDescent="0.25">
      <c r="A48" s="13">
        <v>45352</v>
      </c>
      <c r="B48" t="s">
        <v>6</v>
      </c>
      <c r="C48" t="s">
        <v>298</v>
      </c>
      <c r="D48" t="s">
        <v>72</v>
      </c>
      <c r="E48" t="s">
        <v>73</v>
      </c>
      <c r="F48" t="s">
        <v>66</v>
      </c>
      <c r="G48">
        <v>161015746</v>
      </c>
      <c r="H48" s="19">
        <v>45372</v>
      </c>
      <c r="I48" t="s">
        <v>67</v>
      </c>
      <c r="J48" s="1">
        <v>3194.3</v>
      </c>
      <c r="K48" s="17">
        <v>4524</v>
      </c>
      <c r="L48" t="s">
        <v>73</v>
      </c>
      <c r="M48" t="s">
        <v>68</v>
      </c>
      <c r="N48" s="1">
        <v>3172.85</v>
      </c>
      <c r="O48" s="17">
        <v>3183</v>
      </c>
      <c r="P48" t="s">
        <v>136</v>
      </c>
      <c r="Q48">
        <v>1341</v>
      </c>
    </row>
    <row r="49" spans="1:17" x14ac:dyDescent="0.25">
      <c r="A49" s="13">
        <v>45352</v>
      </c>
      <c r="B49" t="s">
        <v>6</v>
      </c>
      <c r="C49" t="s">
        <v>298</v>
      </c>
      <c r="D49" t="s">
        <v>86</v>
      </c>
      <c r="E49" t="s">
        <v>78</v>
      </c>
      <c r="F49" t="s">
        <v>66</v>
      </c>
      <c r="G49">
        <v>151000804</v>
      </c>
      <c r="H49" s="19">
        <v>45374</v>
      </c>
      <c r="I49" t="s">
        <v>67</v>
      </c>
      <c r="J49" s="1">
        <v>3895.19</v>
      </c>
      <c r="K49" s="17">
        <v>3682</v>
      </c>
      <c r="L49" t="s">
        <v>78</v>
      </c>
      <c r="M49" t="s">
        <v>68</v>
      </c>
      <c r="N49" s="1">
        <v>3867.9</v>
      </c>
      <c r="O49" s="17">
        <v>4434</v>
      </c>
      <c r="P49" t="s">
        <v>73</v>
      </c>
      <c r="Q49">
        <v>-752</v>
      </c>
    </row>
    <row r="50" spans="1:17" x14ac:dyDescent="0.25">
      <c r="A50" s="13">
        <v>45352</v>
      </c>
      <c r="B50" t="s">
        <v>6</v>
      </c>
      <c r="C50" t="s">
        <v>298</v>
      </c>
      <c r="D50" t="s">
        <v>89</v>
      </c>
      <c r="E50" t="s">
        <v>73</v>
      </c>
      <c r="F50" t="s">
        <v>66</v>
      </c>
      <c r="G50">
        <v>151000085</v>
      </c>
      <c r="H50" s="19">
        <v>45375</v>
      </c>
      <c r="I50" t="s">
        <v>67</v>
      </c>
      <c r="J50" s="1">
        <v>3875.33</v>
      </c>
      <c r="K50" s="17">
        <v>4336</v>
      </c>
      <c r="L50" t="s">
        <v>73</v>
      </c>
      <c r="M50" t="s">
        <v>68</v>
      </c>
      <c r="N50" s="1">
        <v>3846.65</v>
      </c>
      <c r="O50" s="17">
        <v>4512</v>
      </c>
      <c r="P50" t="s">
        <v>73</v>
      </c>
      <c r="Q50">
        <v>-176</v>
      </c>
    </row>
    <row r="51" spans="1:17" x14ac:dyDescent="0.25">
      <c r="A51" s="13">
        <v>45352</v>
      </c>
      <c r="B51" t="s">
        <v>6</v>
      </c>
      <c r="C51" t="s">
        <v>7</v>
      </c>
      <c r="D51" t="s">
        <v>71</v>
      </c>
      <c r="E51" t="s">
        <v>70</v>
      </c>
      <c r="F51" t="s">
        <v>66</v>
      </c>
      <c r="G51">
        <v>161009987</v>
      </c>
      <c r="H51" s="19">
        <v>45375</v>
      </c>
      <c r="I51" t="s">
        <v>67</v>
      </c>
      <c r="J51" s="1">
        <v>1977.19</v>
      </c>
      <c r="K51" s="17">
        <v>3993</v>
      </c>
      <c r="L51" t="s">
        <v>76</v>
      </c>
      <c r="M51" t="s">
        <v>68</v>
      </c>
      <c r="N51" s="1">
        <v>1961.08</v>
      </c>
      <c r="O51" s="17">
        <v>3968</v>
      </c>
      <c r="P51" t="s">
        <v>76</v>
      </c>
      <c r="Q51">
        <v>25</v>
      </c>
    </row>
    <row r="52" spans="1:17" x14ac:dyDescent="0.25">
      <c r="A52" s="13">
        <v>45352</v>
      </c>
      <c r="B52" t="s">
        <v>6</v>
      </c>
      <c r="C52" t="s">
        <v>7</v>
      </c>
      <c r="D52" t="s">
        <v>83</v>
      </c>
      <c r="E52" t="s">
        <v>70</v>
      </c>
      <c r="F52" t="s">
        <v>66</v>
      </c>
      <c r="G52">
        <v>161009987</v>
      </c>
      <c r="H52" s="19">
        <v>45375</v>
      </c>
      <c r="I52" t="s">
        <v>67</v>
      </c>
      <c r="J52" s="1">
        <v>2036.01</v>
      </c>
      <c r="K52" s="17">
        <v>4034</v>
      </c>
      <c r="L52" t="s">
        <v>70</v>
      </c>
      <c r="M52" t="s">
        <v>68</v>
      </c>
      <c r="N52" s="1">
        <v>2019.42</v>
      </c>
      <c r="O52" s="17">
        <v>4367</v>
      </c>
      <c r="P52" t="s">
        <v>73</v>
      </c>
      <c r="Q52">
        <v>-333</v>
      </c>
    </row>
    <row r="53" spans="1:17" x14ac:dyDescent="0.25">
      <c r="A53" s="13">
        <v>45352</v>
      </c>
      <c r="B53" t="s">
        <v>6</v>
      </c>
      <c r="C53" t="s">
        <v>298</v>
      </c>
      <c r="D53" t="s">
        <v>86</v>
      </c>
      <c r="E53" t="s">
        <v>78</v>
      </c>
      <c r="F53" t="s">
        <v>66</v>
      </c>
      <c r="G53">
        <v>161015752</v>
      </c>
      <c r="H53" s="19">
        <v>45375</v>
      </c>
      <c r="I53" t="s">
        <v>67</v>
      </c>
      <c r="J53" s="1">
        <v>3990.42</v>
      </c>
      <c r="K53" s="17">
        <v>3616</v>
      </c>
      <c r="L53" t="s">
        <v>78</v>
      </c>
      <c r="M53" t="s">
        <v>68</v>
      </c>
      <c r="N53" s="1">
        <v>3960.05</v>
      </c>
      <c r="O53" s="17">
        <v>4613</v>
      </c>
      <c r="P53" t="s">
        <v>93</v>
      </c>
      <c r="Q53">
        <v>-997</v>
      </c>
    </row>
    <row r="54" spans="1:17" x14ac:dyDescent="0.25">
      <c r="A54" s="13">
        <v>45352</v>
      </c>
      <c r="B54" t="s">
        <v>6</v>
      </c>
      <c r="C54" t="s">
        <v>298</v>
      </c>
      <c r="D54" t="s">
        <v>87</v>
      </c>
      <c r="E54" t="s">
        <v>73</v>
      </c>
      <c r="F54" t="s">
        <v>66</v>
      </c>
      <c r="G54">
        <v>161015753</v>
      </c>
      <c r="H54" s="19">
        <v>45376</v>
      </c>
      <c r="I54" t="s">
        <v>67</v>
      </c>
      <c r="J54" s="1">
        <v>3927.48</v>
      </c>
      <c r="K54" s="17">
        <v>4567</v>
      </c>
      <c r="L54" t="s">
        <v>73</v>
      </c>
      <c r="M54" t="s">
        <v>68</v>
      </c>
      <c r="N54" s="1">
        <v>3900.75</v>
      </c>
      <c r="O54" s="17">
        <v>4786</v>
      </c>
      <c r="P54" t="s">
        <v>93</v>
      </c>
      <c r="Q54">
        <v>-219</v>
      </c>
    </row>
    <row r="55" spans="1:17" x14ac:dyDescent="0.25">
      <c r="A55" s="13">
        <v>45352</v>
      </c>
      <c r="B55" t="s">
        <v>6</v>
      </c>
      <c r="C55" t="s">
        <v>298</v>
      </c>
      <c r="D55" t="s">
        <v>72</v>
      </c>
      <c r="E55" t="s">
        <v>73</v>
      </c>
      <c r="F55" t="s">
        <v>66</v>
      </c>
      <c r="G55">
        <v>161015757</v>
      </c>
      <c r="H55" s="19">
        <v>45378</v>
      </c>
      <c r="I55" t="s">
        <v>67</v>
      </c>
      <c r="J55" s="1">
        <v>1013.71</v>
      </c>
      <c r="K55" s="17">
        <v>4296</v>
      </c>
      <c r="L55" t="s">
        <v>70</v>
      </c>
      <c r="M55" t="s">
        <v>68</v>
      </c>
      <c r="N55" s="1">
        <v>1006.51</v>
      </c>
      <c r="O55" s="17">
        <v>3071</v>
      </c>
      <c r="P55" t="s">
        <v>134</v>
      </c>
      <c r="Q55">
        <v>1225</v>
      </c>
    </row>
    <row r="56" spans="1:17" x14ac:dyDescent="0.25">
      <c r="A56" s="13">
        <v>45352</v>
      </c>
      <c r="B56" t="s">
        <v>6</v>
      </c>
      <c r="C56" t="s">
        <v>298</v>
      </c>
      <c r="D56" t="s">
        <v>87</v>
      </c>
      <c r="E56" t="s">
        <v>73</v>
      </c>
      <c r="F56" t="s">
        <v>66</v>
      </c>
      <c r="G56">
        <v>161015757</v>
      </c>
      <c r="H56" s="19">
        <v>45378</v>
      </c>
      <c r="I56" t="s">
        <v>67</v>
      </c>
      <c r="J56" s="1">
        <v>2463.37</v>
      </c>
      <c r="K56" s="17">
        <v>4158</v>
      </c>
      <c r="L56" t="s">
        <v>70</v>
      </c>
      <c r="M56" t="s">
        <v>68</v>
      </c>
      <c r="N56" s="1">
        <v>2445.88</v>
      </c>
      <c r="O56" s="17">
        <v>3395</v>
      </c>
      <c r="P56" t="s">
        <v>136</v>
      </c>
      <c r="Q56">
        <v>763</v>
      </c>
    </row>
    <row r="57" spans="1:17" x14ac:dyDescent="0.25">
      <c r="A57" s="13">
        <v>45352</v>
      </c>
      <c r="B57" t="s">
        <v>6</v>
      </c>
      <c r="C57" t="s">
        <v>298</v>
      </c>
      <c r="D57" t="s">
        <v>94</v>
      </c>
      <c r="E57" t="s">
        <v>73</v>
      </c>
      <c r="F57" t="s">
        <v>66</v>
      </c>
      <c r="G57">
        <v>161015757</v>
      </c>
      <c r="H57" s="19">
        <v>45378</v>
      </c>
      <c r="I57" t="s">
        <v>67</v>
      </c>
      <c r="J57" s="1">
        <v>456.57</v>
      </c>
      <c r="K57" s="17">
        <v>4292</v>
      </c>
      <c r="L57" t="s">
        <v>70</v>
      </c>
      <c r="M57" t="s">
        <v>68</v>
      </c>
      <c r="N57" s="1">
        <v>462.26</v>
      </c>
      <c r="O57" s="17">
        <v>3395</v>
      </c>
      <c r="P57" t="s">
        <v>136</v>
      </c>
      <c r="Q57">
        <v>897</v>
      </c>
    </row>
    <row r="58" spans="1:17" x14ac:dyDescent="0.25">
      <c r="A58" s="13">
        <v>45352</v>
      </c>
      <c r="B58" t="s">
        <v>6</v>
      </c>
      <c r="C58" t="s">
        <v>301</v>
      </c>
      <c r="D58" t="s">
        <v>65</v>
      </c>
      <c r="E58" t="s">
        <v>70</v>
      </c>
      <c r="F58" t="s">
        <v>66</v>
      </c>
      <c r="G58">
        <v>161005316</v>
      </c>
      <c r="H58" s="19">
        <v>45379</v>
      </c>
      <c r="I58" t="s">
        <v>67</v>
      </c>
      <c r="J58" s="1">
        <v>3944.16</v>
      </c>
      <c r="K58" s="17">
        <v>4131</v>
      </c>
      <c r="L58" t="s">
        <v>70</v>
      </c>
      <c r="M58" t="s">
        <v>68</v>
      </c>
      <c r="N58" s="1">
        <v>3913</v>
      </c>
      <c r="O58" s="17">
        <v>3570</v>
      </c>
      <c r="P58" t="s">
        <v>78</v>
      </c>
      <c r="Q58">
        <v>561</v>
      </c>
    </row>
    <row r="59" spans="1:17" x14ac:dyDescent="0.25">
      <c r="A59" s="13">
        <v>45352</v>
      </c>
      <c r="B59" t="s">
        <v>6</v>
      </c>
      <c r="C59" t="s">
        <v>301</v>
      </c>
      <c r="D59" t="s">
        <v>65</v>
      </c>
      <c r="E59" t="s">
        <v>70</v>
      </c>
      <c r="F59" t="s">
        <v>66</v>
      </c>
      <c r="G59">
        <v>161005318</v>
      </c>
      <c r="H59" s="19">
        <v>45380</v>
      </c>
      <c r="I59" t="s">
        <v>67</v>
      </c>
      <c r="J59" s="1">
        <v>3970.75</v>
      </c>
      <c r="K59" s="17">
        <v>4157</v>
      </c>
      <c r="L59" t="s">
        <v>70</v>
      </c>
      <c r="M59" t="s">
        <v>68</v>
      </c>
      <c r="N59" s="1">
        <v>3939.35</v>
      </c>
      <c r="O59" s="17">
        <v>2931</v>
      </c>
      <c r="P59" t="s">
        <v>134</v>
      </c>
      <c r="Q59">
        <v>1226</v>
      </c>
    </row>
    <row r="60" spans="1:17" x14ac:dyDescent="0.25">
      <c r="A60" s="13">
        <v>45352</v>
      </c>
      <c r="B60" t="s">
        <v>6</v>
      </c>
      <c r="C60" t="s">
        <v>301</v>
      </c>
      <c r="D60" t="s">
        <v>65</v>
      </c>
      <c r="E60" t="s">
        <v>70</v>
      </c>
      <c r="F60" t="s">
        <v>66</v>
      </c>
      <c r="G60">
        <v>161005321</v>
      </c>
      <c r="H60" s="19">
        <v>45381</v>
      </c>
      <c r="I60" t="s">
        <v>67</v>
      </c>
      <c r="J60" s="1">
        <v>4029.43</v>
      </c>
      <c r="K60" s="17">
        <v>4127</v>
      </c>
      <c r="L60" t="s">
        <v>70</v>
      </c>
      <c r="M60" t="s">
        <v>68</v>
      </c>
      <c r="N60" s="1">
        <v>4002</v>
      </c>
      <c r="O60" s="17">
        <v>3905</v>
      </c>
      <c r="P60" t="s">
        <v>76</v>
      </c>
      <c r="Q60">
        <v>222</v>
      </c>
    </row>
    <row r="61" spans="1:17" x14ac:dyDescent="0.25">
      <c r="A61" s="13">
        <v>45352</v>
      </c>
      <c r="B61" t="s">
        <v>6</v>
      </c>
      <c r="C61" t="s">
        <v>301</v>
      </c>
      <c r="D61" t="s">
        <v>65</v>
      </c>
      <c r="E61" t="s">
        <v>70</v>
      </c>
      <c r="F61" t="s">
        <v>66</v>
      </c>
      <c r="G61" t="s">
        <v>95</v>
      </c>
      <c r="H61" s="19">
        <v>45381</v>
      </c>
      <c r="I61" t="s">
        <v>67</v>
      </c>
      <c r="J61" s="1">
        <v>4071.09</v>
      </c>
      <c r="K61" s="17">
        <v>3937</v>
      </c>
      <c r="L61" t="s">
        <v>76</v>
      </c>
      <c r="M61" t="s">
        <v>68</v>
      </c>
      <c r="N61" s="1">
        <v>4071.1</v>
      </c>
      <c r="O61" s="17">
        <v>3594</v>
      </c>
      <c r="P61" t="s">
        <v>78</v>
      </c>
      <c r="Q61">
        <v>343</v>
      </c>
    </row>
    <row r="62" spans="1:17" x14ac:dyDescent="0.25">
      <c r="A62" s="13">
        <v>45352</v>
      </c>
      <c r="B62" t="s">
        <v>6</v>
      </c>
      <c r="C62" t="s">
        <v>301</v>
      </c>
      <c r="D62" t="s">
        <v>65</v>
      </c>
      <c r="E62" t="s">
        <v>70</v>
      </c>
      <c r="F62" t="s">
        <v>66</v>
      </c>
      <c r="G62">
        <v>151000413</v>
      </c>
      <c r="H62" s="19">
        <v>45382</v>
      </c>
      <c r="I62" t="s">
        <v>67</v>
      </c>
      <c r="J62" s="1">
        <v>4049.05</v>
      </c>
      <c r="K62" s="17">
        <v>3740</v>
      </c>
      <c r="L62" t="s">
        <v>76</v>
      </c>
      <c r="M62" t="s">
        <v>68</v>
      </c>
      <c r="N62" s="1">
        <v>3995.15</v>
      </c>
      <c r="O62" s="17">
        <v>3856</v>
      </c>
      <c r="P62" t="s">
        <v>76</v>
      </c>
      <c r="Q62">
        <v>-116</v>
      </c>
    </row>
    <row r="63" spans="1:17" x14ac:dyDescent="0.25">
      <c r="A63" s="13">
        <v>45383</v>
      </c>
      <c r="B63" t="s">
        <v>6</v>
      </c>
      <c r="C63" t="s">
        <v>298</v>
      </c>
      <c r="D63" t="s">
        <v>87</v>
      </c>
      <c r="E63" t="s">
        <v>73</v>
      </c>
      <c r="F63" t="s">
        <v>66</v>
      </c>
      <c r="G63">
        <v>151000811</v>
      </c>
      <c r="H63" s="19">
        <v>45382</v>
      </c>
      <c r="I63" t="s">
        <v>67</v>
      </c>
      <c r="J63" s="1">
        <v>4107.25</v>
      </c>
      <c r="K63" s="17">
        <v>4522</v>
      </c>
      <c r="L63" t="s">
        <v>73</v>
      </c>
      <c r="M63" t="s">
        <v>96</v>
      </c>
      <c r="N63" s="1">
        <v>4107.25</v>
      </c>
      <c r="O63" s="17">
        <v>3882</v>
      </c>
      <c r="P63" t="s">
        <v>76</v>
      </c>
      <c r="Q63">
        <v>640</v>
      </c>
    </row>
    <row r="64" spans="1:17" x14ac:dyDescent="0.25">
      <c r="A64" s="13">
        <v>45383</v>
      </c>
      <c r="B64" t="s">
        <v>6</v>
      </c>
      <c r="C64" t="s">
        <v>7</v>
      </c>
      <c r="D64" t="s">
        <v>71</v>
      </c>
      <c r="E64" t="s">
        <v>70</v>
      </c>
      <c r="F64" t="s">
        <v>66</v>
      </c>
      <c r="G64">
        <v>161009991</v>
      </c>
      <c r="H64" s="19">
        <v>45382</v>
      </c>
      <c r="I64" t="s">
        <v>67</v>
      </c>
      <c r="J64" s="1">
        <v>3819.23</v>
      </c>
      <c r="K64" s="17">
        <v>4286</v>
      </c>
      <c r="L64" t="s">
        <v>70</v>
      </c>
      <c r="M64" t="s">
        <v>96</v>
      </c>
      <c r="N64" s="1">
        <v>3819.23</v>
      </c>
      <c r="O64" s="17">
        <v>4154</v>
      </c>
      <c r="P64" t="s">
        <v>70</v>
      </c>
      <c r="Q64">
        <v>132</v>
      </c>
    </row>
    <row r="65" spans="1:17" x14ac:dyDescent="0.25">
      <c r="A65" s="13">
        <v>45383</v>
      </c>
      <c r="B65" t="s">
        <v>6</v>
      </c>
      <c r="C65" t="s">
        <v>298</v>
      </c>
      <c r="D65" t="s">
        <v>86</v>
      </c>
      <c r="E65" t="s">
        <v>78</v>
      </c>
      <c r="F65" t="s">
        <v>66</v>
      </c>
      <c r="G65">
        <v>161015768</v>
      </c>
      <c r="H65" s="19">
        <v>45382</v>
      </c>
      <c r="I65" t="s">
        <v>67</v>
      </c>
      <c r="J65" s="1">
        <v>4020.05</v>
      </c>
      <c r="K65" s="17">
        <v>3692</v>
      </c>
      <c r="L65" t="s">
        <v>78</v>
      </c>
      <c r="M65" t="s">
        <v>96</v>
      </c>
      <c r="N65" s="1">
        <v>4020.05</v>
      </c>
      <c r="O65" s="17">
        <v>2772</v>
      </c>
      <c r="P65" t="s">
        <v>135</v>
      </c>
      <c r="Q65">
        <v>920</v>
      </c>
    </row>
    <row r="66" spans="1:17" x14ac:dyDescent="0.25">
      <c r="A66" s="13">
        <v>45383</v>
      </c>
      <c r="B66" t="s">
        <v>6</v>
      </c>
      <c r="C66" t="s">
        <v>7</v>
      </c>
      <c r="D66" t="s">
        <v>71</v>
      </c>
      <c r="E66" t="s">
        <v>73</v>
      </c>
      <c r="F66" t="s">
        <v>66</v>
      </c>
      <c r="G66">
        <v>151000619</v>
      </c>
      <c r="H66" s="19">
        <v>45383</v>
      </c>
      <c r="I66" t="s">
        <v>67</v>
      </c>
      <c r="J66" s="1">
        <v>1280.8800000000001</v>
      </c>
      <c r="K66" s="17">
        <v>4477</v>
      </c>
      <c r="L66" t="s">
        <v>73</v>
      </c>
      <c r="M66" t="s">
        <v>96</v>
      </c>
      <c r="N66" s="1">
        <v>1280.8800000000001</v>
      </c>
      <c r="O66" s="17">
        <v>3808</v>
      </c>
      <c r="P66" t="s">
        <v>76</v>
      </c>
      <c r="Q66">
        <v>669</v>
      </c>
    </row>
    <row r="67" spans="1:17" x14ac:dyDescent="0.25">
      <c r="A67" s="13">
        <v>45383</v>
      </c>
      <c r="B67" t="s">
        <v>6</v>
      </c>
      <c r="C67" t="s">
        <v>7</v>
      </c>
      <c r="D67" t="s">
        <v>83</v>
      </c>
      <c r="E67" t="s">
        <v>73</v>
      </c>
      <c r="F67" t="s">
        <v>66</v>
      </c>
      <c r="G67">
        <v>151000619</v>
      </c>
      <c r="H67" s="19">
        <v>45383</v>
      </c>
      <c r="I67" t="s">
        <v>67</v>
      </c>
      <c r="J67" s="1">
        <v>2691.08</v>
      </c>
      <c r="K67" s="17">
        <v>4385</v>
      </c>
      <c r="L67" t="s">
        <v>73</v>
      </c>
      <c r="M67" t="s">
        <v>96</v>
      </c>
      <c r="N67" s="1">
        <v>2691.08</v>
      </c>
      <c r="O67" s="17">
        <v>4016</v>
      </c>
      <c r="P67" t="s">
        <v>70</v>
      </c>
      <c r="Q67">
        <v>369</v>
      </c>
    </row>
    <row r="68" spans="1:17" x14ac:dyDescent="0.25">
      <c r="A68" s="13">
        <v>45383</v>
      </c>
      <c r="B68" t="s">
        <v>6</v>
      </c>
      <c r="C68" t="s">
        <v>300</v>
      </c>
      <c r="D68" t="s">
        <v>81</v>
      </c>
      <c r="E68" t="s">
        <v>70</v>
      </c>
      <c r="F68" t="s">
        <v>66</v>
      </c>
      <c r="G68">
        <v>161004684</v>
      </c>
      <c r="H68" s="19">
        <v>45383</v>
      </c>
      <c r="I68" t="s">
        <v>67</v>
      </c>
      <c r="J68" s="1">
        <v>3953.64</v>
      </c>
      <c r="K68" s="17">
        <v>4754</v>
      </c>
      <c r="L68" t="s">
        <v>93</v>
      </c>
      <c r="M68" t="s">
        <v>96</v>
      </c>
      <c r="N68" s="1">
        <v>3953.64</v>
      </c>
      <c r="O68" s="17">
        <v>4171</v>
      </c>
      <c r="P68" t="s">
        <v>70</v>
      </c>
      <c r="Q68">
        <v>583</v>
      </c>
    </row>
    <row r="69" spans="1:17" x14ac:dyDescent="0.25">
      <c r="A69" s="13">
        <v>45383</v>
      </c>
      <c r="B69" t="s">
        <v>6</v>
      </c>
      <c r="C69" t="s">
        <v>7</v>
      </c>
      <c r="D69" t="s">
        <v>69</v>
      </c>
      <c r="E69" t="s">
        <v>70</v>
      </c>
      <c r="F69" t="s">
        <v>66</v>
      </c>
      <c r="G69">
        <v>161009992</v>
      </c>
      <c r="H69" s="19">
        <v>45384</v>
      </c>
      <c r="I69" t="s">
        <v>67</v>
      </c>
      <c r="J69" s="1">
        <v>1302.0999999999999</v>
      </c>
      <c r="K69" s="17">
        <v>4117</v>
      </c>
      <c r="L69" t="s">
        <v>70</v>
      </c>
      <c r="M69" t="s">
        <v>96</v>
      </c>
      <c r="N69" s="1">
        <v>1302.0999999999999</v>
      </c>
      <c r="O69" s="17">
        <v>4037</v>
      </c>
      <c r="P69" t="s">
        <v>70</v>
      </c>
      <c r="Q69">
        <v>80</v>
      </c>
    </row>
    <row r="70" spans="1:17" x14ac:dyDescent="0.25">
      <c r="A70" s="13">
        <v>45383</v>
      </c>
      <c r="B70" t="s">
        <v>6</v>
      </c>
      <c r="C70" t="s">
        <v>7</v>
      </c>
      <c r="D70" t="s">
        <v>92</v>
      </c>
      <c r="E70" t="s">
        <v>278</v>
      </c>
      <c r="F70" t="s">
        <v>66</v>
      </c>
      <c r="G70">
        <v>161009992</v>
      </c>
      <c r="H70" s="19">
        <v>45384</v>
      </c>
      <c r="I70" t="s">
        <v>67</v>
      </c>
      <c r="J70" s="1">
        <v>2728.3</v>
      </c>
      <c r="K70" s="17">
        <v>4839</v>
      </c>
      <c r="L70" t="s">
        <v>93</v>
      </c>
      <c r="M70" t="s">
        <v>96</v>
      </c>
      <c r="N70" s="1">
        <v>2728.3</v>
      </c>
      <c r="O70" s="17">
        <v>4109</v>
      </c>
      <c r="P70" t="s">
        <v>70</v>
      </c>
      <c r="Q70">
        <v>730</v>
      </c>
    </row>
    <row r="71" spans="1:17" x14ac:dyDescent="0.25">
      <c r="A71" s="13">
        <v>45383</v>
      </c>
      <c r="B71" t="s">
        <v>6</v>
      </c>
      <c r="C71" t="s">
        <v>298</v>
      </c>
      <c r="D71" t="s">
        <v>87</v>
      </c>
      <c r="E71" t="s">
        <v>73</v>
      </c>
      <c r="F71" t="s">
        <v>66</v>
      </c>
      <c r="G71">
        <v>161015771</v>
      </c>
      <c r="H71" s="19">
        <v>45384</v>
      </c>
      <c r="I71" t="s">
        <v>67</v>
      </c>
      <c r="J71" s="1">
        <v>3603.54</v>
      </c>
      <c r="K71" s="17">
        <v>4597</v>
      </c>
      <c r="L71" t="s">
        <v>73</v>
      </c>
      <c r="M71" t="s">
        <v>96</v>
      </c>
      <c r="N71" s="1">
        <v>3603.54</v>
      </c>
      <c r="O71" s="17">
        <v>4023</v>
      </c>
      <c r="P71" t="s">
        <v>70</v>
      </c>
      <c r="Q71">
        <v>574</v>
      </c>
    </row>
    <row r="72" spans="1:17" x14ac:dyDescent="0.25">
      <c r="A72" s="13">
        <v>45383</v>
      </c>
      <c r="B72" t="s">
        <v>6</v>
      </c>
      <c r="C72" t="s">
        <v>7</v>
      </c>
      <c r="D72" t="s">
        <v>92</v>
      </c>
      <c r="E72" t="s">
        <v>278</v>
      </c>
      <c r="F72" t="s">
        <v>66</v>
      </c>
      <c r="G72">
        <v>151000621</v>
      </c>
      <c r="H72" s="19">
        <v>45385</v>
      </c>
      <c r="I72" t="s">
        <v>67</v>
      </c>
      <c r="J72" s="1">
        <v>3970.57</v>
      </c>
      <c r="K72" s="17">
        <v>4656</v>
      </c>
      <c r="L72" t="s">
        <v>93</v>
      </c>
      <c r="M72" t="s">
        <v>96</v>
      </c>
      <c r="N72" s="1">
        <v>3970.57</v>
      </c>
      <c r="O72" s="17">
        <v>3940</v>
      </c>
      <c r="P72" t="s">
        <v>76</v>
      </c>
      <c r="Q72">
        <v>716</v>
      </c>
    </row>
    <row r="73" spans="1:17" x14ac:dyDescent="0.25">
      <c r="A73" s="13">
        <v>45383</v>
      </c>
      <c r="B73" t="s">
        <v>6</v>
      </c>
      <c r="C73" t="s">
        <v>298</v>
      </c>
      <c r="D73" t="s">
        <v>77</v>
      </c>
      <c r="E73" t="s">
        <v>78</v>
      </c>
      <c r="F73" t="s">
        <v>66</v>
      </c>
      <c r="G73">
        <v>161015772</v>
      </c>
      <c r="H73" s="19">
        <v>45385</v>
      </c>
      <c r="I73" t="s">
        <v>67</v>
      </c>
      <c r="J73" s="1">
        <v>3840.7</v>
      </c>
      <c r="K73" s="17">
        <v>3689</v>
      </c>
      <c r="L73" t="s">
        <v>78</v>
      </c>
      <c r="M73" t="s">
        <v>96</v>
      </c>
      <c r="N73" s="1">
        <v>3840.7</v>
      </c>
      <c r="O73" s="17">
        <v>4107</v>
      </c>
      <c r="P73" t="s">
        <v>70</v>
      </c>
      <c r="Q73">
        <v>-418</v>
      </c>
    </row>
    <row r="74" spans="1:17" x14ac:dyDescent="0.25">
      <c r="A74" s="13">
        <v>45383</v>
      </c>
      <c r="B74" t="s">
        <v>6</v>
      </c>
      <c r="C74" t="s">
        <v>298</v>
      </c>
      <c r="D74" t="s">
        <v>77</v>
      </c>
      <c r="E74" t="s">
        <v>78</v>
      </c>
      <c r="F74" t="s">
        <v>66</v>
      </c>
      <c r="G74">
        <v>151000815</v>
      </c>
      <c r="H74" s="19">
        <v>45386</v>
      </c>
      <c r="I74" t="s">
        <v>67</v>
      </c>
      <c r="J74" s="1">
        <v>3913.31</v>
      </c>
      <c r="K74" s="17">
        <v>3697</v>
      </c>
      <c r="L74" t="s">
        <v>78</v>
      </c>
      <c r="M74" t="s">
        <v>96</v>
      </c>
      <c r="N74" s="1">
        <v>3913.31</v>
      </c>
      <c r="O74" s="17">
        <v>3706</v>
      </c>
      <c r="P74" t="s">
        <v>76</v>
      </c>
      <c r="Q74">
        <v>-9</v>
      </c>
    </row>
    <row r="75" spans="1:17" x14ac:dyDescent="0.25">
      <c r="A75" s="13">
        <v>45383</v>
      </c>
      <c r="B75" t="s">
        <v>6</v>
      </c>
      <c r="C75" t="s">
        <v>7</v>
      </c>
      <c r="D75" t="s">
        <v>69</v>
      </c>
      <c r="E75" t="s">
        <v>70</v>
      </c>
      <c r="F75" t="s">
        <v>66</v>
      </c>
      <c r="G75">
        <v>161009994</v>
      </c>
      <c r="H75" s="19">
        <v>45386</v>
      </c>
      <c r="I75" t="s">
        <v>67</v>
      </c>
      <c r="J75" s="1">
        <v>1887.04</v>
      </c>
      <c r="K75" s="17">
        <v>4295</v>
      </c>
      <c r="L75" t="s">
        <v>70</v>
      </c>
      <c r="M75" t="s">
        <v>96</v>
      </c>
      <c r="N75" s="1">
        <v>1887.04</v>
      </c>
      <c r="O75" s="17">
        <v>5137</v>
      </c>
      <c r="P75" t="s">
        <v>97</v>
      </c>
      <c r="Q75">
        <v>-842</v>
      </c>
    </row>
    <row r="76" spans="1:17" x14ac:dyDescent="0.25">
      <c r="A76" s="13">
        <v>45383</v>
      </c>
      <c r="B76" t="s">
        <v>6</v>
      </c>
      <c r="C76" t="s">
        <v>7</v>
      </c>
      <c r="D76" t="s">
        <v>92</v>
      </c>
      <c r="E76" t="s">
        <v>278</v>
      </c>
      <c r="F76" t="s">
        <v>66</v>
      </c>
      <c r="G76">
        <v>161009994</v>
      </c>
      <c r="H76" s="19">
        <v>45386</v>
      </c>
      <c r="I76" t="s">
        <v>67</v>
      </c>
      <c r="J76" s="1">
        <v>2050.6</v>
      </c>
      <c r="K76" s="17">
        <v>4167</v>
      </c>
      <c r="L76" t="s">
        <v>70</v>
      </c>
      <c r="M76" t="s">
        <v>96</v>
      </c>
      <c r="N76" s="1">
        <v>2050.6</v>
      </c>
      <c r="O76" s="17">
        <v>4519</v>
      </c>
      <c r="P76" t="s">
        <v>73</v>
      </c>
      <c r="Q76">
        <v>-352</v>
      </c>
    </row>
    <row r="77" spans="1:17" x14ac:dyDescent="0.25">
      <c r="A77" s="13">
        <v>45383</v>
      </c>
      <c r="B77" t="s">
        <v>6</v>
      </c>
      <c r="C77" t="s">
        <v>7</v>
      </c>
      <c r="D77" t="s">
        <v>71</v>
      </c>
      <c r="E77" t="s">
        <v>73</v>
      </c>
      <c r="F77" t="s">
        <v>66</v>
      </c>
      <c r="G77">
        <v>151000622</v>
      </c>
      <c r="H77" s="19">
        <v>45388</v>
      </c>
      <c r="I77" t="s">
        <v>67</v>
      </c>
      <c r="J77" s="1">
        <v>547</v>
      </c>
      <c r="K77" s="17">
        <v>4365</v>
      </c>
      <c r="L77" t="s">
        <v>73</v>
      </c>
      <c r="M77" t="s">
        <v>96</v>
      </c>
      <c r="N77" s="1">
        <v>547</v>
      </c>
      <c r="O77" s="17">
        <v>4969</v>
      </c>
      <c r="P77" t="s">
        <v>97</v>
      </c>
      <c r="Q77">
        <v>-604</v>
      </c>
    </row>
    <row r="78" spans="1:17" x14ac:dyDescent="0.25">
      <c r="A78" s="13">
        <v>45383</v>
      </c>
      <c r="B78" t="s">
        <v>6</v>
      </c>
      <c r="C78" t="s">
        <v>7</v>
      </c>
      <c r="D78" t="s">
        <v>83</v>
      </c>
      <c r="E78" t="s">
        <v>73</v>
      </c>
      <c r="F78" t="s">
        <v>66</v>
      </c>
      <c r="G78">
        <v>151000622</v>
      </c>
      <c r="H78" s="19">
        <v>45388</v>
      </c>
      <c r="I78" t="s">
        <v>67</v>
      </c>
      <c r="J78" s="1">
        <v>3387.03</v>
      </c>
      <c r="K78" s="17">
        <v>4330</v>
      </c>
      <c r="L78" t="s">
        <v>73</v>
      </c>
      <c r="M78" t="s">
        <v>96</v>
      </c>
      <c r="N78" s="1">
        <v>3387.03</v>
      </c>
      <c r="O78" s="17">
        <v>4821</v>
      </c>
      <c r="P78" t="s">
        <v>93</v>
      </c>
      <c r="Q78">
        <v>-491</v>
      </c>
    </row>
    <row r="79" spans="1:17" x14ac:dyDescent="0.25">
      <c r="A79" s="13">
        <v>45383</v>
      </c>
      <c r="B79" t="s">
        <v>6</v>
      </c>
      <c r="C79" t="s">
        <v>7</v>
      </c>
      <c r="D79" t="s">
        <v>92</v>
      </c>
      <c r="E79" t="s">
        <v>145</v>
      </c>
      <c r="F79" t="s">
        <v>66</v>
      </c>
      <c r="G79">
        <v>151000623</v>
      </c>
      <c r="H79" s="19">
        <v>45388</v>
      </c>
      <c r="I79" t="s">
        <v>67</v>
      </c>
      <c r="J79" s="1">
        <v>3920.25</v>
      </c>
      <c r="K79" s="17">
        <v>5676</v>
      </c>
      <c r="L79" t="s">
        <v>169</v>
      </c>
      <c r="M79" t="s">
        <v>96</v>
      </c>
      <c r="N79" s="1">
        <v>3920.25</v>
      </c>
      <c r="O79" s="17">
        <v>3883</v>
      </c>
      <c r="P79" t="s">
        <v>76</v>
      </c>
      <c r="Q79">
        <v>1793</v>
      </c>
    </row>
    <row r="80" spans="1:17" x14ac:dyDescent="0.25">
      <c r="A80" s="13">
        <v>45383</v>
      </c>
      <c r="B80" t="s">
        <v>6</v>
      </c>
      <c r="C80" t="s">
        <v>298</v>
      </c>
      <c r="D80" t="s">
        <v>72</v>
      </c>
      <c r="E80" t="s">
        <v>278</v>
      </c>
      <c r="F80" t="s">
        <v>66</v>
      </c>
      <c r="G80">
        <v>151000817</v>
      </c>
      <c r="H80" s="19">
        <v>45388</v>
      </c>
      <c r="I80" t="s">
        <v>67</v>
      </c>
      <c r="J80" s="1">
        <v>4181.05</v>
      </c>
      <c r="K80" s="17">
        <v>4517</v>
      </c>
      <c r="L80" t="s">
        <v>73</v>
      </c>
      <c r="M80" t="s">
        <v>96</v>
      </c>
      <c r="N80" s="1">
        <v>4181.05</v>
      </c>
      <c r="O80" s="17">
        <v>3932</v>
      </c>
      <c r="P80" t="s">
        <v>76</v>
      </c>
      <c r="Q80">
        <v>585</v>
      </c>
    </row>
    <row r="81" spans="1:17" x14ac:dyDescent="0.25">
      <c r="A81" s="13">
        <v>45383</v>
      </c>
      <c r="B81" t="s">
        <v>6</v>
      </c>
      <c r="C81" t="s">
        <v>7</v>
      </c>
      <c r="D81" t="s">
        <v>69</v>
      </c>
      <c r="E81" t="s">
        <v>70</v>
      </c>
      <c r="F81" t="s">
        <v>66</v>
      </c>
      <c r="G81">
        <v>161009995</v>
      </c>
      <c r="H81" s="19">
        <v>45388</v>
      </c>
      <c r="I81" t="s">
        <v>67</v>
      </c>
      <c r="J81" s="1">
        <v>2692.81</v>
      </c>
      <c r="K81" s="17">
        <v>4454</v>
      </c>
      <c r="L81" t="s">
        <v>73</v>
      </c>
      <c r="M81" t="s">
        <v>96</v>
      </c>
      <c r="N81" s="1">
        <v>2692.81</v>
      </c>
      <c r="O81" s="17">
        <v>4901</v>
      </c>
      <c r="P81" t="s">
        <v>97</v>
      </c>
      <c r="Q81">
        <v>-447</v>
      </c>
    </row>
    <row r="82" spans="1:17" x14ac:dyDescent="0.25">
      <c r="A82" s="13">
        <v>45383</v>
      </c>
      <c r="B82" t="s">
        <v>6</v>
      </c>
      <c r="C82" t="s">
        <v>7</v>
      </c>
      <c r="D82" t="s">
        <v>92</v>
      </c>
      <c r="E82" t="s">
        <v>278</v>
      </c>
      <c r="F82" t="s">
        <v>66</v>
      </c>
      <c r="G82">
        <v>161009995</v>
      </c>
      <c r="H82" s="19">
        <v>45388</v>
      </c>
      <c r="I82" t="s">
        <v>67</v>
      </c>
      <c r="J82" s="1">
        <v>1276.67</v>
      </c>
      <c r="K82" s="17">
        <v>4511</v>
      </c>
      <c r="L82" t="s">
        <v>73</v>
      </c>
      <c r="M82" t="s">
        <v>96</v>
      </c>
      <c r="N82" s="1">
        <v>1276.67</v>
      </c>
      <c r="O82" s="17">
        <v>4884</v>
      </c>
      <c r="P82" t="s">
        <v>93</v>
      </c>
      <c r="Q82">
        <v>-373</v>
      </c>
    </row>
    <row r="83" spans="1:17" x14ac:dyDescent="0.25">
      <c r="A83" s="13">
        <v>45383</v>
      </c>
      <c r="B83" t="s">
        <v>6</v>
      </c>
      <c r="C83" t="s">
        <v>7</v>
      </c>
      <c r="D83" t="s">
        <v>71</v>
      </c>
      <c r="E83" t="s">
        <v>73</v>
      </c>
      <c r="F83" t="s">
        <v>66</v>
      </c>
      <c r="G83">
        <v>161009997</v>
      </c>
      <c r="H83" s="19">
        <v>45389</v>
      </c>
      <c r="I83" t="s">
        <v>67</v>
      </c>
      <c r="J83" s="1">
        <v>1243.82</v>
      </c>
      <c r="K83" s="17">
        <v>3480</v>
      </c>
      <c r="L83" t="s">
        <v>78</v>
      </c>
      <c r="M83" t="s">
        <v>96</v>
      </c>
      <c r="N83" s="1">
        <v>1243.82</v>
      </c>
      <c r="O83" s="17">
        <v>3397</v>
      </c>
      <c r="P83" t="s">
        <v>136</v>
      </c>
      <c r="Q83">
        <v>83</v>
      </c>
    </row>
    <row r="84" spans="1:17" x14ac:dyDescent="0.25">
      <c r="A84" s="13">
        <v>45383</v>
      </c>
      <c r="B84" t="s">
        <v>6</v>
      </c>
      <c r="C84" t="s">
        <v>7</v>
      </c>
      <c r="D84" t="s">
        <v>83</v>
      </c>
      <c r="E84" t="s">
        <v>73</v>
      </c>
      <c r="F84" t="s">
        <v>66</v>
      </c>
      <c r="G84">
        <v>161009997</v>
      </c>
      <c r="H84" s="19">
        <v>45389</v>
      </c>
      <c r="I84" t="s">
        <v>67</v>
      </c>
      <c r="J84" s="1">
        <v>2689.22</v>
      </c>
      <c r="K84" s="17">
        <v>4352</v>
      </c>
      <c r="L84" t="s">
        <v>73</v>
      </c>
      <c r="M84" t="s">
        <v>96</v>
      </c>
      <c r="N84" s="1">
        <v>2689.22</v>
      </c>
      <c r="O84" s="17">
        <v>3990</v>
      </c>
      <c r="P84" t="s">
        <v>76</v>
      </c>
      <c r="Q84">
        <v>362</v>
      </c>
    </row>
    <row r="85" spans="1:17" x14ac:dyDescent="0.25">
      <c r="A85" s="13">
        <v>45383</v>
      </c>
      <c r="B85" t="s">
        <v>6</v>
      </c>
      <c r="C85" t="s">
        <v>298</v>
      </c>
      <c r="D85" t="s">
        <v>86</v>
      </c>
      <c r="E85" t="s">
        <v>78</v>
      </c>
      <c r="F85" t="s">
        <v>66</v>
      </c>
      <c r="G85">
        <v>161015778</v>
      </c>
      <c r="H85" s="19">
        <v>45389</v>
      </c>
      <c r="I85" t="s">
        <v>67</v>
      </c>
      <c r="J85" s="1">
        <v>3618.05</v>
      </c>
      <c r="K85" s="17">
        <v>3695</v>
      </c>
      <c r="L85" t="s">
        <v>78</v>
      </c>
      <c r="M85" t="s">
        <v>96</v>
      </c>
      <c r="N85" s="1">
        <v>3618.05</v>
      </c>
      <c r="O85" s="17">
        <v>3450</v>
      </c>
      <c r="P85" t="s">
        <v>78</v>
      </c>
      <c r="Q85">
        <v>245</v>
      </c>
    </row>
    <row r="86" spans="1:17" x14ac:dyDescent="0.25">
      <c r="A86" s="13">
        <v>45383</v>
      </c>
      <c r="B86" t="s">
        <v>6</v>
      </c>
      <c r="C86" t="s">
        <v>298</v>
      </c>
      <c r="D86" t="s">
        <v>87</v>
      </c>
      <c r="E86" t="s">
        <v>73</v>
      </c>
      <c r="F86" t="s">
        <v>66</v>
      </c>
      <c r="G86">
        <v>161015779</v>
      </c>
      <c r="H86" s="19">
        <v>45389</v>
      </c>
      <c r="I86" t="s">
        <v>67</v>
      </c>
      <c r="J86" s="1">
        <v>3611.91</v>
      </c>
      <c r="K86" s="17">
        <v>4463</v>
      </c>
      <c r="L86" t="s">
        <v>73</v>
      </c>
      <c r="M86" t="s">
        <v>96</v>
      </c>
      <c r="N86" s="1">
        <v>3611.91</v>
      </c>
      <c r="O86" s="17">
        <v>4273</v>
      </c>
      <c r="P86" t="s">
        <v>70</v>
      </c>
      <c r="Q86">
        <v>190</v>
      </c>
    </row>
    <row r="87" spans="1:17" x14ac:dyDescent="0.25">
      <c r="A87" s="13">
        <v>45383</v>
      </c>
      <c r="B87" t="s">
        <v>6</v>
      </c>
      <c r="C87" t="s">
        <v>7</v>
      </c>
      <c r="D87" t="s">
        <v>83</v>
      </c>
      <c r="E87" t="s">
        <v>73</v>
      </c>
      <c r="F87" t="s">
        <v>66</v>
      </c>
      <c r="G87">
        <v>161009998</v>
      </c>
      <c r="H87" s="19">
        <v>45390</v>
      </c>
      <c r="I87" t="s">
        <v>67</v>
      </c>
      <c r="J87" s="1">
        <v>3971.08</v>
      </c>
      <c r="K87" s="17">
        <v>3785</v>
      </c>
      <c r="L87" t="s">
        <v>76</v>
      </c>
      <c r="M87" t="s">
        <v>96</v>
      </c>
      <c r="N87" s="1">
        <v>3971.08</v>
      </c>
      <c r="O87" s="17">
        <v>4262</v>
      </c>
      <c r="P87" t="s">
        <v>70</v>
      </c>
      <c r="Q87">
        <v>-477</v>
      </c>
    </row>
    <row r="88" spans="1:17" x14ac:dyDescent="0.25">
      <c r="A88" s="13">
        <v>45383</v>
      </c>
      <c r="B88" t="s">
        <v>6</v>
      </c>
      <c r="C88" t="s">
        <v>7</v>
      </c>
      <c r="D88" t="s">
        <v>69</v>
      </c>
      <c r="E88" t="s">
        <v>70</v>
      </c>
      <c r="F88" t="s">
        <v>66</v>
      </c>
      <c r="G88">
        <v>151000625</v>
      </c>
      <c r="H88" s="19">
        <v>45391</v>
      </c>
      <c r="I88" t="s">
        <v>67</v>
      </c>
      <c r="J88" s="1">
        <v>831.6</v>
      </c>
      <c r="K88" s="17">
        <v>4099</v>
      </c>
      <c r="L88" t="s">
        <v>70</v>
      </c>
      <c r="M88" t="s">
        <v>96</v>
      </c>
      <c r="N88" s="1">
        <v>831.6</v>
      </c>
      <c r="O88" s="17">
        <v>4353</v>
      </c>
      <c r="P88" t="s">
        <v>73</v>
      </c>
      <c r="Q88">
        <v>-254</v>
      </c>
    </row>
    <row r="89" spans="1:17" x14ac:dyDescent="0.25">
      <c r="A89" s="13">
        <v>45383</v>
      </c>
      <c r="B89" t="s">
        <v>6</v>
      </c>
      <c r="C89" t="s">
        <v>7</v>
      </c>
      <c r="D89" t="s">
        <v>92</v>
      </c>
      <c r="E89" t="s">
        <v>145</v>
      </c>
      <c r="F89" t="s">
        <v>66</v>
      </c>
      <c r="G89">
        <v>151000625</v>
      </c>
      <c r="H89" s="19">
        <v>45391</v>
      </c>
      <c r="I89" t="s">
        <v>67</v>
      </c>
      <c r="J89" s="1">
        <v>3067.9</v>
      </c>
      <c r="K89" s="17">
        <v>4368</v>
      </c>
      <c r="L89" t="s">
        <v>73</v>
      </c>
      <c r="M89" t="s">
        <v>96</v>
      </c>
      <c r="N89" s="1">
        <v>3067.9</v>
      </c>
      <c r="O89" s="17">
        <v>4803</v>
      </c>
      <c r="P89" t="s">
        <v>93</v>
      </c>
      <c r="Q89">
        <v>-435</v>
      </c>
    </row>
    <row r="90" spans="1:17" x14ac:dyDescent="0.25">
      <c r="A90" s="13">
        <v>45383</v>
      </c>
      <c r="B90" t="s">
        <v>6</v>
      </c>
      <c r="C90" t="s">
        <v>7</v>
      </c>
      <c r="D90" t="s">
        <v>69</v>
      </c>
      <c r="E90" t="s">
        <v>70</v>
      </c>
      <c r="F90" t="s">
        <v>66</v>
      </c>
      <c r="G90">
        <v>161010001</v>
      </c>
      <c r="H90" s="19">
        <v>45391</v>
      </c>
      <c r="I90" t="s">
        <v>67</v>
      </c>
      <c r="J90" s="1">
        <v>1214.58</v>
      </c>
      <c r="K90" s="17">
        <v>4194</v>
      </c>
      <c r="L90" t="s">
        <v>70</v>
      </c>
      <c r="M90" t="s">
        <v>96</v>
      </c>
      <c r="N90" s="1">
        <v>1214.58</v>
      </c>
      <c r="O90" s="17">
        <v>4363</v>
      </c>
      <c r="P90" t="s">
        <v>73</v>
      </c>
      <c r="Q90">
        <v>-169</v>
      </c>
    </row>
    <row r="91" spans="1:17" x14ac:dyDescent="0.25">
      <c r="A91" s="13">
        <v>45383</v>
      </c>
      <c r="B91" t="s">
        <v>6</v>
      </c>
      <c r="C91" t="s">
        <v>7</v>
      </c>
      <c r="D91" t="s">
        <v>92</v>
      </c>
      <c r="E91" t="s">
        <v>145</v>
      </c>
      <c r="F91" t="s">
        <v>66</v>
      </c>
      <c r="G91">
        <v>161010001</v>
      </c>
      <c r="H91" s="19">
        <v>45391</v>
      </c>
      <c r="I91" t="s">
        <v>67</v>
      </c>
      <c r="J91" s="1">
        <v>2707.14</v>
      </c>
      <c r="K91" s="17">
        <v>5003</v>
      </c>
      <c r="L91" t="s">
        <v>97</v>
      </c>
      <c r="M91" t="s">
        <v>96</v>
      </c>
      <c r="N91" s="1">
        <v>2707.14</v>
      </c>
      <c r="O91" s="17">
        <v>5445</v>
      </c>
      <c r="P91" t="s">
        <v>128</v>
      </c>
      <c r="Q91">
        <v>-442</v>
      </c>
    </row>
    <row r="92" spans="1:17" x14ac:dyDescent="0.25">
      <c r="A92" s="13">
        <v>45383</v>
      </c>
      <c r="B92" t="s">
        <v>6</v>
      </c>
      <c r="C92" t="s">
        <v>7</v>
      </c>
      <c r="D92" t="s">
        <v>71</v>
      </c>
      <c r="E92" t="s">
        <v>73</v>
      </c>
      <c r="F92" t="s">
        <v>66</v>
      </c>
      <c r="G92">
        <v>161010002</v>
      </c>
      <c r="H92" s="19">
        <v>45391</v>
      </c>
      <c r="I92" t="s">
        <v>67</v>
      </c>
      <c r="J92" s="1">
        <v>1090.8800000000001</v>
      </c>
      <c r="K92" s="17">
        <v>3467</v>
      </c>
      <c r="L92" t="s">
        <v>78</v>
      </c>
      <c r="M92" t="s">
        <v>96</v>
      </c>
      <c r="N92" s="1">
        <v>1090.8800000000001</v>
      </c>
      <c r="O92" s="17">
        <v>4086</v>
      </c>
      <c r="P92" t="s">
        <v>70</v>
      </c>
      <c r="Q92">
        <v>-619</v>
      </c>
    </row>
    <row r="93" spans="1:17" x14ac:dyDescent="0.25">
      <c r="A93" s="13">
        <v>45383</v>
      </c>
      <c r="B93" t="s">
        <v>6</v>
      </c>
      <c r="C93" t="s">
        <v>7</v>
      </c>
      <c r="D93" t="s">
        <v>83</v>
      </c>
      <c r="E93" t="s">
        <v>73</v>
      </c>
      <c r="F93" t="s">
        <v>66</v>
      </c>
      <c r="G93">
        <v>161010002</v>
      </c>
      <c r="H93" s="19">
        <v>45391</v>
      </c>
      <c r="I93" t="s">
        <v>67</v>
      </c>
      <c r="J93" s="1">
        <v>2708.09</v>
      </c>
      <c r="K93" s="17">
        <v>3751</v>
      </c>
      <c r="L93" t="s">
        <v>76</v>
      </c>
      <c r="M93" t="s">
        <v>96</v>
      </c>
      <c r="N93" s="1">
        <v>2708.09</v>
      </c>
      <c r="O93" s="17">
        <v>4114</v>
      </c>
      <c r="P93" t="s">
        <v>70</v>
      </c>
      <c r="Q93">
        <v>-363</v>
      </c>
    </row>
    <row r="94" spans="1:17" x14ac:dyDescent="0.25">
      <c r="A94" s="13">
        <v>45383</v>
      </c>
      <c r="B94" t="s">
        <v>6</v>
      </c>
      <c r="C94" t="s">
        <v>7</v>
      </c>
      <c r="D94" t="s">
        <v>69</v>
      </c>
      <c r="E94" t="s">
        <v>70</v>
      </c>
      <c r="F94" t="s">
        <v>66</v>
      </c>
      <c r="G94">
        <v>151000626</v>
      </c>
      <c r="H94" s="19">
        <v>45392</v>
      </c>
      <c r="I94" t="s">
        <v>67</v>
      </c>
      <c r="J94" s="1">
        <v>1231.54</v>
      </c>
      <c r="K94" s="17">
        <v>4167</v>
      </c>
      <c r="L94" t="s">
        <v>70</v>
      </c>
      <c r="M94" t="s">
        <v>96</v>
      </c>
      <c r="N94" s="1">
        <v>1231.54</v>
      </c>
      <c r="O94" s="17">
        <v>4579</v>
      </c>
      <c r="P94" t="s">
        <v>73</v>
      </c>
      <c r="Q94">
        <v>-412</v>
      </c>
    </row>
    <row r="95" spans="1:17" x14ac:dyDescent="0.25">
      <c r="A95" s="13">
        <v>45383</v>
      </c>
      <c r="B95" t="s">
        <v>6</v>
      </c>
      <c r="C95" t="s">
        <v>7</v>
      </c>
      <c r="D95" t="s">
        <v>92</v>
      </c>
      <c r="E95" t="s">
        <v>145</v>
      </c>
      <c r="F95" t="s">
        <v>66</v>
      </c>
      <c r="G95">
        <v>151000626</v>
      </c>
      <c r="H95" s="19">
        <v>45392</v>
      </c>
      <c r="I95" t="s">
        <v>67</v>
      </c>
      <c r="J95" s="1">
        <v>2996.4</v>
      </c>
      <c r="K95" s="17">
        <v>5125</v>
      </c>
      <c r="L95" t="s">
        <v>97</v>
      </c>
      <c r="M95" t="s">
        <v>96</v>
      </c>
      <c r="N95" s="1">
        <v>2996.4</v>
      </c>
      <c r="O95" s="17">
        <v>4842</v>
      </c>
      <c r="P95" t="s">
        <v>93</v>
      </c>
      <c r="Q95">
        <v>283</v>
      </c>
    </row>
    <row r="96" spans="1:17" x14ac:dyDescent="0.25">
      <c r="A96" s="13">
        <v>45383</v>
      </c>
      <c r="B96" t="s">
        <v>6</v>
      </c>
      <c r="C96" t="s">
        <v>7</v>
      </c>
      <c r="D96" t="s">
        <v>69</v>
      </c>
      <c r="E96" t="s">
        <v>70</v>
      </c>
      <c r="F96" t="s">
        <v>66</v>
      </c>
      <c r="G96">
        <v>151000627</v>
      </c>
      <c r="H96" s="19">
        <v>45393</v>
      </c>
      <c r="I96" t="s">
        <v>67</v>
      </c>
      <c r="J96" s="1">
        <v>828.54</v>
      </c>
      <c r="K96" s="17">
        <v>4127</v>
      </c>
      <c r="L96" t="s">
        <v>70</v>
      </c>
      <c r="M96" t="s">
        <v>96</v>
      </c>
      <c r="N96" s="1">
        <v>828.54</v>
      </c>
      <c r="O96" s="17">
        <v>3981</v>
      </c>
      <c r="P96" t="s">
        <v>76</v>
      </c>
      <c r="Q96">
        <v>146</v>
      </c>
    </row>
    <row r="97" spans="1:17" x14ac:dyDescent="0.25">
      <c r="A97" s="13">
        <v>45383</v>
      </c>
      <c r="B97" t="s">
        <v>6</v>
      </c>
      <c r="C97" t="s">
        <v>7</v>
      </c>
      <c r="D97" t="s">
        <v>92</v>
      </c>
      <c r="E97" t="s">
        <v>145</v>
      </c>
      <c r="F97" t="s">
        <v>66</v>
      </c>
      <c r="G97">
        <v>151000627</v>
      </c>
      <c r="H97" s="19">
        <v>45393</v>
      </c>
      <c r="I97" t="s">
        <v>67</v>
      </c>
      <c r="J97" s="1">
        <v>3135.3</v>
      </c>
      <c r="K97" s="17">
        <v>5142</v>
      </c>
      <c r="L97" t="s">
        <v>97</v>
      </c>
      <c r="M97" t="s">
        <v>96</v>
      </c>
      <c r="N97" s="1">
        <v>3135.3</v>
      </c>
      <c r="O97" s="17">
        <v>4571</v>
      </c>
      <c r="P97" t="s">
        <v>73</v>
      </c>
      <c r="Q97">
        <v>571</v>
      </c>
    </row>
    <row r="98" spans="1:17" x14ac:dyDescent="0.25">
      <c r="A98" s="13">
        <v>45383</v>
      </c>
      <c r="B98" t="s">
        <v>6</v>
      </c>
      <c r="C98" t="s">
        <v>298</v>
      </c>
      <c r="D98" t="s">
        <v>77</v>
      </c>
      <c r="E98" t="s">
        <v>78</v>
      </c>
      <c r="F98" t="s">
        <v>66</v>
      </c>
      <c r="G98">
        <v>141000357</v>
      </c>
      <c r="H98" s="19">
        <v>45394</v>
      </c>
      <c r="I98" t="s">
        <v>67</v>
      </c>
      <c r="J98" s="1">
        <v>3953.61</v>
      </c>
      <c r="K98" s="17">
        <v>3698</v>
      </c>
      <c r="L98" t="s">
        <v>78</v>
      </c>
      <c r="M98" t="s">
        <v>96</v>
      </c>
      <c r="N98" s="1">
        <v>3953.61</v>
      </c>
      <c r="O98" s="17">
        <v>4231</v>
      </c>
      <c r="P98" t="s">
        <v>70</v>
      </c>
      <c r="Q98">
        <v>-533</v>
      </c>
    </row>
    <row r="99" spans="1:17" x14ac:dyDescent="0.25">
      <c r="A99" s="13">
        <v>45383</v>
      </c>
      <c r="B99" t="s">
        <v>6</v>
      </c>
      <c r="C99" t="s">
        <v>7</v>
      </c>
      <c r="D99" t="s">
        <v>71</v>
      </c>
      <c r="E99" t="s">
        <v>73</v>
      </c>
      <c r="F99" t="s">
        <v>66</v>
      </c>
      <c r="G99">
        <v>161010004</v>
      </c>
      <c r="H99" s="19">
        <v>45394</v>
      </c>
      <c r="I99" t="s">
        <v>67</v>
      </c>
      <c r="J99" s="1">
        <v>1314.05</v>
      </c>
      <c r="K99" s="17">
        <v>4305</v>
      </c>
      <c r="L99" t="s">
        <v>73</v>
      </c>
      <c r="M99" t="s">
        <v>96</v>
      </c>
      <c r="N99" s="1">
        <v>1314.05</v>
      </c>
      <c r="O99" s="17">
        <v>4256</v>
      </c>
      <c r="P99" t="s">
        <v>70</v>
      </c>
      <c r="Q99">
        <v>49</v>
      </c>
    </row>
    <row r="100" spans="1:17" x14ac:dyDescent="0.25">
      <c r="A100" s="13">
        <v>45383</v>
      </c>
      <c r="B100" t="s">
        <v>6</v>
      </c>
      <c r="C100" t="s">
        <v>7</v>
      </c>
      <c r="D100" t="s">
        <v>83</v>
      </c>
      <c r="E100" t="s">
        <v>73</v>
      </c>
      <c r="F100" t="s">
        <v>66</v>
      </c>
      <c r="G100">
        <v>161010004</v>
      </c>
      <c r="H100" s="19">
        <v>45394</v>
      </c>
      <c r="I100" t="s">
        <v>67</v>
      </c>
      <c r="J100" s="1">
        <v>2729.4</v>
      </c>
      <c r="K100" s="17">
        <v>4411</v>
      </c>
      <c r="L100" t="s">
        <v>73</v>
      </c>
      <c r="M100" t="s">
        <v>96</v>
      </c>
      <c r="N100" s="1">
        <v>2729.4</v>
      </c>
      <c r="O100" s="17">
        <v>4560</v>
      </c>
      <c r="P100" t="s">
        <v>73</v>
      </c>
      <c r="Q100">
        <v>-149</v>
      </c>
    </row>
    <row r="101" spans="1:17" x14ac:dyDescent="0.25">
      <c r="A101" s="13">
        <v>45383</v>
      </c>
      <c r="B101" t="s">
        <v>6</v>
      </c>
      <c r="C101" t="s">
        <v>298</v>
      </c>
      <c r="D101" t="s">
        <v>72</v>
      </c>
      <c r="E101" t="s">
        <v>278</v>
      </c>
      <c r="F101" t="s">
        <v>66</v>
      </c>
      <c r="G101">
        <v>161015785</v>
      </c>
      <c r="H101" s="19">
        <v>45394</v>
      </c>
      <c r="I101" t="s">
        <v>67</v>
      </c>
      <c r="J101" s="1">
        <v>3911.5</v>
      </c>
      <c r="K101" s="17">
        <v>4316</v>
      </c>
      <c r="L101" t="s">
        <v>73</v>
      </c>
      <c r="M101" t="s">
        <v>96</v>
      </c>
      <c r="N101" s="1">
        <v>3911.5</v>
      </c>
      <c r="O101" s="17">
        <v>3918</v>
      </c>
      <c r="P101" t="s">
        <v>76</v>
      </c>
      <c r="Q101">
        <v>398</v>
      </c>
    </row>
    <row r="102" spans="1:17" x14ac:dyDescent="0.25">
      <c r="A102" s="13">
        <v>45383</v>
      </c>
      <c r="B102" t="s">
        <v>6</v>
      </c>
      <c r="C102" t="s">
        <v>7</v>
      </c>
      <c r="D102" t="s">
        <v>69</v>
      </c>
      <c r="E102" t="s">
        <v>70</v>
      </c>
      <c r="F102" t="s">
        <v>66</v>
      </c>
      <c r="G102">
        <v>161010006</v>
      </c>
      <c r="H102" s="19">
        <v>45395</v>
      </c>
      <c r="I102" t="s">
        <v>67</v>
      </c>
      <c r="J102" s="1">
        <v>812.74</v>
      </c>
      <c r="K102" s="17">
        <v>3752</v>
      </c>
      <c r="L102" t="s">
        <v>76</v>
      </c>
      <c r="M102" t="s">
        <v>96</v>
      </c>
      <c r="N102" s="1">
        <v>812.74</v>
      </c>
      <c r="O102" s="17">
        <v>3525</v>
      </c>
      <c r="P102" t="s">
        <v>78</v>
      </c>
      <c r="Q102">
        <v>227</v>
      </c>
    </row>
    <row r="103" spans="1:17" x14ac:dyDescent="0.25">
      <c r="A103" s="13">
        <v>45383</v>
      </c>
      <c r="B103" t="s">
        <v>6</v>
      </c>
      <c r="C103" t="s">
        <v>7</v>
      </c>
      <c r="D103" t="s">
        <v>92</v>
      </c>
      <c r="E103" t="s">
        <v>145</v>
      </c>
      <c r="F103" t="s">
        <v>66</v>
      </c>
      <c r="G103">
        <v>161010006</v>
      </c>
      <c r="H103" s="19">
        <v>45395</v>
      </c>
      <c r="I103" t="s">
        <v>67</v>
      </c>
      <c r="J103" s="1">
        <v>3196.75</v>
      </c>
      <c r="K103" s="17">
        <v>4803</v>
      </c>
      <c r="L103" t="s">
        <v>93</v>
      </c>
      <c r="M103" t="s">
        <v>96</v>
      </c>
      <c r="N103" s="1">
        <v>3196.75</v>
      </c>
      <c r="O103" s="17">
        <v>3471</v>
      </c>
      <c r="P103" t="s">
        <v>78</v>
      </c>
      <c r="Q103">
        <v>1332</v>
      </c>
    </row>
    <row r="104" spans="1:17" x14ac:dyDescent="0.25">
      <c r="A104" s="13">
        <v>45383</v>
      </c>
      <c r="B104" t="s">
        <v>6</v>
      </c>
      <c r="C104" t="s">
        <v>7</v>
      </c>
      <c r="D104" t="s">
        <v>69</v>
      </c>
      <c r="E104" t="s">
        <v>70</v>
      </c>
      <c r="F104" t="s">
        <v>66</v>
      </c>
      <c r="G104">
        <v>161010007</v>
      </c>
      <c r="H104" s="19">
        <v>45397</v>
      </c>
      <c r="I104" t="s">
        <v>67</v>
      </c>
      <c r="J104" s="1">
        <v>1204.68</v>
      </c>
      <c r="K104" s="17">
        <v>4290</v>
      </c>
      <c r="L104" t="s">
        <v>70</v>
      </c>
      <c r="M104" t="s">
        <v>96</v>
      </c>
      <c r="N104" s="1">
        <v>1204.68</v>
      </c>
      <c r="O104" s="17">
        <v>4328</v>
      </c>
      <c r="P104" t="s">
        <v>73</v>
      </c>
      <c r="Q104">
        <v>-38</v>
      </c>
    </row>
    <row r="105" spans="1:17" x14ac:dyDescent="0.25">
      <c r="A105" s="13">
        <v>45383</v>
      </c>
      <c r="B105" t="s">
        <v>6</v>
      </c>
      <c r="C105" t="s">
        <v>7</v>
      </c>
      <c r="D105" t="s">
        <v>92</v>
      </c>
      <c r="E105" t="s">
        <v>145</v>
      </c>
      <c r="F105" t="s">
        <v>66</v>
      </c>
      <c r="G105">
        <v>161010007</v>
      </c>
      <c r="H105" s="19">
        <v>45397</v>
      </c>
      <c r="I105" t="s">
        <v>67</v>
      </c>
      <c r="J105" s="1">
        <v>2718.4</v>
      </c>
      <c r="K105" s="17">
        <v>5197</v>
      </c>
      <c r="L105" t="s">
        <v>97</v>
      </c>
      <c r="M105" t="s">
        <v>96</v>
      </c>
      <c r="N105" s="1">
        <v>2718.4</v>
      </c>
      <c r="O105" s="17">
        <v>4343</v>
      </c>
      <c r="P105" t="s">
        <v>73</v>
      </c>
      <c r="Q105">
        <v>854</v>
      </c>
    </row>
    <row r="106" spans="1:17" x14ac:dyDescent="0.25">
      <c r="A106" s="13">
        <v>45383</v>
      </c>
      <c r="B106" t="s">
        <v>6</v>
      </c>
      <c r="C106" t="s">
        <v>298</v>
      </c>
      <c r="D106" t="s">
        <v>94</v>
      </c>
      <c r="E106" t="s">
        <v>73</v>
      </c>
      <c r="F106" t="s">
        <v>66</v>
      </c>
      <c r="G106">
        <v>161015790</v>
      </c>
      <c r="H106" s="19">
        <v>45397</v>
      </c>
      <c r="I106" t="s">
        <v>67</v>
      </c>
      <c r="J106" s="1">
        <v>4086.24</v>
      </c>
      <c r="K106" s="17">
        <v>4286</v>
      </c>
      <c r="L106" t="s">
        <v>70</v>
      </c>
      <c r="M106" t="s">
        <v>96</v>
      </c>
      <c r="N106" s="1">
        <v>4086.24</v>
      </c>
      <c r="O106" s="17">
        <v>3490</v>
      </c>
      <c r="P106" t="s">
        <v>78</v>
      </c>
      <c r="Q106">
        <v>796</v>
      </c>
    </row>
    <row r="107" spans="1:17" x14ac:dyDescent="0.25">
      <c r="A107" s="13">
        <v>45383</v>
      </c>
      <c r="B107" t="s">
        <v>6</v>
      </c>
      <c r="C107" t="s">
        <v>298</v>
      </c>
      <c r="D107" t="s">
        <v>77</v>
      </c>
      <c r="E107" t="s">
        <v>78</v>
      </c>
      <c r="F107" t="s">
        <v>66</v>
      </c>
      <c r="G107">
        <v>161015791</v>
      </c>
      <c r="H107" s="19">
        <v>45397</v>
      </c>
      <c r="I107" t="s">
        <v>67</v>
      </c>
      <c r="J107" s="1">
        <v>3866.94</v>
      </c>
      <c r="K107" s="17">
        <v>3683</v>
      </c>
      <c r="L107" t="s">
        <v>78</v>
      </c>
      <c r="M107" t="s">
        <v>96</v>
      </c>
      <c r="N107" s="1">
        <v>3866.94</v>
      </c>
      <c r="O107" s="17">
        <v>3145</v>
      </c>
      <c r="P107" t="s">
        <v>136</v>
      </c>
      <c r="Q107">
        <v>538</v>
      </c>
    </row>
    <row r="108" spans="1:17" x14ac:dyDescent="0.25">
      <c r="A108" s="13">
        <v>45383</v>
      </c>
      <c r="B108" t="s">
        <v>6</v>
      </c>
      <c r="C108" t="s">
        <v>298</v>
      </c>
      <c r="D108" t="s">
        <v>77</v>
      </c>
      <c r="E108" t="s">
        <v>78</v>
      </c>
      <c r="F108" t="s">
        <v>66</v>
      </c>
      <c r="G108">
        <v>151000826</v>
      </c>
      <c r="H108" s="19">
        <v>45398</v>
      </c>
      <c r="I108" t="s">
        <v>67</v>
      </c>
      <c r="J108" s="1">
        <v>4165.05</v>
      </c>
      <c r="K108" s="17">
        <v>3677</v>
      </c>
      <c r="L108" t="s">
        <v>78</v>
      </c>
      <c r="M108" t="s">
        <v>96</v>
      </c>
      <c r="N108" s="1">
        <v>4165.05</v>
      </c>
      <c r="O108" s="17">
        <v>2972</v>
      </c>
      <c r="P108" t="s">
        <v>134</v>
      </c>
      <c r="Q108">
        <v>705</v>
      </c>
    </row>
    <row r="109" spans="1:17" x14ac:dyDescent="0.25">
      <c r="A109" s="13">
        <v>45383</v>
      </c>
      <c r="B109" t="s">
        <v>6</v>
      </c>
      <c r="C109" t="s">
        <v>298</v>
      </c>
      <c r="D109" t="s">
        <v>87</v>
      </c>
      <c r="E109" t="s">
        <v>73</v>
      </c>
      <c r="F109" t="s">
        <v>66</v>
      </c>
      <c r="G109">
        <v>161015794</v>
      </c>
      <c r="H109" s="19">
        <v>45399</v>
      </c>
      <c r="I109" t="s">
        <v>67</v>
      </c>
      <c r="J109" s="1">
        <v>4023.81</v>
      </c>
      <c r="K109" s="17">
        <v>4486</v>
      </c>
      <c r="L109" t="s">
        <v>73</v>
      </c>
      <c r="M109" t="s">
        <v>96</v>
      </c>
      <c r="N109" s="1">
        <v>4023.81</v>
      </c>
      <c r="O109" s="17">
        <v>2230</v>
      </c>
      <c r="P109" t="s">
        <v>168</v>
      </c>
      <c r="Q109">
        <v>2256</v>
      </c>
    </row>
    <row r="110" spans="1:17" x14ac:dyDescent="0.25">
      <c r="A110" s="13">
        <v>45383</v>
      </c>
      <c r="B110" t="s">
        <v>6</v>
      </c>
      <c r="C110" t="s">
        <v>298</v>
      </c>
      <c r="D110" t="s">
        <v>77</v>
      </c>
      <c r="E110" t="s">
        <v>78</v>
      </c>
      <c r="F110" t="s">
        <v>66</v>
      </c>
      <c r="G110">
        <v>161015796</v>
      </c>
      <c r="H110" s="19">
        <v>45400</v>
      </c>
      <c r="I110" t="s">
        <v>67</v>
      </c>
      <c r="J110" s="1">
        <v>4068.83</v>
      </c>
      <c r="K110" s="17">
        <v>3675</v>
      </c>
      <c r="L110" t="s">
        <v>78</v>
      </c>
      <c r="M110" t="s">
        <v>96</v>
      </c>
      <c r="N110" s="1">
        <v>4068.83</v>
      </c>
      <c r="O110" s="17">
        <v>2313</v>
      </c>
      <c r="P110" t="s">
        <v>168</v>
      </c>
      <c r="Q110">
        <v>1362</v>
      </c>
    </row>
    <row r="111" spans="1:17" x14ac:dyDescent="0.25">
      <c r="A111" s="13">
        <v>45383</v>
      </c>
      <c r="B111" t="s">
        <v>6</v>
      </c>
      <c r="C111" t="s">
        <v>298</v>
      </c>
      <c r="D111" t="s">
        <v>86</v>
      </c>
      <c r="E111" t="s">
        <v>78</v>
      </c>
      <c r="F111" t="s">
        <v>66</v>
      </c>
      <c r="G111">
        <v>161015797</v>
      </c>
      <c r="H111" s="19">
        <v>45400</v>
      </c>
      <c r="I111" t="s">
        <v>67</v>
      </c>
      <c r="J111" s="1">
        <v>3944.84</v>
      </c>
      <c r="K111" s="17">
        <v>3692</v>
      </c>
      <c r="L111" t="s">
        <v>78</v>
      </c>
      <c r="M111" t="s">
        <v>96</v>
      </c>
      <c r="N111" s="1">
        <v>3944.84</v>
      </c>
      <c r="O111" s="17">
        <v>2222</v>
      </c>
      <c r="P111" t="s">
        <v>168</v>
      </c>
      <c r="Q111">
        <v>1470</v>
      </c>
    </row>
    <row r="112" spans="1:17" x14ac:dyDescent="0.25">
      <c r="A112" s="13">
        <v>45383</v>
      </c>
      <c r="B112" t="s">
        <v>6</v>
      </c>
      <c r="C112" t="s">
        <v>7</v>
      </c>
      <c r="D112" t="s">
        <v>69</v>
      </c>
      <c r="E112" t="s">
        <v>70</v>
      </c>
      <c r="F112" t="s">
        <v>66</v>
      </c>
      <c r="G112">
        <v>151000631</v>
      </c>
      <c r="H112" s="19">
        <v>45401</v>
      </c>
      <c r="I112" t="s">
        <v>67</v>
      </c>
      <c r="J112" s="1">
        <v>1055.77</v>
      </c>
      <c r="K112" s="17">
        <v>4291</v>
      </c>
      <c r="L112" t="s">
        <v>70</v>
      </c>
      <c r="M112" t="s">
        <v>96</v>
      </c>
      <c r="N112" s="1">
        <v>1055.77</v>
      </c>
      <c r="O112" s="17">
        <v>3911</v>
      </c>
      <c r="P112" t="s">
        <v>76</v>
      </c>
      <c r="Q112">
        <v>380</v>
      </c>
    </row>
    <row r="113" spans="1:17" x14ac:dyDescent="0.25">
      <c r="A113" s="13">
        <v>45383</v>
      </c>
      <c r="B113" t="s">
        <v>6</v>
      </c>
      <c r="C113" t="s">
        <v>7</v>
      </c>
      <c r="D113" t="s">
        <v>92</v>
      </c>
      <c r="E113" t="s">
        <v>145</v>
      </c>
      <c r="F113" t="s">
        <v>66</v>
      </c>
      <c r="G113">
        <v>151000631</v>
      </c>
      <c r="H113" s="19">
        <v>45401</v>
      </c>
      <c r="I113" t="s">
        <v>67</v>
      </c>
      <c r="J113" s="1">
        <v>2970.46</v>
      </c>
      <c r="K113" s="17">
        <v>3784</v>
      </c>
      <c r="L113" t="s">
        <v>76</v>
      </c>
      <c r="M113" t="s">
        <v>96</v>
      </c>
      <c r="N113" s="1">
        <v>2970.46</v>
      </c>
      <c r="O113" s="17">
        <v>3598</v>
      </c>
      <c r="P113" t="s">
        <v>78</v>
      </c>
      <c r="Q113">
        <v>186</v>
      </c>
    </row>
    <row r="114" spans="1:17" x14ac:dyDescent="0.25">
      <c r="A114" s="13">
        <v>45383</v>
      </c>
      <c r="B114" t="s">
        <v>6</v>
      </c>
      <c r="C114" t="s">
        <v>298</v>
      </c>
      <c r="D114" t="s">
        <v>77</v>
      </c>
      <c r="E114" t="s">
        <v>78</v>
      </c>
      <c r="F114" t="s">
        <v>66</v>
      </c>
      <c r="G114">
        <v>161015801</v>
      </c>
      <c r="H114" s="19">
        <v>45402</v>
      </c>
      <c r="I114" t="s">
        <v>67</v>
      </c>
      <c r="J114" s="1">
        <v>3998.05</v>
      </c>
      <c r="K114" s="17">
        <v>3491</v>
      </c>
      <c r="L114" t="s">
        <v>78</v>
      </c>
      <c r="M114" t="s">
        <v>96</v>
      </c>
      <c r="N114" s="1">
        <v>3998.05</v>
      </c>
      <c r="O114" s="17">
        <v>3974</v>
      </c>
      <c r="P114" t="s">
        <v>76</v>
      </c>
      <c r="Q114">
        <v>-483</v>
      </c>
    </row>
    <row r="115" spans="1:17" x14ac:dyDescent="0.25">
      <c r="A115" s="13">
        <v>45383</v>
      </c>
      <c r="B115" t="s">
        <v>6</v>
      </c>
      <c r="C115" t="s">
        <v>298</v>
      </c>
      <c r="D115" t="s">
        <v>77</v>
      </c>
      <c r="E115" t="s">
        <v>78</v>
      </c>
      <c r="F115" t="s">
        <v>66</v>
      </c>
      <c r="G115">
        <v>151000833</v>
      </c>
      <c r="H115" s="19">
        <v>45403</v>
      </c>
      <c r="I115" t="s">
        <v>67</v>
      </c>
      <c r="J115" s="1">
        <v>3866.94</v>
      </c>
      <c r="K115" s="17">
        <v>3691</v>
      </c>
      <c r="L115" t="s">
        <v>78</v>
      </c>
      <c r="M115" t="s">
        <v>96</v>
      </c>
      <c r="N115" s="1">
        <v>3866.94</v>
      </c>
      <c r="O115" s="17">
        <v>3989</v>
      </c>
      <c r="P115" t="s">
        <v>76</v>
      </c>
      <c r="Q115">
        <v>-298</v>
      </c>
    </row>
    <row r="116" spans="1:17" x14ac:dyDescent="0.25">
      <c r="A116" s="13">
        <v>45383</v>
      </c>
      <c r="B116" t="s">
        <v>6</v>
      </c>
      <c r="C116" t="s">
        <v>301</v>
      </c>
      <c r="D116" t="s">
        <v>65</v>
      </c>
      <c r="E116" t="s">
        <v>70</v>
      </c>
      <c r="F116" t="s">
        <v>66</v>
      </c>
      <c r="G116" t="s">
        <v>98</v>
      </c>
      <c r="H116" s="19">
        <v>45403</v>
      </c>
      <c r="I116" t="s">
        <v>80</v>
      </c>
      <c r="J116" s="1">
        <v>3863.88</v>
      </c>
      <c r="K116" s="17">
        <v>4004</v>
      </c>
      <c r="L116" t="s">
        <v>70</v>
      </c>
      <c r="M116" t="s">
        <v>96</v>
      </c>
      <c r="N116" s="1">
        <v>3863.88</v>
      </c>
      <c r="O116" s="17">
        <v>3921</v>
      </c>
      <c r="P116" t="s">
        <v>76</v>
      </c>
      <c r="Q116">
        <v>83</v>
      </c>
    </row>
    <row r="117" spans="1:17" x14ac:dyDescent="0.25">
      <c r="A117" s="13">
        <v>45383</v>
      </c>
      <c r="B117" t="s">
        <v>6</v>
      </c>
      <c r="C117" t="s">
        <v>7</v>
      </c>
      <c r="D117" t="s">
        <v>69</v>
      </c>
      <c r="E117" t="s">
        <v>70</v>
      </c>
      <c r="F117" t="s">
        <v>66</v>
      </c>
      <c r="G117">
        <v>151000634</v>
      </c>
      <c r="H117" s="19">
        <v>45404</v>
      </c>
      <c r="I117" t="s">
        <v>67</v>
      </c>
      <c r="J117" s="1">
        <v>935.34</v>
      </c>
      <c r="K117" s="17">
        <v>3794</v>
      </c>
      <c r="L117" t="s">
        <v>76</v>
      </c>
      <c r="M117" t="s">
        <v>96</v>
      </c>
      <c r="N117" s="1">
        <v>935.34</v>
      </c>
      <c r="O117" s="17">
        <v>4587</v>
      </c>
      <c r="P117" t="s">
        <v>73</v>
      </c>
      <c r="Q117">
        <v>-793</v>
      </c>
    </row>
    <row r="118" spans="1:17" x14ac:dyDescent="0.25">
      <c r="A118" s="13">
        <v>45383</v>
      </c>
      <c r="B118" t="s">
        <v>6</v>
      </c>
      <c r="C118" t="s">
        <v>7</v>
      </c>
      <c r="D118" t="s">
        <v>92</v>
      </c>
      <c r="E118" t="s">
        <v>145</v>
      </c>
      <c r="F118" t="s">
        <v>66</v>
      </c>
      <c r="G118">
        <v>151000634</v>
      </c>
      <c r="H118" s="19">
        <v>45404</v>
      </c>
      <c r="I118" t="s">
        <v>67</v>
      </c>
      <c r="J118" s="1">
        <v>3060</v>
      </c>
      <c r="K118" s="17">
        <v>4502</v>
      </c>
      <c r="L118" t="s">
        <v>73</v>
      </c>
      <c r="M118" t="s">
        <v>96</v>
      </c>
      <c r="N118" s="1">
        <v>3060</v>
      </c>
      <c r="O118" s="17">
        <v>4816</v>
      </c>
      <c r="P118" t="s">
        <v>93</v>
      </c>
      <c r="Q118">
        <v>-314</v>
      </c>
    </row>
    <row r="119" spans="1:17" x14ac:dyDescent="0.25">
      <c r="A119" s="13">
        <v>45383</v>
      </c>
      <c r="B119" t="s">
        <v>6</v>
      </c>
      <c r="C119" t="s">
        <v>298</v>
      </c>
      <c r="D119" t="s">
        <v>77</v>
      </c>
      <c r="E119" t="s">
        <v>78</v>
      </c>
      <c r="F119" t="s">
        <v>66</v>
      </c>
      <c r="G119">
        <v>161015815</v>
      </c>
      <c r="H119" s="19">
        <v>45408</v>
      </c>
      <c r="I119" t="s">
        <v>67</v>
      </c>
      <c r="J119" s="1">
        <v>3706.72</v>
      </c>
      <c r="K119" s="17">
        <v>3477</v>
      </c>
      <c r="L119" t="s">
        <v>78</v>
      </c>
      <c r="M119" t="s">
        <v>96</v>
      </c>
      <c r="N119" s="1">
        <v>3706.72</v>
      </c>
      <c r="O119" s="17">
        <v>3956</v>
      </c>
      <c r="P119" t="s">
        <v>76</v>
      </c>
      <c r="Q119">
        <v>-479</v>
      </c>
    </row>
    <row r="120" spans="1:17" x14ac:dyDescent="0.25">
      <c r="A120" s="13">
        <v>45383</v>
      </c>
      <c r="B120" t="s">
        <v>6</v>
      </c>
      <c r="C120" t="s">
        <v>298</v>
      </c>
      <c r="D120" t="s">
        <v>94</v>
      </c>
      <c r="E120" t="s">
        <v>73</v>
      </c>
      <c r="F120" t="s">
        <v>66</v>
      </c>
      <c r="G120">
        <v>161015818</v>
      </c>
      <c r="H120" s="19">
        <v>45408</v>
      </c>
      <c r="I120" t="s">
        <v>67</v>
      </c>
      <c r="J120" s="1">
        <v>3948.03</v>
      </c>
      <c r="K120" s="17">
        <v>4376</v>
      </c>
      <c r="L120" t="s">
        <v>73</v>
      </c>
      <c r="M120" t="s">
        <v>96</v>
      </c>
      <c r="N120" s="1">
        <v>3948.03</v>
      </c>
      <c r="O120" s="17">
        <v>2809</v>
      </c>
      <c r="P120" t="s">
        <v>134</v>
      </c>
      <c r="Q120">
        <v>1567</v>
      </c>
    </row>
    <row r="121" spans="1:17" x14ac:dyDescent="0.25">
      <c r="A121" s="13">
        <v>45383</v>
      </c>
      <c r="B121" t="s">
        <v>6</v>
      </c>
      <c r="C121" t="s">
        <v>7</v>
      </c>
      <c r="D121" t="s">
        <v>69</v>
      </c>
      <c r="E121" t="s">
        <v>70</v>
      </c>
      <c r="F121" t="s">
        <v>66</v>
      </c>
      <c r="G121">
        <v>161010021</v>
      </c>
      <c r="H121" s="19">
        <v>45409</v>
      </c>
      <c r="I121" t="s">
        <v>67</v>
      </c>
      <c r="J121" s="1">
        <v>1000.69</v>
      </c>
      <c r="K121" s="17">
        <v>4087</v>
      </c>
      <c r="L121" t="s">
        <v>70</v>
      </c>
      <c r="M121" t="s">
        <v>96</v>
      </c>
      <c r="N121" s="1">
        <v>1000.69</v>
      </c>
      <c r="O121" s="17">
        <v>3449</v>
      </c>
      <c r="P121" t="s">
        <v>78</v>
      </c>
      <c r="Q121">
        <v>638</v>
      </c>
    </row>
    <row r="122" spans="1:17" x14ac:dyDescent="0.25">
      <c r="A122" s="13">
        <v>45383</v>
      </c>
      <c r="B122" t="s">
        <v>6</v>
      </c>
      <c r="C122" t="s">
        <v>7</v>
      </c>
      <c r="D122" t="s">
        <v>92</v>
      </c>
      <c r="E122" t="s">
        <v>145</v>
      </c>
      <c r="F122" t="s">
        <v>66</v>
      </c>
      <c r="G122">
        <v>161010021</v>
      </c>
      <c r="H122" s="19">
        <v>45409</v>
      </c>
      <c r="I122" t="s">
        <v>67</v>
      </c>
      <c r="J122" s="1">
        <v>2924.14</v>
      </c>
      <c r="K122" s="17">
        <v>4343</v>
      </c>
      <c r="L122" t="s">
        <v>73</v>
      </c>
      <c r="M122" t="s">
        <v>96</v>
      </c>
      <c r="N122" s="1">
        <v>2924.14</v>
      </c>
      <c r="O122" s="17">
        <v>4030</v>
      </c>
      <c r="P122" t="s">
        <v>70</v>
      </c>
      <c r="Q122">
        <v>313</v>
      </c>
    </row>
    <row r="123" spans="1:17" x14ac:dyDescent="0.25">
      <c r="A123" s="13">
        <v>45383</v>
      </c>
      <c r="B123" t="s">
        <v>6</v>
      </c>
      <c r="C123" t="s">
        <v>298</v>
      </c>
      <c r="D123" t="s">
        <v>77</v>
      </c>
      <c r="E123" t="s">
        <v>78</v>
      </c>
      <c r="F123" t="s">
        <v>66</v>
      </c>
      <c r="G123">
        <v>161015822</v>
      </c>
      <c r="H123" s="19">
        <v>45410</v>
      </c>
      <c r="I123" t="s">
        <v>67</v>
      </c>
      <c r="J123" s="1">
        <v>4052.75</v>
      </c>
      <c r="K123" s="17">
        <v>3479</v>
      </c>
      <c r="L123" t="s">
        <v>78</v>
      </c>
      <c r="M123" t="s">
        <v>96</v>
      </c>
      <c r="N123" s="1">
        <v>4052.75</v>
      </c>
      <c r="O123" s="17">
        <v>4018</v>
      </c>
      <c r="P123" t="s">
        <v>70</v>
      </c>
      <c r="Q123">
        <v>-539</v>
      </c>
    </row>
    <row r="124" spans="1:17" x14ac:dyDescent="0.25">
      <c r="A124" s="13">
        <v>45383</v>
      </c>
      <c r="B124" t="s">
        <v>6</v>
      </c>
      <c r="C124" t="s">
        <v>7</v>
      </c>
      <c r="D124" t="s">
        <v>69</v>
      </c>
      <c r="E124" t="s">
        <v>70</v>
      </c>
      <c r="F124" t="s">
        <v>66</v>
      </c>
      <c r="G124">
        <v>151000635</v>
      </c>
      <c r="H124" s="19">
        <v>45411</v>
      </c>
      <c r="I124" t="s">
        <v>67</v>
      </c>
      <c r="J124" s="1">
        <v>817.34</v>
      </c>
      <c r="K124" s="17">
        <v>3766</v>
      </c>
      <c r="L124" t="s">
        <v>76</v>
      </c>
      <c r="M124" t="s">
        <v>96</v>
      </c>
      <c r="N124" s="1">
        <v>817.34</v>
      </c>
      <c r="O124" s="17">
        <v>4267</v>
      </c>
      <c r="P124" t="s">
        <v>70</v>
      </c>
      <c r="Q124">
        <v>-501</v>
      </c>
    </row>
    <row r="125" spans="1:17" x14ac:dyDescent="0.25">
      <c r="A125" s="13">
        <v>45383</v>
      </c>
      <c r="B125" t="s">
        <v>6</v>
      </c>
      <c r="C125" t="s">
        <v>7</v>
      </c>
      <c r="D125" t="s">
        <v>92</v>
      </c>
      <c r="E125" t="s">
        <v>145</v>
      </c>
      <c r="F125" t="s">
        <v>66</v>
      </c>
      <c r="G125">
        <v>151000635</v>
      </c>
      <c r="H125" s="19">
        <v>45411</v>
      </c>
      <c r="I125" t="s">
        <v>67</v>
      </c>
      <c r="J125" s="1">
        <v>3168.28</v>
      </c>
      <c r="K125" s="17">
        <v>4724</v>
      </c>
      <c r="L125" t="s">
        <v>93</v>
      </c>
      <c r="M125" t="s">
        <v>96</v>
      </c>
      <c r="N125" s="1">
        <v>3168.28</v>
      </c>
      <c r="O125" s="17">
        <v>5457</v>
      </c>
      <c r="P125" t="s">
        <v>128</v>
      </c>
      <c r="Q125">
        <v>-733</v>
      </c>
    </row>
    <row r="126" spans="1:17" x14ac:dyDescent="0.25">
      <c r="A126" s="13">
        <v>45383</v>
      </c>
      <c r="B126" t="s">
        <v>6</v>
      </c>
      <c r="C126" t="s">
        <v>298</v>
      </c>
      <c r="D126" t="s">
        <v>94</v>
      </c>
      <c r="E126" t="s">
        <v>73</v>
      </c>
      <c r="F126" t="s">
        <v>66</v>
      </c>
      <c r="G126">
        <v>161015824</v>
      </c>
      <c r="H126" s="19">
        <v>45411</v>
      </c>
      <c r="I126" t="s">
        <v>67</v>
      </c>
      <c r="J126" s="1">
        <v>3927.47</v>
      </c>
      <c r="K126" s="17">
        <v>4314</v>
      </c>
      <c r="L126" t="s">
        <v>73</v>
      </c>
      <c r="M126" t="s">
        <v>96</v>
      </c>
      <c r="N126" s="1">
        <v>3927.47</v>
      </c>
      <c r="O126" s="17">
        <v>2815</v>
      </c>
      <c r="P126" t="s">
        <v>134</v>
      </c>
      <c r="Q126">
        <v>1499</v>
      </c>
    </row>
    <row r="127" spans="1:17" x14ac:dyDescent="0.25">
      <c r="A127" s="13">
        <v>45413</v>
      </c>
      <c r="B127" t="s">
        <v>6</v>
      </c>
      <c r="C127" t="s">
        <v>298</v>
      </c>
      <c r="D127" t="s">
        <v>86</v>
      </c>
      <c r="E127" t="s">
        <v>78</v>
      </c>
      <c r="F127" t="s">
        <v>66</v>
      </c>
      <c r="G127">
        <v>151000839</v>
      </c>
      <c r="H127" s="19">
        <v>45411</v>
      </c>
      <c r="I127" t="s">
        <v>67</v>
      </c>
      <c r="J127" s="1">
        <v>3884.66</v>
      </c>
      <c r="K127" s="17">
        <v>3412</v>
      </c>
      <c r="L127" t="s">
        <v>78</v>
      </c>
      <c r="M127" t="s">
        <v>96</v>
      </c>
      <c r="N127" s="1">
        <v>3884.66</v>
      </c>
      <c r="O127" s="17">
        <v>3158</v>
      </c>
      <c r="P127" t="s">
        <v>136</v>
      </c>
      <c r="Q127">
        <v>254</v>
      </c>
    </row>
    <row r="128" spans="1:17" x14ac:dyDescent="0.25">
      <c r="A128" s="13">
        <v>45413</v>
      </c>
      <c r="B128" t="s">
        <v>6</v>
      </c>
      <c r="C128" t="s">
        <v>7</v>
      </c>
      <c r="D128" t="s">
        <v>69</v>
      </c>
      <c r="E128" t="s">
        <v>70</v>
      </c>
      <c r="F128" t="s">
        <v>66</v>
      </c>
      <c r="G128">
        <v>151000636</v>
      </c>
      <c r="H128" s="19">
        <v>45412</v>
      </c>
      <c r="I128" t="s">
        <v>67</v>
      </c>
      <c r="J128" s="1">
        <v>768.47</v>
      </c>
      <c r="K128" s="17">
        <v>4091</v>
      </c>
      <c r="L128" t="s">
        <v>70</v>
      </c>
      <c r="M128" t="s">
        <v>96</v>
      </c>
      <c r="N128" s="1">
        <v>768.47</v>
      </c>
      <c r="O128" s="17">
        <v>4509</v>
      </c>
      <c r="P128" t="s">
        <v>73</v>
      </c>
      <c r="Q128">
        <v>-418</v>
      </c>
    </row>
    <row r="129" spans="1:17" x14ac:dyDescent="0.25">
      <c r="A129" s="13">
        <v>45413</v>
      </c>
      <c r="B129" t="s">
        <v>6</v>
      </c>
      <c r="C129" t="s">
        <v>7</v>
      </c>
      <c r="D129" t="s">
        <v>92</v>
      </c>
      <c r="E129" t="s">
        <v>145</v>
      </c>
      <c r="F129" t="s">
        <v>66</v>
      </c>
      <c r="G129">
        <v>151000636</v>
      </c>
      <c r="H129" s="19">
        <v>45412</v>
      </c>
      <c r="I129" t="s">
        <v>67</v>
      </c>
      <c r="J129" s="1">
        <v>2722.56</v>
      </c>
      <c r="K129" s="17">
        <v>4327</v>
      </c>
      <c r="L129" t="s">
        <v>73</v>
      </c>
      <c r="M129" t="s">
        <v>96</v>
      </c>
      <c r="N129" s="1">
        <v>2722.56</v>
      </c>
      <c r="O129" s="17">
        <v>5051</v>
      </c>
      <c r="P129" t="s">
        <v>97</v>
      </c>
      <c r="Q129">
        <v>-724</v>
      </c>
    </row>
    <row r="130" spans="1:17" x14ac:dyDescent="0.25">
      <c r="A130" s="13">
        <v>45413</v>
      </c>
      <c r="B130" t="s">
        <v>6</v>
      </c>
      <c r="C130" t="s">
        <v>298</v>
      </c>
      <c r="D130" t="s">
        <v>77</v>
      </c>
      <c r="E130" t="s">
        <v>78</v>
      </c>
      <c r="F130" t="s">
        <v>66</v>
      </c>
      <c r="G130">
        <v>151000843</v>
      </c>
      <c r="H130" s="19">
        <v>45412</v>
      </c>
      <c r="I130" t="s">
        <v>67</v>
      </c>
      <c r="J130" s="1">
        <v>3979.44</v>
      </c>
      <c r="K130" s="17">
        <v>3413</v>
      </c>
      <c r="L130" t="s">
        <v>78</v>
      </c>
      <c r="M130" t="s">
        <v>96</v>
      </c>
      <c r="N130" s="1">
        <v>3979.44</v>
      </c>
      <c r="O130" s="17">
        <v>3490</v>
      </c>
      <c r="P130" t="s">
        <v>78</v>
      </c>
      <c r="Q130">
        <v>-77</v>
      </c>
    </row>
    <row r="131" spans="1:17" x14ac:dyDescent="0.25">
      <c r="A131" s="13">
        <v>45413</v>
      </c>
      <c r="B131" t="s">
        <v>6</v>
      </c>
      <c r="C131" t="s">
        <v>298</v>
      </c>
      <c r="D131" t="s">
        <v>77</v>
      </c>
      <c r="E131" t="s">
        <v>78</v>
      </c>
      <c r="F131" t="s">
        <v>66</v>
      </c>
      <c r="G131">
        <v>161015825</v>
      </c>
      <c r="H131" s="19">
        <v>45412</v>
      </c>
      <c r="I131" t="s">
        <v>67</v>
      </c>
      <c r="J131" s="1">
        <v>3992.25</v>
      </c>
      <c r="K131" s="17">
        <v>3426</v>
      </c>
      <c r="L131" t="s">
        <v>78</v>
      </c>
      <c r="M131" t="s">
        <v>96</v>
      </c>
      <c r="N131" s="1">
        <v>3992.25</v>
      </c>
      <c r="O131" s="17">
        <v>3810</v>
      </c>
      <c r="P131" t="s">
        <v>76</v>
      </c>
      <c r="Q131">
        <v>-384</v>
      </c>
    </row>
    <row r="132" spans="1:17" x14ac:dyDescent="0.25">
      <c r="A132" s="13">
        <v>45413</v>
      </c>
      <c r="B132" t="s">
        <v>6</v>
      </c>
      <c r="C132" t="s">
        <v>7</v>
      </c>
      <c r="D132" t="s">
        <v>69</v>
      </c>
      <c r="E132" t="s">
        <v>70</v>
      </c>
      <c r="F132" t="s">
        <v>66</v>
      </c>
      <c r="G132">
        <v>151000638</v>
      </c>
      <c r="H132" s="19">
        <v>45413</v>
      </c>
      <c r="I132" t="s">
        <v>67</v>
      </c>
      <c r="J132" s="1">
        <v>797.07</v>
      </c>
      <c r="K132" s="17">
        <v>4236</v>
      </c>
      <c r="L132" t="s">
        <v>70</v>
      </c>
      <c r="M132" t="s">
        <v>96</v>
      </c>
      <c r="N132" s="1">
        <v>797.07</v>
      </c>
      <c r="O132" s="17">
        <v>4455</v>
      </c>
      <c r="P132" t="s">
        <v>73</v>
      </c>
      <c r="Q132">
        <v>-219</v>
      </c>
    </row>
    <row r="133" spans="1:17" x14ac:dyDescent="0.25">
      <c r="A133" s="13">
        <v>45413</v>
      </c>
      <c r="B133" t="s">
        <v>6</v>
      </c>
      <c r="C133" t="s">
        <v>7</v>
      </c>
      <c r="D133" t="s">
        <v>92</v>
      </c>
      <c r="E133" t="s">
        <v>145</v>
      </c>
      <c r="F133" t="s">
        <v>66</v>
      </c>
      <c r="G133">
        <v>151000638</v>
      </c>
      <c r="H133" s="19">
        <v>45413</v>
      </c>
      <c r="I133" t="s">
        <v>67</v>
      </c>
      <c r="J133" s="1">
        <v>3152.21</v>
      </c>
      <c r="K133" s="17">
        <v>5012</v>
      </c>
      <c r="L133" t="s">
        <v>97</v>
      </c>
      <c r="M133" t="s">
        <v>96</v>
      </c>
      <c r="N133" s="1">
        <v>3152.21</v>
      </c>
      <c r="O133" s="17">
        <v>4481</v>
      </c>
      <c r="P133" t="s">
        <v>73</v>
      </c>
      <c r="Q133">
        <v>531</v>
      </c>
    </row>
    <row r="134" spans="1:17" x14ac:dyDescent="0.25">
      <c r="A134" s="13">
        <v>45413</v>
      </c>
      <c r="B134" t="s">
        <v>6</v>
      </c>
      <c r="C134" t="s">
        <v>298</v>
      </c>
      <c r="D134" t="s">
        <v>77</v>
      </c>
      <c r="E134" t="s">
        <v>78</v>
      </c>
      <c r="F134" t="s">
        <v>66</v>
      </c>
      <c r="G134">
        <v>161015828</v>
      </c>
      <c r="H134" s="19">
        <v>45413</v>
      </c>
      <c r="I134" t="s">
        <v>67</v>
      </c>
      <c r="J134" s="1">
        <v>3946.53</v>
      </c>
      <c r="K134" s="17">
        <v>3418</v>
      </c>
      <c r="L134" t="s">
        <v>78</v>
      </c>
      <c r="M134" t="s">
        <v>96</v>
      </c>
      <c r="N134" s="1">
        <v>3946.53</v>
      </c>
      <c r="O134" s="17">
        <v>2290</v>
      </c>
      <c r="P134" t="s">
        <v>168</v>
      </c>
      <c r="Q134">
        <v>1128</v>
      </c>
    </row>
    <row r="135" spans="1:17" x14ac:dyDescent="0.25">
      <c r="A135" s="13">
        <v>45413</v>
      </c>
      <c r="B135" t="s">
        <v>6</v>
      </c>
      <c r="C135" t="s">
        <v>7</v>
      </c>
      <c r="D135" t="s">
        <v>69</v>
      </c>
      <c r="E135" t="s">
        <v>70</v>
      </c>
      <c r="F135" t="s">
        <v>66</v>
      </c>
      <c r="G135">
        <v>161010026</v>
      </c>
      <c r="H135" s="19">
        <v>45414</v>
      </c>
      <c r="I135" t="s">
        <v>67</v>
      </c>
      <c r="J135" s="1">
        <v>838.6</v>
      </c>
      <c r="K135" s="17">
        <v>3265</v>
      </c>
      <c r="L135" t="s">
        <v>136</v>
      </c>
      <c r="M135" t="s">
        <v>96</v>
      </c>
      <c r="N135" s="1">
        <v>838.6</v>
      </c>
      <c r="O135" s="17">
        <v>4448</v>
      </c>
      <c r="P135" t="s">
        <v>73</v>
      </c>
      <c r="Q135">
        <v>-1183</v>
      </c>
    </row>
    <row r="136" spans="1:17" x14ac:dyDescent="0.25">
      <c r="A136" s="13">
        <v>45413</v>
      </c>
      <c r="B136" t="s">
        <v>6</v>
      </c>
      <c r="C136" t="s">
        <v>7</v>
      </c>
      <c r="D136" t="s">
        <v>92</v>
      </c>
      <c r="E136" t="s">
        <v>145</v>
      </c>
      <c r="F136" t="s">
        <v>66</v>
      </c>
      <c r="G136">
        <v>161010026</v>
      </c>
      <c r="H136" s="19">
        <v>45414</v>
      </c>
      <c r="I136" t="s">
        <v>67</v>
      </c>
      <c r="J136" s="1">
        <v>3098.53</v>
      </c>
      <c r="K136" s="17">
        <v>4516</v>
      </c>
      <c r="L136" t="s">
        <v>73</v>
      </c>
      <c r="M136" t="s">
        <v>96</v>
      </c>
      <c r="N136" s="1">
        <v>3098.53</v>
      </c>
      <c r="O136" s="17">
        <v>4285</v>
      </c>
      <c r="P136" t="s">
        <v>70</v>
      </c>
      <c r="Q136">
        <v>231</v>
      </c>
    </row>
    <row r="137" spans="1:17" x14ac:dyDescent="0.25">
      <c r="A137" s="13">
        <v>45413</v>
      </c>
      <c r="B137" t="s">
        <v>6</v>
      </c>
      <c r="C137" t="s">
        <v>7</v>
      </c>
      <c r="D137" t="s">
        <v>69</v>
      </c>
      <c r="E137" t="s">
        <v>70</v>
      </c>
      <c r="F137" t="s">
        <v>66</v>
      </c>
      <c r="G137">
        <v>151000641</v>
      </c>
      <c r="H137" s="19">
        <v>45416</v>
      </c>
      <c r="I137" t="s">
        <v>67</v>
      </c>
      <c r="J137" s="1">
        <v>1206.8499999999999</v>
      </c>
      <c r="K137" s="17">
        <v>3729</v>
      </c>
      <c r="L137" t="s">
        <v>76</v>
      </c>
      <c r="M137" t="s">
        <v>96</v>
      </c>
      <c r="N137" s="1">
        <v>1206.8499999999999</v>
      </c>
      <c r="O137" s="17">
        <v>4203</v>
      </c>
      <c r="P137" t="s">
        <v>70</v>
      </c>
      <c r="Q137">
        <v>-474</v>
      </c>
    </row>
    <row r="138" spans="1:17" x14ac:dyDescent="0.25">
      <c r="A138" s="13">
        <v>45413</v>
      </c>
      <c r="B138" t="s">
        <v>6</v>
      </c>
      <c r="C138" t="s">
        <v>7</v>
      </c>
      <c r="D138" t="s">
        <v>92</v>
      </c>
      <c r="E138" t="s">
        <v>145</v>
      </c>
      <c r="F138" t="s">
        <v>66</v>
      </c>
      <c r="G138">
        <v>151000641</v>
      </c>
      <c r="H138" s="19">
        <v>45416</v>
      </c>
      <c r="I138" t="s">
        <v>67</v>
      </c>
      <c r="J138" s="1">
        <v>2714.49</v>
      </c>
      <c r="K138" s="17">
        <v>4929</v>
      </c>
      <c r="L138" t="s">
        <v>97</v>
      </c>
      <c r="M138" t="s">
        <v>96</v>
      </c>
      <c r="N138" s="1">
        <v>2714.49</v>
      </c>
      <c r="O138" s="17">
        <v>5075</v>
      </c>
      <c r="P138" t="s">
        <v>97</v>
      </c>
      <c r="Q138">
        <v>-146</v>
      </c>
    </row>
    <row r="139" spans="1:17" x14ac:dyDescent="0.25">
      <c r="A139" s="13">
        <v>45413</v>
      </c>
      <c r="B139" t="s">
        <v>6</v>
      </c>
      <c r="C139" t="s">
        <v>7</v>
      </c>
      <c r="D139" t="s">
        <v>69</v>
      </c>
      <c r="E139" t="s">
        <v>70</v>
      </c>
      <c r="F139" t="s">
        <v>66</v>
      </c>
      <c r="G139">
        <v>151000642</v>
      </c>
      <c r="H139" s="19">
        <v>45417</v>
      </c>
      <c r="I139" t="s">
        <v>67</v>
      </c>
      <c r="J139" s="1">
        <v>820.6</v>
      </c>
      <c r="K139" s="17">
        <v>3851</v>
      </c>
      <c r="L139" t="s">
        <v>76</v>
      </c>
      <c r="M139" t="s">
        <v>96</v>
      </c>
      <c r="N139" s="1">
        <v>820.6</v>
      </c>
      <c r="O139" s="17">
        <v>4148</v>
      </c>
      <c r="P139" t="s">
        <v>70</v>
      </c>
      <c r="Q139">
        <v>-297</v>
      </c>
    </row>
    <row r="140" spans="1:17" x14ac:dyDescent="0.25">
      <c r="A140" s="13">
        <v>45413</v>
      </c>
      <c r="B140" t="s">
        <v>6</v>
      </c>
      <c r="C140" t="s">
        <v>7</v>
      </c>
      <c r="D140" t="s">
        <v>92</v>
      </c>
      <c r="E140" t="s">
        <v>145</v>
      </c>
      <c r="F140" t="s">
        <v>66</v>
      </c>
      <c r="G140">
        <v>151000642</v>
      </c>
      <c r="H140" s="19">
        <v>45417</v>
      </c>
      <c r="I140" t="s">
        <v>67</v>
      </c>
      <c r="J140" s="1">
        <v>3222.08</v>
      </c>
      <c r="K140" s="17">
        <v>4911</v>
      </c>
      <c r="L140" t="s">
        <v>97</v>
      </c>
      <c r="M140" t="s">
        <v>96</v>
      </c>
      <c r="N140" s="1">
        <v>3222.08</v>
      </c>
      <c r="O140" s="17">
        <v>4948</v>
      </c>
      <c r="P140" t="s">
        <v>97</v>
      </c>
      <c r="Q140">
        <v>-37</v>
      </c>
    </row>
    <row r="141" spans="1:17" x14ac:dyDescent="0.25">
      <c r="A141" s="13">
        <v>45413</v>
      </c>
      <c r="B141" t="s">
        <v>6</v>
      </c>
      <c r="C141" t="s">
        <v>298</v>
      </c>
      <c r="D141" t="s">
        <v>87</v>
      </c>
      <c r="E141" t="s">
        <v>73</v>
      </c>
      <c r="F141" t="s">
        <v>66</v>
      </c>
      <c r="G141">
        <v>151000849</v>
      </c>
      <c r="H141" s="19">
        <v>45417</v>
      </c>
      <c r="I141" t="s">
        <v>67</v>
      </c>
      <c r="J141" s="1">
        <v>4073.65</v>
      </c>
      <c r="K141" s="17">
        <v>4390</v>
      </c>
      <c r="L141" t="s">
        <v>73</v>
      </c>
      <c r="M141" t="s">
        <v>96</v>
      </c>
      <c r="N141" s="1">
        <v>4073.65</v>
      </c>
      <c r="O141" s="17">
        <v>4555</v>
      </c>
      <c r="P141" t="s">
        <v>73</v>
      </c>
      <c r="Q141">
        <v>-165</v>
      </c>
    </row>
    <row r="142" spans="1:17" x14ac:dyDescent="0.25">
      <c r="A142" s="13">
        <v>45413</v>
      </c>
      <c r="B142" t="s">
        <v>6</v>
      </c>
      <c r="C142" t="s">
        <v>301</v>
      </c>
      <c r="D142" t="s">
        <v>65</v>
      </c>
      <c r="E142" t="s">
        <v>70</v>
      </c>
      <c r="F142" t="s">
        <v>66</v>
      </c>
      <c r="G142">
        <v>161005382</v>
      </c>
      <c r="H142" s="19">
        <v>45418</v>
      </c>
      <c r="I142" t="s">
        <v>67</v>
      </c>
      <c r="J142" s="1">
        <v>3952.66</v>
      </c>
      <c r="K142" s="17">
        <v>4144</v>
      </c>
      <c r="L142" t="s">
        <v>70</v>
      </c>
      <c r="M142" t="s">
        <v>96</v>
      </c>
      <c r="N142" s="1">
        <v>3952.66</v>
      </c>
      <c r="O142" s="17">
        <v>4512</v>
      </c>
      <c r="P142" t="s">
        <v>73</v>
      </c>
      <c r="Q142">
        <v>-368</v>
      </c>
    </row>
    <row r="143" spans="1:17" x14ac:dyDescent="0.25">
      <c r="A143" s="13">
        <v>45413</v>
      </c>
      <c r="B143" t="s">
        <v>6</v>
      </c>
      <c r="C143" t="s">
        <v>7</v>
      </c>
      <c r="D143" t="s">
        <v>92</v>
      </c>
      <c r="E143" t="s">
        <v>145</v>
      </c>
      <c r="F143" t="s">
        <v>66</v>
      </c>
      <c r="G143">
        <v>161010030</v>
      </c>
      <c r="H143" s="19">
        <v>45418</v>
      </c>
      <c r="I143" t="s">
        <v>67</v>
      </c>
      <c r="J143" s="1">
        <v>4069.87</v>
      </c>
      <c r="K143" s="17">
        <v>4717</v>
      </c>
      <c r="L143" t="s">
        <v>93</v>
      </c>
      <c r="M143" t="s">
        <v>96</v>
      </c>
      <c r="N143" s="1">
        <v>4069.87</v>
      </c>
      <c r="O143" s="17">
        <v>5406</v>
      </c>
      <c r="P143" t="s">
        <v>128</v>
      </c>
      <c r="Q143">
        <v>-689</v>
      </c>
    </row>
    <row r="144" spans="1:17" x14ac:dyDescent="0.25">
      <c r="A144" s="13">
        <v>45413</v>
      </c>
      <c r="B144" t="s">
        <v>6</v>
      </c>
      <c r="C144" t="s">
        <v>7</v>
      </c>
      <c r="D144" t="s">
        <v>69</v>
      </c>
      <c r="E144" t="s">
        <v>70</v>
      </c>
      <c r="F144" t="s">
        <v>66</v>
      </c>
      <c r="G144">
        <v>161010031</v>
      </c>
      <c r="H144" s="19">
        <v>45418</v>
      </c>
      <c r="I144" t="s">
        <v>67</v>
      </c>
      <c r="J144" s="1">
        <v>702.4</v>
      </c>
      <c r="K144" s="17">
        <v>4031</v>
      </c>
      <c r="L144" t="s">
        <v>70</v>
      </c>
      <c r="M144" t="s">
        <v>96</v>
      </c>
      <c r="N144" s="1">
        <v>702.4</v>
      </c>
      <c r="O144" s="17">
        <v>4148</v>
      </c>
      <c r="P144" t="s">
        <v>70</v>
      </c>
      <c r="Q144">
        <v>-117</v>
      </c>
    </row>
    <row r="145" spans="1:17" x14ac:dyDescent="0.25">
      <c r="A145" s="13">
        <v>45413</v>
      </c>
      <c r="B145" t="s">
        <v>6</v>
      </c>
      <c r="C145" t="s">
        <v>7</v>
      </c>
      <c r="D145" t="s">
        <v>92</v>
      </c>
      <c r="E145" t="s">
        <v>145</v>
      </c>
      <c r="F145" t="s">
        <v>66</v>
      </c>
      <c r="G145">
        <v>161010031</v>
      </c>
      <c r="H145" s="19">
        <v>45418</v>
      </c>
      <c r="I145" t="s">
        <v>67</v>
      </c>
      <c r="J145" s="1">
        <v>3264.2</v>
      </c>
      <c r="K145" s="17">
        <v>4434</v>
      </c>
      <c r="L145" t="s">
        <v>73</v>
      </c>
      <c r="M145" t="s">
        <v>96</v>
      </c>
      <c r="N145" s="1">
        <v>3264.2</v>
      </c>
      <c r="O145" s="17">
        <v>4144</v>
      </c>
      <c r="P145" t="s">
        <v>70</v>
      </c>
      <c r="Q145">
        <v>290</v>
      </c>
    </row>
    <row r="146" spans="1:17" x14ac:dyDescent="0.25">
      <c r="A146" s="13">
        <v>45413</v>
      </c>
      <c r="B146" t="s">
        <v>6</v>
      </c>
      <c r="C146" t="s">
        <v>7</v>
      </c>
      <c r="D146" t="s">
        <v>69</v>
      </c>
      <c r="E146" t="s">
        <v>70</v>
      </c>
      <c r="F146" t="s">
        <v>66</v>
      </c>
      <c r="G146">
        <v>161010032</v>
      </c>
      <c r="H146" s="19">
        <v>45418</v>
      </c>
      <c r="I146" t="s">
        <v>67</v>
      </c>
      <c r="J146" s="1">
        <v>808.87</v>
      </c>
      <c r="K146" s="17">
        <v>4022</v>
      </c>
      <c r="L146" t="s">
        <v>70</v>
      </c>
      <c r="M146" t="s">
        <v>96</v>
      </c>
      <c r="N146" s="1">
        <v>808.87</v>
      </c>
      <c r="O146" s="17">
        <v>4554</v>
      </c>
      <c r="P146" t="s">
        <v>73</v>
      </c>
      <c r="Q146">
        <v>-532</v>
      </c>
    </row>
    <row r="147" spans="1:17" x14ac:dyDescent="0.25">
      <c r="A147" s="13">
        <v>45413</v>
      </c>
      <c r="B147" t="s">
        <v>6</v>
      </c>
      <c r="C147" t="s">
        <v>7</v>
      </c>
      <c r="D147" t="s">
        <v>92</v>
      </c>
      <c r="E147" t="s">
        <v>145</v>
      </c>
      <c r="F147" t="s">
        <v>66</v>
      </c>
      <c r="G147">
        <v>161010032</v>
      </c>
      <c r="H147" s="19">
        <v>45418</v>
      </c>
      <c r="I147" t="s">
        <v>67</v>
      </c>
      <c r="J147" s="1">
        <v>3112.09</v>
      </c>
      <c r="K147" s="17">
        <v>4563</v>
      </c>
      <c r="L147" t="s">
        <v>73</v>
      </c>
      <c r="M147" t="s">
        <v>96</v>
      </c>
      <c r="N147" s="1">
        <v>3112.09</v>
      </c>
      <c r="O147" s="17">
        <v>3929</v>
      </c>
      <c r="P147" t="s">
        <v>76</v>
      </c>
      <c r="Q147">
        <v>634</v>
      </c>
    </row>
    <row r="148" spans="1:17" x14ac:dyDescent="0.25">
      <c r="A148" s="13">
        <v>45413</v>
      </c>
      <c r="B148" t="s">
        <v>6</v>
      </c>
      <c r="C148" t="s">
        <v>298</v>
      </c>
      <c r="D148" t="s">
        <v>77</v>
      </c>
      <c r="E148" t="s">
        <v>78</v>
      </c>
      <c r="F148" t="s">
        <v>66</v>
      </c>
      <c r="G148">
        <v>161015838</v>
      </c>
      <c r="H148" s="19">
        <v>45418</v>
      </c>
      <c r="I148" t="s">
        <v>67</v>
      </c>
      <c r="J148" s="1">
        <v>3882.65</v>
      </c>
      <c r="K148" s="17">
        <v>3500</v>
      </c>
      <c r="L148" t="s">
        <v>78</v>
      </c>
      <c r="M148" t="s">
        <v>96</v>
      </c>
      <c r="N148" s="1">
        <v>3882.65</v>
      </c>
      <c r="O148" s="17">
        <v>4538</v>
      </c>
      <c r="P148" t="s">
        <v>73</v>
      </c>
      <c r="Q148">
        <v>-1038</v>
      </c>
    </row>
    <row r="149" spans="1:17" x14ac:dyDescent="0.25">
      <c r="A149" s="13">
        <v>45413</v>
      </c>
      <c r="B149" t="s">
        <v>6</v>
      </c>
      <c r="C149" t="s">
        <v>7</v>
      </c>
      <c r="D149" t="s">
        <v>92</v>
      </c>
      <c r="E149" t="s">
        <v>145</v>
      </c>
      <c r="F149" t="s">
        <v>66</v>
      </c>
      <c r="G149">
        <v>151000644</v>
      </c>
      <c r="H149" s="19">
        <v>45419</v>
      </c>
      <c r="I149" t="s">
        <v>67</v>
      </c>
      <c r="J149" s="1">
        <v>3994.96</v>
      </c>
      <c r="K149" s="17">
        <v>4734</v>
      </c>
      <c r="L149" t="s">
        <v>93</v>
      </c>
      <c r="M149" t="s">
        <v>96</v>
      </c>
      <c r="N149" s="1">
        <v>3994.96</v>
      </c>
      <c r="O149" s="17">
        <v>4218</v>
      </c>
      <c r="P149" t="s">
        <v>70</v>
      </c>
      <c r="Q149">
        <v>516</v>
      </c>
    </row>
    <row r="150" spans="1:17" x14ac:dyDescent="0.25">
      <c r="A150" s="13">
        <v>45413</v>
      </c>
      <c r="B150" t="s">
        <v>6</v>
      </c>
      <c r="C150" t="s">
        <v>298</v>
      </c>
      <c r="D150" t="s">
        <v>77</v>
      </c>
      <c r="E150" t="s">
        <v>78</v>
      </c>
      <c r="F150" t="s">
        <v>66</v>
      </c>
      <c r="G150">
        <v>151000855</v>
      </c>
      <c r="H150" s="19">
        <v>45419</v>
      </c>
      <c r="I150" t="s">
        <v>67</v>
      </c>
      <c r="J150" s="1">
        <v>3946.12</v>
      </c>
      <c r="K150" s="17">
        <v>3448</v>
      </c>
      <c r="L150" t="s">
        <v>78</v>
      </c>
      <c r="M150" t="s">
        <v>96</v>
      </c>
      <c r="N150" s="1">
        <v>3946.12</v>
      </c>
      <c r="O150" s="17">
        <v>3911</v>
      </c>
      <c r="P150" t="s">
        <v>76</v>
      </c>
      <c r="Q150">
        <v>-463</v>
      </c>
    </row>
    <row r="151" spans="1:17" x14ac:dyDescent="0.25">
      <c r="A151" s="13">
        <v>45413</v>
      </c>
      <c r="B151" t="s">
        <v>6</v>
      </c>
      <c r="C151" t="s">
        <v>298</v>
      </c>
      <c r="D151" t="s">
        <v>86</v>
      </c>
      <c r="E151" t="s">
        <v>78</v>
      </c>
      <c r="F151" t="s">
        <v>66</v>
      </c>
      <c r="G151">
        <v>151000857</v>
      </c>
      <c r="H151" s="19">
        <v>45420</v>
      </c>
      <c r="I151" t="s">
        <v>67</v>
      </c>
      <c r="J151" s="1">
        <v>4012.68</v>
      </c>
      <c r="K151" s="17">
        <v>3452</v>
      </c>
      <c r="L151" t="s">
        <v>78</v>
      </c>
      <c r="M151" t="s">
        <v>96</v>
      </c>
      <c r="N151" s="1">
        <v>4012.68</v>
      </c>
      <c r="O151" s="17">
        <v>4549</v>
      </c>
      <c r="P151" t="s">
        <v>73</v>
      </c>
      <c r="Q151">
        <v>-1097</v>
      </c>
    </row>
    <row r="152" spans="1:17" x14ac:dyDescent="0.25">
      <c r="A152" s="13">
        <v>45413</v>
      </c>
      <c r="B152" t="s">
        <v>6</v>
      </c>
      <c r="C152" t="s">
        <v>7</v>
      </c>
      <c r="D152" t="s">
        <v>71</v>
      </c>
      <c r="E152" t="s">
        <v>73</v>
      </c>
      <c r="F152" t="s">
        <v>66</v>
      </c>
      <c r="G152">
        <v>161010034</v>
      </c>
      <c r="H152" s="19">
        <v>45420</v>
      </c>
      <c r="I152" t="s">
        <v>80</v>
      </c>
      <c r="J152" s="1">
        <v>2741.06</v>
      </c>
      <c r="K152" s="17">
        <v>4309</v>
      </c>
      <c r="L152" t="s">
        <v>73</v>
      </c>
      <c r="M152" t="s">
        <v>96</v>
      </c>
      <c r="N152" s="1">
        <v>2741.06</v>
      </c>
      <c r="O152" s="17">
        <v>4336</v>
      </c>
      <c r="P152" t="s">
        <v>73</v>
      </c>
      <c r="Q152">
        <v>-27</v>
      </c>
    </row>
    <row r="153" spans="1:17" x14ac:dyDescent="0.25">
      <c r="A153" s="13">
        <v>45413</v>
      </c>
      <c r="B153" t="s">
        <v>6</v>
      </c>
      <c r="C153" t="s">
        <v>7</v>
      </c>
      <c r="D153" t="s">
        <v>83</v>
      </c>
      <c r="E153" t="s">
        <v>73</v>
      </c>
      <c r="F153" t="s">
        <v>66</v>
      </c>
      <c r="G153">
        <v>161010034</v>
      </c>
      <c r="H153" s="19">
        <v>45420</v>
      </c>
      <c r="I153" t="s">
        <v>80</v>
      </c>
      <c r="J153" s="1">
        <v>1244.8699999999999</v>
      </c>
      <c r="K153" s="17">
        <v>4307</v>
      </c>
      <c r="L153" t="s">
        <v>73</v>
      </c>
      <c r="M153" t="s">
        <v>96</v>
      </c>
      <c r="N153" s="1">
        <v>1244.8699999999999</v>
      </c>
      <c r="O153" s="17">
        <v>4242</v>
      </c>
      <c r="P153" t="s">
        <v>70</v>
      </c>
      <c r="Q153">
        <v>65</v>
      </c>
    </row>
    <row r="154" spans="1:17" x14ac:dyDescent="0.25">
      <c r="A154" s="13">
        <v>45413</v>
      </c>
      <c r="B154" t="s">
        <v>6</v>
      </c>
      <c r="C154" t="s">
        <v>7</v>
      </c>
      <c r="D154" t="s">
        <v>69</v>
      </c>
      <c r="E154" t="s">
        <v>70</v>
      </c>
      <c r="F154" t="s">
        <v>66</v>
      </c>
      <c r="G154">
        <v>161010036</v>
      </c>
      <c r="H154" s="19">
        <v>45420</v>
      </c>
      <c r="I154" t="s">
        <v>67</v>
      </c>
      <c r="J154" s="1">
        <v>1257</v>
      </c>
      <c r="K154" s="17">
        <v>4042</v>
      </c>
      <c r="L154" t="s">
        <v>70</v>
      </c>
      <c r="M154" t="s">
        <v>96</v>
      </c>
      <c r="N154" s="1">
        <v>1257</v>
      </c>
      <c r="O154" s="17">
        <v>3821</v>
      </c>
      <c r="P154" t="s">
        <v>76</v>
      </c>
      <c r="Q154">
        <v>221</v>
      </c>
    </row>
    <row r="155" spans="1:17" x14ac:dyDescent="0.25">
      <c r="A155" s="13">
        <v>45413</v>
      </c>
      <c r="B155" t="s">
        <v>6</v>
      </c>
      <c r="C155" t="s">
        <v>7</v>
      </c>
      <c r="D155" t="s">
        <v>92</v>
      </c>
      <c r="E155" t="s">
        <v>145</v>
      </c>
      <c r="F155" t="s">
        <v>66</v>
      </c>
      <c r="G155">
        <v>161010036</v>
      </c>
      <c r="H155" s="19">
        <v>45420</v>
      </c>
      <c r="I155" t="s">
        <v>67</v>
      </c>
      <c r="J155" s="1">
        <v>2662.98</v>
      </c>
      <c r="K155" s="17">
        <v>4334</v>
      </c>
      <c r="L155" t="s">
        <v>73</v>
      </c>
      <c r="M155" t="s">
        <v>96</v>
      </c>
      <c r="N155" s="1">
        <v>2662.98</v>
      </c>
      <c r="O155" s="17">
        <v>4024</v>
      </c>
      <c r="P155" t="s">
        <v>70</v>
      </c>
      <c r="Q155">
        <v>310</v>
      </c>
    </row>
    <row r="156" spans="1:17" x14ac:dyDescent="0.25">
      <c r="A156" s="13">
        <v>45413</v>
      </c>
      <c r="B156" t="s">
        <v>6</v>
      </c>
      <c r="C156" t="s">
        <v>301</v>
      </c>
      <c r="D156" t="s">
        <v>65</v>
      </c>
      <c r="E156" t="s">
        <v>70</v>
      </c>
      <c r="F156" t="s">
        <v>66</v>
      </c>
      <c r="G156">
        <v>151000437</v>
      </c>
      <c r="H156" s="19">
        <v>45421</v>
      </c>
      <c r="I156" t="s">
        <v>67</v>
      </c>
      <c r="J156" s="1">
        <v>3946.04</v>
      </c>
      <c r="K156" s="17">
        <v>3415</v>
      </c>
      <c r="L156" t="s">
        <v>78</v>
      </c>
      <c r="M156" t="s">
        <v>96</v>
      </c>
      <c r="N156" s="1">
        <v>3946.04</v>
      </c>
      <c r="O156" s="17">
        <v>4511</v>
      </c>
      <c r="P156" t="s">
        <v>73</v>
      </c>
      <c r="Q156">
        <v>-1096</v>
      </c>
    </row>
    <row r="157" spans="1:17" x14ac:dyDescent="0.25">
      <c r="A157" s="13">
        <v>45413</v>
      </c>
      <c r="B157" t="s">
        <v>6</v>
      </c>
      <c r="C157" t="s">
        <v>300</v>
      </c>
      <c r="D157" t="s">
        <v>81</v>
      </c>
      <c r="E157" t="s">
        <v>278</v>
      </c>
      <c r="F157" t="s">
        <v>66</v>
      </c>
      <c r="G157">
        <v>161004702</v>
      </c>
      <c r="H157" s="19">
        <v>45421</v>
      </c>
      <c r="I157" t="s">
        <v>67</v>
      </c>
      <c r="J157" s="1">
        <v>4066.23</v>
      </c>
      <c r="K157" s="17">
        <v>4765</v>
      </c>
      <c r="L157" t="s">
        <v>93</v>
      </c>
      <c r="M157" t="s">
        <v>96</v>
      </c>
      <c r="N157" s="1">
        <v>4066.23</v>
      </c>
      <c r="O157" s="17">
        <v>3953</v>
      </c>
      <c r="P157" t="s">
        <v>76</v>
      </c>
      <c r="Q157">
        <v>812</v>
      </c>
    </row>
    <row r="158" spans="1:17" x14ac:dyDescent="0.25">
      <c r="A158" s="13">
        <v>45413</v>
      </c>
      <c r="B158" t="s">
        <v>6</v>
      </c>
      <c r="C158" t="s">
        <v>7</v>
      </c>
      <c r="D158" t="s">
        <v>92</v>
      </c>
      <c r="E158" t="s">
        <v>145</v>
      </c>
      <c r="F158" t="s">
        <v>66</v>
      </c>
      <c r="G158">
        <v>161010037</v>
      </c>
      <c r="H158" s="19">
        <v>45421</v>
      </c>
      <c r="I158" t="s">
        <v>67</v>
      </c>
      <c r="J158" s="1">
        <v>3875.95</v>
      </c>
      <c r="K158" s="17">
        <v>4936</v>
      </c>
      <c r="L158" t="s">
        <v>97</v>
      </c>
      <c r="M158" t="s">
        <v>96</v>
      </c>
      <c r="N158" s="1">
        <v>3875.95</v>
      </c>
      <c r="O158" s="17">
        <v>4523</v>
      </c>
      <c r="P158" t="s">
        <v>73</v>
      </c>
      <c r="Q158">
        <v>413</v>
      </c>
    </row>
    <row r="159" spans="1:17" x14ac:dyDescent="0.25">
      <c r="A159" s="13">
        <v>45413</v>
      </c>
      <c r="B159" t="s">
        <v>6</v>
      </c>
      <c r="C159" t="s">
        <v>298</v>
      </c>
      <c r="D159" t="s">
        <v>87</v>
      </c>
      <c r="E159" t="s">
        <v>73</v>
      </c>
      <c r="F159" t="s">
        <v>66</v>
      </c>
      <c r="G159">
        <v>161015842</v>
      </c>
      <c r="H159" s="19">
        <v>45421</v>
      </c>
      <c r="I159" t="s">
        <v>67</v>
      </c>
      <c r="J159" s="1">
        <v>3857.11</v>
      </c>
      <c r="K159" s="17">
        <v>4429</v>
      </c>
      <c r="L159" t="s">
        <v>73</v>
      </c>
      <c r="M159" t="s">
        <v>96</v>
      </c>
      <c r="N159" s="1">
        <v>3857.11</v>
      </c>
      <c r="O159" s="17">
        <v>4555</v>
      </c>
      <c r="P159" t="s">
        <v>73</v>
      </c>
      <c r="Q159">
        <v>-126</v>
      </c>
    </row>
    <row r="160" spans="1:17" x14ac:dyDescent="0.25">
      <c r="A160" s="13">
        <v>45413</v>
      </c>
      <c r="B160" t="s">
        <v>6</v>
      </c>
      <c r="C160" t="s">
        <v>7</v>
      </c>
      <c r="D160" t="s">
        <v>69</v>
      </c>
      <c r="E160" t="s">
        <v>70</v>
      </c>
      <c r="F160" t="s">
        <v>66</v>
      </c>
      <c r="G160">
        <v>161010039</v>
      </c>
      <c r="H160" s="19">
        <v>45422</v>
      </c>
      <c r="I160" t="s">
        <v>67</v>
      </c>
      <c r="J160" s="1">
        <v>704.15</v>
      </c>
      <c r="K160" s="17">
        <v>3862</v>
      </c>
      <c r="L160" t="s">
        <v>76</v>
      </c>
      <c r="M160" t="s">
        <v>96</v>
      </c>
      <c r="N160" s="1">
        <v>704.15</v>
      </c>
      <c r="O160" s="17">
        <v>4174</v>
      </c>
      <c r="P160" t="s">
        <v>70</v>
      </c>
      <c r="Q160">
        <v>-312</v>
      </c>
    </row>
    <row r="161" spans="1:17" x14ac:dyDescent="0.25">
      <c r="A161" s="13">
        <v>45413</v>
      </c>
      <c r="B161" t="s">
        <v>6</v>
      </c>
      <c r="C161" t="s">
        <v>7</v>
      </c>
      <c r="D161" t="s">
        <v>92</v>
      </c>
      <c r="E161" t="s">
        <v>145</v>
      </c>
      <c r="F161" t="s">
        <v>66</v>
      </c>
      <c r="G161">
        <v>161010039</v>
      </c>
      <c r="H161" s="19">
        <v>45422</v>
      </c>
      <c r="I161" t="s">
        <v>67</v>
      </c>
      <c r="J161" s="1">
        <v>3311.75</v>
      </c>
      <c r="K161" s="17">
        <v>4016</v>
      </c>
      <c r="L161" t="s">
        <v>70</v>
      </c>
      <c r="M161" t="s">
        <v>96</v>
      </c>
      <c r="N161" s="1">
        <v>3311.75</v>
      </c>
      <c r="O161" s="17">
        <v>4174</v>
      </c>
      <c r="P161" t="s">
        <v>70</v>
      </c>
      <c r="Q161">
        <v>-158</v>
      </c>
    </row>
    <row r="162" spans="1:17" x14ac:dyDescent="0.25">
      <c r="A162" s="13">
        <v>45413</v>
      </c>
      <c r="B162" t="s">
        <v>6</v>
      </c>
      <c r="C162" t="s">
        <v>298</v>
      </c>
      <c r="D162" t="s">
        <v>87</v>
      </c>
      <c r="E162" t="s">
        <v>73</v>
      </c>
      <c r="F162" t="s">
        <v>66</v>
      </c>
      <c r="G162">
        <v>161015844</v>
      </c>
      <c r="H162" s="19">
        <v>45422</v>
      </c>
      <c r="I162" t="s">
        <v>67</v>
      </c>
      <c r="J162" s="1">
        <v>3918.12</v>
      </c>
      <c r="K162" s="17">
        <v>4418</v>
      </c>
      <c r="L162" t="s">
        <v>73</v>
      </c>
      <c r="M162" t="s">
        <v>96</v>
      </c>
      <c r="N162" s="1">
        <v>3918.12</v>
      </c>
      <c r="O162" s="17">
        <v>4049</v>
      </c>
      <c r="P162" t="s">
        <v>70</v>
      </c>
      <c r="Q162">
        <v>369</v>
      </c>
    </row>
    <row r="163" spans="1:17" x14ac:dyDescent="0.25">
      <c r="A163" s="13">
        <v>45413</v>
      </c>
      <c r="B163" t="s">
        <v>6</v>
      </c>
      <c r="C163" t="s">
        <v>301</v>
      </c>
      <c r="D163" t="s">
        <v>65</v>
      </c>
      <c r="E163" t="s">
        <v>70</v>
      </c>
      <c r="F163" t="s">
        <v>66</v>
      </c>
      <c r="G163">
        <v>141000104</v>
      </c>
      <c r="H163" s="19">
        <v>45423</v>
      </c>
      <c r="I163" t="s">
        <v>67</v>
      </c>
      <c r="J163" s="1">
        <v>3963.5</v>
      </c>
      <c r="K163" s="17">
        <v>4135</v>
      </c>
      <c r="L163" t="s">
        <v>70</v>
      </c>
      <c r="M163" t="s">
        <v>96</v>
      </c>
      <c r="N163" s="1">
        <v>3963.5</v>
      </c>
      <c r="O163" s="17">
        <v>3988</v>
      </c>
      <c r="P163" t="s">
        <v>76</v>
      </c>
      <c r="Q163">
        <v>147</v>
      </c>
    </row>
    <row r="164" spans="1:17" x14ac:dyDescent="0.25">
      <c r="A164" s="13">
        <v>45413</v>
      </c>
      <c r="B164" t="s">
        <v>6</v>
      </c>
      <c r="C164" t="s">
        <v>298</v>
      </c>
      <c r="D164" t="s">
        <v>77</v>
      </c>
      <c r="E164" t="s">
        <v>78</v>
      </c>
      <c r="F164" t="s">
        <v>66</v>
      </c>
      <c r="G164">
        <v>141000360</v>
      </c>
      <c r="H164" s="19">
        <v>45423</v>
      </c>
      <c r="I164" t="s">
        <v>80</v>
      </c>
      <c r="J164" s="1">
        <v>3919.9</v>
      </c>
      <c r="K164" s="17">
        <v>3106</v>
      </c>
      <c r="L164" t="s">
        <v>136</v>
      </c>
      <c r="M164" t="s">
        <v>96</v>
      </c>
      <c r="N164" s="1">
        <v>3919.9</v>
      </c>
      <c r="O164" s="17">
        <v>3126</v>
      </c>
      <c r="P164" t="s">
        <v>136</v>
      </c>
      <c r="Q164">
        <v>-20</v>
      </c>
    </row>
    <row r="165" spans="1:17" x14ac:dyDescent="0.25">
      <c r="A165" s="13">
        <v>45413</v>
      </c>
      <c r="B165" t="s">
        <v>6</v>
      </c>
      <c r="C165" t="s">
        <v>7</v>
      </c>
      <c r="D165" t="s">
        <v>92</v>
      </c>
      <c r="E165" t="s">
        <v>145</v>
      </c>
      <c r="F165" t="s">
        <v>66</v>
      </c>
      <c r="G165">
        <v>161010041</v>
      </c>
      <c r="H165" s="19">
        <v>45424</v>
      </c>
      <c r="I165" t="s">
        <v>80</v>
      </c>
      <c r="J165" s="1">
        <v>2969.97</v>
      </c>
      <c r="K165" s="17">
        <v>5236</v>
      </c>
      <c r="L165" t="s">
        <v>128</v>
      </c>
      <c r="M165" t="s">
        <v>96</v>
      </c>
      <c r="N165" s="1">
        <v>2969.97</v>
      </c>
      <c r="O165" s="17">
        <v>5186</v>
      </c>
      <c r="P165" t="s">
        <v>97</v>
      </c>
      <c r="Q165">
        <v>50</v>
      </c>
    </row>
    <row r="166" spans="1:17" x14ac:dyDescent="0.25">
      <c r="A166" s="13">
        <v>45413</v>
      </c>
      <c r="B166" t="s">
        <v>6</v>
      </c>
      <c r="C166" t="s">
        <v>297</v>
      </c>
      <c r="D166" t="s">
        <v>99</v>
      </c>
      <c r="E166" t="s">
        <v>73</v>
      </c>
      <c r="F166" t="s">
        <v>66</v>
      </c>
      <c r="G166">
        <v>151000089</v>
      </c>
      <c r="H166" s="19">
        <v>45426</v>
      </c>
      <c r="I166" t="s">
        <v>67</v>
      </c>
      <c r="J166" s="1">
        <v>3988.1</v>
      </c>
      <c r="K166" s="17">
        <v>3949</v>
      </c>
      <c r="L166" t="s">
        <v>76</v>
      </c>
      <c r="M166" t="s">
        <v>96</v>
      </c>
      <c r="N166" s="1">
        <v>3988.1</v>
      </c>
      <c r="O166" s="17">
        <v>3787</v>
      </c>
      <c r="P166" t="s">
        <v>76</v>
      </c>
      <c r="Q166">
        <v>162</v>
      </c>
    </row>
    <row r="167" spans="1:17" x14ac:dyDescent="0.25">
      <c r="A167" s="13">
        <v>45413</v>
      </c>
      <c r="B167" t="s">
        <v>6</v>
      </c>
      <c r="C167" t="s">
        <v>301</v>
      </c>
      <c r="D167" t="s">
        <v>65</v>
      </c>
      <c r="E167" t="s">
        <v>70</v>
      </c>
      <c r="F167" t="s">
        <v>66</v>
      </c>
      <c r="G167">
        <v>151000441</v>
      </c>
      <c r="H167" s="19">
        <v>45426</v>
      </c>
      <c r="I167" t="s">
        <v>67</v>
      </c>
      <c r="J167" s="1">
        <v>3933.65</v>
      </c>
      <c r="K167" s="17">
        <v>4164</v>
      </c>
      <c r="L167" t="s">
        <v>70</v>
      </c>
      <c r="M167" t="s">
        <v>96</v>
      </c>
      <c r="N167" s="1">
        <v>3933.65</v>
      </c>
      <c r="O167" s="17">
        <v>4183</v>
      </c>
      <c r="P167" t="s">
        <v>70</v>
      </c>
      <c r="Q167">
        <v>-19</v>
      </c>
    </row>
    <row r="168" spans="1:17" x14ac:dyDescent="0.25">
      <c r="A168" s="13">
        <v>45413</v>
      </c>
      <c r="B168" t="s">
        <v>6</v>
      </c>
      <c r="C168" t="s">
        <v>7</v>
      </c>
      <c r="D168" t="s">
        <v>92</v>
      </c>
      <c r="E168" t="s">
        <v>145</v>
      </c>
      <c r="F168" t="s">
        <v>66</v>
      </c>
      <c r="G168">
        <v>161010043</v>
      </c>
      <c r="H168" s="19">
        <v>45426</v>
      </c>
      <c r="I168" t="s">
        <v>67</v>
      </c>
      <c r="J168" s="1">
        <v>3473.76</v>
      </c>
      <c r="K168" s="17">
        <v>4965</v>
      </c>
      <c r="L168" t="s">
        <v>97</v>
      </c>
      <c r="M168" t="s">
        <v>96</v>
      </c>
      <c r="N168" s="1">
        <v>3473.76</v>
      </c>
      <c r="O168" s="17">
        <v>4899</v>
      </c>
      <c r="P168" t="s">
        <v>93</v>
      </c>
      <c r="Q168">
        <v>66</v>
      </c>
    </row>
    <row r="169" spans="1:17" x14ac:dyDescent="0.25">
      <c r="A169" s="13">
        <v>45413</v>
      </c>
      <c r="B169" t="s">
        <v>6</v>
      </c>
      <c r="C169" t="s">
        <v>7</v>
      </c>
      <c r="D169" t="s">
        <v>69</v>
      </c>
      <c r="E169" t="s">
        <v>70</v>
      </c>
      <c r="F169" t="s">
        <v>66</v>
      </c>
      <c r="G169">
        <v>151000646</v>
      </c>
      <c r="H169" s="19">
        <v>45427</v>
      </c>
      <c r="I169" t="s">
        <v>67</v>
      </c>
      <c r="J169" s="1">
        <v>821.74</v>
      </c>
      <c r="K169" s="17">
        <v>3475</v>
      </c>
      <c r="L169" t="s">
        <v>78</v>
      </c>
      <c r="M169" t="s">
        <v>96</v>
      </c>
      <c r="N169" s="1">
        <v>821.74</v>
      </c>
      <c r="O169" s="17">
        <v>4340</v>
      </c>
      <c r="P169" t="s">
        <v>73</v>
      </c>
      <c r="Q169">
        <v>-865</v>
      </c>
    </row>
    <row r="170" spans="1:17" x14ac:dyDescent="0.25">
      <c r="A170" s="13">
        <v>45413</v>
      </c>
      <c r="B170" t="s">
        <v>6</v>
      </c>
      <c r="C170" t="s">
        <v>7</v>
      </c>
      <c r="D170" t="s">
        <v>92</v>
      </c>
      <c r="E170" t="s">
        <v>145</v>
      </c>
      <c r="F170" t="s">
        <v>66</v>
      </c>
      <c r="G170">
        <v>151000646</v>
      </c>
      <c r="H170" s="19">
        <v>45427</v>
      </c>
      <c r="I170" t="s">
        <v>67</v>
      </c>
      <c r="J170" s="1">
        <v>3119.63</v>
      </c>
      <c r="K170" s="17">
        <v>4176</v>
      </c>
      <c r="L170" t="s">
        <v>70</v>
      </c>
      <c r="M170" t="s">
        <v>96</v>
      </c>
      <c r="N170" s="1">
        <v>3119.63</v>
      </c>
      <c r="O170" s="17">
        <v>4480</v>
      </c>
      <c r="P170" t="s">
        <v>73</v>
      </c>
      <c r="Q170">
        <v>-304</v>
      </c>
    </row>
    <row r="171" spans="1:17" x14ac:dyDescent="0.25">
      <c r="A171" s="13">
        <v>45413</v>
      </c>
      <c r="B171" t="s">
        <v>6</v>
      </c>
      <c r="C171" t="s">
        <v>7</v>
      </c>
      <c r="D171" t="s">
        <v>69</v>
      </c>
      <c r="E171" t="s">
        <v>70</v>
      </c>
      <c r="F171" t="s">
        <v>66</v>
      </c>
      <c r="G171">
        <v>161010044</v>
      </c>
      <c r="H171" s="19">
        <v>45427</v>
      </c>
      <c r="I171" t="s">
        <v>67</v>
      </c>
      <c r="J171" s="1">
        <v>831.57</v>
      </c>
      <c r="K171" s="17">
        <v>4045</v>
      </c>
      <c r="L171" t="s">
        <v>70</v>
      </c>
      <c r="M171" t="s">
        <v>96</v>
      </c>
      <c r="N171" s="1">
        <v>831.57</v>
      </c>
      <c r="O171" s="17">
        <v>4381</v>
      </c>
      <c r="P171" t="s">
        <v>73</v>
      </c>
      <c r="Q171">
        <v>-336</v>
      </c>
    </row>
    <row r="172" spans="1:17" x14ac:dyDescent="0.25">
      <c r="A172" s="13">
        <v>45413</v>
      </c>
      <c r="B172" t="s">
        <v>6</v>
      </c>
      <c r="C172" t="s">
        <v>7</v>
      </c>
      <c r="D172" t="s">
        <v>92</v>
      </c>
      <c r="E172" t="s">
        <v>145</v>
      </c>
      <c r="F172" t="s">
        <v>66</v>
      </c>
      <c r="G172">
        <v>161010044</v>
      </c>
      <c r="H172" s="19">
        <v>45427</v>
      </c>
      <c r="I172" t="s">
        <v>67</v>
      </c>
      <c r="J172" s="1">
        <v>3128.93</v>
      </c>
      <c r="K172" s="17">
        <v>4963</v>
      </c>
      <c r="L172" t="s">
        <v>97</v>
      </c>
      <c r="M172" t="s">
        <v>96</v>
      </c>
      <c r="N172" s="1">
        <v>3128.93</v>
      </c>
      <c r="O172" s="17">
        <v>4594</v>
      </c>
      <c r="P172" t="s">
        <v>73</v>
      </c>
      <c r="Q172">
        <v>369</v>
      </c>
    </row>
    <row r="173" spans="1:17" x14ac:dyDescent="0.25">
      <c r="A173" s="13">
        <v>45413</v>
      </c>
      <c r="B173" t="s">
        <v>6</v>
      </c>
      <c r="C173" t="s">
        <v>298</v>
      </c>
      <c r="D173" t="s">
        <v>77</v>
      </c>
      <c r="E173" t="s">
        <v>78</v>
      </c>
      <c r="F173" t="s">
        <v>66</v>
      </c>
      <c r="G173">
        <v>161015849</v>
      </c>
      <c r="H173" s="19">
        <v>45427</v>
      </c>
      <c r="I173" t="s">
        <v>67</v>
      </c>
      <c r="J173" s="1">
        <v>3949.85</v>
      </c>
      <c r="K173" s="17">
        <v>3668</v>
      </c>
      <c r="L173" t="s">
        <v>78</v>
      </c>
      <c r="M173" t="s">
        <v>96</v>
      </c>
      <c r="N173" s="1">
        <v>3949.85</v>
      </c>
      <c r="O173" s="17">
        <v>3986</v>
      </c>
      <c r="P173" t="s">
        <v>76</v>
      </c>
      <c r="Q173">
        <v>-318</v>
      </c>
    </row>
    <row r="174" spans="1:17" x14ac:dyDescent="0.25">
      <c r="A174" s="13">
        <v>45413</v>
      </c>
      <c r="B174" t="s">
        <v>6</v>
      </c>
      <c r="C174" t="s">
        <v>301</v>
      </c>
      <c r="D174" t="s">
        <v>65</v>
      </c>
      <c r="E174" t="s">
        <v>70</v>
      </c>
      <c r="F174" t="s">
        <v>66</v>
      </c>
      <c r="G174">
        <v>151000443</v>
      </c>
      <c r="H174" s="19">
        <v>45428</v>
      </c>
      <c r="I174" t="s">
        <v>67</v>
      </c>
      <c r="J174" s="1">
        <v>4077.12</v>
      </c>
      <c r="K174" s="17">
        <v>4157</v>
      </c>
      <c r="L174" t="s">
        <v>70</v>
      </c>
      <c r="M174" t="s">
        <v>96</v>
      </c>
      <c r="N174" s="1">
        <v>4077.12</v>
      </c>
      <c r="O174" s="17">
        <v>4540</v>
      </c>
      <c r="P174" t="s">
        <v>73</v>
      </c>
      <c r="Q174">
        <v>-383</v>
      </c>
    </row>
    <row r="175" spans="1:17" x14ac:dyDescent="0.25">
      <c r="A175" s="13">
        <v>45413</v>
      </c>
      <c r="B175" t="s">
        <v>6</v>
      </c>
      <c r="C175" t="s">
        <v>7</v>
      </c>
      <c r="D175" t="s">
        <v>71</v>
      </c>
      <c r="E175" t="s">
        <v>73</v>
      </c>
      <c r="F175" t="s">
        <v>66</v>
      </c>
      <c r="G175">
        <v>151000647</v>
      </c>
      <c r="H175" s="19">
        <v>45428</v>
      </c>
      <c r="I175" t="s">
        <v>67</v>
      </c>
      <c r="J175" s="1">
        <v>2001.2</v>
      </c>
      <c r="K175" s="17">
        <v>4035</v>
      </c>
      <c r="L175" t="s">
        <v>70</v>
      </c>
      <c r="M175" t="s">
        <v>96</v>
      </c>
      <c r="N175" s="1">
        <v>2001.2</v>
      </c>
      <c r="O175" s="17">
        <v>3794</v>
      </c>
      <c r="P175" t="s">
        <v>76</v>
      </c>
      <c r="Q175">
        <v>241</v>
      </c>
    </row>
    <row r="176" spans="1:17" x14ac:dyDescent="0.25">
      <c r="A176" s="13">
        <v>45413</v>
      </c>
      <c r="B176" t="s">
        <v>6</v>
      </c>
      <c r="C176" t="s">
        <v>7</v>
      </c>
      <c r="D176" t="s">
        <v>83</v>
      </c>
      <c r="E176" t="s">
        <v>73</v>
      </c>
      <c r="F176" t="s">
        <v>66</v>
      </c>
      <c r="G176">
        <v>151000647</v>
      </c>
      <c r="H176" s="19">
        <v>45428</v>
      </c>
      <c r="I176" t="s">
        <v>67</v>
      </c>
      <c r="J176" s="1">
        <v>2063.48</v>
      </c>
      <c r="K176" s="17">
        <v>4169</v>
      </c>
      <c r="L176" t="s">
        <v>70</v>
      </c>
      <c r="M176" t="s">
        <v>96</v>
      </c>
      <c r="N176" s="1">
        <v>2063.48</v>
      </c>
      <c r="O176" s="17">
        <v>4107</v>
      </c>
      <c r="P176" t="s">
        <v>70</v>
      </c>
      <c r="Q176">
        <v>62</v>
      </c>
    </row>
    <row r="177" spans="1:17" x14ac:dyDescent="0.25">
      <c r="A177" s="13">
        <v>45413</v>
      </c>
      <c r="B177" t="s">
        <v>6</v>
      </c>
      <c r="C177" t="s">
        <v>298</v>
      </c>
      <c r="D177" t="s">
        <v>89</v>
      </c>
      <c r="E177" t="s">
        <v>73</v>
      </c>
      <c r="F177" t="s">
        <v>66</v>
      </c>
      <c r="G177">
        <v>151000087</v>
      </c>
      <c r="H177" s="19">
        <v>45432</v>
      </c>
      <c r="I177" t="s">
        <v>67</v>
      </c>
      <c r="J177" s="1">
        <v>4078.05</v>
      </c>
      <c r="K177" s="17">
        <v>4340</v>
      </c>
      <c r="L177" t="s">
        <v>73</v>
      </c>
      <c r="M177" t="s">
        <v>96</v>
      </c>
      <c r="N177" s="1">
        <v>4078.05</v>
      </c>
      <c r="O177" s="17">
        <v>3745</v>
      </c>
      <c r="P177" t="s">
        <v>76</v>
      </c>
      <c r="Q177">
        <v>595</v>
      </c>
    </row>
    <row r="178" spans="1:17" x14ac:dyDescent="0.25">
      <c r="A178" s="13">
        <v>45413</v>
      </c>
      <c r="B178" t="s">
        <v>6</v>
      </c>
      <c r="C178" t="s">
        <v>298</v>
      </c>
      <c r="D178" t="s">
        <v>89</v>
      </c>
      <c r="E178" t="s">
        <v>73</v>
      </c>
      <c r="F178" t="s">
        <v>66</v>
      </c>
      <c r="G178">
        <v>151000088</v>
      </c>
      <c r="H178" s="19">
        <v>45432</v>
      </c>
      <c r="I178" t="s">
        <v>67</v>
      </c>
      <c r="J178" s="1">
        <v>4057.06</v>
      </c>
      <c r="K178" s="17">
        <v>4344</v>
      </c>
      <c r="L178" t="s">
        <v>73</v>
      </c>
      <c r="M178" t="s">
        <v>96</v>
      </c>
      <c r="N178" s="1">
        <v>4057.06</v>
      </c>
      <c r="O178" s="17">
        <v>3189</v>
      </c>
      <c r="P178" t="s">
        <v>136</v>
      </c>
      <c r="Q178">
        <v>1155</v>
      </c>
    </row>
    <row r="179" spans="1:17" x14ac:dyDescent="0.25">
      <c r="A179" s="13">
        <v>45413</v>
      </c>
      <c r="B179" t="s">
        <v>6</v>
      </c>
      <c r="C179" t="s">
        <v>301</v>
      </c>
      <c r="D179" t="s">
        <v>65</v>
      </c>
      <c r="E179" t="s">
        <v>70</v>
      </c>
      <c r="F179" t="s">
        <v>66</v>
      </c>
      <c r="G179">
        <v>161005402</v>
      </c>
      <c r="H179" s="19">
        <v>45432</v>
      </c>
      <c r="I179" t="s">
        <v>67</v>
      </c>
      <c r="J179" s="1">
        <v>4094.56</v>
      </c>
      <c r="K179" s="17">
        <v>4153</v>
      </c>
      <c r="L179" t="s">
        <v>70</v>
      </c>
      <c r="M179" t="s">
        <v>96</v>
      </c>
      <c r="N179" s="1">
        <v>4094.56</v>
      </c>
      <c r="O179" s="17">
        <v>3419</v>
      </c>
      <c r="P179" t="s">
        <v>78</v>
      </c>
      <c r="Q179">
        <v>734</v>
      </c>
    </row>
    <row r="180" spans="1:17" x14ac:dyDescent="0.25">
      <c r="A180" s="13">
        <v>45413</v>
      </c>
      <c r="B180" t="s">
        <v>6</v>
      </c>
      <c r="C180" t="s">
        <v>7</v>
      </c>
      <c r="D180" t="s">
        <v>69</v>
      </c>
      <c r="E180" t="s">
        <v>70</v>
      </c>
      <c r="F180" t="s">
        <v>66</v>
      </c>
      <c r="G180">
        <v>161010051</v>
      </c>
      <c r="H180" s="19">
        <v>45432</v>
      </c>
      <c r="I180" t="s">
        <v>67</v>
      </c>
      <c r="J180" s="1">
        <v>1019.81</v>
      </c>
      <c r="K180" s="17">
        <v>3332</v>
      </c>
      <c r="L180" t="s">
        <v>136</v>
      </c>
      <c r="M180" t="s">
        <v>96</v>
      </c>
      <c r="N180" s="1">
        <v>1019.81</v>
      </c>
      <c r="O180" s="17">
        <v>3915</v>
      </c>
      <c r="P180" t="s">
        <v>76</v>
      </c>
      <c r="Q180">
        <v>-583</v>
      </c>
    </row>
    <row r="181" spans="1:17" x14ac:dyDescent="0.25">
      <c r="A181" s="13">
        <v>45413</v>
      </c>
      <c r="B181" t="s">
        <v>6</v>
      </c>
      <c r="C181" t="s">
        <v>7</v>
      </c>
      <c r="D181" t="s">
        <v>92</v>
      </c>
      <c r="E181" t="s">
        <v>145</v>
      </c>
      <c r="F181" t="s">
        <v>66</v>
      </c>
      <c r="G181">
        <v>161010051</v>
      </c>
      <c r="H181" s="19">
        <v>45432</v>
      </c>
      <c r="I181" t="s">
        <v>67</v>
      </c>
      <c r="J181" s="1">
        <v>2928.24</v>
      </c>
      <c r="K181" s="17">
        <v>4316</v>
      </c>
      <c r="L181" t="s">
        <v>73</v>
      </c>
      <c r="M181" t="s">
        <v>96</v>
      </c>
      <c r="N181" s="1">
        <v>2928.24</v>
      </c>
      <c r="O181" s="17">
        <v>4012</v>
      </c>
      <c r="P181" t="s">
        <v>70</v>
      </c>
      <c r="Q181">
        <v>304</v>
      </c>
    </row>
    <row r="182" spans="1:17" x14ac:dyDescent="0.25">
      <c r="A182" s="13">
        <v>45413</v>
      </c>
      <c r="B182" t="s">
        <v>6</v>
      </c>
      <c r="C182" t="s">
        <v>300</v>
      </c>
      <c r="D182" t="s">
        <v>100</v>
      </c>
      <c r="E182" t="s">
        <v>278</v>
      </c>
      <c r="F182" t="s">
        <v>66</v>
      </c>
      <c r="G182">
        <v>161004706</v>
      </c>
      <c r="H182" s="19">
        <v>45435</v>
      </c>
      <c r="I182" t="s">
        <v>67</v>
      </c>
      <c r="J182" s="1">
        <v>4070.55</v>
      </c>
      <c r="K182" s="17">
        <v>4653</v>
      </c>
      <c r="L182" t="s">
        <v>93</v>
      </c>
      <c r="M182" t="s">
        <v>96</v>
      </c>
      <c r="N182" s="1">
        <v>4070.55</v>
      </c>
      <c r="O182" s="17">
        <v>3937</v>
      </c>
      <c r="P182" t="s">
        <v>76</v>
      </c>
      <c r="Q182">
        <v>716</v>
      </c>
    </row>
    <row r="183" spans="1:17" x14ac:dyDescent="0.25">
      <c r="A183" s="13">
        <v>45413</v>
      </c>
      <c r="B183" t="s">
        <v>6</v>
      </c>
      <c r="C183" t="s">
        <v>7</v>
      </c>
      <c r="D183" t="s">
        <v>92</v>
      </c>
      <c r="E183" t="s">
        <v>145</v>
      </c>
      <c r="F183" t="s">
        <v>66</v>
      </c>
      <c r="G183">
        <v>161010055</v>
      </c>
      <c r="H183" s="19">
        <v>45435</v>
      </c>
      <c r="I183" t="s">
        <v>67</v>
      </c>
      <c r="J183" s="1">
        <v>3914.98</v>
      </c>
      <c r="K183" s="17">
        <v>4714</v>
      </c>
      <c r="L183" t="s">
        <v>93</v>
      </c>
      <c r="M183" t="s">
        <v>96</v>
      </c>
      <c r="N183" s="1">
        <v>3914.98</v>
      </c>
      <c r="O183" s="17">
        <v>4951</v>
      </c>
      <c r="P183" t="s">
        <v>97</v>
      </c>
      <c r="Q183">
        <v>-237</v>
      </c>
    </row>
    <row r="184" spans="1:17" x14ac:dyDescent="0.25">
      <c r="A184" s="13">
        <v>45413</v>
      </c>
      <c r="B184" t="s">
        <v>6</v>
      </c>
      <c r="C184" t="s">
        <v>298</v>
      </c>
      <c r="D184" t="s">
        <v>87</v>
      </c>
      <c r="E184" t="s">
        <v>73</v>
      </c>
      <c r="F184" t="s">
        <v>66</v>
      </c>
      <c r="G184">
        <v>161015863</v>
      </c>
      <c r="H184" s="19">
        <v>45435</v>
      </c>
      <c r="I184" t="s">
        <v>67</v>
      </c>
      <c r="J184" s="1">
        <v>3876.56</v>
      </c>
      <c r="K184" s="17">
        <v>4408</v>
      </c>
      <c r="L184" t="s">
        <v>73</v>
      </c>
      <c r="M184" t="s">
        <v>96</v>
      </c>
      <c r="N184" s="1">
        <v>3876.56</v>
      </c>
      <c r="O184" s="17">
        <v>3743</v>
      </c>
      <c r="P184" t="s">
        <v>76</v>
      </c>
      <c r="Q184">
        <v>665</v>
      </c>
    </row>
    <row r="185" spans="1:17" x14ac:dyDescent="0.25">
      <c r="A185" s="13">
        <v>45413</v>
      </c>
      <c r="B185" t="s">
        <v>6</v>
      </c>
      <c r="C185" t="s">
        <v>301</v>
      </c>
      <c r="D185" t="s">
        <v>65</v>
      </c>
      <c r="E185" t="s">
        <v>70</v>
      </c>
      <c r="F185" t="s">
        <v>66</v>
      </c>
      <c r="G185">
        <v>141000107</v>
      </c>
      <c r="H185" s="19">
        <v>45436</v>
      </c>
      <c r="I185" t="s">
        <v>67</v>
      </c>
      <c r="J185" s="1">
        <v>4131.01</v>
      </c>
      <c r="K185" s="17">
        <v>4146</v>
      </c>
      <c r="L185" t="s">
        <v>70</v>
      </c>
      <c r="M185" t="s">
        <v>96</v>
      </c>
      <c r="N185" s="1">
        <v>4131.01</v>
      </c>
      <c r="O185" s="17">
        <v>3708</v>
      </c>
      <c r="P185" t="s">
        <v>76</v>
      </c>
      <c r="Q185">
        <v>438</v>
      </c>
    </row>
    <row r="186" spans="1:17" x14ac:dyDescent="0.25">
      <c r="A186" s="13">
        <v>45413</v>
      </c>
      <c r="B186" t="s">
        <v>6</v>
      </c>
      <c r="C186" t="s">
        <v>7</v>
      </c>
      <c r="D186" t="s">
        <v>92</v>
      </c>
      <c r="E186" t="s">
        <v>145</v>
      </c>
      <c r="F186" t="s">
        <v>66</v>
      </c>
      <c r="G186">
        <v>151000650</v>
      </c>
      <c r="H186" s="19">
        <v>45436</v>
      </c>
      <c r="I186" t="s">
        <v>67</v>
      </c>
      <c r="J186" s="1">
        <v>3912.73</v>
      </c>
      <c r="K186" s="17">
        <v>4942</v>
      </c>
      <c r="L186" t="s">
        <v>97</v>
      </c>
      <c r="M186" t="s">
        <v>96</v>
      </c>
      <c r="N186" s="1">
        <v>3912.73</v>
      </c>
      <c r="O186" s="17">
        <v>4903</v>
      </c>
      <c r="P186" t="s">
        <v>97</v>
      </c>
      <c r="Q186">
        <v>39</v>
      </c>
    </row>
    <row r="187" spans="1:17" x14ac:dyDescent="0.25">
      <c r="A187" s="13">
        <v>45413</v>
      </c>
      <c r="B187" t="s">
        <v>6</v>
      </c>
      <c r="C187" t="s">
        <v>298</v>
      </c>
      <c r="D187" t="s">
        <v>87</v>
      </c>
      <c r="E187" t="s">
        <v>73</v>
      </c>
      <c r="F187" t="s">
        <v>66</v>
      </c>
      <c r="G187">
        <v>151000870</v>
      </c>
      <c r="H187" s="19">
        <v>45436</v>
      </c>
      <c r="I187" t="s">
        <v>67</v>
      </c>
      <c r="J187" s="1">
        <v>3676.06</v>
      </c>
      <c r="K187" s="17">
        <v>4393</v>
      </c>
      <c r="L187" t="s">
        <v>73</v>
      </c>
      <c r="M187" t="s">
        <v>96</v>
      </c>
      <c r="N187" s="1">
        <v>3676.06</v>
      </c>
      <c r="O187" s="17">
        <v>4245</v>
      </c>
      <c r="P187" t="s">
        <v>70</v>
      </c>
      <c r="Q187">
        <v>148</v>
      </c>
    </row>
    <row r="188" spans="1:17" x14ac:dyDescent="0.25">
      <c r="A188" s="13">
        <v>45413</v>
      </c>
      <c r="B188" t="s">
        <v>6</v>
      </c>
      <c r="C188" t="s">
        <v>300</v>
      </c>
      <c r="D188" t="s">
        <v>81</v>
      </c>
      <c r="E188" t="s">
        <v>70</v>
      </c>
      <c r="F188" t="s">
        <v>66</v>
      </c>
      <c r="G188">
        <v>161004707</v>
      </c>
      <c r="H188" s="19">
        <v>45436</v>
      </c>
      <c r="I188" t="s">
        <v>67</v>
      </c>
      <c r="J188" s="1">
        <v>4077.1</v>
      </c>
      <c r="K188" s="17">
        <v>4728</v>
      </c>
      <c r="L188" t="s">
        <v>93</v>
      </c>
      <c r="M188" t="s">
        <v>96</v>
      </c>
      <c r="N188" s="1">
        <v>4077.1</v>
      </c>
      <c r="O188" s="17">
        <v>3901</v>
      </c>
      <c r="P188" t="s">
        <v>76</v>
      </c>
      <c r="Q188">
        <v>827</v>
      </c>
    </row>
    <row r="189" spans="1:17" x14ac:dyDescent="0.25">
      <c r="A189" s="13">
        <v>45413</v>
      </c>
      <c r="B189" t="s">
        <v>6</v>
      </c>
      <c r="C189" t="s">
        <v>301</v>
      </c>
      <c r="D189" t="s">
        <v>65</v>
      </c>
      <c r="E189" t="s">
        <v>70</v>
      </c>
      <c r="F189" t="s">
        <v>66</v>
      </c>
      <c r="G189">
        <v>161005414</v>
      </c>
      <c r="H189" s="19">
        <v>45436</v>
      </c>
      <c r="I189" t="s">
        <v>67</v>
      </c>
      <c r="J189" s="1">
        <v>3634.16</v>
      </c>
      <c r="K189" s="17">
        <v>4139</v>
      </c>
      <c r="L189" t="s">
        <v>70</v>
      </c>
      <c r="M189" t="s">
        <v>96</v>
      </c>
      <c r="N189" s="1">
        <v>3634.16</v>
      </c>
      <c r="O189" s="17">
        <v>4263</v>
      </c>
      <c r="P189" t="s">
        <v>70</v>
      </c>
      <c r="Q189">
        <v>-124</v>
      </c>
    </row>
    <row r="190" spans="1:17" x14ac:dyDescent="0.25">
      <c r="A190" s="13">
        <v>45413</v>
      </c>
      <c r="B190" t="s">
        <v>6</v>
      </c>
      <c r="C190" t="s">
        <v>300</v>
      </c>
      <c r="D190" t="s">
        <v>81</v>
      </c>
      <c r="E190" t="s">
        <v>70</v>
      </c>
      <c r="F190" t="s">
        <v>66</v>
      </c>
      <c r="G190">
        <v>161004708</v>
      </c>
      <c r="H190" s="19">
        <v>45437</v>
      </c>
      <c r="I190" t="s">
        <v>67</v>
      </c>
      <c r="J190" s="1">
        <v>4080.6</v>
      </c>
      <c r="K190" s="17">
        <v>4744</v>
      </c>
      <c r="L190" t="s">
        <v>93</v>
      </c>
      <c r="M190" t="s">
        <v>96</v>
      </c>
      <c r="N190" s="1">
        <v>4080.6</v>
      </c>
      <c r="O190" s="17">
        <v>4427</v>
      </c>
      <c r="P190" t="s">
        <v>73</v>
      </c>
      <c r="Q190">
        <v>317</v>
      </c>
    </row>
    <row r="191" spans="1:17" x14ac:dyDescent="0.25">
      <c r="A191" s="13">
        <v>45413</v>
      </c>
      <c r="B191" t="s">
        <v>6</v>
      </c>
      <c r="C191" t="s">
        <v>7</v>
      </c>
      <c r="D191" t="s">
        <v>92</v>
      </c>
      <c r="E191" t="s">
        <v>145</v>
      </c>
      <c r="F191" t="s">
        <v>66</v>
      </c>
      <c r="G191">
        <v>161010057</v>
      </c>
      <c r="H191" s="19">
        <v>45437</v>
      </c>
      <c r="I191" t="s">
        <v>67</v>
      </c>
      <c r="J191" s="1">
        <v>3781.73</v>
      </c>
      <c r="K191" s="17">
        <v>4460</v>
      </c>
      <c r="L191" t="s">
        <v>73</v>
      </c>
      <c r="M191" t="s">
        <v>96</v>
      </c>
      <c r="N191" s="1">
        <v>3781.73</v>
      </c>
      <c r="O191" s="17">
        <v>4996</v>
      </c>
      <c r="P191" t="s">
        <v>97</v>
      </c>
      <c r="Q191">
        <v>-536</v>
      </c>
    </row>
    <row r="192" spans="1:17" x14ac:dyDescent="0.25">
      <c r="A192" s="13">
        <v>45413</v>
      </c>
      <c r="B192" t="s">
        <v>6</v>
      </c>
      <c r="C192" t="s">
        <v>298</v>
      </c>
      <c r="D192" t="s">
        <v>86</v>
      </c>
      <c r="E192" t="s">
        <v>78</v>
      </c>
      <c r="F192" t="s">
        <v>66</v>
      </c>
      <c r="G192">
        <v>161015865</v>
      </c>
      <c r="H192" s="19">
        <v>45437</v>
      </c>
      <c r="I192" t="s">
        <v>67</v>
      </c>
      <c r="J192" s="1">
        <v>3867.2</v>
      </c>
      <c r="K192" s="17">
        <v>3511</v>
      </c>
      <c r="L192" t="s">
        <v>78</v>
      </c>
      <c r="M192" t="s">
        <v>96</v>
      </c>
      <c r="N192" s="1">
        <v>3867.2</v>
      </c>
      <c r="O192" s="17">
        <v>3703</v>
      </c>
      <c r="P192" t="s">
        <v>76</v>
      </c>
      <c r="Q192">
        <v>-192</v>
      </c>
    </row>
    <row r="193" spans="1:17" x14ac:dyDescent="0.25">
      <c r="A193" s="13">
        <v>45413</v>
      </c>
      <c r="B193" t="s">
        <v>6</v>
      </c>
      <c r="C193" t="s">
        <v>298</v>
      </c>
      <c r="D193" t="s">
        <v>77</v>
      </c>
      <c r="E193" t="s">
        <v>78</v>
      </c>
      <c r="F193" t="s">
        <v>66</v>
      </c>
      <c r="G193">
        <v>161015869</v>
      </c>
      <c r="H193" s="19">
        <v>45438</v>
      </c>
      <c r="I193" t="s">
        <v>67</v>
      </c>
      <c r="J193" s="1">
        <v>3736.3</v>
      </c>
      <c r="K193" s="17">
        <v>3445</v>
      </c>
      <c r="L193" t="s">
        <v>78</v>
      </c>
      <c r="M193" t="s">
        <v>96</v>
      </c>
      <c r="N193" s="1">
        <v>3736.3</v>
      </c>
      <c r="O193" s="17">
        <v>3951</v>
      </c>
      <c r="P193" t="s">
        <v>76</v>
      </c>
      <c r="Q193">
        <v>-506</v>
      </c>
    </row>
    <row r="194" spans="1:17" x14ac:dyDescent="0.25">
      <c r="A194" s="13">
        <v>45413</v>
      </c>
      <c r="B194" t="s">
        <v>6</v>
      </c>
      <c r="C194" t="s">
        <v>298</v>
      </c>
      <c r="D194" t="s">
        <v>86</v>
      </c>
      <c r="E194" t="s">
        <v>78</v>
      </c>
      <c r="F194" t="s">
        <v>66</v>
      </c>
      <c r="G194">
        <v>151000873</v>
      </c>
      <c r="H194" s="19">
        <v>45439</v>
      </c>
      <c r="I194" t="s">
        <v>67</v>
      </c>
      <c r="J194" s="1">
        <v>4049.6</v>
      </c>
      <c r="K194" s="17">
        <v>3472</v>
      </c>
      <c r="L194" t="s">
        <v>78</v>
      </c>
      <c r="M194" t="s">
        <v>96</v>
      </c>
      <c r="N194" s="1">
        <v>4049.6</v>
      </c>
      <c r="O194" s="17">
        <v>3405</v>
      </c>
      <c r="P194" t="s">
        <v>78</v>
      </c>
      <c r="Q194">
        <v>67</v>
      </c>
    </row>
    <row r="195" spans="1:17" x14ac:dyDescent="0.25">
      <c r="A195" s="13">
        <v>45413</v>
      </c>
      <c r="B195" t="s">
        <v>6</v>
      </c>
      <c r="C195" t="s">
        <v>7</v>
      </c>
      <c r="D195" t="s">
        <v>71</v>
      </c>
      <c r="E195" t="s">
        <v>73</v>
      </c>
      <c r="F195" t="s">
        <v>66</v>
      </c>
      <c r="G195">
        <v>161010059</v>
      </c>
      <c r="H195" s="19">
        <v>45439</v>
      </c>
      <c r="I195" t="s">
        <v>67</v>
      </c>
      <c r="J195" s="1">
        <v>1300.56</v>
      </c>
      <c r="K195" s="17">
        <v>4387</v>
      </c>
      <c r="L195" t="s">
        <v>73</v>
      </c>
      <c r="M195" t="s">
        <v>96</v>
      </c>
      <c r="N195" s="1">
        <v>1300.56</v>
      </c>
      <c r="O195" s="17">
        <v>4497</v>
      </c>
      <c r="P195" t="s">
        <v>73</v>
      </c>
      <c r="Q195">
        <v>-110</v>
      </c>
    </row>
    <row r="196" spans="1:17" x14ac:dyDescent="0.25">
      <c r="A196" s="13">
        <v>45413</v>
      </c>
      <c r="B196" t="s">
        <v>6</v>
      </c>
      <c r="C196" t="s">
        <v>7</v>
      </c>
      <c r="D196" t="s">
        <v>83</v>
      </c>
      <c r="E196" t="s">
        <v>73</v>
      </c>
      <c r="F196" t="s">
        <v>66</v>
      </c>
      <c r="G196">
        <v>161010059</v>
      </c>
      <c r="H196" s="19">
        <v>45439</v>
      </c>
      <c r="I196" t="s">
        <v>67</v>
      </c>
      <c r="J196" s="1">
        <v>2724.89</v>
      </c>
      <c r="K196" s="17">
        <v>4391</v>
      </c>
      <c r="L196" t="s">
        <v>73</v>
      </c>
      <c r="M196" t="s">
        <v>96</v>
      </c>
      <c r="N196" s="1">
        <v>2724.89</v>
      </c>
      <c r="O196" s="17">
        <v>4553</v>
      </c>
      <c r="P196" t="s">
        <v>73</v>
      </c>
      <c r="Q196">
        <v>-162</v>
      </c>
    </row>
    <row r="197" spans="1:17" x14ac:dyDescent="0.25">
      <c r="A197" s="13">
        <v>45413</v>
      </c>
      <c r="B197" t="s">
        <v>6</v>
      </c>
      <c r="C197" t="s">
        <v>296</v>
      </c>
      <c r="D197" t="s">
        <v>84</v>
      </c>
      <c r="E197" t="s">
        <v>70</v>
      </c>
      <c r="F197" t="s">
        <v>66</v>
      </c>
      <c r="G197">
        <v>162003093</v>
      </c>
      <c r="H197" s="19">
        <v>45439</v>
      </c>
      <c r="I197" t="s">
        <v>80</v>
      </c>
      <c r="J197" s="1">
        <v>1982.1</v>
      </c>
      <c r="K197" s="17">
        <v>4006</v>
      </c>
      <c r="L197" t="s">
        <v>70</v>
      </c>
      <c r="M197" t="s">
        <v>96</v>
      </c>
      <c r="N197" s="1">
        <v>1982.1</v>
      </c>
      <c r="O197" s="17">
        <v>4252</v>
      </c>
      <c r="P197" t="s">
        <v>70</v>
      </c>
      <c r="Q197">
        <v>-246</v>
      </c>
    </row>
    <row r="198" spans="1:17" x14ac:dyDescent="0.25">
      <c r="A198" s="13">
        <v>45413</v>
      </c>
      <c r="B198" t="s">
        <v>6</v>
      </c>
      <c r="C198" t="s">
        <v>296</v>
      </c>
      <c r="D198" t="s">
        <v>75</v>
      </c>
      <c r="E198" t="s">
        <v>70</v>
      </c>
      <c r="F198" t="s">
        <v>66</v>
      </c>
      <c r="G198">
        <v>162003093</v>
      </c>
      <c r="H198" s="19">
        <v>45439</v>
      </c>
      <c r="I198" t="s">
        <v>80</v>
      </c>
      <c r="J198" s="1">
        <v>2056.21</v>
      </c>
      <c r="K198" s="17">
        <v>4012</v>
      </c>
      <c r="L198" t="s">
        <v>70</v>
      </c>
      <c r="M198" t="s">
        <v>96</v>
      </c>
      <c r="N198" s="1">
        <v>2056.21</v>
      </c>
      <c r="O198" s="17">
        <v>3989</v>
      </c>
      <c r="P198" t="s">
        <v>76</v>
      </c>
      <c r="Q198">
        <v>23</v>
      </c>
    </row>
    <row r="199" spans="1:17" x14ac:dyDescent="0.25">
      <c r="A199" s="13">
        <v>45413</v>
      </c>
      <c r="B199" t="s">
        <v>6</v>
      </c>
      <c r="C199" t="s">
        <v>7</v>
      </c>
      <c r="D199" t="s">
        <v>92</v>
      </c>
      <c r="E199" t="s">
        <v>145</v>
      </c>
      <c r="F199" t="s">
        <v>66</v>
      </c>
      <c r="G199" t="s">
        <v>101</v>
      </c>
      <c r="H199" s="19">
        <v>45440</v>
      </c>
      <c r="I199" t="s">
        <v>80</v>
      </c>
      <c r="J199" s="1">
        <v>3738.35</v>
      </c>
      <c r="K199" s="17">
        <v>3713</v>
      </c>
      <c r="L199" t="s">
        <v>76</v>
      </c>
      <c r="M199" t="s">
        <v>96</v>
      </c>
      <c r="N199" s="1">
        <v>3738.35</v>
      </c>
      <c r="O199" s="17">
        <v>4537</v>
      </c>
      <c r="P199" t="s">
        <v>73</v>
      </c>
      <c r="Q199">
        <v>-824</v>
      </c>
    </row>
    <row r="200" spans="1:17" x14ac:dyDescent="0.25">
      <c r="A200" s="13">
        <v>45413</v>
      </c>
      <c r="B200" t="s">
        <v>6</v>
      </c>
      <c r="C200" t="s">
        <v>298</v>
      </c>
      <c r="D200" t="s">
        <v>89</v>
      </c>
      <c r="E200" t="s">
        <v>73</v>
      </c>
      <c r="F200" t="s">
        <v>66</v>
      </c>
      <c r="G200">
        <v>151000089</v>
      </c>
      <c r="H200" s="19">
        <v>45441</v>
      </c>
      <c r="I200" t="s">
        <v>67</v>
      </c>
      <c r="J200" s="1">
        <v>4138.5</v>
      </c>
      <c r="K200" s="17">
        <v>4388</v>
      </c>
      <c r="L200" t="s">
        <v>73</v>
      </c>
      <c r="M200" t="s">
        <v>96</v>
      </c>
      <c r="N200" s="1">
        <v>4138.5</v>
      </c>
      <c r="O200" s="17">
        <v>3208</v>
      </c>
      <c r="P200" t="s">
        <v>136</v>
      </c>
      <c r="Q200">
        <v>1180</v>
      </c>
    </row>
    <row r="201" spans="1:17" x14ac:dyDescent="0.25">
      <c r="A201" s="13">
        <v>45413</v>
      </c>
      <c r="B201" t="s">
        <v>6</v>
      </c>
      <c r="C201" t="s">
        <v>301</v>
      </c>
      <c r="D201" t="s">
        <v>65</v>
      </c>
      <c r="E201" t="s">
        <v>70</v>
      </c>
      <c r="F201" t="s">
        <v>66</v>
      </c>
      <c r="G201">
        <v>161005421</v>
      </c>
      <c r="H201" s="19">
        <v>45441</v>
      </c>
      <c r="I201" t="s">
        <v>67</v>
      </c>
      <c r="J201" s="1">
        <v>3778</v>
      </c>
      <c r="K201" s="17">
        <v>3959</v>
      </c>
      <c r="L201" t="s">
        <v>76</v>
      </c>
      <c r="M201" t="s">
        <v>96</v>
      </c>
      <c r="N201" s="1">
        <v>3779</v>
      </c>
      <c r="O201" s="17">
        <v>3804</v>
      </c>
      <c r="P201" t="s">
        <v>76</v>
      </c>
      <c r="Q201">
        <v>155</v>
      </c>
    </row>
    <row r="202" spans="1:17" x14ac:dyDescent="0.25">
      <c r="A202" s="13">
        <v>45413</v>
      </c>
      <c r="B202" t="s">
        <v>6</v>
      </c>
      <c r="C202" t="s">
        <v>301</v>
      </c>
      <c r="D202" t="s">
        <v>65</v>
      </c>
      <c r="E202" t="s">
        <v>70</v>
      </c>
      <c r="F202" t="s">
        <v>66</v>
      </c>
      <c r="G202">
        <v>161005422</v>
      </c>
      <c r="H202" s="19">
        <v>45442</v>
      </c>
      <c r="I202" t="s">
        <v>67</v>
      </c>
      <c r="J202" s="1">
        <v>4080.5</v>
      </c>
      <c r="K202" s="17">
        <v>3935</v>
      </c>
      <c r="L202" t="s">
        <v>76</v>
      </c>
      <c r="M202" t="s">
        <v>96</v>
      </c>
      <c r="N202" s="1">
        <v>4080.5</v>
      </c>
      <c r="O202" s="17">
        <v>4176</v>
      </c>
      <c r="P202" t="s">
        <v>70</v>
      </c>
      <c r="Q202">
        <v>-241</v>
      </c>
    </row>
    <row r="203" spans="1:17" x14ac:dyDescent="0.25">
      <c r="A203" s="13">
        <v>45444</v>
      </c>
      <c r="B203" t="s">
        <v>6</v>
      </c>
      <c r="C203" t="s">
        <v>298</v>
      </c>
      <c r="D203" t="s">
        <v>77</v>
      </c>
      <c r="E203" t="s">
        <v>78</v>
      </c>
      <c r="F203" t="s">
        <v>66</v>
      </c>
      <c r="G203">
        <v>161015876</v>
      </c>
      <c r="H203" s="19">
        <v>45443</v>
      </c>
      <c r="I203" s="1" t="s">
        <v>67</v>
      </c>
      <c r="J203" s="1">
        <v>4119.1000000000004</v>
      </c>
      <c r="K203" s="17">
        <v>3469</v>
      </c>
      <c r="L203" t="s">
        <v>78</v>
      </c>
      <c r="M203" t="s">
        <v>96</v>
      </c>
      <c r="N203" s="1">
        <v>4119.1000000000004</v>
      </c>
      <c r="O203" s="17">
        <v>3606</v>
      </c>
      <c r="P203" t="s">
        <v>78</v>
      </c>
      <c r="Q203">
        <v>-137</v>
      </c>
    </row>
    <row r="204" spans="1:17" x14ac:dyDescent="0.25">
      <c r="A204" s="13">
        <v>45444</v>
      </c>
      <c r="B204" t="s">
        <v>6</v>
      </c>
      <c r="C204" t="s">
        <v>298</v>
      </c>
      <c r="D204" t="s">
        <v>87</v>
      </c>
      <c r="E204" t="s">
        <v>73</v>
      </c>
      <c r="F204" t="s">
        <v>66</v>
      </c>
      <c r="G204">
        <v>151000879</v>
      </c>
      <c r="H204" s="19">
        <v>45444</v>
      </c>
      <c r="I204" s="1" t="s">
        <v>67</v>
      </c>
      <c r="J204" s="1">
        <v>3822.5</v>
      </c>
      <c r="K204" s="17">
        <v>4361</v>
      </c>
      <c r="L204" t="s">
        <v>73</v>
      </c>
      <c r="M204" t="s">
        <v>96</v>
      </c>
      <c r="N204" s="1">
        <v>3822.5</v>
      </c>
      <c r="O204" s="17">
        <v>3167</v>
      </c>
      <c r="P204" t="s">
        <v>136</v>
      </c>
      <c r="Q204">
        <v>1194</v>
      </c>
    </row>
    <row r="205" spans="1:17" x14ac:dyDescent="0.25">
      <c r="A205" s="13">
        <v>45444</v>
      </c>
      <c r="B205" t="s">
        <v>6</v>
      </c>
      <c r="C205" t="s">
        <v>298</v>
      </c>
      <c r="D205" t="s">
        <v>77</v>
      </c>
      <c r="E205" t="s">
        <v>78</v>
      </c>
      <c r="F205" t="s">
        <v>66</v>
      </c>
      <c r="G205">
        <v>161015880</v>
      </c>
      <c r="H205" s="19">
        <v>45444</v>
      </c>
      <c r="I205" s="1" t="s">
        <v>67</v>
      </c>
      <c r="J205" s="1">
        <v>4067</v>
      </c>
      <c r="K205" s="17">
        <v>3463</v>
      </c>
      <c r="L205" t="s">
        <v>78</v>
      </c>
      <c r="M205" t="s">
        <v>96</v>
      </c>
      <c r="N205" s="1">
        <v>4067</v>
      </c>
      <c r="O205" s="17">
        <v>3572</v>
      </c>
      <c r="P205" t="s">
        <v>78</v>
      </c>
      <c r="Q205">
        <v>-109</v>
      </c>
    </row>
    <row r="206" spans="1:17" x14ac:dyDescent="0.25">
      <c r="A206" s="13">
        <v>45444</v>
      </c>
      <c r="B206" t="s">
        <v>6</v>
      </c>
      <c r="C206" t="s">
        <v>300</v>
      </c>
      <c r="D206" t="s">
        <v>81</v>
      </c>
      <c r="E206" t="s">
        <v>70</v>
      </c>
      <c r="F206" t="s">
        <v>66</v>
      </c>
      <c r="G206" t="s">
        <v>102</v>
      </c>
      <c r="H206" s="19">
        <v>45444</v>
      </c>
      <c r="I206" t="s">
        <v>80</v>
      </c>
      <c r="J206" s="1">
        <v>4160.2</v>
      </c>
      <c r="K206" s="17">
        <v>4290</v>
      </c>
      <c r="L206" t="s">
        <v>70</v>
      </c>
      <c r="M206" t="s">
        <v>96</v>
      </c>
      <c r="N206" s="1">
        <v>4160.2</v>
      </c>
      <c r="O206" s="17">
        <v>3631</v>
      </c>
      <c r="P206" t="s">
        <v>78</v>
      </c>
      <c r="Q206">
        <v>659</v>
      </c>
    </row>
    <row r="207" spans="1:17" x14ac:dyDescent="0.25">
      <c r="A207" s="13">
        <v>45444</v>
      </c>
      <c r="B207" t="s">
        <v>6</v>
      </c>
      <c r="C207" t="s">
        <v>7</v>
      </c>
      <c r="D207" t="s">
        <v>92</v>
      </c>
      <c r="E207" t="s">
        <v>145</v>
      </c>
      <c r="F207" t="s">
        <v>66</v>
      </c>
      <c r="G207">
        <v>161010061</v>
      </c>
      <c r="H207" s="19">
        <v>45445</v>
      </c>
      <c r="I207" s="1" t="s">
        <v>67</v>
      </c>
      <c r="J207" s="1">
        <v>3927.7</v>
      </c>
      <c r="K207" s="17">
        <v>4531</v>
      </c>
      <c r="L207" t="s">
        <v>73</v>
      </c>
      <c r="M207" t="s">
        <v>96</v>
      </c>
      <c r="N207" s="1">
        <v>3927.7</v>
      </c>
      <c r="O207" s="17">
        <v>4343</v>
      </c>
      <c r="P207" t="s">
        <v>73</v>
      </c>
      <c r="Q207">
        <v>188</v>
      </c>
    </row>
    <row r="208" spans="1:17" x14ac:dyDescent="0.25">
      <c r="A208" s="13">
        <v>45444</v>
      </c>
      <c r="B208" t="s">
        <v>6</v>
      </c>
      <c r="C208" t="s">
        <v>7</v>
      </c>
      <c r="D208" t="s">
        <v>92</v>
      </c>
      <c r="E208" t="s">
        <v>145</v>
      </c>
      <c r="F208" t="s">
        <v>66</v>
      </c>
      <c r="G208">
        <v>161010062</v>
      </c>
      <c r="H208" s="19">
        <v>45445</v>
      </c>
      <c r="I208" s="1" t="s">
        <v>67</v>
      </c>
      <c r="J208" s="1">
        <v>3087.75</v>
      </c>
      <c r="K208" s="17">
        <v>4526</v>
      </c>
      <c r="L208" t="s">
        <v>73</v>
      </c>
      <c r="M208" t="s">
        <v>96</v>
      </c>
      <c r="N208" s="1">
        <v>3087.75</v>
      </c>
      <c r="O208" s="17">
        <v>4957</v>
      </c>
      <c r="P208" t="s">
        <v>97</v>
      </c>
      <c r="Q208">
        <v>-431</v>
      </c>
    </row>
    <row r="209" spans="1:17" x14ac:dyDescent="0.25">
      <c r="A209" s="13">
        <v>45444</v>
      </c>
      <c r="B209" t="s">
        <v>6</v>
      </c>
      <c r="C209" t="s">
        <v>7</v>
      </c>
      <c r="D209" t="s">
        <v>69</v>
      </c>
      <c r="E209" t="s">
        <v>70</v>
      </c>
      <c r="F209" t="s">
        <v>66</v>
      </c>
      <c r="G209">
        <v>161010062</v>
      </c>
      <c r="H209" s="19">
        <v>45445</v>
      </c>
      <c r="I209" s="1" t="s">
        <v>67</v>
      </c>
      <c r="J209" s="1">
        <v>1046.5999999999999</v>
      </c>
      <c r="K209" s="17">
        <v>4060</v>
      </c>
      <c r="L209" t="s">
        <v>70</v>
      </c>
      <c r="M209" t="s">
        <v>96</v>
      </c>
      <c r="N209" s="1">
        <v>1046.5999999999999</v>
      </c>
      <c r="O209" s="17">
        <v>4598</v>
      </c>
      <c r="P209" t="s">
        <v>73</v>
      </c>
      <c r="Q209">
        <v>-538</v>
      </c>
    </row>
    <row r="210" spans="1:17" x14ac:dyDescent="0.25">
      <c r="A210" s="13">
        <v>45444</v>
      </c>
      <c r="B210" t="s">
        <v>6</v>
      </c>
      <c r="C210" t="s">
        <v>12</v>
      </c>
      <c r="D210" t="s">
        <v>103</v>
      </c>
      <c r="E210" t="s">
        <v>73</v>
      </c>
      <c r="F210" t="s">
        <v>66</v>
      </c>
      <c r="G210" t="s">
        <v>104</v>
      </c>
      <c r="H210" s="19">
        <v>45445</v>
      </c>
      <c r="I210" t="s">
        <v>80</v>
      </c>
      <c r="J210" s="1">
        <v>1902.86</v>
      </c>
      <c r="K210" s="17">
        <v>4318</v>
      </c>
      <c r="L210" t="s">
        <v>73</v>
      </c>
      <c r="M210" t="s">
        <v>96</v>
      </c>
      <c r="N210" s="1">
        <v>1902.86</v>
      </c>
      <c r="O210" s="17">
        <v>4275</v>
      </c>
      <c r="P210" t="s">
        <v>70</v>
      </c>
      <c r="Q210">
        <v>43</v>
      </c>
    </row>
    <row r="211" spans="1:17" x14ac:dyDescent="0.25">
      <c r="A211" s="13">
        <v>45444</v>
      </c>
      <c r="B211" t="s">
        <v>6</v>
      </c>
      <c r="C211" t="s">
        <v>12</v>
      </c>
      <c r="D211" t="s">
        <v>105</v>
      </c>
      <c r="E211" t="s">
        <v>73</v>
      </c>
      <c r="F211" t="s">
        <v>66</v>
      </c>
      <c r="G211" t="s">
        <v>104</v>
      </c>
      <c r="H211" s="19">
        <v>45445</v>
      </c>
      <c r="I211" t="s">
        <v>80</v>
      </c>
      <c r="J211" s="1">
        <v>1969.99</v>
      </c>
      <c r="K211" s="17">
        <v>3708</v>
      </c>
      <c r="L211" t="s">
        <v>76</v>
      </c>
      <c r="M211" t="s">
        <v>96</v>
      </c>
      <c r="N211" s="1">
        <v>1969.99</v>
      </c>
      <c r="O211" s="17">
        <v>4275</v>
      </c>
      <c r="P211" t="s">
        <v>70</v>
      </c>
      <c r="Q211">
        <v>-567</v>
      </c>
    </row>
    <row r="212" spans="1:17" x14ac:dyDescent="0.25">
      <c r="A212" s="13">
        <v>45444</v>
      </c>
      <c r="B212" t="s">
        <v>6</v>
      </c>
      <c r="C212" t="s">
        <v>298</v>
      </c>
      <c r="D212" t="s">
        <v>89</v>
      </c>
      <c r="E212" t="s">
        <v>73</v>
      </c>
      <c r="F212" t="s">
        <v>66</v>
      </c>
      <c r="G212">
        <v>161002712</v>
      </c>
      <c r="H212" s="19">
        <v>45447</v>
      </c>
      <c r="I212" s="1" t="s">
        <v>67</v>
      </c>
      <c r="J212" s="1">
        <v>3845.1</v>
      </c>
      <c r="K212" s="17">
        <v>3598</v>
      </c>
      <c r="L212" t="s">
        <v>78</v>
      </c>
      <c r="M212" t="s">
        <v>96</v>
      </c>
      <c r="N212" s="1">
        <v>3845.1</v>
      </c>
      <c r="O212" s="17">
        <v>3998</v>
      </c>
      <c r="P212" t="s">
        <v>76</v>
      </c>
      <c r="Q212">
        <v>-400</v>
      </c>
    </row>
    <row r="213" spans="1:17" x14ac:dyDescent="0.25">
      <c r="A213" s="13">
        <v>45444</v>
      </c>
      <c r="B213" t="s">
        <v>6</v>
      </c>
      <c r="C213" t="s">
        <v>298</v>
      </c>
      <c r="D213" t="s">
        <v>89</v>
      </c>
      <c r="E213" t="s">
        <v>73</v>
      </c>
      <c r="F213" t="s">
        <v>66</v>
      </c>
      <c r="G213">
        <v>161002713</v>
      </c>
      <c r="H213" s="19">
        <v>45447</v>
      </c>
      <c r="I213" s="1" t="s">
        <v>67</v>
      </c>
      <c r="J213" s="1">
        <v>4038.1</v>
      </c>
      <c r="K213" s="17">
        <v>3298</v>
      </c>
      <c r="L213" t="s">
        <v>136</v>
      </c>
      <c r="M213" t="s">
        <v>96</v>
      </c>
      <c r="N213" s="1">
        <v>4038.1</v>
      </c>
      <c r="O213" s="17">
        <v>4055</v>
      </c>
      <c r="P213" t="s">
        <v>70</v>
      </c>
      <c r="Q213">
        <v>-757</v>
      </c>
    </row>
    <row r="214" spans="1:17" x14ac:dyDescent="0.25">
      <c r="A214" s="13">
        <v>45444</v>
      </c>
      <c r="B214" t="s">
        <v>6</v>
      </c>
      <c r="C214" t="s">
        <v>7</v>
      </c>
      <c r="D214" t="s">
        <v>92</v>
      </c>
      <c r="E214" t="s">
        <v>145</v>
      </c>
      <c r="F214" t="s">
        <v>66</v>
      </c>
      <c r="G214">
        <v>151000654</v>
      </c>
      <c r="H214" s="19">
        <v>45448</v>
      </c>
      <c r="I214" s="1" t="s">
        <v>67</v>
      </c>
      <c r="J214" s="1">
        <v>3986.7</v>
      </c>
      <c r="K214" s="17">
        <v>4482</v>
      </c>
      <c r="L214" t="s">
        <v>73</v>
      </c>
      <c r="M214" t="s">
        <v>96</v>
      </c>
      <c r="N214" s="1">
        <v>3986.7</v>
      </c>
      <c r="O214" s="17">
        <v>4319</v>
      </c>
      <c r="P214" t="s">
        <v>73</v>
      </c>
      <c r="Q214">
        <v>163</v>
      </c>
    </row>
    <row r="215" spans="1:17" x14ac:dyDescent="0.25">
      <c r="A215" s="13">
        <v>45444</v>
      </c>
      <c r="B215" t="s">
        <v>6</v>
      </c>
      <c r="C215" t="s">
        <v>7</v>
      </c>
      <c r="D215" t="s">
        <v>83</v>
      </c>
      <c r="E215" t="s">
        <v>73</v>
      </c>
      <c r="F215" t="s">
        <v>66</v>
      </c>
      <c r="G215">
        <v>161010063</v>
      </c>
      <c r="H215" s="19">
        <v>45448</v>
      </c>
      <c r="I215" s="1" t="s">
        <v>67</v>
      </c>
      <c r="J215" s="1">
        <v>3863.9</v>
      </c>
      <c r="K215" s="17">
        <v>4340</v>
      </c>
      <c r="L215" t="s">
        <v>73</v>
      </c>
      <c r="M215" t="s">
        <v>96</v>
      </c>
      <c r="N215" s="1">
        <v>3863.9</v>
      </c>
      <c r="O215" s="17">
        <v>4646</v>
      </c>
      <c r="P215" t="s">
        <v>93</v>
      </c>
      <c r="Q215">
        <v>-306</v>
      </c>
    </row>
    <row r="216" spans="1:17" x14ac:dyDescent="0.25">
      <c r="A216" s="13">
        <v>45444</v>
      </c>
      <c r="B216" t="s">
        <v>6</v>
      </c>
      <c r="C216" t="s">
        <v>9</v>
      </c>
      <c r="D216" t="s">
        <v>106</v>
      </c>
      <c r="E216" t="s">
        <v>70</v>
      </c>
      <c r="F216" t="s">
        <v>66</v>
      </c>
      <c r="G216">
        <v>151000090</v>
      </c>
      <c r="H216" s="19">
        <v>45449</v>
      </c>
      <c r="I216" s="1" t="s">
        <v>67</v>
      </c>
      <c r="J216" s="1">
        <v>3642.9</v>
      </c>
      <c r="K216" s="17">
        <v>4060</v>
      </c>
      <c r="L216" t="s">
        <v>70</v>
      </c>
      <c r="M216" t="s">
        <v>96</v>
      </c>
      <c r="N216" s="1">
        <v>3642.9</v>
      </c>
      <c r="O216" s="17">
        <v>3928</v>
      </c>
      <c r="P216" t="s">
        <v>76</v>
      </c>
      <c r="Q216">
        <v>132</v>
      </c>
    </row>
    <row r="217" spans="1:17" x14ac:dyDescent="0.25">
      <c r="A217" s="13">
        <v>45444</v>
      </c>
      <c r="B217" t="s">
        <v>6</v>
      </c>
      <c r="C217" t="s">
        <v>7</v>
      </c>
      <c r="D217" t="s">
        <v>92</v>
      </c>
      <c r="E217" t="s">
        <v>145</v>
      </c>
      <c r="F217" t="s">
        <v>66</v>
      </c>
      <c r="G217">
        <v>151000655</v>
      </c>
      <c r="H217" s="19">
        <v>45449</v>
      </c>
      <c r="I217" s="1" t="s">
        <v>67</v>
      </c>
      <c r="J217" s="1">
        <v>3863.9</v>
      </c>
      <c r="K217" s="17">
        <v>4538</v>
      </c>
      <c r="L217" t="s">
        <v>73</v>
      </c>
      <c r="M217" t="s">
        <v>96</v>
      </c>
      <c r="N217" s="1">
        <v>3863.9</v>
      </c>
      <c r="O217" s="17">
        <v>4708</v>
      </c>
      <c r="P217" t="s">
        <v>93</v>
      </c>
      <c r="Q217">
        <v>-170</v>
      </c>
    </row>
    <row r="218" spans="1:17" x14ac:dyDescent="0.25">
      <c r="A218" s="13">
        <v>45444</v>
      </c>
      <c r="B218" t="s">
        <v>6</v>
      </c>
      <c r="C218" t="s">
        <v>298</v>
      </c>
      <c r="D218" t="s">
        <v>87</v>
      </c>
      <c r="E218" t="s">
        <v>73</v>
      </c>
      <c r="F218" t="s">
        <v>66</v>
      </c>
      <c r="G218">
        <v>151000884</v>
      </c>
      <c r="H218" s="19">
        <v>45449</v>
      </c>
      <c r="I218" s="1" t="s">
        <v>67</v>
      </c>
      <c r="J218" s="1">
        <v>4121.6000000000004</v>
      </c>
      <c r="K218" s="17">
        <v>4406</v>
      </c>
      <c r="L218" t="s">
        <v>73</v>
      </c>
      <c r="M218" t="s">
        <v>96</v>
      </c>
      <c r="N218" s="1">
        <v>4121.6000000000004</v>
      </c>
      <c r="O218" s="17">
        <v>3936</v>
      </c>
      <c r="P218" t="s">
        <v>76</v>
      </c>
      <c r="Q218">
        <v>470</v>
      </c>
    </row>
    <row r="219" spans="1:17" x14ac:dyDescent="0.25">
      <c r="A219" s="13">
        <v>45444</v>
      </c>
      <c r="B219" t="s">
        <v>6</v>
      </c>
      <c r="C219" t="s">
        <v>9</v>
      </c>
      <c r="D219" t="s">
        <v>106</v>
      </c>
      <c r="E219" t="s">
        <v>70</v>
      </c>
      <c r="F219" t="s">
        <v>66</v>
      </c>
      <c r="G219">
        <v>161002443</v>
      </c>
      <c r="H219" s="19">
        <v>45449</v>
      </c>
      <c r="I219" s="1" t="s">
        <v>67</v>
      </c>
      <c r="J219" s="1">
        <v>3518.1</v>
      </c>
      <c r="K219" s="17">
        <v>3922</v>
      </c>
      <c r="L219" t="s">
        <v>76</v>
      </c>
      <c r="M219" t="s">
        <v>96</v>
      </c>
      <c r="N219" s="1">
        <v>3518.1</v>
      </c>
      <c r="O219" s="17">
        <v>3445</v>
      </c>
      <c r="P219" t="s">
        <v>78</v>
      </c>
      <c r="Q219">
        <v>477</v>
      </c>
    </row>
    <row r="220" spans="1:17" x14ac:dyDescent="0.25">
      <c r="A220" s="13">
        <v>45444</v>
      </c>
      <c r="B220" t="s">
        <v>6</v>
      </c>
      <c r="C220" t="s">
        <v>9</v>
      </c>
      <c r="D220" t="s">
        <v>106</v>
      </c>
      <c r="E220" t="s">
        <v>70</v>
      </c>
      <c r="F220" t="s">
        <v>66</v>
      </c>
      <c r="G220">
        <v>161002444</v>
      </c>
      <c r="H220" s="19">
        <v>45450</v>
      </c>
      <c r="I220" s="1" t="s">
        <v>67</v>
      </c>
      <c r="J220" s="1">
        <v>3461.5</v>
      </c>
      <c r="K220" s="17">
        <v>3845</v>
      </c>
      <c r="L220" t="s">
        <v>76</v>
      </c>
      <c r="M220" t="s">
        <v>96</v>
      </c>
      <c r="N220" s="1">
        <v>3461.5</v>
      </c>
      <c r="O220" s="17">
        <v>3733</v>
      </c>
      <c r="P220" t="s">
        <v>76</v>
      </c>
      <c r="Q220">
        <v>112</v>
      </c>
    </row>
    <row r="221" spans="1:17" x14ac:dyDescent="0.25">
      <c r="A221" s="13">
        <v>45444</v>
      </c>
      <c r="B221" t="s">
        <v>6</v>
      </c>
      <c r="C221" t="s">
        <v>298</v>
      </c>
      <c r="D221" t="s">
        <v>89</v>
      </c>
      <c r="E221" t="s">
        <v>73</v>
      </c>
      <c r="F221" t="s">
        <v>66</v>
      </c>
      <c r="G221">
        <v>151000091</v>
      </c>
      <c r="H221" s="19">
        <v>45451</v>
      </c>
      <c r="I221" s="1" t="s">
        <v>67</v>
      </c>
      <c r="J221" s="1">
        <v>4076.8</v>
      </c>
      <c r="K221" s="17">
        <v>4357</v>
      </c>
      <c r="L221" t="s">
        <v>73</v>
      </c>
      <c r="M221" t="s">
        <v>96</v>
      </c>
      <c r="N221" s="1">
        <v>4076.8</v>
      </c>
      <c r="O221" s="17">
        <v>3360</v>
      </c>
      <c r="P221" t="s">
        <v>136</v>
      </c>
      <c r="Q221">
        <v>997</v>
      </c>
    </row>
    <row r="222" spans="1:17" x14ac:dyDescent="0.25">
      <c r="A222" s="13">
        <v>45444</v>
      </c>
      <c r="B222" t="s">
        <v>6</v>
      </c>
      <c r="C222" t="s">
        <v>298</v>
      </c>
      <c r="D222" t="s">
        <v>86</v>
      </c>
      <c r="E222" t="s">
        <v>78</v>
      </c>
      <c r="F222" t="s">
        <v>66</v>
      </c>
      <c r="G222">
        <v>151000886</v>
      </c>
      <c r="H222" s="19">
        <v>45451</v>
      </c>
      <c r="I222" s="1" t="s">
        <v>67</v>
      </c>
      <c r="J222" s="1">
        <v>3641.7</v>
      </c>
      <c r="K222" s="17">
        <v>3507</v>
      </c>
      <c r="L222" t="s">
        <v>78</v>
      </c>
      <c r="M222" t="s">
        <v>96</v>
      </c>
      <c r="N222" s="1">
        <v>3641.7</v>
      </c>
      <c r="O222" s="17">
        <v>3300</v>
      </c>
      <c r="P222" t="s">
        <v>136</v>
      </c>
      <c r="Q222">
        <v>207</v>
      </c>
    </row>
    <row r="223" spans="1:17" x14ac:dyDescent="0.25">
      <c r="A223" s="13">
        <v>45444</v>
      </c>
      <c r="B223" t="s">
        <v>6</v>
      </c>
      <c r="C223" t="s">
        <v>298</v>
      </c>
      <c r="D223" t="s">
        <v>89</v>
      </c>
      <c r="E223" t="s">
        <v>73</v>
      </c>
      <c r="F223" t="s">
        <v>66</v>
      </c>
      <c r="G223">
        <v>161002716</v>
      </c>
      <c r="H223" s="19">
        <v>45451</v>
      </c>
      <c r="I223" s="1" t="s">
        <v>67</v>
      </c>
      <c r="J223" s="1">
        <v>3901.6</v>
      </c>
      <c r="K223" s="17">
        <v>4050</v>
      </c>
      <c r="L223" t="s">
        <v>70</v>
      </c>
      <c r="M223" t="s">
        <v>96</v>
      </c>
      <c r="N223" s="1">
        <v>3901.6</v>
      </c>
      <c r="O223" s="17">
        <v>3253</v>
      </c>
      <c r="P223" t="s">
        <v>136</v>
      </c>
      <c r="Q223">
        <v>797</v>
      </c>
    </row>
    <row r="224" spans="1:17" x14ac:dyDescent="0.25">
      <c r="A224" s="13">
        <v>45444</v>
      </c>
      <c r="B224" t="s">
        <v>6</v>
      </c>
      <c r="C224" t="s">
        <v>7</v>
      </c>
      <c r="D224" t="s">
        <v>92</v>
      </c>
      <c r="E224" t="s">
        <v>145</v>
      </c>
      <c r="F224" t="s">
        <v>66</v>
      </c>
      <c r="G224">
        <v>161010065</v>
      </c>
      <c r="H224" s="19">
        <v>45451</v>
      </c>
      <c r="I224" s="1" t="s">
        <v>67</v>
      </c>
      <c r="J224" s="1">
        <v>3924.7</v>
      </c>
      <c r="K224" s="17">
        <v>4912</v>
      </c>
      <c r="L224" t="s">
        <v>97</v>
      </c>
      <c r="M224" t="s">
        <v>96</v>
      </c>
      <c r="N224" s="1">
        <v>3924.7</v>
      </c>
      <c r="O224" s="17">
        <v>4354</v>
      </c>
      <c r="P224" t="s">
        <v>73</v>
      </c>
      <c r="Q224">
        <v>558</v>
      </c>
    </row>
    <row r="225" spans="1:17" x14ac:dyDescent="0.25">
      <c r="A225" s="13">
        <v>45444</v>
      </c>
      <c r="B225" t="s">
        <v>6</v>
      </c>
      <c r="C225" t="s">
        <v>7</v>
      </c>
      <c r="D225" t="s">
        <v>92</v>
      </c>
      <c r="E225" t="s">
        <v>145</v>
      </c>
      <c r="F225" t="s">
        <v>66</v>
      </c>
      <c r="G225" t="s">
        <v>107</v>
      </c>
      <c r="H225" s="19">
        <v>45451</v>
      </c>
      <c r="I225" t="s">
        <v>80</v>
      </c>
      <c r="J225" s="1">
        <v>3899</v>
      </c>
      <c r="K225" s="17">
        <v>4909</v>
      </c>
      <c r="L225" t="s">
        <v>97</v>
      </c>
      <c r="M225" t="s">
        <v>96</v>
      </c>
      <c r="N225" s="1">
        <v>3899</v>
      </c>
      <c r="O225" s="17">
        <v>4869</v>
      </c>
      <c r="P225" t="s">
        <v>93</v>
      </c>
      <c r="Q225">
        <v>40</v>
      </c>
    </row>
    <row r="226" spans="1:17" x14ac:dyDescent="0.25">
      <c r="A226" s="13">
        <v>45444</v>
      </c>
      <c r="B226" t="s">
        <v>6</v>
      </c>
      <c r="C226" t="s">
        <v>298</v>
      </c>
      <c r="D226" t="s">
        <v>86</v>
      </c>
      <c r="E226" t="s">
        <v>78</v>
      </c>
      <c r="F226" t="s">
        <v>66</v>
      </c>
      <c r="G226">
        <v>161015890</v>
      </c>
      <c r="H226" s="19">
        <v>45452</v>
      </c>
      <c r="I226" s="1" t="s">
        <v>67</v>
      </c>
      <c r="J226" s="1">
        <v>3040.2</v>
      </c>
      <c r="K226" s="17">
        <v>3410</v>
      </c>
      <c r="L226" t="s">
        <v>78</v>
      </c>
      <c r="M226" t="s">
        <v>96</v>
      </c>
      <c r="N226" s="1">
        <v>3040.2</v>
      </c>
      <c r="O226" s="17">
        <v>3637</v>
      </c>
      <c r="P226" t="s">
        <v>78</v>
      </c>
      <c r="Q226">
        <v>-227</v>
      </c>
    </row>
    <row r="227" spans="1:17" x14ac:dyDescent="0.25">
      <c r="A227" s="13">
        <v>45444</v>
      </c>
      <c r="B227" t="s">
        <v>6</v>
      </c>
      <c r="C227" t="s">
        <v>298</v>
      </c>
      <c r="D227" t="s">
        <v>89</v>
      </c>
      <c r="E227" t="s">
        <v>73</v>
      </c>
      <c r="F227" t="s">
        <v>66</v>
      </c>
      <c r="G227">
        <v>151000092</v>
      </c>
      <c r="H227" s="19">
        <v>45453</v>
      </c>
      <c r="I227" s="1" t="s">
        <v>67</v>
      </c>
      <c r="J227" s="1">
        <v>3999.6</v>
      </c>
      <c r="K227" s="17">
        <v>3675</v>
      </c>
      <c r="L227" t="s">
        <v>78</v>
      </c>
      <c r="M227" t="s">
        <v>96</v>
      </c>
      <c r="N227" s="1">
        <v>3999.6</v>
      </c>
      <c r="O227" s="17">
        <v>3652</v>
      </c>
      <c r="P227" t="s">
        <v>78</v>
      </c>
      <c r="Q227">
        <v>23</v>
      </c>
    </row>
    <row r="228" spans="1:17" x14ac:dyDescent="0.25">
      <c r="A228" s="13">
        <v>45444</v>
      </c>
      <c r="B228" t="s">
        <v>6</v>
      </c>
      <c r="C228" t="s">
        <v>7</v>
      </c>
      <c r="D228" t="s">
        <v>92</v>
      </c>
      <c r="E228" t="s">
        <v>145</v>
      </c>
      <c r="F228" t="s">
        <v>66</v>
      </c>
      <c r="G228">
        <v>161010068</v>
      </c>
      <c r="H228" s="19">
        <v>45453</v>
      </c>
      <c r="I228" s="1" t="s">
        <v>67</v>
      </c>
      <c r="J228" s="1">
        <v>4069.6</v>
      </c>
      <c r="K228" s="17">
        <v>4924</v>
      </c>
      <c r="L228" t="s">
        <v>97</v>
      </c>
      <c r="M228" t="s">
        <v>96</v>
      </c>
      <c r="N228" s="1">
        <v>4069.6</v>
      </c>
      <c r="O228" s="17">
        <v>4372</v>
      </c>
      <c r="P228" t="s">
        <v>73</v>
      </c>
      <c r="Q228">
        <v>552</v>
      </c>
    </row>
    <row r="229" spans="1:17" x14ac:dyDescent="0.25">
      <c r="A229" s="13">
        <v>45444</v>
      </c>
      <c r="B229" t="s">
        <v>6</v>
      </c>
      <c r="C229" t="s">
        <v>7</v>
      </c>
      <c r="D229" t="s">
        <v>92</v>
      </c>
      <c r="E229" t="s">
        <v>145</v>
      </c>
      <c r="F229" t="s">
        <v>66</v>
      </c>
      <c r="G229">
        <v>151000657</v>
      </c>
      <c r="H229" s="19">
        <v>45454</v>
      </c>
      <c r="I229" s="1" t="s">
        <v>67</v>
      </c>
      <c r="J229" s="1">
        <v>4013.8</v>
      </c>
      <c r="K229" s="17">
        <v>4931</v>
      </c>
      <c r="L229" t="s">
        <v>97</v>
      </c>
      <c r="M229" t="s">
        <v>96</v>
      </c>
      <c r="N229" s="1">
        <v>4013.8</v>
      </c>
      <c r="O229" s="17">
        <v>4716</v>
      </c>
      <c r="P229" t="s">
        <v>93</v>
      </c>
      <c r="Q229">
        <v>215</v>
      </c>
    </row>
    <row r="230" spans="1:17" x14ac:dyDescent="0.25">
      <c r="A230" s="13">
        <v>45444</v>
      </c>
      <c r="B230" t="s">
        <v>6</v>
      </c>
      <c r="C230" t="s">
        <v>298</v>
      </c>
      <c r="D230" t="s">
        <v>89</v>
      </c>
      <c r="E230" t="s">
        <v>73</v>
      </c>
      <c r="F230" t="s">
        <v>66</v>
      </c>
      <c r="G230">
        <v>161002719</v>
      </c>
      <c r="H230" s="19">
        <v>45454</v>
      </c>
      <c r="I230" s="1" t="s">
        <v>67</v>
      </c>
      <c r="J230" s="1">
        <v>3934.1</v>
      </c>
      <c r="K230" s="17">
        <v>3408</v>
      </c>
      <c r="L230" t="s">
        <v>78</v>
      </c>
      <c r="M230" t="s">
        <v>96</v>
      </c>
      <c r="N230" s="1">
        <v>3934.1</v>
      </c>
      <c r="O230" s="17">
        <v>4286</v>
      </c>
      <c r="P230" t="s">
        <v>70</v>
      </c>
      <c r="Q230">
        <v>-878</v>
      </c>
    </row>
    <row r="231" spans="1:17" x14ac:dyDescent="0.25">
      <c r="A231" s="13">
        <v>45444</v>
      </c>
      <c r="B231" t="s">
        <v>6</v>
      </c>
      <c r="C231" t="s">
        <v>298</v>
      </c>
      <c r="D231" t="s">
        <v>89</v>
      </c>
      <c r="E231" t="s">
        <v>73</v>
      </c>
      <c r="F231" t="s">
        <v>66</v>
      </c>
      <c r="G231">
        <v>161002720</v>
      </c>
      <c r="H231" s="19">
        <v>45455</v>
      </c>
      <c r="I231" s="1" t="s">
        <v>67</v>
      </c>
      <c r="J231" s="1">
        <v>4000.8</v>
      </c>
      <c r="K231" s="17">
        <v>3491</v>
      </c>
      <c r="L231" t="s">
        <v>78</v>
      </c>
      <c r="M231" t="s">
        <v>96</v>
      </c>
      <c r="N231" s="1">
        <v>4000.8</v>
      </c>
      <c r="O231" s="17">
        <v>3505</v>
      </c>
      <c r="P231" t="s">
        <v>78</v>
      </c>
      <c r="Q231">
        <v>-14</v>
      </c>
    </row>
    <row r="232" spans="1:17" x14ac:dyDescent="0.25">
      <c r="A232" s="13">
        <v>45444</v>
      </c>
      <c r="B232" t="s">
        <v>6</v>
      </c>
      <c r="C232" t="s">
        <v>298</v>
      </c>
      <c r="D232" t="s">
        <v>87</v>
      </c>
      <c r="E232" t="s">
        <v>73</v>
      </c>
      <c r="F232" t="s">
        <v>66</v>
      </c>
      <c r="G232">
        <v>161015894</v>
      </c>
      <c r="H232" s="19">
        <v>45455</v>
      </c>
      <c r="I232" s="1" t="s">
        <v>67</v>
      </c>
      <c r="J232" s="1">
        <v>3904.5</v>
      </c>
      <c r="K232" s="17">
        <v>4169</v>
      </c>
      <c r="L232" t="s">
        <v>70</v>
      </c>
      <c r="M232" t="s">
        <v>96</v>
      </c>
      <c r="N232" s="1">
        <v>3904.5</v>
      </c>
      <c r="O232" s="17">
        <v>4482</v>
      </c>
      <c r="P232" t="s">
        <v>73</v>
      </c>
      <c r="Q232">
        <v>-313</v>
      </c>
    </row>
    <row r="233" spans="1:17" x14ac:dyDescent="0.25">
      <c r="A233" s="13">
        <v>45444</v>
      </c>
      <c r="B233" t="s">
        <v>6</v>
      </c>
      <c r="C233" t="s">
        <v>298</v>
      </c>
      <c r="D233" t="s">
        <v>89</v>
      </c>
      <c r="E233" t="s">
        <v>73</v>
      </c>
      <c r="F233" t="s">
        <v>66</v>
      </c>
      <c r="G233">
        <v>151000093</v>
      </c>
      <c r="H233" s="19">
        <v>45456</v>
      </c>
      <c r="I233" s="1" t="s">
        <v>67</v>
      </c>
      <c r="J233" s="1">
        <v>4045.7</v>
      </c>
      <c r="K233" s="17">
        <v>3167</v>
      </c>
      <c r="L233" t="s">
        <v>136</v>
      </c>
      <c r="M233" t="s">
        <v>96</v>
      </c>
      <c r="N233" s="1">
        <v>4045.7</v>
      </c>
      <c r="O233" s="17">
        <v>4202</v>
      </c>
      <c r="P233" t="s">
        <v>70</v>
      </c>
      <c r="Q233">
        <v>-1035</v>
      </c>
    </row>
    <row r="234" spans="1:17" x14ac:dyDescent="0.25">
      <c r="A234" s="13">
        <v>45444</v>
      </c>
      <c r="B234" t="s">
        <v>6</v>
      </c>
      <c r="C234" t="s">
        <v>298</v>
      </c>
      <c r="D234" t="s">
        <v>89</v>
      </c>
      <c r="E234" t="s">
        <v>73</v>
      </c>
      <c r="F234" t="s">
        <v>66</v>
      </c>
      <c r="G234">
        <v>151000094</v>
      </c>
      <c r="H234" s="19">
        <v>45456</v>
      </c>
      <c r="I234" s="1" t="s">
        <v>67</v>
      </c>
      <c r="J234" s="1">
        <v>3983.7</v>
      </c>
      <c r="K234" s="17">
        <v>3450</v>
      </c>
      <c r="L234" t="s">
        <v>78</v>
      </c>
      <c r="M234" t="s">
        <v>96</v>
      </c>
      <c r="N234" s="1">
        <v>3983.7</v>
      </c>
      <c r="O234" s="17">
        <v>4211</v>
      </c>
      <c r="P234" t="s">
        <v>70</v>
      </c>
      <c r="Q234">
        <v>-761</v>
      </c>
    </row>
    <row r="235" spans="1:17" x14ac:dyDescent="0.25">
      <c r="A235" s="13">
        <v>45444</v>
      </c>
      <c r="B235" t="s">
        <v>6</v>
      </c>
      <c r="C235" t="s">
        <v>300</v>
      </c>
      <c r="D235" t="s">
        <v>100</v>
      </c>
      <c r="E235" t="s">
        <v>278</v>
      </c>
      <c r="F235" t="s">
        <v>66</v>
      </c>
      <c r="G235">
        <v>151000131</v>
      </c>
      <c r="H235" s="19">
        <v>45456</v>
      </c>
      <c r="I235" s="1" t="s">
        <v>67</v>
      </c>
      <c r="J235" s="1">
        <v>3717.4</v>
      </c>
      <c r="K235" s="17">
        <v>4296</v>
      </c>
      <c r="L235" t="s">
        <v>70</v>
      </c>
      <c r="M235" t="s">
        <v>96</v>
      </c>
      <c r="N235" s="1">
        <v>3717.4</v>
      </c>
      <c r="O235" s="17">
        <v>4214</v>
      </c>
      <c r="P235" t="s">
        <v>70</v>
      </c>
      <c r="Q235">
        <v>82</v>
      </c>
    </row>
    <row r="236" spans="1:17" x14ac:dyDescent="0.25">
      <c r="A236" s="13">
        <v>45444</v>
      </c>
      <c r="B236" t="s">
        <v>6</v>
      </c>
      <c r="C236" t="s">
        <v>298</v>
      </c>
      <c r="D236" t="s">
        <v>77</v>
      </c>
      <c r="E236" t="s">
        <v>78</v>
      </c>
      <c r="F236" t="s">
        <v>66</v>
      </c>
      <c r="G236">
        <v>151000894</v>
      </c>
      <c r="H236" s="19">
        <v>45456</v>
      </c>
      <c r="I236" s="1" t="s">
        <v>67</v>
      </c>
      <c r="J236" s="1">
        <v>3866.7</v>
      </c>
      <c r="K236" s="17">
        <v>3465</v>
      </c>
      <c r="L236" t="s">
        <v>78</v>
      </c>
      <c r="M236" t="s">
        <v>96</v>
      </c>
      <c r="N236" s="1">
        <v>3866.7</v>
      </c>
      <c r="O236" s="17">
        <v>3557</v>
      </c>
      <c r="P236" t="s">
        <v>78</v>
      </c>
      <c r="Q236">
        <v>-92</v>
      </c>
    </row>
    <row r="237" spans="1:17" x14ac:dyDescent="0.25">
      <c r="A237" s="13">
        <v>45444</v>
      </c>
      <c r="B237" t="s">
        <v>6</v>
      </c>
      <c r="C237" t="s">
        <v>298</v>
      </c>
      <c r="D237" t="s">
        <v>89</v>
      </c>
      <c r="E237" t="s">
        <v>73</v>
      </c>
      <c r="F237" t="s">
        <v>66</v>
      </c>
      <c r="G237">
        <v>161002721</v>
      </c>
      <c r="H237" s="19">
        <v>45456</v>
      </c>
      <c r="I237" s="1" t="s">
        <v>67</v>
      </c>
      <c r="J237" s="1">
        <v>4034</v>
      </c>
      <c r="K237" s="17">
        <v>2889</v>
      </c>
      <c r="L237" t="s">
        <v>134</v>
      </c>
      <c r="M237" t="s">
        <v>96</v>
      </c>
      <c r="N237" s="1">
        <v>4034</v>
      </c>
      <c r="O237" s="17">
        <v>3816</v>
      </c>
      <c r="P237" t="s">
        <v>76</v>
      </c>
      <c r="Q237">
        <v>-927</v>
      </c>
    </row>
    <row r="238" spans="1:17" x14ac:dyDescent="0.25">
      <c r="A238" s="13">
        <v>45444</v>
      </c>
      <c r="B238" t="s">
        <v>6</v>
      </c>
      <c r="C238" t="s">
        <v>7</v>
      </c>
      <c r="D238" t="s">
        <v>92</v>
      </c>
      <c r="E238" t="s">
        <v>145</v>
      </c>
      <c r="F238" t="s">
        <v>66</v>
      </c>
      <c r="G238">
        <v>151000659</v>
      </c>
      <c r="H238" s="19">
        <v>45457</v>
      </c>
      <c r="I238" s="1" t="s">
        <v>67</v>
      </c>
      <c r="J238" s="1">
        <v>3955.8</v>
      </c>
      <c r="K238" s="17">
        <v>4351</v>
      </c>
      <c r="L238" t="s">
        <v>73</v>
      </c>
      <c r="M238" t="s">
        <v>96</v>
      </c>
      <c r="N238" s="1">
        <v>3955.8</v>
      </c>
      <c r="O238" s="17">
        <v>4473</v>
      </c>
      <c r="P238" t="s">
        <v>73</v>
      </c>
      <c r="Q238">
        <v>-122</v>
      </c>
    </row>
    <row r="239" spans="1:17" x14ac:dyDescent="0.25">
      <c r="A239" s="13">
        <v>45444</v>
      </c>
      <c r="B239" t="s">
        <v>6</v>
      </c>
      <c r="C239" t="s">
        <v>298</v>
      </c>
      <c r="D239" t="s">
        <v>89</v>
      </c>
      <c r="E239" t="s">
        <v>73</v>
      </c>
      <c r="F239" t="s">
        <v>66</v>
      </c>
      <c r="G239">
        <v>161002723</v>
      </c>
      <c r="H239" s="19">
        <v>45457</v>
      </c>
      <c r="I239" s="1" t="s">
        <v>67</v>
      </c>
      <c r="J239" s="1">
        <v>4065.7</v>
      </c>
      <c r="K239" s="17">
        <v>3827</v>
      </c>
      <c r="L239" t="s">
        <v>76</v>
      </c>
      <c r="M239" t="s">
        <v>96</v>
      </c>
      <c r="N239" s="1">
        <v>4065.7</v>
      </c>
      <c r="O239" s="17">
        <v>3759</v>
      </c>
      <c r="P239" t="s">
        <v>76</v>
      </c>
      <c r="Q239">
        <v>68</v>
      </c>
    </row>
    <row r="240" spans="1:17" x14ac:dyDescent="0.25">
      <c r="A240" s="13">
        <v>45444</v>
      </c>
      <c r="B240" t="s">
        <v>6</v>
      </c>
      <c r="C240" t="s">
        <v>298</v>
      </c>
      <c r="D240" t="s">
        <v>89</v>
      </c>
      <c r="E240" t="s">
        <v>73</v>
      </c>
      <c r="F240" t="s">
        <v>66</v>
      </c>
      <c r="G240">
        <v>161002724</v>
      </c>
      <c r="H240" s="19">
        <v>45458</v>
      </c>
      <c r="I240" s="1" t="s">
        <v>67</v>
      </c>
      <c r="J240" s="1">
        <v>3967.1</v>
      </c>
      <c r="K240" s="17">
        <v>3711</v>
      </c>
      <c r="L240" t="s">
        <v>76</v>
      </c>
      <c r="M240" t="s">
        <v>96</v>
      </c>
      <c r="N240" s="1">
        <v>3967.1</v>
      </c>
      <c r="O240" s="17">
        <v>3958</v>
      </c>
      <c r="P240" t="s">
        <v>76</v>
      </c>
      <c r="Q240">
        <v>-247</v>
      </c>
    </row>
    <row r="241" spans="1:17" x14ac:dyDescent="0.25">
      <c r="A241" s="13">
        <v>45444</v>
      </c>
      <c r="B241" t="s">
        <v>6</v>
      </c>
      <c r="C241" t="s">
        <v>298</v>
      </c>
      <c r="D241" t="s">
        <v>89</v>
      </c>
      <c r="E241" t="s">
        <v>73</v>
      </c>
      <c r="F241" t="s">
        <v>66</v>
      </c>
      <c r="G241">
        <v>151000095</v>
      </c>
      <c r="H241" s="19">
        <v>45459</v>
      </c>
      <c r="I241" s="1" t="s">
        <v>67</v>
      </c>
      <c r="J241" s="1">
        <v>3977.8</v>
      </c>
      <c r="K241" s="17">
        <v>3731</v>
      </c>
      <c r="L241" t="s">
        <v>76</v>
      </c>
      <c r="M241" t="s">
        <v>96</v>
      </c>
      <c r="N241" s="1">
        <v>3977.8</v>
      </c>
      <c r="O241" s="17">
        <v>4383</v>
      </c>
      <c r="P241" t="s">
        <v>73</v>
      </c>
      <c r="Q241">
        <v>-652</v>
      </c>
    </row>
    <row r="242" spans="1:17" x14ac:dyDescent="0.25">
      <c r="A242" s="13">
        <v>45444</v>
      </c>
      <c r="B242" t="s">
        <v>6</v>
      </c>
      <c r="C242" t="s">
        <v>298</v>
      </c>
      <c r="D242" t="s">
        <v>77</v>
      </c>
      <c r="E242" t="s">
        <v>78</v>
      </c>
      <c r="F242" t="s">
        <v>66</v>
      </c>
      <c r="G242">
        <v>151000895</v>
      </c>
      <c r="H242" s="19">
        <v>45459</v>
      </c>
      <c r="I242" s="1" t="s">
        <v>67</v>
      </c>
      <c r="J242" s="1">
        <v>4058.1</v>
      </c>
      <c r="K242" s="17">
        <v>3191</v>
      </c>
      <c r="L242" t="s">
        <v>136</v>
      </c>
      <c r="M242" t="s">
        <v>96</v>
      </c>
      <c r="N242" s="1">
        <v>4058.1</v>
      </c>
      <c r="O242" s="17">
        <v>3849</v>
      </c>
      <c r="P242" t="s">
        <v>76</v>
      </c>
      <c r="Q242">
        <v>-658</v>
      </c>
    </row>
    <row r="243" spans="1:17" x14ac:dyDescent="0.25">
      <c r="A243" s="13">
        <v>45444</v>
      </c>
      <c r="B243" t="s">
        <v>6</v>
      </c>
      <c r="C243" t="s">
        <v>7</v>
      </c>
      <c r="D243" t="s">
        <v>92</v>
      </c>
      <c r="E243" t="s">
        <v>145</v>
      </c>
      <c r="F243" t="s">
        <v>66</v>
      </c>
      <c r="G243">
        <v>161010071</v>
      </c>
      <c r="H243" s="19">
        <v>45459</v>
      </c>
      <c r="I243" s="1" t="s">
        <v>67</v>
      </c>
      <c r="J243" s="1">
        <v>3086.6</v>
      </c>
      <c r="K243" s="17">
        <v>4973</v>
      </c>
      <c r="L243" t="s">
        <v>97</v>
      </c>
      <c r="M243" t="s">
        <v>96</v>
      </c>
      <c r="N243" s="1">
        <v>3086.6</v>
      </c>
      <c r="O243" s="17">
        <v>4305</v>
      </c>
      <c r="P243" t="s">
        <v>73</v>
      </c>
      <c r="Q243">
        <v>668</v>
      </c>
    </row>
    <row r="244" spans="1:17" x14ac:dyDescent="0.25">
      <c r="A244" s="13">
        <v>45444</v>
      </c>
      <c r="B244" t="s">
        <v>6</v>
      </c>
      <c r="C244" t="s">
        <v>298</v>
      </c>
      <c r="D244" t="s">
        <v>77</v>
      </c>
      <c r="E244" t="s">
        <v>78</v>
      </c>
      <c r="F244" t="s">
        <v>66</v>
      </c>
      <c r="G244">
        <v>151000899</v>
      </c>
      <c r="H244" s="19">
        <v>45460</v>
      </c>
      <c r="I244" s="1" t="s">
        <v>67</v>
      </c>
      <c r="J244" s="1">
        <v>3989.3</v>
      </c>
      <c r="K244" s="17">
        <v>3627</v>
      </c>
      <c r="L244" t="s">
        <v>78</v>
      </c>
      <c r="M244" t="s">
        <v>96</v>
      </c>
      <c r="N244" s="1">
        <v>3989.3</v>
      </c>
      <c r="O244" s="17">
        <v>3649</v>
      </c>
      <c r="P244" t="s">
        <v>78</v>
      </c>
      <c r="Q244">
        <v>-22</v>
      </c>
    </row>
    <row r="245" spans="1:17" x14ac:dyDescent="0.25">
      <c r="A245" s="13">
        <v>45444</v>
      </c>
      <c r="B245" t="s">
        <v>6</v>
      </c>
      <c r="C245" t="s">
        <v>298</v>
      </c>
      <c r="D245" t="s">
        <v>77</v>
      </c>
      <c r="E245" t="s">
        <v>78</v>
      </c>
      <c r="F245" t="s">
        <v>66</v>
      </c>
      <c r="G245">
        <v>151000900</v>
      </c>
      <c r="H245" s="19">
        <v>45460</v>
      </c>
      <c r="I245" s="1" t="s">
        <v>67</v>
      </c>
      <c r="J245" s="1">
        <v>4185.1000000000004</v>
      </c>
      <c r="K245" s="17">
        <v>3536</v>
      </c>
      <c r="L245" t="s">
        <v>78</v>
      </c>
      <c r="M245" t="s">
        <v>96</v>
      </c>
      <c r="N245" s="1">
        <v>4185.1000000000004</v>
      </c>
      <c r="O245" s="17">
        <v>3983</v>
      </c>
      <c r="P245" t="s">
        <v>76</v>
      </c>
      <c r="Q245">
        <v>-447</v>
      </c>
    </row>
    <row r="246" spans="1:17" x14ac:dyDescent="0.25">
      <c r="A246" s="13">
        <v>45444</v>
      </c>
      <c r="B246" t="s">
        <v>6</v>
      </c>
      <c r="C246" t="s">
        <v>7</v>
      </c>
      <c r="D246" t="s">
        <v>92</v>
      </c>
      <c r="E246" t="s">
        <v>145</v>
      </c>
      <c r="F246" t="s">
        <v>66</v>
      </c>
      <c r="G246">
        <v>161010073</v>
      </c>
      <c r="H246" s="19">
        <v>45460</v>
      </c>
      <c r="I246" s="1" t="s">
        <v>67</v>
      </c>
      <c r="J246" s="1">
        <v>4044.8</v>
      </c>
      <c r="K246" s="17">
        <v>4991</v>
      </c>
      <c r="L246" t="s">
        <v>97</v>
      </c>
      <c r="M246" t="s">
        <v>96</v>
      </c>
      <c r="N246" s="1">
        <v>4044.8</v>
      </c>
      <c r="O246" s="17">
        <v>4317</v>
      </c>
      <c r="P246" t="s">
        <v>73</v>
      </c>
      <c r="Q246">
        <v>674</v>
      </c>
    </row>
    <row r="247" spans="1:17" x14ac:dyDescent="0.25">
      <c r="A247" s="13">
        <v>45444</v>
      </c>
      <c r="B247" t="s">
        <v>6</v>
      </c>
      <c r="C247" t="s">
        <v>298</v>
      </c>
      <c r="D247" t="s">
        <v>89</v>
      </c>
      <c r="E247" t="s">
        <v>73</v>
      </c>
      <c r="F247" t="s">
        <v>66</v>
      </c>
      <c r="G247">
        <v>151000096</v>
      </c>
      <c r="H247" s="19">
        <v>45461</v>
      </c>
      <c r="I247" s="1" t="s">
        <v>67</v>
      </c>
      <c r="J247" s="1">
        <v>4003.8</v>
      </c>
      <c r="K247" s="17">
        <v>3667</v>
      </c>
      <c r="L247" t="s">
        <v>78</v>
      </c>
      <c r="M247" t="s">
        <v>96</v>
      </c>
      <c r="N247" s="1">
        <v>4003.8</v>
      </c>
      <c r="O247" s="17">
        <v>4208</v>
      </c>
      <c r="P247" t="s">
        <v>70</v>
      </c>
      <c r="Q247">
        <v>-541</v>
      </c>
    </row>
    <row r="248" spans="1:17" x14ac:dyDescent="0.25">
      <c r="A248" s="13">
        <v>45444</v>
      </c>
      <c r="B248" t="s">
        <v>6</v>
      </c>
      <c r="C248" t="s">
        <v>7</v>
      </c>
      <c r="D248" t="s">
        <v>92</v>
      </c>
      <c r="E248" t="s">
        <v>145</v>
      </c>
      <c r="F248" t="s">
        <v>66</v>
      </c>
      <c r="G248">
        <v>161010074</v>
      </c>
      <c r="H248" s="19">
        <v>45461</v>
      </c>
      <c r="I248" s="1" t="s">
        <v>67</v>
      </c>
      <c r="J248" s="1">
        <v>3980.9</v>
      </c>
      <c r="K248" s="17">
        <v>4655</v>
      </c>
      <c r="L248" t="s">
        <v>93</v>
      </c>
      <c r="M248" t="s">
        <v>96</v>
      </c>
      <c r="N248" s="1">
        <v>3980.9</v>
      </c>
      <c r="O248" s="17">
        <v>5148</v>
      </c>
      <c r="P248" t="s">
        <v>97</v>
      </c>
      <c r="Q248">
        <v>-493</v>
      </c>
    </row>
    <row r="249" spans="1:17" x14ac:dyDescent="0.25">
      <c r="A249" s="13">
        <v>45444</v>
      </c>
      <c r="B249" t="s">
        <v>6</v>
      </c>
      <c r="C249" t="s">
        <v>301</v>
      </c>
      <c r="D249" t="s">
        <v>65</v>
      </c>
      <c r="E249" t="s">
        <v>70</v>
      </c>
      <c r="F249" t="s">
        <v>66</v>
      </c>
      <c r="G249" t="s">
        <v>108</v>
      </c>
      <c r="H249" s="19">
        <v>45461</v>
      </c>
      <c r="I249" t="s">
        <v>80</v>
      </c>
      <c r="J249" s="1">
        <v>3881.5</v>
      </c>
      <c r="K249" s="17">
        <v>3989</v>
      </c>
      <c r="L249" t="s">
        <v>76</v>
      </c>
      <c r="M249" t="s">
        <v>96</v>
      </c>
      <c r="N249" s="1">
        <v>3881.5</v>
      </c>
      <c r="O249" s="17">
        <v>3856</v>
      </c>
      <c r="P249" t="s">
        <v>76</v>
      </c>
      <c r="Q249">
        <v>133</v>
      </c>
    </row>
    <row r="250" spans="1:17" x14ac:dyDescent="0.25">
      <c r="A250" s="13">
        <v>45444</v>
      </c>
      <c r="B250" t="s">
        <v>6</v>
      </c>
      <c r="C250" t="s">
        <v>9</v>
      </c>
      <c r="D250" t="s">
        <v>74</v>
      </c>
      <c r="E250" t="s">
        <v>70</v>
      </c>
      <c r="F250" t="s">
        <v>66</v>
      </c>
      <c r="G250">
        <v>151000091</v>
      </c>
      <c r="H250" s="19">
        <v>45462</v>
      </c>
      <c r="I250" s="1" t="s">
        <v>67</v>
      </c>
      <c r="J250" s="1">
        <v>4050.8</v>
      </c>
      <c r="K250" s="17">
        <v>4114</v>
      </c>
      <c r="L250" t="s">
        <v>70</v>
      </c>
      <c r="M250" t="s">
        <v>96</v>
      </c>
      <c r="N250" s="1">
        <v>4050.8</v>
      </c>
      <c r="O250" s="17">
        <v>4189</v>
      </c>
      <c r="P250" t="s">
        <v>70</v>
      </c>
      <c r="Q250">
        <v>-75</v>
      </c>
    </row>
    <row r="251" spans="1:17" x14ac:dyDescent="0.25">
      <c r="A251" s="13">
        <v>45444</v>
      </c>
      <c r="B251" t="s">
        <v>6</v>
      </c>
      <c r="C251" t="s">
        <v>298</v>
      </c>
      <c r="D251" t="s">
        <v>89</v>
      </c>
      <c r="E251" t="s">
        <v>73</v>
      </c>
      <c r="F251" t="s">
        <v>66</v>
      </c>
      <c r="G251">
        <v>151000097</v>
      </c>
      <c r="H251" s="19">
        <v>45462</v>
      </c>
      <c r="I251" s="1" t="s">
        <v>67</v>
      </c>
      <c r="J251" s="1">
        <v>4008.2</v>
      </c>
      <c r="K251" s="17">
        <v>3493</v>
      </c>
      <c r="L251" t="s">
        <v>78</v>
      </c>
      <c r="M251" t="s">
        <v>96</v>
      </c>
      <c r="N251" s="1">
        <v>4008.2</v>
      </c>
      <c r="O251" s="17">
        <v>4256</v>
      </c>
      <c r="P251" t="s">
        <v>70</v>
      </c>
      <c r="Q251">
        <v>-763</v>
      </c>
    </row>
    <row r="252" spans="1:17" x14ac:dyDescent="0.25">
      <c r="A252" s="13">
        <v>45444</v>
      </c>
      <c r="B252" t="s">
        <v>6</v>
      </c>
      <c r="C252" t="s">
        <v>301</v>
      </c>
      <c r="D252" t="s">
        <v>65</v>
      </c>
      <c r="E252" t="s">
        <v>70</v>
      </c>
      <c r="F252" t="s">
        <v>66</v>
      </c>
      <c r="G252">
        <v>161005453</v>
      </c>
      <c r="H252" s="19">
        <v>45462</v>
      </c>
      <c r="I252" s="1" t="s">
        <v>67</v>
      </c>
      <c r="J252" s="1">
        <v>4063.8</v>
      </c>
      <c r="K252" s="17">
        <v>3883</v>
      </c>
      <c r="L252" t="s">
        <v>76</v>
      </c>
      <c r="M252" t="s">
        <v>96</v>
      </c>
      <c r="N252" s="1">
        <v>4063.8</v>
      </c>
      <c r="O252" s="17">
        <v>4033</v>
      </c>
      <c r="P252" t="s">
        <v>70</v>
      </c>
      <c r="Q252">
        <v>-150</v>
      </c>
    </row>
    <row r="253" spans="1:17" x14ac:dyDescent="0.25">
      <c r="A253" s="13">
        <v>45444</v>
      </c>
      <c r="B253" t="s">
        <v>6</v>
      </c>
      <c r="C253" t="s">
        <v>7</v>
      </c>
      <c r="D253" t="s">
        <v>92</v>
      </c>
      <c r="E253" t="s">
        <v>145</v>
      </c>
      <c r="F253" t="s">
        <v>66</v>
      </c>
      <c r="G253">
        <v>161010076</v>
      </c>
      <c r="H253" s="19">
        <v>45462</v>
      </c>
      <c r="I253" s="1" t="s">
        <v>67</v>
      </c>
      <c r="J253" s="1">
        <v>3961.2</v>
      </c>
      <c r="K253" s="17">
        <v>4236</v>
      </c>
      <c r="L253" t="s">
        <v>70</v>
      </c>
      <c r="M253" t="s">
        <v>96</v>
      </c>
      <c r="N253" s="1">
        <v>3961.2</v>
      </c>
      <c r="O253" s="17">
        <v>4705</v>
      </c>
      <c r="P253" t="s">
        <v>93</v>
      </c>
      <c r="Q253">
        <v>-469</v>
      </c>
    </row>
    <row r="254" spans="1:17" x14ac:dyDescent="0.25">
      <c r="A254" s="13">
        <v>45444</v>
      </c>
      <c r="B254" t="s">
        <v>6</v>
      </c>
      <c r="C254" t="s">
        <v>297</v>
      </c>
      <c r="D254" t="s">
        <v>99</v>
      </c>
      <c r="E254" t="s">
        <v>73</v>
      </c>
      <c r="F254" t="s">
        <v>66</v>
      </c>
      <c r="G254" t="s">
        <v>109</v>
      </c>
      <c r="H254" s="19">
        <v>45462</v>
      </c>
      <c r="I254" t="s">
        <v>80</v>
      </c>
      <c r="J254" s="1">
        <v>3973.8</v>
      </c>
      <c r="K254" s="17">
        <v>4323</v>
      </c>
      <c r="L254" t="s">
        <v>73</v>
      </c>
      <c r="M254" t="s">
        <v>96</v>
      </c>
      <c r="N254" s="1">
        <v>3973.8</v>
      </c>
      <c r="O254" s="17">
        <v>4556</v>
      </c>
      <c r="P254" t="s">
        <v>73</v>
      </c>
      <c r="Q254">
        <v>-233</v>
      </c>
    </row>
    <row r="255" spans="1:17" x14ac:dyDescent="0.25">
      <c r="A255" s="13">
        <v>45444</v>
      </c>
      <c r="B255" t="s">
        <v>6</v>
      </c>
      <c r="C255" t="s">
        <v>7</v>
      </c>
      <c r="D255" t="s">
        <v>92</v>
      </c>
      <c r="E255" t="s">
        <v>145</v>
      </c>
      <c r="F255" t="s">
        <v>66</v>
      </c>
      <c r="G255">
        <v>151000660</v>
      </c>
      <c r="H255" s="19">
        <v>45463</v>
      </c>
      <c r="I255" s="1" t="s">
        <v>67</v>
      </c>
      <c r="J255" s="1">
        <v>3967.4</v>
      </c>
      <c r="K255" s="17">
        <v>4974</v>
      </c>
      <c r="L255" t="s">
        <v>97</v>
      </c>
      <c r="M255" t="s">
        <v>96</v>
      </c>
      <c r="N255" s="1">
        <v>3967.4</v>
      </c>
      <c r="O255" s="17">
        <v>5134</v>
      </c>
      <c r="P255" t="s">
        <v>97</v>
      </c>
      <c r="Q255">
        <v>-160</v>
      </c>
    </row>
    <row r="256" spans="1:17" x14ac:dyDescent="0.25">
      <c r="A256" s="13">
        <v>45444</v>
      </c>
      <c r="B256" t="s">
        <v>6</v>
      </c>
      <c r="C256" t="s">
        <v>298</v>
      </c>
      <c r="D256" t="s">
        <v>86</v>
      </c>
      <c r="E256" t="s">
        <v>78</v>
      </c>
      <c r="F256" t="s">
        <v>66</v>
      </c>
      <c r="G256">
        <v>151000904</v>
      </c>
      <c r="H256" s="19">
        <v>45464</v>
      </c>
      <c r="I256" s="1" t="s">
        <v>67</v>
      </c>
      <c r="J256" s="1">
        <v>3967.2</v>
      </c>
      <c r="K256" s="17">
        <v>3377</v>
      </c>
      <c r="L256" t="s">
        <v>136</v>
      </c>
      <c r="M256" t="s">
        <v>96</v>
      </c>
      <c r="N256" s="1">
        <v>3967.2</v>
      </c>
      <c r="O256" s="17">
        <v>3973</v>
      </c>
      <c r="P256" t="s">
        <v>76</v>
      </c>
      <c r="Q256">
        <v>-596</v>
      </c>
    </row>
    <row r="257" spans="1:17" x14ac:dyDescent="0.25">
      <c r="A257" s="13">
        <v>45444</v>
      </c>
      <c r="B257" t="s">
        <v>6</v>
      </c>
      <c r="C257" t="s">
        <v>7</v>
      </c>
      <c r="D257" t="s">
        <v>92</v>
      </c>
      <c r="E257" t="s">
        <v>145</v>
      </c>
      <c r="F257" t="s">
        <v>66</v>
      </c>
      <c r="G257">
        <v>161010077</v>
      </c>
      <c r="H257" s="19">
        <v>45465</v>
      </c>
      <c r="I257" s="1" t="s">
        <v>67</v>
      </c>
      <c r="J257" s="1">
        <v>3809.3</v>
      </c>
      <c r="K257" s="17">
        <v>4966</v>
      </c>
      <c r="L257" t="s">
        <v>97</v>
      </c>
      <c r="M257" t="s">
        <v>96</v>
      </c>
      <c r="N257" s="1">
        <v>3809.3</v>
      </c>
      <c r="O257" s="17">
        <v>5184</v>
      </c>
      <c r="P257" t="s">
        <v>97</v>
      </c>
      <c r="Q257">
        <v>-218</v>
      </c>
    </row>
    <row r="258" spans="1:17" x14ac:dyDescent="0.25">
      <c r="A258" s="13">
        <v>45444</v>
      </c>
      <c r="B258" t="s">
        <v>6</v>
      </c>
      <c r="C258" t="s">
        <v>7</v>
      </c>
      <c r="D258" t="s">
        <v>92</v>
      </c>
      <c r="E258" t="s">
        <v>145</v>
      </c>
      <c r="F258" t="s">
        <v>66</v>
      </c>
      <c r="G258">
        <v>151000663</v>
      </c>
      <c r="H258" s="19">
        <v>45466</v>
      </c>
      <c r="I258" s="1" t="s">
        <v>67</v>
      </c>
      <c r="J258" s="1">
        <v>4019.9</v>
      </c>
      <c r="K258" s="17">
        <v>4993</v>
      </c>
      <c r="L258" t="s">
        <v>97</v>
      </c>
      <c r="M258" t="s">
        <v>96</v>
      </c>
      <c r="N258" s="1">
        <v>4019.9</v>
      </c>
      <c r="O258" s="17">
        <v>5082</v>
      </c>
      <c r="P258" t="s">
        <v>97</v>
      </c>
      <c r="Q258">
        <v>-89</v>
      </c>
    </row>
    <row r="259" spans="1:17" x14ac:dyDescent="0.25">
      <c r="A259" s="13">
        <v>45444</v>
      </c>
      <c r="B259" t="s">
        <v>6</v>
      </c>
      <c r="C259" t="s">
        <v>298</v>
      </c>
      <c r="D259" t="s">
        <v>87</v>
      </c>
      <c r="E259" t="s">
        <v>73</v>
      </c>
      <c r="F259" t="s">
        <v>66</v>
      </c>
      <c r="G259">
        <v>151000905</v>
      </c>
      <c r="H259" s="19">
        <v>45466</v>
      </c>
      <c r="I259" s="1" t="s">
        <v>67</v>
      </c>
      <c r="J259" s="1">
        <v>3827</v>
      </c>
      <c r="K259" s="17">
        <v>3446</v>
      </c>
      <c r="L259" t="s">
        <v>78</v>
      </c>
      <c r="M259" t="s">
        <v>96</v>
      </c>
      <c r="N259" s="1">
        <v>3827</v>
      </c>
      <c r="O259" s="17">
        <v>4498</v>
      </c>
      <c r="P259" t="s">
        <v>73</v>
      </c>
      <c r="Q259">
        <v>-1052</v>
      </c>
    </row>
    <row r="260" spans="1:17" x14ac:dyDescent="0.25">
      <c r="A260" s="13">
        <v>45444</v>
      </c>
      <c r="B260" t="s">
        <v>6</v>
      </c>
      <c r="C260" t="s">
        <v>301</v>
      </c>
      <c r="D260" t="s">
        <v>65</v>
      </c>
      <c r="E260" t="s">
        <v>70</v>
      </c>
      <c r="F260" t="s">
        <v>66</v>
      </c>
      <c r="G260">
        <v>161005459</v>
      </c>
      <c r="H260" s="19">
        <v>45466</v>
      </c>
      <c r="I260" s="1" t="s">
        <v>67</v>
      </c>
      <c r="J260" s="1">
        <v>4031.6</v>
      </c>
      <c r="K260" s="17">
        <v>3868</v>
      </c>
      <c r="L260" t="s">
        <v>76</v>
      </c>
      <c r="M260" t="s">
        <v>96</v>
      </c>
      <c r="N260" s="1">
        <v>4031.6</v>
      </c>
      <c r="O260" s="17">
        <v>4194</v>
      </c>
      <c r="P260" t="s">
        <v>70</v>
      </c>
      <c r="Q260">
        <v>-326</v>
      </c>
    </row>
    <row r="261" spans="1:17" x14ac:dyDescent="0.25">
      <c r="A261" s="13">
        <v>45444</v>
      </c>
      <c r="B261" t="s">
        <v>6</v>
      </c>
      <c r="C261" t="s">
        <v>301</v>
      </c>
      <c r="D261" t="s">
        <v>65</v>
      </c>
      <c r="E261" t="s">
        <v>70</v>
      </c>
      <c r="F261" t="s">
        <v>66</v>
      </c>
      <c r="G261">
        <v>151000478</v>
      </c>
      <c r="H261" s="19">
        <v>45467</v>
      </c>
      <c r="I261" s="1" t="s">
        <v>67</v>
      </c>
      <c r="J261" s="1">
        <v>3019.3</v>
      </c>
      <c r="K261" s="17">
        <v>4110</v>
      </c>
      <c r="L261" t="s">
        <v>70</v>
      </c>
      <c r="M261" t="s">
        <v>96</v>
      </c>
      <c r="N261" s="1">
        <v>3019.3</v>
      </c>
      <c r="O261" s="17">
        <v>4189</v>
      </c>
      <c r="P261" t="s">
        <v>70</v>
      </c>
      <c r="Q261">
        <v>-79</v>
      </c>
    </row>
    <row r="262" spans="1:17" x14ac:dyDescent="0.25">
      <c r="A262" s="13">
        <v>45444</v>
      </c>
      <c r="B262" t="s">
        <v>6</v>
      </c>
      <c r="C262" t="s">
        <v>9</v>
      </c>
      <c r="D262" t="s">
        <v>74</v>
      </c>
      <c r="E262" t="s">
        <v>70</v>
      </c>
      <c r="F262" t="s">
        <v>66</v>
      </c>
      <c r="G262" t="s">
        <v>110</v>
      </c>
      <c r="H262" s="19">
        <v>45467</v>
      </c>
      <c r="I262" t="s">
        <v>80</v>
      </c>
      <c r="J262" s="1">
        <v>1895.87</v>
      </c>
      <c r="K262" s="17">
        <v>4170</v>
      </c>
      <c r="L262" t="s">
        <v>70</v>
      </c>
      <c r="M262" t="s">
        <v>96</v>
      </c>
      <c r="N262" s="1">
        <v>1895.87</v>
      </c>
      <c r="O262" s="17">
        <v>4166</v>
      </c>
      <c r="P262" t="s">
        <v>70</v>
      </c>
      <c r="Q262">
        <v>4</v>
      </c>
    </row>
    <row r="263" spans="1:17" x14ac:dyDescent="0.25">
      <c r="A263" s="13">
        <v>45444</v>
      </c>
      <c r="B263" t="s">
        <v>6</v>
      </c>
      <c r="C263" t="s">
        <v>9</v>
      </c>
      <c r="D263" t="s">
        <v>111</v>
      </c>
      <c r="E263" t="s">
        <v>73</v>
      </c>
      <c r="F263" t="s">
        <v>66</v>
      </c>
      <c r="G263" t="s">
        <v>110</v>
      </c>
      <c r="H263" s="19">
        <v>45467</v>
      </c>
      <c r="I263" t="s">
        <v>80</v>
      </c>
      <c r="J263" s="1">
        <v>2130.33</v>
      </c>
      <c r="K263" s="17">
        <v>4315</v>
      </c>
      <c r="L263" t="s">
        <v>73</v>
      </c>
      <c r="M263" t="s">
        <v>96</v>
      </c>
      <c r="N263" s="1">
        <v>2130.33</v>
      </c>
      <c r="O263" s="17">
        <v>3249</v>
      </c>
      <c r="P263" t="s">
        <v>136</v>
      </c>
      <c r="Q263">
        <v>1066</v>
      </c>
    </row>
    <row r="264" spans="1:17" x14ac:dyDescent="0.25">
      <c r="A264" s="13">
        <v>45444</v>
      </c>
      <c r="B264" t="s">
        <v>6</v>
      </c>
      <c r="C264" t="s">
        <v>7</v>
      </c>
      <c r="D264" t="s">
        <v>92</v>
      </c>
      <c r="E264" t="s">
        <v>145</v>
      </c>
      <c r="F264" t="s">
        <v>66</v>
      </c>
      <c r="G264">
        <v>161010079</v>
      </c>
      <c r="H264" s="19">
        <v>45468</v>
      </c>
      <c r="I264" s="1" t="s">
        <v>67</v>
      </c>
      <c r="J264" s="1">
        <v>4020.5</v>
      </c>
      <c r="K264" s="17">
        <v>4977</v>
      </c>
      <c r="L264" t="s">
        <v>97</v>
      </c>
      <c r="M264" t="s">
        <v>96</v>
      </c>
      <c r="N264" s="1">
        <v>4020.5</v>
      </c>
      <c r="O264" s="17">
        <v>5332</v>
      </c>
      <c r="P264" t="s">
        <v>128</v>
      </c>
      <c r="Q264">
        <v>-355</v>
      </c>
    </row>
    <row r="265" spans="1:17" x14ac:dyDescent="0.25">
      <c r="A265" s="13">
        <v>45444</v>
      </c>
      <c r="B265" t="s">
        <v>6</v>
      </c>
      <c r="C265" t="s">
        <v>298</v>
      </c>
      <c r="D265" t="s">
        <v>86</v>
      </c>
      <c r="E265" t="s">
        <v>78</v>
      </c>
      <c r="F265" t="s">
        <v>66</v>
      </c>
      <c r="G265">
        <v>161015912</v>
      </c>
      <c r="H265" s="19">
        <v>45468</v>
      </c>
      <c r="I265" s="1" t="s">
        <v>67</v>
      </c>
      <c r="J265" s="1">
        <v>3970.6</v>
      </c>
      <c r="K265" s="17">
        <v>3409</v>
      </c>
      <c r="L265" t="s">
        <v>78</v>
      </c>
      <c r="M265" t="s">
        <v>96</v>
      </c>
      <c r="N265" s="1">
        <v>3970.6</v>
      </c>
      <c r="O265" s="17">
        <v>3651</v>
      </c>
      <c r="P265" t="s">
        <v>78</v>
      </c>
      <c r="Q265">
        <v>-242</v>
      </c>
    </row>
    <row r="266" spans="1:17" x14ac:dyDescent="0.25">
      <c r="A266" s="13">
        <v>45444</v>
      </c>
      <c r="B266" t="s">
        <v>6</v>
      </c>
      <c r="C266" t="s">
        <v>300</v>
      </c>
      <c r="D266" t="s">
        <v>81</v>
      </c>
      <c r="E266" t="s">
        <v>70</v>
      </c>
      <c r="F266" t="s">
        <v>66</v>
      </c>
      <c r="G266">
        <v>151000135</v>
      </c>
      <c r="H266" s="19">
        <v>45469</v>
      </c>
      <c r="I266" s="1" t="s">
        <v>67</v>
      </c>
      <c r="J266" s="1">
        <v>4150</v>
      </c>
      <c r="K266" s="17">
        <v>4618</v>
      </c>
      <c r="L266" t="s">
        <v>93</v>
      </c>
      <c r="M266" t="s">
        <v>96</v>
      </c>
      <c r="N266" s="1">
        <v>4150</v>
      </c>
      <c r="O266" s="17">
        <v>3632</v>
      </c>
      <c r="P266" t="s">
        <v>78</v>
      </c>
      <c r="Q266">
        <v>986</v>
      </c>
    </row>
    <row r="267" spans="1:17" x14ac:dyDescent="0.25">
      <c r="A267" s="13">
        <v>45444</v>
      </c>
      <c r="B267" t="s">
        <v>6</v>
      </c>
      <c r="C267" t="s">
        <v>298</v>
      </c>
      <c r="D267" t="s">
        <v>87</v>
      </c>
      <c r="E267" t="s">
        <v>73</v>
      </c>
      <c r="F267" t="s">
        <v>66</v>
      </c>
      <c r="G267">
        <v>151000910</v>
      </c>
      <c r="H267" s="19">
        <v>45469</v>
      </c>
      <c r="I267" s="1" t="s">
        <v>67</v>
      </c>
      <c r="J267" s="1">
        <v>4115.7</v>
      </c>
      <c r="K267" s="17">
        <v>4335</v>
      </c>
      <c r="L267" t="s">
        <v>73</v>
      </c>
      <c r="M267" t="s">
        <v>96</v>
      </c>
      <c r="N267" s="1">
        <v>4115.7</v>
      </c>
      <c r="O267" s="17">
        <v>4200</v>
      </c>
      <c r="P267" t="s">
        <v>70</v>
      </c>
      <c r="Q267">
        <v>135</v>
      </c>
    </row>
    <row r="268" spans="1:17" x14ac:dyDescent="0.25">
      <c r="A268" s="13">
        <v>45444</v>
      </c>
      <c r="B268" t="s">
        <v>6</v>
      </c>
      <c r="C268" t="s">
        <v>301</v>
      </c>
      <c r="D268" t="s">
        <v>65</v>
      </c>
      <c r="E268" t="s">
        <v>70</v>
      </c>
      <c r="F268" t="s">
        <v>66</v>
      </c>
      <c r="G268">
        <v>161005465</v>
      </c>
      <c r="H268" s="19">
        <v>45469</v>
      </c>
      <c r="I268" s="1" t="s">
        <v>67</v>
      </c>
      <c r="J268" s="1">
        <v>3905</v>
      </c>
      <c r="K268" s="17">
        <v>4164</v>
      </c>
      <c r="L268" t="s">
        <v>70</v>
      </c>
      <c r="M268" t="s">
        <v>96</v>
      </c>
      <c r="N268" s="1">
        <v>3905</v>
      </c>
      <c r="O268" s="17">
        <v>3872</v>
      </c>
      <c r="P268" t="s">
        <v>76</v>
      </c>
      <c r="Q268">
        <v>292</v>
      </c>
    </row>
    <row r="269" spans="1:17" x14ac:dyDescent="0.25">
      <c r="A269" s="13">
        <v>45444</v>
      </c>
      <c r="B269" t="s">
        <v>6</v>
      </c>
      <c r="C269" t="s">
        <v>14</v>
      </c>
      <c r="D269" t="s">
        <v>112</v>
      </c>
      <c r="E269" t="s">
        <v>70</v>
      </c>
      <c r="F269" t="s">
        <v>66</v>
      </c>
      <c r="G269" t="s">
        <v>113</v>
      </c>
      <c r="H269" s="19">
        <v>45469</v>
      </c>
      <c r="I269" s="1" t="s">
        <v>67</v>
      </c>
      <c r="J269" s="1">
        <v>1509.29</v>
      </c>
      <c r="K269" s="17">
        <v>4252</v>
      </c>
      <c r="L269" t="s">
        <v>70</v>
      </c>
      <c r="M269" t="s">
        <v>96</v>
      </c>
      <c r="N269" s="1">
        <v>1509.29</v>
      </c>
      <c r="O269" s="17">
        <v>4089</v>
      </c>
      <c r="P269" t="s">
        <v>70</v>
      </c>
      <c r="Q269">
        <v>163</v>
      </c>
    </row>
    <row r="270" spans="1:17" x14ac:dyDescent="0.25">
      <c r="A270" s="13">
        <v>45444</v>
      </c>
      <c r="B270" t="s">
        <v>6</v>
      </c>
      <c r="C270" t="s">
        <v>14</v>
      </c>
      <c r="D270" t="s">
        <v>114</v>
      </c>
      <c r="E270" t="s">
        <v>70</v>
      </c>
      <c r="F270" t="s">
        <v>66</v>
      </c>
      <c r="G270" t="s">
        <v>113</v>
      </c>
      <c r="H270" s="19">
        <v>45469</v>
      </c>
      <c r="I270" s="1" t="s">
        <v>67</v>
      </c>
      <c r="J270" s="1">
        <v>2448.2399999999998</v>
      </c>
      <c r="K270" s="17">
        <v>4034</v>
      </c>
      <c r="L270" t="s">
        <v>70</v>
      </c>
      <c r="M270" t="s">
        <v>96</v>
      </c>
      <c r="N270" s="1">
        <v>2448.2399999999998</v>
      </c>
      <c r="O270" s="17">
        <v>3729</v>
      </c>
      <c r="P270" t="s">
        <v>76</v>
      </c>
      <c r="Q270">
        <v>305</v>
      </c>
    </row>
    <row r="271" spans="1:17" x14ac:dyDescent="0.25">
      <c r="A271" s="13">
        <v>45444</v>
      </c>
      <c r="B271" t="s">
        <v>6</v>
      </c>
      <c r="C271" t="s">
        <v>298</v>
      </c>
      <c r="D271" t="s">
        <v>86</v>
      </c>
      <c r="E271" t="s">
        <v>78</v>
      </c>
      <c r="F271" t="s">
        <v>66</v>
      </c>
      <c r="G271">
        <v>151000913</v>
      </c>
      <c r="H271" s="19">
        <v>45470</v>
      </c>
      <c r="I271" s="1" t="s">
        <v>67</v>
      </c>
      <c r="J271" s="1">
        <v>3852.7</v>
      </c>
      <c r="K271" s="17">
        <v>3451</v>
      </c>
      <c r="L271" t="s">
        <v>78</v>
      </c>
      <c r="M271" t="s">
        <v>96</v>
      </c>
      <c r="N271" s="1">
        <v>3852.7</v>
      </c>
      <c r="O271" s="17">
        <v>3054</v>
      </c>
      <c r="P271" t="s">
        <v>134</v>
      </c>
      <c r="Q271">
        <v>397</v>
      </c>
    </row>
    <row r="272" spans="1:17" x14ac:dyDescent="0.25">
      <c r="A272" s="13">
        <v>45444</v>
      </c>
      <c r="B272" t="s">
        <v>6</v>
      </c>
      <c r="C272" t="s">
        <v>301</v>
      </c>
      <c r="D272" t="s">
        <v>65</v>
      </c>
      <c r="E272" t="s">
        <v>70</v>
      </c>
      <c r="F272" t="s">
        <v>66</v>
      </c>
      <c r="G272">
        <v>161005468</v>
      </c>
      <c r="H272" s="19">
        <v>45470</v>
      </c>
      <c r="I272" s="1" t="s">
        <v>67</v>
      </c>
      <c r="J272" s="1">
        <v>3927.6</v>
      </c>
      <c r="K272" s="17">
        <v>4202</v>
      </c>
      <c r="L272" t="s">
        <v>70</v>
      </c>
      <c r="M272" t="s">
        <v>96</v>
      </c>
      <c r="N272" s="1">
        <v>3927.6</v>
      </c>
      <c r="O272" s="17">
        <v>4002</v>
      </c>
      <c r="P272" t="s">
        <v>70</v>
      </c>
      <c r="Q272">
        <v>200</v>
      </c>
    </row>
    <row r="273" spans="1:17" x14ac:dyDescent="0.25">
      <c r="A273" s="13">
        <v>45444</v>
      </c>
      <c r="B273" t="s">
        <v>6</v>
      </c>
      <c r="C273" t="s">
        <v>298</v>
      </c>
      <c r="D273" t="s">
        <v>89</v>
      </c>
      <c r="E273" t="s">
        <v>73</v>
      </c>
      <c r="F273" t="s">
        <v>66</v>
      </c>
      <c r="G273">
        <v>151000098</v>
      </c>
      <c r="H273" s="19">
        <v>45472</v>
      </c>
      <c r="I273" s="1" t="s">
        <v>67</v>
      </c>
      <c r="J273" s="1">
        <v>3678.9</v>
      </c>
      <c r="K273" s="17">
        <v>4166</v>
      </c>
      <c r="L273" t="s">
        <v>70</v>
      </c>
      <c r="M273" t="s">
        <v>96</v>
      </c>
      <c r="N273" s="1">
        <v>3678.9</v>
      </c>
      <c r="O273" s="17">
        <v>3713</v>
      </c>
      <c r="P273" t="s">
        <v>76</v>
      </c>
      <c r="Q273">
        <v>453</v>
      </c>
    </row>
    <row r="274" spans="1:17" x14ac:dyDescent="0.25">
      <c r="A274" s="13">
        <v>45444</v>
      </c>
      <c r="B274" t="s">
        <v>6</v>
      </c>
      <c r="C274" t="s">
        <v>300</v>
      </c>
      <c r="D274" t="s">
        <v>100</v>
      </c>
      <c r="E274" t="s">
        <v>278</v>
      </c>
      <c r="F274" t="s">
        <v>66</v>
      </c>
      <c r="G274">
        <v>161004728</v>
      </c>
      <c r="H274" s="19">
        <v>45472</v>
      </c>
      <c r="I274" s="1" t="s">
        <v>67</v>
      </c>
      <c r="J274" s="1">
        <v>3588.6</v>
      </c>
      <c r="K274" s="17">
        <v>4607</v>
      </c>
      <c r="L274" t="s">
        <v>93</v>
      </c>
      <c r="M274" t="s">
        <v>96</v>
      </c>
      <c r="N274" s="1">
        <v>3588.6</v>
      </c>
      <c r="O274" s="17">
        <v>3911</v>
      </c>
      <c r="P274" t="s">
        <v>76</v>
      </c>
      <c r="Q274">
        <v>696</v>
      </c>
    </row>
    <row r="275" spans="1:17" x14ac:dyDescent="0.25">
      <c r="A275" s="13">
        <v>45444</v>
      </c>
      <c r="B275" t="s">
        <v>6</v>
      </c>
      <c r="C275" t="s">
        <v>301</v>
      </c>
      <c r="D275" t="s">
        <v>65</v>
      </c>
      <c r="E275" t="s">
        <v>70</v>
      </c>
      <c r="F275" t="s">
        <v>66</v>
      </c>
      <c r="G275">
        <v>161005470</v>
      </c>
      <c r="H275" s="19">
        <v>45472</v>
      </c>
      <c r="I275" s="1" t="s">
        <v>67</v>
      </c>
      <c r="J275" s="1">
        <v>3940.6</v>
      </c>
      <c r="K275" s="17">
        <v>4118</v>
      </c>
      <c r="L275" t="s">
        <v>70</v>
      </c>
      <c r="M275" t="s">
        <v>96</v>
      </c>
      <c r="N275" s="1">
        <v>3940.6</v>
      </c>
      <c r="O275" s="17">
        <v>3878</v>
      </c>
      <c r="P275" t="s">
        <v>76</v>
      </c>
      <c r="Q275">
        <v>240</v>
      </c>
    </row>
    <row r="276" spans="1:17" x14ac:dyDescent="0.25">
      <c r="A276" s="13">
        <v>45444</v>
      </c>
      <c r="B276" t="s">
        <v>6</v>
      </c>
      <c r="C276" t="s">
        <v>298</v>
      </c>
      <c r="D276" t="s">
        <v>87</v>
      </c>
      <c r="E276" t="s">
        <v>73</v>
      </c>
      <c r="F276" t="s">
        <v>66</v>
      </c>
      <c r="G276">
        <v>161015915</v>
      </c>
      <c r="H276" s="19">
        <v>45472</v>
      </c>
      <c r="I276" s="1" t="s">
        <v>67</v>
      </c>
      <c r="J276" s="1">
        <v>4145.5</v>
      </c>
      <c r="K276" s="17">
        <v>4118</v>
      </c>
      <c r="L276" t="s">
        <v>70</v>
      </c>
      <c r="M276" t="s">
        <v>96</v>
      </c>
      <c r="N276" s="1">
        <v>4145.5</v>
      </c>
      <c r="O276" s="17">
        <v>3532</v>
      </c>
      <c r="P276" t="s">
        <v>78</v>
      </c>
      <c r="Q276">
        <v>586</v>
      </c>
    </row>
    <row r="277" spans="1:17" x14ac:dyDescent="0.25">
      <c r="A277" s="13">
        <v>45474</v>
      </c>
      <c r="B277" t="s">
        <v>6</v>
      </c>
      <c r="C277" t="s">
        <v>298</v>
      </c>
      <c r="D277" t="s">
        <v>94</v>
      </c>
      <c r="E277" t="s">
        <v>73</v>
      </c>
      <c r="F277" t="s">
        <v>66</v>
      </c>
      <c r="G277">
        <v>161015916</v>
      </c>
      <c r="H277" s="19">
        <v>45473</v>
      </c>
      <c r="I277" t="s">
        <v>67</v>
      </c>
      <c r="J277" s="1">
        <v>3754.6</v>
      </c>
      <c r="K277" s="17">
        <v>4413</v>
      </c>
      <c r="L277" t="s">
        <v>73</v>
      </c>
      <c r="M277" t="s">
        <v>96</v>
      </c>
      <c r="N277" s="1">
        <v>3754.6</v>
      </c>
      <c r="O277" s="17">
        <v>3479</v>
      </c>
      <c r="P277" t="s">
        <v>78</v>
      </c>
      <c r="Q277">
        <v>934</v>
      </c>
    </row>
    <row r="278" spans="1:17" x14ac:dyDescent="0.25">
      <c r="A278" s="13">
        <v>45474</v>
      </c>
      <c r="B278" t="s">
        <v>6</v>
      </c>
      <c r="C278" t="s">
        <v>301</v>
      </c>
      <c r="D278" t="s">
        <v>65</v>
      </c>
      <c r="E278" t="s">
        <v>70</v>
      </c>
      <c r="F278" t="s">
        <v>66</v>
      </c>
      <c r="G278">
        <v>151000482</v>
      </c>
      <c r="H278" s="19">
        <v>45474</v>
      </c>
      <c r="I278" t="s">
        <v>67</v>
      </c>
      <c r="J278" s="1">
        <v>3766.2</v>
      </c>
      <c r="K278" s="17">
        <v>3648</v>
      </c>
      <c r="L278" t="s">
        <v>78</v>
      </c>
      <c r="M278" t="s">
        <v>96</v>
      </c>
      <c r="N278" s="1">
        <v>3766.2</v>
      </c>
      <c r="O278" s="17">
        <v>4129</v>
      </c>
      <c r="P278" t="s">
        <v>70</v>
      </c>
      <c r="Q278">
        <v>-481</v>
      </c>
    </row>
    <row r="279" spans="1:17" x14ac:dyDescent="0.25">
      <c r="A279" s="13">
        <v>45474</v>
      </c>
      <c r="B279" t="s">
        <v>6</v>
      </c>
      <c r="C279" t="s">
        <v>298</v>
      </c>
      <c r="D279" t="s">
        <v>87</v>
      </c>
      <c r="E279" t="s">
        <v>73</v>
      </c>
      <c r="F279" t="s">
        <v>66</v>
      </c>
      <c r="G279">
        <v>161015918</v>
      </c>
      <c r="H279" s="19">
        <v>45474</v>
      </c>
      <c r="I279" t="s">
        <v>67</v>
      </c>
      <c r="J279" s="1">
        <v>3746.6</v>
      </c>
      <c r="K279" s="17">
        <v>4415</v>
      </c>
      <c r="L279" t="s">
        <v>73</v>
      </c>
      <c r="M279" t="s">
        <v>96</v>
      </c>
      <c r="N279" s="1">
        <v>3746.6</v>
      </c>
      <c r="O279" s="17">
        <v>4358</v>
      </c>
      <c r="P279" t="s">
        <v>73</v>
      </c>
      <c r="Q279">
        <v>57</v>
      </c>
    </row>
    <row r="280" spans="1:17" x14ac:dyDescent="0.25">
      <c r="A280" s="13">
        <v>45474</v>
      </c>
      <c r="B280" t="s">
        <v>6</v>
      </c>
      <c r="C280" t="s">
        <v>301</v>
      </c>
      <c r="D280" t="s">
        <v>65</v>
      </c>
      <c r="E280" t="s">
        <v>70</v>
      </c>
      <c r="F280" t="s">
        <v>66</v>
      </c>
      <c r="G280">
        <v>151000483</v>
      </c>
      <c r="H280" s="19">
        <v>45475</v>
      </c>
      <c r="I280" t="s">
        <v>67</v>
      </c>
      <c r="J280" s="1">
        <v>3825.5</v>
      </c>
      <c r="K280" s="17">
        <v>4080</v>
      </c>
      <c r="L280" t="s">
        <v>70</v>
      </c>
      <c r="M280" t="s">
        <v>96</v>
      </c>
      <c r="N280" s="1">
        <v>3825.5</v>
      </c>
      <c r="O280" s="17">
        <v>4057</v>
      </c>
      <c r="P280" t="s">
        <v>70</v>
      </c>
      <c r="Q280">
        <v>23</v>
      </c>
    </row>
    <row r="281" spans="1:17" x14ac:dyDescent="0.25">
      <c r="A281" s="13">
        <v>45474</v>
      </c>
      <c r="B281" t="s">
        <v>6</v>
      </c>
      <c r="C281" t="s">
        <v>301</v>
      </c>
      <c r="D281" t="s">
        <v>65</v>
      </c>
      <c r="E281" t="s">
        <v>70</v>
      </c>
      <c r="F281" t="s">
        <v>66</v>
      </c>
      <c r="G281">
        <v>151000484</v>
      </c>
      <c r="H281" s="19">
        <v>45476</v>
      </c>
      <c r="I281" t="s">
        <v>67</v>
      </c>
      <c r="J281" s="1">
        <v>3889.1</v>
      </c>
      <c r="K281" s="17">
        <v>4058</v>
      </c>
      <c r="L281" t="s">
        <v>70</v>
      </c>
      <c r="M281" t="s">
        <v>96</v>
      </c>
      <c r="N281" s="1">
        <v>3889.1</v>
      </c>
      <c r="O281" s="17">
        <v>4104</v>
      </c>
      <c r="P281" t="s">
        <v>70</v>
      </c>
      <c r="Q281">
        <v>-46</v>
      </c>
    </row>
    <row r="282" spans="1:17" x14ac:dyDescent="0.25">
      <c r="A282" s="13">
        <v>45474</v>
      </c>
      <c r="B282" t="s">
        <v>6</v>
      </c>
      <c r="C282" t="s">
        <v>301</v>
      </c>
      <c r="D282" t="s">
        <v>65</v>
      </c>
      <c r="E282" t="s">
        <v>70</v>
      </c>
      <c r="F282" t="s">
        <v>66</v>
      </c>
      <c r="G282">
        <v>161005476</v>
      </c>
      <c r="H282" s="19">
        <v>45476</v>
      </c>
      <c r="I282" t="s">
        <v>67</v>
      </c>
      <c r="J282" s="1">
        <v>3828.9</v>
      </c>
      <c r="K282" s="17">
        <v>4059</v>
      </c>
      <c r="L282" t="s">
        <v>70</v>
      </c>
      <c r="M282" t="s">
        <v>96</v>
      </c>
      <c r="N282" s="1">
        <v>3828.9</v>
      </c>
      <c r="O282" s="17">
        <v>4358</v>
      </c>
      <c r="P282" t="s">
        <v>73</v>
      </c>
      <c r="Q282">
        <v>-299</v>
      </c>
    </row>
    <row r="283" spans="1:17" x14ac:dyDescent="0.25">
      <c r="A283" s="13">
        <v>45474</v>
      </c>
      <c r="B283" t="s">
        <v>6</v>
      </c>
      <c r="C283" t="s">
        <v>298</v>
      </c>
      <c r="D283" t="s">
        <v>94</v>
      </c>
      <c r="E283" t="s">
        <v>73</v>
      </c>
      <c r="F283" t="s">
        <v>66</v>
      </c>
      <c r="G283">
        <v>161015920</v>
      </c>
      <c r="H283" s="19">
        <v>45476</v>
      </c>
      <c r="I283" t="s">
        <v>67</v>
      </c>
      <c r="J283" s="1">
        <v>4070.6</v>
      </c>
      <c r="K283" s="17">
        <v>3988</v>
      </c>
      <c r="L283" t="s">
        <v>76</v>
      </c>
      <c r="M283" t="s">
        <v>96</v>
      </c>
      <c r="N283" s="1">
        <v>4070.6</v>
      </c>
      <c r="O283" s="17">
        <v>3848</v>
      </c>
      <c r="P283" t="s">
        <v>76</v>
      </c>
      <c r="Q283">
        <v>140</v>
      </c>
    </row>
    <row r="284" spans="1:17" x14ac:dyDescent="0.25">
      <c r="A284" s="13">
        <v>45474</v>
      </c>
      <c r="B284" t="s">
        <v>6</v>
      </c>
      <c r="C284" t="s">
        <v>301</v>
      </c>
      <c r="D284" t="s">
        <v>65</v>
      </c>
      <c r="E284" t="s">
        <v>70</v>
      </c>
      <c r="F284" t="s">
        <v>66</v>
      </c>
      <c r="G284">
        <v>151000485</v>
      </c>
      <c r="H284" s="19">
        <v>45477</v>
      </c>
      <c r="I284" t="s">
        <v>67</v>
      </c>
      <c r="J284" s="1">
        <v>3833.8</v>
      </c>
      <c r="K284" s="17">
        <v>4156</v>
      </c>
      <c r="L284" t="s">
        <v>70</v>
      </c>
      <c r="M284" t="s">
        <v>96</v>
      </c>
      <c r="N284" s="1">
        <v>3833.8</v>
      </c>
      <c r="O284" s="17">
        <v>4122</v>
      </c>
      <c r="P284" t="s">
        <v>70</v>
      </c>
      <c r="Q284">
        <v>34</v>
      </c>
    </row>
    <row r="285" spans="1:17" x14ac:dyDescent="0.25">
      <c r="A285" s="13">
        <v>45474</v>
      </c>
      <c r="B285" t="s">
        <v>6</v>
      </c>
      <c r="C285" t="s">
        <v>7</v>
      </c>
      <c r="D285" t="s">
        <v>92</v>
      </c>
      <c r="E285" t="s">
        <v>145</v>
      </c>
      <c r="F285" t="s">
        <v>66</v>
      </c>
      <c r="G285">
        <v>161010087</v>
      </c>
      <c r="H285" s="19">
        <v>45477</v>
      </c>
      <c r="I285" t="s">
        <v>67</v>
      </c>
      <c r="J285" s="1">
        <v>4035</v>
      </c>
      <c r="K285" s="17">
        <v>4928</v>
      </c>
      <c r="L285" t="s">
        <v>97</v>
      </c>
      <c r="M285" t="s">
        <v>96</v>
      </c>
      <c r="N285" s="1">
        <v>4035</v>
      </c>
      <c r="O285" s="17">
        <v>5143</v>
      </c>
      <c r="P285" t="s">
        <v>97</v>
      </c>
      <c r="Q285">
        <v>-215</v>
      </c>
    </row>
    <row r="286" spans="1:17" x14ac:dyDescent="0.25">
      <c r="A286" s="13">
        <v>45474</v>
      </c>
      <c r="B286" t="s">
        <v>6</v>
      </c>
      <c r="C286" t="s">
        <v>296</v>
      </c>
      <c r="D286" t="s">
        <v>84</v>
      </c>
      <c r="E286" t="s">
        <v>70</v>
      </c>
      <c r="F286" t="s">
        <v>66</v>
      </c>
      <c r="G286" t="s">
        <v>115</v>
      </c>
      <c r="H286" s="19">
        <v>45477</v>
      </c>
      <c r="I286" t="s">
        <v>80</v>
      </c>
      <c r="J286" s="1">
        <v>2512.1999999999998</v>
      </c>
      <c r="K286" s="17">
        <v>4015</v>
      </c>
      <c r="L286" t="s">
        <v>70</v>
      </c>
      <c r="M286" t="s">
        <v>96</v>
      </c>
      <c r="N286" s="1">
        <v>2512.1999999999998</v>
      </c>
      <c r="O286" s="17">
        <v>3279</v>
      </c>
      <c r="P286" t="s">
        <v>136</v>
      </c>
      <c r="Q286">
        <v>736</v>
      </c>
    </row>
    <row r="287" spans="1:17" x14ac:dyDescent="0.25">
      <c r="A287" s="13">
        <v>45474</v>
      </c>
      <c r="B287" t="s">
        <v>6</v>
      </c>
      <c r="C287" t="s">
        <v>296</v>
      </c>
      <c r="D287" t="s">
        <v>116</v>
      </c>
      <c r="E287" t="s">
        <v>76</v>
      </c>
      <c r="F287" t="s">
        <v>66</v>
      </c>
      <c r="G287" t="s">
        <v>115</v>
      </c>
      <c r="H287" s="19">
        <v>45477</v>
      </c>
      <c r="I287" t="s">
        <v>80</v>
      </c>
      <c r="J287" s="1">
        <v>1540.71</v>
      </c>
      <c r="K287" s="17">
        <v>3119</v>
      </c>
      <c r="L287" t="s">
        <v>136</v>
      </c>
      <c r="M287" t="s">
        <v>96</v>
      </c>
      <c r="N287" s="1">
        <v>1540.71</v>
      </c>
      <c r="O287" s="17">
        <v>3687</v>
      </c>
      <c r="P287" t="s">
        <v>78</v>
      </c>
      <c r="Q287">
        <v>-568</v>
      </c>
    </row>
    <row r="288" spans="1:17" x14ac:dyDescent="0.25">
      <c r="A288" s="13">
        <v>45474</v>
      </c>
      <c r="B288" t="s">
        <v>6</v>
      </c>
      <c r="C288" t="s">
        <v>7</v>
      </c>
      <c r="D288" t="s">
        <v>92</v>
      </c>
      <c r="E288" t="s">
        <v>145</v>
      </c>
      <c r="F288" t="s">
        <v>66</v>
      </c>
      <c r="G288">
        <v>151000667</v>
      </c>
      <c r="H288" s="19">
        <v>45478</v>
      </c>
      <c r="I288" t="s">
        <v>67</v>
      </c>
      <c r="J288" s="1">
        <v>3914.2</v>
      </c>
      <c r="K288" s="17">
        <v>4793</v>
      </c>
      <c r="L288" t="s">
        <v>93</v>
      </c>
      <c r="M288" t="s">
        <v>96</v>
      </c>
      <c r="N288" s="1">
        <v>3914.2</v>
      </c>
      <c r="O288" s="17">
        <v>4665</v>
      </c>
      <c r="P288" t="s">
        <v>93</v>
      </c>
      <c r="Q288">
        <v>128</v>
      </c>
    </row>
    <row r="289" spans="1:17" x14ac:dyDescent="0.25">
      <c r="A289" s="13">
        <v>45474</v>
      </c>
      <c r="B289" t="s">
        <v>6</v>
      </c>
      <c r="C289" t="s">
        <v>298</v>
      </c>
      <c r="D289" t="s">
        <v>94</v>
      </c>
      <c r="E289" t="s">
        <v>73</v>
      </c>
      <c r="F289" t="s">
        <v>66</v>
      </c>
      <c r="G289">
        <v>151000923</v>
      </c>
      <c r="H289" s="19">
        <v>45479</v>
      </c>
      <c r="I289" t="s">
        <v>67</v>
      </c>
      <c r="J289" s="1">
        <v>4151.2</v>
      </c>
      <c r="K289" s="17">
        <v>3458</v>
      </c>
      <c r="L289" t="s">
        <v>78</v>
      </c>
      <c r="M289" t="s">
        <v>96</v>
      </c>
      <c r="N289" s="1">
        <v>4151.2</v>
      </c>
      <c r="O289" s="17">
        <v>3990</v>
      </c>
      <c r="P289" t="s">
        <v>76</v>
      </c>
      <c r="Q289">
        <v>-532</v>
      </c>
    </row>
    <row r="290" spans="1:17" x14ac:dyDescent="0.25">
      <c r="A290" s="13">
        <v>45474</v>
      </c>
      <c r="B290" t="s">
        <v>6</v>
      </c>
      <c r="C290" t="s">
        <v>7</v>
      </c>
      <c r="D290" t="s">
        <v>92</v>
      </c>
      <c r="E290" t="s">
        <v>145</v>
      </c>
      <c r="F290" t="s">
        <v>66</v>
      </c>
      <c r="G290">
        <v>151000669</v>
      </c>
      <c r="H290" s="19">
        <v>45480</v>
      </c>
      <c r="I290" t="s">
        <v>67</v>
      </c>
      <c r="J290" s="1">
        <v>4019.9</v>
      </c>
      <c r="K290" s="17">
        <v>5002</v>
      </c>
      <c r="L290" t="s">
        <v>97</v>
      </c>
      <c r="M290" t="s">
        <v>96</v>
      </c>
      <c r="N290" s="1">
        <v>4019.9</v>
      </c>
      <c r="O290" s="17">
        <v>4619</v>
      </c>
      <c r="P290" t="s">
        <v>93</v>
      </c>
      <c r="Q290">
        <v>383</v>
      </c>
    </row>
    <row r="291" spans="1:17" x14ac:dyDescent="0.25">
      <c r="A291" s="13">
        <v>45474</v>
      </c>
      <c r="B291" t="s">
        <v>6</v>
      </c>
      <c r="C291" t="s">
        <v>298</v>
      </c>
      <c r="D291" t="s">
        <v>94</v>
      </c>
      <c r="E291" t="s">
        <v>73</v>
      </c>
      <c r="F291" t="s">
        <v>66</v>
      </c>
      <c r="G291">
        <v>151000924</v>
      </c>
      <c r="H291" s="19">
        <v>45480</v>
      </c>
      <c r="I291" t="s">
        <v>67</v>
      </c>
      <c r="J291" s="1">
        <v>3684.7</v>
      </c>
      <c r="K291" s="17">
        <v>3460</v>
      </c>
      <c r="L291" t="s">
        <v>78</v>
      </c>
      <c r="M291" t="s">
        <v>96</v>
      </c>
      <c r="N291" s="1">
        <v>3684.7</v>
      </c>
      <c r="O291" s="17">
        <v>3877</v>
      </c>
      <c r="P291" t="s">
        <v>76</v>
      </c>
      <c r="Q291">
        <v>-417</v>
      </c>
    </row>
    <row r="292" spans="1:17" x14ac:dyDescent="0.25">
      <c r="A292" s="13">
        <v>45474</v>
      </c>
      <c r="B292" t="s">
        <v>6</v>
      </c>
      <c r="C292" t="s">
        <v>7</v>
      </c>
      <c r="D292" t="s">
        <v>92</v>
      </c>
      <c r="E292" t="s">
        <v>145</v>
      </c>
      <c r="F292" t="s">
        <v>66</v>
      </c>
      <c r="G292">
        <v>161010088</v>
      </c>
      <c r="H292" s="19">
        <v>45480</v>
      </c>
      <c r="I292" t="s">
        <v>80</v>
      </c>
      <c r="J292" s="1">
        <v>3923.4</v>
      </c>
      <c r="K292" s="17">
        <v>4909</v>
      </c>
      <c r="L292" t="s">
        <v>97</v>
      </c>
      <c r="M292" t="s">
        <v>96</v>
      </c>
      <c r="N292" s="1">
        <v>3923.4</v>
      </c>
      <c r="O292" s="17">
        <v>5177</v>
      </c>
      <c r="P292" t="s">
        <v>97</v>
      </c>
      <c r="Q292">
        <v>-268</v>
      </c>
    </row>
    <row r="293" spans="1:17" x14ac:dyDescent="0.25">
      <c r="A293" s="13">
        <v>45474</v>
      </c>
      <c r="B293" t="s">
        <v>6</v>
      </c>
      <c r="C293" t="s">
        <v>7</v>
      </c>
      <c r="D293" t="s">
        <v>71</v>
      </c>
      <c r="E293" t="s">
        <v>73</v>
      </c>
      <c r="F293" t="s">
        <v>66</v>
      </c>
      <c r="G293">
        <v>151000670</v>
      </c>
      <c r="H293" s="19">
        <v>45481</v>
      </c>
      <c r="I293" t="s">
        <v>67</v>
      </c>
      <c r="J293" s="1">
        <v>1942.35</v>
      </c>
      <c r="K293" s="17">
        <v>4332</v>
      </c>
      <c r="L293" t="s">
        <v>73</v>
      </c>
      <c r="M293" t="s">
        <v>96</v>
      </c>
      <c r="N293" s="1">
        <v>1942.35</v>
      </c>
      <c r="O293" s="17">
        <v>4012</v>
      </c>
      <c r="P293" t="s">
        <v>70</v>
      </c>
      <c r="Q293">
        <v>320</v>
      </c>
    </row>
    <row r="294" spans="1:17" x14ac:dyDescent="0.25">
      <c r="A294" s="13">
        <v>45474</v>
      </c>
      <c r="B294" t="s">
        <v>6</v>
      </c>
      <c r="C294" t="s">
        <v>7</v>
      </c>
      <c r="D294" t="s">
        <v>83</v>
      </c>
      <c r="E294" t="s">
        <v>73</v>
      </c>
      <c r="F294" t="s">
        <v>66</v>
      </c>
      <c r="G294">
        <v>151000670</v>
      </c>
      <c r="H294" s="19">
        <v>45481</v>
      </c>
      <c r="I294" t="s">
        <v>67</v>
      </c>
      <c r="J294" s="1">
        <v>1940.48</v>
      </c>
      <c r="K294" s="17">
        <v>4378</v>
      </c>
      <c r="L294" t="s">
        <v>73</v>
      </c>
      <c r="M294" t="s">
        <v>96</v>
      </c>
      <c r="N294" s="1">
        <v>1940.48</v>
      </c>
      <c r="O294" s="17">
        <v>3717</v>
      </c>
      <c r="P294" t="s">
        <v>76</v>
      </c>
      <c r="Q294">
        <v>661</v>
      </c>
    </row>
    <row r="295" spans="1:17" x14ac:dyDescent="0.25">
      <c r="A295" s="13">
        <v>45474</v>
      </c>
      <c r="B295" t="s">
        <v>6</v>
      </c>
      <c r="C295" t="s">
        <v>300</v>
      </c>
      <c r="D295" t="s">
        <v>81</v>
      </c>
      <c r="E295" t="s">
        <v>70</v>
      </c>
      <c r="F295" t="s">
        <v>66</v>
      </c>
      <c r="G295">
        <v>161004737</v>
      </c>
      <c r="H295" s="19">
        <v>45481</v>
      </c>
      <c r="I295" t="s">
        <v>67</v>
      </c>
      <c r="J295" s="1">
        <v>3970.9</v>
      </c>
      <c r="K295" s="17">
        <v>4614</v>
      </c>
      <c r="L295" t="s">
        <v>93</v>
      </c>
      <c r="M295" t="s">
        <v>96</v>
      </c>
      <c r="N295" s="1">
        <v>3970.9</v>
      </c>
      <c r="O295" s="17">
        <v>3612</v>
      </c>
      <c r="P295" t="s">
        <v>78</v>
      </c>
      <c r="Q295">
        <v>1002</v>
      </c>
    </row>
    <row r="296" spans="1:17" x14ac:dyDescent="0.25">
      <c r="A296" s="13">
        <v>45474</v>
      </c>
      <c r="B296" t="s">
        <v>6</v>
      </c>
      <c r="C296" t="s">
        <v>7</v>
      </c>
      <c r="D296" t="s">
        <v>92</v>
      </c>
      <c r="E296" t="s">
        <v>145</v>
      </c>
      <c r="F296" t="s">
        <v>66</v>
      </c>
      <c r="G296">
        <v>161010089</v>
      </c>
      <c r="H296" s="19">
        <v>45481</v>
      </c>
      <c r="I296" t="s">
        <v>67</v>
      </c>
      <c r="J296" s="1">
        <v>3974.1</v>
      </c>
      <c r="K296" s="17">
        <v>4928</v>
      </c>
      <c r="L296" t="s">
        <v>97</v>
      </c>
      <c r="M296" t="s">
        <v>96</v>
      </c>
      <c r="N296" s="1">
        <v>3974.1</v>
      </c>
      <c r="O296" s="17">
        <v>4781</v>
      </c>
      <c r="P296" t="s">
        <v>93</v>
      </c>
      <c r="Q296">
        <v>147</v>
      </c>
    </row>
    <row r="297" spans="1:17" x14ac:dyDescent="0.25">
      <c r="A297" s="13">
        <v>45474</v>
      </c>
      <c r="B297" t="s">
        <v>6</v>
      </c>
      <c r="C297" t="s">
        <v>7</v>
      </c>
      <c r="D297" t="s">
        <v>92</v>
      </c>
      <c r="E297" t="s">
        <v>145</v>
      </c>
      <c r="F297" t="s">
        <v>66</v>
      </c>
      <c r="G297">
        <v>161010090</v>
      </c>
      <c r="H297" s="19">
        <v>45482</v>
      </c>
      <c r="I297" t="s">
        <v>67</v>
      </c>
      <c r="J297" s="1">
        <v>4046.9</v>
      </c>
      <c r="K297" s="17">
        <v>4960</v>
      </c>
      <c r="L297" t="s">
        <v>97</v>
      </c>
      <c r="M297" t="s">
        <v>96</v>
      </c>
      <c r="N297" s="1">
        <v>4046.9</v>
      </c>
      <c r="O297" s="17">
        <v>5149</v>
      </c>
      <c r="P297" t="s">
        <v>97</v>
      </c>
      <c r="Q297">
        <v>-189</v>
      </c>
    </row>
    <row r="298" spans="1:17" x14ac:dyDescent="0.25">
      <c r="A298" s="13">
        <v>45474</v>
      </c>
      <c r="B298" t="s">
        <v>6</v>
      </c>
      <c r="C298" t="s">
        <v>7</v>
      </c>
      <c r="D298" t="s">
        <v>71</v>
      </c>
      <c r="E298" t="s">
        <v>73</v>
      </c>
      <c r="F298" t="s">
        <v>66</v>
      </c>
      <c r="G298">
        <v>161010091</v>
      </c>
      <c r="H298" s="19">
        <v>45482</v>
      </c>
      <c r="I298" t="s">
        <v>67</v>
      </c>
      <c r="J298" s="1">
        <v>1931.6</v>
      </c>
      <c r="K298" s="17">
        <v>4351</v>
      </c>
      <c r="L298" t="s">
        <v>73</v>
      </c>
      <c r="M298" t="s">
        <v>96</v>
      </c>
      <c r="N298" s="1">
        <v>1931.6</v>
      </c>
      <c r="O298" s="17">
        <v>3817</v>
      </c>
      <c r="P298" t="s">
        <v>76</v>
      </c>
      <c r="Q298">
        <v>534</v>
      </c>
    </row>
    <row r="299" spans="1:17" x14ac:dyDescent="0.25">
      <c r="A299" s="13">
        <v>45474</v>
      </c>
      <c r="B299" t="s">
        <v>6</v>
      </c>
      <c r="C299" t="s">
        <v>7</v>
      </c>
      <c r="D299" t="s">
        <v>83</v>
      </c>
      <c r="E299" t="s">
        <v>73</v>
      </c>
      <c r="F299" t="s">
        <v>66</v>
      </c>
      <c r="G299">
        <v>161010091</v>
      </c>
      <c r="H299" s="19">
        <v>45482</v>
      </c>
      <c r="I299" t="s">
        <v>67</v>
      </c>
      <c r="J299" s="1">
        <v>2050.75</v>
      </c>
      <c r="K299" s="17">
        <v>4317</v>
      </c>
      <c r="L299" t="s">
        <v>73</v>
      </c>
      <c r="M299" t="s">
        <v>96</v>
      </c>
      <c r="N299" s="1">
        <v>2050.75</v>
      </c>
      <c r="O299" s="17">
        <v>3724</v>
      </c>
      <c r="P299" t="s">
        <v>76</v>
      </c>
      <c r="Q299">
        <v>593</v>
      </c>
    </row>
    <row r="300" spans="1:17" x14ac:dyDescent="0.25">
      <c r="A300" s="13">
        <v>45474</v>
      </c>
      <c r="B300" t="s">
        <v>6</v>
      </c>
      <c r="C300" t="s">
        <v>7</v>
      </c>
      <c r="D300" t="s">
        <v>92</v>
      </c>
      <c r="E300" t="s">
        <v>145</v>
      </c>
      <c r="F300" t="s">
        <v>66</v>
      </c>
      <c r="G300">
        <v>151000674</v>
      </c>
      <c r="H300" s="19">
        <v>45483</v>
      </c>
      <c r="I300" t="s">
        <v>67</v>
      </c>
      <c r="J300" s="1">
        <v>3977.4</v>
      </c>
      <c r="K300" s="17">
        <v>4590</v>
      </c>
      <c r="L300" t="s">
        <v>73</v>
      </c>
      <c r="M300" t="s">
        <v>96</v>
      </c>
      <c r="N300" s="1">
        <v>3977.4</v>
      </c>
      <c r="O300" s="17">
        <v>4482</v>
      </c>
      <c r="P300" t="s">
        <v>73</v>
      </c>
      <c r="Q300">
        <v>108</v>
      </c>
    </row>
    <row r="301" spans="1:17" x14ac:dyDescent="0.25">
      <c r="A301" s="13">
        <v>45474</v>
      </c>
      <c r="B301" t="s">
        <v>6</v>
      </c>
      <c r="C301" t="s">
        <v>7</v>
      </c>
      <c r="D301" t="s">
        <v>92</v>
      </c>
      <c r="E301" t="s">
        <v>145</v>
      </c>
      <c r="F301" t="s">
        <v>66</v>
      </c>
      <c r="G301">
        <v>161010092</v>
      </c>
      <c r="H301" s="19">
        <v>45483</v>
      </c>
      <c r="I301" t="s">
        <v>67</v>
      </c>
      <c r="J301" s="1">
        <v>3911.1</v>
      </c>
      <c r="K301" s="17">
        <v>4401</v>
      </c>
      <c r="L301" t="s">
        <v>73</v>
      </c>
      <c r="M301" t="s">
        <v>96</v>
      </c>
      <c r="N301" s="1">
        <v>3911.1</v>
      </c>
      <c r="O301" s="17">
        <v>4665</v>
      </c>
      <c r="P301" t="s">
        <v>93</v>
      </c>
      <c r="Q301">
        <v>-264</v>
      </c>
    </row>
    <row r="302" spans="1:17" x14ac:dyDescent="0.25">
      <c r="A302" s="13">
        <v>45474</v>
      </c>
      <c r="B302" t="s">
        <v>6</v>
      </c>
      <c r="C302" t="s">
        <v>298</v>
      </c>
      <c r="D302" t="s">
        <v>89</v>
      </c>
      <c r="E302" t="s">
        <v>73</v>
      </c>
      <c r="F302" t="s">
        <v>66</v>
      </c>
      <c r="G302">
        <v>151000099</v>
      </c>
      <c r="H302" s="19">
        <v>45484</v>
      </c>
      <c r="I302" t="s">
        <v>67</v>
      </c>
      <c r="J302" s="1">
        <v>4101.2</v>
      </c>
      <c r="K302" s="17">
        <v>4412</v>
      </c>
      <c r="L302" t="s">
        <v>73</v>
      </c>
      <c r="M302" t="s">
        <v>96</v>
      </c>
      <c r="N302" s="1">
        <v>4101.2</v>
      </c>
      <c r="O302" s="17">
        <v>4461</v>
      </c>
      <c r="P302" t="s">
        <v>73</v>
      </c>
      <c r="Q302">
        <v>-49</v>
      </c>
    </row>
    <row r="303" spans="1:17" x14ac:dyDescent="0.25">
      <c r="A303" s="13">
        <v>45474</v>
      </c>
      <c r="B303" t="s">
        <v>6</v>
      </c>
      <c r="C303" t="s">
        <v>298</v>
      </c>
      <c r="D303" t="s">
        <v>86</v>
      </c>
      <c r="E303" t="s">
        <v>78</v>
      </c>
      <c r="F303" t="s">
        <v>66</v>
      </c>
      <c r="G303">
        <v>161015925</v>
      </c>
      <c r="H303" s="19">
        <v>45484</v>
      </c>
      <c r="I303" t="s">
        <v>67</v>
      </c>
      <c r="J303" s="1">
        <v>4167.2</v>
      </c>
      <c r="K303" s="17">
        <v>3487</v>
      </c>
      <c r="L303" t="s">
        <v>78</v>
      </c>
      <c r="M303" t="s">
        <v>96</v>
      </c>
      <c r="N303" s="1">
        <v>4167.2</v>
      </c>
      <c r="O303" s="17">
        <v>3331</v>
      </c>
      <c r="P303" t="s">
        <v>136</v>
      </c>
      <c r="Q303">
        <v>156</v>
      </c>
    </row>
    <row r="304" spans="1:17" x14ac:dyDescent="0.25">
      <c r="A304" s="13">
        <v>45474</v>
      </c>
      <c r="B304" t="s">
        <v>6</v>
      </c>
      <c r="C304" t="s">
        <v>298</v>
      </c>
      <c r="D304" t="s">
        <v>86</v>
      </c>
      <c r="E304" t="s">
        <v>78</v>
      </c>
      <c r="F304" t="s">
        <v>66</v>
      </c>
      <c r="G304">
        <v>151000928</v>
      </c>
      <c r="H304" s="19">
        <v>45485</v>
      </c>
      <c r="I304" t="s">
        <v>67</v>
      </c>
      <c r="J304" s="1">
        <v>3793.8</v>
      </c>
      <c r="K304" s="17">
        <v>3939</v>
      </c>
      <c r="L304" t="s">
        <v>76</v>
      </c>
      <c r="M304" t="s">
        <v>96</v>
      </c>
      <c r="N304" s="1">
        <v>3793.8</v>
      </c>
      <c r="O304" s="17">
        <v>3672</v>
      </c>
      <c r="P304" t="s">
        <v>78</v>
      </c>
      <c r="Q304">
        <v>267</v>
      </c>
    </row>
    <row r="305" spans="1:17" x14ac:dyDescent="0.25">
      <c r="A305" s="13">
        <v>45474</v>
      </c>
      <c r="B305" t="s">
        <v>6</v>
      </c>
      <c r="C305" t="s">
        <v>7</v>
      </c>
      <c r="D305" t="s">
        <v>92</v>
      </c>
      <c r="E305" t="s">
        <v>145</v>
      </c>
      <c r="F305" t="s">
        <v>66</v>
      </c>
      <c r="G305">
        <v>161010093</v>
      </c>
      <c r="H305" s="19">
        <v>45485</v>
      </c>
      <c r="I305" t="s">
        <v>67</v>
      </c>
      <c r="J305" s="1">
        <v>3897.7</v>
      </c>
      <c r="K305" s="17">
        <v>4937</v>
      </c>
      <c r="L305" t="s">
        <v>97</v>
      </c>
      <c r="M305" t="s">
        <v>96</v>
      </c>
      <c r="N305" s="1">
        <v>3897.7</v>
      </c>
      <c r="O305" s="17">
        <v>4503</v>
      </c>
      <c r="P305" t="s">
        <v>73</v>
      </c>
      <c r="Q305">
        <v>434</v>
      </c>
    </row>
    <row r="306" spans="1:17" x14ac:dyDescent="0.25">
      <c r="A306" s="13">
        <v>45474</v>
      </c>
      <c r="B306" t="s">
        <v>6</v>
      </c>
      <c r="C306" t="s">
        <v>7</v>
      </c>
      <c r="D306" t="s">
        <v>92</v>
      </c>
      <c r="E306" t="s">
        <v>145</v>
      </c>
      <c r="F306" t="s">
        <v>66</v>
      </c>
      <c r="G306">
        <v>161010095</v>
      </c>
      <c r="H306" s="19">
        <v>45486</v>
      </c>
      <c r="I306" t="s">
        <v>67</v>
      </c>
      <c r="J306" s="1">
        <v>3973.8</v>
      </c>
      <c r="K306" s="17">
        <v>4955</v>
      </c>
      <c r="L306" t="s">
        <v>97</v>
      </c>
      <c r="M306" t="s">
        <v>96</v>
      </c>
      <c r="N306" s="1">
        <v>3973.8</v>
      </c>
      <c r="O306" s="17">
        <v>5184</v>
      </c>
      <c r="P306" t="s">
        <v>97</v>
      </c>
      <c r="Q306">
        <v>-229</v>
      </c>
    </row>
    <row r="307" spans="1:17" x14ac:dyDescent="0.25">
      <c r="A307" s="13">
        <v>45474</v>
      </c>
      <c r="B307" t="s">
        <v>6</v>
      </c>
      <c r="C307" t="s">
        <v>298</v>
      </c>
      <c r="D307" t="s">
        <v>89</v>
      </c>
      <c r="E307" t="s">
        <v>73</v>
      </c>
      <c r="F307" t="s">
        <v>66</v>
      </c>
      <c r="G307">
        <v>151000100</v>
      </c>
      <c r="H307" s="19">
        <v>45487</v>
      </c>
      <c r="I307" t="s">
        <v>67</v>
      </c>
      <c r="J307" s="1">
        <v>4048.3</v>
      </c>
      <c r="K307" s="17">
        <v>4365</v>
      </c>
      <c r="L307" t="s">
        <v>73</v>
      </c>
      <c r="M307" t="s">
        <v>96</v>
      </c>
      <c r="N307" s="1">
        <v>4048.3</v>
      </c>
      <c r="O307" s="17">
        <v>4138</v>
      </c>
      <c r="P307" t="s">
        <v>70</v>
      </c>
      <c r="Q307">
        <v>227</v>
      </c>
    </row>
    <row r="308" spans="1:17" x14ac:dyDescent="0.25">
      <c r="A308" s="13">
        <v>45474</v>
      </c>
      <c r="B308" t="s">
        <v>6</v>
      </c>
      <c r="C308" t="s">
        <v>9</v>
      </c>
      <c r="D308" t="s">
        <v>111</v>
      </c>
      <c r="E308" t="s">
        <v>73</v>
      </c>
      <c r="F308" t="s">
        <v>66</v>
      </c>
      <c r="G308">
        <v>151000092</v>
      </c>
      <c r="H308" s="19">
        <v>45488</v>
      </c>
      <c r="I308" t="s">
        <v>67</v>
      </c>
      <c r="J308" s="1">
        <v>1969.42</v>
      </c>
      <c r="K308" s="17">
        <v>4342</v>
      </c>
      <c r="L308" t="s">
        <v>73</v>
      </c>
      <c r="M308" t="s">
        <v>96</v>
      </c>
      <c r="N308" s="1">
        <v>1969.42</v>
      </c>
      <c r="O308" s="17">
        <v>3411</v>
      </c>
      <c r="P308" t="s">
        <v>78</v>
      </c>
      <c r="Q308">
        <v>931</v>
      </c>
    </row>
    <row r="309" spans="1:17" x14ac:dyDescent="0.25">
      <c r="A309" s="13">
        <v>45474</v>
      </c>
      <c r="B309" t="s">
        <v>6</v>
      </c>
      <c r="C309" t="s">
        <v>9</v>
      </c>
      <c r="D309" t="s">
        <v>74</v>
      </c>
      <c r="E309" t="s">
        <v>70</v>
      </c>
      <c r="F309" t="s">
        <v>66</v>
      </c>
      <c r="G309">
        <v>151000092</v>
      </c>
      <c r="H309" s="19">
        <v>45488</v>
      </c>
      <c r="I309" t="s">
        <v>67</v>
      </c>
      <c r="J309" s="1">
        <v>1962.99</v>
      </c>
      <c r="K309" s="17">
        <v>4041</v>
      </c>
      <c r="L309" t="s">
        <v>70</v>
      </c>
      <c r="M309" t="s">
        <v>96</v>
      </c>
      <c r="N309" s="1">
        <v>1962.99</v>
      </c>
      <c r="O309" s="17">
        <v>3347</v>
      </c>
      <c r="P309" t="s">
        <v>136</v>
      </c>
      <c r="Q309">
        <v>694</v>
      </c>
    </row>
    <row r="310" spans="1:17" x14ac:dyDescent="0.25">
      <c r="A310" s="13">
        <v>45474</v>
      </c>
      <c r="B310" t="s">
        <v>6</v>
      </c>
      <c r="C310" t="s">
        <v>7</v>
      </c>
      <c r="D310" t="s">
        <v>92</v>
      </c>
      <c r="E310" t="s">
        <v>145</v>
      </c>
      <c r="F310" t="s">
        <v>66</v>
      </c>
      <c r="G310">
        <v>161010096</v>
      </c>
      <c r="H310" s="19">
        <v>45488</v>
      </c>
      <c r="I310" t="s">
        <v>67</v>
      </c>
      <c r="J310" s="1">
        <v>3995.6</v>
      </c>
      <c r="K310" s="17">
        <v>4991</v>
      </c>
      <c r="L310" t="s">
        <v>97</v>
      </c>
      <c r="M310" t="s">
        <v>96</v>
      </c>
      <c r="N310" s="1">
        <v>3995.6</v>
      </c>
      <c r="O310" s="17">
        <v>4411</v>
      </c>
      <c r="P310" t="s">
        <v>73</v>
      </c>
      <c r="Q310">
        <v>580</v>
      </c>
    </row>
    <row r="311" spans="1:17" x14ac:dyDescent="0.25">
      <c r="A311" s="13">
        <v>45474</v>
      </c>
      <c r="B311" t="s">
        <v>6</v>
      </c>
      <c r="C311" t="s">
        <v>9</v>
      </c>
      <c r="D311" t="s">
        <v>74</v>
      </c>
      <c r="E311" t="s">
        <v>70</v>
      </c>
      <c r="F311" t="s">
        <v>66</v>
      </c>
      <c r="G311">
        <v>161002452</v>
      </c>
      <c r="H311" s="19">
        <v>45490</v>
      </c>
      <c r="I311" t="s">
        <v>67</v>
      </c>
      <c r="J311" s="1">
        <v>3988.2</v>
      </c>
      <c r="K311" s="17">
        <v>4056</v>
      </c>
      <c r="L311" t="s">
        <v>70</v>
      </c>
      <c r="M311" t="s">
        <v>96</v>
      </c>
      <c r="N311" s="1">
        <v>3988.2</v>
      </c>
      <c r="O311" s="17">
        <v>4078</v>
      </c>
      <c r="P311" t="s">
        <v>70</v>
      </c>
      <c r="Q311">
        <v>-22</v>
      </c>
    </row>
    <row r="312" spans="1:17" x14ac:dyDescent="0.25">
      <c r="A312" s="13">
        <v>45474</v>
      </c>
      <c r="B312" t="s">
        <v>6</v>
      </c>
      <c r="C312" t="s">
        <v>7</v>
      </c>
      <c r="D312" t="s">
        <v>92</v>
      </c>
      <c r="E312" t="s">
        <v>145</v>
      </c>
      <c r="F312" t="s">
        <v>66</v>
      </c>
      <c r="G312">
        <v>161010097</v>
      </c>
      <c r="H312" s="19">
        <v>45490</v>
      </c>
      <c r="I312" t="s">
        <v>67</v>
      </c>
      <c r="J312" s="1">
        <v>3857.1</v>
      </c>
      <c r="K312" s="17">
        <v>4941</v>
      </c>
      <c r="L312" t="s">
        <v>97</v>
      </c>
      <c r="M312" t="s">
        <v>96</v>
      </c>
      <c r="N312" s="1">
        <v>3857.1</v>
      </c>
      <c r="O312" s="17">
        <v>4638</v>
      </c>
      <c r="P312" t="s">
        <v>93</v>
      </c>
      <c r="Q312">
        <v>303</v>
      </c>
    </row>
    <row r="313" spans="1:17" x14ac:dyDescent="0.25">
      <c r="A313" s="13">
        <v>45474</v>
      </c>
      <c r="B313" t="s">
        <v>6</v>
      </c>
      <c r="C313" t="s">
        <v>298</v>
      </c>
      <c r="D313" t="s">
        <v>77</v>
      </c>
      <c r="E313" t="s">
        <v>78</v>
      </c>
      <c r="F313" t="s">
        <v>66</v>
      </c>
      <c r="G313">
        <v>151000937</v>
      </c>
      <c r="H313" s="19">
        <v>45491</v>
      </c>
      <c r="I313" t="s">
        <v>67</v>
      </c>
      <c r="J313" s="1">
        <v>4013</v>
      </c>
      <c r="K313" s="17">
        <v>3516</v>
      </c>
      <c r="L313" t="s">
        <v>78</v>
      </c>
      <c r="M313" t="s">
        <v>96</v>
      </c>
      <c r="N313" s="1">
        <v>4013</v>
      </c>
      <c r="O313" s="17">
        <v>3494</v>
      </c>
      <c r="P313" t="s">
        <v>78</v>
      </c>
      <c r="Q313">
        <v>22</v>
      </c>
    </row>
    <row r="314" spans="1:17" x14ac:dyDescent="0.25">
      <c r="A314" s="13">
        <v>45474</v>
      </c>
      <c r="B314" t="s">
        <v>6</v>
      </c>
      <c r="C314" t="s">
        <v>301</v>
      </c>
      <c r="D314" t="s">
        <v>65</v>
      </c>
      <c r="E314" t="s">
        <v>70</v>
      </c>
      <c r="F314" t="s">
        <v>66</v>
      </c>
      <c r="G314" t="s">
        <v>117</v>
      </c>
      <c r="H314" s="19">
        <v>45492</v>
      </c>
      <c r="I314" t="s">
        <v>80</v>
      </c>
      <c r="J314" s="1">
        <v>3941.2</v>
      </c>
      <c r="K314" s="17">
        <v>4082</v>
      </c>
      <c r="L314" t="s">
        <v>70</v>
      </c>
      <c r="M314" t="s">
        <v>96</v>
      </c>
      <c r="N314" s="1">
        <v>3941.2</v>
      </c>
      <c r="O314" s="17">
        <v>3568</v>
      </c>
      <c r="P314" t="s">
        <v>78</v>
      </c>
      <c r="Q314">
        <v>514</v>
      </c>
    </row>
    <row r="315" spans="1:17" x14ac:dyDescent="0.25">
      <c r="A315" s="13">
        <v>45474</v>
      </c>
      <c r="B315" t="s">
        <v>6</v>
      </c>
      <c r="C315" t="s">
        <v>298</v>
      </c>
      <c r="D315" t="s">
        <v>87</v>
      </c>
      <c r="E315" t="s">
        <v>73</v>
      </c>
      <c r="F315" t="s">
        <v>66</v>
      </c>
      <c r="G315">
        <v>151000938</v>
      </c>
      <c r="H315" s="19">
        <v>45493</v>
      </c>
      <c r="I315" t="s">
        <v>67</v>
      </c>
      <c r="J315" s="1">
        <v>2182.7600000000002</v>
      </c>
      <c r="K315" s="17">
        <v>4370</v>
      </c>
      <c r="L315" t="s">
        <v>73</v>
      </c>
      <c r="M315" t="s">
        <v>96</v>
      </c>
      <c r="N315" s="1">
        <v>2182.7600000000002</v>
      </c>
      <c r="O315" s="17">
        <v>3540</v>
      </c>
      <c r="P315" t="s">
        <v>78</v>
      </c>
      <c r="Q315">
        <v>830</v>
      </c>
    </row>
    <row r="316" spans="1:17" x14ac:dyDescent="0.25">
      <c r="A316" s="13">
        <v>45474</v>
      </c>
      <c r="B316" t="s">
        <v>6</v>
      </c>
      <c r="C316" t="s">
        <v>298</v>
      </c>
      <c r="D316" t="s">
        <v>94</v>
      </c>
      <c r="E316" t="s">
        <v>73</v>
      </c>
      <c r="F316" t="s">
        <v>66</v>
      </c>
      <c r="G316">
        <v>151000938</v>
      </c>
      <c r="H316" s="19">
        <v>45493</v>
      </c>
      <c r="I316" t="s">
        <v>67</v>
      </c>
      <c r="J316" s="1">
        <v>1851.74</v>
      </c>
      <c r="K316" s="17">
        <v>4412</v>
      </c>
      <c r="L316" t="s">
        <v>73</v>
      </c>
      <c r="M316" t="s">
        <v>96</v>
      </c>
      <c r="N316" s="1">
        <v>1851.74</v>
      </c>
      <c r="O316" s="17">
        <v>3540</v>
      </c>
      <c r="P316" t="s">
        <v>78</v>
      </c>
      <c r="Q316">
        <v>872</v>
      </c>
    </row>
    <row r="317" spans="1:17" x14ac:dyDescent="0.25">
      <c r="A317" s="13">
        <v>45474</v>
      </c>
      <c r="B317" t="s">
        <v>6</v>
      </c>
      <c r="C317" t="s">
        <v>298</v>
      </c>
      <c r="D317" t="s">
        <v>87</v>
      </c>
      <c r="E317" t="s">
        <v>73</v>
      </c>
      <c r="F317" t="s">
        <v>66</v>
      </c>
      <c r="G317">
        <v>151000939</v>
      </c>
      <c r="H317" s="19">
        <v>45493</v>
      </c>
      <c r="I317" t="s">
        <v>67</v>
      </c>
      <c r="J317" s="1">
        <v>1276.58</v>
      </c>
      <c r="K317" s="17">
        <v>4362</v>
      </c>
      <c r="L317" t="s">
        <v>73</v>
      </c>
      <c r="M317" t="s">
        <v>96</v>
      </c>
      <c r="N317" s="1">
        <v>1276.58</v>
      </c>
      <c r="O317" s="17">
        <v>3757</v>
      </c>
      <c r="P317" t="s">
        <v>76</v>
      </c>
      <c r="Q317">
        <v>605</v>
      </c>
    </row>
    <row r="318" spans="1:17" x14ac:dyDescent="0.25">
      <c r="A318" s="13">
        <v>45474</v>
      </c>
      <c r="B318" t="s">
        <v>6</v>
      </c>
      <c r="C318" t="s">
        <v>298</v>
      </c>
      <c r="D318" t="s">
        <v>94</v>
      </c>
      <c r="E318" t="s">
        <v>73</v>
      </c>
      <c r="F318" t="s">
        <v>66</v>
      </c>
      <c r="G318">
        <v>151000939</v>
      </c>
      <c r="H318" s="19">
        <v>45493</v>
      </c>
      <c r="I318" t="s">
        <v>67</v>
      </c>
      <c r="J318" s="1">
        <v>2701.6</v>
      </c>
      <c r="K318" s="17">
        <v>4364</v>
      </c>
      <c r="L318" t="s">
        <v>73</v>
      </c>
      <c r="M318" t="s">
        <v>96</v>
      </c>
      <c r="N318" s="1">
        <v>2701.6</v>
      </c>
      <c r="O318" s="17">
        <v>3757</v>
      </c>
      <c r="P318" t="s">
        <v>76</v>
      </c>
      <c r="Q318">
        <v>607</v>
      </c>
    </row>
    <row r="319" spans="1:17" x14ac:dyDescent="0.25">
      <c r="A319" s="13">
        <v>45474</v>
      </c>
      <c r="B319" t="s">
        <v>6</v>
      </c>
      <c r="C319" t="s">
        <v>298</v>
      </c>
      <c r="D319" t="s">
        <v>77</v>
      </c>
      <c r="E319" t="s">
        <v>78</v>
      </c>
      <c r="F319" t="s">
        <v>66</v>
      </c>
      <c r="G319">
        <v>151000940</v>
      </c>
      <c r="H319" s="19">
        <v>45495</v>
      </c>
      <c r="I319" t="s">
        <v>67</v>
      </c>
      <c r="J319" s="1">
        <v>3154.3</v>
      </c>
      <c r="K319" s="17">
        <v>3435</v>
      </c>
      <c r="L319" t="s">
        <v>78</v>
      </c>
      <c r="M319" t="s">
        <v>96</v>
      </c>
      <c r="N319" s="1">
        <v>3154.3</v>
      </c>
      <c r="O319" s="17">
        <v>3422</v>
      </c>
      <c r="P319" t="s">
        <v>78</v>
      </c>
      <c r="Q319">
        <v>13</v>
      </c>
    </row>
    <row r="320" spans="1:17" x14ac:dyDescent="0.25">
      <c r="A320" s="13">
        <v>45474</v>
      </c>
      <c r="B320" t="s">
        <v>6</v>
      </c>
      <c r="C320" t="s">
        <v>298</v>
      </c>
      <c r="D320" t="s">
        <v>86</v>
      </c>
      <c r="E320" t="s">
        <v>78</v>
      </c>
      <c r="F320" t="s">
        <v>66</v>
      </c>
      <c r="G320">
        <v>151000940</v>
      </c>
      <c r="H320" s="19">
        <v>45495</v>
      </c>
      <c r="I320" t="s">
        <v>67</v>
      </c>
      <c r="J320" s="1">
        <v>970.4</v>
      </c>
      <c r="K320" s="17">
        <v>3453</v>
      </c>
      <c r="L320" t="s">
        <v>78</v>
      </c>
      <c r="M320" t="s">
        <v>96</v>
      </c>
      <c r="N320" s="1">
        <v>970.4</v>
      </c>
      <c r="O320" s="17">
        <v>3422</v>
      </c>
      <c r="P320" t="s">
        <v>78</v>
      </c>
      <c r="Q320">
        <v>31</v>
      </c>
    </row>
    <row r="321" spans="1:17" x14ac:dyDescent="0.25">
      <c r="A321" s="13">
        <v>45474</v>
      </c>
      <c r="B321" t="s">
        <v>6</v>
      </c>
      <c r="C321" t="s">
        <v>14</v>
      </c>
      <c r="D321" t="s">
        <v>118</v>
      </c>
      <c r="E321" t="s">
        <v>278</v>
      </c>
      <c r="F321" t="s">
        <v>66</v>
      </c>
      <c r="G321">
        <v>161002388</v>
      </c>
      <c r="H321" s="19">
        <v>45499</v>
      </c>
      <c r="I321" t="s">
        <v>67</v>
      </c>
      <c r="J321" s="1">
        <v>416.8</v>
      </c>
      <c r="K321" s="17">
        <v>4364</v>
      </c>
      <c r="L321" t="s">
        <v>73</v>
      </c>
      <c r="M321" t="s">
        <v>96</v>
      </c>
      <c r="N321" s="1">
        <v>416.8</v>
      </c>
      <c r="O321" s="17">
        <v>4469</v>
      </c>
      <c r="P321" t="s">
        <v>73</v>
      </c>
      <c r="Q321">
        <v>-105</v>
      </c>
    </row>
    <row r="322" spans="1:17" x14ac:dyDescent="0.25">
      <c r="A322" s="13">
        <v>45474</v>
      </c>
      <c r="B322" t="s">
        <v>6</v>
      </c>
      <c r="C322" t="s">
        <v>14</v>
      </c>
      <c r="D322" t="s">
        <v>114</v>
      </c>
      <c r="E322" t="s">
        <v>70</v>
      </c>
      <c r="F322" t="s">
        <v>66</v>
      </c>
      <c r="G322">
        <v>161002388</v>
      </c>
      <c r="H322" s="19">
        <v>45499</v>
      </c>
      <c r="I322" t="s">
        <v>67</v>
      </c>
      <c r="J322" s="1">
        <v>2610.73</v>
      </c>
      <c r="K322" s="17">
        <v>4045</v>
      </c>
      <c r="L322" t="s">
        <v>70</v>
      </c>
      <c r="M322" t="s">
        <v>96</v>
      </c>
      <c r="N322" s="1">
        <v>2610.73</v>
      </c>
      <c r="O322" s="17">
        <v>3784</v>
      </c>
      <c r="P322" t="s">
        <v>76</v>
      </c>
      <c r="Q322">
        <v>261</v>
      </c>
    </row>
    <row r="323" spans="1:17" x14ac:dyDescent="0.25">
      <c r="A323" s="13">
        <v>45474</v>
      </c>
      <c r="B323" t="s">
        <v>6</v>
      </c>
      <c r="C323" t="s">
        <v>14</v>
      </c>
      <c r="D323" t="s">
        <v>112</v>
      </c>
      <c r="E323" t="s">
        <v>70</v>
      </c>
      <c r="F323" t="s">
        <v>66</v>
      </c>
      <c r="G323">
        <v>161002388</v>
      </c>
      <c r="H323" s="19">
        <v>45499</v>
      </c>
      <c r="I323" t="s">
        <v>67</v>
      </c>
      <c r="J323" s="1">
        <v>950.14</v>
      </c>
      <c r="K323" s="17">
        <v>4263</v>
      </c>
      <c r="L323" t="s">
        <v>70</v>
      </c>
      <c r="M323" t="s">
        <v>96</v>
      </c>
      <c r="N323" s="1">
        <v>950.14</v>
      </c>
      <c r="O323" s="17">
        <v>4052</v>
      </c>
      <c r="P323" t="s">
        <v>70</v>
      </c>
      <c r="Q323">
        <v>211</v>
      </c>
    </row>
    <row r="324" spans="1:17" x14ac:dyDescent="0.25">
      <c r="A324" s="13">
        <v>45474</v>
      </c>
      <c r="B324" t="s">
        <v>6</v>
      </c>
      <c r="C324" t="s">
        <v>14</v>
      </c>
      <c r="D324" t="s">
        <v>119</v>
      </c>
      <c r="E324" t="s">
        <v>73</v>
      </c>
      <c r="F324" t="s">
        <v>66</v>
      </c>
      <c r="G324">
        <v>151000321</v>
      </c>
      <c r="H324" s="19">
        <v>45500</v>
      </c>
      <c r="I324" t="s">
        <v>67</v>
      </c>
      <c r="J324" s="1">
        <v>342</v>
      </c>
      <c r="K324" s="17">
        <v>4309</v>
      </c>
      <c r="L324" t="s">
        <v>73</v>
      </c>
      <c r="M324" t="s">
        <v>96</v>
      </c>
      <c r="N324" s="1">
        <v>342</v>
      </c>
      <c r="O324" s="17">
        <v>4123</v>
      </c>
      <c r="P324" t="s">
        <v>70</v>
      </c>
      <c r="Q324">
        <v>186</v>
      </c>
    </row>
    <row r="325" spans="1:17" x14ac:dyDescent="0.25">
      <c r="A325" s="13">
        <v>45474</v>
      </c>
      <c r="B325" t="s">
        <v>6</v>
      </c>
      <c r="C325" t="s">
        <v>14</v>
      </c>
      <c r="D325" t="s">
        <v>114</v>
      </c>
      <c r="E325" t="s">
        <v>70</v>
      </c>
      <c r="F325" t="s">
        <v>66</v>
      </c>
      <c r="G325">
        <v>151000321</v>
      </c>
      <c r="H325" s="19">
        <v>45500</v>
      </c>
      <c r="I325" t="s">
        <v>67</v>
      </c>
      <c r="J325" s="1">
        <v>1760.86</v>
      </c>
      <c r="K325" s="17">
        <v>4048</v>
      </c>
      <c r="L325" t="s">
        <v>70</v>
      </c>
      <c r="M325" t="s">
        <v>96</v>
      </c>
      <c r="N325" s="1">
        <v>1760.86</v>
      </c>
      <c r="O325" s="17">
        <v>3886</v>
      </c>
      <c r="P325" t="s">
        <v>76</v>
      </c>
      <c r="Q325">
        <v>162</v>
      </c>
    </row>
    <row r="326" spans="1:17" x14ac:dyDescent="0.25">
      <c r="A326" s="13">
        <v>45474</v>
      </c>
      <c r="B326" t="s">
        <v>6</v>
      </c>
      <c r="C326" t="s">
        <v>14</v>
      </c>
      <c r="D326" t="s">
        <v>112</v>
      </c>
      <c r="E326" t="s">
        <v>70</v>
      </c>
      <c r="F326" t="s">
        <v>66</v>
      </c>
      <c r="G326">
        <v>151000321</v>
      </c>
      <c r="H326" s="19">
        <v>45500</v>
      </c>
      <c r="I326" t="s">
        <v>67</v>
      </c>
      <c r="J326" s="1">
        <v>1849.02</v>
      </c>
      <c r="K326" s="17">
        <v>4262</v>
      </c>
      <c r="L326" t="s">
        <v>70</v>
      </c>
      <c r="M326" t="s">
        <v>96</v>
      </c>
      <c r="N326" s="1">
        <v>1849.02</v>
      </c>
      <c r="O326" s="17">
        <v>4301</v>
      </c>
      <c r="P326" t="s">
        <v>73</v>
      </c>
      <c r="Q326">
        <v>-39</v>
      </c>
    </row>
    <row r="327" spans="1:17" x14ac:dyDescent="0.25">
      <c r="A327" s="13">
        <v>45474</v>
      </c>
      <c r="B327" t="s">
        <v>6</v>
      </c>
      <c r="C327" t="s">
        <v>298</v>
      </c>
      <c r="D327" t="s">
        <v>87</v>
      </c>
      <c r="E327" t="s">
        <v>73</v>
      </c>
      <c r="F327" t="s">
        <v>66</v>
      </c>
      <c r="G327">
        <v>161015932</v>
      </c>
      <c r="H327" s="19">
        <v>45502</v>
      </c>
      <c r="I327" t="s">
        <v>67</v>
      </c>
      <c r="J327" s="1">
        <v>2361.75</v>
      </c>
      <c r="K327" s="17">
        <v>4365</v>
      </c>
      <c r="L327" t="s">
        <v>73</v>
      </c>
      <c r="M327" t="s">
        <v>96</v>
      </c>
      <c r="N327" s="1">
        <v>2361.75</v>
      </c>
      <c r="O327" s="17">
        <v>4097</v>
      </c>
      <c r="P327" t="s">
        <v>70</v>
      </c>
      <c r="Q327">
        <v>268</v>
      </c>
    </row>
    <row r="328" spans="1:17" x14ac:dyDescent="0.25">
      <c r="A328" s="13">
        <v>45474</v>
      </c>
      <c r="B328" t="s">
        <v>6</v>
      </c>
      <c r="C328" t="s">
        <v>298</v>
      </c>
      <c r="D328" t="s">
        <v>94</v>
      </c>
      <c r="E328" t="s">
        <v>73</v>
      </c>
      <c r="F328" t="s">
        <v>66</v>
      </c>
      <c r="G328">
        <v>161015932</v>
      </c>
      <c r="H328" s="19">
        <v>45502</v>
      </c>
      <c r="I328" t="s">
        <v>67</v>
      </c>
      <c r="J328" s="1">
        <v>1739.52</v>
      </c>
      <c r="K328" s="17">
        <v>4358</v>
      </c>
      <c r="L328" t="s">
        <v>73</v>
      </c>
      <c r="M328" t="s">
        <v>96</v>
      </c>
      <c r="N328" s="1">
        <v>1739.52</v>
      </c>
      <c r="O328" s="17">
        <v>4097</v>
      </c>
      <c r="P328" t="s">
        <v>70</v>
      </c>
      <c r="Q328">
        <v>261</v>
      </c>
    </row>
    <row r="329" spans="1:17" x14ac:dyDescent="0.25">
      <c r="A329" s="13">
        <v>45474</v>
      </c>
      <c r="B329" t="s">
        <v>6</v>
      </c>
      <c r="C329" t="s">
        <v>300</v>
      </c>
      <c r="D329" t="s">
        <v>120</v>
      </c>
      <c r="E329" t="s">
        <v>73</v>
      </c>
      <c r="F329" t="s">
        <v>66</v>
      </c>
      <c r="G329">
        <v>161004752</v>
      </c>
      <c r="H329" s="19">
        <v>45503</v>
      </c>
      <c r="I329" t="s">
        <v>67</v>
      </c>
      <c r="J329" s="1">
        <v>3374.7</v>
      </c>
      <c r="K329" s="17">
        <v>4452</v>
      </c>
      <c r="L329" t="s">
        <v>73</v>
      </c>
      <c r="M329" t="s">
        <v>96</v>
      </c>
      <c r="N329" s="1">
        <v>3374.7</v>
      </c>
      <c r="O329" s="17">
        <v>4025</v>
      </c>
      <c r="P329" t="s">
        <v>70</v>
      </c>
      <c r="Q329">
        <v>427</v>
      </c>
    </row>
    <row r="330" spans="1:17" x14ac:dyDescent="0.25">
      <c r="A330" s="13">
        <v>45505</v>
      </c>
      <c r="B330" t="s">
        <v>6</v>
      </c>
      <c r="C330" t="s">
        <v>9</v>
      </c>
      <c r="D330" t="s">
        <v>121</v>
      </c>
      <c r="E330" t="s">
        <v>70</v>
      </c>
      <c r="F330" t="s">
        <v>66</v>
      </c>
      <c r="G330">
        <v>151000093</v>
      </c>
      <c r="H330" s="19">
        <v>45504</v>
      </c>
      <c r="I330" t="s">
        <v>67</v>
      </c>
      <c r="J330" s="1">
        <v>2609.5300000000002</v>
      </c>
      <c r="K330" s="17">
        <v>4040</v>
      </c>
      <c r="L330" t="s">
        <v>70</v>
      </c>
      <c r="M330" t="s">
        <v>96</v>
      </c>
      <c r="N330" s="1">
        <v>2609.5300000000002</v>
      </c>
      <c r="O330" s="17">
        <v>3877</v>
      </c>
      <c r="P330" t="s">
        <v>76</v>
      </c>
      <c r="Q330">
        <v>163</v>
      </c>
    </row>
    <row r="331" spans="1:17" x14ac:dyDescent="0.25">
      <c r="A331" s="13">
        <v>45505</v>
      </c>
      <c r="B331" t="s">
        <v>6</v>
      </c>
      <c r="C331" t="s">
        <v>9</v>
      </c>
      <c r="D331" t="s">
        <v>111</v>
      </c>
      <c r="E331" t="s">
        <v>73</v>
      </c>
      <c r="F331" t="s">
        <v>66</v>
      </c>
      <c r="G331">
        <v>151000093</v>
      </c>
      <c r="H331" s="19">
        <v>45504</v>
      </c>
      <c r="I331" t="s">
        <v>67</v>
      </c>
      <c r="J331" s="1">
        <v>1003.68</v>
      </c>
      <c r="K331" s="17">
        <v>4386</v>
      </c>
      <c r="L331" t="s">
        <v>73</v>
      </c>
      <c r="M331" t="s">
        <v>96</v>
      </c>
      <c r="N331" s="1">
        <v>1003.68</v>
      </c>
      <c r="O331" s="17">
        <v>2893</v>
      </c>
      <c r="P331" t="s">
        <v>134</v>
      </c>
      <c r="Q331">
        <v>1493</v>
      </c>
    </row>
    <row r="332" spans="1:17" x14ac:dyDescent="0.25">
      <c r="A332" s="13">
        <v>45505</v>
      </c>
      <c r="B332" t="s">
        <v>6</v>
      </c>
      <c r="C332" t="s">
        <v>298</v>
      </c>
      <c r="D332" t="s">
        <v>87</v>
      </c>
      <c r="E332" t="s">
        <v>73</v>
      </c>
      <c r="F332" t="s">
        <v>66</v>
      </c>
      <c r="G332">
        <v>151000945</v>
      </c>
      <c r="H332" s="19">
        <v>45504</v>
      </c>
      <c r="I332" t="s">
        <v>67</v>
      </c>
      <c r="J332" s="1">
        <v>935</v>
      </c>
      <c r="K332" s="17">
        <v>4362</v>
      </c>
      <c r="L332" t="s">
        <v>73</v>
      </c>
      <c r="M332" t="s">
        <v>96</v>
      </c>
      <c r="N332" s="1">
        <v>935</v>
      </c>
      <c r="O332" s="17">
        <v>4040</v>
      </c>
      <c r="P332" t="s">
        <v>70</v>
      </c>
      <c r="Q332">
        <v>322</v>
      </c>
    </row>
    <row r="333" spans="1:17" x14ac:dyDescent="0.25">
      <c r="A333" s="13">
        <v>45505</v>
      </c>
      <c r="B333" t="s">
        <v>6</v>
      </c>
      <c r="C333" t="s">
        <v>298</v>
      </c>
      <c r="D333" t="s">
        <v>94</v>
      </c>
      <c r="E333" t="s">
        <v>73</v>
      </c>
      <c r="F333" t="s">
        <v>66</v>
      </c>
      <c r="G333">
        <v>151000945</v>
      </c>
      <c r="H333" s="19">
        <v>45504</v>
      </c>
      <c r="I333" t="s">
        <v>67</v>
      </c>
      <c r="J333" s="1">
        <v>2679.87</v>
      </c>
      <c r="K333" s="17">
        <v>4363</v>
      </c>
      <c r="L333" t="s">
        <v>73</v>
      </c>
      <c r="M333" t="s">
        <v>96</v>
      </c>
      <c r="N333" s="1">
        <v>2679.87</v>
      </c>
      <c r="O333" s="17">
        <v>4040</v>
      </c>
      <c r="P333" t="s">
        <v>70</v>
      </c>
      <c r="Q333">
        <v>323</v>
      </c>
    </row>
    <row r="334" spans="1:17" x14ac:dyDescent="0.25">
      <c r="A334" s="13">
        <v>45505</v>
      </c>
      <c r="B334" t="s">
        <v>6</v>
      </c>
      <c r="C334" t="s">
        <v>298</v>
      </c>
      <c r="D334" t="s">
        <v>122</v>
      </c>
      <c r="E334" t="s">
        <v>73</v>
      </c>
      <c r="F334" t="s">
        <v>66</v>
      </c>
      <c r="G334">
        <v>161002740</v>
      </c>
      <c r="H334" s="19">
        <v>45504</v>
      </c>
      <c r="I334" t="s">
        <v>67</v>
      </c>
      <c r="J334" s="1">
        <v>2372.67</v>
      </c>
      <c r="K334" s="17">
        <v>4466</v>
      </c>
      <c r="L334" t="s">
        <v>73</v>
      </c>
      <c r="M334" t="s">
        <v>96</v>
      </c>
      <c r="N334" s="1">
        <v>2372.67</v>
      </c>
      <c r="O334" s="17">
        <v>3858</v>
      </c>
      <c r="P334" t="s">
        <v>76</v>
      </c>
      <c r="Q334">
        <v>608</v>
      </c>
    </row>
    <row r="335" spans="1:17" x14ac:dyDescent="0.25">
      <c r="A335" s="13">
        <v>45505</v>
      </c>
      <c r="B335" t="s">
        <v>6</v>
      </c>
      <c r="C335" t="s">
        <v>298</v>
      </c>
      <c r="D335" t="s">
        <v>89</v>
      </c>
      <c r="E335" t="s">
        <v>73</v>
      </c>
      <c r="F335" t="s">
        <v>66</v>
      </c>
      <c r="G335">
        <v>161002740</v>
      </c>
      <c r="H335" s="19">
        <v>45504</v>
      </c>
      <c r="I335" t="s">
        <v>67</v>
      </c>
      <c r="J335" s="1">
        <v>1441.35</v>
      </c>
      <c r="K335" s="17">
        <v>4358</v>
      </c>
      <c r="L335" t="s">
        <v>73</v>
      </c>
      <c r="M335" t="s">
        <v>96</v>
      </c>
      <c r="N335" s="1">
        <v>1441.35</v>
      </c>
      <c r="O335" s="17">
        <v>2810</v>
      </c>
      <c r="P335" t="s">
        <v>134</v>
      </c>
      <c r="Q335">
        <v>1548</v>
      </c>
    </row>
    <row r="336" spans="1:17" x14ac:dyDescent="0.25">
      <c r="A336" s="13">
        <v>45505</v>
      </c>
      <c r="B336" t="s">
        <v>6</v>
      </c>
      <c r="C336" t="s">
        <v>298</v>
      </c>
      <c r="D336" t="s">
        <v>89</v>
      </c>
      <c r="E336" t="s">
        <v>73</v>
      </c>
      <c r="F336" t="s">
        <v>66</v>
      </c>
      <c r="G336">
        <v>151000101</v>
      </c>
      <c r="H336" s="19">
        <v>45505</v>
      </c>
      <c r="I336" t="s">
        <v>67</v>
      </c>
      <c r="J336" s="1">
        <v>3929.7</v>
      </c>
      <c r="K336" s="17">
        <v>3753</v>
      </c>
      <c r="L336" t="s">
        <v>76</v>
      </c>
      <c r="M336" t="s">
        <v>96</v>
      </c>
      <c r="N336" s="1">
        <v>3929.7</v>
      </c>
      <c r="O336" s="17">
        <v>4385</v>
      </c>
      <c r="P336" t="s">
        <v>73</v>
      </c>
      <c r="Q336">
        <v>-632</v>
      </c>
    </row>
    <row r="337" spans="1:17" x14ac:dyDescent="0.25">
      <c r="A337" s="13">
        <v>45505</v>
      </c>
      <c r="B337" t="s">
        <v>6</v>
      </c>
      <c r="C337" t="s">
        <v>7</v>
      </c>
      <c r="D337" t="s">
        <v>92</v>
      </c>
      <c r="E337" t="s">
        <v>145</v>
      </c>
      <c r="F337" t="s">
        <v>66</v>
      </c>
      <c r="G337">
        <v>161010098</v>
      </c>
      <c r="H337" s="19">
        <v>45505</v>
      </c>
      <c r="I337" t="s">
        <v>67</v>
      </c>
      <c r="J337" s="1">
        <v>4022.5</v>
      </c>
      <c r="K337" s="17">
        <v>4963</v>
      </c>
      <c r="L337" t="s">
        <v>97</v>
      </c>
      <c r="M337" t="s">
        <v>96</v>
      </c>
      <c r="N337" s="1">
        <v>4022.5</v>
      </c>
      <c r="O337" s="17">
        <v>4673</v>
      </c>
      <c r="P337" t="s">
        <v>93</v>
      </c>
      <c r="Q337">
        <v>290</v>
      </c>
    </row>
    <row r="338" spans="1:17" x14ac:dyDescent="0.25">
      <c r="A338" s="13">
        <v>45505</v>
      </c>
      <c r="B338" t="s">
        <v>6</v>
      </c>
      <c r="C338" t="s">
        <v>298</v>
      </c>
      <c r="D338" t="s">
        <v>87</v>
      </c>
      <c r="E338" t="s">
        <v>73</v>
      </c>
      <c r="F338" t="s">
        <v>66</v>
      </c>
      <c r="G338">
        <v>161015936</v>
      </c>
      <c r="H338" s="19">
        <v>45505</v>
      </c>
      <c r="I338" t="s">
        <v>67</v>
      </c>
      <c r="J338" s="1">
        <v>3964.7</v>
      </c>
      <c r="K338" s="17">
        <v>3421</v>
      </c>
      <c r="L338" t="s">
        <v>78</v>
      </c>
      <c r="M338" t="s">
        <v>96</v>
      </c>
      <c r="N338" s="1">
        <v>3964.7</v>
      </c>
      <c r="O338" s="17">
        <v>3292</v>
      </c>
      <c r="P338" t="s">
        <v>136</v>
      </c>
      <c r="Q338">
        <v>129</v>
      </c>
    </row>
    <row r="339" spans="1:17" x14ac:dyDescent="0.25">
      <c r="A339" s="13">
        <v>45505</v>
      </c>
      <c r="B339" t="s">
        <v>6</v>
      </c>
      <c r="C339" t="s">
        <v>9</v>
      </c>
      <c r="D339" t="s">
        <v>121</v>
      </c>
      <c r="E339" t="s">
        <v>70</v>
      </c>
      <c r="F339" t="s">
        <v>66</v>
      </c>
      <c r="G339">
        <v>151000094</v>
      </c>
      <c r="H339" s="19">
        <v>45507</v>
      </c>
      <c r="I339" t="s">
        <v>67</v>
      </c>
      <c r="J339" s="1">
        <v>1223.23</v>
      </c>
      <c r="K339" s="17">
        <v>4097</v>
      </c>
      <c r="L339" t="s">
        <v>70</v>
      </c>
      <c r="M339" t="s">
        <v>96</v>
      </c>
      <c r="N339" s="1">
        <v>1223.23</v>
      </c>
      <c r="O339" s="17">
        <v>4203</v>
      </c>
      <c r="P339" t="s">
        <v>70</v>
      </c>
      <c r="Q339">
        <v>-106</v>
      </c>
    </row>
    <row r="340" spans="1:17" x14ac:dyDescent="0.25">
      <c r="A340" s="13">
        <v>45505</v>
      </c>
      <c r="B340" t="s">
        <v>6</v>
      </c>
      <c r="C340" t="s">
        <v>9</v>
      </c>
      <c r="D340" t="s">
        <v>74</v>
      </c>
      <c r="E340" t="s">
        <v>70</v>
      </c>
      <c r="F340" t="s">
        <v>66</v>
      </c>
      <c r="G340">
        <v>151000094</v>
      </c>
      <c r="H340" s="19">
        <v>45507</v>
      </c>
      <c r="I340" t="s">
        <v>67</v>
      </c>
      <c r="J340" s="1">
        <v>1012.12</v>
      </c>
      <c r="K340" s="17">
        <v>4104</v>
      </c>
      <c r="L340" t="s">
        <v>70</v>
      </c>
      <c r="M340" t="s">
        <v>96</v>
      </c>
      <c r="N340" s="1">
        <v>1012.12</v>
      </c>
      <c r="O340" s="17">
        <v>4283</v>
      </c>
      <c r="P340" t="s">
        <v>70</v>
      </c>
      <c r="Q340">
        <v>-179</v>
      </c>
    </row>
    <row r="341" spans="1:17" x14ac:dyDescent="0.25">
      <c r="A341" s="13">
        <v>45505</v>
      </c>
      <c r="B341" t="s">
        <v>6</v>
      </c>
      <c r="C341" t="s">
        <v>9</v>
      </c>
      <c r="D341" t="s">
        <v>111</v>
      </c>
      <c r="E341" t="s">
        <v>73</v>
      </c>
      <c r="F341" t="s">
        <v>66</v>
      </c>
      <c r="G341">
        <v>151000094</v>
      </c>
      <c r="H341" s="19">
        <v>45507</v>
      </c>
      <c r="I341" t="s">
        <v>67</v>
      </c>
      <c r="J341" s="1">
        <v>1703.05</v>
      </c>
      <c r="K341" s="17">
        <v>4380</v>
      </c>
      <c r="L341" t="s">
        <v>73</v>
      </c>
      <c r="M341" t="s">
        <v>96</v>
      </c>
      <c r="N341" s="1">
        <v>1703.05</v>
      </c>
      <c r="O341" s="17">
        <v>4016</v>
      </c>
      <c r="P341" t="s">
        <v>70</v>
      </c>
      <c r="Q341">
        <v>364</v>
      </c>
    </row>
    <row r="342" spans="1:17" x14ac:dyDescent="0.25">
      <c r="A342" s="13">
        <v>45505</v>
      </c>
      <c r="B342" t="s">
        <v>6</v>
      </c>
      <c r="C342" t="s">
        <v>298</v>
      </c>
      <c r="D342" t="s">
        <v>77</v>
      </c>
      <c r="E342" t="s">
        <v>78</v>
      </c>
      <c r="F342" t="s">
        <v>66</v>
      </c>
      <c r="G342">
        <v>161015938</v>
      </c>
      <c r="H342" s="19">
        <v>45507</v>
      </c>
      <c r="I342" t="s">
        <v>67</v>
      </c>
      <c r="J342" s="1">
        <v>4142.8999999999996</v>
      </c>
      <c r="K342" s="17">
        <v>3421</v>
      </c>
      <c r="L342" t="s">
        <v>78</v>
      </c>
      <c r="M342" t="s">
        <v>96</v>
      </c>
      <c r="N342" s="1">
        <v>4142.8999999999996</v>
      </c>
      <c r="O342" s="17">
        <v>3982</v>
      </c>
      <c r="P342" t="s">
        <v>76</v>
      </c>
      <c r="Q342">
        <v>-561</v>
      </c>
    </row>
    <row r="343" spans="1:17" x14ac:dyDescent="0.25">
      <c r="A343" s="13">
        <v>45505</v>
      </c>
      <c r="B343" t="s">
        <v>6</v>
      </c>
      <c r="C343" t="s">
        <v>298</v>
      </c>
      <c r="D343" t="s">
        <v>94</v>
      </c>
      <c r="E343" t="s">
        <v>73</v>
      </c>
      <c r="F343" t="s">
        <v>66</v>
      </c>
      <c r="G343">
        <v>161015939</v>
      </c>
      <c r="H343" s="19">
        <v>45507</v>
      </c>
      <c r="I343" t="s">
        <v>67</v>
      </c>
      <c r="J343" s="1">
        <v>3796.4</v>
      </c>
      <c r="K343" s="17">
        <v>4389</v>
      </c>
      <c r="L343" t="s">
        <v>73</v>
      </c>
      <c r="M343" t="s">
        <v>96</v>
      </c>
      <c r="N343" s="1">
        <v>3796.4</v>
      </c>
      <c r="O343" s="17">
        <v>4022</v>
      </c>
      <c r="P343" t="s">
        <v>70</v>
      </c>
      <c r="Q343">
        <v>367</v>
      </c>
    </row>
    <row r="344" spans="1:17" x14ac:dyDescent="0.25">
      <c r="A344" s="13">
        <v>45505</v>
      </c>
      <c r="B344" t="s">
        <v>6</v>
      </c>
      <c r="C344" t="s">
        <v>9</v>
      </c>
      <c r="D344" t="s">
        <v>121</v>
      </c>
      <c r="E344" t="s">
        <v>70</v>
      </c>
      <c r="F344" t="s">
        <v>66</v>
      </c>
      <c r="G344">
        <v>161002455</v>
      </c>
      <c r="H344" s="19">
        <v>45508</v>
      </c>
      <c r="I344" t="s">
        <v>67</v>
      </c>
      <c r="J344" s="1">
        <v>1963.82</v>
      </c>
      <c r="K344" s="17">
        <v>4107</v>
      </c>
      <c r="L344" t="s">
        <v>70</v>
      </c>
      <c r="M344" t="s">
        <v>96</v>
      </c>
      <c r="N344" s="1">
        <v>1963.82</v>
      </c>
      <c r="O344" s="17">
        <v>4278</v>
      </c>
      <c r="P344" t="s">
        <v>70</v>
      </c>
      <c r="Q344">
        <v>-171</v>
      </c>
    </row>
    <row r="345" spans="1:17" x14ac:dyDescent="0.25">
      <c r="A345" s="13">
        <v>45505</v>
      </c>
      <c r="B345" t="s">
        <v>6</v>
      </c>
      <c r="C345" t="s">
        <v>9</v>
      </c>
      <c r="D345" t="s">
        <v>111</v>
      </c>
      <c r="E345" t="s">
        <v>73</v>
      </c>
      <c r="F345" t="s">
        <v>66</v>
      </c>
      <c r="G345">
        <v>161002455</v>
      </c>
      <c r="H345" s="19">
        <v>45508</v>
      </c>
      <c r="I345" t="s">
        <v>67</v>
      </c>
      <c r="J345" s="1">
        <v>1961.72</v>
      </c>
      <c r="K345" s="17">
        <v>4414</v>
      </c>
      <c r="L345" t="s">
        <v>73</v>
      </c>
      <c r="M345" t="s">
        <v>96</v>
      </c>
      <c r="N345" s="1">
        <v>1961.72</v>
      </c>
      <c r="O345" s="17">
        <v>4582</v>
      </c>
      <c r="P345" t="s">
        <v>73</v>
      </c>
      <c r="Q345">
        <v>-168</v>
      </c>
    </row>
    <row r="346" spans="1:17" x14ac:dyDescent="0.25">
      <c r="A346" s="13">
        <v>45505</v>
      </c>
      <c r="B346" t="s">
        <v>6</v>
      </c>
      <c r="C346" t="s">
        <v>298</v>
      </c>
      <c r="D346" t="s">
        <v>94</v>
      </c>
      <c r="E346" t="s">
        <v>73</v>
      </c>
      <c r="F346" t="s">
        <v>66</v>
      </c>
      <c r="G346">
        <v>161015940</v>
      </c>
      <c r="H346" s="19">
        <v>45508</v>
      </c>
      <c r="I346" t="s">
        <v>67</v>
      </c>
      <c r="J346" s="1">
        <v>3647.9</v>
      </c>
      <c r="K346" s="17">
        <v>4356</v>
      </c>
      <c r="L346" t="s">
        <v>73</v>
      </c>
      <c r="M346" t="s">
        <v>96</v>
      </c>
      <c r="N346" s="1">
        <v>3647.9</v>
      </c>
      <c r="O346" s="17">
        <v>3822</v>
      </c>
      <c r="P346" t="s">
        <v>76</v>
      </c>
      <c r="Q346">
        <v>534</v>
      </c>
    </row>
    <row r="347" spans="1:17" x14ac:dyDescent="0.25">
      <c r="A347" s="13">
        <v>45505</v>
      </c>
      <c r="B347" t="s">
        <v>6</v>
      </c>
      <c r="C347" t="s">
        <v>301</v>
      </c>
      <c r="D347" t="s">
        <v>65</v>
      </c>
      <c r="E347" t="s">
        <v>70</v>
      </c>
      <c r="F347" t="s">
        <v>66</v>
      </c>
      <c r="G347" t="s">
        <v>123</v>
      </c>
      <c r="H347" s="19">
        <v>45508</v>
      </c>
      <c r="I347" t="s">
        <v>80</v>
      </c>
      <c r="J347" s="1">
        <v>3811.3</v>
      </c>
      <c r="K347" s="17">
        <v>4037</v>
      </c>
      <c r="L347" t="s">
        <v>70</v>
      </c>
      <c r="M347" t="s">
        <v>96</v>
      </c>
      <c r="N347" s="1">
        <v>3811.3</v>
      </c>
      <c r="O347" s="17">
        <v>3675</v>
      </c>
      <c r="P347" t="s">
        <v>78</v>
      </c>
      <c r="Q347">
        <v>362</v>
      </c>
    </row>
    <row r="348" spans="1:17" x14ac:dyDescent="0.25">
      <c r="A348" s="13">
        <v>45505</v>
      </c>
      <c r="B348" t="s">
        <v>6</v>
      </c>
      <c r="C348" t="s">
        <v>300</v>
      </c>
      <c r="D348" t="s">
        <v>100</v>
      </c>
      <c r="E348" t="s">
        <v>278</v>
      </c>
      <c r="F348" t="s">
        <v>66</v>
      </c>
      <c r="G348">
        <v>151000140</v>
      </c>
      <c r="H348" s="19">
        <v>45510</v>
      </c>
      <c r="I348" t="s">
        <v>67</v>
      </c>
      <c r="J348" s="1">
        <v>4018.3</v>
      </c>
      <c r="K348" s="17">
        <v>4656</v>
      </c>
      <c r="L348" t="s">
        <v>93</v>
      </c>
      <c r="M348" t="s">
        <v>96</v>
      </c>
      <c r="N348" s="1">
        <v>4018.3</v>
      </c>
      <c r="O348" s="17">
        <v>4220</v>
      </c>
      <c r="P348" t="s">
        <v>70</v>
      </c>
      <c r="Q348">
        <v>436</v>
      </c>
    </row>
    <row r="349" spans="1:17" x14ac:dyDescent="0.25">
      <c r="A349" s="13">
        <v>45505</v>
      </c>
      <c r="B349" t="s">
        <v>6</v>
      </c>
      <c r="C349" t="s">
        <v>300</v>
      </c>
      <c r="D349" t="s">
        <v>81</v>
      </c>
      <c r="E349" t="s">
        <v>73</v>
      </c>
      <c r="F349" t="s">
        <v>66</v>
      </c>
      <c r="G349">
        <v>151000141</v>
      </c>
      <c r="H349" s="19">
        <v>45511</v>
      </c>
      <c r="I349" t="s">
        <v>67</v>
      </c>
      <c r="J349" s="1">
        <v>3996.7</v>
      </c>
      <c r="K349" s="17">
        <v>4543</v>
      </c>
      <c r="L349" t="s">
        <v>73</v>
      </c>
      <c r="M349" t="s">
        <v>96</v>
      </c>
      <c r="N349" s="1">
        <v>3996.7</v>
      </c>
      <c r="O349" s="17">
        <v>4418</v>
      </c>
      <c r="P349" t="s">
        <v>73</v>
      </c>
      <c r="Q349">
        <v>125</v>
      </c>
    </row>
    <row r="350" spans="1:17" x14ac:dyDescent="0.25">
      <c r="A350" s="13">
        <v>45505</v>
      </c>
      <c r="B350" t="s">
        <v>6</v>
      </c>
      <c r="C350" t="s">
        <v>298</v>
      </c>
      <c r="D350" t="s">
        <v>94</v>
      </c>
      <c r="E350" t="s">
        <v>73</v>
      </c>
      <c r="F350" t="s">
        <v>66</v>
      </c>
      <c r="G350">
        <v>151000948</v>
      </c>
      <c r="H350" s="19">
        <v>45511</v>
      </c>
      <c r="I350" t="s">
        <v>67</v>
      </c>
      <c r="J350" s="1">
        <v>4040.9</v>
      </c>
      <c r="K350" s="17">
        <v>4358</v>
      </c>
      <c r="L350" t="s">
        <v>73</v>
      </c>
      <c r="M350" t="s">
        <v>96</v>
      </c>
      <c r="N350" s="1">
        <v>4040.9</v>
      </c>
      <c r="O350" s="17">
        <v>4571</v>
      </c>
      <c r="P350" t="s">
        <v>73</v>
      </c>
      <c r="Q350">
        <v>-213</v>
      </c>
    </row>
    <row r="351" spans="1:17" x14ac:dyDescent="0.25">
      <c r="A351" s="13">
        <v>45505</v>
      </c>
      <c r="B351" t="s">
        <v>6</v>
      </c>
      <c r="C351" t="s">
        <v>298</v>
      </c>
      <c r="D351" t="s">
        <v>77</v>
      </c>
      <c r="E351" t="s">
        <v>78</v>
      </c>
      <c r="F351" t="s">
        <v>66</v>
      </c>
      <c r="G351">
        <v>151000949</v>
      </c>
      <c r="H351" s="19">
        <v>45511</v>
      </c>
      <c r="I351" t="s">
        <v>67</v>
      </c>
      <c r="J351" s="1">
        <v>3709.6</v>
      </c>
      <c r="K351" s="17">
        <v>3451</v>
      </c>
      <c r="L351" t="s">
        <v>78</v>
      </c>
      <c r="M351" t="s">
        <v>96</v>
      </c>
      <c r="N351" s="1">
        <v>3709.6</v>
      </c>
      <c r="O351" s="17">
        <v>3278</v>
      </c>
      <c r="P351" t="s">
        <v>136</v>
      </c>
      <c r="Q351">
        <v>173</v>
      </c>
    </row>
    <row r="352" spans="1:17" x14ac:dyDescent="0.25">
      <c r="A352" s="13">
        <v>45505</v>
      </c>
      <c r="B352" t="s">
        <v>6</v>
      </c>
      <c r="C352" t="s">
        <v>298</v>
      </c>
      <c r="D352" t="s">
        <v>122</v>
      </c>
      <c r="E352" t="s">
        <v>73</v>
      </c>
      <c r="F352" t="s">
        <v>66</v>
      </c>
      <c r="G352">
        <v>161002741</v>
      </c>
      <c r="H352" s="19">
        <v>45512</v>
      </c>
      <c r="I352" t="s">
        <v>67</v>
      </c>
      <c r="J352" s="1">
        <v>1651.2</v>
      </c>
      <c r="K352" s="17">
        <v>4469</v>
      </c>
      <c r="L352" t="s">
        <v>73</v>
      </c>
      <c r="M352" t="s">
        <v>96</v>
      </c>
      <c r="N352" s="1">
        <v>1651.2</v>
      </c>
      <c r="O352" s="17">
        <v>4164</v>
      </c>
      <c r="P352" t="s">
        <v>70</v>
      </c>
      <c r="Q352">
        <v>305</v>
      </c>
    </row>
    <row r="353" spans="1:17" x14ac:dyDescent="0.25">
      <c r="A353" s="13">
        <v>45505</v>
      </c>
      <c r="B353" t="s">
        <v>6</v>
      </c>
      <c r="C353" t="s">
        <v>298</v>
      </c>
      <c r="D353" t="s">
        <v>89</v>
      </c>
      <c r="E353" t="s">
        <v>73</v>
      </c>
      <c r="F353" t="s">
        <v>66</v>
      </c>
      <c r="G353">
        <v>161002741</v>
      </c>
      <c r="H353" s="19">
        <v>45512</v>
      </c>
      <c r="I353" t="s">
        <v>67</v>
      </c>
      <c r="J353" s="1">
        <v>2448.3000000000002</v>
      </c>
      <c r="K353" s="17">
        <v>4344</v>
      </c>
      <c r="L353" t="s">
        <v>73</v>
      </c>
      <c r="M353" t="s">
        <v>96</v>
      </c>
      <c r="N353" s="1">
        <v>2448.3000000000002</v>
      </c>
      <c r="O353" s="17">
        <v>3819</v>
      </c>
      <c r="P353" t="s">
        <v>76</v>
      </c>
      <c r="Q353">
        <v>525</v>
      </c>
    </row>
    <row r="354" spans="1:17" x14ac:dyDescent="0.25">
      <c r="A354" s="13">
        <v>45505</v>
      </c>
      <c r="B354" t="s">
        <v>6</v>
      </c>
      <c r="C354" t="s">
        <v>301</v>
      </c>
      <c r="D354" t="s">
        <v>65</v>
      </c>
      <c r="E354" t="s">
        <v>70</v>
      </c>
      <c r="F354" t="s">
        <v>66</v>
      </c>
      <c r="G354" t="s">
        <v>124</v>
      </c>
      <c r="H354" s="19">
        <v>45512</v>
      </c>
      <c r="I354" t="s">
        <v>80</v>
      </c>
      <c r="J354" s="1">
        <v>4040.4</v>
      </c>
      <c r="K354" s="17">
        <v>4133</v>
      </c>
      <c r="L354" t="s">
        <v>70</v>
      </c>
      <c r="M354" t="s">
        <v>96</v>
      </c>
      <c r="N354" s="1">
        <v>4040.4</v>
      </c>
      <c r="O354" s="17">
        <v>3612</v>
      </c>
      <c r="P354" t="s">
        <v>78</v>
      </c>
      <c r="Q354">
        <v>521</v>
      </c>
    </row>
    <row r="355" spans="1:17" x14ac:dyDescent="0.25">
      <c r="A355" s="13">
        <v>45505</v>
      </c>
      <c r="B355" t="s">
        <v>6</v>
      </c>
      <c r="C355" t="s">
        <v>298</v>
      </c>
      <c r="D355" t="s">
        <v>72</v>
      </c>
      <c r="E355" t="s">
        <v>73</v>
      </c>
      <c r="F355" t="s">
        <v>66</v>
      </c>
      <c r="G355">
        <v>151000952</v>
      </c>
      <c r="H355" s="19">
        <v>45514</v>
      </c>
      <c r="I355" t="s">
        <v>67</v>
      </c>
      <c r="J355" s="1">
        <v>1070.27</v>
      </c>
      <c r="K355" s="17">
        <v>4575</v>
      </c>
      <c r="L355" t="s">
        <v>73</v>
      </c>
      <c r="M355" t="s">
        <v>96</v>
      </c>
      <c r="N355" s="1">
        <v>1070.27</v>
      </c>
      <c r="O355" s="17">
        <v>3489</v>
      </c>
      <c r="P355" t="s">
        <v>78</v>
      </c>
      <c r="Q355">
        <v>1086</v>
      </c>
    </row>
    <row r="356" spans="1:17" x14ac:dyDescent="0.25">
      <c r="A356" s="13">
        <v>45505</v>
      </c>
      <c r="B356" t="s">
        <v>6</v>
      </c>
      <c r="C356" t="s">
        <v>298</v>
      </c>
      <c r="D356" t="s">
        <v>94</v>
      </c>
      <c r="E356" t="s">
        <v>73</v>
      </c>
      <c r="F356" t="s">
        <v>66</v>
      </c>
      <c r="G356">
        <v>151000952</v>
      </c>
      <c r="H356" s="19">
        <v>45514</v>
      </c>
      <c r="I356" t="s">
        <v>67</v>
      </c>
      <c r="J356" s="1">
        <v>2952.12</v>
      </c>
      <c r="K356" s="17">
        <v>4414</v>
      </c>
      <c r="L356" t="s">
        <v>73</v>
      </c>
      <c r="M356" t="s">
        <v>96</v>
      </c>
      <c r="N356" s="1">
        <v>2952.12</v>
      </c>
      <c r="O356" s="17">
        <v>3933</v>
      </c>
      <c r="P356" t="s">
        <v>76</v>
      </c>
      <c r="Q356">
        <v>481</v>
      </c>
    </row>
    <row r="357" spans="1:17" x14ac:dyDescent="0.25">
      <c r="A357" s="13">
        <v>45505</v>
      </c>
      <c r="B357" t="s">
        <v>6</v>
      </c>
      <c r="C357" t="s">
        <v>300</v>
      </c>
      <c r="D357" t="s">
        <v>120</v>
      </c>
      <c r="E357" t="s">
        <v>73</v>
      </c>
      <c r="F357" t="s">
        <v>66</v>
      </c>
      <c r="G357">
        <v>151000142</v>
      </c>
      <c r="H357" s="19">
        <v>45515</v>
      </c>
      <c r="I357" t="s">
        <v>67</v>
      </c>
      <c r="J357" s="1">
        <v>1991.61</v>
      </c>
      <c r="K357" s="17">
        <v>4472</v>
      </c>
      <c r="L357" t="s">
        <v>73</v>
      </c>
      <c r="M357" t="s">
        <v>96</v>
      </c>
      <c r="N357" s="1">
        <v>1991.61</v>
      </c>
      <c r="O357" s="17">
        <v>4385</v>
      </c>
      <c r="P357" t="s">
        <v>73</v>
      </c>
      <c r="Q357">
        <v>87</v>
      </c>
    </row>
    <row r="358" spans="1:17" x14ac:dyDescent="0.25">
      <c r="A358" s="13">
        <v>45505</v>
      </c>
      <c r="B358" t="s">
        <v>6</v>
      </c>
      <c r="C358" t="s">
        <v>300</v>
      </c>
      <c r="D358" t="s">
        <v>125</v>
      </c>
      <c r="E358" t="s">
        <v>70</v>
      </c>
      <c r="F358" t="s">
        <v>66</v>
      </c>
      <c r="G358">
        <v>151000142</v>
      </c>
      <c r="H358" s="19">
        <v>45515</v>
      </c>
      <c r="I358" t="s">
        <v>67</v>
      </c>
      <c r="J358" s="1">
        <v>2073.6799999999998</v>
      </c>
      <c r="K358" s="17">
        <v>4537</v>
      </c>
      <c r="L358" t="s">
        <v>73</v>
      </c>
      <c r="M358" t="s">
        <v>96</v>
      </c>
      <c r="N358" s="1">
        <v>2073.6799999999998</v>
      </c>
      <c r="O358" s="17">
        <v>4079</v>
      </c>
      <c r="P358" t="s">
        <v>70</v>
      </c>
      <c r="Q358">
        <v>458</v>
      </c>
    </row>
    <row r="359" spans="1:17" x14ac:dyDescent="0.25">
      <c r="A359" s="13">
        <v>45505</v>
      </c>
      <c r="B359" t="s">
        <v>6</v>
      </c>
      <c r="C359" t="s">
        <v>298</v>
      </c>
      <c r="D359" t="s">
        <v>94</v>
      </c>
      <c r="E359" t="s">
        <v>73</v>
      </c>
      <c r="F359" t="s">
        <v>66</v>
      </c>
      <c r="G359">
        <v>151000953</v>
      </c>
      <c r="H359" s="19">
        <v>45515</v>
      </c>
      <c r="I359" t="s">
        <v>67</v>
      </c>
      <c r="J359" s="1">
        <v>3901.7</v>
      </c>
      <c r="K359" s="17">
        <v>4337</v>
      </c>
      <c r="L359" t="s">
        <v>73</v>
      </c>
      <c r="M359" t="s">
        <v>96</v>
      </c>
      <c r="N359" s="1">
        <v>3901.7</v>
      </c>
      <c r="O359" s="17">
        <v>3748</v>
      </c>
      <c r="P359" t="s">
        <v>76</v>
      </c>
      <c r="Q359">
        <v>589</v>
      </c>
    </row>
    <row r="360" spans="1:17" x14ac:dyDescent="0.25">
      <c r="A360" s="13">
        <v>45505</v>
      </c>
      <c r="B360" t="s">
        <v>6</v>
      </c>
      <c r="C360" t="s">
        <v>14</v>
      </c>
      <c r="D360" t="s">
        <v>114</v>
      </c>
      <c r="E360" t="s">
        <v>70</v>
      </c>
      <c r="F360" t="s">
        <v>66</v>
      </c>
      <c r="G360">
        <v>161002392</v>
      </c>
      <c r="H360" s="19">
        <v>45515</v>
      </c>
      <c r="I360" t="s">
        <v>67</v>
      </c>
      <c r="J360" s="1">
        <v>4019.9</v>
      </c>
      <c r="K360" s="17">
        <v>4036</v>
      </c>
      <c r="L360" t="s">
        <v>70</v>
      </c>
      <c r="M360" t="s">
        <v>96</v>
      </c>
      <c r="N360" s="1">
        <v>4019.9</v>
      </c>
      <c r="O360" s="17">
        <v>4315</v>
      </c>
      <c r="P360" t="s">
        <v>73</v>
      </c>
      <c r="Q360">
        <v>-279</v>
      </c>
    </row>
    <row r="361" spans="1:17" x14ac:dyDescent="0.25">
      <c r="A361" s="13">
        <v>45505</v>
      </c>
      <c r="B361" t="s">
        <v>6</v>
      </c>
      <c r="C361" t="s">
        <v>301</v>
      </c>
      <c r="D361" t="s">
        <v>65</v>
      </c>
      <c r="E361" t="s">
        <v>70</v>
      </c>
      <c r="F361" t="s">
        <v>66</v>
      </c>
      <c r="G361">
        <v>161005503</v>
      </c>
      <c r="H361" s="19">
        <v>45515</v>
      </c>
      <c r="I361" t="s">
        <v>67</v>
      </c>
      <c r="J361" s="1">
        <v>3871.7</v>
      </c>
      <c r="K361" s="17">
        <v>3994</v>
      </c>
      <c r="L361" t="s">
        <v>76</v>
      </c>
      <c r="M361" t="s">
        <v>96</v>
      </c>
      <c r="N361" s="1">
        <v>3871.7</v>
      </c>
      <c r="O361" s="17">
        <v>4508</v>
      </c>
      <c r="P361" t="s">
        <v>73</v>
      </c>
      <c r="Q361">
        <v>-514</v>
      </c>
    </row>
    <row r="362" spans="1:17" x14ac:dyDescent="0.25">
      <c r="A362" s="13">
        <v>45505</v>
      </c>
      <c r="B362" t="s">
        <v>6</v>
      </c>
      <c r="C362" t="s">
        <v>298</v>
      </c>
      <c r="D362" t="s">
        <v>86</v>
      </c>
      <c r="E362" t="s">
        <v>78</v>
      </c>
      <c r="F362" t="s">
        <v>66</v>
      </c>
      <c r="G362">
        <v>161015948</v>
      </c>
      <c r="H362" s="19">
        <v>45516</v>
      </c>
      <c r="I362" t="s">
        <v>67</v>
      </c>
      <c r="J362" s="1">
        <v>3850.9</v>
      </c>
      <c r="K362" s="17">
        <v>3439</v>
      </c>
      <c r="L362" t="s">
        <v>78</v>
      </c>
      <c r="M362" t="s">
        <v>96</v>
      </c>
      <c r="N362" s="1">
        <v>3850.9</v>
      </c>
      <c r="O362" s="17">
        <v>3951</v>
      </c>
      <c r="P362" t="s">
        <v>76</v>
      </c>
      <c r="Q362">
        <v>-512</v>
      </c>
    </row>
    <row r="363" spans="1:17" x14ac:dyDescent="0.25">
      <c r="A363" s="13">
        <v>45505</v>
      </c>
      <c r="B363" t="s">
        <v>6</v>
      </c>
      <c r="C363" t="s">
        <v>300</v>
      </c>
      <c r="D363" t="s">
        <v>81</v>
      </c>
      <c r="E363" t="s">
        <v>73</v>
      </c>
      <c r="F363" t="s">
        <v>66</v>
      </c>
      <c r="G363">
        <v>161004754</v>
      </c>
      <c r="H363" s="19">
        <v>45517</v>
      </c>
      <c r="I363" t="s">
        <v>67</v>
      </c>
      <c r="J363" s="1">
        <v>2847</v>
      </c>
      <c r="K363" s="17">
        <v>4575</v>
      </c>
      <c r="L363" t="s">
        <v>73</v>
      </c>
      <c r="M363" t="s">
        <v>96</v>
      </c>
      <c r="N363" s="1">
        <v>2847</v>
      </c>
      <c r="O363" s="17">
        <v>3844</v>
      </c>
      <c r="P363" t="s">
        <v>76</v>
      </c>
      <c r="Q363">
        <v>731</v>
      </c>
    </row>
    <row r="364" spans="1:17" x14ac:dyDescent="0.25">
      <c r="A364" s="13">
        <v>45505</v>
      </c>
      <c r="B364" t="s">
        <v>6</v>
      </c>
      <c r="C364" t="s">
        <v>300</v>
      </c>
      <c r="D364" t="s">
        <v>120</v>
      </c>
      <c r="E364" t="s">
        <v>73</v>
      </c>
      <c r="F364" t="s">
        <v>66</v>
      </c>
      <c r="G364">
        <v>161004754</v>
      </c>
      <c r="H364" s="19">
        <v>45517</v>
      </c>
      <c r="I364" t="s">
        <v>67</v>
      </c>
      <c r="J364" s="1">
        <v>1107.8599999999999</v>
      </c>
      <c r="K364" s="17">
        <v>4514</v>
      </c>
      <c r="L364" t="s">
        <v>73</v>
      </c>
      <c r="M364" t="s">
        <v>96</v>
      </c>
      <c r="N364" s="1">
        <v>1107.8599999999999</v>
      </c>
      <c r="O364" s="17">
        <v>4031</v>
      </c>
      <c r="P364" t="s">
        <v>70</v>
      </c>
      <c r="Q364">
        <v>483</v>
      </c>
    </row>
    <row r="365" spans="1:17" x14ac:dyDescent="0.25">
      <c r="A365" s="13">
        <v>45505</v>
      </c>
      <c r="B365" t="s">
        <v>6</v>
      </c>
      <c r="C365" t="s">
        <v>298</v>
      </c>
      <c r="D365" t="s">
        <v>94</v>
      </c>
      <c r="E365" t="s">
        <v>73</v>
      </c>
      <c r="F365" t="s">
        <v>66</v>
      </c>
      <c r="G365">
        <v>161015950</v>
      </c>
      <c r="H365" s="19">
        <v>45517</v>
      </c>
      <c r="I365" t="s">
        <v>67</v>
      </c>
      <c r="J365" s="1">
        <v>3700.7</v>
      </c>
      <c r="K365" s="17">
        <v>4340</v>
      </c>
      <c r="L365" t="s">
        <v>73</v>
      </c>
      <c r="M365" t="s">
        <v>96</v>
      </c>
      <c r="N365" s="1">
        <v>3700.7</v>
      </c>
      <c r="O365" s="17">
        <v>3171</v>
      </c>
      <c r="P365" t="s">
        <v>136</v>
      </c>
      <c r="Q365">
        <v>1169</v>
      </c>
    </row>
    <row r="366" spans="1:17" x14ac:dyDescent="0.25">
      <c r="A366" s="13">
        <v>45505</v>
      </c>
      <c r="B366" t="s">
        <v>6</v>
      </c>
      <c r="C366" t="s">
        <v>298</v>
      </c>
      <c r="D366" t="s">
        <v>77</v>
      </c>
      <c r="E366" t="s">
        <v>78</v>
      </c>
      <c r="F366" t="s">
        <v>66</v>
      </c>
      <c r="G366">
        <v>151000955</v>
      </c>
      <c r="H366" s="19">
        <v>45518</v>
      </c>
      <c r="I366" t="s">
        <v>67</v>
      </c>
      <c r="J366" s="1">
        <v>1654.7</v>
      </c>
      <c r="K366" s="17">
        <v>3440</v>
      </c>
      <c r="L366" t="s">
        <v>78</v>
      </c>
      <c r="M366" t="s">
        <v>96</v>
      </c>
      <c r="N366" s="1">
        <v>1654.7</v>
      </c>
      <c r="O366" s="17">
        <v>2973</v>
      </c>
      <c r="P366" t="s">
        <v>134</v>
      </c>
      <c r="Q366">
        <v>467</v>
      </c>
    </row>
    <row r="367" spans="1:17" x14ac:dyDescent="0.25">
      <c r="A367" s="13">
        <v>45505</v>
      </c>
      <c r="B367" t="s">
        <v>6</v>
      </c>
      <c r="C367" t="s">
        <v>298</v>
      </c>
      <c r="D367" t="s">
        <v>86</v>
      </c>
      <c r="E367" t="s">
        <v>78</v>
      </c>
      <c r="F367" t="s">
        <v>66</v>
      </c>
      <c r="G367">
        <v>151000955</v>
      </c>
      <c r="H367" s="19">
        <v>45518</v>
      </c>
      <c r="I367" t="s">
        <v>67</v>
      </c>
      <c r="J367" s="1">
        <v>2365.8000000000002</v>
      </c>
      <c r="K367" s="17">
        <v>3446</v>
      </c>
      <c r="L367" t="s">
        <v>78</v>
      </c>
      <c r="M367" t="s">
        <v>96</v>
      </c>
      <c r="N367" s="1">
        <v>2365.8000000000002</v>
      </c>
      <c r="O367" s="17">
        <v>2365</v>
      </c>
      <c r="P367" t="s">
        <v>168</v>
      </c>
      <c r="Q367">
        <v>1081</v>
      </c>
    </row>
    <row r="368" spans="1:17" x14ac:dyDescent="0.25">
      <c r="A368" s="13">
        <v>45505</v>
      </c>
      <c r="B368" t="s">
        <v>6</v>
      </c>
      <c r="C368" t="s">
        <v>298</v>
      </c>
      <c r="D368" t="s">
        <v>89</v>
      </c>
      <c r="E368" t="s">
        <v>73</v>
      </c>
      <c r="F368" t="s">
        <v>66</v>
      </c>
      <c r="G368">
        <v>151000102</v>
      </c>
      <c r="H368" s="19">
        <v>45519</v>
      </c>
      <c r="I368" t="s">
        <v>67</v>
      </c>
      <c r="J368" s="1">
        <v>3892.1</v>
      </c>
      <c r="K368" s="17">
        <v>4348</v>
      </c>
      <c r="L368" t="s">
        <v>73</v>
      </c>
      <c r="M368" t="s">
        <v>96</v>
      </c>
      <c r="N368" s="1">
        <v>3892.1</v>
      </c>
      <c r="O368" s="17">
        <v>3814</v>
      </c>
      <c r="P368" t="s">
        <v>76</v>
      </c>
      <c r="Q368">
        <v>534</v>
      </c>
    </row>
    <row r="369" spans="1:17" x14ac:dyDescent="0.25">
      <c r="A369" s="13">
        <v>45505</v>
      </c>
      <c r="B369" t="s">
        <v>6</v>
      </c>
      <c r="C369" t="s">
        <v>300</v>
      </c>
      <c r="D369" t="s">
        <v>81</v>
      </c>
      <c r="E369" t="s">
        <v>73</v>
      </c>
      <c r="F369" t="s">
        <v>66</v>
      </c>
      <c r="G369">
        <v>151000143</v>
      </c>
      <c r="H369" s="19">
        <v>45519</v>
      </c>
      <c r="I369" t="s">
        <v>67</v>
      </c>
      <c r="J369" s="1">
        <v>2355.4699999999998</v>
      </c>
      <c r="K369" s="17">
        <v>4761</v>
      </c>
      <c r="L369" t="s">
        <v>93</v>
      </c>
      <c r="M369" t="s">
        <v>96</v>
      </c>
      <c r="N369" s="1">
        <v>2355.4699999999998</v>
      </c>
      <c r="O369" s="17">
        <v>4230</v>
      </c>
      <c r="P369" t="s">
        <v>70</v>
      </c>
      <c r="Q369">
        <v>531</v>
      </c>
    </row>
    <row r="370" spans="1:17" x14ac:dyDescent="0.25">
      <c r="A370" s="13">
        <v>45505</v>
      </c>
      <c r="B370" t="s">
        <v>6</v>
      </c>
      <c r="C370" t="s">
        <v>300</v>
      </c>
      <c r="D370" t="s">
        <v>125</v>
      </c>
      <c r="E370" t="s">
        <v>70</v>
      </c>
      <c r="F370" t="s">
        <v>66</v>
      </c>
      <c r="G370">
        <v>151000143</v>
      </c>
      <c r="H370" s="19">
        <v>45519</v>
      </c>
      <c r="I370" t="s">
        <v>67</v>
      </c>
      <c r="J370" s="1">
        <v>1659.56</v>
      </c>
      <c r="K370" s="17">
        <v>4866</v>
      </c>
      <c r="L370" t="s">
        <v>93</v>
      </c>
      <c r="M370" t="s">
        <v>96</v>
      </c>
      <c r="N370" s="1">
        <v>1659.56</v>
      </c>
      <c r="O370" s="17">
        <v>4149</v>
      </c>
      <c r="P370" t="s">
        <v>70</v>
      </c>
      <c r="Q370">
        <v>717</v>
      </c>
    </row>
    <row r="371" spans="1:17" x14ac:dyDescent="0.25">
      <c r="A371" s="13">
        <v>45505</v>
      </c>
      <c r="B371" t="s">
        <v>6</v>
      </c>
      <c r="C371" t="s">
        <v>298</v>
      </c>
      <c r="D371" t="s">
        <v>77</v>
      </c>
      <c r="E371" t="s">
        <v>78</v>
      </c>
      <c r="F371" t="s">
        <v>66</v>
      </c>
      <c r="G371">
        <v>151000956</v>
      </c>
      <c r="H371" s="19">
        <v>45519</v>
      </c>
      <c r="I371" t="s">
        <v>67</v>
      </c>
      <c r="J371" s="1">
        <v>4048.9</v>
      </c>
      <c r="K371" s="17">
        <v>3435</v>
      </c>
      <c r="L371" t="s">
        <v>78</v>
      </c>
      <c r="M371" t="s">
        <v>96</v>
      </c>
      <c r="N371" s="1">
        <v>4048.9</v>
      </c>
      <c r="O371" s="17">
        <v>3737</v>
      </c>
      <c r="P371" t="s">
        <v>76</v>
      </c>
      <c r="Q371">
        <v>-302</v>
      </c>
    </row>
    <row r="372" spans="1:17" x14ac:dyDescent="0.25">
      <c r="A372" s="13">
        <v>45505</v>
      </c>
      <c r="B372" t="s">
        <v>6</v>
      </c>
      <c r="C372" t="s">
        <v>297</v>
      </c>
      <c r="D372" t="s">
        <v>126</v>
      </c>
      <c r="E372" t="s">
        <v>76</v>
      </c>
      <c r="F372" t="s">
        <v>66</v>
      </c>
      <c r="G372">
        <v>162000031</v>
      </c>
      <c r="H372" s="19">
        <v>45519</v>
      </c>
      <c r="I372" t="s">
        <v>80</v>
      </c>
      <c r="J372" s="1">
        <v>905.4</v>
      </c>
      <c r="K372" s="17">
        <v>3112</v>
      </c>
      <c r="L372" t="s">
        <v>136</v>
      </c>
      <c r="M372" t="s">
        <v>96</v>
      </c>
      <c r="N372" s="1">
        <v>905.4</v>
      </c>
      <c r="O372" s="17">
        <v>3760</v>
      </c>
      <c r="P372" t="s">
        <v>76</v>
      </c>
      <c r="Q372">
        <v>-648</v>
      </c>
    </row>
    <row r="373" spans="1:17" x14ac:dyDescent="0.25">
      <c r="A373" s="13">
        <v>45505</v>
      </c>
      <c r="B373" t="s">
        <v>6</v>
      </c>
      <c r="C373" t="s">
        <v>297</v>
      </c>
      <c r="D373" t="s">
        <v>127</v>
      </c>
      <c r="E373" t="s">
        <v>70</v>
      </c>
      <c r="F373" t="s">
        <v>66</v>
      </c>
      <c r="G373">
        <v>162000031</v>
      </c>
      <c r="H373" s="19">
        <v>45519</v>
      </c>
      <c r="I373" t="s">
        <v>80</v>
      </c>
      <c r="J373" s="1">
        <v>3083.09</v>
      </c>
      <c r="K373" s="17">
        <v>4022</v>
      </c>
      <c r="L373" t="s">
        <v>70</v>
      </c>
      <c r="M373" t="s">
        <v>96</v>
      </c>
      <c r="N373" s="1">
        <v>3083.09</v>
      </c>
      <c r="O373" s="17">
        <v>3579</v>
      </c>
      <c r="P373" t="s">
        <v>78</v>
      </c>
      <c r="Q373">
        <v>443</v>
      </c>
    </row>
    <row r="374" spans="1:17" x14ac:dyDescent="0.25">
      <c r="A374" s="13">
        <v>45505</v>
      </c>
      <c r="B374" t="s">
        <v>6</v>
      </c>
      <c r="C374" t="s">
        <v>298</v>
      </c>
      <c r="D374" t="s">
        <v>89</v>
      </c>
      <c r="E374" t="s">
        <v>73</v>
      </c>
      <c r="F374" t="s">
        <v>66</v>
      </c>
      <c r="G374">
        <v>141000104</v>
      </c>
      <c r="H374" s="19">
        <v>45521</v>
      </c>
      <c r="I374" t="s">
        <v>67</v>
      </c>
      <c r="J374" s="1">
        <v>4080.5</v>
      </c>
      <c r="K374" s="17">
        <v>4353</v>
      </c>
      <c r="L374" t="s">
        <v>73</v>
      </c>
      <c r="M374" t="s">
        <v>96</v>
      </c>
      <c r="N374" s="1">
        <v>4080.5</v>
      </c>
      <c r="O374" s="17">
        <v>3362</v>
      </c>
      <c r="P374" t="s">
        <v>136</v>
      </c>
      <c r="Q374">
        <v>991</v>
      </c>
    </row>
    <row r="375" spans="1:17" x14ac:dyDescent="0.25">
      <c r="A375" s="13">
        <v>45505</v>
      </c>
      <c r="B375" t="s">
        <v>6</v>
      </c>
      <c r="C375" t="s">
        <v>9</v>
      </c>
      <c r="D375" t="s">
        <v>121</v>
      </c>
      <c r="E375" t="s">
        <v>143</v>
      </c>
      <c r="F375" t="s">
        <v>66</v>
      </c>
      <c r="G375">
        <v>161002457</v>
      </c>
      <c r="H375" s="19">
        <v>45521</v>
      </c>
      <c r="I375" t="s">
        <v>67</v>
      </c>
      <c r="J375" s="1">
        <v>753.23</v>
      </c>
      <c r="K375" s="17">
        <v>4899</v>
      </c>
      <c r="L375" t="s">
        <v>93</v>
      </c>
      <c r="M375" t="s">
        <v>96</v>
      </c>
      <c r="N375" s="1">
        <v>753.23</v>
      </c>
      <c r="O375" s="17">
        <v>3880</v>
      </c>
      <c r="P375" t="s">
        <v>76</v>
      </c>
      <c r="Q375">
        <v>1019</v>
      </c>
    </row>
    <row r="376" spans="1:17" x14ac:dyDescent="0.25">
      <c r="A376" s="13">
        <v>45505</v>
      </c>
      <c r="B376" t="s">
        <v>6</v>
      </c>
      <c r="C376" t="s">
        <v>9</v>
      </c>
      <c r="D376" t="s">
        <v>111</v>
      </c>
      <c r="E376" t="s">
        <v>73</v>
      </c>
      <c r="F376" t="s">
        <v>66</v>
      </c>
      <c r="G376">
        <v>161002457</v>
      </c>
      <c r="H376" s="19">
        <v>45521</v>
      </c>
      <c r="I376" t="s">
        <v>67</v>
      </c>
      <c r="J376" s="1">
        <v>3221.13</v>
      </c>
      <c r="K376" s="17">
        <v>4328</v>
      </c>
      <c r="L376" t="s">
        <v>73</v>
      </c>
      <c r="M376" t="s">
        <v>96</v>
      </c>
      <c r="N376" s="1">
        <v>3221.13</v>
      </c>
      <c r="O376" s="17">
        <v>3853</v>
      </c>
      <c r="P376" t="s">
        <v>76</v>
      </c>
      <c r="Q376">
        <v>475</v>
      </c>
    </row>
    <row r="377" spans="1:17" x14ac:dyDescent="0.25">
      <c r="A377" s="13">
        <v>45505</v>
      </c>
      <c r="B377" t="s">
        <v>6</v>
      </c>
      <c r="C377" t="s">
        <v>300</v>
      </c>
      <c r="D377" t="s">
        <v>81</v>
      </c>
      <c r="E377" t="s">
        <v>73</v>
      </c>
      <c r="F377" t="s">
        <v>66</v>
      </c>
      <c r="G377">
        <v>161004757</v>
      </c>
      <c r="H377" s="19">
        <v>45521</v>
      </c>
      <c r="I377" t="s">
        <v>67</v>
      </c>
      <c r="J377" s="1">
        <v>3063.54</v>
      </c>
      <c r="K377" s="17">
        <v>4727</v>
      </c>
      <c r="L377" t="s">
        <v>93</v>
      </c>
      <c r="M377" t="s">
        <v>96</v>
      </c>
      <c r="N377" s="1">
        <v>3063.54</v>
      </c>
      <c r="O377" s="17">
        <v>4035</v>
      </c>
      <c r="P377" t="s">
        <v>70</v>
      </c>
      <c r="Q377">
        <v>692</v>
      </c>
    </row>
    <row r="378" spans="1:17" x14ac:dyDescent="0.25">
      <c r="A378" s="13">
        <v>45505</v>
      </c>
      <c r="B378" t="s">
        <v>6</v>
      </c>
      <c r="C378" t="s">
        <v>300</v>
      </c>
      <c r="D378" t="s">
        <v>125</v>
      </c>
      <c r="E378" t="s">
        <v>70</v>
      </c>
      <c r="F378" t="s">
        <v>66</v>
      </c>
      <c r="G378">
        <v>161004757</v>
      </c>
      <c r="H378" s="19">
        <v>45521</v>
      </c>
      <c r="I378" t="s">
        <v>67</v>
      </c>
      <c r="J378" s="1">
        <v>973.54</v>
      </c>
      <c r="K378" s="17">
        <v>4872</v>
      </c>
      <c r="L378" t="s">
        <v>93</v>
      </c>
      <c r="M378" t="s">
        <v>96</v>
      </c>
      <c r="N378" s="1">
        <v>973.54</v>
      </c>
      <c r="O378" s="17">
        <v>4100</v>
      </c>
      <c r="P378" t="s">
        <v>70</v>
      </c>
      <c r="Q378">
        <v>772</v>
      </c>
    </row>
    <row r="379" spans="1:17" x14ac:dyDescent="0.25">
      <c r="A379" s="13">
        <v>45505</v>
      </c>
      <c r="B379" t="s">
        <v>6</v>
      </c>
      <c r="C379" t="s">
        <v>298</v>
      </c>
      <c r="D379" t="s">
        <v>94</v>
      </c>
      <c r="E379" t="s">
        <v>73</v>
      </c>
      <c r="F379" t="s">
        <v>66</v>
      </c>
      <c r="G379">
        <v>161015954</v>
      </c>
      <c r="H379" s="19">
        <v>45522</v>
      </c>
      <c r="I379" t="s">
        <v>67</v>
      </c>
      <c r="J379" s="1">
        <v>4065.2</v>
      </c>
      <c r="K379" s="17">
        <v>4334</v>
      </c>
      <c r="L379" t="s">
        <v>73</v>
      </c>
      <c r="M379" t="s">
        <v>96</v>
      </c>
      <c r="N379" s="1">
        <v>4065.2</v>
      </c>
      <c r="O379" s="17">
        <v>3403</v>
      </c>
      <c r="P379" t="s">
        <v>78</v>
      </c>
      <c r="Q379">
        <v>931</v>
      </c>
    </row>
    <row r="380" spans="1:17" x14ac:dyDescent="0.25">
      <c r="A380" s="13">
        <v>45505</v>
      </c>
      <c r="B380" t="s">
        <v>6</v>
      </c>
      <c r="C380" t="s">
        <v>300</v>
      </c>
      <c r="D380" t="s">
        <v>81</v>
      </c>
      <c r="E380" t="s">
        <v>73</v>
      </c>
      <c r="F380" t="s">
        <v>66</v>
      </c>
      <c r="G380">
        <v>151000144</v>
      </c>
      <c r="H380" s="19">
        <v>45523</v>
      </c>
      <c r="I380" t="s">
        <v>67</v>
      </c>
      <c r="J380" s="1">
        <v>1398.6</v>
      </c>
      <c r="K380" s="17">
        <v>4536</v>
      </c>
      <c r="L380" t="s">
        <v>73</v>
      </c>
      <c r="M380" t="s">
        <v>96</v>
      </c>
      <c r="N380" s="1">
        <v>1398.6</v>
      </c>
      <c r="O380" s="17">
        <v>4582</v>
      </c>
      <c r="P380" t="s">
        <v>73</v>
      </c>
      <c r="Q380">
        <v>-46</v>
      </c>
    </row>
    <row r="381" spans="1:17" x14ac:dyDescent="0.25">
      <c r="A381" s="13">
        <v>45505</v>
      </c>
      <c r="B381" t="s">
        <v>6</v>
      </c>
      <c r="C381" t="s">
        <v>300</v>
      </c>
      <c r="D381" t="s">
        <v>125</v>
      </c>
      <c r="E381" t="s">
        <v>70</v>
      </c>
      <c r="F381" t="s">
        <v>66</v>
      </c>
      <c r="G381">
        <v>151000144</v>
      </c>
      <c r="H381" s="19">
        <v>45523</v>
      </c>
      <c r="I381" t="s">
        <v>67</v>
      </c>
      <c r="J381" s="1">
        <v>2659.4</v>
      </c>
      <c r="K381" s="17">
        <v>4620</v>
      </c>
      <c r="L381" t="s">
        <v>93</v>
      </c>
      <c r="M381" t="s">
        <v>96</v>
      </c>
      <c r="N381" s="1">
        <v>2659.4</v>
      </c>
      <c r="O381" s="17">
        <v>3725</v>
      </c>
      <c r="P381" t="s">
        <v>76</v>
      </c>
      <c r="Q381">
        <v>895</v>
      </c>
    </row>
    <row r="382" spans="1:17" x14ac:dyDescent="0.25">
      <c r="A382" s="13">
        <v>45505</v>
      </c>
      <c r="B382" t="s">
        <v>6</v>
      </c>
      <c r="C382" t="s">
        <v>298</v>
      </c>
      <c r="D382" t="s">
        <v>77</v>
      </c>
      <c r="E382" t="s">
        <v>78</v>
      </c>
      <c r="F382" t="s">
        <v>66</v>
      </c>
      <c r="G382">
        <v>151000961</v>
      </c>
      <c r="H382" s="19">
        <v>45523</v>
      </c>
      <c r="I382" t="s">
        <v>67</v>
      </c>
      <c r="J382" s="1">
        <v>4035.3</v>
      </c>
      <c r="K382" s="17">
        <v>3631</v>
      </c>
      <c r="L382" t="s">
        <v>78</v>
      </c>
      <c r="M382" t="s">
        <v>96</v>
      </c>
      <c r="N382" s="1">
        <v>4035.3</v>
      </c>
      <c r="O382" s="17">
        <v>3013</v>
      </c>
      <c r="P382" t="s">
        <v>134</v>
      </c>
      <c r="Q382">
        <v>618</v>
      </c>
    </row>
    <row r="383" spans="1:17" x14ac:dyDescent="0.25">
      <c r="A383" s="13">
        <v>45505</v>
      </c>
      <c r="B383" t="s">
        <v>6</v>
      </c>
      <c r="C383" t="s">
        <v>298</v>
      </c>
      <c r="D383" t="s">
        <v>94</v>
      </c>
      <c r="E383" t="s">
        <v>73</v>
      </c>
      <c r="F383" t="s">
        <v>66</v>
      </c>
      <c r="G383">
        <v>161015955</v>
      </c>
      <c r="H383" s="19">
        <v>45523</v>
      </c>
      <c r="I383" t="s">
        <v>67</v>
      </c>
      <c r="J383" s="1">
        <v>4001.7</v>
      </c>
      <c r="K383" s="17">
        <v>4336</v>
      </c>
      <c r="L383" t="s">
        <v>73</v>
      </c>
      <c r="M383" t="s">
        <v>96</v>
      </c>
      <c r="N383" s="1">
        <v>4001.7</v>
      </c>
      <c r="O383" s="17">
        <v>3408</v>
      </c>
      <c r="P383" t="s">
        <v>78</v>
      </c>
      <c r="Q383">
        <v>928</v>
      </c>
    </row>
    <row r="384" spans="1:17" x14ac:dyDescent="0.25">
      <c r="A384" s="13">
        <v>45505</v>
      </c>
      <c r="B384" t="s">
        <v>6</v>
      </c>
      <c r="C384" t="s">
        <v>298</v>
      </c>
      <c r="D384" t="s">
        <v>72</v>
      </c>
      <c r="E384" t="s">
        <v>73</v>
      </c>
      <c r="F384" t="s">
        <v>66</v>
      </c>
      <c r="G384">
        <v>161015956</v>
      </c>
      <c r="H384" s="19">
        <v>45524</v>
      </c>
      <c r="I384" t="s">
        <v>67</v>
      </c>
      <c r="J384" s="1">
        <v>1707.84</v>
      </c>
      <c r="K384" s="17">
        <v>4491</v>
      </c>
      <c r="L384" t="s">
        <v>73</v>
      </c>
      <c r="M384" t="s">
        <v>96</v>
      </c>
      <c r="N384" s="1">
        <v>1707.84</v>
      </c>
      <c r="O384" s="17">
        <v>4106</v>
      </c>
      <c r="P384" t="s">
        <v>70</v>
      </c>
      <c r="Q384">
        <v>385</v>
      </c>
    </row>
    <row r="385" spans="1:17" x14ac:dyDescent="0.25">
      <c r="A385" s="13">
        <v>45505</v>
      </c>
      <c r="B385" t="s">
        <v>6</v>
      </c>
      <c r="C385" t="s">
        <v>298</v>
      </c>
      <c r="D385" t="s">
        <v>87</v>
      </c>
      <c r="E385" t="s">
        <v>73</v>
      </c>
      <c r="F385" t="s">
        <v>66</v>
      </c>
      <c r="G385">
        <v>161015956</v>
      </c>
      <c r="H385" s="19">
        <v>45524</v>
      </c>
      <c r="I385" t="s">
        <v>67</v>
      </c>
      <c r="J385" s="1">
        <v>2276.14</v>
      </c>
      <c r="K385" s="17">
        <v>4332</v>
      </c>
      <c r="L385" t="s">
        <v>73</v>
      </c>
      <c r="M385" t="s">
        <v>96</v>
      </c>
      <c r="N385" s="1">
        <v>2276.14</v>
      </c>
      <c r="O385" s="17">
        <v>3703</v>
      </c>
      <c r="P385" t="s">
        <v>76</v>
      </c>
      <c r="Q385">
        <v>629</v>
      </c>
    </row>
    <row r="386" spans="1:17" x14ac:dyDescent="0.25">
      <c r="A386" s="13">
        <v>45505</v>
      </c>
      <c r="B386" t="s">
        <v>6</v>
      </c>
      <c r="C386" t="s">
        <v>298</v>
      </c>
      <c r="D386" t="s">
        <v>89</v>
      </c>
      <c r="E386" t="s">
        <v>73</v>
      </c>
      <c r="F386" t="s">
        <v>66</v>
      </c>
      <c r="G386">
        <v>161002745</v>
      </c>
      <c r="H386" s="19">
        <v>45525</v>
      </c>
      <c r="I386" t="s">
        <v>67</v>
      </c>
      <c r="J386" s="1">
        <v>3979</v>
      </c>
      <c r="K386" s="17">
        <v>4338</v>
      </c>
      <c r="L386" t="s">
        <v>73</v>
      </c>
      <c r="M386" t="s">
        <v>96</v>
      </c>
      <c r="N386" s="1">
        <v>3979</v>
      </c>
      <c r="O386" s="17">
        <v>3320</v>
      </c>
      <c r="P386" t="s">
        <v>136</v>
      </c>
      <c r="Q386">
        <v>1018</v>
      </c>
    </row>
    <row r="387" spans="1:17" x14ac:dyDescent="0.25">
      <c r="A387" s="13">
        <v>45505</v>
      </c>
      <c r="B387" t="s">
        <v>6</v>
      </c>
      <c r="C387" t="s">
        <v>298</v>
      </c>
      <c r="D387" t="s">
        <v>77</v>
      </c>
      <c r="E387" t="s">
        <v>78</v>
      </c>
      <c r="F387" t="s">
        <v>66</v>
      </c>
      <c r="G387">
        <v>161015957</v>
      </c>
      <c r="H387" s="19">
        <v>45525</v>
      </c>
      <c r="I387" t="s">
        <v>67</v>
      </c>
      <c r="J387" s="1">
        <v>4136.2</v>
      </c>
      <c r="K387" s="17">
        <v>3622</v>
      </c>
      <c r="L387" t="s">
        <v>78</v>
      </c>
      <c r="M387" t="s">
        <v>96</v>
      </c>
      <c r="N387" s="1">
        <v>4136.2</v>
      </c>
      <c r="O387" s="17">
        <v>2573</v>
      </c>
      <c r="P387" t="s">
        <v>135</v>
      </c>
      <c r="Q387">
        <v>1049</v>
      </c>
    </row>
    <row r="388" spans="1:17" x14ac:dyDescent="0.25">
      <c r="A388" s="13">
        <v>45505</v>
      </c>
      <c r="B388" t="s">
        <v>6</v>
      </c>
      <c r="C388" t="s">
        <v>300</v>
      </c>
      <c r="D388" t="s">
        <v>125</v>
      </c>
      <c r="E388" t="s">
        <v>70</v>
      </c>
      <c r="F388" t="s">
        <v>66</v>
      </c>
      <c r="G388">
        <v>151000145</v>
      </c>
      <c r="H388" s="19">
        <v>45527</v>
      </c>
      <c r="I388" t="s">
        <v>67</v>
      </c>
      <c r="J388" s="1">
        <v>4031.3</v>
      </c>
      <c r="K388" s="17">
        <v>4743</v>
      </c>
      <c r="L388" t="s">
        <v>93</v>
      </c>
      <c r="M388" t="s">
        <v>96</v>
      </c>
      <c r="N388" s="1">
        <v>4031.3</v>
      </c>
      <c r="O388" s="17">
        <v>4179</v>
      </c>
      <c r="P388" t="s">
        <v>70</v>
      </c>
      <c r="Q388">
        <v>564</v>
      </c>
    </row>
    <row r="389" spans="1:17" x14ac:dyDescent="0.25">
      <c r="A389" s="13">
        <v>45505</v>
      </c>
      <c r="B389" t="s">
        <v>6</v>
      </c>
      <c r="C389" t="s">
        <v>298</v>
      </c>
      <c r="D389" t="s">
        <v>89</v>
      </c>
      <c r="E389" t="s">
        <v>73</v>
      </c>
      <c r="F389" t="s">
        <v>66</v>
      </c>
      <c r="G389">
        <v>161002746</v>
      </c>
      <c r="H389" s="19">
        <v>45527</v>
      </c>
      <c r="I389" t="s">
        <v>67</v>
      </c>
      <c r="J389" s="1">
        <v>3963.5</v>
      </c>
      <c r="K389" s="17">
        <v>4331</v>
      </c>
      <c r="L389" t="s">
        <v>73</v>
      </c>
      <c r="M389" t="s">
        <v>96</v>
      </c>
      <c r="N389" s="1">
        <v>3963.5</v>
      </c>
      <c r="O389" s="17">
        <v>3780</v>
      </c>
      <c r="P389" t="s">
        <v>76</v>
      </c>
      <c r="Q389">
        <v>551</v>
      </c>
    </row>
    <row r="390" spans="1:17" x14ac:dyDescent="0.25">
      <c r="A390" s="13">
        <v>45505</v>
      </c>
      <c r="B390" t="s">
        <v>6</v>
      </c>
      <c r="C390" t="s">
        <v>298</v>
      </c>
      <c r="D390" t="s">
        <v>77</v>
      </c>
      <c r="E390" t="s">
        <v>78</v>
      </c>
      <c r="F390" t="s">
        <v>66</v>
      </c>
      <c r="G390">
        <v>161015961</v>
      </c>
      <c r="H390" s="19">
        <v>45527</v>
      </c>
      <c r="I390" t="s">
        <v>67</v>
      </c>
      <c r="J390" s="1">
        <v>4097.7</v>
      </c>
      <c r="K390" s="17">
        <v>3633</v>
      </c>
      <c r="L390" t="s">
        <v>78</v>
      </c>
      <c r="M390" t="s">
        <v>96</v>
      </c>
      <c r="N390" s="1">
        <v>4097.7</v>
      </c>
      <c r="O390" s="17">
        <v>3180</v>
      </c>
      <c r="P390" t="s">
        <v>136</v>
      </c>
      <c r="Q390">
        <v>453</v>
      </c>
    </row>
    <row r="391" spans="1:17" x14ac:dyDescent="0.25">
      <c r="A391" s="13">
        <v>45505</v>
      </c>
      <c r="B391" t="s">
        <v>6</v>
      </c>
      <c r="C391" t="s">
        <v>300</v>
      </c>
      <c r="D391" t="s">
        <v>81</v>
      </c>
      <c r="E391" t="s">
        <v>73</v>
      </c>
      <c r="F391" t="s">
        <v>66</v>
      </c>
      <c r="G391">
        <v>161004758</v>
      </c>
      <c r="H391" s="19">
        <v>45528</v>
      </c>
      <c r="I391" t="s">
        <v>67</v>
      </c>
      <c r="J391" s="1">
        <v>2438.1799999999998</v>
      </c>
      <c r="K391" s="17">
        <v>4637</v>
      </c>
      <c r="L391" t="s">
        <v>93</v>
      </c>
      <c r="M391" t="s">
        <v>96</v>
      </c>
      <c r="N391" s="1">
        <v>2438.1799999999998</v>
      </c>
      <c r="O391" s="17">
        <v>3674</v>
      </c>
      <c r="P391" t="s">
        <v>78</v>
      </c>
      <c r="Q391">
        <v>963</v>
      </c>
    </row>
    <row r="392" spans="1:17" x14ac:dyDescent="0.25">
      <c r="A392" s="13">
        <v>45505</v>
      </c>
      <c r="B392" t="s">
        <v>6</v>
      </c>
      <c r="C392" t="s">
        <v>300</v>
      </c>
      <c r="D392" t="s">
        <v>125</v>
      </c>
      <c r="E392" t="s">
        <v>70</v>
      </c>
      <c r="F392" t="s">
        <v>66</v>
      </c>
      <c r="G392">
        <v>161004758</v>
      </c>
      <c r="H392" s="19">
        <v>45528</v>
      </c>
      <c r="I392" t="s">
        <v>67</v>
      </c>
      <c r="J392" s="1">
        <v>1598.6</v>
      </c>
      <c r="K392" s="17">
        <v>4739</v>
      </c>
      <c r="L392" t="s">
        <v>93</v>
      </c>
      <c r="M392" t="s">
        <v>96</v>
      </c>
      <c r="N392" s="1">
        <v>1598.6</v>
      </c>
      <c r="O392" s="17">
        <v>3366</v>
      </c>
      <c r="P392" t="s">
        <v>136</v>
      </c>
      <c r="Q392">
        <v>1373</v>
      </c>
    </row>
    <row r="393" spans="1:17" x14ac:dyDescent="0.25">
      <c r="A393" s="13">
        <v>45505</v>
      </c>
      <c r="B393" t="s">
        <v>6</v>
      </c>
      <c r="C393" t="s">
        <v>9</v>
      </c>
      <c r="D393" t="s">
        <v>111</v>
      </c>
      <c r="E393" t="s">
        <v>73</v>
      </c>
      <c r="F393" t="s">
        <v>66</v>
      </c>
      <c r="G393">
        <v>151000095</v>
      </c>
      <c r="H393" s="19">
        <v>45529</v>
      </c>
      <c r="I393" t="s">
        <v>67</v>
      </c>
      <c r="J393" s="1">
        <v>4075.6</v>
      </c>
      <c r="K393" s="17">
        <v>4356</v>
      </c>
      <c r="L393" t="s">
        <v>73</v>
      </c>
      <c r="M393" t="s">
        <v>96</v>
      </c>
      <c r="N393" s="1">
        <v>4075.6</v>
      </c>
      <c r="O393" s="17">
        <v>3963</v>
      </c>
      <c r="P393" t="s">
        <v>76</v>
      </c>
      <c r="Q393">
        <v>393</v>
      </c>
    </row>
    <row r="394" spans="1:17" x14ac:dyDescent="0.25">
      <c r="A394" s="13">
        <v>45505</v>
      </c>
      <c r="B394" t="s">
        <v>6</v>
      </c>
      <c r="C394" t="s">
        <v>300</v>
      </c>
      <c r="D394" t="s">
        <v>81</v>
      </c>
      <c r="E394" t="s">
        <v>73</v>
      </c>
      <c r="F394" t="s">
        <v>66</v>
      </c>
      <c r="G394">
        <v>161004759</v>
      </c>
      <c r="H394" s="19">
        <v>45529</v>
      </c>
      <c r="I394" t="s">
        <v>67</v>
      </c>
      <c r="J394" s="1">
        <v>1807.75</v>
      </c>
      <c r="K394" s="17">
        <v>4639</v>
      </c>
      <c r="L394" t="s">
        <v>93</v>
      </c>
      <c r="M394" t="s">
        <v>96</v>
      </c>
      <c r="N394" s="1">
        <v>1807.75</v>
      </c>
      <c r="O394" s="17">
        <v>3736</v>
      </c>
      <c r="P394" t="s">
        <v>76</v>
      </c>
      <c r="Q394">
        <v>903</v>
      </c>
    </row>
    <row r="395" spans="1:17" x14ac:dyDescent="0.25">
      <c r="A395" s="13">
        <v>45505</v>
      </c>
      <c r="B395" t="s">
        <v>6</v>
      </c>
      <c r="C395" t="s">
        <v>300</v>
      </c>
      <c r="D395" t="s">
        <v>125</v>
      </c>
      <c r="E395" t="s">
        <v>70</v>
      </c>
      <c r="F395" t="s">
        <v>66</v>
      </c>
      <c r="G395">
        <v>161004759</v>
      </c>
      <c r="H395" s="19">
        <v>45529</v>
      </c>
      <c r="I395" t="s">
        <v>67</v>
      </c>
      <c r="J395" s="1">
        <v>2291.04</v>
      </c>
      <c r="K395" s="17">
        <v>4734</v>
      </c>
      <c r="L395" t="s">
        <v>93</v>
      </c>
      <c r="M395" t="s">
        <v>96</v>
      </c>
      <c r="N395" s="1">
        <v>2291.04</v>
      </c>
      <c r="O395" s="17">
        <v>3733</v>
      </c>
      <c r="P395" t="s">
        <v>76</v>
      </c>
      <c r="Q395">
        <v>1001</v>
      </c>
    </row>
    <row r="396" spans="1:17" x14ac:dyDescent="0.25">
      <c r="A396" s="13">
        <v>45505</v>
      </c>
      <c r="B396" t="s">
        <v>6</v>
      </c>
      <c r="C396" t="s">
        <v>301</v>
      </c>
      <c r="D396" t="s">
        <v>65</v>
      </c>
      <c r="E396" t="s">
        <v>70</v>
      </c>
      <c r="F396" t="s">
        <v>66</v>
      </c>
      <c r="G396">
        <v>161005512</v>
      </c>
      <c r="H396" s="19">
        <v>45529</v>
      </c>
      <c r="I396" t="s">
        <v>67</v>
      </c>
      <c r="J396" s="1">
        <v>3585</v>
      </c>
      <c r="K396" s="17">
        <v>3608</v>
      </c>
      <c r="L396" t="s">
        <v>78</v>
      </c>
      <c r="M396" t="s">
        <v>96</v>
      </c>
      <c r="N396" s="1">
        <v>3585</v>
      </c>
      <c r="O396" s="17">
        <v>3163</v>
      </c>
      <c r="P396" t="s">
        <v>136</v>
      </c>
      <c r="Q396">
        <v>445</v>
      </c>
    </row>
    <row r="397" spans="1:17" x14ac:dyDescent="0.25">
      <c r="A397" s="13">
        <v>45505</v>
      </c>
      <c r="B397" t="s">
        <v>6</v>
      </c>
      <c r="C397" t="s">
        <v>298</v>
      </c>
      <c r="D397" t="s">
        <v>89</v>
      </c>
      <c r="E397" t="s">
        <v>73</v>
      </c>
      <c r="F397" t="s">
        <v>66</v>
      </c>
      <c r="G397">
        <v>161002747</v>
      </c>
      <c r="H397" s="19">
        <v>45530</v>
      </c>
      <c r="I397" t="s">
        <v>67</v>
      </c>
      <c r="J397" s="1">
        <v>4137.2</v>
      </c>
      <c r="K397" s="17">
        <v>4334</v>
      </c>
      <c r="L397" t="s">
        <v>73</v>
      </c>
      <c r="M397" t="s">
        <v>96</v>
      </c>
      <c r="N397" s="1">
        <v>4137.2</v>
      </c>
      <c r="O397" s="17">
        <v>3981</v>
      </c>
      <c r="P397" t="s">
        <v>76</v>
      </c>
      <c r="Q397">
        <v>353</v>
      </c>
    </row>
    <row r="398" spans="1:17" x14ac:dyDescent="0.25">
      <c r="A398" s="13">
        <v>45505</v>
      </c>
      <c r="B398" t="s">
        <v>6</v>
      </c>
      <c r="C398" t="s">
        <v>9</v>
      </c>
      <c r="D398" t="s">
        <v>121</v>
      </c>
      <c r="E398" t="s">
        <v>70</v>
      </c>
      <c r="F398" t="s">
        <v>66</v>
      </c>
      <c r="G398">
        <v>161002465</v>
      </c>
      <c r="H398" s="19">
        <v>45531</v>
      </c>
      <c r="I398" t="s">
        <v>67</v>
      </c>
      <c r="J398" s="1">
        <v>2000.01</v>
      </c>
      <c r="K398" s="17">
        <v>3452</v>
      </c>
      <c r="L398" t="s">
        <v>78</v>
      </c>
      <c r="M398" t="s">
        <v>96</v>
      </c>
      <c r="N398" s="1">
        <v>2000.01</v>
      </c>
      <c r="O398" s="17">
        <v>4079</v>
      </c>
      <c r="P398" t="s">
        <v>70</v>
      </c>
      <c r="Q398">
        <v>-627</v>
      </c>
    </row>
    <row r="399" spans="1:17" x14ac:dyDescent="0.25">
      <c r="A399" s="13">
        <v>45505</v>
      </c>
      <c r="B399" t="s">
        <v>6</v>
      </c>
      <c r="C399" t="s">
        <v>9</v>
      </c>
      <c r="D399" t="s">
        <v>74</v>
      </c>
      <c r="E399" t="s">
        <v>70</v>
      </c>
      <c r="F399" t="s">
        <v>66</v>
      </c>
      <c r="G399">
        <v>161002465</v>
      </c>
      <c r="H399" s="19">
        <v>45531</v>
      </c>
      <c r="I399" t="s">
        <v>67</v>
      </c>
      <c r="J399" s="1">
        <v>2003.25</v>
      </c>
      <c r="K399" s="17">
        <v>4015</v>
      </c>
      <c r="L399" t="s">
        <v>70</v>
      </c>
      <c r="M399" t="s">
        <v>96</v>
      </c>
      <c r="N399" s="1">
        <v>2003.25</v>
      </c>
      <c r="O399" s="17">
        <v>3779</v>
      </c>
      <c r="P399" t="s">
        <v>76</v>
      </c>
      <c r="Q399">
        <v>236</v>
      </c>
    </row>
    <row r="400" spans="1:17" x14ac:dyDescent="0.25">
      <c r="A400" s="13">
        <v>45505</v>
      </c>
      <c r="B400" t="s">
        <v>6</v>
      </c>
      <c r="C400" t="s">
        <v>298</v>
      </c>
      <c r="D400" t="s">
        <v>94</v>
      </c>
      <c r="E400" t="s">
        <v>73</v>
      </c>
      <c r="F400" t="s">
        <v>66</v>
      </c>
      <c r="G400" t="s">
        <v>129</v>
      </c>
      <c r="H400" s="19">
        <v>45531</v>
      </c>
      <c r="I400" t="s">
        <v>80</v>
      </c>
      <c r="J400" s="1">
        <v>3956.4</v>
      </c>
      <c r="K400" s="17">
        <v>4426</v>
      </c>
      <c r="L400" t="s">
        <v>73</v>
      </c>
      <c r="M400" t="s">
        <v>96</v>
      </c>
      <c r="N400" s="1">
        <v>3956.4</v>
      </c>
      <c r="O400" s="17">
        <v>3553</v>
      </c>
      <c r="P400" t="s">
        <v>78</v>
      </c>
      <c r="Q400">
        <v>873</v>
      </c>
    </row>
    <row r="401" spans="1:17" x14ac:dyDescent="0.25">
      <c r="A401" s="13">
        <v>45505</v>
      </c>
      <c r="B401" t="s">
        <v>6</v>
      </c>
      <c r="C401" t="s">
        <v>298</v>
      </c>
      <c r="D401" t="s">
        <v>89</v>
      </c>
      <c r="E401" t="s">
        <v>73</v>
      </c>
      <c r="F401" t="s">
        <v>66</v>
      </c>
      <c r="G401">
        <v>151000103</v>
      </c>
      <c r="H401" s="19">
        <v>45532</v>
      </c>
      <c r="I401" t="s">
        <v>67</v>
      </c>
      <c r="J401" s="1">
        <v>4049.7</v>
      </c>
      <c r="K401" s="17">
        <v>4321</v>
      </c>
      <c r="L401" t="s">
        <v>73</v>
      </c>
      <c r="M401" t="s">
        <v>96</v>
      </c>
      <c r="N401" s="1">
        <v>4049.7</v>
      </c>
      <c r="O401" s="17">
        <v>3754</v>
      </c>
      <c r="P401" t="s">
        <v>76</v>
      </c>
      <c r="Q401">
        <v>567</v>
      </c>
    </row>
    <row r="402" spans="1:17" x14ac:dyDescent="0.25">
      <c r="A402" s="13">
        <v>45505</v>
      </c>
      <c r="B402" t="s">
        <v>6</v>
      </c>
      <c r="C402" t="s">
        <v>298</v>
      </c>
      <c r="D402" t="s">
        <v>89</v>
      </c>
      <c r="E402" t="s">
        <v>73</v>
      </c>
      <c r="F402" t="s">
        <v>66</v>
      </c>
      <c r="G402">
        <v>161002749</v>
      </c>
      <c r="H402" s="19">
        <v>45532</v>
      </c>
      <c r="I402" t="s">
        <v>67</v>
      </c>
      <c r="J402" s="1">
        <v>4054</v>
      </c>
      <c r="K402" s="17">
        <v>4331</v>
      </c>
      <c r="L402" t="s">
        <v>73</v>
      </c>
      <c r="M402" t="s">
        <v>96</v>
      </c>
      <c r="N402" s="1">
        <v>4054</v>
      </c>
      <c r="O402" s="17">
        <v>3846</v>
      </c>
      <c r="P402" t="s">
        <v>76</v>
      </c>
      <c r="Q402">
        <v>485</v>
      </c>
    </row>
    <row r="403" spans="1:17" x14ac:dyDescent="0.25">
      <c r="A403" s="13">
        <v>45505</v>
      </c>
      <c r="B403" t="s">
        <v>6</v>
      </c>
      <c r="C403" t="s">
        <v>298</v>
      </c>
      <c r="D403" t="s">
        <v>94</v>
      </c>
      <c r="E403" t="s">
        <v>73</v>
      </c>
      <c r="F403" t="s">
        <v>66</v>
      </c>
      <c r="G403">
        <v>161015965</v>
      </c>
      <c r="H403" s="19">
        <v>45532</v>
      </c>
      <c r="I403" t="s">
        <v>67</v>
      </c>
      <c r="J403" s="1">
        <v>3794</v>
      </c>
      <c r="K403" s="17">
        <v>4320</v>
      </c>
      <c r="L403" t="s">
        <v>73</v>
      </c>
      <c r="M403" t="s">
        <v>96</v>
      </c>
      <c r="N403" s="1">
        <v>3794</v>
      </c>
      <c r="O403" s="17">
        <v>3312</v>
      </c>
      <c r="P403" t="s">
        <v>136</v>
      </c>
      <c r="Q403">
        <v>1008</v>
      </c>
    </row>
    <row r="404" spans="1:17" x14ac:dyDescent="0.25">
      <c r="A404" s="13">
        <v>45505</v>
      </c>
      <c r="B404" t="s">
        <v>6</v>
      </c>
      <c r="C404" t="s">
        <v>298</v>
      </c>
      <c r="D404" t="s">
        <v>77</v>
      </c>
      <c r="E404" t="s">
        <v>78</v>
      </c>
      <c r="F404" t="s">
        <v>66</v>
      </c>
      <c r="G404">
        <v>161015966</v>
      </c>
      <c r="H404" s="19">
        <v>45533</v>
      </c>
      <c r="I404" t="s">
        <v>67</v>
      </c>
      <c r="J404" s="1">
        <v>4230.3</v>
      </c>
      <c r="K404" s="17">
        <v>3500</v>
      </c>
      <c r="L404" t="s">
        <v>78</v>
      </c>
      <c r="M404" t="s">
        <v>96</v>
      </c>
      <c r="N404" s="1">
        <v>4230.3</v>
      </c>
      <c r="O404" s="17">
        <v>3665</v>
      </c>
      <c r="P404" t="s">
        <v>78</v>
      </c>
      <c r="Q404">
        <v>-165</v>
      </c>
    </row>
    <row r="405" spans="1:17" x14ac:dyDescent="0.25">
      <c r="A405" s="13">
        <v>45505</v>
      </c>
      <c r="B405" t="s">
        <v>6</v>
      </c>
      <c r="C405" t="s">
        <v>300</v>
      </c>
      <c r="D405" t="s">
        <v>81</v>
      </c>
      <c r="E405" t="s">
        <v>73</v>
      </c>
      <c r="F405" t="s">
        <v>66</v>
      </c>
      <c r="G405" t="s">
        <v>130</v>
      </c>
      <c r="H405" s="19">
        <v>45533</v>
      </c>
      <c r="I405" t="s">
        <v>80</v>
      </c>
      <c r="J405" s="1">
        <v>4033.5</v>
      </c>
      <c r="K405" s="17">
        <v>4754</v>
      </c>
      <c r="L405" t="s">
        <v>93</v>
      </c>
      <c r="M405" t="s">
        <v>96</v>
      </c>
      <c r="N405" s="1">
        <v>4033.5</v>
      </c>
      <c r="O405" s="17">
        <v>3518</v>
      </c>
      <c r="P405" t="s">
        <v>78</v>
      </c>
      <c r="Q405">
        <v>1236</v>
      </c>
    </row>
    <row r="406" spans="1:17" x14ac:dyDescent="0.25">
      <c r="A406" s="13">
        <v>45505</v>
      </c>
      <c r="B406" t="s">
        <v>6</v>
      </c>
      <c r="C406" t="s">
        <v>298</v>
      </c>
      <c r="D406" t="s">
        <v>89</v>
      </c>
      <c r="E406" t="s">
        <v>73</v>
      </c>
      <c r="F406" t="s">
        <v>66</v>
      </c>
      <c r="G406">
        <v>151000104</v>
      </c>
      <c r="H406" s="19">
        <v>45534</v>
      </c>
      <c r="I406" t="s">
        <v>67</v>
      </c>
      <c r="J406" s="1">
        <v>3992.7</v>
      </c>
      <c r="K406" s="17">
        <v>4333</v>
      </c>
      <c r="L406" t="s">
        <v>73</v>
      </c>
      <c r="M406" t="s">
        <v>96</v>
      </c>
      <c r="N406" s="1">
        <v>3992.7</v>
      </c>
      <c r="O406" s="17">
        <v>4157</v>
      </c>
      <c r="P406" t="s">
        <v>70</v>
      </c>
      <c r="Q406">
        <v>176</v>
      </c>
    </row>
    <row r="407" spans="1:17" x14ac:dyDescent="0.25">
      <c r="A407" s="13">
        <v>45505</v>
      </c>
      <c r="B407" t="s">
        <v>6</v>
      </c>
      <c r="C407" t="s">
        <v>298</v>
      </c>
      <c r="D407" t="s">
        <v>89</v>
      </c>
      <c r="E407" t="s">
        <v>73</v>
      </c>
      <c r="F407" t="s">
        <v>66</v>
      </c>
      <c r="G407">
        <v>161002751</v>
      </c>
      <c r="H407" s="19">
        <v>45534</v>
      </c>
      <c r="I407" t="s">
        <v>67</v>
      </c>
      <c r="J407" s="1">
        <v>4042</v>
      </c>
      <c r="K407" s="17">
        <v>4323</v>
      </c>
      <c r="L407" t="s">
        <v>73</v>
      </c>
      <c r="M407" t="s">
        <v>96</v>
      </c>
      <c r="N407" s="1">
        <v>4042</v>
      </c>
      <c r="O407" s="17">
        <v>3983</v>
      </c>
      <c r="P407" t="s">
        <v>76</v>
      </c>
      <c r="Q407">
        <v>340</v>
      </c>
    </row>
    <row r="408" spans="1:17" x14ac:dyDescent="0.25">
      <c r="A408" s="13">
        <v>45536</v>
      </c>
      <c r="B408" t="s">
        <v>6</v>
      </c>
      <c r="C408" t="s">
        <v>9</v>
      </c>
      <c r="D408" t="s">
        <v>121</v>
      </c>
      <c r="E408" t="s">
        <v>70</v>
      </c>
      <c r="F408" t="s">
        <v>66</v>
      </c>
      <c r="G408">
        <v>151000097</v>
      </c>
      <c r="H408" s="19">
        <v>45535</v>
      </c>
      <c r="I408" t="s">
        <v>67</v>
      </c>
      <c r="J408" s="1">
        <v>3983.2</v>
      </c>
      <c r="K408" s="17">
        <v>4018</v>
      </c>
      <c r="L408" t="s">
        <v>70</v>
      </c>
      <c r="M408" t="s">
        <v>96</v>
      </c>
      <c r="N408" s="1">
        <v>3983.2</v>
      </c>
      <c r="O408" s="17">
        <v>3853</v>
      </c>
      <c r="P408" t="s">
        <v>76</v>
      </c>
      <c r="Q408">
        <v>165</v>
      </c>
    </row>
    <row r="409" spans="1:17" x14ac:dyDescent="0.25">
      <c r="A409" s="13">
        <v>45536</v>
      </c>
      <c r="B409" t="s">
        <v>6</v>
      </c>
      <c r="C409" t="s">
        <v>298</v>
      </c>
      <c r="D409" t="s">
        <v>89</v>
      </c>
      <c r="E409" t="s">
        <v>73</v>
      </c>
      <c r="F409" t="s">
        <v>66</v>
      </c>
      <c r="G409">
        <v>161002752</v>
      </c>
      <c r="H409" s="19">
        <v>45535</v>
      </c>
      <c r="I409" t="s">
        <v>67</v>
      </c>
      <c r="J409" s="1">
        <v>4079.1</v>
      </c>
      <c r="K409" s="17">
        <v>4317</v>
      </c>
      <c r="L409" t="s">
        <v>73</v>
      </c>
      <c r="M409" t="s">
        <v>96</v>
      </c>
      <c r="N409" s="1">
        <v>4079.1</v>
      </c>
      <c r="O409" s="17">
        <v>3459</v>
      </c>
      <c r="P409" t="s">
        <v>78</v>
      </c>
      <c r="Q409">
        <v>858</v>
      </c>
    </row>
    <row r="410" spans="1:17" x14ac:dyDescent="0.25">
      <c r="A410" s="13">
        <v>45536</v>
      </c>
      <c r="B410" t="s">
        <v>6</v>
      </c>
      <c r="C410" t="s">
        <v>9</v>
      </c>
      <c r="D410" t="s">
        <v>74</v>
      </c>
      <c r="E410" t="s">
        <v>70</v>
      </c>
      <c r="F410" t="s">
        <v>66</v>
      </c>
      <c r="G410">
        <v>151000098</v>
      </c>
      <c r="H410" s="19">
        <v>45536</v>
      </c>
      <c r="I410" t="s">
        <v>67</v>
      </c>
      <c r="J410" s="1">
        <v>4017.8</v>
      </c>
      <c r="K410" s="17">
        <v>4015</v>
      </c>
      <c r="L410" t="s">
        <v>70</v>
      </c>
      <c r="M410" t="s">
        <v>96</v>
      </c>
      <c r="N410" s="1">
        <v>4017.8</v>
      </c>
      <c r="O410" s="17">
        <v>4170</v>
      </c>
      <c r="P410" t="s">
        <v>70</v>
      </c>
      <c r="Q410">
        <v>-155</v>
      </c>
    </row>
    <row r="411" spans="1:17" x14ac:dyDescent="0.25">
      <c r="A411" s="13">
        <v>45536</v>
      </c>
      <c r="B411" t="s">
        <v>6</v>
      </c>
      <c r="C411" t="s">
        <v>14</v>
      </c>
      <c r="D411" t="s">
        <v>118</v>
      </c>
      <c r="E411" t="s">
        <v>278</v>
      </c>
      <c r="F411" t="s">
        <v>66</v>
      </c>
      <c r="G411">
        <v>151000337</v>
      </c>
      <c r="H411" s="19">
        <v>45536</v>
      </c>
      <c r="I411" t="s">
        <v>67</v>
      </c>
      <c r="J411" s="1">
        <v>702.67</v>
      </c>
      <c r="K411" s="17">
        <v>4924</v>
      </c>
      <c r="L411" t="s">
        <v>97</v>
      </c>
      <c r="M411" t="s">
        <v>96</v>
      </c>
      <c r="N411" s="1">
        <v>702.67</v>
      </c>
      <c r="O411" s="17">
        <v>3885</v>
      </c>
      <c r="P411" t="s">
        <v>76</v>
      </c>
      <c r="Q411">
        <v>1039</v>
      </c>
    </row>
    <row r="412" spans="1:17" x14ac:dyDescent="0.25">
      <c r="A412" s="13">
        <v>45536</v>
      </c>
      <c r="B412" t="s">
        <v>6</v>
      </c>
      <c r="C412" t="s">
        <v>14</v>
      </c>
      <c r="D412" t="s">
        <v>114</v>
      </c>
      <c r="E412" t="s">
        <v>70</v>
      </c>
      <c r="F412" t="s">
        <v>66</v>
      </c>
      <c r="G412">
        <v>151000337</v>
      </c>
      <c r="H412" s="19">
        <v>45536</v>
      </c>
      <c r="I412" t="s">
        <v>67</v>
      </c>
      <c r="J412" s="1">
        <v>2447.35</v>
      </c>
      <c r="K412" s="17">
        <v>4020</v>
      </c>
      <c r="L412" t="s">
        <v>70</v>
      </c>
      <c r="M412" t="s">
        <v>96</v>
      </c>
      <c r="N412" s="1">
        <v>2447.35</v>
      </c>
      <c r="O412" s="17">
        <v>3614</v>
      </c>
      <c r="P412" t="s">
        <v>78</v>
      </c>
      <c r="Q412">
        <v>406</v>
      </c>
    </row>
    <row r="413" spans="1:17" x14ac:dyDescent="0.25">
      <c r="A413" s="13">
        <v>45536</v>
      </c>
      <c r="B413" t="s">
        <v>6</v>
      </c>
      <c r="C413" t="s">
        <v>14</v>
      </c>
      <c r="D413" t="s">
        <v>112</v>
      </c>
      <c r="E413" t="s">
        <v>70</v>
      </c>
      <c r="F413" t="s">
        <v>66</v>
      </c>
      <c r="G413">
        <v>151000337</v>
      </c>
      <c r="H413" s="19">
        <v>45536</v>
      </c>
      <c r="I413" t="s">
        <v>67</v>
      </c>
      <c r="J413" s="1">
        <v>971.81</v>
      </c>
      <c r="K413" s="17">
        <v>4340</v>
      </c>
      <c r="L413" t="s">
        <v>73</v>
      </c>
      <c r="M413" t="s">
        <v>96</v>
      </c>
      <c r="N413" s="1">
        <v>971.81</v>
      </c>
      <c r="O413" s="17">
        <v>4184</v>
      </c>
      <c r="P413" t="s">
        <v>70</v>
      </c>
      <c r="Q413">
        <v>156</v>
      </c>
    </row>
    <row r="414" spans="1:17" x14ac:dyDescent="0.25">
      <c r="A414" s="13">
        <v>45536</v>
      </c>
      <c r="B414" t="s">
        <v>6</v>
      </c>
      <c r="C414" t="s">
        <v>298</v>
      </c>
      <c r="D414" t="s">
        <v>87</v>
      </c>
      <c r="E414" t="s">
        <v>73</v>
      </c>
      <c r="F414" t="s">
        <v>66</v>
      </c>
      <c r="G414">
        <v>151000971</v>
      </c>
      <c r="H414" s="19">
        <v>45536</v>
      </c>
      <c r="I414" t="s">
        <v>67</v>
      </c>
      <c r="J414" s="1">
        <v>3983.7</v>
      </c>
      <c r="K414" s="17">
        <v>4320</v>
      </c>
      <c r="L414" t="s">
        <v>73</v>
      </c>
      <c r="M414" t="s">
        <v>96</v>
      </c>
      <c r="N414" s="1">
        <v>3983.7</v>
      </c>
      <c r="O414" s="17">
        <v>4016</v>
      </c>
      <c r="P414" t="s">
        <v>70</v>
      </c>
      <c r="Q414">
        <v>304</v>
      </c>
    </row>
    <row r="415" spans="1:17" x14ac:dyDescent="0.25">
      <c r="A415" s="13">
        <v>45536</v>
      </c>
      <c r="B415" t="s">
        <v>6</v>
      </c>
      <c r="C415" t="s">
        <v>298</v>
      </c>
      <c r="D415" t="s">
        <v>122</v>
      </c>
      <c r="E415" t="s">
        <v>73</v>
      </c>
      <c r="F415" t="s">
        <v>66</v>
      </c>
      <c r="G415">
        <v>161002753</v>
      </c>
      <c r="H415" s="19">
        <v>45536</v>
      </c>
      <c r="I415" t="s">
        <v>67</v>
      </c>
      <c r="J415" s="1">
        <v>2777.93</v>
      </c>
      <c r="K415" s="17">
        <v>4233</v>
      </c>
      <c r="L415" t="s">
        <v>70</v>
      </c>
      <c r="M415" t="s">
        <v>96</v>
      </c>
      <c r="N415" s="1">
        <v>2777.93</v>
      </c>
      <c r="O415" s="17">
        <v>4264</v>
      </c>
      <c r="P415" t="s">
        <v>70</v>
      </c>
      <c r="Q415">
        <v>-31</v>
      </c>
    </row>
    <row r="416" spans="1:17" x14ac:dyDescent="0.25">
      <c r="A416" s="13">
        <v>45536</v>
      </c>
      <c r="B416" t="s">
        <v>6</v>
      </c>
      <c r="C416" t="s">
        <v>298</v>
      </c>
      <c r="D416" t="s">
        <v>89</v>
      </c>
      <c r="E416" t="s">
        <v>73</v>
      </c>
      <c r="F416" t="s">
        <v>66</v>
      </c>
      <c r="G416">
        <v>161002753</v>
      </c>
      <c r="H416" s="19">
        <v>45536</v>
      </c>
      <c r="I416" t="s">
        <v>67</v>
      </c>
      <c r="J416" s="1">
        <v>1203.82</v>
      </c>
      <c r="K416" s="17">
        <v>4336</v>
      </c>
      <c r="L416" t="s">
        <v>73</v>
      </c>
      <c r="M416" t="s">
        <v>96</v>
      </c>
      <c r="N416" s="1">
        <v>1203.82</v>
      </c>
      <c r="O416" s="17">
        <v>3716</v>
      </c>
      <c r="P416" t="s">
        <v>76</v>
      </c>
      <c r="Q416">
        <v>620</v>
      </c>
    </row>
    <row r="417" spans="1:17" x14ac:dyDescent="0.25">
      <c r="A417" s="13">
        <v>45536</v>
      </c>
      <c r="B417" t="s">
        <v>6</v>
      </c>
      <c r="C417" t="s">
        <v>301</v>
      </c>
      <c r="D417" t="s">
        <v>65</v>
      </c>
      <c r="E417" t="s">
        <v>70</v>
      </c>
      <c r="F417" t="s">
        <v>66</v>
      </c>
      <c r="G417" t="s">
        <v>131</v>
      </c>
      <c r="H417" s="19">
        <v>45536</v>
      </c>
      <c r="I417" t="s">
        <v>80</v>
      </c>
      <c r="J417" s="1">
        <v>4011.6</v>
      </c>
      <c r="K417" s="17">
        <v>3860</v>
      </c>
      <c r="L417" t="s">
        <v>76</v>
      </c>
      <c r="M417" t="s">
        <v>96</v>
      </c>
      <c r="N417" s="1">
        <v>4011.6</v>
      </c>
      <c r="O417" s="17">
        <v>3986</v>
      </c>
      <c r="P417" t="s">
        <v>76</v>
      </c>
      <c r="Q417">
        <v>-126</v>
      </c>
    </row>
    <row r="418" spans="1:17" x14ac:dyDescent="0.25">
      <c r="A418" s="13">
        <v>45536</v>
      </c>
      <c r="B418" t="s">
        <v>6</v>
      </c>
      <c r="C418" t="s">
        <v>14</v>
      </c>
      <c r="D418" t="s">
        <v>114</v>
      </c>
      <c r="E418" t="s">
        <v>70</v>
      </c>
      <c r="F418" t="s">
        <v>66</v>
      </c>
      <c r="G418">
        <v>151000338</v>
      </c>
      <c r="H418" s="19">
        <v>45537</v>
      </c>
      <c r="I418" t="s">
        <v>67</v>
      </c>
      <c r="J418" s="1">
        <v>2955.6</v>
      </c>
      <c r="K418" s="17">
        <v>4006</v>
      </c>
      <c r="L418" t="s">
        <v>70</v>
      </c>
      <c r="M418" t="s">
        <v>96</v>
      </c>
      <c r="N418" s="1">
        <v>2955.6</v>
      </c>
      <c r="O418" s="17">
        <v>3468</v>
      </c>
      <c r="P418" t="s">
        <v>78</v>
      </c>
      <c r="Q418">
        <v>538</v>
      </c>
    </row>
    <row r="419" spans="1:17" x14ac:dyDescent="0.25">
      <c r="A419" s="13">
        <v>45536</v>
      </c>
      <c r="B419" t="s">
        <v>6</v>
      </c>
      <c r="C419" t="s">
        <v>14</v>
      </c>
      <c r="D419" t="s">
        <v>112</v>
      </c>
      <c r="E419" t="s">
        <v>70</v>
      </c>
      <c r="F419" t="s">
        <v>66</v>
      </c>
      <c r="G419">
        <v>151000338</v>
      </c>
      <c r="H419" s="19">
        <v>45537</v>
      </c>
      <c r="I419" t="s">
        <v>67</v>
      </c>
      <c r="J419" s="1">
        <v>1129.4000000000001</v>
      </c>
      <c r="K419" s="17">
        <v>4391</v>
      </c>
      <c r="L419" t="s">
        <v>73</v>
      </c>
      <c r="M419" t="s">
        <v>96</v>
      </c>
      <c r="N419" s="1">
        <v>1129.4000000000001</v>
      </c>
      <c r="O419" s="17">
        <v>4298</v>
      </c>
      <c r="P419" t="s">
        <v>70</v>
      </c>
      <c r="Q419">
        <v>93</v>
      </c>
    </row>
    <row r="420" spans="1:17" x14ac:dyDescent="0.25">
      <c r="A420" s="13">
        <v>45536</v>
      </c>
      <c r="B420" t="s">
        <v>6</v>
      </c>
      <c r="C420" t="s">
        <v>298</v>
      </c>
      <c r="D420" t="s">
        <v>94</v>
      </c>
      <c r="E420" t="s">
        <v>73</v>
      </c>
      <c r="F420" t="s">
        <v>66</v>
      </c>
      <c r="G420">
        <v>151000972</v>
      </c>
      <c r="H420" s="19">
        <v>45537</v>
      </c>
      <c r="I420" t="s">
        <v>67</v>
      </c>
      <c r="J420" s="1">
        <v>4050</v>
      </c>
      <c r="K420" s="17">
        <v>4317</v>
      </c>
      <c r="L420" t="s">
        <v>73</v>
      </c>
      <c r="M420" t="s">
        <v>96</v>
      </c>
      <c r="N420" s="1">
        <v>4050</v>
      </c>
      <c r="O420" s="17">
        <v>3610</v>
      </c>
      <c r="P420" t="s">
        <v>78</v>
      </c>
      <c r="Q420">
        <v>707</v>
      </c>
    </row>
    <row r="421" spans="1:17" x14ac:dyDescent="0.25">
      <c r="A421" s="13">
        <v>45536</v>
      </c>
      <c r="B421" t="s">
        <v>6</v>
      </c>
      <c r="C421" t="s">
        <v>298</v>
      </c>
      <c r="D421" t="s">
        <v>122</v>
      </c>
      <c r="E421" t="s">
        <v>73</v>
      </c>
      <c r="F421" t="s">
        <v>66</v>
      </c>
      <c r="G421">
        <v>161002754</v>
      </c>
      <c r="H421" s="19">
        <v>45537</v>
      </c>
      <c r="I421" t="s">
        <v>67</v>
      </c>
      <c r="J421" s="1">
        <v>2515.4499999999998</v>
      </c>
      <c r="K421" s="17">
        <v>4205</v>
      </c>
      <c r="L421" t="s">
        <v>70</v>
      </c>
      <c r="M421" t="s">
        <v>96</v>
      </c>
      <c r="N421" s="1">
        <v>2515.4499999999998</v>
      </c>
      <c r="O421" s="17">
        <v>4185</v>
      </c>
      <c r="P421" t="s">
        <v>70</v>
      </c>
      <c r="Q421">
        <v>20</v>
      </c>
    </row>
    <row r="422" spans="1:17" x14ac:dyDescent="0.25">
      <c r="A422" s="13">
        <v>45536</v>
      </c>
      <c r="B422" t="s">
        <v>6</v>
      </c>
      <c r="C422" t="s">
        <v>298</v>
      </c>
      <c r="D422" t="s">
        <v>89</v>
      </c>
      <c r="E422" t="s">
        <v>73</v>
      </c>
      <c r="F422" t="s">
        <v>66</v>
      </c>
      <c r="G422">
        <v>161002754</v>
      </c>
      <c r="H422" s="19">
        <v>45537</v>
      </c>
      <c r="I422" t="s">
        <v>67</v>
      </c>
      <c r="J422" s="1">
        <v>1643.05</v>
      </c>
      <c r="K422" s="17">
        <v>4322</v>
      </c>
      <c r="L422" t="s">
        <v>73</v>
      </c>
      <c r="M422" t="s">
        <v>96</v>
      </c>
      <c r="N422" s="1">
        <v>1643.05</v>
      </c>
      <c r="O422" s="17">
        <v>3898</v>
      </c>
      <c r="P422" t="s">
        <v>76</v>
      </c>
      <c r="Q422">
        <v>424</v>
      </c>
    </row>
    <row r="423" spans="1:17" x14ac:dyDescent="0.25">
      <c r="A423" s="13">
        <v>45536</v>
      </c>
      <c r="B423" t="s">
        <v>6</v>
      </c>
      <c r="C423" t="s">
        <v>301</v>
      </c>
      <c r="D423" t="s">
        <v>65</v>
      </c>
      <c r="E423" t="s">
        <v>70</v>
      </c>
      <c r="F423" t="s">
        <v>66</v>
      </c>
      <c r="G423" t="s">
        <v>132</v>
      </c>
      <c r="H423" s="19">
        <v>45537</v>
      </c>
      <c r="I423" t="s">
        <v>80</v>
      </c>
      <c r="J423" s="1">
        <v>3904.4</v>
      </c>
      <c r="K423" s="17">
        <v>3642</v>
      </c>
      <c r="L423" t="s">
        <v>78</v>
      </c>
      <c r="M423" t="s">
        <v>96</v>
      </c>
      <c r="N423" s="1">
        <v>3904.4</v>
      </c>
      <c r="O423" s="17">
        <v>3889</v>
      </c>
      <c r="P423" t="s">
        <v>76</v>
      </c>
      <c r="Q423">
        <v>-247</v>
      </c>
    </row>
    <row r="424" spans="1:17" x14ac:dyDescent="0.25">
      <c r="A424" s="13">
        <v>45536</v>
      </c>
      <c r="B424" t="s">
        <v>6</v>
      </c>
      <c r="C424" t="s">
        <v>298</v>
      </c>
      <c r="D424" t="s">
        <v>77</v>
      </c>
      <c r="E424" t="s">
        <v>78</v>
      </c>
      <c r="F424" t="s">
        <v>66</v>
      </c>
      <c r="G424">
        <v>151000974</v>
      </c>
      <c r="H424" s="19">
        <v>45538</v>
      </c>
      <c r="I424" t="s">
        <v>67</v>
      </c>
      <c r="J424" s="1">
        <v>4045.5</v>
      </c>
      <c r="K424" s="17">
        <v>3403</v>
      </c>
      <c r="L424" t="s">
        <v>78</v>
      </c>
      <c r="M424" t="s">
        <v>96</v>
      </c>
      <c r="N424" s="1">
        <v>4045.5</v>
      </c>
      <c r="O424" s="17">
        <v>3570</v>
      </c>
      <c r="P424" t="s">
        <v>78</v>
      </c>
      <c r="Q424">
        <v>-167</v>
      </c>
    </row>
    <row r="425" spans="1:17" x14ac:dyDescent="0.25">
      <c r="A425" s="13">
        <v>45536</v>
      </c>
      <c r="B425" t="s">
        <v>6</v>
      </c>
      <c r="C425" t="s">
        <v>9</v>
      </c>
      <c r="D425" t="s">
        <v>121</v>
      </c>
      <c r="E425" t="s">
        <v>70</v>
      </c>
      <c r="F425" t="s">
        <v>66</v>
      </c>
      <c r="G425">
        <v>161002467</v>
      </c>
      <c r="H425" s="19">
        <v>45539</v>
      </c>
      <c r="I425" t="s">
        <v>67</v>
      </c>
      <c r="J425" s="1">
        <v>3990.1</v>
      </c>
      <c r="K425" s="17">
        <v>4012</v>
      </c>
      <c r="L425" t="s">
        <v>70</v>
      </c>
      <c r="M425" t="s">
        <v>96</v>
      </c>
      <c r="N425" s="1">
        <v>3990.1</v>
      </c>
      <c r="O425" s="17">
        <v>4217</v>
      </c>
      <c r="P425" t="s">
        <v>70</v>
      </c>
      <c r="Q425">
        <v>-205</v>
      </c>
    </row>
    <row r="426" spans="1:17" x14ac:dyDescent="0.25">
      <c r="A426" s="13">
        <v>45536</v>
      </c>
      <c r="B426" t="s">
        <v>6</v>
      </c>
      <c r="C426" t="s">
        <v>298</v>
      </c>
      <c r="D426" t="s">
        <v>89</v>
      </c>
      <c r="E426" t="s">
        <v>73</v>
      </c>
      <c r="F426" t="s">
        <v>66</v>
      </c>
      <c r="G426">
        <v>161002755</v>
      </c>
      <c r="H426" s="19">
        <v>45539</v>
      </c>
      <c r="I426" t="s">
        <v>67</v>
      </c>
      <c r="J426" s="1">
        <v>4033.8</v>
      </c>
      <c r="K426" s="17">
        <v>4314</v>
      </c>
      <c r="L426" t="s">
        <v>73</v>
      </c>
      <c r="M426" t="s">
        <v>96</v>
      </c>
      <c r="N426" s="1">
        <v>4033.8</v>
      </c>
      <c r="O426" s="17">
        <v>3238</v>
      </c>
      <c r="P426" t="s">
        <v>136</v>
      </c>
      <c r="Q426">
        <v>1076</v>
      </c>
    </row>
    <row r="427" spans="1:17" x14ac:dyDescent="0.25">
      <c r="A427" s="13">
        <v>45536</v>
      </c>
      <c r="B427" t="s">
        <v>6</v>
      </c>
      <c r="C427" t="s">
        <v>9</v>
      </c>
      <c r="D427" t="s">
        <v>111</v>
      </c>
      <c r="E427" t="s">
        <v>73</v>
      </c>
      <c r="F427" t="s">
        <v>66</v>
      </c>
      <c r="G427">
        <v>141000046</v>
      </c>
      <c r="H427" s="19">
        <v>45540</v>
      </c>
      <c r="I427" t="s">
        <v>67</v>
      </c>
      <c r="J427" s="1">
        <v>2002.5</v>
      </c>
      <c r="K427" s="17">
        <v>4319</v>
      </c>
      <c r="L427" t="s">
        <v>73</v>
      </c>
      <c r="M427" t="s">
        <v>96</v>
      </c>
      <c r="N427" s="1">
        <v>2002.5</v>
      </c>
      <c r="O427" s="17">
        <v>3368</v>
      </c>
      <c r="P427" t="s">
        <v>136</v>
      </c>
      <c r="Q427">
        <v>951</v>
      </c>
    </row>
    <row r="428" spans="1:17" x14ac:dyDescent="0.25">
      <c r="A428" s="13">
        <v>45536</v>
      </c>
      <c r="B428" t="s">
        <v>6</v>
      </c>
      <c r="C428" t="s">
        <v>9</v>
      </c>
      <c r="D428" t="s">
        <v>121</v>
      </c>
      <c r="E428" t="s">
        <v>70</v>
      </c>
      <c r="F428" t="s">
        <v>66</v>
      </c>
      <c r="G428">
        <v>141000046</v>
      </c>
      <c r="H428" s="19">
        <v>45540</v>
      </c>
      <c r="I428" t="s">
        <v>67</v>
      </c>
      <c r="J428" s="1">
        <v>1987.23</v>
      </c>
      <c r="K428" s="17">
        <v>4022</v>
      </c>
      <c r="L428" t="s">
        <v>70</v>
      </c>
      <c r="M428" t="s">
        <v>96</v>
      </c>
      <c r="N428" s="1">
        <v>1987.23</v>
      </c>
      <c r="O428" s="17">
        <v>2964</v>
      </c>
      <c r="P428" t="s">
        <v>134</v>
      </c>
      <c r="Q428">
        <v>1058</v>
      </c>
    </row>
    <row r="429" spans="1:17" x14ac:dyDescent="0.25">
      <c r="A429" s="13">
        <v>45536</v>
      </c>
      <c r="B429" t="s">
        <v>6</v>
      </c>
      <c r="C429" t="s">
        <v>298</v>
      </c>
      <c r="D429" t="s">
        <v>77</v>
      </c>
      <c r="E429" t="s">
        <v>78</v>
      </c>
      <c r="F429" t="s">
        <v>66</v>
      </c>
      <c r="G429">
        <v>141000365</v>
      </c>
      <c r="H429" s="19">
        <v>45540</v>
      </c>
      <c r="I429" t="s">
        <v>67</v>
      </c>
      <c r="J429" s="1">
        <v>4059.4</v>
      </c>
      <c r="K429" s="17">
        <v>3417</v>
      </c>
      <c r="L429" t="s">
        <v>78</v>
      </c>
      <c r="M429" t="s">
        <v>96</v>
      </c>
      <c r="N429" s="1">
        <v>4059.4</v>
      </c>
      <c r="O429" s="17">
        <v>2942</v>
      </c>
      <c r="P429" t="s">
        <v>134</v>
      </c>
      <c r="Q429">
        <v>475</v>
      </c>
    </row>
    <row r="430" spans="1:17" x14ac:dyDescent="0.25">
      <c r="A430" s="13">
        <v>45536</v>
      </c>
      <c r="B430" t="s">
        <v>6</v>
      </c>
      <c r="C430" t="s">
        <v>14</v>
      </c>
      <c r="D430" t="s">
        <v>118</v>
      </c>
      <c r="E430" t="s">
        <v>278</v>
      </c>
      <c r="F430" t="s">
        <v>66</v>
      </c>
      <c r="G430">
        <v>161002408</v>
      </c>
      <c r="H430" s="19">
        <v>45540</v>
      </c>
      <c r="I430" t="s">
        <v>67</v>
      </c>
      <c r="J430" s="1">
        <v>985.47</v>
      </c>
      <c r="K430" s="17">
        <v>4911</v>
      </c>
      <c r="L430" t="s">
        <v>97</v>
      </c>
      <c r="M430" t="s">
        <v>96</v>
      </c>
      <c r="N430" s="1">
        <v>985.47</v>
      </c>
      <c r="O430" s="17">
        <v>3853</v>
      </c>
      <c r="P430" t="s">
        <v>76</v>
      </c>
      <c r="Q430">
        <v>1058</v>
      </c>
    </row>
    <row r="431" spans="1:17" x14ac:dyDescent="0.25">
      <c r="A431" s="13">
        <v>45536</v>
      </c>
      <c r="B431" t="s">
        <v>6</v>
      </c>
      <c r="C431" t="s">
        <v>14</v>
      </c>
      <c r="D431" t="s">
        <v>114</v>
      </c>
      <c r="E431" t="s">
        <v>70</v>
      </c>
      <c r="F431" t="s">
        <v>66</v>
      </c>
      <c r="G431">
        <v>161002408</v>
      </c>
      <c r="H431" s="19">
        <v>45540</v>
      </c>
      <c r="I431" t="s">
        <v>67</v>
      </c>
      <c r="J431" s="1">
        <v>1749.14</v>
      </c>
      <c r="K431" s="17">
        <v>4027</v>
      </c>
      <c r="L431" t="s">
        <v>70</v>
      </c>
      <c r="M431" t="s">
        <v>96</v>
      </c>
      <c r="N431" s="1">
        <v>1749.14</v>
      </c>
      <c r="O431" s="17">
        <v>3184</v>
      </c>
      <c r="P431" t="s">
        <v>136</v>
      </c>
      <c r="Q431">
        <v>843</v>
      </c>
    </row>
    <row r="432" spans="1:17" x14ac:dyDescent="0.25">
      <c r="A432" s="13">
        <v>45536</v>
      </c>
      <c r="B432" t="s">
        <v>6</v>
      </c>
      <c r="C432" t="s">
        <v>14</v>
      </c>
      <c r="D432" t="s">
        <v>112</v>
      </c>
      <c r="E432" t="s">
        <v>70</v>
      </c>
      <c r="F432" t="s">
        <v>66</v>
      </c>
      <c r="G432">
        <v>161002408</v>
      </c>
      <c r="H432" s="19">
        <v>45540</v>
      </c>
      <c r="I432" t="s">
        <v>67</v>
      </c>
      <c r="J432" s="1">
        <v>1333.87</v>
      </c>
      <c r="K432" s="17">
        <v>4482</v>
      </c>
      <c r="L432" t="s">
        <v>73</v>
      </c>
      <c r="M432" t="s">
        <v>96</v>
      </c>
      <c r="N432" s="1">
        <v>1333.87</v>
      </c>
      <c r="O432" s="17">
        <v>3296</v>
      </c>
      <c r="P432" t="s">
        <v>136</v>
      </c>
      <c r="Q432">
        <v>1186</v>
      </c>
    </row>
    <row r="433" spans="1:17" x14ac:dyDescent="0.25">
      <c r="A433" s="13">
        <v>45536</v>
      </c>
      <c r="B433" t="s">
        <v>6</v>
      </c>
      <c r="C433" t="s">
        <v>9</v>
      </c>
      <c r="D433" t="s">
        <v>111</v>
      </c>
      <c r="E433" t="s">
        <v>73</v>
      </c>
      <c r="F433" t="s">
        <v>66</v>
      </c>
      <c r="G433">
        <v>151000099</v>
      </c>
      <c r="H433" s="19">
        <v>45542</v>
      </c>
      <c r="I433" t="s">
        <v>67</v>
      </c>
      <c r="J433" s="1">
        <v>1998.81</v>
      </c>
      <c r="K433" s="17">
        <v>4321</v>
      </c>
      <c r="L433" t="s">
        <v>73</v>
      </c>
      <c r="M433" t="s">
        <v>96</v>
      </c>
      <c r="N433" s="1">
        <v>1998.81</v>
      </c>
      <c r="O433" s="17">
        <v>3795</v>
      </c>
      <c r="P433" t="s">
        <v>76</v>
      </c>
      <c r="Q433">
        <v>526</v>
      </c>
    </row>
    <row r="434" spans="1:17" x14ac:dyDescent="0.25">
      <c r="A434" s="13">
        <v>45536</v>
      </c>
      <c r="B434" t="s">
        <v>6</v>
      </c>
      <c r="C434" t="s">
        <v>9</v>
      </c>
      <c r="D434" t="s">
        <v>74</v>
      </c>
      <c r="E434" t="s">
        <v>70</v>
      </c>
      <c r="F434" t="s">
        <v>66</v>
      </c>
      <c r="G434">
        <v>151000099</v>
      </c>
      <c r="H434" s="19">
        <v>45542</v>
      </c>
      <c r="I434" t="s">
        <v>67</v>
      </c>
      <c r="J434" s="1">
        <v>1984.74</v>
      </c>
      <c r="K434" s="17">
        <v>4023</v>
      </c>
      <c r="L434" t="s">
        <v>70</v>
      </c>
      <c r="M434" t="s">
        <v>96</v>
      </c>
      <c r="N434" s="1">
        <v>1984.74</v>
      </c>
      <c r="O434" s="17">
        <v>3664</v>
      </c>
      <c r="P434" t="s">
        <v>78</v>
      </c>
      <c r="Q434">
        <v>359</v>
      </c>
    </row>
    <row r="435" spans="1:17" x14ac:dyDescent="0.25">
      <c r="A435" s="13">
        <v>45536</v>
      </c>
      <c r="B435" t="s">
        <v>6</v>
      </c>
      <c r="C435" t="s">
        <v>298</v>
      </c>
      <c r="D435" t="s">
        <v>94</v>
      </c>
      <c r="E435" t="s">
        <v>73</v>
      </c>
      <c r="F435" t="s">
        <v>66</v>
      </c>
      <c r="G435">
        <v>151000977</v>
      </c>
      <c r="H435" s="19">
        <v>45542</v>
      </c>
      <c r="I435" t="s">
        <v>67</v>
      </c>
      <c r="J435" s="1">
        <v>4182.5</v>
      </c>
      <c r="K435" s="17">
        <v>4214</v>
      </c>
      <c r="L435" t="s">
        <v>70</v>
      </c>
      <c r="M435" t="s">
        <v>96</v>
      </c>
      <c r="N435" s="1">
        <v>4182.5</v>
      </c>
      <c r="O435" s="17">
        <v>3539</v>
      </c>
      <c r="P435" t="s">
        <v>78</v>
      </c>
      <c r="Q435">
        <v>675</v>
      </c>
    </row>
    <row r="436" spans="1:17" x14ac:dyDescent="0.25">
      <c r="A436" s="13">
        <v>45536</v>
      </c>
      <c r="B436" t="s">
        <v>6</v>
      </c>
      <c r="C436" t="s">
        <v>14</v>
      </c>
      <c r="D436" t="s">
        <v>114</v>
      </c>
      <c r="E436" t="s">
        <v>70</v>
      </c>
      <c r="F436" t="s">
        <v>66</v>
      </c>
      <c r="G436">
        <v>161002410</v>
      </c>
      <c r="H436" s="19">
        <v>45542</v>
      </c>
      <c r="I436" t="s">
        <v>67</v>
      </c>
      <c r="J436" s="1">
        <v>2028.75</v>
      </c>
      <c r="K436" s="17">
        <v>4017</v>
      </c>
      <c r="L436" t="s">
        <v>70</v>
      </c>
      <c r="M436" t="s">
        <v>96</v>
      </c>
      <c r="N436" s="1">
        <v>2028.75</v>
      </c>
      <c r="O436" s="17">
        <v>4006</v>
      </c>
      <c r="P436" t="s">
        <v>70</v>
      </c>
      <c r="Q436">
        <v>11</v>
      </c>
    </row>
    <row r="437" spans="1:17" x14ac:dyDescent="0.25">
      <c r="A437" s="13">
        <v>45536</v>
      </c>
      <c r="B437" t="s">
        <v>6</v>
      </c>
      <c r="C437" t="s">
        <v>14</v>
      </c>
      <c r="D437" t="s">
        <v>112</v>
      </c>
      <c r="E437" t="s">
        <v>70</v>
      </c>
      <c r="F437" t="s">
        <v>66</v>
      </c>
      <c r="G437">
        <v>161002410</v>
      </c>
      <c r="H437" s="19">
        <v>45542</v>
      </c>
      <c r="I437" t="s">
        <v>67</v>
      </c>
      <c r="J437" s="1">
        <v>2023.08</v>
      </c>
      <c r="K437" s="17">
        <v>4821</v>
      </c>
      <c r="L437" t="s">
        <v>93</v>
      </c>
      <c r="M437" t="s">
        <v>96</v>
      </c>
      <c r="N437" s="1">
        <v>2023.08</v>
      </c>
      <c r="O437" s="17">
        <v>3778</v>
      </c>
      <c r="P437" t="s">
        <v>76</v>
      </c>
      <c r="Q437">
        <v>1043</v>
      </c>
    </row>
    <row r="438" spans="1:17" x14ac:dyDescent="0.25">
      <c r="A438" s="13">
        <v>45536</v>
      </c>
      <c r="B438" t="s">
        <v>6</v>
      </c>
      <c r="C438" t="s">
        <v>297</v>
      </c>
      <c r="D438" t="s">
        <v>126</v>
      </c>
      <c r="E438" t="s">
        <v>76</v>
      </c>
      <c r="F438" t="s">
        <v>66</v>
      </c>
      <c r="G438">
        <v>162000042</v>
      </c>
      <c r="H438" s="19">
        <v>45542</v>
      </c>
      <c r="I438" t="s">
        <v>80</v>
      </c>
      <c r="J438" s="1">
        <v>2851.55</v>
      </c>
      <c r="K438" s="17">
        <v>3752</v>
      </c>
      <c r="L438" t="s">
        <v>76</v>
      </c>
      <c r="M438" t="s">
        <v>96</v>
      </c>
      <c r="N438" s="1">
        <v>2851.55</v>
      </c>
      <c r="O438" s="17">
        <v>3503</v>
      </c>
      <c r="P438" t="s">
        <v>78</v>
      </c>
      <c r="Q438">
        <v>249</v>
      </c>
    </row>
    <row r="439" spans="1:17" x14ac:dyDescent="0.25">
      <c r="A439" s="13">
        <v>45536</v>
      </c>
      <c r="B439" t="s">
        <v>6</v>
      </c>
      <c r="C439" t="s">
        <v>297</v>
      </c>
      <c r="D439" t="s">
        <v>99</v>
      </c>
      <c r="E439" t="s">
        <v>73</v>
      </c>
      <c r="F439" t="s">
        <v>66</v>
      </c>
      <c r="G439">
        <v>162000042</v>
      </c>
      <c r="H439" s="19">
        <v>45542</v>
      </c>
      <c r="I439" t="s">
        <v>80</v>
      </c>
      <c r="J439" s="1">
        <v>1168.54</v>
      </c>
      <c r="K439" s="17">
        <v>4336</v>
      </c>
      <c r="L439" t="s">
        <v>73</v>
      </c>
      <c r="M439" t="s">
        <v>96</v>
      </c>
      <c r="N439" s="1">
        <v>1168.54</v>
      </c>
      <c r="O439" s="17">
        <v>3480</v>
      </c>
      <c r="P439" t="s">
        <v>78</v>
      </c>
      <c r="Q439">
        <v>856</v>
      </c>
    </row>
    <row r="440" spans="1:17" x14ac:dyDescent="0.25">
      <c r="A440" s="13">
        <v>45536</v>
      </c>
      <c r="B440" t="s">
        <v>6</v>
      </c>
      <c r="C440" t="s">
        <v>298</v>
      </c>
      <c r="D440" t="s">
        <v>89</v>
      </c>
      <c r="E440" t="s">
        <v>73</v>
      </c>
      <c r="F440" t="s">
        <v>66</v>
      </c>
      <c r="G440">
        <v>151000106</v>
      </c>
      <c r="H440" s="19">
        <v>45543</v>
      </c>
      <c r="I440" t="s">
        <v>67</v>
      </c>
      <c r="J440" s="1">
        <v>4123.8999999999996</v>
      </c>
      <c r="K440" s="17">
        <v>4221</v>
      </c>
      <c r="L440" t="s">
        <v>70</v>
      </c>
      <c r="M440" t="s">
        <v>96</v>
      </c>
      <c r="N440" s="1">
        <v>4123.8999999999996</v>
      </c>
      <c r="O440" s="17">
        <v>3820</v>
      </c>
      <c r="P440" t="s">
        <v>76</v>
      </c>
      <c r="Q440">
        <v>401</v>
      </c>
    </row>
    <row r="441" spans="1:17" x14ac:dyDescent="0.25">
      <c r="A441" s="13">
        <v>45536</v>
      </c>
      <c r="B441" t="s">
        <v>6</v>
      </c>
      <c r="C441" t="s">
        <v>298</v>
      </c>
      <c r="D441" t="s">
        <v>77</v>
      </c>
      <c r="E441" t="s">
        <v>78</v>
      </c>
      <c r="F441" t="s">
        <v>66</v>
      </c>
      <c r="G441">
        <v>161015971</v>
      </c>
      <c r="H441" s="19">
        <v>45543</v>
      </c>
      <c r="I441" t="s">
        <v>67</v>
      </c>
      <c r="J441" s="1">
        <v>4025.1</v>
      </c>
      <c r="K441" s="17">
        <v>3475</v>
      </c>
      <c r="L441" t="s">
        <v>78</v>
      </c>
      <c r="M441" t="s">
        <v>96</v>
      </c>
      <c r="N441" s="1">
        <v>4025.1</v>
      </c>
      <c r="O441" s="17">
        <v>3445</v>
      </c>
      <c r="P441" t="s">
        <v>78</v>
      </c>
      <c r="Q441">
        <v>30</v>
      </c>
    </row>
    <row r="442" spans="1:17" x14ac:dyDescent="0.25">
      <c r="A442" s="13">
        <v>45536</v>
      </c>
      <c r="B442" t="s">
        <v>6</v>
      </c>
      <c r="C442" t="s">
        <v>298</v>
      </c>
      <c r="D442" t="s">
        <v>89</v>
      </c>
      <c r="E442" t="s">
        <v>73</v>
      </c>
      <c r="F442" t="s">
        <v>66</v>
      </c>
      <c r="G442">
        <v>151000107</v>
      </c>
      <c r="H442" s="19">
        <v>45544</v>
      </c>
      <c r="I442" t="s">
        <v>67</v>
      </c>
      <c r="J442" s="1">
        <v>4101.1000000000004</v>
      </c>
      <c r="K442" s="17">
        <v>4271</v>
      </c>
      <c r="L442" t="s">
        <v>70</v>
      </c>
      <c r="M442" t="s">
        <v>96</v>
      </c>
      <c r="N442" s="1">
        <v>4101.1000000000004</v>
      </c>
      <c r="O442" s="17">
        <v>3956</v>
      </c>
      <c r="P442" t="s">
        <v>76</v>
      </c>
      <c r="Q442">
        <v>315</v>
      </c>
    </row>
    <row r="443" spans="1:17" x14ac:dyDescent="0.25">
      <c r="A443" s="13">
        <v>45536</v>
      </c>
      <c r="B443" t="s">
        <v>6</v>
      </c>
      <c r="C443" t="s">
        <v>301</v>
      </c>
      <c r="D443" t="s">
        <v>65</v>
      </c>
      <c r="E443" t="s">
        <v>70</v>
      </c>
      <c r="F443" t="s">
        <v>66</v>
      </c>
      <c r="G443">
        <v>151000538</v>
      </c>
      <c r="H443" s="19">
        <v>45544</v>
      </c>
      <c r="I443" t="s">
        <v>67</v>
      </c>
      <c r="J443" s="1">
        <v>4135.7</v>
      </c>
      <c r="K443" s="17">
        <v>3834</v>
      </c>
      <c r="L443" t="s">
        <v>76</v>
      </c>
      <c r="M443" t="s">
        <v>96</v>
      </c>
      <c r="N443" s="1">
        <v>4135.7</v>
      </c>
      <c r="O443" s="17">
        <v>3507</v>
      </c>
      <c r="P443" t="s">
        <v>78</v>
      </c>
      <c r="Q443">
        <v>327</v>
      </c>
    </row>
    <row r="444" spans="1:17" x14ac:dyDescent="0.25">
      <c r="A444" s="13">
        <v>45536</v>
      </c>
      <c r="B444" t="s">
        <v>6</v>
      </c>
      <c r="C444" t="s">
        <v>298</v>
      </c>
      <c r="D444" t="s">
        <v>89</v>
      </c>
      <c r="E444" t="s">
        <v>73</v>
      </c>
      <c r="F444" t="s">
        <v>66</v>
      </c>
      <c r="G444">
        <v>141000105</v>
      </c>
      <c r="H444" s="19">
        <v>45545</v>
      </c>
      <c r="I444" t="s">
        <v>67</v>
      </c>
      <c r="J444" s="1">
        <v>4117.6000000000004</v>
      </c>
      <c r="K444" s="17">
        <v>4384</v>
      </c>
      <c r="L444" t="s">
        <v>73</v>
      </c>
      <c r="M444" t="s">
        <v>96</v>
      </c>
      <c r="N444" s="1">
        <v>4117.6000000000004</v>
      </c>
      <c r="O444" s="17">
        <v>4225</v>
      </c>
      <c r="P444" t="s">
        <v>70</v>
      </c>
      <c r="Q444">
        <v>159</v>
      </c>
    </row>
    <row r="445" spans="1:17" x14ac:dyDescent="0.25">
      <c r="A445" s="13">
        <v>45536</v>
      </c>
      <c r="B445" t="s">
        <v>6</v>
      </c>
      <c r="C445" t="s">
        <v>14</v>
      </c>
      <c r="D445" t="s">
        <v>114</v>
      </c>
      <c r="E445" t="s">
        <v>70</v>
      </c>
      <c r="F445" t="s">
        <v>66</v>
      </c>
      <c r="G445">
        <v>151000343</v>
      </c>
      <c r="H445" s="19">
        <v>45545</v>
      </c>
      <c r="I445" t="s">
        <v>67</v>
      </c>
      <c r="J445" s="1">
        <v>2219.89</v>
      </c>
      <c r="K445" s="17">
        <v>4028</v>
      </c>
      <c r="L445" t="s">
        <v>70</v>
      </c>
      <c r="M445" t="s">
        <v>96</v>
      </c>
      <c r="N445" s="1">
        <v>2219.89</v>
      </c>
      <c r="O445" s="17">
        <v>3782</v>
      </c>
      <c r="P445" t="s">
        <v>76</v>
      </c>
      <c r="Q445">
        <v>246</v>
      </c>
    </row>
    <row r="446" spans="1:17" x14ac:dyDescent="0.25">
      <c r="A446" s="13">
        <v>45536</v>
      </c>
      <c r="B446" t="s">
        <v>6</v>
      </c>
      <c r="C446" t="s">
        <v>14</v>
      </c>
      <c r="D446" t="s">
        <v>112</v>
      </c>
      <c r="E446" t="s">
        <v>70</v>
      </c>
      <c r="F446" t="s">
        <v>66</v>
      </c>
      <c r="G446">
        <v>151000343</v>
      </c>
      <c r="H446" s="19">
        <v>45545</v>
      </c>
      <c r="I446" t="s">
        <v>67</v>
      </c>
      <c r="J446" s="1">
        <v>1730.92</v>
      </c>
      <c r="K446" s="17">
        <v>4422</v>
      </c>
      <c r="L446" t="s">
        <v>73</v>
      </c>
      <c r="M446" t="s">
        <v>96</v>
      </c>
      <c r="N446" s="1">
        <v>1730.92</v>
      </c>
      <c r="O446" s="17">
        <v>3908</v>
      </c>
      <c r="P446" t="s">
        <v>76</v>
      </c>
      <c r="Q446">
        <v>514</v>
      </c>
    </row>
    <row r="447" spans="1:17" x14ac:dyDescent="0.25">
      <c r="A447" s="13">
        <v>45536</v>
      </c>
      <c r="B447" t="s">
        <v>6</v>
      </c>
      <c r="C447" t="s">
        <v>301</v>
      </c>
      <c r="D447" t="s">
        <v>65</v>
      </c>
      <c r="E447" t="s">
        <v>70</v>
      </c>
      <c r="F447" t="s">
        <v>66</v>
      </c>
      <c r="G447">
        <v>161005523</v>
      </c>
      <c r="H447" s="19">
        <v>45545</v>
      </c>
      <c r="I447" t="s">
        <v>67</v>
      </c>
      <c r="J447" s="1">
        <v>3961.2</v>
      </c>
      <c r="K447" s="17">
        <v>4049</v>
      </c>
      <c r="L447" t="s">
        <v>70</v>
      </c>
      <c r="M447" t="s">
        <v>96</v>
      </c>
      <c r="N447" s="1">
        <v>3961.2</v>
      </c>
      <c r="O447" s="17">
        <v>3748</v>
      </c>
      <c r="P447" t="s">
        <v>76</v>
      </c>
      <c r="Q447">
        <v>301</v>
      </c>
    </row>
    <row r="448" spans="1:17" x14ac:dyDescent="0.25">
      <c r="A448" s="13">
        <v>45536</v>
      </c>
      <c r="B448" t="s">
        <v>6</v>
      </c>
      <c r="C448" t="s">
        <v>9</v>
      </c>
      <c r="D448" t="s">
        <v>111</v>
      </c>
      <c r="E448" t="s">
        <v>73</v>
      </c>
      <c r="F448" t="s">
        <v>66</v>
      </c>
      <c r="G448">
        <v>141000047</v>
      </c>
      <c r="H448" s="19">
        <v>45546</v>
      </c>
      <c r="I448" t="s">
        <v>67</v>
      </c>
      <c r="J448" s="1">
        <v>3278.37</v>
      </c>
      <c r="K448" s="17">
        <v>4313</v>
      </c>
      <c r="L448" t="s">
        <v>73</v>
      </c>
      <c r="M448" t="s">
        <v>96</v>
      </c>
      <c r="N448" s="1">
        <v>3278.37</v>
      </c>
      <c r="O448" s="17">
        <v>4422</v>
      </c>
      <c r="P448" t="s">
        <v>73</v>
      </c>
      <c r="Q448">
        <v>-109</v>
      </c>
    </row>
    <row r="449" spans="1:17" x14ac:dyDescent="0.25">
      <c r="A449" s="13">
        <v>45536</v>
      </c>
      <c r="B449" t="s">
        <v>6</v>
      </c>
      <c r="C449" t="s">
        <v>9</v>
      </c>
      <c r="D449" t="s">
        <v>121</v>
      </c>
      <c r="E449" t="s">
        <v>70</v>
      </c>
      <c r="F449" t="s">
        <v>66</v>
      </c>
      <c r="G449">
        <v>141000047</v>
      </c>
      <c r="H449" s="19">
        <v>45546</v>
      </c>
      <c r="I449" t="s">
        <v>67</v>
      </c>
      <c r="J449" s="1">
        <v>685.72</v>
      </c>
      <c r="K449" s="17">
        <v>4027</v>
      </c>
      <c r="L449" t="s">
        <v>70</v>
      </c>
      <c r="M449" t="s">
        <v>96</v>
      </c>
      <c r="N449" s="1">
        <v>685.72</v>
      </c>
      <c r="O449" s="17">
        <v>3911</v>
      </c>
      <c r="P449" t="s">
        <v>76</v>
      </c>
      <c r="Q449">
        <v>116</v>
      </c>
    </row>
    <row r="450" spans="1:17" x14ac:dyDescent="0.25">
      <c r="A450" s="13">
        <v>45536</v>
      </c>
      <c r="B450" t="s">
        <v>6</v>
      </c>
      <c r="C450" t="s">
        <v>298</v>
      </c>
      <c r="D450" t="s">
        <v>122</v>
      </c>
      <c r="E450" t="s">
        <v>73</v>
      </c>
      <c r="F450" t="s">
        <v>66</v>
      </c>
      <c r="G450">
        <v>161002758</v>
      </c>
      <c r="H450" s="19">
        <v>45546</v>
      </c>
      <c r="I450" t="s">
        <v>67</v>
      </c>
      <c r="J450" s="1">
        <v>4126.5</v>
      </c>
      <c r="K450" s="17">
        <v>4556</v>
      </c>
      <c r="L450" t="s">
        <v>73</v>
      </c>
      <c r="M450" t="s">
        <v>96</v>
      </c>
      <c r="N450" s="1">
        <v>4126.5</v>
      </c>
      <c r="O450" s="17">
        <v>3898</v>
      </c>
      <c r="P450" t="s">
        <v>76</v>
      </c>
      <c r="Q450">
        <v>658</v>
      </c>
    </row>
    <row r="451" spans="1:17" x14ac:dyDescent="0.25">
      <c r="A451" s="13">
        <v>45536</v>
      </c>
      <c r="B451" t="s">
        <v>6</v>
      </c>
      <c r="C451" t="s">
        <v>9</v>
      </c>
      <c r="D451" t="s">
        <v>111</v>
      </c>
      <c r="E451" t="s">
        <v>73</v>
      </c>
      <c r="F451" t="s">
        <v>66</v>
      </c>
      <c r="G451">
        <v>151000101</v>
      </c>
      <c r="H451" s="19">
        <v>45548</v>
      </c>
      <c r="I451" t="s">
        <v>67</v>
      </c>
      <c r="J451" s="1">
        <v>746.92</v>
      </c>
      <c r="K451" s="17">
        <v>4053</v>
      </c>
      <c r="L451" t="s">
        <v>70</v>
      </c>
      <c r="M451" t="s">
        <v>96</v>
      </c>
      <c r="N451" s="1">
        <v>746.92</v>
      </c>
      <c r="O451" s="17">
        <v>3742</v>
      </c>
      <c r="P451" t="s">
        <v>76</v>
      </c>
      <c r="Q451">
        <v>311</v>
      </c>
    </row>
    <row r="452" spans="1:17" x14ac:dyDescent="0.25">
      <c r="A452" s="13">
        <v>45536</v>
      </c>
      <c r="B452" t="s">
        <v>6</v>
      </c>
      <c r="C452" t="s">
        <v>9</v>
      </c>
      <c r="D452" t="s">
        <v>74</v>
      </c>
      <c r="E452" t="s">
        <v>70</v>
      </c>
      <c r="F452" t="s">
        <v>66</v>
      </c>
      <c r="G452">
        <v>151000101</v>
      </c>
      <c r="H452" s="19">
        <v>45548</v>
      </c>
      <c r="I452" t="s">
        <v>67</v>
      </c>
      <c r="J452" s="1">
        <v>3223.82</v>
      </c>
      <c r="K452" s="17">
        <v>4029</v>
      </c>
      <c r="L452" t="s">
        <v>70</v>
      </c>
      <c r="M452" t="s">
        <v>96</v>
      </c>
      <c r="N452" s="1">
        <v>3223.82</v>
      </c>
      <c r="O452" s="17">
        <v>3928</v>
      </c>
      <c r="P452" t="s">
        <v>76</v>
      </c>
      <c r="Q452">
        <v>101</v>
      </c>
    </row>
    <row r="453" spans="1:17" x14ac:dyDescent="0.25">
      <c r="A453" s="13">
        <v>45536</v>
      </c>
      <c r="B453" t="s">
        <v>6</v>
      </c>
      <c r="C453" t="s">
        <v>298</v>
      </c>
      <c r="D453" t="s">
        <v>89</v>
      </c>
      <c r="E453" t="s">
        <v>73</v>
      </c>
      <c r="F453" t="s">
        <v>66</v>
      </c>
      <c r="G453">
        <v>151000108</v>
      </c>
      <c r="H453" s="19">
        <v>45548</v>
      </c>
      <c r="I453" t="s">
        <v>67</v>
      </c>
      <c r="J453" s="1">
        <v>3981.7</v>
      </c>
      <c r="K453" s="17">
        <v>4361</v>
      </c>
      <c r="L453" t="s">
        <v>73</v>
      </c>
      <c r="M453" t="s">
        <v>96</v>
      </c>
      <c r="N453" s="1">
        <v>3981.7</v>
      </c>
      <c r="O453" s="17">
        <v>3868</v>
      </c>
      <c r="P453" t="s">
        <v>76</v>
      </c>
      <c r="Q453">
        <v>493</v>
      </c>
    </row>
    <row r="454" spans="1:17" x14ac:dyDescent="0.25">
      <c r="A454" s="13">
        <v>45536</v>
      </c>
      <c r="B454" t="s">
        <v>6</v>
      </c>
      <c r="C454" t="s">
        <v>301</v>
      </c>
      <c r="D454" t="s">
        <v>65</v>
      </c>
      <c r="E454" t="s">
        <v>70</v>
      </c>
      <c r="F454" t="s">
        <v>66</v>
      </c>
      <c r="G454">
        <v>151000541</v>
      </c>
      <c r="H454" s="19">
        <v>45549</v>
      </c>
      <c r="I454" t="s">
        <v>67</v>
      </c>
      <c r="J454" s="1">
        <v>4125.6000000000004</v>
      </c>
      <c r="K454" s="17">
        <v>4163</v>
      </c>
      <c r="L454" t="s">
        <v>70</v>
      </c>
      <c r="M454" t="s">
        <v>96</v>
      </c>
      <c r="N454" s="1">
        <v>4125.6000000000004</v>
      </c>
      <c r="O454" s="17">
        <v>3955</v>
      </c>
      <c r="P454" t="s">
        <v>76</v>
      </c>
      <c r="Q454">
        <v>208</v>
      </c>
    </row>
    <row r="455" spans="1:17" x14ac:dyDescent="0.25">
      <c r="A455" s="13">
        <v>45536</v>
      </c>
      <c r="B455" t="s">
        <v>6</v>
      </c>
      <c r="C455" t="s">
        <v>14</v>
      </c>
      <c r="D455" t="s">
        <v>114</v>
      </c>
      <c r="E455" t="s">
        <v>70</v>
      </c>
      <c r="F455" t="s">
        <v>66</v>
      </c>
      <c r="G455">
        <v>161002416</v>
      </c>
      <c r="H455" s="19">
        <v>45549</v>
      </c>
      <c r="I455" t="s">
        <v>67</v>
      </c>
      <c r="J455" s="1">
        <v>2596.19</v>
      </c>
      <c r="K455" s="17">
        <v>4022</v>
      </c>
      <c r="L455" t="s">
        <v>70</v>
      </c>
      <c r="M455" t="s">
        <v>96</v>
      </c>
      <c r="N455" s="1">
        <v>2596.19</v>
      </c>
      <c r="O455" s="17">
        <v>3599</v>
      </c>
      <c r="P455" t="s">
        <v>78</v>
      </c>
      <c r="Q455">
        <v>423</v>
      </c>
    </row>
    <row r="456" spans="1:17" x14ac:dyDescent="0.25">
      <c r="A456" s="13">
        <v>45536</v>
      </c>
      <c r="B456" t="s">
        <v>6</v>
      </c>
      <c r="C456" t="s">
        <v>14</v>
      </c>
      <c r="D456" t="s">
        <v>112</v>
      </c>
      <c r="E456" t="s">
        <v>70</v>
      </c>
      <c r="F456" t="s">
        <v>66</v>
      </c>
      <c r="G456">
        <v>161002416</v>
      </c>
      <c r="H456" s="19">
        <v>45549</v>
      </c>
      <c r="I456" t="s">
        <v>67</v>
      </c>
      <c r="J456" s="1">
        <v>1533.13</v>
      </c>
      <c r="K456" s="17">
        <v>4443</v>
      </c>
      <c r="L456" t="s">
        <v>73</v>
      </c>
      <c r="M456" t="s">
        <v>96</v>
      </c>
      <c r="N456" s="1">
        <v>1533.13</v>
      </c>
      <c r="O456" s="17">
        <v>3712</v>
      </c>
      <c r="P456" t="s">
        <v>76</v>
      </c>
      <c r="Q456">
        <v>731</v>
      </c>
    </row>
    <row r="457" spans="1:17" x14ac:dyDescent="0.25">
      <c r="A457" s="13">
        <v>45536</v>
      </c>
      <c r="B457" t="s">
        <v>6</v>
      </c>
      <c r="C457" t="s">
        <v>297</v>
      </c>
      <c r="D457" t="s">
        <v>126</v>
      </c>
      <c r="E457" t="s">
        <v>76</v>
      </c>
      <c r="F457" t="s">
        <v>66</v>
      </c>
      <c r="G457">
        <v>162000046</v>
      </c>
      <c r="H457" s="19">
        <v>45549</v>
      </c>
      <c r="I457" t="s">
        <v>67</v>
      </c>
      <c r="J457" s="1">
        <v>2103.94</v>
      </c>
      <c r="K457" s="17">
        <v>3728</v>
      </c>
      <c r="L457" t="s">
        <v>76</v>
      </c>
      <c r="M457" t="s">
        <v>96</v>
      </c>
      <c r="N457" s="1">
        <v>2103.94</v>
      </c>
      <c r="O457" s="17">
        <v>3648</v>
      </c>
      <c r="P457" t="s">
        <v>78</v>
      </c>
      <c r="Q457">
        <v>80</v>
      </c>
    </row>
    <row r="458" spans="1:17" x14ac:dyDescent="0.25">
      <c r="A458" s="13">
        <v>45536</v>
      </c>
      <c r="B458" t="s">
        <v>6</v>
      </c>
      <c r="C458" t="s">
        <v>297</v>
      </c>
      <c r="D458" t="s">
        <v>127</v>
      </c>
      <c r="E458" t="s">
        <v>70</v>
      </c>
      <c r="F458" t="s">
        <v>66</v>
      </c>
      <c r="G458">
        <v>162000046</v>
      </c>
      <c r="H458" s="19">
        <v>45549</v>
      </c>
      <c r="I458" t="s">
        <v>67</v>
      </c>
      <c r="J458" s="1">
        <v>2046.8</v>
      </c>
      <c r="K458" s="17">
        <v>4181</v>
      </c>
      <c r="L458" t="s">
        <v>70</v>
      </c>
      <c r="M458" t="s">
        <v>96</v>
      </c>
      <c r="N458" s="1">
        <v>2046.8</v>
      </c>
      <c r="O458" s="17">
        <v>3595</v>
      </c>
      <c r="P458" t="s">
        <v>78</v>
      </c>
      <c r="Q458">
        <v>586</v>
      </c>
    </row>
    <row r="459" spans="1:17" x14ac:dyDescent="0.25">
      <c r="A459" s="13">
        <v>45536</v>
      </c>
      <c r="B459" t="s">
        <v>6</v>
      </c>
      <c r="C459" t="s">
        <v>301</v>
      </c>
      <c r="D459" t="s">
        <v>65</v>
      </c>
      <c r="E459" t="s">
        <v>70</v>
      </c>
      <c r="F459" t="s">
        <v>66</v>
      </c>
      <c r="G459">
        <v>161005529</v>
      </c>
      <c r="H459" s="19">
        <v>45551</v>
      </c>
      <c r="I459" t="s">
        <v>67</v>
      </c>
      <c r="J459" s="1">
        <v>3919.6</v>
      </c>
      <c r="K459" s="17">
        <v>4103</v>
      </c>
      <c r="L459" t="s">
        <v>70</v>
      </c>
      <c r="M459" t="s">
        <v>96</v>
      </c>
      <c r="N459" s="1">
        <v>3919.6</v>
      </c>
      <c r="O459" s="17">
        <v>3516</v>
      </c>
      <c r="P459" t="s">
        <v>78</v>
      </c>
      <c r="Q459">
        <v>587</v>
      </c>
    </row>
    <row r="460" spans="1:17" x14ac:dyDescent="0.25">
      <c r="A460" s="13">
        <v>45536</v>
      </c>
      <c r="B460" t="s">
        <v>6</v>
      </c>
      <c r="C460" t="s">
        <v>301</v>
      </c>
      <c r="D460" t="s">
        <v>65</v>
      </c>
      <c r="E460" t="s">
        <v>70</v>
      </c>
      <c r="F460" t="s">
        <v>66</v>
      </c>
      <c r="G460">
        <v>151000543</v>
      </c>
      <c r="H460" s="19">
        <v>45552</v>
      </c>
      <c r="I460" t="s">
        <v>67</v>
      </c>
      <c r="J460" s="1">
        <v>4020</v>
      </c>
      <c r="K460" s="17">
        <v>4045</v>
      </c>
      <c r="L460" t="s">
        <v>70</v>
      </c>
      <c r="M460" t="s">
        <v>96</v>
      </c>
      <c r="N460" s="1">
        <v>4020</v>
      </c>
      <c r="O460" s="17">
        <v>4292</v>
      </c>
      <c r="P460" t="s">
        <v>70</v>
      </c>
      <c r="Q460">
        <v>-247</v>
      </c>
    </row>
    <row r="461" spans="1:17" x14ac:dyDescent="0.25">
      <c r="A461" s="13">
        <v>45536</v>
      </c>
      <c r="B461" t="s">
        <v>6</v>
      </c>
      <c r="C461" t="s">
        <v>301</v>
      </c>
      <c r="D461" t="s">
        <v>65</v>
      </c>
      <c r="E461" t="s">
        <v>70</v>
      </c>
      <c r="F461" t="s">
        <v>66</v>
      </c>
      <c r="G461">
        <v>151000544</v>
      </c>
      <c r="H461" s="19">
        <v>45552</v>
      </c>
      <c r="I461" t="s">
        <v>67</v>
      </c>
      <c r="J461" s="1">
        <v>4169.6000000000004</v>
      </c>
      <c r="K461" s="17">
        <v>4340</v>
      </c>
      <c r="L461" t="s">
        <v>73</v>
      </c>
      <c r="M461" t="s">
        <v>96</v>
      </c>
      <c r="N461" s="1">
        <v>4169.6000000000004</v>
      </c>
      <c r="O461" s="17">
        <v>4151</v>
      </c>
      <c r="P461" t="s">
        <v>70</v>
      </c>
      <c r="Q461">
        <v>189</v>
      </c>
    </row>
    <row r="462" spans="1:17" x14ac:dyDescent="0.25">
      <c r="A462" s="13">
        <v>45536</v>
      </c>
      <c r="B462" t="s">
        <v>6</v>
      </c>
      <c r="C462" t="s">
        <v>298</v>
      </c>
      <c r="D462" t="s">
        <v>87</v>
      </c>
      <c r="E462" t="s">
        <v>73</v>
      </c>
      <c r="F462" t="s">
        <v>66</v>
      </c>
      <c r="G462">
        <v>161015979</v>
      </c>
      <c r="H462" s="19">
        <v>45552</v>
      </c>
      <c r="I462" t="s">
        <v>67</v>
      </c>
      <c r="J462" s="1">
        <v>4117.8</v>
      </c>
      <c r="K462" s="17">
        <v>4408</v>
      </c>
      <c r="L462" t="s">
        <v>73</v>
      </c>
      <c r="M462" t="s">
        <v>96</v>
      </c>
      <c r="N462" s="1">
        <v>4117.8</v>
      </c>
      <c r="O462" s="17">
        <v>4486</v>
      </c>
      <c r="P462" t="s">
        <v>73</v>
      </c>
      <c r="Q462">
        <v>-78</v>
      </c>
    </row>
    <row r="463" spans="1:17" x14ac:dyDescent="0.25">
      <c r="A463" s="13">
        <v>45536</v>
      </c>
      <c r="B463" t="s">
        <v>6</v>
      </c>
      <c r="C463" t="s">
        <v>297</v>
      </c>
      <c r="D463" t="s">
        <v>126</v>
      </c>
      <c r="E463" t="s">
        <v>76</v>
      </c>
      <c r="F463" t="s">
        <v>66</v>
      </c>
      <c r="G463">
        <v>162000049</v>
      </c>
      <c r="H463" s="19">
        <v>45552</v>
      </c>
      <c r="I463" t="s">
        <v>67</v>
      </c>
      <c r="J463" s="1">
        <v>681.54</v>
      </c>
      <c r="K463" s="17">
        <v>3717</v>
      </c>
      <c r="L463" t="s">
        <v>76</v>
      </c>
      <c r="M463" t="s">
        <v>96</v>
      </c>
      <c r="N463" s="1">
        <v>681.54</v>
      </c>
      <c r="O463" s="17">
        <v>3748</v>
      </c>
      <c r="P463" t="s">
        <v>76</v>
      </c>
      <c r="Q463">
        <v>-31</v>
      </c>
    </row>
    <row r="464" spans="1:17" x14ac:dyDescent="0.25">
      <c r="A464" s="13">
        <v>45536</v>
      </c>
      <c r="B464" t="s">
        <v>6</v>
      </c>
      <c r="C464" t="s">
        <v>297</v>
      </c>
      <c r="D464" t="s">
        <v>127</v>
      </c>
      <c r="E464" t="s">
        <v>70</v>
      </c>
      <c r="F464" t="s">
        <v>66</v>
      </c>
      <c r="G464">
        <v>162000049</v>
      </c>
      <c r="H464" s="19">
        <v>45552</v>
      </c>
      <c r="I464" t="s">
        <v>67</v>
      </c>
      <c r="J464" s="1">
        <v>3298.12</v>
      </c>
      <c r="K464" s="17">
        <v>4036</v>
      </c>
      <c r="L464" t="s">
        <v>70</v>
      </c>
      <c r="M464" t="s">
        <v>96</v>
      </c>
      <c r="N464" s="1">
        <v>3298.12</v>
      </c>
      <c r="O464" s="17">
        <v>3701</v>
      </c>
      <c r="P464" t="s">
        <v>76</v>
      </c>
      <c r="Q464">
        <v>335</v>
      </c>
    </row>
    <row r="465" spans="1:17" x14ac:dyDescent="0.25">
      <c r="A465" s="13">
        <v>45536</v>
      </c>
      <c r="B465" t="s">
        <v>6</v>
      </c>
      <c r="C465" t="s">
        <v>9</v>
      </c>
      <c r="D465" t="s">
        <v>74</v>
      </c>
      <c r="E465" t="s">
        <v>70</v>
      </c>
      <c r="F465" t="s">
        <v>66</v>
      </c>
      <c r="G465">
        <v>151000102</v>
      </c>
      <c r="H465" s="19">
        <v>45553</v>
      </c>
      <c r="I465" t="s">
        <v>67</v>
      </c>
      <c r="J465" s="1">
        <v>3982.3</v>
      </c>
      <c r="K465" s="17">
        <v>4029</v>
      </c>
      <c r="L465" t="s">
        <v>70</v>
      </c>
      <c r="M465" t="s">
        <v>96</v>
      </c>
      <c r="N465" s="1">
        <v>3982.3</v>
      </c>
      <c r="O465" s="17">
        <v>3432</v>
      </c>
      <c r="P465" t="s">
        <v>78</v>
      </c>
      <c r="Q465">
        <v>597</v>
      </c>
    </row>
    <row r="466" spans="1:17" x14ac:dyDescent="0.25">
      <c r="A466" s="13">
        <v>45536</v>
      </c>
      <c r="B466" t="s">
        <v>6</v>
      </c>
      <c r="C466" t="s">
        <v>301</v>
      </c>
      <c r="D466" t="s">
        <v>65</v>
      </c>
      <c r="E466" t="s">
        <v>70</v>
      </c>
      <c r="F466" t="s">
        <v>66</v>
      </c>
      <c r="G466">
        <v>161005532</v>
      </c>
      <c r="H466" s="19">
        <v>45553</v>
      </c>
      <c r="I466" t="s">
        <v>67</v>
      </c>
      <c r="J466" s="1">
        <v>3985.7</v>
      </c>
      <c r="K466" s="17">
        <v>4132</v>
      </c>
      <c r="L466" t="s">
        <v>70</v>
      </c>
      <c r="M466" t="s">
        <v>96</v>
      </c>
      <c r="N466" s="1">
        <v>3985.7</v>
      </c>
      <c r="O466" s="17">
        <v>3818</v>
      </c>
      <c r="P466" t="s">
        <v>76</v>
      </c>
      <c r="Q466">
        <v>314</v>
      </c>
    </row>
    <row r="467" spans="1:17" x14ac:dyDescent="0.25">
      <c r="A467" s="13">
        <v>45536</v>
      </c>
      <c r="B467" t="s">
        <v>6</v>
      </c>
      <c r="C467" t="s">
        <v>14</v>
      </c>
      <c r="D467" t="s">
        <v>114</v>
      </c>
      <c r="E467" t="s">
        <v>70</v>
      </c>
      <c r="F467" t="s">
        <v>66</v>
      </c>
      <c r="G467">
        <v>151000344</v>
      </c>
      <c r="H467" s="19">
        <v>45554</v>
      </c>
      <c r="I467" t="s">
        <v>67</v>
      </c>
      <c r="J467" s="1">
        <v>2783.27</v>
      </c>
      <c r="K467" s="17">
        <v>4106</v>
      </c>
      <c r="L467" t="s">
        <v>70</v>
      </c>
      <c r="M467" t="s">
        <v>96</v>
      </c>
      <c r="N467" s="1">
        <v>2783.27</v>
      </c>
      <c r="O467" s="17">
        <v>3306</v>
      </c>
      <c r="P467" t="s">
        <v>136</v>
      </c>
      <c r="Q467">
        <v>800</v>
      </c>
    </row>
    <row r="468" spans="1:17" x14ac:dyDescent="0.25">
      <c r="A468" s="13">
        <v>45536</v>
      </c>
      <c r="B468" t="s">
        <v>6</v>
      </c>
      <c r="C468" t="s">
        <v>14</v>
      </c>
      <c r="D468" t="s">
        <v>112</v>
      </c>
      <c r="E468" t="s">
        <v>70</v>
      </c>
      <c r="F468" t="s">
        <v>66</v>
      </c>
      <c r="G468">
        <v>151000344</v>
      </c>
      <c r="H468" s="19">
        <v>45554</v>
      </c>
      <c r="I468" t="s">
        <v>67</v>
      </c>
      <c r="J468" s="1">
        <v>1256.94</v>
      </c>
      <c r="K468" s="17">
        <v>4390</v>
      </c>
      <c r="L468" t="s">
        <v>73</v>
      </c>
      <c r="M468" t="s">
        <v>96</v>
      </c>
      <c r="N468" s="1">
        <v>1256.94</v>
      </c>
      <c r="O468" s="17">
        <v>3239</v>
      </c>
      <c r="P468" t="s">
        <v>136</v>
      </c>
      <c r="Q468">
        <v>1151</v>
      </c>
    </row>
    <row r="469" spans="1:17" x14ac:dyDescent="0.25">
      <c r="A469" s="13">
        <v>45536</v>
      </c>
      <c r="B469" t="s">
        <v>6</v>
      </c>
      <c r="C469" t="s">
        <v>301</v>
      </c>
      <c r="D469" t="s">
        <v>65</v>
      </c>
      <c r="E469" t="s">
        <v>70</v>
      </c>
      <c r="F469" t="s">
        <v>66</v>
      </c>
      <c r="G469">
        <v>161005534</v>
      </c>
      <c r="H469" s="19">
        <v>45554</v>
      </c>
      <c r="I469" t="s">
        <v>67</v>
      </c>
      <c r="J469" s="1">
        <v>3896.8</v>
      </c>
      <c r="K469" s="17">
        <v>2279</v>
      </c>
      <c r="L469" t="s">
        <v>168</v>
      </c>
      <c r="M469" t="s">
        <v>96</v>
      </c>
      <c r="N469" s="1">
        <v>3896.8</v>
      </c>
      <c r="O469" s="17">
        <v>3536</v>
      </c>
      <c r="P469" t="s">
        <v>78</v>
      </c>
      <c r="Q469">
        <v>-1257</v>
      </c>
    </row>
    <row r="470" spans="1:17" x14ac:dyDescent="0.25">
      <c r="A470" s="13">
        <v>45536</v>
      </c>
      <c r="B470" t="s">
        <v>6</v>
      </c>
      <c r="C470" t="s">
        <v>297</v>
      </c>
      <c r="D470" t="s">
        <v>126</v>
      </c>
      <c r="E470" t="s">
        <v>76</v>
      </c>
      <c r="F470" t="s">
        <v>66</v>
      </c>
      <c r="G470">
        <v>162000051</v>
      </c>
      <c r="H470" s="19">
        <v>45554</v>
      </c>
      <c r="I470" t="s">
        <v>67</v>
      </c>
      <c r="J470" s="1">
        <v>3605.07</v>
      </c>
      <c r="K470" s="17">
        <v>3429</v>
      </c>
      <c r="L470" t="s">
        <v>78</v>
      </c>
      <c r="M470" t="s">
        <v>96</v>
      </c>
      <c r="N470" s="1">
        <v>3605.07</v>
      </c>
      <c r="O470" s="17">
        <v>3758</v>
      </c>
      <c r="P470" t="s">
        <v>76</v>
      </c>
      <c r="Q470">
        <v>-329</v>
      </c>
    </row>
    <row r="471" spans="1:17" x14ac:dyDescent="0.25">
      <c r="A471" s="13">
        <v>45536</v>
      </c>
      <c r="B471" t="s">
        <v>6</v>
      </c>
      <c r="C471" t="s">
        <v>297</v>
      </c>
      <c r="D471" t="s">
        <v>127</v>
      </c>
      <c r="E471" t="s">
        <v>70</v>
      </c>
      <c r="F471" t="s">
        <v>66</v>
      </c>
      <c r="G471">
        <v>162000051</v>
      </c>
      <c r="H471" s="19">
        <v>45554</v>
      </c>
      <c r="I471" t="s">
        <v>67</v>
      </c>
      <c r="J471" s="1">
        <v>347.2</v>
      </c>
      <c r="K471" s="17">
        <v>4030</v>
      </c>
      <c r="L471" t="s">
        <v>70</v>
      </c>
      <c r="M471" t="s">
        <v>96</v>
      </c>
      <c r="N471" s="1">
        <v>347.2</v>
      </c>
      <c r="O471" s="17">
        <v>3327</v>
      </c>
      <c r="P471" t="s">
        <v>136</v>
      </c>
      <c r="Q471">
        <v>703</v>
      </c>
    </row>
    <row r="472" spans="1:17" x14ac:dyDescent="0.25">
      <c r="A472" s="13">
        <v>45536</v>
      </c>
      <c r="B472" t="s">
        <v>6</v>
      </c>
      <c r="C472" t="s">
        <v>297</v>
      </c>
      <c r="D472" t="s">
        <v>126</v>
      </c>
      <c r="E472" t="s">
        <v>76</v>
      </c>
      <c r="F472" t="s">
        <v>66</v>
      </c>
      <c r="G472">
        <v>162000052</v>
      </c>
      <c r="H472" s="19">
        <v>45555</v>
      </c>
      <c r="I472" t="s">
        <v>67</v>
      </c>
      <c r="J472" s="1">
        <v>3071.25</v>
      </c>
      <c r="K472" s="17">
        <v>3749</v>
      </c>
      <c r="L472" t="s">
        <v>76</v>
      </c>
      <c r="M472" t="s">
        <v>96</v>
      </c>
      <c r="N472" s="1">
        <v>3071.25</v>
      </c>
      <c r="O472" s="17">
        <v>3888</v>
      </c>
      <c r="P472" t="s">
        <v>76</v>
      </c>
      <c r="Q472">
        <v>-139</v>
      </c>
    </row>
    <row r="473" spans="1:17" x14ac:dyDescent="0.25">
      <c r="A473" s="13">
        <v>45536</v>
      </c>
      <c r="B473" t="s">
        <v>6</v>
      </c>
      <c r="C473" t="s">
        <v>297</v>
      </c>
      <c r="D473" t="s">
        <v>127</v>
      </c>
      <c r="E473" t="s">
        <v>70</v>
      </c>
      <c r="F473" t="s">
        <v>66</v>
      </c>
      <c r="G473">
        <v>162000052</v>
      </c>
      <c r="H473" s="19">
        <v>45555</v>
      </c>
      <c r="I473" t="s">
        <v>67</v>
      </c>
      <c r="J473" s="1">
        <v>914.83</v>
      </c>
      <c r="K473" s="17">
        <v>4066</v>
      </c>
      <c r="L473" t="s">
        <v>70</v>
      </c>
      <c r="M473" t="s">
        <v>96</v>
      </c>
      <c r="N473" s="1">
        <v>914.83</v>
      </c>
      <c r="O473" s="17">
        <v>4073</v>
      </c>
      <c r="P473" t="s">
        <v>70</v>
      </c>
      <c r="Q473">
        <v>-7</v>
      </c>
    </row>
    <row r="474" spans="1:17" x14ac:dyDescent="0.25">
      <c r="A474" s="13">
        <v>45536</v>
      </c>
      <c r="B474" t="s">
        <v>6</v>
      </c>
      <c r="C474" t="s">
        <v>9</v>
      </c>
      <c r="D474" t="s">
        <v>133</v>
      </c>
      <c r="E474" t="s">
        <v>143</v>
      </c>
      <c r="F474" t="s">
        <v>66</v>
      </c>
      <c r="G474">
        <v>151000103</v>
      </c>
      <c r="H474" s="19">
        <v>45556</v>
      </c>
      <c r="I474" t="s">
        <v>67</v>
      </c>
      <c r="J474" s="1">
        <v>825.95</v>
      </c>
      <c r="K474" s="17">
        <v>5541</v>
      </c>
      <c r="L474" t="s">
        <v>169</v>
      </c>
      <c r="M474" t="s">
        <v>96</v>
      </c>
      <c r="N474" s="1">
        <v>825.95</v>
      </c>
      <c r="O474" s="17">
        <v>3807</v>
      </c>
      <c r="P474" t="s">
        <v>76</v>
      </c>
      <c r="Q474">
        <v>1734</v>
      </c>
    </row>
    <row r="475" spans="1:17" x14ac:dyDescent="0.25">
      <c r="A475" s="13">
        <v>45536</v>
      </c>
      <c r="B475" t="s">
        <v>6</v>
      </c>
      <c r="C475" t="s">
        <v>9</v>
      </c>
      <c r="D475" t="s">
        <v>74</v>
      </c>
      <c r="E475" t="s">
        <v>70</v>
      </c>
      <c r="F475" t="s">
        <v>66</v>
      </c>
      <c r="G475">
        <v>151000103</v>
      </c>
      <c r="H475" s="19">
        <v>45556</v>
      </c>
      <c r="I475" t="s">
        <v>67</v>
      </c>
      <c r="J475" s="1">
        <v>3170.56</v>
      </c>
      <c r="K475" s="17">
        <v>4028</v>
      </c>
      <c r="L475" t="s">
        <v>70</v>
      </c>
      <c r="M475" t="s">
        <v>96</v>
      </c>
      <c r="N475" s="1">
        <v>3170.56</v>
      </c>
      <c r="O475" s="17">
        <v>3595</v>
      </c>
      <c r="P475" t="s">
        <v>78</v>
      </c>
      <c r="Q475">
        <v>433</v>
      </c>
    </row>
    <row r="476" spans="1:17" x14ac:dyDescent="0.25">
      <c r="A476" s="13">
        <v>45536</v>
      </c>
      <c r="B476" t="s">
        <v>6</v>
      </c>
      <c r="C476" t="s">
        <v>301</v>
      </c>
      <c r="D476" t="s">
        <v>65</v>
      </c>
      <c r="E476" t="s">
        <v>70</v>
      </c>
      <c r="F476" t="s">
        <v>66</v>
      </c>
      <c r="G476">
        <v>161005536</v>
      </c>
      <c r="H476" s="19">
        <v>45556</v>
      </c>
      <c r="I476" t="s">
        <v>67</v>
      </c>
      <c r="J476" s="1">
        <v>4000.6</v>
      </c>
      <c r="K476" s="17">
        <v>4459</v>
      </c>
      <c r="L476" t="s">
        <v>73</v>
      </c>
      <c r="M476" t="s">
        <v>96</v>
      </c>
      <c r="N476" s="1">
        <v>4000.6</v>
      </c>
      <c r="O476" s="17">
        <v>3875</v>
      </c>
      <c r="P476" t="s">
        <v>76</v>
      </c>
      <c r="Q476">
        <v>584</v>
      </c>
    </row>
    <row r="477" spans="1:17" x14ac:dyDescent="0.25">
      <c r="A477" s="13">
        <v>45536</v>
      </c>
      <c r="B477" t="s">
        <v>6</v>
      </c>
      <c r="C477" t="s">
        <v>14</v>
      </c>
      <c r="D477" t="s">
        <v>118</v>
      </c>
      <c r="E477" t="s">
        <v>278</v>
      </c>
      <c r="F477" t="s">
        <v>66</v>
      </c>
      <c r="G477">
        <v>151000346</v>
      </c>
      <c r="H477" s="19">
        <v>45557</v>
      </c>
      <c r="I477" t="s">
        <v>67</v>
      </c>
      <c r="J477" s="1">
        <v>69.400000000000006</v>
      </c>
      <c r="K477" s="17">
        <v>4635</v>
      </c>
      <c r="L477" t="s">
        <v>93</v>
      </c>
      <c r="M477" t="s">
        <v>96</v>
      </c>
      <c r="N477" s="1">
        <v>69.400000000000006</v>
      </c>
      <c r="O477" s="17">
        <v>4255</v>
      </c>
      <c r="P477" t="s">
        <v>70</v>
      </c>
      <c r="Q477">
        <v>380</v>
      </c>
    </row>
    <row r="478" spans="1:17" x14ac:dyDescent="0.25">
      <c r="A478" s="13">
        <v>45536</v>
      </c>
      <c r="B478" t="s">
        <v>6</v>
      </c>
      <c r="C478" t="s">
        <v>14</v>
      </c>
      <c r="D478" t="s">
        <v>119</v>
      </c>
      <c r="E478" t="s">
        <v>73</v>
      </c>
      <c r="F478" t="s">
        <v>66</v>
      </c>
      <c r="G478">
        <v>151000346</v>
      </c>
      <c r="H478" s="19">
        <v>45557</v>
      </c>
      <c r="I478" t="s">
        <v>67</v>
      </c>
      <c r="J478" s="1">
        <v>551.4</v>
      </c>
      <c r="K478" s="17">
        <v>4319</v>
      </c>
      <c r="L478" t="s">
        <v>73</v>
      </c>
      <c r="M478" t="s">
        <v>96</v>
      </c>
      <c r="N478" s="1">
        <v>551.4</v>
      </c>
      <c r="O478" s="17">
        <v>4262</v>
      </c>
      <c r="P478" t="s">
        <v>70</v>
      </c>
      <c r="Q478">
        <v>57</v>
      </c>
    </row>
    <row r="479" spans="1:17" x14ac:dyDescent="0.25">
      <c r="A479" s="13">
        <v>45536</v>
      </c>
      <c r="B479" t="s">
        <v>6</v>
      </c>
      <c r="C479" t="s">
        <v>14</v>
      </c>
      <c r="D479" t="s">
        <v>114</v>
      </c>
      <c r="E479" t="s">
        <v>70</v>
      </c>
      <c r="F479" t="s">
        <v>66</v>
      </c>
      <c r="G479">
        <v>151000346</v>
      </c>
      <c r="H479" s="19">
        <v>45557</v>
      </c>
      <c r="I479" t="s">
        <v>67</v>
      </c>
      <c r="J479" s="1">
        <v>2371.6</v>
      </c>
      <c r="K479" s="17">
        <v>4024</v>
      </c>
      <c r="L479" t="s">
        <v>70</v>
      </c>
      <c r="M479" t="s">
        <v>96</v>
      </c>
      <c r="N479" s="1">
        <v>2371.6</v>
      </c>
      <c r="O479" s="17">
        <v>3983</v>
      </c>
      <c r="P479" t="s">
        <v>76</v>
      </c>
      <c r="Q479">
        <v>41</v>
      </c>
    </row>
    <row r="480" spans="1:17" x14ac:dyDescent="0.25">
      <c r="A480" s="13">
        <v>45536</v>
      </c>
      <c r="B480" t="s">
        <v>6</v>
      </c>
      <c r="C480" t="s">
        <v>14</v>
      </c>
      <c r="D480" t="s">
        <v>112</v>
      </c>
      <c r="E480" t="s">
        <v>70</v>
      </c>
      <c r="F480" t="s">
        <v>66</v>
      </c>
      <c r="G480">
        <v>151000346</v>
      </c>
      <c r="H480" s="19">
        <v>45557</v>
      </c>
      <c r="I480" t="s">
        <v>67</v>
      </c>
      <c r="J480" s="1">
        <v>1041.27</v>
      </c>
      <c r="K480" s="17">
        <v>4423</v>
      </c>
      <c r="L480" t="s">
        <v>73</v>
      </c>
      <c r="M480" t="s">
        <v>96</v>
      </c>
      <c r="N480" s="1">
        <v>1041.27</v>
      </c>
      <c r="O480" s="17">
        <v>4115</v>
      </c>
      <c r="P480" t="s">
        <v>70</v>
      </c>
      <c r="Q480">
        <v>308</v>
      </c>
    </row>
    <row r="481" spans="1:17" x14ac:dyDescent="0.25">
      <c r="A481" s="13">
        <v>45536</v>
      </c>
      <c r="B481" t="s">
        <v>6</v>
      </c>
      <c r="C481" t="s">
        <v>298</v>
      </c>
      <c r="D481" t="s">
        <v>89</v>
      </c>
      <c r="E481" t="s">
        <v>73</v>
      </c>
      <c r="F481" t="s">
        <v>66</v>
      </c>
      <c r="G481">
        <v>161002763</v>
      </c>
      <c r="H481" s="19">
        <v>45557</v>
      </c>
      <c r="I481" t="s">
        <v>67</v>
      </c>
      <c r="J481" s="1">
        <v>3999.2</v>
      </c>
      <c r="K481" s="17">
        <v>4363</v>
      </c>
      <c r="L481" t="s">
        <v>73</v>
      </c>
      <c r="M481" t="s">
        <v>96</v>
      </c>
      <c r="N481" s="1">
        <v>3999.2</v>
      </c>
      <c r="O481" s="17">
        <v>3569</v>
      </c>
      <c r="P481" t="s">
        <v>78</v>
      </c>
      <c r="Q481">
        <v>794</v>
      </c>
    </row>
    <row r="482" spans="1:17" x14ac:dyDescent="0.25">
      <c r="A482" s="13">
        <v>45536</v>
      </c>
      <c r="B482" t="s">
        <v>6</v>
      </c>
      <c r="C482" t="s">
        <v>301</v>
      </c>
      <c r="D482" t="s">
        <v>65</v>
      </c>
      <c r="E482" t="s">
        <v>70</v>
      </c>
      <c r="F482" t="s">
        <v>66</v>
      </c>
      <c r="G482">
        <v>151000550</v>
      </c>
      <c r="H482" s="19">
        <v>45558</v>
      </c>
      <c r="I482" t="s">
        <v>67</v>
      </c>
      <c r="J482" s="1">
        <v>3970.4</v>
      </c>
      <c r="K482" s="17">
        <v>3991</v>
      </c>
      <c r="L482" t="s">
        <v>76</v>
      </c>
      <c r="M482" t="s">
        <v>96</v>
      </c>
      <c r="N482" s="1">
        <v>3970.4</v>
      </c>
      <c r="O482" s="17">
        <v>3726</v>
      </c>
      <c r="P482" t="s">
        <v>76</v>
      </c>
      <c r="Q482">
        <v>265</v>
      </c>
    </row>
    <row r="483" spans="1:17" x14ac:dyDescent="0.25">
      <c r="A483" s="13">
        <v>45536</v>
      </c>
      <c r="B483" t="s">
        <v>6</v>
      </c>
      <c r="C483" t="s">
        <v>298</v>
      </c>
      <c r="D483" t="s">
        <v>89</v>
      </c>
      <c r="E483" t="s">
        <v>73</v>
      </c>
      <c r="F483" t="s">
        <v>66</v>
      </c>
      <c r="G483">
        <v>161002764</v>
      </c>
      <c r="H483" s="19">
        <v>45558</v>
      </c>
      <c r="I483" t="s">
        <v>67</v>
      </c>
      <c r="J483" s="1">
        <v>4140.8</v>
      </c>
      <c r="K483" s="17">
        <v>4401</v>
      </c>
      <c r="L483" t="s">
        <v>73</v>
      </c>
      <c r="M483" t="s">
        <v>96</v>
      </c>
      <c r="N483" s="1">
        <v>4140.8</v>
      </c>
      <c r="O483" s="17">
        <v>3461</v>
      </c>
      <c r="P483" t="s">
        <v>78</v>
      </c>
      <c r="Q483">
        <v>940</v>
      </c>
    </row>
    <row r="484" spans="1:17" x14ac:dyDescent="0.25">
      <c r="A484" s="13">
        <v>45536</v>
      </c>
      <c r="B484" t="s">
        <v>6</v>
      </c>
      <c r="C484" t="s">
        <v>301</v>
      </c>
      <c r="D484" t="s">
        <v>65</v>
      </c>
      <c r="E484" t="s">
        <v>70</v>
      </c>
      <c r="F484" t="s">
        <v>66</v>
      </c>
      <c r="G484">
        <v>151000553</v>
      </c>
      <c r="H484" s="19">
        <v>45559</v>
      </c>
      <c r="I484" t="s">
        <v>67</v>
      </c>
      <c r="J484" s="1">
        <v>3946.3</v>
      </c>
      <c r="K484" s="17">
        <v>3882</v>
      </c>
      <c r="L484" t="s">
        <v>76</v>
      </c>
      <c r="M484" t="s">
        <v>96</v>
      </c>
      <c r="N484" s="1">
        <v>3946.3</v>
      </c>
      <c r="O484" s="17">
        <v>3970</v>
      </c>
      <c r="P484" t="s">
        <v>76</v>
      </c>
      <c r="Q484">
        <v>-88</v>
      </c>
    </row>
    <row r="485" spans="1:17" x14ac:dyDescent="0.25">
      <c r="A485" s="13">
        <v>45536</v>
      </c>
      <c r="B485" t="s">
        <v>6</v>
      </c>
      <c r="C485" t="s">
        <v>298</v>
      </c>
      <c r="D485" t="s">
        <v>89</v>
      </c>
      <c r="E485" t="s">
        <v>73</v>
      </c>
      <c r="F485" t="s">
        <v>66</v>
      </c>
      <c r="G485">
        <v>161002766</v>
      </c>
      <c r="H485" s="19">
        <v>45559</v>
      </c>
      <c r="I485" t="s">
        <v>67</v>
      </c>
      <c r="J485" s="1">
        <v>4178.6000000000004</v>
      </c>
      <c r="K485" s="17">
        <v>4327</v>
      </c>
      <c r="L485" t="s">
        <v>73</v>
      </c>
      <c r="M485" t="s">
        <v>96</v>
      </c>
      <c r="N485" s="1">
        <v>4178.6000000000004</v>
      </c>
      <c r="O485" s="17">
        <v>4114</v>
      </c>
      <c r="P485" t="s">
        <v>70</v>
      </c>
      <c r="Q485">
        <v>213</v>
      </c>
    </row>
    <row r="486" spans="1:17" x14ac:dyDescent="0.25">
      <c r="A486" s="13">
        <v>45536</v>
      </c>
      <c r="B486" t="s">
        <v>6</v>
      </c>
      <c r="C486" t="s">
        <v>298</v>
      </c>
      <c r="D486" t="s">
        <v>89</v>
      </c>
      <c r="E486" t="s">
        <v>73</v>
      </c>
      <c r="F486" t="s">
        <v>66</v>
      </c>
      <c r="G486">
        <v>161002767</v>
      </c>
      <c r="H486" s="19">
        <v>45560</v>
      </c>
      <c r="I486" t="s">
        <v>67</v>
      </c>
      <c r="J486" s="1">
        <v>3991</v>
      </c>
      <c r="K486" s="17">
        <v>4334</v>
      </c>
      <c r="L486" t="s">
        <v>73</v>
      </c>
      <c r="M486" t="s">
        <v>96</v>
      </c>
      <c r="N486" s="1">
        <v>3991</v>
      </c>
      <c r="O486" s="17">
        <v>3700</v>
      </c>
      <c r="P486" t="s">
        <v>78</v>
      </c>
      <c r="Q486">
        <v>634</v>
      </c>
    </row>
    <row r="487" spans="1:17" x14ac:dyDescent="0.25">
      <c r="A487" s="13">
        <v>45536</v>
      </c>
      <c r="B487" t="s">
        <v>6</v>
      </c>
      <c r="C487" t="s">
        <v>9</v>
      </c>
      <c r="D487" t="s">
        <v>74</v>
      </c>
      <c r="E487" t="s">
        <v>70</v>
      </c>
      <c r="F487" t="s">
        <v>66</v>
      </c>
      <c r="G487">
        <v>161002473</v>
      </c>
      <c r="H487" s="19">
        <v>45561</v>
      </c>
      <c r="I487" t="s">
        <v>67</v>
      </c>
      <c r="J487" s="1">
        <v>3996.9</v>
      </c>
      <c r="K487" s="17">
        <v>4003</v>
      </c>
      <c r="L487" t="s">
        <v>70</v>
      </c>
      <c r="M487" t="s">
        <v>96</v>
      </c>
      <c r="N487" s="1">
        <v>3996.9</v>
      </c>
      <c r="O487" s="17">
        <v>4107</v>
      </c>
      <c r="P487" t="s">
        <v>70</v>
      </c>
      <c r="Q487">
        <v>-104</v>
      </c>
    </row>
    <row r="488" spans="1:17" x14ac:dyDescent="0.25">
      <c r="A488" s="13">
        <v>45536</v>
      </c>
      <c r="B488" t="s">
        <v>6</v>
      </c>
      <c r="C488" t="s">
        <v>301</v>
      </c>
      <c r="D488" t="s">
        <v>65</v>
      </c>
      <c r="E488" t="s">
        <v>70</v>
      </c>
      <c r="F488" t="s">
        <v>66</v>
      </c>
      <c r="G488">
        <v>161005538</v>
      </c>
      <c r="H488" s="19">
        <v>45561</v>
      </c>
      <c r="I488" t="s">
        <v>67</v>
      </c>
      <c r="J488" s="1">
        <v>4000.1</v>
      </c>
      <c r="K488" s="17">
        <v>2715</v>
      </c>
      <c r="L488" t="s">
        <v>135</v>
      </c>
      <c r="M488" t="s">
        <v>96</v>
      </c>
      <c r="N488" s="1">
        <v>4000.1</v>
      </c>
      <c r="O488" s="17">
        <v>3845</v>
      </c>
      <c r="P488" t="s">
        <v>76</v>
      </c>
      <c r="Q488">
        <v>-1130</v>
      </c>
    </row>
    <row r="489" spans="1:17" x14ac:dyDescent="0.25">
      <c r="A489" s="13">
        <v>45536</v>
      </c>
      <c r="B489" t="s">
        <v>6</v>
      </c>
      <c r="C489" t="s">
        <v>298</v>
      </c>
      <c r="D489" t="s">
        <v>89</v>
      </c>
      <c r="E489" t="s">
        <v>73</v>
      </c>
      <c r="F489" t="s">
        <v>66</v>
      </c>
      <c r="G489">
        <v>151000112</v>
      </c>
      <c r="H489" s="19">
        <v>45562</v>
      </c>
      <c r="I489" t="s">
        <v>67</v>
      </c>
      <c r="J489" s="1">
        <v>4112.7</v>
      </c>
      <c r="K489" s="17">
        <v>4241</v>
      </c>
      <c r="L489" t="s">
        <v>70</v>
      </c>
      <c r="M489" t="s">
        <v>96</v>
      </c>
      <c r="N489" s="1">
        <v>4112.7</v>
      </c>
      <c r="O489" s="17">
        <v>3593</v>
      </c>
      <c r="P489" t="s">
        <v>78</v>
      </c>
      <c r="Q489">
        <v>648</v>
      </c>
    </row>
    <row r="490" spans="1:17" x14ac:dyDescent="0.25">
      <c r="A490" s="13">
        <v>45536</v>
      </c>
      <c r="B490" t="s">
        <v>6</v>
      </c>
      <c r="C490" t="s">
        <v>7</v>
      </c>
      <c r="D490" t="s">
        <v>92</v>
      </c>
      <c r="E490" t="s">
        <v>145</v>
      </c>
      <c r="F490" t="s">
        <v>66</v>
      </c>
      <c r="G490">
        <v>151000677</v>
      </c>
      <c r="H490" s="19">
        <v>45563</v>
      </c>
      <c r="I490" t="s">
        <v>67</v>
      </c>
      <c r="J490" s="1">
        <v>2782.14</v>
      </c>
      <c r="K490" s="17">
        <v>2786</v>
      </c>
      <c r="L490" t="s">
        <v>135</v>
      </c>
      <c r="M490" t="s">
        <v>96</v>
      </c>
      <c r="N490" s="1">
        <v>2782.14</v>
      </c>
      <c r="O490" s="17">
        <v>4535</v>
      </c>
      <c r="P490" t="s">
        <v>73</v>
      </c>
      <c r="Q490">
        <v>-1749</v>
      </c>
    </row>
    <row r="491" spans="1:17" x14ac:dyDescent="0.25">
      <c r="A491" s="13">
        <v>45536</v>
      </c>
      <c r="B491" t="s">
        <v>6</v>
      </c>
      <c r="C491" t="s">
        <v>7</v>
      </c>
      <c r="D491" t="s">
        <v>69</v>
      </c>
      <c r="E491" t="s">
        <v>70</v>
      </c>
      <c r="F491" t="s">
        <v>66</v>
      </c>
      <c r="G491">
        <v>151000677</v>
      </c>
      <c r="H491" s="19">
        <v>45563</v>
      </c>
      <c r="I491" t="s">
        <v>67</v>
      </c>
      <c r="J491" s="1">
        <v>1251</v>
      </c>
      <c r="K491" s="17">
        <v>4972</v>
      </c>
      <c r="L491" t="s">
        <v>97</v>
      </c>
      <c r="M491" t="s">
        <v>96</v>
      </c>
      <c r="N491" s="1">
        <v>1251</v>
      </c>
      <c r="O491" s="17">
        <v>4515</v>
      </c>
      <c r="P491" t="s">
        <v>73</v>
      </c>
      <c r="Q491">
        <v>457</v>
      </c>
    </row>
    <row r="492" spans="1:17" x14ac:dyDescent="0.25">
      <c r="A492" s="13">
        <v>45536</v>
      </c>
      <c r="B492" t="s">
        <v>6</v>
      </c>
      <c r="C492" t="s">
        <v>301</v>
      </c>
      <c r="D492" t="s">
        <v>65</v>
      </c>
      <c r="E492" t="s">
        <v>70</v>
      </c>
      <c r="F492" t="s">
        <v>66</v>
      </c>
      <c r="G492">
        <v>161005540</v>
      </c>
      <c r="H492" s="19">
        <v>45563</v>
      </c>
      <c r="I492" t="s">
        <v>67</v>
      </c>
      <c r="J492" s="1">
        <v>4001.9</v>
      </c>
      <c r="K492" s="17">
        <v>2720</v>
      </c>
      <c r="L492" t="s">
        <v>135</v>
      </c>
      <c r="M492" t="s">
        <v>96</v>
      </c>
      <c r="N492" s="1">
        <v>4001.9</v>
      </c>
      <c r="O492" s="17">
        <v>3688</v>
      </c>
      <c r="P492" t="s">
        <v>78</v>
      </c>
      <c r="Q492">
        <v>-968</v>
      </c>
    </row>
    <row r="493" spans="1:17" x14ac:dyDescent="0.25">
      <c r="A493" s="13">
        <v>45536</v>
      </c>
      <c r="B493" t="s">
        <v>6</v>
      </c>
      <c r="C493" t="s">
        <v>298</v>
      </c>
      <c r="D493" t="s">
        <v>89</v>
      </c>
      <c r="E493" t="s">
        <v>73</v>
      </c>
      <c r="F493" t="s">
        <v>66</v>
      </c>
      <c r="G493">
        <v>161002770</v>
      </c>
      <c r="H493" s="19">
        <v>45563</v>
      </c>
      <c r="I493" t="s">
        <v>67</v>
      </c>
      <c r="J493" s="1">
        <v>4012.3</v>
      </c>
      <c r="K493" s="17">
        <v>4026</v>
      </c>
      <c r="L493" t="s">
        <v>70</v>
      </c>
      <c r="M493" t="s">
        <v>96</v>
      </c>
      <c r="N493" s="1">
        <v>4012.3</v>
      </c>
      <c r="O493" s="17">
        <v>3466</v>
      </c>
      <c r="P493" t="s">
        <v>78</v>
      </c>
      <c r="Q493">
        <v>560</v>
      </c>
    </row>
    <row r="494" spans="1:17" x14ac:dyDescent="0.25">
      <c r="A494" s="13">
        <v>45536</v>
      </c>
      <c r="B494" t="s">
        <v>6</v>
      </c>
      <c r="C494" t="s">
        <v>298</v>
      </c>
      <c r="D494" t="s">
        <v>89</v>
      </c>
      <c r="E494" t="s">
        <v>73</v>
      </c>
      <c r="F494" t="s">
        <v>66</v>
      </c>
      <c r="G494">
        <v>151000113</v>
      </c>
      <c r="H494" s="19">
        <v>45564</v>
      </c>
      <c r="I494" t="s">
        <v>67</v>
      </c>
      <c r="J494" s="1">
        <v>4035.3</v>
      </c>
      <c r="K494" s="17">
        <v>4305</v>
      </c>
      <c r="L494" t="s">
        <v>73</v>
      </c>
      <c r="M494" t="s">
        <v>96</v>
      </c>
      <c r="N494" s="1">
        <v>4035.3</v>
      </c>
      <c r="O494" s="17">
        <v>2970</v>
      </c>
      <c r="P494" t="s">
        <v>134</v>
      </c>
      <c r="Q494">
        <v>1335</v>
      </c>
    </row>
    <row r="495" spans="1:17" x14ac:dyDescent="0.25">
      <c r="A495" s="13">
        <v>45566</v>
      </c>
      <c r="B495" t="s">
        <v>6</v>
      </c>
      <c r="C495" t="s">
        <v>9</v>
      </c>
      <c r="D495" t="s">
        <v>74</v>
      </c>
      <c r="E495" t="s">
        <v>70</v>
      </c>
      <c r="F495" t="s">
        <v>66</v>
      </c>
      <c r="G495">
        <v>151000105</v>
      </c>
      <c r="H495" s="19">
        <v>45565</v>
      </c>
      <c r="I495" t="s">
        <v>67</v>
      </c>
      <c r="J495" s="1">
        <v>3999.4</v>
      </c>
      <c r="K495" s="17">
        <v>4094</v>
      </c>
      <c r="L495" t="s">
        <v>70</v>
      </c>
      <c r="M495" t="s">
        <v>96</v>
      </c>
      <c r="N495" s="1">
        <v>3999.4</v>
      </c>
      <c r="O495" s="17">
        <v>3473</v>
      </c>
      <c r="P495" t="s">
        <v>78</v>
      </c>
      <c r="Q495">
        <v>621</v>
      </c>
    </row>
    <row r="496" spans="1:17" x14ac:dyDescent="0.25">
      <c r="A496" s="13">
        <v>45566</v>
      </c>
      <c r="B496" t="s">
        <v>6</v>
      </c>
      <c r="C496" t="s">
        <v>298</v>
      </c>
      <c r="D496" t="s">
        <v>89</v>
      </c>
      <c r="E496" t="s">
        <v>73</v>
      </c>
      <c r="F496" t="s">
        <v>66</v>
      </c>
      <c r="G496">
        <v>151000114</v>
      </c>
      <c r="H496" s="19">
        <v>45565</v>
      </c>
      <c r="I496" t="s">
        <v>67</v>
      </c>
      <c r="J496" s="1">
        <v>3939.5</v>
      </c>
      <c r="K496" s="17">
        <v>4108</v>
      </c>
      <c r="L496" t="s">
        <v>70</v>
      </c>
      <c r="M496" t="s">
        <v>68</v>
      </c>
      <c r="N496" s="1">
        <v>3939.5</v>
      </c>
      <c r="O496" s="17">
        <v>3780</v>
      </c>
      <c r="P496" t="s">
        <v>76</v>
      </c>
      <c r="Q496">
        <v>328</v>
      </c>
    </row>
    <row r="497" spans="1:17" x14ac:dyDescent="0.25">
      <c r="A497" s="13">
        <v>45566</v>
      </c>
      <c r="B497" t="s">
        <v>6</v>
      </c>
      <c r="C497" t="s">
        <v>298</v>
      </c>
      <c r="D497" t="s">
        <v>89</v>
      </c>
      <c r="E497" t="s">
        <v>73</v>
      </c>
      <c r="F497" t="s">
        <v>66</v>
      </c>
      <c r="G497">
        <v>151000115</v>
      </c>
      <c r="H497" s="19">
        <v>45566</v>
      </c>
      <c r="I497" t="s">
        <v>67</v>
      </c>
      <c r="J497" s="1">
        <v>4075.4</v>
      </c>
      <c r="K497" s="17">
        <v>4342</v>
      </c>
      <c r="L497" t="s">
        <v>73</v>
      </c>
      <c r="M497" t="s">
        <v>68</v>
      </c>
      <c r="N497" s="1">
        <v>4075.4</v>
      </c>
      <c r="O497" s="17">
        <v>3677</v>
      </c>
      <c r="P497" t="s">
        <v>78</v>
      </c>
      <c r="Q497">
        <v>665</v>
      </c>
    </row>
    <row r="498" spans="1:17" x14ac:dyDescent="0.25">
      <c r="A498" s="13">
        <v>45566</v>
      </c>
      <c r="B498" t="s">
        <v>6</v>
      </c>
      <c r="C498" t="s">
        <v>298</v>
      </c>
      <c r="D498" t="s">
        <v>89</v>
      </c>
      <c r="E498" t="s">
        <v>73</v>
      </c>
      <c r="F498" t="s">
        <v>66</v>
      </c>
      <c r="G498">
        <v>161002772</v>
      </c>
      <c r="H498" s="19">
        <v>45567</v>
      </c>
      <c r="I498" t="s">
        <v>67</v>
      </c>
      <c r="J498" s="1">
        <v>3902.5</v>
      </c>
      <c r="K498" s="17">
        <v>4334</v>
      </c>
      <c r="L498" t="s">
        <v>73</v>
      </c>
      <c r="M498" t="s">
        <v>68</v>
      </c>
      <c r="N498" s="1">
        <v>3902.5</v>
      </c>
      <c r="O498" s="17">
        <v>3759</v>
      </c>
      <c r="P498" t="s">
        <v>76</v>
      </c>
      <c r="Q498">
        <v>575</v>
      </c>
    </row>
    <row r="499" spans="1:17" x14ac:dyDescent="0.25">
      <c r="A499" s="13">
        <v>45566</v>
      </c>
      <c r="B499" t="s">
        <v>6</v>
      </c>
      <c r="C499" t="s">
        <v>298</v>
      </c>
      <c r="D499" t="s">
        <v>87</v>
      </c>
      <c r="E499" t="s">
        <v>73</v>
      </c>
      <c r="F499" t="s">
        <v>66</v>
      </c>
      <c r="G499">
        <v>151000995</v>
      </c>
      <c r="H499" s="19">
        <v>45568</v>
      </c>
      <c r="I499" t="s">
        <v>80</v>
      </c>
      <c r="J499" s="1">
        <v>3915.2</v>
      </c>
      <c r="K499" s="17">
        <v>3410</v>
      </c>
      <c r="L499" t="s">
        <v>78</v>
      </c>
      <c r="M499" t="s">
        <v>68</v>
      </c>
      <c r="N499" s="1">
        <v>3915.2</v>
      </c>
      <c r="O499" s="17">
        <v>4519</v>
      </c>
      <c r="P499" t="s">
        <v>73</v>
      </c>
      <c r="Q499">
        <v>-1109</v>
      </c>
    </row>
    <row r="500" spans="1:17" x14ac:dyDescent="0.25">
      <c r="A500" s="13">
        <v>45566</v>
      </c>
      <c r="B500" t="s">
        <v>6</v>
      </c>
      <c r="C500" t="s">
        <v>297</v>
      </c>
      <c r="D500" t="s">
        <v>99</v>
      </c>
      <c r="E500" t="s">
        <v>73</v>
      </c>
      <c r="F500" t="s">
        <v>66</v>
      </c>
      <c r="G500">
        <v>162000057</v>
      </c>
      <c r="H500" s="19">
        <v>45568</v>
      </c>
      <c r="I500" t="s">
        <v>67</v>
      </c>
      <c r="J500" s="1">
        <v>2566.8200000000002</v>
      </c>
      <c r="K500" s="17">
        <v>4343</v>
      </c>
      <c r="L500" t="s">
        <v>73</v>
      </c>
      <c r="M500" t="s">
        <v>68</v>
      </c>
      <c r="N500" s="1">
        <v>2566.8200000000002</v>
      </c>
      <c r="O500" s="17">
        <v>3763</v>
      </c>
      <c r="P500" t="s">
        <v>76</v>
      </c>
      <c r="Q500">
        <v>580</v>
      </c>
    </row>
    <row r="501" spans="1:17" x14ac:dyDescent="0.25">
      <c r="A501" s="13">
        <v>45566</v>
      </c>
      <c r="B501" t="s">
        <v>6</v>
      </c>
      <c r="C501" t="s">
        <v>297</v>
      </c>
      <c r="D501" t="s">
        <v>127</v>
      </c>
      <c r="E501" t="s">
        <v>70</v>
      </c>
      <c r="F501" t="s">
        <v>66</v>
      </c>
      <c r="G501">
        <v>162000057</v>
      </c>
      <c r="H501" s="19">
        <v>45568</v>
      </c>
      <c r="I501" t="s">
        <v>67</v>
      </c>
      <c r="J501" s="1">
        <v>1204.5999999999999</v>
      </c>
      <c r="K501" s="17">
        <v>4064</v>
      </c>
      <c r="L501" t="s">
        <v>70</v>
      </c>
      <c r="M501" t="s">
        <v>68</v>
      </c>
      <c r="N501" s="1">
        <v>1204.5999999999999</v>
      </c>
      <c r="O501" s="17">
        <v>3232</v>
      </c>
      <c r="P501" t="s">
        <v>136</v>
      </c>
      <c r="Q501">
        <v>832</v>
      </c>
    </row>
    <row r="502" spans="1:17" x14ac:dyDescent="0.25">
      <c r="A502" s="13">
        <v>45566</v>
      </c>
      <c r="B502" t="s">
        <v>6</v>
      </c>
      <c r="C502" t="s">
        <v>298</v>
      </c>
      <c r="D502" t="s">
        <v>77</v>
      </c>
      <c r="E502" t="s">
        <v>78</v>
      </c>
      <c r="F502" t="s">
        <v>66</v>
      </c>
      <c r="G502">
        <v>151000997</v>
      </c>
      <c r="H502" s="19">
        <v>45569</v>
      </c>
      <c r="I502" t="s">
        <v>67</v>
      </c>
      <c r="J502" s="1">
        <v>3931</v>
      </c>
      <c r="K502" s="17">
        <v>3515</v>
      </c>
      <c r="L502" t="s">
        <v>78</v>
      </c>
      <c r="M502" t="s">
        <v>68</v>
      </c>
      <c r="N502" s="1">
        <v>3931</v>
      </c>
      <c r="O502" s="17">
        <v>3644</v>
      </c>
      <c r="P502" t="s">
        <v>78</v>
      </c>
      <c r="Q502">
        <v>-129</v>
      </c>
    </row>
    <row r="503" spans="1:17" x14ac:dyDescent="0.25">
      <c r="A503" s="13">
        <v>45566</v>
      </c>
      <c r="B503" t="s">
        <v>6</v>
      </c>
      <c r="C503" t="s">
        <v>9</v>
      </c>
      <c r="D503" t="s">
        <v>74</v>
      </c>
      <c r="E503" t="s">
        <v>70</v>
      </c>
      <c r="F503" t="s">
        <v>66</v>
      </c>
      <c r="G503">
        <v>161002474</v>
      </c>
      <c r="H503" s="19">
        <v>45569</v>
      </c>
      <c r="I503" t="s">
        <v>67</v>
      </c>
      <c r="J503" s="1">
        <v>2385.37</v>
      </c>
      <c r="K503" s="17">
        <v>4060</v>
      </c>
      <c r="L503" t="s">
        <v>70</v>
      </c>
      <c r="M503" t="s">
        <v>68</v>
      </c>
      <c r="N503" s="1">
        <v>2385.37</v>
      </c>
      <c r="O503" s="17">
        <v>3693</v>
      </c>
      <c r="P503" t="s">
        <v>78</v>
      </c>
      <c r="Q503">
        <v>367</v>
      </c>
    </row>
    <row r="504" spans="1:17" x14ac:dyDescent="0.25">
      <c r="A504" s="13">
        <v>45566</v>
      </c>
      <c r="B504" t="s">
        <v>6</v>
      </c>
      <c r="C504" t="s">
        <v>9</v>
      </c>
      <c r="D504" t="s">
        <v>121</v>
      </c>
      <c r="E504" t="s">
        <v>70</v>
      </c>
      <c r="F504" t="s">
        <v>66</v>
      </c>
      <c r="G504">
        <v>161002474</v>
      </c>
      <c r="H504" s="19">
        <v>45569</v>
      </c>
      <c r="I504" t="s">
        <v>67</v>
      </c>
      <c r="J504" s="1">
        <v>1576.45</v>
      </c>
      <c r="K504" s="17">
        <v>4089</v>
      </c>
      <c r="L504" t="s">
        <v>70</v>
      </c>
      <c r="M504" t="s">
        <v>68</v>
      </c>
      <c r="N504" s="1">
        <v>1576.45</v>
      </c>
      <c r="O504" s="17">
        <v>3998</v>
      </c>
      <c r="P504" t="s">
        <v>76</v>
      </c>
      <c r="Q504">
        <v>91</v>
      </c>
    </row>
    <row r="505" spans="1:17" x14ac:dyDescent="0.25">
      <c r="A505" s="13">
        <v>45566</v>
      </c>
      <c r="B505" t="s">
        <v>6</v>
      </c>
      <c r="C505" t="s">
        <v>297</v>
      </c>
      <c r="D505" t="s">
        <v>126</v>
      </c>
      <c r="E505" t="s">
        <v>76</v>
      </c>
      <c r="F505" t="s">
        <v>66</v>
      </c>
      <c r="G505">
        <v>162000058</v>
      </c>
      <c r="H505" s="19">
        <v>45569</v>
      </c>
      <c r="I505" t="s">
        <v>67</v>
      </c>
      <c r="J505" s="1">
        <v>2239.7399999999998</v>
      </c>
      <c r="K505" s="17">
        <v>3759</v>
      </c>
      <c r="L505" t="s">
        <v>76</v>
      </c>
      <c r="M505" t="s">
        <v>68</v>
      </c>
      <c r="N505" s="1">
        <v>2239.7399999999998</v>
      </c>
      <c r="O505" s="17">
        <v>2915</v>
      </c>
      <c r="P505" t="s">
        <v>134</v>
      </c>
      <c r="Q505">
        <v>844</v>
      </c>
    </row>
    <row r="506" spans="1:17" x14ac:dyDescent="0.25">
      <c r="A506" s="13">
        <v>45566</v>
      </c>
      <c r="B506" t="s">
        <v>6</v>
      </c>
      <c r="C506" t="s">
        <v>297</v>
      </c>
      <c r="D506" t="s">
        <v>99</v>
      </c>
      <c r="E506" t="s">
        <v>73</v>
      </c>
      <c r="F506" t="s">
        <v>66</v>
      </c>
      <c r="G506">
        <v>162000058</v>
      </c>
      <c r="H506" s="19">
        <v>45569</v>
      </c>
      <c r="I506" t="s">
        <v>67</v>
      </c>
      <c r="J506" s="1">
        <v>1879.94</v>
      </c>
      <c r="K506" s="17">
        <v>4309</v>
      </c>
      <c r="L506" t="s">
        <v>73</v>
      </c>
      <c r="M506" t="s">
        <v>68</v>
      </c>
      <c r="N506" s="1">
        <v>1879.94</v>
      </c>
      <c r="O506" s="17">
        <v>3246</v>
      </c>
      <c r="P506" t="s">
        <v>136</v>
      </c>
      <c r="Q506">
        <v>1063</v>
      </c>
    </row>
    <row r="507" spans="1:17" x14ac:dyDescent="0.25">
      <c r="A507" s="13">
        <v>45566</v>
      </c>
      <c r="B507" t="s">
        <v>6</v>
      </c>
      <c r="C507" t="s">
        <v>298</v>
      </c>
      <c r="D507" t="s">
        <v>89</v>
      </c>
      <c r="E507" t="s">
        <v>73</v>
      </c>
      <c r="F507" t="s">
        <v>66</v>
      </c>
      <c r="G507">
        <v>161002774</v>
      </c>
      <c r="H507" s="19">
        <v>45570</v>
      </c>
      <c r="I507" t="s">
        <v>67</v>
      </c>
      <c r="J507" s="1">
        <v>3736.8</v>
      </c>
      <c r="K507" s="17">
        <v>4353</v>
      </c>
      <c r="L507" t="s">
        <v>73</v>
      </c>
      <c r="M507" t="s">
        <v>68</v>
      </c>
      <c r="N507" s="1">
        <v>3736.8</v>
      </c>
      <c r="O507" s="17">
        <v>3375</v>
      </c>
      <c r="P507" t="s">
        <v>136</v>
      </c>
      <c r="Q507">
        <v>978</v>
      </c>
    </row>
    <row r="508" spans="1:17" x14ac:dyDescent="0.25">
      <c r="A508" s="13">
        <v>45566</v>
      </c>
      <c r="B508" t="s">
        <v>6</v>
      </c>
      <c r="C508" t="s">
        <v>297</v>
      </c>
      <c r="D508" t="s">
        <v>126</v>
      </c>
      <c r="E508" t="s">
        <v>76</v>
      </c>
      <c r="F508" t="s">
        <v>66</v>
      </c>
      <c r="G508">
        <v>162000059</v>
      </c>
      <c r="H508" s="19">
        <v>45570</v>
      </c>
      <c r="I508" t="s">
        <v>67</v>
      </c>
      <c r="J508" s="1">
        <v>1944.14</v>
      </c>
      <c r="K508" s="17">
        <v>3730</v>
      </c>
      <c r="L508" t="s">
        <v>76</v>
      </c>
      <c r="M508" t="s">
        <v>68</v>
      </c>
      <c r="N508" s="1">
        <v>1944.14</v>
      </c>
      <c r="O508" s="17">
        <v>3427</v>
      </c>
      <c r="P508" t="s">
        <v>78</v>
      </c>
      <c r="Q508">
        <v>303</v>
      </c>
    </row>
    <row r="509" spans="1:17" x14ac:dyDescent="0.25">
      <c r="A509" s="13">
        <v>45566</v>
      </c>
      <c r="B509" t="s">
        <v>6</v>
      </c>
      <c r="C509" t="s">
        <v>297</v>
      </c>
      <c r="D509" t="s">
        <v>99</v>
      </c>
      <c r="E509" t="s">
        <v>73</v>
      </c>
      <c r="F509" t="s">
        <v>66</v>
      </c>
      <c r="G509">
        <v>162000059</v>
      </c>
      <c r="H509" s="19">
        <v>45570</v>
      </c>
      <c r="I509" t="s">
        <v>67</v>
      </c>
      <c r="J509" s="1">
        <v>1985.15</v>
      </c>
      <c r="K509" s="17">
        <v>4344</v>
      </c>
      <c r="L509" t="s">
        <v>73</v>
      </c>
      <c r="M509" t="s">
        <v>68</v>
      </c>
      <c r="N509" s="1">
        <v>1985.15</v>
      </c>
      <c r="O509" s="17">
        <v>3188</v>
      </c>
      <c r="P509" t="s">
        <v>136</v>
      </c>
      <c r="Q509">
        <v>1156</v>
      </c>
    </row>
    <row r="510" spans="1:17" x14ac:dyDescent="0.25">
      <c r="A510" s="13">
        <v>45566</v>
      </c>
      <c r="B510" t="s">
        <v>6</v>
      </c>
      <c r="C510" t="s">
        <v>9</v>
      </c>
      <c r="D510" t="s">
        <v>74</v>
      </c>
      <c r="E510" t="s">
        <v>70</v>
      </c>
      <c r="F510" t="s">
        <v>66</v>
      </c>
      <c r="G510">
        <v>161002475</v>
      </c>
      <c r="H510" s="19">
        <v>45571</v>
      </c>
      <c r="I510" t="s">
        <v>67</v>
      </c>
      <c r="J510" s="1">
        <v>2200.92</v>
      </c>
      <c r="K510" s="17">
        <v>4064</v>
      </c>
      <c r="L510" t="s">
        <v>70</v>
      </c>
      <c r="M510" t="s">
        <v>68</v>
      </c>
      <c r="N510" s="1">
        <v>2200.92</v>
      </c>
      <c r="O510" s="17">
        <v>3477</v>
      </c>
      <c r="P510" t="s">
        <v>78</v>
      </c>
      <c r="Q510">
        <v>587</v>
      </c>
    </row>
    <row r="511" spans="1:17" x14ac:dyDescent="0.25">
      <c r="A511" s="13">
        <v>45566</v>
      </c>
      <c r="B511" t="s">
        <v>6</v>
      </c>
      <c r="C511" t="s">
        <v>9</v>
      </c>
      <c r="D511" t="s">
        <v>111</v>
      </c>
      <c r="E511" t="s">
        <v>73</v>
      </c>
      <c r="F511" t="s">
        <v>66</v>
      </c>
      <c r="G511">
        <v>161002475</v>
      </c>
      <c r="H511" s="19">
        <v>45571</v>
      </c>
      <c r="I511" t="s">
        <v>67</v>
      </c>
      <c r="J511" s="1">
        <v>1726.46</v>
      </c>
      <c r="K511" s="17">
        <v>4328</v>
      </c>
      <c r="L511" t="s">
        <v>73</v>
      </c>
      <c r="M511" t="s">
        <v>68</v>
      </c>
      <c r="N511" s="1">
        <v>1726.46</v>
      </c>
      <c r="O511" s="17">
        <v>4143</v>
      </c>
      <c r="P511" t="s">
        <v>70</v>
      </c>
      <c r="Q511">
        <v>185</v>
      </c>
    </row>
    <row r="512" spans="1:17" x14ac:dyDescent="0.25">
      <c r="A512" s="13">
        <v>45566</v>
      </c>
      <c r="B512" t="s">
        <v>6</v>
      </c>
      <c r="C512" t="s">
        <v>298</v>
      </c>
      <c r="D512" t="s">
        <v>89</v>
      </c>
      <c r="E512" t="s">
        <v>73</v>
      </c>
      <c r="F512" t="s">
        <v>66</v>
      </c>
      <c r="G512">
        <v>161002775</v>
      </c>
      <c r="H512" s="19">
        <v>45571</v>
      </c>
      <c r="I512" t="s">
        <v>67</v>
      </c>
      <c r="J512" s="1">
        <v>3880.3</v>
      </c>
      <c r="K512" s="17">
        <v>4392</v>
      </c>
      <c r="L512" t="s">
        <v>73</v>
      </c>
      <c r="M512" t="s">
        <v>68</v>
      </c>
      <c r="N512" s="1">
        <v>3880.3</v>
      </c>
      <c r="O512" s="17">
        <v>3451</v>
      </c>
      <c r="P512" t="s">
        <v>78</v>
      </c>
      <c r="Q512">
        <v>941</v>
      </c>
    </row>
    <row r="513" spans="1:17" x14ac:dyDescent="0.25">
      <c r="A513" s="13">
        <v>45566</v>
      </c>
      <c r="B513" t="s">
        <v>6</v>
      </c>
      <c r="C513" t="s">
        <v>297</v>
      </c>
      <c r="D513" t="s">
        <v>126</v>
      </c>
      <c r="E513" t="s">
        <v>76</v>
      </c>
      <c r="F513" t="s">
        <v>66</v>
      </c>
      <c r="G513">
        <v>162000060</v>
      </c>
      <c r="H513" s="19">
        <v>45571</v>
      </c>
      <c r="I513" t="s">
        <v>67</v>
      </c>
      <c r="J513" s="1">
        <v>3055.02</v>
      </c>
      <c r="K513" s="17">
        <v>3718</v>
      </c>
      <c r="L513" t="s">
        <v>76</v>
      </c>
      <c r="M513" t="s">
        <v>68</v>
      </c>
      <c r="N513" s="1">
        <v>3055.02</v>
      </c>
      <c r="O513" s="17">
        <v>3503</v>
      </c>
      <c r="P513" t="s">
        <v>78</v>
      </c>
      <c r="Q513">
        <v>215</v>
      </c>
    </row>
    <row r="514" spans="1:17" x14ac:dyDescent="0.25">
      <c r="A514" s="13">
        <v>45566</v>
      </c>
      <c r="B514" t="s">
        <v>6</v>
      </c>
      <c r="C514" t="s">
        <v>297</v>
      </c>
      <c r="D514" t="s">
        <v>127</v>
      </c>
      <c r="E514" t="s">
        <v>70</v>
      </c>
      <c r="F514" t="s">
        <v>66</v>
      </c>
      <c r="G514">
        <v>162000060</v>
      </c>
      <c r="H514" s="19">
        <v>45571</v>
      </c>
      <c r="I514" t="s">
        <v>67</v>
      </c>
      <c r="J514" s="1">
        <v>1011.41</v>
      </c>
      <c r="K514" s="17">
        <v>4062</v>
      </c>
      <c r="L514" t="s">
        <v>70</v>
      </c>
      <c r="M514" t="s">
        <v>68</v>
      </c>
      <c r="N514" s="1">
        <v>1011.41</v>
      </c>
      <c r="O514" s="17">
        <v>3681</v>
      </c>
      <c r="P514" t="s">
        <v>78</v>
      </c>
      <c r="Q514">
        <v>381</v>
      </c>
    </row>
    <row r="515" spans="1:17" x14ac:dyDescent="0.25">
      <c r="A515" s="13">
        <v>45566</v>
      </c>
      <c r="B515" t="s">
        <v>6</v>
      </c>
      <c r="C515" t="s">
        <v>9</v>
      </c>
      <c r="D515" t="s">
        <v>111</v>
      </c>
      <c r="E515" t="s">
        <v>73</v>
      </c>
      <c r="F515" t="s">
        <v>66</v>
      </c>
      <c r="G515">
        <v>161002476</v>
      </c>
      <c r="H515" s="19">
        <v>45572</v>
      </c>
      <c r="I515" t="s">
        <v>67</v>
      </c>
      <c r="J515" s="1">
        <v>1451.4</v>
      </c>
      <c r="K515" s="17">
        <v>4350</v>
      </c>
      <c r="L515" t="s">
        <v>73</v>
      </c>
      <c r="M515" t="s">
        <v>68</v>
      </c>
      <c r="N515" s="1">
        <v>1451.4</v>
      </c>
      <c r="O515" s="17">
        <v>3403</v>
      </c>
      <c r="P515" t="s">
        <v>78</v>
      </c>
      <c r="Q515">
        <v>947</v>
      </c>
    </row>
    <row r="516" spans="1:17" x14ac:dyDescent="0.25">
      <c r="A516" s="13">
        <v>45566</v>
      </c>
      <c r="B516" t="s">
        <v>6</v>
      </c>
      <c r="C516" t="s">
        <v>9</v>
      </c>
      <c r="D516" t="s">
        <v>74</v>
      </c>
      <c r="E516" t="s">
        <v>70</v>
      </c>
      <c r="F516" t="s">
        <v>66</v>
      </c>
      <c r="G516">
        <v>161002476</v>
      </c>
      <c r="H516" s="19">
        <v>45572</v>
      </c>
      <c r="I516" t="s">
        <v>67</v>
      </c>
      <c r="J516" s="1">
        <v>2559.4699999999998</v>
      </c>
      <c r="K516" s="17">
        <v>4054</v>
      </c>
      <c r="L516" t="s">
        <v>70</v>
      </c>
      <c r="M516" t="s">
        <v>68</v>
      </c>
      <c r="N516" s="1">
        <v>2559.4699999999998</v>
      </c>
      <c r="O516" s="17">
        <v>3811</v>
      </c>
      <c r="P516" t="s">
        <v>76</v>
      </c>
      <c r="Q516">
        <v>243</v>
      </c>
    </row>
    <row r="517" spans="1:17" x14ac:dyDescent="0.25">
      <c r="A517" s="13">
        <v>45566</v>
      </c>
      <c r="B517" t="s">
        <v>6</v>
      </c>
      <c r="C517" t="s">
        <v>298</v>
      </c>
      <c r="D517" t="s">
        <v>89</v>
      </c>
      <c r="E517" t="s">
        <v>73</v>
      </c>
      <c r="F517" t="s">
        <v>66</v>
      </c>
      <c r="G517">
        <v>161002776</v>
      </c>
      <c r="H517" s="19">
        <v>45572</v>
      </c>
      <c r="I517" t="s">
        <v>67</v>
      </c>
      <c r="J517" s="1">
        <v>3916.2</v>
      </c>
      <c r="K517" s="17">
        <v>4380</v>
      </c>
      <c r="L517" t="s">
        <v>73</v>
      </c>
      <c r="M517" t="s">
        <v>68</v>
      </c>
      <c r="N517" s="1">
        <v>3916.2</v>
      </c>
      <c r="O517" s="17">
        <v>3911</v>
      </c>
      <c r="P517" t="s">
        <v>76</v>
      </c>
      <c r="Q517">
        <v>469</v>
      </c>
    </row>
    <row r="518" spans="1:17" x14ac:dyDescent="0.25">
      <c r="A518" s="13">
        <v>45566</v>
      </c>
      <c r="B518" t="s">
        <v>6</v>
      </c>
      <c r="C518" t="s">
        <v>297</v>
      </c>
      <c r="D518" t="s">
        <v>126</v>
      </c>
      <c r="E518" t="s">
        <v>76</v>
      </c>
      <c r="F518" t="s">
        <v>66</v>
      </c>
      <c r="G518">
        <v>162000061</v>
      </c>
      <c r="H518" s="19">
        <v>45572</v>
      </c>
      <c r="I518" t="s">
        <v>67</v>
      </c>
      <c r="J518" s="1">
        <v>1997.81</v>
      </c>
      <c r="K518" s="17">
        <v>3732</v>
      </c>
      <c r="L518" t="s">
        <v>76</v>
      </c>
      <c r="M518" t="s">
        <v>68</v>
      </c>
      <c r="N518" s="1">
        <v>1997.81</v>
      </c>
      <c r="O518" s="17">
        <v>3653</v>
      </c>
      <c r="P518" t="s">
        <v>78</v>
      </c>
      <c r="Q518">
        <v>79</v>
      </c>
    </row>
    <row r="519" spans="1:17" x14ac:dyDescent="0.25">
      <c r="A519" s="13">
        <v>45566</v>
      </c>
      <c r="B519" t="s">
        <v>6</v>
      </c>
      <c r="C519" t="s">
        <v>297</v>
      </c>
      <c r="D519" t="s">
        <v>99</v>
      </c>
      <c r="E519" t="s">
        <v>73</v>
      </c>
      <c r="F519" t="s">
        <v>66</v>
      </c>
      <c r="G519">
        <v>162000061</v>
      </c>
      <c r="H519" s="19">
        <v>45572</v>
      </c>
      <c r="I519" t="s">
        <v>67</v>
      </c>
      <c r="J519" s="1">
        <v>1954.82</v>
      </c>
      <c r="K519" s="17">
        <v>4228</v>
      </c>
      <c r="L519" t="s">
        <v>70</v>
      </c>
      <c r="M519" t="s">
        <v>68</v>
      </c>
      <c r="N519" s="1">
        <v>1954.82</v>
      </c>
      <c r="O519" s="17">
        <v>3778</v>
      </c>
      <c r="P519" t="s">
        <v>76</v>
      </c>
      <c r="Q519">
        <v>450</v>
      </c>
    </row>
    <row r="520" spans="1:17" x14ac:dyDescent="0.25">
      <c r="A520" s="13">
        <v>45566</v>
      </c>
      <c r="B520" t="s">
        <v>6</v>
      </c>
      <c r="C520" t="s">
        <v>297</v>
      </c>
      <c r="D520" t="s">
        <v>126</v>
      </c>
      <c r="E520" t="s">
        <v>76</v>
      </c>
      <c r="F520" t="s">
        <v>66</v>
      </c>
      <c r="G520">
        <v>162000062</v>
      </c>
      <c r="H520" s="19">
        <v>45573</v>
      </c>
      <c r="I520" t="s">
        <v>67</v>
      </c>
      <c r="J520" s="1">
        <v>3102.07</v>
      </c>
      <c r="K520" s="17">
        <v>3738</v>
      </c>
      <c r="L520" t="s">
        <v>76</v>
      </c>
      <c r="M520" t="s">
        <v>68</v>
      </c>
      <c r="N520" s="1">
        <v>3102.07</v>
      </c>
      <c r="O520" s="17">
        <v>3463</v>
      </c>
      <c r="P520" t="s">
        <v>78</v>
      </c>
      <c r="Q520">
        <v>275</v>
      </c>
    </row>
    <row r="521" spans="1:17" x14ac:dyDescent="0.25">
      <c r="A521" s="13">
        <v>45566</v>
      </c>
      <c r="B521" t="s">
        <v>6</v>
      </c>
      <c r="C521" t="s">
        <v>297</v>
      </c>
      <c r="D521" t="s">
        <v>127</v>
      </c>
      <c r="E521" t="s">
        <v>70</v>
      </c>
      <c r="F521" t="s">
        <v>66</v>
      </c>
      <c r="G521">
        <v>162000062</v>
      </c>
      <c r="H521" s="19">
        <v>45573</v>
      </c>
      <c r="I521" t="s">
        <v>67</v>
      </c>
      <c r="J521" s="1">
        <v>1049.3399999999999</v>
      </c>
      <c r="K521" s="17">
        <v>4034</v>
      </c>
      <c r="L521" t="s">
        <v>70</v>
      </c>
      <c r="M521" t="s">
        <v>68</v>
      </c>
      <c r="N521" s="1">
        <v>1049.3399999999999</v>
      </c>
      <c r="O521" s="17">
        <v>3349</v>
      </c>
      <c r="P521" t="s">
        <v>136</v>
      </c>
      <c r="Q521">
        <v>685</v>
      </c>
    </row>
    <row r="522" spans="1:17" x14ac:dyDescent="0.25">
      <c r="A522" s="13">
        <v>45566</v>
      </c>
      <c r="B522" t="s">
        <v>6</v>
      </c>
      <c r="C522" t="s">
        <v>14</v>
      </c>
      <c r="D522" t="s">
        <v>118</v>
      </c>
      <c r="E522" t="s">
        <v>145</v>
      </c>
      <c r="F522" t="s">
        <v>66</v>
      </c>
      <c r="G522">
        <v>161002434</v>
      </c>
      <c r="H522" s="19">
        <v>45574</v>
      </c>
      <c r="I522" t="s">
        <v>67</v>
      </c>
      <c r="J522" s="1">
        <v>138.66999999999999</v>
      </c>
      <c r="K522" s="17">
        <v>4982</v>
      </c>
      <c r="L522" t="s">
        <v>97</v>
      </c>
      <c r="M522" t="s">
        <v>68</v>
      </c>
      <c r="N522" s="1">
        <v>138.66999999999999</v>
      </c>
      <c r="O522" s="17">
        <v>3057</v>
      </c>
      <c r="P522" t="s">
        <v>134</v>
      </c>
      <c r="Q522">
        <v>1925</v>
      </c>
    </row>
    <row r="523" spans="1:17" x14ac:dyDescent="0.25">
      <c r="A523" s="13">
        <v>45566</v>
      </c>
      <c r="B523" t="s">
        <v>6</v>
      </c>
      <c r="C523" t="s">
        <v>14</v>
      </c>
      <c r="D523" t="s">
        <v>119</v>
      </c>
      <c r="E523" t="s">
        <v>73</v>
      </c>
      <c r="F523" t="s">
        <v>66</v>
      </c>
      <c r="G523">
        <v>161002434</v>
      </c>
      <c r="H523" s="19">
        <v>45574</v>
      </c>
      <c r="I523" t="s">
        <v>67</v>
      </c>
      <c r="J523" s="1">
        <v>830.84</v>
      </c>
      <c r="K523" s="17">
        <v>4331</v>
      </c>
      <c r="L523" t="s">
        <v>73</v>
      </c>
      <c r="M523" t="s">
        <v>68</v>
      </c>
      <c r="N523" s="1">
        <v>830.84</v>
      </c>
      <c r="O523" s="17">
        <v>2920</v>
      </c>
      <c r="P523" t="s">
        <v>134</v>
      </c>
      <c r="Q523">
        <v>1411</v>
      </c>
    </row>
    <row r="524" spans="1:17" x14ac:dyDescent="0.25">
      <c r="A524" s="13">
        <v>45566</v>
      </c>
      <c r="B524" t="s">
        <v>6</v>
      </c>
      <c r="C524" t="s">
        <v>14</v>
      </c>
      <c r="D524" t="s">
        <v>114</v>
      </c>
      <c r="E524" t="s">
        <v>70</v>
      </c>
      <c r="F524" t="s">
        <v>66</v>
      </c>
      <c r="G524">
        <v>161002434</v>
      </c>
      <c r="H524" s="19">
        <v>45574</v>
      </c>
      <c r="I524" t="s">
        <v>67</v>
      </c>
      <c r="J524" s="1">
        <v>2140.84</v>
      </c>
      <c r="K524" s="17">
        <v>4350</v>
      </c>
      <c r="L524" t="s">
        <v>73</v>
      </c>
      <c r="M524" t="s">
        <v>68</v>
      </c>
      <c r="N524" s="1">
        <v>2140.84</v>
      </c>
      <c r="O524" s="17">
        <v>3070</v>
      </c>
      <c r="P524" t="s">
        <v>134</v>
      </c>
      <c r="Q524">
        <v>1280</v>
      </c>
    </row>
    <row r="525" spans="1:17" x14ac:dyDescent="0.25">
      <c r="A525" s="13">
        <v>45566</v>
      </c>
      <c r="B525" t="s">
        <v>6</v>
      </c>
      <c r="C525" t="s">
        <v>14</v>
      </c>
      <c r="D525" t="s">
        <v>112</v>
      </c>
      <c r="E525" t="s">
        <v>70</v>
      </c>
      <c r="F525" t="s">
        <v>66</v>
      </c>
      <c r="G525">
        <v>161002434</v>
      </c>
      <c r="H525" s="19">
        <v>45574</v>
      </c>
      <c r="I525" t="s">
        <v>67</v>
      </c>
      <c r="J525" s="1">
        <v>834.78</v>
      </c>
      <c r="K525" s="17">
        <v>4327</v>
      </c>
      <c r="L525" t="s">
        <v>73</v>
      </c>
      <c r="M525" t="s">
        <v>68</v>
      </c>
      <c r="N525" s="1">
        <v>834.78</v>
      </c>
      <c r="O525" s="17">
        <v>4171</v>
      </c>
      <c r="P525" t="s">
        <v>70</v>
      </c>
      <c r="Q525">
        <v>156</v>
      </c>
    </row>
    <row r="526" spans="1:17" x14ac:dyDescent="0.25">
      <c r="A526" s="13">
        <v>45566</v>
      </c>
      <c r="B526" t="s">
        <v>6</v>
      </c>
      <c r="C526" t="s">
        <v>297</v>
      </c>
      <c r="D526" t="s">
        <v>126</v>
      </c>
      <c r="E526" t="s">
        <v>76</v>
      </c>
      <c r="F526" t="s">
        <v>66</v>
      </c>
      <c r="G526">
        <v>162000063</v>
      </c>
      <c r="H526" s="19">
        <v>45574</v>
      </c>
      <c r="I526" t="s">
        <v>67</v>
      </c>
      <c r="J526" s="1">
        <v>1997.14</v>
      </c>
      <c r="K526" s="17">
        <v>3718</v>
      </c>
      <c r="L526" t="s">
        <v>76</v>
      </c>
      <c r="M526" t="s">
        <v>68</v>
      </c>
      <c r="N526" s="1">
        <v>1997.14</v>
      </c>
      <c r="O526" s="17">
        <v>3897</v>
      </c>
      <c r="P526" t="s">
        <v>76</v>
      </c>
      <c r="Q526">
        <v>-179</v>
      </c>
    </row>
    <row r="527" spans="1:17" x14ac:dyDescent="0.25">
      <c r="A527" s="13">
        <v>45566</v>
      </c>
      <c r="B527" t="s">
        <v>6</v>
      </c>
      <c r="C527" t="s">
        <v>297</v>
      </c>
      <c r="D527" t="s">
        <v>99</v>
      </c>
      <c r="E527" t="s">
        <v>73</v>
      </c>
      <c r="F527" t="s">
        <v>66</v>
      </c>
      <c r="G527">
        <v>162000063</v>
      </c>
      <c r="H527" s="19">
        <v>45574</v>
      </c>
      <c r="I527" t="s">
        <v>67</v>
      </c>
      <c r="J527" s="1">
        <v>1989.94</v>
      </c>
      <c r="K527" s="17">
        <v>4311</v>
      </c>
      <c r="L527" t="s">
        <v>73</v>
      </c>
      <c r="M527" t="s">
        <v>68</v>
      </c>
      <c r="N527" s="1">
        <v>1989.94</v>
      </c>
      <c r="O527" s="17">
        <v>4107</v>
      </c>
      <c r="P527" t="s">
        <v>70</v>
      </c>
      <c r="Q527">
        <v>204</v>
      </c>
    </row>
    <row r="528" spans="1:17" x14ac:dyDescent="0.25">
      <c r="A528" s="13">
        <v>45566</v>
      </c>
      <c r="B528" t="s">
        <v>6</v>
      </c>
      <c r="C528" t="s">
        <v>297</v>
      </c>
      <c r="D528" t="s">
        <v>126</v>
      </c>
      <c r="E528" t="s">
        <v>76</v>
      </c>
      <c r="F528" t="s">
        <v>66</v>
      </c>
      <c r="G528">
        <v>162000064</v>
      </c>
      <c r="H528" s="19">
        <v>45575</v>
      </c>
      <c r="I528" t="s">
        <v>67</v>
      </c>
      <c r="J528" s="1">
        <v>2882.27</v>
      </c>
      <c r="K528" s="17">
        <v>3762</v>
      </c>
      <c r="L528" t="s">
        <v>76</v>
      </c>
      <c r="M528" t="s">
        <v>68</v>
      </c>
      <c r="N528" s="1">
        <v>2882.27</v>
      </c>
      <c r="O528" s="17">
        <v>3687</v>
      </c>
      <c r="P528" t="s">
        <v>78</v>
      </c>
      <c r="Q528">
        <v>75</v>
      </c>
    </row>
    <row r="529" spans="1:17" x14ac:dyDescent="0.25">
      <c r="A529" s="13">
        <v>45566</v>
      </c>
      <c r="B529" t="s">
        <v>6</v>
      </c>
      <c r="C529" t="s">
        <v>297</v>
      </c>
      <c r="D529" t="s">
        <v>127</v>
      </c>
      <c r="E529" t="s">
        <v>70</v>
      </c>
      <c r="F529" t="s">
        <v>66</v>
      </c>
      <c r="G529">
        <v>162000064</v>
      </c>
      <c r="H529" s="19">
        <v>45575</v>
      </c>
      <c r="I529" t="s">
        <v>67</v>
      </c>
      <c r="J529" s="1">
        <v>1335.16</v>
      </c>
      <c r="K529" s="17">
        <v>4020</v>
      </c>
      <c r="L529" t="s">
        <v>70</v>
      </c>
      <c r="M529" t="s">
        <v>68</v>
      </c>
      <c r="N529" s="1">
        <v>1335.16</v>
      </c>
      <c r="O529" s="17">
        <v>3558</v>
      </c>
      <c r="P529" t="s">
        <v>78</v>
      </c>
      <c r="Q529">
        <v>462</v>
      </c>
    </row>
    <row r="530" spans="1:17" x14ac:dyDescent="0.25">
      <c r="A530" s="13">
        <v>45566</v>
      </c>
      <c r="B530" t="s">
        <v>6</v>
      </c>
      <c r="C530" t="s">
        <v>298</v>
      </c>
      <c r="D530" t="s">
        <v>89</v>
      </c>
      <c r="E530" t="s">
        <v>73</v>
      </c>
      <c r="F530" t="s">
        <v>66</v>
      </c>
      <c r="G530">
        <v>151000117</v>
      </c>
      <c r="H530" s="19">
        <v>45576</v>
      </c>
      <c r="I530" t="s">
        <v>67</v>
      </c>
      <c r="J530" s="1">
        <v>4045.1</v>
      </c>
      <c r="K530" s="17">
        <v>4319</v>
      </c>
      <c r="L530" t="s">
        <v>73</v>
      </c>
      <c r="M530" t="s">
        <v>68</v>
      </c>
      <c r="N530" s="1">
        <v>4045.1</v>
      </c>
      <c r="O530" s="17">
        <v>3427</v>
      </c>
      <c r="P530" t="s">
        <v>78</v>
      </c>
      <c r="Q530">
        <v>892</v>
      </c>
    </row>
    <row r="531" spans="1:17" x14ac:dyDescent="0.25">
      <c r="A531" s="13">
        <v>45566</v>
      </c>
      <c r="B531" t="s">
        <v>6</v>
      </c>
      <c r="C531" t="s">
        <v>298</v>
      </c>
      <c r="D531" t="s">
        <v>89</v>
      </c>
      <c r="E531" t="s">
        <v>73</v>
      </c>
      <c r="F531" t="s">
        <v>66</v>
      </c>
      <c r="G531">
        <v>161002779</v>
      </c>
      <c r="H531" s="19">
        <v>45576</v>
      </c>
      <c r="I531" t="s">
        <v>67</v>
      </c>
      <c r="J531" s="1">
        <v>4064.9</v>
      </c>
      <c r="K531" s="17">
        <v>4397</v>
      </c>
      <c r="L531" t="s">
        <v>73</v>
      </c>
      <c r="M531" t="s">
        <v>68</v>
      </c>
      <c r="N531" s="1">
        <v>4064.9</v>
      </c>
      <c r="O531" s="17">
        <v>3162</v>
      </c>
      <c r="P531" t="s">
        <v>136</v>
      </c>
      <c r="Q531">
        <v>1235</v>
      </c>
    </row>
    <row r="532" spans="1:17" x14ac:dyDescent="0.25">
      <c r="A532" s="13">
        <v>45566</v>
      </c>
      <c r="B532" t="s">
        <v>6</v>
      </c>
      <c r="C532" t="s">
        <v>297</v>
      </c>
      <c r="D532" t="s">
        <v>126</v>
      </c>
      <c r="E532" t="s">
        <v>76</v>
      </c>
      <c r="F532" t="s">
        <v>66</v>
      </c>
      <c r="G532">
        <v>162000065</v>
      </c>
      <c r="H532" s="19">
        <v>45576</v>
      </c>
      <c r="I532" t="s">
        <v>67</v>
      </c>
      <c r="J532" s="1">
        <v>3055.18</v>
      </c>
      <c r="K532" s="17">
        <v>4010</v>
      </c>
      <c r="L532" t="s">
        <v>70</v>
      </c>
      <c r="M532" t="s">
        <v>68</v>
      </c>
      <c r="N532" s="1">
        <v>3055.18</v>
      </c>
      <c r="O532" s="17">
        <v>3300</v>
      </c>
      <c r="P532" t="s">
        <v>136</v>
      </c>
      <c r="Q532">
        <v>710</v>
      </c>
    </row>
    <row r="533" spans="1:17" x14ac:dyDescent="0.25">
      <c r="A533" s="13">
        <v>45566</v>
      </c>
      <c r="B533" t="s">
        <v>6</v>
      </c>
      <c r="C533" t="s">
        <v>297</v>
      </c>
      <c r="D533" t="s">
        <v>127</v>
      </c>
      <c r="E533" t="s">
        <v>70</v>
      </c>
      <c r="F533" t="s">
        <v>66</v>
      </c>
      <c r="G533">
        <v>162000065</v>
      </c>
      <c r="H533" s="19">
        <v>45576</v>
      </c>
      <c r="I533" t="s">
        <v>67</v>
      </c>
      <c r="J533" s="1">
        <v>984</v>
      </c>
      <c r="K533" s="17">
        <v>4023</v>
      </c>
      <c r="L533" t="s">
        <v>70</v>
      </c>
      <c r="M533" t="s">
        <v>68</v>
      </c>
      <c r="N533" s="1">
        <v>984</v>
      </c>
      <c r="O533" s="17">
        <v>3082</v>
      </c>
      <c r="P533" t="s">
        <v>134</v>
      </c>
      <c r="Q533">
        <v>941</v>
      </c>
    </row>
    <row r="534" spans="1:17" x14ac:dyDescent="0.25">
      <c r="A534" s="13">
        <v>45566</v>
      </c>
      <c r="B534" t="s">
        <v>6</v>
      </c>
      <c r="C534" t="s">
        <v>297</v>
      </c>
      <c r="D534" t="s">
        <v>126</v>
      </c>
      <c r="E534" t="s">
        <v>76</v>
      </c>
      <c r="F534" t="s">
        <v>66</v>
      </c>
      <c r="G534">
        <v>142000194</v>
      </c>
      <c r="H534" s="19">
        <v>45577</v>
      </c>
      <c r="I534" t="s">
        <v>67</v>
      </c>
      <c r="J534" s="1">
        <v>1949.6</v>
      </c>
      <c r="K534" s="17">
        <v>4031</v>
      </c>
      <c r="L534" t="s">
        <v>70</v>
      </c>
      <c r="M534" t="s">
        <v>68</v>
      </c>
      <c r="N534" s="1">
        <v>1949.6</v>
      </c>
      <c r="O534" s="17">
        <v>3681</v>
      </c>
      <c r="P534" t="s">
        <v>78</v>
      </c>
      <c r="Q534">
        <v>350</v>
      </c>
    </row>
    <row r="535" spans="1:17" x14ac:dyDescent="0.25">
      <c r="A535" s="13">
        <v>45566</v>
      </c>
      <c r="B535" t="s">
        <v>6</v>
      </c>
      <c r="C535" t="s">
        <v>297</v>
      </c>
      <c r="D535" t="s">
        <v>99</v>
      </c>
      <c r="E535" t="s">
        <v>73</v>
      </c>
      <c r="F535" t="s">
        <v>66</v>
      </c>
      <c r="G535">
        <v>142000194</v>
      </c>
      <c r="H535" s="19">
        <v>45577</v>
      </c>
      <c r="I535" t="s">
        <v>67</v>
      </c>
      <c r="J535" s="1">
        <v>2008.18</v>
      </c>
      <c r="K535" s="17">
        <v>4307</v>
      </c>
      <c r="L535" t="s">
        <v>73</v>
      </c>
      <c r="M535" t="s">
        <v>68</v>
      </c>
      <c r="N535" s="1">
        <v>2008.18</v>
      </c>
      <c r="O535" s="17">
        <v>3419</v>
      </c>
      <c r="P535" t="s">
        <v>78</v>
      </c>
      <c r="Q535">
        <v>888</v>
      </c>
    </row>
    <row r="536" spans="1:17" x14ac:dyDescent="0.25">
      <c r="A536" s="13">
        <v>45566</v>
      </c>
      <c r="B536" t="s">
        <v>6</v>
      </c>
      <c r="C536" t="s">
        <v>298</v>
      </c>
      <c r="D536" t="s">
        <v>89</v>
      </c>
      <c r="E536" t="s">
        <v>73</v>
      </c>
      <c r="F536" t="s">
        <v>66</v>
      </c>
      <c r="G536">
        <v>151000118</v>
      </c>
      <c r="H536" s="19">
        <v>45577</v>
      </c>
      <c r="I536" t="s">
        <v>67</v>
      </c>
      <c r="J536" s="1">
        <v>3857.5</v>
      </c>
      <c r="K536" s="17">
        <v>4320</v>
      </c>
      <c r="L536" t="s">
        <v>73</v>
      </c>
      <c r="M536" t="s">
        <v>68</v>
      </c>
      <c r="N536" s="1">
        <v>3857.5</v>
      </c>
      <c r="O536" s="17">
        <v>3358</v>
      </c>
      <c r="P536" t="s">
        <v>136</v>
      </c>
      <c r="Q536">
        <v>962</v>
      </c>
    </row>
    <row r="537" spans="1:17" x14ac:dyDescent="0.25">
      <c r="A537" s="13">
        <v>45566</v>
      </c>
      <c r="B537" t="s">
        <v>6</v>
      </c>
      <c r="C537" t="s">
        <v>298</v>
      </c>
      <c r="D537" t="s">
        <v>122</v>
      </c>
      <c r="E537" t="s">
        <v>73</v>
      </c>
      <c r="F537" t="s">
        <v>66</v>
      </c>
      <c r="G537">
        <v>161002780</v>
      </c>
      <c r="H537" s="19">
        <v>45578</v>
      </c>
      <c r="I537" t="s">
        <v>67</v>
      </c>
      <c r="J537" s="1">
        <v>3961.8</v>
      </c>
      <c r="K537" s="17">
        <v>4109</v>
      </c>
      <c r="L537" t="s">
        <v>70</v>
      </c>
      <c r="M537" t="s">
        <v>68</v>
      </c>
      <c r="N537" s="1">
        <v>3961.8</v>
      </c>
      <c r="O537" s="17">
        <v>3200</v>
      </c>
      <c r="P537" t="s">
        <v>136</v>
      </c>
      <c r="Q537">
        <v>909</v>
      </c>
    </row>
    <row r="538" spans="1:17" x14ac:dyDescent="0.25">
      <c r="A538" s="13">
        <v>45566</v>
      </c>
      <c r="B538" t="s">
        <v>6</v>
      </c>
      <c r="C538" t="s">
        <v>297</v>
      </c>
      <c r="D538" t="s">
        <v>126</v>
      </c>
      <c r="E538" t="s">
        <v>76</v>
      </c>
      <c r="F538" t="s">
        <v>66</v>
      </c>
      <c r="G538">
        <v>162000066</v>
      </c>
      <c r="H538" s="19">
        <v>45578</v>
      </c>
      <c r="I538" t="s">
        <v>67</v>
      </c>
      <c r="J538" s="1">
        <v>2016.86</v>
      </c>
      <c r="K538" s="17">
        <v>4030</v>
      </c>
      <c r="L538" t="s">
        <v>70</v>
      </c>
      <c r="M538" t="s">
        <v>68</v>
      </c>
      <c r="N538" s="1">
        <v>2016.86</v>
      </c>
      <c r="O538" s="17">
        <v>3191</v>
      </c>
      <c r="P538" t="s">
        <v>136</v>
      </c>
      <c r="Q538">
        <v>839</v>
      </c>
    </row>
    <row r="539" spans="1:17" x14ac:dyDescent="0.25">
      <c r="A539" s="13">
        <v>45566</v>
      </c>
      <c r="B539" t="s">
        <v>6</v>
      </c>
      <c r="C539" t="s">
        <v>297</v>
      </c>
      <c r="D539" t="s">
        <v>99</v>
      </c>
      <c r="E539" t="s">
        <v>73</v>
      </c>
      <c r="F539" t="s">
        <v>66</v>
      </c>
      <c r="G539">
        <v>162000066</v>
      </c>
      <c r="H539" s="19">
        <v>45578</v>
      </c>
      <c r="I539" t="s">
        <v>67</v>
      </c>
      <c r="J539" s="1">
        <v>628.87</v>
      </c>
      <c r="K539" s="17">
        <v>4309</v>
      </c>
      <c r="L539" t="s">
        <v>73</v>
      </c>
      <c r="M539" t="s">
        <v>68</v>
      </c>
      <c r="N539" s="1">
        <v>628.87</v>
      </c>
      <c r="O539" s="17">
        <v>3168</v>
      </c>
      <c r="P539" t="s">
        <v>136</v>
      </c>
      <c r="Q539">
        <v>1141</v>
      </c>
    </row>
    <row r="540" spans="1:17" x14ac:dyDescent="0.25">
      <c r="A540" s="13">
        <v>45566</v>
      </c>
      <c r="B540" t="s">
        <v>6</v>
      </c>
      <c r="C540" t="s">
        <v>297</v>
      </c>
      <c r="D540" t="s">
        <v>127</v>
      </c>
      <c r="E540" t="s">
        <v>70</v>
      </c>
      <c r="F540" t="s">
        <v>66</v>
      </c>
      <c r="G540">
        <v>162000066</v>
      </c>
      <c r="H540" s="19">
        <v>45578</v>
      </c>
      <c r="I540" t="s">
        <v>67</v>
      </c>
      <c r="J540" s="1">
        <v>1386.61</v>
      </c>
      <c r="K540" s="17">
        <v>4024</v>
      </c>
      <c r="L540" t="s">
        <v>70</v>
      </c>
      <c r="M540" t="s">
        <v>68</v>
      </c>
      <c r="N540" s="1">
        <v>1386.61</v>
      </c>
      <c r="O540" s="17">
        <v>2731</v>
      </c>
      <c r="P540" t="s">
        <v>135</v>
      </c>
      <c r="Q540">
        <v>1293</v>
      </c>
    </row>
    <row r="541" spans="1:17" x14ac:dyDescent="0.25">
      <c r="A541" s="13">
        <v>45566</v>
      </c>
      <c r="B541" t="s">
        <v>6</v>
      </c>
      <c r="C541" t="s">
        <v>298</v>
      </c>
      <c r="D541" t="s">
        <v>86</v>
      </c>
      <c r="E541" t="s">
        <v>78</v>
      </c>
      <c r="F541" t="s">
        <v>66</v>
      </c>
      <c r="G541">
        <v>161016008</v>
      </c>
      <c r="H541" s="19">
        <v>45579</v>
      </c>
      <c r="I541" t="s">
        <v>67</v>
      </c>
      <c r="J541" s="1">
        <v>4033.1</v>
      </c>
      <c r="K541" s="17">
        <v>3439</v>
      </c>
      <c r="L541" t="s">
        <v>78</v>
      </c>
      <c r="M541" t="s">
        <v>68</v>
      </c>
      <c r="N541" s="1">
        <v>4033.1</v>
      </c>
      <c r="O541" s="17">
        <v>3633</v>
      </c>
      <c r="P541" t="s">
        <v>78</v>
      </c>
      <c r="Q541">
        <v>-194</v>
      </c>
    </row>
    <row r="542" spans="1:17" x14ac:dyDescent="0.25">
      <c r="A542" s="13">
        <v>45566</v>
      </c>
      <c r="B542" t="s">
        <v>6</v>
      </c>
      <c r="C542" t="s">
        <v>297</v>
      </c>
      <c r="D542" t="s">
        <v>126</v>
      </c>
      <c r="E542" t="s">
        <v>76</v>
      </c>
      <c r="F542" t="s">
        <v>66</v>
      </c>
      <c r="G542">
        <v>162000067</v>
      </c>
      <c r="H542" s="19">
        <v>45579</v>
      </c>
      <c r="I542" t="s">
        <v>67</v>
      </c>
      <c r="J542" s="1">
        <v>2237.04</v>
      </c>
      <c r="K542" s="17">
        <v>3909</v>
      </c>
      <c r="L542" t="s">
        <v>76</v>
      </c>
      <c r="M542" t="s">
        <v>68</v>
      </c>
      <c r="N542" s="1">
        <v>2237.04</v>
      </c>
      <c r="O542" s="17">
        <v>3448</v>
      </c>
      <c r="P542" t="s">
        <v>78</v>
      </c>
      <c r="Q542">
        <v>461</v>
      </c>
    </row>
    <row r="543" spans="1:17" x14ac:dyDescent="0.25">
      <c r="A543" s="13">
        <v>45566</v>
      </c>
      <c r="B543" t="s">
        <v>6</v>
      </c>
      <c r="C543" t="s">
        <v>297</v>
      </c>
      <c r="D543" t="s">
        <v>127</v>
      </c>
      <c r="E543" t="s">
        <v>70</v>
      </c>
      <c r="F543" t="s">
        <v>66</v>
      </c>
      <c r="G543">
        <v>162000067</v>
      </c>
      <c r="H543" s="19">
        <v>45579</v>
      </c>
      <c r="I543" t="s">
        <v>67</v>
      </c>
      <c r="J543" s="1">
        <v>1727.07</v>
      </c>
      <c r="K543" s="17">
        <v>4067</v>
      </c>
      <c r="L543" t="s">
        <v>70</v>
      </c>
      <c r="M543" t="s">
        <v>68</v>
      </c>
      <c r="N543" s="1">
        <v>1727.07</v>
      </c>
      <c r="O543" s="17">
        <v>3560</v>
      </c>
      <c r="P543" t="s">
        <v>78</v>
      </c>
      <c r="Q543">
        <v>507</v>
      </c>
    </row>
    <row r="544" spans="1:17" x14ac:dyDescent="0.25">
      <c r="A544" s="13">
        <v>45566</v>
      </c>
      <c r="B544" t="s">
        <v>6</v>
      </c>
      <c r="C544" t="s">
        <v>298</v>
      </c>
      <c r="D544" t="s">
        <v>89</v>
      </c>
      <c r="E544" t="s">
        <v>73</v>
      </c>
      <c r="F544" t="s">
        <v>66</v>
      </c>
      <c r="G544">
        <v>151000121</v>
      </c>
      <c r="H544" s="19">
        <v>45580</v>
      </c>
      <c r="I544" t="s">
        <v>67</v>
      </c>
      <c r="J544" s="1">
        <v>660.81</v>
      </c>
      <c r="K544" s="17">
        <v>4357</v>
      </c>
      <c r="L544" t="s">
        <v>73</v>
      </c>
      <c r="M544" t="s">
        <v>68</v>
      </c>
      <c r="N544" s="1">
        <v>660.81</v>
      </c>
      <c r="O544" s="17">
        <v>3008</v>
      </c>
      <c r="P544" t="s">
        <v>134</v>
      </c>
      <c r="Q544">
        <v>1349</v>
      </c>
    </row>
    <row r="545" spans="1:17" x14ac:dyDescent="0.25">
      <c r="A545" s="13">
        <v>45566</v>
      </c>
      <c r="B545" t="s">
        <v>6</v>
      </c>
      <c r="C545" t="s">
        <v>298</v>
      </c>
      <c r="D545" t="s">
        <v>122</v>
      </c>
      <c r="E545" t="s">
        <v>73</v>
      </c>
      <c r="F545" t="s">
        <v>66</v>
      </c>
      <c r="G545">
        <v>151000121</v>
      </c>
      <c r="H545" s="19">
        <v>45580</v>
      </c>
      <c r="I545" t="s">
        <v>67</v>
      </c>
      <c r="J545" s="1">
        <v>3220</v>
      </c>
      <c r="K545" s="17">
        <v>4383</v>
      </c>
      <c r="L545" t="s">
        <v>73</v>
      </c>
      <c r="M545" t="s">
        <v>68</v>
      </c>
      <c r="N545" s="1">
        <v>3220</v>
      </c>
      <c r="O545" s="17">
        <v>3836</v>
      </c>
      <c r="P545" t="s">
        <v>76</v>
      </c>
      <c r="Q545">
        <v>547</v>
      </c>
    </row>
    <row r="546" spans="1:17" x14ac:dyDescent="0.25">
      <c r="A546" s="13">
        <v>45566</v>
      </c>
      <c r="B546" t="s">
        <v>6</v>
      </c>
      <c r="C546" t="s">
        <v>297</v>
      </c>
      <c r="D546" t="s">
        <v>126</v>
      </c>
      <c r="E546" t="s">
        <v>76</v>
      </c>
      <c r="F546" t="s">
        <v>66</v>
      </c>
      <c r="G546">
        <v>162000068</v>
      </c>
      <c r="H546" s="19">
        <v>45580</v>
      </c>
      <c r="I546" t="s">
        <v>67</v>
      </c>
      <c r="J546" s="1">
        <v>2964.38</v>
      </c>
      <c r="K546" s="17">
        <v>3919</v>
      </c>
      <c r="L546" t="s">
        <v>76</v>
      </c>
      <c r="M546" t="s">
        <v>68</v>
      </c>
      <c r="N546" s="1">
        <v>2964.38</v>
      </c>
      <c r="O546" s="17">
        <v>3951</v>
      </c>
      <c r="P546" t="s">
        <v>76</v>
      </c>
      <c r="Q546">
        <v>-32</v>
      </c>
    </row>
    <row r="547" spans="1:17" x14ac:dyDescent="0.25">
      <c r="A547" s="13">
        <v>45566</v>
      </c>
      <c r="B547" t="s">
        <v>6</v>
      </c>
      <c r="C547" t="s">
        <v>297</v>
      </c>
      <c r="D547" t="s">
        <v>127</v>
      </c>
      <c r="E547" t="s">
        <v>70</v>
      </c>
      <c r="F547" t="s">
        <v>66</v>
      </c>
      <c r="G547">
        <v>162000068</v>
      </c>
      <c r="H547" s="19">
        <v>45580</v>
      </c>
      <c r="I547" t="s">
        <v>67</v>
      </c>
      <c r="J547" s="1">
        <v>1108.67</v>
      </c>
      <c r="K547" s="17">
        <v>4011</v>
      </c>
      <c r="L547" t="s">
        <v>70</v>
      </c>
      <c r="M547" t="s">
        <v>68</v>
      </c>
      <c r="N547" s="1">
        <v>1108.67</v>
      </c>
      <c r="O547" s="17">
        <v>3370</v>
      </c>
      <c r="P547" t="s">
        <v>136</v>
      </c>
      <c r="Q547">
        <v>641</v>
      </c>
    </row>
    <row r="548" spans="1:17" x14ac:dyDescent="0.25">
      <c r="A548" s="13">
        <v>45566</v>
      </c>
      <c r="B548" t="s">
        <v>6</v>
      </c>
      <c r="C548" t="s">
        <v>298</v>
      </c>
      <c r="D548" t="s">
        <v>89</v>
      </c>
      <c r="E548" t="s">
        <v>73</v>
      </c>
      <c r="F548" t="s">
        <v>66</v>
      </c>
      <c r="G548">
        <v>161002785</v>
      </c>
      <c r="H548" s="19">
        <v>45581</v>
      </c>
      <c r="I548" t="s">
        <v>67</v>
      </c>
      <c r="J548" s="1">
        <v>3895.4</v>
      </c>
      <c r="K548" s="17">
        <v>4336</v>
      </c>
      <c r="L548" t="s">
        <v>73</v>
      </c>
      <c r="M548" t="s">
        <v>68</v>
      </c>
      <c r="N548" s="1">
        <v>3895.4</v>
      </c>
      <c r="O548" s="17">
        <v>2940</v>
      </c>
      <c r="P548" t="s">
        <v>134</v>
      </c>
      <c r="Q548">
        <v>1396</v>
      </c>
    </row>
    <row r="549" spans="1:17" x14ac:dyDescent="0.25">
      <c r="A549" s="13">
        <v>45566</v>
      </c>
      <c r="B549" t="s">
        <v>6</v>
      </c>
      <c r="C549" t="s">
        <v>297</v>
      </c>
      <c r="D549" t="s">
        <v>126</v>
      </c>
      <c r="E549" t="s">
        <v>76</v>
      </c>
      <c r="F549" t="s">
        <v>66</v>
      </c>
      <c r="G549">
        <v>162000069</v>
      </c>
      <c r="H549" s="19">
        <v>45581</v>
      </c>
      <c r="I549" t="s">
        <v>67</v>
      </c>
      <c r="J549" s="1">
        <v>2393.89</v>
      </c>
      <c r="K549" s="17">
        <v>3897</v>
      </c>
      <c r="L549" t="s">
        <v>76</v>
      </c>
      <c r="M549" t="s">
        <v>68</v>
      </c>
      <c r="N549" s="1">
        <v>2393.89</v>
      </c>
      <c r="O549" s="17">
        <v>3500</v>
      </c>
      <c r="P549" t="s">
        <v>78</v>
      </c>
      <c r="Q549">
        <v>397</v>
      </c>
    </row>
    <row r="550" spans="1:17" x14ac:dyDescent="0.25">
      <c r="A550" s="13">
        <v>45566</v>
      </c>
      <c r="B550" t="s">
        <v>6</v>
      </c>
      <c r="C550" t="s">
        <v>297</v>
      </c>
      <c r="D550" t="s">
        <v>127</v>
      </c>
      <c r="E550" t="s">
        <v>70</v>
      </c>
      <c r="F550" t="s">
        <v>66</v>
      </c>
      <c r="G550">
        <v>162000069</v>
      </c>
      <c r="H550" s="19">
        <v>45581</v>
      </c>
      <c r="I550" t="s">
        <v>67</v>
      </c>
      <c r="J550" s="1">
        <v>1666.94</v>
      </c>
      <c r="K550" s="17">
        <v>4031</v>
      </c>
      <c r="L550" t="s">
        <v>70</v>
      </c>
      <c r="M550" t="s">
        <v>68</v>
      </c>
      <c r="N550" s="1">
        <v>1666.94</v>
      </c>
      <c r="O550" s="17">
        <v>3276</v>
      </c>
      <c r="P550" t="s">
        <v>136</v>
      </c>
      <c r="Q550">
        <v>755</v>
      </c>
    </row>
    <row r="551" spans="1:17" x14ac:dyDescent="0.25">
      <c r="A551" s="13">
        <v>45566</v>
      </c>
      <c r="B551" t="s">
        <v>6</v>
      </c>
      <c r="C551" t="s">
        <v>298</v>
      </c>
      <c r="D551" t="s">
        <v>77</v>
      </c>
      <c r="E551" t="s">
        <v>78</v>
      </c>
      <c r="F551" t="s">
        <v>66</v>
      </c>
      <c r="G551">
        <v>151001019</v>
      </c>
      <c r="H551" s="19">
        <v>45582</v>
      </c>
      <c r="I551" t="s">
        <v>67</v>
      </c>
      <c r="J551" s="1">
        <v>4098</v>
      </c>
      <c r="K551" s="17">
        <v>3410</v>
      </c>
      <c r="L551" t="s">
        <v>78</v>
      </c>
      <c r="M551" t="s">
        <v>68</v>
      </c>
      <c r="N551" s="1">
        <v>4098</v>
      </c>
      <c r="O551" s="17">
        <v>3069</v>
      </c>
      <c r="P551" t="s">
        <v>134</v>
      </c>
      <c r="Q551">
        <v>341</v>
      </c>
    </row>
    <row r="552" spans="1:17" x14ac:dyDescent="0.25">
      <c r="A552" s="13">
        <v>45566</v>
      </c>
      <c r="B552" t="s">
        <v>6</v>
      </c>
      <c r="C552" t="s">
        <v>297</v>
      </c>
      <c r="D552" t="s">
        <v>126</v>
      </c>
      <c r="E552" t="s">
        <v>76</v>
      </c>
      <c r="F552" t="s">
        <v>66</v>
      </c>
      <c r="G552">
        <v>162000070</v>
      </c>
      <c r="H552" s="19">
        <v>45582</v>
      </c>
      <c r="I552" t="s">
        <v>67</v>
      </c>
      <c r="J552" s="1">
        <v>2251.67</v>
      </c>
      <c r="K552" s="17">
        <v>3890</v>
      </c>
      <c r="L552" t="s">
        <v>76</v>
      </c>
      <c r="M552" t="s">
        <v>68</v>
      </c>
      <c r="N552" s="1">
        <v>2251.67</v>
      </c>
      <c r="O552" s="17">
        <v>3498</v>
      </c>
      <c r="P552" t="s">
        <v>78</v>
      </c>
      <c r="Q552">
        <v>392</v>
      </c>
    </row>
    <row r="553" spans="1:17" x14ac:dyDescent="0.25">
      <c r="A553" s="13">
        <v>45566</v>
      </c>
      <c r="B553" t="s">
        <v>6</v>
      </c>
      <c r="C553" t="s">
        <v>297</v>
      </c>
      <c r="D553" t="s">
        <v>99</v>
      </c>
      <c r="E553" t="s">
        <v>73</v>
      </c>
      <c r="F553" t="s">
        <v>66</v>
      </c>
      <c r="G553">
        <v>162000070</v>
      </c>
      <c r="H553" s="19">
        <v>45582</v>
      </c>
      <c r="I553" t="s">
        <v>67</v>
      </c>
      <c r="J553" s="1">
        <v>1796.38</v>
      </c>
      <c r="K553" s="17">
        <v>4151</v>
      </c>
      <c r="L553" t="s">
        <v>70</v>
      </c>
      <c r="M553" t="s">
        <v>68</v>
      </c>
      <c r="N553" s="1">
        <v>1796.38</v>
      </c>
      <c r="O553" s="17">
        <v>2862</v>
      </c>
      <c r="P553" t="s">
        <v>134</v>
      </c>
      <c r="Q553">
        <v>1289</v>
      </c>
    </row>
    <row r="554" spans="1:17" x14ac:dyDescent="0.25">
      <c r="A554" s="13">
        <v>45566</v>
      </c>
      <c r="B554" t="s">
        <v>6</v>
      </c>
      <c r="C554" t="s">
        <v>298</v>
      </c>
      <c r="D554" t="s">
        <v>89</v>
      </c>
      <c r="E554" t="s">
        <v>73</v>
      </c>
      <c r="F554" t="s">
        <v>66</v>
      </c>
      <c r="G554">
        <v>161002786</v>
      </c>
      <c r="H554" s="19">
        <v>45583</v>
      </c>
      <c r="I554" t="s">
        <v>67</v>
      </c>
      <c r="J554" s="1">
        <v>3755.7</v>
      </c>
      <c r="K554" s="17">
        <v>4358</v>
      </c>
      <c r="L554" t="s">
        <v>73</v>
      </c>
      <c r="M554" t="s">
        <v>68</v>
      </c>
      <c r="N554" s="1">
        <v>3755.7</v>
      </c>
      <c r="O554" s="17">
        <v>3340</v>
      </c>
      <c r="P554" t="s">
        <v>136</v>
      </c>
      <c r="Q554">
        <v>1018</v>
      </c>
    </row>
    <row r="555" spans="1:17" x14ac:dyDescent="0.25">
      <c r="A555" s="13">
        <v>45566</v>
      </c>
      <c r="B555" t="s">
        <v>6</v>
      </c>
      <c r="C555" t="s">
        <v>298</v>
      </c>
      <c r="D555" t="s">
        <v>89</v>
      </c>
      <c r="E555" t="s">
        <v>73</v>
      </c>
      <c r="F555" t="s">
        <v>66</v>
      </c>
      <c r="G555">
        <v>161002787</v>
      </c>
      <c r="H555" s="19">
        <v>45583</v>
      </c>
      <c r="I555" t="s">
        <v>67</v>
      </c>
      <c r="J555" s="1">
        <v>3951.6</v>
      </c>
      <c r="K555" s="17">
        <v>4359</v>
      </c>
      <c r="L555" t="s">
        <v>73</v>
      </c>
      <c r="M555" t="s">
        <v>68</v>
      </c>
      <c r="N555" s="1">
        <v>3951.6</v>
      </c>
      <c r="O555" s="17">
        <v>3094</v>
      </c>
      <c r="P555" t="s">
        <v>134</v>
      </c>
      <c r="Q555">
        <v>1265</v>
      </c>
    </row>
    <row r="556" spans="1:17" x14ac:dyDescent="0.25">
      <c r="A556" s="13">
        <v>45566</v>
      </c>
      <c r="B556" t="s">
        <v>6</v>
      </c>
      <c r="C556" t="s">
        <v>297</v>
      </c>
      <c r="D556" t="s">
        <v>126</v>
      </c>
      <c r="E556" t="s">
        <v>76</v>
      </c>
      <c r="F556" t="s">
        <v>66</v>
      </c>
      <c r="G556">
        <v>162000071</v>
      </c>
      <c r="H556" s="19">
        <v>45583</v>
      </c>
      <c r="I556" t="s">
        <v>67</v>
      </c>
      <c r="J556" s="1">
        <v>2267.75</v>
      </c>
      <c r="K556" s="17">
        <v>3885</v>
      </c>
      <c r="L556" t="s">
        <v>76</v>
      </c>
      <c r="M556" t="s">
        <v>68</v>
      </c>
      <c r="N556" s="1">
        <v>2267.75</v>
      </c>
      <c r="O556" s="17">
        <v>2737</v>
      </c>
      <c r="P556" t="s">
        <v>135</v>
      </c>
      <c r="Q556">
        <v>1148</v>
      </c>
    </row>
    <row r="557" spans="1:17" x14ac:dyDescent="0.25">
      <c r="A557" s="13">
        <v>45566</v>
      </c>
      <c r="B557" t="s">
        <v>6</v>
      </c>
      <c r="C557" t="s">
        <v>297</v>
      </c>
      <c r="D557" t="s">
        <v>127</v>
      </c>
      <c r="E557" t="s">
        <v>70</v>
      </c>
      <c r="F557" t="s">
        <v>66</v>
      </c>
      <c r="G557">
        <v>162000071</v>
      </c>
      <c r="H557" s="19">
        <v>45583</v>
      </c>
      <c r="I557" t="s">
        <v>67</v>
      </c>
      <c r="J557" s="1">
        <v>1819.54</v>
      </c>
      <c r="K557" s="17">
        <v>4011</v>
      </c>
      <c r="L557" t="s">
        <v>70</v>
      </c>
      <c r="M557" t="s">
        <v>68</v>
      </c>
      <c r="N557" s="1">
        <v>1819.54</v>
      </c>
      <c r="O557" s="17">
        <v>2613</v>
      </c>
      <c r="P557" t="s">
        <v>135</v>
      </c>
      <c r="Q557">
        <v>1398</v>
      </c>
    </row>
    <row r="558" spans="1:17" x14ac:dyDescent="0.25">
      <c r="A558" s="13">
        <v>45566</v>
      </c>
      <c r="B558" t="s">
        <v>6</v>
      </c>
      <c r="C558" t="s">
        <v>298</v>
      </c>
      <c r="D558" t="s">
        <v>122</v>
      </c>
      <c r="E558" t="s">
        <v>73</v>
      </c>
      <c r="F558" t="s">
        <v>66</v>
      </c>
      <c r="G558">
        <v>151000125</v>
      </c>
      <c r="H558" s="19">
        <v>45584</v>
      </c>
      <c r="I558" t="s">
        <v>67</v>
      </c>
      <c r="J558" s="1">
        <v>3976.2</v>
      </c>
      <c r="K558" s="17">
        <v>4356</v>
      </c>
      <c r="L558" t="s">
        <v>73</v>
      </c>
      <c r="M558" t="s">
        <v>68</v>
      </c>
      <c r="N558" s="1">
        <v>3976.2</v>
      </c>
      <c r="O558" s="17">
        <v>2109</v>
      </c>
      <c r="P558" t="s">
        <v>170</v>
      </c>
      <c r="Q558">
        <v>2247</v>
      </c>
    </row>
    <row r="559" spans="1:17" x14ac:dyDescent="0.25">
      <c r="A559" s="13">
        <v>45566</v>
      </c>
      <c r="B559" t="s">
        <v>6</v>
      </c>
      <c r="C559" t="s">
        <v>297</v>
      </c>
      <c r="D559" t="s">
        <v>126</v>
      </c>
      <c r="E559" t="s">
        <v>76</v>
      </c>
      <c r="F559" t="s">
        <v>66</v>
      </c>
      <c r="G559">
        <v>162000072</v>
      </c>
      <c r="H559" s="19">
        <v>45584</v>
      </c>
      <c r="I559" t="s">
        <v>67</v>
      </c>
      <c r="J559" s="1">
        <v>2003.74</v>
      </c>
      <c r="K559" s="17">
        <v>4045</v>
      </c>
      <c r="L559" t="s">
        <v>70</v>
      </c>
      <c r="M559" t="s">
        <v>68</v>
      </c>
      <c r="N559" s="1">
        <v>2003.74</v>
      </c>
      <c r="O559" s="17">
        <v>3350</v>
      </c>
      <c r="P559" t="s">
        <v>136</v>
      </c>
      <c r="Q559">
        <v>695</v>
      </c>
    </row>
    <row r="560" spans="1:17" x14ac:dyDescent="0.25">
      <c r="A560" s="13">
        <v>45566</v>
      </c>
      <c r="B560" t="s">
        <v>6</v>
      </c>
      <c r="C560" t="s">
        <v>297</v>
      </c>
      <c r="D560" t="s">
        <v>127</v>
      </c>
      <c r="E560" t="s">
        <v>70</v>
      </c>
      <c r="F560" t="s">
        <v>66</v>
      </c>
      <c r="G560">
        <v>162000072</v>
      </c>
      <c r="H560" s="19">
        <v>45584</v>
      </c>
      <c r="I560" t="s">
        <v>67</v>
      </c>
      <c r="J560" s="1">
        <v>2002.42</v>
      </c>
      <c r="K560" s="17">
        <v>4033</v>
      </c>
      <c r="L560" t="s">
        <v>70</v>
      </c>
      <c r="M560" t="s">
        <v>68</v>
      </c>
      <c r="N560" s="1">
        <v>2002.42</v>
      </c>
      <c r="O560" s="17">
        <v>2942</v>
      </c>
      <c r="P560" t="s">
        <v>134</v>
      </c>
      <c r="Q560">
        <v>1091</v>
      </c>
    </row>
    <row r="561" spans="1:17" x14ac:dyDescent="0.25">
      <c r="A561" s="13">
        <v>45566</v>
      </c>
      <c r="B561" t="s">
        <v>6</v>
      </c>
      <c r="C561" t="s">
        <v>9</v>
      </c>
      <c r="D561" t="s">
        <v>111</v>
      </c>
      <c r="E561" t="s">
        <v>73</v>
      </c>
      <c r="F561" t="s">
        <v>66</v>
      </c>
      <c r="G561">
        <v>151000107</v>
      </c>
      <c r="H561" s="19">
        <v>45585</v>
      </c>
      <c r="I561" t="s">
        <v>67</v>
      </c>
      <c r="J561" s="1">
        <v>546.44000000000005</v>
      </c>
      <c r="K561" s="17">
        <v>4309</v>
      </c>
      <c r="L561" t="s">
        <v>73</v>
      </c>
      <c r="M561" t="s">
        <v>68</v>
      </c>
      <c r="N561" s="1">
        <v>546.44000000000005</v>
      </c>
      <c r="O561" s="17">
        <v>4560</v>
      </c>
      <c r="P561" t="s">
        <v>73</v>
      </c>
      <c r="Q561">
        <v>-251</v>
      </c>
    </row>
    <row r="562" spans="1:17" x14ac:dyDescent="0.25">
      <c r="A562" s="13">
        <v>45566</v>
      </c>
      <c r="B562" t="s">
        <v>6</v>
      </c>
      <c r="C562" t="s">
        <v>9</v>
      </c>
      <c r="D562" t="s">
        <v>74</v>
      </c>
      <c r="E562" t="s">
        <v>70</v>
      </c>
      <c r="F562" t="s">
        <v>66</v>
      </c>
      <c r="G562">
        <v>151000107</v>
      </c>
      <c r="H562" s="19">
        <v>45585</v>
      </c>
      <c r="I562" t="s">
        <v>67</v>
      </c>
      <c r="J562" s="1">
        <v>3442.02</v>
      </c>
      <c r="K562" s="17">
        <v>4029</v>
      </c>
      <c r="L562" t="s">
        <v>70</v>
      </c>
      <c r="M562" t="s">
        <v>68</v>
      </c>
      <c r="N562" s="1">
        <v>3442.02</v>
      </c>
      <c r="O562" s="17">
        <v>4589</v>
      </c>
      <c r="P562" t="s">
        <v>73</v>
      </c>
      <c r="Q562">
        <v>-560</v>
      </c>
    </row>
    <row r="563" spans="1:17" x14ac:dyDescent="0.25">
      <c r="A563" s="13">
        <v>45566</v>
      </c>
      <c r="B563" t="s">
        <v>6</v>
      </c>
      <c r="C563" t="s">
        <v>298</v>
      </c>
      <c r="D563" t="s">
        <v>89</v>
      </c>
      <c r="E563" t="s">
        <v>73</v>
      </c>
      <c r="F563" t="s">
        <v>66</v>
      </c>
      <c r="G563">
        <v>151000127</v>
      </c>
      <c r="H563" s="19">
        <v>45585</v>
      </c>
      <c r="I563" t="s">
        <v>67</v>
      </c>
      <c r="J563" s="1">
        <v>3948.96</v>
      </c>
      <c r="K563" s="17">
        <v>4319</v>
      </c>
      <c r="L563" t="s">
        <v>73</v>
      </c>
      <c r="M563" t="s">
        <v>68</v>
      </c>
      <c r="N563" s="1">
        <v>3948.96</v>
      </c>
      <c r="O563" s="17">
        <v>3786</v>
      </c>
      <c r="P563" t="s">
        <v>76</v>
      </c>
      <c r="Q563">
        <v>533</v>
      </c>
    </row>
    <row r="564" spans="1:17" x14ac:dyDescent="0.25">
      <c r="A564" s="13">
        <v>45566</v>
      </c>
      <c r="B564" t="s">
        <v>6</v>
      </c>
      <c r="C564" t="s">
        <v>297</v>
      </c>
      <c r="D564" t="s">
        <v>126</v>
      </c>
      <c r="E564" t="s">
        <v>76</v>
      </c>
      <c r="F564" t="s">
        <v>66</v>
      </c>
      <c r="G564">
        <v>162000073</v>
      </c>
      <c r="H564" s="19">
        <v>45585</v>
      </c>
      <c r="I564" t="s">
        <v>67</v>
      </c>
      <c r="J564" s="1">
        <v>2517.46</v>
      </c>
      <c r="K564" s="17">
        <v>3714</v>
      </c>
      <c r="L564" t="s">
        <v>76</v>
      </c>
      <c r="M564" t="s">
        <v>68</v>
      </c>
      <c r="N564" s="1">
        <v>2517.46</v>
      </c>
      <c r="O564" s="17">
        <v>4267</v>
      </c>
      <c r="P564" t="s">
        <v>70</v>
      </c>
      <c r="Q564">
        <v>-553</v>
      </c>
    </row>
    <row r="565" spans="1:17" x14ac:dyDescent="0.25">
      <c r="A565" s="13">
        <v>45566</v>
      </c>
      <c r="B565" t="s">
        <v>6</v>
      </c>
      <c r="C565" t="s">
        <v>297</v>
      </c>
      <c r="D565" t="s">
        <v>127</v>
      </c>
      <c r="E565" t="s">
        <v>70</v>
      </c>
      <c r="F565" t="s">
        <v>66</v>
      </c>
      <c r="G565">
        <v>162000073</v>
      </c>
      <c r="H565" s="19">
        <v>45585</v>
      </c>
      <c r="I565" t="s">
        <v>67</v>
      </c>
      <c r="J565" s="1">
        <v>1512.27</v>
      </c>
      <c r="K565" s="17">
        <v>4048</v>
      </c>
      <c r="L565" t="s">
        <v>70</v>
      </c>
      <c r="M565" t="s">
        <v>68</v>
      </c>
      <c r="N565" s="1">
        <v>1512.27</v>
      </c>
      <c r="O565" s="17">
        <v>4576</v>
      </c>
      <c r="P565" t="s">
        <v>73</v>
      </c>
      <c r="Q565">
        <v>-528</v>
      </c>
    </row>
    <row r="566" spans="1:17" x14ac:dyDescent="0.25">
      <c r="A566" s="13">
        <v>45566</v>
      </c>
      <c r="B566" t="s">
        <v>6</v>
      </c>
      <c r="C566" t="s">
        <v>14</v>
      </c>
      <c r="D566" t="s">
        <v>114</v>
      </c>
      <c r="E566" t="s">
        <v>70</v>
      </c>
      <c r="F566" t="s">
        <v>66</v>
      </c>
      <c r="G566">
        <v>151000357</v>
      </c>
      <c r="H566" s="19">
        <v>45586</v>
      </c>
      <c r="I566" t="s">
        <v>67</v>
      </c>
      <c r="J566" s="1">
        <v>1488.49</v>
      </c>
      <c r="K566" s="17">
        <v>4027</v>
      </c>
      <c r="L566" t="s">
        <v>70</v>
      </c>
      <c r="M566" t="s">
        <v>68</v>
      </c>
      <c r="N566" s="1">
        <v>1488.49</v>
      </c>
      <c r="O566" s="17">
        <v>3848</v>
      </c>
      <c r="P566" t="s">
        <v>76</v>
      </c>
      <c r="Q566">
        <v>179</v>
      </c>
    </row>
    <row r="567" spans="1:17" x14ac:dyDescent="0.25">
      <c r="A567" s="13">
        <v>45566</v>
      </c>
      <c r="B567" t="s">
        <v>6</v>
      </c>
      <c r="C567" t="s">
        <v>14</v>
      </c>
      <c r="D567" t="s">
        <v>112</v>
      </c>
      <c r="E567" t="s">
        <v>70</v>
      </c>
      <c r="F567" t="s">
        <v>66</v>
      </c>
      <c r="G567">
        <v>151000357</v>
      </c>
      <c r="H567" s="19">
        <v>45586</v>
      </c>
      <c r="I567" t="s">
        <v>67</v>
      </c>
      <c r="J567" s="1">
        <v>2290.91</v>
      </c>
      <c r="K567" s="17">
        <v>4568</v>
      </c>
      <c r="L567" t="s">
        <v>73</v>
      </c>
      <c r="M567" t="s">
        <v>68</v>
      </c>
      <c r="N567" s="1">
        <v>2290.91</v>
      </c>
      <c r="O567" s="17">
        <v>4096</v>
      </c>
      <c r="P567" t="s">
        <v>70</v>
      </c>
      <c r="Q567">
        <v>472</v>
      </c>
    </row>
    <row r="568" spans="1:17" x14ac:dyDescent="0.25">
      <c r="A568" s="13">
        <v>45566</v>
      </c>
      <c r="B568" t="s">
        <v>6</v>
      </c>
      <c r="C568" t="s">
        <v>298</v>
      </c>
      <c r="D568" t="s">
        <v>89</v>
      </c>
      <c r="E568" t="s">
        <v>73</v>
      </c>
      <c r="F568" t="s">
        <v>66</v>
      </c>
      <c r="G568">
        <v>161002789</v>
      </c>
      <c r="H568" s="19">
        <v>45586</v>
      </c>
      <c r="I568" t="s">
        <v>67</v>
      </c>
      <c r="J568" s="1">
        <v>541.6</v>
      </c>
      <c r="K568" s="17">
        <v>4330</v>
      </c>
      <c r="L568" t="s">
        <v>73</v>
      </c>
      <c r="M568" t="s">
        <v>68</v>
      </c>
      <c r="N568" s="1">
        <v>541.6</v>
      </c>
      <c r="O568" s="17">
        <v>4193</v>
      </c>
      <c r="P568" t="s">
        <v>70</v>
      </c>
      <c r="Q568">
        <v>137</v>
      </c>
    </row>
    <row r="569" spans="1:17" x14ac:dyDescent="0.25">
      <c r="A569" s="13">
        <v>45566</v>
      </c>
      <c r="B569" t="s">
        <v>6</v>
      </c>
      <c r="C569" t="s">
        <v>298</v>
      </c>
      <c r="D569" t="s">
        <v>122</v>
      </c>
      <c r="E569" t="s">
        <v>73</v>
      </c>
      <c r="F569" t="s">
        <v>66</v>
      </c>
      <c r="G569">
        <v>161002789</v>
      </c>
      <c r="H569" s="19">
        <v>45586</v>
      </c>
      <c r="I569" t="s">
        <v>67</v>
      </c>
      <c r="J569" s="1">
        <v>3345.56</v>
      </c>
      <c r="K569" s="17">
        <v>4329</v>
      </c>
      <c r="L569" t="s">
        <v>73</v>
      </c>
      <c r="M569" t="s">
        <v>68</v>
      </c>
      <c r="N569" s="1">
        <v>3345.56</v>
      </c>
      <c r="O569" s="17">
        <v>4287</v>
      </c>
      <c r="P569" t="s">
        <v>70</v>
      </c>
      <c r="Q569">
        <v>42</v>
      </c>
    </row>
    <row r="570" spans="1:17" x14ac:dyDescent="0.25">
      <c r="A570" s="13">
        <v>45566</v>
      </c>
      <c r="B570" t="s">
        <v>6</v>
      </c>
      <c r="C570" t="s">
        <v>297</v>
      </c>
      <c r="D570" t="s">
        <v>126</v>
      </c>
      <c r="E570" t="s">
        <v>76</v>
      </c>
      <c r="F570" t="s">
        <v>66</v>
      </c>
      <c r="G570">
        <v>162000074</v>
      </c>
      <c r="H570" s="19">
        <v>45586</v>
      </c>
      <c r="I570" t="s">
        <v>67</v>
      </c>
      <c r="J570" s="1">
        <v>1429.87</v>
      </c>
      <c r="K570" s="17">
        <v>3749</v>
      </c>
      <c r="L570" t="s">
        <v>76</v>
      </c>
      <c r="M570" t="s">
        <v>68</v>
      </c>
      <c r="N570" s="1">
        <v>1429.87</v>
      </c>
      <c r="O570" s="17">
        <v>3086</v>
      </c>
      <c r="P570" t="s">
        <v>134</v>
      </c>
      <c r="Q570">
        <v>663</v>
      </c>
    </row>
    <row r="571" spans="1:17" x14ac:dyDescent="0.25">
      <c r="A571" s="13">
        <v>45566</v>
      </c>
      <c r="B571" t="s">
        <v>6</v>
      </c>
      <c r="C571" t="s">
        <v>297</v>
      </c>
      <c r="D571" t="s">
        <v>99</v>
      </c>
      <c r="E571" t="s">
        <v>73</v>
      </c>
      <c r="F571" t="s">
        <v>66</v>
      </c>
      <c r="G571">
        <v>162000074</v>
      </c>
      <c r="H571" s="19">
        <v>45586</v>
      </c>
      <c r="I571" t="s">
        <v>67</v>
      </c>
      <c r="J571" s="1">
        <v>1537.95</v>
      </c>
      <c r="K571" s="17">
        <v>4336</v>
      </c>
      <c r="L571" t="s">
        <v>73</v>
      </c>
      <c r="M571" t="s">
        <v>68</v>
      </c>
      <c r="N571" s="1">
        <v>1537.95</v>
      </c>
      <c r="O571" s="17">
        <v>4077</v>
      </c>
      <c r="P571" t="s">
        <v>70</v>
      </c>
      <c r="Q571">
        <v>259</v>
      </c>
    </row>
    <row r="572" spans="1:17" x14ac:dyDescent="0.25">
      <c r="A572" s="13">
        <v>45566</v>
      </c>
      <c r="B572" t="s">
        <v>6</v>
      </c>
      <c r="C572" t="s">
        <v>297</v>
      </c>
      <c r="D572" t="s">
        <v>127</v>
      </c>
      <c r="E572" t="s">
        <v>70</v>
      </c>
      <c r="F572" t="s">
        <v>66</v>
      </c>
      <c r="G572">
        <v>162000074</v>
      </c>
      <c r="H572" s="19">
        <v>45586</v>
      </c>
      <c r="I572" t="s">
        <v>67</v>
      </c>
      <c r="J572" s="1">
        <v>1024.53</v>
      </c>
      <c r="K572" s="17">
        <v>4015</v>
      </c>
      <c r="L572" t="s">
        <v>70</v>
      </c>
      <c r="M572" t="s">
        <v>68</v>
      </c>
      <c r="N572" s="1">
        <v>1024.53</v>
      </c>
      <c r="O572" s="17">
        <v>3566</v>
      </c>
      <c r="P572" t="s">
        <v>78</v>
      </c>
      <c r="Q572">
        <v>449</v>
      </c>
    </row>
    <row r="573" spans="1:17" x14ac:dyDescent="0.25">
      <c r="A573" s="13">
        <v>45566</v>
      </c>
      <c r="B573" t="s">
        <v>6</v>
      </c>
      <c r="C573" t="s">
        <v>298</v>
      </c>
      <c r="D573" t="s">
        <v>89</v>
      </c>
      <c r="E573" t="s">
        <v>73</v>
      </c>
      <c r="F573" t="s">
        <v>66</v>
      </c>
      <c r="G573">
        <v>151000128</v>
      </c>
      <c r="H573" s="19">
        <v>45587</v>
      </c>
      <c r="I573" t="s">
        <v>67</v>
      </c>
      <c r="J573" s="1">
        <v>3907.5</v>
      </c>
      <c r="K573" s="17">
        <v>4335</v>
      </c>
      <c r="L573" t="s">
        <v>73</v>
      </c>
      <c r="M573" t="s">
        <v>68</v>
      </c>
      <c r="N573" s="1">
        <v>3907.5</v>
      </c>
      <c r="O573" s="17">
        <v>3558</v>
      </c>
      <c r="P573" t="s">
        <v>78</v>
      </c>
      <c r="Q573">
        <v>777</v>
      </c>
    </row>
    <row r="574" spans="1:17" x14ac:dyDescent="0.25">
      <c r="A574" s="13">
        <v>45566</v>
      </c>
      <c r="B574" t="s">
        <v>6</v>
      </c>
      <c r="C574" t="s">
        <v>298</v>
      </c>
      <c r="D574" t="s">
        <v>77</v>
      </c>
      <c r="E574" t="s">
        <v>78</v>
      </c>
      <c r="F574" t="s">
        <v>66</v>
      </c>
      <c r="G574">
        <v>161016019</v>
      </c>
      <c r="H574" s="19">
        <v>45587</v>
      </c>
      <c r="I574" t="s">
        <v>80</v>
      </c>
      <c r="J574" s="1">
        <v>3956.1</v>
      </c>
      <c r="K574" s="17">
        <v>3423</v>
      </c>
      <c r="L574" t="s">
        <v>78</v>
      </c>
      <c r="M574" t="s">
        <v>68</v>
      </c>
      <c r="N574" s="1">
        <v>3956.1</v>
      </c>
      <c r="O574" s="17">
        <v>3588</v>
      </c>
      <c r="P574" t="s">
        <v>78</v>
      </c>
      <c r="Q574">
        <v>-165</v>
      </c>
    </row>
    <row r="575" spans="1:17" x14ac:dyDescent="0.25">
      <c r="A575" s="13">
        <v>45566</v>
      </c>
      <c r="B575" t="s">
        <v>6</v>
      </c>
      <c r="C575" t="s">
        <v>297</v>
      </c>
      <c r="D575" t="s">
        <v>126</v>
      </c>
      <c r="E575" t="s">
        <v>76</v>
      </c>
      <c r="F575" t="s">
        <v>66</v>
      </c>
      <c r="G575">
        <v>162000075</v>
      </c>
      <c r="H575" s="19">
        <v>45587</v>
      </c>
      <c r="I575" t="s">
        <v>67</v>
      </c>
      <c r="J575" s="1">
        <v>2440.48</v>
      </c>
      <c r="K575" s="17">
        <v>3709</v>
      </c>
      <c r="L575" t="s">
        <v>76</v>
      </c>
      <c r="M575" t="s">
        <v>68</v>
      </c>
      <c r="N575" s="1">
        <v>2440.48</v>
      </c>
      <c r="O575" s="17">
        <v>3675</v>
      </c>
      <c r="P575" t="s">
        <v>78</v>
      </c>
      <c r="Q575">
        <v>34</v>
      </c>
    </row>
    <row r="576" spans="1:17" x14ac:dyDescent="0.25">
      <c r="A576" s="13">
        <v>45566</v>
      </c>
      <c r="B576" t="s">
        <v>6</v>
      </c>
      <c r="C576" t="s">
        <v>297</v>
      </c>
      <c r="D576" t="s">
        <v>99</v>
      </c>
      <c r="E576" t="s">
        <v>73</v>
      </c>
      <c r="F576" t="s">
        <v>66</v>
      </c>
      <c r="G576">
        <v>162000075</v>
      </c>
      <c r="H576" s="19">
        <v>45587</v>
      </c>
      <c r="I576" t="s">
        <v>67</v>
      </c>
      <c r="J576" s="1">
        <v>1437</v>
      </c>
      <c r="K576" s="17">
        <v>4330</v>
      </c>
      <c r="L576" t="s">
        <v>73</v>
      </c>
      <c r="M576" t="s">
        <v>68</v>
      </c>
      <c r="N576" s="1">
        <v>1437</v>
      </c>
      <c r="O576" s="17">
        <v>4088</v>
      </c>
      <c r="P576" t="s">
        <v>70</v>
      </c>
      <c r="Q576">
        <v>242</v>
      </c>
    </row>
    <row r="577" spans="1:17" x14ac:dyDescent="0.25">
      <c r="A577" s="13">
        <v>45566</v>
      </c>
      <c r="B577" t="s">
        <v>6</v>
      </c>
      <c r="C577" t="s">
        <v>298</v>
      </c>
      <c r="D577" t="s">
        <v>89</v>
      </c>
      <c r="E577" t="s">
        <v>73</v>
      </c>
      <c r="F577" t="s">
        <v>66</v>
      </c>
      <c r="G577">
        <v>161002790</v>
      </c>
      <c r="H577" s="19">
        <v>45588</v>
      </c>
      <c r="I577" t="s">
        <v>67</v>
      </c>
      <c r="J577" s="1">
        <v>3961.1</v>
      </c>
      <c r="K577" s="17">
        <v>4326</v>
      </c>
      <c r="L577" t="s">
        <v>73</v>
      </c>
      <c r="M577" t="s">
        <v>68</v>
      </c>
      <c r="N577" s="1">
        <v>3961.1</v>
      </c>
      <c r="O577" s="17">
        <v>4166</v>
      </c>
      <c r="P577" t="s">
        <v>70</v>
      </c>
      <c r="Q577">
        <v>160</v>
      </c>
    </row>
    <row r="578" spans="1:17" x14ac:dyDescent="0.25">
      <c r="A578" s="13">
        <v>45566</v>
      </c>
      <c r="B578" t="s">
        <v>6</v>
      </c>
      <c r="C578" t="s">
        <v>9</v>
      </c>
      <c r="D578" t="s">
        <v>111</v>
      </c>
      <c r="E578" t="s">
        <v>73</v>
      </c>
      <c r="F578" t="s">
        <v>66</v>
      </c>
      <c r="G578">
        <v>151000108</v>
      </c>
      <c r="H578" s="19">
        <v>45589</v>
      </c>
      <c r="I578" t="s">
        <v>67</v>
      </c>
      <c r="J578" s="1">
        <v>1031.7</v>
      </c>
      <c r="K578" s="17">
        <v>4321</v>
      </c>
      <c r="L578" t="s">
        <v>73</v>
      </c>
      <c r="M578" t="s">
        <v>68</v>
      </c>
      <c r="N578" s="1">
        <v>1031.7</v>
      </c>
      <c r="O578" s="17">
        <v>4150</v>
      </c>
      <c r="P578" t="s">
        <v>70</v>
      </c>
      <c r="Q578">
        <v>171</v>
      </c>
    </row>
    <row r="579" spans="1:17" x14ac:dyDescent="0.25">
      <c r="A579" s="13">
        <v>45566</v>
      </c>
      <c r="B579" t="s">
        <v>6</v>
      </c>
      <c r="C579" t="s">
        <v>9</v>
      </c>
      <c r="D579" t="s">
        <v>74</v>
      </c>
      <c r="E579" t="s">
        <v>70</v>
      </c>
      <c r="F579" t="s">
        <v>66</v>
      </c>
      <c r="G579">
        <v>151000108</v>
      </c>
      <c r="H579" s="19">
        <v>45589</v>
      </c>
      <c r="I579" t="s">
        <v>67</v>
      </c>
      <c r="J579" s="1">
        <v>2962.16</v>
      </c>
      <c r="K579" s="17">
        <v>4079</v>
      </c>
      <c r="L579" t="s">
        <v>70</v>
      </c>
      <c r="M579" t="s">
        <v>68</v>
      </c>
      <c r="N579" s="1">
        <v>2962.16</v>
      </c>
      <c r="O579" s="17">
        <v>3791</v>
      </c>
      <c r="P579" t="s">
        <v>76</v>
      </c>
      <c r="Q579">
        <v>288</v>
      </c>
    </row>
    <row r="580" spans="1:17" x14ac:dyDescent="0.25">
      <c r="A580" s="13">
        <v>45566</v>
      </c>
      <c r="B580" t="s">
        <v>6</v>
      </c>
      <c r="C580" t="s">
        <v>298</v>
      </c>
      <c r="D580" t="s">
        <v>89</v>
      </c>
      <c r="E580" t="s">
        <v>73</v>
      </c>
      <c r="F580" t="s">
        <v>66</v>
      </c>
      <c r="G580">
        <v>161002792</v>
      </c>
      <c r="H580" s="19">
        <v>45589</v>
      </c>
      <c r="I580" t="s">
        <v>67</v>
      </c>
      <c r="J580" s="1">
        <v>3866.9</v>
      </c>
      <c r="K580" s="17">
        <v>4319</v>
      </c>
      <c r="L580" t="s">
        <v>73</v>
      </c>
      <c r="M580" t="s">
        <v>68</v>
      </c>
      <c r="N580" s="1">
        <v>3866.9</v>
      </c>
      <c r="O580" s="17">
        <v>4069</v>
      </c>
      <c r="P580" t="s">
        <v>70</v>
      </c>
      <c r="Q580">
        <v>250</v>
      </c>
    </row>
    <row r="581" spans="1:17" x14ac:dyDescent="0.25">
      <c r="A581" s="13">
        <v>45566</v>
      </c>
      <c r="B581" t="s">
        <v>6</v>
      </c>
      <c r="C581" t="s">
        <v>9</v>
      </c>
      <c r="D581" t="s">
        <v>74</v>
      </c>
      <c r="E581" t="s">
        <v>70</v>
      </c>
      <c r="F581" t="s">
        <v>66</v>
      </c>
      <c r="G581">
        <v>151000109</v>
      </c>
      <c r="H581" s="19">
        <v>45590</v>
      </c>
      <c r="I581" t="s">
        <v>67</v>
      </c>
      <c r="J581" s="1">
        <v>1863.15</v>
      </c>
      <c r="K581" s="17">
        <v>4014</v>
      </c>
      <c r="L581" t="s">
        <v>70</v>
      </c>
      <c r="M581" t="s">
        <v>68</v>
      </c>
      <c r="N581" s="1">
        <v>1863.15</v>
      </c>
      <c r="O581" s="17">
        <v>3271</v>
      </c>
      <c r="P581" t="s">
        <v>136</v>
      </c>
      <c r="Q581">
        <v>743</v>
      </c>
    </row>
    <row r="582" spans="1:17" x14ac:dyDescent="0.25">
      <c r="A582" s="13">
        <v>45566</v>
      </c>
      <c r="B582" t="s">
        <v>6</v>
      </c>
      <c r="C582" t="s">
        <v>9</v>
      </c>
      <c r="D582" t="s">
        <v>121</v>
      </c>
      <c r="E582" t="s">
        <v>70</v>
      </c>
      <c r="F582" t="s">
        <v>66</v>
      </c>
      <c r="G582">
        <v>151000109</v>
      </c>
      <c r="H582" s="19">
        <v>45590</v>
      </c>
      <c r="I582" t="s">
        <v>67</v>
      </c>
      <c r="J582" s="1">
        <v>1998.38</v>
      </c>
      <c r="K582" s="17">
        <v>4030</v>
      </c>
      <c r="L582" t="s">
        <v>70</v>
      </c>
      <c r="M582" t="s">
        <v>68</v>
      </c>
      <c r="N582" s="1">
        <v>1998.38</v>
      </c>
      <c r="O582" s="17">
        <v>4077</v>
      </c>
      <c r="P582" t="s">
        <v>70</v>
      </c>
      <c r="Q582">
        <v>-47</v>
      </c>
    </row>
    <row r="583" spans="1:17" x14ac:dyDescent="0.25">
      <c r="A583" s="13">
        <v>45566</v>
      </c>
      <c r="B583" t="s">
        <v>6</v>
      </c>
      <c r="C583" t="s">
        <v>301</v>
      </c>
      <c r="D583" t="s">
        <v>65</v>
      </c>
      <c r="E583" t="s">
        <v>70</v>
      </c>
      <c r="F583" t="s">
        <v>66</v>
      </c>
      <c r="G583">
        <v>161005579</v>
      </c>
      <c r="H583" s="19">
        <v>45590</v>
      </c>
      <c r="I583" t="s">
        <v>67</v>
      </c>
      <c r="J583" s="1">
        <v>4075.8</v>
      </c>
      <c r="K583" s="17">
        <v>4286</v>
      </c>
      <c r="L583" t="s">
        <v>70</v>
      </c>
      <c r="M583" t="s">
        <v>68</v>
      </c>
      <c r="N583" s="1">
        <v>4075.8</v>
      </c>
      <c r="O583" s="17">
        <v>3541</v>
      </c>
      <c r="P583" t="s">
        <v>78</v>
      </c>
      <c r="Q583">
        <v>745</v>
      </c>
    </row>
    <row r="584" spans="1:17" x14ac:dyDescent="0.25">
      <c r="A584" s="13">
        <v>45566</v>
      </c>
      <c r="B584" t="s">
        <v>6</v>
      </c>
      <c r="C584" t="s">
        <v>298</v>
      </c>
      <c r="D584" t="s">
        <v>77</v>
      </c>
      <c r="E584" t="s">
        <v>78</v>
      </c>
      <c r="F584" t="s">
        <v>66</v>
      </c>
      <c r="G584">
        <v>161016023</v>
      </c>
      <c r="H584" s="19">
        <v>45590</v>
      </c>
      <c r="I584" t="s">
        <v>67</v>
      </c>
      <c r="J584" s="1">
        <v>3943.4</v>
      </c>
      <c r="K584" s="17">
        <v>3425</v>
      </c>
      <c r="L584" t="s">
        <v>78</v>
      </c>
      <c r="M584" t="s">
        <v>68</v>
      </c>
      <c r="N584" s="1">
        <v>3943.4</v>
      </c>
      <c r="O584" s="17">
        <v>3563</v>
      </c>
      <c r="P584" t="s">
        <v>78</v>
      </c>
      <c r="Q584">
        <v>-138</v>
      </c>
    </row>
    <row r="585" spans="1:17" x14ac:dyDescent="0.25">
      <c r="A585" s="13">
        <v>45566</v>
      </c>
      <c r="B585" t="s">
        <v>6</v>
      </c>
      <c r="C585" t="s">
        <v>298</v>
      </c>
      <c r="D585" t="s">
        <v>77</v>
      </c>
      <c r="E585" t="s">
        <v>78</v>
      </c>
      <c r="F585" t="s">
        <v>66</v>
      </c>
      <c r="G585">
        <v>151001032</v>
      </c>
      <c r="H585" s="19">
        <v>45591</v>
      </c>
      <c r="I585" t="s">
        <v>67</v>
      </c>
      <c r="J585" s="1">
        <v>4025.2</v>
      </c>
      <c r="K585" s="17">
        <v>3423</v>
      </c>
      <c r="L585" t="s">
        <v>78</v>
      </c>
      <c r="M585" t="s">
        <v>68</v>
      </c>
      <c r="N585" s="1">
        <v>4025.2</v>
      </c>
      <c r="O585" s="17">
        <v>3218</v>
      </c>
      <c r="P585" t="s">
        <v>136</v>
      </c>
      <c r="Q585">
        <v>205</v>
      </c>
    </row>
    <row r="586" spans="1:17" x14ac:dyDescent="0.25">
      <c r="A586" s="13">
        <v>45566</v>
      </c>
      <c r="B586" t="s">
        <v>6</v>
      </c>
      <c r="C586" t="s">
        <v>9</v>
      </c>
      <c r="D586" t="s">
        <v>74</v>
      </c>
      <c r="E586" t="s">
        <v>70</v>
      </c>
      <c r="F586" t="s">
        <v>66</v>
      </c>
      <c r="G586">
        <v>161002489</v>
      </c>
      <c r="H586" s="19">
        <v>45591</v>
      </c>
      <c r="I586" t="s">
        <v>67</v>
      </c>
      <c r="J586" s="1">
        <v>4013.7</v>
      </c>
      <c r="K586" s="17">
        <v>4063</v>
      </c>
      <c r="L586" t="s">
        <v>70</v>
      </c>
      <c r="M586" t="s">
        <v>68</v>
      </c>
      <c r="N586" s="1">
        <v>4013.7</v>
      </c>
      <c r="O586" s="17">
        <v>4114</v>
      </c>
      <c r="P586" t="s">
        <v>70</v>
      </c>
      <c r="Q586">
        <v>-51</v>
      </c>
    </row>
    <row r="587" spans="1:17" x14ac:dyDescent="0.25">
      <c r="A587" s="13">
        <v>45566</v>
      </c>
      <c r="B587" t="s">
        <v>6</v>
      </c>
      <c r="C587" t="s">
        <v>297</v>
      </c>
      <c r="D587" t="s">
        <v>126</v>
      </c>
      <c r="E587" t="s">
        <v>76</v>
      </c>
      <c r="F587" t="s">
        <v>66</v>
      </c>
      <c r="G587">
        <v>162000078</v>
      </c>
      <c r="H587" s="19">
        <v>45592</v>
      </c>
      <c r="I587" t="s">
        <v>80</v>
      </c>
      <c r="J587" s="1">
        <v>1503.09</v>
      </c>
      <c r="K587" s="17">
        <v>3432</v>
      </c>
      <c r="L587" t="s">
        <v>78</v>
      </c>
      <c r="M587" t="s">
        <v>68</v>
      </c>
      <c r="N587" s="1">
        <v>1503.09</v>
      </c>
      <c r="O587" s="17">
        <v>3945</v>
      </c>
      <c r="P587" t="s">
        <v>76</v>
      </c>
      <c r="Q587">
        <v>-513</v>
      </c>
    </row>
    <row r="588" spans="1:17" x14ac:dyDescent="0.25">
      <c r="A588" s="13">
        <v>45566</v>
      </c>
      <c r="B588" t="s">
        <v>6</v>
      </c>
      <c r="C588" t="s">
        <v>297</v>
      </c>
      <c r="D588" t="s">
        <v>99</v>
      </c>
      <c r="E588" t="s">
        <v>73</v>
      </c>
      <c r="F588" t="s">
        <v>66</v>
      </c>
      <c r="G588">
        <v>162000078</v>
      </c>
      <c r="H588" s="19">
        <v>45592</v>
      </c>
      <c r="I588" t="s">
        <v>80</v>
      </c>
      <c r="J588" s="1">
        <v>1469.35</v>
      </c>
      <c r="K588" s="17">
        <v>4325</v>
      </c>
      <c r="L588" t="s">
        <v>73</v>
      </c>
      <c r="M588" t="s">
        <v>68</v>
      </c>
      <c r="N588" s="1">
        <v>1469.35</v>
      </c>
      <c r="O588" s="17">
        <v>4410</v>
      </c>
      <c r="P588" t="s">
        <v>73</v>
      </c>
      <c r="Q588">
        <v>-85</v>
      </c>
    </row>
    <row r="589" spans="1:17" x14ac:dyDescent="0.25">
      <c r="A589" s="13">
        <v>45566</v>
      </c>
      <c r="B589" t="s">
        <v>6</v>
      </c>
      <c r="C589" t="s">
        <v>297</v>
      </c>
      <c r="D589" t="s">
        <v>127</v>
      </c>
      <c r="E589" t="s">
        <v>70</v>
      </c>
      <c r="F589" t="s">
        <v>66</v>
      </c>
      <c r="G589">
        <v>162000078</v>
      </c>
      <c r="H589" s="19">
        <v>45592</v>
      </c>
      <c r="I589" t="s">
        <v>80</v>
      </c>
      <c r="J589" s="1">
        <v>1040.57</v>
      </c>
      <c r="K589" s="17">
        <v>4026</v>
      </c>
      <c r="L589" t="s">
        <v>70</v>
      </c>
      <c r="M589" t="s">
        <v>68</v>
      </c>
      <c r="N589" s="1">
        <v>1040.57</v>
      </c>
      <c r="O589" s="17">
        <v>4186</v>
      </c>
      <c r="P589" t="s">
        <v>70</v>
      </c>
      <c r="Q589">
        <v>-160</v>
      </c>
    </row>
    <row r="590" spans="1:17" x14ac:dyDescent="0.25">
      <c r="A590" s="13">
        <v>45566</v>
      </c>
      <c r="B590" t="s">
        <v>6</v>
      </c>
      <c r="C590" t="s">
        <v>298</v>
      </c>
      <c r="D590" t="s">
        <v>89</v>
      </c>
      <c r="E590" t="s">
        <v>73</v>
      </c>
      <c r="F590" t="s">
        <v>66</v>
      </c>
      <c r="G590">
        <v>161002795</v>
      </c>
      <c r="H590" s="19">
        <v>45593</v>
      </c>
      <c r="I590" t="s">
        <v>67</v>
      </c>
      <c r="J590" s="1">
        <v>3890.6</v>
      </c>
      <c r="K590" s="17">
        <v>3850</v>
      </c>
      <c r="L590" t="s">
        <v>76</v>
      </c>
      <c r="M590" t="s">
        <v>68</v>
      </c>
      <c r="N590" s="1">
        <v>3890.6</v>
      </c>
      <c r="O590" s="17">
        <v>4280</v>
      </c>
      <c r="P590" t="s">
        <v>70</v>
      </c>
      <c r="Q590">
        <v>-430</v>
      </c>
    </row>
    <row r="591" spans="1:17" x14ac:dyDescent="0.25">
      <c r="A591" s="13">
        <v>45566</v>
      </c>
      <c r="B591" t="s">
        <v>6</v>
      </c>
      <c r="C591" t="s">
        <v>298</v>
      </c>
      <c r="D591" t="s">
        <v>89</v>
      </c>
      <c r="E591" t="s">
        <v>73</v>
      </c>
      <c r="F591" t="s">
        <v>66</v>
      </c>
      <c r="G591">
        <v>151000129</v>
      </c>
      <c r="H591" s="19">
        <v>45594</v>
      </c>
      <c r="I591" t="s">
        <v>67</v>
      </c>
      <c r="J591" s="1">
        <v>4027.4</v>
      </c>
      <c r="K591" s="17">
        <v>3860</v>
      </c>
      <c r="L591" t="s">
        <v>76</v>
      </c>
      <c r="M591" t="s">
        <v>68</v>
      </c>
      <c r="N591" s="1">
        <v>4027.4</v>
      </c>
      <c r="O591" s="17">
        <v>4378</v>
      </c>
      <c r="P591" t="s">
        <v>73</v>
      </c>
      <c r="Q591">
        <v>-518</v>
      </c>
    </row>
    <row r="592" spans="1:17" x14ac:dyDescent="0.25">
      <c r="A592" s="13">
        <v>45566</v>
      </c>
      <c r="B592" t="s">
        <v>6</v>
      </c>
      <c r="C592" t="s">
        <v>298</v>
      </c>
      <c r="D592" t="s">
        <v>87</v>
      </c>
      <c r="E592" t="s">
        <v>73</v>
      </c>
      <c r="F592" t="s">
        <v>66</v>
      </c>
      <c r="G592">
        <v>151001038</v>
      </c>
      <c r="H592" s="19">
        <v>45595</v>
      </c>
      <c r="I592" t="s">
        <v>67</v>
      </c>
      <c r="J592" s="1">
        <v>2129.1999999999998</v>
      </c>
      <c r="K592" s="17">
        <v>4335</v>
      </c>
      <c r="L592" t="s">
        <v>73</v>
      </c>
      <c r="M592" t="s">
        <v>68</v>
      </c>
      <c r="N592" s="1">
        <v>2129.1999999999998</v>
      </c>
      <c r="O592" s="17">
        <v>4602</v>
      </c>
      <c r="P592" t="s">
        <v>93</v>
      </c>
      <c r="Q592">
        <v>-267</v>
      </c>
    </row>
    <row r="593" spans="1:17" x14ac:dyDescent="0.25">
      <c r="A593" s="13">
        <v>45566</v>
      </c>
      <c r="B593" t="s">
        <v>6</v>
      </c>
      <c r="C593" t="s">
        <v>298</v>
      </c>
      <c r="D593" t="s">
        <v>94</v>
      </c>
      <c r="E593" t="s">
        <v>73</v>
      </c>
      <c r="F593" t="s">
        <v>66</v>
      </c>
      <c r="G593">
        <v>151001038</v>
      </c>
      <c r="H593" s="19">
        <v>45595</v>
      </c>
      <c r="I593" t="s">
        <v>67</v>
      </c>
      <c r="J593" s="1">
        <v>1980.35</v>
      </c>
      <c r="K593" s="17">
        <v>4326</v>
      </c>
      <c r="L593" t="s">
        <v>73</v>
      </c>
      <c r="M593" t="s">
        <v>68</v>
      </c>
      <c r="N593" s="1">
        <v>1980.35</v>
      </c>
      <c r="O593" s="17">
        <v>4596</v>
      </c>
      <c r="P593" t="s">
        <v>73</v>
      </c>
      <c r="Q593">
        <v>-270</v>
      </c>
    </row>
    <row r="594" spans="1:17" x14ac:dyDescent="0.25">
      <c r="A594" s="13">
        <v>45566</v>
      </c>
      <c r="B594" t="s">
        <v>6</v>
      </c>
      <c r="C594" t="s">
        <v>298</v>
      </c>
      <c r="D594" t="s">
        <v>122</v>
      </c>
      <c r="E594" t="s">
        <v>73</v>
      </c>
      <c r="F594" t="s">
        <v>66</v>
      </c>
      <c r="G594">
        <v>161002797</v>
      </c>
      <c r="H594" s="19">
        <v>45595</v>
      </c>
      <c r="I594" t="s">
        <v>67</v>
      </c>
      <c r="J594" s="1">
        <v>3963.8</v>
      </c>
      <c r="K594" s="17">
        <v>3861</v>
      </c>
      <c r="L594" t="s">
        <v>76</v>
      </c>
      <c r="M594" t="s">
        <v>68</v>
      </c>
      <c r="N594" s="1">
        <v>3963.8</v>
      </c>
      <c r="O594" s="17">
        <v>4603</v>
      </c>
      <c r="P594" t="s">
        <v>93</v>
      </c>
      <c r="Q594">
        <v>-742</v>
      </c>
    </row>
    <row r="595" spans="1:17" x14ac:dyDescent="0.25">
      <c r="A595" s="13">
        <v>45566</v>
      </c>
      <c r="B595" t="s">
        <v>6</v>
      </c>
      <c r="C595" t="s">
        <v>301</v>
      </c>
      <c r="D595" t="s">
        <v>65</v>
      </c>
      <c r="E595" t="s">
        <v>70</v>
      </c>
      <c r="F595" t="s">
        <v>66</v>
      </c>
      <c r="G595">
        <v>161005585</v>
      </c>
      <c r="H595" s="19">
        <v>45595</v>
      </c>
      <c r="I595" t="s">
        <v>67</v>
      </c>
      <c r="J595" s="1">
        <v>4079</v>
      </c>
      <c r="K595" s="17">
        <v>4075</v>
      </c>
      <c r="L595" t="s">
        <v>70</v>
      </c>
      <c r="M595" t="s">
        <v>68</v>
      </c>
      <c r="N595" s="1">
        <v>4079</v>
      </c>
      <c r="O595" s="17">
        <v>3589</v>
      </c>
      <c r="P595" t="s">
        <v>78</v>
      </c>
      <c r="Q595">
        <v>486</v>
      </c>
    </row>
    <row r="596" spans="1:17" x14ac:dyDescent="0.25">
      <c r="A596" s="13">
        <v>45566</v>
      </c>
      <c r="B596" t="s">
        <v>6</v>
      </c>
      <c r="C596" t="s">
        <v>9</v>
      </c>
      <c r="D596" t="s">
        <v>74</v>
      </c>
      <c r="E596" t="s">
        <v>70</v>
      </c>
      <c r="F596" t="s">
        <v>66</v>
      </c>
      <c r="G596">
        <v>161002493</v>
      </c>
      <c r="H596" s="19">
        <v>45596</v>
      </c>
      <c r="I596" t="s">
        <v>67</v>
      </c>
      <c r="J596" s="1">
        <v>3933</v>
      </c>
      <c r="K596" s="17">
        <v>3651</v>
      </c>
      <c r="L596" t="s">
        <v>78</v>
      </c>
      <c r="M596" t="s">
        <v>68</v>
      </c>
      <c r="N596" s="1">
        <v>3933</v>
      </c>
      <c r="O596" s="17">
        <v>4527</v>
      </c>
      <c r="P596" t="s">
        <v>73</v>
      </c>
      <c r="Q596">
        <v>-876</v>
      </c>
    </row>
    <row r="597" spans="1:17" x14ac:dyDescent="0.25">
      <c r="A597" s="13">
        <v>45597</v>
      </c>
      <c r="B597" t="s">
        <v>6</v>
      </c>
      <c r="C597" t="s">
        <v>298</v>
      </c>
      <c r="D597" t="s">
        <v>86</v>
      </c>
      <c r="E597" t="s">
        <v>78</v>
      </c>
      <c r="F597" t="s">
        <v>66</v>
      </c>
      <c r="G597">
        <v>151001041</v>
      </c>
      <c r="H597" s="19">
        <v>45596</v>
      </c>
      <c r="I597" t="s">
        <v>67</v>
      </c>
      <c r="J597" s="1">
        <v>4007.1</v>
      </c>
      <c r="K597" s="17">
        <v>3438</v>
      </c>
      <c r="L597" t="s">
        <v>78</v>
      </c>
      <c r="M597" t="s">
        <v>68</v>
      </c>
      <c r="N597" s="1">
        <v>4007.1</v>
      </c>
      <c r="O597" s="17">
        <v>3616</v>
      </c>
      <c r="P597" t="s">
        <v>78</v>
      </c>
      <c r="Q597">
        <v>-178</v>
      </c>
    </row>
    <row r="598" spans="1:17" x14ac:dyDescent="0.25">
      <c r="A598" s="13">
        <v>45597</v>
      </c>
      <c r="B598" t="s">
        <v>6</v>
      </c>
      <c r="C598" t="s">
        <v>298</v>
      </c>
      <c r="D598" t="s">
        <v>122</v>
      </c>
      <c r="E598" t="s">
        <v>73</v>
      </c>
      <c r="F598" t="s">
        <v>66</v>
      </c>
      <c r="G598">
        <v>161002798</v>
      </c>
      <c r="H598" s="19">
        <v>45596</v>
      </c>
      <c r="I598" t="s">
        <v>67</v>
      </c>
      <c r="J598" s="1">
        <v>3965.4</v>
      </c>
      <c r="K598" s="17">
        <v>4223</v>
      </c>
      <c r="L598" t="s">
        <v>70</v>
      </c>
      <c r="M598" t="s">
        <v>68</v>
      </c>
      <c r="N598" s="1">
        <v>3965.4</v>
      </c>
      <c r="O598" s="17">
        <v>4294</v>
      </c>
      <c r="P598" t="s">
        <v>70</v>
      </c>
      <c r="Q598">
        <v>-71</v>
      </c>
    </row>
    <row r="599" spans="1:17" x14ac:dyDescent="0.25">
      <c r="A599" s="13">
        <v>45597</v>
      </c>
      <c r="B599" t="s">
        <v>6</v>
      </c>
      <c r="C599" t="s">
        <v>301</v>
      </c>
      <c r="D599" t="s">
        <v>65</v>
      </c>
      <c r="E599" t="s">
        <v>70</v>
      </c>
      <c r="F599" t="s">
        <v>66</v>
      </c>
      <c r="G599">
        <v>151000593</v>
      </c>
      <c r="H599" s="19">
        <v>45597</v>
      </c>
      <c r="I599" t="s">
        <v>67</v>
      </c>
      <c r="J599" s="1">
        <v>4050.2</v>
      </c>
      <c r="K599" s="17">
        <v>4276</v>
      </c>
      <c r="L599" t="s">
        <v>70</v>
      </c>
      <c r="M599" t="s">
        <v>68</v>
      </c>
      <c r="N599" s="1">
        <v>4050.2</v>
      </c>
      <c r="O599" s="17">
        <v>4283</v>
      </c>
      <c r="P599" t="s">
        <v>70</v>
      </c>
      <c r="Q599">
        <v>-7</v>
      </c>
    </row>
    <row r="600" spans="1:17" x14ac:dyDescent="0.25">
      <c r="A600" s="13">
        <v>45597</v>
      </c>
      <c r="B600" t="s">
        <v>6</v>
      </c>
      <c r="C600" t="s">
        <v>298</v>
      </c>
      <c r="D600" t="s">
        <v>89</v>
      </c>
      <c r="E600" t="s">
        <v>73</v>
      </c>
      <c r="F600" t="s">
        <v>66</v>
      </c>
      <c r="G600">
        <v>161002799</v>
      </c>
      <c r="H600" s="19">
        <v>45597</v>
      </c>
      <c r="I600" t="s">
        <v>67</v>
      </c>
      <c r="J600" s="1">
        <v>3975.4</v>
      </c>
      <c r="K600" s="17">
        <v>4338</v>
      </c>
      <c r="L600" t="s">
        <v>73</v>
      </c>
      <c r="M600" t="s">
        <v>68</v>
      </c>
      <c r="N600" s="1">
        <v>3975.4</v>
      </c>
      <c r="O600" s="17">
        <v>4307</v>
      </c>
      <c r="P600" t="s">
        <v>73</v>
      </c>
      <c r="Q600">
        <v>31</v>
      </c>
    </row>
    <row r="601" spans="1:17" x14ac:dyDescent="0.25">
      <c r="A601" s="13">
        <v>45597</v>
      </c>
      <c r="B601" t="s">
        <v>6</v>
      </c>
      <c r="C601" t="s">
        <v>9</v>
      </c>
      <c r="D601" t="s">
        <v>121</v>
      </c>
      <c r="E601" t="s">
        <v>70</v>
      </c>
      <c r="F601" t="s">
        <v>66</v>
      </c>
      <c r="G601">
        <v>151000110</v>
      </c>
      <c r="H601" s="19">
        <v>45597</v>
      </c>
      <c r="I601" t="s">
        <v>67</v>
      </c>
      <c r="J601" s="1">
        <v>4012.5</v>
      </c>
      <c r="K601" s="17">
        <v>4272</v>
      </c>
      <c r="L601" t="s">
        <v>70</v>
      </c>
      <c r="M601" t="s">
        <v>68</v>
      </c>
      <c r="N601" s="1">
        <v>4012.5</v>
      </c>
      <c r="O601" s="17">
        <v>3809</v>
      </c>
      <c r="P601" t="s">
        <v>76</v>
      </c>
      <c r="Q601">
        <v>463</v>
      </c>
    </row>
    <row r="602" spans="1:17" x14ac:dyDescent="0.25">
      <c r="A602" s="13">
        <v>45597</v>
      </c>
      <c r="B602" t="s">
        <v>6</v>
      </c>
      <c r="C602" t="s">
        <v>298</v>
      </c>
      <c r="D602" t="s">
        <v>94</v>
      </c>
      <c r="E602" t="s">
        <v>73</v>
      </c>
      <c r="F602" t="s">
        <v>66</v>
      </c>
      <c r="G602">
        <v>151001042</v>
      </c>
      <c r="H602" s="19">
        <v>45598</v>
      </c>
      <c r="I602" t="s">
        <v>67</v>
      </c>
      <c r="J602" s="1">
        <v>4036.4</v>
      </c>
      <c r="K602" s="17">
        <v>4319</v>
      </c>
      <c r="L602" t="s">
        <v>73</v>
      </c>
      <c r="M602" t="s">
        <v>68</v>
      </c>
      <c r="N602" s="1">
        <v>4036.4</v>
      </c>
      <c r="O602" s="17">
        <v>3703</v>
      </c>
      <c r="P602" t="s">
        <v>76</v>
      </c>
      <c r="Q602">
        <v>616</v>
      </c>
    </row>
    <row r="603" spans="1:17" x14ac:dyDescent="0.25">
      <c r="A603" s="13">
        <v>45597</v>
      </c>
      <c r="B603" t="s">
        <v>6</v>
      </c>
      <c r="C603" t="s">
        <v>298</v>
      </c>
      <c r="D603" t="s">
        <v>122</v>
      </c>
      <c r="E603" t="s">
        <v>73</v>
      </c>
      <c r="F603" t="s">
        <v>66</v>
      </c>
      <c r="G603">
        <v>161002801</v>
      </c>
      <c r="H603" s="19">
        <v>45598</v>
      </c>
      <c r="I603" t="s">
        <v>67</v>
      </c>
      <c r="J603" s="1">
        <v>3956.4</v>
      </c>
      <c r="K603" s="17">
        <v>4343</v>
      </c>
      <c r="L603" t="s">
        <v>73</v>
      </c>
      <c r="M603" t="s">
        <v>68</v>
      </c>
      <c r="N603" s="1">
        <v>3956.4</v>
      </c>
      <c r="O603" s="17">
        <v>3758</v>
      </c>
      <c r="P603" t="s">
        <v>76</v>
      </c>
      <c r="Q603">
        <v>585</v>
      </c>
    </row>
    <row r="604" spans="1:17" x14ac:dyDescent="0.25">
      <c r="A604" s="13">
        <v>45597</v>
      </c>
      <c r="B604" t="s">
        <v>6</v>
      </c>
      <c r="C604" t="s">
        <v>298</v>
      </c>
      <c r="D604" t="s">
        <v>94</v>
      </c>
      <c r="E604" t="s">
        <v>73</v>
      </c>
      <c r="F604" t="s">
        <v>66</v>
      </c>
      <c r="G604">
        <v>161016039</v>
      </c>
      <c r="H604" s="19">
        <v>45598</v>
      </c>
      <c r="I604" t="s">
        <v>67</v>
      </c>
      <c r="J604" s="1">
        <v>4112</v>
      </c>
      <c r="K604" s="17">
        <v>4242</v>
      </c>
      <c r="L604" t="s">
        <v>70</v>
      </c>
      <c r="M604" t="s">
        <v>68</v>
      </c>
      <c r="N604" s="1">
        <v>4112</v>
      </c>
      <c r="O604" s="17">
        <v>4387</v>
      </c>
      <c r="P604" t="s">
        <v>73</v>
      </c>
      <c r="Q604">
        <v>-145</v>
      </c>
    </row>
    <row r="605" spans="1:17" x14ac:dyDescent="0.25">
      <c r="A605" s="13">
        <v>45597</v>
      </c>
      <c r="B605" t="s">
        <v>6</v>
      </c>
      <c r="C605" t="s">
        <v>298</v>
      </c>
      <c r="D605" t="s">
        <v>89</v>
      </c>
      <c r="E605" t="s">
        <v>73</v>
      </c>
      <c r="F605" t="s">
        <v>66</v>
      </c>
      <c r="G605">
        <v>161002803</v>
      </c>
      <c r="H605" s="19">
        <v>45599</v>
      </c>
      <c r="I605" t="s">
        <v>67</v>
      </c>
      <c r="J605" s="1">
        <v>1258.8</v>
      </c>
      <c r="K605" s="17">
        <v>4327</v>
      </c>
      <c r="L605" t="s">
        <v>73</v>
      </c>
      <c r="M605" t="s">
        <v>68</v>
      </c>
      <c r="N605" s="1">
        <v>1258.8</v>
      </c>
      <c r="O605" s="17">
        <v>2834</v>
      </c>
      <c r="P605" t="s">
        <v>134</v>
      </c>
      <c r="Q605">
        <v>1493</v>
      </c>
    </row>
    <row r="606" spans="1:17" x14ac:dyDescent="0.25">
      <c r="A606" s="13">
        <v>45597</v>
      </c>
      <c r="B606" t="s">
        <v>6</v>
      </c>
      <c r="C606" t="s">
        <v>298</v>
      </c>
      <c r="D606" t="s">
        <v>122</v>
      </c>
      <c r="E606" t="s">
        <v>73</v>
      </c>
      <c r="F606" t="s">
        <v>66</v>
      </c>
      <c r="G606">
        <v>161002803</v>
      </c>
      <c r="H606" s="19">
        <v>45599</v>
      </c>
      <c r="I606" t="s">
        <v>67</v>
      </c>
      <c r="J606" s="1">
        <v>2707.4</v>
      </c>
      <c r="K606" s="17">
        <v>4450</v>
      </c>
      <c r="L606" t="s">
        <v>73</v>
      </c>
      <c r="M606" t="s">
        <v>68</v>
      </c>
      <c r="N606" s="1">
        <v>2707.4</v>
      </c>
      <c r="O606" s="17">
        <v>2834</v>
      </c>
      <c r="P606" t="s">
        <v>134</v>
      </c>
      <c r="Q606">
        <v>1616</v>
      </c>
    </row>
    <row r="607" spans="1:17" x14ac:dyDescent="0.25">
      <c r="A607" s="13">
        <v>45597</v>
      </c>
      <c r="B607" t="s">
        <v>6</v>
      </c>
      <c r="C607" t="s">
        <v>298</v>
      </c>
      <c r="D607" t="s">
        <v>86</v>
      </c>
      <c r="E607" t="s">
        <v>78</v>
      </c>
      <c r="F607" t="s">
        <v>66</v>
      </c>
      <c r="G607">
        <v>151001046</v>
      </c>
      <c r="H607" s="19">
        <v>45600</v>
      </c>
      <c r="I607" t="s">
        <v>67</v>
      </c>
      <c r="J607" s="1">
        <v>3992.3</v>
      </c>
      <c r="K607" s="17">
        <v>3414</v>
      </c>
      <c r="L607" t="s">
        <v>78</v>
      </c>
      <c r="M607" t="s">
        <v>68</v>
      </c>
      <c r="N607" s="1">
        <v>3992.3</v>
      </c>
      <c r="O607" s="17">
        <v>3641</v>
      </c>
      <c r="P607" t="s">
        <v>78</v>
      </c>
      <c r="Q607">
        <v>-227</v>
      </c>
    </row>
    <row r="608" spans="1:17" x14ac:dyDescent="0.25">
      <c r="A608" s="13">
        <v>45597</v>
      </c>
      <c r="B608" t="s">
        <v>6</v>
      </c>
      <c r="C608" t="s">
        <v>9</v>
      </c>
      <c r="D608" t="s">
        <v>111</v>
      </c>
      <c r="E608" t="s">
        <v>73</v>
      </c>
      <c r="F608" t="s">
        <v>66</v>
      </c>
      <c r="G608">
        <v>161002494</v>
      </c>
      <c r="H608" s="19">
        <v>45600</v>
      </c>
      <c r="I608" t="s">
        <v>67</v>
      </c>
      <c r="J608" s="1">
        <v>2006.45</v>
      </c>
      <c r="K608" s="17">
        <v>4316</v>
      </c>
      <c r="L608" t="s">
        <v>73</v>
      </c>
      <c r="M608" t="s">
        <v>68</v>
      </c>
      <c r="N608" s="1">
        <v>2006.45</v>
      </c>
      <c r="O608" s="17">
        <v>4552</v>
      </c>
      <c r="P608" t="s">
        <v>73</v>
      </c>
      <c r="Q608">
        <v>-236</v>
      </c>
    </row>
    <row r="609" spans="1:17" x14ac:dyDescent="0.25">
      <c r="A609" s="13">
        <v>45597</v>
      </c>
      <c r="B609" t="s">
        <v>6</v>
      </c>
      <c r="C609" t="s">
        <v>9</v>
      </c>
      <c r="D609" t="s">
        <v>74</v>
      </c>
      <c r="E609" t="s">
        <v>70</v>
      </c>
      <c r="F609" t="s">
        <v>66</v>
      </c>
      <c r="G609">
        <v>161002494</v>
      </c>
      <c r="H609" s="19">
        <v>45600</v>
      </c>
      <c r="I609" t="s">
        <v>67</v>
      </c>
      <c r="J609" s="1">
        <v>2010.98</v>
      </c>
      <c r="K609" s="17">
        <v>4015</v>
      </c>
      <c r="L609" t="s">
        <v>70</v>
      </c>
      <c r="M609" t="s">
        <v>68</v>
      </c>
      <c r="N609" s="1">
        <v>2010.98</v>
      </c>
      <c r="O609" s="17">
        <v>4098</v>
      </c>
      <c r="P609" t="s">
        <v>70</v>
      </c>
      <c r="Q609">
        <v>-83</v>
      </c>
    </row>
    <row r="610" spans="1:17" x14ac:dyDescent="0.25">
      <c r="A610" s="13">
        <v>45597</v>
      </c>
      <c r="B610" t="s">
        <v>6</v>
      </c>
      <c r="C610" t="s">
        <v>298</v>
      </c>
      <c r="D610" t="s">
        <v>89</v>
      </c>
      <c r="E610" t="s">
        <v>73</v>
      </c>
      <c r="F610" t="s">
        <v>66</v>
      </c>
      <c r="G610">
        <v>161002805</v>
      </c>
      <c r="H610" s="19">
        <v>45600</v>
      </c>
      <c r="I610" t="s">
        <v>67</v>
      </c>
      <c r="J610" s="1">
        <v>4112.6000000000004</v>
      </c>
      <c r="K610" s="17">
        <v>3689</v>
      </c>
      <c r="L610" t="s">
        <v>78</v>
      </c>
      <c r="M610" t="s">
        <v>68</v>
      </c>
      <c r="N610" s="1">
        <v>4112.6000000000004</v>
      </c>
      <c r="O610" s="17">
        <v>3881</v>
      </c>
      <c r="P610" t="s">
        <v>76</v>
      </c>
      <c r="Q610">
        <v>-192</v>
      </c>
    </row>
    <row r="611" spans="1:17" x14ac:dyDescent="0.25">
      <c r="A611" s="13">
        <v>45597</v>
      </c>
      <c r="B611" t="s">
        <v>6</v>
      </c>
      <c r="C611" t="s">
        <v>298</v>
      </c>
      <c r="D611" t="s">
        <v>89</v>
      </c>
      <c r="E611" t="s">
        <v>73</v>
      </c>
      <c r="F611" t="s">
        <v>66</v>
      </c>
      <c r="G611">
        <v>151000132</v>
      </c>
      <c r="H611" s="19">
        <v>45601</v>
      </c>
      <c r="I611" t="s">
        <v>67</v>
      </c>
      <c r="J611" s="1">
        <v>613.35</v>
      </c>
      <c r="K611" s="17">
        <v>3438</v>
      </c>
      <c r="L611" t="s">
        <v>78</v>
      </c>
      <c r="M611" t="s">
        <v>68</v>
      </c>
      <c r="N611" s="1">
        <v>613.35</v>
      </c>
      <c r="O611" s="17">
        <v>4110</v>
      </c>
      <c r="P611" t="s">
        <v>70</v>
      </c>
      <c r="Q611">
        <v>-672</v>
      </c>
    </row>
    <row r="612" spans="1:17" x14ac:dyDescent="0.25">
      <c r="A612" s="13">
        <v>45597</v>
      </c>
      <c r="B612" t="s">
        <v>6</v>
      </c>
      <c r="C612" t="s">
        <v>298</v>
      </c>
      <c r="D612" t="s">
        <v>122</v>
      </c>
      <c r="E612" t="s">
        <v>73</v>
      </c>
      <c r="F612" t="s">
        <v>66</v>
      </c>
      <c r="G612">
        <v>151000132</v>
      </c>
      <c r="H612" s="19">
        <v>45601</v>
      </c>
      <c r="I612" t="s">
        <v>67</v>
      </c>
      <c r="J612" s="1">
        <v>3401.5</v>
      </c>
      <c r="K612" s="17">
        <v>3438</v>
      </c>
      <c r="L612" t="s">
        <v>78</v>
      </c>
      <c r="M612" t="s">
        <v>68</v>
      </c>
      <c r="N612" s="1">
        <v>3401.5</v>
      </c>
      <c r="O612" s="17">
        <v>4049</v>
      </c>
      <c r="P612" t="s">
        <v>70</v>
      </c>
      <c r="Q612">
        <v>-611</v>
      </c>
    </row>
    <row r="613" spans="1:17" x14ac:dyDescent="0.25">
      <c r="A613" s="13">
        <v>45597</v>
      </c>
      <c r="B613" t="s">
        <v>6</v>
      </c>
      <c r="C613" t="s">
        <v>298</v>
      </c>
      <c r="D613" t="s">
        <v>77</v>
      </c>
      <c r="E613" t="s">
        <v>78</v>
      </c>
      <c r="F613" t="s">
        <v>66</v>
      </c>
      <c r="G613">
        <v>151001047</v>
      </c>
      <c r="H613" s="19">
        <v>45601</v>
      </c>
      <c r="I613" t="s">
        <v>67</v>
      </c>
      <c r="J613" s="1">
        <v>3988.8</v>
      </c>
      <c r="K613" s="17">
        <v>3428</v>
      </c>
      <c r="L613" t="s">
        <v>78</v>
      </c>
      <c r="M613" t="s">
        <v>68</v>
      </c>
      <c r="N613" s="1">
        <v>3988.8</v>
      </c>
      <c r="O613" s="17">
        <v>2975</v>
      </c>
      <c r="P613" t="s">
        <v>134</v>
      </c>
      <c r="Q613">
        <v>453</v>
      </c>
    </row>
    <row r="614" spans="1:17" x14ac:dyDescent="0.25">
      <c r="A614" s="13">
        <v>45597</v>
      </c>
      <c r="B614" t="s">
        <v>6</v>
      </c>
      <c r="C614" t="s">
        <v>9</v>
      </c>
      <c r="D614" t="s">
        <v>74</v>
      </c>
      <c r="E614" t="s">
        <v>70</v>
      </c>
      <c r="F614" t="s">
        <v>66</v>
      </c>
      <c r="G614">
        <v>161002497</v>
      </c>
      <c r="H614" s="19">
        <v>45601</v>
      </c>
      <c r="I614" t="s">
        <v>67</v>
      </c>
      <c r="J614" s="1">
        <v>4063.9</v>
      </c>
      <c r="K614" s="17">
        <v>4054</v>
      </c>
      <c r="L614" t="s">
        <v>70</v>
      </c>
      <c r="M614" t="s">
        <v>68</v>
      </c>
      <c r="N614" s="1">
        <v>4063.9</v>
      </c>
      <c r="O614" s="17">
        <v>4101</v>
      </c>
      <c r="P614" t="s">
        <v>70</v>
      </c>
      <c r="Q614">
        <v>-47</v>
      </c>
    </row>
    <row r="615" spans="1:17" x14ac:dyDescent="0.25">
      <c r="A615" s="13">
        <v>45597</v>
      </c>
      <c r="B615" t="s">
        <v>6</v>
      </c>
      <c r="C615" t="s">
        <v>7</v>
      </c>
      <c r="D615" t="s">
        <v>92</v>
      </c>
      <c r="E615" t="s">
        <v>145</v>
      </c>
      <c r="F615" t="s">
        <v>66</v>
      </c>
      <c r="G615">
        <v>161010108</v>
      </c>
      <c r="H615" s="19">
        <v>45601</v>
      </c>
      <c r="I615" t="s">
        <v>67</v>
      </c>
      <c r="J615" s="1">
        <v>3134</v>
      </c>
      <c r="K615" s="17">
        <v>4912</v>
      </c>
      <c r="L615" t="s">
        <v>97</v>
      </c>
      <c r="M615" t="s">
        <v>68</v>
      </c>
      <c r="N615" s="1">
        <v>3134</v>
      </c>
      <c r="O615" s="17">
        <v>4163</v>
      </c>
      <c r="P615" t="s">
        <v>70</v>
      </c>
      <c r="Q615">
        <v>749</v>
      </c>
    </row>
    <row r="616" spans="1:17" x14ac:dyDescent="0.25">
      <c r="A616" s="13">
        <v>45597</v>
      </c>
      <c r="B616" t="s">
        <v>6</v>
      </c>
      <c r="C616" t="s">
        <v>7</v>
      </c>
      <c r="D616" t="s">
        <v>69</v>
      </c>
      <c r="E616" t="s">
        <v>70</v>
      </c>
      <c r="F616" t="s">
        <v>66</v>
      </c>
      <c r="G616">
        <v>161010108</v>
      </c>
      <c r="H616" s="19">
        <v>45601</v>
      </c>
      <c r="I616" t="s">
        <v>67</v>
      </c>
      <c r="J616" s="1">
        <v>792.8</v>
      </c>
      <c r="K616" s="17">
        <v>4027</v>
      </c>
      <c r="L616" t="s">
        <v>70</v>
      </c>
      <c r="M616" t="s">
        <v>68</v>
      </c>
      <c r="N616" s="1">
        <v>792.8</v>
      </c>
      <c r="O616" s="17">
        <v>4236</v>
      </c>
      <c r="P616" t="s">
        <v>70</v>
      </c>
      <c r="Q616">
        <v>-209</v>
      </c>
    </row>
    <row r="617" spans="1:17" x14ac:dyDescent="0.25">
      <c r="A617" s="13">
        <v>45597</v>
      </c>
      <c r="B617" t="s">
        <v>6</v>
      </c>
      <c r="C617" t="s">
        <v>298</v>
      </c>
      <c r="D617" t="s">
        <v>89</v>
      </c>
      <c r="E617" t="s">
        <v>73</v>
      </c>
      <c r="F617" t="s">
        <v>66</v>
      </c>
      <c r="G617">
        <v>161002807</v>
      </c>
      <c r="H617" s="19">
        <v>45602</v>
      </c>
      <c r="I617" t="s">
        <v>67</v>
      </c>
      <c r="J617" s="1">
        <v>3947.8</v>
      </c>
      <c r="K617" s="17">
        <v>4307</v>
      </c>
      <c r="L617" t="s">
        <v>73</v>
      </c>
      <c r="M617" t="s">
        <v>68</v>
      </c>
      <c r="N617" s="1">
        <v>3947.8</v>
      </c>
      <c r="O617" s="17">
        <v>3758</v>
      </c>
      <c r="P617" t="s">
        <v>76</v>
      </c>
      <c r="Q617">
        <v>549</v>
      </c>
    </row>
    <row r="618" spans="1:17" x14ac:dyDescent="0.25">
      <c r="A618" s="13">
        <v>45597</v>
      </c>
      <c r="B618" t="s">
        <v>6</v>
      </c>
      <c r="C618" t="s">
        <v>301</v>
      </c>
      <c r="D618" t="s">
        <v>65</v>
      </c>
      <c r="E618" t="s">
        <v>70</v>
      </c>
      <c r="F618" t="s">
        <v>66</v>
      </c>
      <c r="G618">
        <v>161005596</v>
      </c>
      <c r="H618" s="19">
        <v>45602</v>
      </c>
      <c r="I618" t="s">
        <v>67</v>
      </c>
      <c r="J618" s="1">
        <v>4101.1000000000004</v>
      </c>
      <c r="K618" s="17">
        <v>4305</v>
      </c>
      <c r="L618" t="s">
        <v>73</v>
      </c>
      <c r="M618" t="s">
        <v>68</v>
      </c>
      <c r="N618" s="1">
        <v>4101.1000000000004</v>
      </c>
      <c r="O618" s="17">
        <v>4053</v>
      </c>
      <c r="P618" t="s">
        <v>70</v>
      </c>
      <c r="Q618">
        <v>252</v>
      </c>
    </row>
    <row r="619" spans="1:17" x14ac:dyDescent="0.25">
      <c r="A619" s="13">
        <v>45597</v>
      </c>
      <c r="B619" t="s">
        <v>6</v>
      </c>
      <c r="C619" t="s">
        <v>298</v>
      </c>
      <c r="D619" t="s">
        <v>122</v>
      </c>
      <c r="E619" t="s">
        <v>73</v>
      </c>
      <c r="F619" t="s">
        <v>66</v>
      </c>
      <c r="G619">
        <v>161002808</v>
      </c>
      <c r="H619" s="19">
        <v>45603</v>
      </c>
      <c r="I619" t="s">
        <v>67</v>
      </c>
      <c r="J619" s="1">
        <v>3967.6</v>
      </c>
      <c r="K619" s="17">
        <v>4132</v>
      </c>
      <c r="L619" t="s">
        <v>70</v>
      </c>
      <c r="M619" t="s">
        <v>68</v>
      </c>
      <c r="N619" s="1">
        <v>3967.6</v>
      </c>
      <c r="O619" s="17">
        <v>4260</v>
      </c>
      <c r="P619" t="s">
        <v>70</v>
      </c>
      <c r="Q619">
        <v>-128</v>
      </c>
    </row>
    <row r="620" spans="1:17" x14ac:dyDescent="0.25">
      <c r="A620" s="13">
        <v>45597</v>
      </c>
      <c r="B620" t="s">
        <v>6</v>
      </c>
      <c r="C620" t="s">
        <v>7</v>
      </c>
      <c r="D620" t="s">
        <v>92</v>
      </c>
      <c r="E620" t="s">
        <v>145</v>
      </c>
      <c r="F620" t="s">
        <v>66</v>
      </c>
      <c r="G620">
        <v>151000685</v>
      </c>
      <c r="H620" s="19">
        <v>45604</v>
      </c>
      <c r="I620" t="s">
        <v>67</v>
      </c>
      <c r="J620" s="1">
        <v>2503.2199999999998</v>
      </c>
      <c r="K620" s="17">
        <v>4927</v>
      </c>
      <c r="L620" t="s">
        <v>97</v>
      </c>
      <c r="M620" t="s">
        <v>68</v>
      </c>
      <c r="N620" s="1">
        <v>2503.2199999999998</v>
      </c>
      <c r="O620" s="17">
        <v>4289</v>
      </c>
      <c r="P620" t="s">
        <v>70</v>
      </c>
      <c r="Q620">
        <v>638</v>
      </c>
    </row>
    <row r="621" spans="1:17" x14ac:dyDescent="0.25">
      <c r="A621" s="13">
        <v>45597</v>
      </c>
      <c r="B621" t="s">
        <v>6</v>
      </c>
      <c r="C621" t="s">
        <v>7</v>
      </c>
      <c r="D621" t="s">
        <v>69</v>
      </c>
      <c r="E621" t="s">
        <v>70</v>
      </c>
      <c r="F621" t="s">
        <v>66</v>
      </c>
      <c r="G621">
        <v>151000685</v>
      </c>
      <c r="H621" s="19">
        <v>45604</v>
      </c>
      <c r="I621" t="s">
        <v>67</v>
      </c>
      <c r="J621" s="1">
        <v>1259.1400000000001</v>
      </c>
      <c r="K621" s="17">
        <v>4033</v>
      </c>
      <c r="L621" t="s">
        <v>70</v>
      </c>
      <c r="M621" t="s">
        <v>68</v>
      </c>
      <c r="N621" s="1">
        <v>1259.1400000000001</v>
      </c>
      <c r="O621" s="17">
        <v>4696</v>
      </c>
      <c r="P621" t="s">
        <v>93</v>
      </c>
      <c r="Q621">
        <v>-663</v>
      </c>
    </row>
    <row r="622" spans="1:17" x14ac:dyDescent="0.25">
      <c r="A622" s="13">
        <v>45597</v>
      </c>
      <c r="B622" t="s">
        <v>6</v>
      </c>
      <c r="C622" t="s">
        <v>298</v>
      </c>
      <c r="D622" t="s">
        <v>86</v>
      </c>
      <c r="E622" t="s">
        <v>78</v>
      </c>
      <c r="F622" t="s">
        <v>66</v>
      </c>
      <c r="G622">
        <v>151001051</v>
      </c>
      <c r="H622" s="19">
        <v>45604</v>
      </c>
      <c r="I622" t="s">
        <v>67</v>
      </c>
      <c r="J622" s="1">
        <v>3926.8</v>
      </c>
      <c r="K622" s="17">
        <v>3459</v>
      </c>
      <c r="L622" t="s">
        <v>78</v>
      </c>
      <c r="M622" t="s">
        <v>68</v>
      </c>
      <c r="N622" s="1">
        <v>3926.8</v>
      </c>
      <c r="O622" s="17">
        <v>3791</v>
      </c>
      <c r="P622" t="s">
        <v>76</v>
      </c>
      <c r="Q622">
        <v>-332</v>
      </c>
    </row>
    <row r="623" spans="1:17" x14ac:dyDescent="0.25">
      <c r="A623" s="13">
        <v>45597</v>
      </c>
      <c r="B623" t="s">
        <v>6</v>
      </c>
      <c r="C623" t="s">
        <v>9</v>
      </c>
      <c r="D623" t="s">
        <v>74</v>
      </c>
      <c r="E623" t="s">
        <v>70</v>
      </c>
      <c r="F623" t="s">
        <v>66</v>
      </c>
      <c r="G623">
        <v>161002501</v>
      </c>
      <c r="H623" s="19">
        <v>45604</v>
      </c>
      <c r="I623" t="s">
        <v>67</v>
      </c>
      <c r="J623" s="1">
        <v>1830.71</v>
      </c>
      <c r="K623" s="17">
        <v>4003</v>
      </c>
      <c r="L623" t="s">
        <v>70</v>
      </c>
      <c r="M623" t="s">
        <v>68</v>
      </c>
      <c r="N623" s="1">
        <v>1830.71</v>
      </c>
      <c r="O623" s="17">
        <v>3761</v>
      </c>
      <c r="P623" t="s">
        <v>76</v>
      </c>
      <c r="Q623">
        <v>242</v>
      </c>
    </row>
    <row r="624" spans="1:17" x14ac:dyDescent="0.25">
      <c r="A624" s="13">
        <v>45597</v>
      </c>
      <c r="B624" t="s">
        <v>6</v>
      </c>
      <c r="C624" t="s">
        <v>9</v>
      </c>
      <c r="D624" t="s">
        <v>121</v>
      </c>
      <c r="E624" t="s">
        <v>70</v>
      </c>
      <c r="F624" t="s">
        <v>66</v>
      </c>
      <c r="G624">
        <v>161002501</v>
      </c>
      <c r="H624" s="19">
        <v>45604</v>
      </c>
      <c r="I624" t="s">
        <v>67</v>
      </c>
      <c r="J624" s="1">
        <v>2218.75</v>
      </c>
      <c r="K624" s="17">
        <v>4022</v>
      </c>
      <c r="L624" t="s">
        <v>70</v>
      </c>
      <c r="M624" t="s">
        <v>68</v>
      </c>
      <c r="N624" s="1">
        <v>2218.75</v>
      </c>
      <c r="O624" s="17">
        <v>3761</v>
      </c>
      <c r="P624" t="s">
        <v>76</v>
      </c>
      <c r="Q624">
        <v>261</v>
      </c>
    </row>
    <row r="625" spans="1:17" x14ac:dyDescent="0.25">
      <c r="A625" s="13">
        <v>45597</v>
      </c>
      <c r="B625" t="s">
        <v>6</v>
      </c>
      <c r="C625" t="s">
        <v>9</v>
      </c>
      <c r="D625" t="s">
        <v>111</v>
      </c>
      <c r="E625" t="s">
        <v>73</v>
      </c>
      <c r="F625" t="s">
        <v>66</v>
      </c>
      <c r="G625">
        <v>161002502</v>
      </c>
      <c r="H625" s="19">
        <v>45604</v>
      </c>
      <c r="I625" t="s">
        <v>67</v>
      </c>
      <c r="J625" s="1">
        <v>1248.6500000000001</v>
      </c>
      <c r="K625" s="17">
        <v>4324</v>
      </c>
      <c r="L625" t="s">
        <v>73</v>
      </c>
      <c r="M625" t="s">
        <v>68</v>
      </c>
      <c r="N625" s="1">
        <v>1248.6500000000001</v>
      </c>
      <c r="O625" s="17">
        <v>4056</v>
      </c>
      <c r="P625" t="s">
        <v>70</v>
      </c>
      <c r="Q625">
        <v>268</v>
      </c>
    </row>
    <row r="626" spans="1:17" x14ac:dyDescent="0.25">
      <c r="A626" s="13">
        <v>45597</v>
      </c>
      <c r="B626" t="s">
        <v>6</v>
      </c>
      <c r="C626" t="s">
        <v>9</v>
      </c>
      <c r="D626" t="s">
        <v>74</v>
      </c>
      <c r="E626" t="s">
        <v>70</v>
      </c>
      <c r="F626" t="s">
        <v>66</v>
      </c>
      <c r="G626">
        <v>161002502</v>
      </c>
      <c r="H626" s="19">
        <v>45604</v>
      </c>
      <c r="I626" t="s">
        <v>67</v>
      </c>
      <c r="J626" s="1">
        <v>2764.35</v>
      </c>
      <c r="K626" s="17">
        <v>4048</v>
      </c>
      <c r="L626" t="s">
        <v>70</v>
      </c>
      <c r="M626" t="s">
        <v>68</v>
      </c>
      <c r="N626" s="1">
        <v>2764.35</v>
      </c>
      <c r="O626" s="17">
        <v>3797</v>
      </c>
      <c r="P626" t="s">
        <v>76</v>
      </c>
      <c r="Q626">
        <v>251</v>
      </c>
    </row>
    <row r="627" spans="1:17" x14ac:dyDescent="0.25">
      <c r="A627" s="13">
        <v>45597</v>
      </c>
      <c r="B627" t="s">
        <v>6</v>
      </c>
      <c r="C627" t="s">
        <v>298</v>
      </c>
      <c r="D627" t="s">
        <v>89</v>
      </c>
      <c r="E627" t="s">
        <v>73</v>
      </c>
      <c r="F627" t="s">
        <v>66</v>
      </c>
      <c r="G627">
        <v>161002811</v>
      </c>
      <c r="H627" s="19">
        <v>45605</v>
      </c>
      <c r="I627" t="s">
        <v>67</v>
      </c>
      <c r="J627" s="1">
        <v>3788.2</v>
      </c>
      <c r="K627" s="17">
        <v>4209</v>
      </c>
      <c r="L627" t="s">
        <v>70</v>
      </c>
      <c r="M627" t="s">
        <v>68</v>
      </c>
      <c r="N627" s="1">
        <v>3788.2</v>
      </c>
      <c r="O627" s="17">
        <v>4185</v>
      </c>
      <c r="P627" t="s">
        <v>70</v>
      </c>
      <c r="Q627">
        <v>24</v>
      </c>
    </row>
    <row r="628" spans="1:17" x14ac:dyDescent="0.25">
      <c r="A628" s="13">
        <v>45597</v>
      </c>
      <c r="B628" t="s">
        <v>6</v>
      </c>
      <c r="C628" t="s">
        <v>301</v>
      </c>
      <c r="D628" t="s">
        <v>65</v>
      </c>
      <c r="E628" t="s">
        <v>70</v>
      </c>
      <c r="F628" t="s">
        <v>66</v>
      </c>
      <c r="G628">
        <v>161005601</v>
      </c>
      <c r="H628" s="19">
        <v>45605</v>
      </c>
      <c r="I628" t="s">
        <v>67</v>
      </c>
      <c r="J628" s="1">
        <v>4013.8</v>
      </c>
      <c r="K628" s="17">
        <v>3509</v>
      </c>
      <c r="L628" t="s">
        <v>78</v>
      </c>
      <c r="M628" t="s">
        <v>68</v>
      </c>
      <c r="N628" s="1">
        <v>4013.8</v>
      </c>
      <c r="O628" s="17">
        <v>3180</v>
      </c>
      <c r="P628" t="s">
        <v>136</v>
      </c>
      <c r="Q628">
        <v>329</v>
      </c>
    </row>
    <row r="629" spans="1:17" x14ac:dyDescent="0.25">
      <c r="A629" s="13">
        <v>45597</v>
      </c>
      <c r="B629" t="s">
        <v>6</v>
      </c>
      <c r="C629" t="s">
        <v>14</v>
      </c>
      <c r="D629" t="s">
        <v>114</v>
      </c>
      <c r="E629" t="s">
        <v>70</v>
      </c>
      <c r="F629" t="s">
        <v>66</v>
      </c>
      <c r="G629">
        <v>151000366</v>
      </c>
      <c r="H629" s="19">
        <v>45606</v>
      </c>
      <c r="I629" t="s">
        <v>67</v>
      </c>
      <c r="J629" s="1">
        <v>3625.68</v>
      </c>
      <c r="K629" s="17">
        <v>4028</v>
      </c>
      <c r="L629" t="s">
        <v>70</v>
      </c>
      <c r="M629" t="s">
        <v>68</v>
      </c>
      <c r="N629" s="1">
        <v>3625.68</v>
      </c>
      <c r="O629" s="17">
        <v>4111</v>
      </c>
      <c r="P629" t="s">
        <v>70</v>
      </c>
      <c r="Q629">
        <v>-83</v>
      </c>
    </row>
    <row r="630" spans="1:17" x14ac:dyDescent="0.25">
      <c r="A630" s="13">
        <v>45597</v>
      </c>
      <c r="B630" t="s">
        <v>6</v>
      </c>
      <c r="C630" t="s">
        <v>14</v>
      </c>
      <c r="D630" t="s">
        <v>112</v>
      </c>
      <c r="E630" t="s">
        <v>70</v>
      </c>
      <c r="F630" t="s">
        <v>66</v>
      </c>
      <c r="G630">
        <v>151000366</v>
      </c>
      <c r="H630" s="19">
        <v>45606</v>
      </c>
      <c r="I630" t="s">
        <v>67</v>
      </c>
      <c r="J630" s="1">
        <v>492</v>
      </c>
      <c r="K630" s="17">
        <v>4426</v>
      </c>
      <c r="L630" t="s">
        <v>73</v>
      </c>
      <c r="M630" t="s">
        <v>68</v>
      </c>
      <c r="N630" s="1">
        <v>492</v>
      </c>
      <c r="O630" s="17">
        <v>3789</v>
      </c>
      <c r="P630" t="s">
        <v>76</v>
      </c>
      <c r="Q630">
        <v>637</v>
      </c>
    </row>
    <row r="631" spans="1:17" x14ac:dyDescent="0.25">
      <c r="A631" s="13">
        <v>45597</v>
      </c>
      <c r="B631" t="s">
        <v>6</v>
      </c>
      <c r="C631" t="s">
        <v>301</v>
      </c>
      <c r="D631" t="s">
        <v>65</v>
      </c>
      <c r="E631" t="s">
        <v>70</v>
      </c>
      <c r="F631" t="s">
        <v>66</v>
      </c>
      <c r="G631">
        <v>151000600</v>
      </c>
      <c r="H631" s="19">
        <v>45606</v>
      </c>
      <c r="I631" t="s">
        <v>67</v>
      </c>
      <c r="J631" s="1">
        <v>4038.7</v>
      </c>
      <c r="K631" s="17">
        <v>4345</v>
      </c>
      <c r="L631" t="s">
        <v>73</v>
      </c>
      <c r="M631" t="s">
        <v>68</v>
      </c>
      <c r="N631" s="1">
        <v>4038.7</v>
      </c>
      <c r="O631" s="17">
        <v>2910</v>
      </c>
      <c r="P631" t="s">
        <v>134</v>
      </c>
      <c r="Q631">
        <v>1435</v>
      </c>
    </row>
    <row r="632" spans="1:17" x14ac:dyDescent="0.25">
      <c r="A632" s="13">
        <v>45597</v>
      </c>
      <c r="B632" t="s">
        <v>6</v>
      </c>
      <c r="C632" t="s">
        <v>7</v>
      </c>
      <c r="D632" t="s">
        <v>92</v>
      </c>
      <c r="E632" t="s">
        <v>145</v>
      </c>
      <c r="F632" t="s">
        <v>66</v>
      </c>
      <c r="G632">
        <v>151000686</v>
      </c>
      <c r="H632" s="19">
        <v>45606</v>
      </c>
      <c r="I632" t="s">
        <v>67</v>
      </c>
      <c r="J632" s="1">
        <v>2678.12</v>
      </c>
      <c r="K632" s="17">
        <v>3986</v>
      </c>
      <c r="L632" t="s">
        <v>76</v>
      </c>
      <c r="M632" t="s">
        <v>68</v>
      </c>
      <c r="N632" s="1">
        <v>2678.12</v>
      </c>
      <c r="O632" s="17">
        <v>4810</v>
      </c>
      <c r="P632" t="s">
        <v>93</v>
      </c>
      <c r="Q632">
        <v>-824</v>
      </c>
    </row>
    <row r="633" spans="1:17" x14ac:dyDescent="0.25">
      <c r="A633" s="13">
        <v>45597</v>
      </c>
      <c r="B633" t="s">
        <v>6</v>
      </c>
      <c r="C633" t="s">
        <v>7</v>
      </c>
      <c r="D633" t="s">
        <v>69</v>
      </c>
      <c r="E633" t="s">
        <v>70</v>
      </c>
      <c r="F633" t="s">
        <v>66</v>
      </c>
      <c r="G633">
        <v>151000686</v>
      </c>
      <c r="H633" s="19">
        <v>45606</v>
      </c>
      <c r="I633" t="s">
        <v>67</v>
      </c>
      <c r="J633" s="1">
        <v>1251.1400000000001</v>
      </c>
      <c r="K633" s="17">
        <v>4033</v>
      </c>
      <c r="L633" t="s">
        <v>70</v>
      </c>
      <c r="M633" t="s">
        <v>68</v>
      </c>
      <c r="N633" s="1">
        <v>1251.1400000000001</v>
      </c>
      <c r="O633" s="17">
        <v>4186</v>
      </c>
      <c r="P633" t="s">
        <v>70</v>
      </c>
      <c r="Q633">
        <v>-153</v>
      </c>
    </row>
    <row r="634" spans="1:17" x14ac:dyDescent="0.25">
      <c r="A634" s="13">
        <v>45597</v>
      </c>
      <c r="B634" t="s">
        <v>6</v>
      </c>
      <c r="C634" t="s">
        <v>7</v>
      </c>
      <c r="D634" t="s">
        <v>92</v>
      </c>
      <c r="E634" t="s">
        <v>145</v>
      </c>
      <c r="F634" t="s">
        <v>66</v>
      </c>
      <c r="G634">
        <v>161010112</v>
      </c>
      <c r="H634" s="19">
        <v>45606</v>
      </c>
      <c r="I634" t="s">
        <v>67</v>
      </c>
      <c r="J634" s="1">
        <v>3201.4</v>
      </c>
      <c r="K634" s="17">
        <v>4931</v>
      </c>
      <c r="L634" t="s">
        <v>97</v>
      </c>
      <c r="M634" t="s">
        <v>68</v>
      </c>
      <c r="N634" s="1">
        <v>3201.4</v>
      </c>
      <c r="O634" s="17">
        <v>4133</v>
      </c>
      <c r="P634" t="s">
        <v>70</v>
      </c>
      <c r="Q634">
        <v>798</v>
      </c>
    </row>
    <row r="635" spans="1:17" x14ac:dyDescent="0.25">
      <c r="A635" s="13">
        <v>45597</v>
      </c>
      <c r="B635" t="s">
        <v>6</v>
      </c>
      <c r="C635" t="s">
        <v>7</v>
      </c>
      <c r="D635" t="s">
        <v>69</v>
      </c>
      <c r="E635" t="s">
        <v>70</v>
      </c>
      <c r="F635" t="s">
        <v>66</v>
      </c>
      <c r="G635">
        <v>161010112</v>
      </c>
      <c r="H635" s="19">
        <v>45606</v>
      </c>
      <c r="I635" t="s">
        <v>67</v>
      </c>
      <c r="J635" s="1">
        <v>828.35</v>
      </c>
      <c r="K635" s="17">
        <v>4041</v>
      </c>
      <c r="L635" t="s">
        <v>70</v>
      </c>
      <c r="M635" t="s">
        <v>68</v>
      </c>
      <c r="N635" s="1">
        <v>828.35</v>
      </c>
      <c r="O635" s="17">
        <v>4245</v>
      </c>
      <c r="P635" t="s">
        <v>70</v>
      </c>
      <c r="Q635">
        <v>-204</v>
      </c>
    </row>
    <row r="636" spans="1:17" x14ac:dyDescent="0.25">
      <c r="A636" s="13">
        <v>45597</v>
      </c>
      <c r="B636" t="s">
        <v>6</v>
      </c>
      <c r="C636" t="s">
        <v>298</v>
      </c>
      <c r="D636" t="s">
        <v>77</v>
      </c>
      <c r="E636" t="s">
        <v>78</v>
      </c>
      <c r="F636" t="s">
        <v>66</v>
      </c>
      <c r="G636">
        <v>161016052</v>
      </c>
      <c r="H636" s="19">
        <v>45606</v>
      </c>
      <c r="I636" t="s">
        <v>67</v>
      </c>
      <c r="J636" s="1">
        <v>4082.3</v>
      </c>
      <c r="K636" s="17">
        <v>3440</v>
      </c>
      <c r="L636" t="s">
        <v>78</v>
      </c>
      <c r="M636" t="s">
        <v>68</v>
      </c>
      <c r="N636" s="1">
        <v>4082.3</v>
      </c>
      <c r="O636" s="17">
        <v>3638</v>
      </c>
      <c r="P636" t="s">
        <v>78</v>
      </c>
      <c r="Q636">
        <v>-198</v>
      </c>
    </row>
    <row r="637" spans="1:17" x14ac:dyDescent="0.25">
      <c r="A637" s="13">
        <v>45597</v>
      </c>
      <c r="B637" t="s">
        <v>6</v>
      </c>
      <c r="C637" t="s">
        <v>298</v>
      </c>
      <c r="D637" t="s">
        <v>89</v>
      </c>
      <c r="E637" t="s">
        <v>73</v>
      </c>
      <c r="F637" t="s">
        <v>66</v>
      </c>
      <c r="G637">
        <v>151000136</v>
      </c>
      <c r="H637" s="19">
        <v>45607</v>
      </c>
      <c r="I637" t="s">
        <v>67</v>
      </c>
      <c r="J637" s="1">
        <v>4000.6</v>
      </c>
      <c r="K637" s="17">
        <v>4031</v>
      </c>
      <c r="L637" t="s">
        <v>70</v>
      </c>
      <c r="M637" t="s">
        <v>68</v>
      </c>
      <c r="N637" s="1">
        <v>4000.6</v>
      </c>
      <c r="O637" s="17">
        <v>4279</v>
      </c>
      <c r="P637" t="s">
        <v>70</v>
      </c>
      <c r="Q637">
        <v>-248</v>
      </c>
    </row>
    <row r="638" spans="1:17" x14ac:dyDescent="0.25">
      <c r="A638" s="13">
        <v>45597</v>
      </c>
      <c r="B638" t="s">
        <v>6</v>
      </c>
      <c r="C638" t="s">
        <v>7</v>
      </c>
      <c r="D638" t="s">
        <v>92</v>
      </c>
      <c r="E638" t="s">
        <v>145</v>
      </c>
      <c r="F638" t="s">
        <v>66</v>
      </c>
      <c r="G638">
        <v>161010114</v>
      </c>
      <c r="H638" s="19">
        <v>45607</v>
      </c>
      <c r="I638" t="s">
        <v>67</v>
      </c>
      <c r="J638" s="1">
        <v>2652.3</v>
      </c>
      <c r="K638" s="17">
        <v>4809</v>
      </c>
      <c r="L638" t="s">
        <v>93</v>
      </c>
      <c r="M638" t="s">
        <v>68</v>
      </c>
      <c r="N638" s="1">
        <v>2652.3</v>
      </c>
      <c r="O638" s="17">
        <v>4771</v>
      </c>
      <c r="P638" t="s">
        <v>93</v>
      </c>
      <c r="Q638">
        <v>38</v>
      </c>
    </row>
    <row r="639" spans="1:17" x14ac:dyDescent="0.25">
      <c r="A639" s="13">
        <v>45597</v>
      </c>
      <c r="B639" t="s">
        <v>6</v>
      </c>
      <c r="C639" t="s">
        <v>7</v>
      </c>
      <c r="D639" t="s">
        <v>69</v>
      </c>
      <c r="E639" t="s">
        <v>70</v>
      </c>
      <c r="F639" t="s">
        <v>66</v>
      </c>
      <c r="G639">
        <v>161010114</v>
      </c>
      <c r="H639" s="19">
        <v>45607</v>
      </c>
      <c r="I639" t="s">
        <v>67</v>
      </c>
      <c r="J639" s="1">
        <v>1213.01</v>
      </c>
      <c r="K639" s="17">
        <v>4218</v>
      </c>
      <c r="L639" t="s">
        <v>70</v>
      </c>
      <c r="M639" t="s">
        <v>68</v>
      </c>
      <c r="N639" s="1">
        <v>1213.01</v>
      </c>
      <c r="O639" s="17">
        <v>4433</v>
      </c>
      <c r="P639" t="s">
        <v>73</v>
      </c>
      <c r="Q639">
        <v>-215</v>
      </c>
    </row>
    <row r="640" spans="1:17" x14ac:dyDescent="0.25">
      <c r="A640" s="13">
        <v>45597</v>
      </c>
      <c r="B640" t="s">
        <v>6</v>
      </c>
      <c r="C640" t="s">
        <v>298</v>
      </c>
      <c r="D640" t="s">
        <v>122</v>
      </c>
      <c r="E640" t="s">
        <v>73</v>
      </c>
      <c r="F640" t="s">
        <v>66</v>
      </c>
      <c r="G640">
        <v>151000137</v>
      </c>
      <c r="H640" s="19">
        <v>45608</v>
      </c>
      <c r="I640" t="s">
        <v>67</v>
      </c>
      <c r="J640" s="1">
        <v>3911.3</v>
      </c>
      <c r="K640" s="17">
        <v>4353</v>
      </c>
      <c r="L640" t="s">
        <v>73</v>
      </c>
      <c r="M640" t="s">
        <v>68</v>
      </c>
      <c r="N640" s="1">
        <v>3911.3</v>
      </c>
      <c r="O640" s="17">
        <v>3220</v>
      </c>
      <c r="P640" t="s">
        <v>136</v>
      </c>
      <c r="Q640">
        <v>1133</v>
      </c>
    </row>
    <row r="641" spans="1:17" x14ac:dyDescent="0.25">
      <c r="A641" s="13">
        <v>45597</v>
      </c>
      <c r="B641" t="s">
        <v>6</v>
      </c>
      <c r="C641" t="s">
        <v>9</v>
      </c>
      <c r="D641" t="s">
        <v>111</v>
      </c>
      <c r="E641" t="s">
        <v>73</v>
      </c>
      <c r="F641" t="s">
        <v>66</v>
      </c>
      <c r="G641">
        <v>161002504</v>
      </c>
      <c r="H641" s="19">
        <v>45608</v>
      </c>
      <c r="I641" t="s">
        <v>67</v>
      </c>
      <c r="J641" s="1">
        <v>2479.44</v>
      </c>
      <c r="K641" s="17">
        <v>4321</v>
      </c>
      <c r="L641" t="s">
        <v>73</v>
      </c>
      <c r="M641" t="s">
        <v>68</v>
      </c>
      <c r="N641" s="1">
        <v>2479.44</v>
      </c>
      <c r="O641" s="17">
        <v>4159</v>
      </c>
      <c r="P641" t="s">
        <v>70</v>
      </c>
      <c r="Q641">
        <v>162</v>
      </c>
    </row>
    <row r="642" spans="1:17" x14ac:dyDescent="0.25">
      <c r="A642" s="13">
        <v>45597</v>
      </c>
      <c r="B642" t="s">
        <v>6</v>
      </c>
      <c r="C642" t="s">
        <v>9</v>
      </c>
      <c r="D642" t="s">
        <v>74</v>
      </c>
      <c r="E642" t="s">
        <v>70</v>
      </c>
      <c r="F642" t="s">
        <v>66</v>
      </c>
      <c r="G642">
        <v>161002504</v>
      </c>
      <c r="H642" s="19">
        <v>45608</v>
      </c>
      <c r="I642" t="s">
        <v>67</v>
      </c>
      <c r="J642" s="1">
        <v>1515.75</v>
      </c>
      <c r="K642" s="17">
        <v>4019</v>
      </c>
      <c r="L642" t="s">
        <v>70</v>
      </c>
      <c r="M642" t="s">
        <v>68</v>
      </c>
      <c r="N642" s="1">
        <v>1515.75</v>
      </c>
      <c r="O642" s="17">
        <v>3882</v>
      </c>
      <c r="P642" t="s">
        <v>76</v>
      </c>
      <c r="Q642">
        <v>137</v>
      </c>
    </row>
    <row r="643" spans="1:17" x14ac:dyDescent="0.25">
      <c r="A643" s="13">
        <v>45597</v>
      </c>
      <c r="B643" t="s">
        <v>6</v>
      </c>
      <c r="C643" t="s">
        <v>9</v>
      </c>
      <c r="D643" t="s">
        <v>111</v>
      </c>
      <c r="E643" t="s">
        <v>73</v>
      </c>
      <c r="F643" t="s">
        <v>66</v>
      </c>
      <c r="G643">
        <v>151000112</v>
      </c>
      <c r="H643" s="19">
        <v>45609</v>
      </c>
      <c r="I643" t="s">
        <v>67</v>
      </c>
      <c r="J643" s="1">
        <v>1239.25</v>
      </c>
      <c r="K643" s="17">
        <v>4327</v>
      </c>
      <c r="L643" t="s">
        <v>73</v>
      </c>
      <c r="M643" t="s">
        <v>68</v>
      </c>
      <c r="N643" s="1">
        <v>1239.25</v>
      </c>
      <c r="O643" s="17">
        <v>3490</v>
      </c>
      <c r="P643" t="s">
        <v>78</v>
      </c>
      <c r="Q643">
        <v>837</v>
      </c>
    </row>
    <row r="644" spans="1:17" x14ac:dyDescent="0.25">
      <c r="A644" s="13">
        <v>45597</v>
      </c>
      <c r="B644" t="s">
        <v>6</v>
      </c>
      <c r="C644" t="s">
        <v>9</v>
      </c>
      <c r="D644" t="s">
        <v>74</v>
      </c>
      <c r="E644" t="s">
        <v>70</v>
      </c>
      <c r="F644" t="s">
        <v>66</v>
      </c>
      <c r="G644">
        <v>151000112</v>
      </c>
      <c r="H644" s="19">
        <v>45609</v>
      </c>
      <c r="I644" t="s">
        <v>67</v>
      </c>
      <c r="J644" s="1">
        <v>2761.78</v>
      </c>
      <c r="K644" s="17">
        <v>4028</v>
      </c>
      <c r="L644" t="s">
        <v>70</v>
      </c>
      <c r="M644" t="s">
        <v>68</v>
      </c>
      <c r="N644" s="1">
        <v>2761.78</v>
      </c>
      <c r="O644" s="17">
        <v>3820</v>
      </c>
      <c r="P644" t="s">
        <v>76</v>
      </c>
      <c r="Q644">
        <v>208</v>
      </c>
    </row>
    <row r="645" spans="1:17" x14ac:dyDescent="0.25">
      <c r="A645" s="13">
        <v>45597</v>
      </c>
      <c r="B645" t="s">
        <v>6</v>
      </c>
      <c r="C645" t="s">
        <v>298</v>
      </c>
      <c r="D645" t="s">
        <v>122</v>
      </c>
      <c r="E645" t="s">
        <v>73</v>
      </c>
      <c r="F645" t="s">
        <v>66</v>
      </c>
      <c r="G645">
        <v>151000138</v>
      </c>
      <c r="H645" s="19">
        <v>45609</v>
      </c>
      <c r="I645" t="s">
        <v>67</v>
      </c>
      <c r="J645" s="1">
        <v>3783.5</v>
      </c>
      <c r="K645" s="17">
        <v>4317</v>
      </c>
      <c r="L645" t="s">
        <v>73</v>
      </c>
      <c r="M645" t="s">
        <v>68</v>
      </c>
      <c r="N645" s="1">
        <v>3783.5</v>
      </c>
      <c r="O645" s="17">
        <v>3591</v>
      </c>
      <c r="P645" t="s">
        <v>78</v>
      </c>
      <c r="Q645">
        <v>726</v>
      </c>
    </row>
    <row r="646" spans="1:17" x14ac:dyDescent="0.25">
      <c r="A646" s="13">
        <v>45597</v>
      </c>
      <c r="B646" t="s">
        <v>6</v>
      </c>
      <c r="C646" t="s">
        <v>7</v>
      </c>
      <c r="D646" t="s">
        <v>92</v>
      </c>
      <c r="E646" t="s">
        <v>145</v>
      </c>
      <c r="F646" t="s">
        <v>66</v>
      </c>
      <c r="G646">
        <v>151000687</v>
      </c>
      <c r="H646" s="19">
        <v>45609</v>
      </c>
      <c r="I646" t="s">
        <v>67</v>
      </c>
      <c r="J646" s="1">
        <v>2757.77</v>
      </c>
      <c r="K646" s="17">
        <v>4956</v>
      </c>
      <c r="L646" t="s">
        <v>97</v>
      </c>
      <c r="M646" t="s">
        <v>68</v>
      </c>
      <c r="N646" s="1">
        <v>2757.77</v>
      </c>
      <c r="O646" s="17">
        <v>4353</v>
      </c>
      <c r="P646" t="s">
        <v>73</v>
      </c>
      <c r="Q646">
        <v>603</v>
      </c>
    </row>
    <row r="647" spans="1:17" x14ac:dyDescent="0.25">
      <c r="A647" s="13">
        <v>45597</v>
      </c>
      <c r="B647" t="s">
        <v>6</v>
      </c>
      <c r="C647" t="s">
        <v>7</v>
      </c>
      <c r="D647" t="s">
        <v>69</v>
      </c>
      <c r="E647" t="s">
        <v>70</v>
      </c>
      <c r="F647" t="s">
        <v>66</v>
      </c>
      <c r="G647">
        <v>151000687</v>
      </c>
      <c r="H647" s="19">
        <v>45609</v>
      </c>
      <c r="I647" t="s">
        <v>67</v>
      </c>
      <c r="J647" s="1">
        <v>1247.6099999999999</v>
      </c>
      <c r="K647" s="17">
        <v>4032</v>
      </c>
      <c r="L647" t="s">
        <v>70</v>
      </c>
      <c r="M647" t="s">
        <v>68</v>
      </c>
      <c r="N647" s="1">
        <v>1247.6099999999999</v>
      </c>
      <c r="O647" s="17">
        <v>4295</v>
      </c>
      <c r="P647" t="s">
        <v>70</v>
      </c>
      <c r="Q647">
        <v>-263</v>
      </c>
    </row>
    <row r="648" spans="1:17" x14ac:dyDescent="0.25">
      <c r="A648" s="13">
        <v>45597</v>
      </c>
      <c r="B648" t="s">
        <v>6</v>
      </c>
      <c r="C648" t="s">
        <v>9</v>
      </c>
      <c r="D648" t="s">
        <v>111</v>
      </c>
      <c r="E648" t="s">
        <v>73</v>
      </c>
      <c r="F648" t="s">
        <v>66</v>
      </c>
      <c r="G648">
        <v>161002505</v>
      </c>
      <c r="H648" s="19">
        <v>45609</v>
      </c>
      <c r="I648" t="s">
        <v>67</v>
      </c>
      <c r="J648" s="1">
        <v>1451.89</v>
      </c>
      <c r="K648" s="17">
        <v>4352</v>
      </c>
      <c r="L648" t="s">
        <v>73</v>
      </c>
      <c r="M648" t="s">
        <v>68</v>
      </c>
      <c r="N648" s="1">
        <v>1451.89</v>
      </c>
      <c r="O648" s="17">
        <v>3395</v>
      </c>
      <c r="P648" t="s">
        <v>136</v>
      </c>
      <c r="Q648">
        <v>957</v>
      </c>
    </row>
    <row r="649" spans="1:17" x14ac:dyDescent="0.25">
      <c r="A649" s="13">
        <v>45597</v>
      </c>
      <c r="B649" t="s">
        <v>6</v>
      </c>
      <c r="C649" t="s">
        <v>9</v>
      </c>
      <c r="D649" t="s">
        <v>74</v>
      </c>
      <c r="E649" t="s">
        <v>70</v>
      </c>
      <c r="F649" t="s">
        <v>66</v>
      </c>
      <c r="G649">
        <v>161002505</v>
      </c>
      <c r="H649" s="19">
        <v>45609</v>
      </c>
      <c r="I649" t="s">
        <v>67</v>
      </c>
      <c r="J649" s="1">
        <v>2537.5300000000002</v>
      </c>
      <c r="K649" s="17">
        <v>4026</v>
      </c>
      <c r="L649" t="s">
        <v>70</v>
      </c>
      <c r="M649" t="s">
        <v>68</v>
      </c>
      <c r="N649" s="1">
        <v>2537.5300000000002</v>
      </c>
      <c r="O649" s="17">
        <v>2812</v>
      </c>
      <c r="P649" t="s">
        <v>134</v>
      </c>
      <c r="Q649">
        <v>1214</v>
      </c>
    </row>
    <row r="650" spans="1:17" x14ac:dyDescent="0.25">
      <c r="A650" s="13">
        <v>45597</v>
      </c>
      <c r="B650" t="s">
        <v>6</v>
      </c>
      <c r="C650" t="s">
        <v>298</v>
      </c>
      <c r="D650" t="s">
        <v>77</v>
      </c>
      <c r="E650" t="s">
        <v>78</v>
      </c>
      <c r="F650" t="s">
        <v>66</v>
      </c>
      <c r="G650">
        <v>161016060</v>
      </c>
      <c r="H650" s="19">
        <v>45609</v>
      </c>
      <c r="I650" t="s">
        <v>67</v>
      </c>
      <c r="J650" s="1">
        <v>4053.8</v>
      </c>
      <c r="K650" s="17">
        <v>3436</v>
      </c>
      <c r="L650" t="s">
        <v>78</v>
      </c>
      <c r="M650" t="s">
        <v>68</v>
      </c>
      <c r="N650" s="1">
        <v>4053.8</v>
      </c>
      <c r="O650" s="17">
        <v>3492</v>
      </c>
      <c r="P650" t="s">
        <v>78</v>
      </c>
      <c r="Q650">
        <v>-56</v>
      </c>
    </row>
    <row r="651" spans="1:17" x14ac:dyDescent="0.25">
      <c r="A651" s="13">
        <v>45597</v>
      </c>
      <c r="B651" t="s">
        <v>6</v>
      </c>
      <c r="C651" t="s">
        <v>298</v>
      </c>
      <c r="D651" t="s">
        <v>86</v>
      </c>
      <c r="E651" t="s">
        <v>73</v>
      </c>
      <c r="F651" t="s">
        <v>66</v>
      </c>
      <c r="G651">
        <v>151001057</v>
      </c>
      <c r="H651" s="19">
        <v>45610</v>
      </c>
      <c r="I651" t="s">
        <v>67</v>
      </c>
      <c r="J651" s="1">
        <v>3975.4</v>
      </c>
      <c r="K651" s="17">
        <v>3437</v>
      </c>
      <c r="L651" t="s">
        <v>78</v>
      </c>
      <c r="M651" t="s">
        <v>68</v>
      </c>
      <c r="N651" s="1">
        <v>3975.4</v>
      </c>
      <c r="O651" s="17">
        <v>4008</v>
      </c>
      <c r="P651" t="s">
        <v>70</v>
      </c>
      <c r="Q651">
        <v>-571</v>
      </c>
    </row>
    <row r="652" spans="1:17" x14ac:dyDescent="0.25">
      <c r="A652" s="13">
        <v>45597</v>
      </c>
      <c r="B652" t="s">
        <v>6</v>
      </c>
      <c r="C652" t="s">
        <v>298</v>
      </c>
      <c r="D652" t="s">
        <v>89</v>
      </c>
      <c r="E652" t="s">
        <v>73</v>
      </c>
      <c r="F652" t="s">
        <v>66</v>
      </c>
      <c r="G652">
        <v>151000140</v>
      </c>
      <c r="H652" s="19">
        <v>45611</v>
      </c>
      <c r="I652" t="s">
        <v>67</v>
      </c>
      <c r="J652" s="1">
        <v>1194.71</v>
      </c>
      <c r="K652" s="17">
        <v>4318</v>
      </c>
      <c r="L652" t="s">
        <v>73</v>
      </c>
      <c r="M652" t="s">
        <v>68</v>
      </c>
      <c r="N652" s="1">
        <v>1194.71</v>
      </c>
      <c r="O652" s="17">
        <v>2741</v>
      </c>
      <c r="P652" t="s">
        <v>135</v>
      </c>
      <c r="Q652">
        <v>1577</v>
      </c>
    </row>
    <row r="653" spans="1:17" x14ac:dyDescent="0.25">
      <c r="A653" s="13">
        <v>45597</v>
      </c>
      <c r="B653" t="s">
        <v>6</v>
      </c>
      <c r="C653" t="s">
        <v>298</v>
      </c>
      <c r="D653" t="s">
        <v>122</v>
      </c>
      <c r="E653" t="s">
        <v>73</v>
      </c>
      <c r="F653" t="s">
        <v>66</v>
      </c>
      <c r="G653">
        <v>151000140</v>
      </c>
      <c r="H653" s="19">
        <v>45611</v>
      </c>
      <c r="I653" t="s">
        <v>67</v>
      </c>
      <c r="J653" s="1">
        <v>2658.1</v>
      </c>
      <c r="K653" s="17">
        <v>4351</v>
      </c>
      <c r="L653" t="s">
        <v>73</v>
      </c>
      <c r="M653" t="s">
        <v>68</v>
      </c>
      <c r="N653" s="1">
        <v>2658.1</v>
      </c>
      <c r="O653" s="17">
        <v>3148</v>
      </c>
      <c r="P653" t="s">
        <v>136</v>
      </c>
      <c r="Q653">
        <v>1203</v>
      </c>
    </row>
    <row r="654" spans="1:17" x14ac:dyDescent="0.25">
      <c r="A654" s="13">
        <v>45597</v>
      </c>
      <c r="B654" t="s">
        <v>6</v>
      </c>
      <c r="C654" t="s">
        <v>298</v>
      </c>
      <c r="D654" t="s">
        <v>122</v>
      </c>
      <c r="E654" t="s">
        <v>73</v>
      </c>
      <c r="F654" t="s">
        <v>66</v>
      </c>
      <c r="G654">
        <v>151000141</v>
      </c>
      <c r="H654" s="19">
        <v>45611</v>
      </c>
      <c r="I654" t="s">
        <v>67</v>
      </c>
      <c r="J654" s="1">
        <v>4003.1</v>
      </c>
      <c r="K654" s="17">
        <v>4397</v>
      </c>
      <c r="L654" t="s">
        <v>73</v>
      </c>
      <c r="M654" t="s">
        <v>68</v>
      </c>
      <c r="N654" s="1">
        <v>4003.1</v>
      </c>
      <c r="O654" s="17">
        <v>3471</v>
      </c>
      <c r="P654" t="s">
        <v>78</v>
      </c>
      <c r="Q654">
        <v>926</v>
      </c>
    </row>
    <row r="655" spans="1:17" x14ac:dyDescent="0.25">
      <c r="A655" s="13">
        <v>45597</v>
      </c>
      <c r="B655" t="s">
        <v>6</v>
      </c>
      <c r="C655" t="s">
        <v>14</v>
      </c>
      <c r="D655" t="s">
        <v>114</v>
      </c>
      <c r="E655" t="s">
        <v>70</v>
      </c>
      <c r="F655" t="s">
        <v>66</v>
      </c>
      <c r="G655">
        <v>151000368</v>
      </c>
      <c r="H655" s="19">
        <v>45611</v>
      </c>
      <c r="I655" t="s">
        <v>67</v>
      </c>
      <c r="J655" s="1">
        <v>3973.1</v>
      </c>
      <c r="K655" s="17">
        <v>4011</v>
      </c>
      <c r="L655" t="s">
        <v>70</v>
      </c>
      <c r="M655" t="s">
        <v>68</v>
      </c>
      <c r="N655" s="1">
        <v>3973.1</v>
      </c>
      <c r="O655" s="17">
        <v>3812</v>
      </c>
      <c r="P655" t="s">
        <v>76</v>
      </c>
      <c r="Q655">
        <v>199</v>
      </c>
    </row>
    <row r="656" spans="1:17" x14ac:dyDescent="0.25">
      <c r="A656" s="13">
        <v>45597</v>
      </c>
      <c r="B656" t="s">
        <v>6</v>
      </c>
      <c r="C656" t="s">
        <v>301</v>
      </c>
      <c r="D656" t="s">
        <v>65</v>
      </c>
      <c r="E656" t="s">
        <v>70</v>
      </c>
      <c r="F656" t="s">
        <v>66</v>
      </c>
      <c r="G656">
        <v>151000607</v>
      </c>
      <c r="H656" s="19">
        <v>45611</v>
      </c>
      <c r="I656" t="s">
        <v>67</v>
      </c>
      <c r="J656" s="1">
        <v>4062.3</v>
      </c>
      <c r="K656" s="17">
        <v>4121</v>
      </c>
      <c r="L656" t="s">
        <v>70</v>
      </c>
      <c r="M656" t="s">
        <v>68</v>
      </c>
      <c r="N656" s="1">
        <v>4062.3</v>
      </c>
      <c r="O656" s="17">
        <v>2514</v>
      </c>
      <c r="P656" t="s">
        <v>135</v>
      </c>
      <c r="Q656">
        <v>1607</v>
      </c>
    </row>
    <row r="657" spans="1:17" x14ac:dyDescent="0.25">
      <c r="A657" s="13">
        <v>45597</v>
      </c>
      <c r="B657" t="s">
        <v>6</v>
      </c>
      <c r="C657" t="s">
        <v>9</v>
      </c>
      <c r="D657" t="s">
        <v>74</v>
      </c>
      <c r="E657" t="s">
        <v>70</v>
      </c>
      <c r="F657" t="s">
        <v>66</v>
      </c>
      <c r="G657">
        <v>151000113</v>
      </c>
      <c r="H657" s="19">
        <v>45612</v>
      </c>
      <c r="I657" t="s">
        <v>67</v>
      </c>
      <c r="J657" s="1">
        <v>4011.39</v>
      </c>
      <c r="K657" s="17">
        <v>4018</v>
      </c>
      <c r="L657" t="s">
        <v>70</v>
      </c>
      <c r="M657" t="s">
        <v>68</v>
      </c>
      <c r="N657" s="1">
        <v>4011.39</v>
      </c>
      <c r="O657" s="17">
        <v>3171</v>
      </c>
      <c r="P657" t="s">
        <v>136</v>
      </c>
      <c r="Q657">
        <v>847</v>
      </c>
    </row>
    <row r="658" spans="1:17" x14ac:dyDescent="0.25">
      <c r="A658" s="13">
        <v>45597</v>
      </c>
      <c r="B658" t="s">
        <v>6</v>
      </c>
      <c r="C658" t="s">
        <v>298</v>
      </c>
      <c r="D658" t="s">
        <v>89</v>
      </c>
      <c r="E658" t="s">
        <v>73</v>
      </c>
      <c r="F658" t="s">
        <v>66</v>
      </c>
      <c r="G658">
        <v>151000142</v>
      </c>
      <c r="H658" s="19">
        <v>45612</v>
      </c>
      <c r="I658" t="s">
        <v>67</v>
      </c>
      <c r="J658" s="1">
        <v>3864</v>
      </c>
      <c r="K658" s="17">
        <v>4301</v>
      </c>
      <c r="L658" t="s">
        <v>73</v>
      </c>
      <c r="M658" t="s">
        <v>68</v>
      </c>
      <c r="N658" s="1">
        <v>3864</v>
      </c>
      <c r="O658" s="17">
        <v>3354</v>
      </c>
      <c r="P658" t="s">
        <v>136</v>
      </c>
      <c r="Q658">
        <v>947</v>
      </c>
    </row>
    <row r="659" spans="1:17" x14ac:dyDescent="0.25">
      <c r="A659" s="13">
        <v>45597</v>
      </c>
      <c r="B659" t="s">
        <v>6</v>
      </c>
      <c r="C659" t="s">
        <v>9</v>
      </c>
      <c r="D659" t="s">
        <v>74</v>
      </c>
      <c r="E659" t="s">
        <v>70</v>
      </c>
      <c r="F659" t="s">
        <v>66</v>
      </c>
      <c r="G659">
        <v>151000114</v>
      </c>
      <c r="H659" s="19">
        <v>45614</v>
      </c>
      <c r="I659" t="s">
        <v>67</v>
      </c>
      <c r="J659" s="1">
        <v>4064.7</v>
      </c>
      <c r="K659" s="17">
        <v>4018</v>
      </c>
      <c r="L659" t="s">
        <v>70</v>
      </c>
      <c r="M659" t="s">
        <v>68</v>
      </c>
      <c r="N659" s="1">
        <v>4064.7</v>
      </c>
      <c r="O659" s="17">
        <v>3812</v>
      </c>
      <c r="P659" t="s">
        <v>76</v>
      </c>
      <c r="Q659">
        <v>206</v>
      </c>
    </row>
    <row r="660" spans="1:17" x14ac:dyDescent="0.25">
      <c r="A660" s="13">
        <v>45597</v>
      </c>
      <c r="B660" t="s">
        <v>6</v>
      </c>
      <c r="C660" t="s">
        <v>298</v>
      </c>
      <c r="D660" t="s">
        <v>89</v>
      </c>
      <c r="E660" t="s">
        <v>73</v>
      </c>
      <c r="F660" t="s">
        <v>66</v>
      </c>
      <c r="G660">
        <v>151000143</v>
      </c>
      <c r="H660" s="19">
        <v>45614</v>
      </c>
      <c r="I660" t="s">
        <v>67</v>
      </c>
      <c r="J660" s="1">
        <v>3871.3</v>
      </c>
      <c r="K660" s="17">
        <v>4321</v>
      </c>
      <c r="L660" t="s">
        <v>73</v>
      </c>
      <c r="M660" t="s">
        <v>68</v>
      </c>
      <c r="N660" s="1">
        <v>3871.3</v>
      </c>
      <c r="O660" s="17">
        <v>3187</v>
      </c>
      <c r="P660" t="s">
        <v>136</v>
      </c>
      <c r="Q660">
        <v>1134</v>
      </c>
    </row>
    <row r="661" spans="1:17" x14ac:dyDescent="0.25">
      <c r="A661" s="13">
        <v>45597</v>
      </c>
      <c r="B661" t="s">
        <v>6</v>
      </c>
      <c r="C661" t="s">
        <v>300</v>
      </c>
      <c r="D661" t="s">
        <v>125</v>
      </c>
      <c r="E661" t="s">
        <v>70</v>
      </c>
      <c r="F661" t="s">
        <v>66</v>
      </c>
      <c r="G661">
        <v>161004778</v>
      </c>
      <c r="H661" s="19">
        <v>45614</v>
      </c>
      <c r="I661" t="s">
        <v>67</v>
      </c>
      <c r="J661" s="1">
        <v>4202.7</v>
      </c>
      <c r="K661" s="17">
        <v>4596</v>
      </c>
      <c r="L661" t="s">
        <v>73</v>
      </c>
      <c r="M661" t="s">
        <v>68</v>
      </c>
      <c r="N661" s="1">
        <v>4202.7</v>
      </c>
      <c r="O661" s="17">
        <v>3387</v>
      </c>
      <c r="P661" t="s">
        <v>136</v>
      </c>
      <c r="Q661">
        <v>1209</v>
      </c>
    </row>
    <row r="662" spans="1:17" x14ac:dyDescent="0.25">
      <c r="A662" s="13">
        <v>45597</v>
      </c>
      <c r="B662" t="s">
        <v>6</v>
      </c>
      <c r="C662" t="s">
        <v>7</v>
      </c>
      <c r="D662" t="s">
        <v>92</v>
      </c>
      <c r="E662" t="s">
        <v>145</v>
      </c>
      <c r="F662" t="s">
        <v>66</v>
      </c>
      <c r="G662">
        <v>161010118</v>
      </c>
      <c r="H662" s="19">
        <v>45614</v>
      </c>
      <c r="I662" t="s">
        <v>67</v>
      </c>
      <c r="J662" s="1">
        <v>2969.36</v>
      </c>
      <c r="K662" s="17">
        <v>4931</v>
      </c>
      <c r="L662" t="s">
        <v>97</v>
      </c>
      <c r="M662" t="s">
        <v>68</v>
      </c>
      <c r="N662" s="1">
        <v>2969.36</v>
      </c>
      <c r="O662" s="17">
        <v>3277</v>
      </c>
      <c r="P662" t="s">
        <v>136</v>
      </c>
      <c r="Q662">
        <v>1654</v>
      </c>
    </row>
    <row r="663" spans="1:17" x14ac:dyDescent="0.25">
      <c r="A663" s="13">
        <v>45597</v>
      </c>
      <c r="B663" t="s">
        <v>6</v>
      </c>
      <c r="C663" t="s">
        <v>7</v>
      </c>
      <c r="D663" t="s">
        <v>69</v>
      </c>
      <c r="E663" t="s">
        <v>70</v>
      </c>
      <c r="F663" t="s">
        <v>66</v>
      </c>
      <c r="G663">
        <v>161010118</v>
      </c>
      <c r="H663" s="19">
        <v>45614</v>
      </c>
      <c r="I663" t="s">
        <v>67</v>
      </c>
      <c r="J663" s="1">
        <v>991.95</v>
      </c>
      <c r="K663" s="17">
        <v>4061</v>
      </c>
      <c r="L663" t="s">
        <v>70</v>
      </c>
      <c r="M663" t="s">
        <v>68</v>
      </c>
      <c r="N663" s="1">
        <v>991.95</v>
      </c>
      <c r="O663" s="17">
        <v>4424</v>
      </c>
      <c r="P663" t="s">
        <v>73</v>
      </c>
      <c r="Q663">
        <v>-363</v>
      </c>
    </row>
    <row r="664" spans="1:17" x14ac:dyDescent="0.25">
      <c r="A664" s="13">
        <v>45597</v>
      </c>
      <c r="B664" t="s">
        <v>6</v>
      </c>
      <c r="C664" t="s">
        <v>7</v>
      </c>
      <c r="D664" t="s">
        <v>92</v>
      </c>
      <c r="E664" t="s">
        <v>145</v>
      </c>
      <c r="F664" t="s">
        <v>66</v>
      </c>
      <c r="G664">
        <v>161010119</v>
      </c>
      <c r="H664" s="19">
        <v>45614</v>
      </c>
      <c r="I664" t="s">
        <v>67</v>
      </c>
      <c r="J664" s="1">
        <v>3161.75</v>
      </c>
      <c r="K664" s="17">
        <v>5187</v>
      </c>
      <c r="L664" t="s">
        <v>97</v>
      </c>
      <c r="M664" t="s">
        <v>68</v>
      </c>
      <c r="N664" s="1">
        <v>3161.75</v>
      </c>
      <c r="O664" s="17">
        <v>4496</v>
      </c>
      <c r="P664" t="s">
        <v>73</v>
      </c>
      <c r="Q664">
        <v>691</v>
      </c>
    </row>
    <row r="665" spans="1:17" x14ac:dyDescent="0.25">
      <c r="A665" s="13">
        <v>45597</v>
      </c>
      <c r="B665" t="s">
        <v>6</v>
      </c>
      <c r="C665" t="s">
        <v>7</v>
      </c>
      <c r="D665" t="s">
        <v>69</v>
      </c>
      <c r="E665" t="s">
        <v>70</v>
      </c>
      <c r="F665" t="s">
        <v>66</v>
      </c>
      <c r="G665">
        <v>161010119</v>
      </c>
      <c r="H665" s="19">
        <v>45614</v>
      </c>
      <c r="I665" t="s">
        <v>67</v>
      </c>
      <c r="J665" s="1">
        <v>826.41</v>
      </c>
      <c r="K665" s="17">
        <v>4276</v>
      </c>
      <c r="L665" t="s">
        <v>70</v>
      </c>
      <c r="M665" t="s">
        <v>68</v>
      </c>
      <c r="N665" s="1">
        <v>826.41</v>
      </c>
      <c r="O665" s="17">
        <v>4285</v>
      </c>
      <c r="P665" t="s">
        <v>70</v>
      </c>
      <c r="Q665">
        <v>-9</v>
      </c>
    </row>
    <row r="666" spans="1:17" x14ac:dyDescent="0.25">
      <c r="A666" s="13">
        <v>45597</v>
      </c>
      <c r="B666" t="s">
        <v>6</v>
      </c>
      <c r="C666" t="s">
        <v>298</v>
      </c>
      <c r="D666" t="s">
        <v>77</v>
      </c>
      <c r="E666" t="s">
        <v>78</v>
      </c>
      <c r="F666" t="s">
        <v>66</v>
      </c>
      <c r="G666">
        <v>161016065</v>
      </c>
      <c r="H666" s="19">
        <v>45614</v>
      </c>
      <c r="I666" t="s">
        <v>67</v>
      </c>
      <c r="J666" s="1">
        <v>3919.7</v>
      </c>
      <c r="K666" s="17">
        <v>3434</v>
      </c>
      <c r="L666" t="s">
        <v>78</v>
      </c>
      <c r="M666" t="s">
        <v>68</v>
      </c>
      <c r="N666" s="1">
        <v>3919.7</v>
      </c>
      <c r="O666" s="17">
        <v>3279</v>
      </c>
      <c r="P666" t="s">
        <v>136</v>
      </c>
      <c r="Q666">
        <v>155</v>
      </c>
    </row>
    <row r="667" spans="1:17" x14ac:dyDescent="0.25">
      <c r="A667" s="13">
        <v>45597</v>
      </c>
      <c r="B667" t="s">
        <v>6</v>
      </c>
      <c r="C667" t="s">
        <v>14</v>
      </c>
      <c r="D667" t="s">
        <v>119</v>
      </c>
      <c r="E667" t="s">
        <v>73</v>
      </c>
      <c r="F667" t="s">
        <v>66</v>
      </c>
      <c r="G667">
        <v>161002465</v>
      </c>
      <c r="H667" s="19">
        <v>45615</v>
      </c>
      <c r="I667" t="s">
        <v>67</v>
      </c>
      <c r="J667" s="1">
        <v>1043.2</v>
      </c>
      <c r="K667" s="17">
        <v>4325</v>
      </c>
      <c r="L667" t="s">
        <v>73</v>
      </c>
      <c r="M667" t="s">
        <v>68</v>
      </c>
      <c r="N667" s="1">
        <v>1043.2</v>
      </c>
      <c r="O667" s="17">
        <v>3199</v>
      </c>
      <c r="P667" t="s">
        <v>136</v>
      </c>
      <c r="Q667">
        <v>1126</v>
      </c>
    </row>
    <row r="668" spans="1:17" x14ac:dyDescent="0.25">
      <c r="A668" s="13">
        <v>45597</v>
      </c>
      <c r="B668" t="s">
        <v>6</v>
      </c>
      <c r="C668" t="s">
        <v>14</v>
      </c>
      <c r="D668" t="s">
        <v>114</v>
      </c>
      <c r="E668" t="s">
        <v>70</v>
      </c>
      <c r="F668" t="s">
        <v>66</v>
      </c>
      <c r="G668">
        <v>161002465</v>
      </c>
      <c r="H668" s="19">
        <v>45615</v>
      </c>
      <c r="I668" t="s">
        <v>67</v>
      </c>
      <c r="J668" s="1">
        <v>2959.23</v>
      </c>
      <c r="K668" s="17">
        <v>4023</v>
      </c>
      <c r="L668" t="s">
        <v>70</v>
      </c>
      <c r="M668" t="s">
        <v>68</v>
      </c>
      <c r="N668" s="1">
        <v>2959.23</v>
      </c>
      <c r="O668" s="17">
        <v>3312</v>
      </c>
      <c r="P668" t="s">
        <v>136</v>
      </c>
      <c r="Q668">
        <v>711</v>
      </c>
    </row>
    <row r="669" spans="1:17" x14ac:dyDescent="0.25">
      <c r="A669" s="13">
        <v>45597</v>
      </c>
      <c r="B669" t="s">
        <v>6</v>
      </c>
      <c r="C669" t="s">
        <v>298</v>
      </c>
      <c r="D669" t="s">
        <v>89</v>
      </c>
      <c r="E669" t="s">
        <v>73</v>
      </c>
      <c r="F669" t="s">
        <v>66</v>
      </c>
      <c r="G669">
        <v>161002817</v>
      </c>
      <c r="H669" s="19">
        <v>45615</v>
      </c>
      <c r="I669" t="s">
        <v>67</v>
      </c>
      <c r="J669" s="1">
        <v>3973.2</v>
      </c>
      <c r="K669" s="17">
        <v>4229</v>
      </c>
      <c r="L669" t="s">
        <v>70</v>
      </c>
      <c r="M669" t="s">
        <v>68</v>
      </c>
      <c r="N669" s="1">
        <v>3973.2</v>
      </c>
      <c r="O669" s="17">
        <v>3289</v>
      </c>
      <c r="P669" t="s">
        <v>136</v>
      </c>
      <c r="Q669">
        <v>924</v>
      </c>
    </row>
    <row r="670" spans="1:17" x14ac:dyDescent="0.25">
      <c r="A670" s="13">
        <v>45597</v>
      </c>
      <c r="B670" t="s">
        <v>6</v>
      </c>
      <c r="C670" t="s">
        <v>7</v>
      </c>
      <c r="D670" t="s">
        <v>92</v>
      </c>
      <c r="E670" t="s">
        <v>145</v>
      </c>
      <c r="F670" t="s">
        <v>66</v>
      </c>
      <c r="G670">
        <v>161010121</v>
      </c>
      <c r="H670" s="19">
        <v>45615</v>
      </c>
      <c r="I670" t="s">
        <v>67</v>
      </c>
      <c r="J670" s="1">
        <v>3282.8</v>
      </c>
      <c r="K670" s="17">
        <v>5100</v>
      </c>
      <c r="L670" t="s">
        <v>97</v>
      </c>
      <c r="M670" t="s">
        <v>68</v>
      </c>
      <c r="N670" s="1">
        <v>3282.8</v>
      </c>
      <c r="O670" s="17">
        <v>4898</v>
      </c>
      <c r="P670" t="s">
        <v>93</v>
      </c>
      <c r="Q670">
        <v>-78</v>
      </c>
    </row>
    <row r="671" spans="1:17" x14ac:dyDescent="0.25">
      <c r="A671" s="13">
        <v>45597</v>
      </c>
      <c r="B671" t="s">
        <v>6</v>
      </c>
      <c r="C671" t="s">
        <v>7</v>
      </c>
      <c r="D671" t="s">
        <v>69</v>
      </c>
      <c r="E671" t="s">
        <v>70</v>
      </c>
      <c r="F671" t="s">
        <v>66</v>
      </c>
      <c r="G671">
        <v>161010121</v>
      </c>
      <c r="H671" s="19">
        <v>45615</v>
      </c>
      <c r="I671" t="s">
        <v>67</v>
      </c>
      <c r="J671" s="1">
        <v>818.15</v>
      </c>
      <c r="K671" s="17">
        <v>4062</v>
      </c>
      <c r="L671" t="s">
        <v>70</v>
      </c>
      <c r="M671" t="s">
        <v>68</v>
      </c>
      <c r="N671" s="1">
        <v>818.15</v>
      </c>
      <c r="O671" s="17">
        <v>4073</v>
      </c>
      <c r="P671" t="s">
        <v>70</v>
      </c>
      <c r="Q671">
        <v>-42</v>
      </c>
    </row>
    <row r="672" spans="1:17" x14ac:dyDescent="0.25">
      <c r="A672" s="13">
        <v>45597</v>
      </c>
      <c r="B672" t="s">
        <v>6</v>
      </c>
      <c r="C672" t="s">
        <v>298</v>
      </c>
      <c r="D672" t="s">
        <v>86</v>
      </c>
      <c r="E672" t="s">
        <v>78</v>
      </c>
      <c r="F672" t="s">
        <v>66</v>
      </c>
      <c r="G672">
        <v>161016067</v>
      </c>
      <c r="H672" s="19">
        <v>45615</v>
      </c>
      <c r="I672" t="s">
        <v>67</v>
      </c>
      <c r="J672" s="1">
        <v>3925.2</v>
      </c>
      <c r="K672" s="17">
        <v>3415</v>
      </c>
      <c r="L672" t="s">
        <v>78</v>
      </c>
      <c r="M672" t="s">
        <v>68</v>
      </c>
      <c r="N672" s="1">
        <v>3925.2</v>
      </c>
      <c r="O672" s="17">
        <v>3512</v>
      </c>
      <c r="P672" t="s">
        <v>78</v>
      </c>
      <c r="Q672">
        <v>-97</v>
      </c>
    </row>
    <row r="673" spans="1:17" x14ac:dyDescent="0.25">
      <c r="A673" s="13">
        <v>45597</v>
      </c>
      <c r="B673" t="s">
        <v>6</v>
      </c>
      <c r="C673" t="s">
        <v>9</v>
      </c>
      <c r="D673" t="s">
        <v>74</v>
      </c>
      <c r="E673" t="s">
        <v>70</v>
      </c>
      <c r="F673" t="s">
        <v>66</v>
      </c>
      <c r="G673">
        <v>161002508</v>
      </c>
      <c r="H673" s="19">
        <v>45616</v>
      </c>
      <c r="I673" t="s">
        <v>67</v>
      </c>
      <c r="J673" s="1">
        <v>3775.5</v>
      </c>
      <c r="K673" s="17">
        <v>4321</v>
      </c>
      <c r="L673" t="s">
        <v>73</v>
      </c>
      <c r="M673" t="s">
        <v>68</v>
      </c>
      <c r="N673" s="1">
        <v>3775.5</v>
      </c>
      <c r="O673" s="17">
        <v>3520</v>
      </c>
      <c r="P673" t="s">
        <v>78</v>
      </c>
      <c r="Q673">
        <v>398</v>
      </c>
    </row>
    <row r="674" spans="1:17" x14ac:dyDescent="0.25">
      <c r="A674" s="13">
        <v>45597</v>
      </c>
      <c r="B674" t="s">
        <v>6</v>
      </c>
      <c r="C674" t="s">
        <v>298</v>
      </c>
      <c r="D674" t="s">
        <v>122</v>
      </c>
      <c r="E674" t="s">
        <v>73</v>
      </c>
      <c r="F674" t="s">
        <v>66</v>
      </c>
      <c r="G674">
        <v>161002818</v>
      </c>
      <c r="H674" s="19">
        <v>45616</v>
      </c>
      <c r="I674" t="s">
        <v>67</v>
      </c>
      <c r="J674" s="1">
        <v>3996.4</v>
      </c>
      <c r="K674" s="17">
        <v>4260</v>
      </c>
      <c r="L674" t="s">
        <v>70</v>
      </c>
      <c r="M674" t="s">
        <v>68</v>
      </c>
      <c r="N674" s="1">
        <v>3996.4</v>
      </c>
      <c r="O674" s="17">
        <v>3144</v>
      </c>
      <c r="P674" t="s">
        <v>136</v>
      </c>
      <c r="Q674">
        <v>1114</v>
      </c>
    </row>
    <row r="675" spans="1:17" x14ac:dyDescent="0.25">
      <c r="A675" s="13">
        <v>45597</v>
      </c>
      <c r="B675" t="s">
        <v>6</v>
      </c>
      <c r="C675" t="s">
        <v>14</v>
      </c>
      <c r="D675" t="s">
        <v>112</v>
      </c>
      <c r="E675" t="s">
        <v>70</v>
      </c>
      <c r="F675" t="s">
        <v>66</v>
      </c>
      <c r="G675">
        <v>151000370</v>
      </c>
      <c r="H675" s="19">
        <v>45619</v>
      </c>
      <c r="I675" t="s">
        <v>67</v>
      </c>
      <c r="J675" s="1">
        <v>3635.9</v>
      </c>
      <c r="K675" s="17">
        <v>4349</v>
      </c>
      <c r="L675" t="s">
        <v>73</v>
      </c>
      <c r="M675" t="s">
        <v>68</v>
      </c>
      <c r="N675" s="1">
        <v>3635.9</v>
      </c>
      <c r="O675" s="17">
        <v>3485</v>
      </c>
      <c r="P675" t="s">
        <v>78</v>
      </c>
      <c r="Q675">
        <v>864</v>
      </c>
    </row>
    <row r="676" spans="1:17" x14ac:dyDescent="0.25">
      <c r="A676" s="13">
        <v>45597</v>
      </c>
      <c r="B676" t="s">
        <v>6</v>
      </c>
      <c r="C676" t="s">
        <v>298</v>
      </c>
      <c r="D676" t="s">
        <v>86</v>
      </c>
      <c r="E676" t="s">
        <v>78</v>
      </c>
      <c r="F676" t="s">
        <v>66</v>
      </c>
      <c r="G676">
        <v>151001065</v>
      </c>
      <c r="H676" s="19">
        <v>45619</v>
      </c>
      <c r="I676" t="s">
        <v>67</v>
      </c>
      <c r="J676" s="1">
        <v>4034.5</v>
      </c>
      <c r="K676" s="17">
        <v>3035</v>
      </c>
      <c r="L676" t="s">
        <v>134</v>
      </c>
      <c r="M676" t="s">
        <v>68</v>
      </c>
      <c r="N676" s="1">
        <v>4034.5</v>
      </c>
      <c r="O676" s="17">
        <v>3770</v>
      </c>
      <c r="P676" t="s">
        <v>76</v>
      </c>
      <c r="Q676">
        <v>-735</v>
      </c>
    </row>
    <row r="677" spans="1:17" x14ac:dyDescent="0.25">
      <c r="A677" s="13">
        <v>45597</v>
      </c>
      <c r="B677" t="s">
        <v>6</v>
      </c>
      <c r="C677" t="s">
        <v>298</v>
      </c>
      <c r="D677" t="s">
        <v>122</v>
      </c>
      <c r="E677" t="s">
        <v>73</v>
      </c>
      <c r="F677" t="s">
        <v>66</v>
      </c>
      <c r="G677">
        <v>161002819</v>
      </c>
      <c r="H677" s="19">
        <v>45619</v>
      </c>
      <c r="I677" t="s">
        <v>67</v>
      </c>
      <c r="J677" s="1">
        <v>3837.8</v>
      </c>
      <c r="K677" s="17">
        <v>4378</v>
      </c>
      <c r="L677" t="s">
        <v>73</v>
      </c>
      <c r="M677" t="s">
        <v>68</v>
      </c>
      <c r="N677" s="1">
        <v>3837.8</v>
      </c>
      <c r="O677" s="17">
        <v>3914</v>
      </c>
      <c r="P677" t="s">
        <v>76</v>
      </c>
      <c r="Q677">
        <v>464</v>
      </c>
    </row>
    <row r="678" spans="1:17" x14ac:dyDescent="0.25">
      <c r="A678" s="13">
        <v>45597</v>
      </c>
      <c r="B678" t="s">
        <v>6</v>
      </c>
      <c r="C678" t="s">
        <v>300</v>
      </c>
      <c r="D678" t="s">
        <v>120</v>
      </c>
      <c r="E678" t="s">
        <v>73</v>
      </c>
      <c r="F678" t="s">
        <v>66</v>
      </c>
      <c r="G678">
        <v>161004782</v>
      </c>
      <c r="H678" s="19">
        <v>45619</v>
      </c>
      <c r="I678" t="s">
        <v>67</v>
      </c>
      <c r="J678" s="1">
        <v>4159.2</v>
      </c>
      <c r="K678" s="17">
        <v>4555</v>
      </c>
      <c r="L678" t="s">
        <v>73</v>
      </c>
      <c r="M678" t="s">
        <v>68</v>
      </c>
      <c r="N678" s="1">
        <v>4159.2</v>
      </c>
      <c r="O678" s="17">
        <v>4210</v>
      </c>
      <c r="P678" t="s">
        <v>70</v>
      </c>
      <c r="Q678">
        <v>345</v>
      </c>
    </row>
    <row r="679" spans="1:17" x14ac:dyDescent="0.25">
      <c r="A679" s="13">
        <v>45597</v>
      </c>
      <c r="B679" t="s">
        <v>6</v>
      </c>
      <c r="C679" t="s">
        <v>14</v>
      </c>
      <c r="D679" t="s">
        <v>114</v>
      </c>
      <c r="E679" t="s">
        <v>70</v>
      </c>
      <c r="F679" t="s">
        <v>66</v>
      </c>
      <c r="G679">
        <v>151000371</v>
      </c>
      <c r="H679" s="19">
        <v>45620</v>
      </c>
      <c r="I679" t="s">
        <v>67</v>
      </c>
      <c r="J679" s="1">
        <v>4029.8</v>
      </c>
      <c r="K679" s="17">
        <v>4035</v>
      </c>
      <c r="L679" t="s">
        <v>70</v>
      </c>
      <c r="M679" t="s">
        <v>68</v>
      </c>
      <c r="N679" s="1">
        <v>4029.8</v>
      </c>
      <c r="O679" s="17">
        <v>2913</v>
      </c>
      <c r="P679" t="s">
        <v>134</v>
      </c>
      <c r="Q679">
        <v>1122</v>
      </c>
    </row>
    <row r="680" spans="1:17" x14ac:dyDescent="0.25">
      <c r="A680" s="13">
        <v>45597</v>
      </c>
      <c r="B680" t="s">
        <v>6</v>
      </c>
      <c r="C680" t="s">
        <v>301</v>
      </c>
      <c r="D680" t="s">
        <v>65</v>
      </c>
      <c r="E680" t="s">
        <v>70</v>
      </c>
      <c r="F680" t="s">
        <v>66</v>
      </c>
      <c r="G680">
        <v>161005618</v>
      </c>
      <c r="H680" s="19">
        <v>45620</v>
      </c>
      <c r="I680" t="s">
        <v>67</v>
      </c>
      <c r="J680" s="1">
        <v>4126.8999999999996</v>
      </c>
      <c r="K680" s="17">
        <v>3260</v>
      </c>
      <c r="L680" t="s">
        <v>136</v>
      </c>
      <c r="M680" t="s">
        <v>68</v>
      </c>
      <c r="N680" s="1">
        <v>4126.8999999999996</v>
      </c>
      <c r="O680" s="17">
        <v>2614</v>
      </c>
      <c r="P680" t="s">
        <v>135</v>
      </c>
      <c r="Q680">
        <v>625</v>
      </c>
    </row>
    <row r="681" spans="1:17" x14ac:dyDescent="0.25">
      <c r="A681" s="13">
        <v>45597</v>
      </c>
      <c r="B681" t="s">
        <v>6</v>
      </c>
      <c r="C681" t="s">
        <v>7</v>
      </c>
      <c r="D681" t="s">
        <v>92</v>
      </c>
      <c r="E681" t="s">
        <v>145</v>
      </c>
      <c r="F681" t="s">
        <v>66</v>
      </c>
      <c r="G681">
        <v>161010124</v>
      </c>
      <c r="H681" s="19">
        <v>45620</v>
      </c>
      <c r="I681" t="s">
        <v>67</v>
      </c>
      <c r="J681" s="1">
        <v>3138.61</v>
      </c>
      <c r="K681" s="17">
        <v>4950</v>
      </c>
      <c r="L681" t="s">
        <v>97</v>
      </c>
      <c r="M681" t="s">
        <v>68</v>
      </c>
      <c r="N681" s="1">
        <v>3138.61</v>
      </c>
      <c r="O681" s="17">
        <v>4314</v>
      </c>
      <c r="P681" t="s">
        <v>73</v>
      </c>
      <c r="Q681">
        <v>636</v>
      </c>
    </row>
    <row r="682" spans="1:17" x14ac:dyDescent="0.25">
      <c r="A682" s="13">
        <v>45597</v>
      </c>
      <c r="B682" t="s">
        <v>6</v>
      </c>
      <c r="C682" t="s">
        <v>7</v>
      </c>
      <c r="D682" t="s">
        <v>69</v>
      </c>
      <c r="E682" t="s">
        <v>70</v>
      </c>
      <c r="F682" t="s">
        <v>66</v>
      </c>
      <c r="G682">
        <v>161010124</v>
      </c>
      <c r="H682" s="19">
        <v>45620</v>
      </c>
      <c r="I682" t="s">
        <v>67</v>
      </c>
      <c r="J682" s="1">
        <v>806</v>
      </c>
      <c r="K682" s="17">
        <v>4089</v>
      </c>
      <c r="L682" t="s">
        <v>70</v>
      </c>
      <c r="M682" t="s">
        <v>68</v>
      </c>
      <c r="N682" s="1">
        <v>806</v>
      </c>
      <c r="O682" s="17">
        <v>3764</v>
      </c>
      <c r="P682" t="s">
        <v>76</v>
      </c>
      <c r="Q682">
        <v>325</v>
      </c>
    </row>
    <row r="683" spans="1:17" x14ac:dyDescent="0.25">
      <c r="A683" s="13">
        <v>45597</v>
      </c>
      <c r="B683" t="s">
        <v>6</v>
      </c>
      <c r="C683" t="s">
        <v>7</v>
      </c>
      <c r="D683" t="s">
        <v>92</v>
      </c>
      <c r="E683" t="s">
        <v>145</v>
      </c>
      <c r="F683" t="s">
        <v>66</v>
      </c>
      <c r="G683">
        <v>161010126</v>
      </c>
      <c r="H683" s="19">
        <v>45620</v>
      </c>
      <c r="I683" t="s">
        <v>67</v>
      </c>
      <c r="J683" s="1">
        <v>4029.3</v>
      </c>
      <c r="K683" s="17">
        <v>4950</v>
      </c>
      <c r="L683" t="s">
        <v>97</v>
      </c>
      <c r="M683" t="s">
        <v>68</v>
      </c>
      <c r="N683" s="1">
        <v>4029.3</v>
      </c>
      <c r="O683" s="17">
        <v>4441</v>
      </c>
      <c r="P683" t="s">
        <v>73</v>
      </c>
      <c r="Q683">
        <v>509</v>
      </c>
    </row>
    <row r="684" spans="1:17" x14ac:dyDescent="0.25">
      <c r="A684" s="13">
        <v>45597</v>
      </c>
      <c r="B684" t="s">
        <v>6</v>
      </c>
      <c r="C684" t="s">
        <v>298</v>
      </c>
      <c r="D684" t="s">
        <v>89</v>
      </c>
      <c r="E684" t="s">
        <v>73</v>
      </c>
      <c r="F684" t="s">
        <v>66</v>
      </c>
      <c r="G684">
        <v>151000146</v>
      </c>
      <c r="H684" s="19">
        <v>45621</v>
      </c>
      <c r="I684" t="s">
        <v>67</v>
      </c>
      <c r="J684" s="1">
        <v>4090.5</v>
      </c>
      <c r="K684" s="17">
        <v>4331</v>
      </c>
      <c r="L684" t="s">
        <v>73</v>
      </c>
      <c r="M684" t="s">
        <v>68</v>
      </c>
      <c r="N684" s="1">
        <v>4090.5</v>
      </c>
      <c r="O684" s="17">
        <v>2801</v>
      </c>
      <c r="P684" t="s">
        <v>134</v>
      </c>
      <c r="Q684">
        <v>1530</v>
      </c>
    </row>
    <row r="685" spans="1:17" x14ac:dyDescent="0.25">
      <c r="A685" s="13">
        <v>45597</v>
      </c>
      <c r="B685" t="s">
        <v>6</v>
      </c>
      <c r="C685" t="s">
        <v>14</v>
      </c>
      <c r="D685" t="s">
        <v>112</v>
      </c>
      <c r="E685" t="s">
        <v>70</v>
      </c>
      <c r="F685" t="s">
        <v>66</v>
      </c>
      <c r="G685">
        <v>151000372</v>
      </c>
      <c r="H685" s="19">
        <v>45621</v>
      </c>
      <c r="I685" t="s">
        <v>67</v>
      </c>
      <c r="J685" s="1">
        <v>4062.6</v>
      </c>
      <c r="K685" s="17">
        <v>4367</v>
      </c>
      <c r="L685" t="s">
        <v>73</v>
      </c>
      <c r="M685" t="s">
        <v>68</v>
      </c>
      <c r="N685" s="1">
        <v>4062.6</v>
      </c>
      <c r="O685" s="17">
        <v>3015</v>
      </c>
      <c r="P685" t="s">
        <v>134</v>
      </c>
      <c r="Q685">
        <v>1352</v>
      </c>
    </row>
    <row r="686" spans="1:17" x14ac:dyDescent="0.25">
      <c r="A686" s="13">
        <v>45597</v>
      </c>
      <c r="B686" t="s">
        <v>6</v>
      </c>
      <c r="C686" t="s">
        <v>14</v>
      </c>
      <c r="D686" t="s">
        <v>114</v>
      </c>
      <c r="E686" t="s">
        <v>70</v>
      </c>
      <c r="F686" t="s">
        <v>66</v>
      </c>
      <c r="G686">
        <v>161002469</v>
      </c>
      <c r="H686" s="19">
        <v>45622</v>
      </c>
      <c r="I686" t="s">
        <v>67</v>
      </c>
      <c r="J686" s="1">
        <v>3955.6</v>
      </c>
      <c r="K686" s="17">
        <v>4017</v>
      </c>
      <c r="L686" t="s">
        <v>70</v>
      </c>
      <c r="M686" t="s">
        <v>68</v>
      </c>
      <c r="N686" s="1">
        <v>3955.6</v>
      </c>
      <c r="O686" s="17">
        <v>3031</v>
      </c>
      <c r="P686" t="s">
        <v>134</v>
      </c>
      <c r="Q686">
        <v>986</v>
      </c>
    </row>
    <row r="687" spans="1:17" x14ac:dyDescent="0.25">
      <c r="A687" s="13">
        <v>45597</v>
      </c>
      <c r="B687" t="s">
        <v>6</v>
      </c>
      <c r="C687" t="s">
        <v>9</v>
      </c>
      <c r="D687" t="s">
        <v>74</v>
      </c>
      <c r="E687" t="s">
        <v>70</v>
      </c>
      <c r="F687" t="s">
        <v>66</v>
      </c>
      <c r="G687">
        <v>151000115</v>
      </c>
      <c r="H687" s="19">
        <v>45623</v>
      </c>
      <c r="I687" t="s">
        <v>67</v>
      </c>
      <c r="J687" s="1">
        <v>3994.4</v>
      </c>
      <c r="K687" s="17">
        <v>4218</v>
      </c>
      <c r="L687" t="s">
        <v>76</v>
      </c>
      <c r="M687" t="s">
        <v>68</v>
      </c>
      <c r="N687" s="1">
        <v>3994.4</v>
      </c>
      <c r="O687" s="17">
        <v>4402</v>
      </c>
      <c r="P687" t="s">
        <v>73</v>
      </c>
      <c r="Q687">
        <v>-624</v>
      </c>
    </row>
    <row r="688" spans="1:17" x14ac:dyDescent="0.25">
      <c r="A688" s="13">
        <v>45597</v>
      </c>
      <c r="B688" t="s">
        <v>6</v>
      </c>
      <c r="C688" t="s">
        <v>7</v>
      </c>
      <c r="D688" t="s">
        <v>71</v>
      </c>
      <c r="E688" t="s">
        <v>70</v>
      </c>
      <c r="F688" t="s">
        <v>66</v>
      </c>
      <c r="G688">
        <v>151000697</v>
      </c>
      <c r="H688" s="19">
        <v>45623</v>
      </c>
      <c r="I688" t="s">
        <v>67</v>
      </c>
      <c r="J688" s="1">
        <v>1878.41</v>
      </c>
      <c r="K688" s="17">
        <v>3716</v>
      </c>
      <c r="L688" t="s">
        <v>76</v>
      </c>
      <c r="M688" t="s">
        <v>68</v>
      </c>
      <c r="N688" s="1">
        <v>1878.41</v>
      </c>
      <c r="O688" s="17">
        <v>3604</v>
      </c>
      <c r="P688" t="s">
        <v>78</v>
      </c>
      <c r="Q688">
        <v>226</v>
      </c>
    </row>
    <row r="689" spans="1:17" x14ac:dyDescent="0.25">
      <c r="A689" s="13">
        <v>45597</v>
      </c>
      <c r="B689" t="s">
        <v>6</v>
      </c>
      <c r="C689" t="s">
        <v>7</v>
      </c>
      <c r="D689" t="s">
        <v>83</v>
      </c>
      <c r="E689" t="s">
        <v>70</v>
      </c>
      <c r="F689" t="s">
        <v>66</v>
      </c>
      <c r="G689">
        <v>151000697</v>
      </c>
      <c r="H689" s="19">
        <v>45623</v>
      </c>
      <c r="I689" t="s">
        <v>67</v>
      </c>
      <c r="J689" s="1">
        <v>2084.87</v>
      </c>
      <c r="K689" s="17">
        <v>3645</v>
      </c>
      <c r="L689" t="s">
        <v>76</v>
      </c>
      <c r="M689" t="s">
        <v>68</v>
      </c>
      <c r="N689" s="1">
        <v>2084.87</v>
      </c>
      <c r="O689" s="17">
        <v>3653</v>
      </c>
      <c r="P689" t="s">
        <v>78</v>
      </c>
      <c r="Q689">
        <v>85</v>
      </c>
    </row>
    <row r="690" spans="1:17" x14ac:dyDescent="0.25">
      <c r="A690" s="13">
        <v>45597</v>
      </c>
      <c r="B690" t="s">
        <v>6</v>
      </c>
      <c r="C690" t="s">
        <v>7</v>
      </c>
      <c r="D690" t="s">
        <v>92</v>
      </c>
      <c r="E690" t="s">
        <v>145</v>
      </c>
      <c r="F690" t="s">
        <v>66</v>
      </c>
      <c r="G690">
        <v>161010127</v>
      </c>
      <c r="H690" s="19">
        <v>45623</v>
      </c>
      <c r="I690" t="s">
        <v>67</v>
      </c>
      <c r="J690" s="1">
        <v>2636.81</v>
      </c>
      <c r="K690" s="17">
        <v>4914</v>
      </c>
      <c r="L690" t="s">
        <v>97</v>
      </c>
      <c r="M690" t="s">
        <v>68</v>
      </c>
      <c r="N690" s="1">
        <v>2636.81</v>
      </c>
      <c r="O690" s="17">
        <v>4351</v>
      </c>
      <c r="P690" t="s">
        <v>73</v>
      </c>
      <c r="Q690">
        <v>563</v>
      </c>
    </row>
    <row r="691" spans="1:17" x14ac:dyDescent="0.25">
      <c r="A691" s="13">
        <v>45597</v>
      </c>
      <c r="B691" t="s">
        <v>6</v>
      </c>
      <c r="C691" t="s">
        <v>7</v>
      </c>
      <c r="D691" t="s">
        <v>69</v>
      </c>
      <c r="E691" t="s">
        <v>70</v>
      </c>
      <c r="F691" t="s">
        <v>66</v>
      </c>
      <c r="G691">
        <v>161010127</v>
      </c>
      <c r="H691" s="19">
        <v>45623</v>
      </c>
      <c r="I691" t="s">
        <v>67</v>
      </c>
      <c r="J691" s="1">
        <v>1227.6099999999999</v>
      </c>
      <c r="K691" s="17">
        <v>4077</v>
      </c>
      <c r="L691" t="s">
        <v>70</v>
      </c>
      <c r="M691" t="s">
        <v>68</v>
      </c>
      <c r="N691" s="1">
        <v>1227.6099999999999</v>
      </c>
      <c r="O691" s="17">
        <v>3484</v>
      </c>
      <c r="P691" t="s">
        <v>78</v>
      </c>
      <c r="Q691">
        <v>593</v>
      </c>
    </row>
    <row r="692" spans="1:17" x14ac:dyDescent="0.25">
      <c r="A692" s="13">
        <v>45597</v>
      </c>
      <c r="B692" t="s">
        <v>6</v>
      </c>
      <c r="C692" t="s">
        <v>298</v>
      </c>
      <c r="D692" t="s">
        <v>122</v>
      </c>
      <c r="E692" t="s">
        <v>73</v>
      </c>
      <c r="F692" t="s">
        <v>66</v>
      </c>
      <c r="G692">
        <v>151000147</v>
      </c>
      <c r="H692" s="19">
        <v>45624</v>
      </c>
      <c r="I692" t="s">
        <v>67</v>
      </c>
      <c r="J692" s="1">
        <v>3966.26</v>
      </c>
      <c r="K692" s="17">
        <v>4319</v>
      </c>
      <c r="L692" t="s">
        <v>73</v>
      </c>
      <c r="M692" t="s">
        <v>68</v>
      </c>
      <c r="N692" s="1">
        <v>3966.26</v>
      </c>
      <c r="O692" s="17">
        <v>2516</v>
      </c>
      <c r="P692" t="s">
        <v>135</v>
      </c>
      <c r="Q692">
        <v>1803</v>
      </c>
    </row>
    <row r="693" spans="1:17" x14ac:dyDescent="0.25">
      <c r="A693" s="13">
        <v>45597</v>
      </c>
      <c r="B693" t="s">
        <v>6</v>
      </c>
      <c r="C693" t="s">
        <v>298</v>
      </c>
      <c r="D693" t="s">
        <v>122</v>
      </c>
      <c r="E693" t="s">
        <v>73</v>
      </c>
      <c r="F693" t="s">
        <v>66</v>
      </c>
      <c r="G693">
        <v>161002823</v>
      </c>
      <c r="H693" s="19">
        <v>45624</v>
      </c>
      <c r="I693" t="s">
        <v>67</v>
      </c>
      <c r="J693" s="1">
        <v>4070.05</v>
      </c>
      <c r="K693" s="17">
        <v>4357</v>
      </c>
      <c r="L693" t="s">
        <v>73</v>
      </c>
      <c r="M693" t="s">
        <v>68</v>
      </c>
      <c r="N693" s="1">
        <v>4070.05</v>
      </c>
      <c r="O693" s="17">
        <v>2999</v>
      </c>
      <c r="P693" t="s">
        <v>134</v>
      </c>
      <c r="Q693">
        <v>1358</v>
      </c>
    </row>
    <row r="694" spans="1:17" x14ac:dyDescent="0.25">
      <c r="A694" s="13">
        <v>45597</v>
      </c>
      <c r="B694" t="s">
        <v>6</v>
      </c>
      <c r="C694" t="s">
        <v>298</v>
      </c>
      <c r="D694" t="s">
        <v>87</v>
      </c>
      <c r="E694" t="s">
        <v>73</v>
      </c>
      <c r="F694" t="s">
        <v>66</v>
      </c>
      <c r="G694">
        <v>161016088</v>
      </c>
      <c r="H694" s="19">
        <v>45625</v>
      </c>
      <c r="I694" t="s">
        <v>67</v>
      </c>
      <c r="J694" s="1">
        <v>4032.75</v>
      </c>
      <c r="K694" s="17">
        <v>4302</v>
      </c>
      <c r="L694" t="s">
        <v>73</v>
      </c>
      <c r="M694" t="s">
        <v>68</v>
      </c>
      <c r="N694" s="1">
        <v>4032.75</v>
      </c>
      <c r="O694" s="17">
        <v>3398</v>
      </c>
      <c r="P694" t="s">
        <v>136</v>
      </c>
      <c r="Q694">
        <v>904</v>
      </c>
    </row>
    <row r="695" spans="1:17" x14ac:dyDescent="0.25">
      <c r="A695" s="13">
        <v>45627</v>
      </c>
      <c r="B695" t="s">
        <v>6</v>
      </c>
      <c r="C695" t="s">
        <v>298</v>
      </c>
      <c r="D695" t="s">
        <v>87</v>
      </c>
      <c r="E695" t="s">
        <v>73</v>
      </c>
      <c r="F695" t="s">
        <v>66</v>
      </c>
      <c r="G695">
        <v>151001073</v>
      </c>
      <c r="H695" s="19">
        <v>45626</v>
      </c>
      <c r="I695" t="s">
        <v>67</v>
      </c>
      <c r="J695" s="1">
        <v>3469.57</v>
      </c>
      <c r="K695" s="17">
        <v>4321</v>
      </c>
      <c r="L695" t="s">
        <v>73</v>
      </c>
      <c r="M695" t="s">
        <v>68</v>
      </c>
      <c r="N695" s="1">
        <v>3469.57</v>
      </c>
      <c r="O695" s="17">
        <v>3619</v>
      </c>
      <c r="P695" t="s">
        <v>78</v>
      </c>
      <c r="Q695">
        <v>702</v>
      </c>
    </row>
    <row r="696" spans="1:17" x14ac:dyDescent="0.25">
      <c r="A696" s="13">
        <v>45627</v>
      </c>
      <c r="B696" t="s">
        <v>6</v>
      </c>
      <c r="C696" t="s">
        <v>9</v>
      </c>
      <c r="D696" t="s">
        <v>74</v>
      </c>
      <c r="E696" t="s">
        <v>70</v>
      </c>
      <c r="F696" t="s">
        <v>66</v>
      </c>
      <c r="G696">
        <v>161002511</v>
      </c>
      <c r="H696" s="19">
        <v>45626</v>
      </c>
      <c r="I696" t="s">
        <v>67</v>
      </c>
      <c r="J696" s="1">
        <v>3950.72</v>
      </c>
      <c r="K696" s="17">
        <v>4017</v>
      </c>
      <c r="L696" t="s">
        <v>70</v>
      </c>
      <c r="M696" t="s">
        <v>68</v>
      </c>
      <c r="N696" s="1">
        <v>3950.72</v>
      </c>
      <c r="O696" s="17">
        <v>3609</v>
      </c>
      <c r="P696" t="s">
        <v>78</v>
      </c>
      <c r="Q696">
        <v>408</v>
      </c>
    </row>
    <row r="697" spans="1:17" x14ac:dyDescent="0.25">
      <c r="A697" s="13">
        <v>45627</v>
      </c>
      <c r="B697" t="s">
        <v>6</v>
      </c>
      <c r="C697" t="s">
        <v>301</v>
      </c>
      <c r="D697" t="s">
        <v>65</v>
      </c>
      <c r="E697" t="s">
        <v>70</v>
      </c>
      <c r="F697" t="s">
        <v>66</v>
      </c>
      <c r="G697">
        <v>161005629</v>
      </c>
      <c r="H697" s="19">
        <v>45626</v>
      </c>
      <c r="I697" t="s">
        <v>67</v>
      </c>
      <c r="J697" s="1">
        <v>3553.89</v>
      </c>
      <c r="K697" s="17">
        <v>4145</v>
      </c>
      <c r="L697" t="s">
        <v>70</v>
      </c>
      <c r="M697" t="s">
        <v>68</v>
      </c>
      <c r="N697" s="1">
        <v>3553.89</v>
      </c>
      <c r="O697" s="17">
        <v>2870</v>
      </c>
      <c r="P697" t="s">
        <v>134</v>
      </c>
      <c r="Q697">
        <v>1275</v>
      </c>
    </row>
    <row r="698" spans="1:17" x14ac:dyDescent="0.25">
      <c r="A698" s="13">
        <v>45627</v>
      </c>
      <c r="B698" t="s">
        <v>6</v>
      </c>
      <c r="C698" t="s">
        <v>298</v>
      </c>
      <c r="D698" t="s">
        <v>89</v>
      </c>
      <c r="E698" t="s">
        <v>73</v>
      </c>
      <c r="F698" t="s">
        <v>66</v>
      </c>
      <c r="G698">
        <v>151000148</v>
      </c>
      <c r="H698" s="19">
        <v>45628</v>
      </c>
      <c r="I698" t="s">
        <v>67</v>
      </c>
      <c r="J698" s="1">
        <v>4062.05</v>
      </c>
      <c r="K698" s="17">
        <v>4335</v>
      </c>
      <c r="L698" t="s">
        <v>73</v>
      </c>
      <c r="M698" t="s">
        <v>68</v>
      </c>
      <c r="N698" s="1">
        <v>4062.05</v>
      </c>
      <c r="O698" s="17">
        <v>3467</v>
      </c>
      <c r="P698" t="s">
        <v>78</v>
      </c>
      <c r="Q698">
        <v>868</v>
      </c>
    </row>
    <row r="699" spans="1:17" x14ac:dyDescent="0.25">
      <c r="A699" s="13">
        <v>45627</v>
      </c>
      <c r="B699" t="s">
        <v>6</v>
      </c>
      <c r="C699" t="s">
        <v>301</v>
      </c>
      <c r="D699" t="s">
        <v>65</v>
      </c>
      <c r="E699" t="s">
        <v>70</v>
      </c>
      <c r="F699" t="s">
        <v>66</v>
      </c>
      <c r="G699">
        <v>161005632</v>
      </c>
      <c r="H699" s="19">
        <v>45628</v>
      </c>
      <c r="I699" t="s">
        <v>67</v>
      </c>
      <c r="J699" s="1">
        <v>4035.9</v>
      </c>
      <c r="K699" s="17">
        <v>4030</v>
      </c>
      <c r="L699" t="s">
        <v>70</v>
      </c>
      <c r="M699" t="s">
        <v>68</v>
      </c>
      <c r="N699" s="1">
        <v>4035.9</v>
      </c>
      <c r="O699" s="17">
        <v>3211</v>
      </c>
      <c r="P699" t="s">
        <v>136</v>
      </c>
      <c r="Q699">
        <v>819</v>
      </c>
    </row>
    <row r="700" spans="1:17" x14ac:dyDescent="0.25">
      <c r="A700" s="13">
        <v>45627</v>
      </c>
      <c r="B700" t="s">
        <v>6</v>
      </c>
      <c r="C700" t="s">
        <v>301</v>
      </c>
      <c r="D700" t="s">
        <v>65</v>
      </c>
      <c r="E700" t="s">
        <v>70</v>
      </c>
      <c r="F700" t="s">
        <v>66</v>
      </c>
      <c r="G700">
        <v>161005634</v>
      </c>
      <c r="H700" s="19">
        <v>45628</v>
      </c>
      <c r="I700" t="s">
        <v>67</v>
      </c>
      <c r="J700" s="1">
        <v>3990.91</v>
      </c>
      <c r="K700" s="17">
        <v>4119</v>
      </c>
      <c r="L700" t="s">
        <v>70</v>
      </c>
      <c r="M700" t="s">
        <v>68</v>
      </c>
      <c r="N700" s="1">
        <v>3990.91</v>
      </c>
      <c r="O700" s="17">
        <v>3299</v>
      </c>
      <c r="P700" t="s">
        <v>136</v>
      </c>
      <c r="Q700">
        <v>820</v>
      </c>
    </row>
    <row r="701" spans="1:17" x14ac:dyDescent="0.25">
      <c r="A701" s="13">
        <v>45627</v>
      </c>
      <c r="B701" t="s">
        <v>6</v>
      </c>
      <c r="C701" t="s">
        <v>298</v>
      </c>
      <c r="D701" t="s">
        <v>77</v>
      </c>
      <c r="E701" t="s">
        <v>78</v>
      </c>
      <c r="F701" t="s">
        <v>66</v>
      </c>
      <c r="G701">
        <v>161016091</v>
      </c>
      <c r="H701" s="19">
        <v>45628</v>
      </c>
      <c r="I701" t="s">
        <v>80</v>
      </c>
      <c r="J701" s="1">
        <v>3963.78</v>
      </c>
      <c r="K701" s="17">
        <v>2520</v>
      </c>
      <c r="L701" t="s">
        <v>135</v>
      </c>
      <c r="M701" t="s">
        <v>68</v>
      </c>
      <c r="N701" s="1">
        <v>3963.78</v>
      </c>
      <c r="O701" s="17">
        <v>3148</v>
      </c>
      <c r="P701" t="s">
        <v>136</v>
      </c>
      <c r="Q701">
        <v>-628</v>
      </c>
    </row>
    <row r="702" spans="1:17" x14ac:dyDescent="0.25">
      <c r="A702" s="13">
        <v>45627</v>
      </c>
      <c r="B702" t="s">
        <v>6</v>
      </c>
      <c r="C702" t="s">
        <v>298</v>
      </c>
      <c r="D702" t="s">
        <v>89</v>
      </c>
      <c r="E702" t="s">
        <v>73</v>
      </c>
      <c r="F702" t="s">
        <v>66</v>
      </c>
      <c r="G702">
        <v>151000150</v>
      </c>
      <c r="H702" s="19">
        <v>45630</v>
      </c>
      <c r="I702" t="s">
        <v>67</v>
      </c>
      <c r="J702" s="1">
        <v>3479.32</v>
      </c>
      <c r="K702" s="17">
        <v>4343</v>
      </c>
      <c r="L702" t="s">
        <v>73</v>
      </c>
      <c r="M702" t="s">
        <v>68</v>
      </c>
      <c r="N702" s="1">
        <v>3479.32</v>
      </c>
      <c r="O702" s="17">
        <v>3487</v>
      </c>
      <c r="P702" t="s">
        <v>78</v>
      </c>
      <c r="Q702">
        <v>856</v>
      </c>
    </row>
    <row r="703" spans="1:17" x14ac:dyDescent="0.25">
      <c r="A703" s="13">
        <v>45627</v>
      </c>
      <c r="B703" t="s">
        <v>6</v>
      </c>
      <c r="C703" t="s">
        <v>301</v>
      </c>
      <c r="D703" t="s">
        <v>65</v>
      </c>
      <c r="E703" t="s">
        <v>70</v>
      </c>
      <c r="F703" t="s">
        <v>66</v>
      </c>
      <c r="G703">
        <v>161005636</v>
      </c>
      <c r="H703" s="19">
        <v>45630</v>
      </c>
      <c r="I703" t="s">
        <v>67</v>
      </c>
      <c r="J703" s="1">
        <v>4144.22</v>
      </c>
      <c r="K703" s="17">
        <v>3328</v>
      </c>
      <c r="L703" t="s">
        <v>136</v>
      </c>
      <c r="M703" t="s">
        <v>68</v>
      </c>
      <c r="N703" s="1">
        <v>4144.22</v>
      </c>
      <c r="O703" s="17">
        <v>2706</v>
      </c>
      <c r="P703" t="s">
        <v>135</v>
      </c>
      <c r="Q703">
        <v>622</v>
      </c>
    </row>
    <row r="704" spans="1:17" x14ac:dyDescent="0.25">
      <c r="A704" s="13">
        <v>45627</v>
      </c>
      <c r="B704" t="s">
        <v>6</v>
      </c>
      <c r="C704" t="s">
        <v>7</v>
      </c>
      <c r="D704" t="s">
        <v>92</v>
      </c>
      <c r="E704" t="s">
        <v>145</v>
      </c>
      <c r="F704" t="s">
        <v>66</v>
      </c>
      <c r="G704">
        <v>161010132</v>
      </c>
      <c r="H704" s="19">
        <v>45630</v>
      </c>
      <c r="I704" t="s">
        <v>67</v>
      </c>
      <c r="J704" s="1">
        <v>3203.82</v>
      </c>
      <c r="K704" s="17">
        <v>4740</v>
      </c>
      <c r="L704" t="s">
        <v>93</v>
      </c>
      <c r="M704" t="s">
        <v>68</v>
      </c>
      <c r="N704" s="1">
        <v>3203.82</v>
      </c>
      <c r="O704" s="17">
        <v>4598</v>
      </c>
      <c r="P704" t="s">
        <v>73</v>
      </c>
      <c r="Q704">
        <v>142</v>
      </c>
    </row>
    <row r="705" spans="1:17" x14ac:dyDescent="0.25">
      <c r="A705" s="13">
        <v>45627</v>
      </c>
      <c r="B705" t="s">
        <v>6</v>
      </c>
      <c r="C705" t="s">
        <v>7</v>
      </c>
      <c r="D705" t="s">
        <v>69</v>
      </c>
      <c r="E705" t="s">
        <v>70</v>
      </c>
      <c r="F705" t="s">
        <v>66</v>
      </c>
      <c r="G705">
        <v>161010132</v>
      </c>
      <c r="H705" s="19">
        <v>45630</v>
      </c>
      <c r="I705" t="s">
        <v>67</v>
      </c>
      <c r="J705" s="1">
        <v>821.4</v>
      </c>
      <c r="K705" s="17">
        <v>4063</v>
      </c>
      <c r="L705" t="s">
        <v>70</v>
      </c>
      <c r="M705" t="s">
        <v>68</v>
      </c>
      <c r="N705" s="1">
        <v>821.4</v>
      </c>
      <c r="O705" s="17">
        <v>3723</v>
      </c>
      <c r="P705" t="s">
        <v>76</v>
      </c>
      <c r="Q705">
        <v>340</v>
      </c>
    </row>
    <row r="706" spans="1:17" x14ac:dyDescent="0.25">
      <c r="A706" s="13">
        <v>45627</v>
      </c>
      <c r="B706" t="s">
        <v>6</v>
      </c>
      <c r="C706" t="s">
        <v>7</v>
      </c>
      <c r="D706" t="s">
        <v>92</v>
      </c>
      <c r="E706" t="s">
        <v>145</v>
      </c>
      <c r="F706" t="s">
        <v>66</v>
      </c>
      <c r="G706">
        <v>151000701</v>
      </c>
      <c r="H706" s="19">
        <v>45631</v>
      </c>
      <c r="I706" t="s">
        <v>67</v>
      </c>
      <c r="J706" s="1">
        <v>2403.1</v>
      </c>
      <c r="K706" s="17">
        <v>4423</v>
      </c>
      <c r="L706" t="s">
        <v>73</v>
      </c>
      <c r="M706" t="s">
        <v>68</v>
      </c>
      <c r="N706" s="1">
        <v>2403.1</v>
      </c>
      <c r="O706" s="17">
        <v>4555</v>
      </c>
      <c r="P706" t="s">
        <v>73</v>
      </c>
      <c r="Q706">
        <v>-132</v>
      </c>
    </row>
    <row r="707" spans="1:17" x14ac:dyDescent="0.25">
      <c r="A707" s="13">
        <v>45627</v>
      </c>
      <c r="B707" t="s">
        <v>6</v>
      </c>
      <c r="C707" t="s">
        <v>7</v>
      </c>
      <c r="D707" t="s">
        <v>69</v>
      </c>
      <c r="E707" t="s">
        <v>70</v>
      </c>
      <c r="F707" t="s">
        <v>66</v>
      </c>
      <c r="G707">
        <v>151000701</v>
      </c>
      <c r="H707" s="19">
        <v>45631</v>
      </c>
      <c r="I707" t="s">
        <v>67</v>
      </c>
      <c r="J707" s="1">
        <v>1551.99</v>
      </c>
      <c r="K707" s="17">
        <v>3733</v>
      </c>
      <c r="L707" t="s">
        <v>76</v>
      </c>
      <c r="M707" t="s">
        <v>68</v>
      </c>
      <c r="N707" s="1">
        <v>1551.99</v>
      </c>
      <c r="O707" s="17">
        <v>4471</v>
      </c>
      <c r="P707" t="s">
        <v>73</v>
      </c>
      <c r="Q707">
        <v>-738</v>
      </c>
    </row>
    <row r="708" spans="1:17" x14ac:dyDescent="0.25">
      <c r="A708" s="13">
        <v>45627</v>
      </c>
      <c r="B708" t="s">
        <v>6</v>
      </c>
      <c r="C708" t="s">
        <v>7</v>
      </c>
      <c r="D708" t="s">
        <v>92</v>
      </c>
      <c r="E708" t="s">
        <v>145</v>
      </c>
      <c r="F708" t="s">
        <v>66</v>
      </c>
      <c r="G708">
        <v>161010134</v>
      </c>
      <c r="H708" s="19">
        <v>45631</v>
      </c>
      <c r="I708" t="s">
        <v>67</v>
      </c>
      <c r="J708" s="1">
        <v>3153.45</v>
      </c>
      <c r="K708" s="17">
        <v>4295</v>
      </c>
      <c r="L708" t="s">
        <v>70</v>
      </c>
      <c r="M708" t="s">
        <v>68</v>
      </c>
      <c r="N708" s="1">
        <v>3153.45</v>
      </c>
      <c r="O708" s="17">
        <v>5314</v>
      </c>
      <c r="P708" t="s">
        <v>128</v>
      </c>
      <c r="Q708">
        <v>-1019</v>
      </c>
    </row>
    <row r="709" spans="1:17" x14ac:dyDescent="0.25">
      <c r="A709" s="13">
        <v>45627</v>
      </c>
      <c r="B709" t="s">
        <v>6</v>
      </c>
      <c r="C709" t="s">
        <v>7</v>
      </c>
      <c r="D709" t="s">
        <v>69</v>
      </c>
      <c r="E709" t="s">
        <v>70</v>
      </c>
      <c r="F709" t="s">
        <v>66</v>
      </c>
      <c r="G709">
        <v>161010134</v>
      </c>
      <c r="H709" s="19">
        <v>45631</v>
      </c>
      <c r="I709" t="s">
        <v>67</v>
      </c>
      <c r="J709" s="1">
        <v>808.6</v>
      </c>
      <c r="K709" s="17">
        <v>3753</v>
      </c>
      <c r="L709" t="s">
        <v>76</v>
      </c>
      <c r="M709" t="s">
        <v>68</v>
      </c>
      <c r="N709" s="1">
        <v>808.6</v>
      </c>
      <c r="O709" s="17">
        <v>4589</v>
      </c>
      <c r="P709" t="s">
        <v>73</v>
      </c>
      <c r="Q709">
        <v>-836</v>
      </c>
    </row>
    <row r="710" spans="1:17" x14ac:dyDescent="0.25">
      <c r="A710" s="13">
        <v>45627</v>
      </c>
      <c r="B710" t="s">
        <v>6</v>
      </c>
      <c r="C710" t="s">
        <v>301</v>
      </c>
      <c r="D710" t="s">
        <v>65</v>
      </c>
      <c r="E710" t="s">
        <v>70</v>
      </c>
      <c r="F710" t="s">
        <v>66</v>
      </c>
      <c r="G710">
        <v>151000626</v>
      </c>
      <c r="H710" s="19">
        <v>45632</v>
      </c>
      <c r="I710" t="s">
        <v>67</v>
      </c>
      <c r="J710" s="1">
        <v>3990.08</v>
      </c>
      <c r="K710" s="17">
        <v>3174</v>
      </c>
      <c r="L710" t="s">
        <v>136</v>
      </c>
      <c r="M710" t="s">
        <v>68</v>
      </c>
      <c r="N710" s="1">
        <v>3990.08</v>
      </c>
      <c r="O710" s="17">
        <v>2751</v>
      </c>
      <c r="P710" t="s">
        <v>135</v>
      </c>
      <c r="Q710">
        <v>423</v>
      </c>
    </row>
    <row r="711" spans="1:17" x14ac:dyDescent="0.25">
      <c r="A711" s="13">
        <v>45627</v>
      </c>
      <c r="B711" t="s">
        <v>6</v>
      </c>
      <c r="C711" t="s">
        <v>7</v>
      </c>
      <c r="D711" t="s">
        <v>92</v>
      </c>
      <c r="E711" t="s">
        <v>145</v>
      </c>
      <c r="F711" t="s">
        <v>66</v>
      </c>
      <c r="G711">
        <v>151000703</v>
      </c>
      <c r="H711" s="19">
        <v>45632</v>
      </c>
      <c r="I711" t="s">
        <v>67</v>
      </c>
      <c r="J711" s="1">
        <v>3065.82</v>
      </c>
      <c r="K711" s="17">
        <v>4924</v>
      </c>
      <c r="L711" t="s">
        <v>97</v>
      </c>
      <c r="M711" t="s">
        <v>68</v>
      </c>
      <c r="N711" s="1">
        <v>3065.82</v>
      </c>
      <c r="O711" s="17">
        <v>4798</v>
      </c>
      <c r="P711" t="s">
        <v>93</v>
      </c>
      <c r="Q711">
        <v>126</v>
      </c>
    </row>
    <row r="712" spans="1:17" x14ac:dyDescent="0.25">
      <c r="A712" s="13">
        <v>45627</v>
      </c>
      <c r="B712" t="s">
        <v>6</v>
      </c>
      <c r="C712" t="s">
        <v>7</v>
      </c>
      <c r="D712" t="s">
        <v>69</v>
      </c>
      <c r="E712" t="s">
        <v>70</v>
      </c>
      <c r="F712" t="s">
        <v>66</v>
      </c>
      <c r="G712">
        <v>151000703</v>
      </c>
      <c r="H712" s="19">
        <v>45632</v>
      </c>
      <c r="I712" t="s">
        <v>67</v>
      </c>
      <c r="J712" s="1">
        <v>803.67</v>
      </c>
      <c r="K712" s="17">
        <v>4032</v>
      </c>
      <c r="L712" t="s">
        <v>70</v>
      </c>
      <c r="M712" t="s">
        <v>68</v>
      </c>
      <c r="N712" s="1">
        <v>803.67</v>
      </c>
      <c r="O712" s="17">
        <v>4377</v>
      </c>
      <c r="P712" t="s">
        <v>73</v>
      </c>
      <c r="Q712">
        <v>-345</v>
      </c>
    </row>
    <row r="713" spans="1:17" x14ac:dyDescent="0.25">
      <c r="A713" s="13">
        <v>45627</v>
      </c>
      <c r="B713" t="s">
        <v>6</v>
      </c>
      <c r="C713" t="s">
        <v>301</v>
      </c>
      <c r="D713" t="s">
        <v>65</v>
      </c>
      <c r="E713" t="s">
        <v>70</v>
      </c>
      <c r="F713" t="s">
        <v>66</v>
      </c>
      <c r="G713">
        <v>151000627</v>
      </c>
      <c r="H713" s="19">
        <v>45633</v>
      </c>
      <c r="I713" t="s">
        <v>67</v>
      </c>
      <c r="J713" s="1">
        <v>3948.23</v>
      </c>
      <c r="K713" s="17">
        <v>3734</v>
      </c>
      <c r="L713" t="s">
        <v>76</v>
      </c>
      <c r="M713" t="s">
        <v>68</v>
      </c>
      <c r="N713" s="1">
        <v>3948.23</v>
      </c>
      <c r="O713" s="17">
        <v>2480</v>
      </c>
      <c r="P713" t="s">
        <v>168</v>
      </c>
      <c r="Q713">
        <v>1254</v>
      </c>
    </row>
    <row r="714" spans="1:17" x14ac:dyDescent="0.25">
      <c r="A714" s="13">
        <v>45627</v>
      </c>
      <c r="B714" t="s">
        <v>6</v>
      </c>
      <c r="C714" t="s">
        <v>298</v>
      </c>
      <c r="D714" t="s">
        <v>89</v>
      </c>
      <c r="E714" t="s">
        <v>73</v>
      </c>
      <c r="F714" t="s">
        <v>66</v>
      </c>
      <c r="G714">
        <v>161002831</v>
      </c>
      <c r="H714" s="19">
        <v>45633</v>
      </c>
      <c r="I714" t="s">
        <v>67</v>
      </c>
      <c r="J714" s="1">
        <v>3909.32</v>
      </c>
      <c r="K714" s="17">
        <v>4026</v>
      </c>
      <c r="L714" t="s">
        <v>70</v>
      </c>
      <c r="M714" t="s">
        <v>68</v>
      </c>
      <c r="N714" s="1">
        <v>3909.32</v>
      </c>
      <c r="O714" s="17">
        <v>3589</v>
      </c>
      <c r="P714" t="s">
        <v>78</v>
      </c>
      <c r="Q714">
        <v>437</v>
      </c>
    </row>
    <row r="715" spans="1:17" x14ac:dyDescent="0.25">
      <c r="A715" s="13">
        <v>45627</v>
      </c>
      <c r="B715" t="s">
        <v>6</v>
      </c>
      <c r="C715" t="s">
        <v>298</v>
      </c>
      <c r="D715" t="s">
        <v>89</v>
      </c>
      <c r="E715" t="s">
        <v>73</v>
      </c>
      <c r="F715" t="s">
        <v>66</v>
      </c>
      <c r="G715">
        <v>141000107</v>
      </c>
      <c r="H715" s="19">
        <v>45634</v>
      </c>
      <c r="I715" t="s">
        <v>67</v>
      </c>
      <c r="J715" s="1">
        <v>4164.05</v>
      </c>
      <c r="K715" s="17">
        <v>4022</v>
      </c>
      <c r="L715" t="s">
        <v>70</v>
      </c>
      <c r="M715" t="s">
        <v>68</v>
      </c>
      <c r="N715" s="1">
        <v>4164.05</v>
      </c>
      <c r="O715" s="17">
        <v>3554</v>
      </c>
      <c r="P715" t="s">
        <v>78</v>
      </c>
      <c r="Q715">
        <v>468</v>
      </c>
    </row>
    <row r="716" spans="1:17" x14ac:dyDescent="0.25">
      <c r="A716" s="13">
        <v>45627</v>
      </c>
      <c r="B716" t="s">
        <v>6</v>
      </c>
      <c r="C716" t="s">
        <v>7</v>
      </c>
      <c r="D716" t="s">
        <v>92</v>
      </c>
      <c r="E716" t="s">
        <v>145</v>
      </c>
      <c r="F716" t="s">
        <v>66</v>
      </c>
      <c r="G716">
        <v>161010137</v>
      </c>
      <c r="H716" s="19">
        <v>45634</v>
      </c>
      <c r="I716" t="s">
        <v>67</v>
      </c>
      <c r="J716" s="1">
        <v>3908.92</v>
      </c>
      <c r="K716" s="17">
        <v>4933</v>
      </c>
      <c r="L716" t="s">
        <v>97</v>
      </c>
      <c r="M716" t="s">
        <v>68</v>
      </c>
      <c r="N716" s="1">
        <v>3908.92</v>
      </c>
      <c r="O716" s="17">
        <v>4414</v>
      </c>
      <c r="P716" t="s">
        <v>73</v>
      </c>
      <c r="Q716">
        <v>519</v>
      </c>
    </row>
    <row r="717" spans="1:17" x14ac:dyDescent="0.25">
      <c r="A717" s="13">
        <v>45627</v>
      </c>
      <c r="B717" t="s">
        <v>6</v>
      </c>
      <c r="C717" t="s">
        <v>7</v>
      </c>
      <c r="D717" t="s">
        <v>71</v>
      </c>
      <c r="E717" t="s">
        <v>70</v>
      </c>
      <c r="F717" t="s">
        <v>66</v>
      </c>
      <c r="G717" t="s">
        <v>137</v>
      </c>
      <c r="H717" s="19">
        <v>45634</v>
      </c>
      <c r="I717" t="s">
        <v>80</v>
      </c>
      <c r="J717" s="1">
        <v>1696.16</v>
      </c>
      <c r="K717" s="17">
        <v>4011</v>
      </c>
      <c r="L717" t="s">
        <v>70</v>
      </c>
      <c r="M717" t="s">
        <v>68</v>
      </c>
      <c r="N717" s="1">
        <v>1696.16</v>
      </c>
      <c r="O717" s="17">
        <v>4384</v>
      </c>
      <c r="P717" t="s">
        <v>73</v>
      </c>
      <c r="Q717">
        <v>-373</v>
      </c>
    </row>
    <row r="718" spans="1:17" x14ac:dyDescent="0.25">
      <c r="A718" s="13">
        <v>45627</v>
      </c>
      <c r="B718" t="s">
        <v>6</v>
      </c>
      <c r="C718" t="s">
        <v>7</v>
      </c>
      <c r="D718" t="s">
        <v>83</v>
      </c>
      <c r="E718" t="s">
        <v>70</v>
      </c>
      <c r="F718" t="s">
        <v>66</v>
      </c>
      <c r="G718" t="s">
        <v>137</v>
      </c>
      <c r="H718" s="19">
        <v>45634</v>
      </c>
      <c r="I718" t="s">
        <v>80</v>
      </c>
      <c r="J718" s="1">
        <v>1991.09</v>
      </c>
      <c r="K718" s="17">
        <v>4024</v>
      </c>
      <c r="L718" t="s">
        <v>70</v>
      </c>
      <c r="M718" t="s">
        <v>68</v>
      </c>
      <c r="N718" s="1">
        <v>1991.09</v>
      </c>
      <c r="O718" s="17">
        <v>4352</v>
      </c>
      <c r="P718" t="s">
        <v>73</v>
      </c>
      <c r="Q718">
        <v>-328</v>
      </c>
    </row>
    <row r="719" spans="1:17" x14ac:dyDescent="0.25">
      <c r="A719" s="13">
        <v>45627</v>
      </c>
      <c r="B719" t="s">
        <v>6</v>
      </c>
      <c r="C719" t="s">
        <v>7</v>
      </c>
      <c r="D719" t="s">
        <v>71</v>
      </c>
      <c r="E719" t="s">
        <v>70</v>
      </c>
      <c r="F719" t="s">
        <v>66</v>
      </c>
      <c r="G719">
        <v>151000706</v>
      </c>
      <c r="H719" s="19">
        <v>45635</v>
      </c>
      <c r="I719" t="s">
        <v>67</v>
      </c>
      <c r="J719" s="1">
        <v>1866.02</v>
      </c>
      <c r="K719" s="17">
        <v>4029</v>
      </c>
      <c r="L719" t="s">
        <v>70</v>
      </c>
      <c r="M719" t="s">
        <v>68</v>
      </c>
      <c r="N719" s="1">
        <v>1866.02</v>
      </c>
      <c r="O719" s="17">
        <v>4614</v>
      </c>
      <c r="P719" t="s">
        <v>93</v>
      </c>
      <c r="Q719">
        <v>-585</v>
      </c>
    </row>
    <row r="720" spans="1:17" x14ac:dyDescent="0.25">
      <c r="A720" s="13">
        <v>45627</v>
      </c>
      <c r="B720" t="s">
        <v>6</v>
      </c>
      <c r="C720" t="s">
        <v>7</v>
      </c>
      <c r="D720" t="s">
        <v>83</v>
      </c>
      <c r="E720" t="s">
        <v>70</v>
      </c>
      <c r="F720" t="s">
        <v>66</v>
      </c>
      <c r="G720">
        <v>151000706</v>
      </c>
      <c r="H720" s="19">
        <v>45635</v>
      </c>
      <c r="I720" t="s">
        <v>67</v>
      </c>
      <c r="J720" s="1">
        <v>1989.41</v>
      </c>
      <c r="K720" s="17">
        <v>4033</v>
      </c>
      <c r="L720" t="s">
        <v>70</v>
      </c>
      <c r="M720" t="s">
        <v>68</v>
      </c>
      <c r="N720" s="1">
        <v>1989.41</v>
      </c>
      <c r="O720" s="17">
        <v>4613</v>
      </c>
      <c r="P720" t="s">
        <v>93</v>
      </c>
      <c r="Q720">
        <v>-580</v>
      </c>
    </row>
    <row r="721" spans="1:17" x14ac:dyDescent="0.25">
      <c r="A721" s="13">
        <v>45627</v>
      </c>
      <c r="B721" t="s">
        <v>6</v>
      </c>
      <c r="C721" t="s">
        <v>298</v>
      </c>
      <c r="D721" t="s">
        <v>86</v>
      </c>
      <c r="E721" t="s">
        <v>78</v>
      </c>
      <c r="F721" t="s">
        <v>66</v>
      </c>
      <c r="G721">
        <v>151001084</v>
      </c>
      <c r="H721" s="19">
        <v>45635</v>
      </c>
      <c r="I721" t="s">
        <v>67</v>
      </c>
      <c r="J721" s="1">
        <v>3978.57</v>
      </c>
      <c r="K721" s="17">
        <v>3433</v>
      </c>
      <c r="L721" t="s">
        <v>78</v>
      </c>
      <c r="M721" t="s">
        <v>68</v>
      </c>
      <c r="N721" s="1">
        <v>3978.57</v>
      </c>
      <c r="O721" s="17">
        <v>3889</v>
      </c>
      <c r="P721" t="s">
        <v>76</v>
      </c>
      <c r="Q721">
        <v>-456</v>
      </c>
    </row>
    <row r="722" spans="1:17" x14ac:dyDescent="0.25">
      <c r="A722" s="13">
        <v>45627</v>
      </c>
      <c r="B722" t="s">
        <v>6</v>
      </c>
      <c r="C722" t="s">
        <v>301</v>
      </c>
      <c r="D722" t="s">
        <v>65</v>
      </c>
      <c r="E722" t="s">
        <v>70</v>
      </c>
      <c r="F722" t="s">
        <v>66</v>
      </c>
      <c r="G722">
        <v>161005644</v>
      </c>
      <c r="H722" s="19">
        <v>45635</v>
      </c>
      <c r="I722" t="s">
        <v>67</v>
      </c>
      <c r="J722" s="1">
        <v>4019.56</v>
      </c>
      <c r="K722" s="17">
        <v>3822</v>
      </c>
      <c r="L722" t="s">
        <v>76</v>
      </c>
      <c r="M722" t="s">
        <v>68</v>
      </c>
      <c r="N722" s="1">
        <v>4019.56</v>
      </c>
      <c r="O722" s="17">
        <v>3998</v>
      </c>
      <c r="P722" t="s">
        <v>76</v>
      </c>
      <c r="Q722">
        <v>-176</v>
      </c>
    </row>
    <row r="723" spans="1:17" x14ac:dyDescent="0.25">
      <c r="A723" s="13">
        <v>45627</v>
      </c>
      <c r="B723" t="s">
        <v>6</v>
      </c>
      <c r="C723" t="s">
        <v>7</v>
      </c>
      <c r="D723" t="s">
        <v>92</v>
      </c>
      <c r="E723" t="s">
        <v>145</v>
      </c>
      <c r="F723" t="s">
        <v>66</v>
      </c>
      <c r="G723" t="s">
        <v>138</v>
      </c>
      <c r="H723" s="19">
        <v>45636</v>
      </c>
      <c r="I723" t="s">
        <v>80</v>
      </c>
      <c r="J723" s="1">
        <v>4158.2</v>
      </c>
      <c r="K723" s="17">
        <v>4920</v>
      </c>
      <c r="L723" t="s">
        <v>97</v>
      </c>
      <c r="M723" t="s">
        <v>68</v>
      </c>
      <c r="N723" s="1">
        <v>4158.2</v>
      </c>
      <c r="O723" s="17">
        <v>4452</v>
      </c>
      <c r="P723" t="s">
        <v>73</v>
      </c>
      <c r="Q723">
        <v>468</v>
      </c>
    </row>
    <row r="724" spans="1:17" x14ac:dyDescent="0.25">
      <c r="A724" s="13">
        <v>45627</v>
      </c>
      <c r="B724" t="s">
        <v>6</v>
      </c>
      <c r="C724" t="s">
        <v>301</v>
      </c>
      <c r="D724" t="s">
        <v>65</v>
      </c>
      <c r="E724" t="s">
        <v>70</v>
      </c>
      <c r="F724" t="s">
        <v>66</v>
      </c>
      <c r="G724">
        <v>151000630</v>
      </c>
      <c r="H724" s="19">
        <v>45637</v>
      </c>
      <c r="I724" t="s">
        <v>67</v>
      </c>
      <c r="J724" s="1">
        <v>4067.6</v>
      </c>
      <c r="K724" s="17">
        <v>4057</v>
      </c>
      <c r="L724" t="s">
        <v>70</v>
      </c>
      <c r="M724" t="s">
        <v>68</v>
      </c>
      <c r="N724" s="1">
        <v>4067.6</v>
      </c>
      <c r="O724" s="17">
        <v>3241</v>
      </c>
      <c r="P724" t="s">
        <v>136</v>
      </c>
      <c r="Q724">
        <v>816</v>
      </c>
    </row>
    <row r="725" spans="1:17" x14ac:dyDescent="0.25">
      <c r="A725" s="13">
        <v>45627</v>
      </c>
      <c r="B725" t="s">
        <v>6</v>
      </c>
      <c r="C725" t="s">
        <v>301</v>
      </c>
      <c r="D725" t="s">
        <v>65</v>
      </c>
      <c r="E725" t="s">
        <v>70</v>
      </c>
      <c r="F725" t="s">
        <v>66</v>
      </c>
      <c r="G725">
        <v>161005645</v>
      </c>
      <c r="H725" s="19">
        <v>45637</v>
      </c>
      <c r="I725" t="s">
        <v>67</v>
      </c>
      <c r="J725" s="1">
        <v>4113.66</v>
      </c>
      <c r="K725" s="17">
        <v>3537</v>
      </c>
      <c r="L725" t="s">
        <v>78</v>
      </c>
      <c r="M725" t="s">
        <v>68</v>
      </c>
      <c r="N725" s="1">
        <v>4113.66</v>
      </c>
      <c r="O725" s="17">
        <v>2874</v>
      </c>
      <c r="P725" t="s">
        <v>134</v>
      </c>
      <c r="Q725">
        <v>663</v>
      </c>
    </row>
    <row r="726" spans="1:17" x14ac:dyDescent="0.25">
      <c r="A726" s="13">
        <v>45627</v>
      </c>
      <c r="B726" t="s">
        <v>6</v>
      </c>
      <c r="C726" t="s">
        <v>7</v>
      </c>
      <c r="D726" t="s">
        <v>71</v>
      </c>
      <c r="E726" t="s">
        <v>70</v>
      </c>
      <c r="F726" t="s">
        <v>66</v>
      </c>
      <c r="G726">
        <v>161010140</v>
      </c>
      <c r="H726" s="19">
        <v>45637</v>
      </c>
      <c r="I726" t="s">
        <v>67</v>
      </c>
      <c r="J726" s="1">
        <v>1801.08</v>
      </c>
      <c r="K726" s="17">
        <v>4039</v>
      </c>
      <c r="L726" t="s">
        <v>70</v>
      </c>
      <c r="M726" t="s">
        <v>68</v>
      </c>
      <c r="N726" s="1">
        <v>1801.08</v>
      </c>
      <c r="O726" s="17">
        <v>4240</v>
      </c>
      <c r="P726" t="s">
        <v>70</v>
      </c>
      <c r="Q726">
        <v>-201</v>
      </c>
    </row>
    <row r="727" spans="1:17" x14ac:dyDescent="0.25">
      <c r="A727" s="13">
        <v>45627</v>
      </c>
      <c r="B727" t="s">
        <v>6</v>
      </c>
      <c r="C727" t="s">
        <v>7</v>
      </c>
      <c r="D727" t="s">
        <v>83</v>
      </c>
      <c r="E727" t="s">
        <v>70</v>
      </c>
      <c r="F727" t="s">
        <v>66</v>
      </c>
      <c r="G727">
        <v>161010140</v>
      </c>
      <c r="H727" s="19">
        <v>45637</v>
      </c>
      <c r="I727" t="s">
        <v>67</v>
      </c>
      <c r="J727" s="1">
        <v>2035.75</v>
      </c>
      <c r="K727" s="17">
        <v>4072</v>
      </c>
      <c r="L727" t="s">
        <v>70</v>
      </c>
      <c r="M727" t="s">
        <v>68</v>
      </c>
      <c r="N727" s="1">
        <v>2035.75</v>
      </c>
      <c r="O727" s="17">
        <v>3725</v>
      </c>
      <c r="P727" t="s">
        <v>76</v>
      </c>
      <c r="Q727">
        <v>347</v>
      </c>
    </row>
    <row r="728" spans="1:17" x14ac:dyDescent="0.25">
      <c r="A728" s="13">
        <v>45627</v>
      </c>
      <c r="B728" t="s">
        <v>6</v>
      </c>
      <c r="C728" t="s">
        <v>301</v>
      </c>
      <c r="D728" t="s">
        <v>65</v>
      </c>
      <c r="E728" t="s">
        <v>70</v>
      </c>
      <c r="F728" t="s">
        <v>66</v>
      </c>
      <c r="G728">
        <v>151000631</v>
      </c>
      <c r="H728" s="19">
        <v>45638</v>
      </c>
      <c r="I728" t="s">
        <v>67</v>
      </c>
      <c r="J728" s="1">
        <v>4110.3100000000004</v>
      </c>
      <c r="K728" s="17">
        <v>3686</v>
      </c>
      <c r="L728" t="s">
        <v>78</v>
      </c>
      <c r="M728" t="s">
        <v>68</v>
      </c>
      <c r="N728" s="1">
        <v>4110.3100000000004</v>
      </c>
      <c r="O728" s="17">
        <v>2741</v>
      </c>
      <c r="P728" t="s">
        <v>135</v>
      </c>
      <c r="Q728">
        <v>945</v>
      </c>
    </row>
    <row r="729" spans="1:17" x14ac:dyDescent="0.25">
      <c r="A729" s="13">
        <v>45627</v>
      </c>
      <c r="B729" t="s">
        <v>6</v>
      </c>
      <c r="C729" t="s">
        <v>7</v>
      </c>
      <c r="D729" t="s">
        <v>71</v>
      </c>
      <c r="E729" t="s">
        <v>70</v>
      </c>
      <c r="F729" t="s">
        <v>66</v>
      </c>
      <c r="G729">
        <v>151000707</v>
      </c>
      <c r="H729" s="19">
        <v>45638</v>
      </c>
      <c r="I729" t="s">
        <v>67</v>
      </c>
      <c r="J729" s="1">
        <v>1223.3399999999999</v>
      </c>
      <c r="K729" s="17">
        <v>4034</v>
      </c>
      <c r="L729" t="s">
        <v>70</v>
      </c>
      <c r="M729" t="s">
        <v>68</v>
      </c>
      <c r="N729" s="1">
        <v>1223.3399999999999</v>
      </c>
      <c r="O729" s="17">
        <v>4771</v>
      </c>
      <c r="P729" t="s">
        <v>93</v>
      </c>
      <c r="Q729">
        <v>-737</v>
      </c>
    </row>
    <row r="730" spans="1:17" x14ac:dyDescent="0.25">
      <c r="A730" s="13">
        <v>45627</v>
      </c>
      <c r="B730" t="s">
        <v>6</v>
      </c>
      <c r="C730" t="s">
        <v>7</v>
      </c>
      <c r="D730" t="s">
        <v>83</v>
      </c>
      <c r="E730" t="s">
        <v>70</v>
      </c>
      <c r="F730" t="s">
        <v>66</v>
      </c>
      <c r="G730">
        <v>151000707</v>
      </c>
      <c r="H730" s="19">
        <v>45638</v>
      </c>
      <c r="I730" t="s">
        <v>67</v>
      </c>
      <c r="J730" s="1">
        <v>2743.13</v>
      </c>
      <c r="K730" s="17">
        <v>4116</v>
      </c>
      <c r="L730" t="s">
        <v>70</v>
      </c>
      <c r="M730" t="s">
        <v>68</v>
      </c>
      <c r="N730" s="1">
        <v>2743.13</v>
      </c>
      <c r="O730" s="17">
        <v>4041</v>
      </c>
      <c r="P730" t="s">
        <v>70</v>
      </c>
      <c r="Q730">
        <v>75</v>
      </c>
    </row>
    <row r="731" spans="1:17" x14ac:dyDescent="0.25">
      <c r="A731" s="13">
        <v>45627</v>
      </c>
      <c r="B731" t="s">
        <v>6</v>
      </c>
      <c r="C731" t="s">
        <v>7</v>
      </c>
      <c r="D731" t="s">
        <v>92</v>
      </c>
      <c r="E731" t="s">
        <v>145</v>
      </c>
      <c r="F731" t="s">
        <v>66</v>
      </c>
      <c r="G731">
        <v>161010141</v>
      </c>
      <c r="H731" s="19">
        <v>45639</v>
      </c>
      <c r="I731" t="s">
        <v>67</v>
      </c>
      <c r="J731" s="1">
        <v>3982.42</v>
      </c>
      <c r="K731" s="17">
        <v>5011</v>
      </c>
      <c r="L731" t="s">
        <v>97</v>
      </c>
      <c r="M731" t="s">
        <v>68</v>
      </c>
      <c r="N731" s="1">
        <v>3982.42</v>
      </c>
      <c r="O731" s="17">
        <v>5106</v>
      </c>
      <c r="P731" t="s">
        <v>97</v>
      </c>
      <c r="Q731">
        <v>-95</v>
      </c>
    </row>
    <row r="732" spans="1:17" x14ac:dyDescent="0.25">
      <c r="A732" s="13">
        <v>45627</v>
      </c>
      <c r="B732" t="s">
        <v>6</v>
      </c>
      <c r="C732" t="s">
        <v>7</v>
      </c>
      <c r="D732" t="s">
        <v>83</v>
      </c>
      <c r="E732" t="s">
        <v>70</v>
      </c>
      <c r="F732" t="s">
        <v>66</v>
      </c>
      <c r="G732">
        <v>161010142</v>
      </c>
      <c r="H732" s="19">
        <v>45639</v>
      </c>
      <c r="I732" t="s">
        <v>67</v>
      </c>
      <c r="J732" s="1">
        <v>2052.02</v>
      </c>
      <c r="K732" s="17">
        <v>4046</v>
      </c>
      <c r="L732" t="s">
        <v>70</v>
      </c>
      <c r="M732" t="s">
        <v>68</v>
      </c>
      <c r="N732" s="1">
        <v>2052.02</v>
      </c>
      <c r="O732" s="17">
        <v>4382</v>
      </c>
      <c r="P732" t="s">
        <v>73</v>
      </c>
      <c r="Q732">
        <v>-336</v>
      </c>
    </row>
    <row r="733" spans="1:17" x14ac:dyDescent="0.25">
      <c r="A733" s="13">
        <v>45627</v>
      </c>
      <c r="B733" t="s">
        <v>6</v>
      </c>
      <c r="C733" t="s">
        <v>7</v>
      </c>
      <c r="D733" t="s">
        <v>71</v>
      </c>
      <c r="E733" t="s">
        <v>70</v>
      </c>
      <c r="F733" t="s">
        <v>66</v>
      </c>
      <c r="G733">
        <v>161010142</v>
      </c>
      <c r="H733" s="19">
        <v>45639</v>
      </c>
      <c r="I733" t="s">
        <v>67</v>
      </c>
      <c r="J733" s="1">
        <v>1958.11</v>
      </c>
      <c r="K733" s="17">
        <v>4020</v>
      </c>
      <c r="L733" t="s">
        <v>70</v>
      </c>
      <c r="M733" t="s">
        <v>68</v>
      </c>
      <c r="N733" s="1">
        <v>1958.11</v>
      </c>
      <c r="O733" s="17">
        <v>4104</v>
      </c>
      <c r="P733" t="s">
        <v>70</v>
      </c>
      <c r="Q733">
        <v>-84</v>
      </c>
    </row>
    <row r="734" spans="1:17" x14ac:dyDescent="0.25">
      <c r="A734" s="13">
        <v>45627</v>
      </c>
      <c r="B734" t="s">
        <v>6</v>
      </c>
      <c r="C734" t="s">
        <v>301</v>
      </c>
      <c r="D734" t="s">
        <v>65</v>
      </c>
      <c r="E734" t="s">
        <v>70</v>
      </c>
      <c r="F734" t="s">
        <v>66</v>
      </c>
      <c r="G734">
        <v>151000634</v>
      </c>
      <c r="H734" s="19">
        <v>45640</v>
      </c>
      <c r="I734" t="s">
        <v>67</v>
      </c>
      <c r="J734" s="1">
        <v>4217.3100000000004</v>
      </c>
      <c r="K734" s="17">
        <v>4080</v>
      </c>
      <c r="L734" t="s">
        <v>70</v>
      </c>
      <c r="M734" t="s">
        <v>68</v>
      </c>
      <c r="N734" s="1">
        <v>4217.3100000000004</v>
      </c>
      <c r="O734" s="17">
        <v>2269</v>
      </c>
      <c r="P734" t="s">
        <v>168</v>
      </c>
      <c r="Q734">
        <v>1811</v>
      </c>
    </row>
    <row r="735" spans="1:17" x14ac:dyDescent="0.25">
      <c r="A735" s="13">
        <v>45627</v>
      </c>
      <c r="B735" t="s">
        <v>6</v>
      </c>
      <c r="C735" t="s">
        <v>7</v>
      </c>
      <c r="D735" t="s">
        <v>92</v>
      </c>
      <c r="E735" t="s">
        <v>145</v>
      </c>
      <c r="F735" t="s">
        <v>66</v>
      </c>
      <c r="G735" t="s">
        <v>139</v>
      </c>
      <c r="H735" s="19">
        <v>45640</v>
      </c>
      <c r="I735" t="s">
        <v>80</v>
      </c>
      <c r="J735" s="1">
        <v>3858.7</v>
      </c>
      <c r="K735" s="17">
        <v>5106</v>
      </c>
      <c r="L735" t="s">
        <v>97</v>
      </c>
      <c r="M735" t="s">
        <v>68</v>
      </c>
      <c r="N735" s="1">
        <v>3858.7</v>
      </c>
      <c r="O735" s="17">
        <v>4862</v>
      </c>
      <c r="P735" t="s">
        <v>93</v>
      </c>
      <c r="Q735">
        <v>244</v>
      </c>
    </row>
    <row r="736" spans="1:17" x14ac:dyDescent="0.25">
      <c r="A736" s="13">
        <v>45627</v>
      </c>
      <c r="B736" t="s">
        <v>6</v>
      </c>
      <c r="C736" t="s">
        <v>301</v>
      </c>
      <c r="D736" t="s">
        <v>65</v>
      </c>
      <c r="E736" t="s">
        <v>70</v>
      </c>
      <c r="F736" t="s">
        <v>66</v>
      </c>
      <c r="G736" t="s">
        <v>140</v>
      </c>
      <c r="H736" s="19">
        <v>45640</v>
      </c>
      <c r="I736" t="s">
        <v>80</v>
      </c>
      <c r="J736" s="1">
        <v>4007.96</v>
      </c>
      <c r="K736" s="17">
        <v>4135</v>
      </c>
      <c r="L736" t="s">
        <v>70</v>
      </c>
      <c r="M736" t="s">
        <v>68</v>
      </c>
      <c r="N736" s="1">
        <v>4007.96</v>
      </c>
      <c r="O736" s="17">
        <v>2945</v>
      </c>
      <c r="P736" t="s">
        <v>134</v>
      </c>
      <c r="Q736">
        <v>1190</v>
      </c>
    </row>
    <row r="737" spans="1:17" x14ac:dyDescent="0.25">
      <c r="A737" s="13">
        <v>45627</v>
      </c>
      <c r="B737" t="s">
        <v>6</v>
      </c>
      <c r="C737" t="s">
        <v>298</v>
      </c>
      <c r="D737" t="s">
        <v>89</v>
      </c>
      <c r="E737" t="s">
        <v>73</v>
      </c>
      <c r="F737" t="s">
        <v>66</v>
      </c>
      <c r="G737">
        <v>161002834</v>
      </c>
      <c r="H737" s="19">
        <v>45641</v>
      </c>
      <c r="I737" t="s">
        <v>67</v>
      </c>
      <c r="J737" s="1">
        <v>4124.1000000000004</v>
      </c>
      <c r="K737" s="17">
        <v>3864</v>
      </c>
      <c r="L737" t="s">
        <v>76</v>
      </c>
      <c r="M737" t="s">
        <v>68</v>
      </c>
      <c r="N737" s="1">
        <v>4124.1000000000004</v>
      </c>
      <c r="O737" s="17">
        <v>3494</v>
      </c>
      <c r="P737" t="s">
        <v>78</v>
      </c>
      <c r="Q737">
        <v>370</v>
      </c>
    </row>
    <row r="738" spans="1:17" x14ac:dyDescent="0.25">
      <c r="A738" s="13">
        <v>45627</v>
      </c>
      <c r="B738" t="s">
        <v>6</v>
      </c>
      <c r="C738" t="s">
        <v>300</v>
      </c>
      <c r="D738" t="s">
        <v>125</v>
      </c>
      <c r="E738" t="s">
        <v>70</v>
      </c>
      <c r="F738" t="s">
        <v>66</v>
      </c>
      <c r="G738">
        <v>161004804</v>
      </c>
      <c r="H738" s="19">
        <v>45641</v>
      </c>
      <c r="I738" t="s">
        <v>67</v>
      </c>
      <c r="J738" s="1">
        <v>4000.81</v>
      </c>
      <c r="K738" s="17">
        <v>4436</v>
      </c>
      <c r="L738" t="s">
        <v>73</v>
      </c>
      <c r="M738" t="s">
        <v>68</v>
      </c>
      <c r="N738" s="1">
        <v>4000.81</v>
      </c>
      <c r="O738" s="17">
        <v>3542</v>
      </c>
      <c r="P738" t="s">
        <v>78</v>
      </c>
      <c r="Q738">
        <v>894</v>
      </c>
    </row>
    <row r="739" spans="1:17" x14ac:dyDescent="0.25">
      <c r="A739" s="13">
        <v>45627</v>
      </c>
      <c r="B739" t="s">
        <v>6</v>
      </c>
      <c r="C739" t="s">
        <v>298</v>
      </c>
      <c r="D739" t="s">
        <v>94</v>
      </c>
      <c r="E739" t="s">
        <v>73</v>
      </c>
      <c r="F739" t="s">
        <v>66</v>
      </c>
      <c r="G739">
        <v>151001094</v>
      </c>
      <c r="H739" s="19">
        <v>45642</v>
      </c>
      <c r="I739" t="s">
        <v>67</v>
      </c>
      <c r="J739" s="1">
        <v>3876.5</v>
      </c>
      <c r="K739" s="17">
        <v>4368</v>
      </c>
      <c r="L739" t="s">
        <v>73</v>
      </c>
      <c r="M739" t="s">
        <v>68</v>
      </c>
      <c r="N739" s="1">
        <v>3876.5</v>
      </c>
      <c r="O739" s="17">
        <v>3122</v>
      </c>
      <c r="P739" t="s">
        <v>136</v>
      </c>
      <c r="Q739">
        <v>1246</v>
      </c>
    </row>
    <row r="740" spans="1:17" x14ac:dyDescent="0.25">
      <c r="A740" s="13">
        <v>45627</v>
      </c>
      <c r="B740" t="s">
        <v>6</v>
      </c>
      <c r="C740" t="s">
        <v>300</v>
      </c>
      <c r="D740" t="s">
        <v>125</v>
      </c>
      <c r="E740" t="s">
        <v>70</v>
      </c>
      <c r="F740" t="s">
        <v>66</v>
      </c>
      <c r="G740">
        <v>161004805</v>
      </c>
      <c r="H740" s="19">
        <v>45642</v>
      </c>
      <c r="I740" t="s">
        <v>67</v>
      </c>
      <c r="J740" s="1">
        <v>4045.71</v>
      </c>
      <c r="K740" s="17">
        <v>4452</v>
      </c>
      <c r="L740" t="s">
        <v>73</v>
      </c>
      <c r="M740" t="s">
        <v>68</v>
      </c>
      <c r="N740" s="1">
        <v>4045.71</v>
      </c>
      <c r="O740" s="17">
        <v>4121</v>
      </c>
      <c r="P740" t="s">
        <v>70</v>
      </c>
      <c r="Q740">
        <v>331</v>
      </c>
    </row>
    <row r="741" spans="1:17" x14ac:dyDescent="0.25">
      <c r="A741" s="13">
        <v>45627</v>
      </c>
      <c r="B741" t="s">
        <v>6</v>
      </c>
      <c r="C741" t="s">
        <v>7</v>
      </c>
      <c r="D741" t="s">
        <v>71</v>
      </c>
      <c r="E741" t="s">
        <v>70</v>
      </c>
      <c r="F741" t="s">
        <v>66</v>
      </c>
      <c r="G741">
        <v>161010146</v>
      </c>
      <c r="H741" s="19">
        <v>45642</v>
      </c>
      <c r="I741" t="s">
        <v>67</v>
      </c>
      <c r="J741" s="1">
        <v>2056.6</v>
      </c>
      <c r="K741" s="17">
        <v>4014</v>
      </c>
      <c r="L741" t="s">
        <v>70</v>
      </c>
      <c r="M741" t="s">
        <v>68</v>
      </c>
      <c r="N741" s="1">
        <v>2056.6</v>
      </c>
      <c r="O741" s="17">
        <v>3843</v>
      </c>
      <c r="P741" t="s">
        <v>76</v>
      </c>
      <c r="Q741">
        <v>171</v>
      </c>
    </row>
    <row r="742" spans="1:17" x14ac:dyDescent="0.25">
      <c r="A742" s="13">
        <v>45627</v>
      </c>
      <c r="B742" t="s">
        <v>6</v>
      </c>
      <c r="C742" t="s">
        <v>7</v>
      </c>
      <c r="D742" t="s">
        <v>83</v>
      </c>
      <c r="E742" t="s">
        <v>70</v>
      </c>
      <c r="F742" t="s">
        <v>66</v>
      </c>
      <c r="G742">
        <v>161010146</v>
      </c>
      <c r="H742" s="19">
        <v>45642</v>
      </c>
      <c r="I742" t="s">
        <v>67</v>
      </c>
      <c r="J742" s="1">
        <v>1958.86</v>
      </c>
      <c r="K742" s="17">
        <v>4032</v>
      </c>
      <c r="L742" t="s">
        <v>70</v>
      </c>
      <c r="M742" t="s">
        <v>68</v>
      </c>
      <c r="N742" s="1">
        <v>1958.86</v>
      </c>
      <c r="O742" s="17">
        <v>3081</v>
      </c>
      <c r="P742" t="s">
        <v>134</v>
      </c>
      <c r="Q742">
        <v>951</v>
      </c>
    </row>
    <row r="743" spans="1:17" x14ac:dyDescent="0.25">
      <c r="A743" s="13">
        <v>45627</v>
      </c>
      <c r="B743" t="s">
        <v>6</v>
      </c>
      <c r="C743" t="s">
        <v>298</v>
      </c>
      <c r="D743" t="s">
        <v>89</v>
      </c>
      <c r="E743" t="s">
        <v>73</v>
      </c>
      <c r="F743" t="s">
        <v>66</v>
      </c>
      <c r="G743">
        <v>151000151</v>
      </c>
      <c r="H743" s="19">
        <v>45644</v>
      </c>
      <c r="I743" t="s">
        <v>67</v>
      </c>
      <c r="J743" s="1">
        <v>3998</v>
      </c>
      <c r="K743" s="17">
        <v>3866</v>
      </c>
      <c r="L743" t="s">
        <v>76</v>
      </c>
      <c r="M743" t="s">
        <v>68</v>
      </c>
      <c r="N743" s="1">
        <v>3998</v>
      </c>
      <c r="O743" s="17">
        <v>3884</v>
      </c>
      <c r="P743" t="s">
        <v>76</v>
      </c>
      <c r="Q743">
        <v>-18</v>
      </c>
    </row>
    <row r="744" spans="1:17" x14ac:dyDescent="0.25">
      <c r="A744" s="13">
        <v>45627</v>
      </c>
      <c r="B744" t="s">
        <v>6</v>
      </c>
      <c r="C744" t="s">
        <v>297</v>
      </c>
      <c r="D744" t="s">
        <v>127</v>
      </c>
      <c r="E744" t="s">
        <v>70</v>
      </c>
      <c r="F744" t="s">
        <v>66</v>
      </c>
      <c r="G744">
        <v>162000124</v>
      </c>
      <c r="H744" s="19">
        <v>45644</v>
      </c>
      <c r="I744" t="s">
        <v>67</v>
      </c>
      <c r="J744" s="1">
        <v>4049.7</v>
      </c>
      <c r="K744" s="17">
        <v>4033</v>
      </c>
      <c r="L744" t="s">
        <v>70</v>
      </c>
      <c r="M744" t="s">
        <v>68</v>
      </c>
      <c r="N744" s="1">
        <v>4049.7</v>
      </c>
      <c r="O744" s="17">
        <v>3391</v>
      </c>
      <c r="P744" t="s">
        <v>136</v>
      </c>
      <c r="Q744">
        <v>642</v>
      </c>
    </row>
    <row r="745" spans="1:17" x14ac:dyDescent="0.25">
      <c r="A745" s="13">
        <v>45627</v>
      </c>
      <c r="B745" t="s">
        <v>6</v>
      </c>
      <c r="C745" t="s">
        <v>301</v>
      </c>
      <c r="D745" t="s">
        <v>65</v>
      </c>
      <c r="E745" t="s">
        <v>70</v>
      </c>
      <c r="F745" t="s">
        <v>66</v>
      </c>
      <c r="G745">
        <v>151000637</v>
      </c>
      <c r="H745" s="19">
        <v>45645</v>
      </c>
      <c r="I745" t="s">
        <v>67</v>
      </c>
      <c r="J745" s="1">
        <v>4133.3</v>
      </c>
      <c r="K745" s="17">
        <v>4034</v>
      </c>
      <c r="L745" t="s">
        <v>70</v>
      </c>
      <c r="M745" t="s">
        <v>68</v>
      </c>
      <c r="N745" s="1">
        <v>4133.3</v>
      </c>
      <c r="O745" s="17">
        <v>2932</v>
      </c>
      <c r="P745" t="s">
        <v>134</v>
      </c>
      <c r="Q745">
        <v>1102</v>
      </c>
    </row>
    <row r="746" spans="1:17" x14ac:dyDescent="0.25">
      <c r="A746" s="13">
        <v>45627</v>
      </c>
      <c r="B746" t="s">
        <v>6</v>
      </c>
      <c r="C746" t="s">
        <v>300</v>
      </c>
      <c r="D746" t="s">
        <v>125</v>
      </c>
      <c r="E746" t="s">
        <v>70</v>
      </c>
      <c r="F746" t="s">
        <v>66</v>
      </c>
      <c r="G746">
        <v>161004808</v>
      </c>
      <c r="H746" s="19">
        <v>45645</v>
      </c>
      <c r="I746" t="s">
        <v>67</v>
      </c>
      <c r="J746" s="1">
        <v>4159.8</v>
      </c>
      <c r="K746" s="17">
        <v>4636</v>
      </c>
      <c r="L746" t="s">
        <v>93</v>
      </c>
      <c r="M746" t="s">
        <v>68</v>
      </c>
      <c r="N746" s="1">
        <v>4159.8</v>
      </c>
      <c r="O746" s="17">
        <v>3083</v>
      </c>
      <c r="P746" t="s">
        <v>134</v>
      </c>
      <c r="Q746">
        <v>1553</v>
      </c>
    </row>
    <row r="747" spans="1:17" x14ac:dyDescent="0.25">
      <c r="A747" s="13">
        <v>45627</v>
      </c>
      <c r="B747" t="s">
        <v>6</v>
      </c>
      <c r="C747" t="s">
        <v>301</v>
      </c>
      <c r="D747" t="s">
        <v>65</v>
      </c>
      <c r="E747" t="s">
        <v>70</v>
      </c>
      <c r="F747" t="s">
        <v>66</v>
      </c>
      <c r="G747">
        <v>161005657</v>
      </c>
      <c r="H747" s="19">
        <v>45645</v>
      </c>
      <c r="I747" t="s">
        <v>67</v>
      </c>
      <c r="J747" s="1">
        <v>4049.05</v>
      </c>
      <c r="K747" s="17">
        <v>4021</v>
      </c>
      <c r="L747" t="s">
        <v>70</v>
      </c>
      <c r="M747" t="s">
        <v>68</v>
      </c>
      <c r="N747" s="1">
        <v>4049.05</v>
      </c>
      <c r="O747" s="17">
        <v>3230</v>
      </c>
      <c r="P747" t="s">
        <v>136</v>
      </c>
      <c r="Q747">
        <v>791</v>
      </c>
    </row>
    <row r="748" spans="1:17" x14ac:dyDescent="0.25">
      <c r="A748" s="13">
        <v>45627</v>
      </c>
      <c r="B748" t="s">
        <v>6</v>
      </c>
      <c r="C748" t="s">
        <v>7</v>
      </c>
      <c r="D748" t="s">
        <v>71</v>
      </c>
      <c r="E748" t="s">
        <v>70</v>
      </c>
      <c r="F748" t="s">
        <v>66</v>
      </c>
      <c r="G748">
        <v>161010148</v>
      </c>
      <c r="H748" s="19">
        <v>45645</v>
      </c>
      <c r="I748" t="s">
        <v>67</v>
      </c>
      <c r="J748" s="1">
        <v>1949.49</v>
      </c>
      <c r="K748" s="17">
        <v>4059</v>
      </c>
      <c r="L748" t="s">
        <v>70</v>
      </c>
      <c r="M748" t="s">
        <v>68</v>
      </c>
      <c r="N748" s="1">
        <v>1949.49</v>
      </c>
      <c r="O748" s="17">
        <v>4754</v>
      </c>
      <c r="P748" t="s">
        <v>93</v>
      </c>
      <c r="Q748">
        <v>-695</v>
      </c>
    </row>
    <row r="749" spans="1:17" x14ac:dyDescent="0.25">
      <c r="A749" s="13">
        <v>45627</v>
      </c>
      <c r="B749" t="s">
        <v>6</v>
      </c>
      <c r="C749" t="s">
        <v>7</v>
      </c>
      <c r="D749" t="s">
        <v>83</v>
      </c>
      <c r="E749" t="s">
        <v>70</v>
      </c>
      <c r="F749" t="s">
        <v>66</v>
      </c>
      <c r="G749">
        <v>161010148</v>
      </c>
      <c r="H749" s="19">
        <v>45645</v>
      </c>
      <c r="I749" t="s">
        <v>67</v>
      </c>
      <c r="J749" s="1">
        <v>2021.76</v>
      </c>
      <c r="K749" s="17">
        <v>4056</v>
      </c>
      <c r="L749" t="s">
        <v>70</v>
      </c>
      <c r="M749" t="s">
        <v>68</v>
      </c>
      <c r="N749" s="1">
        <v>2021.76</v>
      </c>
      <c r="O749" s="17">
        <v>4263</v>
      </c>
      <c r="P749" t="s">
        <v>70</v>
      </c>
      <c r="Q749">
        <v>-207</v>
      </c>
    </row>
    <row r="750" spans="1:17" x14ac:dyDescent="0.25">
      <c r="A750" s="13">
        <v>45627</v>
      </c>
      <c r="B750" t="s">
        <v>6</v>
      </c>
      <c r="C750" t="s">
        <v>301</v>
      </c>
      <c r="D750" t="s">
        <v>65</v>
      </c>
      <c r="E750" t="s">
        <v>70</v>
      </c>
      <c r="F750" t="s">
        <v>66</v>
      </c>
      <c r="G750">
        <v>161005658</v>
      </c>
      <c r="H750" s="19">
        <v>45646</v>
      </c>
      <c r="I750" t="s">
        <v>67</v>
      </c>
      <c r="J750" s="1">
        <v>4097.3999999999996</v>
      </c>
      <c r="K750" s="17">
        <v>3616</v>
      </c>
      <c r="L750" t="s">
        <v>78</v>
      </c>
      <c r="M750" t="s">
        <v>68</v>
      </c>
      <c r="N750" s="1">
        <v>4097.3999999999996</v>
      </c>
      <c r="O750" s="17">
        <v>2959</v>
      </c>
      <c r="P750" t="s">
        <v>134</v>
      </c>
      <c r="Q750">
        <v>657</v>
      </c>
    </row>
    <row r="751" spans="1:17" x14ac:dyDescent="0.25">
      <c r="A751" s="13">
        <v>45627</v>
      </c>
      <c r="B751" t="s">
        <v>6</v>
      </c>
      <c r="C751" t="s">
        <v>7</v>
      </c>
      <c r="D751" t="s">
        <v>71</v>
      </c>
      <c r="E751" t="s">
        <v>70</v>
      </c>
      <c r="F751" t="s">
        <v>66</v>
      </c>
      <c r="G751">
        <v>161010150</v>
      </c>
      <c r="H751" s="19">
        <v>45646</v>
      </c>
      <c r="I751" t="s">
        <v>67</v>
      </c>
      <c r="J751" s="1">
        <v>1297.22</v>
      </c>
      <c r="K751" s="17">
        <v>4025</v>
      </c>
      <c r="L751" t="s">
        <v>70</v>
      </c>
      <c r="M751" t="s">
        <v>68</v>
      </c>
      <c r="N751" s="1">
        <v>1297.22</v>
      </c>
      <c r="O751" s="17">
        <v>4024</v>
      </c>
      <c r="P751" t="s">
        <v>70</v>
      </c>
      <c r="Q751">
        <v>1</v>
      </c>
    </row>
    <row r="752" spans="1:17" x14ac:dyDescent="0.25">
      <c r="A752" s="13">
        <v>45627</v>
      </c>
      <c r="B752" t="s">
        <v>6</v>
      </c>
      <c r="C752" t="s">
        <v>7</v>
      </c>
      <c r="D752" t="s">
        <v>83</v>
      </c>
      <c r="E752" t="s">
        <v>70</v>
      </c>
      <c r="F752" t="s">
        <v>66</v>
      </c>
      <c r="G752">
        <v>161010150</v>
      </c>
      <c r="H752" s="19">
        <v>45646</v>
      </c>
      <c r="I752" t="s">
        <v>67</v>
      </c>
      <c r="J752" s="1">
        <v>2810.5</v>
      </c>
      <c r="K752" s="17">
        <v>4033</v>
      </c>
      <c r="L752" t="s">
        <v>70</v>
      </c>
      <c r="M752" t="s">
        <v>68</v>
      </c>
      <c r="N752" s="1">
        <v>2810.5</v>
      </c>
      <c r="O752" s="17">
        <v>4753</v>
      </c>
      <c r="P752" t="s">
        <v>93</v>
      </c>
      <c r="Q752">
        <v>-720</v>
      </c>
    </row>
    <row r="753" spans="1:17" x14ac:dyDescent="0.25">
      <c r="A753" s="13">
        <v>45627</v>
      </c>
      <c r="B753" t="s">
        <v>6</v>
      </c>
      <c r="C753" t="s">
        <v>298</v>
      </c>
      <c r="D753" t="s">
        <v>86</v>
      </c>
      <c r="E753" t="s">
        <v>78</v>
      </c>
      <c r="F753" t="s">
        <v>66</v>
      </c>
      <c r="G753" t="s">
        <v>141</v>
      </c>
      <c r="H753" s="19">
        <v>45646</v>
      </c>
      <c r="I753" t="s">
        <v>80</v>
      </c>
      <c r="J753" s="1">
        <v>3988.9</v>
      </c>
      <c r="K753" s="17">
        <v>2815</v>
      </c>
      <c r="L753" t="s">
        <v>134</v>
      </c>
      <c r="M753" t="s">
        <v>68</v>
      </c>
      <c r="N753" s="1">
        <v>3988.9</v>
      </c>
      <c r="O753" s="17">
        <v>2818</v>
      </c>
      <c r="P753" t="s">
        <v>134</v>
      </c>
      <c r="Q753">
        <v>-3</v>
      </c>
    </row>
    <row r="754" spans="1:17" x14ac:dyDescent="0.25">
      <c r="A754" s="13">
        <v>45627</v>
      </c>
      <c r="B754" t="s">
        <v>6</v>
      </c>
      <c r="C754" t="s">
        <v>298</v>
      </c>
      <c r="D754" t="s">
        <v>89</v>
      </c>
      <c r="E754" t="s">
        <v>73</v>
      </c>
      <c r="F754" t="s">
        <v>66</v>
      </c>
      <c r="G754">
        <v>161002835</v>
      </c>
      <c r="H754" s="19">
        <v>45647</v>
      </c>
      <c r="I754" t="s">
        <v>67</v>
      </c>
      <c r="J754" s="1">
        <v>4007.3</v>
      </c>
      <c r="K754" s="17">
        <v>4352</v>
      </c>
      <c r="L754" t="s">
        <v>73</v>
      </c>
      <c r="M754" t="s">
        <v>68</v>
      </c>
      <c r="N754" s="1">
        <v>4007.3</v>
      </c>
      <c r="O754" s="17">
        <v>3806</v>
      </c>
      <c r="P754" t="s">
        <v>76</v>
      </c>
      <c r="Q754">
        <v>546</v>
      </c>
    </row>
    <row r="755" spans="1:17" x14ac:dyDescent="0.25">
      <c r="A755" s="13">
        <v>45627</v>
      </c>
      <c r="B755" t="s">
        <v>6</v>
      </c>
      <c r="C755" t="s">
        <v>301</v>
      </c>
      <c r="D755" t="s">
        <v>65</v>
      </c>
      <c r="E755" t="s">
        <v>70</v>
      </c>
      <c r="F755" t="s">
        <v>66</v>
      </c>
      <c r="G755">
        <v>161005659</v>
      </c>
      <c r="H755" s="19">
        <v>45647</v>
      </c>
      <c r="I755" t="s">
        <v>67</v>
      </c>
      <c r="J755" s="1">
        <v>4052.2</v>
      </c>
      <c r="K755" s="17">
        <v>4058</v>
      </c>
      <c r="L755" t="s">
        <v>70</v>
      </c>
      <c r="M755" t="s">
        <v>68</v>
      </c>
      <c r="N755" s="1">
        <v>4052.2</v>
      </c>
      <c r="O755" s="17">
        <v>2942</v>
      </c>
      <c r="P755" t="s">
        <v>134</v>
      </c>
      <c r="Q755">
        <v>1116</v>
      </c>
    </row>
    <row r="756" spans="1:17" x14ac:dyDescent="0.25">
      <c r="A756" s="13">
        <v>45627</v>
      </c>
      <c r="B756" t="s">
        <v>6</v>
      </c>
      <c r="C756" t="s">
        <v>9</v>
      </c>
      <c r="D756" t="s">
        <v>106</v>
      </c>
      <c r="E756" t="s">
        <v>70</v>
      </c>
      <c r="F756" t="s">
        <v>66</v>
      </c>
      <c r="G756">
        <v>161002518</v>
      </c>
      <c r="H756" s="19">
        <v>45648</v>
      </c>
      <c r="I756" t="s">
        <v>67</v>
      </c>
      <c r="J756" s="1">
        <v>1969.84</v>
      </c>
      <c r="K756" s="17">
        <v>3811</v>
      </c>
      <c r="L756" t="s">
        <v>76</v>
      </c>
      <c r="M756" t="s">
        <v>68</v>
      </c>
      <c r="N756" s="1">
        <v>1969.84</v>
      </c>
      <c r="O756" s="17">
        <v>4450</v>
      </c>
      <c r="P756" t="s">
        <v>73</v>
      </c>
      <c r="Q756">
        <v>-639</v>
      </c>
    </row>
    <row r="757" spans="1:17" x14ac:dyDescent="0.25">
      <c r="A757" s="13">
        <v>45627</v>
      </c>
      <c r="B757" t="s">
        <v>6</v>
      </c>
      <c r="C757" t="s">
        <v>9</v>
      </c>
      <c r="D757" t="s">
        <v>121</v>
      </c>
      <c r="E757" t="s">
        <v>70</v>
      </c>
      <c r="F757" t="s">
        <v>66</v>
      </c>
      <c r="G757">
        <v>161002518</v>
      </c>
      <c r="H757" s="19">
        <v>45648</v>
      </c>
      <c r="I757" t="s">
        <v>67</v>
      </c>
      <c r="J757" s="1">
        <v>1974.45</v>
      </c>
      <c r="K757" s="17">
        <v>4018</v>
      </c>
      <c r="L757" t="s">
        <v>70</v>
      </c>
      <c r="M757" t="s">
        <v>68</v>
      </c>
      <c r="N757" s="1">
        <v>1974.45</v>
      </c>
      <c r="O757" s="17">
        <v>3735</v>
      </c>
      <c r="P757" t="s">
        <v>76</v>
      </c>
      <c r="Q757">
        <v>283</v>
      </c>
    </row>
    <row r="758" spans="1:17" x14ac:dyDescent="0.25">
      <c r="A758" s="13">
        <v>45627</v>
      </c>
      <c r="B758" t="s">
        <v>6</v>
      </c>
      <c r="C758" t="s">
        <v>301</v>
      </c>
      <c r="D758" t="s">
        <v>65</v>
      </c>
      <c r="E758" t="s">
        <v>70</v>
      </c>
      <c r="F758" t="s">
        <v>66</v>
      </c>
      <c r="G758">
        <v>161005663</v>
      </c>
      <c r="H758" s="19">
        <v>45649</v>
      </c>
      <c r="I758" t="s">
        <v>67</v>
      </c>
      <c r="J758" s="1">
        <v>3904.1</v>
      </c>
      <c r="K758" s="17">
        <v>3780</v>
      </c>
      <c r="L758" t="s">
        <v>76</v>
      </c>
      <c r="M758" t="s">
        <v>68</v>
      </c>
      <c r="N758" s="1">
        <v>3904.1</v>
      </c>
      <c r="O758" s="17">
        <v>3347</v>
      </c>
      <c r="P758" t="s">
        <v>136</v>
      </c>
      <c r="Q758">
        <v>433</v>
      </c>
    </row>
    <row r="759" spans="1:17" x14ac:dyDescent="0.25">
      <c r="A759" s="13">
        <v>45627</v>
      </c>
      <c r="B759" t="s">
        <v>6</v>
      </c>
      <c r="C759" t="s">
        <v>7</v>
      </c>
      <c r="D759" t="s">
        <v>71</v>
      </c>
      <c r="E759" t="s">
        <v>70</v>
      </c>
      <c r="F759" t="s">
        <v>66</v>
      </c>
      <c r="G759">
        <v>161010155</v>
      </c>
      <c r="H759" s="19">
        <v>45649</v>
      </c>
      <c r="I759" t="s">
        <v>67</v>
      </c>
      <c r="J759" s="1">
        <v>1876.14</v>
      </c>
      <c r="K759" s="17">
        <v>4019</v>
      </c>
      <c r="L759" t="s">
        <v>70</v>
      </c>
      <c r="M759" t="s">
        <v>68</v>
      </c>
      <c r="N759" s="1">
        <v>1876.14</v>
      </c>
      <c r="O759" s="17">
        <v>4480</v>
      </c>
      <c r="P759" t="s">
        <v>73</v>
      </c>
      <c r="Q759">
        <v>-461</v>
      </c>
    </row>
    <row r="760" spans="1:17" x14ac:dyDescent="0.25">
      <c r="A760" s="13">
        <v>45627</v>
      </c>
      <c r="B760" t="s">
        <v>6</v>
      </c>
      <c r="C760" t="s">
        <v>7</v>
      </c>
      <c r="D760" t="s">
        <v>83</v>
      </c>
      <c r="E760" t="s">
        <v>70</v>
      </c>
      <c r="F760" t="s">
        <v>66</v>
      </c>
      <c r="G760">
        <v>161010155</v>
      </c>
      <c r="H760" s="19">
        <v>45649</v>
      </c>
      <c r="I760" t="s">
        <v>67</v>
      </c>
      <c r="J760" s="1">
        <v>2053.6799999999998</v>
      </c>
      <c r="K760" s="17">
        <v>4067</v>
      </c>
      <c r="L760" t="s">
        <v>70</v>
      </c>
      <c r="M760" t="s">
        <v>68</v>
      </c>
      <c r="N760" s="1">
        <v>2053.6799999999998</v>
      </c>
      <c r="O760" s="17">
        <v>4239</v>
      </c>
      <c r="P760" t="s">
        <v>70</v>
      </c>
      <c r="Q760">
        <v>-172</v>
      </c>
    </row>
    <row r="761" spans="1:17" x14ac:dyDescent="0.25">
      <c r="A761" s="13">
        <v>45627</v>
      </c>
      <c r="B761" t="s">
        <v>6</v>
      </c>
      <c r="C761" t="s">
        <v>300</v>
      </c>
      <c r="D761" t="s">
        <v>125</v>
      </c>
      <c r="E761" t="s">
        <v>70</v>
      </c>
      <c r="F761" t="s">
        <v>66</v>
      </c>
      <c r="G761" t="s">
        <v>142</v>
      </c>
      <c r="H761" s="19">
        <v>45649</v>
      </c>
      <c r="I761" t="s">
        <v>80</v>
      </c>
      <c r="J761" s="1">
        <v>4023.3</v>
      </c>
      <c r="K761" s="17">
        <v>4211</v>
      </c>
      <c r="L761" t="s">
        <v>70</v>
      </c>
      <c r="M761" t="s">
        <v>68</v>
      </c>
      <c r="N761" s="1">
        <v>4023.3</v>
      </c>
      <c r="O761" s="17">
        <v>4125</v>
      </c>
      <c r="P761" t="s">
        <v>70</v>
      </c>
      <c r="Q761">
        <v>86</v>
      </c>
    </row>
    <row r="762" spans="1:17" x14ac:dyDescent="0.25">
      <c r="A762" s="13">
        <v>45627</v>
      </c>
      <c r="B762" t="s">
        <v>6</v>
      </c>
      <c r="C762" t="s">
        <v>9</v>
      </c>
      <c r="D762" t="s">
        <v>121</v>
      </c>
      <c r="E762" t="s">
        <v>143</v>
      </c>
      <c r="F762" t="s">
        <v>66</v>
      </c>
      <c r="G762">
        <v>151000117</v>
      </c>
      <c r="H762" s="19">
        <v>45650</v>
      </c>
      <c r="I762" t="s">
        <v>67</v>
      </c>
      <c r="J762" s="1">
        <v>1031.9000000000001</v>
      </c>
      <c r="K762" s="17">
        <v>5224</v>
      </c>
      <c r="L762" t="s">
        <v>128</v>
      </c>
      <c r="M762" t="s">
        <v>68</v>
      </c>
      <c r="N762" s="1">
        <v>1031.9000000000001</v>
      </c>
      <c r="O762" s="17">
        <v>3972</v>
      </c>
      <c r="P762" t="s">
        <v>76</v>
      </c>
      <c r="Q762">
        <v>1252</v>
      </c>
    </row>
    <row r="763" spans="1:17" x14ac:dyDescent="0.25">
      <c r="A763" s="13">
        <v>45627</v>
      </c>
      <c r="B763" t="s">
        <v>6</v>
      </c>
      <c r="C763" t="s">
        <v>9</v>
      </c>
      <c r="D763" t="s">
        <v>106</v>
      </c>
      <c r="E763" t="s">
        <v>70</v>
      </c>
      <c r="F763" t="s">
        <v>66</v>
      </c>
      <c r="G763">
        <v>151000117</v>
      </c>
      <c r="H763" s="19">
        <v>45650</v>
      </c>
      <c r="I763" t="s">
        <v>67</v>
      </c>
      <c r="J763" s="1">
        <v>2958.44</v>
      </c>
      <c r="K763" s="17">
        <v>4016</v>
      </c>
      <c r="L763" t="s">
        <v>70</v>
      </c>
      <c r="M763" t="s">
        <v>68</v>
      </c>
      <c r="N763" s="1">
        <v>2958.44</v>
      </c>
      <c r="O763" s="17">
        <v>3669</v>
      </c>
      <c r="P763" t="s">
        <v>78</v>
      </c>
      <c r="Q763">
        <v>347</v>
      </c>
    </row>
    <row r="764" spans="1:17" x14ac:dyDescent="0.25">
      <c r="A764" s="13">
        <v>45627</v>
      </c>
      <c r="B764" t="s">
        <v>6</v>
      </c>
      <c r="C764" t="s">
        <v>301</v>
      </c>
      <c r="D764" t="s">
        <v>65</v>
      </c>
      <c r="E764" t="s">
        <v>70</v>
      </c>
      <c r="F764" t="s">
        <v>66</v>
      </c>
      <c r="G764">
        <v>161005665</v>
      </c>
      <c r="H764" s="19">
        <v>45650</v>
      </c>
      <c r="I764" t="s">
        <v>67</v>
      </c>
      <c r="J764" s="1">
        <v>3993.9</v>
      </c>
      <c r="K764" s="17">
        <v>4040</v>
      </c>
      <c r="L764" t="s">
        <v>70</v>
      </c>
      <c r="M764" t="s">
        <v>68</v>
      </c>
      <c r="N764" s="1">
        <v>3993.9</v>
      </c>
      <c r="O764" s="17">
        <v>3568</v>
      </c>
      <c r="P764" t="s">
        <v>78</v>
      </c>
      <c r="Q764">
        <v>472</v>
      </c>
    </row>
    <row r="765" spans="1:17" x14ac:dyDescent="0.25">
      <c r="A765" s="13">
        <v>45627</v>
      </c>
      <c r="B765" t="s">
        <v>6</v>
      </c>
      <c r="C765" t="s">
        <v>7</v>
      </c>
      <c r="D765" t="s">
        <v>92</v>
      </c>
      <c r="E765" t="s">
        <v>145</v>
      </c>
      <c r="F765" t="s">
        <v>66</v>
      </c>
      <c r="G765">
        <v>161010158</v>
      </c>
      <c r="H765" s="19">
        <v>45650</v>
      </c>
      <c r="I765" t="s">
        <v>67</v>
      </c>
      <c r="J765" s="1">
        <v>3967.7</v>
      </c>
      <c r="K765" s="17">
        <v>4679</v>
      </c>
      <c r="L765" t="s">
        <v>93</v>
      </c>
      <c r="M765" t="s">
        <v>68</v>
      </c>
      <c r="N765" s="1">
        <v>3967.7</v>
      </c>
      <c r="O765" s="17">
        <v>4275</v>
      </c>
      <c r="P765" t="s">
        <v>70</v>
      </c>
      <c r="Q765">
        <v>404</v>
      </c>
    </row>
    <row r="766" spans="1:17" x14ac:dyDescent="0.25">
      <c r="A766" s="13">
        <v>45627</v>
      </c>
      <c r="B766" t="s">
        <v>6</v>
      </c>
      <c r="C766" t="s">
        <v>298</v>
      </c>
      <c r="D766" t="s">
        <v>86</v>
      </c>
      <c r="E766" t="s">
        <v>78</v>
      </c>
      <c r="F766" t="s">
        <v>66</v>
      </c>
      <c r="G766">
        <v>161016133</v>
      </c>
      <c r="H766" s="19">
        <v>45650</v>
      </c>
      <c r="I766" t="s">
        <v>67</v>
      </c>
      <c r="J766" s="1">
        <v>3981</v>
      </c>
      <c r="K766" s="17">
        <v>3429</v>
      </c>
      <c r="L766" t="s">
        <v>78</v>
      </c>
      <c r="M766" t="s">
        <v>68</v>
      </c>
      <c r="N766" s="1">
        <v>3981</v>
      </c>
      <c r="O766" s="17">
        <v>4258</v>
      </c>
      <c r="P766" t="s">
        <v>70</v>
      </c>
      <c r="Q766">
        <v>-829</v>
      </c>
    </row>
    <row r="767" spans="1:17" x14ac:dyDescent="0.25">
      <c r="A767" s="13">
        <v>45627</v>
      </c>
      <c r="B767" t="s">
        <v>6</v>
      </c>
      <c r="C767" t="s">
        <v>298</v>
      </c>
      <c r="D767" t="s">
        <v>77</v>
      </c>
      <c r="E767" t="s">
        <v>78</v>
      </c>
      <c r="F767" t="s">
        <v>66</v>
      </c>
      <c r="G767" t="s">
        <v>144</v>
      </c>
      <c r="H767" s="19">
        <v>45650</v>
      </c>
      <c r="I767" t="s">
        <v>80</v>
      </c>
      <c r="J767" s="1">
        <v>3974.8</v>
      </c>
      <c r="K767" s="17">
        <v>3439</v>
      </c>
      <c r="L767" t="s">
        <v>78</v>
      </c>
      <c r="M767" t="s">
        <v>68</v>
      </c>
      <c r="N767" s="1">
        <v>3974.8</v>
      </c>
      <c r="O767" s="17">
        <v>3369</v>
      </c>
      <c r="P767" t="s">
        <v>136</v>
      </c>
      <c r="Q767">
        <v>70</v>
      </c>
    </row>
    <row r="768" spans="1:17" x14ac:dyDescent="0.25">
      <c r="A768" s="13">
        <v>45627</v>
      </c>
      <c r="B768" t="s">
        <v>6</v>
      </c>
      <c r="C768" t="s">
        <v>301</v>
      </c>
      <c r="D768" t="s">
        <v>65</v>
      </c>
      <c r="E768" t="s">
        <v>70</v>
      </c>
      <c r="F768" t="s">
        <v>66</v>
      </c>
      <c r="G768">
        <v>161005667</v>
      </c>
      <c r="H768" s="19">
        <v>45651</v>
      </c>
      <c r="I768" t="s">
        <v>67</v>
      </c>
      <c r="J768" s="1">
        <v>3952.5</v>
      </c>
      <c r="K768" s="17">
        <v>3920</v>
      </c>
      <c r="L768" t="s">
        <v>76</v>
      </c>
      <c r="M768" t="s">
        <v>68</v>
      </c>
      <c r="N768" s="1">
        <v>3952.5</v>
      </c>
      <c r="O768" s="17">
        <v>3605</v>
      </c>
      <c r="P768" t="s">
        <v>78</v>
      </c>
      <c r="Q768">
        <v>315</v>
      </c>
    </row>
    <row r="769" spans="1:17" x14ac:dyDescent="0.25">
      <c r="A769" s="13">
        <v>45627</v>
      </c>
      <c r="B769" t="s">
        <v>6</v>
      </c>
      <c r="C769" t="s">
        <v>298</v>
      </c>
      <c r="D769" t="s">
        <v>87</v>
      </c>
      <c r="E769" t="s">
        <v>73</v>
      </c>
      <c r="F769" t="s">
        <v>66</v>
      </c>
      <c r="G769">
        <v>161016138</v>
      </c>
      <c r="H769" s="19">
        <v>45651</v>
      </c>
      <c r="I769" t="s">
        <v>67</v>
      </c>
      <c r="J769" s="1">
        <v>4010.8</v>
      </c>
      <c r="K769" s="17">
        <v>4027</v>
      </c>
      <c r="L769" t="s">
        <v>70</v>
      </c>
      <c r="M769" t="s">
        <v>68</v>
      </c>
      <c r="N769" s="1">
        <v>4010.8</v>
      </c>
      <c r="O769" s="17">
        <v>3601</v>
      </c>
      <c r="P769" t="s">
        <v>78</v>
      </c>
      <c r="Q769">
        <v>426</v>
      </c>
    </row>
    <row r="770" spans="1:17" x14ac:dyDescent="0.25">
      <c r="A770" s="13">
        <v>45627</v>
      </c>
      <c r="B770" t="s">
        <v>6</v>
      </c>
      <c r="C770" t="s">
        <v>297</v>
      </c>
      <c r="D770" t="s">
        <v>127</v>
      </c>
      <c r="E770" t="s">
        <v>70</v>
      </c>
      <c r="F770" t="s">
        <v>66</v>
      </c>
      <c r="G770">
        <v>162000134</v>
      </c>
      <c r="H770" s="19">
        <v>45651</v>
      </c>
      <c r="I770" t="s">
        <v>67</v>
      </c>
      <c r="J770" s="1">
        <v>3985.5</v>
      </c>
      <c r="K770" s="17">
        <v>4033</v>
      </c>
      <c r="L770" t="s">
        <v>70</v>
      </c>
      <c r="M770" t="s">
        <v>68</v>
      </c>
      <c r="N770" s="1">
        <v>3985.5</v>
      </c>
      <c r="O770" s="17">
        <v>3824</v>
      </c>
      <c r="P770" t="s">
        <v>76</v>
      </c>
      <c r="Q770">
        <v>209</v>
      </c>
    </row>
    <row r="771" spans="1:17" x14ac:dyDescent="0.25">
      <c r="A771" s="13">
        <v>45627</v>
      </c>
      <c r="B771" t="s">
        <v>6</v>
      </c>
      <c r="C771" t="s">
        <v>7</v>
      </c>
      <c r="D771" t="s">
        <v>92</v>
      </c>
      <c r="E771" t="s">
        <v>145</v>
      </c>
      <c r="F771" t="s">
        <v>66</v>
      </c>
      <c r="G771">
        <v>151000712</v>
      </c>
      <c r="H771" s="19">
        <v>45652</v>
      </c>
      <c r="I771" t="s">
        <v>67</v>
      </c>
      <c r="J771" s="1">
        <v>3814.7</v>
      </c>
      <c r="K771" s="17">
        <v>4984</v>
      </c>
      <c r="L771" t="s">
        <v>97</v>
      </c>
      <c r="M771" t="s">
        <v>68</v>
      </c>
      <c r="N771" s="1">
        <v>3814.7</v>
      </c>
      <c r="O771" s="17">
        <v>4707</v>
      </c>
      <c r="P771" t="s">
        <v>93</v>
      </c>
      <c r="Q771">
        <v>277</v>
      </c>
    </row>
    <row r="772" spans="1:17" x14ac:dyDescent="0.25">
      <c r="A772" s="13">
        <v>45627</v>
      </c>
      <c r="B772" t="s">
        <v>6</v>
      </c>
      <c r="C772" t="s">
        <v>298</v>
      </c>
      <c r="D772" t="s">
        <v>86</v>
      </c>
      <c r="E772" t="s">
        <v>78</v>
      </c>
      <c r="F772" t="s">
        <v>66</v>
      </c>
      <c r="G772">
        <v>151001106</v>
      </c>
      <c r="H772" s="19">
        <v>45652</v>
      </c>
      <c r="I772" t="s">
        <v>67</v>
      </c>
      <c r="J772" s="1">
        <v>4028.9</v>
      </c>
      <c r="K772" s="17">
        <v>3433</v>
      </c>
      <c r="L772" t="s">
        <v>78</v>
      </c>
      <c r="M772" t="s">
        <v>68</v>
      </c>
      <c r="N772" s="1">
        <v>4028.9</v>
      </c>
      <c r="O772" s="17">
        <v>3977</v>
      </c>
      <c r="P772" t="s">
        <v>76</v>
      </c>
      <c r="Q772">
        <v>-544</v>
      </c>
    </row>
    <row r="773" spans="1:17" x14ac:dyDescent="0.25">
      <c r="A773" s="13">
        <v>45627</v>
      </c>
      <c r="B773" t="s">
        <v>6</v>
      </c>
      <c r="C773" t="s">
        <v>301</v>
      </c>
      <c r="D773" t="s">
        <v>65</v>
      </c>
      <c r="E773" t="s">
        <v>70</v>
      </c>
      <c r="F773" t="s">
        <v>66</v>
      </c>
      <c r="G773">
        <v>161005669</v>
      </c>
      <c r="H773" s="19">
        <v>45652</v>
      </c>
      <c r="I773" t="s">
        <v>67</v>
      </c>
      <c r="J773" s="1">
        <v>3972.2</v>
      </c>
      <c r="K773" s="17">
        <v>4046</v>
      </c>
      <c r="L773" t="s">
        <v>70</v>
      </c>
      <c r="M773" t="s">
        <v>68</v>
      </c>
      <c r="N773" s="1">
        <v>3972.2</v>
      </c>
      <c r="O773" s="17">
        <v>3598</v>
      </c>
      <c r="P773" t="s">
        <v>78</v>
      </c>
      <c r="Q773">
        <v>448</v>
      </c>
    </row>
    <row r="774" spans="1:17" x14ac:dyDescent="0.25">
      <c r="A774" s="13">
        <v>45627</v>
      </c>
      <c r="B774" t="s">
        <v>6</v>
      </c>
      <c r="C774" t="s">
        <v>7</v>
      </c>
      <c r="D774" t="s">
        <v>92</v>
      </c>
      <c r="E774" t="s">
        <v>145</v>
      </c>
      <c r="F774" t="s">
        <v>66</v>
      </c>
      <c r="G774">
        <v>161010159</v>
      </c>
      <c r="H774" s="19">
        <v>45652</v>
      </c>
      <c r="I774" t="s">
        <v>67</v>
      </c>
      <c r="J774" s="1">
        <v>3881.5</v>
      </c>
      <c r="K774" s="17">
        <v>4952</v>
      </c>
      <c r="L774" t="s">
        <v>97</v>
      </c>
      <c r="M774" t="s">
        <v>68</v>
      </c>
      <c r="N774" s="1">
        <v>3881.5</v>
      </c>
      <c r="O774" s="17">
        <v>3304</v>
      </c>
      <c r="P774" t="s">
        <v>136</v>
      </c>
      <c r="Q774">
        <v>1648</v>
      </c>
    </row>
    <row r="775" spans="1:17" x14ac:dyDescent="0.25">
      <c r="A775" s="13">
        <v>45627</v>
      </c>
      <c r="B775" t="s">
        <v>6</v>
      </c>
      <c r="C775" t="s">
        <v>298</v>
      </c>
      <c r="D775" t="s">
        <v>77</v>
      </c>
      <c r="E775" t="s">
        <v>78</v>
      </c>
      <c r="F775" t="s">
        <v>66</v>
      </c>
      <c r="G775">
        <v>161016140</v>
      </c>
      <c r="H775" s="19">
        <v>45652</v>
      </c>
      <c r="I775" t="s">
        <v>67</v>
      </c>
      <c r="J775" s="1">
        <v>4040.4</v>
      </c>
      <c r="K775" s="17">
        <v>3439</v>
      </c>
      <c r="L775" t="s">
        <v>78</v>
      </c>
      <c r="M775" t="s">
        <v>68</v>
      </c>
      <c r="N775" s="1">
        <v>4040.4</v>
      </c>
      <c r="O775" s="17">
        <v>4557</v>
      </c>
      <c r="P775" t="s">
        <v>73</v>
      </c>
      <c r="Q775">
        <v>-1118</v>
      </c>
    </row>
    <row r="776" spans="1:17" x14ac:dyDescent="0.25">
      <c r="A776" s="13">
        <v>45627</v>
      </c>
      <c r="B776" t="s">
        <v>6</v>
      </c>
      <c r="C776" t="s">
        <v>298</v>
      </c>
      <c r="D776" t="s">
        <v>89</v>
      </c>
      <c r="E776" t="s">
        <v>73</v>
      </c>
      <c r="F776" t="s">
        <v>66</v>
      </c>
      <c r="G776">
        <v>151000155</v>
      </c>
      <c r="H776" s="19">
        <v>45653</v>
      </c>
      <c r="I776" t="s">
        <v>67</v>
      </c>
      <c r="J776" s="1">
        <v>1320.66</v>
      </c>
      <c r="K776" s="17">
        <v>4323</v>
      </c>
      <c r="L776" t="s">
        <v>73</v>
      </c>
      <c r="M776" t="s">
        <v>68</v>
      </c>
      <c r="N776" s="1">
        <v>1320.66</v>
      </c>
      <c r="O776" s="17">
        <v>3527</v>
      </c>
      <c r="P776" t="s">
        <v>78</v>
      </c>
      <c r="Q776">
        <v>796</v>
      </c>
    </row>
    <row r="777" spans="1:17" x14ac:dyDescent="0.25">
      <c r="A777" s="13">
        <v>45627</v>
      </c>
      <c r="B777" t="s">
        <v>6</v>
      </c>
      <c r="C777" t="s">
        <v>298</v>
      </c>
      <c r="D777" t="s">
        <v>122</v>
      </c>
      <c r="E777" t="s">
        <v>73</v>
      </c>
      <c r="F777" t="s">
        <v>66</v>
      </c>
      <c r="G777">
        <v>151000155</v>
      </c>
      <c r="H777" s="19">
        <v>45653</v>
      </c>
      <c r="I777" t="s">
        <v>67</v>
      </c>
      <c r="J777" s="1">
        <v>2759.51</v>
      </c>
      <c r="K777" s="17">
        <v>4143</v>
      </c>
      <c r="L777" t="s">
        <v>70</v>
      </c>
      <c r="M777" t="s">
        <v>68</v>
      </c>
      <c r="N777" s="1">
        <v>2759.51</v>
      </c>
      <c r="O777" s="17">
        <v>4179</v>
      </c>
      <c r="P777" t="s">
        <v>70</v>
      </c>
      <c r="Q777">
        <v>-36</v>
      </c>
    </row>
    <row r="778" spans="1:17" x14ac:dyDescent="0.25">
      <c r="A778" s="13">
        <v>45627</v>
      </c>
      <c r="B778" t="s">
        <v>6</v>
      </c>
      <c r="C778" t="s">
        <v>301</v>
      </c>
      <c r="D778" t="s">
        <v>65</v>
      </c>
      <c r="E778" t="s">
        <v>70</v>
      </c>
      <c r="F778" t="s">
        <v>66</v>
      </c>
      <c r="G778">
        <v>161005670</v>
      </c>
      <c r="H778" s="19">
        <v>45653</v>
      </c>
      <c r="I778" t="s">
        <v>67</v>
      </c>
      <c r="J778" s="1">
        <v>3984.9</v>
      </c>
      <c r="K778" s="17">
        <v>4055</v>
      </c>
      <c r="L778" t="s">
        <v>70</v>
      </c>
      <c r="M778" t="s">
        <v>68</v>
      </c>
      <c r="N778" s="1">
        <v>3984.9</v>
      </c>
      <c r="O778" s="17">
        <v>3564</v>
      </c>
      <c r="P778" t="s">
        <v>78</v>
      </c>
      <c r="Q778">
        <v>491</v>
      </c>
    </row>
    <row r="779" spans="1:17" x14ac:dyDescent="0.25">
      <c r="A779" s="13">
        <v>45627</v>
      </c>
      <c r="B779" t="s">
        <v>6</v>
      </c>
      <c r="C779" t="s">
        <v>9</v>
      </c>
      <c r="D779" t="s">
        <v>106</v>
      </c>
      <c r="E779" t="s">
        <v>70</v>
      </c>
      <c r="F779" t="s">
        <v>66</v>
      </c>
      <c r="G779">
        <v>162000138</v>
      </c>
      <c r="H779" s="19">
        <v>45653</v>
      </c>
      <c r="I779" t="s">
        <v>67</v>
      </c>
      <c r="J779" s="1">
        <v>3948.7</v>
      </c>
      <c r="K779" s="17">
        <v>4076</v>
      </c>
      <c r="L779" t="s">
        <v>70</v>
      </c>
      <c r="M779" t="s">
        <v>68</v>
      </c>
      <c r="N779" s="1">
        <v>3948.7</v>
      </c>
      <c r="O779" s="17">
        <v>2659</v>
      </c>
      <c r="P779" t="s">
        <v>135</v>
      </c>
      <c r="Q779">
        <v>1417</v>
      </c>
    </row>
    <row r="780" spans="1:17" x14ac:dyDescent="0.25">
      <c r="A780" s="13">
        <v>45627</v>
      </c>
      <c r="B780" t="s">
        <v>6</v>
      </c>
      <c r="C780" t="s">
        <v>298</v>
      </c>
      <c r="D780" t="s">
        <v>87</v>
      </c>
      <c r="E780" t="s">
        <v>73</v>
      </c>
      <c r="F780" t="s">
        <v>66</v>
      </c>
      <c r="G780">
        <v>151001111</v>
      </c>
      <c r="H780" s="19">
        <v>45655</v>
      </c>
      <c r="I780" t="s">
        <v>67</v>
      </c>
      <c r="J780" s="1">
        <v>3875.2</v>
      </c>
      <c r="K780" s="17">
        <v>4085</v>
      </c>
      <c r="L780" t="s">
        <v>70</v>
      </c>
      <c r="M780" t="s">
        <v>68</v>
      </c>
      <c r="N780" s="1">
        <v>3875.2</v>
      </c>
      <c r="O780" s="17">
        <v>4265</v>
      </c>
      <c r="P780" t="s">
        <v>70</v>
      </c>
      <c r="Q780">
        <v>-180</v>
      </c>
    </row>
    <row r="781" spans="1:17" x14ac:dyDescent="0.25">
      <c r="A781" s="13">
        <v>45627</v>
      </c>
      <c r="B781" t="s">
        <v>6</v>
      </c>
      <c r="C781" t="s">
        <v>301</v>
      </c>
      <c r="D781" t="s">
        <v>65</v>
      </c>
      <c r="E781" t="s">
        <v>70</v>
      </c>
      <c r="F781" t="s">
        <v>66</v>
      </c>
      <c r="G781">
        <v>161005674</v>
      </c>
      <c r="H781" s="19">
        <v>45655</v>
      </c>
      <c r="I781" t="s">
        <v>67</v>
      </c>
      <c r="J781" s="1">
        <v>4174.2</v>
      </c>
      <c r="K781" s="17">
        <v>4068</v>
      </c>
      <c r="L781" t="s">
        <v>70</v>
      </c>
      <c r="M781" t="s">
        <v>68</v>
      </c>
      <c r="N781" s="1">
        <v>4174.2</v>
      </c>
      <c r="O781" s="17">
        <v>3160</v>
      </c>
      <c r="P781" t="s">
        <v>136</v>
      </c>
      <c r="Q781">
        <v>908</v>
      </c>
    </row>
    <row r="782" spans="1:17" x14ac:dyDescent="0.25">
      <c r="A782" s="13">
        <v>45627</v>
      </c>
      <c r="B782" t="s">
        <v>6</v>
      </c>
      <c r="C782" t="s">
        <v>7</v>
      </c>
      <c r="D782" t="s">
        <v>92</v>
      </c>
      <c r="E782" t="s">
        <v>145</v>
      </c>
      <c r="F782" t="s">
        <v>66</v>
      </c>
      <c r="G782">
        <v>161010161</v>
      </c>
      <c r="H782" s="19">
        <v>45655</v>
      </c>
      <c r="I782" t="s">
        <v>67</v>
      </c>
      <c r="J782" s="1">
        <v>4036.1</v>
      </c>
      <c r="K782" s="17">
        <v>4918</v>
      </c>
      <c r="L782" t="s">
        <v>97</v>
      </c>
      <c r="M782" t="s">
        <v>68</v>
      </c>
      <c r="N782" s="1">
        <v>4036.1</v>
      </c>
      <c r="O782" s="17">
        <v>4530</v>
      </c>
      <c r="P782" t="s">
        <v>73</v>
      </c>
      <c r="Q782">
        <v>388</v>
      </c>
    </row>
    <row r="783" spans="1:17" x14ac:dyDescent="0.25">
      <c r="A783" s="13">
        <v>45658</v>
      </c>
      <c r="B783" t="s">
        <v>6</v>
      </c>
      <c r="C783" t="s">
        <v>301</v>
      </c>
      <c r="D783" t="s">
        <v>65</v>
      </c>
      <c r="E783" t="s">
        <v>70</v>
      </c>
      <c r="F783" t="s">
        <v>66</v>
      </c>
      <c r="G783">
        <v>161005677</v>
      </c>
      <c r="H783" s="19">
        <v>45656</v>
      </c>
      <c r="I783" t="s">
        <v>67</v>
      </c>
      <c r="J783" s="1">
        <v>4080.4</v>
      </c>
      <c r="K783" s="17">
        <v>3928</v>
      </c>
      <c r="L783" t="s">
        <v>76</v>
      </c>
      <c r="M783" t="s">
        <v>68</v>
      </c>
      <c r="N783" s="1">
        <v>4080.4</v>
      </c>
      <c r="O783" s="17">
        <v>3591</v>
      </c>
      <c r="P783" t="s">
        <v>78</v>
      </c>
      <c r="Q783">
        <v>337</v>
      </c>
    </row>
    <row r="784" spans="1:17" x14ac:dyDescent="0.25">
      <c r="A784" s="13">
        <v>45658</v>
      </c>
      <c r="B784" t="s">
        <v>6</v>
      </c>
      <c r="C784" t="s">
        <v>298</v>
      </c>
      <c r="D784" t="s">
        <v>87</v>
      </c>
      <c r="E784" t="s">
        <v>73</v>
      </c>
      <c r="F784" t="s">
        <v>66</v>
      </c>
      <c r="G784">
        <v>151001114</v>
      </c>
      <c r="H784" s="19">
        <v>45657</v>
      </c>
      <c r="I784" t="s">
        <v>67</v>
      </c>
      <c r="J784" s="1">
        <v>3374.4</v>
      </c>
      <c r="K784" s="17">
        <v>3834</v>
      </c>
      <c r="L784" t="s">
        <v>76</v>
      </c>
      <c r="M784" t="s">
        <v>68</v>
      </c>
      <c r="N784" s="1">
        <v>3374.4</v>
      </c>
      <c r="O784" s="17">
        <v>2944</v>
      </c>
      <c r="P784" t="s">
        <v>134</v>
      </c>
      <c r="Q784">
        <v>890</v>
      </c>
    </row>
    <row r="785" spans="1:17" x14ac:dyDescent="0.25">
      <c r="A785" s="13">
        <v>45658</v>
      </c>
      <c r="B785" t="s">
        <v>6</v>
      </c>
      <c r="C785" t="s">
        <v>301</v>
      </c>
      <c r="D785" t="s">
        <v>65</v>
      </c>
      <c r="E785" t="s">
        <v>70</v>
      </c>
      <c r="F785" t="s">
        <v>66</v>
      </c>
      <c r="G785">
        <v>161005679</v>
      </c>
      <c r="H785" s="19">
        <v>45657</v>
      </c>
      <c r="I785" t="s">
        <v>67</v>
      </c>
      <c r="J785" s="1">
        <v>3905.6</v>
      </c>
      <c r="K785" s="17">
        <v>4088</v>
      </c>
      <c r="L785" t="s">
        <v>70</v>
      </c>
      <c r="M785" t="s">
        <v>68</v>
      </c>
      <c r="N785" s="1">
        <v>3905.6</v>
      </c>
      <c r="O785" s="17">
        <v>2782</v>
      </c>
      <c r="P785" t="s">
        <v>135</v>
      </c>
      <c r="Q785">
        <v>1306</v>
      </c>
    </row>
    <row r="786" spans="1:17" x14ac:dyDescent="0.25">
      <c r="A786" s="13">
        <v>45658</v>
      </c>
      <c r="B786" t="s">
        <v>6</v>
      </c>
      <c r="C786" t="s">
        <v>298</v>
      </c>
      <c r="D786" t="s">
        <v>77</v>
      </c>
      <c r="E786" t="s">
        <v>78</v>
      </c>
      <c r="F786" t="s">
        <v>66</v>
      </c>
      <c r="G786">
        <v>161016148</v>
      </c>
      <c r="H786" s="19">
        <v>45657</v>
      </c>
      <c r="I786" t="s">
        <v>67</v>
      </c>
      <c r="J786" s="1">
        <v>3985.6</v>
      </c>
      <c r="K786" s="17">
        <v>3455</v>
      </c>
      <c r="L786" t="s">
        <v>78</v>
      </c>
      <c r="M786" t="s">
        <v>68</v>
      </c>
      <c r="N786" s="1">
        <v>3985.6</v>
      </c>
      <c r="O786" s="17">
        <v>3176</v>
      </c>
      <c r="P786" t="s">
        <v>136</v>
      </c>
      <c r="Q786">
        <v>279</v>
      </c>
    </row>
    <row r="787" spans="1:17" x14ac:dyDescent="0.25">
      <c r="A787" s="13">
        <v>45658</v>
      </c>
      <c r="B787" t="s">
        <v>6</v>
      </c>
      <c r="C787" t="s">
        <v>7</v>
      </c>
      <c r="D787" t="s">
        <v>92</v>
      </c>
      <c r="E787" t="s">
        <v>145</v>
      </c>
      <c r="F787" t="s">
        <v>66</v>
      </c>
      <c r="G787">
        <v>151000703</v>
      </c>
      <c r="H787" s="19">
        <v>45632</v>
      </c>
      <c r="I787" t="s">
        <v>67</v>
      </c>
      <c r="J787" s="1">
        <v>68</v>
      </c>
      <c r="K787" s="17">
        <v>4924</v>
      </c>
      <c r="L787" t="s">
        <v>97</v>
      </c>
      <c r="M787" t="s">
        <v>68</v>
      </c>
      <c r="N787" s="1">
        <v>68</v>
      </c>
      <c r="O787" s="17">
        <v>4122</v>
      </c>
      <c r="P787" t="s">
        <v>70</v>
      </c>
      <c r="Q787">
        <v>802</v>
      </c>
    </row>
    <row r="788" spans="1:17" x14ac:dyDescent="0.25">
      <c r="A788" s="13">
        <v>45658</v>
      </c>
      <c r="B788" t="s">
        <v>6</v>
      </c>
      <c r="C788" t="s">
        <v>301</v>
      </c>
      <c r="D788" t="s">
        <v>65</v>
      </c>
      <c r="E788" t="s">
        <v>70</v>
      </c>
      <c r="F788" t="s">
        <v>66</v>
      </c>
      <c r="G788">
        <v>151000648</v>
      </c>
      <c r="H788" s="19">
        <v>45658</v>
      </c>
      <c r="I788" t="s">
        <v>67</v>
      </c>
      <c r="J788" s="1">
        <v>4085.6</v>
      </c>
      <c r="K788" s="17">
        <v>4058</v>
      </c>
      <c r="L788" t="s">
        <v>70</v>
      </c>
      <c r="M788" t="s">
        <v>68</v>
      </c>
      <c r="N788" s="1">
        <v>4085.6</v>
      </c>
      <c r="O788" s="17">
        <v>3571</v>
      </c>
      <c r="P788" t="s">
        <v>78</v>
      </c>
      <c r="Q788">
        <v>487</v>
      </c>
    </row>
    <row r="789" spans="1:17" x14ac:dyDescent="0.25">
      <c r="A789" s="13">
        <v>45658</v>
      </c>
      <c r="B789" t="s">
        <v>6</v>
      </c>
      <c r="C789" t="s">
        <v>7</v>
      </c>
      <c r="D789" t="s">
        <v>92</v>
      </c>
      <c r="E789" t="s">
        <v>145</v>
      </c>
      <c r="F789" t="s">
        <v>66</v>
      </c>
      <c r="G789">
        <v>161010163</v>
      </c>
      <c r="H789" s="19">
        <v>45658</v>
      </c>
      <c r="I789" t="s">
        <v>67</v>
      </c>
      <c r="J789" s="1">
        <v>3916.4</v>
      </c>
      <c r="K789" s="17">
        <v>4925</v>
      </c>
      <c r="L789" t="s">
        <v>97</v>
      </c>
      <c r="M789" t="s">
        <v>68</v>
      </c>
      <c r="N789" s="1">
        <v>3916.4</v>
      </c>
      <c r="O789" s="17">
        <v>4608</v>
      </c>
      <c r="P789" t="s">
        <v>93</v>
      </c>
      <c r="Q789">
        <v>317</v>
      </c>
    </row>
    <row r="790" spans="1:17" x14ac:dyDescent="0.25">
      <c r="A790" s="13">
        <v>45658</v>
      </c>
      <c r="B790" t="s">
        <v>6</v>
      </c>
      <c r="C790" t="s">
        <v>9</v>
      </c>
      <c r="D790" t="s">
        <v>106</v>
      </c>
      <c r="E790" t="s">
        <v>70</v>
      </c>
      <c r="F790" t="s">
        <v>66</v>
      </c>
      <c r="G790">
        <v>162000145</v>
      </c>
      <c r="H790" s="19">
        <v>45658</v>
      </c>
      <c r="I790" t="s">
        <v>67</v>
      </c>
      <c r="J790" s="1">
        <v>4127.6000000000004</v>
      </c>
      <c r="K790" s="17">
        <v>4091</v>
      </c>
      <c r="L790" t="s">
        <v>70</v>
      </c>
      <c r="M790" t="s">
        <v>68</v>
      </c>
      <c r="N790" s="1">
        <v>4127.6000000000004</v>
      </c>
      <c r="O790" s="17">
        <v>3201</v>
      </c>
      <c r="P790" t="s">
        <v>136</v>
      </c>
      <c r="Q790">
        <v>890</v>
      </c>
    </row>
    <row r="791" spans="1:17" x14ac:dyDescent="0.25">
      <c r="A791" s="13">
        <v>45658</v>
      </c>
      <c r="B791" t="s">
        <v>6</v>
      </c>
      <c r="C791" t="s">
        <v>301</v>
      </c>
      <c r="D791" t="s">
        <v>65</v>
      </c>
      <c r="E791" t="s">
        <v>70</v>
      </c>
      <c r="F791" t="s">
        <v>66</v>
      </c>
      <c r="G791">
        <v>161005680</v>
      </c>
      <c r="H791" s="19">
        <v>45659</v>
      </c>
      <c r="I791" t="s">
        <v>67</v>
      </c>
      <c r="J791" s="1">
        <v>4119.5</v>
      </c>
      <c r="K791" s="17">
        <v>4056</v>
      </c>
      <c r="L791" t="s">
        <v>70</v>
      </c>
      <c r="M791" t="s">
        <v>68</v>
      </c>
      <c r="N791" s="1">
        <v>4119.5</v>
      </c>
      <c r="O791" s="17">
        <v>3285</v>
      </c>
      <c r="P791" t="s">
        <v>136</v>
      </c>
      <c r="Q791">
        <v>771</v>
      </c>
    </row>
    <row r="792" spans="1:17" x14ac:dyDescent="0.25">
      <c r="A792" s="13">
        <v>45658</v>
      </c>
      <c r="B792" t="s">
        <v>6</v>
      </c>
      <c r="C792" t="s">
        <v>301</v>
      </c>
      <c r="D792" t="s">
        <v>65</v>
      </c>
      <c r="E792" t="s">
        <v>70</v>
      </c>
      <c r="F792" t="s">
        <v>66</v>
      </c>
      <c r="G792">
        <v>151000652</v>
      </c>
      <c r="H792" s="19">
        <v>45660</v>
      </c>
      <c r="I792" t="s">
        <v>67</v>
      </c>
      <c r="J792" s="1">
        <v>4078.8</v>
      </c>
      <c r="K792" s="17">
        <v>3882</v>
      </c>
      <c r="L792" t="s">
        <v>76</v>
      </c>
      <c r="M792" t="s">
        <v>68</v>
      </c>
      <c r="N792" s="1">
        <v>4078.8</v>
      </c>
      <c r="O792" s="17">
        <v>4456</v>
      </c>
      <c r="P792" t="s">
        <v>73</v>
      </c>
      <c r="Q792">
        <v>-574</v>
      </c>
    </row>
    <row r="793" spans="1:17" x14ac:dyDescent="0.25">
      <c r="A793" s="13">
        <v>45658</v>
      </c>
      <c r="B793" t="s">
        <v>6</v>
      </c>
      <c r="C793" t="s">
        <v>298</v>
      </c>
      <c r="D793" t="s">
        <v>89</v>
      </c>
      <c r="E793" t="s">
        <v>73</v>
      </c>
      <c r="F793" t="s">
        <v>66</v>
      </c>
      <c r="G793">
        <v>161002839</v>
      </c>
      <c r="H793" s="19">
        <v>45660</v>
      </c>
      <c r="I793" t="s">
        <v>67</v>
      </c>
      <c r="J793" s="1">
        <v>4216.3999999999996</v>
      </c>
      <c r="K793" s="17">
        <v>4043</v>
      </c>
      <c r="L793" t="s">
        <v>70</v>
      </c>
      <c r="M793" t="s">
        <v>68</v>
      </c>
      <c r="N793" s="1">
        <v>4216.3999999999996</v>
      </c>
      <c r="O793" s="17">
        <v>4212</v>
      </c>
      <c r="P793" t="s">
        <v>70</v>
      </c>
      <c r="Q793">
        <v>-169</v>
      </c>
    </row>
    <row r="794" spans="1:17" x14ac:dyDescent="0.25">
      <c r="A794" s="13">
        <v>45658</v>
      </c>
      <c r="B794" t="s">
        <v>6</v>
      </c>
      <c r="C794" t="s">
        <v>301</v>
      </c>
      <c r="D794" t="s">
        <v>65</v>
      </c>
      <c r="E794" t="s">
        <v>70</v>
      </c>
      <c r="F794" t="s">
        <v>66</v>
      </c>
      <c r="G794">
        <v>161005688</v>
      </c>
      <c r="H794" s="19">
        <v>45663</v>
      </c>
      <c r="I794" t="s">
        <v>67</v>
      </c>
      <c r="J794" s="1">
        <v>4123</v>
      </c>
      <c r="K794" s="17">
        <v>4037</v>
      </c>
      <c r="L794" t="s">
        <v>70</v>
      </c>
      <c r="M794" t="s">
        <v>68</v>
      </c>
      <c r="N794" s="1">
        <v>4123</v>
      </c>
      <c r="O794" s="17">
        <v>3185</v>
      </c>
      <c r="P794" t="s">
        <v>136</v>
      </c>
      <c r="Q794">
        <v>852</v>
      </c>
    </row>
    <row r="795" spans="1:17" x14ac:dyDescent="0.25">
      <c r="A795" s="13">
        <v>45658</v>
      </c>
      <c r="B795" t="s">
        <v>6</v>
      </c>
      <c r="C795" t="s">
        <v>7</v>
      </c>
      <c r="D795" t="s">
        <v>71</v>
      </c>
      <c r="E795" t="s">
        <v>70</v>
      </c>
      <c r="F795" t="s">
        <v>66</v>
      </c>
      <c r="G795">
        <v>161010165</v>
      </c>
      <c r="H795" s="19">
        <v>45663</v>
      </c>
      <c r="I795" t="s">
        <v>67</v>
      </c>
      <c r="J795" s="1">
        <v>1867.5</v>
      </c>
      <c r="K795" s="17">
        <v>3759</v>
      </c>
      <c r="L795" t="s">
        <v>76</v>
      </c>
      <c r="M795" t="s">
        <v>68</v>
      </c>
      <c r="N795" s="1">
        <v>1867.5</v>
      </c>
      <c r="O795" s="17">
        <v>4950</v>
      </c>
      <c r="P795" t="s">
        <v>97</v>
      </c>
      <c r="Q795">
        <v>-1191</v>
      </c>
    </row>
    <row r="796" spans="1:17" x14ac:dyDescent="0.25">
      <c r="A796" s="13">
        <v>45658</v>
      </c>
      <c r="B796" t="s">
        <v>6</v>
      </c>
      <c r="C796" t="s">
        <v>7</v>
      </c>
      <c r="D796" t="s">
        <v>69</v>
      </c>
      <c r="E796" t="s">
        <v>70</v>
      </c>
      <c r="F796" t="s">
        <v>66</v>
      </c>
      <c r="G796">
        <v>161010165</v>
      </c>
      <c r="H796" s="19">
        <v>45663</v>
      </c>
      <c r="I796" t="s">
        <v>67</v>
      </c>
      <c r="J796" s="1">
        <v>2041.94</v>
      </c>
      <c r="K796" s="17">
        <v>4021</v>
      </c>
      <c r="L796" t="s">
        <v>70</v>
      </c>
      <c r="M796" t="s">
        <v>68</v>
      </c>
      <c r="N796" s="1">
        <v>2041.94</v>
      </c>
      <c r="O796" s="17">
        <v>4085</v>
      </c>
      <c r="P796" t="s">
        <v>70</v>
      </c>
      <c r="Q796">
        <v>-64</v>
      </c>
    </row>
    <row r="797" spans="1:17" x14ac:dyDescent="0.25">
      <c r="A797" s="13">
        <v>45658</v>
      </c>
      <c r="B797" t="s">
        <v>6</v>
      </c>
      <c r="C797" t="s">
        <v>301</v>
      </c>
      <c r="D797" t="s">
        <v>65</v>
      </c>
      <c r="E797" t="s">
        <v>70</v>
      </c>
      <c r="F797" t="s">
        <v>66</v>
      </c>
      <c r="G797">
        <v>151000655</v>
      </c>
      <c r="H797" s="19">
        <v>45664</v>
      </c>
      <c r="I797" t="s">
        <v>67</v>
      </c>
      <c r="J797" s="1">
        <v>4143.8999999999996</v>
      </c>
      <c r="K797" s="17">
        <v>4017</v>
      </c>
      <c r="L797" t="s">
        <v>70</v>
      </c>
      <c r="M797" t="s">
        <v>68</v>
      </c>
      <c r="N797" s="1">
        <v>4143.8999999999996</v>
      </c>
      <c r="O797" s="17">
        <v>3638</v>
      </c>
      <c r="P797" t="s">
        <v>78</v>
      </c>
      <c r="Q797">
        <v>379</v>
      </c>
    </row>
    <row r="798" spans="1:17" x14ac:dyDescent="0.25">
      <c r="A798" s="13">
        <v>45658</v>
      </c>
      <c r="B798" t="s">
        <v>6</v>
      </c>
      <c r="C798" t="s">
        <v>298</v>
      </c>
      <c r="D798" t="s">
        <v>86</v>
      </c>
      <c r="E798" t="s">
        <v>78</v>
      </c>
      <c r="F798" t="s">
        <v>66</v>
      </c>
      <c r="G798">
        <v>151001132</v>
      </c>
      <c r="H798" s="19">
        <v>45664</v>
      </c>
      <c r="I798" t="s">
        <v>67</v>
      </c>
      <c r="J798" s="1">
        <v>4006.8</v>
      </c>
      <c r="K798" s="17">
        <v>3446</v>
      </c>
      <c r="L798" t="s">
        <v>78</v>
      </c>
      <c r="M798" t="s">
        <v>68</v>
      </c>
      <c r="N798" s="1">
        <v>4006.8</v>
      </c>
      <c r="O798" s="17">
        <v>3486</v>
      </c>
      <c r="P798" t="s">
        <v>78</v>
      </c>
      <c r="Q798">
        <v>-40</v>
      </c>
    </row>
    <row r="799" spans="1:17" x14ac:dyDescent="0.25">
      <c r="A799" s="13">
        <v>45658</v>
      </c>
      <c r="B799" t="s">
        <v>6</v>
      </c>
      <c r="C799" t="s">
        <v>9</v>
      </c>
      <c r="D799" t="s">
        <v>106</v>
      </c>
      <c r="E799" t="s">
        <v>70</v>
      </c>
      <c r="F799" t="s">
        <v>66</v>
      </c>
      <c r="G799">
        <v>161002524</v>
      </c>
      <c r="H799" s="19">
        <v>45664</v>
      </c>
      <c r="I799" t="s">
        <v>67</v>
      </c>
      <c r="J799" s="1">
        <v>3984.5</v>
      </c>
      <c r="K799" s="17">
        <v>3831</v>
      </c>
      <c r="L799" t="s">
        <v>76</v>
      </c>
      <c r="M799" t="s">
        <v>68</v>
      </c>
      <c r="N799" s="1">
        <v>3984.5</v>
      </c>
      <c r="O799" s="17">
        <v>4113</v>
      </c>
      <c r="P799" t="s">
        <v>70</v>
      </c>
      <c r="Q799">
        <v>-282</v>
      </c>
    </row>
    <row r="800" spans="1:17" x14ac:dyDescent="0.25">
      <c r="A800" s="13">
        <v>45658</v>
      </c>
      <c r="B800" t="s">
        <v>6</v>
      </c>
      <c r="C800" t="s">
        <v>7</v>
      </c>
      <c r="D800" t="s">
        <v>71</v>
      </c>
      <c r="E800" t="s">
        <v>70</v>
      </c>
      <c r="F800" t="s">
        <v>66</v>
      </c>
      <c r="G800">
        <v>161010166</v>
      </c>
      <c r="H800" s="19">
        <v>45664</v>
      </c>
      <c r="I800" t="s">
        <v>67</v>
      </c>
      <c r="J800" s="1">
        <v>1848.81</v>
      </c>
      <c r="K800" s="17">
        <v>4031</v>
      </c>
      <c r="L800" t="s">
        <v>70</v>
      </c>
      <c r="M800" t="s">
        <v>68</v>
      </c>
      <c r="N800" s="1">
        <v>1848.81</v>
      </c>
      <c r="O800" s="17">
        <v>4318</v>
      </c>
      <c r="P800" t="s">
        <v>73</v>
      </c>
      <c r="Q800">
        <v>-287</v>
      </c>
    </row>
    <row r="801" spans="1:17" x14ac:dyDescent="0.25">
      <c r="A801" s="13">
        <v>45658</v>
      </c>
      <c r="B801" t="s">
        <v>6</v>
      </c>
      <c r="C801" t="s">
        <v>7</v>
      </c>
      <c r="D801" t="s">
        <v>83</v>
      </c>
      <c r="E801" t="s">
        <v>70</v>
      </c>
      <c r="F801" t="s">
        <v>66</v>
      </c>
      <c r="G801">
        <v>161010166</v>
      </c>
      <c r="H801" s="19">
        <v>45664</v>
      </c>
      <c r="I801" t="s">
        <v>67</v>
      </c>
      <c r="J801" s="1">
        <v>2026.79</v>
      </c>
      <c r="K801" s="17">
        <v>3777</v>
      </c>
      <c r="L801" t="s">
        <v>76</v>
      </c>
      <c r="M801" t="s">
        <v>68</v>
      </c>
      <c r="N801" s="1">
        <v>2026.79</v>
      </c>
      <c r="O801" s="17">
        <v>4368</v>
      </c>
      <c r="P801" t="s">
        <v>73</v>
      </c>
      <c r="Q801">
        <v>-591</v>
      </c>
    </row>
    <row r="802" spans="1:17" x14ac:dyDescent="0.25">
      <c r="A802" s="13">
        <v>45658</v>
      </c>
      <c r="B802" t="s">
        <v>6</v>
      </c>
      <c r="C802" t="s">
        <v>9</v>
      </c>
      <c r="D802" t="s">
        <v>74</v>
      </c>
      <c r="E802" t="s">
        <v>70</v>
      </c>
      <c r="F802" t="s">
        <v>66</v>
      </c>
      <c r="G802">
        <v>151000119</v>
      </c>
      <c r="H802" s="19">
        <v>45665</v>
      </c>
      <c r="I802" t="s">
        <v>67</v>
      </c>
      <c r="J802" s="1">
        <v>4071.8</v>
      </c>
      <c r="K802" s="17">
        <v>4055</v>
      </c>
      <c r="L802" t="s">
        <v>70</v>
      </c>
      <c r="M802" t="s">
        <v>68</v>
      </c>
      <c r="N802" s="1">
        <v>4071.8</v>
      </c>
      <c r="O802" s="17">
        <v>4034</v>
      </c>
      <c r="P802" t="s">
        <v>70</v>
      </c>
      <c r="Q802">
        <v>21</v>
      </c>
    </row>
    <row r="803" spans="1:17" x14ac:dyDescent="0.25">
      <c r="A803" s="13">
        <v>45658</v>
      </c>
      <c r="B803" t="s">
        <v>6</v>
      </c>
      <c r="C803" t="s">
        <v>301</v>
      </c>
      <c r="D803" t="s">
        <v>65</v>
      </c>
      <c r="E803" t="s">
        <v>70</v>
      </c>
      <c r="F803" t="s">
        <v>66</v>
      </c>
      <c r="G803">
        <v>151000659</v>
      </c>
      <c r="H803" s="19">
        <v>45665</v>
      </c>
      <c r="I803" t="s">
        <v>67</v>
      </c>
      <c r="J803" s="1">
        <v>4138.8</v>
      </c>
      <c r="K803" s="17">
        <v>4040</v>
      </c>
      <c r="L803" t="s">
        <v>70</v>
      </c>
      <c r="M803" t="s">
        <v>68</v>
      </c>
      <c r="N803" s="1">
        <v>4138.8</v>
      </c>
      <c r="O803" s="17">
        <v>3874</v>
      </c>
      <c r="P803" t="s">
        <v>76</v>
      </c>
      <c r="Q803">
        <v>166</v>
      </c>
    </row>
    <row r="804" spans="1:17" x14ac:dyDescent="0.25">
      <c r="A804" s="13">
        <v>45658</v>
      </c>
      <c r="B804" t="s">
        <v>6</v>
      </c>
      <c r="C804" t="s">
        <v>7</v>
      </c>
      <c r="D804" t="s">
        <v>71</v>
      </c>
      <c r="E804" t="s">
        <v>70</v>
      </c>
      <c r="F804" t="s">
        <v>66</v>
      </c>
      <c r="G804">
        <v>151000718</v>
      </c>
      <c r="H804" s="19">
        <v>45665</v>
      </c>
      <c r="I804" t="s">
        <v>67</v>
      </c>
      <c r="J804" s="1">
        <v>2756.14</v>
      </c>
      <c r="K804" s="17">
        <v>3820</v>
      </c>
      <c r="L804" t="s">
        <v>76</v>
      </c>
      <c r="M804" t="s">
        <v>68</v>
      </c>
      <c r="N804" s="1">
        <v>2756.14</v>
      </c>
      <c r="O804" s="17">
        <v>4158</v>
      </c>
      <c r="P804" t="s">
        <v>70</v>
      </c>
      <c r="Q804">
        <v>-338</v>
      </c>
    </row>
    <row r="805" spans="1:17" x14ac:dyDescent="0.25">
      <c r="A805" s="13">
        <v>45658</v>
      </c>
      <c r="B805" t="s">
        <v>6</v>
      </c>
      <c r="C805" t="s">
        <v>7</v>
      </c>
      <c r="D805" t="s">
        <v>92</v>
      </c>
      <c r="E805" t="s">
        <v>145</v>
      </c>
      <c r="F805" t="s">
        <v>66</v>
      </c>
      <c r="G805">
        <v>151000718</v>
      </c>
      <c r="H805" s="19">
        <v>45665</v>
      </c>
      <c r="I805" t="s">
        <v>67</v>
      </c>
      <c r="J805" s="1">
        <v>1233.8699999999999</v>
      </c>
      <c r="K805" s="17">
        <v>4960</v>
      </c>
      <c r="L805" t="s">
        <v>97</v>
      </c>
      <c r="M805" t="s">
        <v>68</v>
      </c>
      <c r="N805" s="1">
        <v>1233.8699999999999</v>
      </c>
      <c r="O805" s="17">
        <v>4319</v>
      </c>
      <c r="P805" t="s">
        <v>73</v>
      </c>
      <c r="Q805">
        <v>641</v>
      </c>
    </row>
    <row r="806" spans="1:17" x14ac:dyDescent="0.25">
      <c r="A806" s="13">
        <v>45658</v>
      </c>
      <c r="B806" t="s">
        <v>6</v>
      </c>
      <c r="C806" t="s">
        <v>297</v>
      </c>
      <c r="D806" t="s">
        <v>127</v>
      </c>
      <c r="E806" t="s">
        <v>70</v>
      </c>
      <c r="F806" t="s">
        <v>66</v>
      </c>
      <c r="G806">
        <v>162000156</v>
      </c>
      <c r="H806" s="19">
        <v>45665</v>
      </c>
      <c r="I806" t="s">
        <v>67</v>
      </c>
      <c r="J806" s="1">
        <v>3934.9</v>
      </c>
      <c r="K806" s="17">
        <v>4025</v>
      </c>
      <c r="L806" t="s">
        <v>70</v>
      </c>
      <c r="M806" t="s">
        <v>68</v>
      </c>
      <c r="N806" s="1">
        <v>3934.9</v>
      </c>
      <c r="O806" s="17">
        <v>4106</v>
      </c>
      <c r="P806" t="s">
        <v>70</v>
      </c>
      <c r="Q806">
        <v>-81</v>
      </c>
    </row>
    <row r="807" spans="1:17" x14ac:dyDescent="0.25">
      <c r="A807" s="13">
        <v>45658</v>
      </c>
      <c r="B807" t="s">
        <v>6</v>
      </c>
      <c r="C807" t="s">
        <v>298</v>
      </c>
      <c r="D807" t="s">
        <v>89</v>
      </c>
      <c r="E807" t="s">
        <v>73</v>
      </c>
      <c r="F807" t="s">
        <v>66</v>
      </c>
      <c r="G807">
        <v>151000156</v>
      </c>
      <c r="H807" s="19">
        <v>45666</v>
      </c>
      <c r="I807" t="s">
        <v>67</v>
      </c>
      <c r="J807" s="1">
        <v>3884.2</v>
      </c>
      <c r="K807" s="17">
        <v>4318</v>
      </c>
      <c r="L807" t="s">
        <v>73</v>
      </c>
      <c r="M807" t="s">
        <v>68</v>
      </c>
      <c r="N807" s="1">
        <v>3884.2</v>
      </c>
      <c r="O807" s="17">
        <v>4073</v>
      </c>
      <c r="P807" t="s">
        <v>70</v>
      </c>
      <c r="Q807">
        <v>245</v>
      </c>
    </row>
    <row r="808" spans="1:17" x14ac:dyDescent="0.25">
      <c r="A808" s="13">
        <v>45658</v>
      </c>
      <c r="B808" t="s">
        <v>6</v>
      </c>
      <c r="C808" t="s">
        <v>298</v>
      </c>
      <c r="D808" t="s">
        <v>77</v>
      </c>
      <c r="E808" t="s">
        <v>78</v>
      </c>
      <c r="F808" t="s">
        <v>66</v>
      </c>
      <c r="G808">
        <v>151001135</v>
      </c>
      <c r="H808" s="19">
        <v>45666</v>
      </c>
      <c r="I808" t="s">
        <v>67</v>
      </c>
      <c r="J808" s="1">
        <v>3535</v>
      </c>
      <c r="K808" s="17">
        <v>3475</v>
      </c>
      <c r="L808" t="s">
        <v>78</v>
      </c>
      <c r="M808" t="s">
        <v>68</v>
      </c>
      <c r="N808" s="1">
        <v>3535</v>
      </c>
      <c r="O808" s="17">
        <v>4011</v>
      </c>
      <c r="P808" t="s">
        <v>70</v>
      </c>
      <c r="Q808">
        <v>-536</v>
      </c>
    </row>
    <row r="809" spans="1:17" x14ac:dyDescent="0.25">
      <c r="A809" s="13">
        <v>45658</v>
      </c>
      <c r="B809" t="s">
        <v>6</v>
      </c>
      <c r="C809" t="s">
        <v>297</v>
      </c>
      <c r="D809" t="s">
        <v>99</v>
      </c>
      <c r="E809" t="s">
        <v>73</v>
      </c>
      <c r="F809" t="s">
        <v>66</v>
      </c>
      <c r="G809">
        <v>162000159</v>
      </c>
      <c r="H809" s="19">
        <v>45666</v>
      </c>
      <c r="I809" t="s">
        <v>67</v>
      </c>
      <c r="J809" s="1">
        <v>4047.3</v>
      </c>
      <c r="K809" s="17">
        <v>4033</v>
      </c>
      <c r="L809" t="s">
        <v>70</v>
      </c>
      <c r="M809" t="s">
        <v>68</v>
      </c>
      <c r="N809" s="1">
        <v>4047.3</v>
      </c>
      <c r="O809" s="17">
        <v>3962</v>
      </c>
      <c r="P809" t="s">
        <v>76</v>
      </c>
      <c r="Q809">
        <v>71</v>
      </c>
    </row>
    <row r="810" spans="1:17" x14ac:dyDescent="0.25">
      <c r="A810" s="13">
        <v>45658</v>
      </c>
      <c r="B810" t="s">
        <v>6</v>
      </c>
      <c r="C810" t="s">
        <v>301</v>
      </c>
      <c r="D810" t="s">
        <v>65</v>
      </c>
      <c r="E810" t="s">
        <v>70</v>
      </c>
      <c r="F810" t="s">
        <v>66</v>
      </c>
      <c r="G810">
        <v>161005693</v>
      </c>
      <c r="H810" s="19">
        <v>45668</v>
      </c>
      <c r="I810" t="s">
        <v>67</v>
      </c>
      <c r="J810" s="1">
        <v>4070.5</v>
      </c>
      <c r="K810" s="17">
        <v>4044</v>
      </c>
      <c r="L810" t="s">
        <v>70</v>
      </c>
      <c r="M810" t="s">
        <v>68</v>
      </c>
      <c r="N810" s="1">
        <v>4070.5</v>
      </c>
      <c r="O810" s="17">
        <v>3989</v>
      </c>
      <c r="P810" t="s">
        <v>76</v>
      </c>
      <c r="Q810">
        <v>55</v>
      </c>
    </row>
    <row r="811" spans="1:17" x14ac:dyDescent="0.25">
      <c r="A811" s="13">
        <v>45658</v>
      </c>
      <c r="B811" t="s">
        <v>6</v>
      </c>
      <c r="C811" t="s">
        <v>301</v>
      </c>
      <c r="D811" t="s">
        <v>65</v>
      </c>
      <c r="E811" t="s">
        <v>70</v>
      </c>
      <c r="F811" t="s">
        <v>66</v>
      </c>
      <c r="G811">
        <v>161005694</v>
      </c>
      <c r="H811" s="19">
        <v>45668</v>
      </c>
      <c r="I811" t="s">
        <v>67</v>
      </c>
      <c r="J811" s="1">
        <v>4087.3</v>
      </c>
      <c r="K811" s="17">
        <v>3310</v>
      </c>
      <c r="L811" t="s">
        <v>136</v>
      </c>
      <c r="M811" t="s">
        <v>68</v>
      </c>
      <c r="N811" s="1">
        <v>4087.3</v>
      </c>
      <c r="O811" s="17">
        <v>4055</v>
      </c>
      <c r="P811" t="s">
        <v>70</v>
      </c>
      <c r="Q811">
        <v>-745</v>
      </c>
    </row>
    <row r="812" spans="1:17" x14ac:dyDescent="0.25">
      <c r="A812" s="13">
        <v>45658</v>
      </c>
      <c r="B812" t="s">
        <v>6</v>
      </c>
      <c r="C812" t="s">
        <v>7</v>
      </c>
      <c r="D812" t="s">
        <v>71</v>
      </c>
      <c r="E812" t="s">
        <v>70</v>
      </c>
      <c r="F812" t="s">
        <v>66</v>
      </c>
      <c r="G812">
        <v>161010169</v>
      </c>
      <c r="H812" s="19">
        <v>45668</v>
      </c>
      <c r="I812" t="s">
        <v>67</v>
      </c>
      <c r="J812" s="1">
        <v>2066.62</v>
      </c>
      <c r="K812" s="17">
        <v>3774</v>
      </c>
      <c r="L812" t="s">
        <v>76</v>
      </c>
      <c r="M812" t="s">
        <v>68</v>
      </c>
      <c r="N812" s="1">
        <v>2066.62</v>
      </c>
      <c r="O812" s="17">
        <v>4455</v>
      </c>
      <c r="P812" t="s">
        <v>73</v>
      </c>
      <c r="Q812">
        <v>-681</v>
      </c>
    </row>
    <row r="813" spans="1:17" x14ac:dyDescent="0.25">
      <c r="A813" s="13">
        <v>45658</v>
      </c>
      <c r="B813" t="s">
        <v>6</v>
      </c>
      <c r="C813" t="s">
        <v>7</v>
      </c>
      <c r="D813" t="s">
        <v>92</v>
      </c>
      <c r="E813" t="s">
        <v>145</v>
      </c>
      <c r="F813" t="s">
        <v>66</v>
      </c>
      <c r="G813">
        <v>161010169</v>
      </c>
      <c r="H813" s="19">
        <v>45668</v>
      </c>
      <c r="I813" t="s">
        <v>67</v>
      </c>
      <c r="J813" s="1">
        <v>1914.81</v>
      </c>
      <c r="K813" s="17">
        <v>4944</v>
      </c>
      <c r="L813" t="s">
        <v>97</v>
      </c>
      <c r="M813" t="s">
        <v>68</v>
      </c>
      <c r="N813" s="1">
        <v>1914.81</v>
      </c>
      <c r="O813" s="17">
        <v>4361</v>
      </c>
      <c r="P813" t="s">
        <v>73</v>
      </c>
      <c r="Q813">
        <v>583</v>
      </c>
    </row>
    <row r="814" spans="1:17" x14ac:dyDescent="0.25">
      <c r="A814" s="13">
        <v>45658</v>
      </c>
      <c r="B814" t="s">
        <v>6</v>
      </c>
      <c r="C814" t="s">
        <v>297</v>
      </c>
      <c r="D814" t="s">
        <v>127</v>
      </c>
      <c r="E814" t="s">
        <v>70</v>
      </c>
      <c r="F814" t="s">
        <v>66</v>
      </c>
      <c r="G814">
        <v>162000162</v>
      </c>
      <c r="H814" s="19">
        <v>45668</v>
      </c>
      <c r="I814" t="s">
        <v>67</v>
      </c>
      <c r="J814" s="1">
        <v>4007.8</v>
      </c>
      <c r="K814" s="17">
        <v>3785</v>
      </c>
      <c r="L814" t="s">
        <v>76</v>
      </c>
      <c r="M814" t="s">
        <v>68</v>
      </c>
      <c r="N814" s="1">
        <v>4007.8</v>
      </c>
      <c r="O814" s="17">
        <v>4018</v>
      </c>
      <c r="P814" t="s">
        <v>70</v>
      </c>
      <c r="Q814">
        <v>-233</v>
      </c>
    </row>
    <row r="815" spans="1:17" x14ac:dyDescent="0.25">
      <c r="A815" s="13">
        <v>45658</v>
      </c>
      <c r="B815" t="s">
        <v>6</v>
      </c>
      <c r="C815" t="s">
        <v>298</v>
      </c>
      <c r="D815" t="s">
        <v>87</v>
      </c>
      <c r="E815" t="s">
        <v>73</v>
      </c>
      <c r="F815" t="s">
        <v>66</v>
      </c>
      <c r="G815">
        <v>151001139</v>
      </c>
      <c r="H815" s="19">
        <v>45669</v>
      </c>
      <c r="I815" t="s">
        <v>67</v>
      </c>
      <c r="J815" s="1">
        <v>3935.6</v>
      </c>
      <c r="K815" s="17">
        <v>4335</v>
      </c>
      <c r="L815" t="s">
        <v>73</v>
      </c>
      <c r="M815" t="s">
        <v>68</v>
      </c>
      <c r="N815" s="1">
        <v>3935.6</v>
      </c>
      <c r="O815" s="17">
        <v>4198</v>
      </c>
      <c r="P815" t="s">
        <v>70</v>
      </c>
      <c r="Q815">
        <v>137</v>
      </c>
    </row>
    <row r="816" spans="1:17" x14ac:dyDescent="0.25">
      <c r="A816" s="13">
        <v>45658</v>
      </c>
      <c r="B816" t="s">
        <v>6</v>
      </c>
      <c r="C816" t="s">
        <v>298</v>
      </c>
      <c r="D816" t="s">
        <v>86</v>
      </c>
      <c r="E816" t="s">
        <v>78</v>
      </c>
      <c r="F816" t="s">
        <v>66</v>
      </c>
      <c r="G816">
        <v>151001141</v>
      </c>
      <c r="H816" s="19">
        <v>45669</v>
      </c>
      <c r="I816" t="s">
        <v>67</v>
      </c>
      <c r="J816" s="1">
        <v>4139.1000000000004</v>
      </c>
      <c r="K816" s="17">
        <v>3470</v>
      </c>
      <c r="L816" t="s">
        <v>78</v>
      </c>
      <c r="M816" t="s">
        <v>68</v>
      </c>
      <c r="N816" s="1">
        <v>4139.1000000000004</v>
      </c>
      <c r="O816" s="17">
        <v>4259</v>
      </c>
      <c r="P816" t="s">
        <v>70</v>
      </c>
      <c r="Q816">
        <v>-789</v>
      </c>
    </row>
    <row r="817" spans="1:17" x14ac:dyDescent="0.25">
      <c r="A817" s="13">
        <v>45658</v>
      </c>
      <c r="B817" t="s">
        <v>6</v>
      </c>
      <c r="C817" t="s">
        <v>301</v>
      </c>
      <c r="D817" t="s">
        <v>65</v>
      </c>
      <c r="E817" t="s">
        <v>70</v>
      </c>
      <c r="F817" t="s">
        <v>66</v>
      </c>
      <c r="G817">
        <v>161005696</v>
      </c>
      <c r="H817" s="19">
        <v>45669</v>
      </c>
      <c r="I817" t="s">
        <v>67</v>
      </c>
      <c r="J817" s="1">
        <v>4047.1</v>
      </c>
      <c r="K817" s="17">
        <v>4041</v>
      </c>
      <c r="L817" t="s">
        <v>70</v>
      </c>
      <c r="M817" t="s">
        <v>68</v>
      </c>
      <c r="N817" s="1">
        <v>4047.1</v>
      </c>
      <c r="O817" s="17">
        <v>3746</v>
      </c>
      <c r="P817" t="s">
        <v>76</v>
      </c>
      <c r="Q817">
        <v>295</v>
      </c>
    </row>
    <row r="818" spans="1:17" x14ac:dyDescent="0.25">
      <c r="A818" s="13">
        <v>45658</v>
      </c>
      <c r="B818" t="s">
        <v>6</v>
      </c>
      <c r="C818" t="s">
        <v>297</v>
      </c>
      <c r="D818" t="s">
        <v>146</v>
      </c>
      <c r="E818" t="s">
        <v>70</v>
      </c>
      <c r="F818" t="s">
        <v>66</v>
      </c>
      <c r="G818">
        <v>162000165</v>
      </c>
      <c r="H818" s="19">
        <v>45669</v>
      </c>
      <c r="I818" t="s">
        <v>67</v>
      </c>
      <c r="J818" s="1">
        <v>4074.9</v>
      </c>
      <c r="K818" s="17">
        <v>4024</v>
      </c>
      <c r="L818" t="s">
        <v>70</v>
      </c>
      <c r="M818" t="s">
        <v>68</v>
      </c>
      <c r="N818" s="1">
        <v>4074.9</v>
      </c>
      <c r="O818" s="17">
        <v>4277</v>
      </c>
      <c r="P818" t="s">
        <v>70</v>
      </c>
      <c r="Q818">
        <v>-253</v>
      </c>
    </row>
    <row r="819" spans="1:17" x14ac:dyDescent="0.25">
      <c r="A819" s="13">
        <v>45658</v>
      </c>
      <c r="B819" t="s">
        <v>6</v>
      </c>
      <c r="C819" t="s">
        <v>7</v>
      </c>
      <c r="D819" t="s">
        <v>71</v>
      </c>
      <c r="E819" t="s">
        <v>70</v>
      </c>
      <c r="F819" t="s">
        <v>66</v>
      </c>
      <c r="G819">
        <v>161010172</v>
      </c>
      <c r="H819" s="19">
        <v>45670</v>
      </c>
      <c r="I819" t="s">
        <v>67</v>
      </c>
      <c r="J819" s="1">
        <v>2010.04</v>
      </c>
      <c r="K819" s="17">
        <v>4035</v>
      </c>
      <c r="L819" t="s">
        <v>70</v>
      </c>
      <c r="M819" t="s">
        <v>68</v>
      </c>
      <c r="N819" s="1">
        <v>2010.04</v>
      </c>
      <c r="O819" s="17">
        <v>4920</v>
      </c>
      <c r="P819" t="s">
        <v>97</v>
      </c>
      <c r="Q819">
        <v>-885</v>
      </c>
    </row>
    <row r="820" spans="1:17" x14ac:dyDescent="0.25">
      <c r="A820" s="13">
        <v>45658</v>
      </c>
      <c r="B820" t="s">
        <v>6</v>
      </c>
      <c r="C820" t="s">
        <v>7</v>
      </c>
      <c r="D820" t="s">
        <v>83</v>
      </c>
      <c r="E820" t="s">
        <v>70</v>
      </c>
      <c r="F820" t="s">
        <v>66</v>
      </c>
      <c r="G820">
        <v>161010172</v>
      </c>
      <c r="H820" s="19">
        <v>45670</v>
      </c>
      <c r="I820" t="s">
        <v>67</v>
      </c>
      <c r="J820" s="1">
        <v>1978.91</v>
      </c>
      <c r="K820" s="17">
        <v>4053</v>
      </c>
      <c r="L820" t="s">
        <v>70</v>
      </c>
      <c r="M820" t="s">
        <v>68</v>
      </c>
      <c r="N820" s="1">
        <v>1978.91</v>
      </c>
      <c r="O820" s="17">
        <v>4733</v>
      </c>
      <c r="P820" t="s">
        <v>93</v>
      </c>
      <c r="Q820">
        <v>-680</v>
      </c>
    </row>
    <row r="821" spans="1:17" x14ac:dyDescent="0.25">
      <c r="A821" s="13">
        <v>45658</v>
      </c>
      <c r="B821" t="s">
        <v>6</v>
      </c>
      <c r="C821" t="s">
        <v>7</v>
      </c>
      <c r="D821" t="s">
        <v>92</v>
      </c>
      <c r="E821" t="s">
        <v>145</v>
      </c>
      <c r="F821" t="s">
        <v>66</v>
      </c>
      <c r="G821">
        <v>141000224</v>
      </c>
      <c r="H821" s="19">
        <v>45672</v>
      </c>
      <c r="I821" t="s">
        <v>67</v>
      </c>
      <c r="J821" s="1">
        <v>2000.66</v>
      </c>
      <c r="K821" s="17">
        <v>4966</v>
      </c>
      <c r="L821" t="s">
        <v>97</v>
      </c>
      <c r="M821" t="s">
        <v>68</v>
      </c>
      <c r="N821" s="1">
        <v>2000.66</v>
      </c>
      <c r="O821" s="17">
        <v>4206</v>
      </c>
      <c r="P821" t="s">
        <v>70</v>
      </c>
      <c r="Q821">
        <v>760</v>
      </c>
    </row>
    <row r="822" spans="1:17" x14ac:dyDescent="0.25">
      <c r="A822" s="13">
        <v>45658</v>
      </c>
      <c r="B822" t="s">
        <v>6</v>
      </c>
      <c r="C822" t="s">
        <v>7</v>
      </c>
      <c r="D822" t="s">
        <v>71</v>
      </c>
      <c r="E822" t="s">
        <v>70</v>
      </c>
      <c r="F822" t="s">
        <v>66</v>
      </c>
      <c r="G822">
        <v>141000224</v>
      </c>
      <c r="H822" s="19">
        <v>45672</v>
      </c>
      <c r="I822" t="s">
        <v>67</v>
      </c>
      <c r="J822" s="1">
        <v>1820.75</v>
      </c>
      <c r="K822" s="17">
        <v>4026</v>
      </c>
      <c r="L822" t="s">
        <v>70</v>
      </c>
      <c r="M822" t="s">
        <v>68</v>
      </c>
      <c r="N822" s="1">
        <v>1820.75</v>
      </c>
      <c r="O822" s="17">
        <v>4479</v>
      </c>
      <c r="P822" t="s">
        <v>73</v>
      </c>
      <c r="Q822">
        <v>-453</v>
      </c>
    </row>
    <row r="823" spans="1:17" x14ac:dyDescent="0.25">
      <c r="A823" s="13">
        <v>45658</v>
      </c>
      <c r="B823" t="s">
        <v>6</v>
      </c>
      <c r="C823" t="s">
        <v>297</v>
      </c>
      <c r="D823" t="s">
        <v>127</v>
      </c>
      <c r="E823" t="s">
        <v>70</v>
      </c>
      <c r="F823" t="s">
        <v>66</v>
      </c>
      <c r="G823">
        <v>152000002</v>
      </c>
      <c r="H823" s="19">
        <v>45672</v>
      </c>
      <c r="I823" t="s">
        <v>67</v>
      </c>
      <c r="J823" s="1">
        <v>3926.2</v>
      </c>
      <c r="K823" s="17">
        <v>4034</v>
      </c>
      <c r="L823" t="s">
        <v>70</v>
      </c>
      <c r="M823" t="s">
        <v>68</v>
      </c>
      <c r="N823" s="1">
        <v>3926.2</v>
      </c>
      <c r="O823" s="17">
        <v>4337</v>
      </c>
      <c r="P823" t="s">
        <v>73</v>
      </c>
      <c r="Q823">
        <v>-303</v>
      </c>
    </row>
    <row r="824" spans="1:17" x14ac:dyDescent="0.25">
      <c r="A824" s="13">
        <v>45658</v>
      </c>
      <c r="B824" t="s">
        <v>6</v>
      </c>
      <c r="C824" t="s">
        <v>301</v>
      </c>
      <c r="D824" t="s">
        <v>65</v>
      </c>
      <c r="E824" t="s">
        <v>70</v>
      </c>
      <c r="F824" t="s">
        <v>66</v>
      </c>
      <c r="G824">
        <v>161005699</v>
      </c>
      <c r="H824" s="19">
        <v>45672</v>
      </c>
      <c r="I824" t="s">
        <v>67</v>
      </c>
      <c r="J824" s="1">
        <v>4011.2</v>
      </c>
      <c r="K824" s="17">
        <v>4092</v>
      </c>
      <c r="L824" t="s">
        <v>70</v>
      </c>
      <c r="M824" t="s">
        <v>68</v>
      </c>
      <c r="N824" s="1">
        <v>4011.2</v>
      </c>
      <c r="O824" s="17">
        <v>4204</v>
      </c>
      <c r="P824" t="s">
        <v>70</v>
      </c>
      <c r="Q824">
        <v>-112</v>
      </c>
    </row>
    <row r="825" spans="1:17" x14ac:dyDescent="0.25">
      <c r="A825" s="13">
        <v>45658</v>
      </c>
      <c r="B825" t="s">
        <v>6</v>
      </c>
      <c r="C825" t="s">
        <v>298</v>
      </c>
      <c r="D825" t="s">
        <v>77</v>
      </c>
      <c r="E825" t="s">
        <v>78</v>
      </c>
      <c r="F825" t="s">
        <v>66</v>
      </c>
      <c r="G825">
        <v>161016174</v>
      </c>
      <c r="H825" s="19">
        <v>45672</v>
      </c>
      <c r="I825" t="s">
        <v>67</v>
      </c>
      <c r="J825" s="1">
        <v>3984.3</v>
      </c>
      <c r="K825" s="17">
        <v>3417</v>
      </c>
      <c r="L825" t="s">
        <v>78</v>
      </c>
      <c r="M825" t="s">
        <v>68</v>
      </c>
      <c r="N825" s="1">
        <v>3984.3</v>
      </c>
      <c r="O825" s="17">
        <v>3751</v>
      </c>
      <c r="P825" t="s">
        <v>76</v>
      </c>
      <c r="Q825">
        <v>-334</v>
      </c>
    </row>
    <row r="826" spans="1:17" x14ac:dyDescent="0.25">
      <c r="A826" s="13">
        <v>45658</v>
      </c>
      <c r="B826" t="s">
        <v>6</v>
      </c>
      <c r="C826" t="s">
        <v>301</v>
      </c>
      <c r="D826" t="s">
        <v>65</v>
      </c>
      <c r="E826" t="s">
        <v>70</v>
      </c>
      <c r="F826" t="s">
        <v>66</v>
      </c>
      <c r="G826">
        <v>151000669</v>
      </c>
      <c r="H826" s="19">
        <v>45673</v>
      </c>
      <c r="I826" t="s">
        <v>67</v>
      </c>
      <c r="J826" s="1">
        <v>3530.7</v>
      </c>
      <c r="K826" s="17">
        <v>3549</v>
      </c>
      <c r="L826" t="s">
        <v>78</v>
      </c>
      <c r="M826" t="s">
        <v>68</v>
      </c>
      <c r="N826" s="1">
        <v>3530.7</v>
      </c>
      <c r="O826" s="17">
        <v>3952</v>
      </c>
      <c r="P826" t="s">
        <v>76</v>
      </c>
      <c r="Q826">
        <v>-403</v>
      </c>
    </row>
    <row r="827" spans="1:17" x14ac:dyDescent="0.25">
      <c r="A827" s="13">
        <v>45658</v>
      </c>
      <c r="B827" t="s">
        <v>6</v>
      </c>
      <c r="C827" t="s">
        <v>298</v>
      </c>
      <c r="D827" t="s">
        <v>77</v>
      </c>
      <c r="E827" t="s">
        <v>78</v>
      </c>
      <c r="F827" t="s">
        <v>66</v>
      </c>
      <c r="G827">
        <v>161016178</v>
      </c>
      <c r="H827" s="19">
        <v>45673</v>
      </c>
      <c r="I827" t="s">
        <v>67</v>
      </c>
      <c r="J827" s="1">
        <v>4082.9</v>
      </c>
      <c r="K827" s="17">
        <v>3466</v>
      </c>
      <c r="L827" t="s">
        <v>78</v>
      </c>
      <c r="M827" t="s">
        <v>68</v>
      </c>
      <c r="N827" s="1">
        <v>4082.9</v>
      </c>
      <c r="O827" s="17">
        <v>3613</v>
      </c>
      <c r="P827" t="s">
        <v>78</v>
      </c>
      <c r="Q827">
        <v>-147</v>
      </c>
    </row>
    <row r="828" spans="1:17" x14ac:dyDescent="0.25">
      <c r="A828" s="13">
        <v>45658</v>
      </c>
      <c r="B828" t="s">
        <v>6</v>
      </c>
      <c r="C828" t="s">
        <v>301</v>
      </c>
      <c r="D828" t="s">
        <v>65</v>
      </c>
      <c r="E828" t="s">
        <v>70</v>
      </c>
      <c r="F828" t="s">
        <v>66</v>
      </c>
      <c r="G828">
        <v>151000671</v>
      </c>
      <c r="H828" s="19">
        <v>45674</v>
      </c>
      <c r="I828" t="s">
        <v>67</v>
      </c>
      <c r="J828" s="1">
        <v>4019.9</v>
      </c>
      <c r="K828" s="17">
        <v>4078</v>
      </c>
      <c r="L828" t="s">
        <v>70</v>
      </c>
      <c r="M828" t="s">
        <v>68</v>
      </c>
      <c r="N828" s="1">
        <v>4019.9</v>
      </c>
      <c r="O828" s="17">
        <v>3658</v>
      </c>
      <c r="P828" t="s">
        <v>78</v>
      </c>
      <c r="Q828">
        <v>420</v>
      </c>
    </row>
    <row r="829" spans="1:17" x14ac:dyDescent="0.25">
      <c r="A829" s="13">
        <v>45658</v>
      </c>
      <c r="B829" t="s">
        <v>6</v>
      </c>
      <c r="C829" t="s">
        <v>7</v>
      </c>
      <c r="D829" t="s">
        <v>83</v>
      </c>
      <c r="E829" t="s">
        <v>70</v>
      </c>
      <c r="F829" t="s">
        <v>66</v>
      </c>
      <c r="G829">
        <v>151000724</v>
      </c>
      <c r="H829" s="19">
        <v>45674</v>
      </c>
      <c r="I829" t="s">
        <v>67</v>
      </c>
      <c r="J829" s="1">
        <v>2017.3</v>
      </c>
      <c r="K829" s="17">
        <v>4018</v>
      </c>
      <c r="L829" t="s">
        <v>70</v>
      </c>
      <c r="M829" t="s">
        <v>68</v>
      </c>
      <c r="N829" s="1">
        <v>2017.3</v>
      </c>
      <c r="O829" s="17">
        <v>4590</v>
      </c>
      <c r="P829" t="s">
        <v>73</v>
      </c>
      <c r="Q829">
        <v>-572</v>
      </c>
    </row>
    <row r="830" spans="1:17" x14ac:dyDescent="0.25">
      <c r="A830" s="13">
        <v>45658</v>
      </c>
      <c r="B830" t="s">
        <v>6</v>
      </c>
      <c r="C830" t="s">
        <v>7</v>
      </c>
      <c r="D830" t="s">
        <v>71</v>
      </c>
      <c r="E830" t="s">
        <v>70</v>
      </c>
      <c r="F830" t="s">
        <v>66</v>
      </c>
      <c r="G830">
        <v>151000724</v>
      </c>
      <c r="H830" s="19">
        <v>45674</v>
      </c>
      <c r="I830" t="s">
        <v>67</v>
      </c>
      <c r="J830" s="1">
        <v>1913.35</v>
      </c>
      <c r="K830" s="17">
        <v>4024</v>
      </c>
      <c r="L830" t="s">
        <v>70</v>
      </c>
      <c r="M830" t="s">
        <v>68</v>
      </c>
      <c r="N830" s="1">
        <v>1913.35</v>
      </c>
      <c r="O830" s="17">
        <v>4310</v>
      </c>
      <c r="P830" t="s">
        <v>73</v>
      </c>
      <c r="Q830">
        <v>-286</v>
      </c>
    </row>
    <row r="831" spans="1:17" x14ac:dyDescent="0.25">
      <c r="A831" s="13">
        <v>45658</v>
      </c>
      <c r="B831" t="s">
        <v>6</v>
      </c>
      <c r="C831" t="s">
        <v>7</v>
      </c>
      <c r="D831" t="s">
        <v>71</v>
      </c>
      <c r="E831" t="s">
        <v>70</v>
      </c>
      <c r="F831" t="s">
        <v>66</v>
      </c>
      <c r="G831">
        <v>161010174</v>
      </c>
      <c r="H831" s="19">
        <v>45674</v>
      </c>
      <c r="I831" t="s">
        <v>67</v>
      </c>
      <c r="J831" s="1">
        <v>2030.65</v>
      </c>
      <c r="K831" s="17">
        <v>4057</v>
      </c>
      <c r="L831" t="s">
        <v>70</v>
      </c>
      <c r="M831" t="s">
        <v>68</v>
      </c>
      <c r="N831" s="1">
        <v>2030.65</v>
      </c>
      <c r="O831" s="17">
        <v>4381</v>
      </c>
      <c r="P831" t="s">
        <v>73</v>
      </c>
      <c r="Q831">
        <v>-324</v>
      </c>
    </row>
    <row r="832" spans="1:17" x14ac:dyDescent="0.25">
      <c r="A832" s="13">
        <v>45658</v>
      </c>
      <c r="B832" t="s">
        <v>6</v>
      </c>
      <c r="C832" t="s">
        <v>7</v>
      </c>
      <c r="D832" t="s">
        <v>83</v>
      </c>
      <c r="E832" t="s">
        <v>70</v>
      </c>
      <c r="F832" t="s">
        <v>66</v>
      </c>
      <c r="G832">
        <v>161010174</v>
      </c>
      <c r="H832" s="19">
        <v>45674</v>
      </c>
      <c r="I832" t="s">
        <v>67</v>
      </c>
      <c r="J832" s="1">
        <v>2092.5500000000002</v>
      </c>
      <c r="K832" s="17">
        <v>4077</v>
      </c>
      <c r="L832" t="s">
        <v>70</v>
      </c>
      <c r="M832" t="s">
        <v>68</v>
      </c>
      <c r="N832" s="1">
        <v>2092.5500000000002</v>
      </c>
      <c r="O832" s="17">
        <v>4097</v>
      </c>
      <c r="P832" t="s">
        <v>70</v>
      </c>
      <c r="Q832">
        <v>-20</v>
      </c>
    </row>
    <row r="833" spans="1:17" x14ac:dyDescent="0.25">
      <c r="A833" s="13">
        <v>45658</v>
      </c>
      <c r="B833" t="s">
        <v>6</v>
      </c>
      <c r="C833" t="s">
        <v>301</v>
      </c>
      <c r="D833" t="s">
        <v>65</v>
      </c>
      <c r="E833" t="s">
        <v>70</v>
      </c>
      <c r="F833" t="s">
        <v>66</v>
      </c>
      <c r="G833">
        <v>151000543</v>
      </c>
      <c r="H833" s="19">
        <v>45674</v>
      </c>
      <c r="I833" t="s">
        <v>67</v>
      </c>
      <c r="J833" s="1">
        <v>72.16</v>
      </c>
      <c r="K833" s="17">
        <v>3971</v>
      </c>
      <c r="L833" t="s">
        <v>76</v>
      </c>
      <c r="M833" t="s">
        <v>68</v>
      </c>
      <c r="N833" s="1">
        <v>72.16</v>
      </c>
      <c r="O833" s="17">
        <v>3358</v>
      </c>
      <c r="P833" t="s">
        <v>136</v>
      </c>
      <c r="Q833">
        <v>613</v>
      </c>
    </row>
    <row r="834" spans="1:17" x14ac:dyDescent="0.25">
      <c r="A834" s="13">
        <v>45658</v>
      </c>
      <c r="B834" t="s">
        <v>6</v>
      </c>
      <c r="C834" t="s">
        <v>298</v>
      </c>
      <c r="D834" t="s">
        <v>77</v>
      </c>
      <c r="E834" t="s">
        <v>78</v>
      </c>
      <c r="F834" t="s">
        <v>66</v>
      </c>
      <c r="G834">
        <v>151001149</v>
      </c>
      <c r="H834" s="19">
        <v>45675</v>
      </c>
      <c r="I834" t="s">
        <v>67</v>
      </c>
      <c r="J834" s="1">
        <v>4221</v>
      </c>
      <c r="K834" s="17">
        <v>3423</v>
      </c>
      <c r="L834" t="s">
        <v>78</v>
      </c>
      <c r="M834" t="s">
        <v>68</v>
      </c>
      <c r="N834" s="1">
        <v>4221</v>
      </c>
      <c r="O834" s="17">
        <v>4234</v>
      </c>
      <c r="P834" t="s">
        <v>70</v>
      </c>
      <c r="Q834">
        <v>-811</v>
      </c>
    </row>
    <row r="835" spans="1:17" x14ac:dyDescent="0.25">
      <c r="A835" s="13">
        <v>45658</v>
      </c>
      <c r="B835" t="s">
        <v>6</v>
      </c>
      <c r="C835" t="s">
        <v>301</v>
      </c>
      <c r="D835" t="s">
        <v>65</v>
      </c>
      <c r="E835" t="s">
        <v>70</v>
      </c>
      <c r="F835" t="s">
        <v>66</v>
      </c>
      <c r="G835">
        <v>161005703</v>
      </c>
      <c r="H835" s="19">
        <v>45675</v>
      </c>
      <c r="I835" t="s">
        <v>67</v>
      </c>
      <c r="J835" s="1">
        <v>4013.8</v>
      </c>
      <c r="K835" s="17">
        <v>3651</v>
      </c>
      <c r="L835" t="s">
        <v>78</v>
      </c>
      <c r="M835" t="s">
        <v>68</v>
      </c>
      <c r="N835" s="1">
        <v>4013.8</v>
      </c>
      <c r="O835" s="17">
        <v>4084</v>
      </c>
      <c r="P835" t="s">
        <v>70</v>
      </c>
      <c r="Q835">
        <v>-433</v>
      </c>
    </row>
    <row r="836" spans="1:17" x14ac:dyDescent="0.25">
      <c r="A836" s="13">
        <v>45658</v>
      </c>
      <c r="B836" t="s">
        <v>6</v>
      </c>
      <c r="C836" t="s">
        <v>298</v>
      </c>
      <c r="D836" t="s">
        <v>77</v>
      </c>
      <c r="E836" t="s">
        <v>78</v>
      </c>
      <c r="F836" t="s">
        <v>66</v>
      </c>
      <c r="G836">
        <v>151001151</v>
      </c>
      <c r="H836" s="19">
        <v>45676</v>
      </c>
      <c r="I836" t="s">
        <v>67</v>
      </c>
      <c r="J836" s="1">
        <v>4058.5</v>
      </c>
      <c r="K836" s="17">
        <v>3412</v>
      </c>
      <c r="L836" t="s">
        <v>78</v>
      </c>
      <c r="M836" t="s">
        <v>68</v>
      </c>
      <c r="N836" s="1">
        <v>4058.5</v>
      </c>
      <c r="O836" s="17">
        <v>3457</v>
      </c>
      <c r="P836" t="s">
        <v>78</v>
      </c>
      <c r="Q836">
        <v>-45</v>
      </c>
    </row>
    <row r="837" spans="1:17" x14ac:dyDescent="0.25">
      <c r="A837" s="13">
        <v>45658</v>
      </c>
      <c r="B837" t="s">
        <v>6</v>
      </c>
      <c r="C837" t="s">
        <v>9</v>
      </c>
      <c r="D837" t="s">
        <v>121</v>
      </c>
      <c r="E837" t="s">
        <v>70</v>
      </c>
      <c r="F837" t="s">
        <v>66</v>
      </c>
      <c r="G837">
        <v>161002527</v>
      </c>
      <c r="H837" s="19">
        <v>45676</v>
      </c>
      <c r="I837" t="s">
        <v>67</v>
      </c>
      <c r="J837" s="1">
        <v>4003.4</v>
      </c>
      <c r="K837" s="17">
        <v>3916</v>
      </c>
      <c r="L837" t="s">
        <v>76</v>
      </c>
      <c r="M837" t="s">
        <v>68</v>
      </c>
      <c r="N837" s="1">
        <v>4003.4</v>
      </c>
      <c r="O837" s="17">
        <v>3416</v>
      </c>
      <c r="P837" t="s">
        <v>78</v>
      </c>
      <c r="Q837">
        <v>500</v>
      </c>
    </row>
    <row r="838" spans="1:17" x14ac:dyDescent="0.25">
      <c r="A838" s="13">
        <v>45658</v>
      </c>
      <c r="B838" t="s">
        <v>6</v>
      </c>
      <c r="C838" t="s">
        <v>301</v>
      </c>
      <c r="D838" t="s">
        <v>65</v>
      </c>
      <c r="E838" t="s">
        <v>70</v>
      </c>
      <c r="F838" t="s">
        <v>66</v>
      </c>
      <c r="G838">
        <v>161005706</v>
      </c>
      <c r="H838" s="19">
        <v>45676</v>
      </c>
      <c r="I838" t="s">
        <v>67</v>
      </c>
      <c r="J838" s="1">
        <v>4164.1000000000004</v>
      </c>
      <c r="K838" s="17">
        <v>4073</v>
      </c>
      <c r="L838" t="s">
        <v>70</v>
      </c>
      <c r="M838" t="s">
        <v>68</v>
      </c>
      <c r="N838" s="1">
        <v>4164.1000000000004</v>
      </c>
      <c r="O838" s="17">
        <v>3806</v>
      </c>
      <c r="P838" t="s">
        <v>76</v>
      </c>
      <c r="Q838">
        <v>267</v>
      </c>
    </row>
    <row r="839" spans="1:17" x14ac:dyDescent="0.25">
      <c r="A839" s="13">
        <v>45658</v>
      </c>
      <c r="B839" t="s">
        <v>6</v>
      </c>
      <c r="C839" t="s">
        <v>297</v>
      </c>
      <c r="D839" t="s">
        <v>99</v>
      </c>
      <c r="E839" t="s">
        <v>73</v>
      </c>
      <c r="F839" t="s">
        <v>66</v>
      </c>
      <c r="G839">
        <v>162000177</v>
      </c>
      <c r="H839" s="19">
        <v>45676</v>
      </c>
      <c r="I839" t="s">
        <v>67</v>
      </c>
      <c r="J839" s="1">
        <v>4201.8999999999996</v>
      </c>
      <c r="K839" s="17">
        <v>4319</v>
      </c>
      <c r="L839" t="s">
        <v>73</v>
      </c>
      <c r="M839" t="s">
        <v>68</v>
      </c>
      <c r="N839" s="1">
        <v>4201.8999999999996</v>
      </c>
      <c r="O839" s="17">
        <v>3573</v>
      </c>
      <c r="P839" t="s">
        <v>78</v>
      </c>
      <c r="Q839">
        <v>746</v>
      </c>
    </row>
    <row r="840" spans="1:17" x14ac:dyDescent="0.25">
      <c r="A840" s="13">
        <v>45658</v>
      </c>
      <c r="B840" t="s">
        <v>6</v>
      </c>
      <c r="C840" t="s">
        <v>301</v>
      </c>
      <c r="D840" t="s">
        <v>65</v>
      </c>
      <c r="E840" t="s">
        <v>70</v>
      </c>
      <c r="F840" t="s">
        <v>66</v>
      </c>
      <c r="G840">
        <v>151000673</v>
      </c>
      <c r="H840" s="19">
        <v>45677</v>
      </c>
      <c r="I840" t="s">
        <v>67</v>
      </c>
      <c r="J840" s="1">
        <v>4046.2</v>
      </c>
      <c r="K840" s="17">
        <v>3917</v>
      </c>
      <c r="L840" t="s">
        <v>76</v>
      </c>
      <c r="M840" t="s">
        <v>68</v>
      </c>
      <c r="N840" s="1">
        <v>4046.2</v>
      </c>
      <c r="O840" s="17">
        <v>3434</v>
      </c>
      <c r="P840" t="s">
        <v>78</v>
      </c>
      <c r="Q840">
        <v>483</v>
      </c>
    </row>
    <row r="841" spans="1:17" x14ac:dyDescent="0.25">
      <c r="A841" s="13">
        <v>45658</v>
      </c>
      <c r="B841" t="s">
        <v>6</v>
      </c>
      <c r="C841" t="s">
        <v>301</v>
      </c>
      <c r="D841" t="s">
        <v>65</v>
      </c>
      <c r="E841" t="s">
        <v>70</v>
      </c>
      <c r="F841" t="s">
        <v>66</v>
      </c>
      <c r="G841">
        <v>161005708</v>
      </c>
      <c r="H841" s="19">
        <v>45677</v>
      </c>
      <c r="I841" t="s">
        <v>67</v>
      </c>
      <c r="J841" s="1">
        <v>4133.8999999999996</v>
      </c>
      <c r="K841" s="17">
        <v>4056</v>
      </c>
      <c r="L841" t="s">
        <v>70</v>
      </c>
      <c r="M841" t="s">
        <v>68</v>
      </c>
      <c r="N841" s="1">
        <v>4133.8999999999996</v>
      </c>
      <c r="O841" s="17">
        <v>3555</v>
      </c>
      <c r="P841" t="s">
        <v>78</v>
      </c>
      <c r="Q841">
        <v>501</v>
      </c>
    </row>
    <row r="842" spans="1:17" x14ac:dyDescent="0.25">
      <c r="A842" s="13">
        <v>45658</v>
      </c>
      <c r="B842" t="s">
        <v>6</v>
      </c>
      <c r="C842" t="s">
        <v>297</v>
      </c>
      <c r="D842" t="s">
        <v>127</v>
      </c>
      <c r="E842" t="s">
        <v>70</v>
      </c>
      <c r="F842" t="s">
        <v>66</v>
      </c>
      <c r="G842">
        <v>162000179</v>
      </c>
      <c r="H842" s="19">
        <v>45677</v>
      </c>
      <c r="I842" t="s">
        <v>67</v>
      </c>
      <c r="J842" s="1">
        <v>3994.7</v>
      </c>
      <c r="K842" s="17">
        <v>3917</v>
      </c>
      <c r="L842" t="s">
        <v>76</v>
      </c>
      <c r="M842" t="s">
        <v>68</v>
      </c>
      <c r="N842" s="1">
        <v>3994.7</v>
      </c>
      <c r="O842" s="17">
        <v>3025</v>
      </c>
      <c r="P842" t="s">
        <v>134</v>
      </c>
      <c r="Q842">
        <v>892</v>
      </c>
    </row>
    <row r="843" spans="1:17" x14ac:dyDescent="0.25">
      <c r="A843" s="13">
        <v>45658</v>
      </c>
      <c r="B843" t="s">
        <v>6</v>
      </c>
      <c r="C843" t="s">
        <v>7</v>
      </c>
      <c r="D843" t="s">
        <v>92</v>
      </c>
      <c r="E843" t="s">
        <v>145</v>
      </c>
      <c r="F843" t="s">
        <v>66</v>
      </c>
      <c r="G843">
        <v>151000727</v>
      </c>
      <c r="H843" s="19">
        <v>45678</v>
      </c>
      <c r="I843" t="s">
        <v>67</v>
      </c>
      <c r="J843" s="1">
        <v>2026.5</v>
      </c>
      <c r="K843" s="17">
        <v>4943</v>
      </c>
      <c r="L843" t="s">
        <v>97</v>
      </c>
      <c r="M843" t="s">
        <v>68</v>
      </c>
      <c r="N843" s="1">
        <v>2026.5</v>
      </c>
      <c r="O843" s="17">
        <v>4632</v>
      </c>
      <c r="P843" t="s">
        <v>93</v>
      </c>
      <c r="Q843">
        <v>311</v>
      </c>
    </row>
    <row r="844" spans="1:17" x14ac:dyDescent="0.25">
      <c r="A844" s="13">
        <v>45658</v>
      </c>
      <c r="B844" t="s">
        <v>6</v>
      </c>
      <c r="C844" t="s">
        <v>7</v>
      </c>
      <c r="D844" t="s">
        <v>71</v>
      </c>
      <c r="E844" t="s">
        <v>70</v>
      </c>
      <c r="F844" t="s">
        <v>66</v>
      </c>
      <c r="G844">
        <v>151000727</v>
      </c>
      <c r="H844" s="19">
        <v>45678</v>
      </c>
      <c r="I844" t="s">
        <v>67</v>
      </c>
      <c r="J844" s="1">
        <v>1937.35</v>
      </c>
      <c r="K844" s="17">
        <v>3872</v>
      </c>
      <c r="L844" t="s">
        <v>76</v>
      </c>
      <c r="M844" t="s">
        <v>68</v>
      </c>
      <c r="N844" s="1">
        <v>1937.35</v>
      </c>
      <c r="O844" s="17">
        <v>3942</v>
      </c>
      <c r="P844" t="s">
        <v>76</v>
      </c>
      <c r="Q844">
        <v>-70</v>
      </c>
    </row>
    <row r="845" spans="1:17" x14ac:dyDescent="0.25">
      <c r="A845" s="13">
        <v>45658</v>
      </c>
      <c r="B845" t="s">
        <v>6</v>
      </c>
      <c r="C845" t="s">
        <v>301</v>
      </c>
      <c r="D845" t="s">
        <v>65</v>
      </c>
      <c r="E845" t="s">
        <v>70</v>
      </c>
      <c r="F845" t="s">
        <v>66</v>
      </c>
      <c r="G845">
        <v>161005709</v>
      </c>
      <c r="H845" s="19">
        <v>45678</v>
      </c>
      <c r="I845" t="s">
        <v>67</v>
      </c>
      <c r="J845" s="1">
        <v>4173.3</v>
      </c>
      <c r="K845" s="17">
        <v>3838</v>
      </c>
      <c r="L845" t="s">
        <v>76</v>
      </c>
      <c r="M845" t="s">
        <v>68</v>
      </c>
      <c r="N845" s="1">
        <v>4173.3</v>
      </c>
      <c r="O845" s="17">
        <v>3776</v>
      </c>
      <c r="P845" t="s">
        <v>76</v>
      </c>
      <c r="Q845">
        <v>62</v>
      </c>
    </row>
    <row r="846" spans="1:17" x14ac:dyDescent="0.25">
      <c r="A846" s="13">
        <v>45658</v>
      </c>
      <c r="B846" t="s">
        <v>6</v>
      </c>
      <c r="C846" t="s">
        <v>7</v>
      </c>
      <c r="D846" t="s">
        <v>92</v>
      </c>
      <c r="E846" t="s">
        <v>145</v>
      </c>
      <c r="F846" t="s">
        <v>66</v>
      </c>
      <c r="G846">
        <v>151000728</v>
      </c>
      <c r="H846" s="19">
        <v>45679</v>
      </c>
      <c r="I846" t="s">
        <v>67</v>
      </c>
      <c r="J846" s="1">
        <v>1332.4</v>
      </c>
      <c r="K846" s="17">
        <v>4653</v>
      </c>
      <c r="L846" t="s">
        <v>93</v>
      </c>
      <c r="M846" t="s">
        <v>68</v>
      </c>
      <c r="N846" s="1">
        <v>1332.4</v>
      </c>
      <c r="O846" s="17">
        <v>4609</v>
      </c>
      <c r="P846" t="s">
        <v>93</v>
      </c>
      <c r="Q846">
        <v>44</v>
      </c>
    </row>
    <row r="847" spans="1:17" x14ac:dyDescent="0.25">
      <c r="A847" s="13">
        <v>45658</v>
      </c>
      <c r="B847" t="s">
        <v>6</v>
      </c>
      <c r="C847" t="s">
        <v>7</v>
      </c>
      <c r="D847" t="s">
        <v>71</v>
      </c>
      <c r="E847" t="s">
        <v>70</v>
      </c>
      <c r="F847" t="s">
        <v>66</v>
      </c>
      <c r="G847">
        <v>151000728</v>
      </c>
      <c r="H847" s="19">
        <v>45679</v>
      </c>
      <c r="I847" t="s">
        <v>67</v>
      </c>
      <c r="J847" s="1">
        <v>2463.27</v>
      </c>
      <c r="K847" s="17">
        <v>3814</v>
      </c>
      <c r="L847" t="s">
        <v>76</v>
      </c>
      <c r="M847" t="s">
        <v>68</v>
      </c>
      <c r="N847" s="1">
        <v>2463.27</v>
      </c>
      <c r="O847" s="17">
        <v>3736</v>
      </c>
      <c r="P847" t="s">
        <v>76</v>
      </c>
      <c r="Q847">
        <v>78</v>
      </c>
    </row>
    <row r="848" spans="1:17" x14ac:dyDescent="0.25">
      <c r="A848" s="13">
        <v>45658</v>
      </c>
      <c r="B848" t="s">
        <v>6</v>
      </c>
      <c r="C848" t="s">
        <v>298</v>
      </c>
      <c r="D848" t="s">
        <v>94</v>
      </c>
      <c r="E848" t="s">
        <v>73</v>
      </c>
      <c r="F848" t="s">
        <v>66</v>
      </c>
      <c r="G848">
        <v>151001155</v>
      </c>
      <c r="H848" s="19">
        <v>45679</v>
      </c>
      <c r="I848" t="s">
        <v>67</v>
      </c>
      <c r="J848" s="1">
        <v>3823.2</v>
      </c>
      <c r="K848" s="17">
        <v>4329</v>
      </c>
      <c r="L848" t="s">
        <v>73</v>
      </c>
      <c r="M848" t="s">
        <v>68</v>
      </c>
      <c r="N848" s="1">
        <v>3823.2</v>
      </c>
      <c r="O848" s="17">
        <v>3628</v>
      </c>
      <c r="P848" t="s">
        <v>78</v>
      </c>
      <c r="Q848">
        <v>701</v>
      </c>
    </row>
    <row r="849" spans="1:17" x14ac:dyDescent="0.25">
      <c r="A849" s="13">
        <v>45658</v>
      </c>
      <c r="B849" t="s">
        <v>6</v>
      </c>
      <c r="C849" t="s">
        <v>9</v>
      </c>
      <c r="D849" t="s">
        <v>74</v>
      </c>
      <c r="E849" t="s">
        <v>70</v>
      </c>
      <c r="F849" t="s">
        <v>66</v>
      </c>
      <c r="G849">
        <v>161002528</v>
      </c>
      <c r="H849" s="19">
        <v>45679</v>
      </c>
      <c r="I849" t="s">
        <v>67</v>
      </c>
      <c r="J849" s="1">
        <v>3995.2</v>
      </c>
      <c r="K849" s="17">
        <v>4035</v>
      </c>
      <c r="L849" t="s">
        <v>70</v>
      </c>
      <c r="M849" t="s">
        <v>68</v>
      </c>
      <c r="N849" s="1">
        <v>3995.2</v>
      </c>
      <c r="O849" s="17">
        <v>3847</v>
      </c>
      <c r="P849" t="s">
        <v>76</v>
      </c>
      <c r="Q849">
        <v>188</v>
      </c>
    </row>
    <row r="850" spans="1:17" x14ac:dyDescent="0.25">
      <c r="A850" s="13">
        <v>45658</v>
      </c>
      <c r="B850" t="s">
        <v>6</v>
      </c>
      <c r="C850" t="s">
        <v>298</v>
      </c>
      <c r="D850" t="s">
        <v>89</v>
      </c>
      <c r="E850" t="s">
        <v>73</v>
      </c>
      <c r="F850" t="s">
        <v>66</v>
      </c>
      <c r="G850">
        <v>161002846</v>
      </c>
      <c r="H850" s="19">
        <v>45679</v>
      </c>
      <c r="I850" t="s">
        <v>67</v>
      </c>
      <c r="J850" s="1">
        <v>3966.6</v>
      </c>
      <c r="K850" s="17">
        <v>4344</v>
      </c>
      <c r="L850" t="s">
        <v>73</v>
      </c>
      <c r="M850" t="s">
        <v>68</v>
      </c>
      <c r="N850" s="1">
        <v>3966.6</v>
      </c>
      <c r="O850" s="17">
        <v>3882</v>
      </c>
      <c r="P850" t="s">
        <v>76</v>
      </c>
      <c r="Q850">
        <v>462</v>
      </c>
    </row>
    <row r="851" spans="1:17" x14ac:dyDescent="0.25">
      <c r="A851" s="13">
        <v>45658</v>
      </c>
      <c r="B851" t="s">
        <v>6</v>
      </c>
      <c r="C851" t="s">
        <v>301</v>
      </c>
      <c r="D851" t="s">
        <v>65</v>
      </c>
      <c r="E851" t="s">
        <v>70</v>
      </c>
      <c r="F851" t="s">
        <v>66</v>
      </c>
      <c r="G851">
        <v>161005711</v>
      </c>
      <c r="H851" s="19">
        <v>45679</v>
      </c>
      <c r="I851" t="s">
        <v>67</v>
      </c>
      <c r="J851" s="1">
        <v>4055.3</v>
      </c>
      <c r="K851" s="17">
        <v>3805</v>
      </c>
      <c r="L851" t="s">
        <v>76</v>
      </c>
      <c r="M851" t="s">
        <v>68</v>
      </c>
      <c r="N851" s="1">
        <v>4055.3</v>
      </c>
      <c r="O851" s="17">
        <v>3086</v>
      </c>
      <c r="P851" t="s">
        <v>134</v>
      </c>
      <c r="Q851">
        <v>719</v>
      </c>
    </row>
    <row r="852" spans="1:17" x14ac:dyDescent="0.25">
      <c r="A852" s="13">
        <v>45658</v>
      </c>
      <c r="B852" t="s">
        <v>6</v>
      </c>
      <c r="C852" t="s">
        <v>297</v>
      </c>
      <c r="D852" t="s">
        <v>99</v>
      </c>
      <c r="E852" t="s">
        <v>73</v>
      </c>
      <c r="F852" t="s">
        <v>66</v>
      </c>
      <c r="G852">
        <v>162000181</v>
      </c>
      <c r="H852" s="19">
        <v>45679</v>
      </c>
      <c r="I852" t="s">
        <v>67</v>
      </c>
      <c r="J852" s="1">
        <v>2364.15</v>
      </c>
      <c r="K852" s="17">
        <v>4335</v>
      </c>
      <c r="L852" t="s">
        <v>73</v>
      </c>
      <c r="M852" t="s">
        <v>68</v>
      </c>
      <c r="N852" s="1">
        <v>2364.15</v>
      </c>
      <c r="O852" s="17">
        <v>4196</v>
      </c>
      <c r="P852" t="s">
        <v>70</v>
      </c>
      <c r="Q852">
        <v>139</v>
      </c>
    </row>
    <row r="853" spans="1:17" x14ac:dyDescent="0.25">
      <c r="A853" s="13">
        <v>45658</v>
      </c>
      <c r="B853" t="s">
        <v>6</v>
      </c>
      <c r="C853" t="s">
        <v>297</v>
      </c>
      <c r="D853" t="s">
        <v>146</v>
      </c>
      <c r="E853" t="s">
        <v>70</v>
      </c>
      <c r="F853" t="s">
        <v>66</v>
      </c>
      <c r="G853">
        <v>162000181</v>
      </c>
      <c r="H853" s="19">
        <v>45679</v>
      </c>
      <c r="I853" t="s">
        <v>67</v>
      </c>
      <c r="J853" s="1">
        <v>1702.95</v>
      </c>
      <c r="K853" s="17">
        <v>4029</v>
      </c>
      <c r="L853" t="s">
        <v>70</v>
      </c>
      <c r="M853" t="s">
        <v>68</v>
      </c>
      <c r="N853" s="1">
        <v>1702.95</v>
      </c>
      <c r="O853" s="17">
        <v>3962</v>
      </c>
      <c r="P853" t="s">
        <v>76</v>
      </c>
      <c r="Q853">
        <v>67</v>
      </c>
    </row>
    <row r="854" spans="1:17" x14ac:dyDescent="0.25">
      <c r="A854" s="13">
        <v>45658</v>
      </c>
      <c r="B854" t="s">
        <v>6</v>
      </c>
      <c r="C854" t="s">
        <v>301</v>
      </c>
      <c r="D854" t="s">
        <v>65</v>
      </c>
      <c r="E854" t="s">
        <v>70</v>
      </c>
      <c r="F854" t="s">
        <v>66</v>
      </c>
      <c r="G854">
        <v>161005712</v>
      </c>
      <c r="H854" s="19">
        <v>45680</v>
      </c>
      <c r="I854" t="s">
        <v>67</v>
      </c>
      <c r="J854" s="1">
        <v>4026.5</v>
      </c>
      <c r="K854" s="17">
        <v>4043</v>
      </c>
      <c r="L854" t="s">
        <v>70</v>
      </c>
      <c r="M854" t="s">
        <v>68</v>
      </c>
      <c r="N854" s="1">
        <v>4026.5</v>
      </c>
      <c r="O854" s="17">
        <v>3950</v>
      </c>
      <c r="P854" t="s">
        <v>76</v>
      </c>
      <c r="Q854">
        <v>93</v>
      </c>
    </row>
    <row r="855" spans="1:17" x14ac:dyDescent="0.25">
      <c r="A855" s="13">
        <v>45658</v>
      </c>
      <c r="B855" t="s">
        <v>6</v>
      </c>
      <c r="C855" t="s">
        <v>297</v>
      </c>
      <c r="D855" t="s">
        <v>127</v>
      </c>
      <c r="E855" t="s">
        <v>70</v>
      </c>
      <c r="F855" t="s">
        <v>66</v>
      </c>
      <c r="G855">
        <v>162000182</v>
      </c>
      <c r="H855" s="19">
        <v>45680</v>
      </c>
      <c r="I855" t="s">
        <v>67</v>
      </c>
      <c r="J855" s="1">
        <v>4066.7</v>
      </c>
      <c r="K855" s="17">
        <v>4165</v>
      </c>
      <c r="L855" t="s">
        <v>70</v>
      </c>
      <c r="M855" t="s">
        <v>68</v>
      </c>
      <c r="N855" s="1">
        <v>4066.7</v>
      </c>
      <c r="O855" s="17">
        <v>4067</v>
      </c>
      <c r="P855" t="s">
        <v>70</v>
      </c>
      <c r="Q855">
        <v>98</v>
      </c>
    </row>
    <row r="856" spans="1:17" x14ac:dyDescent="0.25">
      <c r="A856" s="13">
        <v>45658</v>
      </c>
      <c r="B856" t="s">
        <v>6</v>
      </c>
      <c r="C856" t="s">
        <v>298</v>
      </c>
      <c r="D856" t="s">
        <v>87</v>
      </c>
      <c r="E856" t="s">
        <v>73</v>
      </c>
      <c r="F856" t="s">
        <v>66</v>
      </c>
      <c r="G856">
        <v>151001157</v>
      </c>
      <c r="H856" s="19">
        <v>45681</v>
      </c>
      <c r="I856" t="s">
        <v>67</v>
      </c>
      <c r="J856" s="1">
        <v>3954.7</v>
      </c>
      <c r="K856" s="17">
        <v>4332</v>
      </c>
      <c r="L856" t="s">
        <v>73</v>
      </c>
      <c r="M856" t="s">
        <v>68</v>
      </c>
      <c r="N856" s="1">
        <v>3954.7</v>
      </c>
      <c r="O856" s="17">
        <v>3628</v>
      </c>
      <c r="P856" t="s">
        <v>78</v>
      </c>
      <c r="Q856">
        <v>704</v>
      </c>
    </row>
    <row r="857" spans="1:17" x14ac:dyDescent="0.25">
      <c r="A857" s="13">
        <v>45658</v>
      </c>
      <c r="B857" t="s">
        <v>6</v>
      </c>
      <c r="C857" t="s">
        <v>301</v>
      </c>
      <c r="D857" t="s">
        <v>65</v>
      </c>
      <c r="E857" t="s">
        <v>70</v>
      </c>
      <c r="F857" t="s">
        <v>66</v>
      </c>
      <c r="G857">
        <v>161005714</v>
      </c>
      <c r="H857" s="19">
        <v>45681</v>
      </c>
      <c r="I857" t="s">
        <v>67</v>
      </c>
      <c r="J857" s="1">
        <v>4099.6000000000004</v>
      </c>
      <c r="K857" s="17">
        <v>4100</v>
      </c>
      <c r="L857" t="s">
        <v>70</v>
      </c>
      <c r="M857" t="s">
        <v>68</v>
      </c>
      <c r="N857" s="1">
        <v>4099.6000000000004</v>
      </c>
      <c r="O857" s="17">
        <v>3438</v>
      </c>
      <c r="P857" t="s">
        <v>78</v>
      </c>
      <c r="Q857">
        <v>662</v>
      </c>
    </row>
    <row r="858" spans="1:17" x14ac:dyDescent="0.25">
      <c r="A858" s="13">
        <v>45658</v>
      </c>
      <c r="B858" t="s">
        <v>6</v>
      </c>
      <c r="C858" t="s">
        <v>301</v>
      </c>
      <c r="D858" t="s">
        <v>65</v>
      </c>
      <c r="E858" t="s">
        <v>70</v>
      </c>
      <c r="F858" t="s">
        <v>66</v>
      </c>
      <c r="G858">
        <v>161005715</v>
      </c>
      <c r="H858" s="19">
        <v>45681</v>
      </c>
      <c r="I858" t="s">
        <v>67</v>
      </c>
      <c r="J858" s="1">
        <v>4156.2</v>
      </c>
      <c r="K858" s="17">
        <v>3059</v>
      </c>
      <c r="L858" t="s">
        <v>134</v>
      </c>
      <c r="M858" t="s">
        <v>68</v>
      </c>
      <c r="N858" s="1">
        <v>4156.2</v>
      </c>
      <c r="O858" s="17">
        <v>3394</v>
      </c>
      <c r="P858" t="s">
        <v>136</v>
      </c>
      <c r="Q858">
        <v>-335</v>
      </c>
    </row>
    <row r="859" spans="1:17" x14ac:dyDescent="0.25">
      <c r="A859" s="13">
        <v>45658</v>
      </c>
      <c r="B859" t="s">
        <v>6</v>
      </c>
      <c r="C859" t="s">
        <v>7</v>
      </c>
      <c r="D859" t="s">
        <v>71</v>
      </c>
      <c r="E859" t="s">
        <v>70</v>
      </c>
      <c r="F859" t="s">
        <v>66</v>
      </c>
      <c r="G859">
        <v>161010180</v>
      </c>
      <c r="H859" s="19">
        <v>45681</v>
      </c>
      <c r="I859" t="s">
        <v>67</v>
      </c>
      <c r="J859" s="1">
        <v>1983.4</v>
      </c>
      <c r="K859" s="17">
        <v>3926</v>
      </c>
      <c r="L859" t="s">
        <v>76</v>
      </c>
      <c r="M859" t="s">
        <v>68</v>
      </c>
      <c r="N859" s="1">
        <v>1983.4</v>
      </c>
      <c r="O859" s="17">
        <v>4522</v>
      </c>
      <c r="P859" t="s">
        <v>73</v>
      </c>
      <c r="Q859">
        <v>-596</v>
      </c>
    </row>
    <row r="860" spans="1:17" x14ac:dyDescent="0.25">
      <c r="A860" s="13">
        <v>45658</v>
      </c>
      <c r="B860" t="s">
        <v>6</v>
      </c>
      <c r="C860" t="s">
        <v>7</v>
      </c>
      <c r="D860" t="s">
        <v>92</v>
      </c>
      <c r="E860" t="s">
        <v>145</v>
      </c>
      <c r="F860" t="s">
        <v>66</v>
      </c>
      <c r="G860">
        <v>161010180</v>
      </c>
      <c r="H860" s="19">
        <v>45681</v>
      </c>
      <c r="I860" t="s">
        <v>67</v>
      </c>
      <c r="J860" s="1">
        <v>1878.74</v>
      </c>
      <c r="K860" s="17">
        <v>4608</v>
      </c>
      <c r="L860" t="s">
        <v>93</v>
      </c>
      <c r="M860" t="s">
        <v>68</v>
      </c>
      <c r="N860" s="1">
        <v>1878.74</v>
      </c>
      <c r="O860" s="17">
        <v>4417</v>
      </c>
      <c r="P860" t="s">
        <v>73</v>
      </c>
      <c r="Q860">
        <v>191</v>
      </c>
    </row>
    <row r="861" spans="1:17" x14ac:dyDescent="0.25">
      <c r="A861" s="13">
        <v>45658</v>
      </c>
      <c r="B861" t="s">
        <v>6</v>
      </c>
      <c r="C861" t="s">
        <v>301</v>
      </c>
      <c r="D861" t="s">
        <v>65</v>
      </c>
      <c r="E861" t="s">
        <v>70</v>
      </c>
      <c r="F861" t="s">
        <v>66</v>
      </c>
      <c r="G861">
        <v>161005716</v>
      </c>
      <c r="H861" s="19">
        <v>45682</v>
      </c>
      <c r="I861" t="s">
        <v>67</v>
      </c>
      <c r="J861" s="1">
        <v>4147.97</v>
      </c>
      <c r="K861" s="17">
        <v>3777</v>
      </c>
      <c r="L861" t="s">
        <v>76</v>
      </c>
      <c r="M861" t="s">
        <v>68</v>
      </c>
      <c r="N861" s="1">
        <v>4147.97</v>
      </c>
      <c r="O861" s="17">
        <v>3093</v>
      </c>
      <c r="P861" t="s">
        <v>134</v>
      </c>
      <c r="Q861">
        <v>684</v>
      </c>
    </row>
    <row r="862" spans="1:17" x14ac:dyDescent="0.25">
      <c r="A862" s="13">
        <v>45658</v>
      </c>
      <c r="B862" t="s">
        <v>6</v>
      </c>
      <c r="C862" t="s">
        <v>298</v>
      </c>
      <c r="D862" t="s">
        <v>89</v>
      </c>
      <c r="E862" t="s">
        <v>73</v>
      </c>
      <c r="F862" t="s">
        <v>66</v>
      </c>
      <c r="G862">
        <v>151000160</v>
      </c>
      <c r="H862" s="19">
        <v>45684</v>
      </c>
      <c r="I862" t="s">
        <v>67</v>
      </c>
      <c r="J862" s="1">
        <v>3978.8</v>
      </c>
      <c r="K862" s="17">
        <v>3417</v>
      </c>
      <c r="L862" t="s">
        <v>78</v>
      </c>
      <c r="M862" t="s">
        <v>68</v>
      </c>
      <c r="N862" s="1">
        <v>3978.8</v>
      </c>
      <c r="O862" s="17">
        <v>3726</v>
      </c>
      <c r="P862" t="s">
        <v>76</v>
      </c>
      <c r="Q862">
        <v>-309</v>
      </c>
    </row>
    <row r="863" spans="1:17" x14ac:dyDescent="0.25">
      <c r="A863" s="13">
        <v>45658</v>
      </c>
      <c r="B863" t="s">
        <v>6</v>
      </c>
      <c r="C863" t="s">
        <v>298</v>
      </c>
      <c r="D863" t="s">
        <v>89</v>
      </c>
      <c r="E863" t="s">
        <v>73</v>
      </c>
      <c r="F863" t="s">
        <v>66</v>
      </c>
      <c r="G863">
        <v>151000161</v>
      </c>
      <c r="H863" s="19">
        <v>45685</v>
      </c>
      <c r="I863" t="s">
        <v>67</v>
      </c>
      <c r="J863" s="1">
        <v>4125.3</v>
      </c>
      <c r="K863" s="17">
        <v>3911</v>
      </c>
      <c r="L863" t="s">
        <v>76</v>
      </c>
      <c r="M863" t="s">
        <v>68</v>
      </c>
      <c r="N863" s="1">
        <v>4125.3</v>
      </c>
      <c r="O863" s="17">
        <v>4376</v>
      </c>
      <c r="P863" t="s">
        <v>73</v>
      </c>
      <c r="Q863">
        <v>-465</v>
      </c>
    </row>
    <row r="864" spans="1:17" x14ac:dyDescent="0.25">
      <c r="A864" s="13">
        <v>45658</v>
      </c>
      <c r="B864" t="s">
        <v>6</v>
      </c>
      <c r="C864" t="s">
        <v>7</v>
      </c>
      <c r="D864" t="s">
        <v>92</v>
      </c>
      <c r="E864" t="s">
        <v>145</v>
      </c>
      <c r="F864" t="s">
        <v>66</v>
      </c>
      <c r="G864">
        <v>161010183</v>
      </c>
      <c r="H864" s="19">
        <v>45685</v>
      </c>
      <c r="I864" t="s">
        <v>67</v>
      </c>
      <c r="J864" s="1">
        <v>2069.15</v>
      </c>
      <c r="K864" s="17">
        <v>4758</v>
      </c>
      <c r="L864" t="s">
        <v>93</v>
      </c>
      <c r="M864" t="s">
        <v>68</v>
      </c>
      <c r="N864" s="1">
        <v>2069.15</v>
      </c>
      <c r="O864" s="17">
        <v>4084</v>
      </c>
      <c r="P864" t="s">
        <v>70</v>
      </c>
      <c r="Q864">
        <v>674</v>
      </c>
    </row>
    <row r="865" spans="1:17" x14ac:dyDescent="0.25">
      <c r="A865" s="13">
        <v>45658</v>
      </c>
      <c r="B865" t="s">
        <v>6</v>
      </c>
      <c r="C865" t="s">
        <v>7</v>
      </c>
      <c r="D865" t="s">
        <v>71</v>
      </c>
      <c r="E865" t="s">
        <v>70</v>
      </c>
      <c r="F865" t="s">
        <v>66</v>
      </c>
      <c r="G865">
        <v>161010183</v>
      </c>
      <c r="H865" s="19">
        <v>45685</v>
      </c>
      <c r="I865" t="s">
        <v>67</v>
      </c>
      <c r="J865" s="1">
        <v>2028</v>
      </c>
      <c r="K865" s="17">
        <v>4025</v>
      </c>
      <c r="L865" t="s">
        <v>70</v>
      </c>
      <c r="M865" t="s">
        <v>68</v>
      </c>
      <c r="N865" s="1">
        <v>2028</v>
      </c>
      <c r="O865" s="17">
        <v>4807</v>
      </c>
      <c r="P865" t="s">
        <v>93</v>
      </c>
      <c r="Q865">
        <v>-782</v>
      </c>
    </row>
    <row r="866" spans="1:17" x14ac:dyDescent="0.25">
      <c r="A866" s="13">
        <v>45658</v>
      </c>
      <c r="B866" t="s">
        <v>6</v>
      </c>
      <c r="C866" t="s">
        <v>297</v>
      </c>
      <c r="D866" t="s">
        <v>99</v>
      </c>
      <c r="E866" t="s">
        <v>73</v>
      </c>
      <c r="F866" t="s">
        <v>66</v>
      </c>
      <c r="G866">
        <v>162000190</v>
      </c>
      <c r="H866" s="19">
        <v>45685</v>
      </c>
      <c r="I866" t="s">
        <v>67</v>
      </c>
      <c r="J866" s="1">
        <v>2002.9</v>
      </c>
      <c r="K866" s="17">
        <v>4343</v>
      </c>
      <c r="L866" t="s">
        <v>73</v>
      </c>
      <c r="M866" t="s">
        <v>68</v>
      </c>
      <c r="N866" s="1">
        <v>2002.9</v>
      </c>
      <c r="O866" s="17">
        <v>4650</v>
      </c>
      <c r="P866" t="s">
        <v>93</v>
      </c>
      <c r="Q866">
        <v>-307</v>
      </c>
    </row>
    <row r="867" spans="1:17" x14ac:dyDescent="0.25">
      <c r="A867" s="13">
        <v>45658</v>
      </c>
      <c r="B867" t="s">
        <v>6</v>
      </c>
      <c r="C867" t="s">
        <v>297</v>
      </c>
      <c r="D867" t="s">
        <v>127</v>
      </c>
      <c r="E867" t="s">
        <v>70</v>
      </c>
      <c r="F867" t="s">
        <v>66</v>
      </c>
      <c r="G867">
        <v>162000190</v>
      </c>
      <c r="H867" s="19">
        <v>45685</v>
      </c>
      <c r="I867" t="s">
        <v>67</v>
      </c>
      <c r="J867" s="1">
        <v>2023.4</v>
      </c>
      <c r="K867" s="17">
        <v>4029</v>
      </c>
      <c r="L867" t="s">
        <v>70</v>
      </c>
      <c r="M867" t="s">
        <v>68</v>
      </c>
      <c r="N867" s="1">
        <v>2023.4</v>
      </c>
      <c r="O867" s="17">
        <v>4363</v>
      </c>
      <c r="P867" t="s">
        <v>73</v>
      </c>
      <c r="Q867">
        <v>-334</v>
      </c>
    </row>
    <row r="868" spans="1:17" x14ac:dyDescent="0.25">
      <c r="A868" s="13">
        <v>45658</v>
      </c>
      <c r="B868" t="s">
        <v>6</v>
      </c>
      <c r="C868" t="s">
        <v>7</v>
      </c>
      <c r="D868" t="s">
        <v>92</v>
      </c>
      <c r="E868" t="s">
        <v>145</v>
      </c>
      <c r="F868" t="s">
        <v>66</v>
      </c>
      <c r="G868">
        <v>161010184</v>
      </c>
      <c r="H868" s="19">
        <v>45686</v>
      </c>
      <c r="I868" t="s">
        <v>67</v>
      </c>
      <c r="J868" s="1">
        <v>1261.8699999999999</v>
      </c>
      <c r="K868" s="17">
        <v>4815</v>
      </c>
      <c r="L868" t="s">
        <v>93</v>
      </c>
      <c r="M868" t="s">
        <v>68</v>
      </c>
      <c r="N868" s="1">
        <v>1261.8699999999999</v>
      </c>
      <c r="O868" s="17">
        <v>4212</v>
      </c>
      <c r="P868" t="s">
        <v>70</v>
      </c>
      <c r="Q868">
        <v>603</v>
      </c>
    </row>
    <row r="869" spans="1:17" x14ac:dyDescent="0.25">
      <c r="A869" s="13">
        <v>45658</v>
      </c>
      <c r="B869" t="s">
        <v>6</v>
      </c>
      <c r="C869" t="s">
        <v>7</v>
      </c>
      <c r="D869" t="s">
        <v>71</v>
      </c>
      <c r="E869" t="s">
        <v>70</v>
      </c>
      <c r="F869" t="s">
        <v>66</v>
      </c>
      <c r="G869">
        <v>161010184</v>
      </c>
      <c r="H869" s="19">
        <v>45686</v>
      </c>
      <c r="I869" t="s">
        <v>67</v>
      </c>
      <c r="J869" s="1">
        <v>2795.08</v>
      </c>
      <c r="K869" s="17">
        <v>4038</v>
      </c>
      <c r="L869" t="s">
        <v>70</v>
      </c>
      <c r="M869" t="s">
        <v>68</v>
      </c>
      <c r="N869" s="1">
        <v>2795.08</v>
      </c>
      <c r="O869" s="17">
        <v>4511</v>
      </c>
      <c r="P869" t="s">
        <v>73</v>
      </c>
      <c r="Q869">
        <v>-473</v>
      </c>
    </row>
    <row r="870" spans="1:17" x14ac:dyDescent="0.25">
      <c r="A870" s="13">
        <v>45658</v>
      </c>
      <c r="B870" t="s">
        <v>6</v>
      </c>
      <c r="C870" t="s">
        <v>298</v>
      </c>
      <c r="D870" t="s">
        <v>122</v>
      </c>
      <c r="E870" t="s">
        <v>73</v>
      </c>
      <c r="F870" t="s">
        <v>66</v>
      </c>
      <c r="G870">
        <v>161002849</v>
      </c>
      <c r="H870" s="19">
        <v>45686</v>
      </c>
      <c r="I870" t="s">
        <v>67</v>
      </c>
      <c r="J870" s="1">
        <v>3879.3</v>
      </c>
      <c r="K870" s="17">
        <v>4319</v>
      </c>
      <c r="L870" t="s">
        <v>73</v>
      </c>
      <c r="M870" t="s">
        <v>68</v>
      </c>
      <c r="N870" s="1">
        <v>3879.3</v>
      </c>
      <c r="O870" s="17">
        <v>4221</v>
      </c>
      <c r="P870" t="s">
        <v>70</v>
      </c>
      <c r="Q870">
        <v>98</v>
      </c>
    </row>
    <row r="871" spans="1:17" x14ac:dyDescent="0.25">
      <c r="A871" s="13">
        <v>45658</v>
      </c>
      <c r="B871" t="s">
        <v>6</v>
      </c>
      <c r="C871" t="s">
        <v>301</v>
      </c>
      <c r="D871" t="s">
        <v>65</v>
      </c>
      <c r="E871" t="s">
        <v>70</v>
      </c>
      <c r="F871" t="s">
        <v>66</v>
      </c>
      <c r="G871">
        <v>161005719</v>
      </c>
      <c r="H871" s="19">
        <v>45686</v>
      </c>
      <c r="I871" t="s">
        <v>67</v>
      </c>
      <c r="J871" s="1">
        <v>4126.2</v>
      </c>
      <c r="K871" s="17">
        <v>4068</v>
      </c>
      <c r="L871" t="s">
        <v>70</v>
      </c>
      <c r="M871" t="s">
        <v>68</v>
      </c>
      <c r="N871" s="1">
        <v>4126.2</v>
      </c>
      <c r="O871" s="17">
        <v>3485</v>
      </c>
      <c r="P871" t="s">
        <v>78</v>
      </c>
      <c r="Q871">
        <v>583</v>
      </c>
    </row>
    <row r="872" spans="1:17" x14ac:dyDescent="0.25">
      <c r="A872" s="13">
        <v>45658</v>
      </c>
      <c r="B872" t="s">
        <v>6</v>
      </c>
      <c r="C872" t="s">
        <v>301</v>
      </c>
      <c r="D872" t="s">
        <v>65</v>
      </c>
      <c r="E872" t="s">
        <v>70</v>
      </c>
      <c r="F872" t="s">
        <v>66</v>
      </c>
      <c r="G872">
        <v>161005720</v>
      </c>
      <c r="H872" s="19">
        <v>45686</v>
      </c>
      <c r="I872" t="s">
        <v>67</v>
      </c>
      <c r="J872" s="1">
        <v>4122.8999999999996</v>
      </c>
      <c r="K872" s="17">
        <v>4084</v>
      </c>
      <c r="L872" t="s">
        <v>70</v>
      </c>
      <c r="M872" t="s">
        <v>68</v>
      </c>
      <c r="N872" s="1">
        <v>4122.8999999999996</v>
      </c>
      <c r="O872" s="17">
        <v>4262</v>
      </c>
      <c r="P872" t="s">
        <v>70</v>
      </c>
      <c r="Q872">
        <v>-178</v>
      </c>
    </row>
    <row r="873" spans="1:17" x14ac:dyDescent="0.25">
      <c r="A873" s="13">
        <v>45658</v>
      </c>
      <c r="B873" t="s">
        <v>6</v>
      </c>
      <c r="C873" t="s">
        <v>298</v>
      </c>
      <c r="D873" t="s">
        <v>87</v>
      </c>
      <c r="E873" t="s">
        <v>73</v>
      </c>
      <c r="F873" t="s">
        <v>66</v>
      </c>
      <c r="G873">
        <v>161016208</v>
      </c>
      <c r="H873" s="19">
        <v>45687</v>
      </c>
      <c r="I873" t="s">
        <v>67</v>
      </c>
      <c r="J873" s="1">
        <v>3909.2</v>
      </c>
      <c r="K873" s="17">
        <v>4324</v>
      </c>
      <c r="L873" t="s">
        <v>73</v>
      </c>
      <c r="M873" t="s">
        <v>68</v>
      </c>
      <c r="N873" s="1">
        <v>3909.2</v>
      </c>
      <c r="O873" s="17">
        <v>4184</v>
      </c>
      <c r="P873" t="s">
        <v>70</v>
      </c>
      <c r="Q873">
        <v>140</v>
      </c>
    </row>
    <row r="874" spans="1:17" x14ac:dyDescent="0.25">
      <c r="A874" s="13">
        <v>45658</v>
      </c>
      <c r="B874" t="s">
        <v>6</v>
      </c>
      <c r="C874" t="s">
        <v>301</v>
      </c>
      <c r="D874" t="s">
        <v>65</v>
      </c>
      <c r="E874" t="s">
        <v>70</v>
      </c>
      <c r="F874" t="s">
        <v>66</v>
      </c>
      <c r="G874" t="s">
        <v>147</v>
      </c>
      <c r="H874" s="19">
        <v>45687</v>
      </c>
      <c r="I874" t="s">
        <v>80</v>
      </c>
      <c r="J874" s="1">
        <v>4043.4</v>
      </c>
      <c r="K874" s="17">
        <v>4079</v>
      </c>
      <c r="L874" t="s">
        <v>70</v>
      </c>
      <c r="M874" t="s">
        <v>68</v>
      </c>
      <c r="N874" s="1">
        <v>4043.4</v>
      </c>
      <c r="O874" s="17">
        <v>3088</v>
      </c>
      <c r="P874" t="s">
        <v>134</v>
      </c>
      <c r="Q874">
        <v>991</v>
      </c>
    </row>
    <row r="875" spans="1:17" x14ac:dyDescent="0.25">
      <c r="A875" s="13">
        <v>45689</v>
      </c>
      <c r="B875" t="s">
        <v>6</v>
      </c>
      <c r="C875" t="s">
        <v>7</v>
      </c>
      <c r="D875" t="s">
        <v>92</v>
      </c>
      <c r="E875" t="s">
        <v>145</v>
      </c>
      <c r="F875" t="s">
        <v>66</v>
      </c>
      <c r="G875">
        <v>151000730</v>
      </c>
      <c r="H875" s="19">
        <v>45687</v>
      </c>
      <c r="I875" t="s">
        <v>67</v>
      </c>
      <c r="J875" s="1">
        <v>2674.72</v>
      </c>
      <c r="K875" s="17">
        <v>4745</v>
      </c>
      <c r="L875" t="s">
        <v>93</v>
      </c>
      <c r="M875" t="s">
        <v>68</v>
      </c>
      <c r="N875" s="1">
        <v>2674.72</v>
      </c>
      <c r="O875" s="17">
        <v>4785</v>
      </c>
      <c r="P875" t="s">
        <v>93</v>
      </c>
      <c r="Q875">
        <v>-40</v>
      </c>
    </row>
    <row r="876" spans="1:17" x14ac:dyDescent="0.25">
      <c r="A876" s="13">
        <v>45689</v>
      </c>
      <c r="B876" t="s">
        <v>6</v>
      </c>
      <c r="C876" t="s">
        <v>7</v>
      </c>
      <c r="D876" t="s">
        <v>71</v>
      </c>
      <c r="E876" t="s">
        <v>70</v>
      </c>
      <c r="F876" t="s">
        <v>66</v>
      </c>
      <c r="G876">
        <v>151000730</v>
      </c>
      <c r="H876" s="19">
        <v>45687</v>
      </c>
      <c r="I876" t="s">
        <v>67</v>
      </c>
      <c r="J876" s="1">
        <v>1191.55</v>
      </c>
      <c r="K876" s="17">
        <v>3935</v>
      </c>
      <c r="L876" t="s">
        <v>76</v>
      </c>
      <c r="M876" t="s">
        <v>68</v>
      </c>
      <c r="N876" s="1">
        <v>1191.55</v>
      </c>
      <c r="O876" s="17">
        <v>4924</v>
      </c>
      <c r="P876" t="s">
        <v>97</v>
      </c>
      <c r="Q876">
        <v>-989</v>
      </c>
    </row>
    <row r="877" spans="1:17" x14ac:dyDescent="0.25">
      <c r="A877" s="13">
        <v>45689</v>
      </c>
      <c r="B877" t="s">
        <v>6</v>
      </c>
      <c r="C877" t="s">
        <v>301</v>
      </c>
      <c r="D877" t="s">
        <v>65</v>
      </c>
      <c r="E877" t="s">
        <v>70</v>
      </c>
      <c r="F877" t="s">
        <v>66</v>
      </c>
      <c r="G877">
        <v>151000689</v>
      </c>
      <c r="H877" s="19">
        <v>45688</v>
      </c>
      <c r="I877" t="s">
        <v>67</v>
      </c>
      <c r="J877" s="1">
        <v>4123</v>
      </c>
      <c r="K877" s="17">
        <v>4124</v>
      </c>
      <c r="L877" t="s">
        <v>70</v>
      </c>
      <c r="M877" t="s">
        <v>68</v>
      </c>
      <c r="N877" s="1">
        <v>4123</v>
      </c>
      <c r="O877" s="17">
        <v>3934</v>
      </c>
      <c r="P877" t="s">
        <v>76</v>
      </c>
      <c r="Q877">
        <v>190</v>
      </c>
    </row>
    <row r="878" spans="1:17" x14ac:dyDescent="0.25">
      <c r="A878" s="13">
        <v>45689</v>
      </c>
      <c r="B878" t="s">
        <v>6</v>
      </c>
      <c r="C878" t="s">
        <v>301</v>
      </c>
      <c r="D878" t="s">
        <v>65</v>
      </c>
      <c r="E878" t="s">
        <v>70</v>
      </c>
      <c r="F878" t="s">
        <v>66</v>
      </c>
      <c r="G878">
        <v>161005722</v>
      </c>
      <c r="H878" s="19">
        <v>45688</v>
      </c>
      <c r="I878" t="s">
        <v>67</v>
      </c>
      <c r="J878" s="1">
        <v>4112.2</v>
      </c>
      <c r="K878" s="17">
        <v>4130</v>
      </c>
      <c r="L878" t="s">
        <v>70</v>
      </c>
      <c r="M878" t="s">
        <v>68</v>
      </c>
      <c r="N878" s="1">
        <v>4112.2</v>
      </c>
      <c r="O878" s="17">
        <v>2673</v>
      </c>
      <c r="P878" t="s">
        <v>135</v>
      </c>
      <c r="Q878">
        <v>1457</v>
      </c>
    </row>
    <row r="879" spans="1:17" x14ac:dyDescent="0.25">
      <c r="A879" s="13">
        <v>45689</v>
      </c>
      <c r="B879" t="s">
        <v>6</v>
      </c>
      <c r="C879" t="s">
        <v>297</v>
      </c>
      <c r="D879" t="s">
        <v>99</v>
      </c>
      <c r="E879" t="s">
        <v>73</v>
      </c>
      <c r="F879" t="s">
        <v>66</v>
      </c>
      <c r="G879">
        <v>162000196</v>
      </c>
      <c r="H879" s="19">
        <v>45688</v>
      </c>
      <c r="I879" t="s">
        <v>67</v>
      </c>
      <c r="J879" s="1">
        <v>1597.6</v>
      </c>
      <c r="K879" s="17">
        <v>4328</v>
      </c>
      <c r="L879" t="s">
        <v>73</v>
      </c>
      <c r="M879" t="s">
        <v>68</v>
      </c>
      <c r="N879" s="1">
        <v>1597.6</v>
      </c>
      <c r="O879" s="17">
        <v>4263</v>
      </c>
      <c r="P879" t="s">
        <v>70</v>
      </c>
      <c r="Q879">
        <v>65</v>
      </c>
    </row>
    <row r="880" spans="1:17" x14ac:dyDescent="0.25">
      <c r="A880" s="13">
        <v>45689</v>
      </c>
      <c r="B880" t="s">
        <v>6</v>
      </c>
      <c r="C880" t="s">
        <v>297</v>
      </c>
      <c r="D880" t="s">
        <v>127</v>
      </c>
      <c r="E880" t="s">
        <v>70</v>
      </c>
      <c r="F880" t="s">
        <v>66</v>
      </c>
      <c r="G880">
        <v>162000196</v>
      </c>
      <c r="H880" s="19">
        <v>45688</v>
      </c>
      <c r="I880" t="s">
        <v>67</v>
      </c>
      <c r="J880" s="1">
        <v>1681.67</v>
      </c>
      <c r="K880" s="17">
        <v>4038</v>
      </c>
      <c r="L880" t="s">
        <v>70</v>
      </c>
      <c r="M880" t="s">
        <v>68</v>
      </c>
      <c r="N880" s="1">
        <v>1681.67</v>
      </c>
      <c r="O880" s="17">
        <v>3740</v>
      </c>
      <c r="P880" t="s">
        <v>76</v>
      </c>
      <c r="Q880">
        <v>298</v>
      </c>
    </row>
    <row r="881" spans="1:17" x14ac:dyDescent="0.25">
      <c r="A881" s="13">
        <v>45689</v>
      </c>
      <c r="B881" t="s">
        <v>6</v>
      </c>
      <c r="C881" t="s">
        <v>297</v>
      </c>
      <c r="D881" t="s">
        <v>146</v>
      </c>
      <c r="E881" t="s">
        <v>70</v>
      </c>
      <c r="F881" t="s">
        <v>66</v>
      </c>
      <c r="G881">
        <v>162000196</v>
      </c>
      <c r="H881" s="19">
        <v>45688</v>
      </c>
      <c r="I881" t="s">
        <v>67</v>
      </c>
      <c r="J881" s="1">
        <v>822.67</v>
      </c>
      <c r="K881" s="17">
        <v>4036</v>
      </c>
      <c r="L881" t="s">
        <v>70</v>
      </c>
      <c r="M881" t="s">
        <v>68</v>
      </c>
      <c r="N881" s="1">
        <v>822.67</v>
      </c>
      <c r="O881" s="17">
        <v>3039</v>
      </c>
      <c r="P881" t="s">
        <v>134</v>
      </c>
      <c r="Q881">
        <v>997</v>
      </c>
    </row>
    <row r="882" spans="1:17" x14ac:dyDescent="0.25">
      <c r="A882" s="13">
        <v>45689</v>
      </c>
      <c r="B882" t="s">
        <v>6</v>
      </c>
      <c r="C882" t="s">
        <v>7</v>
      </c>
      <c r="D882" t="s">
        <v>92</v>
      </c>
      <c r="E882" t="s">
        <v>145</v>
      </c>
      <c r="F882" t="s">
        <v>66</v>
      </c>
      <c r="G882">
        <v>161010185</v>
      </c>
      <c r="H882" s="19">
        <v>45689</v>
      </c>
      <c r="I882" t="s">
        <v>67</v>
      </c>
      <c r="J882" s="1">
        <v>2050.75</v>
      </c>
      <c r="K882" s="17">
        <v>4945</v>
      </c>
      <c r="L882" t="s">
        <v>97</v>
      </c>
      <c r="M882" t="s">
        <v>68</v>
      </c>
      <c r="N882" s="1">
        <v>2050.75</v>
      </c>
      <c r="O882" s="17">
        <v>4944</v>
      </c>
      <c r="P882" t="s">
        <v>97</v>
      </c>
      <c r="Q882">
        <v>1</v>
      </c>
    </row>
    <row r="883" spans="1:17" x14ac:dyDescent="0.25">
      <c r="A883" s="13">
        <v>45689</v>
      </c>
      <c r="B883" t="s">
        <v>6</v>
      </c>
      <c r="C883" t="s">
        <v>7</v>
      </c>
      <c r="D883" t="s">
        <v>71</v>
      </c>
      <c r="E883" t="s">
        <v>70</v>
      </c>
      <c r="F883" t="s">
        <v>66</v>
      </c>
      <c r="G883">
        <v>161010185</v>
      </c>
      <c r="H883" s="19">
        <v>45689</v>
      </c>
      <c r="I883" t="s">
        <v>67</v>
      </c>
      <c r="J883" s="1">
        <v>1962.94</v>
      </c>
      <c r="K883" s="17">
        <v>4043</v>
      </c>
      <c r="L883" t="s">
        <v>70</v>
      </c>
      <c r="M883" t="s">
        <v>68</v>
      </c>
      <c r="N883" s="1">
        <v>1962.94</v>
      </c>
      <c r="O883" s="17">
        <v>4467</v>
      </c>
      <c r="P883" t="s">
        <v>73</v>
      </c>
      <c r="Q883">
        <v>-424</v>
      </c>
    </row>
    <row r="884" spans="1:17" x14ac:dyDescent="0.25">
      <c r="A884" s="13">
        <v>45689</v>
      </c>
      <c r="B884" t="s">
        <v>6</v>
      </c>
      <c r="C884" t="s">
        <v>7</v>
      </c>
      <c r="D884" t="s">
        <v>71</v>
      </c>
      <c r="E884" t="s">
        <v>70</v>
      </c>
      <c r="F884" t="s">
        <v>66</v>
      </c>
      <c r="G884">
        <v>151000734</v>
      </c>
      <c r="H884" s="19">
        <v>45690</v>
      </c>
      <c r="I884" t="s">
        <v>67</v>
      </c>
      <c r="J884" s="1">
        <v>2097</v>
      </c>
      <c r="K884" s="17">
        <v>4041</v>
      </c>
      <c r="L884" t="s">
        <v>70</v>
      </c>
      <c r="M884" t="s">
        <v>68</v>
      </c>
      <c r="N884" s="1">
        <v>2097</v>
      </c>
      <c r="O884" s="17">
        <v>4384</v>
      </c>
      <c r="P884" t="s">
        <v>73</v>
      </c>
      <c r="Q884">
        <v>-343</v>
      </c>
    </row>
    <row r="885" spans="1:17" x14ac:dyDescent="0.25">
      <c r="A885" s="13">
        <v>45689</v>
      </c>
      <c r="B885" t="s">
        <v>6</v>
      </c>
      <c r="C885" t="s">
        <v>7</v>
      </c>
      <c r="D885" t="s">
        <v>83</v>
      </c>
      <c r="E885" t="s">
        <v>70</v>
      </c>
      <c r="F885" t="s">
        <v>66</v>
      </c>
      <c r="G885">
        <v>151000734</v>
      </c>
      <c r="H885" s="19">
        <v>45690</v>
      </c>
      <c r="I885" t="s">
        <v>67</v>
      </c>
      <c r="J885" s="1">
        <v>2093.85</v>
      </c>
      <c r="K885" s="17">
        <v>4068</v>
      </c>
      <c r="L885" t="s">
        <v>70</v>
      </c>
      <c r="M885" t="s">
        <v>68</v>
      </c>
      <c r="N885" s="1">
        <v>2093.85</v>
      </c>
      <c r="O885" s="17">
        <v>4477</v>
      </c>
      <c r="P885" t="s">
        <v>73</v>
      </c>
      <c r="Q885">
        <v>-409</v>
      </c>
    </row>
    <row r="886" spans="1:17" x14ac:dyDescent="0.25">
      <c r="A886" s="13">
        <v>45689</v>
      </c>
      <c r="B886" t="s">
        <v>6</v>
      </c>
      <c r="C886" t="s">
        <v>298</v>
      </c>
      <c r="D886" t="s">
        <v>89</v>
      </c>
      <c r="E886" t="s">
        <v>73</v>
      </c>
      <c r="F886" t="s">
        <v>66</v>
      </c>
      <c r="G886">
        <v>161002852</v>
      </c>
      <c r="H886" s="19">
        <v>45690</v>
      </c>
      <c r="I886" t="s">
        <v>67</v>
      </c>
      <c r="J886" s="1">
        <v>3948</v>
      </c>
      <c r="K886" s="17">
        <v>4312</v>
      </c>
      <c r="L886" t="s">
        <v>73</v>
      </c>
      <c r="M886" t="s">
        <v>68</v>
      </c>
      <c r="N886" s="1">
        <v>3948</v>
      </c>
      <c r="O886" s="17">
        <v>3897</v>
      </c>
      <c r="P886" t="s">
        <v>76</v>
      </c>
      <c r="Q886">
        <v>415</v>
      </c>
    </row>
    <row r="887" spans="1:17" x14ac:dyDescent="0.25">
      <c r="A887" s="13">
        <v>45689</v>
      </c>
      <c r="B887" t="s">
        <v>6</v>
      </c>
      <c r="C887" t="s">
        <v>301</v>
      </c>
      <c r="D887" t="s">
        <v>65</v>
      </c>
      <c r="E887" t="s">
        <v>70</v>
      </c>
      <c r="F887" t="s">
        <v>66</v>
      </c>
      <c r="G887" t="s">
        <v>148</v>
      </c>
      <c r="H887" s="19">
        <v>45690</v>
      </c>
      <c r="I887" t="s">
        <v>80</v>
      </c>
      <c r="J887" s="1">
        <v>3974.9</v>
      </c>
      <c r="K887" s="17">
        <v>4090</v>
      </c>
      <c r="L887" t="s">
        <v>70</v>
      </c>
      <c r="M887" t="s">
        <v>68</v>
      </c>
      <c r="N887" s="1">
        <v>3974.9</v>
      </c>
      <c r="O887" s="17">
        <v>3512</v>
      </c>
      <c r="P887" t="s">
        <v>78</v>
      </c>
      <c r="Q887">
        <v>578</v>
      </c>
    </row>
    <row r="888" spans="1:17" x14ac:dyDescent="0.25">
      <c r="A888" s="13">
        <v>45689</v>
      </c>
      <c r="B888" t="s">
        <v>6</v>
      </c>
      <c r="C888" t="s">
        <v>9</v>
      </c>
      <c r="D888" t="s">
        <v>121</v>
      </c>
      <c r="E888" t="s">
        <v>143</v>
      </c>
      <c r="F888" t="s">
        <v>66</v>
      </c>
      <c r="G888">
        <v>161002532</v>
      </c>
      <c r="H888" s="19">
        <v>45691</v>
      </c>
      <c r="I888" t="s">
        <v>67</v>
      </c>
      <c r="J888" s="1">
        <v>694.02</v>
      </c>
      <c r="K888" s="17">
        <v>5225</v>
      </c>
      <c r="L888" t="s">
        <v>128</v>
      </c>
      <c r="M888" t="s">
        <v>68</v>
      </c>
      <c r="N888" s="1">
        <v>694.02</v>
      </c>
      <c r="O888" s="17">
        <v>4079</v>
      </c>
      <c r="P888" t="s">
        <v>70</v>
      </c>
      <c r="Q888">
        <v>1146</v>
      </c>
    </row>
    <row r="889" spans="1:17" x14ac:dyDescent="0.25">
      <c r="A889" s="13">
        <v>45689</v>
      </c>
      <c r="B889" t="s">
        <v>6</v>
      </c>
      <c r="C889" t="s">
        <v>9</v>
      </c>
      <c r="D889" t="s">
        <v>74</v>
      </c>
      <c r="E889" t="s">
        <v>70</v>
      </c>
      <c r="F889" t="s">
        <v>66</v>
      </c>
      <c r="G889">
        <v>161002532</v>
      </c>
      <c r="H889" s="19">
        <v>45691</v>
      </c>
      <c r="I889" t="s">
        <v>67</v>
      </c>
      <c r="J889" s="1">
        <v>3402.4</v>
      </c>
      <c r="K889" s="17">
        <v>4053</v>
      </c>
      <c r="L889" t="s">
        <v>70</v>
      </c>
      <c r="M889" t="s">
        <v>68</v>
      </c>
      <c r="N889" s="1">
        <v>3402.4</v>
      </c>
      <c r="O889" s="17">
        <v>4165</v>
      </c>
      <c r="P889" t="s">
        <v>70</v>
      </c>
      <c r="Q889">
        <v>-112</v>
      </c>
    </row>
    <row r="890" spans="1:17" x14ac:dyDescent="0.25">
      <c r="A890" s="13">
        <v>45689</v>
      </c>
      <c r="B890" t="s">
        <v>6</v>
      </c>
      <c r="C890" t="s">
        <v>301</v>
      </c>
      <c r="D890" t="s">
        <v>65</v>
      </c>
      <c r="E890" t="s">
        <v>70</v>
      </c>
      <c r="F890" t="s">
        <v>66</v>
      </c>
      <c r="G890">
        <v>161005731</v>
      </c>
      <c r="H890" s="19">
        <v>45692</v>
      </c>
      <c r="I890" t="s">
        <v>67</v>
      </c>
      <c r="J890" s="1">
        <v>3937.2</v>
      </c>
      <c r="K890" s="17">
        <v>3570</v>
      </c>
      <c r="L890" t="s">
        <v>78</v>
      </c>
      <c r="M890" t="s">
        <v>68</v>
      </c>
      <c r="N890" s="1">
        <v>3937.2</v>
      </c>
      <c r="O890" s="17">
        <v>3941</v>
      </c>
      <c r="P890" t="s">
        <v>76</v>
      </c>
      <c r="Q890">
        <v>-371</v>
      </c>
    </row>
    <row r="891" spans="1:17" x14ac:dyDescent="0.25">
      <c r="A891" s="13">
        <v>45689</v>
      </c>
      <c r="B891" t="s">
        <v>6</v>
      </c>
      <c r="C891" t="s">
        <v>7</v>
      </c>
      <c r="D891" t="s">
        <v>92</v>
      </c>
      <c r="E891" t="s">
        <v>145</v>
      </c>
      <c r="F891" t="s">
        <v>66</v>
      </c>
      <c r="G891">
        <v>161010186</v>
      </c>
      <c r="H891" s="19">
        <v>45692</v>
      </c>
      <c r="I891" t="s">
        <v>67</v>
      </c>
      <c r="J891" s="1">
        <v>2018.66</v>
      </c>
      <c r="K891" s="17">
        <v>4725</v>
      </c>
      <c r="L891" t="s">
        <v>93</v>
      </c>
      <c r="M891" t="s">
        <v>68</v>
      </c>
      <c r="N891" s="1">
        <v>2018.66</v>
      </c>
      <c r="O891" s="17">
        <v>4601</v>
      </c>
      <c r="P891" t="s">
        <v>93</v>
      </c>
      <c r="Q891">
        <v>124</v>
      </c>
    </row>
    <row r="892" spans="1:17" x14ac:dyDescent="0.25">
      <c r="A892" s="13">
        <v>45689</v>
      </c>
      <c r="B892" t="s">
        <v>6</v>
      </c>
      <c r="C892" t="s">
        <v>7</v>
      </c>
      <c r="D892" t="s">
        <v>71</v>
      </c>
      <c r="E892" t="s">
        <v>70</v>
      </c>
      <c r="F892" t="s">
        <v>66</v>
      </c>
      <c r="G892">
        <v>161010186</v>
      </c>
      <c r="H892" s="19">
        <v>45692</v>
      </c>
      <c r="I892" t="s">
        <v>67</v>
      </c>
      <c r="J892" s="1">
        <v>1958.6</v>
      </c>
      <c r="K892" s="17">
        <v>3185</v>
      </c>
      <c r="L892" t="s">
        <v>136</v>
      </c>
      <c r="M892" t="s">
        <v>68</v>
      </c>
      <c r="N892" s="1">
        <v>1958.6</v>
      </c>
      <c r="O892" s="17">
        <v>4247</v>
      </c>
      <c r="P892" t="s">
        <v>70</v>
      </c>
      <c r="Q892">
        <v>-1062</v>
      </c>
    </row>
    <row r="893" spans="1:17" x14ac:dyDescent="0.25">
      <c r="A893" s="13">
        <v>45689</v>
      </c>
      <c r="B893" t="s">
        <v>6</v>
      </c>
      <c r="C893" t="s">
        <v>297</v>
      </c>
      <c r="D893" t="s">
        <v>99</v>
      </c>
      <c r="E893" t="s">
        <v>73</v>
      </c>
      <c r="F893" t="s">
        <v>66</v>
      </c>
      <c r="G893">
        <v>162000203</v>
      </c>
      <c r="H893" s="19">
        <v>45692</v>
      </c>
      <c r="I893" t="s">
        <v>67</v>
      </c>
      <c r="J893" s="1">
        <v>1591.14</v>
      </c>
      <c r="K893" s="17">
        <v>4241</v>
      </c>
      <c r="L893" t="s">
        <v>70</v>
      </c>
      <c r="M893" t="s">
        <v>68</v>
      </c>
      <c r="N893" s="1">
        <v>1591.14</v>
      </c>
      <c r="O893" s="17">
        <v>3580</v>
      </c>
      <c r="P893" t="s">
        <v>78</v>
      </c>
      <c r="Q893">
        <v>661</v>
      </c>
    </row>
    <row r="894" spans="1:17" x14ac:dyDescent="0.25">
      <c r="A894" s="13">
        <v>45689</v>
      </c>
      <c r="B894" t="s">
        <v>6</v>
      </c>
      <c r="C894" t="s">
        <v>297</v>
      </c>
      <c r="D894" t="s">
        <v>127</v>
      </c>
      <c r="E894" t="s">
        <v>70</v>
      </c>
      <c r="F894" t="s">
        <v>66</v>
      </c>
      <c r="G894">
        <v>162000203</v>
      </c>
      <c r="H894" s="19">
        <v>45692</v>
      </c>
      <c r="I894" t="s">
        <v>67</v>
      </c>
      <c r="J894" s="1">
        <v>2498.4</v>
      </c>
      <c r="K894" s="17">
        <v>4039</v>
      </c>
      <c r="L894" t="s">
        <v>70</v>
      </c>
      <c r="M894" t="s">
        <v>68</v>
      </c>
      <c r="N894" s="1">
        <v>2498.4</v>
      </c>
      <c r="O894" s="17">
        <v>3464</v>
      </c>
      <c r="P894" t="s">
        <v>78</v>
      </c>
      <c r="Q894">
        <v>575</v>
      </c>
    </row>
    <row r="895" spans="1:17" x14ac:dyDescent="0.25">
      <c r="A895" s="13">
        <v>45689</v>
      </c>
      <c r="B895" t="s">
        <v>6</v>
      </c>
      <c r="C895" t="s">
        <v>7</v>
      </c>
      <c r="D895" t="s">
        <v>92</v>
      </c>
      <c r="E895" t="s">
        <v>145</v>
      </c>
      <c r="F895" t="s">
        <v>66</v>
      </c>
      <c r="G895">
        <v>151000738</v>
      </c>
      <c r="H895" s="19">
        <v>45693</v>
      </c>
      <c r="I895" t="s">
        <v>67</v>
      </c>
      <c r="J895" s="1">
        <v>2113.4</v>
      </c>
      <c r="K895" s="17">
        <v>4991</v>
      </c>
      <c r="L895" t="s">
        <v>97</v>
      </c>
      <c r="M895" t="s">
        <v>68</v>
      </c>
      <c r="N895" s="1">
        <v>2113.4</v>
      </c>
      <c r="O895" s="17">
        <v>4637</v>
      </c>
      <c r="P895" t="s">
        <v>93</v>
      </c>
      <c r="Q895">
        <v>354</v>
      </c>
    </row>
    <row r="896" spans="1:17" x14ac:dyDescent="0.25">
      <c r="A896" s="13">
        <v>45689</v>
      </c>
      <c r="B896" t="s">
        <v>6</v>
      </c>
      <c r="C896" t="s">
        <v>7</v>
      </c>
      <c r="D896" t="s">
        <v>69</v>
      </c>
      <c r="E896" t="s">
        <v>70</v>
      </c>
      <c r="F896" t="s">
        <v>66</v>
      </c>
      <c r="G896">
        <v>151000738</v>
      </c>
      <c r="H896" s="19">
        <v>45693</v>
      </c>
      <c r="I896" t="s">
        <v>67</v>
      </c>
      <c r="J896" s="1">
        <v>1961</v>
      </c>
      <c r="K896" s="17">
        <v>4012</v>
      </c>
      <c r="L896" t="s">
        <v>70</v>
      </c>
      <c r="M896" t="s">
        <v>68</v>
      </c>
      <c r="N896" s="1">
        <v>1961</v>
      </c>
      <c r="O896" s="17">
        <v>4763</v>
      </c>
      <c r="P896" t="s">
        <v>93</v>
      </c>
      <c r="Q896">
        <v>-751</v>
      </c>
    </row>
    <row r="897" spans="1:17" x14ac:dyDescent="0.25">
      <c r="A897" s="13">
        <v>45689</v>
      </c>
      <c r="B897" t="s">
        <v>6</v>
      </c>
      <c r="C897" t="s">
        <v>9</v>
      </c>
      <c r="D897" t="s">
        <v>121</v>
      </c>
      <c r="E897" t="s">
        <v>143</v>
      </c>
      <c r="F897" t="s">
        <v>66</v>
      </c>
      <c r="G897">
        <v>161002534</v>
      </c>
      <c r="H897" s="19">
        <v>45693</v>
      </c>
      <c r="I897" t="s">
        <v>67</v>
      </c>
      <c r="J897" s="1">
        <v>1036.76</v>
      </c>
      <c r="K897" s="17">
        <v>5243</v>
      </c>
      <c r="L897" t="s">
        <v>128</v>
      </c>
      <c r="M897" t="s">
        <v>68</v>
      </c>
      <c r="N897" s="1">
        <v>1036.76</v>
      </c>
      <c r="O897" s="17">
        <v>3905</v>
      </c>
      <c r="P897" t="s">
        <v>76</v>
      </c>
      <c r="Q897">
        <v>1338</v>
      </c>
    </row>
    <row r="898" spans="1:17" x14ac:dyDescent="0.25">
      <c r="A898" s="13">
        <v>45689</v>
      </c>
      <c r="B898" t="s">
        <v>6</v>
      </c>
      <c r="C898" t="s">
        <v>297</v>
      </c>
      <c r="D898" t="s">
        <v>146</v>
      </c>
      <c r="E898" t="s">
        <v>70</v>
      </c>
      <c r="F898" t="s">
        <v>66</v>
      </c>
      <c r="G898">
        <v>161002534</v>
      </c>
      <c r="H898" s="19">
        <v>45693</v>
      </c>
      <c r="I898" t="s">
        <v>67</v>
      </c>
      <c r="J898" s="1">
        <v>2896.44</v>
      </c>
      <c r="K898" s="17">
        <v>3925</v>
      </c>
      <c r="L898" t="s">
        <v>76</v>
      </c>
      <c r="M898" t="s">
        <v>68</v>
      </c>
      <c r="N898" s="1">
        <v>2896.44</v>
      </c>
      <c r="O898" s="17">
        <v>3910</v>
      </c>
      <c r="P898" t="s">
        <v>76</v>
      </c>
      <c r="Q898">
        <v>15</v>
      </c>
    </row>
    <row r="899" spans="1:17" x14ac:dyDescent="0.25">
      <c r="A899" s="13">
        <v>45689</v>
      </c>
      <c r="B899" t="s">
        <v>6</v>
      </c>
      <c r="C899" t="s">
        <v>301</v>
      </c>
      <c r="D899" t="s">
        <v>65</v>
      </c>
      <c r="E899" t="s">
        <v>70</v>
      </c>
      <c r="F899" t="s">
        <v>66</v>
      </c>
      <c r="G899">
        <v>161005733</v>
      </c>
      <c r="H899" s="19">
        <v>45693</v>
      </c>
      <c r="I899" t="s">
        <v>67</v>
      </c>
      <c r="J899" s="1">
        <v>4099.8</v>
      </c>
      <c r="K899" s="17">
        <v>4121</v>
      </c>
      <c r="L899" t="s">
        <v>70</v>
      </c>
      <c r="M899" t="s">
        <v>68</v>
      </c>
      <c r="N899" s="1">
        <v>4099.8</v>
      </c>
      <c r="O899" s="17">
        <v>3031</v>
      </c>
      <c r="P899" t="s">
        <v>134</v>
      </c>
      <c r="Q899">
        <v>1090</v>
      </c>
    </row>
    <row r="900" spans="1:17" x14ac:dyDescent="0.25">
      <c r="A900" s="13">
        <v>45689</v>
      </c>
      <c r="B900" t="s">
        <v>6</v>
      </c>
      <c r="C900" t="s">
        <v>9</v>
      </c>
      <c r="D900" t="s">
        <v>121</v>
      </c>
      <c r="E900" t="s">
        <v>143</v>
      </c>
      <c r="F900" t="s">
        <v>66</v>
      </c>
      <c r="G900">
        <v>151000121</v>
      </c>
      <c r="H900" s="19">
        <v>45694</v>
      </c>
      <c r="I900" t="s">
        <v>67</v>
      </c>
      <c r="J900" s="1">
        <v>480.73</v>
      </c>
      <c r="K900" s="17">
        <v>4652</v>
      </c>
      <c r="L900" t="s">
        <v>93</v>
      </c>
      <c r="M900" t="s">
        <v>68</v>
      </c>
      <c r="N900" s="1">
        <v>480.73</v>
      </c>
      <c r="O900" s="17">
        <v>4110</v>
      </c>
      <c r="P900" t="s">
        <v>70</v>
      </c>
      <c r="Q900">
        <v>542</v>
      </c>
    </row>
    <row r="901" spans="1:17" x14ac:dyDescent="0.25">
      <c r="A901" s="13">
        <v>45689</v>
      </c>
      <c r="B901" t="s">
        <v>6</v>
      </c>
      <c r="C901" t="s">
        <v>9</v>
      </c>
      <c r="D901" t="s">
        <v>74</v>
      </c>
      <c r="E901" t="s">
        <v>70</v>
      </c>
      <c r="F901" t="s">
        <v>66</v>
      </c>
      <c r="G901">
        <v>151000121</v>
      </c>
      <c r="H901" s="19">
        <v>45694</v>
      </c>
      <c r="I901" t="s">
        <v>67</v>
      </c>
      <c r="J901" s="1">
        <v>3444.86</v>
      </c>
      <c r="K901" s="17">
        <v>4050</v>
      </c>
      <c r="L901" t="s">
        <v>70</v>
      </c>
      <c r="M901" t="s">
        <v>68</v>
      </c>
      <c r="N901" s="1">
        <v>3444.86</v>
      </c>
      <c r="O901" s="17">
        <v>3901</v>
      </c>
      <c r="P901" t="s">
        <v>76</v>
      </c>
      <c r="Q901">
        <v>149</v>
      </c>
    </row>
    <row r="902" spans="1:17" x14ac:dyDescent="0.25">
      <c r="A902" s="13">
        <v>45689</v>
      </c>
      <c r="B902" t="s">
        <v>6</v>
      </c>
      <c r="C902" t="s">
        <v>301</v>
      </c>
      <c r="D902" t="s">
        <v>65</v>
      </c>
      <c r="E902" t="s">
        <v>70</v>
      </c>
      <c r="F902" t="s">
        <v>66</v>
      </c>
      <c r="G902">
        <v>151000694</v>
      </c>
      <c r="H902" s="19">
        <v>45694</v>
      </c>
      <c r="I902" t="s">
        <v>67</v>
      </c>
      <c r="J902" s="1">
        <v>3979.3</v>
      </c>
      <c r="K902" s="17">
        <v>4118</v>
      </c>
      <c r="L902" t="s">
        <v>70</v>
      </c>
      <c r="M902" t="s">
        <v>68</v>
      </c>
      <c r="N902" s="1">
        <v>3979.3</v>
      </c>
      <c r="O902" s="17">
        <v>3911</v>
      </c>
      <c r="P902" t="s">
        <v>76</v>
      </c>
      <c r="Q902">
        <v>207</v>
      </c>
    </row>
    <row r="903" spans="1:17" x14ac:dyDescent="0.25">
      <c r="A903" s="13">
        <v>45689</v>
      </c>
      <c r="B903" t="s">
        <v>6</v>
      </c>
      <c r="C903" t="s">
        <v>301</v>
      </c>
      <c r="D903" t="s">
        <v>65</v>
      </c>
      <c r="E903" t="s">
        <v>70</v>
      </c>
      <c r="F903" t="s">
        <v>66</v>
      </c>
      <c r="G903">
        <v>161005736</v>
      </c>
      <c r="H903" s="19">
        <v>45694</v>
      </c>
      <c r="I903" t="s">
        <v>67</v>
      </c>
      <c r="J903" s="1">
        <v>4076.7</v>
      </c>
      <c r="K903" s="17">
        <v>4093</v>
      </c>
      <c r="L903" t="s">
        <v>70</v>
      </c>
      <c r="M903" t="s">
        <v>68</v>
      </c>
      <c r="N903" s="1">
        <v>4076.7</v>
      </c>
      <c r="O903" s="17">
        <v>3847</v>
      </c>
      <c r="P903" t="s">
        <v>76</v>
      </c>
      <c r="Q903">
        <v>246</v>
      </c>
    </row>
    <row r="904" spans="1:17" x14ac:dyDescent="0.25">
      <c r="A904" s="13">
        <v>45689</v>
      </c>
      <c r="B904" t="s">
        <v>6</v>
      </c>
      <c r="C904" t="s">
        <v>7</v>
      </c>
      <c r="D904" t="s">
        <v>92</v>
      </c>
      <c r="E904" t="s">
        <v>145</v>
      </c>
      <c r="F904" t="s">
        <v>66</v>
      </c>
      <c r="G904">
        <v>161010188</v>
      </c>
      <c r="H904" s="19">
        <v>45694</v>
      </c>
      <c r="I904" t="s">
        <v>67</v>
      </c>
      <c r="J904" s="1">
        <v>2085.14</v>
      </c>
      <c r="K904" s="17">
        <v>4945</v>
      </c>
      <c r="L904" t="s">
        <v>97</v>
      </c>
      <c r="M904" t="s">
        <v>68</v>
      </c>
      <c r="N904" s="1">
        <v>2085.14</v>
      </c>
      <c r="O904" s="17">
        <v>4291</v>
      </c>
      <c r="P904" t="s">
        <v>70</v>
      </c>
      <c r="Q904">
        <v>654</v>
      </c>
    </row>
    <row r="905" spans="1:17" x14ac:dyDescent="0.25">
      <c r="A905" s="13">
        <v>45689</v>
      </c>
      <c r="B905" t="s">
        <v>6</v>
      </c>
      <c r="C905" t="s">
        <v>7</v>
      </c>
      <c r="D905" t="s">
        <v>71</v>
      </c>
      <c r="E905" t="s">
        <v>70</v>
      </c>
      <c r="F905" t="s">
        <v>66</v>
      </c>
      <c r="G905">
        <v>161010188</v>
      </c>
      <c r="H905" s="19">
        <v>45694</v>
      </c>
      <c r="I905" t="s">
        <v>67</v>
      </c>
      <c r="J905" s="1">
        <v>1927.08</v>
      </c>
      <c r="K905" s="17">
        <v>4037</v>
      </c>
      <c r="L905" t="s">
        <v>70</v>
      </c>
      <c r="M905" t="s">
        <v>68</v>
      </c>
      <c r="N905" s="1">
        <v>1927.08</v>
      </c>
      <c r="O905" s="17">
        <v>4059</v>
      </c>
      <c r="P905" t="s">
        <v>70</v>
      </c>
      <c r="Q905">
        <v>-22</v>
      </c>
    </row>
    <row r="906" spans="1:17" x14ac:dyDescent="0.25">
      <c r="A906" s="13">
        <v>45689</v>
      </c>
      <c r="B906" t="s">
        <v>6</v>
      </c>
      <c r="C906" t="s">
        <v>297</v>
      </c>
      <c r="D906" t="s">
        <v>99</v>
      </c>
      <c r="E906" t="s">
        <v>73</v>
      </c>
      <c r="F906" t="s">
        <v>66</v>
      </c>
      <c r="G906">
        <v>162000208</v>
      </c>
      <c r="H906" s="19">
        <v>45695</v>
      </c>
      <c r="I906" t="s">
        <v>67</v>
      </c>
      <c r="J906" s="1">
        <v>2687.95</v>
      </c>
      <c r="K906" s="17">
        <v>4335</v>
      </c>
      <c r="L906" t="s">
        <v>73</v>
      </c>
      <c r="M906" t="s">
        <v>68</v>
      </c>
      <c r="N906" s="1">
        <v>2687.95</v>
      </c>
      <c r="O906" s="17">
        <v>3119</v>
      </c>
      <c r="P906" t="s">
        <v>136</v>
      </c>
      <c r="Q906">
        <v>1216</v>
      </c>
    </row>
    <row r="907" spans="1:17" x14ac:dyDescent="0.25">
      <c r="A907" s="13">
        <v>45689</v>
      </c>
      <c r="B907" t="s">
        <v>6</v>
      </c>
      <c r="C907" t="s">
        <v>297</v>
      </c>
      <c r="D907" t="s">
        <v>146</v>
      </c>
      <c r="E907" t="s">
        <v>70</v>
      </c>
      <c r="F907" t="s">
        <v>66</v>
      </c>
      <c r="G907">
        <v>162000208</v>
      </c>
      <c r="H907" s="19">
        <v>45695</v>
      </c>
      <c r="I907" t="s">
        <v>67</v>
      </c>
      <c r="J907" s="1">
        <v>1359.49</v>
      </c>
      <c r="K907" s="17">
        <v>4013</v>
      </c>
      <c r="L907" t="s">
        <v>70</v>
      </c>
      <c r="M907" t="s">
        <v>68</v>
      </c>
      <c r="N907" s="1">
        <v>1359.49</v>
      </c>
      <c r="O907" s="17">
        <v>3470</v>
      </c>
      <c r="P907" t="s">
        <v>78</v>
      </c>
      <c r="Q907">
        <v>543</v>
      </c>
    </row>
    <row r="908" spans="1:17" x14ac:dyDescent="0.25">
      <c r="A908" s="13">
        <v>45689</v>
      </c>
      <c r="B908" t="s">
        <v>6</v>
      </c>
      <c r="C908" t="s">
        <v>301</v>
      </c>
      <c r="D908" t="s">
        <v>65</v>
      </c>
      <c r="E908" t="s">
        <v>70</v>
      </c>
      <c r="F908" t="s">
        <v>66</v>
      </c>
      <c r="G908">
        <v>151000695</v>
      </c>
      <c r="H908" s="19">
        <v>45696</v>
      </c>
      <c r="I908" t="s">
        <v>67</v>
      </c>
      <c r="J908" s="1">
        <v>3954.4</v>
      </c>
      <c r="K908" s="17">
        <v>4059</v>
      </c>
      <c r="L908" t="s">
        <v>70</v>
      </c>
      <c r="M908" t="s">
        <v>68</v>
      </c>
      <c r="N908" s="1">
        <v>3954.4</v>
      </c>
      <c r="O908" s="17">
        <v>3401</v>
      </c>
      <c r="P908" t="s">
        <v>78</v>
      </c>
      <c r="Q908">
        <v>658</v>
      </c>
    </row>
    <row r="909" spans="1:17" x14ac:dyDescent="0.25">
      <c r="A909" s="13">
        <v>45689</v>
      </c>
      <c r="B909" t="s">
        <v>6</v>
      </c>
      <c r="C909" t="s">
        <v>9</v>
      </c>
      <c r="D909" t="s">
        <v>74</v>
      </c>
      <c r="E909" t="s">
        <v>70</v>
      </c>
      <c r="F909" t="s">
        <v>66</v>
      </c>
      <c r="G909">
        <v>161002535</v>
      </c>
      <c r="H909" s="19">
        <v>45697</v>
      </c>
      <c r="I909" t="s">
        <v>67</v>
      </c>
      <c r="J909" s="1">
        <v>3991.6</v>
      </c>
      <c r="K909" s="17">
        <v>4063</v>
      </c>
      <c r="L909" t="s">
        <v>70</v>
      </c>
      <c r="M909" t="s">
        <v>68</v>
      </c>
      <c r="N909" s="1">
        <v>3991.6</v>
      </c>
      <c r="O909" s="17">
        <v>3691</v>
      </c>
      <c r="P909" t="s">
        <v>78</v>
      </c>
      <c r="Q909">
        <v>372</v>
      </c>
    </row>
    <row r="910" spans="1:17" x14ac:dyDescent="0.25">
      <c r="A910" s="13">
        <v>45689</v>
      </c>
      <c r="B910" t="s">
        <v>6</v>
      </c>
      <c r="C910" t="s">
        <v>7</v>
      </c>
      <c r="D910" t="s">
        <v>71</v>
      </c>
      <c r="E910" t="s">
        <v>70</v>
      </c>
      <c r="F910" t="s">
        <v>66</v>
      </c>
      <c r="G910" t="s">
        <v>149</v>
      </c>
      <c r="H910" s="19">
        <v>45697</v>
      </c>
      <c r="I910" t="s">
        <v>80</v>
      </c>
      <c r="J910" s="1">
        <v>2732.76</v>
      </c>
      <c r="K910" s="17">
        <v>4012</v>
      </c>
      <c r="L910" t="s">
        <v>70</v>
      </c>
      <c r="M910" t="s">
        <v>68</v>
      </c>
      <c r="N910" s="1">
        <v>2732.76</v>
      </c>
      <c r="O910" s="17">
        <v>4624</v>
      </c>
      <c r="P910" t="s">
        <v>93</v>
      </c>
      <c r="Q910">
        <v>-612</v>
      </c>
    </row>
    <row r="911" spans="1:17" x14ac:dyDescent="0.25">
      <c r="A911" s="13">
        <v>45689</v>
      </c>
      <c r="B911" t="s">
        <v>6</v>
      </c>
      <c r="C911" t="s">
        <v>7</v>
      </c>
      <c r="D911" t="s">
        <v>83</v>
      </c>
      <c r="E911" t="s">
        <v>70</v>
      </c>
      <c r="F911" t="s">
        <v>66</v>
      </c>
      <c r="G911" t="s">
        <v>149</v>
      </c>
      <c r="H911" s="19">
        <v>45697</v>
      </c>
      <c r="I911" t="s">
        <v>80</v>
      </c>
      <c r="J911" s="1">
        <v>1188.47</v>
      </c>
      <c r="K911" s="17">
        <v>4020</v>
      </c>
      <c r="L911" t="s">
        <v>70</v>
      </c>
      <c r="M911" t="s">
        <v>68</v>
      </c>
      <c r="N911" s="1">
        <v>1188.47</v>
      </c>
      <c r="O911" s="17">
        <v>3788</v>
      </c>
      <c r="P911" t="s">
        <v>76</v>
      </c>
      <c r="Q911">
        <v>232</v>
      </c>
    </row>
    <row r="912" spans="1:17" x14ac:dyDescent="0.25">
      <c r="A912" s="13">
        <v>45689</v>
      </c>
      <c r="B912" t="s">
        <v>6</v>
      </c>
      <c r="C912" t="s">
        <v>301</v>
      </c>
      <c r="D912" t="s">
        <v>65</v>
      </c>
      <c r="E912" t="s">
        <v>70</v>
      </c>
      <c r="F912" t="s">
        <v>66</v>
      </c>
      <c r="G912">
        <v>151000697</v>
      </c>
      <c r="H912" s="19">
        <v>45698</v>
      </c>
      <c r="I912" t="s">
        <v>67</v>
      </c>
      <c r="J912" s="1">
        <v>3916.8</v>
      </c>
      <c r="K912" s="17">
        <v>3661</v>
      </c>
      <c r="L912" t="s">
        <v>78</v>
      </c>
      <c r="M912" t="s">
        <v>68</v>
      </c>
      <c r="N912" s="1">
        <v>3916.8</v>
      </c>
      <c r="O912" s="17">
        <v>3142</v>
      </c>
      <c r="P912" t="s">
        <v>136</v>
      </c>
      <c r="Q912">
        <v>519</v>
      </c>
    </row>
    <row r="913" spans="1:17" x14ac:dyDescent="0.25">
      <c r="A913" s="13">
        <v>45689</v>
      </c>
      <c r="B913" t="s">
        <v>6</v>
      </c>
      <c r="C913" t="s">
        <v>298</v>
      </c>
      <c r="D913" t="s">
        <v>77</v>
      </c>
      <c r="E913" t="s">
        <v>78</v>
      </c>
      <c r="F913" t="s">
        <v>66</v>
      </c>
      <c r="G913">
        <v>151001190</v>
      </c>
      <c r="H913" s="19">
        <v>45698</v>
      </c>
      <c r="I913" t="s">
        <v>67</v>
      </c>
      <c r="J913" s="1">
        <v>3914.2</v>
      </c>
      <c r="K913" s="17">
        <v>3432</v>
      </c>
      <c r="L913" t="s">
        <v>78</v>
      </c>
      <c r="M913" t="s">
        <v>68</v>
      </c>
      <c r="N913" s="1">
        <v>3914.2</v>
      </c>
      <c r="O913" s="17">
        <v>3299</v>
      </c>
      <c r="P913" t="s">
        <v>136</v>
      </c>
      <c r="Q913">
        <v>133</v>
      </c>
    </row>
    <row r="914" spans="1:17" x14ac:dyDescent="0.25">
      <c r="A914" s="13">
        <v>45689</v>
      </c>
      <c r="B914" t="s">
        <v>6</v>
      </c>
      <c r="C914" t="s">
        <v>301</v>
      </c>
      <c r="D914" t="s">
        <v>65</v>
      </c>
      <c r="E914" t="s">
        <v>70</v>
      </c>
      <c r="F914" t="s">
        <v>66</v>
      </c>
      <c r="G914">
        <v>161005745</v>
      </c>
      <c r="H914" s="19">
        <v>45698</v>
      </c>
      <c r="I914" t="s">
        <v>67</v>
      </c>
      <c r="J914" s="1">
        <v>4114.3</v>
      </c>
      <c r="K914" s="17">
        <v>3666</v>
      </c>
      <c r="L914" t="s">
        <v>78</v>
      </c>
      <c r="M914" t="s">
        <v>68</v>
      </c>
      <c r="N914" s="1">
        <v>4114.3</v>
      </c>
      <c r="O914" s="17">
        <v>3186</v>
      </c>
      <c r="P914" t="s">
        <v>136</v>
      </c>
      <c r="Q914">
        <v>480</v>
      </c>
    </row>
    <row r="915" spans="1:17" x14ac:dyDescent="0.25">
      <c r="A915" s="13">
        <v>45689</v>
      </c>
      <c r="B915" t="s">
        <v>6</v>
      </c>
      <c r="C915" t="s">
        <v>297</v>
      </c>
      <c r="D915" t="s">
        <v>99</v>
      </c>
      <c r="E915" t="s">
        <v>73</v>
      </c>
      <c r="F915" t="s">
        <v>66</v>
      </c>
      <c r="G915">
        <v>162000214</v>
      </c>
      <c r="H915" s="19">
        <v>45698</v>
      </c>
      <c r="I915" t="s">
        <v>67</v>
      </c>
      <c r="J915" s="1">
        <v>1954.68</v>
      </c>
      <c r="K915" s="17">
        <v>4360</v>
      </c>
      <c r="L915" t="s">
        <v>73</v>
      </c>
      <c r="M915" t="s">
        <v>68</v>
      </c>
      <c r="N915" s="1">
        <v>1954.68</v>
      </c>
      <c r="O915" s="17">
        <v>3697</v>
      </c>
      <c r="P915" t="s">
        <v>78</v>
      </c>
      <c r="Q915">
        <v>663</v>
      </c>
    </row>
    <row r="916" spans="1:17" x14ac:dyDescent="0.25">
      <c r="A916" s="13">
        <v>45689</v>
      </c>
      <c r="B916" t="s">
        <v>6</v>
      </c>
      <c r="C916" t="s">
        <v>297</v>
      </c>
      <c r="D916" t="s">
        <v>146</v>
      </c>
      <c r="E916" t="s">
        <v>70</v>
      </c>
      <c r="F916" t="s">
        <v>66</v>
      </c>
      <c r="G916">
        <v>162000214</v>
      </c>
      <c r="H916" s="19">
        <v>45698</v>
      </c>
      <c r="I916" t="s">
        <v>67</v>
      </c>
      <c r="J916" s="1">
        <v>2063.41</v>
      </c>
      <c r="K916" s="17">
        <v>4062</v>
      </c>
      <c r="L916" t="s">
        <v>70</v>
      </c>
      <c r="M916" t="s">
        <v>68</v>
      </c>
      <c r="N916" s="1">
        <v>2063.41</v>
      </c>
      <c r="O916" s="17">
        <v>3774</v>
      </c>
      <c r="P916" t="s">
        <v>76</v>
      </c>
      <c r="Q916">
        <v>288</v>
      </c>
    </row>
    <row r="917" spans="1:17" x14ac:dyDescent="0.25">
      <c r="A917" s="13">
        <v>45689</v>
      </c>
      <c r="B917" t="s">
        <v>6</v>
      </c>
      <c r="C917" t="s">
        <v>7</v>
      </c>
      <c r="D917" t="s">
        <v>92</v>
      </c>
      <c r="E917" t="s">
        <v>145</v>
      </c>
      <c r="F917" t="s">
        <v>66</v>
      </c>
      <c r="G917" t="s">
        <v>150</v>
      </c>
      <c r="H917" s="19">
        <v>45698</v>
      </c>
      <c r="I917" t="s">
        <v>80</v>
      </c>
      <c r="J917" s="1">
        <v>1954.14</v>
      </c>
      <c r="K917" s="17">
        <v>4322</v>
      </c>
      <c r="L917" t="s">
        <v>73</v>
      </c>
      <c r="M917" t="s">
        <v>68</v>
      </c>
      <c r="N917" s="1">
        <v>1954.14</v>
      </c>
      <c r="O917" s="17">
        <v>4241</v>
      </c>
      <c r="P917" t="s">
        <v>70</v>
      </c>
      <c r="Q917">
        <v>81</v>
      </c>
    </row>
    <row r="918" spans="1:17" x14ac:dyDescent="0.25">
      <c r="A918" s="13">
        <v>45689</v>
      </c>
      <c r="B918" t="s">
        <v>6</v>
      </c>
      <c r="C918" t="s">
        <v>7</v>
      </c>
      <c r="D918" t="s">
        <v>71</v>
      </c>
      <c r="E918" t="s">
        <v>70</v>
      </c>
      <c r="F918" t="s">
        <v>66</v>
      </c>
      <c r="G918" t="s">
        <v>150</v>
      </c>
      <c r="H918" s="19">
        <v>45698</v>
      </c>
      <c r="I918" t="s">
        <v>80</v>
      </c>
      <c r="J918" s="1">
        <v>1832.74</v>
      </c>
      <c r="K918" s="17">
        <v>4023</v>
      </c>
      <c r="L918" t="s">
        <v>70</v>
      </c>
      <c r="M918" t="s">
        <v>68</v>
      </c>
      <c r="N918" s="1">
        <v>1832.74</v>
      </c>
      <c r="O918" s="17">
        <v>4841</v>
      </c>
      <c r="P918" t="s">
        <v>93</v>
      </c>
      <c r="Q918">
        <v>-818</v>
      </c>
    </row>
    <row r="919" spans="1:17" x14ac:dyDescent="0.25">
      <c r="A919" s="13">
        <v>45689</v>
      </c>
      <c r="B919" t="s">
        <v>6</v>
      </c>
      <c r="C919" t="s">
        <v>7</v>
      </c>
      <c r="D919" t="s">
        <v>71</v>
      </c>
      <c r="E919" t="s">
        <v>70</v>
      </c>
      <c r="F919" t="s">
        <v>66</v>
      </c>
      <c r="G919">
        <v>151000741</v>
      </c>
      <c r="H919" s="19">
        <v>45699</v>
      </c>
      <c r="I919" t="s">
        <v>67</v>
      </c>
      <c r="J919" s="1">
        <v>1288.48</v>
      </c>
      <c r="K919" s="17">
        <v>4061</v>
      </c>
      <c r="L919" t="s">
        <v>70</v>
      </c>
      <c r="M919" t="s">
        <v>68</v>
      </c>
      <c r="N919" s="1">
        <v>1288.48</v>
      </c>
      <c r="O919" s="17">
        <v>4521</v>
      </c>
      <c r="P919" t="s">
        <v>73</v>
      </c>
      <c r="Q919">
        <v>-460</v>
      </c>
    </row>
    <row r="920" spans="1:17" x14ac:dyDescent="0.25">
      <c r="A920" s="13">
        <v>45689</v>
      </c>
      <c r="B920" t="s">
        <v>6</v>
      </c>
      <c r="C920" t="s">
        <v>7</v>
      </c>
      <c r="D920" t="s">
        <v>69</v>
      </c>
      <c r="E920" t="s">
        <v>70</v>
      </c>
      <c r="F920" t="s">
        <v>66</v>
      </c>
      <c r="G920">
        <v>151000741</v>
      </c>
      <c r="H920" s="19">
        <v>45699</v>
      </c>
      <c r="I920" t="s">
        <v>67</v>
      </c>
      <c r="J920" s="1">
        <v>2692.25</v>
      </c>
      <c r="K920" s="17">
        <v>4034</v>
      </c>
      <c r="L920" t="s">
        <v>70</v>
      </c>
      <c r="M920" t="s">
        <v>68</v>
      </c>
      <c r="N920" s="1">
        <v>2692.25</v>
      </c>
      <c r="O920" s="17">
        <v>4612</v>
      </c>
      <c r="P920" t="s">
        <v>93</v>
      </c>
      <c r="Q920">
        <v>-578</v>
      </c>
    </row>
    <row r="921" spans="1:17" x14ac:dyDescent="0.25">
      <c r="A921" s="13">
        <v>45689</v>
      </c>
      <c r="B921" t="s">
        <v>6</v>
      </c>
      <c r="C921" t="s">
        <v>298</v>
      </c>
      <c r="D921" t="s">
        <v>89</v>
      </c>
      <c r="E921" t="s">
        <v>73</v>
      </c>
      <c r="F921" t="s">
        <v>66</v>
      </c>
      <c r="G921">
        <v>161002858</v>
      </c>
      <c r="H921" s="19">
        <v>45699</v>
      </c>
      <c r="I921" t="s">
        <v>67</v>
      </c>
      <c r="J921" s="1">
        <v>3946.4</v>
      </c>
      <c r="K921" s="17">
        <v>4359</v>
      </c>
      <c r="L921" t="s">
        <v>73</v>
      </c>
      <c r="M921" t="s">
        <v>68</v>
      </c>
      <c r="N921" s="1">
        <v>3946.4</v>
      </c>
      <c r="O921" s="17">
        <v>4094</v>
      </c>
      <c r="P921" t="s">
        <v>70</v>
      </c>
      <c r="Q921">
        <v>265</v>
      </c>
    </row>
    <row r="922" spans="1:17" x14ac:dyDescent="0.25">
      <c r="A922" s="13">
        <v>45689</v>
      </c>
      <c r="B922" t="s">
        <v>6</v>
      </c>
      <c r="C922" t="s">
        <v>301</v>
      </c>
      <c r="D922" t="s">
        <v>65</v>
      </c>
      <c r="E922" t="s">
        <v>70</v>
      </c>
      <c r="F922" t="s">
        <v>66</v>
      </c>
      <c r="G922">
        <v>161005747</v>
      </c>
      <c r="H922" s="19">
        <v>45699</v>
      </c>
      <c r="I922" t="s">
        <v>67</v>
      </c>
      <c r="J922" s="1">
        <v>3281.9</v>
      </c>
      <c r="K922" s="17">
        <v>4074</v>
      </c>
      <c r="L922" t="s">
        <v>70</v>
      </c>
      <c r="M922" t="s">
        <v>68</v>
      </c>
      <c r="N922" s="1">
        <v>3281.9</v>
      </c>
      <c r="O922" s="17">
        <v>2901</v>
      </c>
      <c r="P922" t="s">
        <v>134</v>
      </c>
      <c r="Q922">
        <v>1173</v>
      </c>
    </row>
    <row r="923" spans="1:17" x14ac:dyDescent="0.25">
      <c r="A923" s="13">
        <v>45689</v>
      </c>
      <c r="B923" t="s">
        <v>6</v>
      </c>
      <c r="C923" t="s">
        <v>296</v>
      </c>
      <c r="D923" t="s">
        <v>84</v>
      </c>
      <c r="E923" t="s">
        <v>70</v>
      </c>
      <c r="F923" t="s">
        <v>66</v>
      </c>
      <c r="G923">
        <v>162003870</v>
      </c>
      <c r="H923" s="19">
        <v>45699</v>
      </c>
      <c r="I923" t="s">
        <v>67</v>
      </c>
      <c r="J923" s="1">
        <v>3395.91</v>
      </c>
      <c r="K923" s="17">
        <v>4068</v>
      </c>
      <c r="L923" t="s">
        <v>70</v>
      </c>
      <c r="M923" t="s">
        <v>68</v>
      </c>
      <c r="N923" s="1">
        <v>3395.91</v>
      </c>
      <c r="O923" s="17">
        <v>3928</v>
      </c>
      <c r="P923" t="s">
        <v>76</v>
      </c>
      <c r="Q923">
        <v>140</v>
      </c>
    </row>
    <row r="924" spans="1:17" x14ac:dyDescent="0.25">
      <c r="A924" s="13">
        <v>45689</v>
      </c>
      <c r="B924" t="s">
        <v>6</v>
      </c>
      <c r="C924" t="s">
        <v>296</v>
      </c>
      <c r="D924" t="s">
        <v>75</v>
      </c>
      <c r="E924" t="s">
        <v>76</v>
      </c>
      <c r="F924" t="s">
        <v>66</v>
      </c>
      <c r="G924">
        <v>162003870</v>
      </c>
      <c r="H924" s="19">
        <v>45699</v>
      </c>
      <c r="I924" t="s">
        <v>67</v>
      </c>
      <c r="J924" s="1">
        <v>671.87</v>
      </c>
      <c r="K924" s="17">
        <v>3732</v>
      </c>
      <c r="L924" t="s">
        <v>76</v>
      </c>
      <c r="M924" t="s">
        <v>68</v>
      </c>
      <c r="N924" s="1">
        <v>671.87</v>
      </c>
      <c r="O924" s="17">
        <v>3623</v>
      </c>
      <c r="P924" t="s">
        <v>78</v>
      </c>
      <c r="Q924">
        <v>109</v>
      </c>
    </row>
    <row r="925" spans="1:17" x14ac:dyDescent="0.25">
      <c r="A925" s="13">
        <v>45689</v>
      </c>
      <c r="B925" t="s">
        <v>6</v>
      </c>
      <c r="C925" t="s">
        <v>298</v>
      </c>
      <c r="D925" t="s">
        <v>77</v>
      </c>
      <c r="E925" t="s">
        <v>78</v>
      </c>
      <c r="F925" t="s">
        <v>66</v>
      </c>
      <c r="G925">
        <v>161016235</v>
      </c>
      <c r="H925" s="19">
        <v>45700</v>
      </c>
      <c r="I925" t="s">
        <v>67</v>
      </c>
      <c r="J925" s="1">
        <v>3975.1</v>
      </c>
      <c r="K925" s="17">
        <v>3427</v>
      </c>
      <c r="L925" t="s">
        <v>78</v>
      </c>
      <c r="M925" t="s">
        <v>68</v>
      </c>
      <c r="N925" s="1">
        <v>3975.1</v>
      </c>
      <c r="O925" s="17">
        <v>2956</v>
      </c>
      <c r="P925" t="s">
        <v>134</v>
      </c>
      <c r="Q925">
        <v>471</v>
      </c>
    </row>
    <row r="926" spans="1:17" x14ac:dyDescent="0.25">
      <c r="A926" s="13">
        <v>45689</v>
      </c>
      <c r="B926" t="s">
        <v>6</v>
      </c>
      <c r="C926" t="s">
        <v>296</v>
      </c>
      <c r="D926" t="s">
        <v>84</v>
      </c>
      <c r="E926" t="s">
        <v>70</v>
      </c>
      <c r="F926" t="s">
        <v>66</v>
      </c>
      <c r="G926">
        <v>162003875</v>
      </c>
      <c r="H926" s="19">
        <v>45700</v>
      </c>
      <c r="I926" t="s">
        <v>67</v>
      </c>
      <c r="J926" s="1">
        <v>1245.6400000000001</v>
      </c>
      <c r="K926" s="17">
        <v>3924</v>
      </c>
      <c r="L926" t="s">
        <v>76</v>
      </c>
      <c r="M926" t="s">
        <v>68</v>
      </c>
      <c r="N926" s="1">
        <v>1245.6400000000001</v>
      </c>
      <c r="O926" s="17">
        <v>3492</v>
      </c>
      <c r="P926" t="s">
        <v>78</v>
      </c>
      <c r="Q926">
        <v>432</v>
      </c>
    </row>
    <row r="927" spans="1:17" x14ac:dyDescent="0.25">
      <c r="A927" s="13">
        <v>45689</v>
      </c>
      <c r="B927" t="s">
        <v>6</v>
      </c>
      <c r="C927" t="s">
        <v>296</v>
      </c>
      <c r="D927" t="s">
        <v>75</v>
      </c>
      <c r="E927" t="s">
        <v>76</v>
      </c>
      <c r="F927" t="s">
        <v>66</v>
      </c>
      <c r="G927">
        <v>162003875</v>
      </c>
      <c r="H927" s="19">
        <v>45700</v>
      </c>
      <c r="I927" t="s">
        <v>67</v>
      </c>
      <c r="J927" s="1">
        <v>2739.27</v>
      </c>
      <c r="K927" s="17">
        <v>3475</v>
      </c>
      <c r="L927" t="s">
        <v>78</v>
      </c>
      <c r="M927" t="s">
        <v>68</v>
      </c>
      <c r="N927" s="1">
        <v>2739.27</v>
      </c>
      <c r="O927" s="17">
        <v>3474</v>
      </c>
      <c r="P927" t="s">
        <v>78</v>
      </c>
      <c r="Q927">
        <v>1</v>
      </c>
    </row>
    <row r="928" spans="1:17" x14ac:dyDescent="0.25">
      <c r="A928" s="13">
        <v>45689</v>
      </c>
      <c r="B928" t="s">
        <v>6</v>
      </c>
      <c r="C928" t="s">
        <v>9</v>
      </c>
      <c r="D928" t="s">
        <v>121</v>
      </c>
      <c r="E928" t="s">
        <v>143</v>
      </c>
      <c r="F928" t="s">
        <v>66</v>
      </c>
      <c r="G928">
        <v>151000122</v>
      </c>
      <c r="H928" s="19">
        <v>45701</v>
      </c>
      <c r="I928" t="s">
        <v>67</v>
      </c>
      <c r="J928" s="1">
        <v>691.18</v>
      </c>
      <c r="K928" s="17">
        <v>5135</v>
      </c>
      <c r="L928" t="s">
        <v>97</v>
      </c>
      <c r="M928" t="s">
        <v>68</v>
      </c>
      <c r="N928" s="1">
        <v>691.18</v>
      </c>
      <c r="O928" s="17">
        <v>4167</v>
      </c>
      <c r="P928" t="s">
        <v>70</v>
      </c>
      <c r="Q928">
        <v>968</v>
      </c>
    </row>
    <row r="929" spans="1:17" x14ac:dyDescent="0.25">
      <c r="A929" s="13">
        <v>45689</v>
      </c>
      <c r="B929" t="s">
        <v>6</v>
      </c>
      <c r="C929" t="s">
        <v>9</v>
      </c>
      <c r="D929" t="s">
        <v>74</v>
      </c>
      <c r="E929" t="s">
        <v>70</v>
      </c>
      <c r="F929" t="s">
        <v>66</v>
      </c>
      <c r="G929">
        <v>151000122</v>
      </c>
      <c r="H929" s="19">
        <v>45701</v>
      </c>
      <c r="I929" t="s">
        <v>67</v>
      </c>
      <c r="J929" s="1">
        <v>3315.09</v>
      </c>
      <c r="K929" s="17">
        <v>4035</v>
      </c>
      <c r="L929" t="s">
        <v>70</v>
      </c>
      <c r="M929" t="s">
        <v>68</v>
      </c>
      <c r="N929" s="1">
        <v>3315.09</v>
      </c>
      <c r="O929" s="17">
        <v>3892</v>
      </c>
      <c r="P929" t="s">
        <v>76</v>
      </c>
      <c r="Q929">
        <v>143</v>
      </c>
    </row>
    <row r="930" spans="1:17" x14ac:dyDescent="0.25">
      <c r="A930" s="13">
        <v>45689</v>
      </c>
      <c r="B930" t="s">
        <v>6</v>
      </c>
      <c r="C930" t="s">
        <v>7</v>
      </c>
      <c r="D930" t="s">
        <v>83</v>
      </c>
      <c r="E930" t="s">
        <v>70</v>
      </c>
      <c r="F930" t="s">
        <v>66</v>
      </c>
      <c r="G930">
        <v>151000742</v>
      </c>
      <c r="H930" s="19">
        <v>45701</v>
      </c>
      <c r="I930" t="s">
        <v>67</v>
      </c>
      <c r="J930" s="1">
        <v>1924.23</v>
      </c>
      <c r="K930" s="17">
        <v>4040</v>
      </c>
      <c r="L930" t="s">
        <v>70</v>
      </c>
      <c r="M930" t="s">
        <v>68</v>
      </c>
      <c r="N930" s="1">
        <v>1924.23</v>
      </c>
      <c r="O930" s="17">
        <v>2834</v>
      </c>
      <c r="P930" t="s">
        <v>134</v>
      </c>
      <c r="Q930">
        <v>1206</v>
      </c>
    </row>
    <row r="931" spans="1:17" x14ac:dyDescent="0.25">
      <c r="A931" s="13">
        <v>45689</v>
      </c>
      <c r="B931" t="s">
        <v>6</v>
      </c>
      <c r="C931" t="s">
        <v>7</v>
      </c>
      <c r="D931" t="s">
        <v>71</v>
      </c>
      <c r="E931" t="s">
        <v>70</v>
      </c>
      <c r="F931" t="s">
        <v>66</v>
      </c>
      <c r="G931">
        <v>151000742</v>
      </c>
      <c r="H931" s="19">
        <v>45701</v>
      </c>
      <c r="I931" t="s">
        <v>67</v>
      </c>
      <c r="J931" s="1">
        <v>1921.51</v>
      </c>
      <c r="K931" s="17">
        <v>4104</v>
      </c>
      <c r="L931" t="s">
        <v>70</v>
      </c>
      <c r="M931" t="s">
        <v>68</v>
      </c>
      <c r="N931" s="1">
        <v>1921.51</v>
      </c>
      <c r="O931" s="17">
        <v>2872</v>
      </c>
      <c r="P931" t="s">
        <v>134</v>
      </c>
      <c r="Q931">
        <v>1232</v>
      </c>
    </row>
    <row r="932" spans="1:17" x14ac:dyDescent="0.25">
      <c r="A932" s="13">
        <v>45689</v>
      </c>
      <c r="B932" t="s">
        <v>6</v>
      </c>
      <c r="C932" t="s">
        <v>298</v>
      </c>
      <c r="D932" t="s">
        <v>89</v>
      </c>
      <c r="E932" t="s">
        <v>73</v>
      </c>
      <c r="F932" t="s">
        <v>66</v>
      </c>
      <c r="G932">
        <v>161002860</v>
      </c>
      <c r="H932" s="19">
        <v>45701</v>
      </c>
      <c r="I932" t="s">
        <v>67</v>
      </c>
      <c r="J932" s="1">
        <v>4106.2</v>
      </c>
      <c r="K932" s="17">
        <v>4337</v>
      </c>
      <c r="L932" t="s">
        <v>73</v>
      </c>
      <c r="M932" t="s">
        <v>68</v>
      </c>
      <c r="N932" s="1">
        <v>4106.2</v>
      </c>
      <c r="O932" s="17">
        <v>2918</v>
      </c>
      <c r="P932" t="s">
        <v>134</v>
      </c>
      <c r="Q932">
        <v>1419</v>
      </c>
    </row>
    <row r="933" spans="1:17" x14ac:dyDescent="0.25">
      <c r="A933" s="13">
        <v>45689</v>
      </c>
      <c r="B933" t="s">
        <v>6</v>
      </c>
      <c r="C933" t="s">
        <v>7</v>
      </c>
      <c r="D933" t="s">
        <v>69</v>
      </c>
      <c r="E933" t="s">
        <v>70</v>
      </c>
      <c r="F933" t="s">
        <v>66</v>
      </c>
      <c r="G933">
        <v>161010197</v>
      </c>
      <c r="H933" s="19">
        <v>45701</v>
      </c>
      <c r="I933" t="s">
        <v>67</v>
      </c>
      <c r="J933" s="1">
        <v>4092.7</v>
      </c>
      <c r="K933" s="17">
        <v>2720</v>
      </c>
      <c r="L933" t="s">
        <v>135</v>
      </c>
      <c r="M933" t="s">
        <v>68</v>
      </c>
      <c r="N933" s="1">
        <v>4092.7</v>
      </c>
      <c r="O933" s="17">
        <v>3354</v>
      </c>
      <c r="P933" t="s">
        <v>136</v>
      </c>
      <c r="Q933">
        <v>-634</v>
      </c>
    </row>
    <row r="934" spans="1:17" x14ac:dyDescent="0.25">
      <c r="A934" s="13">
        <v>45689</v>
      </c>
      <c r="B934" t="s">
        <v>6</v>
      </c>
      <c r="C934" t="s">
        <v>7</v>
      </c>
      <c r="D934" t="s">
        <v>92</v>
      </c>
      <c r="E934" t="s">
        <v>145</v>
      </c>
      <c r="F934" t="s">
        <v>66</v>
      </c>
      <c r="G934" t="s">
        <v>151</v>
      </c>
      <c r="H934" s="19">
        <v>45701</v>
      </c>
      <c r="I934" t="s">
        <v>80</v>
      </c>
      <c r="J934" s="1">
        <v>4079.7</v>
      </c>
      <c r="K934" s="17">
        <v>4341</v>
      </c>
      <c r="L934" t="s">
        <v>73</v>
      </c>
      <c r="M934" t="s">
        <v>68</v>
      </c>
      <c r="N934" s="1">
        <v>4079.7</v>
      </c>
      <c r="O934" s="17">
        <v>2885</v>
      </c>
      <c r="P934" t="s">
        <v>134</v>
      </c>
      <c r="Q934">
        <v>1456</v>
      </c>
    </row>
    <row r="935" spans="1:17" x14ac:dyDescent="0.25">
      <c r="A935" s="13">
        <v>45689</v>
      </c>
      <c r="B935" t="s">
        <v>6</v>
      </c>
      <c r="C935" t="s">
        <v>298</v>
      </c>
      <c r="D935" t="s">
        <v>89</v>
      </c>
      <c r="E935" t="s">
        <v>73</v>
      </c>
      <c r="F935" t="s">
        <v>66</v>
      </c>
      <c r="G935">
        <v>151000166</v>
      </c>
      <c r="H935" s="19">
        <v>45702</v>
      </c>
      <c r="I935" t="s">
        <v>67</v>
      </c>
      <c r="J935" s="1">
        <v>4104.8999999999996</v>
      </c>
      <c r="K935" s="17">
        <v>4180</v>
      </c>
      <c r="L935" t="s">
        <v>70</v>
      </c>
      <c r="M935" t="s">
        <v>68</v>
      </c>
      <c r="N935" s="1">
        <v>4104.8999999999996</v>
      </c>
      <c r="O935" s="17">
        <v>3691</v>
      </c>
      <c r="P935" t="s">
        <v>78</v>
      </c>
      <c r="Q935">
        <v>489</v>
      </c>
    </row>
    <row r="936" spans="1:17" x14ac:dyDescent="0.25">
      <c r="A936" s="13">
        <v>45689</v>
      </c>
      <c r="B936" t="s">
        <v>6</v>
      </c>
      <c r="C936" t="s">
        <v>7</v>
      </c>
      <c r="D936" t="s">
        <v>71</v>
      </c>
      <c r="E936" t="s">
        <v>70</v>
      </c>
      <c r="F936" t="s">
        <v>66</v>
      </c>
      <c r="G936">
        <v>161010198</v>
      </c>
      <c r="H936" s="19">
        <v>45702</v>
      </c>
      <c r="I936" t="s">
        <v>67</v>
      </c>
      <c r="J936" s="1">
        <v>2081.21</v>
      </c>
      <c r="K936" s="17">
        <v>4088</v>
      </c>
      <c r="L936" t="s">
        <v>70</v>
      </c>
      <c r="M936" t="s">
        <v>68</v>
      </c>
      <c r="N936" s="1">
        <v>2081.21</v>
      </c>
      <c r="O936" s="17">
        <v>3851</v>
      </c>
      <c r="P936" t="s">
        <v>76</v>
      </c>
      <c r="Q936">
        <v>237</v>
      </c>
    </row>
    <row r="937" spans="1:17" x14ac:dyDescent="0.25">
      <c r="A937" s="13">
        <v>45689</v>
      </c>
      <c r="B937" t="s">
        <v>6</v>
      </c>
      <c r="C937" t="s">
        <v>7</v>
      </c>
      <c r="D937" t="s">
        <v>69</v>
      </c>
      <c r="E937" t="s">
        <v>70</v>
      </c>
      <c r="F937" t="s">
        <v>66</v>
      </c>
      <c r="G937">
        <v>161010198</v>
      </c>
      <c r="H937" s="19">
        <v>45702</v>
      </c>
      <c r="I937" t="s">
        <v>67</v>
      </c>
      <c r="J937" s="1">
        <v>1999.08</v>
      </c>
      <c r="K937" s="17">
        <v>4029</v>
      </c>
      <c r="L937" t="s">
        <v>70</v>
      </c>
      <c r="M937" t="s">
        <v>68</v>
      </c>
      <c r="N937" s="1">
        <v>1999.08</v>
      </c>
      <c r="O937" s="17">
        <v>3501</v>
      </c>
      <c r="P937" t="s">
        <v>78</v>
      </c>
      <c r="Q937">
        <v>528</v>
      </c>
    </row>
    <row r="938" spans="1:17" x14ac:dyDescent="0.25">
      <c r="A938" s="13">
        <v>45689</v>
      </c>
      <c r="B938" t="s">
        <v>6</v>
      </c>
      <c r="C938" t="s">
        <v>297</v>
      </c>
      <c r="D938" t="s">
        <v>99</v>
      </c>
      <c r="E938" t="s">
        <v>73</v>
      </c>
      <c r="F938" t="s">
        <v>66</v>
      </c>
      <c r="G938">
        <v>162000219</v>
      </c>
      <c r="H938" s="19">
        <v>45702</v>
      </c>
      <c r="I938" t="s">
        <v>67</v>
      </c>
      <c r="J938" s="1">
        <v>2064.23</v>
      </c>
      <c r="K938" s="17">
        <v>4349</v>
      </c>
      <c r="L938" t="s">
        <v>73</v>
      </c>
      <c r="M938" t="s">
        <v>68</v>
      </c>
      <c r="N938" s="1">
        <v>2064.23</v>
      </c>
      <c r="O938" s="17">
        <v>4268</v>
      </c>
      <c r="P938" t="s">
        <v>70</v>
      </c>
      <c r="Q938">
        <v>81</v>
      </c>
    </row>
    <row r="939" spans="1:17" x14ac:dyDescent="0.25">
      <c r="A939" s="13">
        <v>45689</v>
      </c>
      <c r="B939" t="s">
        <v>6</v>
      </c>
      <c r="C939" t="s">
        <v>297</v>
      </c>
      <c r="D939" t="s">
        <v>127</v>
      </c>
      <c r="E939" t="s">
        <v>70</v>
      </c>
      <c r="F939" t="s">
        <v>66</v>
      </c>
      <c r="G939">
        <v>162000219</v>
      </c>
      <c r="H939" s="19">
        <v>45702</v>
      </c>
      <c r="I939" t="s">
        <v>67</v>
      </c>
      <c r="J939" s="1">
        <v>1954.81</v>
      </c>
      <c r="K939" s="17">
        <v>4026</v>
      </c>
      <c r="L939" t="s">
        <v>70</v>
      </c>
      <c r="M939" t="s">
        <v>68</v>
      </c>
      <c r="N939" s="1">
        <v>1954.81</v>
      </c>
      <c r="O939" s="17">
        <v>3709</v>
      </c>
      <c r="P939" t="s">
        <v>76</v>
      </c>
      <c r="Q939">
        <v>317</v>
      </c>
    </row>
    <row r="940" spans="1:17" x14ac:dyDescent="0.25">
      <c r="A940" s="13">
        <v>45689</v>
      </c>
      <c r="B940" t="s">
        <v>6</v>
      </c>
      <c r="C940" t="s">
        <v>7</v>
      </c>
      <c r="D940" t="s">
        <v>92</v>
      </c>
      <c r="E940" t="s">
        <v>145</v>
      </c>
      <c r="F940" t="s">
        <v>66</v>
      </c>
      <c r="G940" t="s">
        <v>152</v>
      </c>
      <c r="H940" s="19">
        <v>45702</v>
      </c>
      <c r="I940" t="s">
        <v>80</v>
      </c>
      <c r="J940" s="1">
        <v>4001.7</v>
      </c>
      <c r="K940" s="17">
        <v>4310</v>
      </c>
      <c r="L940" t="s">
        <v>73</v>
      </c>
      <c r="M940" t="s">
        <v>68</v>
      </c>
      <c r="N940" s="1">
        <v>4001.7</v>
      </c>
      <c r="O940" s="17">
        <v>3286</v>
      </c>
      <c r="P940" t="s">
        <v>136</v>
      </c>
      <c r="Q940">
        <v>1024</v>
      </c>
    </row>
    <row r="941" spans="1:17" x14ac:dyDescent="0.25">
      <c r="A941" s="13">
        <v>45689</v>
      </c>
      <c r="B941" t="s">
        <v>6</v>
      </c>
      <c r="C941" t="s">
        <v>7</v>
      </c>
      <c r="D941" t="s">
        <v>92</v>
      </c>
      <c r="E941" t="s">
        <v>145</v>
      </c>
      <c r="F941" t="s">
        <v>66</v>
      </c>
      <c r="G941" t="s">
        <v>153</v>
      </c>
      <c r="H941" s="19">
        <v>45702</v>
      </c>
      <c r="I941" t="s">
        <v>80</v>
      </c>
      <c r="J941" s="1">
        <v>806.26</v>
      </c>
      <c r="K941" s="17">
        <v>4931</v>
      </c>
      <c r="L941" t="s">
        <v>97</v>
      </c>
      <c r="M941" t="s">
        <v>68</v>
      </c>
      <c r="N941" s="1">
        <v>806.26</v>
      </c>
      <c r="O941" s="17">
        <v>4101</v>
      </c>
      <c r="P941" t="s">
        <v>70</v>
      </c>
      <c r="Q941">
        <v>830</v>
      </c>
    </row>
    <row r="942" spans="1:17" x14ac:dyDescent="0.25">
      <c r="A942" s="13">
        <v>45689</v>
      </c>
      <c r="B942" t="s">
        <v>6</v>
      </c>
      <c r="C942" t="s">
        <v>7</v>
      </c>
      <c r="D942" t="s">
        <v>69</v>
      </c>
      <c r="E942" t="s">
        <v>70</v>
      </c>
      <c r="F942" t="s">
        <v>66</v>
      </c>
      <c r="G942" t="s">
        <v>153</v>
      </c>
      <c r="H942" s="19">
        <v>45702</v>
      </c>
      <c r="I942" t="s">
        <v>80</v>
      </c>
      <c r="J942" s="1">
        <v>2626.55</v>
      </c>
      <c r="K942" s="17">
        <v>4014</v>
      </c>
      <c r="L942" t="s">
        <v>70</v>
      </c>
      <c r="M942" t="s">
        <v>68</v>
      </c>
      <c r="N942" s="1">
        <v>2626.55</v>
      </c>
      <c r="O942" s="17">
        <v>3808</v>
      </c>
      <c r="P942" t="s">
        <v>76</v>
      </c>
      <c r="Q942">
        <v>206</v>
      </c>
    </row>
    <row r="943" spans="1:17" x14ac:dyDescent="0.25">
      <c r="A943" s="13">
        <v>45689</v>
      </c>
      <c r="B943" t="s">
        <v>6</v>
      </c>
      <c r="C943" t="s">
        <v>298</v>
      </c>
      <c r="D943" t="s">
        <v>89</v>
      </c>
      <c r="E943" t="s">
        <v>73</v>
      </c>
      <c r="F943" t="s">
        <v>66</v>
      </c>
      <c r="G943">
        <v>151000167</v>
      </c>
      <c r="H943" s="19">
        <v>45703</v>
      </c>
      <c r="I943" t="s">
        <v>67</v>
      </c>
      <c r="J943" s="1">
        <v>4007.9</v>
      </c>
      <c r="K943" s="17">
        <v>4341</v>
      </c>
      <c r="L943" t="s">
        <v>73</v>
      </c>
      <c r="M943" t="s">
        <v>68</v>
      </c>
      <c r="N943" s="1">
        <v>4007.9</v>
      </c>
      <c r="O943" s="17">
        <v>3546</v>
      </c>
      <c r="P943" t="s">
        <v>78</v>
      </c>
      <c r="Q943">
        <v>795</v>
      </c>
    </row>
    <row r="944" spans="1:17" x14ac:dyDescent="0.25">
      <c r="A944" s="13">
        <v>45689</v>
      </c>
      <c r="B944" t="s">
        <v>6</v>
      </c>
      <c r="C944" t="s">
        <v>7</v>
      </c>
      <c r="D944" t="s">
        <v>71</v>
      </c>
      <c r="E944" t="s">
        <v>70</v>
      </c>
      <c r="F944" t="s">
        <v>66</v>
      </c>
      <c r="G944">
        <v>151000746</v>
      </c>
      <c r="H944" s="19">
        <v>45703</v>
      </c>
      <c r="I944" t="s">
        <v>67</v>
      </c>
      <c r="J944" s="1">
        <v>2017.55</v>
      </c>
      <c r="K944" s="17">
        <v>4026</v>
      </c>
      <c r="L944" t="s">
        <v>70</v>
      </c>
      <c r="M944" t="s">
        <v>68</v>
      </c>
      <c r="N944" s="1">
        <v>2017.55</v>
      </c>
      <c r="O944" s="17">
        <v>3731</v>
      </c>
      <c r="P944" t="s">
        <v>76</v>
      </c>
      <c r="Q944">
        <v>295</v>
      </c>
    </row>
    <row r="945" spans="1:17" x14ac:dyDescent="0.25">
      <c r="A945" s="13">
        <v>45689</v>
      </c>
      <c r="B945" t="s">
        <v>6</v>
      </c>
      <c r="C945" t="s">
        <v>7</v>
      </c>
      <c r="D945" t="s">
        <v>69</v>
      </c>
      <c r="E945" t="s">
        <v>70</v>
      </c>
      <c r="F945" t="s">
        <v>66</v>
      </c>
      <c r="G945">
        <v>151000746</v>
      </c>
      <c r="H945" s="19">
        <v>45703</v>
      </c>
      <c r="I945" t="s">
        <v>67</v>
      </c>
      <c r="J945" s="1">
        <v>1911.76</v>
      </c>
      <c r="K945" s="17">
        <v>4071</v>
      </c>
      <c r="L945" t="s">
        <v>70</v>
      </c>
      <c r="M945" t="s">
        <v>68</v>
      </c>
      <c r="N945" s="1">
        <v>1911.76</v>
      </c>
      <c r="O945" s="17">
        <v>3760</v>
      </c>
      <c r="P945" t="s">
        <v>76</v>
      </c>
      <c r="Q945">
        <v>311</v>
      </c>
    </row>
    <row r="946" spans="1:17" x14ac:dyDescent="0.25">
      <c r="A946" s="13">
        <v>45689</v>
      </c>
      <c r="B946" t="s">
        <v>6</v>
      </c>
      <c r="C946" t="s">
        <v>296</v>
      </c>
      <c r="D946" t="s">
        <v>84</v>
      </c>
      <c r="E946" t="s">
        <v>70</v>
      </c>
      <c r="F946" t="s">
        <v>66</v>
      </c>
      <c r="G946">
        <v>162003883</v>
      </c>
      <c r="H946" s="19">
        <v>45703</v>
      </c>
      <c r="I946" t="s">
        <v>67</v>
      </c>
      <c r="J946" s="1">
        <v>2036.28</v>
      </c>
      <c r="K946" s="17">
        <v>3656</v>
      </c>
      <c r="L946" t="s">
        <v>78</v>
      </c>
      <c r="M946" t="s">
        <v>68</v>
      </c>
      <c r="N946" s="1">
        <v>2036.28</v>
      </c>
      <c r="O946" s="17">
        <v>3595</v>
      </c>
      <c r="P946" t="s">
        <v>78</v>
      </c>
      <c r="Q946">
        <v>61</v>
      </c>
    </row>
    <row r="947" spans="1:17" x14ac:dyDescent="0.25">
      <c r="A947" s="13">
        <v>45689</v>
      </c>
      <c r="B947" t="s">
        <v>6</v>
      </c>
      <c r="C947" t="s">
        <v>296</v>
      </c>
      <c r="D947" t="s">
        <v>75</v>
      </c>
      <c r="E947" t="s">
        <v>76</v>
      </c>
      <c r="F947" t="s">
        <v>66</v>
      </c>
      <c r="G947">
        <v>162003883</v>
      </c>
      <c r="H947" s="19">
        <v>45703</v>
      </c>
      <c r="I947" t="s">
        <v>67</v>
      </c>
      <c r="J947" s="1">
        <v>1964.54</v>
      </c>
      <c r="K947" s="17">
        <v>3739</v>
      </c>
      <c r="L947" t="s">
        <v>76</v>
      </c>
      <c r="M947" t="s">
        <v>68</v>
      </c>
      <c r="N947" s="1">
        <v>1964.54</v>
      </c>
      <c r="O947" s="17">
        <v>2916</v>
      </c>
      <c r="P947" t="s">
        <v>134</v>
      </c>
      <c r="Q947">
        <v>823</v>
      </c>
    </row>
    <row r="948" spans="1:17" x14ac:dyDescent="0.25">
      <c r="A948" s="13">
        <v>45689</v>
      </c>
      <c r="B948" t="s">
        <v>6</v>
      </c>
      <c r="C948" t="s">
        <v>7</v>
      </c>
      <c r="D948" t="s">
        <v>92</v>
      </c>
      <c r="E948" t="s">
        <v>145</v>
      </c>
      <c r="F948" t="s">
        <v>66</v>
      </c>
      <c r="G948">
        <v>161010199</v>
      </c>
      <c r="H948" s="19">
        <v>45704</v>
      </c>
      <c r="I948" t="s">
        <v>80</v>
      </c>
      <c r="J948" s="1">
        <v>1279.8</v>
      </c>
      <c r="K948" s="17">
        <v>4934</v>
      </c>
      <c r="L948" t="s">
        <v>97</v>
      </c>
      <c r="M948" t="s">
        <v>68</v>
      </c>
      <c r="N948" s="1">
        <v>1279.8</v>
      </c>
      <c r="O948" s="17">
        <v>4267</v>
      </c>
      <c r="P948" t="s">
        <v>70</v>
      </c>
      <c r="Q948">
        <v>667</v>
      </c>
    </row>
    <row r="949" spans="1:17" x14ac:dyDescent="0.25">
      <c r="A949" s="13">
        <v>45689</v>
      </c>
      <c r="B949" t="s">
        <v>6</v>
      </c>
      <c r="C949" t="s">
        <v>7</v>
      </c>
      <c r="D949" t="s">
        <v>69</v>
      </c>
      <c r="E949" t="s">
        <v>70</v>
      </c>
      <c r="F949" t="s">
        <v>66</v>
      </c>
      <c r="G949">
        <v>161010199</v>
      </c>
      <c r="H949" s="19">
        <v>45704</v>
      </c>
      <c r="I949" t="s">
        <v>80</v>
      </c>
      <c r="J949" s="1">
        <v>2620.27</v>
      </c>
      <c r="K949" s="17">
        <v>4038</v>
      </c>
      <c r="L949" t="s">
        <v>70</v>
      </c>
      <c r="M949" t="s">
        <v>68</v>
      </c>
      <c r="N949" s="1">
        <v>2620.27</v>
      </c>
      <c r="O949" s="17">
        <v>4159</v>
      </c>
      <c r="P949" t="s">
        <v>70</v>
      </c>
      <c r="Q949">
        <v>-121</v>
      </c>
    </row>
    <row r="950" spans="1:17" x14ac:dyDescent="0.25">
      <c r="A950" s="13">
        <v>45689</v>
      </c>
      <c r="B950" t="s">
        <v>6</v>
      </c>
      <c r="C950" t="s">
        <v>7</v>
      </c>
      <c r="D950" t="s">
        <v>71</v>
      </c>
      <c r="E950" t="s">
        <v>70</v>
      </c>
      <c r="F950" t="s">
        <v>66</v>
      </c>
      <c r="G950">
        <v>161010200</v>
      </c>
      <c r="H950" s="19">
        <v>45704</v>
      </c>
      <c r="I950" t="s">
        <v>67</v>
      </c>
      <c r="J950" s="1">
        <v>3884.7</v>
      </c>
      <c r="K950" s="17">
        <v>4046</v>
      </c>
      <c r="L950" t="s">
        <v>70</v>
      </c>
      <c r="M950" t="s">
        <v>68</v>
      </c>
      <c r="N950" s="1">
        <v>3884.7</v>
      </c>
      <c r="O950" s="17">
        <v>4482</v>
      </c>
      <c r="P950" t="s">
        <v>73</v>
      </c>
      <c r="Q950">
        <v>-436</v>
      </c>
    </row>
    <row r="951" spans="1:17" x14ac:dyDescent="0.25">
      <c r="A951" s="13">
        <v>45689</v>
      </c>
      <c r="B951" t="s">
        <v>6</v>
      </c>
      <c r="C951" t="s">
        <v>296</v>
      </c>
      <c r="D951" t="s">
        <v>84</v>
      </c>
      <c r="E951" t="s">
        <v>70</v>
      </c>
      <c r="F951" t="s">
        <v>66</v>
      </c>
      <c r="G951">
        <v>162003889</v>
      </c>
      <c r="H951" s="19">
        <v>45704</v>
      </c>
      <c r="I951" t="s">
        <v>67</v>
      </c>
      <c r="J951" s="1">
        <v>2608.9299999999998</v>
      </c>
      <c r="K951" s="17">
        <v>3947</v>
      </c>
      <c r="L951" t="s">
        <v>76</v>
      </c>
      <c r="M951" t="s">
        <v>68</v>
      </c>
      <c r="N951" s="1">
        <v>2608.9299999999998</v>
      </c>
      <c r="O951" s="17">
        <v>3221</v>
      </c>
      <c r="P951" t="s">
        <v>136</v>
      </c>
      <c r="Q951">
        <v>726</v>
      </c>
    </row>
    <row r="952" spans="1:17" x14ac:dyDescent="0.25">
      <c r="A952" s="13">
        <v>45689</v>
      </c>
      <c r="B952" t="s">
        <v>6</v>
      </c>
      <c r="C952" t="s">
        <v>296</v>
      </c>
      <c r="D952" t="s">
        <v>75</v>
      </c>
      <c r="E952" t="s">
        <v>76</v>
      </c>
      <c r="F952" t="s">
        <v>66</v>
      </c>
      <c r="G952">
        <v>162003889</v>
      </c>
      <c r="H952" s="19">
        <v>45704</v>
      </c>
      <c r="I952" t="s">
        <v>67</v>
      </c>
      <c r="J952" s="1">
        <v>1223.6300000000001</v>
      </c>
      <c r="K952" s="17">
        <v>3758</v>
      </c>
      <c r="L952" t="s">
        <v>76</v>
      </c>
      <c r="M952" t="s">
        <v>68</v>
      </c>
      <c r="N952" s="1">
        <v>1223.6300000000001</v>
      </c>
      <c r="O952" s="17">
        <v>3422</v>
      </c>
      <c r="P952" t="s">
        <v>78</v>
      </c>
      <c r="Q952">
        <v>336</v>
      </c>
    </row>
    <row r="953" spans="1:17" x14ac:dyDescent="0.25">
      <c r="A953" s="13">
        <v>45689</v>
      </c>
      <c r="B953" t="s">
        <v>6</v>
      </c>
      <c r="C953" t="s">
        <v>7</v>
      </c>
      <c r="D953" t="s">
        <v>71</v>
      </c>
      <c r="E953" t="s">
        <v>70</v>
      </c>
      <c r="F953" t="s">
        <v>66</v>
      </c>
      <c r="G953">
        <v>151000748</v>
      </c>
      <c r="H953" s="19">
        <v>45705</v>
      </c>
      <c r="I953" t="s">
        <v>67</v>
      </c>
      <c r="J953" s="1">
        <v>2097.15</v>
      </c>
      <c r="K953" s="17">
        <v>4035</v>
      </c>
      <c r="L953" t="s">
        <v>70</v>
      </c>
      <c r="M953" t="s">
        <v>68</v>
      </c>
      <c r="N953" s="1">
        <v>2097.15</v>
      </c>
      <c r="O953" s="17">
        <v>4432</v>
      </c>
      <c r="P953" t="s">
        <v>73</v>
      </c>
      <c r="Q953">
        <v>-397</v>
      </c>
    </row>
    <row r="954" spans="1:17" x14ac:dyDescent="0.25">
      <c r="A954" s="13">
        <v>45689</v>
      </c>
      <c r="B954" t="s">
        <v>6</v>
      </c>
      <c r="C954" t="s">
        <v>7</v>
      </c>
      <c r="D954" t="s">
        <v>69</v>
      </c>
      <c r="E954" t="s">
        <v>70</v>
      </c>
      <c r="F954" t="s">
        <v>66</v>
      </c>
      <c r="G954">
        <v>151000748</v>
      </c>
      <c r="H954" s="19">
        <v>45705</v>
      </c>
      <c r="I954" t="s">
        <v>67</v>
      </c>
      <c r="J954" s="1">
        <v>2044.25</v>
      </c>
      <c r="K954" s="17">
        <v>4049</v>
      </c>
      <c r="L954" t="s">
        <v>70</v>
      </c>
      <c r="M954" t="s">
        <v>68</v>
      </c>
      <c r="N954" s="1">
        <v>2044.25</v>
      </c>
      <c r="O954" s="17">
        <v>4218</v>
      </c>
      <c r="P954" t="s">
        <v>70</v>
      </c>
      <c r="Q954">
        <v>-169</v>
      </c>
    </row>
    <row r="955" spans="1:17" x14ac:dyDescent="0.25">
      <c r="A955" s="13">
        <v>45689</v>
      </c>
      <c r="B955" t="s">
        <v>6</v>
      </c>
      <c r="C955" t="s">
        <v>298</v>
      </c>
      <c r="D955" t="s">
        <v>89</v>
      </c>
      <c r="E955" t="s">
        <v>73</v>
      </c>
      <c r="F955" t="s">
        <v>66</v>
      </c>
      <c r="G955">
        <v>151000168</v>
      </c>
      <c r="H955" s="19">
        <v>45706</v>
      </c>
      <c r="I955" t="s">
        <v>67</v>
      </c>
      <c r="J955" s="1">
        <v>4009.5</v>
      </c>
      <c r="K955" s="17">
        <v>3712</v>
      </c>
      <c r="L955" t="s">
        <v>76</v>
      </c>
      <c r="M955" t="s">
        <v>68</v>
      </c>
      <c r="N955" s="1">
        <v>4009.5</v>
      </c>
      <c r="O955" s="17">
        <v>3579</v>
      </c>
      <c r="P955" t="s">
        <v>78</v>
      </c>
      <c r="Q955">
        <v>133</v>
      </c>
    </row>
    <row r="956" spans="1:17" x14ac:dyDescent="0.25">
      <c r="A956" s="13">
        <v>45689</v>
      </c>
      <c r="B956" t="s">
        <v>6</v>
      </c>
      <c r="C956" t="s">
        <v>7</v>
      </c>
      <c r="D956" t="s">
        <v>71</v>
      </c>
      <c r="E956" t="s">
        <v>70</v>
      </c>
      <c r="F956" t="s">
        <v>66</v>
      </c>
      <c r="G956">
        <v>151000751</v>
      </c>
      <c r="H956" s="19">
        <v>45706</v>
      </c>
      <c r="I956" t="s">
        <v>67</v>
      </c>
      <c r="J956" s="1">
        <v>1964.93</v>
      </c>
      <c r="K956" s="17">
        <v>4073</v>
      </c>
      <c r="L956" t="s">
        <v>70</v>
      </c>
      <c r="M956" t="s">
        <v>68</v>
      </c>
      <c r="N956" s="1">
        <v>1964.93</v>
      </c>
      <c r="O956" s="17">
        <v>5021</v>
      </c>
      <c r="P956" t="s">
        <v>97</v>
      </c>
      <c r="Q956">
        <v>-948</v>
      </c>
    </row>
    <row r="957" spans="1:17" x14ac:dyDescent="0.25">
      <c r="A957" s="13">
        <v>45689</v>
      </c>
      <c r="B957" t="s">
        <v>6</v>
      </c>
      <c r="C957" t="s">
        <v>7</v>
      </c>
      <c r="D957" t="s">
        <v>69</v>
      </c>
      <c r="E957" t="s">
        <v>70</v>
      </c>
      <c r="F957" t="s">
        <v>66</v>
      </c>
      <c r="G957">
        <v>151000751</v>
      </c>
      <c r="H957" s="19">
        <v>45706</v>
      </c>
      <c r="I957" t="s">
        <v>67</v>
      </c>
      <c r="J957" s="1">
        <v>1944.54</v>
      </c>
      <c r="K957" s="17">
        <v>4101</v>
      </c>
      <c r="L957" t="s">
        <v>70</v>
      </c>
      <c r="M957" t="s">
        <v>68</v>
      </c>
      <c r="N957" s="1">
        <v>1944.54</v>
      </c>
      <c r="O957" s="17">
        <v>4981</v>
      </c>
      <c r="P957" t="s">
        <v>97</v>
      </c>
      <c r="Q957">
        <v>-880</v>
      </c>
    </row>
    <row r="958" spans="1:17" x14ac:dyDescent="0.25">
      <c r="A958" s="13">
        <v>45689</v>
      </c>
      <c r="B958" t="s">
        <v>6</v>
      </c>
      <c r="C958" t="s">
        <v>298</v>
      </c>
      <c r="D958" t="s">
        <v>89</v>
      </c>
      <c r="E958" t="s">
        <v>73</v>
      </c>
      <c r="F958" t="s">
        <v>66</v>
      </c>
      <c r="G958">
        <v>161002862</v>
      </c>
      <c r="H958" s="19">
        <v>45706</v>
      </c>
      <c r="I958" t="s">
        <v>67</v>
      </c>
      <c r="J958" s="1">
        <v>4014.8</v>
      </c>
      <c r="K958" s="17">
        <v>3614</v>
      </c>
      <c r="L958" t="s">
        <v>78</v>
      </c>
      <c r="M958" t="s">
        <v>68</v>
      </c>
      <c r="N958" s="1">
        <v>4014.8</v>
      </c>
      <c r="O958" s="17">
        <v>4246</v>
      </c>
      <c r="P958" t="s">
        <v>70</v>
      </c>
      <c r="Q958">
        <v>-632</v>
      </c>
    </row>
    <row r="959" spans="1:17" x14ac:dyDescent="0.25">
      <c r="A959" s="13">
        <v>45689</v>
      </c>
      <c r="B959" t="s">
        <v>6</v>
      </c>
      <c r="C959" t="s">
        <v>301</v>
      </c>
      <c r="D959" t="s">
        <v>65</v>
      </c>
      <c r="E959" t="s">
        <v>70</v>
      </c>
      <c r="F959" t="s">
        <v>66</v>
      </c>
      <c r="G959">
        <v>161005760</v>
      </c>
      <c r="H959" s="19">
        <v>45706</v>
      </c>
      <c r="I959" t="s">
        <v>67</v>
      </c>
      <c r="J959" s="1">
        <v>3814.7</v>
      </c>
      <c r="K959" s="17">
        <v>3905</v>
      </c>
      <c r="L959" t="s">
        <v>76</v>
      </c>
      <c r="M959" t="s">
        <v>68</v>
      </c>
      <c r="N959" s="1">
        <v>3814.7</v>
      </c>
      <c r="O959" s="17">
        <v>3382</v>
      </c>
      <c r="P959" t="s">
        <v>136</v>
      </c>
      <c r="Q959">
        <v>523</v>
      </c>
    </row>
    <row r="960" spans="1:17" x14ac:dyDescent="0.25">
      <c r="A960" s="13">
        <v>45689</v>
      </c>
      <c r="B960" t="s">
        <v>6</v>
      </c>
      <c r="C960" t="s">
        <v>7</v>
      </c>
      <c r="D960" t="s">
        <v>92</v>
      </c>
      <c r="E960" t="s">
        <v>145</v>
      </c>
      <c r="F960" t="s">
        <v>66</v>
      </c>
      <c r="G960" t="s">
        <v>154</v>
      </c>
      <c r="H960" s="19">
        <v>45706</v>
      </c>
      <c r="I960" t="s">
        <v>80</v>
      </c>
      <c r="J960" s="1">
        <v>2742.48</v>
      </c>
      <c r="K960" s="17">
        <v>4913</v>
      </c>
      <c r="L960" t="s">
        <v>97</v>
      </c>
      <c r="M960" t="s">
        <v>68</v>
      </c>
      <c r="N960" s="1">
        <v>2742.48</v>
      </c>
      <c r="O960" s="17">
        <v>5336</v>
      </c>
      <c r="P960" t="s">
        <v>128</v>
      </c>
      <c r="Q960">
        <v>-423</v>
      </c>
    </row>
    <row r="961" spans="1:17" x14ac:dyDescent="0.25">
      <c r="A961" s="13">
        <v>45689</v>
      </c>
      <c r="B961" t="s">
        <v>6</v>
      </c>
      <c r="C961" t="s">
        <v>7</v>
      </c>
      <c r="D961" t="s">
        <v>71</v>
      </c>
      <c r="E961" t="s">
        <v>70</v>
      </c>
      <c r="F961" t="s">
        <v>66</v>
      </c>
      <c r="G961" t="s">
        <v>154</v>
      </c>
      <c r="H961" s="19">
        <v>45706</v>
      </c>
      <c r="I961" t="s">
        <v>80</v>
      </c>
      <c r="J961" s="1">
        <v>1236.29</v>
      </c>
      <c r="K961" s="17">
        <v>4023</v>
      </c>
      <c r="L961" t="s">
        <v>70</v>
      </c>
      <c r="M961" t="s">
        <v>68</v>
      </c>
      <c r="N961" s="1">
        <v>1236.29</v>
      </c>
      <c r="O961" s="17">
        <v>4058</v>
      </c>
      <c r="P961" t="s">
        <v>70</v>
      </c>
      <c r="Q961">
        <v>-35</v>
      </c>
    </row>
    <row r="962" spans="1:17" x14ac:dyDescent="0.25">
      <c r="A962" s="13">
        <v>45689</v>
      </c>
      <c r="B962" t="s">
        <v>6</v>
      </c>
      <c r="C962" t="s">
        <v>301</v>
      </c>
      <c r="D962" t="s">
        <v>65</v>
      </c>
      <c r="E962" t="s">
        <v>70</v>
      </c>
      <c r="F962" t="s">
        <v>66</v>
      </c>
      <c r="G962">
        <v>151000706</v>
      </c>
      <c r="H962" s="19">
        <v>45707</v>
      </c>
      <c r="I962" t="s">
        <v>67</v>
      </c>
      <c r="J962" s="1">
        <v>3916.5</v>
      </c>
      <c r="K962" s="17">
        <v>3243</v>
      </c>
      <c r="L962" t="s">
        <v>136</v>
      </c>
      <c r="M962" t="s">
        <v>68</v>
      </c>
      <c r="N962" s="1">
        <v>3916.5</v>
      </c>
      <c r="O962" s="17">
        <v>2837</v>
      </c>
      <c r="P962" t="s">
        <v>134</v>
      </c>
      <c r="Q962">
        <v>406</v>
      </c>
    </row>
    <row r="963" spans="1:17" x14ac:dyDescent="0.25">
      <c r="A963" s="13">
        <v>45689</v>
      </c>
      <c r="B963" t="s">
        <v>6</v>
      </c>
      <c r="C963" t="s">
        <v>7</v>
      </c>
      <c r="D963" t="s">
        <v>92</v>
      </c>
      <c r="E963" t="s">
        <v>145</v>
      </c>
      <c r="F963" t="s">
        <v>66</v>
      </c>
      <c r="G963">
        <v>151000752</v>
      </c>
      <c r="H963" s="19">
        <v>45707</v>
      </c>
      <c r="I963" t="s">
        <v>67</v>
      </c>
      <c r="J963" s="1">
        <v>2328.15</v>
      </c>
      <c r="K963" s="17">
        <v>4926</v>
      </c>
      <c r="L963" t="s">
        <v>97</v>
      </c>
      <c r="M963" t="s">
        <v>68</v>
      </c>
      <c r="N963" s="1">
        <v>2328.15</v>
      </c>
      <c r="O963" s="17">
        <v>4672</v>
      </c>
      <c r="P963" t="s">
        <v>93</v>
      </c>
      <c r="Q963">
        <v>254</v>
      </c>
    </row>
    <row r="964" spans="1:17" x14ac:dyDescent="0.25">
      <c r="A964" s="13">
        <v>45689</v>
      </c>
      <c r="B964" t="s">
        <v>6</v>
      </c>
      <c r="C964" t="s">
        <v>7</v>
      </c>
      <c r="D964" t="s">
        <v>71</v>
      </c>
      <c r="E964" t="s">
        <v>70</v>
      </c>
      <c r="F964" t="s">
        <v>66</v>
      </c>
      <c r="G964">
        <v>151000752</v>
      </c>
      <c r="H964" s="19">
        <v>45707</v>
      </c>
      <c r="I964" t="s">
        <v>67</v>
      </c>
      <c r="J964" s="1">
        <v>1087.3399999999999</v>
      </c>
      <c r="K964" s="17">
        <v>4043</v>
      </c>
      <c r="L964" t="s">
        <v>70</v>
      </c>
      <c r="M964" t="s">
        <v>68</v>
      </c>
      <c r="N964" s="1">
        <v>1087.3399999999999</v>
      </c>
      <c r="O964" s="17">
        <v>3835</v>
      </c>
      <c r="P964" t="s">
        <v>76</v>
      </c>
      <c r="Q964">
        <v>208</v>
      </c>
    </row>
    <row r="965" spans="1:17" x14ac:dyDescent="0.25">
      <c r="A965" s="13">
        <v>45689</v>
      </c>
      <c r="B965" t="s">
        <v>6</v>
      </c>
      <c r="C965" t="s">
        <v>298</v>
      </c>
      <c r="D965" t="s">
        <v>89</v>
      </c>
      <c r="E965" t="s">
        <v>73</v>
      </c>
      <c r="F965" t="s">
        <v>66</v>
      </c>
      <c r="G965">
        <v>161002863</v>
      </c>
      <c r="H965" s="19">
        <v>45707</v>
      </c>
      <c r="I965" t="s">
        <v>67</v>
      </c>
      <c r="J965" s="1">
        <v>3835.1</v>
      </c>
      <c r="K965" s="17">
        <v>4328</v>
      </c>
      <c r="L965" t="s">
        <v>73</v>
      </c>
      <c r="M965" t="s">
        <v>68</v>
      </c>
      <c r="N965" s="1">
        <v>3835.1</v>
      </c>
      <c r="O965" s="17">
        <v>4633</v>
      </c>
      <c r="P965" t="s">
        <v>93</v>
      </c>
      <c r="Q965">
        <v>-305</v>
      </c>
    </row>
    <row r="966" spans="1:17" x14ac:dyDescent="0.25">
      <c r="A966" s="13">
        <v>45689</v>
      </c>
      <c r="B966" t="s">
        <v>6</v>
      </c>
      <c r="C966" t="s">
        <v>7</v>
      </c>
      <c r="D966" t="s">
        <v>71</v>
      </c>
      <c r="E966" t="s">
        <v>70</v>
      </c>
      <c r="F966" t="s">
        <v>66</v>
      </c>
      <c r="G966">
        <v>161010202</v>
      </c>
      <c r="H966" s="19">
        <v>45707</v>
      </c>
      <c r="I966" t="s">
        <v>67</v>
      </c>
      <c r="J966" s="1">
        <v>1985.4</v>
      </c>
      <c r="K966" s="17">
        <v>4067</v>
      </c>
      <c r="L966" t="s">
        <v>70</v>
      </c>
      <c r="M966" t="s">
        <v>68</v>
      </c>
      <c r="N966" s="1">
        <v>1985.4</v>
      </c>
      <c r="O966" s="17">
        <v>4950</v>
      </c>
      <c r="P966" t="s">
        <v>97</v>
      </c>
      <c r="Q966">
        <v>-883</v>
      </c>
    </row>
    <row r="967" spans="1:17" x14ac:dyDescent="0.25">
      <c r="A967" s="13">
        <v>45689</v>
      </c>
      <c r="B967" t="s">
        <v>6</v>
      </c>
      <c r="C967" t="s">
        <v>7</v>
      </c>
      <c r="D967" t="s">
        <v>69</v>
      </c>
      <c r="E967" t="s">
        <v>70</v>
      </c>
      <c r="F967" t="s">
        <v>66</v>
      </c>
      <c r="G967">
        <v>161010202</v>
      </c>
      <c r="H967" s="19">
        <v>45707</v>
      </c>
      <c r="I967" t="s">
        <v>67</v>
      </c>
      <c r="J967" s="1">
        <v>1881.4</v>
      </c>
      <c r="K967" s="17">
        <v>4045</v>
      </c>
      <c r="L967" t="s">
        <v>70</v>
      </c>
      <c r="M967" t="s">
        <v>68</v>
      </c>
      <c r="N967" s="1">
        <v>1881.4</v>
      </c>
      <c r="O967" s="17">
        <v>4224</v>
      </c>
      <c r="P967" t="s">
        <v>70</v>
      </c>
      <c r="Q967">
        <v>-179</v>
      </c>
    </row>
    <row r="968" spans="1:17" x14ac:dyDescent="0.25">
      <c r="A968" s="13">
        <v>45689</v>
      </c>
      <c r="B968" t="s">
        <v>6</v>
      </c>
      <c r="C968" t="s">
        <v>297</v>
      </c>
      <c r="D968" t="s">
        <v>99</v>
      </c>
      <c r="E968" t="s">
        <v>73</v>
      </c>
      <c r="F968" t="s">
        <v>66</v>
      </c>
      <c r="G968">
        <v>162000226</v>
      </c>
      <c r="H968" s="19">
        <v>45707</v>
      </c>
      <c r="I968" t="s">
        <v>67</v>
      </c>
      <c r="J968" s="1">
        <v>2092.61</v>
      </c>
      <c r="K968" s="17">
        <v>4147</v>
      </c>
      <c r="L968" t="s">
        <v>70</v>
      </c>
      <c r="M968" t="s">
        <v>68</v>
      </c>
      <c r="N968" s="1">
        <v>2092.61</v>
      </c>
      <c r="O968" s="17">
        <v>3637</v>
      </c>
      <c r="P968" t="s">
        <v>78</v>
      </c>
      <c r="Q968">
        <v>510</v>
      </c>
    </row>
    <row r="969" spans="1:17" x14ac:dyDescent="0.25">
      <c r="A969" s="13">
        <v>45689</v>
      </c>
      <c r="B969" t="s">
        <v>6</v>
      </c>
      <c r="C969" t="s">
        <v>297</v>
      </c>
      <c r="D969" t="s">
        <v>127</v>
      </c>
      <c r="E969" t="s">
        <v>70</v>
      </c>
      <c r="F969" t="s">
        <v>66</v>
      </c>
      <c r="G969">
        <v>162000226</v>
      </c>
      <c r="H969" s="19">
        <v>45707</v>
      </c>
      <c r="I969" t="s">
        <v>67</v>
      </c>
      <c r="J969" s="1">
        <v>1978.62</v>
      </c>
      <c r="K969" s="17">
        <v>4089</v>
      </c>
      <c r="L969" t="s">
        <v>70</v>
      </c>
      <c r="M969" t="s">
        <v>68</v>
      </c>
      <c r="N969" s="1">
        <v>1978.62</v>
      </c>
      <c r="O969" s="17">
        <v>3714</v>
      </c>
      <c r="P969" t="s">
        <v>76</v>
      </c>
      <c r="Q969">
        <v>375</v>
      </c>
    </row>
    <row r="970" spans="1:17" x14ac:dyDescent="0.25">
      <c r="A970" s="13">
        <v>45689</v>
      </c>
      <c r="B970" t="s">
        <v>6</v>
      </c>
      <c r="C970" t="s">
        <v>296</v>
      </c>
      <c r="D970" t="s">
        <v>84</v>
      </c>
      <c r="E970" t="s">
        <v>70</v>
      </c>
      <c r="F970" t="s">
        <v>66</v>
      </c>
      <c r="G970">
        <v>162003898</v>
      </c>
      <c r="H970" s="19">
        <v>45707</v>
      </c>
      <c r="I970" t="s">
        <v>67</v>
      </c>
      <c r="J970" s="1">
        <v>2461.04</v>
      </c>
      <c r="K970" s="17">
        <v>3499</v>
      </c>
      <c r="L970" t="s">
        <v>78</v>
      </c>
      <c r="M970" t="s">
        <v>68</v>
      </c>
      <c r="N970" s="1">
        <v>2461.04</v>
      </c>
      <c r="O970" s="17">
        <v>3795</v>
      </c>
      <c r="P970" t="s">
        <v>76</v>
      </c>
      <c r="Q970">
        <v>-296</v>
      </c>
    </row>
    <row r="971" spans="1:17" x14ac:dyDescent="0.25">
      <c r="A971" s="13">
        <v>45689</v>
      </c>
      <c r="B971" t="s">
        <v>6</v>
      </c>
      <c r="C971" t="s">
        <v>296</v>
      </c>
      <c r="D971" t="s">
        <v>75</v>
      </c>
      <c r="E971" t="s">
        <v>76</v>
      </c>
      <c r="F971" t="s">
        <v>66</v>
      </c>
      <c r="G971">
        <v>162003898</v>
      </c>
      <c r="H971" s="19">
        <v>45707</v>
      </c>
      <c r="I971" t="s">
        <v>67</v>
      </c>
      <c r="J971" s="1">
        <v>1555.67</v>
      </c>
      <c r="K971" s="17">
        <v>3739</v>
      </c>
      <c r="L971" t="s">
        <v>76</v>
      </c>
      <c r="M971" t="s">
        <v>68</v>
      </c>
      <c r="N971" s="1">
        <v>1555.67</v>
      </c>
      <c r="O971" s="17">
        <v>3468</v>
      </c>
      <c r="P971" t="s">
        <v>78</v>
      </c>
      <c r="Q971">
        <v>271</v>
      </c>
    </row>
    <row r="972" spans="1:17" x14ac:dyDescent="0.25">
      <c r="A972" s="13">
        <v>45689</v>
      </c>
      <c r="B972" t="s">
        <v>6</v>
      </c>
      <c r="C972" t="s">
        <v>301</v>
      </c>
      <c r="D972" t="s">
        <v>65</v>
      </c>
      <c r="E972" t="s">
        <v>70</v>
      </c>
      <c r="F972" t="s">
        <v>66</v>
      </c>
      <c r="G972" t="s">
        <v>155</v>
      </c>
      <c r="H972" s="19">
        <v>45707</v>
      </c>
      <c r="I972" t="s">
        <v>80</v>
      </c>
      <c r="J972" s="1">
        <v>3991.6</v>
      </c>
      <c r="K972" s="17">
        <v>3439</v>
      </c>
      <c r="L972" t="s">
        <v>78</v>
      </c>
      <c r="M972" t="s">
        <v>68</v>
      </c>
      <c r="N972" s="1">
        <v>3991.6</v>
      </c>
      <c r="O972" s="17">
        <v>3243</v>
      </c>
      <c r="P972" t="s">
        <v>136</v>
      </c>
      <c r="Q972">
        <v>196</v>
      </c>
    </row>
    <row r="973" spans="1:17" x14ac:dyDescent="0.25">
      <c r="A973" s="13">
        <v>45689</v>
      </c>
      <c r="B973" t="s">
        <v>6</v>
      </c>
      <c r="C973" t="s">
        <v>301</v>
      </c>
      <c r="D973" t="s">
        <v>65</v>
      </c>
      <c r="E973" t="s">
        <v>70</v>
      </c>
      <c r="F973" t="s">
        <v>66</v>
      </c>
      <c r="G973">
        <v>161005763</v>
      </c>
      <c r="H973" s="19">
        <v>45708</v>
      </c>
      <c r="I973" t="s">
        <v>80</v>
      </c>
      <c r="J973" s="1">
        <v>4011.6</v>
      </c>
      <c r="K973" s="17">
        <v>4024</v>
      </c>
      <c r="L973" t="s">
        <v>70</v>
      </c>
      <c r="M973" t="s">
        <v>68</v>
      </c>
      <c r="N973" s="1">
        <v>4011.6</v>
      </c>
      <c r="O973" s="17">
        <v>2559</v>
      </c>
      <c r="P973" t="s">
        <v>135</v>
      </c>
      <c r="Q973">
        <v>1465</v>
      </c>
    </row>
    <row r="974" spans="1:17" x14ac:dyDescent="0.25">
      <c r="A974" s="13">
        <v>45689</v>
      </c>
      <c r="B974" t="s">
        <v>6</v>
      </c>
      <c r="C974" t="s">
        <v>7</v>
      </c>
      <c r="D974" t="s">
        <v>71</v>
      </c>
      <c r="E974" t="s">
        <v>70</v>
      </c>
      <c r="F974" t="s">
        <v>66</v>
      </c>
      <c r="G974">
        <v>161010204</v>
      </c>
      <c r="H974" s="19">
        <v>45708</v>
      </c>
      <c r="I974" t="s">
        <v>67</v>
      </c>
      <c r="J974" s="1">
        <v>2029.8</v>
      </c>
      <c r="K974" s="17">
        <v>4013</v>
      </c>
      <c r="L974" t="s">
        <v>70</v>
      </c>
      <c r="M974" t="s">
        <v>68</v>
      </c>
      <c r="N974" s="1">
        <v>2029.8</v>
      </c>
      <c r="O974" s="17">
        <v>5173</v>
      </c>
      <c r="P974" t="s">
        <v>97</v>
      </c>
      <c r="Q974">
        <v>-1160</v>
      </c>
    </row>
    <row r="975" spans="1:17" x14ac:dyDescent="0.25">
      <c r="A975" s="13">
        <v>45689</v>
      </c>
      <c r="B975" t="s">
        <v>6</v>
      </c>
      <c r="C975" t="s">
        <v>7</v>
      </c>
      <c r="D975" t="s">
        <v>83</v>
      </c>
      <c r="E975" t="s">
        <v>70</v>
      </c>
      <c r="F975" t="s">
        <v>66</v>
      </c>
      <c r="G975">
        <v>161010204</v>
      </c>
      <c r="H975" s="19">
        <v>45708</v>
      </c>
      <c r="I975" t="s">
        <v>67</v>
      </c>
      <c r="J975" s="1">
        <v>1981.95</v>
      </c>
      <c r="K975" s="17">
        <v>4025</v>
      </c>
      <c r="L975" t="s">
        <v>70</v>
      </c>
      <c r="M975" t="s">
        <v>68</v>
      </c>
      <c r="N975" s="1">
        <v>1981.95</v>
      </c>
      <c r="O975" s="17">
        <v>5027</v>
      </c>
      <c r="P975" t="s">
        <v>97</v>
      </c>
      <c r="Q975">
        <v>-1002</v>
      </c>
    </row>
    <row r="976" spans="1:17" x14ac:dyDescent="0.25">
      <c r="A976" s="13">
        <v>45689</v>
      </c>
      <c r="B976" t="s">
        <v>6</v>
      </c>
      <c r="C976" t="s">
        <v>301</v>
      </c>
      <c r="D976" t="s">
        <v>65</v>
      </c>
      <c r="E976" t="s">
        <v>70</v>
      </c>
      <c r="F976" t="s">
        <v>66</v>
      </c>
      <c r="G976">
        <v>151000708</v>
      </c>
      <c r="H976" s="19">
        <v>45709</v>
      </c>
      <c r="I976" t="s">
        <v>67</v>
      </c>
      <c r="J976" s="1">
        <v>3712</v>
      </c>
      <c r="K976" s="17">
        <v>4062</v>
      </c>
      <c r="L976" t="s">
        <v>70</v>
      </c>
      <c r="M976" t="s">
        <v>68</v>
      </c>
      <c r="N976" s="1">
        <v>3712</v>
      </c>
      <c r="O976" s="17">
        <v>2439</v>
      </c>
      <c r="P976" t="s">
        <v>168</v>
      </c>
      <c r="Q976">
        <v>1623</v>
      </c>
    </row>
    <row r="977" spans="1:17" x14ac:dyDescent="0.25">
      <c r="A977" s="13">
        <v>45689</v>
      </c>
      <c r="B977" t="s">
        <v>6</v>
      </c>
      <c r="C977" t="s">
        <v>296</v>
      </c>
      <c r="D977" t="s">
        <v>84</v>
      </c>
      <c r="E977" t="s">
        <v>70</v>
      </c>
      <c r="F977" t="s">
        <v>66</v>
      </c>
      <c r="G977">
        <v>162003903</v>
      </c>
      <c r="H977" s="19">
        <v>45709</v>
      </c>
      <c r="I977" t="s">
        <v>67</v>
      </c>
      <c r="J977" s="1">
        <v>2414.23</v>
      </c>
      <c r="K977" s="17">
        <v>3816</v>
      </c>
      <c r="L977" t="s">
        <v>76</v>
      </c>
      <c r="M977" t="s">
        <v>68</v>
      </c>
      <c r="N977" s="1">
        <v>2414.23</v>
      </c>
      <c r="O977" s="17">
        <v>2738</v>
      </c>
      <c r="P977" t="s">
        <v>135</v>
      </c>
      <c r="Q977">
        <v>1078</v>
      </c>
    </row>
    <row r="978" spans="1:17" x14ac:dyDescent="0.25">
      <c r="A978" s="13">
        <v>45689</v>
      </c>
      <c r="B978" t="s">
        <v>6</v>
      </c>
      <c r="C978" t="s">
        <v>296</v>
      </c>
      <c r="D978" t="s">
        <v>116</v>
      </c>
      <c r="E978" t="s">
        <v>76</v>
      </c>
      <c r="F978" t="s">
        <v>66</v>
      </c>
      <c r="G978">
        <v>162003903</v>
      </c>
      <c r="H978" s="19">
        <v>45709</v>
      </c>
      <c r="I978" t="s">
        <v>67</v>
      </c>
      <c r="J978" s="1">
        <v>1467.37</v>
      </c>
      <c r="K978" s="17">
        <v>3721</v>
      </c>
      <c r="L978" t="s">
        <v>76</v>
      </c>
      <c r="M978" t="s">
        <v>68</v>
      </c>
      <c r="N978" s="1">
        <v>1467.37</v>
      </c>
      <c r="O978" s="17">
        <v>3114</v>
      </c>
      <c r="P978" t="s">
        <v>136</v>
      </c>
      <c r="Q978">
        <v>607</v>
      </c>
    </row>
    <row r="979" spans="1:17" x14ac:dyDescent="0.25">
      <c r="A979" s="13">
        <v>45689</v>
      </c>
      <c r="B979" t="s">
        <v>6</v>
      </c>
      <c r="C979" t="s">
        <v>296</v>
      </c>
      <c r="D979" t="s">
        <v>85</v>
      </c>
      <c r="E979" t="s">
        <v>73</v>
      </c>
      <c r="F979" t="s">
        <v>66</v>
      </c>
      <c r="G979">
        <v>162003905</v>
      </c>
      <c r="H979" s="19">
        <v>45709</v>
      </c>
      <c r="I979" t="s">
        <v>67</v>
      </c>
      <c r="J979" s="1">
        <v>1619.75</v>
      </c>
      <c r="K979" s="17">
        <v>3833</v>
      </c>
      <c r="L979" t="s">
        <v>76</v>
      </c>
      <c r="M979" t="s">
        <v>68</v>
      </c>
      <c r="N979" s="1">
        <v>1619.75</v>
      </c>
      <c r="O979" s="17">
        <v>3441</v>
      </c>
      <c r="P979" t="s">
        <v>78</v>
      </c>
      <c r="Q979">
        <v>392</v>
      </c>
    </row>
    <row r="980" spans="1:17" x14ac:dyDescent="0.25">
      <c r="A980" s="13">
        <v>45689</v>
      </c>
      <c r="B980" t="s">
        <v>6</v>
      </c>
      <c r="C980" t="s">
        <v>296</v>
      </c>
      <c r="D980" t="s">
        <v>84</v>
      </c>
      <c r="E980" t="s">
        <v>70</v>
      </c>
      <c r="F980" t="s">
        <v>66</v>
      </c>
      <c r="G980">
        <v>162003905</v>
      </c>
      <c r="H980" s="19">
        <v>45709</v>
      </c>
      <c r="I980" t="s">
        <v>67</v>
      </c>
      <c r="J980" s="1">
        <v>2332.79</v>
      </c>
      <c r="K980" s="17">
        <v>3676</v>
      </c>
      <c r="L980" t="s">
        <v>78</v>
      </c>
      <c r="M980" t="s">
        <v>68</v>
      </c>
      <c r="N980" s="1">
        <v>2332.79</v>
      </c>
      <c r="O980" s="17">
        <v>3260</v>
      </c>
      <c r="P980" t="s">
        <v>136</v>
      </c>
      <c r="Q980">
        <v>416</v>
      </c>
    </row>
    <row r="981" spans="1:17" x14ac:dyDescent="0.25">
      <c r="A981" s="13">
        <v>45689</v>
      </c>
      <c r="B981" t="s">
        <v>6</v>
      </c>
      <c r="C981" t="s">
        <v>7</v>
      </c>
      <c r="D981" t="s">
        <v>92</v>
      </c>
      <c r="E981" t="s">
        <v>145</v>
      </c>
      <c r="F981" t="s">
        <v>66</v>
      </c>
      <c r="G981">
        <v>151000754</v>
      </c>
      <c r="H981" s="19">
        <v>45710</v>
      </c>
      <c r="I981" t="s">
        <v>80</v>
      </c>
      <c r="J981" s="1">
        <v>1240.03</v>
      </c>
      <c r="K981" s="17">
        <v>4955</v>
      </c>
      <c r="L981" t="s">
        <v>97</v>
      </c>
      <c r="M981" t="s">
        <v>68</v>
      </c>
      <c r="N981" s="1">
        <v>1240.03</v>
      </c>
      <c r="O981" s="17">
        <v>4438</v>
      </c>
      <c r="P981" t="s">
        <v>73</v>
      </c>
      <c r="Q981">
        <v>517</v>
      </c>
    </row>
    <row r="982" spans="1:17" x14ac:dyDescent="0.25">
      <c r="A982" s="13">
        <v>45689</v>
      </c>
      <c r="B982" t="s">
        <v>6</v>
      </c>
      <c r="C982" t="s">
        <v>7</v>
      </c>
      <c r="D982" t="s">
        <v>71</v>
      </c>
      <c r="E982" t="s">
        <v>70</v>
      </c>
      <c r="F982" t="s">
        <v>66</v>
      </c>
      <c r="G982">
        <v>151000754</v>
      </c>
      <c r="H982" s="19">
        <v>45710</v>
      </c>
      <c r="I982" t="s">
        <v>80</v>
      </c>
      <c r="J982" s="1">
        <v>2671.36</v>
      </c>
      <c r="K982" s="17">
        <v>3381</v>
      </c>
      <c r="L982" t="s">
        <v>136</v>
      </c>
      <c r="M982" t="s">
        <v>68</v>
      </c>
      <c r="N982" s="1">
        <v>2671.36</v>
      </c>
      <c r="O982" s="17">
        <v>3810</v>
      </c>
      <c r="P982" t="s">
        <v>76</v>
      </c>
      <c r="Q982">
        <v>-429</v>
      </c>
    </row>
    <row r="983" spans="1:17" x14ac:dyDescent="0.25">
      <c r="A983" s="13">
        <v>45689</v>
      </c>
      <c r="B983" t="s">
        <v>6</v>
      </c>
      <c r="C983" t="s">
        <v>301</v>
      </c>
      <c r="D983" t="s">
        <v>65</v>
      </c>
      <c r="E983" t="s">
        <v>70</v>
      </c>
      <c r="F983" t="s">
        <v>66</v>
      </c>
      <c r="G983" t="s">
        <v>156</v>
      </c>
      <c r="H983" s="19">
        <v>45710</v>
      </c>
      <c r="I983" t="s">
        <v>80</v>
      </c>
      <c r="J983" s="1">
        <v>3383</v>
      </c>
      <c r="K983" s="17">
        <v>4030</v>
      </c>
      <c r="L983" t="s">
        <v>70</v>
      </c>
      <c r="M983" t="s">
        <v>68</v>
      </c>
      <c r="N983" s="1">
        <v>3383</v>
      </c>
      <c r="O983" s="17">
        <v>3428</v>
      </c>
      <c r="P983" t="s">
        <v>78</v>
      </c>
      <c r="Q983">
        <v>602</v>
      </c>
    </row>
    <row r="984" spans="1:17" x14ac:dyDescent="0.25">
      <c r="A984" s="13">
        <v>45689</v>
      </c>
      <c r="B984" t="s">
        <v>6</v>
      </c>
      <c r="C984" t="s">
        <v>301</v>
      </c>
      <c r="D984" t="s">
        <v>65</v>
      </c>
      <c r="E984" t="s">
        <v>70</v>
      </c>
      <c r="F984" t="s">
        <v>66</v>
      </c>
      <c r="G984">
        <v>161005769</v>
      </c>
      <c r="H984" s="19">
        <v>45711</v>
      </c>
      <c r="I984" t="s">
        <v>67</v>
      </c>
      <c r="J984" s="1">
        <v>3964.2</v>
      </c>
      <c r="K984" s="17">
        <v>4101</v>
      </c>
      <c r="L984" t="s">
        <v>70</v>
      </c>
      <c r="M984" t="s">
        <v>68</v>
      </c>
      <c r="N984" s="1">
        <v>3964.2</v>
      </c>
      <c r="O984" s="17">
        <v>3921</v>
      </c>
      <c r="P984" t="s">
        <v>76</v>
      </c>
      <c r="Q984">
        <v>180</v>
      </c>
    </row>
    <row r="985" spans="1:17" x14ac:dyDescent="0.25">
      <c r="A985" s="13">
        <v>45689</v>
      </c>
      <c r="B985" t="s">
        <v>6</v>
      </c>
      <c r="C985" t="s">
        <v>7</v>
      </c>
      <c r="D985" t="s">
        <v>71</v>
      </c>
      <c r="E985" t="s">
        <v>70</v>
      </c>
      <c r="F985" t="s">
        <v>66</v>
      </c>
      <c r="G985">
        <v>161010209</v>
      </c>
      <c r="H985" s="19">
        <v>45711</v>
      </c>
      <c r="I985" t="s">
        <v>67</v>
      </c>
      <c r="J985" s="1">
        <v>1241.47</v>
      </c>
      <c r="K985" s="17">
        <v>4038</v>
      </c>
      <c r="L985" t="s">
        <v>70</v>
      </c>
      <c r="M985" t="s">
        <v>68</v>
      </c>
      <c r="N985" s="1">
        <v>1241.47</v>
      </c>
      <c r="O985" s="17">
        <v>4008</v>
      </c>
      <c r="P985" t="s">
        <v>70</v>
      </c>
      <c r="Q985">
        <v>30</v>
      </c>
    </row>
    <row r="986" spans="1:17" x14ac:dyDescent="0.25">
      <c r="A986" s="13">
        <v>45689</v>
      </c>
      <c r="B986" t="s">
        <v>6</v>
      </c>
      <c r="C986" t="s">
        <v>7</v>
      </c>
      <c r="D986" t="s">
        <v>69</v>
      </c>
      <c r="E986" t="s">
        <v>70</v>
      </c>
      <c r="F986" t="s">
        <v>66</v>
      </c>
      <c r="G986">
        <v>161010209</v>
      </c>
      <c r="H986" s="19">
        <v>45711</v>
      </c>
      <c r="I986" t="s">
        <v>67</v>
      </c>
      <c r="J986" s="1">
        <v>2363.71</v>
      </c>
      <c r="K986" s="17">
        <v>4068</v>
      </c>
      <c r="L986" t="s">
        <v>70</v>
      </c>
      <c r="M986" t="s">
        <v>68</v>
      </c>
      <c r="N986" s="1">
        <v>2363.71</v>
      </c>
      <c r="O986" s="17">
        <v>4127</v>
      </c>
      <c r="P986" t="s">
        <v>70</v>
      </c>
      <c r="Q986">
        <v>-59</v>
      </c>
    </row>
    <row r="987" spans="1:17" x14ac:dyDescent="0.25">
      <c r="A987" s="13">
        <v>45689</v>
      </c>
      <c r="B987" t="s">
        <v>6</v>
      </c>
      <c r="C987" t="s">
        <v>296</v>
      </c>
      <c r="D987" t="s">
        <v>84</v>
      </c>
      <c r="E987" t="s">
        <v>70</v>
      </c>
      <c r="F987" t="s">
        <v>66</v>
      </c>
      <c r="G987">
        <v>162003912</v>
      </c>
      <c r="H987" s="19">
        <v>45711</v>
      </c>
      <c r="I987" t="s">
        <v>67</v>
      </c>
      <c r="J987" s="1">
        <v>2033.22</v>
      </c>
      <c r="K987" s="17">
        <v>3889</v>
      </c>
      <c r="L987" t="s">
        <v>76</v>
      </c>
      <c r="M987" t="s">
        <v>68</v>
      </c>
      <c r="N987" s="1">
        <v>2033.22</v>
      </c>
      <c r="O987" s="17">
        <v>4062</v>
      </c>
      <c r="P987" t="s">
        <v>70</v>
      </c>
      <c r="Q987">
        <v>-173</v>
      </c>
    </row>
    <row r="988" spans="1:17" x14ac:dyDescent="0.25">
      <c r="A988" s="13">
        <v>45689</v>
      </c>
      <c r="B988" t="s">
        <v>6</v>
      </c>
      <c r="C988" t="s">
        <v>296</v>
      </c>
      <c r="D988" t="s">
        <v>75</v>
      </c>
      <c r="E988" t="s">
        <v>76</v>
      </c>
      <c r="F988" t="s">
        <v>66</v>
      </c>
      <c r="G988">
        <v>162003912</v>
      </c>
      <c r="H988" s="19">
        <v>45711</v>
      </c>
      <c r="I988" t="s">
        <v>67</v>
      </c>
      <c r="J988" s="1">
        <v>1888.08</v>
      </c>
      <c r="K988" s="17">
        <v>3270</v>
      </c>
      <c r="L988" t="s">
        <v>136</v>
      </c>
      <c r="M988" t="s">
        <v>68</v>
      </c>
      <c r="N988" s="1">
        <v>1888.08</v>
      </c>
      <c r="O988" s="17">
        <v>4329</v>
      </c>
      <c r="P988" t="s">
        <v>73</v>
      </c>
      <c r="Q988">
        <v>-1059</v>
      </c>
    </row>
    <row r="989" spans="1:17" x14ac:dyDescent="0.25">
      <c r="A989" s="13">
        <v>45689</v>
      </c>
      <c r="B989" t="s">
        <v>6</v>
      </c>
      <c r="C989" t="s">
        <v>298</v>
      </c>
      <c r="D989" t="s">
        <v>89</v>
      </c>
      <c r="E989" t="s">
        <v>73</v>
      </c>
      <c r="F989" t="s">
        <v>66</v>
      </c>
      <c r="G989">
        <v>161002866</v>
      </c>
      <c r="H989" s="19">
        <v>45711</v>
      </c>
      <c r="I989" t="s">
        <v>67</v>
      </c>
      <c r="J989" s="1">
        <v>4131.8999999999996</v>
      </c>
      <c r="K989" s="17">
        <v>3622</v>
      </c>
      <c r="L989" t="s">
        <v>78</v>
      </c>
      <c r="M989" t="s">
        <v>68</v>
      </c>
      <c r="N989" s="1">
        <v>4131.8999999999996</v>
      </c>
      <c r="O989" s="17">
        <v>4156</v>
      </c>
      <c r="P989" t="s">
        <v>70</v>
      </c>
      <c r="Q989">
        <v>-534</v>
      </c>
    </row>
    <row r="990" spans="1:17" x14ac:dyDescent="0.25">
      <c r="A990" s="13">
        <v>45689</v>
      </c>
      <c r="B990" t="s">
        <v>6</v>
      </c>
      <c r="C990" t="s">
        <v>301</v>
      </c>
      <c r="D990" t="s">
        <v>65</v>
      </c>
      <c r="E990" t="s">
        <v>70</v>
      </c>
      <c r="F990" t="s">
        <v>66</v>
      </c>
      <c r="G990">
        <v>161005771</v>
      </c>
      <c r="H990" s="19">
        <v>45711</v>
      </c>
      <c r="I990" t="s">
        <v>67</v>
      </c>
      <c r="J990" s="1">
        <v>3943</v>
      </c>
      <c r="K990" s="17">
        <v>4102</v>
      </c>
      <c r="L990" t="s">
        <v>70</v>
      </c>
      <c r="M990" t="s">
        <v>68</v>
      </c>
      <c r="N990" s="1">
        <v>3943</v>
      </c>
      <c r="O990" s="17">
        <v>2520</v>
      </c>
      <c r="P990" t="s">
        <v>135</v>
      </c>
      <c r="Q990">
        <v>1582</v>
      </c>
    </row>
    <row r="991" spans="1:17" x14ac:dyDescent="0.25">
      <c r="A991" s="13">
        <v>45689</v>
      </c>
      <c r="B991" t="s">
        <v>6</v>
      </c>
      <c r="C991" t="s">
        <v>301</v>
      </c>
      <c r="D991" t="s">
        <v>65</v>
      </c>
      <c r="E991" t="s">
        <v>70</v>
      </c>
      <c r="F991" t="s">
        <v>66</v>
      </c>
      <c r="G991" t="s">
        <v>157</v>
      </c>
      <c r="H991" s="19">
        <v>45711</v>
      </c>
      <c r="I991" t="s">
        <v>80</v>
      </c>
      <c r="J991" s="1">
        <v>3997.5</v>
      </c>
      <c r="K991" s="17">
        <v>4030</v>
      </c>
      <c r="L991" t="s">
        <v>70</v>
      </c>
      <c r="M991" t="s">
        <v>68</v>
      </c>
      <c r="N991" s="1">
        <v>3997.5</v>
      </c>
      <c r="O991" s="17">
        <v>3003</v>
      </c>
      <c r="P991" t="s">
        <v>134</v>
      </c>
      <c r="Q991">
        <v>1027</v>
      </c>
    </row>
    <row r="992" spans="1:17" x14ac:dyDescent="0.25">
      <c r="A992" s="13">
        <v>45689</v>
      </c>
      <c r="B992" t="s">
        <v>6</v>
      </c>
      <c r="C992" t="s">
        <v>298</v>
      </c>
      <c r="D992" t="s">
        <v>89</v>
      </c>
      <c r="E992" t="s">
        <v>73</v>
      </c>
      <c r="F992" t="s">
        <v>66</v>
      </c>
      <c r="G992">
        <v>141000109</v>
      </c>
      <c r="H992" s="19">
        <v>45712</v>
      </c>
      <c r="I992" t="s">
        <v>67</v>
      </c>
      <c r="J992" s="1">
        <v>4079.9</v>
      </c>
      <c r="K992" s="17">
        <v>4323</v>
      </c>
      <c r="L992" t="s">
        <v>73</v>
      </c>
      <c r="M992" t="s">
        <v>68</v>
      </c>
      <c r="N992" s="1">
        <v>4079.9</v>
      </c>
      <c r="O992" s="17">
        <v>3988</v>
      </c>
      <c r="P992" t="s">
        <v>76</v>
      </c>
      <c r="Q992">
        <v>335</v>
      </c>
    </row>
    <row r="993" spans="1:17" x14ac:dyDescent="0.25">
      <c r="A993" s="13">
        <v>45689</v>
      </c>
      <c r="B993" t="s">
        <v>6</v>
      </c>
      <c r="C993" t="s">
        <v>296</v>
      </c>
      <c r="D993" t="s">
        <v>85</v>
      </c>
      <c r="E993" t="s">
        <v>73</v>
      </c>
      <c r="F993" t="s">
        <v>66</v>
      </c>
      <c r="G993">
        <v>162003914</v>
      </c>
      <c r="H993" s="19">
        <v>45712</v>
      </c>
      <c r="I993" t="s">
        <v>67</v>
      </c>
      <c r="J993" s="1">
        <v>1203.28</v>
      </c>
      <c r="K993" s="17">
        <v>4322</v>
      </c>
      <c r="L993" t="s">
        <v>73</v>
      </c>
      <c r="M993" t="s">
        <v>68</v>
      </c>
      <c r="N993" s="1">
        <v>1203.28</v>
      </c>
      <c r="O993" s="17">
        <v>3150</v>
      </c>
      <c r="P993" t="s">
        <v>136</v>
      </c>
      <c r="Q993">
        <v>1172</v>
      </c>
    </row>
    <row r="994" spans="1:17" x14ac:dyDescent="0.25">
      <c r="A994" s="13">
        <v>45689</v>
      </c>
      <c r="B994" t="s">
        <v>6</v>
      </c>
      <c r="C994" t="s">
        <v>296</v>
      </c>
      <c r="D994" t="s">
        <v>75</v>
      </c>
      <c r="E994" t="s">
        <v>76</v>
      </c>
      <c r="F994" t="s">
        <v>66</v>
      </c>
      <c r="G994">
        <v>162003914</v>
      </c>
      <c r="H994" s="19">
        <v>45712</v>
      </c>
      <c r="I994" t="s">
        <v>67</v>
      </c>
      <c r="J994" s="1">
        <v>2686.42</v>
      </c>
      <c r="K994" s="17">
        <v>3726</v>
      </c>
      <c r="L994" t="s">
        <v>76</v>
      </c>
      <c r="M994" t="s">
        <v>68</v>
      </c>
      <c r="N994" s="1">
        <v>2686.42</v>
      </c>
      <c r="O994" s="17">
        <v>3615</v>
      </c>
      <c r="P994" t="s">
        <v>78</v>
      </c>
      <c r="Q994">
        <v>111</v>
      </c>
    </row>
    <row r="995" spans="1:17" x14ac:dyDescent="0.25">
      <c r="A995" s="13">
        <v>45689</v>
      </c>
      <c r="B995" t="s">
        <v>6</v>
      </c>
      <c r="C995" t="s">
        <v>7</v>
      </c>
      <c r="D995" t="s">
        <v>71</v>
      </c>
      <c r="E995" t="s">
        <v>70</v>
      </c>
      <c r="F995" t="s">
        <v>66</v>
      </c>
      <c r="G995">
        <v>151000755</v>
      </c>
      <c r="H995" s="19">
        <v>45712</v>
      </c>
      <c r="I995" t="s">
        <v>67</v>
      </c>
      <c r="J995" s="1">
        <v>2041.05</v>
      </c>
      <c r="K995" s="17">
        <v>4023</v>
      </c>
      <c r="L995" t="s">
        <v>70</v>
      </c>
      <c r="M995" t="s">
        <v>68</v>
      </c>
      <c r="N995" s="1">
        <v>2041.05</v>
      </c>
      <c r="O995" s="17">
        <v>4624</v>
      </c>
      <c r="P995" t="s">
        <v>93</v>
      </c>
      <c r="Q995">
        <v>-601</v>
      </c>
    </row>
    <row r="996" spans="1:17" x14ac:dyDescent="0.25">
      <c r="A996" s="13">
        <v>45689</v>
      </c>
      <c r="B996" t="s">
        <v>6</v>
      </c>
      <c r="C996" t="s">
        <v>7</v>
      </c>
      <c r="D996" t="s">
        <v>69</v>
      </c>
      <c r="E996" t="s">
        <v>70</v>
      </c>
      <c r="F996" t="s">
        <v>66</v>
      </c>
      <c r="G996">
        <v>151000755</v>
      </c>
      <c r="H996" s="19">
        <v>45712</v>
      </c>
      <c r="I996" t="s">
        <v>67</v>
      </c>
      <c r="J996" s="1">
        <v>1936.08</v>
      </c>
      <c r="K996" s="17">
        <v>4041</v>
      </c>
      <c r="L996" t="s">
        <v>70</v>
      </c>
      <c r="M996" t="s">
        <v>68</v>
      </c>
      <c r="N996" s="1">
        <v>1936.08</v>
      </c>
      <c r="O996" s="17">
        <v>4432</v>
      </c>
      <c r="P996" t="s">
        <v>73</v>
      </c>
      <c r="Q996">
        <v>-391</v>
      </c>
    </row>
    <row r="997" spans="1:17" x14ac:dyDescent="0.25">
      <c r="A997" s="13">
        <v>45689</v>
      </c>
      <c r="B997" t="s">
        <v>6</v>
      </c>
      <c r="C997" t="s">
        <v>298</v>
      </c>
      <c r="D997" t="s">
        <v>89</v>
      </c>
      <c r="E997" t="s">
        <v>73</v>
      </c>
      <c r="F997" t="s">
        <v>66</v>
      </c>
      <c r="G997">
        <v>151000169</v>
      </c>
      <c r="H997" s="19">
        <v>45713</v>
      </c>
      <c r="I997" t="s">
        <v>67</v>
      </c>
      <c r="J997" s="1">
        <v>4018.1</v>
      </c>
      <c r="K997" s="17">
        <v>4206</v>
      </c>
      <c r="L997" t="s">
        <v>70</v>
      </c>
      <c r="M997" t="s">
        <v>68</v>
      </c>
      <c r="N997" s="1">
        <v>4018.1</v>
      </c>
      <c r="O997" s="17">
        <v>3845</v>
      </c>
      <c r="P997" t="s">
        <v>76</v>
      </c>
      <c r="Q997">
        <v>361</v>
      </c>
    </row>
    <row r="998" spans="1:17" x14ac:dyDescent="0.25">
      <c r="A998" s="13">
        <v>45689</v>
      </c>
      <c r="B998" t="s">
        <v>6</v>
      </c>
      <c r="C998" t="s">
        <v>301</v>
      </c>
      <c r="D998" t="s">
        <v>65</v>
      </c>
      <c r="E998" t="s">
        <v>70</v>
      </c>
      <c r="F998" t="s">
        <v>66</v>
      </c>
      <c r="G998">
        <v>161005777</v>
      </c>
      <c r="H998" s="19">
        <v>45713</v>
      </c>
      <c r="I998" t="s">
        <v>67</v>
      </c>
      <c r="J998" s="1">
        <v>4009.5</v>
      </c>
      <c r="K998" s="17">
        <v>4062</v>
      </c>
      <c r="L998" t="s">
        <v>70</v>
      </c>
      <c r="M998" t="s">
        <v>68</v>
      </c>
      <c r="N998" s="1">
        <v>4009.5</v>
      </c>
      <c r="O998" s="17">
        <v>3689</v>
      </c>
      <c r="P998" t="s">
        <v>78</v>
      </c>
      <c r="Q998">
        <v>373</v>
      </c>
    </row>
    <row r="999" spans="1:17" x14ac:dyDescent="0.25">
      <c r="A999" s="13">
        <v>45689</v>
      </c>
      <c r="B999" t="s">
        <v>6</v>
      </c>
      <c r="C999" t="s">
        <v>296</v>
      </c>
      <c r="D999" t="s">
        <v>84</v>
      </c>
      <c r="E999" t="s">
        <v>70</v>
      </c>
      <c r="F999" t="s">
        <v>66</v>
      </c>
      <c r="G999">
        <v>162003920</v>
      </c>
      <c r="H999" s="19">
        <v>45713</v>
      </c>
      <c r="I999" t="s">
        <v>67</v>
      </c>
      <c r="J999" s="1">
        <v>2362.0700000000002</v>
      </c>
      <c r="K999" s="17">
        <v>3881</v>
      </c>
      <c r="L999" t="s">
        <v>76</v>
      </c>
      <c r="M999" t="s">
        <v>68</v>
      </c>
      <c r="N999" s="1">
        <v>2362.0700000000002</v>
      </c>
      <c r="O999" s="17">
        <v>2982</v>
      </c>
      <c r="P999" t="s">
        <v>134</v>
      </c>
      <c r="Q999">
        <v>899</v>
      </c>
    </row>
    <row r="1000" spans="1:17" x14ac:dyDescent="0.25">
      <c r="A1000" s="13">
        <v>45689</v>
      </c>
      <c r="B1000" t="s">
        <v>6</v>
      </c>
      <c r="C1000" t="s">
        <v>296</v>
      </c>
      <c r="D1000" t="s">
        <v>75</v>
      </c>
      <c r="E1000" t="s">
        <v>76</v>
      </c>
      <c r="F1000" t="s">
        <v>66</v>
      </c>
      <c r="G1000">
        <v>162003920</v>
      </c>
      <c r="H1000" s="19">
        <v>45713</v>
      </c>
      <c r="I1000" t="s">
        <v>67</v>
      </c>
      <c r="J1000" s="1">
        <v>1625.47</v>
      </c>
      <c r="K1000" s="17">
        <v>3649</v>
      </c>
      <c r="L1000" t="s">
        <v>78</v>
      </c>
      <c r="M1000" t="s">
        <v>68</v>
      </c>
      <c r="N1000" s="1">
        <v>1625.47</v>
      </c>
      <c r="O1000" s="17">
        <v>3184</v>
      </c>
      <c r="P1000" t="s">
        <v>136</v>
      </c>
      <c r="Q1000">
        <v>465</v>
      </c>
    </row>
    <row r="1001" spans="1:17" x14ac:dyDescent="0.25">
      <c r="A1001" s="13">
        <v>45689</v>
      </c>
      <c r="B1001" t="s">
        <v>6</v>
      </c>
      <c r="C1001" t="s">
        <v>301</v>
      </c>
      <c r="D1001" t="s">
        <v>65</v>
      </c>
      <c r="E1001" t="s">
        <v>70</v>
      </c>
      <c r="F1001" t="s">
        <v>66</v>
      </c>
      <c r="G1001">
        <v>161005778</v>
      </c>
      <c r="H1001" s="19">
        <v>45714</v>
      </c>
      <c r="I1001" t="s">
        <v>67</v>
      </c>
      <c r="J1001" s="1">
        <v>3996.7</v>
      </c>
      <c r="K1001" s="17">
        <v>4069</v>
      </c>
      <c r="L1001" t="s">
        <v>70</v>
      </c>
      <c r="M1001" t="s">
        <v>68</v>
      </c>
      <c r="N1001" s="1">
        <v>3996.7</v>
      </c>
      <c r="O1001" s="17">
        <v>3481</v>
      </c>
      <c r="P1001" t="s">
        <v>78</v>
      </c>
      <c r="Q1001">
        <v>588</v>
      </c>
    </row>
    <row r="1002" spans="1:17" x14ac:dyDescent="0.25">
      <c r="A1002" s="13">
        <v>45689</v>
      </c>
      <c r="B1002" t="s">
        <v>6</v>
      </c>
      <c r="C1002" t="s">
        <v>298</v>
      </c>
      <c r="D1002" t="s">
        <v>89</v>
      </c>
      <c r="E1002" t="s">
        <v>73</v>
      </c>
      <c r="F1002" t="s">
        <v>66</v>
      </c>
      <c r="G1002">
        <v>151000170</v>
      </c>
      <c r="H1002" s="19">
        <v>45714</v>
      </c>
      <c r="I1002" t="s">
        <v>67</v>
      </c>
      <c r="J1002" s="1">
        <v>4119.6000000000004</v>
      </c>
      <c r="K1002" s="17">
        <v>4095</v>
      </c>
      <c r="L1002" t="s">
        <v>70</v>
      </c>
      <c r="M1002" t="s">
        <v>68</v>
      </c>
      <c r="N1002" s="1">
        <v>4119.6000000000004</v>
      </c>
      <c r="O1002" s="17">
        <v>3615</v>
      </c>
      <c r="P1002" t="s">
        <v>78</v>
      </c>
      <c r="Q1002">
        <v>480</v>
      </c>
    </row>
    <row r="1003" spans="1:17" x14ac:dyDescent="0.25">
      <c r="A1003" s="13">
        <v>45689</v>
      </c>
      <c r="B1003" t="s">
        <v>6</v>
      </c>
      <c r="C1003" t="s">
        <v>7</v>
      </c>
      <c r="D1003" t="s">
        <v>71</v>
      </c>
      <c r="E1003" t="s">
        <v>70</v>
      </c>
      <c r="F1003" t="s">
        <v>66</v>
      </c>
      <c r="G1003">
        <v>151000757</v>
      </c>
      <c r="H1003" s="19">
        <v>45714</v>
      </c>
      <c r="I1003" t="s">
        <v>67</v>
      </c>
      <c r="J1003" s="1">
        <v>2709.66</v>
      </c>
      <c r="K1003" s="17">
        <v>4034</v>
      </c>
      <c r="L1003" t="s">
        <v>70</v>
      </c>
      <c r="M1003" t="s">
        <v>68</v>
      </c>
      <c r="N1003" s="1">
        <v>2709.66</v>
      </c>
      <c r="O1003" s="17">
        <v>3784</v>
      </c>
      <c r="P1003" t="s">
        <v>76</v>
      </c>
      <c r="Q1003">
        <v>250</v>
      </c>
    </row>
    <row r="1004" spans="1:17" x14ac:dyDescent="0.25">
      <c r="A1004" s="13">
        <v>45689</v>
      </c>
      <c r="B1004" t="s">
        <v>6</v>
      </c>
      <c r="C1004" t="s">
        <v>7</v>
      </c>
      <c r="D1004" t="s">
        <v>69</v>
      </c>
      <c r="E1004" t="s">
        <v>70</v>
      </c>
      <c r="F1004" t="s">
        <v>66</v>
      </c>
      <c r="G1004">
        <v>151000757</v>
      </c>
      <c r="H1004" s="19">
        <v>45714</v>
      </c>
      <c r="I1004" t="s">
        <v>67</v>
      </c>
      <c r="J1004" s="1">
        <v>1222.8699999999999</v>
      </c>
      <c r="K1004" s="17">
        <v>4022</v>
      </c>
      <c r="L1004" t="s">
        <v>70</v>
      </c>
      <c r="M1004" t="s">
        <v>68</v>
      </c>
      <c r="N1004" s="1">
        <v>1222.8699999999999</v>
      </c>
      <c r="O1004" s="17">
        <v>3692</v>
      </c>
      <c r="P1004" t="s">
        <v>78</v>
      </c>
      <c r="Q1004">
        <v>330</v>
      </c>
    </row>
    <row r="1005" spans="1:17" x14ac:dyDescent="0.25">
      <c r="A1005" s="13">
        <v>45689</v>
      </c>
      <c r="B1005" t="s">
        <v>6</v>
      </c>
      <c r="C1005" t="s">
        <v>7</v>
      </c>
      <c r="D1005" t="s">
        <v>71</v>
      </c>
      <c r="E1005" t="s">
        <v>70</v>
      </c>
      <c r="F1005" t="s">
        <v>66</v>
      </c>
      <c r="G1005">
        <v>161010210</v>
      </c>
      <c r="H1005" s="19">
        <v>45714</v>
      </c>
      <c r="I1005" t="s">
        <v>67</v>
      </c>
      <c r="J1005" s="1">
        <v>2085.3000000000002</v>
      </c>
      <c r="K1005" s="17">
        <v>4047</v>
      </c>
      <c r="L1005" t="s">
        <v>70</v>
      </c>
      <c r="M1005" t="s">
        <v>68</v>
      </c>
      <c r="N1005" s="1">
        <v>2085.3000000000002</v>
      </c>
      <c r="O1005" s="17">
        <v>4411</v>
      </c>
      <c r="P1005" t="s">
        <v>73</v>
      </c>
      <c r="Q1005">
        <v>-364</v>
      </c>
    </row>
    <row r="1006" spans="1:17" x14ac:dyDescent="0.25">
      <c r="A1006" s="13">
        <v>45689</v>
      </c>
      <c r="B1006" t="s">
        <v>6</v>
      </c>
      <c r="C1006" t="s">
        <v>7</v>
      </c>
      <c r="D1006" t="s">
        <v>69</v>
      </c>
      <c r="E1006" t="s">
        <v>70</v>
      </c>
      <c r="F1006" t="s">
        <v>66</v>
      </c>
      <c r="G1006">
        <v>161010210</v>
      </c>
      <c r="H1006" s="19">
        <v>45714</v>
      </c>
      <c r="I1006" t="s">
        <v>67</v>
      </c>
      <c r="J1006" s="1">
        <v>1938.2</v>
      </c>
      <c r="K1006" s="17">
        <v>4040</v>
      </c>
      <c r="L1006" t="s">
        <v>70</v>
      </c>
      <c r="M1006" t="s">
        <v>68</v>
      </c>
      <c r="N1006" s="1">
        <v>1938.2</v>
      </c>
      <c r="O1006" s="17">
        <v>3915</v>
      </c>
      <c r="P1006" t="s">
        <v>76</v>
      </c>
      <c r="Q1006">
        <v>125</v>
      </c>
    </row>
    <row r="1007" spans="1:17" x14ac:dyDescent="0.25">
      <c r="A1007" s="13">
        <v>45689</v>
      </c>
      <c r="B1007" t="s">
        <v>6</v>
      </c>
      <c r="C1007" t="s">
        <v>296</v>
      </c>
      <c r="D1007" t="s">
        <v>84</v>
      </c>
      <c r="E1007" t="s">
        <v>70</v>
      </c>
      <c r="F1007" t="s">
        <v>66</v>
      </c>
      <c r="G1007">
        <v>162003922</v>
      </c>
      <c r="H1007" s="19">
        <v>45714</v>
      </c>
      <c r="I1007" t="s">
        <v>67</v>
      </c>
      <c r="J1007" s="1">
        <v>2362.41</v>
      </c>
      <c r="K1007" s="17">
        <v>3850</v>
      </c>
      <c r="L1007" t="s">
        <v>76</v>
      </c>
      <c r="M1007" t="s">
        <v>68</v>
      </c>
      <c r="N1007" s="1">
        <v>2362.41</v>
      </c>
      <c r="O1007" s="17">
        <v>3366</v>
      </c>
      <c r="P1007" t="s">
        <v>136</v>
      </c>
      <c r="Q1007">
        <v>484</v>
      </c>
    </row>
    <row r="1008" spans="1:17" x14ac:dyDescent="0.25">
      <c r="A1008" s="13">
        <v>45689</v>
      </c>
      <c r="B1008" t="s">
        <v>6</v>
      </c>
      <c r="C1008" t="s">
        <v>296</v>
      </c>
      <c r="D1008" t="s">
        <v>116</v>
      </c>
      <c r="E1008" t="s">
        <v>76</v>
      </c>
      <c r="F1008" t="s">
        <v>66</v>
      </c>
      <c r="G1008">
        <v>162003922</v>
      </c>
      <c r="H1008" s="19">
        <v>45714</v>
      </c>
      <c r="I1008" t="s">
        <v>67</v>
      </c>
      <c r="J1008" s="1">
        <v>1590.1</v>
      </c>
      <c r="K1008" s="17">
        <v>3735</v>
      </c>
      <c r="L1008" t="s">
        <v>76</v>
      </c>
      <c r="M1008" t="s">
        <v>68</v>
      </c>
      <c r="N1008" s="1">
        <v>1590.1</v>
      </c>
      <c r="O1008" s="17">
        <v>3395</v>
      </c>
      <c r="P1008" t="s">
        <v>136</v>
      </c>
      <c r="Q1008">
        <v>340</v>
      </c>
    </row>
    <row r="1009" spans="1:17" x14ac:dyDescent="0.25">
      <c r="A1009" s="13">
        <v>45689</v>
      </c>
      <c r="B1009" t="s">
        <v>6</v>
      </c>
      <c r="C1009" t="s">
        <v>301</v>
      </c>
      <c r="D1009" t="s">
        <v>65</v>
      </c>
      <c r="E1009" t="s">
        <v>70</v>
      </c>
      <c r="F1009" t="s">
        <v>66</v>
      </c>
      <c r="G1009">
        <v>151000710</v>
      </c>
      <c r="H1009" s="19">
        <v>45715</v>
      </c>
      <c r="I1009" t="s">
        <v>67</v>
      </c>
      <c r="J1009" s="1">
        <v>4023.5</v>
      </c>
      <c r="K1009" s="17">
        <v>4096</v>
      </c>
      <c r="L1009" t="s">
        <v>70</v>
      </c>
      <c r="M1009" t="s">
        <v>68</v>
      </c>
      <c r="N1009" s="1">
        <v>4023.5</v>
      </c>
      <c r="O1009" s="17">
        <v>2660</v>
      </c>
      <c r="P1009" t="s">
        <v>135</v>
      </c>
      <c r="Q1009">
        <v>1436</v>
      </c>
    </row>
    <row r="1010" spans="1:17" x14ac:dyDescent="0.25">
      <c r="A1010" s="13">
        <v>45689</v>
      </c>
      <c r="B1010" t="s">
        <v>6</v>
      </c>
      <c r="C1010" t="s">
        <v>7</v>
      </c>
      <c r="D1010" t="s">
        <v>71</v>
      </c>
      <c r="E1010" t="s">
        <v>70</v>
      </c>
      <c r="F1010" t="s">
        <v>66</v>
      </c>
      <c r="G1010">
        <v>161010211</v>
      </c>
      <c r="H1010" s="19">
        <v>45715</v>
      </c>
      <c r="I1010" t="s">
        <v>67</v>
      </c>
      <c r="J1010" s="1">
        <v>1966.48</v>
      </c>
      <c r="K1010" s="17">
        <v>4042</v>
      </c>
      <c r="L1010" t="s">
        <v>70</v>
      </c>
      <c r="M1010" t="s">
        <v>68</v>
      </c>
      <c r="N1010" s="1">
        <v>1966.48</v>
      </c>
      <c r="O1010" s="17">
        <v>4625</v>
      </c>
      <c r="P1010" t="s">
        <v>93</v>
      </c>
      <c r="Q1010">
        <v>-583</v>
      </c>
    </row>
    <row r="1011" spans="1:17" x14ac:dyDescent="0.25">
      <c r="A1011" s="13">
        <v>45689</v>
      </c>
      <c r="B1011" t="s">
        <v>6</v>
      </c>
      <c r="C1011" t="s">
        <v>7</v>
      </c>
      <c r="D1011" t="s">
        <v>69</v>
      </c>
      <c r="E1011" t="s">
        <v>70</v>
      </c>
      <c r="F1011" t="s">
        <v>66</v>
      </c>
      <c r="G1011">
        <v>161010211</v>
      </c>
      <c r="H1011" s="19">
        <v>45715</v>
      </c>
      <c r="I1011" t="s">
        <v>67</v>
      </c>
      <c r="J1011" s="1">
        <v>1959.01</v>
      </c>
      <c r="K1011" s="17">
        <v>4024</v>
      </c>
      <c r="L1011" t="s">
        <v>70</v>
      </c>
      <c r="M1011" t="s">
        <v>68</v>
      </c>
      <c r="N1011" s="1">
        <v>1959.01</v>
      </c>
      <c r="O1011" s="17">
        <v>4664</v>
      </c>
      <c r="P1011" t="s">
        <v>93</v>
      </c>
      <c r="Q1011">
        <v>-640</v>
      </c>
    </row>
    <row r="1012" spans="1:17" x14ac:dyDescent="0.25">
      <c r="A1012" s="13">
        <v>45717</v>
      </c>
      <c r="B1012" t="s">
        <v>6</v>
      </c>
      <c r="C1012" t="s">
        <v>298</v>
      </c>
      <c r="D1012" t="s">
        <v>89</v>
      </c>
      <c r="E1012" t="s">
        <v>73</v>
      </c>
      <c r="F1012" t="s">
        <v>66</v>
      </c>
      <c r="G1012">
        <v>151000171</v>
      </c>
      <c r="H1012" s="19">
        <v>45716</v>
      </c>
      <c r="I1012" t="s">
        <v>67</v>
      </c>
      <c r="J1012" s="1">
        <v>4049.5</v>
      </c>
      <c r="K1012" s="17">
        <v>3295</v>
      </c>
      <c r="L1012" t="s">
        <v>136</v>
      </c>
      <c r="M1012" t="s">
        <v>68</v>
      </c>
      <c r="N1012" s="1">
        <v>4049.5</v>
      </c>
      <c r="O1012" s="17">
        <v>3479</v>
      </c>
      <c r="P1012" t="s">
        <v>78</v>
      </c>
      <c r="Q1012">
        <v>-184</v>
      </c>
    </row>
    <row r="1013" spans="1:17" x14ac:dyDescent="0.25">
      <c r="A1013" s="13">
        <v>45717</v>
      </c>
      <c r="B1013" t="s">
        <v>6</v>
      </c>
      <c r="C1013" t="s">
        <v>301</v>
      </c>
      <c r="D1013" t="s">
        <v>65</v>
      </c>
      <c r="E1013" t="s">
        <v>70</v>
      </c>
      <c r="F1013" t="s">
        <v>66</v>
      </c>
      <c r="G1013">
        <v>151000711</v>
      </c>
      <c r="H1013" s="19">
        <v>45716</v>
      </c>
      <c r="I1013" t="s">
        <v>67</v>
      </c>
      <c r="J1013" s="1">
        <v>4172.8999999999996</v>
      </c>
      <c r="K1013" s="17">
        <v>4057</v>
      </c>
      <c r="L1013" t="s">
        <v>70</v>
      </c>
      <c r="M1013" t="s">
        <v>68</v>
      </c>
      <c r="N1013" s="1">
        <v>4172.8999999999996</v>
      </c>
      <c r="O1013" s="17">
        <v>2951</v>
      </c>
      <c r="P1013" t="s">
        <v>134</v>
      </c>
      <c r="Q1013">
        <v>1106</v>
      </c>
    </row>
    <row r="1014" spans="1:17" x14ac:dyDescent="0.25">
      <c r="A1014" s="13">
        <v>45717</v>
      </c>
      <c r="B1014" t="s">
        <v>6</v>
      </c>
      <c r="C1014" t="s">
        <v>298</v>
      </c>
      <c r="D1014" t="s">
        <v>87</v>
      </c>
      <c r="E1014" t="s">
        <v>73</v>
      </c>
      <c r="F1014" t="s">
        <v>66</v>
      </c>
      <c r="G1014">
        <v>151001207</v>
      </c>
      <c r="H1014" s="19">
        <v>45716</v>
      </c>
      <c r="I1014" t="s">
        <v>67</v>
      </c>
      <c r="J1014" s="1">
        <v>2848.32</v>
      </c>
      <c r="K1014" s="17">
        <v>4325</v>
      </c>
      <c r="L1014" t="s">
        <v>73</v>
      </c>
      <c r="M1014" t="s">
        <v>68</v>
      </c>
      <c r="N1014" s="1">
        <v>2848.32</v>
      </c>
      <c r="O1014" s="17">
        <v>4185</v>
      </c>
      <c r="P1014" t="s">
        <v>70</v>
      </c>
      <c r="Q1014">
        <v>140</v>
      </c>
    </row>
    <row r="1015" spans="1:17" x14ac:dyDescent="0.25">
      <c r="A1015" s="13">
        <v>45717</v>
      </c>
      <c r="B1015" t="s">
        <v>6</v>
      </c>
      <c r="C1015" t="s">
        <v>298</v>
      </c>
      <c r="D1015" t="s">
        <v>94</v>
      </c>
      <c r="E1015" t="s">
        <v>73</v>
      </c>
      <c r="F1015" t="s">
        <v>66</v>
      </c>
      <c r="G1015">
        <v>151001207</v>
      </c>
      <c r="H1015" s="19">
        <v>45716</v>
      </c>
      <c r="I1015" t="s">
        <v>67</v>
      </c>
      <c r="J1015" s="1">
        <v>944.28</v>
      </c>
      <c r="K1015" s="17">
        <v>4315</v>
      </c>
      <c r="L1015" t="s">
        <v>73</v>
      </c>
      <c r="M1015" t="s">
        <v>68</v>
      </c>
      <c r="N1015" s="1">
        <v>944.28</v>
      </c>
      <c r="O1015" s="17">
        <v>4062</v>
      </c>
      <c r="P1015" t="s">
        <v>70</v>
      </c>
      <c r="Q1015">
        <v>253</v>
      </c>
    </row>
    <row r="1016" spans="1:17" x14ac:dyDescent="0.25">
      <c r="A1016" s="13">
        <v>45717</v>
      </c>
      <c r="B1016" t="s">
        <v>6</v>
      </c>
      <c r="C1016" t="s">
        <v>297</v>
      </c>
      <c r="D1016" t="s">
        <v>99</v>
      </c>
      <c r="E1016" t="s">
        <v>73</v>
      </c>
      <c r="F1016" t="s">
        <v>66</v>
      </c>
      <c r="G1016">
        <v>162000239</v>
      </c>
      <c r="H1016" s="19">
        <v>45716</v>
      </c>
      <c r="I1016" t="s">
        <v>67</v>
      </c>
      <c r="J1016" s="1">
        <v>3810.1</v>
      </c>
      <c r="K1016" s="17">
        <v>4471</v>
      </c>
      <c r="L1016" t="s">
        <v>73</v>
      </c>
      <c r="M1016" t="s">
        <v>68</v>
      </c>
      <c r="N1016" s="1">
        <v>3810.1</v>
      </c>
      <c r="O1016" s="17">
        <v>3663</v>
      </c>
      <c r="P1016" t="s">
        <v>78</v>
      </c>
      <c r="Q1016">
        <v>808</v>
      </c>
    </row>
    <row r="1017" spans="1:17" x14ac:dyDescent="0.25">
      <c r="A1017" s="13">
        <v>45717</v>
      </c>
      <c r="B1017" t="s">
        <v>6</v>
      </c>
      <c r="C1017" t="s">
        <v>296</v>
      </c>
      <c r="D1017" t="s">
        <v>85</v>
      </c>
      <c r="E1017" t="s">
        <v>73</v>
      </c>
      <c r="F1017" t="s">
        <v>66</v>
      </c>
      <c r="G1017">
        <v>162003929</v>
      </c>
      <c r="H1017" s="19">
        <v>45716</v>
      </c>
      <c r="I1017" t="s">
        <v>67</v>
      </c>
      <c r="J1017" s="1">
        <v>1519.88</v>
      </c>
      <c r="K1017" s="17">
        <v>4044</v>
      </c>
      <c r="L1017" t="s">
        <v>70</v>
      </c>
      <c r="M1017" t="s">
        <v>68</v>
      </c>
      <c r="N1017" s="1">
        <v>1519.88</v>
      </c>
      <c r="O1017" s="17">
        <v>2812</v>
      </c>
      <c r="P1017" t="s">
        <v>134</v>
      </c>
      <c r="Q1017">
        <v>1232</v>
      </c>
    </row>
    <row r="1018" spans="1:17" x14ac:dyDescent="0.25">
      <c r="A1018" s="13">
        <v>45717</v>
      </c>
      <c r="B1018" t="s">
        <v>6</v>
      </c>
      <c r="C1018" t="s">
        <v>296</v>
      </c>
      <c r="D1018" t="s">
        <v>75</v>
      </c>
      <c r="E1018" t="s">
        <v>76</v>
      </c>
      <c r="F1018" t="s">
        <v>66</v>
      </c>
      <c r="G1018">
        <v>162003929</v>
      </c>
      <c r="H1018" s="19">
        <v>45716</v>
      </c>
      <c r="I1018" t="s">
        <v>67</v>
      </c>
      <c r="J1018" s="1">
        <v>2253.41</v>
      </c>
      <c r="K1018" s="17">
        <v>3724</v>
      </c>
      <c r="L1018" t="s">
        <v>76</v>
      </c>
      <c r="M1018" t="s">
        <v>68</v>
      </c>
      <c r="N1018" s="1">
        <v>2253.41</v>
      </c>
      <c r="O1018" s="17">
        <v>3325</v>
      </c>
      <c r="P1018" t="s">
        <v>136</v>
      </c>
      <c r="Q1018">
        <v>399</v>
      </c>
    </row>
    <row r="1019" spans="1:17" x14ac:dyDescent="0.25">
      <c r="A1019" s="13">
        <v>45717</v>
      </c>
      <c r="B1019" t="s">
        <v>6</v>
      </c>
      <c r="C1019" t="s">
        <v>301</v>
      </c>
      <c r="D1019" t="s">
        <v>65</v>
      </c>
      <c r="E1019" t="s">
        <v>70</v>
      </c>
      <c r="F1019" t="s">
        <v>66</v>
      </c>
      <c r="G1019">
        <v>161005785</v>
      </c>
      <c r="H1019" s="19">
        <v>45717</v>
      </c>
      <c r="I1019" t="s">
        <v>67</v>
      </c>
      <c r="J1019" s="1">
        <v>3879.3</v>
      </c>
      <c r="K1019" s="17">
        <v>3946</v>
      </c>
      <c r="L1019" t="s">
        <v>76</v>
      </c>
      <c r="M1019" t="s">
        <v>68</v>
      </c>
      <c r="N1019" s="1">
        <v>3879.3</v>
      </c>
      <c r="O1019" s="17">
        <v>3302</v>
      </c>
      <c r="P1019" t="s">
        <v>136</v>
      </c>
      <c r="Q1019">
        <v>644</v>
      </c>
    </row>
    <row r="1020" spans="1:17" x14ac:dyDescent="0.25">
      <c r="A1020" s="13">
        <v>45717</v>
      </c>
      <c r="B1020" t="s">
        <v>6</v>
      </c>
      <c r="C1020" t="s">
        <v>7</v>
      </c>
      <c r="D1020" t="s">
        <v>92</v>
      </c>
      <c r="E1020" t="s">
        <v>145</v>
      </c>
      <c r="F1020" t="s">
        <v>66</v>
      </c>
      <c r="G1020">
        <v>161010212</v>
      </c>
      <c r="H1020" s="19">
        <v>45717</v>
      </c>
      <c r="I1020" t="s">
        <v>67</v>
      </c>
      <c r="J1020" s="1">
        <v>2733.01</v>
      </c>
      <c r="K1020" s="17">
        <v>4064</v>
      </c>
      <c r="L1020" t="s">
        <v>70</v>
      </c>
      <c r="M1020" t="s">
        <v>68</v>
      </c>
      <c r="N1020" s="1">
        <v>2733.01</v>
      </c>
      <c r="O1020" s="17">
        <v>3892</v>
      </c>
      <c r="P1020" t="s">
        <v>76</v>
      </c>
      <c r="Q1020">
        <v>172</v>
      </c>
    </row>
    <row r="1021" spans="1:17" x14ac:dyDescent="0.25">
      <c r="A1021" s="13">
        <v>45717</v>
      </c>
      <c r="B1021" t="s">
        <v>6</v>
      </c>
      <c r="C1021" t="s">
        <v>7</v>
      </c>
      <c r="D1021" t="s">
        <v>69</v>
      </c>
      <c r="E1021" t="s">
        <v>70</v>
      </c>
      <c r="F1021" t="s">
        <v>66</v>
      </c>
      <c r="G1021">
        <v>161010212</v>
      </c>
      <c r="H1021" s="19">
        <v>45717</v>
      </c>
      <c r="I1021" t="s">
        <v>67</v>
      </c>
      <c r="J1021" s="1">
        <v>1205.4000000000001</v>
      </c>
      <c r="K1021" s="17">
        <v>4038</v>
      </c>
      <c r="L1021" t="s">
        <v>70</v>
      </c>
      <c r="M1021" t="s">
        <v>68</v>
      </c>
      <c r="N1021" s="1">
        <v>1205.4000000000001</v>
      </c>
      <c r="O1021" s="17">
        <v>3984</v>
      </c>
      <c r="P1021" t="s">
        <v>76</v>
      </c>
      <c r="Q1021">
        <v>54</v>
      </c>
    </row>
    <row r="1022" spans="1:17" x14ac:dyDescent="0.25">
      <c r="A1022" s="13">
        <v>45717</v>
      </c>
      <c r="B1022" t="s">
        <v>6</v>
      </c>
      <c r="C1022" t="s">
        <v>298</v>
      </c>
      <c r="D1022" t="s">
        <v>89</v>
      </c>
      <c r="E1022" t="s">
        <v>73</v>
      </c>
      <c r="F1022" t="s">
        <v>66</v>
      </c>
      <c r="G1022">
        <v>151000172</v>
      </c>
      <c r="H1022" s="19">
        <v>45718</v>
      </c>
      <c r="I1022" t="s">
        <v>67</v>
      </c>
      <c r="J1022" s="1">
        <v>3936.1</v>
      </c>
      <c r="K1022" s="17">
        <v>4078</v>
      </c>
      <c r="L1022" t="s">
        <v>70</v>
      </c>
      <c r="M1022" t="s">
        <v>68</v>
      </c>
      <c r="N1022" s="1">
        <v>3936.1</v>
      </c>
      <c r="O1022" s="17">
        <v>3294</v>
      </c>
      <c r="P1022" t="s">
        <v>136</v>
      </c>
      <c r="Q1022">
        <v>784</v>
      </c>
    </row>
    <row r="1023" spans="1:17" x14ac:dyDescent="0.25">
      <c r="A1023" s="13">
        <v>45717</v>
      </c>
      <c r="B1023" t="s">
        <v>6</v>
      </c>
      <c r="C1023" t="s">
        <v>301</v>
      </c>
      <c r="D1023" t="s">
        <v>65</v>
      </c>
      <c r="E1023" t="s">
        <v>70</v>
      </c>
      <c r="F1023" t="s">
        <v>66</v>
      </c>
      <c r="G1023">
        <v>151000713</v>
      </c>
      <c r="H1023" s="19">
        <v>45718</v>
      </c>
      <c r="I1023" t="s">
        <v>67</v>
      </c>
      <c r="J1023" s="1">
        <v>4008.7</v>
      </c>
      <c r="K1023" s="17">
        <v>3822</v>
      </c>
      <c r="L1023" t="s">
        <v>76</v>
      </c>
      <c r="M1023" t="s">
        <v>68</v>
      </c>
      <c r="N1023" s="1">
        <v>4008.7</v>
      </c>
      <c r="O1023" s="17">
        <v>3492</v>
      </c>
      <c r="P1023" t="s">
        <v>78</v>
      </c>
      <c r="Q1023">
        <v>330</v>
      </c>
    </row>
    <row r="1024" spans="1:17" x14ac:dyDescent="0.25">
      <c r="A1024" s="13">
        <v>45717</v>
      </c>
      <c r="B1024" t="s">
        <v>6</v>
      </c>
      <c r="C1024" t="s">
        <v>7</v>
      </c>
      <c r="D1024" t="s">
        <v>92</v>
      </c>
      <c r="E1024" t="s">
        <v>145</v>
      </c>
      <c r="F1024" t="s">
        <v>66</v>
      </c>
      <c r="G1024">
        <v>161010214</v>
      </c>
      <c r="H1024" s="19">
        <v>45718</v>
      </c>
      <c r="I1024" t="s">
        <v>67</v>
      </c>
      <c r="J1024" s="1">
        <v>2661.63</v>
      </c>
      <c r="K1024" s="17">
        <v>4008</v>
      </c>
      <c r="L1024" t="s">
        <v>70</v>
      </c>
      <c r="M1024" t="s">
        <v>68</v>
      </c>
      <c r="N1024" s="1">
        <v>2661.63</v>
      </c>
      <c r="O1024" s="17">
        <v>3684</v>
      </c>
      <c r="P1024" t="s">
        <v>78</v>
      </c>
      <c r="Q1024">
        <v>324</v>
      </c>
    </row>
    <row r="1025" spans="1:17" x14ac:dyDescent="0.25">
      <c r="A1025" s="13">
        <v>45717</v>
      </c>
      <c r="B1025" t="s">
        <v>6</v>
      </c>
      <c r="C1025" t="s">
        <v>7</v>
      </c>
      <c r="D1025" t="s">
        <v>69</v>
      </c>
      <c r="E1025" t="s">
        <v>70</v>
      </c>
      <c r="F1025" t="s">
        <v>66</v>
      </c>
      <c r="G1025">
        <v>161010214</v>
      </c>
      <c r="H1025" s="19">
        <v>45718</v>
      </c>
      <c r="I1025" t="s">
        <v>67</v>
      </c>
      <c r="J1025" s="1">
        <v>1252.73</v>
      </c>
      <c r="K1025" s="17">
        <v>4029</v>
      </c>
      <c r="L1025" t="s">
        <v>70</v>
      </c>
      <c r="M1025" t="s">
        <v>68</v>
      </c>
      <c r="N1025" s="1">
        <v>1252.73</v>
      </c>
      <c r="O1025" s="17">
        <v>3343</v>
      </c>
      <c r="P1025" t="s">
        <v>136</v>
      </c>
      <c r="Q1025">
        <v>686</v>
      </c>
    </row>
    <row r="1026" spans="1:17" x14ac:dyDescent="0.25">
      <c r="A1026" s="13">
        <v>45717</v>
      </c>
      <c r="B1026" t="s">
        <v>6</v>
      </c>
      <c r="C1026" t="s">
        <v>298</v>
      </c>
      <c r="D1026" t="s">
        <v>77</v>
      </c>
      <c r="E1026" t="s">
        <v>78</v>
      </c>
      <c r="F1026" t="s">
        <v>66</v>
      </c>
      <c r="G1026">
        <v>161016259</v>
      </c>
      <c r="H1026" s="19">
        <v>45718</v>
      </c>
      <c r="I1026" t="s">
        <v>67</v>
      </c>
      <c r="J1026" s="1">
        <v>3982.1</v>
      </c>
      <c r="K1026" s="17">
        <v>3452</v>
      </c>
      <c r="L1026" t="s">
        <v>78</v>
      </c>
      <c r="M1026" t="s">
        <v>68</v>
      </c>
      <c r="N1026" s="1">
        <v>3982.1</v>
      </c>
      <c r="O1026" s="17">
        <v>2456</v>
      </c>
      <c r="P1026" t="s">
        <v>168</v>
      </c>
      <c r="Q1026">
        <v>996</v>
      </c>
    </row>
    <row r="1027" spans="1:17" x14ac:dyDescent="0.25">
      <c r="A1027" s="13">
        <v>45717</v>
      </c>
      <c r="B1027" t="s">
        <v>6</v>
      </c>
      <c r="C1027" t="s">
        <v>296</v>
      </c>
      <c r="D1027" t="s">
        <v>84</v>
      </c>
      <c r="E1027" t="s">
        <v>70</v>
      </c>
      <c r="F1027" t="s">
        <v>66</v>
      </c>
      <c r="G1027">
        <v>162003938</v>
      </c>
      <c r="H1027" s="19">
        <v>45718</v>
      </c>
      <c r="I1027" t="s">
        <v>67</v>
      </c>
      <c r="J1027" s="1">
        <v>2442.6799999999998</v>
      </c>
      <c r="K1027" s="17">
        <v>3766</v>
      </c>
      <c r="L1027" t="s">
        <v>76</v>
      </c>
      <c r="M1027" t="s">
        <v>68</v>
      </c>
      <c r="N1027" s="1">
        <v>2442.6799999999998</v>
      </c>
      <c r="O1027" s="17">
        <v>3387</v>
      </c>
      <c r="P1027" t="s">
        <v>136</v>
      </c>
      <c r="Q1027">
        <v>379</v>
      </c>
    </row>
    <row r="1028" spans="1:17" x14ac:dyDescent="0.25">
      <c r="A1028" s="13">
        <v>45717</v>
      </c>
      <c r="B1028" t="s">
        <v>6</v>
      </c>
      <c r="C1028" t="s">
        <v>296</v>
      </c>
      <c r="D1028" t="s">
        <v>75</v>
      </c>
      <c r="E1028" t="s">
        <v>76</v>
      </c>
      <c r="F1028" t="s">
        <v>66</v>
      </c>
      <c r="G1028">
        <v>162003938</v>
      </c>
      <c r="H1028" s="19">
        <v>45718</v>
      </c>
      <c r="I1028" t="s">
        <v>67</v>
      </c>
      <c r="J1028" s="1">
        <v>1550.01</v>
      </c>
      <c r="K1028" s="17">
        <v>3956</v>
      </c>
      <c r="L1028" t="s">
        <v>76</v>
      </c>
      <c r="M1028" t="s">
        <v>68</v>
      </c>
      <c r="N1028" s="1">
        <v>1550.01</v>
      </c>
      <c r="O1028" s="17">
        <v>3475</v>
      </c>
      <c r="P1028" t="s">
        <v>78</v>
      </c>
      <c r="Q1028">
        <v>481</v>
      </c>
    </row>
    <row r="1029" spans="1:17" x14ac:dyDescent="0.25">
      <c r="A1029" s="13">
        <v>45717</v>
      </c>
      <c r="B1029" t="s">
        <v>6</v>
      </c>
      <c r="C1029" t="s">
        <v>296</v>
      </c>
      <c r="D1029" t="s">
        <v>85</v>
      </c>
      <c r="E1029" t="s">
        <v>73</v>
      </c>
      <c r="F1029" t="s">
        <v>66</v>
      </c>
      <c r="G1029">
        <v>162003939</v>
      </c>
      <c r="H1029" s="19">
        <v>45718</v>
      </c>
      <c r="I1029" t="s">
        <v>67</v>
      </c>
      <c r="J1029" s="1">
        <v>1514.58</v>
      </c>
      <c r="K1029" s="17">
        <v>4280</v>
      </c>
      <c r="L1029" t="s">
        <v>70</v>
      </c>
      <c r="M1029" t="s">
        <v>68</v>
      </c>
      <c r="N1029" s="1">
        <v>1514.58</v>
      </c>
      <c r="O1029" s="17">
        <v>3735</v>
      </c>
      <c r="P1029" t="s">
        <v>76</v>
      </c>
      <c r="Q1029">
        <v>545</v>
      </c>
    </row>
    <row r="1030" spans="1:17" x14ac:dyDescent="0.25">
      <c r="A1030" s="13">
        <v>45717</v>
      </c>
      <c r="B1030" t="s">
        <v>6</v>
      </c>
      <c r="C1030" t="s">
        <v>296</v>
      </c>
      <c r="D1030" t="s">
        <v>75</v>
      </c>
      <c r="E1030" t="s">
        <v>76</v>
      </c>
      <c r="F1030" t="s">
        <v>66</v>
      </c>
      <c r="G1030">
        <v>162003939</v>
      </c>
      <c r="H1030" s="19">
        <v>45718</v>
      </c>
      <c r="I1030" t="s">
        <v>67</v>
      </c>
      <c r="J1030" s="1">
        <v>2331.9699999999998</v>
      </c>
      <c r="K1030" s="17">
        <v>3821</v>
      </c>
      <c r="L1030" t="s">
        <v>76</v>
      </c>
      <c r="M1030" t="s">
        <v>68</v>
      </c>
      <c r="N1030" s="1">
        <v>2331.9699999999998</v>
      </c>
      <c r="O1030" s="17">
        <v>3630</v>
      </c>
      <c r="P1030" t="s">
        <v>78</v>
      </c>
      <c r="Q1030">
        <v>191</v>
      </c>
    </row>
    <row r="1031" spans="1:17" x14ac:dyDescent="0.25">
      <c r="A1031" s="13">
        <v>45717</v>
      </c>
      <c r="B1031" t="s">
        <v>6</v>
      </c>
      <c r="C1031" t="s">
        <v>7</v>
      </c>
      <c r="D1031" t="s">
        <v>92</v>
      </c>
      <c r="E1031" t="s">
        <v>145</v>
      </c>
      <c r="F1031" t="s">
        <v>66</v>
      </c>
      <c r="G1031">
        <v>161010216</v>
      </c>
      <c r="H1031" s="19">
        <v>45719</v>
      </c>
      <c r="I1031" t="s">
        <v>67</v>
      </c>
      <c r="J1031" s="1">
        <v>1976.56</v>
      </c>
      <c r="K1031" s="17">
        <v>4036</v>
      </c>
      <c r="L1031" t="s">
        <v>70</v>
      </c>
      <c r="M1031" t="s">
        <v>68</v>
      </c>
      <c r="N1031" s="1">
        <v>1976.56</v>
      </c>
      <c r="O1031" s="17">
        <v>3803</v>
      </c>
      <c r="P1031" t="s">
        <v>76</v>
      </c>
      <c r="Q1031">
        <v>233</v>
      </c>
    </row>
    <row r="1032" spans="1:17" x14ac:dyDescent="0.25">
      <c r="A1032" s="13">
        <v>45717</v>
      </c>
      <c r="B1032" t="s">
        <v>6</v>
      </c>
      <c r="C1032" t="s">
        <v>7</v>
      </c>
      <c r="D1032" t="s">
        <v>69</v>
      </c>
      <c r="E1032" t="s">
        <v>70</v>
      </c>
      <c r="F1032" t="s">
        <v>66</v>
      </c>
      <c r="G1032">
        <v>161010216</v>
      </c>
      <c r="H1032" s="19">
        <v>45719</v>
      </c>
      <c r="I1032" t="s">
        <v>67</v>
      </c>
      <c r="J1032" s="1">
        <v>1808.22</v>
      </c>
      <c r="K1032" s="17">
        <v>4034</v>
      </c>
      <c r="L1032" t="s">
        <v>70</v>
      </c>
      <c r="M1032" t="s">
        <v>68</v>
      </c>
      <c r="N1032" s="1">
        <v>1808.22</v>
      </c>
      <c r="O1032" s="17">
        <v>3749</v>
      </c>
      <c r="P1032" t="s">
        <v>76</v>
      </c>
      <c r="Q1032">
        <v>285</v>
      </c>
    </row>
    <row r="1033" spans="1:17" x14ac:dyDescent="0.25">
      <c r="A1033" s="13">
        <v>45717</v>
      </c>
      <c r="B1033" t="s">
        <v>6</v>
      </c>
      <c r="C1033" t="s">
        <v>298</v>
      </c>
      <c r="D1033" t="s">
        <v>77</v>
      </c>
      <c r="E1033" t="s">
        <v>78</v>
      </c>
      <c r="F1033" t="s">
        <v>66</v>
      </c>
      <c r="G1033">
        <v>161016263</v>
      </c>
      <c r="H1033" s="19">
        <v>45719</v>
      </c>
      <c r="I1033" t="s">
        <v>67</v>
      </c>
      <c r="J1033" s="1">
        <v>3485.7</v>
      </c>
      <c r="K1033" s="17">
        <v>3453</v>
      </c>
      <c r="L1033" t="s">
        <v>78</v>
      </c>
      <c r="M1033" t="s">
        <v>68</v>
      </c>
      <c r="N1033" s="1">
        <v>3485.7</v>
      </c>
      <c r="O1033" s="17">
        <v>3477</v>
      </c>
      <c r="P1033" t="s">
        <v>78</v>
      </c>
      <c r="Q1033">
        <v>-24</v>
      </c>
    </row>
    <row r="1034" spans="1:17" x14ac:dyDescent="0.25">
      <c r="A1034" s="13">
        <v>45717</v>
      </c>
      <c r="B1034" t="s">
        <v>6</v>
      </c>
      <c r="C1034" t="s">
        <v>298</v>
      </c>
      <c r="D1034" t="s">
        <v>87</v>
      </c>
      <c r="E1034" t="s">
        <v>73</v>
      </c>
      <c r="F1034" t="s">
        <v>66</v>
      </c>
      <c r="G1034">
        <v>161016264</v>
      </c>
      <c r="H1034" s="19">
        <v>45719</v>
      </c>
      <c r="I1034" t="s">
        <v>67</v>
      </c>
      <c r="J1034" s="1">
        <v>4014.2</v>
      </c>
      <c r="K1034" s="17">
        <v>3265</v>
      </c>
      <c r="L1034" t="s">
        <v>136</v>
      </c>
      <c r="M1034" t="s">
        <v>68</v>
      </c>
      <c r="N1034" s="1">
        <v>4014.2</v>
      </c>
      <c r="O1034" s="17">
        <v>3119</v>
      </c>
      <c r="P1034" t="s">
        <v>136</v>
      </c>
      <c r="Q1034">
        <v>146</v>
      </c>
    </row>
    <row r="1035" spans="1:17" x14ac:dyDescent="0.25">
      <c r="A1035" s="13">
        <v>45717</v>
      </c>
      <c r="B1035" t="s">
        <v>6</v>
      </c>
      <c r="C1035" t="s">
        <v>296</v>
      </c>
      <c r="D1035" t="s">
        <v>85</v>
      </c>
      <c r="E1035" t="s">
        <v>73</v>
      </c>
      <c r="F1035" t="s">
        <v>66</v>
      </c>
      <c r="G1035">
        <v>162003943</v>
      </c>
      <c r="H1035" s="19">
        <v>45719</v>
      </c>
      <c r="I1035" t="s">
        <v>67</v>
      </c>
      <c r="J1035" s="1">
        <v>1554.47</v>
      </c>
      <c r="K1035" s="17">
        <v>4246</v>
      </c>
      <c r="L1035" t="s">
        <v>70</v>
      </c>
      <c r="M1035" t="s">
        <v>68</v>
      </c>
      <c r="N1035" s="1">
        <v>1554.47</v>
      </c>
      <c r="O1035" s="17">
        <v>3264</v>
      </c>
      <c r="P1035" t="s">
        <v>136</v>
      </c>
      <c r="Q1035">
        <v>982</v>
      </c>
    </row>
    <row r="1036" spans="1:17" x14ac:dyDescent="0.25">
      <c r="A1036" s="13">
        <v>45717</v>
      </c>
      <c r="B1036" t="s">
        <v>6</v>
      </c>
      <c r="C1036" t="s">
        <v>296</v>
      </c>
      <c r="D1036" t="s">
        <v>75</v>
      </c>
      <c r="E1036" t="s">
        <v>76</v>
      </c>
      <c r="F1036" t="s">
        <v>66</v>
      </c>
      <c r="G1036">
        <v>162003943</v>
      </c>
      <c r="H1036" s="19">
        <v>45719</v>
      </c>
      <c r="I1036" t="s">
        <v>67</v>
      </c>
      <c r="J1036" s="1">
        <v>2316.81</v>
      </c>
      <c r="K1036" s="17">
        <v>3340</v>
      </c>
      <c r="L1036" t="s">
        <v>136</v>
      </c>
      <c r="M1036" t="s">
        <v>68</v>
      </c>
      <c r="N1036" s="1">
        <v>2316.81</v>
      </c>
      <c r="O1036" s="17">
        <v>3718</v>
      </c>
      <c r="P1036" t="s">
        <v>76</v>
      </c>
      <c r="Q1036">
        <v>-378</v>
      </c>
    </row>
    <row r="1037" spans="1:17" x14ac:dyDescent="0.25">
      <c r="A1037" s="13">
        <v>45717</v>
      </c>
      <c r="B1037" t="s">
        <v>6</v>
      </c>
      <c r="C1037" t="s">
        <v>7</v>
      </c>
      <c r="D1037" t="s">
        <v>92</v>
      </c>
      <c r="E1037" t="s">
        <v>145</v>
      </c>
      <c r="F1037" t="s">
        <v>66</v>
      </c>
      <c r="G1037">
        <v>151000759</v>
      </c>
      <c r="H1037" s="19">
        <v>45720</v>
      </c>
      <c r="I1037" t="s">
        <v>67</v>
      </c>
      <c r="J1037" s="1">
        <v>812.93</v>
      </c>
      <c r="K1037" s="17">
        <v>4454</v>
      </c>
      <c r="L1037" t="s">
        <v>73</v>
      </c>
      <c r="M1037" t="s">
        <v>68</v>
      </c>
      <c r="N1037" s="1">
        <v>812.93</v>
      </c>
      <c r="O1037" s="17">
        <v>4305</v>
      </c>
      <c r="P1037" t="s">
        <v>73</v>
      </c>
      <c r="Q1037">
        <v>149</v>
      </c>
    </row>
    <row r="1038" spans="1:17" x14ac:dyDescent="0.25">
      <c r="A1038" s="13">
        <v>45717</v>
      </c>
      <c r="B1038" t="s">
        <v>6</v>
      </c>
      <c r="C1038" t="s">
        <v>7</v>
      </c>
      <c r="D1038" t="s">
        <v>69</v>
      </c>
      <c r="E1038" t="s">
        <v>70</v>
      </c>
      <c r="F1038" t="s">
        <v>66</v>
      </c>
      <c r="G1038">
        <v>151000759</v>
      </c>
      <c r="H1038" s="19">
        <v>45720</v>
      </c>
      <c r="I1038" t="s">
        <v>67</v>
      </c>
      <c r="J1038" s="1">
        <v>3176.55</v>
      </c>
      <c r="K1038" s="17">
        <v>3537</v>
      </c>
      <c r="L1038" t="s">
        <v>78</v>
      </c>
      <c r="M1038" t="s">
        <v>68</v>
      </c>
      <c r="N1038" s="1">
        <v>3176.55</v>
      </c>
      <c r="O1038" s="17">
        <v>3351</v>
      </c>
      <c r="P1038" t="s">
        <v>136</v>
      </c>
      <c r="Q1038">
        <v>186</v>
      </c>
    </row>
    <row r="1039" spans="1:17" x14ac:dyDescent="0.25">
      <c r="A1039" s="13">
        <v>45717</v>
      </c>
      <c r="B1039" t="s">
        <v>6</v>
      </c>
      <c r="C1039" t="s">
        <v>301</v>
      </c>
      <c r="D1039" t="s">
        <v>65</v>
      </c>
      <c r="E1039" t="s">
        <v>70</v>
      </c>
      <c r="F1039" t="s">
        <v>66</v>
      </c>
      <c r="G1039">
        <v>161005790</v>
      </c>
      <c r="H1039" s="19">
        <v>45720</v>
      </c>
      <c r="I1039" t="s">
        <v>67</v>
      </c>
      <c r="J1039" s="1">
        <v>4074.3</v>
      </c>
      <c r="K1039" s="17">
        <v>4074</v>
      </c>
      <c r="L1039" t="s">
        <v>70</v>
      </c>
      <c r="M1039" t="s">
        <v>68</v>
      </c>
      <c r="N1039" s="1">
        <v>4074.3</v>
      </c>
      <c r="O1039" s="17">
        <v>3496</v>
      </c>
      <c r="P1039" t="s">
        <v>78</v>
      </c>
      <c r="Q1039">
        <v>578</v>
      </c>
    </row>
    <row r="1040" spans="1:17" x14ac:dyDescent="0.25">
      <c r="A1040" s="13">
        <v>45717</v>
      </c>
      <c r="B1040" t="s">
        <v>6</v>
      </c>
      <c r="C1040" t="s">
        <v>297</v>
      </c>
      <c r="D1040" t="s">
        <v>127</v>
      </c>
      <c r="E1040" t="s">
        <v>70</v>
      </c>
      <c r="F1040" t="s">
        <v>66</v>
      </c>
      <c r="G1040">
        <v>162000243</v>
      </c>
      <c r="H1040" s="19">
        <v>45720</v>
      </c>
      <c r="I1040" t="s">
        <v>67</v>
      </c>
      <c r="J1040" s="1">
        <v>4099.8</v>
      </c>
      <c r="K1040" s="17">
        <v>4023</v>
      </c>
      <c r="L1040" t="s">
        <v>70</v>
      </c>
      <c r="M1040" t="s">
        <v>68</v>
      </c>
      <c r="N1040" s="1">
        <v>4099.8</v>
      </c>
      <c r="O1040" s="17">
        <v>2977</v>
      </c>
      <c r="P1040" t="s">
        <v>134</v>
      </c>
      <c r="Q1040">
        <v>1046</v>
      </c>
    </row>
    <row r="1041" spans="1:17" x14ac:dyDescent="0.25">
      <c r="A1041" s="13">
        <v>45717</v>
      </c>
      <c r="B1041" t="s">
        <v>6</v>
      </c>
      <c r="C1041" t="s">
        <v>301</v>
      </c>
      <c r="D1041" t="s">
        <v>65</v>
      </c>
      <c r="E1041" t="s">
        <v>70</v>
      </c>
      <c r="F1041" t="s">
        <v>66</v>
      </c>
      <c r="G1041">
        <v>151000717</v>
      </c>
      <c r="H1041" s="19">
        <v>45721</v>
      </c>
      <c r="I1041" t="s">
        <v>67</v>
      </c>
      <c r="J1041" s="1">
        <v>4035.2</v>
      </c>
      <c r="K1041" s="17">
        <v>2964</v>
      </c>
      <c r="L1041" t="s">
        <v>134</v>
      </c>
      <c r="M1041" t="s">
        <v>68</v>
      </c>
      <c r="N1041" s="1">
        <v>4035.2</v>
      </c>
      <c r="O1041" s="17">
        <v>3361</v>
      </c>
      <c r="P1041" t="s">
        <v>136</v>
      </c>
      <c r="Q1041">
        <v>-397</v>
      </c>
    </row>
    <row r="1042" spans="1:17" x14ac:dyDescent="0.25">
      <c r="A1042" s="13">
        <v>45717</v>
      </c>
      <c r="B1042" t="s">
        <v>6</v>
      </c>
      <c r="C1042" t="s">
        <v>296</v>
      </c>
      <c r="D1042" t="s">
        <v>85</v>
      </c>
      <c r="E1042" t="s">
        <v>73</v>
      </c>
      <c r="F1042" t="s">
        <v>66</v>
      </c>
      <c r="G1042">
        <v>162003948</v>
      </c>
      <c r="H1042" s="19">
        <v>45721</v>
      </c>
      <c r="I1042" t="s">
        <v>67</v>
      </c>
      <c r="J1042" s="1">
        <v>1599.8</v>
      </c>
      <c r="K1042" s="17">
        <v>4287</v>
      </c>
      <c r="L1042" t="s">
        <v>70</v>
      </c>
      <c r="M1042" t="s">
        <v>68</v>
      </c>
      <c r="N1042" s="1">
        <v>1599.8</v>
      </c>
      <c r="O1042" s="17">
        <v>3364</v>
      </c>
      <c r="P1042" t="s">
        <v>136</v>
      </c>
      <c r="Q1042">
        <v>923</v>
      </c>
    </row>
    <row r="1043" spans="1:17" x14ac:dyDescent="0.25">
      <c r="A1043" s="13">
        <v>45717</v>
      </c>
      <c r="B1043" t="s">
        <v>6</v>
      </c>
      <c r="C1043" t="s">
        <v>296</v>
      </c>
      <c r="D1043" t="s">
        <v>84</v>
      </c>
      <c r="E1043" t="s">
        <v>70</v>
      </c>
      <c r="F1043" t="s">
        <v>66</v>
      </c>
      <c r="G1043">
        <v>162003948</v>
      </c>
      <c r="H1043" s="19">
        <v>45721</v>
      </c>
      <c r="I1043" t="s">
        <v>67</v>
      </c>
      <c r="J1043" s="1">
        <v>2409.8000000000002</v>
      </c>
      <c r="K1043" s="17">
        <v>4152</v>
      </c>
      <c r="L1043" t="s">
        <v>70</v>
      </c>
      <c r="M1043" t="s">
        <v>68</v>
      </c>
      <c r="N1043" s="1">
        <v>2409.8000000000002</v>
      </c>
      <c r="O1043" s="17">
        <v>4023</v>
      </c>
      <c r="P1043" t="s">
        <v>70</v>
      </c>
      <c r="Q1043">
        <v>129</v>
      </c>
    </row>
    <row r="1044" spans="1:17" x14ac:dyDescent="0.25">
      <c r="A1044" s="13">
        <v>45717</v>
      </c>
      <c r="B1044" t="s">
        <v>6</v>
      </c>
      <c r="C1044" t="s">
        <v>296</v>
      </c>
      <c r="D1044" t="s">
        <v>84</v>
      </c>
      <c r="E1044" t="s">
        <v>70</v>
      </c>
      <c r="F1044" t="s">
        <v>66</v>
      </c>
      <c r="G1044">
        <v>162003951</v>
      </c>
      <c r="H1044" s="19">
        <v>45721</v>
      </c>
      <c r="I1044" t="s">
        <v>67</v>
      </c>
      <c r="J1044" s="1">
        <v>2045.14</v>
      </c>
      <c r="K1044" s="17">
        <v>3568</v>
      </c>
      <c r="L1044" t="s">
        <v>78</v>
      </c>
      <c r="M1044" t="s">
        <v>68</v>
      </c>
      <c r="N1044" s="1">
        <v>2045.14</v>
      </c>
      <c r="O1044" s="17">
        <v>2816</v>
      </c>
      <c r="P1044" t="s">
        <v>134</v>
      </c>
      <c r="Q1044">
        <v>752</v>
      </c>
    </row>
    <row r="1045" spans="1:17" x14ac:dyDescent="0.25">
      <c r="A1045" s="13">
        <v>45717</v>
      </c>
      <c r="B1045" t="s">
        <v>6</v>
      </c>
      <c r="C1045" t="s">
        <v>296</v>
      </c>
      <c r="D1045" t="s">
        <v>75</v>
      </c>
      <c r="E1045" t="s">
        <v>76</v>
      </c>
      <c r="F1045" t="s">
        <v>66</v>
      </c>
      <c r="G1045">
        <v>162003951</v>
      </c>
      <c r="H1045" s="19">
        <v>45721</v>
      </c>
      <c r="I1045" t="s">
        <v>67</v>
      </c>
      <c r="J1045" s="1">
        <v>1819.21</v>
      </c>
      <c r="K1045" s="17">
        <v>3720</v>
      </c>
      <c r="L1045" t="s">
        <v>76</v>
      </c>
      <c r="M1045" t="s">
        <v>68</v>
      </c>
      <c r="N1045" s="1">
        <v>1819.21</v>
      </c>
      <c r="O1045" s="17">
        <v>2740</v>
      </c>
      <c r="P1045" t="s">
        <v>135</v>
      </c>
      <c r="Q1045">
        <v>980</v>
      </c>
    </row>
    <row r="1046" spans="1:17" x14ac:dyDescent="0.25">
      <c r="A1046" s="13">
        <v>45717</v>
      </c>
      <c r="B1046" t="s">
        <v>6</v>
      </c>
      <c r="C1046" t="s">
        <v>301</v>
      </c>
      <c r="D1046" t="s">
        <v>65</v>
      </c>
      <c r="E1046" t="s">
        <v>70</v>
      </c>
      <c r="F1046" t="s">
        <v>66</v>
      </c>
      <c r="G1046">
        <v>161005793</v>
      </c>
      <c r="H1046" s="19">
        <v>45722</v>
      </c>
      <c r="I1046" t="s">
        <v>67</v>
      </c>
      <c r="J1046" s="1">
        <v>4103.6000000000004</v>
      </c>
      <c r="K1046" s="17">
        <v>2926</v>
      </c>
      <c r="L1046" t="s">
        <v>134</v>
      </c>
      <c r="M1046" t="s">
        <v>68</v>
      </c>
      <c r="N1046" s="1">
        <v>4103.6000000000004</v>
      </c>
      <c r="O1046" s="17">
        <v>2705</v>
      </c>
      <c r="P1046" t="s">
        <v>135</v>
      </c>
      <c r="Q1046">
        <v>221</v>
      </c>
    </row>
    <row r="1047" spans="1:17" x14ac:dyDescent="0.25">
      <c r="A1047" s="13">
        <v>45717</v>
      </c>
      <c r="B1047" t="s">
        <v>6</v>
      </c>
      <c r="C1047" t="s">
        <v>7</v>
      </c>
      <c r="D1047" t="s">
        <v>92</v>
      </c>
      <c r="E1047" t="s">
        <v>145</v>
      </c>
      <c r="F1047" t="s">
        <v>66</v>
      </c>
      <c r="G1047">
        <v>161010219</v>
      </c>
      <c r="H1047" s="19">
        <v>45722</v>
      </c>
      <c r="I1047" t="s">
        <v>67</v>
      </c>
      <c r="J1047" s="1">
        <v>1421.1</v>
      </c>
      <c r="K1047" s="17">
        <v>4499</v>
      </c>
      <c r="L1047" t="s">
        <v>73</v>
      </c>
      <c r="M1047" t="s">
        <v>68</v>
      </c>
      <c r="N1047" s="1">
        <v>1421.1</v>
      </c>
      <c r="O1047" s="17">
        <v>4078</v>
      </c>
      <c r="P1047" t="s">
        <v>70</v>
      </c>
      <c r="Q1047">
        <v>421</v>
      </c>
    </row>
    <row r="1048" spans="1:17" x14ac:dyDescent="0.25">
      <c r="A1048" s="13">
        <v>45717</v>
      </c>
      <c r="B1048" t="s">
        <v>6</v>
      </c>
      <c r="C1048" t="s">
        <v>7</v>
      </c>
      <c r="D1048" t="s">
        <v>71</v>
      </c>
      <c r="E1048" t="s">
        <v>70</v>
      </c>
      <c r="F1048" t="s">
        <v>66</v>
      </c>
      <c r="G1048">
        <v>161010219</v>
      </c>
      <c r="H1048" s="19">
        <v>45722</v>
      </c>
      <c r="I1048" t="s">
        <v>67</v>
      </c>
      <c r="J1048" s="1">
        <v>2752.05</v>
      </c>
      <c r="K1048" s="17">
        <v>3443</v>
      </c>
      <c r="L1048" t="s">
        <v>78</v>
      </c>
      <c r="M1048" t="s">
        <v>68</v>
      </c>
      <c r="N1048" s="1">
        <v>2752.05</v>
      </c>
      <c r="O1048" s="17">
        <v>3756</v>
      </c>
      <c r="P1048" t="s">
        <v>76</v>
      </c>
      <c r="Q1048">
        <v>-313</v>
      </c>
    </row>
    <row r="1049" spans="1:17" x14ac:dyDescent="0.25">
      <c r="A1049" s="13">
        <v>45717</v>
      </c>
      <c r="B1049" t="s">
        <v>6</v>
      </c>
      <c r="C1049" t="s">
        <v>7</v>
      </c>
      <c r="D1049" t="s">
        <v>92</v>
      </c>
      <c r="E1049" t="s">
        <v>145</v>
      </c>
      <c r="F1049" t="s">
        <v>66</v>
      </c>
      <c r="G1049">
        <v>161010220</v>
      </c>
      <c r="H1049" s="19">
        <v>45723</v>
      </c>
      <c r="I1049" t="s">
        <v>67</v>
      </c>
      <c r="J1049" s="1">
        <v>2044.22</v>
      </c>
      <c r="K1049" s="17">
        <v>4694</v>
      </c>
      <c r="L1049" t="s">
        <v>93</v>
      </c>
      <c r="M1049" t="s">
        <v>68</v>
      </c>
      <c r="N1049" s="1">
        <v>2044.22</v>
      </c>
      <c r="O1049" s="17">
        <v>4302</v>
      </c>
      <c r="P1049" t="s">
        <v>73</v>
      </c>
      <c r="Q1049">
        <v>392</v>
      </c>
    </row>
    <row r="1050" spans="1:17" x14ac:dyDescent="0.25">
      <c r="A1050" s="13">
        <v>45717</v>
      </c>
      <c r="B1050" t="s">
        <v>6</v>
      </c>
      <c r="C1050" t="s">
        <v>7</v>
      </c>
      <c r="D1050" t="s">
        <v>71</v>
      </c>
      <c r="E1050" t="s">
        <v>70</v>
      </c>
      <c r="F1050" t="s">
        <v>66</v>
      </c>
      <c r="G1050">
        <v>161010220</v>
      </c>
      <c r="H1050" s="19">
        <v>45723</v>
      </c>
      <c r="I1050" t="s">
        <v>67</v>
      </c>
      <c r="J1050" s="1">
        <v>1845.68</v>
      </c>
      <c r="K1050" s="17">
        <v>3484</v>
      </c>
      <c r="L1050" t="s">
        <v>78</v>
      </c>
      <c r="M1050" t="s">
        <v>68</v>
      </c>
      <c r="N1050" s="1">
        <v>1845.68</v>
      </c>
      <c r="O1050" s="17">
        <v>3681</v>
      </c>
      <c r="P1050" t="s">
        <v>78</v>
      </c>
      <c r="Q1050">
        <v>-197</v>
      </c>
    </row>
    <row r="1051" spans="1:17" x14ac:dyDescent="0.25">
      <c r="A1051" s="13">
        <v>45717</v>
      </c>
      <c r="B1051" t="s">
        <v>6</v>
      </c>
      <c r="C1051" t="s">
        <v>297</v>
      </c>
      <c r="D1051" t="s">
        <v>127</v>
      </c>
      <c r="E1051" t="s">
        <v>70</v>
      </c>
      <c r="F1051" t="s">
        <v>66</v>
      </c>
      <c r="G1051">
        <v>162000247</v>
      </c>
      <c r="H1051" s="19">
        <v>45723</v>
      </c>
      <c r="I1051" t="s">
        <v>67</v>
      </c>
      <c r="J1051" s="1">
        <v>4159.3999999999996</v>
      </c>
      <c r="K1051" s="17">
        <v>3467</v>
      </c>
      <c r="L1051" t="s">
        <v>78</v>
      </c>
      <c r="M1051" t="s">
        <v>68</v>
      </c>
      <c r="N1051" s="1">
        <v>4159.3999999999996</v>
      </c>
      <c r="O1051" s="17">
        <v>3343</v>
      </c>
      <c r="P1051" t="s">
        <v>136</v>
      </c>
      <c r="Q1051">
        <v>124</v>
      </c>
    </row>
    <row r="1052" spans="1:17" x14ac:dyDescent="0.25">
      <c r="A1052" s="13">
        <v>45717</v>
      </c>
      <c r="B1052" t="s">
        <v>6</v>
      </c>
      <c r="C1052" t="s">
        <v>296</v>
      </c>
      <c r="D1052" t="s">
        <v>85</v>
      </c>
      <c r="E1052" t="s">
        <v>73</v>
      </c>
      <c r="F1052" t="s">
        <v>66</v>
      </c>
      <c r="G1052">
        <v>162003957</v>
      </c>
      <c r="H1052" s="19">
        <v>45723</v>
      </c>
      <c r="I1052" t="s">
        <v>67</v>
      </c>
      <c r="J1052" s="1">
        <v>1585.95</v>
      </c>
      <c r="K1052" s="17">
        <v>3919</v>
      </c>
      <c r="L1052" t="s">
        <v>76</v>
      </c>
      <c r="M1052" t="s">
        <v>68</v>
      </c>
      <c r="N1052" s="1">
        <v>1585.95</v>
      </c>
      <c r="O1052" s="17">
        <v>3159</v>
      </c>
      <c r="P1052" t="s">
        <v>136</v>
      </c>
      <c r="Q1052">
        <v>760</v>
      </c>
    </row>
    <row r="1053" spans="1:17" x14ac:dyDescent="0.25">
      <c r="A1053" s="13">
        <v>45717</v>
      </c>
      <c r="B1053" t="s">
        <v>6</v>
      </c>
      <c r="C1053" t="s">
        <v>296</v>
      </c>
      <c r="D1053" t="s">
        <v>84</v>
      </c>
      <c r="E1053" t="s">
        <v>70</v>
      </c>
      <c r="F1053" t="s">
        <v>66</v>
      </c>
      <c r="G1053">
        <v>162003957</v>
      </c>
      <c r="H1053" s="19">
        <v>45723</v>
      </c>
      <c r="I1053" t="s">
        <v>67</v>
      </c>
      <c r="J1053" s="1">
        <v>2309.6799999999998</v>
      </c>
      <c r="K1053" s="17">
        <v>3552</v>
      </c>
      <c r="L1053" t="s">
        <v>78</v>
      </c>
      <c r="M1053" t="s">
        <v>68</v>
      </c>
      <c r="N1053" s="1">
        <v>2309.6799999999998</v>
      </c>
      <c r="O1053" s="17">
        <v>3832</v>
      </c>
      <c r="P1053" t="s">
        <v>76</v>
      </c>
      <c r="Q1053">
        <v>-280</v>
      </c>
    </row>
    <row r="1054" spans="1:17" x14ac:dyDescent="0.25">
      <c r="A1054" s="13">
        <v>45717</v>
      </c>
      <c r="B1054" t="s">
        <v>6</v>
      </c>
      <c r="C1054" t="s">
        <v>301</v>
      </c>
      <c r="D1054" t="s">
        <v>65</v>
      </c>
      <c r="E1054" t="s">
        <v>70</v>
      </c>
      <c r="F1054" t="s">
        <v>66</v>
      </c>
      <c r="G1054">
        <v>151000721</v>
      </c>
      <c r="H1054" s="19">
        <v>45724</v>
      </c>
      <c r="I1054" t="s">
        <v>67</v>
      </c>
      <c r="J1054" s="1">
        <v>4153.3999999999996</v>
      </c>
      <c r="K1054" s="17">
        <v>2934</v>
      </c>
      <c r="L1054" t="s">
        <v>134</v>
      </c>
      <c r="M1054" t="s">
        <v>68</v>
      </c>
      <c r="N1054" s="1">
        <v>4153.3999999999996</v>
      </c>
      <c r="O1054" s="17">
        <v>3149</v>
      </c>
      <c r="P1054" t="s">
        <v>136</v>
      </c>
      <c r="Q1054">
        <v>-215</v>
      </c>
    </row>
    <row r="1055" spans="1:17" x14ac:dyDescent="0.25">
      <c r="A1055" s="13">
        <v>45717</v>
      </c>
      <c r="B1055" t="s">
        <v>6</v>
      </c>
      <c r="C1055" t="s">
        <v>301</v>
      </c>
      <c r="D1055" t="s">
        <v>65</v>
      </c>
      <c r="E1055" t="s">
        <v>70</v>
      </c>
      <c r="F1055" t="s">
        <v>66</v>
      </c>
      <c r="G1055">
        <v>161005798</v>
      </c>
      <c r="H1055" s="19">
        <v>45724</v>
      </c>
      <c r="I1055" t="s">
        <v>67</v>
      </c>
      <c r="J1055" s="1">
        <v>3997.3</v>
      </c>
      <c r="K1055" s="17">
        <v>2948</v>
      </c>
      <c r="L1055" t="s">
        <v>134</v>
      </c>
      <c r="M1055" t="s">
        <v>68</v>
      </c>
      <c r="N1055" s="1">
        <v>3997.3</v>
      </c>
      <c r="O1055" s="17">
        <v>3492</v>
      </c>
      <c r="P1055" t="s">
        <v>78</v>
      </c>
      <c r="Q1055">
        <v>-544</v>
      </c>
    </row>
    <row r="1056" spans="1:17" x14ac:dyDescent="0.25">
      <c r="A1056" s="13">
        <v>45717</v>
      </c>
      <c r="B1056" t="s">
        <v>6</v>
      </c>
      <c r="C1056" t="s">
        <v>7</v>
      </c>
      <c r="D1056" t="s">
        <v>92</v>
      </c>
      <c r="E1056" t="s">
        <v>145</v>
      </c>
      <c r="F1056" t="s">
        <v>66</v>
      </c>
      <c r="G1056">
        <v>161010221</v>
      </c>
      <c r="H1056" s="19">
        <v>45724</v>
      </c>
      <c r="I1056" t="s">
        <v>67</v>
      </c>
      <c r="J1056" s="1">
        <v>1831.68</v>
      </c>
      <c r="K1056" s="17">
        <v>4665</v>
      </c>
      <c r="L1056" t="s">
        <v>93</v>
      </c>
      <c r="M1056" t="s">
        <v>68</v>
      </c>
      <c r="N1056" s="1">
        <v>1831.68</v>
      </c>
      <c r="O1056" s="17">
        <v>3965</v>
      </c>
      <c r="P1056" t="s">
        <v>76</v>
      </c>
      <c r="Q1056">
        <v>700</v>
      </c>
    </row>
    <row r="1057" spans="1:17" x14ac:dyDescent="0.25">
      <c r="A1057" s="13">
        <v>45717</v>
      </c>
      <c r="B1057" t="s">
        <v>6</v>
      </c>
      <c r="C1057" t="s">
        <v>7</v>
      </c>
      <c r="D1057" t="s">
        <v>71</v>
      </c>
      <c r="E1057" t="s">
        <v>70</v>
      </c>
      <c r="F1057" t="s">
        <v>66</v>
      </c>
      <c r="G1057">
        <v>161010221</v>
      </c>
      <c r="H1057" s="19">
        <v>45724</v>
      </c>
      <c r="I1057" t="s">
        <v>67</v>
      </c>
      <c r="J1057" s="1">
        <v>2037.28</v>
      </c>
      <c r="K1057" s="17">
        <v>3697</v>
      </c>
      <c r="L1057" t="s">
        <v>78</v>
      </c>
      <c r="M1057" t="s">
        <v>68</v>
      </c>
      <c r="N1057" s="1">
        <v>2037.28</v>
      </c>
      <c r="O1057" s="17">
        <v>3715</v>
      </c>
      <c r="P1057" t="s">
        <v>76</v>
      </c>
      <c r="Q1057">
        <v>-18</v>
      </c>
    </row>
    <row r="1058" spans="1:17" x14ac:dyDescent="0.25">
      <c r="A1058" s="13">
        <v>45717</v>
      </c>
      <c r="B1058" t="s">
        <v>6</v>
      </c>
      <c r="C1058" t="s">
        <v>296</v>
      </c>
      <c r="D1058" t="s">
        <v>84</v>
      </c>
      <c r="E1058" t="s">
        <v>70</v>
      </c>
      <c r="F1058" t="s">
        <v>66</v>
      </c>
      <c r="G1058">
        <v>162003961</v>
      </c>
      <c r="H1058" s="19">
        <v>45724</v>
      </c>
      <c r="I1058" t="s">
        <v>67</v>
      </c>
      <c r="J1058" s="1">
        <v>2291.42</v>
      </c>
      <c r="K1058" s="17">
        <v>3426</v>
      </c>
      <c r="L1058" t="s">
        <v>78</v>
      </c>
      <c r="M1058" t="s">
        <v>68</v>
      </c>
      <c r="N1058" s="1">
        <v>2291.42</v>
      </c>
      <c r="O1058" s="17">
        <v>3386</v>
      </c>
      <c r="P1058" t="s">
        <v>136</v>
      </c>
      <c r="Q1058">
        <v>40</v>
      </c>
    </row>
    <row r="1059" spans="1:17" x14ac:dyDescent="0.25">
      <c r="A1059" s="13">
        <v>45717</v>
      </c>
      <c r="B1059" t="s">
        <v>6</v>
      </c>
      <c r="C1059" t="s">
        <v>296</v>
      </c>
      <c r="D1059" t="s">
        <v>75</v>
      </c>
      <c r="E1059" t="s">
        <v>76</v>
      </c>
      <c r="F1059" t="s">
        <v>66</v>
      </c>
      <c r="G1059">
        <v>162003961</v>
      </c>
      <c r="H1059" s="19">
        <v>45724</v>
      </c>
      <c r="I1059" t="s">
        <v>67</v>
      </c>
      <c r="J1059" s="1">
        <v>1486.47</v>
      </c>
      <c r="K1059" s="17">
        <v>3863</v>
      </c>
      <c r="L1059" t="s">
        <v>76</v>
      </c>
      <c r="M1059" t="s">
        <v>68</v>
      </c>
      <c r="N1059" s="1">
        <v>1486.47</v>
      </c>
      <c r="O1059" s="17">
        <v>3506</v>
      </c>
      <c r="P1059" t="s">
        <v>78</v>
      </c>
      <c r="Q1059">
        <v>357</v>
      </c>
    </row>
    <row r="1060" spans="1:17" x14ac:dyDescent="0.25">
      <c r="A1060" s="13">
        <v>45717</v>
      </c>
      <c r="B1060" t="s">
        <v>6</v>
      </c>
      <c r="C1060" t="s">
        <v>296</v>
      </c>
      <c r="D1060" t="s">
        <v>84</v>
      </c>
      <c r="E1060" t="s">
        <v>70</v>
      </c>
      <c r="F1060" t="s">
        <v>66</v>
      </c>
      <c r="G1060">
        <v>162003964</v>
      </c>
      <c r="H1060" s="19">
        <v>45725</v>
      </c>
      <c r="I1060" t="s">
        <v>67</v>
      </c>
      <c r="J1060" s="1">
        <v>2297.85</v>
      </c>
      <c r="K1060" s="17">
        <v>2798</v>
      </c>
      <c r="L1060" t="s">
        <v>135</v>
      </c>
      <c r="M1060" t="s">
        <v>68</v>
      </c>
      <c r="N1060" s="1">
        <v>2297.85</v>
      </c>
      <c r="O1060" s="17">
        <v>3219</v>
      </c>
      <c r="P1060" t="s">
        <v>136</v>
      </c>
      <c r="Q1060">
        <v>-421</v>
      </c>
    </row>
    <row r="1061" spans="1:17" x14ac:dyDescent="0.25">
      <c r="A1061" s="13">
        <v>45717</v>
      </c>
      <c r="B1061" t="s">
        <v>6</v>
      </c>
      <c r="C1061" t="s">
        <v>296</v>
      </c>
      <c r="D1061" t="s">
        <v>75</v>
      </c>
      <c r="E1061" t="s">
        <v>76</v>
      </c>
      <c r="F1061" t="s">
        <v>66</v>
      </c>
      <c r="G1061">
        <v>162003964</v>
      </c>
      <c r="H1061" s="19">
        <v>45725</v>
      </c>
      <c r="I1061" t="s">
        <v>67</v>
      </c>
      <c r="J1061" s="1">
        <v>1565.37</v>
      </c>
      <c r="K1061" s="17">
        <v>3794</v>
      </c>
      <c r="L1061" t="s">
        <v>76</v>
      </c>
      <c r="M1061" t="s">
        <v>68</v>
      </c>
      <c r="N1061" s="1">
        <v>1565.37</v>
      </c>
      <c r="O1061" s="17">
        <v>3865</v>
      </c>
      <c r="P1061" t="s">
        <v>76</v>
      </c>
      <c r="Q1061">
        <v>-71</v>
      </c>
    </row>
    <row r="1062" spans="1:17" x14ac:dyDescent="0.25">
      <c r="A1062" s="13">
        <v>45717</v>
      </c>
      <c r="B1062" t="s">
        <v>6</v>
      </c>
      <c r="C1062" t="s">
        <v>297</v>
      </c>
      <c r="D1062" t="s">
        <v>127</v>
      </c>
      <c r="E1062" t="s">
        <v>70</v>
      </c>
      <c r="F1062" t="s">
        <v>66</v>
      </c>
      <c r="G1062">
        <v>162000251</v>
      </c>
      <c r="H1062" s="19">
        <v>45726</v>
      </c>
      <c r="I1062" t="s">
        <v>67</v>
      </c>
      <c r="J1062" s="1">
        <v>3895.2</v>
      </c>
      <c r="K1062" s="17">
        <v>4035</v>
      </c>
      <c r="L1062" t="s">
        <v>70</v>
      </c>
      <c r="M1062" t="s">
        <v>68</v>
      </c>
      <c r="N1062" s="1">
        <v>3895.2</v>
      </c>
      <c r="O1062" s="17">
        <v>3353</v>
      </c>
      <c r="P1062" t="s">
        <v>136</v>
      </c>
      <c r="Q1062">
        <v>682</v>
      </c>
    </row>
    <row r="1063" spans="1:17" x14ac:dyDescent="0.25">
      <c r="A1063" s="13">
        <v>45717</v>
      </c>
      <c r="B1063" t="s">
        <v>6</v>
      </c>
      <c r="C1063" t="s">
        <v>301</v>
      </c>
      <c r="D1063" t="s">
        <v>65</v>
      </c>
      <c r="E1063" t="s">
        <v>70</v>
      </c>
      <c r="F1063" t="s">
        <v>66</v>
      </c>
      <c r="G1063">
        <v>161005801</v>
      </c>
      <c r="H1063" s="19">
        <v>45726</v>
      </c>
      <c r="I1063" t="s">
        <v>67</v>
      </c>
      <c r="J1063" s="1">
        <v>4039.8</v>
      </c>
      <c r="K1063" s="17">
        <v>4019</v>
      </c>
      <c r="L1063" t="s">
        <v>70</v>
      </c>
      <c r="M1063" t="s">
        <v>68</v>
      </c>
      <c r="N1063" s="1">
        <v>4039.8</v>
      </c>
      <c r="O1063" s="17">
        <v>3619</v>
      </c>
      <c r="P1063" t="s">
        <v>78</v>
      </c>
      <c r="Q1063">
        <v>400</v>
      </c>
    </row>
    <row r="1064" spans="1:17" x14ac:dyDescent="0.25">
      <c r="A1064" s="13">
        <v>45717</v>
      </c>
      <c r="B1064" t="s">
        <v>6</v>
      </c>
      <c r="C1064" t="s">
        <v>7</v>
      </c>
      <c r="D1064" t="s">
        <v>92</v>
      </c>
      <c r="E1064" t="s">
        <v>145</v>
      </c>
      <c r="F1064" t="s">
        <v>66</v>
      </c>
      <c r="G1064">
        <v>161010223</v>
      </c>
      <c r="H1064" s="19">
        <v>45726</v>
      </c>
      <c r="I1064" t="s">
        <v>67</v>
      </c>
      <c r="J1064" s="1">
        <v>1730.74</v>
      </c>
      <c r="K1064" s="17">
        <v>4915</v>
      </c>
      <c r="L1064" t="s">
        <v>97</v>
      </c>
      <c r="M1064" t="s">
        <v>68</v>
      </c>
      <c r="N1064" s="1">
        <v>1730.74</v>
      </c>
      <c r="O1064" s="17">
        <v>4299</v>
      </c>
      <c r="P1064" t="s">
        <v>70</v>
      </c>
      <c r="Q1064">
        <v>616</v>
      </c>
    </row>
    <row r="1065" spans="1:17" x14ac:dyDescent="0.25">
      <c r="A1065" s="13">
        <v>45717</v>
      </c>
      <c r="B1065" t="s">
        <v>6</v>
      </c>
      <c r="C1065" t="s">
        <v>7</v>
      </c>
      <c r="D1065" t="s">
        <v>69</v>
      </c>
      <c r="E1065" t="s">
        <v>70</v>
      </c>
      <c r="F1065" t="s">
        <v>66</v>
      </c>
      <c r="G1065">
        <v>161010223</v>
      </c>
      <c r="H1065" s="19">
        <v>45726</v>
      </c>
      <c r="I1065" t="s">
        <v>67</v>
      </c>
      <c r="J1065" s="1">
        <v>1541.47</v>
      </c>
      <c r="K1065" s="17">
        <v>4099</v>
      </c>
      <c r="L1065" t="s">
        <v>70</v>
      </c>
      <c r="M1065" t="s">
        <v>68</v>
      </c>
      <c r="N1065" s="1">
        <v>1541.47</v>
      </c>
      <c r="O1065" s="17">
        <v>3564</v>
      </c>
      <c r="P1065" t="s">
        <v>78</v>
      </c>
      <c r="Q1065">
        <v>535</v>
      </c>
    </row>
    <row r="1066" spans="1:17" x14ac:dyDescent="0.25">
      <c r="A1066" s="13">
        <v>45717</v>
      </c>
      <c r="B1066" t="s">
        <v>6</v>
      </c>
      <c r="C1066" t="s">
        <v>296</v>
      </c>
      <c r="D1066" t="s">
        <v>84</v>
      </c>
      <c r="E1066" t="s">
        <v>70</v>
      </c>
      <c r="F1066" t="s">
        <v>66</v>
      </c>
      <c r="G1066">
        <v>162003969</v>
      </c>
      <c r="H1066" s="19">
        <v>45726</v>
      </c>
      <c r="I1066" t="s">
        <v>67</v>
      </c>
      <c r="J1066" s="1">
        <v>2299.96</v>
      </c>
      <c r="K1066" s="17">
        <v>3608</v>
      </c>
      <c r="L1066" t="s">
        <v>78</v>
      </c>
      <c r="M1066" t="s">
        <v>68</v>
      </c>
      <c r="N1066" s="1">
        <v>2299.96</v>
      </c>
      <c r="O1066" s="17">
        <v>3025</v>
      </c>
      <c r="P1066" t="s">
        <v>134</v>
      </c>
      <c r="Q1066">
        <v>583</v>
      </c>
    </row>
    <row r="1067" spans="1:17" x14ac:dyDescent="0.25">
      <c r="A1067" s="13">
        <v>45717</v>
      </c>
      <c r="B1067" t="s">
        <v>6</v>
      </c>
      <c r="C1067" t="s">
        <v>296</v>
      </c>
      <c r="D1067" t="s">
        <v>75</v>
      </c>
      <c r="E1067" t="s">
        <v>76</v>
      </c>
      <c r="F1067" t="s">
        <v>66</v>
      </c>
      <c r="G1067">
        <v>162003969</v>
      </c>
      <c r="H1067" s="19">
        <v>45726</v>
      </c>
      <c r="I1067" t="s">
        <v>67</v>
      </c>
      <c r="J1067" s="1">
        <v>1519.61</v>
      </c>
      <c r="K1067" s="17">
        <v>3613</v>
      </c>
      <c r="L1067" t="s">
        <v>78</v>
      </c>
      <c r="M1067" t="s">
        <v>68</v>
      </c>
      <c r="N1067" s="1">
        <v>1519.61</v>
      </c>
      <c r="O1067" s="17">
        <v>3516</v>
      </c>
      <c r="P1067" t="s">
        <v>78</v>
      </c>
      <c r="Q1067">
        <v>97</v>
      </c>
    </row>
    <row r="1068" spans="1:17" x14ac:dyDescent="0.25">
      <c r="A1068" s="13">
        <v>45717</v>
      </c>
      <c r="B1068" t="s">
        <v>6</v>
      </c>
      <c r="C1068" t="s">
        <v>301</v>
      </c>
      <c r="D1068" t="s">
        <v>65</v>
      </c>
      <c r="E1068" t="s">
        <v>70</v>
      </c>
      <c r="F1068" t="s">
        <v>66</v>
      </c>
      <c r="G1068">
        <v>161005803</v>
      </c>
      <c r="H1068" s="19">
        <v>45727</v>
      </c>
      <c r="I1068" t="s">
        <v>67</v>
      </c>
      <c r="J1068" s="1">
        <v>4012.7</v>
      </c>
      <c r="K1068" s="17">
        <v>4073</v>
      </c>
      <c r="L1068" t="s">
        <v>70</v>
      </c>
      <c r="M1068" t="s">
        <v>68</v>
      </c>
      <c r="N1068" s="1">
        <v>4012.7</v>
      </c>
      <c r="O1068" s="17">
        <v>3214</v>
      </c>
      <c r="P1068" t="s">
        <v>136</v>
      </c>
      <c r="Q1068">
        <v>859</v>
      </c>
    </row>
    <row r="1069" spans="1:17" x14ac:dyDescent="0.25">
      <c r="A1069" s="13">
        <v>45717</v>
      </c>
      <c r="B1069" t="s">
        <v>6</v>
      </c>
      <c r="C1069" t="s">
        <v>7</v>
      </c>
      <c r="D1069" t="s">
        <v>92</v>
      </c>
      <c r="E1069" t="s">
        <v>145</v>
      </c>
      <c r="F1069" t="s">
        <v>66</v>
      </c>
      <c r="G1069">
        <v>151000761</v>
      </c>
      <c r="H1069" s="19">
        <v>45727</v>
      </c>
      <c r="I1069" t="s">
        <v>67</v>
      </c>
      <c r="J1069" s="1">
        <v>2689.63</v>
      </c>
      <c r="K1069" s="17">
        <v>4921</v>
      </c>
      <c r="L1069" t="s">
        <v>97</v>
      </c>
      <c r="M1069" t="s">
        <v>68</v>
      </c>
      <c r="N1069" s="1">
        <v>2689.63</v>
      </c>
      <c r="O1069" s="17">
        <v>4546</v>
      </c>
      <c r="P1069" t="s">
        <v>73</v>
      </c>
      <c r="Q1069">
        <v>375</v>
      </c>
    </row>
    <row r="1070" spans="1:17" x14ac:dyDescent="0.25">
      <c r="A1070" s="13">
        <v>45717</v>
      </c>
      <c r="B1070" t="s">
        <v>6</v>
      </c>
      <c r="C1070" t="s">
        <v>7</v>
      </c>
      <c r="D1070" t="s">
        <v>71</v>
      </c>
      <c r="E1070" t="s">
        <v>70</v>
      </c>
      <c r="F1070" t="s">
        <v>66</v>
      </c>
      <c r="G1070">
        <v>151000761</v>
      </c>
      <c r="H1070" s="19">
        <v>45727</v>
      </c>
      <c r="I1070" t="s">
        <v>67</v>
      </c>
      <c r="J1070" s="1">
        <v>1239.74</v>
      </c>
      <c r="K1070" s="17">
        <v>4101</v>
      </c>
      <c r="L1070" t="s">
        <v>70</v>
      </c>
      <c r="M1070" t="s">
        <v>68</v>
      </c>
      <c r="N1070" s="1">
        <v>1239.74</v>
      </c>
      <c r="O1070" s="17">
        <v>4253</v>
      </c>
      <c r="P1070" t="s">
        <v>70</v>
      </c>
      <c r="Q1070">
        <v>-152</v>
      </c>
    </row>
    <row r="1071" spans="1:17" x14ac:dyDescent="0.25">
      <c r="A1071" s="13">
        <v>45717</v>
      </c>
      <c r="B1071" t="s">
        <v>6</v>
      </c>
      <c r="C1071" t="s">
        <v>296</v>
      </c>
      <c r="D1071" t="s">
        <v>84</v>
      </c>
      <c r="E1071" t="s">
        <v>70</v>
      </c>
      <c r="F1071" t="s">
        <v>66</v>
      </c>
      <c r="G1071">
        <v>162003973</v>
      </c>
      <c r="H1071" s="19">
        <v>45727</v>
      </c>
      <c r="I1071" t="s">
        <v>67</v>
      </c>
      <c r="J1071" s="1">
        <v>1590.54</v>
      </c>
      <c r="K1071" s="17">
        <v>3894</v>
      </c>
      <c r="L1071" t="s">
        <v>76</v>
      </c>
      <c r="M1071" t="s">
        <v>68</v>
      </c>
      <c r="N1071" s="1">
        <v>1590.54</v>
      </c>
      <c r="O1071" s="17">
        <v>3531</v>
      </c>
      <c r="P1071" t="s">
        <v>78</v>
      </c>
      <c r="Q1071">
        <v>363</v>
      </c>
    </row>
    <row r="1072" spans="1:17" x14ac:dyDescent="0.25">
      <c r="A1072" s="13">
        <v>45717</v>
      </c>
      <c r="B1072" t="s">
        <v>6</v>
      </c>
      <c r="C1072" t="s">
        <v>296</v>
      </c>
      <c r="D1072" t="s">
        <v>75</v>
      </c>
      <c r="E1072" t="s">
        <v>76</v>
      </c>
      <c r="F1072" t="s">
        <v>66</v>
      </c>
      <c r="G1072">
        <v>162003973</v>
      </c>
      <c r="H1072" s="19">
        <v>45727</v>
      </c>
      <c r="I1072" t="s">
        <v>67</v>
      </c>
      <c r="J1072" s="1">
        <v>2322.2800000000002</v>
      </c>
      <c r="K1072" s="17">
        <v>3740</v>
      </c>
      <c r="L1072" t="s">
        <v>76</v>
      </c>
      <c r="M1072" t="s">
        <v>68</v>
      </c>
      <c r="N1072" s="1">
        <v>2322.2800000000002</v>
      </c>
      <c r="O1072" s="17">
        <v>3474</v>
      </c>
      <c r="P1072" t="s">
        <v>78</v>
      </c>
      <c r="Q1072">
        <v>266</v>
      </c>
    </row>
    <row r="1073" spans="1:17" x14ac:dyDescent="0.25">
      <c r="A1073" s="13">
        <v>45717</v>
      </c>
      <c r="B1073" t="s">
        <v>6</v>
      </c>
      <c r="C1073" t="s">
        <v>301</v>
      </c>
      <c r="D1073" t="s">
        <v>65</v>
      </c>
      <c r="E1073" t="s">
        <v>70</v>
      </c>
      <c r="F1073" t="s">
        <v>66</v>
      </c>
      <c r="G1073">
        <v>151000725</v>
      </c>
      <c r="H1073" s="19">
        <v>45728</v>
      </c>
      <c r="I1073" t="s">
        <v>67</v>
      </c>
      <c r="J1073" s="1">
        <v>3950.7</v>
      </c>
      <c r="K1073" s="17">
        <v>3887</v>
      </c>
      <c r="L1073" t="s">
        <v>76</v>
      </c>
      <c r="M1073" t="s">
        <v>68</v>
      </c>
      <c r="N1073" s="1">
        <v>3950.7</v>
      </c>
      <c r="O1073" s="17">
        <v>3550</v>
      </c>
      <c r="P1073" t="s">
        <v>78</v>
      </c>
      <c r="Q1073">
        <v>337</v>
      </c>
    </row>
    <row r="1074" spans="1:17" x14ac:dyDescent="0.25">
      <c r="A1074" s="13">
        <v>45717</v>
      </c>
      <c r="B1074" t="s">
        <v>6</v>
      </c>
      <c r="C1074" t="s">
        <v>298</v>
      </c>
      <c r="D1074" t="s">
        <v>94</v>
      </c>
      <c r="E1074" t="s">
        <v>73</v>
      </c>
      <c r="F1074" t="s">
        <v>66</v>
      </c>
      <c r="G1074">
        <v>151001219</v>
      </c>
      <c r="H1074" s="19">
        <v>45728</v>
      </c>
      <c r="I1074" t="s">
        <v>67</v>
      </c>
      <c r="J1074" s="1">
        <v>4123.3999999999996</v>
      </c>
      <c r="K1074" s="17">
        <v>4316</v>
      </c>
      <c r="L1074" t="s">
        <v>73</v>
      </c>
      <c r="M1074" t="s">
        <v>68</v>
      </c>
      <c r="N1074" s="1">
        <v>4123.3999999999996</v>
      </c>
      <c r="O1074" s="17">
        <v>3360</v>
      </c>
      <c r="P1074" t="s">
        <v>136</v>
      </c>
      <c r="Q1074">
        <v>956</v>
      </c>
    </row>
    <row r="1075" spans="1:17" x14ac:dyDescent="0.25">
      <c r="A1075" s="13">
        <v>45717</v>
      </c>
      <c r="B1075" t="s">
        <v>6</v>
      </c>
      <c r="C1075" t="s">
        <v>297</v>
      </c>
      <c r="D1075" t="s">
        <v>127</v>
      </c>
      <c r="E1075" t="s">
        <v>70</v>
      </c>
      <c r="F1075" t="s">
        <v>66</v>
      </c>
      <c r="G1075">
        <v>162000255</v>
      </c>
      <c r="H1075" s="19">
        <v>45994</v>
      </c>
      <c r="I1075" t="s">
        <v>67</v>
      </c>
      <c r="J1075" s="1">
        <v>3954.6</v>
      </c>
      <c r="K1075" s="17">
        <v>4082</v>
      </c>
      <c r="L1075" t="s">
        <v>70</v>
      </c>
      <c r="M1075" t="s">
        <v>68</v>
      </c>
      <c r="N1075" s="1">
        <v>3954.6</v>
      </c>
      <c r="O1075" s="17">
        <v>3518</v>
      </c>
      <c r="P1075" t="s">
        <v>78</v>
      </c>
      <c r="Q1075">
        <v>564</v>
      </c>
    </row>
    <row r="1076" spans="1:17" x14ac:dyDescent="0.25">
      <c r="A1076" s="13">
        <v>45717</v>
      </c>
      <c r="B1076" t="s">
        <v>6</v>
      </c>
      <c r="C1076" t="s">
        <v>296</v>
      </c>
      <c r="D1076" t="s">
        <v>84</v>
      </c>
      <c r="E1076" t="s">
        <v>70</v>
      </c>
      <c r="F1076" t="s">
        <v>66</v>
      </c>
      <c r="G1076">
        <v>162003978</v>
      </c>
      <c r="H1076" s="19">
        <v>45729</v>
      </c>
      <c r="I1076" t="s">
        <v>67</v>
      </c>
      <c r="J1076" s="1">
        <v>2319.15</v>
      </c>
      <c r="K1076" s="17">
        <v>3620</v>
      </c>
      <c r="L1076" t="s">
        <v>78</v>
      </c>
      <c r="M1076" t="s">
        <v>68</v>
      </c>
      <c r="N1076" s="1">
        <v>2319.15</v>
      </c>
      <c r="O1076" s="17">
        <v>3131</v>
      </c>
      <c r="P1076" t="s">
        <v>136</v>
      </c>
      <c r="Q1076">
        <v>489</v>
      </c>
    </row>
    <row r="1077" spans="1:17" x14ac:dyDescent="0.25">
      <c r="A1077" s="13">
        <v>45717</v>
      </c>
      <c r="B1077" t="s">
        <v>6</v>
      </c>
      <c r="C1077" t="s">
        <v>296</v>
      </c>
      <c r="D1077" t="s">
        <v>75</v>
      </c>
      <c r="E1077" t="s">
        <v>76</v>
      </c>
      <c r="F1077" t="s">
        <v>66</v>
      </c>
      <c r="G1077">
        <v>162003978</v>
      </c>
      <c r="H1077" s="19">
        <v>45729</v>
      </c>
      <c r="I1077" t="s">
        <v>67</v>
      </c>
      <c r="J1077" s="1">
        <v>1472.82</v>
      </c>
      <c r="K1077" s="17">
        <v>3723</v>
      </c>
      <c r="L1077" t="s">
        <v>76</v>
      </c>
      <c r="M1077" t="s">
        <v>68</v>
      </c>
      <c r="N1077" s="1">
        <v>1472.82</v>
      </c>
      <c r="O1077" s="17">
        <v>3470</v>
      </c>
      <c r="P1077" t="s">
        <v>78</v>
      </c>
      <c r="Q1077">
        <v>253</v>
      </c>
    </row>
    <row r="1078" spans="1:17" x14ac:dyDescent="0.25">
      <c r="A1078" s="13">
        <v>45717</v>
      </c>
      <c r="B1078" t="s">
        <v>6</v>
      </c>
      <c r="C1078" t="s">
        <v>301</v>
      </c>
      <c r="D1078" t="s">
        <v>65</v>
      </c>
      <c r="E1078" t="s">
        <v>70</v>
      </c>
      <c r="F1078" t="s">
        <v>66</v>
      </c>
      <c r="G1078">
        <v>151000727</v>
      </c>
      <c r="H1078" s="19">
        <v>45729</v>
      </c>
      <c r="I1078" t="s">
        <v>67</v>
      </c>
      <c r="J1078" s="1">
        <v>3933.2</v>
      </c>
      <c r="K1078" s="17">
        <v>4097</v>
      </c>
      <c r="L1078" t="s">
        <v>70</v>
      </c>
      <c r="M1078" t="s">
        <v>68</v>
      </c>
      <c r="N1078" s="1">
        <v>3933.2</v>
      </c>
      <c r="O1078" s="17">
        <v>3638</v>
      </c>
      <c r="P1078" t="s">
        <v>78</v>
      </c>
      <c r="Q1078">
        <v>459</v>
      </c>
    </row>
    <row r="1079" spans="1:17" x14ac:dyDescent="0.25">
      <c r="A1079" s="13">
        <v>45717</v>
      </c>
      <c r="B1079" t="s">
        <v>6</v>
      </c>
      <c r="C1079" t="s">
        <v>7</v>
      </c>
      <c r="D1079" t="s">
        <v>92</v>
      </c>
      <c r="E1079" t="s">
        <v>145</v>
      </c>
      <c r="F1079" t="s">
        <v>66</v>
      </c>
      <c r="G1079">
        <v>151000762</v>
      </c>
      <c r="H1079" s="19">
        <v>45729</v>
      </c>
      <c r="I1079" t="s">
        <v>67</v>
      </c>
      <c r="J1079" s="1">
        <v>2727.26</v>
      </c>
      <c r="K1079" s="17">
        <v>4944</v>
      </c>
      <c r="L1079" t="s">
        <v>97</v>
      </c>
      <c r="M1079" t="s">
        <v>68</v>
      </c>
      <c r="N1079" s="1">
        <v>2727.26</v>
      </c>
      <c r="O1079" s="17">
        <v>4099</v>
      </c>
      <c r="P1079" t="s">
        <v>70</v>
      </c>
      <c r="Q1079">
        <v>845</v>
      </c>
    </row>
    <row r="1080" spans="1:17" x14ac:dyDescent="0.25">
      <c r="A1080" s="13">
        <v>45717</v>
      </c>
      <c r="B1080" t="s">
        <v>6</v>
      </c>
      <c r="C1080" t="s">
        <v>7</v>
      </c>
      <c r="D1080" t="s">
        <v>69</v>
      </c>
      <c r="E1080" t="s">
        <v>70</v>
      </c>
      <c r="F1080" t="s">
        <v>66</v>
      </c>
      <c r="G1080">
        <v>151000762</v>
      </c>
      <c r="H1080" s="19">
        <v>45729</v>
      </c>
      <c r="I1080" t="s">
        <v>67</v>
      </c>
      <c r="J1080" s="1">
        <v>1297.93</v>
      </c>
      <c r="K1080" s="17">
        <v>4041</v>
      </c>
      <c r="L1080" t="s">
        <v>70</v>
      </c>
      <c r="M1080" t="s">
        <v>68</v>
      </c>
      <c r="N1080" s="1">
        <v>1297.93</v>
      </c>
      <c r="O1080" s="17">
        <v>4055</v>
      </c>
      <c r="P1080" t="s">
        <v>70</v>
      </c>
      <c r="Q1080">
        <v>-14</v>
      </c>
    </row>
    <row r="1081" spans="1:17" x14ac:dyDescent="0.25">
      <c r="A1081" s="13">
        <v>45717</v>
      </c>
      <c r="B1081" t="s">
        <v>6</v>
      </c>
      <c r="C1081" t="s">
        <v>301</v>
      </c>
      <c r="D1081" t="s">
        <v>65</v>
      </c>
      <c r="E1081" t="s">
        <v>70</v>
      </c>
      <c r="F1081" t="s">
        <v>66</v>
      </c>
      <c r="G1081">
        <v>161005808</v>
      </c>
      <c r="H1081" s="19">
        <v>45730</v>
      </c>
      <c r="I1081" t="s">
        <v>67</v>
      </c>
      <c r="J1081" s="1">
        <v>4052.9</v>
      </c>
      <c r="K1081" s="17">
        <v>3884</v>
      </c>
      <c r="L1081" t="s">
        <v>76</v>
      </c>
      <c r="M1081" t="s">
        <v>68</v>
      </c>
      <c r="N1081" s="1">
        <v>4052.9</v>
      </c>
      <c r="O1081" s="17">
        <v>3185</v>
      </c>
      <c r="P1081" t="s">
        <v>136</v>
      </c>
      <c r="Q1081">
        <v>699</v>
      </c>
    </row>
    <row r="1082" spans="1:17" x14ac:dyDescent="0.25">
      <c r="A1082" s="13">
        <v>45717</v>
      </c>
      <c r="B1082" t="s">
        <v>6</v>
      </c>
      <c r="C1082" t="s">
        <v>297</v>
      </c>
      <c r="D1082" t="s">
        <v>127</v>
      </c>
      <c r="E1082" t="s">
        <v>70</v>
      </c>
      <c r="F1082" t="s">
        <v>66</v>
      </c>
      <c r="G1082">
        <v>162000258</v>
      </c>
      <c r="H1082" s="19">
        <v>45730</v>
      </c>
      <c r="I1082" t="s">
        <v>67</v>
      </c>
      <c r="J1082" s="1">
        <v>4034</v>
      </c>
      <c r="K1082" s="17">
        <v>4039</v>
      </c>
      <c r="L1082" t="s">
        <v>70</v>
      </c>
      <c r="M1082" t="s">
        <v>68</v>
      </c>
      <c r="N1082" s="1">
        <v>4034</v>
      </c>
      <c r="O1082" s="17">
        <v>3255</v>
      </c>
      <c r="P1082" t="s">
        <v>136</v>
      </c>
      <c r="Q1082">
        <v>784</v>
      </c>
    </row>
    <row r="1083" spans="1:17" x14ac:dyDescent="0.25">
      <c r="A1083" s="13">
        <v>45717</v>
      </c>
      <c r="B1083" t="s">
        <v>6</v>
      </c>
      <c r="C1083" t="s">
        <v>301</v>
      </c>
      <c r="D1083" t="s">
        <v>65</v>
      </c>
      <c r="E1083" t="s">
        <v>70</v>
      </c>
      <c r="F1083" t="s">
        <v>66</v>
      </c>
      <c r="G1083">
        <v>161005811</v>
      </c>
      <c r="H1083" s="19">
        <v>45731</v>
      </c>
      <c r="I1083" t="s">
        <v>67</v>
      </c>
      <c r="J1083" s="1">
        <v>3968.8</v>
      </c>
      <c r="K1083" s="17">
        <v>4074</v>
      </c>
      <c r="L1083" t="s">
        <v>70</v>
      </c>
      <c r="M1083" t="s">
        <v>68</v>
      </c>
      <c r="N1083" s="1">
        <v>3968.8</v>
      </c>
      <c r="O1083" s="17">
        <v>2735</v>
      </c>
      <c r="P1083" t="s">
        <v>135</v>
      </c>
      <c r="Q1083">
        <v>1339</v>
      </c>
    </row>
    <row r="1084" spans="1:17" x14ac:dyDescent="0.25">
      <c r="A1084" s="13">
        <v>45717</v>
      </c>
      <c r="B1084" t="s">
        <v>6</v>
      </c>
      <c r="C1084" t="s">
        <v>296</v>
      </c>
      <c r="D1084" t="s">
        <v>84</v>
      </c>
      <c r="E1084" t="s">
        <v>70</v>
      </c>
      <c r="F1084" t="s">
        <v>66</v>
      </c>
      <c r="G1084">
        <v>162003983</v>
      </c>
      <c r="H1084" s="19">
        <v>45732</v>
      </c>
      <c r="I1084" t="s">
        <v>67</v>
      </c>
      <c r="J1084" s="1">
        <v>2355.39</v>
      </c>
      <c r="K1084" s="17">
        <v>3851</v>
      </c>
      <c r="L1084" t="s">
        <v>76</v>
      </c>
      <c r="M1084" t="s">
        <v>68</v>
      </c>
      <c r="N1084" s="1">
        <v>2355.39</v>
      </c>
      <c r="O1084" s="17">
        <v>3098</v>
      </c>
      <c r="P1084" t="s">
        <v>134</v>
      </c>
      <c r="Q1084">
        <v>753</v>
      </c>
    </row>
    <row r="1085" spans="1:17" x14ac:dyDescent="0.25">
      <c r="A1085" s="13">
        <v>45717</v>
      </c>
      <c r="B1085" t="s">
        <v>6</v>
      </c>
      <c r="C1085" t="s">
        <v>296</v>
      </c>
      <c r="D1085" t="s">
        <v>75</v>
      </c>
      <c r="E1085" t="s">
        <v>76</v>
      </c>
      <c r="F1085" t="s">
        <v>66</v>
      </c>
      <c r="G1085">
        <v>162003983</v>
      </c>
      <c r="H1085" s="19">
        <v>45732</v>
      </c>
      <c r="I1085" t="s">
        <v>67</v>
      </c>
      <c r="J1085" s="1">
        <v>1525.73</v>
      </c>
      <c r="K1085" s="17">
        <v>3774</v>
      </c>
      <c r="L1085" t="s">
        <v>76</v>
      </c>
      <c r="M1085" t="s">
        <v>68</v>
      </c>
      <c r="N1085" s="1">
        <v>1525.73</v>
      </c>
      <c r="O1085" s="17">
        <v>2853</v>
      </c>
      <c r="P1085" t="s">
        <v>134</v>
      </c>
      <c r="Q1085">
        <v>921</v>
      </c>
    </row>
    <row r="1086" spans="1:17" x14ac:dyDescent="0.25">
      <c r="A1086" s="13">
        <v>45717</v>
      </c>
      <c r="B1086" t="s">
        <v>6</v>
      </c>
      <c r="C1086" t="s">
        <v>301</v>
      </c>
      <c r="D1086" t="s">
        <v>65</v>
      </c>
      <c r="E1086" t="s">
        <v>70</v>
      </c>
      <c r="F1086" t="s">
        <v>66</v>
      </c>
      <c r="G1086">
        <v>151000729</v>
      </c>
      <c r="H1086" s="19">
        <v>45733</v>
      </c>
      <c r="I1086" t="s">
        <v>67</v>
      </c>
      <c r="J1086" s="1">
        <v>4044.4</v>
      </c>
      <c r="K1086" s="17">
        <v>4057</v>
      </c>
      <c r="L1086" t="s">
        <v>70</v>
      </c>
      <c r="M1086" t="s">
        <v>68</v>
      </c>
      <c r="N1086" s="1">
        <v>4044.4</v>
      </c>
      <c r="O1086" s="17">
        <v>3623</v>
      </c>
      <c r="P1086" t="s">
        <v>78</v>
      </c>
      <c r="Q1086">
        <v>434</v>
      </c>
    </row>
    <row r="1087" spans="1:17" x14ac:dyDescent="0.25">
      <c r="A1087" s="13">
        <v>45717</v>
      </c>
      <c r="B1087" t="s">
        <v>6</v>
      </c>
      <c r="C1087" t="s">
        <v>298</v>
      </c>
      <c r="D1087" t="s">
        <v>87</v>
      </c>
      <c r="E1087" t="s">
        <v>73</v>
      </c>
      <c r="F1087" t="s">
        <v>66</v>
      </c>
      <c r="G1087">
        <v>161016285</v>
      </c>
      <c r="H1087" s="19">
        <v>45732</v>
      </c>
      <c r="I1087" t="s">
        <v>67</v>
      </c>
      <c r="J1087" s="1">
        <v>2733.75</v>
      </c>
      <c r="K1087" s="17">
        <v>4083</v>
      </c>
      <c r="L1087" t="s">
        <v>70</v>
      </c>
      <c r="M1087" t="s">
        <v>68</v>
      </c>
      <c r="N1087" s="1">
        <v>2733.75</v>
      </c>
      <c r="O1087" s="17">
        <v>4521</v>
      </c>
      <c r="P1087" t="s">
        <v>73</v>
      </c>
      <c r="Q1087">
        <v>-438</v>
      </c>
    </row>
    <row r="1088" spans="1:17" x14ac:dyDescent="0.25">
      <c r="A1088" s="13">
        <v>45717</v>
      </c>
      <c r="B1088" t="s">
        <v>6</v>
      </c>
      <c r="C1088" t="s">
        <v>298</v>
      </c>
      <c r="D1088" t="s">
        <v>94</v>
      </c>
      <c r="E1088" t="s">
        <v>73</v>
      </c>
      <c r="F1088" t="s">
        <v>66</v>
      </c>
      <c r="G1088">
        <v>161016285</v>
      </c>
      <c r="H1088" s="19">
        <v>45732</v>
      </c>
      <c r="I1088" t="s">
        <v>67</v>
      </c>
      <c r="J1088" s="1">
        <v>1394.8</v>
      </c>
      <c r="K1088" s="17">
        <v>4210</v>
      </c>
      <c r="L1088" t="s">
        <v>70</v>
      </c>
      <c r="M1088" t="s">
        <v>68</v>
      </c>
      <c r="N1088" s="1">
        <v>1394.8</v>
      </c>
      <c r="O1088" s="17">
        <v>3654</v>
      </c>
      <c r="P1088" t="s">
        <v>78</v>
      </c>
      <c r="Q1088">
        <v>556</v>
      </c>
    </row>
    <row r="1089" spans="1:17" x14ac:dyDescent="0.25">
      <c r="A1089" s="13">
        <v>45717</v>
      </c>
      <c r="B1089" t="s">
        <v>6</v>
      </c>
      <c r="C1089" t="s">
        <v>298</v>
      </c>
      <c r="D1089" t="s">
        <v>87</v>
      </c>
      <c r="E1089" t="s">
        <v>73</v>
      </c>
      <c r="F1089" t="s">
        <v>66</v>
      </c>
      <c r="G1089">
        <v>161016288</v>
      </c>
      <c r="H1089" s="19">
        <v>45733</v>
      </c>
      <c r="I1089" t="s">
        <v>67</v>
      </c>
      <c r="J1089" s="1">
        <v>2045.2</v>
      </c>
      <c r="K1089" s="17">
        <v>4311</v>
      </c>
      <c r="L1089" t="s">
        <v>73</v>
      </c>
      <c r="M1089" t="s">
        <v>68</v>
      </c>
      <c r="N1089" s="1">
        <v>2045.2</v>
      </c>
      <c r="O1089" s="17">
        <v>3576</v>
      </c>
      <c r="P1089" t="s">
        <v>78</v>
      </c>
      <c r="Q1089">
        <v>735</v>
      </c>
    </row>
    <row r="1090" spans="1:17" x14ac:dyDescent="0.25">
      <c r="A1090" s="13">
        <v>45717</v>
      </c>
      <c r="B1090" t="s">
        <v>6</v>
      </c>
      <c r="C1090" t="s">
        <v>298</v>
      </c>
      <c r="D1090" t="s">
        <v>94</v>
      </c>
      <c r="E1090" t="s">
        <v>73</v>
      </c>
      <c r="F1090" t="s">
        <v>66</v>
      </c>
      <c r="G1090">
        <v>161016288</v>
      </c>
      <c r="H1090" s="19">
        <v>45733</v>
      </c>
      <c r="I1090" t="s">
        <v>67</v>
      </c>
      <c r="J1090" s="1">
        <v>1972.25</v>
      </c>
      <c r="K1090" s="17">
        <v>4106</v>
      </c>
      <c r="L1090" t="s">
        <v>70</v>
      </c>
      <c r="M1090" t="s">
        <v>68</v>
      </c>
      <c r="N1090" s="1">
        <v>1972.25</v>
      </c>
      <c r="O1090" s="17">
        <v>3890</v>
      </c>
      <c r="P1090" t="s">
        <v>76</v>
      </c>
      <c r="Q1090">
        <v>216</v>
      </c>
    </row>
    <row r="1091" spans="1:17" x14ac:dyDescent="0.25">
      <c r="A1091" s="13">
        <v>45717</v>
      </c>
      <c r="B1091" t="s">
        <v>6</v>
      </c>
      <c r="C1091" t="s">
        <v>301</v>
      </c>
      <c r="D1091" t="s">
        <v>65</v>
      </c>
      <c r="E1091" t="s">
        <v>70</v>
      </c>
      <c r="F1091" t="s">
        <v>66</v>
      </c>
      <c r="G1091" t="s">
        <v>158</v>
      </c>
      <c r="H1091" s="19">
        <v>45733</v>
      </c>
      <c r="I1091" t="s">
        <v>67</v>
      </c>
      <c r="J1091" s="1">
        <v>3944.9</v>
      </c>
      <c r="K1091" s="17">
        <v>4093</v>
      </c>
      <c r="L1091" t="s">
        <v>70</v>
      </c>
      <c r="M1091" t="s">
        <v>68</v>
      </c>
      <c r="N1091" s="1">
        <v>3944.9</v>
      </c>
      <c r="O1091" s="17">
        <v>3583</v>
      </c>
      <c r="P1091" t="s">
        <v>78</v>
      </c>
      <c r="Q1091">
        <v>510</v>
      </c>
    </row>
    <row r="1092" spans="1:17" x14ac:dyDescent="0.25">
      <c r="A1092" s="13">
        <v>45717</v>
      </c>
      <c r="B1092" t="s">
        <v>6</v>
      </c>
      <c r="C1092" t="s">
        <v>301</v>
      </c>
      <c r="D1092" t="s">
        <v>65</v>
      </c>
      <c r="E1092" t="s">
        <v>70</v>
      </c>
      <c r="F1092" t="s">
        <v>66</v>
      </c>
      <c r="G1092">
        <v>161005815</v>
      </c>
      <c r="H1092" s="19">
        <v>45734</v>
      </c>
      <c r="I1092" t="s">
        <v>67</v>
      </c>
      <c r="J1092" s="1">
        <v>4073.9</v>
      </c>
      <c r="K1092" s="17">
        <v>2757</v>
      </c>
      <c r="L1092" t="s">
        <v>135</v>
      </c>
      <c r="M1092" t="s">
        <v>68</v>
      </c>
      <c r="N1092" s="1">
        <v>4073.9</v>
      </c>
      <c r="O1092" s="17">
        <v>2772</v>
      </c>
      <c r="P1092" t="s">
        <v>135</v>
      </c>
      <c r="Q1092">
        <v>-15</v>
      </c>
    </row>
    <row r="1093" spans="1:17" x14ac:dyDescent="0.25">
      <c r="A1093" s="13">
        <v>45717</v>
      </c>
      <c r="B1093" t="s">
        <v>6</v>
      </c>
      <c r="C1093" t="s">
        <v>298</v>
      </c>
      <c r="D1093" t="s">
        <v>77</v>
      </c>
      <c r="E1093" t="s">
        <v>78</v>
      </c>
      <c r="F1093" t="s">
        <v>66</v>
      </c>
      <c r="G1093">
        <v>161016290</v>
      </c>
      <c r="H1093" s="19">
        <v>45734</v>
      </c>
      <c r="I1093" t="s">
        <v>67</v>
      </c>
      <c r="J1093" s="1">
        <v>4168.3</v>
      </c>
      <c r="K1093" s="17">
        <v>3424</v>
      </c>
      <c r="L1093" t="s">
        <v>78</v>
      </c>
      <c r="M1093" t="s">
        <v>68</v>
      </c>
      <c r="N1093" s="1">
        <v>4168.3</v>
      </c>
      <c r="O1093" s="17">
        <v>3874</v>
      </c>
      <c r="P1093" t="s">
        <v>76</v>
      </c>
      <c r="Q1093">
        <v>-450</v>
      </c>
    </row>
    <row r="1094" spans="1:17" x14ac:dyDescent="0.25">
      <c r="A1094" s="13">
        <v>45717</v>
      </c>
      <c r="B1094" t="s">
        <v>6</v>
      </c>
      <c r="C1094" t="s">
        <v>301</v>
      </c>
      <c r="D1094" t="s">
        <v>65</v>
      </c>
      <c r="E1094" t="s">
        <v>70</v>
      </c>
      <c r="F1094" t="s">
        <v>66</v>
      </c>
      <c r="G1094">
        <v>151000734</v>
      </c>
      <c r="H1094" s="19">
        <v>45736</v>
      </c>
      <c r="I1094" t="s">
        <v>67</v>
      </c>
      <c r="J1094" s="1">
        <v>3664.1</v>
      </c>
      <c r="K1094" s="17">
        <v>3927</v>
      </c>
      <c r="L1094" t="s">
        <v>76</v>
      </c>
      <c r="M1094" t="s">
        <v>68</v>
      </c>
      <c r="N1094" s="1">
        <v>3664.1</v>
      </c>
      <c r="O1094" s="17">
        <v>3548</v>
      </c>
      <c r="P1094" t="s">
        <v>78</v>
      </c>
      <c r="Q1094">
        <v>379</v>
      </c>
    </row>
    <row r="1095" spans="1:17" x14ac:dyDescent="0.25">
      <c r="A1095" s="13">
        <v>45717</v>
      </c>
      <c r="B1095" t="s">
        <v>6</v>
      </c>
      <c r="C1095" t="s">
        <v>9</v>
      </c>
      <c r="D1095" t="s">
        <v>133</v>
      </c>
      <c r="E1095" t="s">
        <v>143</v>
      </c>
      <c r="F1095" t="s">
        <v>66</v>
      </c>
      <c r="G1095">
        <v>161002548</v>
      </c>
      <c r="H1095" s="19">
        <v>45737</v>
      </c>
      <c r="I1095" t="s">
        <v>67</v>
      </c>
      <c r="J1095" s="1">
        <v>478.09</v>
      </c>
      <c r="K1095" s="17">
        <v>5247</v>
      </c>
      <c r="L1095" t="s">
        <v>128</v>
      </c>
      <c r="M1095" t="s">
        <v>68</v>
      </c>
      <c r="N1095" s="1">
        <v>478.09</v>
      </c>
      <c r="O1095" s="17">
        <v>3846</v>
      </c>
      <c r="P1095" t="s">
        <v>76</v>
      </c>
      <c r="Q1095">
        <v>1401</v>
      </c>
    </row>
    <row r="1096" spans="1:17" x14ac:dyDescent="0.25">
      <c r="A1096" s="13">
        <v>45717</v>
      </c>
      <c r="B1096" t="s">
        <v>6</v>
      </c>
      <c r="C1096" t="s">
        <v>9</v>
      </c>
      <c r="D1096" t="s">
        <v>106</v>
      </c>
      <c r="E1096" t="s">
        <v>70</v>
      </c>
      <c r="F1096" t="s">
        <v>66</v>
      </c>
      <c r="G1096">
        <v>161002548</v>
      </c>
      <c r="H1096" s="19">
        <v>45737</v>
      </c>
      <c r="I1096" t="s">
        <v>67</v>
      </c>
      <c r="J1096" s="1">
        <v>3509.09</v>
      </c>
      <c r="K1096" s="17">
        <v>3770</v>
      </c>
      <c r="L1096" t="s">
        <v>76</v>
      </c>
      <c r="M1096" t="s">
        <v>68</v>
      </c>
      <c r="N1096" s="1">
        <v>3509.09</v>
      </c>
      <c r="O1096" s="17">
        <v>3120</v>
      </c>
      <c r="P1096" t="s">
        <v>136</v>
      </c>
      <c r="Q1096">
        <v>650</v>
      </c>
    </row>
    <row r="1097" spans="1:17" x14ac:dyDescent="0.25">
      <c r="A1097" s="13">
        <v>45717</v>
      </c>
      <c r="B1097" t="s">
        <v>6</v>
      </c>
      <c r="C1097" t="s">
        <v>301</v>
      </c>
      <c r="D1097" t="s">
        <v>65</v>
      </c>
      <c r="E1097" t="s">
        <v>70</v>
      </c>
      <c r="F1097" t="s">
        <v>66</v>
      </c>
      <c r="G1097">
        <v>161005819</v>
      </c>
      <c r="H1097" s="19">
        <v>45737</v>
      </c>
      <c r="I1097" t="s">
        <v>67</v>
      </c>
      <c r="J1097" s="1">
        <v>3331.4</v>
      </c>
      <c r="K1097" s="17">
        <v>2757</v>
      </c>
      <c r="L1097" t="s">
        <v>135</v>
      </c>
      <c r="M1097" t="s">
        <v>68</v>
      </c>
      <c r="N1097" s="1">
        <v>3331.4</v>
      </c>
      <c r="O1097" s="17">
        <v>2892</v>
      </c>
      <c r="P1097" t="s">
        <v>134</v>
      </c>
      <c r="Q1097">
        <v>-135</v>
      </c>
    </row>
    <row r="1098" spans="1:17" x14ac:dyDescent="0.25">
      <c r="A1098" s="13">
        <v>45717</v>
      </c>
      <c r="B1098" t="s">
        <v>6</v>
      </c>
      <c r="C1098" t="s">
        <v>298</v>
      </c>
      <c r="D1098" t="s">
        <v>87</v>
      </c>
      <c r="E1098" t="s">
        <v>73</v>
      </c>
      <c r="F1098" t="s">
        <v>66</v>
      </c>
      <c r="G1098">
        <v>161016295</v>
      </c>
      <c r="H1098" s="19">
        <v>45737</v>
      </c>
      <c r="I1098" t="s">
        <v>67</v>
      </c>
      <c r="J1098" s="1">
        <v>4220.2</v>
      </c>
      <c r="K1098" s="17">
        <v>4320</v>
      </c>
      <c r="L1098" t="s">
        <v>73</v>
      </c>
      <c r="M1098" t="s">
        <v>68</v>
      </c>
      <c r="N1098" s="1">
        <v>4220.2</v>
      </c>
      <c r="O1098" s="17">
        <v>3252</v>
      </c>
      <c r="P1098" t="s">
        <v>136</v>
      </c>
      <c r="Q1098">
        <v>1068</v>
      </c>
    </row>
    <row r="1099" spans="1:17" x14ac:dyDescent="0.25">
      <c r="A1099" s="13">
        <v>45717</v>
      </c>
      <c r="B1099" t="s">
        <v>6</v>
      </c>
      <c r="C1099" t="s">
        <v>9</v>
      </c>
      <c r="D1099" t="s">
        <v>121</v>
      </c>
      <c r="E1099" t="s">
        <v>70</v>
      </c>
      <c r="F1099" t="s">
        <v>66</v>
      </c>
      <c r="G1099">
        <v>151000125</v>
      </c>
      <c r="H1099" s="19">
        <v>45739</v>
      </c>
      <c r="I1099" t="s">
        <v>67</v>
      </c>
      <c r="J1099" s="1">
        <v>2066.7399999999998</v>
      </c>
      <c r="K1099" s="17">
        <v>4263</v>
      </c>
      <c r="L1099" t="s">
        <v>70</v>
      </c>
      <c r="M1099" t="s">
        <v>68</v>
      </c>
      <c r="N1099" s="1">
        <v>2066.7399999999998</v>
      </c>
      <c r="O1099" s="17">
        <v>2957</v>
      </c>
      <c r="P1099" t="s">
        <v>134</v>
      </c>
      <c r="Q1099">
        <v>1306</v>
      </c>
    </row>
    <row r="1100" spans="1:17" x14ac:dyDescent="0.25">
      <c r="A1100" s="13">
        <v>45717</v>
      </c>
      <c r="B1100" t="s">
        <v>6</v>
      </c>
      <c r="C1100" t="s">
        <v>9</v>
      </c>
      <c r="D1100" t="s">
        <v>106</v>
      </c>
      <c r="E1100" t="s">
        <v>70</v>
      </c>
      <c r="F1100" t="s">
        <v>66</v>
      </c>
      <c r="G1100">
        <v>151000125</v>
      </c>
      <c r="H1100" s="19">
        <v>45739</v>
      </c>
      <c r="I1100" t="s">
        <v>67</v>
      </c>
      <c r="J1100" s="1">
        <v>2000.03</v>
      </c>
      <c r="K1100" s="17">
        <v>3961</v>
      </c>
      <c r="L1100" t="s">
        <v>76</v>
      </c>
      <c r="M1100" t="s">
        <v>68</v>
      </c>
      <c r="N1100" s="1">
        <v>2000.03</v>
      </c>
      <c r="O1100" s="17">
        <v>3392</v>
      </c>
      <c r="P1100" t="s">
        <v>136</v>
      </c>
      <c r="Q1100">
        <v>569</v>
      </c>
    </row>
    <row r="1101" spans="1:17" x14ac:dyDescent="0.25">
      <c r="A1101" s="13">
        <v>45717</v>
      </c>
      <c r="B1101" t="s">
        <v>6</v>
      </c>
      <c r="C1101" t="s">
        <v>298</v>
      </c>
      <c r="D1101" t="s">
        <v>89</v>
      </c>
      <c r="E1101" t="s">
        <v>73</v>
      </c>
      <c r="F1101" t="s">
        <v>66</v>
      </c>
      <c r="G1101">
        <v>151000174</v>
      </c>
      <c r="H1101" s="19">
        <v>45738</v>
      </c>
      <c r="I1101" t="s">
        <v>67</v>
      </c>
      <c r="J1101" s="1">
        <v>4093</v>
      </c>
      <c r="K1101" s="17">
        <v>3769</v>
      </c>
      <c r="L1101" t="s">
        <v>76</v>
      </c>
      <c r="M1101" t="s">
        <v>68</v>
      </c>
      <c r="N1101" s="1">
        <v>4093</v>
      </c>
      <c r="O1101" s="17">
        <v>3287</v>
      </c>
      <c r="P1101" t="s">
        <v>136</v>
      </c>
      <c r="Q1101">
        <v>482</v>
      </c>
    </row>
    <row r="1102" spans="1:17" x14ac:dyDescent="0.25">
      <c r="A1102" s="13">
        <v>45717</v>
      </c>
      <c r="B1102" t="s">
        <v>6</v>
      </c>
      <c r="C1102" t="s">
        <v>298</v>
      </c>
      <c r="D1102" t="s">
        <v>86</v>
      </c>
      <c r="E1102" t="s">
        <v>78</v>
      </c>
      <c r="F1102" t="s">
        <v>66</v>
      </c>
      <c r="G1102">
        <v>151001226</v>
      </c>
      <c r="H1102" s="19">
        <v>45738</v>
      </c>
      <c r="I1102" t="s">
        <v>67</v>
      </c>
      <c r="J1102" s="1">
        <v>4132.3999999999996</v>
      </c>
      <c r="K1102" s="17">
        <v>3426</v>
      </c>
      <c r="L1102" t="s">
        <v>78</v>
      </c>
      <c r="M1102" t="s">
        <v>68</v>
      </c>
      <c r="N1102" s="1">
        <v>4132.3999999999996</v>
      </c>
      <c r="O1102" s="17">
        <v>3641</v>
      </c>
      <c r="P1102" t="s">
        <v>78</v>
      </c>
      <c r="Q1102">
        <v>-215</v>
      </c>
    </row>
    <row r="1103" spans="1:17" x14ac:dyDescent="0.25">
      <c r="A1103" s="13">
        <v>45717</v>
      </c>
      <c r="B1103" t="s">
        <v>6</v>
      </c>
      <c r="C1103" t="s">
        <v>296</v>
      </c>
      <c r="D1103" t="s">
        <v>84</v>
      </c>
      <c r="E1103" t="s">
        <v>70</v>
      </c>
      <c r="F1103" t="s">
        <v>66</v>
      </c>
      <c r="G1103">
        <v>162004017</v>
      </c>
      <c r="H1103" s="19">
        <v>45742</v>
      </c>
      <c r="I1103" t="s">
        <v>67</v>
      </c>
      <c r="J1103" s="1">
        <v>1625.74</v>
      </c>
      <c r="K1103" s="17">
        <v>3731</v>
      </c>
      <c r="L1103" t="s">
        <v>76</v>
      </c>
      <c r="M1103" t="s">
        <v>68</v>
      </c>
      <c r="N1103" s="1">
        <v>1625.74</v>
      </c>
      <c r="O1103" s="17">
        <v>2963</v>
      </c>
      <c r="P1103" t="s">
        <v>134</v>
      </c>
      <c r="Q1103">
        <v>768</v>
      </c>
    </row>
    <row r="1104" spans="1:17" x14ac:dyDescent="0.25">
      <c r="A1104" s="13">
        <v>45717</v>
      </c>
      <c r="B1104" t="s">
        <v>6</v>
      </c>
      <c r="C1104" t="s">
        <v>296</v>
      </c>
      <c r="D1104" t="s">
        <v>75</v>
      </c>
      <c r="E1104" t="s">
        <v>76</v>
      </c>
      <c r="F1104" t="s">
        <v>66</v>
      </c>
      <c r="G1104">
        <v>162004017</v>
      </c>
      <c r="H1104" s="19">
        <v>45742</v>
      </c>
      <c r="I1104" t="s">
        <v>67</v>
      </c>
      <c r="J1104" s="1">
        <v>2311.1</v>
      </c>
      <c r="K1104" s="17">
        <v>3523</v>
      </c>
      <c r="L1104" t="s">
        <v>78</v>
      </c>
      <c r="M1104" t="s">
        <v>68</v>
      </c>
      <c r="N1104" s="1">
        <v>2311.1</v>
      </c>
      <c r="O1104" s="17">
        <v>3683</v>
      </c>
      <c r="P1104" t="s">
        <v>78</v>
      </c>
      <c r="Q1104">
        <v>-160</v>
      </c>
    </row>
    <row r="1105" spans="1:17" x14ac:dyDescent="0.25">
      <c r="A1105" s="13">
        <v>45717</v>
      </c>
      <c r="B1105" t="s">
        <v>6</v>
      </c>
      <c r="C1105" t="s">
        <v>7</v>
      </c>
      <c r="D1105" t="s">
        <v>92</v>
      </c>
      <c r="E1105" t="s">
        <v>145</v>
      </c>
      <c r="F1105" t="s">
        <v>66</v>
      </c>
      <c r="G1105">
        <v>161010226</v>
      </c>
      <c r="H1105" s="19">
        <v>45743</v>
      </c>
      <c r="I1105" t="s">
        <v>67</v>
      </c>
      <c r="J1105" s="1">
        <v>2774.24</v>
      </c>
      <c r="K1105" s="17">
        <v>2604</v>
      </c>
      <c r="L1105" t="s">
        <v>135</v>
      </c>
      <c r="M1105" t="s">
        <v>68</v>
      </c>
      <c r="N1105" s="1">
        <v>2774.24</v>
      </c>
      <c r="O1105" s="17">
        <v>3717</v>
      </c>
      <c r="P1105" t="s">
        <v>76</v>
      </c>
      <c r="Q1105">
        <v>-1113</v>
      </c>
    </row>
    <row r="1106" spans="1:17" x14ac:dyDescent="0.25">
      <c r="A1106" s="13">
        <v>45717</v>
      </c>
      <c r="B1106" t="s">
        <v>6</v>
      </c>
      <c r="C1106" t="s">
        <v>7</v>
      </c>
      <c r="D1106" t="s">
        <v>71</v>
      </c>
      <c r="E1106" t="s">
        <v>70</v>
      </c>
      <c r="F1106" t="s">
        <v>66</v>
      </c>
      <c r="G1106">
        <v>161010226</v>
      </c>
      <c r="H1106" s="19">
        <v>45743</v>
      </c>
      <c r="I1106" t="s">
        <v>67</v>
      </c>
      <c r="J1106" s="1">
        <v>1243.54</v>
      </c>
      <c r="K1106" s="17">
        <v>4034</v>
      </c>
      <c r="L1106" t="s">
        <v>70</v>
      </c>
      <c r="M1106" t="s">
        <v>68</v>
      </c>
      <c r="N1106" s="1">
        <v>1243.54</v>
      </c>
      <c r="O1106" s="17">
        <v>3741</v>
      </c>
      <c r="P1106" t="s">
        <v>76</v>
      </c>
      <c r="Q1106">
        <v>293</v>
      </c>
    </row>
    <row r="1107" spans="1:17" x14ac:dyDescent="0.25">
      <c r="A1107" s="13">
        <v>45717</v>
      </c>
      <c r="B1107" t="s">
        <v>6</v>
      </c>
      <c r="C1107" t="s">
        <v>301</v>
      </c>
      <c r="D1107" t="s">
        <v>65</v>
      </c>
      <c r="E1107" t="s">
        <v>70</v>
      </c>
      <c r="F1107" t="s">
        <v>66</v>
      </c>
      <c r="G1107">
        <v>161005825</v>
      </c>
      <c r="H1107" s="19">
        <v>45741</v>
      </c>
      <c r="I1107" t="s">
        <v>67</v>
      </c>
      <c r="J1107" s="1">
        <v>4068.7</v>
      </c>
      <c r="K1107" s="17">
        <v>4002</v>
      </c>
      <c r="L1107" t="s">
        <v>70</v>
      </c>
      <c r="M1107" t="s">
        <v>68</v>
      </c>
      <c r="N1107" s="1">
        <v>4068.7</v>
      </c>
      <c r="O1107" s="17">
        <v>3609</v>
      </c>
      <c r="P1107" t="s">
        <v>78</v>
      </c>
      <c r="Q1107">
        <v>393</v>
      </c>
    </row>
    <row r="1108" spans="1:17" x14ac:dyDescent="0.25">
      <c r="A1108" s="13">
        <v>45717</v>
      </c>
      <c r="B1108" t="s">
        <v>6</v>
      </c>
      <c r="C1108" t="s">
        <v>301</v>
      </c>
      <c r="D1108" t="s">
        <v>65</v>
      </c>
      <c r="E1108" t="s">
        <v>70</v>
      </c>
      <c r="F1108" t="s">
        <v>66</v>
      </c>
      <c r="G1108">
        <v>161005826</v>
      </c>
      <c r="H1108" s="19">
        <v>45741</v>
      </c>
      <c r="I1108" t="s">
        <v>67</v>
      </c>
      <c r="J1108" s="1">
        <v>4070.1</v>
      </c>
      <c r="K1108" s="17">
        <v>4087</v>
      </c>
      <c r="L1108" t="s">
        <v>70</v>
      </c>
      <c r="M1108" t="s">
        <v>68</v>
      </c>
      <c r="N1108" s="1">
        <v>4070.1</v>
      </c>
      <c r="O1108" s="17">
        <v>2966</v>
      </c>
      <c r="P1108" t="s">
        <v>134</v>
      </c>
      <c r="Q1108">
        <v>1121</v>
      </c>
    </row>
    <row r="1109" spans="1:17" x14ac:dyDescent="0.25">
      <c r="A1109" s="13">
        <v>45717</v>
      </c>
      <c r="B1109" t="s">
        <v>6</v>
      </c>
      <c r="C1109" t="s">
        <v>301</v>
      </c>
      <c r="D1109" t="s">
        <v>65</v>
      </c>
      <c r="E1109" t="s">
        <v>70</v>
      </c>
      <c r="F1109" t="s">
        <v>66</v>
      </c>
      <c r="G1109">
        <v>161005828</v>
      </c>
      <c r="H1109" s="19">
        <v>45742</v>
      </c>
      <c r="I1109" t="s">
        <v>67</v>
      </c>
      <c r="J1109" s="1">
        <v>4038.4</v>
      </c>
      <c r="K1109" s="17">
        <v>3906</v>
      </c>
      <c r="L1109" t="s">
        <v>76</v>
      </c>
      <c r="M1109" t="s">
        <v>68</v>
      </c>
      <c r="N1109" s="1">
        <v>4038.4</v>
      </c>
      <c r="O1109" s="17">
        <v>3301</v>
      </c>
      <c r="P1109" t="s">
        <v>136</v>
      </c>
      <c r="Q1109">
        <v>605</v>
      </c>
    </row>
    <row r="1110" spans="1:17" x14ac:dyDescent="0.25">
      <c r="A1110" s="13">
        <v>45717</v>
      </c>
      <c r="B1110" t="s">
        <v>6</v>
      </c>
      <c r="C1110" t="s">
        <v>297</v>
      </c>
      <c r="D1110" t="s">
        <v>127</v>
      </c>
      <c r="E1110" t="s">
        <v>70</v>
      </c>
      <c r="F1110" t="s">
        <v>66</v>
      </c>
      <c r="G1110">
        <v>162000285</v>
      </c>
      <c r="H1110" s="19">
        <v>45743</v>
      </c>
      <c r="I1110" t="s">
        <v>67</v>
      </c>
      <c r="J1110" s="1">
        <v>3872.3</v>
      </c>
      <c r="K1110" s="17">
        <v>4039</v>
      </c>
      <c r="L1110" t="s">
        <v>70</v>
      </c>
      <c r="M1110" t="s">
        <v>68</v>
      </c>
      <c r="N1110" s="1">
        <v>3872.3</v>
      </c>
      <c r="O1110" s="17">
        <v>3250</v>
      </c>
      <c r="P1110" t="s">
        <v>136</v>
      </c>
      <c r="Q1110">
        <v>789</v>
      </c>
    </row>
    <row r="1111" spans="1:17" x14ac:dyDescent="0.25">
      <c r="A1111" s="13">
        <v>45717</v>
      </c>
      <c r="B1111" t="s">
        <v>6</v>
      </c>
      <c r="C1111" t="s">
        <v>296</v>
      </c>
      <c r="D1111" t="s">
        <v>84</v>
      </c>
      <c r="E1111" t="s">
        <v>70</v>
      </c>
      <c r="F1111" t="s">
        <v>66</v>
      </c>
      <c r="G1111">
        <v>162004024</v>
      </c>
      <c r="H1111" s="19">
        <v>45744</v>
      </c>
      <c r="I1111" t="s">
        <v>67</v>
      </c>
      <c r="J1111" s="1">
        <v>2307.16</v>
      </c>
      <c r="K1111" s="17">
        <v>3838</v>
      </c>
      <c r="L1111" t="s">
        <v>76</v>
      </c>
      <c r="M1111" t="s">
        <v>68</v>
      </c>
      <c r="N1111" s="1">
        <v>2307.16</v>
      </c>
      <c r="O1111" s="17">
        <v>3059</v>
      </c>
      <c r="P1111" t="s">
        <v>134</v>
      </c>
      <c r="Q1111">
        <v>779</v>
      </c>
    </row>
    <row r="1112" spans="1:17" x14ac:dyDescent="0.25">
      <c r="A1112" s="13">
        <v>45717</v>
      </c>
      <c r="B1112" t="s">
        <v>6</v>
      </c>
      <c r="C1112" t="s">
        <v>296</v>
      </c>
      <c r="D1112" t="s">
        <v>75</v>
      </c>
      <c r="E1112" t="s">
        <v>76</v>
      </c>
      <c r="F1112" t="s">
        <v>66</v>
      </c>
      <c r="G1112">
        <v>162004024</v>
      </c>
      <c r="H1112" s="19">
        <v>45744</v>
      </c>
      <c r="I1112" t="s">
        <v>67</v>
      </c>
      <c r="J1112" s="1">
        <v>1517.14</v>
      </c>
      <c r="K1112" s="17">
        <v>3729</v>
      </c>
      <c r="L1112" t="s">
        <v>76</v>
      </c>
      <c r="M1112" t="s">
        <v>68</v>
      </c>
      <c r="N1112" s="1">
        <v>1517.14</v>
      </c>
      <c r="O1112" s="17">
        <v>2920</v>
      </c>
      <c r="P1112" t="s">
        <v>134</v>
      </c>
      <c r="Q1112">
        <v>809</v>
      </c>
    </row>
    <row r="1113" spans="1:17" x14ac:dyDescent="0.25">
      <c r="A1113" s="13">
        <v>45717</v>
      </c>
      <c r="B1113" t="s">
        <v>6</v>
      </c>
      <c r="C1113" t="s">
        <v>301</v>
      </c>
      <c r="D1113" t="s">
        <v>65</v>
      </c>
      <c r="E1113" t="s">
        <v>70</v>
      </c>
      <c r="F1113" t="s">
        <v>66</v>
      </c>
      <c r="G1113">
        <v>151000741</v>
      </c>
      <c r="H1113" s="19">
        <v>45744</v>
      </c>
      <c r="I1113" t="s">
        <v>67</v>
      </c>
      <c r="J1113" s="1">
        <v>4102.1000000000004</v>
      </c>
      <c r="K1113" s="17">
        <v>3782</v>
      </c>
      <c r="L1113" t="s">
        <v>76</v>
      </c>
      <c r="M1113" t="s">
        <v>68</v>
      </c>
      <c r="N1113" s="1">
        <v>4102.1000000000004</v>
      </c>
      <c r="O1113" s="17">
        <v>3261</v>
      </c>
      <c r="P1113" t="s">
        <v>136</v>
      </c>
      <c r="Q1113">
        <v>521</v>
      </c>
    </row>
    <row r="1114" spans="1:17" x14ac:dyDescent="0.25">
      <c r="A1114" s="13">
        <v>45717</v>
      </c>
      <c r="B1114" t="s">
        <v>6</v>
      </c>
      <c r="C1114" t="s">
        <v>7</v>
      </c>
      <c r="D1114" t="s">
        <v>92</v>
      </c>
      <c r="E1114" t="s">
        <v>145</v>
      </c>
      <c r="F1114" t="s">
        <v>66</v>
      </c>
      <c r="G1114">
        <v>161010227</v>
      </c>
      <c r="H1114" s="19">
        <v>45744</v>
      </c>
      <c r="I1114" t="s">
        <v>67</v>
      </c>
      <c r="J1114" s="1">
        <v>2057.5</v>
      </c>
      <c r="K1114" s="17">
        <v>4233</v>
      </c>
      <c r="L1114" t="s">
        <v>70</v>
      </c>
      <c r="M1114" t="s">
        <v>68</v>
      </c>
      <c r="N1114" s="1">
        <v>2057.5</v>
      </c>
      <c r="O1114" s="17">
        <v>4678</v>
      </c>
      <c r="P1114" t="s">
        <v>93</v>
      </c>
      <c r="Q1114">
        <v>-445</v>
      </c>
    </row>
    <row r="1115" spans="1:17" x14ac:dyDescent="0.25">
      <c r="A1115" s="13">
        <v>45717</v>
      </c>
      <c r="B1115" t="s">
        <v>6</v>
      </c>
      <c r="C1115" t="s">
        <v>7</v>
      </c>
      <c r="D1115" t="s">
        <v>71</v>
      </c>
      <c r="E1115" t="s">
        <v>70</v>
      </c>
      <c r="F1115" t="s">
        <v>66</v>
      </c>
      <c r="G1115">
        <v>161010227</v>
      </c>
      <c r="H1115" s="19">
        <v>45744</v>
      </c>
      <c r="I1115" t="s">
        <v>67</v>
      </c>
      <c r="J1115" s="1">
        <v>1998.65</v>
      </c>
      <c r="K1115" s="17">
        <v>4027</v>
      </c>
      <c r="L1115" t="s">
        <v>70</v>
      </c>
      <c r="M1115" t="s">
        <v>68</v>
      </c>
      <c r="N1115" s="1">
        <v>1998.65</v>
      </c>
      <c r="O1115" s="17">
        <v>3263</v>
      </c>
      <c r="P1115" t="s">
        <v>136</v>
      </c>
      <c r="Q1115">
        <v>764</v>
      </c>
    </row>
    <row r="1116" spans="1:17" x14ac:dyDescent="0.25">
      <c r="A1116" s="13">
        <v>45717</v>
      </c>
      <c r="B1116" t="s">
        <v>6</v>
      </c>
      <c r="C1116" t="s">
        <v>297</v>
      </c>
      <c r="D1116" t="s">
        <v>146</v>
      </c>
      <c r="E1116" t="s">
        <v>70</v>
      </c>
      <c r="F1116" t="s">
        <v>66</v>
      </c>
      <c r="G1116">
        <v>162000287</v>
      </c>
      <c r="H1116" s="19">
        <v>45744</v>
      </c>
      <c r="I1116" t="s">
        <v>67</v>
      </c>
      <c r="J1116" s="1">
        <v>3952.8</v>
      </c>
      <c r="K1116" s="17">
        <v>4034</v>
      </c>
      <c r="L1116" t="s">
        <v>70</v>
      </c>
      <c r="M1116" t="s">
        <v>68</v>
      </c>
      <c r="N1116" s="1">
        <v>3952.8</v>
      </c>
      <c r="O1116" s="17">
        <v>2621</v>
      </c>
      <c r="P1116" t="s">
        <v>135</v>
      </c>
      <c r="Q1116">
        <v>1413</v>
      </c>
    </row>
    <row r="1117" spans="1:17" x14ac:dyDescent="0.25">
      <c r="A1117" s="13">
        <v>45717</v>
      </c>
      <c r="B1117" t="s">
        <v>6</v>
      </c>
      <c r="C1117" t="s">
        <v>7</v>
      </c>
      <c r="D1117" t="s">
        <v>92</v>
      </c>
      <c r="E1117" t="s">
        <v>145</v>
      </c>
      <c r="F1117" t="s">
        <v>66</v>
      </c>
      <c r="G1117">
        <v>161010229</v>
      </c>
      <c r="H1117" s="19">
        <v>45745</v>
      </c>
      <c r="I1117" t="s">
        <v>67</v>
      </c>
      <c r="J1117" s="1">
        <v>1681.62</v>
      </c>
      <c r="K1117" s="17">
        <v>4394</v>
      </c>
      <c r="L1117" t="s">
        <v>73</v>
      </c>
      <c r="M1117" t="s">
        <v>68</v>
      </c>
      <c r="N1117" s="1">
        <v>1681.62</v>
      </c>
      <c r="O1117" s="17">
        <v>3823</v>
      </c>
      <c r="P1117" t="s">
        <v>76</v>
      </c>
      <c r="Q1117">
        <v>571</v>
      </c>
    </row>
    <row r="1118" spans="1:17" x14ac:dyDescent="0.25">
      <c r="A1118" s="13">
        <v>45717</v>
      </c>
      <c r="B1118" t="s">
        <v>6</v>
      </c>
      <c r="C1118" t="s">
        <v>7</v>
      </c>
      <c r="D1118" t="s">
        <v>71</v>
      </c>
      <c r="E1118" t="s">
        <v>70</v>
      </c>
      <c r="F1118" t="s">
        <v>66</v>
      </c>
      <c r="G1118">
        <v>161010229</v>
      </c>
      <c r="H1118" s="19">
        <v>45745</v>
      </c>
      <c r="I1118" t="s">
        <v>67</v>
      </c>
      <c r="J1118" s="1">
        <v>1902.86</v>
      </c>
      <c r="K1118" s="17">
        <v>4030</v>
      </c>
      <c r="L1118" t="s">
        <v>70</v>
      </c>
      <c r="M1118" t="s">
        <v>68</v>
      </c>
      <c r="N1118" s="1">
        <v>1902.86</v>
      </c>
      <c r="O1118" s="17">
        <v>3696</v>
      </c>
      <c r="P1118" t="s">
        <v>78</v>
      </c>
      <c r="Q1118">
        <v>334</v>
      </c>
    </row>
    <row r="1119" spans="1:17" x14ac:dyDescent="0.25">
      <c r="A1119" s="13">
        <v>45717</v>
      </c>
      <c r="B1119" t="s">
        <v>6</v>
      </c>
      <c r="C1119" t="s">
        <v>7</v>
      </c>
      <c r="D1119" t="s">
        <v>92</v>
      </c>
      <c r="E1119" t="s">
        <v>145</v>
      </c>
      <c r="F1119" t="s">
        <v>66</v>
      </c>
      <c r="G1119">
        <v>161010230</v>
      </c>
      <c r="H1119" s="19">
        <v>45746</v>
      </c>
      <c r="I1119" t="s">
        <v>67</v>
      </c>
      <c r="J1119" s="1">
        <v>1247.17</v>
      </c>
      <c r="K1119" s="17">
        <v>4802</v>
      </c>
      <c r="L1119" t="s">
        <v>93</v>
      </c>
      <c r="M1119" t="s">
        <v>68</v>
      </c>
      <c r="N1119" s="1">
        <v>1247.17</v>
      </c>
      <c r="O1119" s="17">
        <v>4215</v>
      </c>
      <c r="P1119" t="s">
        <v>70</v>
      </c>
      <c r="Q1119">
        <v>587</v>
      </c>
    </row>
    <row r="1120" spans="1:17" x14ac:dyDescent="0.25">
      <c r="A1120" s="13">
        <v>45717</v>
      </c>
      <c r="B1120" t="s">
        <v>6</v>
      </c>
      <c r="C1120" t="s">
        <v>7</v>
      </c>
      <c r="D1120" t="s">
        <v>71</v>
      </c>
      <c r="E1120" t="s">
        <v>70</v>
      </c>
      <c r="F1120" t="s">
        <v>66</v>
      </c>
      <c r="G1120">
        <v>161010230</v>
      </c>
      <c r="H1120" s="19">
        <v>45746</v>
      </c>
      <c r="I1120" t="s">
        <v>67</v>
      </c>
      <c r="J1120" s="1">
        <v>2770.81</v>
      </c>
      <c r="K1120" s="17">
        <v>4036</v>
      </c>
      <c r="L1120" t="s">
        <v>70</v>
      </c>
      <c r="M1120" t="s">
        <v>68</v>
      </c>
      <c r="N1120" s="1">
        <v>2770.81</v>
      </c>
      <c r="O1120" s="17">
        <v>3959</v>
      </c>
      <c r="P1120" t="s">
        <v>76</v>
      </c>
      <c r="Q1120">
        <v>77</v>
      </c>
    </row>
    <row r="1121" spans="1:17" x14ac:dyDescent="0.25">
      <c r="A1121" s="13">
        <v>45717</v>
      </c>
      <c r="B1121" t="s">
        <v>6</v>
      </c>
      <c r="C1121" t="s">
        <v>7</v>
      </c>
      <c r="D1121" t="s">
        <v>92</v>
      </c>
      <c r="E1121" t="s">
        <v>145</v>
      </c>
      <c r="F1121" t="s">
        <v>66</v>
      </c>
      <c r="G1121">
        <v>151000765</v>
      </c>
      <c r="H1121" s="19">
        <v>45747</v>
      </c>
      <c r="I1121" t="s">
        <v>67</v>
      </c>
      <c r="J1121" s="1">
        <v>2731.35</v>
      </c>
      <c r="K1121" s="17">
        <v>2580</v>
      </c>
      <c r="L1121" t="s">
        <v>135</v>
      </c>
      <c r="M1121" t="s">
        <v>68</v>
      </c>
      <c r="N1121" s="1">
        <v>2731.35</v>
      </c>
      <c r="O1121" s="17">
        <v>4343</v>
      </c>
      <c r="P1121" t="s">
        <v>73</v>
      </c>
      <c r="Q1121">
        <v>-1763</v>
      </c>
    </row>
    <row r="1122" spans="1:17" x14ac:dyDescent="0.25">
      <c r="A1122" s="13">
        <v>45717</v>
      </c>
      <c r="B1122" t="s">
        <v>6</v>
      </c>
      <c r="C1122" t="s">
        <v>7</v>
      </c>
      <c r="D1122" t="s">
        <v>71</v>
      </c>
      <c r="E1122" t="s">
        <v>70</v>
      </c>
      <c r="F1122" t="s">
        <v>66</v>
      </c>
      <c r="G1122">
        <v>151000765</v>
      </c>
      <c r="H1122" s="19">
        <v>45747</v>
      </c>
      <c r="I1122" t="s">
        <v>67</v>
      </c>
      <c r="J1122" s="1">
        <v>1202.68</v>
      </c>
      <c r="K1122" s="17">
        <v>4019</v>
      </c>
      <c r="L1122" t="s">
        <v>70</v>
      </c>
      <c r="M1122" t="s">
        <v>68</v>
      </c>
      <c r="N1122" s="1">
        <v>1202.68</v>
      </c>
      <c r="O1122" s="17">
        <v>3643</v>
      </c>
      <c r="P1122" t="s">
        <v>78</v>
      </c>
      <c r="Q1122">
        <v>376</v>
      </c>
    </row>
    <row r="1123" spans="1:17" x14ac:dyDescent="0.25">
      <c r="A1123" s="13">
        <v>45717</v>
      </c>
      <c r="B1123" t="s">
        <v>6</v>
      </c>
      <c r="C1123" t="s">
        <v>301</v>
      </c>
      <c r="D1123" t="s">
        <v>65</v>
      </c>
      <c r="E1123" t="s">
        <v>70</v>
      </c>
      <c r="F1123" t="s">
        <v>66</v>
      </c>
      <c r="G1123" t="s">
        <v>159</v>
      </c>
      <c r="H1123" s="19">
        <v>45745</v>
      </c>
      <c r="I1123" t="s">
        <v>80</v>
      </c>
      <c r="J1123" s="1">
        <v>4054.4</v>
      </c>
      <c r="K1123" s="17">
        <v>4037</v>
      </c>
      <c r="L1123" t="s">
        <v>70</v>
      </c>
      <c r="M1123" t="s">
        <v>68</v>
      </c>
      <c r="N1123" s="1">
        <v>4054.4</v>
      </c>
      <c r="O1123" s="17">
        <v>2868</v>
      </c>
      <c r="P1123" t="s">
        <v>134</v>
      </c>
      <c r="Q1123">
        <v>1169</v>
      </c>
    </row>
    <row r="1124" spans="1:17" x14ac:dyDescent="0.25">
      <c r="A1124" s="13">
        <v>45717</v>
      </c>
      <c r="B1124" t="s">
        <v>6</v>
      </c>
      <c r="C1124" t="s">
        <v>9</v>
      </c>
      <c r="D1124" t="s">
        <v>121</v>
      </c>
      <c r="E1124" t="s">
        <v>70</v>
      </c>
      <c r="F1124" t="s">
        <v>66</v>
      </c>
      <c r="G1124">
        <v>161002550</v>
      </c>
      <c r="H1124" s="19">
        <v>45746</v>
      </c>
      <c r="I1124" t="s">
        <v>67</v>
      </c>
      <c r="J1124" s="1">
        <v>3980.8</v>
      </c>
      <c r="K1124" s="17">
        <v>3762</v>
      </c>
      <c r="L1124" t="s">
        <v>76</v>
      </c>
      <c r="M1124" t="s">
        <v>68</v>
      </c>
      <c r="N1124" s="1">
        <v>3980.8</v>
      </c>
      <c r="O1124" s="17">
        <v>3887</v>
      </c>
      <c r="P1124" t="s">
        <v>76</v>
      </c>
      <c r="Q1124">
        <v>-125</v>
      </c>
    </row>
    <row r="1125" spans="1:17" x14ac:dyDescent="0.25">
      <c r="A1125" s="13">
        <v>45748</v>
      </c>
      <c r="B1125" t="s">
        <v>6</v>
      </c>
      <c r="C1125" t="s">
        <v>9</v>
      </c>
      <c r="D1125" t="s">
        <v>133</v>
      </c>
      <c r="E1125" t="s">
        <v>143</v>
      </c>
      <c r="F1125" t="s">
        <v>66</v>
      </c>
      <c r="G1125">
        <v>151000127</v>
      </c>
      <c r="H1125" s="19">
        <v>45747</v>
      </c>
      <c r="I1125" t="s">
        <v>67</v>
      </c>
      <c r="J1125" s="1">
        <v>483.98</v>
      </c>
      <c r="K1125" s="17">
        <v>5211</v>
      </c>
      <c r="L1125" t="s">
        <v>128</v>
      </c>
      <c r="M1125" t="s">
        <v>68</v>
      </c>
      <c r="N1125" s="1">
        <v>483.98</v>
      </c>
      <c r="O1125" s="17">
        <v>3711</v>
      </c>
      <c r="P1125" t="s">
        <v>76</v>
      </c>
      <c r="Q1125">
        <v>1500</v>
      </c>
    </row>
    <row r="1126" spans="1:17" x14ac:dyDescent="0.25">
      <c r="A1126" s="13">
        <v>45748</v>
      </c>
      <c r="B1126" t="s">
        <v>6</v>
      </c>
      <c r="C1126" t="s">
        <v>9</v>
      </c>
      <c r="D1126" t="s">
        <v>121</v>
      </c>
      <c r="E1126" t="s">
        <v>70</v>
      </c>
      <c r="F1126" t="s">
        <v>66</v>
      </c>
      <c r="G1126">
        <v>151000127</v>
      </c>
      <c r="H1126" s="19">
        <v>45747</v>
      </c>
      <c r="I1126" t="s">
        <v>67</v>
      </c>
      <c r="J1126" s="1">
        <v>3490.28</v>
      </c>
      <c r="K1126" s="17">
        <v>3745</v>
      </c>
      <c r="L1126" t="s">
        <v>76</v>
      </c>
      <c r="M1126" t="s">
        <v>68</v>
      </c>
      <c r="N1126" s="1">
        <v>3490.28</v>
      </c>
      <c r="O1126" s="17">
        <v>3247</v>
      </c>
      <c r="P1126" t="s">
        <v>136</v>
      </c>
      <c r="Q1126">
        <v>498</v>
      </c>
    </row>
    <row r="1127" spans="1:17" x14ac:dyDescent="0.25">
      <c r="A1127" s="13">
        <v>45748</v>
      </c>
      <c r="B1127" t="s">
        <v>6</v>
      </c>
      <c r="C1127" t="s">
        <v>7</v>
      </c>
      <c r="D1127" t="s">
        <v>92</v>
      </c>
      <c r="E1127" t="s">
        <v>145</v>
      </c>
      <c r="F1127" t="s">
        <v>66</v>
      </c>
      <c r="G1127">
        <v>151000767</v>
      </c>
      <c r="H1127" s="19">
        <v>45747</v>
      </c>
      <c r="I1127" t="s">
        <v>67</v>
      </c>
      <c r="J1127" s="1">
        <v>2717.69</v>
      </c>
      <c r="K1127" s="17">
        <v>4915</v>
      </c>
      <c r="L1127" t="s">
        <v>97</v>
      </c>
      <c r="M1127" t="s">
        <v>68</v>
      </c>
      <c r="N1127" s="1">
        <v>2717.69</v>
      </c>
      <c r="O1127" s="17">
        <v>4322</v>
      </c>
      <c r="P1127" t="s">
        <v>73</v>
      </c>
      <c r="Q1127">
        <v>593</v>
      </c>
    </row>
    <row r="1128" spans="1:17" x14ac:dyDescent="0.25">
      <c r="A1128" s="13">
        <v>45748</v>
      </c>
      <c r="B1128" t="s">
        <v>6</v>
      </c>
      <c r="C1128" t="s">
        <v>7</v>
      </c>
      <c r="D1128" t="s">
        <v>71</v>
      </c>
      <c r="E1128" t="s">
        <v>70</v>
      </c>
      <c r="F1128" t="s">
        <v>66</v>
      </c>
      <c r="G1128">
        <v>151000767</v>
      </c>
      <c r="H1128" s="19">
        <v>45747</v>
      </c>
      <c r="I1128" t="s">
        <v>67</v>
      </c>
      <c r="J1128" s="1">
        <v>1173.55</v>
      </c>
      <c r="K1128" s="17">
        <v>4019</v>
      </c>
      <c r="L1128" t="s">
        <v>70</v>
      </c>
      <c r="M1128" t="s">
        <v>68</v>
      </c>
      <c r="N1128" s="1">
        <v>1173.55</v>
      </c>
      <c r="O1128" s="17">
        <v>4547</v>
      </c>
      <c r="P1128" t="s">
        <v>73</v>
      </c>
      <c r="Q1128">
        <v>-528</v>
      </c>
    </row>
    <row r="1129" spans="1:17" x14ac:dyDescent="0.25">
      <c r="A1129" s="13">
        <v>45748</v>
      </c>
      <c r="B1129" t="s">
        <v>6</v>
      </c>
      <c r="C1129" t="s">
        <v>7</v>
      </c>
      <c r="D1129" t="s">
        <v>92</v>
      </c>
      <c r="E1129" t="s">
        <v>145</v>
      </c>
      <c r="F1129" t="s">
        <v>66</v>
      </c>
      <c r="G1129">
        <v>161010231</v>
      </c>
      <c r="H1129" s="19">
        <v>45747</v>
      </c>
      <c r="I1129" t="s">
        <v>67</v>
      </c>
      <c r="J1129" s="1">
        <v>4095.2</v>
      </c>
      <c r="K1129" s="17">
        <v>4687</v>
      </c>
      <c r="L1129" t="s">
        <v>93</v>
      </c>
      <c r="M1129" t="s">
        <v>68</v>
      </c>
      <c r="N1129" s="1">
        <v>4095.2</v>
      </c>
      <c r="O1129" s="17">
        <v>4157</v>
      </c>
      <c r="P1129" t="s">
        <v>70</v>
      </c>
      <c r="Q1129">
        <v>530</v>
      </c>
    </row>
    <row r="1130" spans="1:17" x14ac:dyDescent="0.25">
      <c r="A1130" s="13">
        <v>45748</v>
      </c>
      <c r="B1130" t="s">
        <v>6</v>
      </c>
      <c r="C1130" t="s">
        <v>298</v>
      </c>
      <c r="D1130" t="s">
        <v>86</v>
      </c>
      <c r="E1130" t="s">
        <v>78</v>
      </c>
      <c r="F1130" t="s">
        <v>66</v>
      </c>
      <c r="G1130">
        <v>161016315</v>
      </c>
      <c r="H1130" s="19">
        <v>45747</v>
      </c>
      <c r="I1130" t="s">
        <v>67</v>
      </c>
      <c r="J1130" s="1">
        <v>4014.4</v>
      </c>
      <c r="K1130" s="17">
        <v>3123</v>
      </c>
      <c r="L1130" t="s">
        <v>136</v>
      </c>
      <c r="M1130" t="s">
        <v>68</v>
      </c>
      <c r="N1130" s="1">
        <v>4014.4</v>
      </c>
      <c r="O1130" s="17">
        <v>3272</v>
      </c>
      <c r="P1130" t="s">
        <v>136</v>
      </c>
      <c r="Q1130">
        <v>-149</v>
      </c>
    </row>
    <row r="1131" spans="1:17" x14ac:dyDescent="0.25">
      <c r="A1131" s="13">
        <v>45748</v>
      </c>
      <c r="B1131" t="s">
        <v>6</v>
      </c>
      <c r="C1131" t="s">
        <v>297</v>
      </c>
      <c r="D1131" t="s">
        <v>99</v>
      </c>
      <c r="E1131" t="s">
        <v>73</v>
      </c>
      <c r="F1131" t="s">
        <v>66</v>
      </c>
      <c r="G1131">
        <v>162000296</v>
      </c>
      <c r="H1131" s="19">
        <v>45747</v>
      </c>
      <c r="I1131" t="s">
        <v>67</v>
      </c>
      <c r="J1131" s="1">
        <v>2827.83</v>
      </c>
      <c r="K1131" s="17">
        <v>4048</v>
      </c>
      <c r="L1131" t="s">
        <v>70</v>
      </c>
      <c r="M1131" t="s">
        <v>68</v>
      </c>
      <c r="N1131" s="1">
        <v>2827.83</v>
      </c>
      <c r="O1131" s="17">
        <v>3572</v>
      </c>
      <c r="P1131" t="s">
        <v>78</v>
      </c>
      <c r="Q1131">
        <v>476</v>
      </c>
    </row>
    <row r="1132" spans="1:17" x14ac:dyDescent="0.25">
      <c r="A1132" s="13">
        <v>45748</v>
      </c>
      <c r="B1132" t="s">
        <v>6</v>
      </c>
      <c r="C1132" t="s">
        <v>297</v>
      </c>
      <c r="D1132" t="s">
        <v>127</v>
      </c>
      <c r="E1132" t="s">
        <v>70</v>
      </c>
      <c r="F1132" t="s">
        <v>66</v>
      </c>
      <c r="G1132">
        <v>162000296</v>
      </c>
      <c r="H1132" s="19">
        <v>45747</v>
      </c>
      <c r="I1132" t="s">
        <v>67</v>
      </c>
      <c r="J1132" s="1">
        <v>831.3</v>
      </c>
      <c r="K1132" s="17">
        <v>4025</v>
      </c>
      <c r="L1132" t="s">
        <v>70</v>
      </c>
      <c r="M1132" t="s">
        <v>68</v>
      </c>
      <c r="N1132" s="1">
        <v>831.3</v>
      </c>
      <c r="O1132" s="17">
        <v>3612</v>
      </c>
      <c r="P1132" t="s">
        <v>78</v>
      </c>
      <c r="Q1132">
        <v>413</v>
      </c>
    </row>
    <row r="1133" spans="1:17" x14ac:dyDescent="0.25">
      <c r="A1133" s="13">
        <v>45748</v>
      </c>
      <c r="B1133" t="s">
        <v>6</v>
      </c>
      <c r="C1133" t="s">
        <v>9</v>
      </c>
      <c r="D1133" t="s">
        <v>121</v>
      </c>
      <c r="E1133" t="s">
        <v>70</v>
      </c>
      <c r="F1133" t="s">
        <v>66</v>
      </c>
      <c r="G1133">
        <v>151000129</v>
      </c>
      <c r="H1133" s="19">
        <v>45749</v>
      </c>
      <c r="I1133" t="s">
        <v>67</v>
      </c>
      <c r="J1133" s="1">
        <v>1914.03</v>
      </c>
      <c r="K1133" s="17">
        <v>4045</v>
      </c>
      <c r="L1133" t="s">
        <v>70</v>
      </c>
      <c r="M1133" t="s">
        <v>68</v>
      </c>
      <c r="N1133" s="1">
        <v>1914.03</v>
      </c>
      <c r="O1133" s="17">
        <v>3255</v>
      </c>
      <c r="P1133" t="s">
        <v>136</v>
      </c>
      <c r="Q1133">
        <v>790</v>
      </c>
    </row>
    <row r="1134" spans="1:17" x14ac:dyDescent="0.25">
      <c r="A1134" s="13">
        <v>45748</v>
      </c>
      <c r="B1134" t="s">
        <v>6</v>
      </c>
      <c r="C1134" t="s">
        <v>9</v>
      </c>
      <c r="D1134" t="s">
        <v>106</v>
      </c>
      <c r="E1134" t="s">
        <v>70</v>
      </c>
      <c r="F1134" t="s">
        <v>66</v>
      </c>
      <c r="G1134">
        <v>151000129</v>
      </c>
      <c r="H1134" s="19">
        <v>45749</v>
      </c>
      <c r="I1134" t="s">
        <v>67</v>
      </c>
      <c r="J1134" s="1">
        <v>2027.93</v>
      </c>
      <c r="K1134" s="17">
        <v>3722</v>
      </c>
      <c r="L1134" t="s">
        <v>76</v>
      </c>
      <c r="M1134" t="s">
        <v>68</v>
      </c>
      <c r="N1134" s="1">
        <v>2027.93</v>
      </c>
      <c r="O1134" s="17">
        <v>3614</v>
      </c>
      <c r="P1134" t="s">
        <v>78</v>
      </c>
      <c r="Q1134">
        <v>108</v>
      </c>
    </row>
    <row r="1135" spans="1:17" x14ac:dyDescent="0.25">
      <c r="A1135" s="13">
        <v>45748</v>
      </c>
      <c r="B1135" t="s">
        <v>6</v>
      </c>
      <c r="C1135" t="s">
        <v>301</v>
      </c>
      <c r="D1135" t="s">
        <v>65</v>
      </c>
      <c r="E1135" t="s">
        <v>70</v>
      </c>
      <c r="F1135" t="s">
        <v>66</v>
      </c>
      <c r="G1135">
        <v>161005837</v>
      </c>
      <c r="H1135" s="19">
        <v>45749</v>
      </c>
      <c r="I1135" t="s">
        <v>67</v>
      </c>
      <c r="J1135" s="1">
        <v>4211.7</v>
      </c>
      <c r="K1135" s="17">
        <v>2560</v>
      </c>
      <c r="L1135" t="s">
        <v>135</v>
      </c>
      <c r="M1135" t="s">
        <v>68</v>
      </c>
      <c r="N1135" s="1">
        <v>4211.7</v>
      </c>
      <c r="O1135" s="17">
        <v>1623</v>
      </c>
      <c r="P1135" t="s">
        <v>170</v>
      </c>
      <c r="Q1135">
        <v>937</v>
      </c>
    </row>
    <row r="1136" spans="1:17" x14ac:dyDescent="0.25">
      <c r="A1136" s="13">
        <v>45748</v>
      </c>
      <c r="B1136" t="s">
        <v>6</v>
      </c>
      <c r="C1136" t="s">
        <v>298</v>
      </c>
      <c r="D1136" t="s">
        <v>89</v>
      </c>
      <c r="E1136" t="s">
        <v>73</v>
      </c>
      <c r="F1136" t="s">
        <v>66</v>
      </c>
      <c r="G1136">
        <v>151000176</v>
      </c>
      <c r="H1136" s="19">
        <v>45750</v>
      </c>
      <c r="I1136" t="s">
        <v>67</v>
      </c>
      <c r="J1136" s="1">
        <v>3486.8</v>
      </c>
      <c r="K1136" s="17">
        <v>4304</v>
      </c>
      <c r="L1136" t="s">
        <v>73</v>
      </c>
      <c r="M1136" t="s">
        <v>68</v>
      </c>
      <c r="N1136" s="1">
        <v>3486.8</v>
      </c>
      <c r="O1136" s="17">
        <v>3915</v>
      </c>
      <c r="P1136" t="s">
        <v>76</v>
      </c>
      <c r="Q1136">
        <v>389</v>
      </c>
    </row>
    <row r="1137" spans="1:17" x14ac:dyDescent="0.25">
      <c r="A1137" s="13">
        <v>45748</v>
      </c>
      <c r="B1137" t="s">
        <v>6</v>
      </c>
      <c r="C1137" t="s">
        <v>7</v>
      </c>
      <c r="D1137" t="s">
        <v>92</v>
      </c>
      <c r="E1137" t="s">
        <v>145</v>
      </c>
      <c r="F1137" t="s">
        <v>66</v>
      </c>
      <c r="G1137">
        <v>151000769</v>
      </c>
      <c r="H1137" s="19">
        <v>45751</v>
      </c>
      <c r="I1137" t="s">
        <v>67</v>
      </c>
      <c r="J1137" s="1">
        <v>1924.22</v>
      </c>
      <c r="K1137" s="17">
        <v>4911</v>
      </c>
      <c r="L1137" t="s">
        <v>97</v>
      </c>
      <c r="M1137" t="s">
        <v>68</v>
      </c>
      <c r="N1137" s="1">
        <v>1924.22</v>
      </c>
      <c r="O1137" s="17">
        <v>3637</v>
      </c>
      <c r="P1137" t="s">
        <v>78</v>
      </c>
      <c r="Q1137">
        <v>1274</v>
      </c>
    </row>
    <row r="1138" spans="1:17" x14ac:dyDescent="0.25">
      <c r="A1138" s="13">
        <v>45748</v>
      </c>
      <c r="B1138" t="s">
        <v>6</v>
      </c>
      <c r="C1138" t="s">
        <v>7</v>
      </c>
      <c r="D1138" t="s">
        <v>69</v>
      </c>
      <c r="E1138" t="s">
        <v>70</v>
      </c>
      <c r="F1138" t="s">
        <v>66</v>
      </c>
      <c r="G1138">
        <v>151000769</v>
      </c>
      <c r="H1138" s="19">
        <v>45751</v>
      </c>
      <c r="I1138" t="s">
        <v>67</v>
      </c>
      <c r="J1138" s="1">
        <v>2053.54</v>
      </c>
      <c r="K1138" s="17">
        <v>4007</v>
      </c>
      <c r="L1138" t="s">
        <v>70</v>
      </c>
      <c r="M1138" t="s">
        <v>68</v>
      </c>
      <c r="N1138" s="1">
        <v>2053.54</v>
      </c>
      <c r="O1138" s="17">
        <v>3101</v>
      </c>
      <c r="P1138" t="s">
        <v>136</v>
      </c>
      <c r="Q1138">
        <v>906</v>
      </c>
    </row>
    <row r="1139" spans="1:17" x14ac:dyDescent="0.25">
      <c r="A1139" s="13">
        <v>45748</v>
      </c>
      <c r="B1139" t="s">
        <v>6</v>
      </c>
      <c r="C1139" t="s">
        <v>301</v>
      </c>
      <c r="D1139" t="s">
        <v>65</v>
      </c>
      <c r="E1139" t="s">
        <v>70</v>
      </c>
      <c r="F1139" t="s">
        <v>66</v>
      </c>
      <c r="G1139">
        <v>161005841</v>
      </c>
      <c r="H1139" s="19">
        <v>45751</v>
      </c>
      <c r="I1139" t="s">
        <v>67</v>
      </c>
      <c r="J1139" s="1">
        <v>3981.7</v>
      </c>
      <c r="K1139" s="17">
        <v>4024</v>
      </c>
      <c r="L1139" t="s">
        <v>70</v>
      </c>
      <c r="M1139" t="s">
        <v>68</v>
      </c>
      <c r="N1139" s="1">
        <v>3981.7</v>
      </c>
      <c r="O1139" s="17">
        <v>3609</v>
      </c>
      <c r="P1139" t="s">
        <v>78</v>
      </c>
      <c r="Q1139">
        <v>415</v>
      </c>
    </row>
    <row r="1140" spans="1:17" x14ac:dyDescent="0.25">
      <c r="A1140" s="13">
        <v>45748</v>
      </c>
      <c r="B1140" t="s">
        <v>6</v>
      </c>
      <c r="C1140" t="s">
        <v>7</v>
      </c>
      <c r="D1140" t="s">
        <v>92</v>
      </c>
      <c r="E1140" t="s">
        <v>145</v>
      </c>
      <c r="F1140" t="s">
        <v>66</v>
      </c>
      <c r="G1140">
        <v>161010233</v>
      </c>
      <c r="H1140" s="19">
        <v>45751</v>
      </c>
      <c r="I1140" t="s">
        <v>67</v>
      </c>
      <c r="J1140" s="1">
        <v>4021.4</v>
      </c>
      <c r="K1140" s="17">
        <v>4498</v>
      </c>
      <c r="L1140" t="s">
        <v>73</v>
      </c>
      <c r="M1140" t="s">
        <v>68</v>
      </c>
      <c r="N1140" s="1">
        <v>4021.4</v>
      </c>
      <c r="O1140" s="17">
        <v>3889</v>
      </c>
      <c r="P1140" t="s">
        <v>76</v>
      </c>
      <c r="Q1140">
        <v>609</v>
      </c>
    </row>
    <row r="1141" spans="1:17" x14ac:dyDescent="0.25">
      <c r="A1141" s="13">
        <v>45748</v>
      </c>
      <c r="B1141" t="s">
        <v>6</v>
      </c>
      <c r="C1141" t="s">
        <v>298</v>
      </c>
      <c r="D1141" t="s">
        <v>89</v>
      </c>
      <c r="E1141" t="s">
        <v>73</v>
      </c>
      <c r="F1141" t="s">
        <v>66</v>
      </c>
      <c r="G1141">
        <v>151000177</v>
      </c>
      <c r="H1141" s="19">
        <v>45752</v>
      </c>
      <c r="I1141" t="s">
        <v>67</v>
      </c>
      <c r="J1141" s="1">
        <v>1713.84</v>
      </c>
      <c r="K1141" s="17">
        <v>4021</v>
      </c>
      <c r="L1141" t="s">
        <v>70</v>
      </c>
      <c r="M1141" t="s">
        <v>68</v>
      </c>
      <c r="N1141" s="1">
        <v>1713.84</v>
      </c>
      <c r="O1141" s="17">
        <v>3807</v>
      </c>
      <c r="P1141" t="s">
        <v>76</v>
      </c>
      <c r="Q1141">
        <v>214</v>
      </c>
    </row>
    <row r="1142" spans="1:17" x14ac:dyDescent="0.25">
      <c r="A1142" s="13">
        <v>45748</v>
      </c>
      <c r="B1142" t="s">
        <v>6</v>
      </c>
      <c r="C1142" t="s">
        <v>298</v>
      </c>
      <c r="D1142" t="s">
        <v>122</v>
      </c>
      <c r="E1142" t="s">
        <v>73</v>
      </c>
      <c r="F1142" t="s">
        <v>66</v>
      </c>
      <c r="G1142">
        <v>151000177</v>
      </c>
      <c r="H1142" s="19">
        <v>45752</v>
      </c>
      <c r="I1142" t="s">
        <v>67</v>
      </c>
      <c r="J1142" s="1">
        <v>2005.52</v>
      </c>
      <c r="K1142" s="17">
        <v>4402</v>
      </c>
      <c r="L1142" t="s">
        <v>73</v>
      </c>
      <c r="M1142" t="s">
        <v>68</v>
      </c>
      <c r="N1142" s="1">
        <v>2005.52</v>
      </c>
      <c r="O1142" s="17">
        <v>3829</v>
      </c>
      <c r="P1142" t="s">
        <v>76</v>
      </c>
      <c r="Q1142">
        <v>573</v>
      </c>
    </row>
    <row r="1143" spans="1:17" x14ac:dyDescent="0.25">
      <c r="A1143" s="13">
        <v>45748</v>
      </c>
      <c r="B1143" t="s">
        <v>6</v>
      </c>
      <c r="C1143" t="s">
        <v>7</v>
      </c>
      <c r="D1143" t="s">
        <v>92</v>
      </c>
      <c r="E1143" t="s">
        <v>145</v>
      </c>
      <c r="F1143" t="s">
        <v>66</v>
      </c>
      <c r="G1143">
        <v>151000770</v>
      </c>
      <c r="H1143" s="19">
        <v>45752</v>
      </c>
      <c r="I1143" t="s">
        <v>67</v>
      </c>
      <c r="J1143" s="1">
        <v>1928.08</v>
      </c>
      <c r="K1143" s="17">
        <v>4937</v>
      </c>
      <c r="L1143" t="s">
        <v>97</v>
      </c>
      <c r="M1143" t="s">
        <v>68</v>
      </c>
      <c r="N1143" s="1">
        <v>1928.08</v>
      </c>
      <c r="O1143" s="17">
        <v>3811</v>
      </c>
      <c r="P1143" t="s">
        <v>76</v>
      </c>
      <c r="Q1143">
        <v>1126</v>
      </c>
    </row>
    <row r="1144" spans="1:17" x14ac:dyDescent="0.25">
      <c r="A1144" s="13">
        <v>45748</v>
      </c>
      <c r="B1144" t="s">
        <v>6</v>
      </c>
      <c r="C1144" t="s">
        <v>7</v>
      </c>
      <c r="D1144" t="s">
        <v>71</v>
      </c>
      <c r="E1144" t="s">
        <v>70</v>
      </c>
      <c r="F1144" t="s">
        <v>66</v>
      </c>
      <c r="G1144">
        <v>151000770</v>
      </c>
      <c r="H1144" s="19">
        <v>45752</v>
      </c>
      <c r="I1144" t="s">
        <v>67</v>
      </c>
      <c r="J1144" s="1">
        <v>2057.41</v>
      </c>
      <c r="K1144" s="17">
        <v>4009</v>
      </c>
      <c r="L1144" t="s">
        <v>70</v>
      </c>
      <c r="M1144" t="s">
        <v>68</v>
      </c>
      <c r="N1144" s="1">
        <v>2057.41</v>
      </c>
      <c r="O1144" s="17">
        <v>3941</v>
      </c>
      <c r="P1144" t="s">
        <v>76</v>
      </c>
      <c r="Q1144">
        <v>68</v>
      </c>
    </row>
    <row r="1145" spans="1:17" x14ac:dyDescent="0.25">
      <c r="A1145" s="13">
        <v>45748</v>
      </c>
      <c r="B1145" t="s">
        <v>6</v>
      </c>
      <c r="C1145" t="s">
        <v>300</v>
      </c>
      <c r="D1145" t="s">
        <v>100</v>
      </c>
      <c r="E1145" t="s">
        <v>278</v>
      </c>
      <c r="F1145" t="s">
        <v>66</v>
      </c>
      <c r="G1145">
        <v>161004896</v>
      </c>
      <c r="H1145" s="19">
        <v>45753</v>
      </c>
      <c r="I1145" t="s">
        <v>67</v>
      </c>
      <c r="J1145" s="1">
        <v>4045.8</v>
      </c>
      <c r="K1145" s="17">
        <v>4621</v>
      </c>
      <c r="L1145" t="s">
        <v>93</v>
      </c>
      <c r="M1145" t="s">
        <v>68</v>
      </c>
      <c r="N1145" s="1">
        <v>4045.8</v>
      </c>
      <c r="O1145" s="17">
        <v>4019</v>
      </c>
      <c r="P1145" t="s">
        <v>70</v>
      </c>
      <c r="Q1145">
        <v>602</v>
      </c>
    </row>
    <row r="1146" spans="1:17" x14ac:dyDescent="0.25">
      <c r="A1146" s="13">
        <v>45748</v>
      </c>
      <c r="B1146" t="s">
        <v>6</v>
      </c>
      <c r="C1146" t="s">
        <v>301</v>
      </c>
      <c r="D1146" t="s">
        <v>65</v>
      </c>
      <c r="E1146" t="s">
        <v>70</v>
      </c>
      <c r="F1146" t="s">
        <v>66</v>
      </c>
      <c r="G1146">
        <v>161005844</v>
      </c>
      <c r="H1146" s="19">
        <v>45753</v>
      </c>
      <c r="I1146" t="s">
        <v>67</v>
      </c>
      <c r="J1146" s="1">
        <v>4078</v>
      </c>
      <c r="K1146" s="17">
        <v>3711</v>
      </c>
      <c r="L1146" t="s">
        <v>76</v>
      </c>
      <c r="M1146" t="s">
        <v>68</v>
      </c>
      <c r="N1146" s="1">
        <v>4078</v>
      </c>
      <c r="O1146" s="17">
        <v>2827</v>
      </c>
      <c r="P1146" t="s">
        <v>134</v>
      </c>
      <c r="Q1146">
        <v>884</v>
      </c>
    </row>
    <row r="1147" spans="1:17" x14ac:dyDescent="0.25">
      <c r="A1147" s="13">
        <v>45748</v>
      </c>
      <c r="B1147" t="s">
        <v>6</v>
      </c>
      <c r="C1147" t="s">
        <v>7</v>
      </c>
      <c r="D1147" t="s">
        <v>92</v>
      </c>
      <c r="E1147" t="s">
        <v>145</v>
      </c>
      <c r="F1147" t="s">
        <v>66</v>
      </c>
      <c r="G1147">
        <v>161010234</v>
      </c>
      <c r="H1147" s="19">
        <v>45753</v>
      </c>
      <c r="I1147" t="s">
        <v>67</v>
      </c>
      <c r="J1147" s="1">
        <v>2080.2600000000002</v>
      </c>
      <c r="K1147" s="17">
        <v>4920</v>
      </c>
      <c r="L1147" t="s">
        <v>97</v>
      </c>
      <c r="M1147" t="s">
        <v>68</v>
      </c>
      <c r="N1147" s="1">
        <v>2080.2600000000002</v>
      </c>
      <c r="O1147" s="17">
        <v>4223</v>
      </c>
      <c r="P1147" t="s">
        <v>70</v>
      </c>
      <c r="Q1147">
        <v>697</v>
      </c>
    </row>
    <row r="1148" spans="1:17" x14ac:dyDescent="0.25">
      <c r="A1148" s="13">
        <v>45748</v>
      </c>
      <c r="B1148" t="s">
        <v>6</v>
      </c>
      <c r="C1148" t="s">
        <v>7</v>
      </c>
      <c r="D1148" t="s">
        <v>71</v>
      </c>
      <c r="E1148" t="s">
        <v>70</v>
      </c>
      <c r="F1148" t="s">
        <v>66</v>
      </c>
      <c r="G1148">
        <v>161010234</v>
      </c>
      <c r="H1148" s="19">
        <v>45753</v>
      </c>
      <c r="I1148" t="s">
        <v>67</v>
      </c>
      <c r="J1148" s="1">
        <v>1995.89</v>
      </c>
      <c r="K1148" s="17">
        <v>4005</v>
      </c>
      <c r="L1148" t="s">
        <v>70</v>
      </c>
      <c r="M1148" t="s">
        <v>68</v>
      </c>
      <c r="N1148" s="1">
        <v>1995.89</v>
      </c>
      <c r="O1148" s="17">
        <v>3872</v>
      </c>
      <c r="P1148" t="s">
        <v>76</v>
      </c>
      <c r="Q1148">
        <v>133</v>
      </c>
    </row>
    <row r="1149" spans="1:17" x14ac:dyDescent="0.25">
      <c r="A1149" s="13">
        <v>45748</v>
      </c>
      <c r="B1149" t="s">
        <v>6</v>
      </c>
      <c r="C1149" t="s">
        <v>297</v>
      </c>
      <c r="D1149" t="s">
        <v>99</v>
      </c>
      <c r="E1149" t="s">
        <v>73</v>
      </c>
      <c r="F1149" t="s">
        <v>66</v>
      </c>
      <c r="G1149">
        <v>162000305</v>
      </c>
      <c r="H1149" s="19">
        <v>45753</v>
      </c>
      <c r="I1149" t="s">
        <v>67</v>
      </c>
      <c r="J1149" s="1">
        <v>1422.06</v>
      </c>
      <c r="K1149" s="17">
        <v>4029</v>
      </c>
      <c r="L1149" t="s">
        <v>70</v>
      </c>
      <c r="M1149" t="s">
        <v>68</v>
      </c>
      <c r="N1149" s="1">
        <v>1422.06</v>
      </c>
      <c r="O1149" s="17">
        <v>3857</v>
      </c>
      <c r="P1149" t="s">
        <v>76</v>
      </c>
      <c r="Q1149">
        <v>172</v>
      </c>
    </row>
    <row r="1150" spans="1:17" x14ac:dyDescent="0.25">
      <c r="A1150" s="13">
        <v>45748</v>
      </c>
      <c r="B1150" t="s">
        <v>6</v>
      </c>
      <c r="C1150" t="s">
        <v>297</v>
      </c>
      <c r="D1150" t="s">
        <v>127</v>
      </c>
      <c r="E1150" t="s">
        <v>70</v>
      </c>
      <c r="F1150" t="s">
        <v>66</v>
      </c>
      <c r="G1150">
        <v>162000305</v>
      </c>
      <c r="H1150" s="19">
        <v>45753</v>
      </c>
      <c r="I1150" t="s">
        <v>67</v>
      </c>
      <c r="J1150" s="1">
        <v>2510.9299999999998</v>
      </c>
      <c r="K1150" s="17">
        <v>3739</v>
      </c>
      <c r="L1150" t="s">
        <v>76</v>
      </c>
      <c r="M1150" t="s">
        <v>68</v>
      </c>
      <c r="N1150" s="1">
        <v>2510.9299999999998</v>
      </c>
      <c r="O1150" s="17">
        <v>3987</v>
      </c>
      <c r="P1150" t="s">
        <v>76</v>
      </c>
      <c r="Q1150">
        <v>-248</v>
      </c>
    </row>
    <row r="1151" spans="1:17" x14ac:dyDescent="0.25">
      <c r="A1151" s="13">
        <v>45748</v>
      </c>
      <c r="B1151" t="s">
        <v>6</v>
      </c>
      <c r="C1151" t="s">
        <v>297</v>
      </c>
      <c r="D1151" t="s">
        <v>99</v>
      </c>
      <c r="E1151" t="s">
        <v>73</v>
      </c>
      <c r="F1151" t="s">
        <v>66</v>
      </c>
      <c r="G1151">
        <v>162000306</v>
      </c>
      <c r="H1151" s="19">
        <v>45753</v>
      </c>
      <c r="I1151" t="s">
        <v>67</v>
      </c>
      <c r="J1151" s="1">
        <v>2012.4</v>
      </c>
      <c r="K1151" s="17">
        <v>4020</v>
      </c>
      <c r="L1151" t="s">
        <v>70</v>
      </c>
      <c r="M1151" t="s">
        <v>68</v>
      </c>
      <c r="N1151" s="1">
        <v>2012.4</v>
      </c>
      <c r="O1151" s="17">
        <v>3215</v>
      </c>
      <c r="P1151" t="s">
        <v>136</v>
      </c>
      <c r="Q1151">
        <v>805</v>
      </c>
    </row>
    <row r="1152" spans="1:17" x14ac:dyDescent="0.25">
      <c r="A1152" s="13">
        <v>45748</v>
      </c>
      <c r="B1152" t="s">
        <v>6</v>
      </c>
      <c r="C1152" t="s">
        <v>297</v>
      </c>
      <c r="D1152" t="s">
        <v>127</v>
      </c>
      <c r="E1152" t="s">
        <v>70</v>
      </c>
      <c r="F1152" t="s">
        <v>66</v>
      </c>
      <c r="G1152">
        <v>162000306</v>
      </c>
      <c r="H1152" s="19">
        <v>45753</v>
      </c>
      <c r="I1152" t="s">
        <v>67</v>
      </c>
      <c r="J1152" s="1">
        <v>1922.87</v>
      </c>
      <c r="K1152" s="17">
        <v>4016</v>
      </c>
      <c r="L1152" t="s">
        <v>70</v>
      </c>
      <c r="M1152" t="s">
        <v>68</v>
      </c>
      <c r="N1152" s="1">
        <v>1922.87</v>
      </c>
      <c r="O1152" s="17">
        <v>3620</v>
      </c>
      <c r="P1152" t="s">
        <v>78</v>
      </c>
      <c r="Q1152">
        <v>396</v>
      </c>
    </row>
    <row r="1153" spans="1:17" x14ac:dyDescent="0.25">
      <c r="A1153" s="13">
        <v>45748</v>
      </c>
      <c r="B1153" t="s">
        <v>6</v>
      </c>
      <c r="C1153" t="s">
        <v>296</v>
      </c>
      <c r="D1153" t="s">
        <v>84</v>
      </c>
      <c r="E1153" t="s">
        <v>70</v>
      </c>
      <c r="F1153" t="s">
        <v>66</v>
      </c>
      <c r="G1153">
        <v>162004052</v>
      </c>
      <c r="H1153" s="19">
        <v>45753</v>
      </c>
      <c r="I1153" t="s">
        <v>67</v>
      </c>
      <c r="J1153" s="1">
        <v>2314.13</v>
      </c>
      <c r="K1153" s="17">
        <v>3807</v>
      </c>
      <c r="L1153" t="s">
        <v>76</v>
      </c>
      <c r="M1153" t="s">
        <v>68</v>
      </c>
      <c r="N1153" s="1">
        <v>2314.13</v>
      </c>
      <c r="O1153" s="17">
        <v>3521</v>
      </c>
      <c r="P1153" t="s">
        <v>78</v>
      </c>
      <c r="Q1153">
        <v>286</v>
      </c>
    </row>
    <row r="1154" spans="1:17" x14ac:dyDescent="0.25">
      <c r="A1154" s="13">
        <v>45748</v>
      </c>
      <c r="B1154" t="s">
        <v>6</v>
      </c>
      <c r="C1154" t="s">
        <v>296</v>
      </c>
      <c r="D1154" t="s">
        <v>75</v>
      </c>
      <c r="E1154" t="s">
        <v>76</v>
      </c>
      <c r="F1154" t="s">
        <v>66</v>
      </c>
      <c r="G1154">
        <v>162004052</v>
      </c>
      <c r="H1154" s="19">
        <v>45753</v>
      </c>
      <c r="I1154" t="s">
        <v>67</v>
      </c>
      <c r="J1154" s="1">
        <v>1570.21</v>
      </c>
      <c r="K1154" s="17">
        <v>3728</v>
      </c>
      <c r="L1154" t="s">
        <v>76</v>
      </c>
      <c r="M1154" t="s">
        <v>68</v>
      </c>
      <c r="N1154" s="1">
        <v>1570.21</v>
      </c>
      <c r="O1154" s="17">
        <v>3343</v>
      </c>
      <c r="P1154" t="s">
        <v>136</v>
      </c>
      <c r="Q1154">
        <v>385</v>
      </c>
    </row>
    <row r="1155" spans="1:17" x14ac:dyDescent="0.25">
      <c r="A1155" s="13">
        <v>45748</v>
      </c>
      <c r="B1155" t="s">
        <v>6</v>
      </c>
      <c r="C1155" t="s">
        <v>14</v>
      </c>
      <c r="D1155" t="s">
        <v>114</v>
      </c>
      <c r="E1155" t="s">
        <v>70</v>
      </c>
      <c r="F1155" t="s">
        <v>66</v>
      </c>
      <c r="G1155">
        <v>161002580</v>
      </c>
      <c r="H1155" s="19">
        <v>45754</v>
      </c>
      <c r="I1155" t="s">
        <v>67</v>
      </c>
      <c r="J1155" s="1">
        <v>2919.22</v>
      </c>
      <c r="K1155" s="17">
        <v>4012</v>
      </c>
      <c r="L1155" t="s">
        <v>70</v>
      </c>
      <c r="M1155" t="s">
        <v>68</v>
      </c>
      <c r="N1155" s="1">
        <v>2919.22</v>
      </c>
      <c r="O1155" s="17">
        <v>4024</v>
      </c>
      <c r="P1155" t="s">
        <v>70</v>
      </c>
      <c r="Q1155">
        <v>-12</v>
      </c>
    </row>
    <row r="1156" spans="1:17" x14ac:dyDescent="0.25">
      <c r="A1156" s="13">
        <v>45748</v>
      </c>
      <c r="B1156" t="s">
        <v>6</v>
      </c>
      <c r="C1156" t="s">
        <v>14</v>
      </c>
      <c r="D1156" t="s">
        <v>112</v>
      </c>
      <c r="E1156" t="s">
        <v>70</v>
      </c>
      <c r="F1156" t="s">
        <v>66</v>
      </c>
      <c r="G1156">
        <v>161002580</v>
      </c>
      <c r="H1156" s="19">
        <v>45754</v>
      </c>
      <c r="I1156" t="s">
        <v>67</v>
      </c>
      <c r="J1156" s="1">
        <v>1183.3499999999999</v>
      </c>
      <c r="K1156" s="17">
        <v>4391</v>
      </c>
      <c r="L1156" t="s">
        <v>73</v>
      </c>
      <c r="M1156" t="s">
        <v>68</v>
      </c>
      <c r="N1156" s="1">
        <v>1183.3499999999999</v>
      </c>
      <c r="O1156" s="17">
        <v>3848</v>
      </c>
      <c r="P1156" t="s">
        <v>76</v>
      </c>
      <c r="Q1156">
        <v>543</v>
      </c>
    </row>
    <row r="1157" spans="1:17" x14ac:dyDescent="0.25">
      <c r="A1157" s="13">
        <v>45748</v>
      </c>
      <c r="B1157" t="s">
        <v>6</v>
      </c>
      <c r="C1157" t="s">
        <v>296</v>
      </c>
      <c r="D1157" t="s">
        <v>85</v>
      </c>
      <c r="E1157" t="s">
        <v>73</v>
      </c>
      <c r="F1157" t="s">
        <v>66</v>
      </c>
      <c r="G1157">
        <v>162004059</v>
      </c>
      <c r="H1157" s="19">
        <v>45754</v>
      </c>
      <c r="I1157" t="s">
        <v>67</v>
      </c>
      <c r="J1157" s="1">
        <v>2356.08</v>
      </c>
      <c r="K1157" s="17">
        <v>3700</v>
      </c>
      <c r="L1157" t="s">
        <v>78</v>
      </c>
      <c r="M1157" t="s">
        <v>68</v>
      </c>
      <c r="N1157" s="1">
        <v>2356.08</v>
      </c>
      <c r="O1157" s="17">
        <v>3545</v>
      </c>
      <c r="P1157" t="s">
        <v>78</v>
      </c>
      <c r="Q1157">
        <v>155</v>
      </c>
    </row>
    <row r="1158" spans="1:17" x14ac:dyDescent="0.25">
      <c r="A1158" s="13">
        <v>45748</v>
      </c>
      <c r="B1158" t="s">
        <v>6</v>
      </c>
      <c r="C1158" t="s">
        <v>296</v>
      </c>
      <c r="D1158" t="s">
        <v>75</v>
      </c>
      <c r="E1158" t="s">
        <v>76</v>
      </c>
      <c r="F1158" t="s">
        <v>66</v>
      </c>
      <c r="G1158">
        <v>162004059</v>
      </c>
      <c r="H1158" s="19">
        <v>45754</v>
      </c>
      <c r="I1158" t="s">
        <v>67</v>
      </c>
      <c r="J1158" s="1">
        <v>1510.83</v>
      </c>
      <c r="K1158" s="17">
        <v>3728</v>
      </c>
      <c r="L1158" t="s">
        <v>76</v>
      </c>
      <c r="M1158" t="s">
        <v>68</v>
      </c>
      <c r="N1158" s="1">
        <v>1510.83</v>
      </c>
      <c r="O1158" s="17">
        <v>3575</v>
      </c>
      <c r="P1158" t="s">
        <v>78</v>
      </c>
      <c r="Q1158">
        <v>153</v>
      </c>
    </row>
    <row r="1159" spans="1:17" x14ac:dyDescent="0.25">
      <c r="A1159" s="13">
        <v>45748</v>
      </c>
      <c r="B1159" t="s">
        <v>6</v>
      </c>
      <c r="C1159" t="s">
        <v>9</v>
      </c>
      <c r="D1159" t="s">
        <v>133</v>
      </c>
      <c r="E1159" t="s">
        <v>143</v>
      </c>
      <c r="F1159" t="s">
        <v>66</v>
      </c>
      <c r="G1159">
        <v>151000130</v>
      </c>
      <c r="H1159" s="19">
        <v>45755</v>
      </c>
      <c r="I1159" t="s">
        <v>67</v>
      </c>
      <c r="J1159" s="1">
        <v>462.19</v>
      </c>
      <c r="K1159" s="17">
        <v>5224</v>
      </c>
      <c r="L1159" t="s">
        <v>128</v>
      </c>
      <c r="M1159" t="s">
        <v>68</v>
      </c>
      <c r="N1159" s="1">
        <v>462.19</v>
      </c>
      <c r="O1159" s="17">
        <v>3718</v>
      </c>
      <c r="P1159" t="s">
        <v>76</v>
      </c>
      <c r="Q1159">
        <v>1506</v>
      </c>
    </row>
    <row r="1160" spans="1:17" x14ac:dyDescent="0.25">
      <c r="A1160" s="13">
        <v>45748</v>
      </c>
      <c r="B1160" t="s">
        <v>6</v>
      </c>
      <c r="C1160" t="s">
        <v>9</v>
      </c>
      <c r="D1160" t="s">
        <v>106</v>
      </c>
      <c r="E1160" t="s">
        <v>70</v>
      </c>
      <c r="F1160" t="s">
        <v>66</v>
      </c>
      <c r="G1160">
        <v>151000130</v>
      </c>
      <c r="H1160" s="19">
        <v>45755</v>
      </c>
      <c r="I1160" t="s">
        <v>67</v>
      </c>
      <c r="J1160" s="1">
        <v>3501.11</v>
      </c>
      <c r="K1160" s="17">
        <v>3747</v>
      </c>
      <c r="L1160" t="s">
        <v>76</v>
      </c>
      <c r="M1160" t="s">
        <v>68</v>
      </c>
      <c r="N1160" s="1">
        <v>3501.11</v>
      </c>
      <c r="O1160" s="17">
        <v>3407</v>
      </c>
      <c r="P1160" t="s">
        <v>78</v>
      </c>
      <c r="Q1160">
        <v>340</v>
      </c>
    </row>
    <row r="1161" spans="1:17" x14ac:dyDescent="0.25">
      <c r="A1161" s="13">
        <v>45748</v>
      </c>
      <c r="B1161" t="s">
        <v>6</v>
      </c>
      <c r="C1161" t="s">
        <v>7</v>
      </c>
      <c r="D1161" t="s">
        <v>92</v>
      </c>
      <c r="E1161" t="s">
        <v>145</v>
      </c>
      <c r="F1161" t="s">
        <v>66</v>
      </c>
      <c r="G1161">
        <v>151000771</v>
      </c>
      <c r="H1161" s="19">
        <v>45755</v>
      </c>
      <c r="I1161" t="s">
        <v>67</v>
      </c>
      <c r="J1161" s="1">
        <v>3896.9</v>
      </c>
      <c r="K1161" s="17">
        <v>4516</v>
      </c>
      <c r="L1161" t="s">
        <v>73</v>
      </c>
      <c r="M1161" t="s">
        <v>68</v>
      </c>
      <c r="N1161" s="1">
        <v>3896.9</v>
      </c>
      <c r="O1161" s="17">
        <v>4024</v>
      </c>
      <c r="P1161" t="s">
        <v>70</v>
      </c>
      <c r="Q1161">
        <v>492</v>
      </c>
    </row>
    <row r="1162" spans="1:17" x14ac:dyDescent="0.25">
      <c r="A1162" s="13">
        <v>45748</v>
      </c>
      <c r="B1162" t="s">
        <v>6</v>
      </c>
      <c r="C1162" t="s">
        <v>7</v>
      </c>
      <c r="D1162" t="s">
        <v>92</v>
      </c>
      <c r="E1162" t="s">
        <v>145</v>
      </c>
      <c r="F1162" t="s">
        <v>66</v>
      </c>
      <c r="G1162">
        <v>151000772</v>
      </c>
      <c r="H1162" s="19">
        <v>45755</v>
      </c>
      <c r="I1162" t="s">
        <v>67</v>
      </c>
      <c r="J1162" s="1">
        <v>4053.5</v>
      </c>
      <c r="K1162" s="17">
        <v>4512</v>
      </c>
      <c r="L1162" t="s">
        <v>73</v>
      </c>
      <c r="M1162" t="s">
        <v>68</v>
      </c>
      <c r="N1162" s="1">
        <v>4053.5</v>
      </c>
      <c r="O1162" s="17">
        <v>4281</v>
      </c>
      <c r="P1162" t="s">
        <v>70</v>
      </c>
      <c r="Q1162">
        <v>231</v>
      </c>
    </row>
    <row r="1163" spans="1:17" x14ac:dyDescent="0.25">
      <c r="A1163" s="13">
        <v>45748</v>
      </c>
      <c r="B1163" t="s">
        <v>6</v>
      </c>
      <c r="C1163" t="s">
        <v>14</v>
      </c>
      <c r="D1163" t="s">
        <v>118</v>
      </c>
      <c r="E1163" t="s">
        <v>145</v>
      </c>
      <c r="F1163" t="s">
        <v>66</v>
      </c>
      <c r="G1163">
        <v>161002581</v>
      </c>
      <c r="H1163" s="19">
        <v>45755</v>
      </c>
      <c r="I1163" t="s">
        <v>67</v>
      </c>
      <c r="J1163" s="1">
        <v>955.64</v>
      </c>
      <c r="K1163" s="17">
        <v>4925</v>
      </c>
      <c r="L1163" t="s">
        <v>97</v>
      </c>
      <c r="M1163" t="s">
        <v>68</v>
      </c>
      <c r="N1163" s="1">
        <v>955.64</v>
      </c>
      <c r="O1163" s="17">
        <v>4547</v>
      </c>
      <c r="P1163" t="s">
        <v>73</v>
      </c>
      <c r="Q1163">
        <v>378</v>
      </c>
    </row>
    <row r="1164" spans="1:17" x14ac:dyDescent="0.25">
      <c r="A1164" s="13">
        <v>45748</v>
      </c>
      <c r="B1164" t="s">
        <v>6</v>
      </c>
      <c r="C1164" t="s">
        <v>14</v>
      </c>
      <c r="D1164" t="s">
        <v>114</v>
      </c>
      <c r="E1164" t="s">
        <v>70</v>
      </c>
      <c r="F1164" t="s">
        <v>66</v>
      </c>
      <c r="G1164">
        <v>161002581</v>
      </c>
      <c r="H1164" s="19">
        <v>45755</v>
      </c>
      <c r="I1164" t="s">
        <v>67</v>
      </c>
      <c r="J1164" s="1">
        <v>3035.45</v>
      </c>
      <c r="K1164" s="17">
        <v>4033</v>
      </c>
      <c r="L1164" t="s">
        <v>70</v>
      </c>
      <c r="M1164" t="s">
        <v>68</v>
      </c>
      <c r="N1164" s="1">
        <v>3035.45</v>
      </c>
      <c r="O1164" s="17">
        <v>4109</v>
      </c>
      <c r="P1164" t="s">
        <v>70</v>
      </c>
      <c r="Q1164">
        <v>-76</v>
      </c>
    </row>
    <row r="1165" spans="1:17" x14ac:dyDescent="0.25">
      <c r="A1165" s="13">
        <v>45748</v>
      </c>
      <c r="B1165" t="s">
        <v>6</v>
      </c>
      <c r="C1165" t="s">
        <v>297</v>
      </c>
      <c r="D1165" t="s">
        <v>99</v>
      </c>
      <c r="E1165" t="s">
        <v>73</v>
      </c>
      <c r="F1165" t="s">
        <v>66</v>
      </c>
      <c r="G1165">
        <v>162000309</v>
      </c>
      <c r="H1165" s="19">
        <v>45755</v>
      </c>
      <c r="I1165" t="s">
        <v>67</v>
      </c>
      <c r="J1165" s="1">
        <v>2514.54</v>
      </c>
      <c r="K1165" s="17">
        <v>4016</v>
      </c>
      <c r="L1165" t="s">
        <v>70</v>
      </c>
      <c r="M1165" t="s">
        <v>68</v>
      </c>
      <c r="N1165" s="1">
        <v>2514.54</v>
      </c>
      <c r="O1165" s="17">
        <v>3374</v>
      </c>
      <c r="P1165" t="s">
        <v>136</v>
      </c>
      <c r="Q1165">
        <v>642</v>
      </c>
    </row>
    <row r="1166" spans="1:17" x14ac:dyDescent="0.25">
      <c r="A1166" s="13">
        <v>45748</v>
      </c>
      <c r="B1166" t="s">
        <v>6</v>
      </c>
      <c r="C1166" t="s">
        <v>297</v>
      </c>
      <c r="D1166" t="s">
        <v>127</v>
      </c>
      <c r="E1166" t="s">
        <v>70</v>
      </c>
      <c r="F1166" t="s">
        <v>66</v>
      </c>
      <c r="G1166">
        <v>162000309</v>
      </c>
      <c r="H1166" s="19">
        <v>45755</v>
      </c>
      <c r="I1166" t="s">
        <v>67</v>
      </c>
      <c r="J1166" s="1">
        <v>1423.64</v>
      </c>
      <c r="K1166" s="17">
        <v>4026</v>
      </c>
      <c r="L1166" t="s">
        <v>70</v>
      </c>
      <c r="M1166" t="s">
        <v>68</v>
      </c>
      <c r="N1166" s="1">
        <v>1423.64</v>
      </c>
      <c r="O1166" s="17">
        <v>2531</v>
      </c>
      <c r="P1166" t="s">
        <v>135</v>
      </c>
      <c r="Q1166">
        <v>1495</v>
      </c>
    </row>
    <row r="1167" spans="1:17" x14ac:dyDescent="0.25">
      <c r="A1167" s="13">
        <v>45748</v>
      </c>
      <c r="B1167" t="s">
        <v>6</v>
      </c>
      <c r="C1167" t="s">
        <v>296</v>
      </c>
      <c r="D1167" t="s">
        <v>85</v>
      </c>
      <c r="E1167" t="s">
        <v>73</v>
      </c>
      <c r="F1167" t="s">
        <v>66</v>
      </c>
      <c r="G1167">
        <v>162004063</v>
      </c>
      <c r="H1167" s="19">
        <v>45755</v>
      </c>
      <c r="I1167" t="s">
        <v>67</v>
      </c>
      <c r="J1167" s="1">
        <v>1295.01</v>
      </c>
      <c r="K1167" s="17">
        <v>4189</v>
      </c>
      <c r="L1167" t="s">
        <v>70</v>
      </c>
      <c r="M1167" t="s">
        <v>68</v>
      </c>
      <c r="N1167" s="1">
        <v>1295.01</v>
      </c>
      <c r="O1167" s="17">
        <v>3429</v>
      </c>
      <c r="P1167" t="s">
        <v>78</v>
      </c>
      <c r="Q1167">
        <v>760</v>
      </c>
    </row>
    <row r="1168" spans="1:17" x14ac:dyDescent="0.25">
      <c r="A1168" s="13">
        <v>45748</v>
      </c>
      <c r="B1168" t="s">
        <v>6</v>
      </c>
      <c r="C1168" t="s">
        <v>296</v>
      </c>
      <c r="D1168" t="s">
        <v>75</v>
      </c>
      <c r="E1168" t="s">
        <v>76</v>
      </c>
      <c r="F1168" t="s">
        <v>66</v>
      </c>
      <c r="G1168">
        <v>162004063</v>
      </c>
      <c r="H1168" s="19">
        <v>45755</v>
      </c>
      <c r="I1168" t="s">
        <v>67</v>
      </c>
      <c r="J1168" s="1">
        <v>2529.71</v>
      </c>
      <c r="K1168" s="17">
        <v>3917</v>
      </c>
      <c r="L1168" t="s">
        <v>76</v>
      </c>
      <c r="M1168" t="s">
        <v>68</v>
      </c>
      <c r="N1168" s="1">
        <v>2529.71</v>
      </c>
      <c r="O1168" s="17">
        <v>3299</v>
      </c>
      <c r="P1168" t="s">
        <v>136</v>
      </c>
      <c r="Q1168">
        <v>618</v>
      </c>
    </row>
    <row r="1169" spans="1:17" x14ac:dyDescent="0.25">
      <c r="A1169" s="13">
        <v>45748</v>
      </c>
      <c r="B1169" t="s">
        <v>6</v>
      </c>
      <c r="C1169" t="s">
        <v>9</v>
      </c>
      <c r="D1169" t="s">
        <v>133</v>
      </c>
      <c r="E1169" t="s">
        <v>143</v>
      </c>
      <c r="F1169" t="s">
        <v>66</v>
      </c>
      <c r="G1169">
        <v>151000132</v>
      </c>
      <c r="H1169" s="19">
        <v>45756</v>
      </c>
      <c r="I1169" t="s">
        <v>67</v>
      </c>
      <c r="J1169" s="1">
        <v>338.69</v>
      </c>
      <c r="K1169" s="17">
        <v>5215</v>
      </c>
      <c r="L1169" t="s">
        <v>128</v>
      </c>
      <c r="M1169" t="s">
        <v>68</v>
      </c>
      <c r="N1169" s="1">
        <v>338.69</v>
      </c>
      <c r="O1169" s="17">
        <v>3727</v>
      </c>
      <c r="P1169" t="s">
        <v>76</v>
      </c>
      <c r="Q1169">
        <v>1488</v>
      </c>
    </row>
    <row r="1170" spans="1:17" x14ac:dyDescent="0.25">
      <c r="A1170" s="13">
        <v>45748</v>
      </c>
      <c r="B1170" t="s">
        <v>6</v>
      </c>
      <c r="C1170" t="s">
        <v>9</v>
      </c>
      <c r="D1170" t="s">
        <v>106</v>
      </c>
      <c r="E1170" t="s">
        <v>70</v>
      </c>
      <c r="F1170" t="s">
        <v>66</v>
      </c>
      <c r="G1170">
        <v>151000132</v>
      </c>
      <c r="H1170" s="19">
        <v>45756</v>
      </c>
      <c r="I1170" t="s">
        <v>67</v>
      </c>
      <c r="J1170" s="1">
        <v>3599.32</v>
      </c>
      <c r="K1170" s="17">
        <v>4020</v>
      </c>
      <c r="L1170" t="s">
        <v>70</v>
      </c>
      <c r="M1170" t="s">
        <v>68</v>
      </c>
      <c r="N1170" s="1">
        <v>3599.32</v>
      </c>
      <c r="O1170" s="17">
        <v>3836</v>
      </c>
      <c r="P1170" t="s">
        <v>76</v>
      </c>
      <c r="Q1170">
        <v>184</v>
      </c>
    </row>
    <row r="1171" spans="1:17" x14ac:dyDescent="0.25">
      <c r="A1171" s="13">
        <v>45748</v>
      </c>
      <c r="B1171" t="s">
        <v>6</v>
      </c>
      <c r="C1171" t="s">
        <v>14</v>
      </c>
      <c r="D1171" t="s">
        <v>114</v>
      </c>
      <c r="E1171" t="s">
        <v>70</v>
      </c>
      <c r="F1171" t="s">
        <v>66</v>
      </c>
      <c r="G1171">
        <v>161002582</v>
      </c>
      <c r="H1171" s="19">
        <v>45756</v>
      </c>
      <c r="I1171" t="s">
        <v>67</v>
      </c>
      <c r="J1171" s="1">
        <v>1410.74</v>
      </c>
      <c r="K1171" s="17">
        <v>4034</v>
      </c>
      <c r="L1171" t="s">
        <v>70</v>
      </c>
      <c r="M1171" t="s">
        <v>68</v>
      </c>
      <c r="N1171" s="1">
        <v>1410.74</v>
      </c>
      <c r="O1171" s="17">
        <v>3726</v>
      </c>
      <c r="P1171" t="s">
        <v>76</v>
      </c>
      <c r="Q1171">
        <v>308</v>
      </c>
    </row>
    <row r="1172" spans="1:17" x14ac:dyDescent="0.25">
      <c r="A1172" s="13">
        <v>45748</v>
      </c>
      <c r="B1172" t="s">
        <v>6</v>
      </c>
      <c r="C1172" t="s">
        <v>14</v>
      </c>
      <c r="D1172" t="s">
        <v>112</v>
      </c>
      <c r="E1172" t="s">
        <v>70</v>
      </c>
      <c r="F1172" t="s">
        <v>66</v>
      </c>
      <c r="G1172">
        <v>161002582</v>
      </c>
      <c r="H1172" s="19">
        <v>45756</v>
      </c>
      <c r="I1172" t="s">
        <v>67</v>
      </c>
      <c r="J1172" s="1">
        <v>2477.6</v>
      </c>
      <c r="K1172" s="17">
        <v>4363</v>
      </c>
      <c r="L1172" t="s">
        <v>73</v>
      </c>
      <c r="M1172" t="s">
        <v>68</v>
      </c>
      <c r="N1172" s="1">
        <v>2477.6</v>
      </c>
      <c r="O1172" s="17">
        <v>3745</v>
      </c>
      <c r="P1172" t="s">
        <v>76</v>
      </c>
      <c r="Q1172">
        <v>618</v>
      </c>
    </row>
    <row r="1173" spans="1:17" x14ac:dyDescent="0.25">
      <c r="A1173" s="13">
        <v>45748</v>
      </c>
      <c r="B1173" t="s">
        <v>6</v>
      </c>
      <c r="C1173" t="s">
        <v>297</v>
      </c>
      <c r="D1173" t="s">
        <v>99</v>
      </c>
      <c r="E1173" t="s">
        <v>73</v>
      </c>
      <c r="F1173" t="s">
        <v>66</v>
      </c>
      <c r="G1173">
        <v>162000311</v>
      </c>
      <c r="H1173" s="19">
        <v>45756</v>
      </c>
      <c r="I1173" t="s">
        <v>67</v>
      </c>
      <c r="J1173" s="1">
        <v>2182.67</v>
      </c>
      <c r="K1173" s="17">
        <v>4329</v>
      </c>
      <c r="L1173" t="s">
        <v>73</v>
      </c>
      <c r="M1173" t="s">
        <v>68</v>
      </c>
      <c r="N1173" s="1">
        <v>2182.67</v>
      </c>
      <c r="O1173" s="17">
        <v>3960</v>
      </c>
      <c r="P1173" t="s">
        <v>76</v>
      </c>
      <c r="Q1173">
        <v>369</v>
      </c>
    </row>
    <row r="1174" spans="1:17" x14ac:dyDescent="0.25">
      <c r="A1174" s="13">
        <v>45748</v>
      </c>
      <c r="B1174" t="s">
        <v>6</v>
      </c>
      <c r="C1174" t="s">
        <v>297</v>
      </c>
      <c r="D1174" t="s">
        <v>127</v>
      </c>
      <c r="E1174" t="s">
        <v>70</v>
      </c>
      <c r="F1174" t="s">
        <v>66</v>
      </c>
      <c r="G1174">
        <v>162000311</v>
      </c>
      <c r="H1174" s="19">
        <v>45756</v>
      </c>
      <c r="I1174" t="s">
        <v>67</v>
      </c>
      <c r="J1174" s="1">
        <v>757.8</v>
      </c>
      <c r="K1174" s="17">
        <v>4031</v>
      </c>
      <c r="L1174" t="s">
        <v>70</v>
      </c>
      <c r="M1174" t="s">
        <v>68</v>
      </c>
      <c r="N1174" s="1">
        <v>757.8</v>
      </c>
      <c r="O1174" s="17">
        <v>3653</v>
      </c>
      <c r="P1174" t="s">
        <v>78</v>
      </c>
      <c r="Q1174">
        <v>378</v>
      </c>
    </row>
    <row r="1175" spans="1:17" x14ac:dyDescent="0.25">
      <c r="A1175" s="13">
        <v>45748</v>
      </c>
      <c r="B1175" t="s">
        <v>6</v>
      </c>
      <c r="C1175" t="s">
        <v>297</v>
      </c>
      <c r="D1175" t="s">
        <v>146</v>
      </c>
      <c r="E1175" t="s">
        <v>70</v>
      </c>
      <c r="F1175" t="s">
        <v>66</v>
      </c>
      <c r="G1175">
        <v>162000311</v>
      </c>
      <c r="H1175" s="19">
        <v>45756</v>
      </c>
      <c r="I1175" t="s">
        <v>67</v>
      </c>
      <c r="J1175" s="1">
        <v>1052.8</v>
      </c>
      <c r="K1175" s="17">
        <v>4012</v>
      </c>
      <c r="L1175" t="s">
        <v>70</v>
      </c>
      <c r="M1175" t="s">
        <v>68</v>
      </c>
      <c r="N1175" s="1">
        <v>1052.8</v>
      </c>
      <c r="O1175" s="17">
        <v>3475</v>
      </c>
      <c r="P1175" t="s">
        <v>78</v>
      </c>
      <c r="Q1175">
        <v>537</v>
      </c>
    </row>
    <row r="1176" spans="1:17" x14ac:dyDescent="0.25">
      <c r="A1176" s="13">
        <v>45748</v>
      </c>
      <c r="B1176" t="s">
        <v>6</v>
      </c>
      <c r="C1176" t="s">
        <v>14</v>
      </c>
      <c r="D1176" t="s">
        <v>114</v>
      </c>
      <c r="E1176" t="s">
        <v>70</v>
      </c>
      <c r="F1176" t="s">
        <v>66</v>
      </c>
      <c r="G1176">
        <v>151000438</v>
      </c>
      <c r="H1176" s="19">
        <v>45757</v>
      </c>
      <c r="I1176" t="s">
        <v>67</v>
      </c>
      <c r="J1176" s="1">
        <v>4012.9</v>
      </c>
      <c r="K1176" s="17">
        <v>4035</v>
      </c>
      <c r="L1176" t="s">
        <v>70</v>
      </c>
      <c r="M1176" t="s">
        <v>68</v>
      </c>
      <c r="N1176" s="1">
        <v>4012.9</v>
      </c>
      <c r="O1176" s="17">
        <v>4030</v>
      </c>
      <c r="P1176" t="s">
        <v>70</v>
      </c>
      <c r="Q1176">
        <v>5</v>
      </c>
    </row>
    <row r="1177" spans="1:17" x14ac:dyDescent="0.25">
      <c r="A1177" s="13">
        <v>45748</v>
      </c>
      <c r="B1177" t="s">
        <v>6</v>
      </c>
      <c r="C1177" t="s">
        <v>7</v>
      </c>
      <c r="D1177" t="s">
        <v>92</v>
      </c>
      <c r="E1177" t="s">
        <v>145</v>
      </c>
      <c r="F1177" t="s">
        <v>66</v>
      </c>
      <c r="G1177">
        <v>151000773</v>
      </c>
      <c r="H1177" s="19">
        <v>45757</v>
      </c>
      <c r="I1177" t="s">
        <v>67</v>
      </c>
      <c r="J1177" s="1">
        <v>4164.1000000000004</v>
      </c>
      <c r="K1177" s="17">
        <v>4662</v>
      </c>
      <c r="L1177" t="s">
        <v>93</v>
      </c>
      <c r="M1177" t="s">
        <v>68</v>
      </c>
      <c r="N1177" s="1">
        <v>4164.1000000000004</v>
      </c>
      <c r="O1177" s="17">
        <v>4130</v>
      </c>
      <c r="P1177" t="s">
        <v>70</v>
      </c>
      <c r="Q1177">
        <v>532</v>
      </c>
    </row>
    <row r="1178" spans="1:17" x14ac:dyDescent="0.25">
      <c r="A1178" s="13">
        <v>45748</v>
      </c>
      <c r="B1178" t="s">
        <v>6</v>
      </c>
      <c r="C1178" t="s">
        <v>300</v>
      </c>
      <c r="D1178" t="s">
        <v>120</v>
      </c>
      <c r="E1178" t="s">
        <v>73</v>
      </c>
      <c r="F1178" t="s">
        <v>66</v>
      </c>
      <c r="G1178">
        <v>161004899</v>
      </c>
      <c r="H1178" s="19">
        <v>45757</v>
      </c>
      <c r="I1178" t="s">
        <v>67</v>
      </c>
      <c r="J1178" s="1">
        <v>1578.56</v>
      </c>
      <c r="K1178" s="17">
        <v>4333</v>
      </c>
      <c r="L1178" t="s">
        <v>73</v>
      </c>
      <c r="M1178" t="s">
        <v>68</v>
      </c>
      <c r="N1178" s="1">
        <v>1578.56</v>
      </c>
      <c r="O1178" s="17">
        <v>4098</v>
      </c>
      <c r="P1178" t="s">
        <v>70</v>
      </c>
      <c r="Q1178">
        <v>235</v>
      </c>
    </row>
    <row r="1179" spans="1:17" x14ac:dyDescent="0.25">
      <c r="A1179" s="13">
        <v>45748</v>
      </c>
      <c r="B1179" t="s">
        <v>6</v>
      </c>
      <c r="C1179" t="s">
        <v>300</v>
      </c>
      <c r="D1179" t="s">
        <v>125</v>
      </c>
      <c r="E1179" t="s">
        <v>70</v>
      </c>
      <c r="F1179" t="s">
        <v>66</v>
      </c>
      <c r="G1179">
        <v>161004899</v>
      </c>
      <c r="H1179" s="19">
        <v>45757</v>
      </c>
      <c r="I1179" t="s">
        <v>67</v>
      </c>
      <c r="J1179" s="1">
        <v>2357.33</v>
      </c>
      <c r="K1179" s="17">
        <v>4362</v>
      </c>
      <c r="L1179" t="s">
        <v>73</v>
      </c>
      <c r="M1179" t="s">
        <v>68</v>
      </c>
      <c r="N1179" s="1">
        <v>2357.33</v>
      </c>
      <c r="O1179" s="17">
        <v>4028</v>
      </c>
      <c r="P1179" t="s">
        <v>70</v>
      </c>
      <c r="Q1179">
        <v>334</v>
      </c>
    </row>
    <row r="1180" spans="1:17" x14ac:dyDescent="0.25">
      <c r="A1180" s="13">
        <v>45748</v>
      </c>
      <c r="B1180" t="s">
        <v>6</v>
      </c>
      <c r="C1180" t="s">
        <v>296</v>
      </c>
      <c r="D1180" t="s">
        <v>85</v>
      </c>
      <c r="E1180" t="s">
        <v>73</v>
      </c>
      <c r="F1180" t="s">
        <v>66</v>
      </c>
      <c r="G1180">
        <v>162004065</v>
      </c>
      <c r="H1180" s="19">
        <v>45757</v>
      </c>
      <c r="I1180" t="s">
        <v>67</v>
      </c>
      <c r="J1180" s="1">
        <v>1518.34</v>
      </c>
      <c r="K1180" s="17">
        <v>4213</v>
      </c>
      <c r="L1180" t="s">
        <v>70</v>
      </c>
      <c r="M1180" t="s">
        <v>68</v>
      </c>
      <c r="N1180" s="1">
        <v>1518.34</v>
      </c>
      <c r="O1180" s="17">
        <v>3049</v>
      </c>
      <c r="P1180" t="s">
        <v>134</v>
      </c>
      <c r="Q1180">
        <v>1164</v>
      </c>
    </row>
    <row r="1181" spans="1:17" x14ac:dyDescent="0.25">
      <c r="A1181" s="13">
        <v>45748</v>
      </c>
      <c r="B1181" t="s">
        <v>6</v>
      </c>
      <c r="C1181" t="s">
        <v>296</v>
      </c>
      <c r="D1181" t="s">
        <v>75</v>
      </c>
      <c r="E1181" t="s">
        <v>76</v>
      </c>
      <c r="F1181" t="s">
        <v>66</v>
      </c>
      <c r="G1181">
        <v>162004065</v>
      </c>
      <c r="H1181" s="19">
        <v>45757</v>
      </c>
      <c r="I1181" t="s">
        <v>67</v>
      </c>
      <c r="J1181" s="1">
        <v>2302.8000000000002</v>
      </c>
      <c r="K1181" s="17">
        <v>3737</v>
      </c>
      <c r="L1181" t="s">
        <v>76</v>
      </c>
      <c r="M1181" t="s">
        <v>68</v>
      </c>
      <c r="N1181" s="1">
        <v>2302.8000000000002</v>
      </c>
      <c r="O1181" s="17">
        <v>2435</v>
      </c>
      <c r="P1181" t="s">
        <v>168</v>
      </c>
      <c r="Q1181">
        <v>1302</v>
      </c>
    </row>
    <row r="1182" spans="1:17" x14ac:dyDescent="0.25">
      <c r="A1182" s="13">
        <v>45748</v>
      </c>
      <c r="B1182" t="s">
        <v>6</v>
      </c>
      <c r="C1182" t="s">
        <v>14</v>
      </c>
      <c r="D1182" t="s">
        <v>114</v>
      </c>
      <c r="E1182" t="s">
        <v>70</v>
      </c>
      <c r="F1182" t="s">
        <v>66</v>
      </c>
      <c r="G1182">
        <v>151000439</v>
      </c>
      <c r="H1182" s="19">
        <v>45758</v>
      </c>
      <c r="I1182" t="s">
        <v>67</v>
      </c>
      <c r="J1182" s="1">
        <v>3753.3</v>
      </c>
      <c r="K1182" s="17">
        <v>4057</v>
      </c>
      <c r="L1182" t="s">
        <v>70</v>
      </c>
      <c r="M1182" t="s">
        <v>68</v>
      </c>
      <c r="N1182" s="1">
        <v>3753.3</v>
      </c>
      <c r="O1182" s="17">
        <v>3999</v>
      </c>
      <c r="P1182" t="s">
        <v>76</v>
      </c>
      <c r="Q1182">
        <v>58</v>
      </c>
    </row>
    <row r="1183" spans="1:17" x14ac:dyDescent="0.25">
      <c r="A1183" s="13">
        <v>45748</v>
      </c>
      <c r="B1183" t="s">
        <v>6</v>
      </c>
      <c r="C1183" t="s">
        <v>7</v>
      </c>
      <c r="D1183" t="s">
        <v>92</v>
      </c>
      <c r="E1183" t="s">
        <v>145</v>
      </c>
      <c r="F1183" t="s">
        <v>66</v>
      </c>
      <c r="G1183">
        <v>151000775</v>
      </c>
      <c r="H1183" s="19">
        <v>45758</v>
      </c>
      <c r="I1183" t="s">
        <v>67</v>
      </c>
      <c r="J1183" s="1">
        <v>4021.5</v>
      </c>
      <c r="K1183" s="17">
        <v>4601</v>
      </c>
      <c r="L1183" t="s">
        <v>93</v>
      </c>
      <c r="M1183" t="s">
        <v>68</v>
      </c>
      <c r="N1183" s="1">
        <v>4021.5</v>
      </c>
      <c r="O1183" s="17">
        <v>4160</v>
      </c>
      <c r="P1183" t="s">
        <v>70</v>
      </c>
      <c r="Q1183">
        <v>441</v>
      </c>
    </row>
    <row r="1184" spans="1:17" x14ac:dyDescent="0.25">
      <c r="A1184" s="13">
        <v>45748</v>
      </c>
      <c r="B1184" t="s">
        <v>6</v>
      </c>
      <c r="C1184" t="s">
        <v>296</v>
      </c>
      <c r="D1184" t="s">
        <v>84</v>
      </c>
      <c r="E1184" t="s">
        <v>70</v>
      </c>
      <c r="F1184" t="s">
        <v>66</v>
      </c>
      <c r="G1184">
        <v>162004071</v>
      </c>
      <c r="H1184" s="19">
        <v>45758</v>
      </c>
      <c r="I1184" t="s">
        <v>67</v>
      </c>
      <c r="J1184" s="1">
        <v>2362.15</v>
      </c>
      <c r="K1184" s="17">
        <v>3800</v>
      </c>
      <c r="L1184" t="s">
        <v>76</v>
      </c>
      <c r="M1184" t="s">
        <v>68</v>
      </c>
      <c r="N1184" s="1">
        <v>2362.15</v>
      </c>
      <c r="O1184" s="17">
        <v>3305</v>
      </c>
      <c r="P1184" t="s">
        <v>136</v>
      </c>
      <c r="Q1184">
        <v>495</v>
      </c>
    </row>
    <row r="1185" spans="1:17" x14ac:dyDescent="0.25">
      <c r="A1185" s="13">
        <v>45748</v>
      </c>
      <c r="B1185" t="s">
        <v>6</v>
      </c>
      <c r="C1185" t="s">
        <v>296</v>
      </c>
      <c r="D1185" t="s">
        <v>75</v>
      </c>
      <c r="E1185" t="s">
        <v>76</v>
      </c>
      <c r="F1185" t="s">
        <v>66</v>
      </c>
      <c r="G1185">
        <v>162004071</v>
      </c>
      <c r="H1185" s="19">
        <v>45758</v>
      </c>
      <c r="I1185" t="s">
        <v>67</v>
      </c>
      <c r="J1185" s="1">
        <v>1588.86</v>
      </c>
      <c r="K1185" s="17">
        <v>3727</v>
      </c>
      <c r="L1185" t="s">
        <v>76</v>
      </c>
      <c r="M1185" t="s">
        <v>68</v>
      </c>
      <c r="N1185" s="1">
        <v>1588.86</v>
      </c>
      <c r="O1185" s="17">
        <v>3669</v>
      </c>
      <c r="P1185" t="s">
        <v>78</v>
      </c>
      <c r="Q1185">
        <v>58</v>
      </c>
    </row>
    <row r="1186" spans="1:17" x14ac:dyDescent="0.25">
      <c r="A1186" s="13">
        <v>45748</v>
      </c>
      <c r="B1186" t="s">
        <v>6</v>
      </c>
      <c r="C1186" t="s">
        <v>298</v>
      </c>
      <c r="D1186" t="s">
        <v>122</v>
      </c>
      <c r="E1186" t="s">
        <v>73</v>
      </c>
      <c r="F1186" t="s">
        <v>66</v>
      </c>
      <c r="G1186">
        <v>151000179</v>
      </c>
      <c r="H1186" s="19">
        <v>45759</v>
      </c>
      <c r="I1186" t="s">
        <v>67</v>
      </c>
      <c r="J1186" s="1">
        <v>4019.1</v>
      </c>
      <c r="K1186" s="17">
        <v>4371</v>
      </c>
      <c r="L1186" t="s">
        <v>73</v>
      </c>
      <c r="M1186" t="s">
        <v>68</v>
      </c>
      <c r="N1186" s="1">
        <v>4019.1</v>
      </c>
      <c r="O1186" s="17">
        <v>3790</v>
      </c>
      <c r="P1186" t="s">
        <v>76</v>
      </c>
      <c r="Q1186">
        <v>581</v>
      </c>
    </row>
    <row r="1187" spans="1:17" x14ac:dyDescent="0.25">
      <c r="A1187" s="13">
        <v>45748</v>
      </c>
      <c r="B1187" t="s">
        <v>6</v>
      </c>
      <c r="C1187" t="s">
        <v>301</v>
      </c>
      <c r="D1187" t="s">
        <v>65</v>
      </c>
      <c r="E1187" t="s">
        <v>70</v>
      </c>
      <c r="F1187" t="s">
        <v>66</v>
      </c>
      <c r="G1187">
        <v>161005852</v>
      </c>
      <c r="H1187" s="19">
        <v>45759</v>
      </c>
      <c r="I1187" t="s">
        <v>67</v>
      </c>
      <c r="J1187" s="1">
        <v>3127.2</v>
      </c>
      <c r="K1187" s="17">
        <v>3437</v>
      </c>
      <c r="L1187" t="s">
        <v>78</v>
      </c>
      <c r="M1187" t="s">
        <v>68</v>
      </c>
      <c r="N1187" s="1">
        <v>3127.2</v>
      </c>
      <c r="O1187" s="17">
        <v>3506</v>
      </c>
      <c r="P1187" t="s">
        <v>78</v>
      </c>
      <c r="Q1187">
        <v>-69</v>
      </c>
    </row>
    <row r="1188" spans="1:17" x14ac:dyDescent="0.25">
      <c r="A1188" s="13">
        <v>45748</v>
      </c>
      <c r="B1188" t="s">
        <v>6</v>
      </c>
      <c r="C1188" t="s">
        <v>9</v>
      </c>
      <c r="D1188" t="s">
        <v>133</v>
      </c>
      <c r="E1188" t="s">
        <v>143</v>
      </c>
      <c r="F1188" t="s">
        <v>66</v>
      </c>
      <c r="G1188">
        <v>151000133</v>
      </c>
      <c r="H1188" s="19">
        <v>45760</v>
      </c>
      <c r="I1188" t="s">
        <v>67</v>
      </c>
      <c r="J1188" s="1">
        <v>678.05</v>
      </c>
      <c r="K1188" s="17">
        <v>5250</v>
      </c>
      <c r="L1188" t="s">
        <v>128</v>
      </c>
      <c r="M1188" t="s">
        <v>68</v>
      </c>
      <c r="N1188" s="1">
        <v>678.05</v>
      </c>
      <c r="O1188" s="17">
        <v>3920</v>
      </c>
      <c r="P1188" t="s">
        <v>76</v>
      </c>
      <c r="Q1188">
        <v>1330</v>
      </c>
    </row>
    <row r="1189" spans="1:17" x14ac:dyDescent="0.25">
      <c r="A1189" s="13">
        <v>45748</v>
      </c>
      <c r="B1189" t="s">
        <v>6</v>
      </c>
      <c r="C1189" t="s">
        <v>9</v>
      </c>
      <c r="D1189" t="s">
        <v>106</v>
      </c>
      <c r="E1189" t="s">
        <v>70</v>
      </c>
      <c r="F1189" t="s">
        <v>66</v>
      </c>
      <c r="G1189">
        <v>151000133</v>
      </c>
      <c r="H1189" s="19">
        <v>45760</v>
      </c>
      <c r="I1189" t="s">
        <v>67</v>
      </c>
      <c r="J1189" s="1">
        <v>3291.9</v>
      </c>
      <c r="K1189" s="17">
        <v>4019</v>
      </c>
      <c r="L1189" t="s">
        <v>70</v>
      </c>
      <c r="M1189" t="s">
        <v>68</v>
      </c>
      <c r="N1189" s="1">
        <v>3291.9</v>
      </c>
      <c r="O1189" s="17">
        <v>3761</v>
      </c>
      <c r="P1189" t="s">
        <v>76</v>
      </c>
      <c r="Q1189">
        <v>258</v>
      </c>
    </row>
    <row r="1190" spans="1:17" x14ac:dyDescent="0.25">
      <c r="A1190" s="13">
        <v>45748</v>
      </c>
      <c r="B1190" t="s">
        <v>6</v>
      </c>
      <c r="C1190" t="s">
        <v>301</v>
      </c>
      <c r="D1190" t="s">
        <v>65</v>
      </c>
      <c r="E1190" t="s">
        <v>70</v>
      </c>
      <c r="F1190" t="s">
        <v>66</v>
      </c>
      <c r="G1190">
        <v>151000756</v>
      </c>
      <c r="H1190" s="19">
        <v>45760</v>
      </c>
      <c r="I1190" t="s">
        <v>67</v>
      </c>
      <c r="J1190" s="1">
        <v>3912.2</v>
      </c>
      <c r="K1190" s="17">
        <v>3430</v>
      </c>
      <c r="L1190" t="s">
        <v>78</v>
      </c>
      <c r="M1190" t="s">
        <v>68</v>
      </c>
      <c r="N1190" s="1">
        <v>3912.2</v>
      </c>
      <c r="O1190" s="17">
        <v>3439</v>
      </c>
      <c r="P1190" t="s">
        <v>78</v>
      </c>
      <c r="Q1190">
        <v>-9</v>
      </c>
    </row>
    <row r="1191" spans="1:17" x14ac:dyDescent="0.25">
      <c r="A1191" s="13">
        <v>45748</v>
      </c>
      <c r="B1191" t="s">
        <v>6</v>
      </c>
      <c r="C1191" t="s">
        <v>7</v>
      </c>
      <c r="D1191" t="s">
        <v>92</v>
      </c>
      <c r="E1191" t="s">
        <v>145</v>
      </c>
      <c r="F1191" t="s">
        <v>66</v>
      </c>
      <c r="G1191">
        <v>151000777</v>
      </c>
      <c r="H1191" s="19">
        <v>45760</v>
      </c>
      <c r="I1191" t="s">
        <v>67</v>
      </c>
      <c r="J1191" s="1">
        <v>2709.97</v>
      </c>
      <c r="K1191" s="17">
        <v>4504</v>
      </c>
      <c r="L1191" t="s">
        <v>73</v>
      </c>
      <c r="M1191" t="s">
        <v>68</v>
      </c>
      <c r="N1191" s="1">
        <v>2709.97</v>
      </c>
      <c r="O1191" s="17">
        <v>3462</v>
      </c>
      <c r="P1191" t="s">
        <v>78</v>
      </c>
      <c r="Q1191">
        <v>1042</v>
      </c>
    </row>
    <row r="1192" spans="1:17" x14ac:dyDescent="0.25">
      <c r="A1192" s="13">
        <v>45748</v>
      </c>
      <c r="B1192" t="s">
        <v>6</v>
      </c>
      <c r="C1192" t="s">
        <v>7</v>
      </c>
      <c r="D1192" t="s">
        <v>71</v>
      </c>
      <c r="E1192" t="s">
        <v>70</v>
      </c>
      <c r="F1192" t="s">
        <v>66</v>
      </c>
      <c r="G1192">
        <v>151000777</v>
      </c>
      <c r="H1192" s="19">
        <v>45760</v>
      </c>
      <c r="I1192" t="s">
        <v>67</v>
      </c>
      <c r="J1192" s="1">
        <v>1287.31</v>
      </c>
      <c r="K1192" s="17">
        <v>4011</v>
      </c>
      <c r="L1192" t="s">
        <v>70</v>
      </c>
      <c r="M1192" t="s">
        <v>68</v>
      </c>
      <c r="N1192" s="1">
        <v>1287.31</v>
      </c>
      <c r="O1192" s="17">
        <v>3475</v>
      </c>
      <c r="P1192" t="s">
        <v>78</v>
      </c>
      <c r="Q1192">
        <v>536</v>
      </c>
    </row>
    <row r="1193" spans="1:17" x14ac:dyDescent="0.25">
      <c r="A1193" s="13">
        <v>45748</v>
      </c>
      <c r="B1193" t="s">
        <v>6</v>
      </c>
      <c r="C1193" t="s">
        <v>14</v>
      </c>
      <c r="D1193" t="s">
        <v>118</v>
      </c>
      <c r="E1193" t="s">
        <v>145</v>
      </c>
      <c r="F1193" t="s">
        <v>66</v>
      </c>
      <c r="G1193">
        <v>161002585</v>
      </c>
      <c r="H1193" s="19">
        <v>45760</v>
      </c>
      <c r="I1193" t="s">
        <v>67</v>
      </c>
      <c r="J1193" s="1">
        <v>1352.26</v>
      </c>
      <c r="K1193" s="17">
        <v>4916</v>
      </c>
      <c r="L1193" t="s">
        <v>97</v>
      </c>
      <c r="M1193" t="s">
        <v>68</v>
      </c>
      <c r="N1193" s="1">
        <v>1352.26</v>
      </c>
      <c r="O1193" s="17">
        <v>3957</v>
      </c>
      <c r="P1193" t="s">
        <v>76</v>
      </c>
      <c r="Q1193">
        <v>959</v>
      </c>
    </row>
    <row r="1194" spans="1:17" x14ac:dyDescent="0.25">
      <c r="A1194" s="13">
        <v>45748</v>
      </c>
      <c r="B1194" t="s">
        <v>6</v>
      </c>
      <c r="C1194" t="s">
        <v>14</v>
      </c>
      <c r="D1194" t="s">
        <v>114</v>
      </c>
      <c r="E1194" t="s">
        <v>70</v>
      </c>
      <c r="F1194" t="s">
        <v>66</v>
      </c>
      <c r="G1194">
        <v>161002585</v>
      </c>
      <c r="H1194" s="19">
        <v>45760</v>
      </c>
      <c r="I1194" t="s">
        <v>67</v>
      </c>
      <c r="J1194" s="1">
        <v>2604.8000000000002</v>
      </c>
      <c r="K1194" s="17">
        <v>4053</v>
      </c>
      <c r="L1194" t="s">
        <v>70</v>
      </c>
      <c r="M1194" t="s">
        <v>68</v>
      </c>
      <c r="N1194" s="1">
        <v>2604.8000000000002</v>
      </c>
      <c r="O1194" s="17">
        <v>4235</v>
      </c>
      <c r="P1194" t="s">
        <v>70</v>
      </c>
      <c r="Q1194">
        <v>-182</v>
      </c>
    </row>
    <row r="1195" spans="1:17" x14ac:dyDescent="0.25">
      <c r="A1195" s="13">
        <v>45748</v>
      </c>
      <c r="B1195" t="s">
        <v>6</v>
      </c>
      <c r="C1195" t="s">
        <v>296</v>
      </c>
      <c r="D1195" t="s">
        <v>84</v>
      </c>
      <c r="E1195" t="s">
        <v>70</v>
      </c>
      <c r="F1195" t="s">
        <v>66</v>
      </c>
      <c r="G1195">
        <v>162004078</v>
      </c>
      <c r="H1195" s="19">
        <v>45760</v>
      </c>
      <c r="I1195" t="s">
        <v>67</v>
      </c>
      <c r="J1195" s="1">
        <v>1557.08</v>
      </c>
      <c r="K1195" s="17">
        <v>3795</v>
      </c>
      <c r="L1195" t="s">
        <v>76</v>
      </c>
      <c r="M1195" t="s">
        <v>68</v>
      </c>
      <c r="N1195" s="1">
        <v>1557.08</v>
      </c>
      <c r="O1195" s="17">
        <v>3329</v>
      </c>
      <c r="P1195" t="s">
        <v>136</v>
      </c>
      <c r="Q1195">
        <v>466</v>
      </c>
    </row>
    <row r="1196" spans="1:17" x14ac:dyDescent="0.25">
      <c r="A1196" s="13">
        <v>45748</v>
      </c>
      <c r="B1196" t="s">
        <v>6</v>
      </c>
      <c r="C1196" t="s">
        <v>296</v>
      </c>
      <c r="D1196" t="s">
        <v>75</v>
      </c>
      <c r="E1196" t="s">
        <v>76</v>
      </c>
      <c r="F1196" t="s">
        <v>66</v>
      </c>
      <c r="G1196">
        <v>162004078</v>
      </c>
      <c r="H1196" s="19">
        <v>45760</v>
      </c>
      <c r="I1196" t="s">
        <v>67</v>
      </c>
      <c r="J1196" s="1">
        <v>2346.48</v>
      </c>
      <c r="K1196" s="17">
        <v>3735</v>
      </c>
      <c r="L1196" t="s">
        <v>76</v>
      </c>
      <c r="M1196" t="s">
        <v>68</v>
      </c>
      <c r="N1196" s="1">
        <v>2346.48</v>
      </c>
      <c r="O1196" s="17">
        <v>3044</v>
      </c>
      <c r="P1196" t="s">
        <v>134</v>
      </c>
      <c r="Q1196">
        <v>691</v>
      </c>
    </row>
    <row r="1197" spans="1:17" x14ac:dyDescent="0.25">
      <c r="A1197" s="13">
        <v>45748</v>
      </c>
      <c r="B1197" t="s">
        <v>6</v>
      </c>
      <c r="C1197" t="s">
        <v>14</v>
      </c>
      <c r="D1197" t="s">
        <v>118</v>
      </c>
      <c r="E1197" t="s">
        <v>145</v>
      </c>
      <c r="F1197" t="s">
        <v>66</v>
      </c>
      <c r="G1197">
        <v>151000440</v>
      </c>
      <c r="H1197" s="19">
        <v>45761</v>
      </c>
      <c r="I1197" t="s">
        <v>67</v>
      </c>
      <c r="J1197" s="1">
        <v>332.74</v>
      </c>
      <c r="K1197" s="17">
        <v>4637</v>
      </c>
      <c r="L1197" t="s">
        <v>93</v>
      </c>
      <c r="M1197" t="s">
        <v>68</v>
      </c>
      <c r="N1197" s="1">
        <v>332.74</v>
      </c>
      <c r="O1197" s="17">
        <v>4416</v>
      </c>
      <c r="P1197" t="s">
        <v>73</v>
      </c>
      <c r="Q1197">
        <v>221</v>
      </c>
    </row>
    <row r="1198" spans="1:17" x14ac:dyDescent="0.25">
      <c r="A1198" s="13">
        <v>45748</v>
      </c>
      <c r="B1198" t="s">
        <v>6</v>
      </c>
      <c r="C1198" t="s">
        <v>14</v>
      </c>
      <c r="D1198" t="s">
        <v>119</v>
      </c>
      <c r="E1198" t="s">
        <v>73</v>
      </c>
      <c r="F1198" t="s">
        <v>66</v>
      </c>
      <c r="G1198">
        <v>151000440</v>
      </c>
      <c r="H1198" s="19">
        <v>45761</v>
      </c>
      <c r="I1198" t="s">
        <v>67</v>
      </c>
      <c r="J1198" s="1">
        <v>403.07</v>
      </c>
      <c r="K1198" s="17">
        <v>4320</v>
      </c>
      <c r="L1198" t="s">
        <v>73</v>
      </c>
      <c r="M1198" t="s">
        <v>68</v>
      </c>
      <c r="N1198" s="1">
        <v>403.07</v>
      </c>
      <c r="O1198" s="17">
        <v>4566</v>
      </c>
      <c r="P1198" t="s">
        <v>73</v>
      </c>
      <c r="Q1198">
        <v>-246</v>
      </c>
    </row>
    <row r="1199" spans="1:17" x14ac:dyDescent="0.25">
      <c r="A1199" s="13">
        <v>45748</v>
      </c>
      <c r="B1199" t="s">
        <v>6</v>
      </c>
      <c r="C1199" t="s">
        <v>14</v>
      </c>
      <c r="D1199" t="s">
        <v>114</v>
      </c>
      <c r="E1199" t="s">
        <v>70</v>
      </c>
      <c r="F1199" t="s">
        <v>66</v>
      </c>
      <c r="G1199">
        <v>151000440</v>
      </c>
      <c r="H1199" s="19">
        <v>45761</v>
      </c>
      <c r="I1199" t="s">
        <v>67</v>
      </c>
      <c r="J1199" s="1">
        <v>1682.72</v>
      </c>
      <c r="K1199" s="17">
        <v>4070</v>
      </c>
      <c r="L1199" t="s">
        <v>70</v>
      </c>
      <c r="M1199" t="s">
        <v>68</v>
      </c>
      <c r="N1199" s="1">
        <v>1682.72</v>
      </c>
      <c r="O1199" s="17">
        <v>3856</v>
      </c>
      <c r="P1199" t="s">
        <v>76</v>
      </c>
      <c r="Q1199">
        <v>214</v>
      </c>
    </row>
    <row r="1200" spans="1:17" x14ac:dyDescent="0.25">
      <c r="A1200" s="13">
        <v>45748</v>
      </c>
      <c r="B1200" t="s">
        <v>6</v>
      </c>
      <c r="C1200" t="s">
        <v>14</v>
      </c>
      <c r="D1200" t="s">
        <v>112</v>
      </c>
      <c r="E1200" t="s">
        <v>70</v>
      </c>
      <c r="F1200" t="s">
        <v>66</v>
      </c>
      <c r="G1200">
        <v>151000440</v>
      </c>
      <c r="H1200" s="19">
        <v>45761</v>
      </c>
      <c r="I1200" t="s">
        <v>67</v>
      </c>
      <c r="J1200" s="1">
        <v>1554.95</v>
      </c>
      <c r="K1200" s="17">
        <v>4329</v>
      </c>
      <c r="L1200" t="s">
        <v>73</v>
      </c>
      <c r="M1200" t="s">
        <v>68</v>
      </c>
      <c r="N1200" s="1">
        <v>1554.95</v>
      </c>
      <c r="O1200" s="17">
        <v>3972</v>
      </c>
      <c r="P1200" t="s">
        <v>76</v>
      </c>
      <c r="Q1200">
        <v>357</v>
      </c>
    </row>
    <row r="1201" spans="1:17" x14ac:dyDescent="0.25">
      <c r="A1201" s="13">
        <v>45748</v>
      </c>
      <c r="B1201" t="s">
        <v>6</v>
      </c>
      <c r="C1201" t="s">
        <v>301</v>
      </c>
      <c r="D1201" t="s">
        <v>65</v>
      </c>
      <c r="E1201" t="s">
        <v>70</v>
      </c>
      <c r="F1201" t="s">
        <v>66</v>
      </c>
      <c r="G1201">
        <v>151000758</v>
      </c>
      <c r="H1201" s="19">
        <v>45761</v>
      </c>
      <c r="I1201" t="s">
        <v>67</v>
      </c>
      <c r="J1201" s="1">
        <v>4086.3</v>
      </c>
      <c r="K1201" s="17">
        <v>3444</v>
      </c>
      <c r="L1201" t="s">
        <v>78</v>
      </c>
      <c r="M1201" t="s">
        <v>68</v>
      </c>
      <c r="N1201" s="1">
        <v>4086.3</v>
      </c>
      <c r="O1201" s="17">
        <v>3248</v>
      </c>
      <c r="P1201" t="s">
        <v>136</v>
      </c>
      <c r="Q1201">
        <v>196</v>
      </c>
    </row>
    <row r="1202" spans="1:17" x14ac:dyDescent="0.25">
      <c r="A1202" s="13">
        <v>45748</v>
      </c>
      <c r="B1202" t="s">
        <v>6</v>
      </c>
      <c r="C1202" t="s">
        <v>296</v>
      </c>
      <c r="D1202" t="s">
        <v>84</v>
      </c>
      <c r="E1202" t="s">
        <v>70</v>
      </c>
      <c r="F1202" t="s">
        <v>66</v>
      </c>
      <c r="G1202">
        <v>162004080</v>
      </c>
      <c r="H1202" s="19">
        <v>45761</v>
      </c>
      <c r="I1202" t="s">
        <v>67</v>
      </c>
      <c r="J1202" s="1">
        <v>2433.1</v>
      </c>
      <c r="K1202" s="17">
        <v>3904</v>
      </c>
      <c r="L1202" t="s">
        <v>76</v>
      </c>
      <c r="M1202" t="s">
        <v>68</v>
      </c>
      <c r="N1202" s="1">
        <v>2433.1</v>
      </c>
      <c r="O1202" s="17">
        <v>3447</v>
      </c>
      <c r="P1202" t="s">
        <v>78</v>
      </c>
      <c r="Q1202">
        <v>457</v>
      </c>
    </row>
    <row r="1203" spans="1:17" x14ac:dyDescent="0.25">
      <c r="A1203" s="13">
        <v>45748</v>
      </c>
      <c r="B1203" t="s">
        <v>6</v>
      </c>
      <c r="C1203" t="s">
        <v>296</v>
      </c>
      <c r="D1203" t="s">
        <v>75</v>
      </c>
      <c r="E1203" t="s">
        <v>76</v>
      </c>
      <c r="F1203" t="s">
        <v>66</v>
      </c>
      <c r="G1203">
        <v>162004080</v>
      </c>
      <c r="H1203" s="19">
        <v>45761</v>
      </c>
      <c r="I1203" t="s">
        <v>67</v>
      </c>
      <c r="J1203" s="1">
        <v>1592</v>
      </c>
      <c r="K1203" s="17">
        <v>3724</v>
      </c>
      <c r="L1203" t="s">
        <v>76</v>
      </c>
      <c r="M1203" t="s">
        <v>68</v>
      </c>
      <c r="N1203" s="1">
        <v>1592</v>
      </c>
      <c r="O1203" s="17">
        <v>3519</v>
      </c>
      <c r="P1203" t="s">
        <v>78</v>
      </c>
      <c r="Q1203">
        <v>205</v>
      </c>
    </row>
    <row r="1204" spans="1:17" x14ac:dyDescent="0.25">
      <c r="A1204" s="13">
        <v>45748</v>
      </c>
      <c r="B1204" t="s">
        <v>6</v>
      </c>
      <c r="C1204" t="s">
        <v>296</v>
      </c>
      <c r="D1204" t="s">
        <v>84</v>
      </c>
      <c r="E1204" t="s">
        <v>70</v>
      </c>
      <c r="F1204" t="s">
        <v>66</v>
      </c>
      <c r="G1204">
        <v>162004082</v>
      </c>
      <c r="H1204" s="19">
        <v>45761</v>
      </c>
      <c r="I1204" t="s">
        <v>67</v>
      </c>
      <c r="J1204" s="1">
        <v>2320.9499999999998</v>
      </c>
      <c r="K1204" s="17">
        <v>3616</v>
      </c>
      <c r="L1204" t="s">
        <v>78</v>
      </c>
      <c r="M1204" t="s">
        <v>68</v>
      </c>
      <c r="N1204" s="1">
        <v>2320.9499999999998</v>
      </c>
      <c r="O1204" s="17">
        <v>3256</v>
      </c>
      <c r="P1204" t="s">
        <v>136</v>
      </c>
      <c r="Q1204">
        <v>360</v>
      </c>
    </row>
    <row r="1205" spans="1:17" x14ac:dyDescent="0.25">
      <c r="A1205" s="13">
        <v>45748</v>
      </c>
      <c r="B1205" t="s">
        <v>6</v>
      </c>
      <c r="C1205" t="s">
        <v>296</v>
      </c>
      <c r="D1205" t="s">
        <v>116</v>
      </c>
      <c r="E1205" t="s">
        <v>76</v>
      </c>
      <c r="F1205" t="s">
        <v>66</v>
      </c>
      <c r="G1205">
        <v>162004082</v>
      </c>
      <c r="H1205" s="19">
        <v>45761</v>
      </c>
      <c r="I1205" t="s">
        <v>67</v>
      </c>
      <c r="J1205" s="1">
        <v>1693.87</v>
      </c>
      <c r="K1205" s="17">
        <v>3730</v>
      </c>
      <c r="L1205" t="s">
        <v>76</v>
      </c>
      <c r="M1205" t="s">
        <v>68</v>
      </c>
      <c r="N1205" s="1">
        <v>1693.87</v>
      </c>
      <c r="O1205" s="17">
        <v>2997</v>
      </c>
      <c r="P1205" t="s">
        <v>134</v>
      </c>
      <c r="Q1205">
        <v>733</v>
      </c>
    </row>
    <row r="1206" spans="1:17" x14ac:dyDescent="0.25">
      <c r="A1206" s="13">
        <v>45748</v>
      </c>
      <c r="B1206" t="s">
        <v>6</v>
      </c>
      <c r="C1206" t="s">
        <v>14</v>
      </c>
      <c r="D1206" t="s">
        <v>114</v>
      </c>
      <c r="E1206" t="s">
        <v>70</v>
      </c>
      <c r="F1206" t="s">
        <v>66</v>
      </c>
      <c r="G1206">
        <v>151000441</v>
      </c>
      <c r="H1206" s="19">
        <v>45762</v>
      </c>
      <c r="I1206" t="s">
        <v>67</v>
      </c>
      <c r="J1206" s="1">
        <v>2041.68</v>
      </c>
      <c r="K1206" s="17">
        <v>4044</v>
      </c>
      <c r="L1206" t="s">
        <v>70</v>
      </c>
      <c r="M1206" t="s">
        <v>68</v>
      </c>
      <c r="N1206" s="1">
        <v>2041.68</v>
      </c>
      <c r="O1206" s="17">
        <v>3922</v>
      </c>
      <c r="P1206" t="s">
        <v>76</v>
      </c>
      <c r="Q1206">
        <v>122</v>
      </c>
    </row>
    <row r="1207" spans="1:17" x14ac:dyDescent="0.25">
      <c r="A1207" s="13">
        <v>45748</v>
      </c>
      <c r="B1207" t="s">
        <v>6</v>
      </c>
      <c r="C1207" t="s">
        <v>14</v>
      </c>
      <c r="D1207" t="s">
        <v>112</v>
      </c>
      <c r="E1207" t="s">
        <v>70</v>
      </c>
      <c r="F1207" t="s">
        <v>66</v>
      </c>
      <c r="G1207">
        <v>151000441</v>
      </c>
      <c r="H1207" s="19">
        <v>45762</v>
      </c>
      <c r="I1207" t="s">
        <v>67</v>
      </c>
      <c r="J1207" s="1">
        <v>1999.07</v>
      </c>
      <c r="K1207" s="17">
        <v>4379</v>
      </c>
      <c r="L1207" t="s">
        <v>73</v>
      </c>
      <c r="M1207" t="s">
        <v>68</v>
      </c>
      <c r="N1207" s="1">
        <v>1999.07</v>
      </c>
      <c r="O1207" s="17">
        <v>4003</v>
      </c>
      <c r="P1207" t="s">
        <v>70</v>
      </c>
      <c r="Q1207">
        <v>376</v>
      </c>
    </row>
    <row r="1208" spans="1:17" x14ac:dyDescent="0.25">
      <c r="A1208" s="13">
        <v>45748</v>
      </c>
      <c r="B1208" t="s">
        <v>6</v>
      </c>
      <c r="C1208" t="s">
        <v>297</v>
      </c>
      <c r="D1208" t="s">
        <v>99</v>
      </c>
      <c r="E1208" t="s">
        <v>73</v>
      </c>
      <c r="F1208" t="s">
        <v>66</v>
      </c>
      <c r="G1208">
        <v>162000316</v>
      </c>
      <c r="H1208" s="19">
        <v>45762</v>
      </c>
      <c r="I1208" t="s">
        <v>67</v>
      </c>
      <c r="J1208" s="1">
        <v>2635.25</v>
      </c>
      <c r="K1208" s="17">
        <v>4223</v>
      </c>
      <c r="L1208" t="s">
        <v>70</v>
      </c>
      <c r="M1208" t="s">
        <v>68</v>
      </c>
      <c r="N1208" s="1">
        <v>2635.25</v>
      </c>
      <c r="O1208" s="17">
        <v>3835</v>
      </c>
      <c r="P1208" t="s">
        <v>76</v>
      </c>
      <c r="Q1208">
        <v>388</v>
      </c>
    </row>
    <row r="1209" spans="1:17" x14ac:dyDescent="0.25">
      <c r="A1209" s="13">
        <v>45748</v>
      </c>
      <c r="B1209" t="s">
        <v>6</v>
      </c>
      <c r="C1209" t="s">
        <v>297</v>
      </c>
      <c r="D1209" t="s">
        <v>127</v>
      </c>
      <c r="E1209" t="s">
        <v>70</v>
      </c>
      <c r="F1209" t="s">
        <v>66</v>
      </c>
      <c r="G1209">
        <v>162000316</v>
      </c>
      <c r="H1209" s="19">
        <v>45762</v>
      </c>
      <c r="I1209" t="s">
        <v>67</v>
      </c>
      <c r="J1209" s="1">
        <v>835.9</v>
      </c>
      <c r="K1209" s="17">
        <v>4025</v>
      </c>
      <c r="L1209" t="s">
        <v>70</v>
      </c>
      <c r="M1209" t="s">
        <v>68</v>
      </c>
      <c r="N1209" s="1">
        <v>835.9</v>
      </c>
      <c r="O1209" s="17">
        <v>3866</v>
      </c>
      <c r="P1209" t="s">
        <v>76</v>
      </c>
      <c r="Q1209">
        <v>159</v>
      </c>
    </row>
    <row r="1210" spans="1:17" x14ac:dyDescent="0.25">
      <c r="A1210" s="13">
        <v>45748</v>
      </c>
      <c r="B1210" t="s">
        <v>6</v>
      </c>
      <c r="C1210" t="s">
        <v>297</v>
      </c>
      <c r="D1210" t="s">
        <v>146</v>
      </c>
      <c r="E1210" t="s">
        <v>70</v>
      </c>
      <c r="F1210" t="s">
        <v>66</v>
      </c>
      <c r="G1210">
        <v>162000316</v>
      </c>
      <c r="H1210" s="19">
        <v>45762</v>
      </c>
      <c r="I1210" t="s">
        <v>67</v>
      </c>
      <c r="J1210" s="1">
        <v>574.75</v>
      </c>
      <c r="K1210" s="17">
        <v>4047</v>
      </c>
      <c r="L1210" t="s">
        <v>70</v>
      </c>
      <c r="M1210" t="s">
        <v>68</v>
      </c>
      <c r="N1210" s="1">
        <v>574.75</v>
      </c>
      <c r="O1210" s="17">
        <v>3364</v>
      </c>
      <c r="P1210" t="s">
        <v>136</v>
      </c>
      <c r="Q1210">
        <v>683</v>
      </c>
    </row>
    <row r="1211" spans="1:17" x14ac:dyDescent="0.25">
      <c r="A1211" s="13">
        <v>45748</v>
      </c>
      <c r="B1211" t="s">
        <v>6</v>
      </c>
      <c r="C1211" t="s">
        <v>296</v>
      </c>
      <c r="D1211" t="s">
        <v>84</v>
      </c>
      <c r="E1211" t="s">
        <v>70</v>
      </c>
      <c r="F1211" t="s">
        <v>66</v>
      </c>
      <c r="G1211">
        <v>162004085</v>
      </c>
      <c r="H1211" s="19">
        <v>45762</v>
      </c>
      <c r="I1211" t="s">
        <v>67</v>
      </c>
      <c r="J1211" s="1">
        <v>2030.22</v>
      </c>
      <c r="K1211" s="17">
        <v>4052</v>
      </c>
      <c r="L1211" t="s">
        <v>70</v>
      </c>
      <c r="M1211" t="s">
        <v>68</v>
      </c>
      <c r="N1211" s="1">
        <v>2030.22</v>
      </c>
      <c r="O1211" s="17">
        <v>2939</v>
      </c>
      <c r="P1211" t="s">
        <v>134</v>
      </c>
      <c r="Q1211">
        <v>1113</v>
      </c>
    </row>
    <row r="1212" spans="1:17" x14ac:dyDescent="0.25">
      <c r="A1212" s="13">
        <v>45748</v>
      </c>
      <c r="B1212" t="s">
        <v>6</v>
      </c>
      <c r="C1212" t="s">
        <v>296</v>
      </c>
      <c r="D1212" t="s">
        <v>75</v>
      </c>
      <c r="E1212" t="s">
        <v>76</v>
      </c>
      <c r="F1212" t="s">
        <v>66</v>
      </c>
      <c r="G1212">
        <v>162004085</v>
      </c>
      <c r="H1212" s="19">
        <v>45762</v>
      </c>
      <c r="I1212" t="s">
        <v>67</v>
      </c>
      <c r="J1212" s="1">
        <v>1871.67</v>
      </c>
      <c r="K1212" s="17">
        <v>3754</v>
      </c>
      <c r="L1212" t="s">
        <v>76</v>
      </c>
      <c r="M1212" t="s">
        <v>68</v>
      </c>
      <c r="N1212" s="1">
        <v>1871.67</v>
      </c>
      <c r="O1212" s="17">
        <v>3028</v>
      </c>
      <c r="P1212" t="s">
        <v>134</v>
      </c>
      <c r="Q1212">
        <v>726</v>
      </c>
    </row>
    <row r="1213" spans="1:17" x14ac:dyDescent="0.25">
      <c r="A1213" s="13">
        <v>45748</v>
      </c>
      <c r="B1213" t="s">
        <v>6</v>
      </c>
      <c r="C1213" t="s">
        <v>7</v>
      </c>
      <c r="D1213" t="s">
        <v>92</v>
      </c>
      <c r="E1213" t="s">
        <v>145</v>
      </c>
      <c r="F1213" t="s">
        <v>66</v>
      </c>
      <c r="G1213">
        <v>141000227</v>
      </c>
      <c r="H1213" s="19">
        <v>45763</v>
      </c>
      <c r="I1213" t="s">
        <v>67</v>
      </c>
      <c r="J1213" s="1">
        <v>2738.37</v>
      </c>
      <c r="K1213" s="17">
        <v>4926</v>
      </c>
      <c r="L1213" t="s">
        <v>97</v>
      </c>
      <c r="M1213" t="s">
        <v>68</v>
      </c>
      <c r="N1213" s="1">
        <v>2738.37</v>
      </c>
      <c r="O1213" s="17">
        <v>3619</v>
      </c>
      <c r="P1213" t="s">
        <v>78</v>
      </c>
      <c r="Q1213">
        <v>1307</v>
      </c>
    </row>
    <row r="1214" spans="1:17" x14ac:dyDescent="0.25">
      <c r="A1214" s="13">
        <v>45748</v>
      </c>
      <c r="B1214" t="s">
        <v>6</v>
      </c>
      <c r="C1214" t="s">
        <v>7</v>
      </c>
      <c r="D1214" t="s">
        <v>71</v>
      </c>
      <c r="E1214" t="s">
        <v>70</v>
      </c>
      <c r="F1214" t="s">
        <v>66</v>
      </c>
      <c r="G1214">
        <v>141000227</v>
      </c>
      <c r="H1214" s="19">
        <v>45763</v>
      </c>
      <c r="I1214" t="s">
        <v>67</v>
      </c>
      <c r="J1214" s="1">
        <v>1239.8800000000001</v>
      </c>
      <c r="K1214" s="17">
        <v>4037</v>
      </c>
      <c r="L1214" t="s">
        <v>70</v>
      </c>
      <c r="M1214" t="s">
        <v>68</v>
      </c>
      <c r="N1214" s="1">
        <v>1239.8800000000001</v>
      </c>
      <c r="O1214" s="17">
        <v>3114</v>
      </c>
      <c r="P1214" t="s">
        <v>136</v>
      </c>
      <c r="Q1214">
        <v>923</v>
      </c>
    </row>
    <row r="1215" spans="1:17" x14ac:dyDescent="0.25">
      <c r="A1215" s="13">
        <v>45748</v>
      </c>
      <c r="B1215" t="s">
        <v>6</v>
      </c>
      <c r="C1215" t="s">
        <v>14</v>
      </c>
      <c r="D1215" t="s">
        <v>114</v>
      </c>
      <c r="E1215" t="s">
        <v>70</v>
      </c>
      <c r="F1215" t="s">
        <v>66</v>
      </c>
      <c r="G1215">
        <v>151000442</v>
      </c>
      <c r="H1215" s="19">
        <v>45763</v>
      </c>
      <c r="I1215" t="s">
        <v>67</v>
      </c>
      <c r="J1215" s="1">
        <v>2481.65</v>
      </c>
      <c r="K1215" s="17">
        <v>4023</v>
      </c>
      <c r="L1215" t="s">
        <v>70</v>
      </c>
      <c r="M1215" t="s">
        <v>68</v>
      </c>
      <c r="N1215" s="1">
        <v>2481.65</v>
      </c>
      <c r="O1215" s="17">
        <v>3828</v>
      </c>
      <c r="P1215" t="s">
        <v>76</v>
      </c>
      <c r="Q1215">
        <v>195</v>
      </c>
    </row>
    <row r="1216" spans="1:17" x14ac:dyDescent="0.25">
      <c r="A1216" s="13">
        <v>45748</v>
      </c>
      <c r="B1216" t="s">
        <v>6</v>
      </c>
      <c r="C1216" t="s">
        <v>14</v>
      </c>
      <c r="D1216" t="s">
        <v>112</v>
      </c>
      <c r="E1216" t="s">
        <v>70</v>
      </c>
      <c r="F1216" t="s">
        <v>66</v>
      </c>
      <c r="G1216">
        <v>151000442</v>
      </c>
      <c r="H1216" s="19">
        <v>45763</v>
      </c>
      <c r="I1216" t="s">
        <v>67</v>
      </c>
      <c r="J1216" s="1">
        <v>1516.93</v>
      </c>
      <c r="K1216" s="17">
        <v>4384</v>
      </c>
      <c r="L1216" t="s">
        <v>73</v>
      </c>
      <c r="M1216" t="s">
        <v>68</v>
      </c>
      <c r="N1216" s="1">
        <v>1516.93</v>
      </c>
      <c r="O1216" s="17">
        <v>3576</v>
      </c>
      <c r="P1216" t="s">
        <v>78</v>
      </c>
      <c r="Q1216">
        <v>808</v>
      </c>
    </row>
    <row r="1217" spans="1:17" x14ac:dyDescent="0.25">
      <c r="A1217" s="13">
        <v>45748</v>
      </c>
      <c r="B1217" t="s">
        <v>6</v>
      </c>
      <c r="C1217" t="s">
        <v>7</v>
      </c>
      <c r="D1217" t="s">
        <v>71</v>
      </c>
      <c r="E1217" t="s">
        <v>70</v>
      </c>
      <c r="F1217" t="s">
        <v>66</v>
      </c>
      <c r="G1217">
        <v>151000779</v>
      </c>
      <c r="H1217" s="19">
        <v>45763</v>
      </c>
      <c r="I1217" t="s">
        <v>67</v>
      </c>
      <c r="J1217" s="1">
        <v>2115.6</v>
      </c>
      <c r="K1217" s="17">
        <v>4036</v>
      </c>
      <c r="L1217" t="s">
        <v>70</v>
      </c>
      <c r="M1217" t="s">
        <v>68</v>
      </c>
      <c r="N1217" s="1">
        <v>2115.6</v>
      </c>
      <c r="O1217" s="17">
        <v>3209</v>
      </c>
      <c r="P1217" t="s">
        <v>136</v>
      </c>
      <c r="Q1217">
        <v>827</v>
      </c>
    </row>
    <row r="1218" spans="1:17" x14ac:dyDescent="0.25">
      <c r="A1218" s="13">
        <v>45748</v>
      </c>
      <c r="B1218" t="s">
        <v>6</v>
      </c>
      <c r="C1218" t="s">
        <v>7</v>
      </c>
      <c r="D1218" t="s">
        <v>69</v>
      </c>
      <c r="E1218" t="s">
        <v>70</v>
      </c>
      <c r="F1218" t="s">
        <v>66</v>
      </c>
      <c r="G1218">
        <v>151000779</v>
      </c>
      <c r="H1218" s="19">
        <v>45763</v>
      </c>
      <c r="I1218" t="s">
        <v>67</v>
      </c>
      <c r="J1218" s="1">
        <v>1910.46</v>
      </c>
      <c r="K1218" s="17">
        <v>4033</v>
      </c>
      <c r="L1218" t="s">
        <v>70</v>
      </c>
      <c r="M1218" t="s">
        <v>68</v>
      </c>
      <c r="N1218" s="1">
        <v>1910.46</v>
      </c>
      <c r="O1218" s="17">
        <v>3486</v>
      </c>
      <c r="P1218" t="s">
        <v>78</v>
      </c>
      <c r="Q1218">
        <v>547</v>
      </c>
    </row>
    <row r="1219" spans="1:17" x14ac:dyDescent="0.25">
      <c r="A1219" s="13">
        <v>45748</v>
      </c>
      <c r="B1219" t="s">
        <v>6</v>
      </c>
      <c r="C1219" t="s">
        <v>301</v>
      </c>
      <c r="D1219" t="s">
        <v>65</v>
      </c>
      <c r="E1219" t="s">
        <v>70</v>
      </c>
      <c r="F1219" t="s">
        <v>66</v>
      </c>
      <c r="G1219">
        <v>161005856</v>
      </c>
      <c r="H1219" s="19">
        <v>45763</v>
      </c>
      <c r="I1219" t="s">
        <v>67</v>
      </c>
      <c r="J1219" s="1">
        <v>4062.9</v>
      </c>
      <c r="K1219" s="17">
        <v>3638</v>
      </c>
      <c r="L1219" t="s">
        <v>78</v>
      </c>
      <c r="M1219" t="s">
        <v>68</v>
      </c>
      <c r="N1219" s="1">
        <v>4062.9</v>
      </c>
      <c r="O1219" s="17">
        <v>3058</v>
      </c>
      <c r="P1219" t="s">
        <v>134</v>
      </c>
      <c r="Q1219">
        <v>580</v>
      </c>
    </row>
    <row r="1220" spans="1:17" x14ac:dyDescent="0.25">
      <c r="A1220" s="13">
        <v>45748</v>
      </c>
      <c r="B1220" t="s">
        <v>6</v>
      </c>
      <c r="C1220" t="s">
        <v>14</v>
      </c>
      <c r="D1220" t="s">
        <v>114</v>
      </c>
      <c r="E1220" t="s">
        <v>70</v>
      </c>
      <c r="F1220" t="s">
        <v>66</v>
      </c>
      <c r="G1220">
        <v>141000056</v>
      </c>
      <c r="H1220" s="19">
        <v>45764</v>
      </c>
      <c r="I1220" t="s">
        <v>67</v>
      </c>
      <c r="J1220" s="1">
        <v>3154.81</v>
      </c>
      <c r="K1220" s="17">
        <v>4014</v>
      </c>
      <c r="L1220" t="s">
        <v>70</v>
      </c>
      <c r="M1220" t="s">
        <v>68</v>
      </c>
      <c r="N1220" s="1">
        <v>3154.81</v>
      </c>
      <c r="O1220" s="17">
        <v>3796</v>
      </c>
      <c r="P1220" t="s">
        <v>76</v>
      </c>
      <c r="Q1220">
        <v>218</v>
      </c>
    </row>
    <row r="1221" spans="1:17" x14ac:dyDescent="0.25">
      <c r="A1221" s="13">
        <v>45748</v>
      </c>
      <c r="B1221" t="s">
        <v>6</v>
      </c>
      <c r="C1221" t="s">
        <v>14</v>
      </c>
      <c r="D1221" t="s">
        <v>118</v>
      </c>
      <c r="E1221" t="s">
        <v>145</v>
      </c>
      <c r="F1221" t="s">
        <v>66</v>
      </c>
      <c r="G1221">
        <v>141000056</v>
      </c>
      <c r="H1221" s="19">
        <v>45764</v>
      </c>
      <c r="I1221" t="s">
        <v>67</v>
      </c>
      <c r="J1221" s="1">
        <v>814.41</v>
      </c>
      <c r="K1221" s="17">
        <v>4917</v>
      </c>
      <c r="L1221" t="s">
        <v>97</v>
      </c>
      <c r="M1221" t="s">
        <v>68</v>
      </c>
      <c r="N1221" s="1">
        <v>814.41</v>
      </c>
      <c r="O1221" s="17">
        <v>3785</v>
      </c>
      <c r="P1221" t="s">
        <v>76</v>
      </c>
      <c r="Q1221">
        <v>1132</v>
      </c>
    </row>
    <row r="1222" spans="1:17" x14ac:dyDescent="0.25">
      <c r="A1222" s="13">
        <v>45748</v>
      </c>
      <c r="B1222" t="s">
        <v>6</v>
      </c>
      <c r="C1222" t="s">
        <v>7</v>
      </c>
      <c r="D1222" t="s">
        <v>92</v>
      </c>
      <c r="E1222" t="s">
        <v>145</v>
      </c>
      <c r="F1222" t="s">
        <v>66</v>
      </c>
      <c r="G1222">
        <v>151000780</v>
      </c>
      <c r="H1222" s="19">
        <v>45764</v>
      </c>
      <c r="I1222" t="s">
        <v>67</v>
      </c>
      <c r="J1222" s="1">
        <v>2066.33</v>
      </c>
      <c r="K1222" s="17">
        <v>4971</v>
      </c>
      <c r="L1222" t="s">
        <v>97</v>
      </c>
      <c r="M1222" t="s">
        <v>68</v>
      </c>
      <c r="N1222" s="1">
        <v>2066.33</v>
      </c>
      <c r="O1222" s="17">
        <v>3512</v>
      </c>
      <c r="P1222" t="s">
        <v>78</v>
      </c>
      <c r="Q1222">
        <v>1459</v>
      </c>
    </row>
    <row r="1223" spans="1:17" x14ac:dyDescent="0.25">
      <c r="A1223" s="13">
        <v>45748</v>
      </c>
      <c r="B1223" t="s">
        <v>6</v>
      </c>
      <c r="C1223" t="s">
        <v>7</v>
      </c>
      <c r="D1223" t="s">
        <v>69</v>
      </c>
      <c r="E1223" t="s">
        <v>70</v>
      </c>
      <c r="F1223" t="s">
        <v>66</v>
      </c>
      <c r="G1223">
        <v>151000780</v>
      </c>
      <c r="H1223" s="19">
        <v>45764</v>
      </c>
      <c r="I1223" t="s">
        <v>67</v>
      </c>
      <c r="J1223" s="1">
        <v>1912.07</v>
      </c>
      <c r="K1223" s="17">
        <v>4009</v>
      </c>
      <c r="L1223" t="s">
        <v>70</v>
      </c>
      <c r="M1223" t="s">
        <v>68</v>
      </c>
      <c r="N1223" s="1">
        <v>1912.07</v>
      </c>
      <c r="O1223" s="17">
        <v>2919</v>
      </c>
      <c r="P1223" t="s">
        <v>134</v>
      </c>
      <c r="Q1223">
        <v>1090</v>
      </c>
    </row>
    <row r="1224" spans="1:17" x14ac:dyDescent="0.25">
      <c r="A1224" s="13">
        <v>45748</v>
      </c>
      <c r="B1224" t="s">
        <v>6</v>
      </c>
      <c r="C1224" t="s">
        <v>301</v>
      </c>
      <c r="D1224" t="s">
        <v>65</v>
      </c>
      <c r="E1224" t="s">
        <v>70</v>
      </c>
      <c r="F1224" t="s">
        <v>66</v>
      </c>
      <c r="G1224">
        <v>161005858</v>
      </c>
      <c r="H1224" s="19">
        <v>45765</v>
      </c>
      <c r="I1224" t="s">
        <v>67</v>
      </c>
      <c r="J1224" s="1">
        <v>3989.6</v>
      </c>
      <c r="K1224" s="17">
        <v>3739</v>
      </c>
      <c r="L1224" t="s">
        <v>76</v>
      </c>
      <c r="M1224" t="s">
        <v>68</v>
      </c>
      <c r="N1224" s="1">
        <v>3989.6</v>
      </c>
      <c r="O1224" s="17">
        <v>3160</v>
      </c>
      <c r="P1224" t="s">
        <v>136</v>
      </c>
      <c r="Q1224">
        <v>579</v>
      </c>
    </row>
    <row r="1225" spans="1:17" x14ac:dyDescent="0.25">
      <c r="A1225" s="13">
        <v>45748</v>
      </c>
      <c r="B1225" t="s">
        <v>6</v>
      </c>
      <c r="C1225" t="s">
        <v>301</v>
      </c>
      <c r="D1225" t="s">
        <v>65</v>
      </c>
      <c r="E1225" t="s">
        <v>70</v>
      </c>
      <c r="F1225" t="s">
        <v>66</v>
      </c>
      <c r="G1225">
        <v>161005860</v>
      </c>
      <c r="H1225" s="19">
        <v>45765</v>
      </c>
      <c r="I1225" t="s">
        <v>67</v>
      </c>
      <c r="J1225" s="1">
        <v>4097.2</v>
      </c>
      <c r="K1225" s="17">
        <v>4031</v>
      </c>
      <c r="L1225" t="s">
        <v>70</v>
      </c>
      <c r="M1225" t="s">
        <v>68</v>
      </c>
      <c r="N1225" s="1">
        <v>4097.2</v>
      </c>
      <c r="O1225" s="17">
        <v>3143</v>
      </c>
      <c r="P1225" t="s">
        <v>136</v>
      </c>
      <c r="Q1225">
        <v>888</v>
      </c>
    </row>
    <row r="1226" spans="1:17" x14ac:dyDescent="0.25">
      <c r="A1226" s="13">
        <v>45748</v>
      </c>
      <c r="B1226" t="s">
        <v>6</v>
      </c>
      <c r="C1226" t="s">
        <v>296</v>
      </c>
      <c r="D1226" t="s">
        <v>84</v>
      </c>
      <c r="E1226" t="s">
        <v>70</v>
      </c>
      <c r="F1226" t="s">
        <v>66</v>
      </c>
      <c r="G1226">
        <v>162004096</v>
      </c>
      <c r="H1226" s="19">
        <v>45765</v>
      </c>
      <c r="I1226" t="s">
        <v>67</v>
      </c>
      <c r="J1226" s="1">
        <v>1612.6</v>
      </c>
      <c r="K1226" s="17">
        <v>3797</v>
      </c>
      <c r="L1226" t="s">
        <v>76</v>
      </c>
      <c r="M1226" t="s">
        <v>68</v>
      </c>
      <c r="N1226" s="1">
        <v>1612.6</v>
      </c>
      <c r="O1226" s="17">
        <v>3379</v>
      </c>
      <c r="P1226" t="s">
        <v>136</v>
      </c>
      <c r="Q1226">
        <v>418</v>
      </c>
    </row>
    <row r="1227" spans="1:17" x14ac:dyDescent="0.25">
      <c r="A1227" s="13">
        <v>45748</v>
      </c>
      <c r="B1227" t="s">
        <v>6</v>
      </c>
      <c r="C1227" t="s">
        <v>296</v>
      </c>
      <c r="D1227" t="s">
        <v>75</v>
      </c>
      <c r="E1227" t="s">
        <v>76</v>
      </c>
      <c r="F1227" t="s">
        <v>66</v>
      </c>
      <c r="G1227">
        <v>162004096</v>
      </c>
      <c r="H1227" s="19">
        <v>45765</v>
      </c>
      <c r="I1227" t="s">
        <v>67</v>
      </c>
      <c r="J1227" s="1">
        <v>2329.73</v>
      </c>
      <c r="K1227" s="17">
        <v>3728</v>
      </c>
      <c r="L1227" t="s">
        <v>76</v>
      </c>
      <c r="M1227" t="s">
        <v>68</v>
      </c>
      <c r="N1227" s="1">
        <v>2329.73</v>
      </c>
      <c r="O1227" s="17">
        <v>2671</v>
      </c>
      <c r="P1227" t="s">
        <v>135</v>
      </c>
      <c r="Q1227">
        <v>1057</v>
      </c>
    </row>
    <row r="1228" spans="1:17" x14ac:dyDescent="0.25">
      <c r="A1228" s="13">
        <v>45748</v>
      </c>
      <c r="B1228" t="s">
        <v>6</v>
      </c>
      <c r="C1228" t="s">
        <v>298</v>
      </c>
      <c r="D1228" t="s">
        <v>89</v>
      </c>
      <c r="E1228" t="s">
        <v>73</v>
      </c>
      <c r="F1228" t="s">
        <v>66</v>
      </c>
      <c r="G1228">
        <v>151000181</v>
      </c>
      <c r="H1228" s="19">
        <v>45766</v>
      </c>
      <c r="I1228" t="s">
        <v>67</v>
      </c>
      <c r="J1228" s="1">
        <v>3960</v>
      </c>
      <c r="K1228" s="17">
        <v>3643</v>
      </c>
      <c r="L1228" t="s">
        <v>78</v>
      </c>
      <c r="M1228" t="s">
        <v>68</v>
      </c>
      <c r="N1228" s="1">
        <v>3960</v>
      </c>
      <c r="O1228" s="17">
        <v>3710</v>
      </c>
      <c r="P1228" t="s">
        <v>76</v>
      </c>
      <c r="Q1228">
        <v>-67</v>
      </c>
    </row>
    <row r="1229" spans="1:17" x14ac:dyDescent="0.25">
      <c r="A1229" s="13">
        <v>45748</v>
      </c>
      <c r="B1229" t="s">
        <v>6</v>
      </c>
      <c r="C1229" t="s">
        <v>14</v>
      </c>
      <c r="D1229" t="s">
        <v>118</v>
      </c>
      <c r="E1229" t="s">
        <v>145</v>
      </c>
      <c r="F1229" t="s">
        <v>66</v>
      </c>
      <c r="G1229">
        <v>151000444</v>
      </c>
      <c r="H1229" s="19">
        <v>45766</v>
      </c>
      <c r="I1229" t="s">
        <v>67</v>
      </c>
      <c r="J1229" s="1">
        <v>70</v>
      </c>
      <c r="K1229" s="17">
        <v>4923</v>
      </c>
      <c r="L1229" t="s">
        <v>97</v>
      </c>
      <c r="M1229" t="s">
        <v>68</v>
      </c>
      <c r="N1229" s="1">
        <v>70</v>
      </c>
      <c r="O1229" s="17">
        <v>4250</v>
      </c>
      <c r="P1229" t="s">
        <v>70</v>
      </c>
      <c r="Q1229">
        <v>673</v>
      </c>
    </row>
    <row r="1230" spans="1:17" x14ac:dyDescent="0.25">
      <c r="A1230" s="13">
        <v>45748</v>
      </c>
      <c r="B1230" t="s">
        <v>6</v>
      </c>
      <c r="C1230" t="s">
        <v>14</v>
      </c>
      <c r="D1230" t="s">
        <v>119</v>
      </c>
      <c r="E1230" t="s">
        <v>73</v>
      </c>
      <c r="F1230" t="s">
        <v>66</v>
      </c>
      <c r="G1230">
        <v>151000444</v>
      </c>
      <c r="H1230" s="19">
        <v>45766</v>
      </c>
      <c r="I1230" t="s">
        <v>67</v>
      </c>
      <c r="J1230" s="1">
        <v>206.27</v>
      </c>
      <c r="K1230" s="17">
        <v>4317</v>
      </c>
      <c r="L1230" t="s">
        <v>73</v>
      </c>
      <c r="M1230" t="s">
        <v>68</v>
      </c>
      <c r="N1230" s="1">
        <v>206.27</v>
      </c>
      <c r="O1230" s="17">
        <v>4157</v>
      </c>
      <c r="P1230" t="s">
        <v>70</v>
      </c>
      <c r="Q1230">
        <v>160</v>
      </c>
    </row>
    <row r="1231" spans="1:17" x14ac:dyDescent="0.25">
      <c r="A1231" s="13">
        <v>45748</v>
      </c>
      <c r="B1231" t="s">
        <v>6</v>
      </c>
      <c r="C1231" t="s">
        <v>14</v>
      </c>
      <c r="D1231" t="s">
        <v>114</v>
      </c>
      <c r="E1231" t="s">
        <v>70</v>
      </c>
      <c r="F1231" t="s">
        <v>66</v>
      </c>
      <c r="G1231">
        <v>151000444</v>
      </c>
      <c r="H1231" s="19">
        <v>45766</v>
      </c>
      <c r="I1231" t="s">
        <v>67</v>
      </c>
      <c r="J1231" s="1">
        <v>2268.46</v>
      </c>
      <c r="K1231" s="17">
        <v>4046</v>
      </c>
      <c r="L1231" t="s">
        <v>70</v>
      </c>
      <c r="M1231" t="s">
        <v>68</v>
      </c>
      <c r="N1231" s="1">
        <v>2268.46</v>
      </c>
      <c r="O1231" s="17">
        <v>4077</v>
      </c>
      <c r="P1231" t="s">
        <v>70</v>
      </c>
      <c r="Q1231">
        <v>-31</v>
      </c>
    </row>
    <row r="1232" spans="1:17" x14ac:dyDescent="0.25">
      <c r="A1232" s="13">
        <v>45748</v>
      </c>
      <c r="B1232" t="s">
        <v>6</v>
      </c>
      <c r="C1232" t="s">
        <v>14</v>
      </c>
      <c r="D1232" t="s">
        <v>112</v>
      </c>
      <c r="E1232" t="s">
        <v>70</v>
      </c>
      <c r="F1232" t="s">
        <v>66</v>
      </c>
      <c r="G1232">
        <v>151000444</v>
      </c>
      <c r="H1232" s="19">
        <v>45766</v>
      </c>
      <c r="I1232" t="s">
        <v>67</v>
      </c>
      <c r="J1232" s="1">
        <v>1501.02</v>
      </c>
      <c r="K1232" s="17">
        <v>4020</v>
      </c>
      <c r="L1232" t="s">
        <v>70</v>
      </c>
      <c r="M1232" t="s">
        <v>68</v>
      </c>
      <c r="N1232" s="1">
        <v>1501.02</v>
      </c>
      <c r="O1232" s="17">
        <v>3582</v>
      </c>
      <c r="P1232" t="s">
        <v>78</v>
      </c>
      <c r="Q1232">
        <v>438</v>
      </c>
    </row>
    <row r="1233" spans="1:17" x14ac:dyDescent="0.25">
      <c r="A1233" s="13">
        <v>45748</v>
      </c>
      <c r="B1233" t="s">
        <v>6</v>
      </c>
      <c r="C1233" t="s">
        <v>297</v>
      </c>
      <c r="D1233" t="s">
        <v>99</v>
      </c>
      <c r="E1233" t="s">
        <v>73</v>
      </c>
      <c r="F1233" t="s">
        <v>66</v>
      </c>
      <c r="G1233">
        <v>162000321</v>
      </c>
      <c r="H1233" s="19">
        <v>45766</v>
      </c>
      <c r="I1233" t="s">
        <v>67</v>
      </c>
      <c r="J1233" s="1">
        <v>2706.49</v>
      </c>
      <c r="K1233" s="17">
        <v>4340</v>
      </c>
      <c r="L1233" t="s">
        <v>73</v>
      </c>
      <c r="M1233" t="s">
        <v>68</v>
      </c>
      <c r="N1233" s="1">
        <v>2706.49</v>
      </c>
      <c r="O1233" s="17">
        <v>3680</v>
      </c>
      <c r="P1233" t="s">
        <v>78</v>
      </c>
      <c r="Q1233">
        <v>660</v>
      </c>
    </row>
    <row r="1234" spans="1:17" x14ac:dyDescent="0.25">
      <c r="A1234" s="13">
        <v>45748</v>
      </c>
      <c r="B1234" t="s">
        <v>6</v>
      </c>
      <c r="C1234" t="s">
        <v>297</v>
      </c>
      <c r="D1234" t="s">
        <v>127</v>
      </c>
      <c r="E1234" t="s">
        <v>70</v>
      </c>
      <c r="F1234" t="s">
        <v>66</v>
      </c>
      <c r="G1234">
        <v>162000321</v>
      </c>
      <c r="H1234" s="19">
        <v>45766</v>
      </c>
      <c r="I1234" t="s">
        <v>67</v>
      </c>
      <c r="J1234" s="1">
        <v>1326.87</v>
      </c>
      <c r="K1234" s="17">
        <v>4016</v>
      </c>
      <c r="L1234" t="s">
        <v>70</v>
      </c>
      <c r="M1234" t="s">
        <v>68</v>
      </c>
      <c r="N1234" s="1">
        <v>1326.87</v>
      </c>
      <c r="O1234" s="17">
        <v>3799</v>
      </c>
      <c r="P1234" t="s">
        <v>76</v>
      </c>
      <c r="Q1234">
        <v>217</v>
      </c>
    </row>
    <row r="1235" spans="1:17" x14ac:dyDescent="0.25">
      <c r="A1235" s="13">
        <v>45748</v>
      </c>
      <c r="B1235" t="s">
        <v>6</v>
      </c>
      <c r="C1235" t="s">
        <v>296</v>
      </c>
      <c r="D1235" t="s">
        <v>84</v>
      </c>
      <c r="E1235" t="s">
        <v>70</v>
      </c>
      <c r="F1235" t="s">
        <v>66</v>
      </c>
      <c r="G1235">
        <v>162004100</v>
      </c>
      <c r="H1235" s="19">
        <v>45766</v>
      </c>
      <c r="I1235" t="s">
        <v>67</v>
      </c>
      <c r="J1235" s="1">
        <v>1619.61</v>
      </c>
      <c r="K1235" s="17">
        <v>4383</v>
      </c>
      <c r="L1235" t="s">
        <v>73</v>
      </c>
      <c r="M1235" t="s">
        <v>68</v>
      </c>
      <c r="N1235" s="1">
        <v>1619.61</v>
      </c>
      <c r="O1235" s="17">
        <v>2848</v>
      </c>
      <c r="P1235" t="s">
        <v>134</v>
      </c>
      <c r="Q1235">
        <v>1535</v>
      </c>
    </row>
    <row r="1236" spans="1:17" x14ac:dyDescent="0.25">
      <c r="A1236" s="13">
        <v>45748</v>
      </c>
      <c r="B1236" t="s">
        <v>6</v>
      </c>
      <c r="C1236" t="s">
        <v>296</v>
      </c>
      <c r="D1236" t="s">
        <v>75</v>
      </c>
      <c r="E1236" t="s">
        <v>76</v>
      </c>
      <c r="F1236" t="s">
        <v>66</v>
      </c>
      <c r="G1236">
        <v>162004100</v>
      </c>
      <c r="H1236" s="19">
        <v>45766</v>
      </c>
      <c r="I1236" t="s">
        <v>67</v>
      </c>
      <c r="J1236" s="1">
        <v>2349.9499999999998</v>
      </c>
      <c r="K1236" s="17">
        <v>3722</v>
      </c>
      <c r="L1236" t="s">
        <v>76</v>
      </c>
      <c r="M1236" t="s">
        <v>68</v>
      </c>
      <c r="N1236" s="1">
        <v>2349.9499999999998</v>
      </c>
      <c r="O1236" s="17">
        <v>3231</v>
      </c>
      <c r="P1236" t="s">
        <v>136</v>
      </c>
      <c r="Q1236">
        <v>491</v>
      </c>
    </row>
    <row r="1237" spans="1:17" x14ac:dyDescent="0.25">
      <c r="A1237" s="13">
        <v>45748</v>
      </c>
      <c r="B1237" t="s">
        <v>6</v>
      </c>
      <c r="C1237" t="s">
        <v>14</v>
      </c>
      <c r="D1237" t="s">
        <v>118</v>
      </c>
      <c r="E1237" t="s">
        <v>145</v>
      </c>
      <c r="F1237" t="s">
        <v>66</v>
      </c>
      <c r="G1237">
        <v>151000445</v>
      </c>
      <c r="H1237" s="19">
        <v>45767</v>
      </c>
      <c r="I1237" t="s">
        <v>67</v>
      </c>
      <c r="J1237" s="1">
        <v>496.2</v>
      </c>
      <c r="K1237" s="17">
        <v>4923</v>
      </c>
      <c r="L1237" t="s">
        <v>97</v>
      </c>
      <c r="M1237" t="s">
        <v>68</v>
      </c>
      <c r="N1237" s="1">
        <v>496.2</v>
      </c>
      <c r="O1237" s="17">
        <v>4133</v>
      </c>
      <c r="P1237" t="s">
        <v>70</v>
      </c>
      <c r="Q1237">
        <v>790</v>
      </c>
    </row>
    <row r="1238" spans="1:17" x14ac:dyDescent="0.25">
      <c r="A1238" s="13">
        <v>45748</v>
      </c>
      <c r="B1238" t="s">
        <v>6</v>
      </c>
      <c r="C1238" t="s">
        <v>14</v>
      </c>
      <c r="D1238" t="s">
        <v>119</v>
      </c>
      <c r="E1238" t="s">
        <v>73</v>
      </c>
      <c r="F1238" t="s">
        <v>66</v>
      </c>
      <c r="G1238">
        <v>151000445</v>
      </c>
      <c r="H1238" s="19">
        <v>45767</v>
      </c>
      <c r="I1238" t="s">
        <v>67</v>
      </c>
      <c r="J1238" s="1">
        <v>781</v>
      </c>
      <c r="K1238" s="17">
        <v>4343</v>
      </c>
      <c r="L1238" t="s">
        <v>73</v>
      </c>
      <c r="M1238" t="s">
        <v>68</v>
      </c>
      <c r="N1238" s="1">
        <v>781</v>
      </c>
      <c r="O1238" s="17">
        <v>3921</v>
      </c>
      <c r="P1238" t="s">
        <v>76</v>
      </c>
      <c r="Q1238">
        <v>422</v>
      </c>
    </row>
    <row r="1239" spans="1:17" x14ac:dyDescent="0.25">
      <c r="A1239" s="13">
        <v>45748</v>
      </c>
      <c r="B1239" t="s">
        <v>6</v>
      </c>
      <c r="C1239" t="s">
        <v>14</v>
      </c>
      <c r="D1239" t="s">
        <v>114</v>
      </c>
      <c r="E1239" t="s">
        <v>70</v>
      </c>
      <c r="F1239" t="s">
        <v>66</v>
      </c>
      <c r="G1239">
        <v>151000445</v>
      </c>
      <c r="H1239" s="19">
        <v>45767</v>
      </c>
      <c r="I1239" t="s">
        <v>67</v>
      </c>
      <c r="J1239" s="1">
        <v>1444.77</v>
      </c>
      <c r="K1239" s="17">
        <v>4011</v>
      </c>
      <c r="L1239" t="s">
        <v>70</v>
      </c>
      <c r="M1239" t="s">
        <v>68</v>
      </c>
      <c r="N1239" s="1">
        <v>1444.77</v>
      </c>
      <c r="O1239" s="17">
        <v>3917</v>
      </c>
      <c r="P1239" t="s">
        <v>76</v>
      </c>
      <c r="Q1239">
        <v>94</v>
      </c>
    </row>
    <row r="1240" spans="1:17" x14ac:dyDescent="0.25">
      <c r="A1240" s="13">
        <v>45748</v>
      </c>
      <c r="B1240" t="s">
        <v>6</v>
      </c>
      <c r="C1240" t="s">
        <v>14</v>
      </c>
      <c r="D1240" t="s">
        <v>112</v>
      </c>
      <c r="E1240" t="s">
        <v>70</v>
      </c>
      <c r="F1240" t="s">
        <v>66</v>
      </c>
      <c r="G1240">
        <v>151000445</v>
      </c>
      <c r="H1240" s="19">
        <v>45767</v>
      </c>
      <c r="I1240" t="s">
        <v>67</v>
      </c>
      <c r="J1240" s="1">
        <v>1398.94</v>
      </c>
      <c r="K1240" s="17">
        <v>4332</v>
      </c>
      <c r="L1240" t="s">
        <v>73</v>
      </c>
      <c r="M1240" t="s">
        <v>68</v>
      </c>
      <c r="N1240" s="1">
        <v>1398.94</v>
      </c>
      <c r="O1240" s="17">
        <v>3793</v>
      </c>
      <c r="P1240" t="s">
        <v>76</v>
      </c>
      <c r="Q1240">
        <v>539</v>
      </c>
    </row>
    <row r="1241" spans="1:17" x14ac:dyDescent="0.25">
      <c r="A1241" s="13">
        <v>45748</v>
      </c>
      <c r="B1241" t="s">
        <v>6</v>
      </c>
      <c r="C1241" t="s">
        <v>298</v>
      </c>
      <c r="D1241" t="s">
        <v>77</v>
      </c>
      <c r="E1241" t="s">
        <v>78</v>
      </c>
      <c r="F1241" t="s">
        <v>66</v>
      </c>
      <c r="G1241">
        <v>151001253</v>
      </c>
      <c r="H1241" s="19">
        <v>45767</v>
      </c>
      <c r="I1241" t="s">
        <v>67</v>
      </c>
      <c r="J1241" s="1">
        <v>4130.3999999999996</v>
      </c>
      <c r="K1241" s="17">
        <v>3018</v>
      </c>
      <c r="L1241" t="s">
        <v>134</v>
      </c>
      <c r="M1241" t="s">
        <v>68</v>
      </c>
      <c r="N1241" s="1">
        <v>4130.3999999999996</v>
      </c>
      <c r="O1241" s="17">
        <v>2376</v>
      </c>
      <c r="P1241" t="s">
        <v>168</v>
      </c>
      <c r="Q1241">
        <v>642</v>
      </c>
    </row>
    <row r="1242" spans="1:17" x14ac:dyDescent="0.25">
      <c r="A1242" s="13">
        <v>45748</v>
      </c>
      <c r="B1242" t="s">
        <v>6</v>
      </c>
      <c r="C1242" t="s">
        <v>7</v>
      </c>
      <c r="D1242" t="s">
        <v>92</v>
      </c>
      <c r="E1242" t="s">
        <v>145</v>
      </c>
      <c r="F1242" t="s">
        <v>66</v>
      </c>
      <c r="G1242">
        <v>161010239</v>
      </c>
      <c r="H1242" s="19">
        <v>45767</v>
      </c>
      <c r="I1242" t="s">
        <v>67</v>
      </c>
      <c r="J1242" s="1">
        <v>2024.47</v>
      </c>
      <c r="K1242" s="17">
        <v>4054</v>
      </c>
      <c r="L1242" t="s">
        <v>70</v>
      </c>
      <c r="M1242" t="s">
        <v>68</v>
      </c>
      <c r="N1242" s="1">
        <v>2024.47</v>
      </c>
      <c r="O1242" s="17">
        <v>3981</v>
      </c>
      <c r="P1242" t="s">
        <v>76</v>
      </c>
      <c r="Q1242">
        <v>73</v>
      </c>
    </row>
    <row r="1243" spans="1:17" x14ac:dyDescent="0.25">
      <c r="A1243" s="13">
        <v>45748</v>
      </c>
      <c r="B1243" t="s">
        <v>6</v>
      </c>
      <c r="C1243" t="s">
        <v>7</v>
      </c>
      <c r="D1243" t="s">
        <v>69</v>
      </c>
      <c r="E1243" t="s">
        <v>70</v>
      </c>
      <c r="F1243" t="s">
        <v>66</v>
      </c>
      <c r="G1243">
        <v>161010239</v>
      </c>
      <c r="H1243" s="19">
        <v>45767</v>
      </c>
      <c r="I1243" t="s">
        <v>67</v>
      </c>
      <c r="J1243" s="1">
        <v>1964.95</v>
      </c>
      <c r="K1243" s="17">
        <v>4034</v>
      </c>
      <c r="L1243" t="s">
        <v>70</v>
      </c>
      <c r="M1243" t="s">
        <v>68</v>
      </c>
      <c r="N1243" s="1">
        <v>1964.95</v>
      </c>
      <c r="O1243" s="17">
        <v>3489</v>
      </c>
      <c r="P1243" t="s">
        <v>78</v>
      </c>
      <c r="Q1243">
        <v>545</v>
      </c>
    </row>
    <row r="1244" spans="1:17" x14ac:dyDescent="0.25">
      <c r="A1244" s="13">
        <v>45748</v>
      </c>
      <c r="B1244" t="s">
        <v>6</v>
      </c>
      <c r="C1244" t="s">
        <v>296</v>
      </c>
      <c r="D1244" t="s">
        <v>84</v>
      </c>
      <c r="E1244" t="s">
        <v>70</v>
      </c>
      <c r="F1244" t="s">
        <v>66</v>
      </c>
      <c r="G1244">
        <v>162004104</v>
      </c>
      <c r="H1244" s="19">
        <v>45767</v>
      </c>
      <c r="I1244" t="s">
        <v>67</v>
      </c>
      <c r="J1244" s="1">
        <v>926.87</v>
      </c>
      <c r="K1244" s="17">
        <v>3879</v>
      </c>
      <c r="L1244" t="s">
        <v>76</v>
      </c>
      <c r="M1244" t="s">
        <v>68</v>
      </c>
      <c r="N1244" s="1">
        <v>926.87</v>
      </c>
      <c r="O1244" s="17">
        <v>2905</v>
      </c>
      <c r="P1244" t="s">
        <v>134</v>
      </c>
      <c r="Q1244">
        <v>974</v>
      </c>
    </row>
    <row r="1245" spans="1:17" x14ac:dyDescent="0.25">
      <c r="A1245" s="13">
        <v>45748</v>
      </c>
      <c r="B1245" t="s">
        <v>6</v>
      </c>
      <c r="C1245" t="s">
        <v>296</v>
      </c>
      <c r="D1245" t="s">
        <v>75</v>
      </c>
      <c r="E1245" t="s">
        <v>76</v>
      </c>
      <c r="F1245" t="s">
        <v>66</v>
      </c>
      <c r="G1245">
        <v>162004104</v>
      </c>
      <c r="H1245" s="19">
        <v>45767</v>
      </c>
      <c r="I1245" t="s">
        <v>67</v>
      </c>
      <c r="J1245" s="1">
        <v>2920.02</v>
      </c>
      <c r="K1245" s="17">
        <v>3730</v>
      </c>
      <c r="L1245" t="s">
        <v>76</v>
      </c>
      <c r="M1245" t="s">
        <v>68</v>
      </c>
      <c r="N1245" s="1">
        <v>2920.02</v>
      </c>
      <c r="O1245" s="17">
        <v>3148</v>
      </c>
      <c r="P1245" t="s">
        <v>136</v>
      </c>
      <c r="Q1245">
        <v>582</v>
      </c>
    </row>
    <row r="1246" spans="1:17" x14ac:dyDescent="0.25">
      <c r="A1246" s="13">
        <v>45748</v>
      </c>
      <c r="B1246" t="s">
        <v>6</v>
      </c>
      <c r="C1246" t="s">
        <v>7</v>
      </c>
      <c r="D1246" t="s">
        <v>92</v>
      </c>
      <c r="E1246" t="s">
        <v>145</v>
      </c>
      <c r="F1246" t="s">
        <v>66</v>
      </c>
      <c r="G1246">
        <v>161010240</v>
      </c>
      <c r="H1246" s="19">
        <v>45768</v>
      </c>
      <c r="I1246" t="s">
        <v>67</v>
      </c>
      <c r="J1246" s="1">
        <v>2789.17</v>
      </c>
      <c r="K1246" s="17">
        <v>4975</v>
      </c>
      <c r="L1246" t="s">
        <v>97</v>
      </c>
      <c r="M1246" t="s">
        <v>68</v>
      </c>
      <c r="N1246" s="1">
        <v>2789.17</v>
      </c>
      <c r="O1246" s="17">
        <v>3483</v>
      </c>
      <c r="P1246" t="s">
        <v>78</v>
      </c>
      <c r="Q1246">
        <v>1492</v>
      </c>
    </row>
    <row r="1247" spans="1:17" x14ac:dyDescent="0.25">
      <c r="A1247" s="13">
        <v>45748</v>
      </c>
      <c r="B1247" t="s">
        <v>6</v>
      </c>
      <c r="C1247" t="s">
        <v>7</v>
      </c>
      <c r="D1247" t="s">
        <v>69</v>
      </c>
      <c r="E1247" t="s">
        <v>70</v>
      </c>
      <c r="F1247" t="s">
        <v>66</v>
      </c>
      <c r="G1247">
        <v>161010240</v>
      </c>
      <c r="H1247" s="19">
        <v>45768</v>
      </c>
      <c r="I1247" t="s">
        <v>67</v>
      </c>
      <c r="J1247" s="1">
        <v>1287.94</v>
      </c>
      <c r="K1247" s="17">
        <v>4019</v>
      </c>
      <c r="L1247" t="s">
        <v>70</v>
      </c>
      <c r="M1247" t="s">
        <v>68</v>
      </c>
      <c r="N1247" s="1">
        <v>1287.94</v>
      </c>
      <c r="O1247" s="17">
        <v>3559</v>
      </c>
      <c r="P1247" t="s">
        <v>78</v>
      </c>
      <c r="Q1247">
        <v>460</v>
      </c>
    </row>
    <row r="1248" spans="1:17" x14ac:dyDescent="0.25">
      <c r="A1248" s="13">
        <v>45748</v>
      </c>
      <c r="B1248" t="s">
        <v>6</v>
      </c>
      <c r="C1248" t="s">
        <v>297</v>
      </c>
      <c r="D1248" t="s">
        <v>99</v>
      </c>
      <c r="E1248" t="s">
        <v>73</v>
      </c>
      <c r="F1248" t="s">
        <v>66</v>
      </c>
      <c r="G1248">
        <v>162000324</v>
      </c>
      <c r="H1248" s="19">
        <v>45768</v>
      </c>
      <c r="I1248" t="s">
        <v>67</v>
      </c>
      <c r="J1248" s="1">
        <v>2760.12</v>
      </c>
      <c r="K1248" s="17">
        <v>4318</v>
      </c>
      <c r="L1248" t="s">
        <v>73</v>
      </c>
      <c r="M1248" t="s">
        <v>68</v>
      </c>
      <c r="N1248" s="1">
        <v>2760.12</v>
      </c>
      <c r="O1248" s="17">
        <v>3240</v>
      </c>
      <c r="P1248" t="s">
        <v>136</v>
      </c>
      <c r="Q1248">
        <v>1078</v>
      </c>
    </row>
    <row r="1249" spans="1:17" x14ac:dyDescent="0.25">
      <c r="A1249" s="13">
        <v>45748</v>
      </c>
      <c r="B1249" t="s">
        <v>6</v>
      </c>
      <c r="C1249" t="s">
        <v>297</v>
      </c>
      <c r="D1249" t="s">
        <v>127</v>
      </c>
      <c r="E1249" t="s">
        <v>70</v>
      </c>
      <c r="F1249" t="s">
        <v>66</v>
      </c>
      <c r="G1249">
        <v>162000324</v>
      </c>
      <c r="H1249" s="19">
        <v>45768</v>
      </c>
      <c r="I1249" t="s">
        <v>67</v>
      </c>
      <c r="J1249" s="1">
        <v>1323.67</v>
      </c>
      <c r="K1249" s="17">
        <v>4024</v>
      </c>
      <c r="L1249" t="s">
        <v>70</v>
      </c>
      <c r="M1249" t="s">
        <v>68</v>
      </c>
      <c r="N1249" s="1">
        <v>1323.67</v>
      </c>
      <c r="O1249" s="17">
        <v>3714</v>
      </c>
      <c r="P1249" t="s">
        <v>76</v>
      </c>
      <c r="Q1249">
        <v>310</v>
      </c>
    </row>
    <row r="1250" spans="1:17" x14ac:dyDescent="0.25">
      <c r="A1250" s="13">
        <v>45748</v>
      </c>
      <c r="B1250" t="s">
        <v>6</v>
      </c>
      <c r="C1250" t="s">
        <v>296</v>
      </c>
      <c r="D1250" t="s">
        <v>84</v>
      </c>
      <c r="E1250" t="s">
        <v>70</v>
      </c>
      <c r="F1250" t="s">
        <v>66</v>
      </c>
      <c r="G1250">
        <v>162004105</v>
      </c>
      <c r="H1250" s="19">
        <v>45768</v>
      </c>
      <c r="I1250" t="s">
        <v>67</v>
      </c>
      <c r="J1250" s="1">
        <v>2259.7399999999998</v>
      </c>
      <c r="K1250" s="17">
        <v>4036</v>
      </c>
      <c r="L1250" t="s">
        <v>70</v>
      </c>
      <c r="M1250" t="s">
        <v>68</v>
      </c>
      <c r="N1250" s="1">
        <v>2259.7399999999998</v>
      </c>
      <c r="O1250" s="17">
        <v>3386</v>
      </c>
      <c r="P1250" t="s">
        <v>136</v>
      </c>
      <c r="Q1250">
        <v>650</v>
      </c>
    </row>
    <row r="1251" spans="1:17" x14ac:dyDescent="0.25">
      <c r="A1251" s="13">
        <v>45748</v>
      </c>
      <c r="B1251" t="s">
        <v>6</v>
      </c>
      <c r="C1251" t="s">
        <v>296</v>
      </c>
      <c r="D1251" t="s">
        <v>75</v>
      </c>
      <c r="E1251" t="s">
        <v>76</v>
      </c>
      <c r="F1251" t="s">
        <v>66</v>
      </c>
      <c r="G1251">
        <v>162004105</v>
      </c>
      <c r="H1251" s="19">
        <v>45768</v>
      </c>
      <c r="I1251" t="s">
        <v>67</v>
      </c>
      <c r="J1251" s="1">
        <v>1620.12</v>
      </c>
      <c r="K1251" s="17">
        <v>3742</v>
      </c>
      <c r="L1251" t="s">
        <v>76</v>
      </c>
      <c r="M1251" t="s">
        <v>68</v>
      </c>
      <c r="N1251" s="1">
        <v>1620.12</v>
      </c>
      <c r="O1251" s="17">
        <v>3553</v>
      </c>
      <c r="P1251" t="s">
        <v>78</v>
      </c>
      <c r="Q1251">
        <v>189</v>
      </c>
    </row>
    <row r="1252" spans="1:17" x14ac:dyDescent="0.25">
      <c r="A1252" s="13">
        <v>45748</v>
      </c>
      <c r="B1252" t="s">
        <v>6</v>
      </c>
      <c r="C1252" t="s">
        <v>14</v>
      </c>
      <c r="D1252" t="s">
        <v>114</v>
      </c>
      <c r="E1252" t="s">
        <v>70</v>
      </c>
      <c r="F1252" t="s">
        <v>66</v>
      </c>
      <c r="G1252">
        <v>161002589</v>
      </c>
      <c r="H1252" s="19">
        <v>45769</v>
      </c>
      <c r="I1252" t="s">
        <v>67</v>
      </c>
      <c r="J1252" s="1">
        <v>3062.33</v>
      </c>
      <c r="K1252" s="17">
        <v>4066</v>
      </c>
      <c r="L1252" t="s">
        <v>70</v>
      </c>
      <c r="M1252" t="s">
        <v>68</v>
      </c>
      <c r="N1252" s="1">
        <v>3062.33</v>
      </c>
      <c r="O1252" s="17">
        <v>3831</v>
      </c>
      <c r="P1252" t="s">
        <v>76</v>
      </c>
      <c r="Q1252">
        <v>235</v>
      </c>
    </row>
    <row r="1253" spans="1:17" x14ac:dyDescent="0.25">
      <c r="A1253" s="13">
        <v>45748</v>
      </c>
      <c r="B1253" t="s">
        <v>6</v>
      </c>
      <c r="C1253" t="s">
        <v>14</v>
      </c>
      <c r="D1253" t="s">
        <v>112</v>
      </c>
      <c r="E1253" t="s">
        <v>70</v>
      </c>
      <c r="F1253" t="s">
        <v>66</v>
      </c>
      <c r="G1253">
        <v>161002589</v>
      </c>
      <c r="H1253" s="19">
        <v>45769</v>
      </c>
      <c r="I1253" t="s">
        <v>67</v>
      </c>
      <c r="J1253" s="1">
        <v>1002.74</v>
      </c>
      <c r="K1253" s="17">
        <v>4341</v>
      </c>
      <c r="L1253" t="s">
        <v>73</v>
      </c>
      <c r="M1253" t="s">
        <v>68</v>
      </c>
      <c r="N1253" s="1">
        <v>1002.74</v>
      </c>
      <c r="O1253" s="17">
        <v>4058</v>
      </c>
      <c r="P1253" t="s">
        <v>70</v>
      </c>
      <c r="Q1253">
        <v>283</v>
      </c>
    </row>
    <row r="1254" spans="1:17" x14ac:dyDescent="0.25">
      <c r="A1254" s="13">
        <v>45748</v>
      </c>
      <c r="B1254" t="s">
        <v>6</v>
      </c>
      <c r="C1254" t="s">
        <v>301</v>
      </c>
      <c r="D1254" t="s">
        <v>65</v>
      </c>
      <c r="E1254" t="s">
        <v>70</v>
      </c>
      <c r="F1254" t="s">
        <v>66</v>
      </c>
      <c r="G1254">
        <v>161005864</v>
      </c>
      <c r="H1254" s="19">
        <v>45769</v>
      </c>
      <c r="I1254" t="s">
        <v>67</v>
      </c>
      <c r="J1254" s="1">
        <v>4019</v>
      </c>
      <c r="K1254" s="17">
        <v>4029</v>
      </c>
      <c r="L1254" t="s">
        <v>70</v>
      </c>
      <c r="M1254" t="s">
        <v>68</v>
      </c>
      <c r="N1254" s="1">
        <v>4019</v>
      </c>
      <c r="O1254" s="17">
        <v>2698</v>
      </c>
      <c r="P1254" t="s">
        <v>135</v>
      </c>
      <c r="Q1254">
        <v>1331</v>
      </c>
    </row>
    <row r="1255" spans="1:17" x14ac:dyDescent="0.25">
      <c r="A1255" s="13">
        <v>45748</v>
      </c>
      <c r="B1255" t="s">
        <v>6</v>
      </c>
      <c r="C1255" t="s">
        <v>301</v>
      </c>
      <c r="D1255" t="s">
        <v>65</v>
      </c>
      <c r="E1255" t="s">
        <v>70</v>
      </c>
      <c r="F1255" t="s">
        <v>66</v>
      </c>
      <c r="G1255">
        <v>151000769</v>
      </c>
      <c r="H1255" s="19">
        <v>45770</v>
      </c>
      <c r="I1255" t="s">
        <v>67</v>
      </c>
      <c r="J1255" s="1">
        <v>3924</v>
      </c>
      <c r="K1255" s="17">
        <v>4044</v>
      </c>
      <c r="L1255" t="s">
        <v>70</v>
      </c>
      <c r="M1255" t="s">
        <v>68</v>
      </c>
      <c r="N1255" s="1">
        <v>3924</v>
      </c>
      <c r="O1255" s="17">
        <v>4133</v>
      </c>
      <c r="P1255" t="s">
        <v>70</v>
      </c>
      <c r="Q1255">
        <v>-89</v>
      </c>
    </row>
    <row r="1256" spans="1:17" x14ac:dyDescent="0.25">
      <c r="A1256" s="13">
        <v>45748</v>
      </c>
      <c r="B1256" t="s">
        <v>6</v>
      </c>
      <c r="C1256" t="s">
        <v>7</v>
      </c>
      <c r="D1256" t="s">
        <v>92</v>
      </c>
      <c r="E1256" t="s">
        <v>145</v>
      </c>
      <c r="F1256" t="s">
        <v>66</v>
      </c>
      <c r="G1256">
        <v>151000782</v>
      </c>
      <c r="H1256" s="19">
        <v>45770</v>
      </c>
      <c r="I1256" t="s">
        <v>67</v>
      </c>
      <c r="J1256" s="1">
        <v>3347.38</v>
      </c>
      <c r="K1256" s="17">
        <v>4630</v>
      </c>
      <c r="L1256" t="s">
        <v>93</v>
      </c>
      <c r="M1256" t="s">
        <v>68</v>
      </c>
      <c r="N1256" s="1">
        <v>3347.38</v>
      </c>
      <c r="O1256" s="17">
        <v>4007</v>
      </c>
      <c r="P1256" t="s">
        <v>70</v>
      </c>
      <c r="Q1256">
        <v>623</v>
      </c>
    </row>
    <row r="1257" spans="1:17" x14ac:dyDescent="0.25">
      <c r="A1257" s="13">
        <v>45748</v>
      </c>
      <c r="B1257" t="s">
        <v>6</v>
      </c>
      <c r="C1257" t="s">
        <v>7</v>
      </c>
      <c r="D1257" t="s">
        <v>69</v>
      </c>
      <c r="E1257" t="s">
        <v>70</v>
      </c>
      <c r="F1257" t="s">
        <v>66</v>
      </c>
      <c r="G1257">
        <v>151000782</v>
      </c>
      <c r="H1257" s="19">
        <v>45770</v>
      </c>
      <c r="I1257" t="s">
        <v>67</v>
      </c>
      <c r="J1257" s="1">
        <v>696.99</v>
      </c>
      <c r="K1257" s="17">
        <v>4017</v>
      </c>
      <c r="L1257" t="s">
        <v>70</v>
      </c>
      <c r="M1257" t="s">
        <v>68</v>
      </c>
      <c r="N1257" s="1">
        <v>696.99</v>
      </c>
      <c r="O1257" s="17">
        <v>3108</v>
      </c>
      <c r="P1257" t="s">
        <v>136</v>
      </c>
      <c r="Q1257">
        <v>909</v>
      </c>
    </row>
    <row r="1258" spans="1:17" x14ac:dyDescent="0.25">
      <c r="A1258" s="13">
        <v>45748</v>
      </c>
      <c r="B1258" t="s">
        <v>6</v>
      </c>
      <c r="C1258" t="s">
        <v>297</v>
      </c>
      <c r="D1258" t="s">
        <v>99</v>
      </c>
      <c r="E1258" t="s">
        <v>73</v>
      </c>
      <c r="F1258" t="s">
        <v>66</v>
      </c>
      <c r="G1258">
        <v>162000325</v>
      </c>
      <c r="H1258" s="19">
        <v>45770</v>
      </c>
      <c r="I1258" t="s">
        <v>67</v>
      </c>
      <c r="J1258" s="1">
        <v>2688.8</v>
      </c>
      <c r="K1258" s="17">
        <v>4323</v>
      </c>
      <c r="L1258" t="s">
        <v>73</v>
      </c>
      <c r="M1258" t="s">
        <v>68</v>
      </c>
      <c r="N1258" s="1">
        <v>2688.8</v>
      </c>
      <c r="O1258" s="17">
        <v>3497</v>
      </c>
      <c r="P1258" t="s">
        <v>78</v>
      </c>
      <c r="Q1258">
        <v>826</v>
      </c>
    </row>
    <row r="1259" spans="1:17" x14ac:dyDescent="0.25">
      <c r="A1259" s="13">
        <v>45748</v>
      </c>
      <c r="B1259" t="s">
        <v>6</v>
      </c>
      <c r="C1259" t="s">
        <v>297</v>
      </c>
      <c r="D1259" t="s">
        <v>127</v>
      </c>
      <c r="E1259" t="s">
        <v>70</v>
      </c>
      <c r="F1259" t="s">
        <v>66</v>
      </c>
      <c r="G1259">
        <v>162000325</v>
      </c>
      <c r="H1259" s="19">
        <v>45770</v>
      </c>
      <c r="I1259" t="s">
        <v>67</v>
      </c>
      <c r="J1259" s="1">
        <v>1420</v>
      </c>
      <c r="K1259" s="17">
        <v>4025</v>
      </c>
      <c r="L1259" t="s">
        <v>70</v>
      </c>
      <c r="M1259" t="s">
        <v>68</v>
      </c>
      <c r="N1259" s="1">
        <v>1420</v>
      </c>
      <c r="O1259" s="17">
        <v>3862</v>
      </c>
      <c r="P1259" t="s">
        <v>76</v>
      </c>
      <c r="Q1259">
        <v>163</v>
      </c>
    </row>
    <row r="1260" spans="1:17" x14ac:dyDescent="0.25">
      <c r="A1260" s="13">
        <v>45748</v>
      </c>
      <c r="B1260" t="s">
        <v>6</v>
      </c>
      <c r="C1260" t="s">
        <v>298</v>
      </c>
      <c r="D1260" t="s">
        <v>122</v>
      </c>
      <c r="E1260" t="s">
        <v>73</v>
      </c>
      <c r="F1260" t="s">
        <v>66</v>
      </c>
      <c r="G1260">
        <v>151000182</v>
      </c>
      <c r="H1260" s="19">
        <v>45771</v>
      </c>
      <c r="I1260" t="s">
        <v>67</v>
      </c>
      <c r="J1260" s="1">
        <v>1273.74</v>
      </c>
      <c r="K1260" s="17">
        <v>2887</v>
      </c>
      <c r="L1260" t="s">
        <v>134</v>
      </c>
      <c r="M1260" t="s">
        <v>68</v>
      </c>
      <c r="N1260" s="1">
        <v>1273.74</v>
      </c>
      <c r="O1260" s="17">
        <v>3150</v>
      </c>
      <c r="P1260" t="s">
        <v>136</v>
      </c>
      <c r="Q1260">
        <v>-263</v>
      </c>
    </row>
    <row r="1261" spans="1:17" x14ac:dyDescent="0.25">
      <c r="A1261" s="13">
        <v>45748</v>
      </c>
      <c r="B1261" t="s">
        <v>6</v>
      </c>
      <c r="C1261" t="s">
        <v>298</v>
      </c>
      <c r="D1261" t="s">
        <v>89</v>
      </c>
      <c r="E1261" t="s">
        <v>73</v>
      </c>
      <c r="F1261" t="s">
        <v>66</v>
      </c>
      <c r="G1261">
        <v>151000182</v>
      </c>
      <c r="H1261" s="19">
        <v>45771</v>
      </c>
      <c r="I1261" t="s">
        <v>67</v>
      </c>
      <c r="J1261" s="1">
        <v>2853.99</v>
      </c>
      <c r="K1261" s="17">
        <v>2891</v>
      </c>
      <c r="L1261" t="s">
        <v>134</v>
      </c>
      <c r="M1261" t="s">
        <v>68</v>
      </c>
      <c r="N1261" s="1">
        <v>2853.99</v>
      </c>
      <c r="O1261" s="17">
        <v>2949</v>
      </c>
      <c r="P1261" t="s">
        <v>134</v>
      </c>
      <c r="Q1261">
        <v>-58</v>
      </c>
    </row>
    <row r="1262" spans="1:17" x14ac:dyDescent="0.25">
      <c r="A1262" s="13">
        <v>45748</v>
      </c>
      <c r="B1262" t="s">
        <v>6</v>
      </c>
      <c r="C1262" t="s">
        <v>297</v>
      </c>
      <c r="D1262" t="s">
        <v>99</v>
      </c>
      <c r="E1262" t="s">
        <v>73</v>
      </c>
      <c r="F1262" t="s">
        <v>66</v>
      </c>
      <c r="G1262">
        <v>162000327</v>
      </c>
      <c r="H1262" s="19">
        <v>45771</v>
      </c>
      <c r="I1262" t="s">
        <v>67</v>
      </c>
      <c r="J1262" s="1">
        <v>1896.8</v>
      </c>
      <c r="K1262" s="17">
        <v>4334</v>
      </c>
      <c r="L1262" t="s">
        <v>73</v>
      </c>
      <c r="M1262" t="s">
        <v>68</v>
      </c>
      <c r="N1262" s="1">
        <v>1896.8</v>
      </c>
      <c r="O1262" s="17">
        <v>3763</v>
      </c>
      <c r="P1262" t="s">
        <v>76</v>
      </c>
      <c r="Q1262">
        <v>571</v>
      </c>
    </row>
    <row r="1263" spans="1:17" x14ac:dyDescent="0.25">
      <c r="A1263" s="13">
        <v>45748</v>
      </c>
      <c r="B1263" t="s">
        <v>6</v>
      </c>
      <c r="C1263" t="s">
        <v>297</v>
      </c>
      <c r="D1263" t="s">
        <v>146</v>
      </c>
      <c r="E1263" t="s">
        <v>70</v>
      </c>
      <c r="F1263" t="s">
        <v>66</v>
      </c>
      <c r="G1263">
        <v>162000327</v>
      </c>
      <c r="H1263" s="19">
        <v>45771</v>
      </c>
      <c r="I1263" t="s">
        <v>67</v>
      </c>
      <c r="J1263" s="1">
        <v>1884.9</v>
      </c>
      <c r="K1263" s="17">
        <v>4037</v>
      </c>
      <c r="L1263" t="s">
        <v>70</v>
      </c>
      <c r="M1263" t="s">
        <v>68</v>
      </c>
      <c r="N1263" s="1">
        <v>1884.9</v>
      </c>
      <c r="O1263" s="17">
        <v>3527</v>
      </c>
      <c r="P1263" t="s">
        <v>78</v>
      </c>
      <c r="Q1263">
        <v>510</v>
      </c>
    </row>
    <row r="1264" spans="1:17" x14ac:dyDescent="0.25">
      <c r="A1264" s="13">
        <v>45748</v>
      </c>
      <c r="B1264" t="s">
        <v>6</v>
      </c>
      <c r="C1264" t="s">
        <v>296</v>
      </c>
      <c r="D1264" t="s">
        <v>84</v>
      </c>
      <c r="E1264" t="s">
        <v>70</v>
      </c>
      <c r="F1264" t="s">
        <v>66</v>
      </c>
      <c r="G1264">
        <v>162004113</v>
      </c>
      <c r="H1264" s="19">
        <v>45771</v>
      </c>
      <c r="I1264" t="s">
        <v>67</v>
      </c>
      <c r="J1264" s="1">
        <v>1874.89</v>
      </c>
      <c r="K1264" s="17">
        <v>3862</v>
      </c>
      <c r="L1264" t="s">
        <v>76</v>
      </c>
      <c r="M1264" t="s">
        <v>68</v>
      </c>
      <c r="N1264" s="1">
        <v>1874.89</v>
      </c>
      <c r="O1264" s="17">
        <v>3161</v>
      </c>
      <c r="P1264" t="s">
        <v>136</v>
      </c>
      <c r="Q1264">
        <v>701</v>
      </c>
    </row>
    <row r="1265" spans="1:17" x14ac:dyDescent="0.25">
      <c r="A1265" s="13">
        <v>45748</v>
      </c>
      <c r="B1265" t="s">
        <v>6</v>
      </c>
      <c r="C1265" t="s">
        <v>296</v>
      </c>
      <c r="D1265" t="s">
        <v>75</v>
      </c>
      <c r="E1265" t="s">
        <v>76</v>
      </c>
      <c r="F1265" t="s">
        <v>66</v>
      </c>
      <c r="G1265">
        <v>162004113</v>
      </c>
      <c r="H1265" s="19">
        <v>45771</v>
      </c>
      <c r="I1265" t="s">
        <v>67</v>
      </c>
      <c r="J1265" s="1">
        <v>1949.95</v>
      </c>
      <c r="K1265" s="17">
        <v>3722</v>
      </c>
      <c r="L1265" t="s">
        <v>76</v>
      </c>
      <c r="M1265" t="s">
        <v>68</v>
      </c>
      <c r="N1265" s="1">
        <v>1949.95</v>
      </c>
      <c r="O1265" s="17">
        <v>3219</v>
      </c>
      <c r="P1265" t="s">
        <v>136</v>
      </c>
      <c r="Q1265">
        <v>503</v>
      </c>
    </row>
    <row r="1266" spans="1:17" x14ac:dyDescent="0.25">
      <c r="A1266" s="13">
        <v>45748</v>
      </c>
      <c r="B1266" t="s">
        <v>6</v>
      </c>
      <c r="C1266" t="s">
        <v>301</v>
      </c>
      <c r="D1266" t="s">
        <v>65</v>
      </c>
      <c r="E1266" t="s">
        <v>70</v>
      </c>
      <c r="F1266" t="s">
        <v>66</v>
      </c>
      <c r="G1266">
        <v>151000773</v>
      </c>
      <c r="H1266" s="19">
        <v>45772</v>
      </c>
      <c r="I1266" t="s">
        <v>67</v>
      </c>
      <c r="J1266" s="1">
        <v>4158.6000000000004</v>
      </c>
      <c r="K1266" s="17">
        <v>4073</v>
      </c>
      <c r="L1266" t="s">
        <v>70</v>
      </c>
      <c r="M1266" t="s">
        <v>68</v>
      </c>
      <c r="N1266" s="1">
        <v>4158.6000000000004</v>
      </c>
      <c r="O1266" s="17">
        <v>3776</v>
      </c>
      <c r="P1266" t="s">
        <v>76</v>
      </c>
      <c r="Q1266">
        <v>297</v>
      </c>
    </row>
    <row r="1267" spans="1:17" x14ac:dyDescent="0.25">
      <c r="A1267" s="13">
        <v>45748</v>
      </c>
      <c r="B1267" t="s">
        <v>6</v>
      </c>
      <c r="C1267" t="s">
        <v>7</v>
      </c>
      <c r="D1267" t="s">
        <v>92</v>
      </c>
      <c r="E1267" t="s">
        <v>145</v>
      </c>
      <c r="F1267" t="s">
        <v>66</v>
      </c>
      <c r="G1267">
        <v>151000784</v>
      </c>
      <c r="H1267" s="19">
        <v>45772</v>
      </c>
      <c r="I1267" t="s">
        <v>67</v>
      </c>
      <c r="J1267" s="1">
        <v>2739.49</v>
      </c>
      <c r="K1267" s="17">
        <v>4348</v>
      </c>
      <c r="L1267" t="s">
        <v>73</v>
      </c>
      <c r="M1267" t="s">
        <v>68</v>
      </c>
      <c r="N1267" s="1">
        <v>2739.49</v>
      </c>
      <c r="O1267" s="17">
        <v>4122</v>
      </c>
      <c r="P1267" t="s">
        <v>70</v>
      </c>
      <c r="Q1267">
        <v>226</v>
      </c>
    </row>
    <row r="1268" spans="1:17" x14ac:dyDescent="0.25">
      <c r="A1268" s="13">
        <v>45748</v>
      </c>
      <c r="B1268" t="s">
        <v>6</v>
      </c>
      <c r="C1268" t="s">
        <v>7</v>
      </c>
      <c r="D1268" t="s">
        <v>69</v>
      </c>
      <c r="E1268" t="s">
        <v>70</v>
      </c>
      <c r="F1268" t="s">
        <v>66</v>
      </c>
      <c r="G1268">
        <v>151000784</v>
      </c>
      <c r="H1268" s="19">
        <v>45772</v>
      </c>
      <c r="I1268" t="s">
        <v>67</v>
      </c>
      <c r="J1268" s="1">
        <v>1229.82</v>
      </c>
      <c r="K1268" s="17">
        <v>4026</v>
      </c>
      <c r="L1268" t="s">
        <v>70</v>
      </c>
      <c r="M1268" t="s">
        <v>68</v>
      </c>
      <c r="N1268" s="1">
        <v>1229.82</v>
      </c>
      <c r="O1268" s="17">
        <v>3332</v>
      </c>
      <c r="P1268" t="s">
        <v>136</v>
      </c>
      <c r="Q1268">
        <v>694</v>
      </c>
    </row>
    <row r="1269" spans="1:17" x14ac:dyDescent="0.25">
      <c r="A1269" s="13">
        <v>45748</v>
      </c>
      <c r="B1269" t="s">
        <v>6</v>
      </c>
      <c r="C1269" t="s">
        <v>9</v>
      </c>
      <c r="D1269" t="s">
        <v>133</v>
      </c>
      <c r="E1269" t="s">
        <v>143</v>
      </c>
      <c r="F1269" t="s">
        <v>66</v>
      </c>
      <c r="G1269">
        <v>161002552</v>
      </c>
      <c r="H1269" s="19">
        <v>45772</v>
      </c>
      <c r="I1269" t="s">
        <v>67</v>
      </c>
      <c r="J1269" s="1">
        <v>691.31</v>
      </c>
      <c r="K1269" s="17">
        <v>5240</v>
      </c>
      <c r="L1269" t="s">
        <v>128</v>
      </c>
      <c r="M1269" t="s">
        <v>68</v>
      </c>
      <c r="N1269" s="1">
        <v>691.31</v>
      </c>
      <c r="O1269" s="17">
        <v>3901</v>
      </c>
      <c r="P1269" t="s">
        <v>76</v>
      </c>
      <c r="Q1269">
        <v>1339</v>
      </c>
    </row>
    <row r="1270" spans="1:17" x14ac:dyDescent="0.25">
      <c r="A1270" s="13">
        <v>45748</v>
      </c>
      <c r="B1270" t="s">
        <v>6</v>
      </c>
      <c r="C1270" t="s">
        <v>9</v>
      </c>
      <c r="D1270" t="s">
        <v>106</v>
      </c>
      <c r="E1270" t="s">
        <v>70</v>
      </c>
      <c r="F1270" t="s">
        <v>66</v>
      </c>
      <c r="G1270">
        <v>161002552</v>
      </c>
      <c r="H1270" s="19">
        <v>45772</v>
      </c>
      <c r="I1270" t="s">
        <v>67</v>
      </c>
      <c r="J1270" s="1">
        <v>3294.06</v>
      </c>
      <c r="K1270" s="17">
        <v>4031</v>
      </c>
      <c r="L1270" t="s">
        <v>70</v>
      </c>
      <c r="M1270" t="s">
        <v>68</v>
      </c>
      <c r="N1270" s="1">
        <v>3294.06</v>
      </c>
      <c r="O1270" s="17">
        <v>3650</v>
      </c>
      <c r="P1270" t="s">
        <v>78</v>
      </c>
      <c r="Q1270">
        <v>381</v>
      </c>
    </row>
    <row r="1271" spans="1:17" x14ac:dyDescent="0.25">
      <c r="A1271" s="13">
        <v>45748</v>
      </c>
      <c r="B1271" t="s">
        <v>6</v>
      </c>
      <c r="C1271" t="s">
        <v>14</v>
      </c>
      <c r="D1271" t="s">
        <v>114</v>
      </c>
      <c r="E1271" t="s">
        <v>70</v>
      </c>
      <c r="F1271" t="s">
        <v>66</v>
      </c>
      <c r="G1271">
        <v>161002591</v>
      </c>
      <c r="H1271" s="19">
        <v>45772</v>
      </c>
      <c r="I1271" t="s">
        <v>67</v>
      </c>
      <c r="J1271" s="1">
        <v>2899.09</v>
      </c>
      <c r="K1271" s="17">
        <v>4039</v>
      </c>
      <c r="L1271" t="s">
        <v>70</v>
      </c>
      <c r="M1271" t="s">
        <v>68</v>
      </c>
      <c r="N1271" s="1">
        <v>2899.09</v>
      </c>
      <c r="O1271" s="17">
        <v>3663</v>
      </c>
      <c r="P1271" t="s">
        <v>78</v>
      </c>
      <c r="Q1271">
        <v>376</v>
      </c>
    </row>
    <row r="1272" spans="1:17" x14ac:dyDescent="0.25">
      <c r="A1272" s="13">
        <v>45748</v>
      </c>
      <c r="B1272" t="s">
        <v>6</v>
      </c>
      <c r="C1272" t="s">
        <v>14</v>
      </c>
      <c r="D1272" t="s">
        <v>112</v>
      </c>
      <c r="E1272" t="s">
        <v>70</v>
      </c>
      <c r="F1272" t="s">
        <v>66</v>
      </c>
      <c r="G1272">
        <v>161002591</v>
      </c>
      <c r="H1272" s="19">
        <v>45772</v>
      </c>
      <c r="I1272" t="s">
        <v>67</v>
      </c>
      <c r="J1272" s="1">
        <v>1165.95</v>
      </c>
      <c r="K1272" s="17">
        <v>4226</v>
      </c>
      <c r="L1272" t="s">
        <v>70</v>
      </c>
      <c r="M1272" t="s">
        <v>68</v>
      </c>
      <c r="N1272" s="1">
        <v>1165.95</v>
      </c>
      <c r="O1272" s="17">
        <v>4151</v>
      </c>
      <c r="P1272" t="s">
        <v>70</v>
      </c>
      <c r="Q1272">
        <v>75</v>
      </c>
    </row>
    <row r="1273" spans="1:17" x14ac:dyDescent="0.25">
      <c r="A1273" s="13">
        <v>45748</v>
      </c>
      <c r="B1273" t="s">
        <v>6</v>
      </c>
      <c r="C1273" t="s">
        <v>298</v>
      </c>
      <c r="D1273" t="s">
        <v>77</v>
      </c>
      <c r="E1273" t="s">
        <v>78</v>
      </c>
      <c r="F1273" t="s">
        <v>66</v>
      </c>
      <c r="G1273">
        <v>161016352</v>
      </c>
      <c r="H1273" s="19">
        <v>45772</v>
      </c>
      <c r="I1273" t="s">
        <v>67</v>
      </c>
      <c r="J1273" s="1">
        <v>4097.6000000000004</v>
      </c>
      <c r="K1273" s="17">
        <v>3002</v>
      </c>
      <c r="L1273" t="s">
        <v>134</v>
      </c>
      <c r="M1273" t="s">
        <v>68</v>
      </c>
      <c r="N1273" s="1">
        <v>4097.6000000000004</v>
      </c>
      <c r="O1273" s="17">
        <v>2932</v>
      </c>
      <c r="P1273" t="s">
        <v>134</v>
      </c>
      <c r="Q1273">
        <v>70</v>
      </c>
    </row>
    <row r="1274" spans="1:17" x14ac:dyDescent="0.25">
      <c r="A1274" s="13">
        <v>45748</v>
      </c>
      <c r="B1274" t="s">
        <v>6</v>
      </c>
      <c r="C1274" t="s">
        <v>9</v>
      </c>
      <c r="D1274" t="s">
        <v>74</v>
      </c>
      <c r="E1274" t="s">
        <v>70</v>
      </c>
      <c r="F1274" t="s">
        <v>66</v>
      </c>
      <c r="G1274">
        <v>151000134</v>
      </c>
      <c r="H1274" s="19">
        <v>45773</v>
      </c>
      <c r="I1274" t="s">
        <v>67</v>
      </c>
      <c r="J1274" s="1">
        <v>600.4</v>
      </c>
      <c r="K1274" s="17">
        <v>4060</v>
      </c>
      <c r="L1274" t="s">
        <v>70</v>
      </c>
      <c r="M1274" t="s">
        <v>68</v>
      </c>
      <c r="N1274" s="1">
        <v>600.4</v>
      </c>
      <c r="O1274" s="17">
        <v>3925</v>
      </c>
      <c r="P1274" t="s">
        <v>76</v>
      </c>
      <c r="Q1274">
        <v>135</v>
      </c>
    </row>
    <row r="1275" spans="1:17" x14ac:dyDescent="0.25">
      <c r="A1275" s="13">
        <v>45748</v>
      </c>
      <c r="B1275" t="s">
        <v>6</v>
      </c>
      <c r="C1275" t="s">
        <v>9</v>
      </c>
      <c r="D1275" t="s">
        <v>106</v>
      </c>
      <c r="E1275" t="s">
        <v>70</v>
      </c>
      <c r="F1275" t="s">
        <v>66</v>
      </c>
      <c r="G1275">
        <v>151000134</v>
      </c>
      <c r="H1275" s="19">
        <v>45773</v>
      </c>
      <c r="I1275" t="s">
        <v>67</v>
      </c>
      <c r="J1275" s="1">
        <v>3380.9</v>
      </c>
      <c r="K1275" s="17">
        <v>3560</v>
      </c>
      <c r="L1275" t="s">
        <v>78</v>
      </c>
      <c r="M1275" t="s">
        <v>68</v>
      </c>
      <c r="N1275" s="1">
        <v>3380.9</v>
      </c>
      <c r="O1275" s="17">
        <v>3536</v>
      </c>
      <c r="P1275" t="s">
        <v>78</v>
      </c>
      <c r="Q1275">
        <v>24</v>
      </c>
    </row>
    <row r="1276" spans="1:17" x14ac:dyDescent="0.25">
      <c r="A1276" s="13">
        <v>45748</v>
      </c>
      <c r="B1276" t="s">
        <v>6</v>
      </c>
      <c r="C1276" t="s">
        <v>298</v>
      </c>
      <c r="D1276" t="s">
        <v>122</v>
      </c>
      <c r="E1276" t="s">
        <v>73</v>
      </c>
      <c r="F1276" t="s">
        <v>66</v>
      </c>
      <c r="G1276">
        <v>151000183</v>
      </c>
      <c r="H1276" s="19">
        <v>45773</v>
      </c>
      <c r="I1276" t="s">
        <v>67</v>
      </c>
      <c r="J1276" s="1">
        <v>3194.28</v>
      </c>
      <c r="K1276" s="17">
        <v>3696</v>
      </c>
      <c r="L1276" t="s">
        <v>78</v>
      </c>
      <c r="M1276" t="s">
        <v>68</v>
      </c>
      <c r="N1276" s="1">
        <v>3194.28</v>
      </c>
      <c r="O1276" s="17">
        <v>3752</v>
      </c>
      <c r="P1276" t="s">
        <v>76</v>
      </c>
      <c r="Q1276">
        <v>-56</v>
      </c>
    </row>
    <row r="1277" spans="1:17" x14ac:dyDescent="0.25">
      <c r="A1277" s="13">
        <v>45748</v>
      </c>
      <c r="B1277" t="s">
        <v>6</v>
      </c>
      <c r="C1277" t="s">
        <v>298</v>
      </c>
      <c r="D1277" t="s">
        <v>89</v>
      </c>
      <c r="E1277" t="s">
        <v>73</v>
      </c>
      <c r="F1277" t="s">
        <v>66</v>
      </c>
      <c r="G1277">
        <v>151000183</v>
      </c>
      <c r="H1277" s="19">
        <v>45773</v>
      </c>
      <c r="I1277" t="s">
        <v>67</v>
      </c>
      <c r="J1277" s="1">
        <v>810.68</v>
      </c>
      <c r="K1277" s="17">
        <v>3660</v>
      </c>
      <c r="L1277" t="s">
        <v>78</v>
      </c>
      <c r="M1277" t="s">
        <v>68</v>
      </c>
      <c r="N1277" s="1">
        <v>810.68</v>
      </c>
      <c r="O1277" s="17">
        <v>3426</v>
      </c>
      <c r="P1277" t="s">
        <v>78</v>
      </c>
      <c r="Q1277">
        <v>234</v>
      </c>
    </row>
    <row r="1278" spans="1:17" x14ac:dyDescent="0.25">
      <c r="A1278" s="13">
        <v>45748</v>
      </c>
      <c r="B1278" t="s">
        <v>6</v>
      </c>
      <c r="C1278" t="s">
        <v>7</v>
      </c>
      <c r="D1278" t="s">
        <v>92</v>
      </c>
      <c r="E1278" t="s">
        <v>145</v>
      </c>
      <c r="F1278" t="s">
        <v>66</v>
      </c>
      <c r="G1278">
        <v>151000785</v>
      </c>
      <c r="H1278" s="19">
        <v>45773</v>
      </c>
      <c r="I1278" t="s">
        <v>67</v>
      </c>
      <c r="J1278" s="1">
        <v>3789.5</v>
      </c>
      <c r="K1278" s="17">
        <v>4619</v>
      </c>
      <c r="L1278" t="s">
        <v>93</v>
      </c>
      <c r="M1278" t="s">
        <v>68</v>
      </c>
      <c r="N1278" s="1">
        <v>3789.5</v>
      </c>
      <c r="O1278" s="17">
        <v>3855</v>
      </c>
      <c r="P1278" t="s">
        <v>76</v>
      </c>
      <c r="Q1278">
        <v>764</v>
      </c>
    </row>
    <row r="1279" spans="1:17" x14ac:dyDescent="0.25">
      <c r="A1279" s="13">
        <v>45748</v>
      </c>
      <c r="B1279" t="s">
        <v>6</v>
      </c>
      <c r="C1279" t="s">
        <v>297</v>
      </c>
      <c r="D1279" t="s">
        <v>99</v>
      </c>
      <c r="E1279" t="s">
        <v>73</v>
      </c>
      <c r="F1279" t="s">
        <v>66</v>
      </c>
      <c r="G1279">
        <v>162000329</v>
      </c>
      <c r="H1279" s="19">
        <v>45773</v>
      </c>
      <c r="I1279" t="s">
        <v>67</v>
      </c>
      <c r="J1279" s="1">
        <v>2542.62</v>
      </c>
      <c r="K1279" s="17">
        <v>4345</v>
      </c>
      <c r="L1279" t="s">
        <v>73</v>
      </c>
      <c r="M1279" t="s">
        <v>68</v>
      </c>
      <c r="N1279" s="1">
        <v>2542.62</v>
      </c>
      <c r="O1279" s="17">
        <v>3006</v>
      </c>
      <c r="P1279" t="s">
        <v>134</v>
      </c>
      <c r="Q1279">
        <v>1339</v>
      </c>
    </row>
    <row r="1280" spans="1:17" x14ac:dyDescent="0.25">
      <c r="A1280" s="13">
        <v>45748</v>
      </c>
      <c r="B1280" t="s">
        <v>6</v>
      </c>
      <c r="C1280" t="s">
        <v>297</v>
      </c>
      <c r="D1280" t="s">
        <v>127</v>
      </c>
      <c r="E1280" t="s">
        <v>70</v>
      </c>
      <c r="F1280" t="s">
        <v>66</v>
      </c>
      <c r="G1280">
        <v>162000329</v>
      </c>
      <c r="H1280" s="19">
        <v>45773</v>
      </c>
      <c r="I1280" t="s">
        <v>67</v>
      </c>
      <c r="J1280" s="1">
        <v>1459.26</v>
      </c>
      <c r="K1280" s="17">
        <v>4024</v>
      </c>
      <c r="L1280" t="s">
        <v>70</v>
      </c>
      <c r="M1280" t="s">
        <v>68</v>
      </c>
      <c r="N1280" s="1">
        <v>1459.26</v>
      </c>
      <c r="O1280" s="17">
        <v>3436</v>
      </c>
      <c r="P1280" t="s">
        <v>78</v>
      </c>
      <c r="Q1280">
        <v>588</v>
      </c>
    </row>
    <row r="1281" spans="1:17" x14ac:dyDescent="0.25">
      <c r="A1281" s="13">
        <v>45748</v>
      </c>
      <c r="B1281" t="s">
        <v>6</v>
      </c>
      <c r="C1281" t="s">
        <v>7</v>
      </c>
      <c r="D1281" t="s">
        <v>92</v>
      </c>
      <c r="E1281" t="s">
        <v>145</v>
      </c>
      <c r="F1281" t="s">
        <v>66</v>
      </c>
      <c r="G1281">
        <v>151000786</v>
      </c>
      <c r="H1281" s="19">
        <v>45774</v>
      </c>
      <c r="I1281" t="s">
        <v>67</v>
      </c>
      <c r="J1281" s="1">
        <v>3961.8</v>
      </c>
      <c r="K1281" s="17">
        <v>4315</v>
      </c>
      <c r="L1281" t="s">
        <v>73</v>
      </c>
      <c r="M1281" t="s">
        <v>68</v>
      </c>
      <c r="N1281" s="1">
        <v>3961.8</v>
      </c>
      <c r="O1281" s="17">
        <v>3071</v>
      </c>
      <c r="P1281" t="s">
        <v>134</v>
      </c>
      <c r="Q1281">
        <v>1244</v>
      </c>
    </row>
    <row r="1282" spans="1:17" x14ac:dyDescent="0.25">
      <c r="A1282" s="13">
        <v>45778</v>
      </c>
      <c r="B1282" t="s">
        <v>6</v>
      </c>
      <c r="C1282" t="s">
        <v>298</v>
      </c>
      <c r="D1282" t="s">
        <v>89</v>
      </c>
      <c r="E1282" t="s">
        <v>73</v>
      </c>
      <c r="F1282" t="s">
        <v>66</v>
      </c>
      <c r="G1282">
        <v>161002879</v>
      </c>
      <c r="H1282" s="19">
        <v>45774</v>
      </c>
      <c r="I1282" t="s">
        <v>67</v>
      </c>
      <c r="J1282" s="1">
        <v>4057.9</v>
      </c>
      <c r="K1282" s="17">
        <v>3696</v>
      </c>
      <c r="L1282" t="s">
        <v>78</v>
      </c>
      <c r="M1282" t="s">
        <v>68</v>
      </c>
      <c r="N1282" s="1">
        <v>4057.9</v>
      </c>
      <c r="O1282" s="17">
        <v>4039</v>
      </c>
      <c r="P1282" t="s">
        <v>70</v>
      </c>
      <c r="Q1282">
        <v>-343</v>
      </c>
    </row>
    <row r="1283" spans="1:17" x14ac:dyDescent="0.25">
      <c r="A1283" s="13">
        <v>45748</v>
      </c>
      <c r="B1283" t="s">
        <v>6</v>
      </c>
      <c r="C1283" t="s">
        <v>9</v>
      </c>
      <c r="D1283" t="s">
        <v>133</v>
      </c>
      <c r="E1283" t="s">
        <v>143</v>
      </c>
      <c r="F1283" t="s">
        <v>66</v>
      </c>
      <c r="G1283">
        <v>161002553</v>
      </c>
      <c r="H1283" s="19">
        <v>45775</v>
      </c>
      <c r="I1283" t="s">
        <v>67</v>
      </c>
      <c r="J1283" s="1">
        <v>482.49</v>
      </c>
      <c r="K1283" s="17">
        <v>5245</v>
      </c>
      <c r="L1283" t="s">
        <v>128</v>
      </c>
      <c r="M1283" t="s">
        <v>68</v>
      </c>
      <c r="N1283" s="1">
        <v>482.49</v>
      </c>
      <c r="O1283" s="17">
        <v>3261</v>
      </c>
      <c r="P1283" t="s">
        <v>136</v>
      </c>
      <c r="Q1283">
        <v>1984</v>
      </c>
    </row>
    <row r="1284" spans="1:17" x14ac:dyDescent="0.25">
      <c r="A1284" s="13">
        <v>45748</v>
      </c>
      <c r="B1284" t="s">
        <v>6</v>
      </c>
      <c r="C1284" t="s">
        <v>9</v>
      </c>
      <c r="D1284" t="s">
        <v>106</v>
      </c>
      <c r="E1284" t="s">
        <v>70</v>
      </c>
      <c r="F1284" t="s">
        <v>66</v>
      </c>
      <c r="G1284">
        <v>161002553</v>
      </c>
      <c r="H1284" s="19">
        <v>45775</v>
      </c>
      <c r="I1284" t="s">
        <v>67</v>
      </c>
      <c r="J1284" s="1">
        <v>3511.97</v>
      </c>
      <c r="K1284" s="17">
        <v>3912</v>
      </c>
      <c r="L1284" t="s">
        <v>76</v>
      </c>
      <c r="M1284" t="s">
        <v>68</v>
      </c>
      <c r="N1284" s="1">
        <v>3511.97</v>
      </c>
      <c r="O1284" s="17">
        <v>3385</v>
      </c>
      <c r="P1284" t="s">
        <v>136</v>
      </c>
      <c r="Q1284">
        <v>527</v>
      </c>
    </row>
    <row r="1285" spans="1:17" x14ac:dyDescent="0.25">
      <c r="A1285" s="13">
        <v>45748</v>
      </c>
      <c r="B1285" t="s">
        <v>6</v>
      </c>
      <c r="C1285" t="s">
        <v>298</v>
      </c>
      <c r="D1285" t="s">
        <v>122</v>
      </c>
      <c r="E1285" t="s">
        <v>73</v>
      </c>
      <c r="F1285" t="s">
        <v>66</v>
      </c>
      <c r="G1285">
        <v>161002880</v>
      </c>
      <c r="H1285" s="19">
        <v>45775</v>
      </c>
      <c r="I1285" t="s">
        <v>67</v>
      </c>
      <c r="J1285" s="1">
        <v>2575.1</v>
      </c>
      <c r="K1285" s="17">
        <v>3718</v>
      </c>
      <c r="L1285" t="s">
        <v>76</v>
      </c>
      <c r="M1285" t="s">
        <v>68</v>
      </c>
      <c r="N1285" s="1">
        <v>2575.1</v>
      </c>
      <c r="O1285" s="17">
        <v>3634</v>
      </c>
      <c r="P1285" t="s">
        <v>78</v>
      </c>
      <c r="Q1285">
        <v>84</v>
      </c>
    </row>
    <row r="1286" spans="1:17" x14ac:dyDescent="0.25">
      <c r="A1286" s="13">
        <v>45748</v>
      </c>
      <c r="B1286" t="s">
        <v>6</v>
      </c>
      <c r="C1286" t="s">
        <v>298</v>
      </c>
      <c r="D1286" t="s">
        <v>89</v>
      </c>
      <c r="E1286" t="s">
        <v>73</v>
      </c>
      <c r="F1286" t="s">
        <v>66</v>
      </c>
      <c r="G1286">
        <v>161002880</v>
      </c>
      <c r="H1286" s="19">
        <v>45775</v>
      </c>
      <c r="I1286" t="s">
        <v>67</v>
      </c>
      <c r="J1286" s="1">
        <v>1375.41</v>
      </c>
      <c r="K1286" s="17">
        <v>3708</v>
      </c>
      <c r="L1286" t="s">
        <v>76</v>
      </c>
      <c r="M1286" t="s">
        <v>68</v>
      </c>
      <c r="N1286" s="1">
        <v>1375.41</v>
      </c>
      <c r="O1286" s="17">
        <v>3971</v>
      </c>
      <c r="P1286" t="s">
        <v>76</v>
      </c>
      <c r="Q1286">
        <v>-263</v>
      </c>
    </row>
    <row r="1287" spans="1:17" x14ac:dyDescent="0.25">
      <c r="A1287" s="13">
        <v>45748</v>
      </c>
      <c r="B1287" t="s">
        <v>6</v>
      </c>
      <c r="C1287" t="s">
        <v>301</v>
      </c>
      <c r="D1287" t="s">
        <v>65</v>
      </c>
      <c r="E1287" t="s">
        <v>70</v>
      </c>
      <c r="F1287" t="s">
        <v>66</v>
      </c>
      <c r="G1287">
        <v>161005868</v>
      </c>
      <c r="H1287" s="19">
        <v>45775</v>
      </c>
      <c r="I1287" t="s">
        <v>67</v>
      </c>
      <c r="J1287" s="1">
        <v>4089.5</v>
      </c>
      <c r="K1287" s="17">
        <v>3441</v>
      </c>
      <c r="L1287" t="s">
        <v>78</v>
      </c>
      <c r="M1287" t="s">
        <v>68</v>
      </c>
      <c r="N1287" s="1">
        <v>4089.5</v>
      </c>
      <c r="O1287" s="17">
        <v>3041</v>
      </c>
      <c r="P1287" t="s">
        <v>134</v>
      </c>
      <c r="Q1287">
        <v>400</v>
      </c>
    </row>
    <row r="1288" spans="1:17" x14ac:dyDescent="0.25">
      <c r="A1288" s="13">
        <v>45778</v>
      </c>
      <c r="B1288" t="s">
        <v>6</v>
      </c>
      <c r="C1288" t="s">
        <v>298</v>
      </c>
      <c r="D1288" t="s">
        <v>77</v>
      </c>
      <c r="E1288" t="s">
        <v>78</v>
      </c>
      <c r="F1288" t="s">
        <v>66</v>
      </c>
      <c r="G1288">
        <v>161016358</v>
      </c>
      <c r="H1288" s="19">
        <v>45776</v>
      </c>
      <c r="I1288" t="s">
        <v>67</v>
      </c>
      <c r="J1288" s="1">
        <v>3842.9</v>
      </c>
      <c r="K1288" s="17">
        <v>3489</v>
      </c>
      <c r="L1288" t="s">
        <v>78</v>
      </c>
      <c r="M1288" t="s">
        <v>68</v>
      </c>
      <c r="N1288" s="1">
        <v>3842.9</v>
      </c>
      <c r="O1288" s="17">
        <v>3660</v>
      </c>
      <c r="P1288" t="s">
        <v>78</v>
      </c>
      <c r="Q1288">
        <v>-171</v>
      </c>
    </row>
    <row r="1289" spans="1:17" x14ac:dyDescent="0.25">
      <c r="A1289" s="13">
        <v>45778</v>
      </c>
      <c r="B1289" t="s">
        <v>6</v>
      </c>
      <c r="C1289" t="s">
        <v>297</v>
      </c>
      <c r="D1289" t="s">
        <v>99</v>
      </c>
      <c r="E1289" t="s">
        <v>73</v>
      </c>
      <c r="F1289" t="s">
        <v>66</v>
      </c>
      <c r="G1289">
        <v>142000224</v>
      </c>
      <c r="H1289" s="19">
        <v>45777</v>
      </c>
      <c r="I1289" t="s">
        <v>67</v>
      </c>
      <c r="J1289" s="1">
        <v>1953.77</v>
      </c>
      <c r="K1289" s="17">
        <v>4091</v>
      </c>
      <c r="L1289" t="s">
        <v>70</v>
      </c>
      <c r="M1289" t="s">
        <v>68</v>
      </c>
      <c r="N1289" s="1">
        <v>1953.77</v>
      </c>
      <c r="O1289" s="17">
        <v>3632</v>
      </c>
      <c r="P1289" t="s">
        <v>78</v>
      </c>
      <c r="Q1289">
        <v>459</v>
      </c>
    </row>
    <row r="1290" spans="1:17" x14ac:dyDescent="0.25">
      <c r="A1290" s="13">
        <v>45778</v>
      </c>
      <c r="B1290" t="s">
        <v>6</v>
      </c>
      <c r="C1290" t="s">
        <v>297</v>
      </c>
      <c r="D1290" t="s">
        <v>127</v>
      </c>
      <c r="E1290" t="s">
        <v>70</v>
      </c>
      <c r="F1290" t="s">
        <v>66</v>
      </c>
      <c r="G1290">
        <v>142000224</v>
      </c>
      <c r="H1290" s="19">
        <v>45777</v>
      </c>
      <c r="I1290" t="s">
        <v>67</v>
      </c>
      <c r="J1290" s="1">
        <v>1835.14</v>
      </c>
      <c r="K1290" s="17">
        <v>4031</v>
      </c>
      <c r="L1290" t="s">
        <v>70</v>
      </c>
      <c r="M1290" t="s">
        <v>68</v>
      </c>
      <c r="N1290" s="1">
        <v>1835.14</v>
      </c>
      <c r="O1290" s="17">
        <v>3951</v>
      </c>
      <c r="P1290" t="s">
        <v>76</v>
      </c>
      <c r="Q1290">
        <v>80</v>
      </c>
    </row>
    <row r="1291" spans="1:17" x14ac:dyDescent="0.25">
      <c r="A1291" s="13">
        <v>45778</v>
      </c>
      <c r="B1291" t="s">
        <v>6</v>
      </c>
      <c r="C1291" t="s">
        <v>301</v>
      </c>
      <c r="D1291" t="s">
        <v>65</v>
      </c>
      <c r="E1291" t="s">
        <v>70</v>
      </c>
      <c r="F1291" t="s">
        <v>66</v>
      </c>
      <c r="G1291">
        <v>151000779</v>
      </c>
      <c r="H1291" s="19">
        <v>45777</v>
      </c>
      <c r="I1291" t="s">
        <v>67</v>
      </c>
      <c r="J1291" s="1">
        <v>3815.5</v>
      </c>
      <c r="K1291" s="17">
        <v>3715</v>
      </c>
      <c r="L1291" t="s">
        <v>76</v>
      </c>
      <c r="M1291" t="s">
        <v>68</v>
      </c>
      <c r="N1291" s="1">
        <v>3815.5</v>
      </c>
      <c r="O1291" s="17">
        <v>3731</v>
      </c>
      <c r="P1291" t="s">
        <v>76</v>
      </c>
      <c r="Q1291">
        <v>-16</v>
      </c>
    </row>
    <row r="1292" spans="1:17" x14ac:dyDescent="0.25">
      <c r="A1292" s="13">
        <v>45778</v>
      </c>
      <c r="B1292" t="s">
        <v>6</v>
      </c>
      <c r="C1292" t="s">
        <v>301</v>
      </c>
      <c r="D1292" t="s">
        <v>65</v>
      </c>
      <c r="E1292" t="s">
        <v>70</v>
      </c>
      <c r="F1292" t="s">
        <v>66</v>
      </c>
      <c r="G1292">
        <v>151000781</v>
      </c>
      <c r="H1292" s="19">
        <v>45778</v>
      </c>
      <c r="I1292" t="s">
        <v>67</v>
      </c>
      <c r="J1292" s="1">
        <v>3800.9</v>
      </c>
      <c r="K1292" s="17">
        <v>4097</v>
      </c>
      <c r="L1292" t="s">
        <v>70</v>
      </c>
      <c r="M1292" t="s">
        <v>68</v>
      </c>
      <c r="N1292" s="1">
        <v>3800.9</v>
      </c>
      <c r="O1292" s="17">
        <v>3831</v>
      </c>
      <c r="P1292" t="s">
        <v>76</v>
      </c>
      <c r="Q1292">
        <v>266</v>
      </c>
    </row>
    <row r="1293" spans="1:17" x14ac:dyDescent="0.25">
      <c r="A1293" s="13">
        <v>45778</v>
      </c>
      <c r="B1293" t="s">
        <v>6</v>
      </c>
      <c r="C1293" t="s">
        <v>7</v>
      </c>
      <c r="D1293" t="s">
        <v>92</v>
      </c>
      <c r="E1293" t="s">
        <v>145</v>
      </c>
      <c r="F1293" t="s">
        <v>66</v>
      </c>
      <c r="G1293">
        <v>151000788</v>
      </c>
      <c r="H1293" s="19">
        <v>45778</v>
      </c>
      <c r="I1293" t="s">
        <v>67</v>
      </c>
      <c r="J1293" s="1">
        <v>3954</v>
      </c>
      <c r="K1293" s="17">
        <v>4811</v>
      </c>
      <c r="L1293" t="s">
        <v>93</v>
      </c>
      <c r="M1293" t="s">
        <v>68</v>
      </c>
      <c r="N1293" s="1">
        <v>3954</v>
      </c>
      <c r="O1293" s="17">
        <v>3468</v>
      </c>
      <c r="P1293" t="s">
        <v>78</v>
      </c>
      <c r="Q1293">
        <v>1343</v>
      </c>
    </row>
    <row r="1294" spans="1:17" x14ac:dyDescent="0.25">
      <c r="A1294" s="13">
        <v>45778</v>
      </c>
      <c r="B1294" t="s">
        <v>6</v>
      </c>
      <c r="C1294" t="s">
        <v>298</v>
      </c>
      <c r="D1294" t="s">
        <v>86</v>
      </c>
      <c r="E1294" t="s">
        <v>78</v>
      </c>
      <c r="F1294" t="s">
        <v>66</v>
      </c>
      <c r="G1294">
        <v>151001267</v>
      </c>
      <c r="H1294" s="19">
        <v>45778</v>
      </c>
      <c r="I1294" t="s">
        <v>67</v>
      </c>
      <c r="J1294" s="1">
        <v>4042.6</v>
      </c>
      <c r="K1294" s="17">
        <v>3504</v>
      </c>
      <c r="L1294" t="s">
        <v>78</v>
      </c>
      <c r="M1294" t="s">
        <v>68</v>
      </c>
      <c r="N1294" s="1">
        <v>4042.6</v>
      </c>
      <c r="O1294" s="17">
        <v>3265</v>
      </c>
      <c r="P1294" t="s">
        <v>136</v>
      </c>
      <c r="Q1294">
        <v>239</v>
      </c>
    </row>
    <row r="1295" spans="1:17" x14ac:dyDescent="0.25">
      <c r="A1295" s="13">
        <v>45778</v>
      </c>
      <c r="B1295" t="s">
        <v>6</v>
      </c>
      <c r="C1295" t="s">
        <v>14</v>
      </c>
      <c r="D1295" t="s">
        <v>119</v>
      </c>
      <c r="E1295" t="s">
        <v>73</v>
      </c>
      <c r="F1295" t="s">
        <v>66</v>
      </c>
      <c r="G1295">
        <v>161002595</v>
      </c>
      <c r="H1295" s="19">
        <v>45778</v>
      </c>
      <c r="I1295" t="s">
        <v>67</v>
      </c>
      <c r="J1295" s="1">
        <v>806.21</v>
      </c>
      <c r="K1295" s="17">
        <v>4339</v>
      </c>
      <c r="L1295" t="s">
        <v>73</v>
      </c>
      <c r="M1295" t="s">
        <v>68</v>
      </c>
      <c r="N1295" s="1">
        <v>806.21</v>
      </c>
      <c r="O1295" s="17">
        <v>3988</v>
      </c>
      <c r="P1295" t="s">
        <v>76</v>
      </c>
      <c r="Q1295">
        <v>351</v>
      </c>
    </row>
    <row r="1296" spans="1:17" x14ac:dyDescent="0.25">
      <c r="A1296" s="13">
        <v>45778</v>
      </c>
      <c r="B1296" t="s">
        <v>6</v>
      </c>
      <c r="C1296" t="s">
        <v>14</v>
      </c>
      <c r="D1296" t="s">
        <v>114</v>
      </c>
      <c r="E1296" t="s">
        <v>70</v>
      </c>
      <c r="F1296" t="s">
        <v>66</v>
      </c>
      <c r="G1296">
        <v>161002595</v>
      </c>
      <c r="H1296" s="19">
        <v>45778</v>
      </c>
      <c r="I1296" t="s">
        <v>67</v>
      </c>
      <c r="J1296" s="1">
        <v>2934.23</v>
      </c>
      <c r="K1296" s="17">
        <v>4061</v>
      </c>
      <c r="L1296" t="s">
        <v>70</v>
      </c>
      <c r="M1296" t="s">
        <v>68</v>
      </c>
      <c r="N1296" s="1">
        <v>2934.23</v>
      </c>
      <c r="O1296" s="17">
        <v>3816</v>
      </c>
      <c r="P1296" t="s">
        <v>76</v>
      </c>
      <c r="Q1296">
        <v>245</v>
      </c>
    </row>
    <row r="1297" spans="1:17" x14ac:dyDescent="0.25">
      <c r="A1297" s="13">
        <v>45778</v>
      </c>
      <c r="B1297" t="s">
        <v>6</v>
      </c>
      <c r="C1297" t="s">
        <v>14</v>
      </c>
      <c r="D1297" t="s">
        <v>112</v>
      </c>
      <c r="E1297" t="s">
        <v>70</v>
      </c>
      <c r="F1297" t="s">
        <v>66</v>
      </c>
      <c r="G1297">
        <v>161002595</v>
      </c>
      <c r="H1297" s="19">
        <v>45778</v>
      </c>
      <c r="I1297" t="s">
        <v>67</v>
      </c>
      <c r="J1297" s="1">
        <v>190.67</v>
      </c>
      <c r="K1297" s="17">
        <v>4317</v>
      </c>
      <c r="L1297" t="s">
        <v>73</v>
      </c>
      <c r="M1297" t="s">
        <v>68</v>
      </c>
      <c r="N1297" s="1">
        <v>190.67</v>
      </c>
      <c r="O1297" s="17">
        <v>3823</v>
      </c>
      <c r="P1297" t="s">
        <v>76</v>
      </c>
      <c r="Q1297">
        <v>494</v>
      </c>
    </row>
    <row r="1298" spans="1:17" x14ac:dyDescent="0.25">
      <c r="A1298" s="13">
        <v>45778</v>
      </c>
      <c r="B1298" t="s">
        <v>6</v>
      </c>
      <c r="C1298" t="s">
        <v>297</v>
      </c>
      <c r="D1298" t="s">
        <v>99</v>
      </c>
      <c r="E1298" t="s">
        <v>73</v>
      </c>
      <c r="F1298" t="s">
        <v>66</v>
      </c>
      <c r="G1298">
        <v>162000335</v>
      </c>
      <c r="H1298" s="19">
        <v>45778</v>
      </c>
      <c r="I1298" t="s">
        <v>67</v>
      </c>
      <c r="J1298" s="1">
        <v>4001.3</v>
      </c>
      <c r="K1298" s="17">
        <v>4332</v>
      </c>
      <c r="L1298" t="s">
        <v>73</v>
      </c>
      <c r="M1298" t="s">
        <v>68</v>
      </c>
      <c r="N1298" s="1">
        <v>4001.3</v>
      </c>
      <c r="O1298" s="17">
        <v>3201</v>
      </c>
      <c r="P1298" t="s">
        <v>136</v>
      </c>
      <c r="Q1298">
        <v>1131</v>
      </c>
    </row>
    <row r="1299" spans="1:17" x14ac:dyDescent="0.25">
      <c r="A1299" s="13">
        <v>45778</v>
      </c>
      <c r="B1299" t="s">
        <v>6</v>
      </c>
      <c r="C1299" t="s">
        <v>300</v>
      </c>
      <c r="D1299" t="s">
        <v>81</v>
      </c>
      <c r="E1299" t="s">
        <v>73</v>
      </c>
      <c r="F1299" t="s">
        <v>66</v>
      </c>
      <c r="G1299" t="s">
        <v>160</v>
      </c>
      <c r="H1299" s="19">
        <v>45778</v>
      </c>
      <c r="I1299" t="s">
        <v>80</v>
      </c>
      <c r="J1299" s="1">
        <v>3046.15</v>
      </c>
      <c r="K1299" s="17">
        <v>4310</v>
      </c>
      <c r="L1299" t="s">
        <v>73</v>
      </c>
      <c r="M1299" t="s">
        <v>68</v>
      </c>
      <c r="N1299" s="1">
        <v>3046.15</v>
      </c>
      <c r="O1299" s="17">
        <v>3490</v>
      </c>
      <c r="P1299" t="s">
        <v>78</v>
      </c>
      <c r="Q1299">
        <v>820</v>
      </c>
    </row>
    <row r="1300" spans="1:17" x14ac:dyDescent="0.25">
      <c r="A1300" s="13">
        <v>45778</v>
      </c>
      <c r="B1300" t="s">
        <v>6</v>
      </c>
      <c r="C1300" t="s">
        <v>300</v>
      </c>
      <c r="D1300" t="s">
        <v>125</v>
      </c>
      <c r="E1300" t="s">
        <v>70</v>
      </c>
      <c r="F1300" t="s">
        <v>66</v>
      </c>
      <c r="G1300" t="s">
        <v>160</v>
      </c>
      <c r="H1300" s="19">
        <v>45778</v>
      </c>
      <c r="I1300" t="s">
        <v>80</v>
      </c>
      <c r="J1300" s="1">
        <v>1024.93</v>
      </c>
      <c r="K1300" s="17">
        <v>4023</v>
      </c>
      <c r="L1300" t="s">
        <v>70</v>
      </c>
      <c r="M1300" t="s">
        <v>68</v>
      </c>
      <c r="N1300" s="1">
        <v>1024.93</v>
      </c>
      <c r="O1300" s="17">
        <v>3390</v>
      </c>
      <c r="P1300" t="s">
        <v>136</v>
      </c>
      <c r="Q1300">
        <v>633</v>
      </c>
    </row>
    <row r="1301" spans="1:17" x14ac:dyDescent="0.25">
      <c r="A1301" s="13">
        <v>45778</v>
      </c>
      <c r="B1301" t="s">
        <v>6</v>
      </c>
      <c r="C1301" t="s">
        <v>298</v>
      </c>
      <c r="D1301" t="s">
        <v>86</v>
      </c>
      <c r="E1301" t="s">
        <v>78</v>
      </c>
      <c r="F1301" t="s">
        <v>66</v>
      </c>
      <c r="G1301" t="s">
        <v>161</v>
      </c>
      <c r="H1301" s="19">
        <v>45779</v>
      </c>
      <c r="I1301" t="s">
        <v>80</v>
      </c>
      <c r="J1301" s="1">
        <v>3965.7</v>
      </c>
      <c r="K1301" s="17">
        <v>2812</v>
      </c>
      <c r="L1301" t="s">
        <v>134</v>
      </c>
      <c r="M1301" t="s">
        <v>68</v>
      </c>
      <c r="N1301" s="1">
        <v>3965.7</v>
      </c>
      <c r="O1301" s="17">
        <v>2774</v>
      </c>
      <c r="P1301" t="s">
        <v>135</v>
      </c>
      <c r="Q1301">
        <v>38</v>
      </c>
    </row>
    <row r="1302" spans="1:17" x14ac:dyDescent="0.25">
      <c r="A1302" s="13">
        <v>45778</v>
      </c>
      <c r="B1302" t="s">
        <v>6</v>
      </c>
      <c r="C1302" t="s">
        <v>301</v>
      </c>
      <c r="D1302" t="s">
        <v>65</v>
      </c>
      <c r="E1302" t="s">
        <v>70</v>
      </c>
      <c r="F1302" t="s">
        <v>66</v>
      </c>
      <c r="G1302">
        <v>151000785</v>
      </c>
      <c r="H1302" s="19">
        <v>45780</v>
      </c>
      <c r="I1302" t="s">
        <v>67</v>
      </c>
      <c r="J1302" s="1">
        <v>4055</v>
      </c>
      <c r="K1302" s="17">
        <v>3904</v>
      </c>
      <c r="L1302" t="s">
        <v>76</v>
      </c>
      <c r="M1302" t="s">
        <v>68</v>
      </c>
      <c r="N1302" s="1">
        <v>4055</v>
      </c>
      <c r="O1302" s="17">
        <v>3036</v>
      </c>
      <c r="P1302" t="s">
        <v>134</v>
      </c>
      <c r="Q1302">
        <v>868</v>
      </c>
    </row>
    <row r="1303" spans="1:17" x14ac:dyDescent="0.25">
      <c r="A1303" s="13">
        <v>45778</v>
      </c>
      <c r="B1303" t="s">
        <v>6</v>
      </c>
      <c r="C1303" t="s">
        <v>301</v>
      </c>
      <c r="D1303" t="s">
        <v>65</v>
      </c>
      <c r="E1303" t="s">
        <v>70</v>
      </c>
      <c r="F1303" t="s">
        <v>66</v>
      </c>
      <c r="G1303">
        <v>161005876</v>
      </c>
      <c r="H1303" s="19">
        <v>45780</v>
      </c>
      <c r="I1303" t="s">
        <v>67</v>
      </c>
      <c r="J1303" s="1">
        <v>3595.8</v>
      </c>
      <c r="K1303" s="17">
        <v>4075</v>
      </c>
      <c r="L1303" t="s">
        <v>70</v>
      </c>
      <c r="M1303" t="s">
        <v>68</v>
      </c>
      <c r="N1303" s="1">
        <v>3595.8</v>
      </c>
      <c r="O1303" s="17">
        <v>2834</v>
      </c>
      <c r="P1303" t="s">
        <v>134</v>
      </c>
      <c r="Q1303">
        <v>1241</v>
      </c>
    </row>
    <row r="1304" spans="1:17" x14ac:dyDescent="0.25">
      <c r="A1304" s="13">
        <v>45778</v>
      </c>
      <c r="B1304" t="s">
        <v>6</v>
      </c>
      <c r="C1304" t="s">
        <v>7</v>
      </c>
      <c r="D1304" t="s">
        <v>92</v>
      </c>
      <c r="E1304" t="s">
        <v>145</v>
      </c>
      <c r="F1304" t="s">
        <v>66</v>
      </c>
      <c r="G1304">
        <v>161010241</v>
      </c>
      <c r="H1304" s="19">
        <v>45780</v>
      </c>
      <c r="I1304" t="s">
        <v>67</v>
      </c>
      <c r="J1304" s="1">
        <v>3874.1</v>
      </c>
      <c r="K1304" s="17">
        <v>4539</v>
      </c>
      <c r="L1304" t="s">
        <v>73</v>
      </c>
      <c r="M1304" t="s">
        <v>68</v>
      </c>
      <c r="N1304" s="1">
        <v>3874.1</v>
      </c>
      <c r="O1304" s="17">
        <v>4111</v>
      </c>
      <c r="P1304" t="s">
        <v>70</v>
      </c>
      <c r="Q1304">
        <v>428</v>
      </c>
    </row>
    <row r="1305" spans="1:17" x14ac:dyDescent="0.25">
      <c r="A1305" s="13">
        <v>45778</v>
      </c>
      <c r="B1305" t="s">
        <v>6</v>
      </c>
      <c r="C1305" t="s">
        <v>297</v>
      </c>
      <c r="D1305" t="s">
        <v>99</v>
      </c>
      <c r="E1305" t="s">
        <v>73</v>
      </c>
      <c r="F1305" t="s">
        <v>66</v>
      </c>
      <c r="G1305">
        <v>162000337</v>
      </c>
      <c r="H1305" s="19">
        <v>45780</v>
      </c>
      <c r="I1305" t="s">
        <v>67</v>
      </c>
      <c r="J1305" s="1">
        <v>2911.94</v>
      </c>
      <c r="K1305" s="17">
        <v>4159</v>
      </c>
      <c r="L1305" t="s">
        <v>70</v>
      </c>
      <c r="M1305" t="s">
        <v>68</v>
      </c>
      <c r="N1305" s="1">
        <v>2911.94</v>
      </c>
      <c r="O1305" s="17">
        <v>3269</v>
      </c>
      <c r="P1305" t="s">
        <v>136</v>
      </c>
      <c r="Q1305">
        <v>890</v>
      </c>
    </row>
    <row r="1306" spans="1:17" x14ac:dyDescent="0.25">
      <c r="A1306" s="13">
        <v>45778</v>
      </c>
      <c r="B1306" t="s">
        <v>6</v>
      </c>
      <c r="C1306" t="s">
        <v>297</v>
      </c>
      <c r="D1306" t="s">
        <v>127</v>
      </c>
      <c r="E1306" t="s">
        <v>70</v>
      </c>
      <c r="F1306" t="s">
        <v>66</v>
      </c>
      <c r="G1306">
        <v>162000337</v>
      </c>
      <c r="H1306" s="19">
        <v>45780</v>
      </c>
      <c r="I1306" t="s">
        <v>67</v>
      </c>
      <c r="J1306" s="1">
        <v>1198.27</v>
      </c>
      <c r="K1306" s="17">
        <v>4026</v>
      </c>
      <c r="L1306" t="s">
        <v>70</v>
      </c>
      <c r="M1306" t="s">
        <v>68</v>
      </c>
      <c r="N1306" s="1">
        <v>1198.27</v>
      </c>
      <c r="O1306" s="17">
        <v>3293</v>
      </c>
      <c r="P1306" t="s">
        <v>136</v>
      </c>
      <c r="Q1306">
        <v>733</v>
      </c>
    </row>
    <row r="1307" spans="1:17" x14ac:dyDescent="0.25">
      <c r="A1307" s="13">
        <v>45778</v>
      </c>
      <c r="B1307" t="s">
        <v>6</v>
      </c>
      <c r="C1307" t="s">
        <v>301</v>
      </c>
      <c r="D1307" t="s">
        <v>65</v>
      </c>
      <c r="E1307" t="s">
        <v>70</v>
      </c>
      <c r="F1307" t="s">
        <v>66</v>
      </c>
      <c r="G1307">
        <v>151000787</v>
      </c>
      <c r="H1307" s="19">
        <v>45781</v>
      </c>
      <c r="I1307" t="s">
        <v>67</v>
      </c>
      <c r="J1307" s="1">
        <v>4143.6000000000004</v>
      </c>
      <c r="K1307" s="17">
        <v>4077</v>
      </c>
      <c r="L1307" t="s">
        <v>70</v>
      </c>
      <c r="M1307" t="s">
        <v>68</v>
      </c>
      <c r="N1307" s="1">
        <v>4143.6000000000004</v>
      </c>
      <c r="O1307" s="17">
        <v>3081</v>
      </c>
      <c r="P1307" t="s">
        <v>134</v>
      </c>
      <c r="Q1307">
        <v>996</v>
      </c>
    </row>
    <row r="1308" spans="1:17" x14ac:dyDescent="0.25">
      <c r="A1308" s="13">
        <v>45778</v>
      </c>
      <c r="B1308" t="s">
        <v>6</v>
      </c>
      <c r="C1308" t="s">
        <v>297</v>
      </c>
      <c r="D1308" t="s">
        <v>99</v>
      </c>
      <c r="E1308" t="s">
        <v>73</v>
      </c>
      <c r="F1308" t="s">
        <v>66</v>
      </c>
      <c r="G1308">
        <v>162000339</v>
      </c>
      <c r="H1308" s="19">
        <v>45781</v>
      </c>
      <c r="I1308" t="s">
        <v>67</v>
      </c>
      <c r="J1308" s="1">
        <v>3089.55</v>
      </c>
      <c r="K1308" s="17">
        <v>4324</v>
      </c>
      <c r="L1308" t="s">
        <v>73</v>
      </c>
      <c r="M1308" t="s">
        <v>68</v>
      </c>
      <c r="N1308" s="1">
        <v>3089.55</v>
      </c>
      <c r="O1308" s="17">
        <v>3981</v>
      </c>
      <c r="P1308" t="s">
        <v>76</v>
      </c>
      <c r="Q1308">
        <v>343</v>
      </c>
    </row>
    <row r="1309" spans="1:17" x14ac:dyDescent="0.25">
      <c r="A1309" s="13">
        <v>45778</v>
      </c>
      <c r="B1309" t="s">
        <v>6</v>
      </c>
      <c r="C1309" t="s">
        <v>297</v>
      </c>
      <c r="D1309" t="s">
        <v>127</v>
      </c>
      <c r="E1309" t="s">
        <v>70</v>
      </c>
      <c r="F1309" t="s">
        <v>66</v>
      </c>
      <c r="G1309">
        <v>162000339</v>
      </c>
      <c r="H1309" s="19">
        <v>45781</v>
      </c>
      <c r="I1309" t="s">
        <v>67</v>
      </c>
      <c r="J1309" s="1">
        <v>849.2</v>
      </c>
      <c r="K1309" s="17">
        <v>4032</v>
      </c>
      <c r="L1309" t="s">
        <v>70</v>
      </c>
      <c r="M1309" t="s">
        <v>68</v>
      </c>
      <c r="N1309" s="1">
        <v>849.2</v>
      </c>
      <c r="O1309" s="17">
        <v>3585</v>
      </c>
      <c r="P1309" t="s">
        <v>78</v>
      </c>
      <c r="Q1309">
        <v>447</v>
      </c>
    </row>
    <row r="1310" spans="1:17" x14ac:dyDescent="0.25">
      <c r="A1310" s="13">
        <v>45778</v>
      </c>
      <c r="B1310" t="s">
        <v>6</v>
      </c>
      <c r="C1310" t="s">
        <v>301</v>
      </c>
      <c r="D1310" t="s">
        <v>65</v>
      </c>
      <c r="E1310" t="s">
        <v>70</v>
      </c>
      <c r="F1310" t="s">
        <v>66</v>
      </c>
      <c r="G1310">
        <v>151000789</v>
      </c>
      <c r="H1310" s="19">
        <v>45782</v>
      </c>
      <c r="I1310" t="s">
        <v>67</v>
      </c>
      <c r="J1310" s="1">
        <v>4083.2</v>
      </c>
      <c r="K1310" s="17">
        <v>3861</v>
      </c>
      <c r="L1310" t="s">
        <v>76</v>
      </c>
      <c r="M1310" t="s">
        <v>68</v>
      </c>
      <c r="N1310" s="1">
        <v>4083.2</v>
      </c>
      <c r="O1310" s="17">
        <v>3697</v>
      </c>
      <c r="P1310" t="s">
        <v>78</v>
      </c>
      <c r="Q1310">
        <v>164</v>
      </c>
    </row>
    <row r="1311" spans="1:17" x14ac:dyDescent="0.25">
      <c r="A1311" s="13">
        <v>45778</v>
      </c>
      <c r="B1311" t="s">
        <v>6</v>
      </c>
      <c r="C1311" t="s">
        <v>7</v>
      </c>
      <c r="D1311" t="s">
        <v>92</v>
      </c>
      <c r="E1311" t="s">
        <v>145</v>
      </c>
      <c r="F1311" t="s">
        <v>66</v>
      </c>
      <c r="G1311">
        <v>161010242</v>
      </c>
      <c r="H1311" s="19">
        <v>45782</v>
      </c>
      <c r="I1311" t="s">
        <v>67</v>
      </c>
      <c r="J1311" s="1">
        <v>3930.5</v>
      </c>
      <c r="K1311" s="17">
        <v>4416</v>
      </c>
      <c r="L1311" t="s">
        <v>73</v>
      </c>
      <c r="M1311" t="s">
        <v>68</v>
      </c>
      <c r="N1311" s="1">
        <v>3930.5</v>
      </c>
      <c r="O1311" s="17">
        <v>3545</v>
      </c>
      <c r="P1311" t="s">
        <v>78</v>
      </c>
      <c r="Q1311">
        <v>871</v>
      </c>
    </row>
    <row r="1312" spans="1:17" x14ac:dyDescent="0.25">
      <c r="A1312" s="13">
        <v>45778</v>
      </c>
      <c r="B1312" t="s">
        <v>6</v>
      </c>
      <c r="C1312" t="s">
        <v>298</v>
      </c>
      <c r="D1312" t="s">
        <v>77</v>
      </c>
      <c r="E1312" t="s">
        <v>78</v>
      </c>
      <c r="F1312" t="s">
        <v>66</v>
      </c>
      <c r="G1312">
        <v>161016364</v>
      </c>
      <c r="H1312" s="19">
        <v>45782</v>
      </c>
      <c r="I1312" t="s">
        <v>67</v>
      </c>
      <c r="J1312" s="1">
        <v>4080.8</v>
      </c>
      <c r="K1312" s="17">
        <v>3463</v>
      </c>
      <c r="L1312" t="s">
        <v>78</v>
      </c>
      <c r="M1312" t="s">
        <v>68</v>
      </c>
      <c r="N1312" s="1">
        <v>4080.8</v>
      </c>
      <c r="O1312" s="17">
        <v>3814</v>
      </c>
      <c r="P1312" t="s">
        <v>76</v>
      </c>
      <c r="Q1312">
        <v>-351</v>
      </c>
    </row>
    <row r="1313" spans="1:17" x14ac:dyDescent="0.25">
      <c r="A1313" s="13">
        <v>45778</v>
      </c>
      <c r="B1313" t="s">
        <v>6</v>
      </c>
      <c r="C1313" t="s">
        <v>7</v>
      </c>
      <c r="D1313" t="s">
        <v>92</v>
      </c>
      <c r="E1313" t="s">
        <v>145</v>
      </c>
      <c r="F1313" t="s">
        <v>66</v>
      </c>
      <c r="G1313">
        <v>151000789</v>
      </c>
      <c r="H1313" s="19">
        <v>45783</v>
      </c>
      <c r="I1313" t="s">
        <v>67</v>
      </c>
      <c r="J1313" s="1">
        <v>4045.4</v>
      </c>
      <c r="K1313" s="17">
        <v>5112</v>
      </c>
      <c r="L1313" t="s">
        <v>97</v>
      </c>
      <c r="M1313" t="s">
        <v>68</v>
      </c>
      <c r="N1313" s="1">
        <v>4045.4</v>
      </c>
      <c r="O1313" s="17">
        <v>2919</v>
      </c>
      <c r="P1313" t="s">
        <v>134</v>
      </c>
      <c r="Q1313">
        <v>2193</v>
      </c>
    </row>
    <row r="1314" spans="1:17" x14ac:dyDescent="0.25">
      <c r="A1314" s="13">
        <v>45778</v>
      </c>
      <c r="B1314" t="s">
        <v>6</v>
      </c>
      <c r="C1314" t="s">
        <v>300</v>
      </c>
      <c r="D1314" t="s">
        <v>81</v>
      </c>
      <c r="E1314" t="s">
        <v>73</v>
      </c>
      <c r="F1314" t="s">
        <v>66</v>
      </c>
      <c r="G1314" t="s">
        <v>162</v>
      </c>
      <c r="H1314" s="19">
        <v>45783</v>
      </c>
      <c r="I1314" t="s">
        <v>80</v>
      </c>
      <c r="J1314" s="1">
        <v>2631.21</v>
      </c>
      <c r="K1314" s="17">
        <v>4069</v>
      </c>
      <c r="L1314" t="s">
        <v>70</v>
      </c>
      <c r="M1314" t="s">
        <v>68</v>
      </c>
      <c r="N1314" s="1">
        <v>2631.21</v>
      </c>
      <c r="O1314" s="17">
        <v>3583</v>
      </c>
      <c r="P1314" t="s">
        <v>78</v>
      </c>
      <c r="Q1314">
        <v>486</v>
      </c>
    </row>
    <row r="1315" spans="1:17" x14ac:dyDescent="0.25">
      <c r="A1315" s="13">
        <v>45778</v>
      </c>
      <c r="B1315" t="s">
        <v>6</v>
      </c>
      <c r="C1315" t="s">
        <v>300</v>
      </c>
      <c r="D1315" t="s">
        <v>125</v>
      </c>
      <c r="E1315" t="s">
        <v>70</v>
      </c>
      <c r="F1315" t="s">
        <v>66</v>
      </c>
      <c r="G1315" t="s">
        <v>162</v>
      </c>
      <c r="H1315" s="19">
        <v>45783</v>
      </c>
      <c r="I1315" t="s">
        <v>80</v>
      </c>
      <c r="J1315" s="1">
        <v>1481.55</v>
      </c>
      <c r="K1315" s="17">
        <v>4087</v>
      </c>
      <c r="L1315" t="s">
        <v>70</v>
      </c>
      <c r="M1315" t="s">
        <v>68</v>
      </c>
      <c r="N1315" s="1">
        <v>1481.55</v>
      </c>
      <c r="O1315" s="17">
        <v>3418</v>
      </c>
      <c r="P1315" t="s">
        <v>78</v>
      </c>
      <c r="Q1315">
        <v>669</v>
      </c>
    </row>
    <row r="1316" spans="1:17" x14ac:dyDescent="0.25">
      <c r="A1316" s="13">
        <v>45778</v>
      </c>
      <c r="B1316" t="s">
        <v>6</v>
      </c>
      <c r="C1316" t="s">
        <v>297</v>
      </c>
      <c r="D1316" t="s">
        <v>99</v>
      </c>
      <c r="E1316" t="s">
        <v>73</v>
      </c>
      <c r="F1316" t="s">
        <v>66</v>
      </c>
      <c r="G1316">
        <v>142000225</v>
      </c>
      <c r="H1316" s="19">
        <v>45784</v>
      </c>
      <c r="I1316" t="s">
        <v>67</v>
      </c>
      <c r="J1316" s="1">
        <v>3110.42</v>
      </c>
      <c r="K1316" s="17">
        <v>4108</v>
      </c>
      <c r="L1316" t="s">
        <v>70</v>
      </c>
      <c r="M1316" t="s">
        <v>68</v>
      </c>
      <c r="N1316" s="1">
        <v>3110.42</v>
      </c>
      <c r="O1316" s="17">
        <v>3646</v>
      </c>
      <c r="P1316" t="s">
        <v>78</v>
      </c>
      <c r="Q1316">
        <v>462</v>
      </c>
    </row>
    <row r="1317" spans="1:17" x14ac:dyDescent="0.25">
      <c r="A1317" s="13">
        <v>45778</v>
      </c>
      <c r="B1317" t="s">
        <v>6</v>
      </c>
      <c r="C1317" t="s">
        <v>297</v>
      </c>
      <c r="D1317" t="s">
        <v>127</v>
      </c>
      <c r="E1317" t="s">
        <v>70</v>
      </c>
      <c r="F1317" t="s">
        <v>66</v>
      </c>
      <c r="G1317">
        <v>142000225</v>
      </c>
      <c r="H1317" s="19">
        <v>45784</v>
      </c>
      <c r="I1317" t="s">
        <v>67</v>
      </c>
      <c r="J1317" s="1">
        <v>909.47</v>
      </c>
      <c r="K1317" s="17">
        <v>3914</v>
      </c>
      <c r="L1317" t="s">
        <v>76</v>
      </c>
      <c r="M1317" t="s">
        <v>68</v>
      </c>
      <c r="N1317" s="1">
        <v>909.47</v>
      </c>
      <c r="O1317" s="17">
        <v>3817</v>
      </c>
      <c r="P1317" t="s">
        <v>76</v>
      </c>
      <c r="Q1317">
        <v>97</v>
      </c>
    </row>
    <row r="1318" spans="1:17" x14ac:dyDescent="0.25">
      <c r="A1318" s="13">
        <v>45778</v>
      </c>
      <c r="B1318" t="s">
        <v>6</v>
      </c>
      <c r="C1318" t="s">
        <v>7</v>
      </c>
      <c r="D1318" t="s">
        <v>92</v>
      </c>
      <c r="E1318" t="s">
        <v>145</v>
      </c>
      <c r="F1318" t="s">
        <v>66</v>
      </c>
      <c r="G1318">
        <v>161010243</v>
      </c>
      <c r="H1318" s="19">
        <v>45784</v>
      </c>
      <c r="I1318" t="s">
        <v>67</v>
      </c>
      <c r="J1318" s="1">
        <v>4115</v>
      </c>
      <c r="K1318" s="17">
        <v>4814</v>
      </c>
      <c r="L1318" t="s">
        <v>93</v>
      </c>
      <c r="M1318" t="s">
        <v>68</v>
      </c>
      <c r="N1318" s="1">
        <v>4115</v>
      </c>
      <c r="O1318" s="17">
        <v>4031</v>
      </c>
      <c r="P1318" t="s">
        <v>70</v>
      </c>
      <c r="Q1318">
        <v>783</v>
      </c>
    </row>
    <row r="1319" spans="1:17" x14ac:dyDescent="0.25">
      <c r="A1319" s="13">
        <v>45778</v>
      </c>
      <c r="B1319" t="s">
        <v>6</v>
      </c>
      <c r="C1319" t="s">
        <v>301</v>
      </c>
      <c r="D1319" t="s">
        <v>65</v>
      </c>
      <c r="E1319" t="s">
        <v>70</v>
      </c>
      <c r="F1319" t="s">
        <v>66</v>
      </c>
      <c r="G1319">
        <v>151000793</v>
      </c>
      <c r="H1319" s="19">
        <v>45785</v>
      </c>
      <c r="I1319" t="s">
        <v>67</v>
      </c>
      <c r="J1319" s="1">
        <v>4030.1</v>
      </c>
      <c r="K1319" s="17">
        <v>4016</v>
      </c>
      <c r="L1319" t="s">
        <v>70</v>
      </c>
      <c r="M1319" t="s">
        <v>68</v>
      </c>
      <c r="N1319" s="1">
        <v>4030.1</v>
      </c>
      <c r="O1319" s="17">
        <v>3093</v>
      </c>
      <c r="P1319" t="s">
        <v>134</v>
      </c>
      <c r="Q1319">
        <v>923</v>
      </c>
    </row>
    <row r="1320" spans="1:17" x14ac:dyDescent="0.25">
      <c r="A1320" s="13">
        <v>45778</v>
      </c>
      <c r="B1320" t="s">
        <v>6</v>
      </c>
      <c r="C1320" t="s">
        <v>301</v>
      </c>
      <c r="D1320" t="s">
        <v>65</v>
      </c>
      <c r="E1320" t="s">
        <v>70</v>
      </c>
      <c r="F1320" t="s">
        <v>66</v>
      </c>
      <c r="G1320">
        <v>151000795</v>
      </c>
      <c r="H1320" s="19">
        <v>45785</v>
      </c>
      <c r="I1320" t="s">
        <v>67</v>
      </c>
      <c r="J1320" s="1">
        <v>3746.4</v>
      </c>
      <c r="K1320" s="17">
        <v>4023</v>
      </c>
      <c r="L1320" t="s">
        <v>70</v>
      </c>
      <c r="M1320" t="s">
        <v>68</v>
      </c>
      <c r="N1320" s="1">
        <v>3746.4</v>
      </c>
      <c r="O1320" s="17">
        <v>3892</v>
      </c>
      <c r="P1320" t="s">
        <v>76</v>
      </c>
      <c r="Q1320">
        <v>131</v>
      </c>
    </row>
    <row r="1321" spans="1:17" x14ac:dyDescent="0.25">
      <c r="A1321" s="13">
        <v>45778</v>
      </c>
      <c r="B1321" t="s">
        <v>6</v>
      </c>
      <c r="C1321" t="s">
        <v>298</v>
      </c>
      <c r="D1321" t="s">
        <v>86</v>
      </c>
      <c r="E1321" t="s">
        <v>78</v>
      </c>
      <c r="F1321" t="s">
        <v>66</v>
      </c>
      <c r="G1321">
        <v>151001282</v>
      </c>
      <c r="H1321" s="19">
        <v>45785</v>
      </c>
      <c r="I1321" t="s">
        <v>67</v>
      </c>
      <c r="J1321" s="1">
        <v>3982.3</v>
      </c>
      <c r="K1321" s="17">
        <v>3419</v>
      </c>
      <c r="L1321" t="s">
        <v>78</v>
      </c>
      <c r="M1321" t="s">
        <v>68</v>
      </c>
      <c r="N1321" s="1">
        <v>3982.3</v>
      </c>
      <c r="O1321" s="17">
        <v>3910</v>
      </c>
      <c r="P1321" t="s">
        <v>76</v>
      </c>
      <c r="Q1321">
        <v>-491</v>
      </c>
    </row>
    <row r="1322" spans="1:17" x14ac:dyDescent="0.25">
      <c r="A1322" s="13">
        <v>45778</v>
      </c>
      <c r="B1322" t="s">
        <v>6</v>
      </c>
      <c r="C1322" t="s">
        <v>7</v>
      </c>
      <c r="D1322" t="s">
        <v>92</v>
      </c>
      <c r="E1322" t="s">
        <v>145</v>
      </c>
      <c r="F1322" t="s">
        <v>66</v>
      </c>
      <c r="G1322">
        <v>161010244</v>
      </c>
      <c r="H1322" s="19">
        <v>45785</v>
      </c>
      <c r="I1322" t="s">
        <v>67</v>
      </c>
      <c r="J1322" s="1">
        <v>3782.4</v>
      </c>
      <c r="K1322" s="17">
        <v>4624</v>
      </c>
      <c r="L1322" t="s">
        <v>93</v>
      </c>
      <c r="M1322" t="s">
        <v>68</v>
      </c>
      <c r="N1322" s="1">
        <v>3782.4</v>
      </c>
      <c r="O1322" s="17">
        <v>3672</v>
      </c>
      <c r="P1322" t="s">
        <v>78</v>
      </c>
      <c r="Q1322">
        <v>952</v>
      </c>
    </row>
    <row r="1323" spans="1:17" x14ac:dyDescent="0.25">
      <c r="A1323" s="13">
        <v>45778</v>
      </c>
      <c r="B1323" t="s">
        <v>6</v>
      </c>
      <c r="C1323" t="s">
        <v>14</v>
      </c>
      <c r="D1323" t="s">
        <v>114</v>
      </c>
      <c r="E1323" t="s">
        <v>70</v>
      </c>
      <c r="F1323" t="s">
        <v>66</v>
      </c>
      <c r="G1323">
        <v>151000455</v>
      </c>
      <c r="H1323" s="19">
        <v>45786</v>
      </c>
      <c r="I1323" t="s">
        <v>67</v>
      </c>
      <c r="J1323" s="1">
        <v>4156.5</v>
      </c>
      <c r="K1323" s="17">
        <v>4018</v>
      </c>
      <c r="L1323" t="s">
        <v>70</v>
      </c>
      <c r="M1323" t="s">
        <v>68</v>
      </c>
      <c r="N1323" s="1">
        <v>4156.5</v>
      </c>
      <c r="O1323" s="17">
        <v>3873</v>
      </c>
      <c r="P1323" t="s">
        <v>76</v>
      </c>
      <c r="Q1323">
        <v>145</v>
      </c>
    </row>
    <row r="1324" spans="1:17" x14ac:dyDescent="0.25">
      <c r="A1324" s="13">
        <v>45778</v>
      </c>
      <c r="B1324" t="s">
        <v>6</v>
      </c>
      <c r="C1324" t="s">
        <v>301</v>
      </c>
      <c r="D1324" t="s">
        <v>65</v>
      </c>
      <c r="E1324" t="s">
        <v>70</v>
      </c>
      <c r="F1324" t="s">
        <v>66</v>
      </c>
      <c r="G1324">
        <v>151000798</v>
      </c>
      <c r="H1324" s="19">
        <v>45786</v>
      </c>
      <c r="I1324" t="s">
        <v>67</v>
      </c>
      <c r="J1324" s="1">
        <v>3926.7</v>
      </c>
      <c r="K1324" s="17">
        <v>4038</v>
      </c>
      <c r="L1324" t="s">
        <v>70</v>
      </c>
      <c r="M1324" t="s">
        <v>68</v>
      </c>
      <c r="N1324" s="1">
        <v>3926.7</v>
      </c>
      <c r="O1324" s="17">
        <v>4173</v>
      </c>
      <c r="P1324" t="s">
        <v>70</v>
      </c>
      <c r="Q1324">
        <v>-135</v>
      </c>
    </row>
    <row r="1325" spans="1:17" x14ac:dyDescent="0.25">
      <c r="A1325" s="13">
        <v>45778</v>
      </c>
      <c r="B1325" t="s">
        <v>6</v>
      </c>
      <c r="C1325" t="s">
        <v>9</v>
      </c>
      <c r="D1325" t="s">
        <v>121</v>
      </c>
      <c r="E1325" t="s">
        <v>70</v>
      </c>
      <c r="F1325" t="s">
        <v>66</v>
      </c>
      <c r="G1325">
        <v>161002554</v>
      </c>
      <c r="H1325" s="19">
        <v>45786</v>
      </c>
      <c r="I1325" t="s">
        <v>67</v>
      </c>
      <c r="J1325" s="1">
        <v>4009.7</v>
      </c>
      <c r="K1325" s="17">
        <v>4044</v>
      </c>
      <c r="L1325" t="s">
        <v>70</v>
      </c>
      <c r="M1325" t="s">
        <v>68</v>
      </c>
      <c r="N1325" s="1">
        <v>4009.7</v>
      </c>
      <c r="O1325" s="17">
        <v>3835</v>
      </c>
      <c r="P1325" t="s">
        <v>76</v>
      </c>
      <c r="Q1325">
        <v>209</v>
      </c>
    </row>
    <row r="1326" spans="1:17" x14ac:dyDescent="0.25">
      <c r="A1326" s="13">
        <v>45778</v>
      </c>
      <c r="B1326" t="s">
        <v>6</v>
      </c>
      <c r="C1326" t="s">
        <v>296</v>
      </c>
      <c r="D1326" t="s">
        <v>85</v>
      </c>
      <c r="E1326" t="s">
        <v>73</v>
      </c>
      <c r="F1326" t="s">
        <v>66</v>
      </c>
      <c r="G1326">
        <v>162004166</v>
      </c>
      <c r="H1326" s="19">
        <v>45786</v>
      </c>
      <c r="I1326" t="s">
        <v>67</v>
      </c>
      <c r="J1326" s="1">
        <v>1649.48</v>
      </c>
      <c r="K1326" s="17">
        <v>4323</v>
      </c>
      <c r="L1326" t="s">
        <v>73</v>
      </c>
      <c r="M1326" t="s">
        <v>68</v>
      </c>
      <c r="N1326" s="1">
        <v>1649.48</v>
      </c>
      <c r="O1326" s="17">
        <v>3904</v>
      </c>
      <c r="P1326" t="s">
        <v>76</v>
      </c>
      <c r="Q1326">
        <v>419</v>
      </c>
    </row>
    <row r="1327" spans="1:17" x14ac:dyDescent="0.25">
      <c r="A1327" s="13">
        <v>45778</v>
      </c>
      <c r="B1327" t="s">
        <v>6</v>
      </c>
      <c r="C1327" t="s">
        <v>296</v>
      </c>
      <c r="D1327" t="s">
        <v>75</v>
      </c>
      <c r="E1327" t="s">
        <v>76</v>
      </c>
      <c r="F1327" t="s">
        <v>66</v>
      </c>
      <c r="G1327">
        <v>162004166</v>
      </c>
      <c r="H1327" s="19">
        <v>45786</v>
      </c>
      <c r="I1327" t="s">
        <v>67</v>
      </c>
      <c r="J1327" s="1">
        <v>2295.4699999999998</v>
      </c>
      <c r="K1327" s="17">
        <v>3781</v>
      </c>
      <c r="L1327" t="s">
        <v>76</v>
      </c>
      <c r="M1327" t="s">
        <v>68</v>
      </c>
      <c r="N1327" s="1">
        <v>2295.4699999999998</v>
      </c>
      <c r="O1327" s="17">
        <v>2813</v>
      </c>
      <c r="P1327" t="s">
        <v>134</v>
      </c>
      <c r="Q1327">
        <v>968</v>
      </c>
    </row>
    <row r="1328" spans="1:17" x14ac:dyDescent="0.25">
      <c r="A1328" s="13">
        <v>45778</v>
      </c>
      <c r="B1328" t="s">
        <v>6</v>
      </c>
      <c r="C1328" t="s">
        <v>9</v>
      </c>
      <c r="D1328" t="s">
        <v>106</v>
      </c>
      <c r="E1328" t="s">
        <v>70</v>
      </c>
      <c r="F1328" t="s">
        <v>66</v>
      </c>
      <c r="G1328">
        <v>151000137</v>
      </c>
      <c r="H1328" s="19">
        <v>45787</v>
      </c>
      <c r="I1328" t="s">
        <v>67</v>
      </c>
      <c r="J1328" s="1">
        <v>3949.7</v>
      </c>
      <c r="K1328" s="17">
        <v>3915</v>
      </c>
      <c r="L1328" t="s">
        <v>76</v>
      </c>
      <c r="M1328" t="s">
        <v>68</v>
      </c>
      <c r="N1328" s="1">
        <v>3949.7</v>
      </c>
      <c r="O1328" s="17">
        <v>3489</v>
      </c>
      <c r="P1328" t="s">
        <v>78</v>
      </c>
      <c r="Q1328">
        <v>426</v>
      </c>
    </row>
    <row r="1329" spans="1:17" x14ac:dyDescent="0.25">
      <c r="A1329" s="13">
        <v>45778</v>
      </c>
      <c r="B1329" t="s">
        <v>6</v>
      </c>
      <c r="C1329" t="s">
        <v>14</v>
      </c>
      <c r="D1329" t="s">
        <v>114</v>
      </c>
      <c r="E1329" t="s">
        <v>70</v>
      </c>
      <c r="F1329" t="s">
        <v>66</v>
      </c>
      <c r="G1329">
        <v>151000457</v>
      </c>
      <c r="H1329" s="19">
        <v>45787</v>
      </c>
      <c r="I1329" t="s">
        <v>67</v>
      </c>
      <c r="J1329" s="1">
        <v>3623.4</v>
      </c>
      <c r="K1329" s="17">
        <v>4042</v>
      </c>
      <c r="L1329" t="s">
        <v>70</v>
      </c>
      <c r="M1329" t="s">
        <v>68</v>
      </c>
      <c r="N1329" s="1">
        <v>3623.4</v>
      </c>
      <c r="O1329" s="17">
        <v>3742</v>
      </c>
      <c r="P1329" t="s">
        <v>76</v>
      </c>
      <c r="Q1329">
        <v>300</v>
      </c>
    </row>
    <row r="1330" spans="1:17" x14ac:dyDescent="0.25">
      <c r="A1330" s="13">
        <v>45778</v>
      </c>
      <c r="B1330" t="s">
        <v>6</v>
      </c>
      <c r="C1330" t="s">
        <v>7</v>
      </c>
      <c r="D1330" t="s">
        <v>92</v>
      </c>
      <c r="E1330" t="s">
        <v>145</v>
      </c>
      <c r="F1330" t="s">
        <v>66</v>
      </c>
      <c r="G1330">
        <v>161010245</v>
      </c>
      <c r="H1330" s="19">
        <v>45787</v>
      </c>
      <c r="I1330" t="s">
        <v>67</v>
      </c>
      <c r="J1330" s="1">
        <v>3910.8</v>
      </c>
      <c r="K1330" s="17">
        <v>4430</v>
      </c>
      <c r="L1330" t="s">
        <v>73</v>
      </c>
      <c r="M1330" t="s">
        <v>68</v>
      </c>
      <c r="N1330" s="1">
        <v>3910.8</v>
      </c>
      <c r="O1330" s="17">
        <v>3348</v>
      </c>
      <c r="P1330" t="s">
        <v>136</v>
      </c>
      <c r="Q1330">
        <v>1082</v>
      </c>
    </row>
    <row r="1331" spans="1:17" x14ac:dyDescent="0.25">
      <c r="A1331" s="13">
        <v>45778</v>
      </c>
      <c r="B1331" t="s">
        <v>6</v>
      </c>
      <c r="C1331" t="s">
        <v>296</v>
      </c>
      <c r="D1331" t="s">
        <v>84</v>
      </c>
      <c r="E1331" t="s">
        <v>70</v>
      </c>
      <c r="F1331" t="s">
        <v>66</v>
      </c>
      <c r="G1331">
        <v>162004169</v>
      </c>
      <c r="H1331" s="19">
        <v>45787</v>
      </c>
      <c r="I1331" t="s">
        <v>67</v>
      </c>
      <c r="J1331" s="1">
        <v>1984.96</v>
      </c>
      <c r="K1331" s="17">
        <v>4023</v>
      </c>
      <c r="L1331" t="s">
        <v>70</v>
      </c>
      <c r="M1331" t="s">
        <v>68</v>
      </c>
      <c r="N1331" s="1">
        <v>1984.96</v>
      </c>
      <c r="O1331" s="17">
        <v>3664</v>
      </c>
      <c r="P1331" t="s">
        <v>78</v>
      </c>
      <c r="Q1331">
        <v>359</v>
      </c>
    </row>
    <row r="1332" spans="1:17" x14ac:dyDescent="0.25">
      <c r="A1332" s="13">
        <v>45778</v>
      </c>
      <c r="B1332" t="s">
        <v>6</v>
      </c>
      <c r="C1332" t="s">
        <v>296</v>
      </c>
      <c r="D1332" t="s">
        <v>75</v>
      </c>
      <c r="E1332" t="s">
        <v>76</v>
      </c>
      <c r="F1332" t="s">
        <v>66</v>
      </c>
      <c r="G1332">
        <v>162004169</v>
      </c>
      <c r="H1332" s="19">
        <v>45787</v>
      </c>
      <c r="I1332" t="s">
        <v>67</v>
      </c>
      <c r="J1332" s="1">
        <v>2032.59</v>
      </c>
      <c r="K1332" s="17">
        <v>3733</v>
      </c>
      <c r="L1332" t="s">
        <v>76</v>
      </c>
      <c r="M1332" t="s">
        <v>68</v>
      </c>
      <c r="N1332" s="1">
        <v>2032.59</v>
      </c>
      <c r="O1332" s="17">
        <v>2904</v>
      </c>
      <c r="P1332" t="s">
        <v>134</v>
      </c>
      <c r="Q1332">
        <v>829</v>
      </c>
    </row>
    <row r="1333" spans="1:17" x14ac:dyDescent="0.25">
      <c r="A1333" s="13">
        <v>45778</v>
      </c>
      <c r="B1333" t="s">
        <v>6</v>
      </c>
      <c r="C1333" t="s">
        <v>9</v>
      </c>
      <c r="D1333" t="s">
        <v>133</v>
      </c>
      <c r="E1333" t="s">
        <v>143</v>
      </c>
      <c r="F1333" t="s">
        <v>66</v>
      </c>
      <c r="G1333">
        <v>151000138</v>
      </c>
      <c r="H1333" s="19">
        <v>45788</v>
      </c>
      <c r="I1333" t="s">
        <v>67</v>
      </c>
      <c r="J1333" s="1">
        <v>340.4</v>
      </c>
      <c r="K1333" s="17">
        <v>5283</v>
      </c>
      <c r="L1333" t="s">
        <v>128</v>
      </c>
      <c r="M1333" t="s">
        <v>68</v>
      </c>
      <c r="N1333" s="1">
        <v>340.4</v>
      </c>
      <c r="O1333" s="17">
        <v>4011</v>
      </c>
      <c r="P1333" t="s">
        <v>70</v>
      </c>
      <c r="Q1333">
        <v>1272</v>
      </c>
    </row>
    <row r="1334" spans="1:17" x14ac:dyDescent="0.25">
      <c r="A1334" s="13">
        <v>45778</v>
      </c>
      <c r="B1334" t="s">
        <v>6</v>
      </c>
      <c r="C1334" t="s">
        <v>9</v>
      </c>
      <c r="D1334" t="s">
        <v>74</v>
      </c>
      <c r="E1334" t="s">
        <v>70</v>
      </c>
      <c r="F1334" t="s">
        <v>66</v>
      </c>
      <c r="G1334">
        <v>151000138</v>
      </c>
      <c r="H1334" s="19">
        <v>45788</v>
      </c>
      <c r="I1334" t="s">
        <v>67</v>
      </c>
      <c r="J1334" s="1">
        <v>3520.95</v>
      </c>
      <c r="K1334" s="17">
        <v>3887</v>
      </c>
      <c r="L1334" t="s">
        <v>76</v>
      </c>
      <c r="M1334" t="s">
        <v>68</v>
      </c>
      <c r="N1334" s="1">
        <v>3520.95</v>
      </c>
      <c r="O1334" s="17">
        <v>3895</v>
      </c>
      <c r="P1334" t="s">
        <v>76</v>
      </c>
      <c r="Q1334">
        <v>-8</v>
      </c>
    </row>
    <row r="1335" spans="1:17" x14ac:dyDescent="0.25">
      <c r="A1335" s="13">
        <v>45778</v>
      </c>
      <c r="B1335" t="s">
        <v>6</v>
      </c>
      <c r="C1335" t="s">
        <v>301</v>
      </c>
      <c r="D1335" t="s">
        <v>65</v>
      </c>
      <c r="E1335" t="s">
        <v>70</v>
      </c>
      <c r="F1335" t="s">
        <v>66</v>
      </c>
      <c r="G1335">
        <v>161005881</v>
      </c>
      <c r="H1335" s="19">
        <v>45788</v>
      </c>
      <c r="I1335" t="s">
        <v>67</v>
      </c>
      <c r="J1335" s="1">
        <v>4089.6</v>
      </c>
      <c r="K1335" s="17">
        <v>4058</v>
      </c>
      <c r="L1335" t="s">
        <v>70</v>
      </c>
      <c r="M1335" t="s">
        <v>68</v>
      </c>
      <c r="N1335" s="1">
        <v>4089.6</v>
      </c>
      <c r="O1335" s="17">
        <v>3874</v>
      </c>
      <c r="P1335" t="s">
        <v>76</v>
      </c>
      <c r="Q1335">
        <v>184</v>
      </c>
    </row>
    <row r="1336" spans="1:17" x14ac:dyDescent="0.25">
      <c r="A1336" s="13">
        <v>45778</v>
      </c>
      <c r="B1336" t="s">
        <v>6</v>
      </c>
      <c r="C1336" t="s">
        <v>296</v>
      </c>
      <c r="D1336" t="s">
        <v>84</v>
      </c>
      <c r="E1336" t="s">
        <v>70</v>
      </c>
      <c r="F1336" t="s">
        <v>66</v>
      </c>
      <c r="G1336">
        <v>162004173</v>
      </c>
      <c r="H1336" s="19">
        <v>45788</v>
      </c>
      <c r="I1336" t="s">
        <v>67</v>
      </c>
      <c r="J1336" s="1">
        <v>2941</v>
      </c>
      <c r="K1336" s="17">
        <v>4022</v>
      </c>
      <c r="L1336" t="s">
        <v>70</v>
      </c>
      <c r="M1336" t="s">
        <v>68</v>
      </c>
      <c r="N1336" s="1">
        <v>2941</v>
      </c>
      <c r="O1336" s="17">
        <v>3150</v>
      </c>
      <c r="P1336" t="s">
        <v>136</v>
      </c>
      <c r="Q1336">
        <v>872</v>
      </c>
    </row>
    <row r="1337" spans="1:17" x14ac:dyDescent="0.25">
      <c r="A1337" s="13">
        <v>45778</v>
      </c>
      <c r="B1337" t="s">
        <v>6</v>
      </c>
      <c r="C1337" t="s">
        <v>296</v>
      </c>
      <c r="D1337" t="s">
        <v>116</v>
      </c>
      <c r="E1337" t="s">
        <v>76</v>
      </c>
      <c r="F1337" t="s">
        <v>66</v>
      </c>
      <c r="G1337">
        <v>162004173</v>
      </c>
      <c r="H1337" s="19">
        <v>45788</v>
      </c>
      <c r="I1337" t="s">
        <v>67</v>
      </c>
      <c r="J1337" s="1">
        <v>1032.08</v>
      </c>
      <c r="K1337" s="17">
        <v>3780</v>
      </c>
      <c r="L1337" t="s">
        <v>76</v>
      </c>
      <c r="M1337" t="s">
        <v>68</v>
      </c>
      <c r="N1337" s="1">
        <v>1032.08</v>
      </c>
      <c r="O1337" s="17">
        <v>3284</v>
      </c>
      <c r="P1337" t="s">
        <v>136</v>
      </c>
      <c r="Q1337">
        <v>496</v>
      </c>
    </row>
    <row r="1338" spans="1:17" x14ac:dyDescent="0.25">
      <c r="A1338" s="13">
        <v>45778</v>
      </c>
      <c r="B1338" t="s">
        <v>6</v>
      </c>
      <c r="C1338" t="s">
        <v>9</v>
      </c>
      <c r="D1338" t="s">
        <v>121</v>
      </c>
      <c r="E1338" t="s">
        <v>70</v>
      </c>
      <c r="F1338" t="s">
        <v>66</v>
      </c>
      <c r="G1338">
        <v>151000139</v>
      </c>
      <c r="H1338" s="19">
        <v>45789</v>
      </c>
      <c r="I1338" t="s">
        <v>67</v>
      </c>
      <c r="J1338" s="1">
        <v>4032.1</v>
      </c>
      <c r="K1338" s="17">
        <v>4033</v>
      </c>
      <c r="L1338" t="s">
        <v>70</v>
      </c>
      <c r="M1338" t="s">
        <v>68</v>
      </c>
      <c r="N1338" s="1">
        <v>4032.1</v>
      </c>
      <c r="O1338" s="17">
        <v>3648</v>
      </c>
      <c r="P1338" t="s">
        <v>78</v>
      </c>
      <c r="Q1338">
        <v>385</v>
      </c>
    </row>
    <row r="1339" spans="1:17" x14ac:dyDescent="0.25">
      <c r="A1339" s="13">
        <v>45778</v>
      </c>
      <c r="B1339" t="s">
        <v>6</v>
      </c>
      <c r="C1339" t="s">
        <v>301</v>
      </c>
      <c r="D1339" t="s">
        <v>65</v>
      </c>
      <c r="E1339" t="s">
        <v>70</v>
      </c>
      <c r="F1339" t="s">
        <v>66</v>
      </c>
      <c r="G1339">
        <v>161005884</v>
      </c>
      <c r="H1339" s="19">
        <v>45789</v>
      </c>
      <c r="I1339" t="s">
        <v>67</v>
      </c>
      <c r="J1339" s="1">
        <v>4113</v>
      </c>
      <c r="K1339" s="17">
        <v>3836</v>
      </c>
      <c r="L1339" t="s">
        <v>76</v>
      </c>
      <c r="M1339" t="s">
        <v>68</v>
      </c>
      <c r="N1339" s="1">
        <v>4113</v>
      </c>
      <c r="O1339" s="17">
        <v>3506</v>
      </c>
      <c r="P1339" t="s">
        <v>78</v>
      </c>
      <c r="Q1339">
        <v>330</v>
      </c>
    </row>
    <row r="1340" spans="1:17" x14ac:dyDescent="0.25">
      <c r="A1340" s="13">
        <v>45778</v>
      </c>
      <c r="B1340" t="s">
        <v>6</v>
      </c>
      <c r="C1340" t="s">
        <v>301</v>
      </c>
      <c r="D1340" t="s">
        <v>65</v>
      </c>
      <c r="E1340" t="s">
        <v>70</v>
      </c>
      <c r="F1340" t="s">
        <v>66</v>
      </c>
      <c r="G1340">
        <v>161005885</v>
      </c>
      <c r="H1340" s="19">
        <v>45789</v>
      </c>
      <c r="I1340" t="s">
        <v>67</v>
      </c>
      <c r="J1340" s="1">
        <v>4081.4</v>
      </c>
      <c r="K1340" s="17">
        <v>3627</v>
      </c>
      <c r="L1340" t="s">
        <v>78</v>
      </c>
      <c r="M1340" t="s">
        <v>68</v>
      </c>
      <c r="N1340" s="1">
        <v>4081.4</v>
      </c>
      <c r="O1340" s="17">
        <v>3448</v>
      </c>
      <c r="P1340" t="s">
        <v>78</v>
      </c>
      <c r="Q1340">
        <v>179</v>
      </c>
    </row>
    <row r="1341" spans="1:17" x14ac:dyDescent="0.25">
      <c r="A1341" s="13">
        <v>45778</v>
      </c>
      <c r="B1341" t="s">
        <v>6</v>
      </c>
      <c r="C1341" t="s">
        <v>7</v>
      </c>
      <c r="D1341" t="s">
        <v>92</v>
      </c>
      <c r="E1341" t="s">
        <v>145</v>
      </c>
      <c r="F1341" t="s">
        <v>66</v>
      </c>
      <c r="G1341">
        <v>161010246</v>
      </c>
      <c r="H1341" s="19">
        <v>45789</v>
      </c>
      <c r="I1341" t="s">
        <v>67</v>
      </c>
      <c r="J1341" s="1">
        <v>3877.9</v>
      </c>
      <c r="K1341" s="17">
        <v>4792</v>
      </c>
      <c r="L1341" t="s">
        <v>93</v>
      </c>
      <c r="M1341" t="s">
        <v>68</v>
      </c>
      <c r="N1341" s="1">
        <v>3877.9</v>
      </c>
      <c r="O1341" s="17">
        <v>3382</v>
      </c>
      <c r="P1341" t="s">
        <v>136</v>
      </c>
      <c r="Q1341">
        <v>1410</v>
      </c>
    </row>
    <row r="1342" spans="1:17" x14ac:dyDescent="0.25">
      <c r="A1342" s="13">
        <v>45778</v>
      </c>
      <c r="B1342" t="s">
        <v>6</v>
      </c>
      <c r="C1342" t="s">
        <v>298</v>
      </c>
      <c r="D1342" t="s">
        <v>86</v>
      </c>
      <c r="E1342" t="s">
        <v>78</v>
      </c>
      <c r="F1342" t="s">
        <v>66</v>
      </c>
      <c r="G1342" t="s">
        <v>163</v>
      </c>
      <c r="H1342" s="19">
        <v>45789</v>
      </c>
      <c r="I1342" t="s">
        <v>80</v>
      </c>
      <c r="J1342" s="1">
        <v>3910.5</v>
      </c>
      <c r="K1342" s="17">
        <v>3457</v>
      </c>
      <c r="L1342" t="s">
        <v>78</v>
      </c>
      <c r="M1342" t="s">
        <v>68</v>
      </c>
      <c r="N1342" s="1">
        <v>3910.5</v>
      </c>
      <c r="O1342" s="17">
        <v>3253</v>
      </c>
      <c r="P1342" t="s">
        <v>136</v>
      </c>
      <c r="Q1342">
        <v>204</v>
      </c>
    </row>
    <row r="1343" spans="1:17" x14ac:dyDescent="0.25">
      <c r="A1343" s="13">
        <v>45778</v>
      </c>
      <c r="B1343" t="s">
        <v>6</v>
      </c>
      <c r="C1343" t="s">
        <v>301</v>
      </c>
      <c r="D1343" t="s">
        <v>65</v>
      </c>
      <c r="E1343" t="s">
        <v>70</v>
      </c>
      <c r="F1343" t="s">
        <v>66</v>
      </c>
      <c r="G1343">
        <v>161005886</v>
      </c>
      <c r="H1343" s="19">
        <v>45790</v>
      </c>
      <c r="I1343" t="s">
        <v>67</v>
      </c>
      <c r="J1343" s="1">
        <v>4083</v>
      </c>
      <c r="K1343" s="17">
        <v>4072</v>
      </c>
      <c r="L1343" t="s">
        <v>70</v>
      </c>
      <c r="M1343" t="s">
        <v>68</v>
      </c>
      <c r="N1343" s="1">
        <v>4083</v>
      </c>
      <c r="O1343" s="17">
        <v>3442</v>
      </c>
      <c r="P1343" t="s">
        <v>78</v>
      </c>
      <c r="Q1343">
        <v>630</v>
      </c>
    </row>
    <row r="1344" spans="1:17" x14ac:dyDescent="0.25">
      <c r="A1344" s="13">
        <v>45778</v>
      </c>
      <c r="B1344" t="s">
        <v>6</v>
      </c>
      <c r="C1344" t="s">
        <v>297</v>
      </c>
      <c r="D1344" t="s">
        <v>99</v>
      </c>
      <c r="E1344" t="s">
        <v>73</v>
      </c>
      <c r="F1344" t="s">
        <v>66</v>
      </c>
      <c r="G1344">
        <v>162000346</v>
      </c>
      <c r="H1344" s="19">
        <v>45790</v>
      </c>
      <c r="I1344" t="s">
        <v>67</v>
      </c>
      <c r="J1344" s="1">
        <v>2487.25</v>
      </c>
      <c r="K1344" s="17">
        <v>4321</v>
      </c>
      <c r="L1344" t="s">
        <v>73</v>
      </c>
      <c r="M1344" t="s">
        <v>68</v>
      </c>
      <c r="N1344" s="1">
        <v>2487.25</v>
      </c>
      <c r="O1344" s="17">
        <v>4307</v>
      </c>
      <c r="P1344" t="s">
        <v>73</v>
      </c>
      <c r="Q1344">
        <v>14</v>
      </c>
    </row>
    <row r="1345" spans="1:17" x14ac:dyDescent="0.25">
      <c r="A1345" s="13">
        <v>45778</v>
      </c>
      <c r="B1345" t="s">
        <v>6</v>
      </c>
      <c r="C1345" t="s">
        <v>297</v>
      </c>
      <c r="D1345" t="s">
        <v>127</v>
      </c>
      <c r="E1345" t="s">
        <v>70</v>
      </c>
      <c r="F1345" t="s">
        <v>66</v>
      </c>
      <c r="G1345">
        <v>162000346</v>
      </c>
      <c r="H1345" s="19">
        <v>45790</v>
      </c>
      <c r="I1345" t="s">
        <v>67</v>
      </c>
      <c r="J1345" s="1">
        <v>1708.7</v>
      </c>
      <c r="K1345" s="17">
        <v>4017</v>
      </c>
      <c r="L1345" t="s">
        <v>70</v>
      </c>
      <c r="M1345" t="s">
        <v>68</v>
      </c>
      <c r="N1345" s="1">
        <v>1708.7</v>
      </c>
      <c r="O1345" s="17">
        <v>3587</v>
      </c>
      <c r="P1345" t="s">
        <v>78</v>
      </c>
      <c r="Q1345">
        <v>430</v>
      </c>
    </row>
    <row r="1346" spans="1:17" x14ac:dyDescent="0.25">
      <c r="A1346" s="13">
        <v>45778</v>
      </c>
      <c r="B1346" t="s">
        <v>6</v>
      </c>
      <c r="C1346" t="s">
        <v>296</v>
      </c>
      <c r="D1346" t="s">
        <v>84</v>
      </c>
      <c r="E1346" t="s">
        <v>70</v>
      </c>
      <c r="F1346" t="s">
        <v>66</v>
      </c>
      <c r="G1346">
        <v>162004178</v>
      </c>
      <c r="H1346" s="19">
        <v>45790</v>
      </c>
      <c r="I1346" t="s">
        <v>67</v>
      </c>
      <c r="J1346" s="1">
        <v>2204.5700000000002</v>
      </c>
      <c r="K1346" s="17">
        <v>4028</v>
      </c>
      <c r="L1346" t="s">
        <v>70</v>
      </c>
      <c r="M1346" t="s">
        <v>68</v>
      </c>
      <c r="N1346" s="1">
        <v>2204.5700000000002</v>
      </c>
      <c r="O1346" s="17">
        <v>3598</v>
      </c>
      <c r="P1346" t="s">
        <v>78</v>
      </c>
      <c r="Q1346">
        <v>430</v>
      </c>
    </row>
    <row r="1347" spans="1:17" x14ac:dyDescent="0.25">
      <c r="A1347" s="13">
        <v>45778</v>
      </c>
      <c r="B1347" t="s">
        <v>6</v>
      </c>
      <c r="C1347" t="s">
        <v>296</v>
      </c>
      <c r="D1347" t="s">
        <v>116</v>
      </c>
      <c r="E1347" t="s">
        <v>76</v>
      </c>
      <c r="F1347" t="s">
        <v>66</v>
      </c>
      <c r="G1347">
        <v>162004178</v>
      </c>
      <c r="H1347" s="19">
        <v>45790</v>
      </c>
      <c r="I1347" t="s">
        <v>67</v>
      </c>
      <c r="J1347" s="1">
        <v>1757.77</v>
      </c>
      <c r="K1347" s="17">
        <v>3736</v>
      </c>
      <c r="L1347" t="s">
        <v>76</v>
      </c>
      <c r="M1347" t="s">
        <v>68</v>
      </c>
      <c r="N1347" s="1">
        <v>1757.77</v>
      </c>
      <c r="O1347" s="17">
        <v>3453</v>
      </c>
      <c r="P1347" t="s">
        <v>78</v>
      </c>
      <c r="Q1347">
        <v>283</v>
      </c>
    </row>
    <row r="1348" spans="1:17" x14ac:dyDescent="0.25">
      <c r="A1348" s="13">
        <v>45778</v>
      </c>
      <c r="B1348" t="s">
        <v>6</v>
      </c>
      <c r="C1348" t="s">
        <v>301</v>
      </c>
      <c r="D1348" t="s">
        <v>65</v>
      </c>
      <c r="E1348" t="s">
        <v>70</v>
      </c>
      <c r="F1348" t="s">
        <v>66</v>
      </c>
      <c r="G1348">
        <v>151000803</v>
      </c>
      <c r="H1348" s="19">
        <v>45791</v>
      </c>
      <c r="I1348" t="s">
        <v>67</v>
      </c>
      <c r="J1348" s="1">
        <v>3892.2</v>
      </c>
      <c r="K1348" s="17">
        <v>4069</v>
      </c>
      <c r="L1348" t="s">
        <v>70</v>
      </c>
      <c r="M1348" t="s">
        <v>68</v>
      </c>
      <c r="N1348" s="1">
        <v>3892.2</v>
      </c>
      <c r="O1348" s="17">
        <v>3673</v>
      </c>
      <c r="P1348" t="s">
        <v>78</v>
      </c>
      <c r="Q1348">
        <v>396</v>
      </c>
    </row>
    <row r="1349" spans="1:17" x14ac:dyDescent="0.25">
      <c r="A1349" s="13">
        <v>45778</v>
      </c>
      <c r="B1349" t="s">
        <v>6</v>
      </c>
      <c r="C1349" t="s">
        <v>301</v>
      </c>
      <c r="D1349" t="s">
        <v>65</v>
      </c>
      <c r="E1349" t="s">
        <v>70</v>
      </c>
      <c r="F1349" t="s">
        <v>66</v>
      </c>
      <c r="G1349">
        <v>151000805</v>
      </c>
      <c r="H1349" s="19">
        <v>45791</v>
      </c>
      <c r="I1349" t="s">
        <v>67</v>
      </c>
      <c r="J1349" s="1">
        <v>4098.6000000000004</v>
      </c>
      <c r="K1349" s="17">
        <v>3843</v>
      </c>
      <c r="L1349" t="s">
        <v>76</v>
      </c>
      <c r="M1349" t="s">
        <v>68</v>
      </c>
      <c r="N1349" s="1">
        <v>4098.6000000000004</v>
      </c>
      <c r="O1349" s="17">
        <v>3540</v>
      </c>
      <c r="P1349" t="s">
        <v>78</v>
      </c>
      <c r="Q1349">
        <v>303</v>
      </c>
    </row>
    <row r="1350" spans="1:17" x14ac:dyDescent="0.25">
      <c r="A1350" s="13">
        <v>45778</v>
      </c>
      <c r="B1350" t="s">
        <v>6</v>
      </c>
      <c r="C1350" t="s">
        <v>9</v>
      </c>
      <c r="D1350" t="s">
        <v>133</v>
      </c>
      <c r="E1350" t="s">
        <v>143</v>
      </c>
      <c r="F1350" t="s">
        <v>66</v>
      </c>
      <c r="G1350">
        <v>151000140</v>
      </c>
      <c r="H1350" s="19">
        <v>45792</v>
      </c>
      <c r="I1350" t="s">
        <v>67</v>
      </c>
      <c r="J1350" s="1">
        <v>346.8</v>
      </c>
      <c r="K1350" s="17">
        <v>4753</v>
      </c>
      <c r="L1350" t="s">
        <v>93</v>
      </c>
      <c r="M1350" t="s">
        <v>68</v>
      </c>
      <c r="N1350" s="1">
        <v>346.8</v>
      </c>
      <c r="O1350" s="17">
        <v>3599</v>
      </c>
      <c r="P1350" t="s">
        <v>78</v>
      </c>
      <c r="Q1350">
        <v>1154</v>
      </c>
    </row>
    <row r="1351" spans="1:17" x14ac:dyDescent="0.25">
      <c r="A1351" s="13">
        <v>45778</v>
      </c>
      <c r="B1351" t="s">
        <v>6</v>
      </c>
      <c r="C1351" t="s">
        <v>9</v>
      </c>
      <c r="D1351" t="s">
        <v>74</v>
      </c>
      <c r="E1351" t="s">
        <v>70</v>
      </c>
      <c r="F1351" t="s">
        <v>66</v>
      </c>
      <c r="G1351">
        <v>151000140</v>
      </c>
      <c r="H1351" s="19">
        <v>45792</v>
      </c>
      <c r="I1351" t="s">
        <v>67</v>
      </c>
      <c r="J1351" s="1">
        <v>3724.93</v>
      </c>
      <c r="K1351" s="17">
        <v>3452</v>
      </c>
      <c r="L1351" t="s">
        <v>78</v>
      </c>
      <c r="M1351" t="s">
        <v>68</v>
      </c>
      <c r="N1351" s="1">
        <v>3724.93</v>
      </c>
      <c r="O1351" s="17">
        <v>3499</v>
      </c>
      <c r="P1351" t="s">
        <v>78</v>
      </c>
      <c r="Q1351">
        <v>-47</v>
      </c>
    </row>
    <row r="1352" spans="1:17" x14ac:dyDescent="0.25">
      <c r="A1352" s="13">
        <v>45778</v>
      </c>
      <c r="B1352" t="s">
        <v>6</v>
      </c>
      <c r="C1352" t="s">
        <v>14</v>
      </c>
      <c r="D1352" t="s">
        <v>119</v>
      </c>
      <c r="E1352" t="s">
        <v>73</v>
      </c>
      <c r="F1352" t="s">
        <v>66</v>
      </c>
      <c r="G1352">
        <v>151000460</v>
      </c>
      <c r="H1352" s="19">
        <v>45792</v>
      </c>
      <c r="I1352" t="s">
        <v>67</v>
      </c>
      <c r="J1352" s="1">
        <v>1267.4000000000001</v>
      </c>
      <c r="K1352" s="17">
        <v>4281</v>
      </c>
      <c r="L1352" t="s">
        <v>70</v>
      </c>
      <c r="M1352" t="s">
        <v>68</v>
      </c>
      <c r="N1352" s="1">
        <v>1267.4000000000001</v>
      </c>
      <c r="O1352" s="17">
        <v>3808</v>
      </c>
      <c r="P1352" t="s">
        <v>76</v>
      </c>
      <c r="Q1352">
        <v>473</v>
      </c>
    </row>
    <row r="1353" spans="1:17" x14ac:dyDescent="0.25">
      <c r="A1353" s="13">
        <v>45778</v>
      </c>
      <c r="B1353" t="s">
        <v>6</v>
      </c>
      <c r="C1353" t="s">
        <v>14</v>
      </c>
      <c r="D1353" t="s">
        <v>112</v>
      </c>
      <c r="E1353" t="s">
        <v>70</v>
      </c>
      <c r="F1353" t="s">
        <v>66</v>
      </c>
      <c r="G1353">
        <v>151000460</v>
      </c>
      <c r="H1353" s="19">
        <v>45792</v>
      </c>
      <c r="I1353" t="s">
        <v>67</v>
      </c>
      <c r="J1353" s="1">
        <v>2797.01</v>
      </c>
      <c r="K1353" s="17">
        <v>4245</v>
      </c>
      <c r="L1353" t="s">
        <v>70</v>
      </c>
      <c r="M1353" t="s">
        <v>68</v>
      </c>
      <c r="N1353" s="1">
        <v>2797.01</v>
      </c>
      <c r="O1353" s="17">
        <v>3854</v>
      </c>
      <c r="P1353" t="s">
        <v>76</v>
      </c>
      <c r="Q1353">
        <v>391</v>
      </c>
    </row>
    <row r="1354" spans="1:17" x14ac:dyDescent="0.25">
      <c r="A1354" s="13">
        <v>45778</v>
      </c>
      <c r="B1354" t="s">
        <v>6</v>
      </c>
      <c r="C1354" t="s">
        <v>301</v>
      </c>
      <c r="D1354" t="s">
        <v>65</v>
      </c>
      <c r="E1354" t="s">
        <v>70</v>
      </c>
      <c r="F1354" t="s">
        <v>66</v>
      </c>
      <c r="G1354">
        <v>151000806</v>
      </c>
      <c r="H1354" s="19">
        <v>45792</v>
      </c>
      <c r="I1354" t="s">
        <v>67</v>
      </c>
      <c r="J1354" s="1">
        <v>3895.8</v>
      </c>
      <c r="K1354" s="17">
        <v>4058</v>
      </c>
      <c r="L1354" t="s">
        <v>70</v>
      </c>
      <c r="M1354" t="s">
        <v>68</v>
      </c>
      <c r="N1354" s="1">
        <v>3895.8</v>
      </c>
      <c r="O1354" s="17">
        <v>4070</v>
      </c>
      <c r="P1354" t="s">
        <v>70</v>
      </c>
      <c r="Q1354">
        <v>-12</v>
      </c>
    </row>
    <row r="1355" spans="1:17" x14ac:dyDescent="0.25">
      <c r="A1355" s="13">
        <v>45778</v>
      </c>
      <c r="B1355" t="s">
        <v>6</v>
      </c>
      <c r="C1355" t="s">
        <v>296</v>
      </c>
      <c r="D1355" t="s">
        <v>84</v>
      </c>
      <c r="E1355" t="s">
        <v>70</v>
      </c>
      <c r="F1355" t="s">
        <v>66</v>
      </c>
      <c r="G1355" t="s">
        <v>164</v>
      </c>
      <c r="H1355" s="19">
        <v>45792</v>
      </c>
      <c r="I1355" t="s">
        <v>80</v>
      </c>
      <c r="J1355" s="1">
        <v>1608.24</v>
      </c>
      <c r="K1355" s="17">
        <v>4079</v>
      </c>
      <c r="L1355" t="s">
        <v>70</v>
      </c>
      <c r="M1355" t="s">
        <v>68</v>
      </c>
      <c r="N1355" s="1">
        <v>1608.24</v>
      </c>
      <c r="O1355" s="17">
        <v>3598</v>
      </c>
      <c r="P1355" t="s">
        <v>78</v>
      </c>
      <c r="Q1355">
        <v>481</v>
      </c>
    </row>
    <row r="1356" spans="1:17" x14ac:dyDescent="0.25">
      <c r="A1356" s="13">
        <v>45778</v>
      </c>
      <c r="B1356" t="s">
        <v>6</v>
      </c>
      <c r="C1356" t="s">
        <v>296</v>
      </c>
      <c r="D1356" t="s">
        <v>75</v>
      </c>
      <c r="E1356" t="s">
        <v>76</v>
      </c>
      <c r="F1356" t="s">
        <v>66</v>
      </c>
      <c r="G1356" t="s">
        <v>164</v>
      </c>
      <c r="H1356" s="19">
        <v>45792</v>
      </c>
      <c r="I1356" t="s">
        <v>80</v>
      </c>
      <c r="J1356" s="1">
        <v>2312.8200000000002</v>
      </c>
      <c r="K1356" s="17">
        <v>3714</v>
      </c>
      <c r="L1356" t="s">
        <v>76</v>
      </c>
      <c r="M1356" t="s">
        <v>68</v>
      </c>
      <c r="N1356" s="1">
        <v>2312.8200000000002</v>
      </c>
      <c r="O1356" s="17">
        <v>3558</v>
      </c>
      <c r="P1356" t="s">
        <v>78</v>
      </c>
      <c r="Q1356">
        <v>156</v>
      </c>
    </row>
    <row r="1357" spans="1:17" x14ac:dyDescent="0.25">
      <c r="A1357" s="13">
        <v>45778</v>
      </c>
      <c r="B1357" t="s">
        <v>6</v>
      </c>
      <c r="C1357" t="s">
        <v>301</v>
      </c>
      <c r="D1357" t="s">
        <v>65</v>
      </c>
      <c r="E1357" t="s">
        <v>70</v>
      </c>
      <c r="F1357" t="s">
        <v>66</v>
      </c>
      <c r="G1357">
        <v>151000809</v>
      </c>
      <c r="H1357" s="19">
        <v>45793</v>
      </c>
      <c r="I1357" t="s">
        <v>67</v>
      </c>
      <c r="J1357" s="1">
        <v>4201.8</v>
      </c>
      <c r="K1357" s="17">
        <v>3890</v>
      </c>
      <c r="L1357" t="s">
        <v>76</v>
      </c>
      <c r="M1357" t="s">
        <v>68</v>
      </c>
      <c r="N1357" s="1">
        <v>4201.8</v>
      </c>
      <c r="O1357" s="17">
        <v>3223</v>
      </c>
      <c r="P1357" t="s">
        <v>136</v>
      </c>
      <c r="Q1357">
        <v>667</v>
      </c>
    </row>
    <row r="1358" spans="1:17" x14ac:dyDescent="0.25">
      <c r="A1358" s="13">
        <v>45778</v>
      </c>
      <c r="B1358" t="s">
        <v>6</v>
      </c>
      <c r="C1358" t="s">
        <v>9</v>
      </c>
      <c r="D1358" t="s">
        <v>74</v>
      </c>
      <c r="E1358" t="s">
        <v>70</v>
      </c>
      <c r="F1358" t="s">
        <v>66</v>
      </c>
      <c r="G1358">
        <v>161002555</v>
      </c>
      <c r="H1358" s="19">
        <v>45793</v>
      </c>
      <c r="I1358" t="s">
        <v>67</v>
      </c>
      <c r="J1358" s="1">
        <v>4007.6</v>
      </c>
      <c r="K1358" s="17">
        <v>4071</v>
      </c>
      <c r="L1358" t="s">
        <v>70</v>
      </c>
      <c r="M1358" t="s">
        <v>68</v>
      </c>
      <c r="N1358" s="1">
        <v>4007.6</v>
      </c>
      <c r="O1358" s="17">
        <v>3618</v>
      </c>
      <c r="P1358" t="s">
        <v>78</v>
      </c>
      <c r="Q1358">
        <v>453</v>
      </c>
    </row>
    <row r="1359" spans="1:17" x14ac:dyDescent="0.25">
      <c r="A1359" s="13">
        <v>45778</v>
      </c>
      <c r="B1359" t="s">
        <v>6</v>
      </c>
      <c r="C1359" t="s">
        <v>7</v>
      </c>
      <c r="D1359" t="s">
        <v>92</v>
      </c>
      <c r="E1359" t="s">
        <v>145</v>
      </c>
      <c r="F1359" t="s">
        <v>66</v>
      </c>
      <c r="G1359">
        <v>161010247</v>
      </c>
      <c r="H1359" s="19">
        <v>45793</v>
      </c>
      <c r="I1359" t="s">
        <v>67</v>
      </c>
      <c r="J1359" s="1">
        <v>3938.2</v>
      </c>
      <c r="K1359" s="17">
        <v>3880</v>
      </c>
      <c r="L1359" t="s">
        <v>76</v>
      </c>
      <c r="M1359" t="s">
        <v>68</v>
      </c>
      <c r="N1359" s="1">
        <v>3938.2</v>
      </c>
      <c r="O1359" s="17">
        <v>4410</v>
      </c>
      <c r="P1359" t="s">
        <v>73</v>
      </c>
      <c r="Q1359">
        <v>-530</v>
      </c>
    </row>
    <row r="1360" spans="1:17" x14ac:dyDescent="0.25">
      <c r="A1360" s="13">
        <v>45778</v>
      </c>
      <c r="B1360" t="s">
        <v>6</v>
      </c>
      <c r="C1360" t="s">
        <v>297</v>
      </c>
      <c r="D1360" t="s">
        <v>99</v>
      </c>
      <c r="E1360" t="s">
        <v>73</v>
      </c>
      <c r="F1360" t="s">
        <v>66</v>
      </c>
      <c r="G1360">
        <v>162000350</v>
      </c>
      <c r="H1360" s="19">
        <v>45793</v>
      </c>
      <c r="I1360" t="s">
        <v>67</v>
      </c>
      <c r="J1360" s="1">
        <v>2040.74</v>
      </c>
      <c r="K1360" s="17">
        <v>4351</v>
      </c>
      <c r="L1360" t="s">
        <v>73</v>
      </c>
      <c r="M1360" t="s">
        <v>68</v>
      </c>
      <c r="N1360" s="1">
        <v>2040.74</v>
      </c>
      <c r="O1360" s="17">
        <v>3533</v>
      </c>
      <c r="P1360" t="s">
        <v>78</v>
      </c>
      <c r="Q1360">
        <v>818</v>
      </c>
    </row>
    <row r="1361" spans="1:17" x14ac:dyDescent="0.25">
      <c r="A1361" s="13">
        <v>45778</v>
      </c>
      <c r="B1361" t="s">
        <v>6</v>
      </c>
      <c r="C1361" t="s">
        <v>297</v>
      </c>
      <c r="D1361" t="s">
        <v>127</v>
      </c>
      <c r="E1361" t="s">
        <v>70</v>
      </c>
      <c r="F1361" t="s">
        <v>66</v>
      </c>
      <c r="G1361">
        <v>162000350</v>
      </c>
      <c r="H1361" s="19">
        <v>45793</v>
      </c>
      <c r="I1361" t="s">
        <v>67</v>
      </c>
      <c r="J1361" s="1">
        <v>2018.61</v>
      </c>
      <c r="K1361" s="17">
        <v>4048</v>
      </c>
      <c r="L1361" t="s">
        <v>70</v>
      </c>
      <c r="M1361" t="s">
        <v>68</v>
      </c>
      <c r="N1361" s="1">
        <v>2018.61</v>
      </c>
      <c r="O1361" s="17">
        <v>3309</v>
      </c>
      <c r="P1361" t="s">
        <v>136</v>
      </c>
      <c r="Q1361">
        <v>739</v>
      </c>
    </row>
    <row r="1362" spans="1:17" x14ac:dyDescent="0.25">
      <c r="A1362" s="13">
        <v>45778</v>
      </c>
      <c r="B1362" t="s">
        <v>6</v>
      </c>
      <c r="C1362" t="s">
        <v>9</v>
      </c>
      <c r="D1362" t="s">
        <v>74</v>
      </c>
      <c r="E1362" t="s">
        <v>70</v>
      </c>
      <c r="F1362" t="s">
        <v>66</v>
      </c>
      <c r="G1362">
        <v>151000141</v>
      </c>
      <c r="H1362" s="19">
        <v>45794</v>
      </c>
      <c r="I1362" t="s">
        <v>67</v>
      </c>
      <c r="J1362" s="1">
        <v>3996.1</v>
      </c>
      <c r="K1362" s="17">
        <v>4026</v>
      </c>
      <c r="L1362" t="s">
        <v>70</v>
      </c>
      <c r="M1362" t="s">
        <v>68</v>
      </c>
      <c r="N1362" s="1">
        <v>3996.1</v>
      </c>
      <c r="O1362" s="17">
        <v>3752</v>
      </c>
      <c r="P1362" t="s">
        <v>76</v>
      </c>
      <c r="Q1362">
        <v>274</v>
      </c>
    </row>
    <row r="1363" spans="1:17" x14ac:dyDescent="0.25">
      <c r="A1363" s="13">
        <v>45778</v>
      </c>
      <c r="B1363" t="s">
        <v>6</v>
      </c>
      <c r="C1363" t="s">
        <v>296</v>
      </c>
      <c r="D1363" t="s">
        <v>84</v>
      </c>
      <c r="E1363" t="s">
        <v>70</v>
      </c>
      <c r="F1363" t="s">
        <v>66</v>
      </c>
      <c r="G1363">
        <v>162004194</v>
      </c>
      <c r="H1363" s="19">
        <v>45794</v>
      </c>
      <c r="I1363" t="s">
        <v>67</v>
      </c>
      <c r="J1363" s="1">
        <v>1616.2</v>
      </c>
      <c r="K1363" s="17">
        <v>4020</v>
      </c>
      <c r="L1363" t="s">
        <v>70</v>
      </c>
      <c r="M1363" t="s">
        <v>68</v>
      </c>
      <c r="N1363" s="1">
        <v>1616.2</v>
      </c>
      <c r="O1363" s="17">
        <v>2996</v>
      </c>
      <c r="P1363" t="s">
        <v>134</v>
      </c>
      <c r="Q1363">
        <v>1024</v>
      </c>
    </row>
    <row r="1364" spans="1:17" x14ac:dyDescent="0.25">
      <c r="A1364" s="13">
        <v>45778</v>
      </c>
      <c r="B1364" t="s">
        <v>6</v>
      </c>
      <c r="C1364" t="s">
        <v>296</v>
      </c>
      <c r="D1364" t="s">
        <v>75</v>
      </c>
      <c r="E1364" t="s">
        <v>76</v>
      </c>
      <c r="F1364" t="s">
        <v>66</v>
      </c>
      <c r="G1364">
        <v>162004194</v>
      </c>
      <c r="H1364" s="19">
        <v>45794</v>
      </c>
      <c r="I1364" t="s">
        <v>67</v>
      </c>
      <c r="J1364" s="1">
        <v>2315.29</v>
      </c>
      <c r="K1364" s="17">
        <v>3917</v>
      </c>
      <c r="L1364" t="s">
        <v>76</v>
      </c>
      <c r="M1364" t="s">
        <v>68</v>
      </c>
      <c r="N1364" s="1">
        <v>2315.29</v>
      </c>
      <c r="O1364" s="17">
        <v>4322</v>
      </c>
      <c r="P1364" t="s">
        <v>73</v>
      </c>
      <c r="Q1364">
        <v>-405</v>
      </c>
    </row>
    <row r="1365" spans="1:17" x14ac:dyDescent="0.25">
      <c r="A1365" s="13">
        <v>45778</v>
      </c>
      <c r="B1365" t="s">
        <v>6</v>
      </c>
      <c r="C1365" t="s">
        <v>301</v>
      </c>
      <c r="D1365" t="s">
        <v>65</v>
      </c>
      <c r="E1365" t="s">
        <v>70</v>
      </c>
      <c r="F1365" t="s">
        <v>66</v>
      </c>
      <c r="G1365">
        <v>161005891</v>
      </c>
      <c r="H1365" s="19">
        <v>45795</v>
      </c>
      <c r="I1365" t="s">
        <v>67</v>
      </c>
      <c r="J1365" s="1">
        <v>4062.3</v>
      </c>
      <c r="K1365" s="17">
        <v>3746</v>
      </c>
      <c r="L1365" t="s">
        <v>76</v>
      </c>
      <c r="M1365" t="s">
        <v>68</v>
      </c>
      <c r="N1365" s="1">
        <v>4062.3</v>
      </c>
      <c r="O1365" s="17">
        <v>3152</v>
      </c>
      <c r="P1365" t="s">
        <v>136</v>
      </c>
      <c r="Q1365">
        <v>594</v>
      </c>
    </row>
    <row r="1366" spans="1:17" x14ac:dyDescent="0.25">
      <c r="A1366" s="13">
        <v>45778</v>
      </c>
      <c r="B1366" t="s">
        <v>6</v>
      </c>
      <c r="C1366" t="s">
        <v>7</v>
      </c>
      <c r="D1366" t="s">
        <v>71</v>
      </c>
      <c r="E1366" t="s">
        <v>70</v>
      </c>
      <c r="F1366" t="s">
        <v>66</v>
      </c>
      <c r="G1366">
        <v>151000790</v>
      </c>
      <c r="H1366" s="19">
        <v>45796</v>
      </c>
      <c r="I1366" t="s">
        <v>67</v>
      </c>
      <c r="J1366" s="1">
        <v>2811.47</v>
      </c>
      <c r="K1366" s="17">
        <v>4051</v>
      </c>
      <c r="L1366" t="s">
        <v>70</v>
      </c>
      <c r="M1366" t="s">
        <v>68</v>
      </c>
      <c r="N1366" s="1">
        <v>2811.47</v>
      </c>
      <c r="O1366" s="17">
        <v>4331</v>
      </c>
      <c r="P1366" t="s">
        <v>73</v>
      </c>
      <c r="Q1366">
        <v>-280</v>
      </c>
    </row>
    <row r="1367" spans="1:17" x14ac:dyDescent="0.25">
      <c r="A1367" s="13">
        <v>45778</v>
      </c>
      <c r="B1367" t="s">
        <v>6</v>
      </c>
      <c r="C1367" t="s">
        <v>7</v>
      </c>
      <c r="D1367" t="s">
        <v>69</v>
      </c>
      <c r="E1367" t="s">
        <v>70</v>
      </c>
      <c r="F1367" t="s">
        <v>66</v>
      </c>
      <c r="G1367">
        <v>151000790</v>
      </c>
      <c r="H1367" s="19">
        <v>45796</v>
      </c>
      <c r="I1367" t="s">
        <v>67</v>
      </c>
      <c r="J1367" s="1">
        <v>1343.8</v>
      </c>
      <c r="K1367" s="17">
        <v>4020</v>
      </c>
      <c r="L1367" t="s">
        <v>70</v>
      </c>
      <c r="M1367" t="s">
        <v>68</v>
      </c>
      <c r="N1367" s="1">
        <v>1343.8</v>
      </c>
      <c r="O1367" s="17">
        <v>4355</v>
      </c>
      <c r="P1367" t="s">
        <v>73</v>
      </c>
      <c r="Q1367">
        <v>-335</v>
      </c>
    </row>
    <row r="1368" spans="1:17" x14ac:dyDescent="0.25">
      <c r="A1368" s="13">
        <v>45778</v>
      </c>
      <c r="B1368" t="s">
        <v>6</v>
      </c>
      <c r="C1368" t="s">
        <v>301</v>
      </c>
      <c r="D1368" t="s">
        <v>65</v>
      </c>
      <c r="E1368" t="s">
        <v>70</v>
      </c>
      <c r="F1368" t="s">
        <v>66</v>
      </c>
      <c r="G1368">
        <v>151000816</v>
      </c>
      <c r="H1368" s="19">
        <v>45796</v>
      </c>
      <c r="I1368" t="s">
        <v>67</v>
      </c>
      <c r="J1368" s="1">
        <v>4066.7</v>
      </c>
      <c r="K1368" s="17">
        <v>4138</v>
      </c>
      <c r="L1368" t="s">
        <v>70</v>
      </c>
      <c r="M1368" t="s">
        <v>68</v>
      </c>
      <c r="N1368" s="1">
        <v>4066.7</v>
      </c>
      <c r="O1368" s="17">
        <v>3657</v>
      </c>
      <c r="P1368" t="s">
        <v>78</v>
      </c>
      <c r="Q1368">
        <v>481</v>
      </c>
    </row>
    <row r="1369" spans="1:17" x14ac:dyDescent="0.25">
      <c r="A1369" s="13">
        <v>45778</v>
      </c>
      <c r="B1369" t="s">
        <v>6</v>
      </c>
      <c r="C1369" t="s">
        <v>9</v>
      </c>
      <c r="D1369" t="s">
        <v>133</v>
      </c>
      <c r="E1369" t="s">
        <v>143</v>
      </c>
      <c r="F1369" t="s">
        <v>66</v>
      </c>
      <c r="G1369">
        <v>161002556</v>
      </c>
      <c r="H1369" s="19">
        <v>45796</v>
      </c>
      <c r="I1369" t="s">
        <v>67</v>
      </c>
      <c r="J1369" s="1">
        <v>339.99</v>
      </c>
      <c r="K1369" s="17">
        <v>5234</v>
      </c>
      <c r="L1369" t="s">
        <v>128</v>
      </c>
      <c r="M1369" t="s">
        <v>68</v>
      </c>
      <c r="N1369" s="1">
        <v>339.99</v>
      </c>
      <c r="O1369" s="17">
        <v>3765</v>
      </c>
      <c r="P1369" t="s">
        <v>76</v>
      </c>
      <c r="Q1369">
        <v>1469</v>
      </c>
    </row>
    <row r="1370" spans="1:17" x14ac:dyDescent="0.25">
      <c r="A1370" s="13">
        <v>45778</v>
      </c>
      <c r="B1370" t="s">
        <v>6</v>
      </c>
      <c r="C1370" t="s">
        <v>9</v>
      </c>
      <c r="D1370" t="s">
        <v>74</v>
      </c>
      <c r="E1370" t="s">
        <v>70</v>
      </c>
      <c r="F1370" t="s">
        <v>66</v>
      </c>
      <c r="G1370">
        <v>161002556</v>
      </c>
      <c r="H1370" s="19">
        <v>45796</v>
      </c>
      <c r="I1370" t="s">
        <v>67</v>
      </c>
      <c r="J1370" s="1">
        <v>3695.08</v>
      </c>
      <c r="K1370" s="17">
        <v>4042</v>
      </c>
      <c r="L1370" t="s">
        <v>70</v>
      </c>
      <c r="M1370" t="s">
        <v>68</v>
      </c>
      <c r="N1370" s="1">
        <v>3695.08</v>
      </c>
      <c r="O1370" s="17">
        <v>4029</v>
      </c>
      <c r="P1370" t="s">
        <v>70</v>
      </c>
      <c r="Q1370">
        <v>13</v>
      </c>
    </row>
    <row r="1371" spans="1:17" x14ac:dyDescent="0.25">
      <c r="A1371" s="13">
        <v>45778</v>
      </c>
      <c r="B1371" t="s">
        <v>6</v>
      </c>
      <c r="C1371" t="s">
        <v>9</v>
      </c>
      <c r="D1371" t="s">
        <v>121</v>
      </c>
      <c r="E1371" t="s">
        <v>70</v>
      </c>
      <c r="F1371" t="s">
        <v>66</v>
      </c>
      <c r="G1371">
        <v>161002557</v>
      </c>
      <c r="H1371" s="19">
        <v>45796</v>
      </c>
      <c r="I1371" t="s">
        <v>67</v>
      </c>
      <c r="J1371" s="1">
        <v>3939.5</v>
      </c>
      <c r="K1371" s="17">
        <v>3882</v>
      </c>
      <c r="L1371" t="s">
        <v>76</v>
      </c>
      <c r="M1371" t="s">
        <v>68</v>
      </c>
      <c r="N1371" s="1">
        <v>3939.5</v>
      </c>
      <c r="O1371" s="17">
        <v>3511</v>
      </c>
      <c r="P1371" t="s">
        <v>78</v>
      </c>
      <c r="Q1371">
        <v>371</v>
      </c>
    </row>
    <row r="1372" spans="1:17" x14ac:dyDescent="0.25">
      <c r="A1372" s="13">
        <v>45778</v>
      </c>
      <c r="B1372" t="s">
        <v>6</v>
      </c>
      <c r="C1372" t="s">
        <v>7</v>
      </c>
      <c r="D1372" t="s">
        <v>69</v>
      </c>
      <c r="E1372" t="s">
        <v>70</v>
      </c>
      <c r="F1372" t="s">
        <v>66</v>
      </c>
      <c r="G1372">
        <v>161010248</v>
      </c>
      <c r="H1372" s="19">
        <v>45796</v>
      </c>
      <c r="I1372" t="s">
        <v>67</v>
      </c>
      <c r="J1372" s="1">
        <v>4063.4</v>
      </c>
      <c r="K1372" s="17">
        <v>4024</v>
      </c>
      <c r="L1372" t="s">
        <v>70</v>
      </c>
      <c r="M1372" t="s">
        <v>68</v>
      </c>
      <c r="N1372" s="1">
        <v>4063.4</v>
      </c>
      <c r="O1372" s="17">
        <v>3630</v>
      </c>
      <c r="P1372" t="s">
        <v>78</v>
      </c>
      <c r="Q1372">
        <v>394</v>
      </c>
    </row>
    <row r="1373" spans="1:17" x14ac:dyDescent="0.25">
      <c r="A1373" s="13">
        <v>45778</v>
      </c>
      <c r="B1373" t="s">
        <v>6</v>
      </c>
      <c r="C1373" t="s">
        <v>297</v>
      </c>
      <c r="D1373" t="s">
        <v>99</v>
      </c>
      <c r="E1373" t="s">
        <v>73</v>
      </c>
      <c r="F1373" t="s">
        <v>66</v>
      </c>
      <c r="G1373">
        <v>162000353</v>
      </c>
      <c r="H1373" s="19">
        <v>45796</v>
      </c>
      <c r="I1373" t="s">
        <v>67</v>
      </c>
      <c r="J1373" s="1">
        <v>2041.2</v>
      </c>
      <c r="K1373" s="17">
        <v>4337</v>
      </c>
      <c r="L1373" t="s">
        <v>73</v>
      </c>
      <c r="M1373" t="s">
        <v>68</v>
      </c>
      <c r="N1373" s="1">
        <v>2041.2</v>
      </c>
      <c r="O1373" s="17">
        <v>2739</v>
      </c>
      <c r="P1373" t="s">
        <v>135</v>
      </c>
      <c r="Q1373">
        <v>1598</v>
      </c>
    </row>
    <row r="1374" spans="1:17" x14ac:dyDescent="0.25">
      <c r="A1374" s="13">
        <v>45778</v>
      </c>
      <c r="B1374" t="s">
        <v>6</v>
      </c>
      <c r="C1374" t="s">
        <v>297</v>
      </c>
      <c r="D1374" t="s">
        <v>127</v>
      </c>
      <c r="E1374" t="s">
        <v>70</v>
      </c>
      <c r="F1374" t="s">
        <v>66</v>
      </c>
      <c r="G1374">
        <v>162000353</v>
      </c>
      <c r="H1374" s="19">
        <v>45796</v>
      </c>
      <c r="I1374" t="s">
        <v>67</v>
      </c>
      <c r="J1374" s="1">
        <v>2010.74</v>
      </c>
      <c r="K1374" s="17">
        <v>4093</v>
      </c>
      <c r="L1374" t="s">
        <v>70</v>
      </c>
      <c r="M1374" t="s">
        <v>68</v>
      </c>
      <c r="N1374" s="1">
        <v>2010.74</v>
      </c>
      <c r="O1374" s="17">
        <v>2990</v>
      </c>
      <c r="P1374" t="s">
        <v>134</v>
      </c>
      <c r="Q1374">
        <v>1103</v>
      </c>
    </row>
    <row r="1375" spans="1:17" x14ac:dyDescent="0.25">
      <c r="A1375" s="13">
        <v>45778</v>
      </c>
      <c r="B1375" t="s">
        <v>6</v>
      </c>
      <c r="C1375" t="s">
        <v>7</v>
      </c>
      <c r="D1375" t="s">
        <v>71</v>
      </c>
      <c r="E1375" t="s">
        <v>70</v>
      </c>
      <c r="F1375" t="s">
        <v>66</v>
      </c>
      <c r="G1375">
        <v>151000791</v>
      </c>
      <c r="H1375" s="19">
        <v>45797</v>
      </c>
      <c r="I1375" t="s">
        <v>67</v>
      </c>
      <c r="J1375" s="1">
        <v>2649.16</v>
      </c>
      <c r="K1375" s="17">
        <v>2759</v>
      </c>
      <c r="L1375" t="s">
        <v>135</v>
      </c>
      <c r="M1375" t="s">
        <v>68</v>
      </c>
      <c r="N1375" s="1">
        <v>2649.16</v>
      </c>
      <c r="O1375" s="17">
        <v>3522</v>
      </c>
      <c r="P1375" t="s">
        <v>78</v>
      </c>
      <c r="Q1375">
        <v>-763</v>
      </c>
    </row>
    <row r="1376" spans="1:17" x14ac:dyDescent="0.25">
      <c r="A1376" s="13">
        <v>45778</v>
      </c>
      <c r="B1376" t="s">
        <v>6</v>
      </c>
      <c r="C1376" t="s">
        <v>7</v>
      </c>
      <c r="D1376" t="s">
        <v>69</v>
      </c>
      <c r="E1376" t="s">
        <v>70</v>
      </c>
      <c r="F1376" t="s">
        <v>66</v>
      </c>
      <c r="G1376">
        <v>151000791</v>
      </c>
      <c r="H1376" s="19">
        <v>45797</v>
      </c>
      <c r="I1376" t="s">
        <v>67</v>
      </c>
      <c r="J1376" s="1">
        <v>1183.08</v>
      </c>
      <c r="K1376" s="17">
        <v>2745</v>
      </c>
      <c r="L1376" t="s">
        <v>135</v>
      </c>
      <c r="M1376" t="s">
        <v>68</v>
      </c>
      <c r="N1376" s="1">
        <v>1183.08</v>
      </c>
      <c r="O1376" s="17">
        <v>3532</v>
      </c>
      <c r="P1376" t="s">
        <v>78</v>
      </c>
      <c r="Q1376">
        <v>-787</v>
      </c>
    </row>
    <row r="1377" spans="1:17" x14ac:dyDescent="0.25">
      <c r="A1377" s="13">
        <v>45778</v>
      </c>
      <c r="B1377" t="s">
        <v>6</v>
      </c>
      <c r="C1377" t="s">
        <v>301</v>
      </c>
      <c r="D1377" t="s">
        <v>65</v>
      </c>
      <c r="E1377" t="s">
        <v>70</v>
      </c>
      <c r="F1377" t="s">
        <v>66</v>
      </c>
      <c r="G1377">
        <v>161005892</v>
      </c>
      <c r="H1377" s="19">
        <v>45798</v>
      </c>
      <c r="I1377" t="s">
        <v>67</v>
      </c>
      <c r="J1377" s="1">
        <v>4092.8</v>
      </c>
      <c r="K1377" s="17">
        <v>3466</v>
      </c>
      <c r="L1377" t="s">
        <v>78</v>
      </c>
      <c r="M1377" t="s">
        <v>68</v>
      </c>
      <c r="N1377" s="1">
        <v>4092.8</v>
      </c>
      <c r="O1377" s="17">
        <v>3864</v>
      </c>
      <c r="P1377" t="s">
        <v>76</v>
      </c>
      <c r="Q1377">
        <v>-398</v>
      </c>
    </row>
    <row r="1378" spans="1:17" x14ac:dyDescent="0.25">
      <c r="A1378" s="13">
        <v>45778</v>
      </c>
      <c r="B1378" t="s">
        <v>6</v>
      </c>
      <c r="C1378" t="s">
        <v>296</v>
      </c>
      <c r="D1378" t="s">
        <v>84</v>
      </c>
      <c r="E1378" t="s">
        <v>70</v>
      </c>
      <c r="F1378" t="s">
        <v>66</v>
      </c>
      <c r="G1378">
        <v>162004206</v>
      </c>
      <c r="H1378" s="19">
        <v>45798</v>
      </c>
      <c r="I1378" t="s">
        <v>67</v>
      </c>
      <c r="J1378" s="1">
        <v>2497.9</v>
      </c>
      <c r="K1378" s="17">
        <v>4057</v>
      </c>
      <c r="L1378" t="s">
        <v>70</v>
      </c>
      <c r="M1378" t="s">
        <v>68</v>
      </c>
      <c r="N1378" s="1">
        <v>2497.9</v>
      </c>
      <c r="O1378" s="17">
        <v>3514</v>
      </c>
      <c r="P1378" t="s">
        <v>78</v>
      </c>
      <c r="Q1378">
        <v>543</v>
      </c>
    </row>
    <row r="1379" spans="1:17" x14ac:dyDescent="0.25">
      <c r="A1379" s="13">
        <v>45778</v>
      </c>
      <c r="B1379" t="s">
        <v>6</v>
      </c>
      <c r="C1379" t="s">
        <v>296</v>
      </c>
      <c r="D1379" t="s">
        <v>116</v>
      </c>
      <c r="E1379" t="s">
        <v>76</v>
      </c>
      <c r="F1379" t="s">
        <v>66</v>
      </c>
      <c r="G1379">
        <v>162004206</v>
      </c>
      <c r="H1379" s="19">
        <v>45798</v>
      </c>
      <c r="I1379" t="s">
        <v>67</v>
      </c>
      <c r="J1379" s="1">
        <v>1380.68</v>
      </c>
      <c r="K1379" s="17">
        <v>3926</v>
      </c>
      <c r="L1379" t="s">
        <v>76</v>
      </c>
      <c r="M1379" t="s">
        <v>68</v>
      </c>
      <c r="N1379" s="1">
        <v>1380.68</v>
      </c>
      <c r="O1379" s="17">
        <v>3461</v>
      </c>
      <c r="P1379" t="s">
        <v>78</v>
      </c>
      <c r="Q1379">
        <v>465</v>
      </c>
    </row>
    <row r="1380" spans="1:17" x14ac:dyDescent="0.25">
      <c r="A1380" s="13">
        <v>45778</v>
      </c>
      <c r="B1380" t="s">
        <v>6</v>
      </c>
      <c r="C1380" t="s">
        <v>301</v>
      </c>
      <c r="D1380" t="s">
        <v>65</v>
      </c>
      <c r="E1380" t="s">
        <v>70</v>
      </c>
      <c r="F1380" t="s">
        <v>66</v>
      </c>
      <c r="G1380">
        <v>151000821</v>
      </c>
      <c r="H1380" s="19">
        <v>45799</v>
      </c>
      <c r="I1380" t="s">
        <v>67</v>
      </c>
      <c r="J1380" s="1">
        <v>3503.8</v>
      </c>
      <c r="K1380" s="17">
        <v>4059</v>
      </c>
      <c r="L1380" t="s">
        <v>70</v>
      </c>
      <c r="M1380" t="s">
        <v>68</v>
      </c>
      <c r="N1380" s="1">
        <v>3503.8</v>
      </c>
      <c r="O1380" s="17">
        <v>3319</v>
      </c>
      <c r="P1380" t="s">
        <v>136</v>
      </c>
      <c r="Q1380">
        <v>740</v>
      </c>
    </row>
    <row r="1381" spans="1:17" x14ac:dyDescent="0.25">
      <c r="A1381" s="13">
        <v>45778</v>
      </c>
      <c r="B1381" t="s">
        <v>6</v>
      </c>
      <c r="C1381" t="s">
        <v>9</v>
      </c>
      <c r="D1381" t="s">
        <v>133</v>
      </c>
      <c r="E1381" t="s">
        <v>143</v>
      </c>
      <c r="F1381" t="s">
        <v>66</v>
      </c>
      <c r="G1381">
        <v>161002558</v>
      </c>
      <c r="H1381" s="19">
        <v>45799</v>
      </c>
      <c r="I1381" t="s">
        <v>67</v>
      </c>
      <c r="J1381" s="1">
        <v>338.85</v>
      </c>
      <c r="K1381" s="17">
        <v>5243</v>
      </c>
      <c r="L1381" t="s">
        <v>128</v>
      </c>
      <c r="M1381" t="s">
        <v>68</v>
      </c>
      <c r="N1381" s="1">
        <v>338.85</v>
      </c>
      <c r="O1381" s="17">
        <v>4024</v>
      </c>
      <c r="P1381" t="s">
        <v>70</v>
      </c>
      <c r="Q1381">
        <v>1219</v>
      </c>
    </row>
    <row r="1382" spans="1:17" x14ac:dyDescent="0.25">
      <c r="A1382" s="13">
        <v>45778</v>
      </c>
      <c r="B1382" t="s">
        <v>6</v>
      </c>
      <c r="C1382" t="s">
        <v>9</v>
      </c>
      <c r="D1382" t="s">
        <v>121</v>
      </c>
      <c r="E1382" t="s">
        <v>70</v>
      </c>
      <c r="F1382" t="s">
        <v>66</v>
      </c>
      <c r="G1382">
        <v>161002558</v>
      </c>
      <c r="H1382" s="19">
        <v>45799</v>
      </c>
      <c r="I1382" t="s">
        <v>67</v>
      </c>
      <c r="J1382" s="1">
        <v>3556.1</v>
      </c>
      <c r="K1382" s="17">
        <v>4034</v>
      </c>
      <c r="L1382" t="s">
        <v>70</v>
      </c>
      <c r="M1382" t="s">
        <v>68</v>
      </c>
      <c r="N1382" s="1">
        <v>3556.1</v>
      </c>
      <c r="O1382" s="17">
        <v>3849</v>
      </c>
      <c r="P1382" t="s">
        <v>76</v>
      </c>
      <c r="Q1382">
        <v>185</v>
      </c>
    </row>
    <row r="1383" spans="1:17" x14ac:dyDescent="0.25">
      <c r="A1383" s="13">
        <v>45778</v>
      </c>
      <c r="B1383" t="s">
        <v>6</v>
      </c>
      <c r="C1383" t="s">
        <v>298</v>
      </c>
      <c r="D1383" t="s">
        <v>89</v>
      </c>
      <c r="E1383" t="s">
        <v>73</v>
      </c>
      <c r="F1383" t="s">
        <v>66</v>
      </c>
      <c r="G1383">
        <v>161002890</v>
      </c>
      <c r="H1383" s="19">
        <v>45799</v>
      </c>
      <c r="I1383" t="s">
        <v>67</v>
      </c>
      <c r="J1383" s="1">
        <v>1817.5</v>
      </c>
      <c r="K1383" s="17">
        <v>4317</v>
      </c>
      <c r="L1383" t="s">
        <v>73</v>
      </c>
      <c r="M1383" t="s">
        <v>68</v>
      </c>
      <c r="N1383" s="1">
        <v>1817.5</v>
      </c>
      <c r="O1383" s="17">
        <v>3791</v>
      </c>
      <c r="P1383" t="s">
        <v>76</v>
      </c>
      <c r="Q1383">
        <v>526</v>
      </c>
    </row>
    <row r="1384" spans="1:17" x14ac:dyDescent="0.25">
      <c r="A1384" s="13">
        <v>45778</v>
      </c>
      <c r="B1384" t="s">
        <v>6</v>
      </c>
      <c r="C1384" t="s">
        <v>298</v>
      </c>
      <c r="D1384" t="s">
        <v>122</v>
      </c>
      <c r="E1384" t="s">
        <v>73</v>
      </c>
      <c r="F1384" t="s">
        <v>66</v>
      </c>
      <c r="G1384">
        <v>161002890</v>
      </c>
      <c r="H1384" s="19">
        <v>45799</v>
      </c>
      <c r="I1384" t="s">
        <v>67</v>
      </c>
      <c r="J1384" s="1">
        <v>2267.75</v>
      </c>
      <c r="K1384" s="17">
        <v>4378</v>
      </c>
      <c r="L1384" t="s">
        <v>73</v>
      </c>
      <c r="M1384" t="s">
        <v>68</v>
      </c>
      <c r="N1384" s="1">
        <v>2267.75</v>
      </c>
      <c r="O1384" s="17">
        <v>3753</v>
      </c>
      <c r="P1384" t="s">
        <v>76</v>
      </c>
      <c r="Q1384">
        <v>625</v>
      </c>
    </row>
    <row r="1385" spans="1:17" x14ac:dyDescent="0.25">
      <c r="A1385" s="13">
        <v>45778</v>
      </c>
      <c r="B1385" t="s">
        <v>6</v>
      </c>
      <c r="C1385" t="s">
        <v>7</v>
      </c>
      <c r="D1385" t="s">
        <v>71</v>
      </c>
      <c r="E1385" t="s">
        <v>70</v>
      </c>
      <c r="F1385" t="s">
        <v>66</v>
      </c>
      <c r="G1385">
        <v>161010249</v>
      </c>
      <c r="H1385" s="19">
        <v>45799</v>
      </c>
      <c r="I1385" t="s">
        <v>67</v>
      </c>
      <c r="J1385" s="1">
        <v>2666.68</v>
      </c>
      <c r="K1385" s="17">
        <v>4031</v>
      </c>
      <c r="L1385" t="s">
        <v>70</v>
      </c>
      <c r="M1385" t="s">
        <v>68</v>
      </c>
      <c r="N1385" s="1">
        <v>2666.68</v>
      </c>
      <c r="O1385" s="17">
        <v>3530</v>
      </c>
      <c r="P1385" t="s">
        <v>78</v>
      </c>
      <c r="Q1385">
        <v>501</v>
      </c>
    </row>
    <row r="1386" spans="1:17" x14ac:dyDescent="0.25">
      <c r="A1386" s="13">
        <v>45778</v>
      </c>
      <c r="B1386" t="s">
        <v>6</v>
      </c>
      <c r="C1386" t="s">
        <v>7</v>
      </c>
      <c r="D1386" t="s">
        <v>69</v>
      </c>
      <c r="E1386" t="s">
        <v>70</v>
      </c>
      <c r="F1386" t="s">
        <v>66</v>
      </c>
      <c r="G1386">
        <v>161010249</v>
      </c>
      <c r="H1386" s="19">
        <v>45799</v>
      </c>
      <c r="I1386" t="s">
        <v>67</v>
      </c>
      <c r="J1386" s="1">
        <v>1223.47</v>
      </c>
      <c r="K1386" s="17">
        <v>4008</v>
      </c>
      <c r="L1386" t="s">
        <v>70</v>
      </c>
      <c r="M1386" t="s">
        <v>68</v>
      </c>
      <c r="N1386" s="1">
        <v>1223.47</v>
      </c>
      <c r="O1386" s="17">
        <v>3613</v>
      </c>
      <c r="P1386" t="s">
        <v>78</v>
      </c>
      <c r="Q1386">
        <v>395</v>
      </c>
    </row>
    <row r="1387" spans="1:17" x14ac:dyDescent="0.25">
      <c r="A1387" s="13">
        <v>45778</v>
      </c>
      <c r="B1387" t="s">
        <v>6</v>
      </c>
      <c r="C1387" t="s">
        <v>298</v>
      </c>
      <c r="D1387" t="s">
        <v>87</v>
      </c>
      <c r="E1387" t="s">
        <v>73</v>
      </c>
      <c r="F1387" t="s">
        <v>66</v>
      </c>
      <c r="G1387" t="s">
        <v>165</v>
      </c>
      <c r="H1387" s="19">
        <v>45799</v>
      </c>
      <c r="I1387" t="s">
        <v>80</v>
      </c>
      <c r="J1387" s="1">
        <v>4014.4</v>
      </c>
      <c r="K1387" s="17">
        <v>3413</v>
      </c>
      <c r="L1387" t="s">
        <v>78</v>
      </c>
      <c r="M1387" t="s">
        <v>68</v>
      </c>
      <c r="N1387" s="1">
        <v>4014.4</v>
      </c>
      <c r="O1387" s="17">
        <v>4273</v>
      </c>
      <c r="P1387" t="s">
        <v>70</v>
      </c>
      <c r="Q1387">
        <v>-860</v>
      </c>
    </row>
    <row r="1388" spans="1:17" x14ac:dyDescent="0.25">
      <c r="A1388" s="13">
        <v>45778</v>
      </c>
      <c r="B1388" t="s">
        <v>6</v>
      </c>
      <c r="C1388" t="s">
        <v>9</v>
      </c>
      <c r="D1388" t="s">
        <v>121</v>
      </c>
      <c r="E1388" t="s">
        <v>70</v>
      </c>
      <c r="F1388" t="s">
        <v>66</v>
      </c>
      <c r="G1388">
        <v>151000142</v>
      </c>
      <c r="H1388" s="19">
        <v>45800</v>
      </c>
      <c r="I1388" t="s">
        <v>67</v>
      </c>
      <c r="J1388" s="1">
        <v>2886.05</v>
      </c>
      <c r="K1388" s="17">
        <v>4051</v>
      </c>
      <c r="L1388" t="s">
        <v>70</v>
      </c>
      <c r="M1388" t="s">
        <v>68</v>
      </c>
      <c r="N1388" s="1">
        <v>2886.05</v>
      </c>
      <c r="O1388" s="17">
        <v>3491</v>
      </c>
      <c r="P1388" t="s">
        <v>78</v>
      </c>
      <c r="Q1388">
        <v>560</v>
      </c>
    </row>
    <row r="1389" spans="1:17" x14ac:dyDescent="0.25">
      <c r="A1389" s="13">
        <v>45778</v>
      </c>
      <c r="B1389" t="s">
        <v>6</v>
      </c>
      <c r="C1389" t="s">
        <v>9</v>
      </c>
      <c r="D1389" t="s">
        <v>106</v>
      </c>
      <c r="E1389" t="s">
        <v>70</v>
      </c>
      <c r="F1389" t="s">
        <v>66</v>
      </c>
      <c r="G1389">
        <v>151000142</v>
      </c>
      <c r="H1389" s="19">
        <v>45800</v>
      </c>
      <c r="I1389" t="s">
        <v>67</v>
      </c>
      <c r="J1389" s="1">
        <v>1105.53</v>
      </c>
      <c r="K1389" s="17">
        <v>4023</v>
      </c>
      <c r="L1389" t="s">
        <v>70</v>
      </c>
      <c r="M1389" t="s">
        <v>68</v>
      </c>
      <c r="N1389" s="1">
        <v>1105.53</v>
      </c>
      <c r="O1389" s="17">
        <v>3537</v>
      </c>
      <c r="P1389" t="s">
        <v>78</v>
      </c>
      <c r="Q1389">
        <v>486</v>
      </c>
    </row>
    <row r="1390" spans="1:17" x14ac:dyDescent="0.25">
      <c r="A1390" s="13">
        <v>45778</v>
      </c>
      <c r="B1390" t="s">
        <v>6</v>
      </c>
      <c r="C1390" t="s">
        <v>296</v>
      </c>
      <c r="D1390" t="s">
        <v>84</v>
      </c>
      <c r="E1390" t="s">
        <v>70</v>
      </c>
      <c r="F1390" t="s">
        <v>66</v>
      </c>
      <c r="G1390">
        <v>162004210</v>
      </c>
      <c r="H1390" s="19">
        <v>45800</v>
      </c>
      <c r="I1390" t="s">
        <v>67</v>
      </c>
      <c r="J1390" s="1">
        <v>1709.92</v>
      </c>
      <c r="K1390" s="17">
        <v>4045</v>
      </c>
      <c r="L1390" t="s">
        <v>70</v>
      </c>
      <c r="M1390" t="s">
        <v>68</v>
      </c>
      <c r="N1390" s="1">
        <v>1709.92</v>
      </c>
      <c r="O1390" s="17">
        <v>3446</v>
      </c>
      <c r="P1390" t="s">
        <v>78</v>
      </c>
      <c r="Q1390">
        <v>599</v>
      </c>
    </row>
    <row r="1391" spans="1:17" x14ac:dyDescent="0.25">
      <c r="A1391" s="13">
        <v>45778</v>
      </c>
      <c r="B1391" t="s">
        <v>6</v>
      </c>
      <c r="C1391" t="s">
        <v>296</v>
      </c>
      <c r="D1391" t="s">
        <v>116</v>
      </c>
      <c r="E1391" t="s">
        <v>76</v>
      </c>
      <c r="F1391" t="s">
        <v>66</v>
      </c>
      <c r="G1391">
        <v>162004210</v>
      </c>
      <c r="H1391" s="19">
        <v>45800</v>
      </c>
      <c r="I1391" t="s">
        <v>67</v>
      </c>
      <c r="J1391" s="1">
        <v>2280.9499999999998</v>
      </c>
      <c r="K1391" s="17">
        <v>3982</v>
      </c>
      <c r="L1391" t="s">
        <v>76</v>
      </c>
      <c r="M1391" t="s">
        <v>68</v>
      </c>
      <c r="N1391" s="1">
        <v>2280.9499999999998</v>
      </c>
      <c r="O1391" s="17">
        <v>3661</v>
      </c>
      <c r="P1391" t="s">
        <v>78</v>
      </c>
      <c r="Q1391">
        <v>321</v>
      </c>
    </row>
    <row r="1392" spans="1:17" x14ac:dyDescent="0.25">
      <c r="A1392" s="13">
        <v>45778</v>
      </c>
      <c r="B1392" t="s">
        <v>6</v>
      </c>
      <c r="C1392" t="s">
        <v>297</v>
      </c>
      <c r="D1392" t="s">
        <v>127</v>
      </c>
      <c r="E1392" t="s">
        <v>70</v>
      </c>
      <c r="F1392" t="s">
        <v>66</v>
      </c>
      <c r="G1392">
        <v>162000358</v>
      </c>
      <c r="H1392" s="19">
        <v>45801</v>
      </c>
      <c r="I1392" t="s">
        <v>67</v>
      </c>
      <c r="J1392" s="1">
        <v>4215.8999999999996</v>
      </c>
      <c r="K1392" s="17">
        <v>4038</v>
      </c>
      <c r="L1392" t="s">
        <v>70</v>
      </c>
      <c r="M1392" t="s">
        <v>68</v>
      </c>
      <c r="N1392" s="1">
        <v>4215.8999999999996</v>
      </c>
      <c r="O1392" s="17">
        <v>3494</v>
      </c>
      <c r="P1392" t="s">
        <v>78</v>
      </c>
      <c r="Q1392">
        <v>544</v>
      </c>
    </row>
    <row r="1393" spans="1:17" x14ac:dyDescent="0.25">
      <c r="A1393" s="13">
        <v>45778</v>
      </c>
      <c r="B1393" t="s">
        <v>6</v>
      </c>
      <c r="C1393" t="s">
        <v>296</v>
      </c>
      <c r="D1393" t="s">
        <v>85</v>
      </c>
      <c r="E1393" t="s">
        <v>73</v>
      </c>
      <c r="F1393" t="s">
        <v>66</v>
      </c>
      <c r="G1393">
        <v>162004216</v>
      </c>
      <c r="H1393" s="19">
        <v>45801</v>
      </c>
      <c r="I1393" t="s">
        <v>67</v>
      </c>
      <c r="J1393" s="1">
        <v>1657.66</v>
      </c>
      <c r="K1393" s="17">
        <v>4222</v>
      </c>
      <c r="L1393" t="s">
        <v>70</v>
      </c>
      <c r="M1393" t="s">
        <v>68</v>
      </c>
      <c r="N1393" s="1">
        <v>1657.66</v>
      </c>
      <c r="O1393" s="17">
        <v>3350</v>
      </c>
      <c r="P1393" t="s">
        <v>136</v>
      </c>
      <c r="Q1393">
        <v>872</v>
      </c>
    </row>
    <row r="1394" spans="1:17" x14ac:dyDescent="0.25">
      <c r="A1394" s="13">
        <v>45778</v>
      </c>
      <c r="B1394" t="s">
        <v>6</v>
      </c>
      <c r="C1394" t="s">
        <v>296</v>
      </c>
      <c r="D1394" t="s">
        <v>75</v>
      </c>
      <c r="E1394" t="s">
        <v>76</v>
      </c>
      <c r="F1394" t="s">
        <v>66</v>
      </c>
      <c r="G1394">
        <v>162004216</v>
      </c>
      <c r="H1394" s="19">
        <v>45801</v>
      </c>
      <c r="I1394" t="s">
        <v>67</v>
      </c>
      <c r="J1394" s="1">
        <v>2346.2399999999998</v>
      </c>
      <c r="K1394" s="17">
        <v>3736</v>
      </c>
      <c r="L1394" t="s">
        <v>76</v>
      </c>
      <c r="M1394" t="s">
        <v>68</v>
      </c>
      <c r="N1394" s="1">
        <v>2346.2399999999998</v>
      </c>
      <c r="O1394" s="17">
        <v>3430</v>
      </c>
      <c r="P1394" t="s">
        <v>78</v>
      </c>
      <c r="Q1394">
        <v>306</v>
      </c>
    </row>
    <row r="1395" spans="1:17" x14ac:dyDescent="0.25">
      <c r="A1395" s="13">
        <v>45778</v>
      </c>
      <c r="B1395" t="s">
        <v>6</v>
      </c>
      <c r="C1395" t="s">
        <v>9</v>
      </c>
      <c r="D1395" t="s">
        <v>74</v>
      </c>
      <c r="E1395" t="s">
        <v>70</v>
      </c>
      <c r="F1395" t="s">
        <v>66</v>
      </c>
      <c r="G1395">
        <v>151000143</v>
      </c>
      <c r="H1395" s="19">
        <v>45802</v>
      </c>
      <c r="I1395" t="s">
        <v>67</v>
      </c>
      <c r="J1395" s="1">
        <v>3198.7</v>
      </c>
      <c r="K1395" s="17">
        <v>4030</v>
      </c>
      <c r="L1395" t="s">
        <v>70</v>
      </c>
      <c r="M1395" t="s">
        <v>68</v>
      </c>
      <c r="N1395" s="1">
        <v>3198.7</v>
      </c>
      <c r="O1395" s="17">
        <v>4026</v>
      </c>
      <c r="P1395" t="s">
        <v>70</v>
      </c>
      <c r="Q1395">
        <v>4</v>
      </c>
    </row>
    <row r="1396" spans="1:17" x14ac:dyDescent="0.25">
      <c r="A1396" s="13">
        <v>45778</v>
      </c>
      <c r="B1396" t="s">
        <v>6</v>
      </c>
      <c r="C1396" t="s">
        <v>9</v>
      </c>
      <c r="D1396" t="s">
        <v>74</v>
      </c>
      <c r="E1396" t="s">
        <v>70</v>
      </c>
      <c r="F1396" t="s">
        <v>66</v>
      </c>
      <c r="G1396">
        <v>161002559</v>
      </c>
      <c r="H1396" s="19">
        <v>45802</v>
      </c>
      <c r="I1396" t="s">
        <v>67</v>
      </c>
      <c r="J1396" s="1">
        <v>2777.4</v>
      </c>
      <c r="K1396" s="17">
        <v>4033</v>
      </c>
      <c r="L1396" t="s">
        <v>70</v>
      </c>
      <c r="M1396" t="s">
        <v>68</v>
      </c>
      <c r="N1396" s="1">
        <v>2777.4</v>
      </c>
      <c r="O1396" s="17">
        <v>3621</v>
      </c>
      <c r="P1396" t="s">
        <v>78</v>
      </c>
      <c r="Q1396">
        <v>412</v>
      </c>
    </row>
    <row r="1397" spans="1:17" x14ac:dyDescent="0.25">
      <c r="A1397" s="13">
        <v>45778</v>
      </c>
      <c r="B1397" t="s">
        <v>6</v>
      </c>
      <c r="C1397" t="s">
        <v>301</v>
      </c>
      <c r="D1397" t="s">
        <v>65</v>
      </c>
      <c r="E1397" t="s">
        <v>70</v>
      </c>
      <c r="F1397" t="s">
        <v>66</v>
      </c>
      <c r="G1397">
        <v>161005900</v>
      </c>
      <c r="H1397" s="19">
        <v>45802</v>
      </c>
      <c r="I1397" t="s">
        <v>67</v>
      </c>
      <c r="J1397" s="1">
        <v>4040.4</v>
      </c>
      <c r="K1397" s="17">
        <v>3916</v>
      </c>
      <c r="L1397" t="s">
        <v>76</v>
      </c>
      <c r="M1397" t="s">
        <v>68</v>
      </c>
      <c r="N1397" s="1">
        <v>4040.4</v>
      </c>
      <c r="O1397" s="17">
        <v>3432</v>
      </c>
      <c r="P1397" t="s">
        <v>78</v>
      </c>
      <c r="Q1397">
        <v>484</v>
      </c>
    </row>
    <row r="1398" spans="1:17" x14ac:dyDescent="0.25">
      <c r="A1398" s="13">
        <v>45778</v>
      </c>
      <c r="B1398" t="s">
        <v>6</v>
      </c>
      <c r="C1398" t="s">
        <v>298</v>
      </c>
      <c r="D1398" t="s">
        <v>86</v>
      </c>
      <c r="E1398" t="s">
        <v>78</v>
      </c>
      <c r="F1398" t="s">
        <v>66</v>
      </c>
      <c r="G1398">
        <v>161016394</v>
      </c>
      <c r="H1398" s="19">
        <v>45802</v>
      </c>
      <c r="I1398" t="s">
        <v>67</v>
      </c>
      <c r="J1398" s="1">
        <v>4226</v>
      </c>
      <c r="K1398" s="17">
        <v>3507</v>
      </c>
      <c r="L1398" t="s">
        <v>78</v>
      </c>
      <c r="M1398" t="s">
        <v>68</v>
      </c>
      <c r="N1398" s="1">
        <v>4226</v>
      </c>
      <c r="O1398" s="17">
        <v>3633</v>
      </c>
      <c r="P1398" t="s">
        <v>78</v>
      </c>
      <c r="Q1398">
        <v>-126</v>
      </c>
    </row>
    <row r="1399" spans="1:17" x14ac:dyDescent="0.25">
      <c r="A1399" s="13">
        <v>45778</v>
      </c>
      <c r="B1399" t="s">
        <v>6</v>
      </c>
      <c r="C1399" t="s">
        <v>297</v>
      </c>
      <c r="D1399" t="s">
        <v>127</v>
      </c>
      <c r="E1399" t="s">
        <v>70</v>
      </c>
      <c r="F1399" t="s">
        <v>66</v>
      </c>
      <c r="G1399">
        <v>162000360</v>
      </c>
      <c r="H1399" s="19">
        <v>45802</v>
      </c>
      <c r="I1399" t="s">
        <v>67</v>
      </c>
      <c r="J1399" s="1">
        <v>3959.1</v>
      </c>
      <c r="K1399" s="17">
        <v>4053</v>
      </c>
      <c r="L1399" t="s">
        <v>70</v>
      </c>
      <c r="M1399" t="s">
        <v>68</v>
      </c>
      <c r="N1399" s="1">
        <v>3959.1</v>
      </c>
      <c r="O1399" s="17">
        <v>3824</v>
      </c>
      <c r="P1399" t="s">
        <v>76</v>
      </c>
      <c r="Q1399">
        <v>229</v>
      </c>
    </row>
    <row r="1400" spans="1:17" x14ac:dyDescent="0.25">
      <c r="A1400" s="13">
        <v>45778</v>
      </c>
      <c r="B1400" t="s">
        <v>6</v>
      </c>
      <c r="C1400" t="s">
        <v>7</v>
      </c>
      <c r="D1400" t="s">
        <v>71</v>
      </c>
      <c r="E1400" t="s">
        <v>70</v>
      </c>
      <c r="F1400" t="s">
        <v>66</v>
      </c>
      <c r="G1400">
        <v>151000792</v>
      </c>
      <c r="H1400" s="19">
        <v>45803</v>
      </c>
      <c r="I1400" t="s">
        <v>67</v>
      </c>
      <c r="J1400" s="1">
        <v>2754.8</v>
      </c>
      <c r="K1400" s="17">
        <v>4049</v>
      </c>
      <c r="L1400" t="s">
        <v>70</v>
      </c>
      <c r="M1400" t="s">
        <v>68</v>
      </c>
      <c r="N1400" s="1">
        <v>2754.8</v>
      </c>
      <c r="O1400" s="17">
        <v>3823</v>
      </c>
      <c r="P1400" t="s">
        <v>76</v>
      </c>
      <c r="Q1400">
        <v>226</v>
      </c>
    </row>
    <row r="1401" spans="1:17" x14ac:dyDescent="0.25">
      <c r="A1401" s="13">
        <v>45778</v>
      </c>
      <c r="B1401" t="s">
        <v>6</v>
      </c>
      <c r="C1401" t="s">
        <v>7</v>
      </c>
      <c r="D1401" t="s">
        <v>69</v>
      </c>
      <c r="E1401" t="s">
        <v>70</v>
      </c>
      <c r="F1401" t="s">
        <v>66</v>
      </c>
      <c r="G1401">
        <v>151000792</v>
      </c>
      <c r="H1401" s="19">
        <v>45803</v>
      </c>
      <c r="I1401" t="s">
        <v>67</v>
      </c>
      <c r="J1401" s="1">
        <v>1329.4</v>
      </c>
      <c r="K1401" s="17">
        <v>4026</v>
      </c>
      <c r="L1401" t="s">
        <v>70</v>
      </c>
      <c r="M1401" t="s">
        <v>68</v>
      </c>
      <c r="N1401" s="1">
        <v>1329.4</v>
      </c>
      <c r="O1401" s="17">
        <v>3596</v>
      </c>
      <c r="P1401" t="s">
        <v>78</v>
      </c>
      <c r="Q1401">
        <v>430</v>
      </c>
    </row>
    <row r="1402" spans="1:17" x14ac:dyDescent="0.25">
      <c r="A1402" s="13">
        <v>45778</v>
      </c>
      <c r="B1402" t="s">
        <v>6</v>
      </c>
      <c r="C1402" t="s">
        <v>301</v>
      </c>
      <c r="D1402" t="s">
        <v>65</v>
      </c>
      <c r="E1402" t="s">
        <v>70</v>
      </c>
      <c r="F1402" t="s">
        <v>66</v>
      </c>
      <c r="G1402">
        <v>161005901</v>
      </c>
      <c r="H1402" s="19">
        <v>45803</v>
      </c>
      <c r="I1402" t="s">
        <v>67</v>
      </c>
      <c r="J1402" s="1">
        <v>3774.6</v>
      </c>
      <c r="K1402" s="17">
        <v>4027</v>
      </c>
      <c r="L1402" t="s">
        <v>70</v>
      </c>
      <c r="M1402" t="s">
        <v>68</v>
      </c>
      <c r="N1402" s="1">
        <v>3774.6</v>
      </c>
      <c r="O1402" s="17">
        <v>3728</v>
      </c>
      <c r="P1402" t="s">
        <v>76</v>
      </c>
      <c r="Q1402">
        <v>299</v>
      </c>
    </row>
    <row r="1403" spans="1:17" x14ac:dyDescent="0.25">
      <c r="A1403" s="13">
        <v>45778</v>
      </c>
      <c r="B1403" t="s">
        <v>6</v>
      </c>
      <c r="C1403" t="s">
        <v>296</v>
      </c>
      <c r="D1403" t="s">
        <v>85</v>
      </c>
      <c r="E1403" t="s">
        <v>73</v>
      </c>
      <c r="F1403" t="s">
        <v>66</v>
      </c>
      <c r="G1403">
        <v>162004221</v>
      </c>
      <c r="H1403" s="19">
        <v>45803</v>
      </c>
      <c r="I1403" t="s">
        <v>67</v>
      </c>
      <c r="J1403" s="1">
        <v>2075.9499999999998</v>
      </c>
      <c r="K1403" s="17">
        <v>4366</v>
      </c>
      <c r="L1403" t="s">
        <v>73</v>
      </c>
      <c r="M1403" t="s">
        <v>68</v>
      </c>
      <c r="N1403" s="1">
        <v>2075.9499999999998</v>
      </c>
      <c r="O1403" s="17">
        <v>3276</v>
      </c>
      <c r="P1403" t="s">
        <v>136</v>
      </c>
      <c r="Q1403">
        <v>1090</v>
      </c>
    </row>
    <row r="1404" spans="1:17" x14ac:dyDescent="0.25">
      <c r="A1404" s="13">
        <v>45778</v>
      </c>
      <c r="B1404" t="s">
        <v>6</v>
      </c>
      <c r="C1404" t="s">
        <v>296</v>
      </c>
      <c r="D1404" t="s">
        <v>84</v>
      </c>
      <c r="E1404" t="s">
        <v>70</v>
      </c>
      <c r="F1404" t="s">
        <v>66</v>
      </c>
      <c r="G1404">
        <v>162004221</v>
      </c>
      <c r="H1404" s="19">
        <v>45803</v>
      </c>
      <c r="I1404" t="s">
        <v>67</v>
      </c>
      <c r="J1404" s="1">
        <v>1958.27</v>
      </c>
      <c r="K1404" s="17">
        <v>4257</v>
      </c>
      <c r="L1404" t="s">
        <v>70</v>
      </c>
      <c r="M1404" t="s">
        <v>68</v>
      </c>
      <c r="N1404" s="1">
        <v>1958.27</v>
      </c>
      <c r="O1404" s="17">
        <v>3086</v>
      </c>
      <c r="P1404" t="s">
        <v>134</v>
      </c>
      <c r="Q1404">
        <v>1171</v>
      </c>
    </row>
    <row r="1405" spans="1:17" x14ac:dyDescent="0.25">
      <c r="A1405" s="13">
        <v>45778</v>
      </c>
      <c r="B1405" t="s">
        <v>6</v>
      </c>
      <c r="C1405" t="s">
        <v>9</v>
      </c>
      <c r="D1405" t="s">
        <v>74</v>
      </c>
      <c r="E1405" t="s">
        <v>70</v>
      </c>
      <c r="F1405" t="s">
        <v>66</v>
      </c>
      <c r="G1405">
        <v>151000144</v>
      </c>
      <c r="H1405" s="19">
        <v>45804</v>
      </c>
      <c r="I1405" t="s">
        <v>67</v>
      </c>
      <c r="J1405" s="1">
        <v>3944.7</v>
      </c>
      <c r="K1405" s="17">
        <v>4026</v>
      </c>
      <c r="L1405" t="s">
        <v>70</v>
      </c>
      <c r="M1405" t="s">
        <v>68</v>
      </c>
      <c r="N1405" s="1">
        <v>3944.7</v>
      </c>
      <c r="O1405" s="17">
        <v>3560</v>
      </c>
      <c r="P1405" t="s">
        <v>78</v>
      </c>
      <c r="Q1405">
        <v>466</v>
      </c>
    </row>
    <row r="1406" spans="1:17" x14ac:dyDescent="0.25">
      <c r="A1406" s="13">
        <v>45778</v>
      </c>
      <c r="B1406" t="s">
        <v>6</v>
      </c>
      <c r="C1406" t="s">
        <v>9</v>
      </c>
      <c r="D1406" t="s">
        <v>133</v>
      </c>
      <c r="E1406" t="s">
        <v>143</v>
      </c>
      <c r="F1406" t="s">
        <v>66</v>
      </c>
      <c r="G1406">
        <v>151000145</v>
      </c>
      <c r="H1406" s="19">
        <v>45804</v>
      </c>
      <c r="I1406" t="s">
        <v>67</v>
      </c>
      <c r="J1406" s="1">
        <v>348.6</v>
      </c>
      <c r="K1406" s="17">
        <v>5265</v>
      </c>
      <c r="L1406" t="s">
        <v>128</v>
      </c>
      <c r="M1406" t="s">
        <v>68</v>
      </c>
      <c r="N1406" s="1">
        <v>348.6</v>
      </c>
      <c r="O1406" s="17">
        <v>3572</v>
      </c>
      <c r="P1406" t="s">
        <v>78</v>
      </c>
      <c r="Q1406">
        <v>1693</v>
      </c>
    </row>
    <row r="1407" spans="1:17" x14ac:dyDescent="0.25">
      <c r="A1407" s="13">
        <v>45778</v>
      </c>
      <c r="B1407" t="s">
        <v>6</v>
      </c>
      <c r="C1407" t="s">
        <v>9</v>
      </c>
      <c r="D1407" t="s">
        <v>121</v>
      </c>
      <c r="E1407" t="s">
        <v>70</v>
      </c>
      <c r="F1407" t="s">
        <v>66</v>
      </c>
      <c r="G1407">
        <v>151000145</v>
      </c>
      <c r="H1407" s="19">
        <v>45804</v>
      </c>
      <c r="I1407" t="s">
        <v>67</v>
      </c>
      <c r="J1407" s="1">
        <v>3600.89</v>
      </c>
      <c r="K1407" s="17">
        <v>4023</v>
      </c>
      <c r="L1407" t="s">
        <v>70</v>
      </c>
      <c r="M1407" t="s">
        <v>68</v>
      </c>
      <c r="N1407" s="1">
        <v>3600.89</v>
      </c>
      <c r="O1407" s="17">
        <v>3743</v>
      </c>
      <c r="P1407" t="s">
        <v>76</v>
      </c>
      <c r="Q1407">
        <v>280</v>
      </c>
    </row>
    <row r="1408" spans="1:17" x14ac:dyDescent="0.25">
      <c r="A1408" s="13">
        <v>45778</v>
      </c>
      <c r="B1408" t="s">
        <v>6</v>
      </c>
      <c r="C1408" t="s">
        <v>301</v>
      </c>
      <c r="D1408" t="s">
        <v>65</v>
      </c>
      <c r="E1408" t="s">
        <v>70</v>
      </c>
      <c r="F1408" t="s">
        <v>66</v>
      </c>
      <c r="G1408">
        <v>161005903</v>
      </c>
      <c r="H1408" s="19">
        <v>45804</v>
      </c>
      <c r="I1408" t="s">
        <v>67</v>
      </c>
      <c r="J1408" s="1">
        <v>4123.5</v>
      </c>
      <c r="K1408" s="17">
        <v>4087</v>
      </c>
      <c r="L1408" t="s">
        <v>70</v>
      </c>
      <c r="M1408" t="s">
        <v>68</v>
      </c>
      <c r="N1408" s="1">
        <v>4123.5</v>
      </c>
      <c r="O1408" s="17">
        <v>2913</v>
      </c>
      <c r="P1408" t="s">
        <v>134</v>
      </c>
      <c r="Q1408">
        <v>1174</v>
      </c>
    </row>
    <row r="1409" spans="1:17" x14ac:dyDescent="0.25">
      <c r="A1409" s="13">
        <v>45778</v>
      </c>
      <c r="B1409" t="s">
        <v>6</v>
      </c>
      <c r="C1409" t="s">
        <v>296</v>
      </c>
      <c r="D1409" t="s">
        <v>85</v>
      </c>
      <c r="E1409" t="s">
        <v>73</v>
      </c>
      <c r="F1409" t="s">
        <v>66</v>
      </c>
      <c r="G1409">
        <v>162004226</v>
      </c>
      <c r="H1409" s="19">
        <v>45805</v>
      </c>
      <c r="I1409" t="s">
        <v>67</v>
      </c>
      <c r="J1409" s="1">
        <v>1686.88</v>
      </c>
      <c r="K1409" s="17">
        <v>4372</v>
      </c>
      <c r="L1409" t="s">
        <v>73</v>
      </c>
      <c r="M1409" t="s">
        <v>68</v>
      </c>
      <c r="N1409" s="1">
        <v>1686.88</v>
      </c>
      <c r="O1409" s="17">
        <v>3345</v>
      </c>
      <c r="P1409" t="s">
        <v>136</v>
      </c>
      <c r="Q1409">
        <v>1027</v>
      </c>
    </row>
    <row r="1410" spans="1:17" x14ac:dyDescent="0.25">
      <c r="A1410" s="13">
        <v>45778</v>
      </c>
      <c r="B1410" t="s">
        <v>6</v>
      </c>
      <c r="C1410" t="s">
        <v>296</v>
      </c>
      <c r="D1410" t="s">
        <v>84</v>
      </c>
      <c r="E1410" t="s">
        <v>70</v>
      </c>
      <c r="F1410" t="s">
        <v>66</v>
      </c>
      <c r="G1410">
        <v>162004226</v>
      </c>
      <c r="H1410" s="19">
        <v>45805</v>
      </c>
      <c r="I1410" t="s">
        <v>67</v>
      </c>
      <c r="J1410" s="1">
        <v>2099.6999999999998</v>
      </c>
      <c r="K1410" s="17">
        <v>4029</v>
      </c>
      <c r="L1410" t="s">
        <v>70</v>
      </c>
      <c r="M1410" t="s">
        <v>68</v>
      </c>
      <c r="N1410" s="1">
        <v>2099.6999999999998</v>
      </c>
      <c r="O1410" s="17">
        <v>3299</v>
      </c>
      <c r="P1410" t="s">
        <v>136</v>
      </c>
      <c r="Q1410">
        <v>730</v>
      </c>
    </row>
    <row r="1411" spans="1:17" x14ac:dyDescent="0.25">
      <c r="A1411" s="13">
        <v>45778</v>
      </c>
      <c r="B1411" t="s">
        <v>6</v>
      </c>
      <c r="C1411" t="s">
        <v>301</v>
      </c>
      <c r="D1411" t="s">
        <v>65</v>
      </c>
      <c r="E1411" t="s">
        <v>70</v>
      </c>
      <c r="F1411" t="s">
        <v>66</v>
      </c>
      <c r="G1411">
        <v>151000831</v>
      </c>
      <c r="H1411" s="19">
        <v>45806</v>
      </c>
      <c r="I1411" t="s">
        <v>67</v>
      </c>
      <c r="J1411" s="1">
        <v>4012.9</v>
      </c>
      <c r="K1411" s="17">
        <v>4068</v>
      </c>
      <c r="L1411" t="s">
        <v>70</v>
      </c>
      <c r="M1411" t="s">
        <v>68</v>
      </c>
      <c r="N1411" s="1">
        <v>4012.9</v>
      </c>
      <c r="O1411" s="17">
        <v>3617</v>
      </c>
      <c r="P1411" t="s">
        <v>78</v>
      </c>
      <c r="Q1411">
        <v>451</v>
      </c>
    </row>
    <row r="1412" spans="1:17" x14ac:dyDescent="0.25">
      <c r="A1412" s="13">
        <v>45778</v>
      </c>
      <c r="B1412" t="s">
        <v>6</v>
      </c>
      <c r="C1412" t="s">
        <v>301</v>
      </c>
      <c r="D1412" t="s">
        <v>65</v>
      </c>
      <c r="E1412" t="s">
        <v>70</v>
      </c>
      <c r="F1412" t="s">
        <v>66</v>
      </c>
      <c r="G1412">
        <v>151000832</v>
      </c>
      <c r="H1412" s="19">
        <v>45806</v>
      </c>
      <c r="I1412" t="s">
        <v>67</v>
      </c>
      <c r="J1412" s="1">
        <v>3921.9</v>
      </c>
      <c r="K1412" s="17">
        <v>4032</v>
      </c>
      <c r="L1412" t="s">
        <v>70</v>
      </c>
      <c r="M1412" t="s">
        <v>68</v>
      </c>
      <c r="N1412" s="1">
        <v>3921.9</v>
      </c>
      <c r="O1412" s="17">
        <v>2930</v>
      </c>
      <c r="P1412" t="s">
        <v>134</v>
      </c>
      <c r="Q1412">
        <v>1102</v>
      </c>
    </row>
    <row r="1413" spans="1:17" x14ac:dyDescent="0.25">
      <c r="A1413" s="13">
        <v>45778</v>
      </c>
      <c r="B1413" t="s">
        <v>6</v>
      </c>
      <c r="C1413" t="s">
        <v>301</v>
      </c>
      <c r="D1413" t="s">
        <v>65</v>
      </c>
      <c r="E1413" t="s">
        <v>70</v>
      </c>
      <c r="F1413" t="s">
        <v>66</v>
      </c>
      <c r="G1413">
        <v>151000835</v>
      </c>
      <c r="H1413" s="19">
        <v>45807</v>
      </c>
      <c r="I1413" t="s">
        <v>67</v>
      </c>
      <c r="J1413" s="1">
        <v>4049.8</v>
      </c>
      <c r="K1413" s="17">
        <v>4088</v>
      </c>
      <c r="L1413" t="s">
        <v>70</v>
      </c>
      <c r="M1413" t="s">
        <v>68</v>
      </c>
      <c r="N1413" s="1">
        <v>4049.8</v>
      </c>
      <c r="O1413" s="17">
        <v>2874</v>
      </c>
      <c r="P1413" t="s">
        <v>134</v>
      </c>
      <c r="Q1413">
        <v>1214</v>
      </c>
    </row>
    <row r="1414" spans="1:17" x14ac:dyDescent="0.25">
      <c r="A1414" s="13">
        <v>45809</v>
      </c>
      <c r="B1414" t="s">
        <v>6</v>
      </c>
      <c r="C1414" t="s">
        <v>300</v>
      </c>
      <c r="D1414" t="s">
        <v>81</v>
      </c>
      <c r="E1414" t="s">
        <v>73</v>
      </c>
      <c r="F1414" t="s">
        <v>66</v>
      </c>
      <c r="G1414" t="s">
        <v>166</v>
      </c>
      <c r="H1414" s="19">
        <v>45808</v>
      </c>
      <c r="I1414" t="s">
        <v>80</v>
      </c>
      <c r="J1414" s="1">
        <v>3898.6</v>
      </c>
      <c r="K1414" s="17">
        <v>4334</v>
      </c>
      <c r="L1414" t="s">
        <v>73</v>
      </c>
      <c r="M1414" t="s">
        <v>68</v>
      </c>
      <c r="N1414" s="1">
        <v>3898.6</v>
      </c>
      <c r="O1414" s="17">
        <v>4123</v>
      </c>
      <c r="P1414" t="s">
        <v>70</v>
      </c>
      <c r="Q1414">
        <v>211</v>
      </c>
    </row>
    <row r="1415" spans="1:17" x14ac:dyDescent="0.25">
      <c r="A1415" s="13">
        <v>45809</v>
      </c>
      <c r="B1415" t="s">
        <v>6</v>
      </c>
      <c r="C1415" t="s">
        <v>301</v>
      </c>
      <c r="D1415" t="s">
        <v>65</v>
      </c>
      <c r="E1415" t="s">
        <v>70</v>
      </c>
      <c r="F1415" t="s">
        <v>66</v>
      </c>
      <c r="G1415">
        <v>141000118</v>
      </c>
      <c r="H1415" s="19">
        <v>45808</v>
      </c>
      <c r="I1415" t="s">
        <v>67</v>
      </c>
      <c r="J1415" s="1">
        <v>4005.8</v>
      </c>
      <c r="K1415" s="17">
        <v>4088</v>
      </c>
      <c r="L1415" t="s">
        <v>70</v>
      </c>
      <c r="M1415" t="s">
        <v>68</v>
      </c>
      <c r="N1415" s="1">
        <v>4005.8</v>
      </c>
      <c r="O1415" s="17">
        <v>2552</v>
      </c>
      <c r="P1415" t="s">
        <v>135</v>
      </c>
      <c r="Q1415">
        <v>1536</v>
      </c>
    </row>
    <row r="1416" spans="1:17" x14ac:dyDescent="0.25">
      <c r="A1416" s="13">
        <v>45809</v>
      </c>
      <c r="B1416" t="s">
        <v>6</v>
      </c>
      <c r="C1416" t="s">
        <v>298</v>
      </c>
      <c r="D1416" t="s">
        <v>89</v>
      </c>
      <c r="E1416" t="s">
        <v>73</v>
      </c>
      <c r="F1416" t="s">
        <v>66</v>
      </c>
      <c r="G1416">
        <v>151000184</v>
      </c>
      <c r="H1416" s="19">
        <v>45808</v>
      </c>
      <c r="I1416" t="s">
        <v>67</v>
      </c>
      <c r="J1416" s="1">
        <v>3956.1</v>
      </c>
      <c r="K1416" s="17">
        <v>4351</v>
      </c>
      <c r="L1416" t="s">
        <v>73</v>
      </c>
      <c r="M1416" t="s">
        <v>68</v>
      </c>
      <c r="N1416" s="1">
        <v>3956.1</v>
      </c>
      <c r="O1416" s="17">
        <v>3085</v>
      </c>
      <c r="P1416" t="s">
        <v>134</v>
      </c>
      <c r="Q1416">
        <v>1266</v>
      </c>
    </row>
    <row r="1417" spans="1:17" x14ac:dyDescent="0.25">
      <c r="A1417" s="13">
        <v>45809</v>
      </c>
      <c r="B1417" t="s">
        <v>6</v>
      </c>
      <c r="C1417" t="s">
        <v>9</v>
      </c>
      <c r="D1417" t="s">
        <v>133</v>
      </c>
      <c r="E1417" t="s">
        <v>143</v>
      </c>
      <c r="F1417" t="s">
        <v>66</v>
      </c>
      <c r="G1417">
        <v>161002561</v>
      </c>
      <c r="H1417" s="19">
        <v>45808</v>
      </c>
      <c r="I1417" t="s">
        <v>67</v>
      </c>
      <c r="J1417" s="1">
        <v>331.7</v>
      </c>
      <c r="K1417" s="17">
        <v>5234</v>
      </c>
      <c r="L1417" t="s">
        <v>128</v>
      </c>
      <c r="M1417" t="s">
        <v>68</v>
      </c>
      <c r="N1417" s="1">
        <v>331.7</v>
      </c>
      <c r="O1417" s="17">
        <v>3636</v>
      </c>
      <c r="P1417" t="s">
        <v>78</v>
      </c>
      <c r="Q1417">
        <v>1598</v>
      </c>
    </row>
    <row r="1418" spans="1:17" x14ac:dyDescent="0.25">
      <c r="A1418" s="13">
        <v>45809</v>
      </c>
      <c r="B1418" t="s">
        <v>6</v>
      </c>
      <c r="C1418" t="s">
        <v>9</v>
      </c>
      <c r="D1418" t="s">
        <v>74</v>
      </c>
      <c r="E1418" t="s">
        <v>70</v>
      </c>
      <c r="F1418" t="s">
        <v>66</v>
      </c>
      <c r="G1418">
        <v>161002561</v>
      </c>
      <c r="H1418" s="19">
        <v>45808</v>
      </c>
      <c r="I1418" t="s">
        <v>67</v>
      </c>
      <c r="J1418" s="1">
        <v>3603.06</v>
      </c>
      <c r="K1418" s="17">
        <v>4056</v>
      </c>
      <c r="L1418" t="s">
        <v>70</v>
      </c>
      <c r="M1418" t="s">
        <v>68</v>
      </c>
      <c r="N1418" s="1">
        <v>3603.06</v>
      </c>
      <c r="O1418" s="17">
        <v>3404</v>
      </c>
      <c r="P1418" t="s">
        <v>78</v>
      </c>
      <c r="Q1418">
        <v>652</v>
      </c>
    </row>
    <row r="1419" spans="1:17" x14ac:dyDescent="0.25">
      <c r="A1419" s="13">
        <v>45352</v>
      </c>
      <c r="B1419" t="s">
        <v>33</v>
      </c>
      <c r="C1419" t="s">
        <v>296</v>
      </c>
      <c r="D1419" t="s">
        <v>75</v>
      </c>
      <c r="E1419" t="s">
        <v>76</v>
      </c>
      <c r="F1419" t="s">
        <v>66</v>
      </c>
      <c r="G1419">
        <v>162002862</v>
      </c>
      <c r="H1419" s="19">
        <v>45353</v>
      </c>
      <c r="I1419" t="s">
        <v>80</v>
      </c>
      <c r="J1419" s="1">
        <v>1813.52</v>
      </c>
      <c r="K1419" s="17">
        <v>3818</v>
      </c>
      <c r="L1419" t="s">
        <v>76</v>
      </c>
      <c r="M1419" t="s">
        <v>68</v>
      </c>
      <c r="N1419" s="1">
        <v>1813.52</v>
      </c>
      <c r="O1419" s="17">
        <v>3237</v>
      </c>
      <c r="P1419" t="s">
        <v>136</v>
      </c>
      <c r="Q1419">
        <v>581</v>
      </c>
    </row>
    <row r="1420" spans="1:17" x14ac:dyDescent="0.25">
      <c r="A1420" s="13">
        <v>45352</v>
      </c>
      <c r="B1420" t="s">
        <v>33</v>
      </c>
      <c r="C1420" t="s">
        <v>296</v>
      </c>
      <c r="D1420" t="s">
        <v>84</v>
      </c>
      <c r="E1420" t="s">
        <v>70</v>
      </c>
      <c r="F1420" t="s">
        <v>66</v>
      </c>
      <c r="G1420">
        <v>162002862</v>
      </c>
      <c r="H1420" s="19">
        <v>45353</v>
      </c>
      <c r="I1420" t="s">
        <v>80</v>
      </c>
      <c r="J1420" s="1">
        <v>1920.01</v>
      </c>
      <c r="K1420" s="17">
        <v>4132</v>
      </c>
      <c r="L1420" t="s">
        <v>70</v>
      </c>
      <c r="M1420" t="s">
        <v>68</v>
      </c>
      <c r="N1420" s="1">
        <v>1920.01</v>
      </c>
      <c r="O1420" s="17">
        <v>2812</v>
      </c>
      <c r="P1420" t="s">
        <v>134</v>
      </c>
      <c r="Q1420">
        <v>1320</v>
      </c>
    </row>
    <row r="1421" spans="1:17" x14ac:dyDescent="0.25">
      <c r="A1421" s="13">
        <v>45352</v>
      </c>
      <c r="B1421" t="s">
        <v>33</v>
      </c>
      <c r="C1421" t="s">
        <v>296</v>
      </c>
      <c r="D1421" t="s">
        <v>75</v>
      </c>
      <c r="E1421" t="s">
        <v>76</v>
      </c>
      <c r="F1421" t="s">
        <v>66</v>
      </c>
      <c r="G1421">
        <v>162002870</v>
      </c>
      <c r="H1421" s="19">
        <v>45355</v>
      </c>
      <c r="I1421" t="s">
        <v>82</v>
      </c>
      <c r="J1421" s="1">
        <v>4028.81</v>
      </c>
      <c r="K1421" s="17">
        <v>3692</v>
      </c>
      <c r="L1421" t="s">
        <v>78</v>
      </c>
      <c r="M1421" t="s">
        <v>68</v>
      </c>
      <c r="N1421" s="1">
        <v>4028.81</v>
      </c>
      <c r="O1421" s="17">
        <v>3319</v>
      </c>
      <c r="P1421" t="s">
        <v>136</v>
      </c>
      <c r="Q1421">
        <v>373</v>
      </c>
    </row>
    <row r="1422" spans="1:17" x14ac:dyDescent="0.25">
      <c r="A1422" s="13">
        <v>45352</v>
      </c>
      <c r="B1422" t="s">
        <v>33</v>
      </c>
      <c r="C1422" t="s">
        <v>7</v>
      </c>
      <c r="D1422" t="s">
        <v>69</v>
      </c>
      <c r="E1422" t="s">
        <v>70</v>
      </c>
      <c r="F1422" t="s">
        <v>66</v>
      </c>
      <c r="G1422">
        <v>151000609</v>
      </c>
      <c r="H1422" s="19">
        <v>45356</v>
      </c>
      <c r="I1422" t="s">
        <v>80</v>
      </c>
      <c r="J1422" s="1">
        <v>2651.14</v>
      </c>
      <c r="K1422" s="17">
        <v>4084</v>
      </c>
      <c r="L1422" t="s">
        <v>70</v>
      </c>
      <c r="M1422" t="s">
        <v>68</v>
      </c>
      <c r="N1422" s="1">
        <v>2651.14</v>
      </c>
      <c r="O1422" s="17">
        <v>4733</v>
      </c>
      <c r="P1422" t="s">
        <v>93</v>
      </c>
      <c r="Q1422">
        <v>-649</v>
      </c>
    </row>
    <row r="1423" spans="1:17" x14ac:dyDescent="0.25">
      <c r="A1423" s="13">
        <v>45352</v>
      </c>
      <c r="B1423" t="s">
        <v>33</v>
      </c>
      <c r="C1423" t="s">
        <v>7</v>
      </c>
      <c r="D1423" t="s">
        <v>71</v>
      </c>
      <c r="E1423" t="s">
        <v>70</v>
      </c>
      <c r="F1423" t="s">
        <v>66</v>
      </c>
      <c r="G1423">
        <v>151000609</v>
      </c>
      <c r="H1423" s="19">
        <v>45356</v>
      </c>
      <c r="I1423" t="s">
        <v>80</v>
      </c>
      <c r="J1423" s="1">
        <v>1221.73</v>
      </c>
      <c r="K1423" s="17">
        <v>4159</v>
      </c>
      <c r="L1423" t="s">
        <v>70</v>
      </c>
      <c r="M1423" t="s">
        <v>68</v>
      </c>
      <c r="N1423" s="1">
        <v>1221.73</v>
      </c>
      <c r="O1423" s="17">
        <v>3923</v>
      </c>
      <c r="P1423" t="s">
        <v>76</v>
      </c>
      <c r="Q1423">
        <v>236</v>
      </c>
    </row>
    <row r="1424" spans="1:17" x14ac:dyDescent="0.25">
      <c r="A1424" s="13">
        <v>45352</v>
      </c>
      <c r="B1424" t="s">
        <v>33</v>
      </c>
      <c r="C1424" t="s">
        <v>298</v>
      </c>
      <c r="D1424" t="s">
        <v>77</v>
      </c>
      <c r="E1424" t="s">
        <v>78</v>
      </c>
      <c r="F1424" t="s">
        <v>66</v>
      </c>
      <c r="G1424">
        <v>151000785</v>
      </c>
      <c r="H1424" s="19">
        <v>45356</v>
      </c>
      <c r="I1424" t="s">
        <v>80</v>
      </c>
      <c r="J1424" s="1">
        <v>3194.5</v>
      </c>
      <c r="K1424" s="17">
        <v>3471</v>
      </c>
      <c r="L1424" t="s">
        <v>78</v>
      </c>
      <c r="M1424" t="s">
        <v>68</v>
      </c>
      <c r="N1424" s="1">
        <v>3185</v>
      </c>
      <c r="O1424" s="17">
        <v>3178</v>
      </c>
      <c r="P1424" t="s">
        <v>136</v>
      </c>
      <c r="Q1424">
        <v>293</v>
      </c>
    </row>
    <row r="1425" spans="1:17" x14ac:dyDescent="0.25">
      <c r="A1425" s="13">
        <v>45352</v>
      </c>
      <c r="B1425" t="s">
        <v>33</v>
      </c>
      <c r="C1425" t="s">
        <v>296</v>
      </c>
      <c r="D1425" t="s">
        <v>84</v>
      </c>
      <c r="E1425" t="s">
        <v>70</v>
      </c>
      <c r="F1425" t="s">
        <v>66</v>
      </c>
      <c r="G1425">
        <v>162002872</v>
      </c>
      <c r="H1425" s="19">
        <v>45356</v>
      </c>
      <c r="I1425" t="s">
        <v>80</v>
      </c>
      <c r="J1425" s="1">
        <v>1937.06</v>
      </c>
      <c r="K1425" s="17">
        <v>4157</v>
      </c>
      <c r="L1425" t="s">
        <v>70</v>
      </c>
      <c r="M1425" t="s">
        <v>68</v>
      </c>
      <c r="N1425" s="1">
        <v>1937.06</v>
      </c>
      <c r="O1425" s="17">
        <v>4191</v>
      </c>
      <c r="P1425" t="s">
        <v>70</v>
      </c>
      <c r="Q1425">
        <v>-34</v>
      </c>
    </row>
    <row r="1426" spans="1:17" x14ac:dyDescent="0.25">
      <c r="A1426" s="13">
        <v>45352</v>
      </c>
      <c r="B1426" t="s">
        <v>33</v>
      </c>
      <c r="C1426" t="s">
        <v>296</v>
      </c>
      <c r="D1426" t="s">
        <v>85</v>
      </c>
      <c r="E1426" t="s">
        <v>73</v>
      </c>
      <c r="F1426" t="s">
        <v>66</v>
      </c>
      <c r="G1426">
        <v>162002872</v>
      </c>
      <c r="H1426" s="19">
        <v>45356</v>
      </c>
      <c r="I1426" t="s">
        <v>80</v>
      </c>
      <c r="J1426" s="1">
        <v>1936.94</v>
      </c>
      <c r="K1426" s="17">
        <v>4320</v>
      </c>
      <c r="L1426" t="s">
        <v>73</v>
      </c>
      <c r="M1426" t="s">
        <v>68</v>
      </c>
      <c r="N1426" s="1">
        <v>1936.94</v>
      </c>
      <c r="O1426" s="17">
        <v>4191</v>
      </c>
      <c r="P1426" t="s">
        <v>70</v>
      </c>
      <c r="Q1426">
        <v>129</v>
      </c>
    </row>
    <row r="1427" spans="1:17" x14ac:dyDescent="0.25">
      <c r="A1427" s="13">
        <v>45352</v>
      </c>
      <c r="B1427" t="s">
        <v>33</v>
      </c>
      <c r="C1427" t="s">
        <v>296</v>
      </c>
      <c r="D1427" t="s">
        <v>75</v>
      </c>
      <c r="E1427" t="s">
        <v>76</v>
      </c>
      <c r="F1427" t="s">
        <v>66</v>
      </c>
      <c r="G1427">
        <v>162002873</v>
      </c>
      <c r="H1427" s="19">
        <v>45357</v>
      </c>
      <c r="I1427" t="s">
        <v>80</v>
      </c>
      <c r="J1427" s="1">
        <v>3689</v>
      </c>
      <c r="K1427" s="17">
        <v>3854</v>
      </c>
      <c r="L1427" t="s">
        <v>76</v>
      </c>
      <c r="M1427" t="s">
        <v>68</v>
      </c>
      <c r="N1427" s="1">
        <v>3789.5</v>
      </c>
      <c r="O1427" s="17">
        <v>4198</v>
      </c>
      <c r="P1427" t="s">
        <v>70</v>
      </c>
      <c r="Q1427">
        <v>-344</v>
      </c>
    </row>
    <row r="1428" spans="1:17" x14ac:dyDescent="0.25">
      <c r="A1428" s="13">
        <v>45352</v>
      </c>
      <c r="B1428" t="s">
        <v>33</v>
      </c>
      <c r="C1428" t="s">
        <v>296</v>
      </c>
      <c r="D1428" t="s">
        <v>84</v>
      </c>
      <c r="E1428" t="s">
        <v>70</v>
      </c>
      <c r="F1428" t="s">
        <v>66</v>
      </c>
      <c r="G1428">
        <v>162002878</v>
      </c>
      <c r="H1428" s="19">
        <v>45357</v>
      </c>
      <c r="I1428" t="s">
        <v>80</v>
      </c>
      <c r="J1428" s="1">
        <v>1839.3</v>
      </c>
      <c r="K1428" s="17">
        <v>4132</v>
      </c>
      <c r="L1428" t="s">
        <v>70</v>
      </c>
      <c r="M1428" t="s">
        <v>68</v>
      </c>
      <c r="N1428" s="1">
        <v>1839.3</v>
      </c>
      <c r="O1428" s="17">
        <v>3354</v>
      </c>
      <c r="P1428" t="s">
        <v>136</v>
      </c>
      <c r="Q1428">
        <v>778</v>
      </c>
    </row>
    <row r="1429" spans="1:17" x14ac:dyDescent="0.25">
      <c r="A1429" s="13">
        <v>45352</v>
      </c>
      <c r="B1429" t="s">
        <v>33</v>
      </c>
      <c r="C1429" t="s">
        <v>296</v>
      </c>
      <c r="D1429" t="s">
        <v>85</v>
      </c>
      <c r="E1429" t="s">
        <v>73</v>
      </c>
      <c r="F1429" t="s">
        <v>66</v>
      </c>
      <c r="G1429">
        <v>162002878</v>
      </c>
      <c r="H1429" s="19">
        <v>45357</v>
      </c>
      <c r="I1429" t="s">
        <v>80</v>
      </c>
      <c r="J1429" s="1">
        <v>1853.7</v>
      </c>
      <c r="K1429" s="17">
        <v>4034</v>
      </c>
      <c r="L1429" t="s">
        <v>70</v>
      </c>
      <c r="M1429" t="s">
        <v>68</v>
      </c>
      <c r="N1429" s="1">
        <v>1853.7</v>
      </c>
      <c r="O1429" s="17">
        <v>4269</v>
      </c>
      <c r="P1429" t="s">
        <v>70</v>
      </c>
      <c r="Q1429">
        <v>-235</v>
      </c>
    </row>
    <row r="1430" spans="1:17" x14ac:dyDescent="0.25">
      <c r="A1430" s="13">
        <v>45352</v>
      </c>
      <c r="B1430" t="s">
        <v>33</v>
      </c>
      <c r="C1430" t="s">
        <v>301</v>
      </c>
      <c r="D1430" t="s">
        <v>65</v>
      </c>
      <c r="E1430" t="s">
        <v>70</v>
      </c>
      <c r="F1430" t="s">
        <v>66</v>
      </c>
      <c r="G1430" t="s">
        <v>171</v>
      </c>
      <c r="H1430" s="19">
        <v>45360</v>
      </c>
      <c r="I1430" t="s">
        <v>80</v>
      </c>
      <c r="J1430" s="1">
        <v>3975.16</v>
      </c>
      <c r="K1430" s="17">
        <v>4116</v>
      </c>
      <c r="L1430" t="s">
        <v>70</v>
      </c>
      <c r="M1430" t="s">
        <v>68</v>
      </c>
      <c r="N1430" s="1">
        <v>3975.16</v>
      </c>
      <c r="O1430" s="17">
        <v>4153</v>
      </c>
      <c r="P1430" t="s">
        <v>70</v>
      </c>
      <c r="Q1430">
        <v>-37</v>
      </c>
    </row>
    <row r="1431" spans="1:17" x14ac:dyDescent="0.25">
      <c r="A1431" s="13">
        <v>45352</v>
      </c>
      <c r="B1431" t="s">
        <v>33</v>
      </c>
      <c r="C1431" t="s">
        <v>298</v>
      </c>
      <c r="D1431" t="s">
        <v>77</v>
      </c>
      <c r="E1431" t="s">
        <v>78</v>
      </c>
      <c r="F1431" t="s">
        <v>66</v>
      </c>
      <c r="G1431" t="s">
        <v>172</v>
      </c>
      <c r="H1431" s="19">
        <v>45360</v>
      </c>
      <c r="I1431" t="s">
        <v>80</v>
      </c>
      <c r="J1431" s="1">
        <v>3941.44</v>
      </c>
      <c r="K1431" s="17">
        <v>3691</v>
      </c>
      <c r="L1431" t="s">
        <v>78</v>
      </c>
      <c r="M1431" t="s">
        <v>68</v>
      </c>
      <c r="N1431" s="1">
        <v>3941.44</v>
      </c>
      <c r="O1431" s="17">
        <v>3725</v>
      </c>
      <c r="P1431" t="s">
        <v>76</v>
      </c>
      <c r="Q1431">
        <v>-34</v>
      </c>
    </row>
    <row r="1432" spans="1:17" x14ac:dyDescent="0.25">
      <c r="A1432" s="13">
        <v>45352</v>
      </c>
      <c r="B1432" t="s">
        <v>33</v>
      </c>
      <c r="C1432" t="s">
        <v>298</v>
      </c>
      <c r="D1432" t="s">
        <v>89</v>
      </c>
      <c r="E1432" t="s">
        <v>73</v>
      </c>
      <c r="F1432" t="s">
        <v>66</v>
      </c>
      <c r="G1432" t="s">
        <v>173</v>
      </c>
      <c r="H1432" s="19">
        <v>45361</v>
      </c>
      <c r="I1432" t="s">
        <v>80</v>
      </c>
      <c r="J1432" s="1">
        <v>3878.34</v>
      </c>
      <c r="K1432" s="17">
        <v>3774</v>
      </c>
      <c r="L1432" t="s">
        <v>76</v>
      </c>
      <c r="M1432" t="s">
        <v>68</v>
      </c>
      <c r="N1432" s="1">
        <v>3878.34</v>
      </c>
      <c r="O1432" s="17">
        <v>3050</v>
      </c>
      <c r="P1432" t="s">
        <v>134</v>
      </c>
      <c r="Q1432">
        <v>724</v>
      </c>
    </row>
    <row r="1433" spans="1:17" x14ac:dyDescent="0.25">
      <c r="A1433" s="13">
        <v>45352</v>
      </c>
      <c r="B1433" t="s">
        <v>33</v>
      </c>
      <c r="C1433" t="s">
        <v>298</v>
      </c>
      <c r="D1433" t="s">
        <v>77</v>
      </c>
      <c r="E1433" t="s">
        <v>78</v>
      </c>
      <c r="F1433" t="s">
        <v>66</v>
      </c>
      <c r="G1433">
        <v>161015726</v>
      </c>
      <c r="H1433" s="19">
        <v>45363</v>
      </c>
      <c r="I1433" t="s">
        <v>80</v>
      </c>
      <c r="J1433" s="1">
        <v>3832.74</v>
      </c>
      <c r="K1433" s="17">
        <v>3562</v>
      </c>
      <c r="L1433" t="s">
        <v>78</v>
      </c>
      <c r="M1433" t="s">
        <v>68</v>
      </c>
      <c r="N1433" s="1">
        <v>3815</v>
      </c>
      <c r="O1433" s="17">
        <v>3469</v>
      </c>
      <c r="P1433" t="s">
        <v>78</v>
      </c>
      <c r="Q1433">
        <v>93</v>
      </c>
    </row>
    <row r="1434" spans="1:17" x14ac:dyDescent="0.25">
      <c r="A1434" s="13">
        <v>45352</v>
      </c>
      <c r="B1434" t="s">
        <v>33</v>
      </c>
      <c r="C1434" t="s">
        <v>298</v>
      </c>
      <c r="D1434" t="s">
        <v>72</v>
      </c>
      <c r="E1434" t="s">
        <v>73</v>
      </c>
      <c r="F1434" t="s">
        <v>66</v>
      </c>
      <c r="G1434">
        <v>161015727</v>
      </c>
      <c r="H1434" s="19">
        <v>45363</v>
      </c>
      <c r="I1434" t="s">
        <v>80</v>
      </c>
      <c r="J1434" s="1">
        <v>3488.08</v>
      </c>
      <c r="K1434" s="17">
        <v>4460</v>
      </c>
      <c r="L1434" t="s">
        <v>73</v>
      </c>
      <c r="M1434" t="s">
        <v>68</v>
      </c>
      <c r="N1434" s="1">
        <v>3465</v>
      </c>
      <c r="O1434" s="17">
        <v>3795</v>
      </c>
      <c r="P1434" t="s">
        <v>76</v>
      </c>
      <c r="Q1434">
        <v>665</v>
      </c>
    </row>
    <row r="1435" spans="1:17" x14ac:dyDescent="0.25">
      <c r="A1435" s="13">
        <v>45352</v>
      </c>
      <c r="B1435" t="s">
        <v>33</v>
      </c>
      <c r="C1435" t="s">
        <v>296</v>
      </c>
      <c r="D1435" t="s">
        <v>75</v>
      </c>
      <c r="E1435" t="s">
        <v>76</v>
      </c>
      <c r="F1435" t="s">
        <v>66</v>
      </c>
      <c r="G1435">
        <v>162002890</v>
      </c>
      <c r="H1435" s="19">
        <v>45363</v>
      </c>
      <c r="I1435" t="s">
        <v>80</v>
      </c>
      <c r="J1435" s="1">
        <v>3953.45</v>
      </c>
      <c r="K1435" s="17">
        <v>3476</v>
      </c>
      <c r="L1435" t="s">
        <v>78</v>
      </c>
      <c r="M1435" t="s">
        <v>68</v>
      </c>
      <c r="N1435" s="1">
        <v>3873</v>
      </c>
      <c r="O1435" s="17">
        <v>3357</v>
      </c>
      <c r="P1435" t="s">
        <v>136</v>
      </c>
      <c r="Q1435">
        <v>119</v>
      </c>
    </row>
    <row r="1436" spans="1:17" x14ac:dyDescent="0.25">
      <c r="A1436" s="13">
        <v>45352</v>
      </c>
      <c r="B1436" t="s">
        <v>33</v>
      </c>
      <c r="C1436" t="s">
        <v>301</v>
      </c>
      <c r="D1436" t="s">
        <v>65</v>
      </c>
      <c r="E1436" t="s">
        <v>70</v>
      </c>
      <c r="F1436" t="s">
        <v>66</v>
      </c>
      <c r="G1436" t="s">
        <v>174</v>
      </c>
      <c r="H1436" s="19">
        <v>45363</v>
      </c>
      <c r="I1436" t="s">
        <v>80</v>
      </c>
      <c r="J1436" s="1">
        <v>3513.16</v>
      </c>
      <c r="K1436" s="17">
        <v>4081</v>
      </c>
      <c r="L1436" t="s">
        <v>70</v>
      </c>
      <c r="M1436" t="s">
        <v>68</v>
      </c>
      <c r="N1436" s="1">
        <v>3513.16</v>
      </c>
      <c r="O1436" s="17">
        <v>3935</v>
      </c>
      <c r="P1436" t="s">
        <v>76</v>
      </c>
      <c r="Q1436">
        <v>146</v>
      </c>
    </row>
    <row r="1437" spans="1:17" x14ac:dyDescent="0.25">
      <c r="A1437" s="13">
        <v>45352</v>
      </c>
      <c r="B1437" t="s">
        <v>33</v>
      </c>
      <c r="C1437" t="s">
        <v>7</v>
      </c>
      <c r="D1437" t="s">
        <v>69</v>
      </c>
      <c r="E1437" t="s">
        <v>70</v>
      </c>
      <c r="F1437" t="s">
        <v>66</v>
      </c>
      <c r="G1437" t="s">
        <v>175</v>
      </c>
      <c r="H1437" s="19">
        <v>45363</v>
      </c>
      <c r="I1437" t="s">
        <v>80</v>
      </c>
      <c r="J1437" s="1">
        <v>3804.74</v>
      </c>
      <c r="K1437" s="17">
        <v>4099</v>
      </c>
      <c r="L1437" t="s">
        <v>70</v>
      </c>
      <c r="M1437" t="s">
        <v>68</v>
      </c>
      <c r="N1437" s="1">
        <v>3804.74</v>
      </c>
      <c r="O1437" s="17">
        <v>4708</v>
      </c>
      <c r="P1437" t="s">
        <v>93</v>
      </c>
      <c r="Q1437">
        <v>-609</v>
      </c>
    </row>
    <row r="1438" spans="1:17" x14ac:dyDescent="0.25">
      <c r="A1438" s="13">
        <v>45352</v>
      </c>
      <c r="B1438" t="s">
        <v>33</v>
      </c>
      <c r="C1438" t="s">
        <v>296</v>
      </c>
      <c r="D1438" t="s">
        <v>75</v>
      </c>
      <c r="E1438" t="s">
        <v>76</v>
      </c>
      <c r="F1438" t="s">
        <v>66</v>
      </c>
      <c r="G1438">
        <v>162002892</v>
      </c>
      <c r="H1438" s="19">
        <v>45364</v>
      </c>
      <c r="I1438" t="s">
        <v>80</v>
      </c>
      <c r="J1438" s="1">
        <v>1836.28</v>
      </c>
      <c r="K1438" s="17">
        <v>3785</v>
      </c>
      <c r="L1438" t="s">
        <v>76</v>
      </c>
      <c r="M1438" t="s">
        <v>68</v>
      </c>
      <c r="N1438" s="1">
        <v>1836.28</v>
      </c>
      <c r="O1438" s="17">
        <v>3117</v>
      </c>
      <c r="P1438" t="s">
        <v>136</v>
      </c>
      <c r="Q1438">
        <v>668</v>
      </c>
    </row>
    <row r="1439" spans="1:17" x14ac:dyDescent="0.25">
      <c r="A1439" s="13">
        <v>45352</v>
      </c>
      <c r="B1439" t="s">
        <v>33</v>
      </c>
      <c r="C1439" t="s">
        <v>296</v>
      </c>
      <c r="D1439" t="s">
        <v>84</v>
      </c>
      <c r="E1439" t="s">
        <v>70</v>
      </c>
      <c r="F1439" t="s">
        <v>66</v>
      </c>
      <c r="G1439">
        <v>162002892</v>
      </c>
      <c r="H1439" s="19">
        <v>45364</v>
      </c>
      <c r="I1439" t="s">
        <v>80</v>
      </c>
      <c r="J1439" s="1">
        <v>1917.5</v>
      </c>
      <c r="K1439" s="17">
        <v>4078</v>
      </c>
      <c r="L1439" t="s">
        <v>70</v>
      </c>
      <c r="M1439" t="s">
        <v>68</v>
      </c>
      <c r="N1439" s="1">
        <v>1917.5</v>
      </c>
      <c r="O1439" s="17">
        <v>3266</v>
      </c>
      <c r="P1439" t="s">
        <v>136</v>
      </c>
      <c r="Q1439">
        <v>812</v>
      </c>
    </row>
    <row r="1440" spans="1:17" x14ac:dyDescent="0.25">
      <c r="A1440" s="13">
        <v>45352</v>
      </c>
      <c r="B1440" t="s">
        <v>33</v>
      </c>
      <c r="C1440" t="s">
        <v>296</v>
      </c>
      <c r="D1440" t="s">
        <v>84</v>
      </c>
      <c r="E1440" t="s">
        <v>70</v>
      </c>
      <c r="F1440" t="s">
        <v>66</v>
      </c>
      <c r="G1440">
        <v>162002893</v>
      </c>
      <c r="H1440" s="19">
        <v>45364</v>
      </c>
      <c r="I1440" t="s">
        <v>80</v>
      </c>
      <c r="J1440" s="1">
        <v>1901.4</v>
      </c>
      <c r="K1440" s="17">
        <v>3771</v>
      </c>
      <c r="L1440" t="s">
        <v>76</v>
      </c>
      <c r="M1440" t="s">
        <v>68</v>
      </c>
      <c r="N1440" s="1">
        <v>1901.4</v>
      </c>
      <c r="O1440" s="17">
        <v>4467</v>
      </c>
      <c r="P1440" t="s">
        <v>73</v>
      </c>
      <c r="Q1440">
        <v>-696</v>
      </c>
    </row>
    <row r="1441" spans="1:17" x14ac:dyDescent="0.25">
      <c r="A1441" s="13">
        <v>45352</v>
      </c>
      <c r="B1441" t="s">
        <v>33</v>
      </c>
      <c r="C1441" t="s">
        <v>296</v>
      </c>
      <c r="D1441" t="s">
        <v>85</v>
      </c>
      <c r="E1441" t="s">
        <v>73</v>
      </c>
      <c r="F1441" t="s">
        <v>66</v>
      </c>
      <c r="G1441">
        <v>162002893</v>
      </c>
      <c r="H1441" s="19">
        <v>45364</v>
      </c>
      <c r="I1441" t="s">
        <v>80</v>
      </c>
      <c r="J1441" s="1">
        <v>1956.42</v>
      </c>
      <c r="K1441" s="17">
        <v>4380</v>
      </c>
      <c r="L1441" t="s">
        <v>73</v>
      </c>
      <c r="M1441" t="s">
        <v>68</v>
      </c>
      <c r="N1441" s="1">
        <v>1956.42</v>
      </c>
      <c r="O1441" s="17">
        <v>3525</v>
      </c>
      <c r="P1441" t="s">
        <v>78</v>
      </c>
      <c r="Q1441">
        <v>855</v>
      </c>
    </row>
    <row r="1442" spans="1:17" x14ac:dyDescent="0.25">
      <c r="A1442" s="13">
        <v>45352</v>
      </c>
      <c r="B1442" t="s">
        <v>33</v>
      </c>
      <c r="C1442" t="s">
        <v>296</v>
      </c>
      <c r="D1442" t="s">
        <v>75</v>
      </c>
      <c r="E1442" t="s">
        <v>76</v>
      </c>
      <c r="F1442" t="s">
        <v>66</v>
      </c>
      <c r="G1442">
        <v>162002895</v>
      </c>
      <c r="H1442" s="19">
        <v>45365</v>
      </c>
      <c r="I1442" t="s">
        <v>80</v>
      </c>
      <c r="J1442" s="1">
        <v>1869.6</v>
      </c>
      <c r="K1442" s="17">
        <v>3799</v>
      </c>
      <c r="L1442" t="s">
        <v>76</v>
      </c>
      <c r="M1442" t="s">
        <v>68</v>
      </c>
      <c r="N1442" s="1">
        <v>1869.6</v>
      </c>
      <c r="O1442" s="17">
        <v>3184</v>
      </c>
      <c r="P1442" t="s">
        <v>136</v>
      </c>
      <c r="Q1442">
        <v>615</v>
      </c>
    </row>
    <row r="1443" spans="1:17" x14ac:dyDescent="0.25">
      <c r="A1443" s="13">
        <v>45352</v>
      </c>
      <c r="B1443" t="s">
        <v>33</v>
      </c>
      <c r="C1443" t="s">
        <v>296</v>
      </c>
      <c r="D1443" t="s">
        <v>84</v>
      </c>
      <c r="E1443" t="s">
        <v>70</v>
      </c>
      <c r="F1443" t="s">
        <v>66</v>
      </c>
      <c r="G1443">
        <v>162002895</v>
      </c>
      <c r="H1443" s="19">
        <v>45365</v>
      </c>
      <c r="I1443" t="s">
        <v>80</v>
      </c>
      <c r="J1443" s="1">
        <v>2038.8</v>
      </c>
      <c r="K1443" s="17">
        <v>4081</v>
      </c>
      <c r="L1443" t="s">
        <v>70</v>
      </c>
      <c r="M1443" t="s">
        <v>68</v>
      </c>
      <c r="N1443" s="1">
        <v>2038.8</v>
      </c>
      <c r="O1443" s="17">
        <v>3367</v>
      </c>
      <c r="P1443" t="s">
        <v>136</v>
      </c>
      <c r="Q1443">
        <v>714</v>
      </c>
    </row>
    <row r="1444" spans="1:17" x14ac:dyDescent="0.25">
      <c r="A1444" s="13">
        <v>45352</v>
      </c>
      <c r="B1444" t="s">
        <v>33</v>
      </c>
      <c r="C1444" t="s">
        <v>298</v>
      </c>
      <c r="D1444" t="s">
        <v>94</v>
      </c>
      <c r="E1444" t="s">
        <v>73</v>
      </c>
      <c r="F1444" t="s">
        <v>66</v>
      </c>
      <c r="G1444">
        <v>161015729</v>
      </c>
      <c r="H1444" s="19">
        <v>45366</v>
      </c>
      <c r="I1444" t="s">
        <v>80</v>
      </c>
      <c r="J1444" s="1">
        <v>3781.95</v>
      </c>
      <c r="K1444" s="17">
        <v>4322</v>
      </c>
      <c r="L1444" t="s">
        <v>73</v>
      </c>
      <c r="M1444" t="s">
        <v>68</v>
      </c>
      <c r="N1444" s="1">
        <v>3753</v>
      </c>
      <c r="O1444" s="17">
        <v>3530</v>
      </c>
      <c r="P1444" t="s">
        <v>78</v>
      </c>
      <c r="Q1444">
        <v>792</v>
      </c>
    </row>
    <row r="1445" spans="1:17" x14ac:dyDescent="0.25">
      <c r="A1445" s="13">
        <v>45352</v>
      </c>
      <c r="B1445" t="s">
        <v>33</v>
      </c>
      <c r="C1445" t="s">
        <v>296</v>
      </c>
      <c r="D1445" t="s">
        <v>75</v>
      </c>
      <c r="E1445" t="s">
        <v>76</v>
      </c>
      <c r="F1445" t="s">
        <v>66</v>
      </c>
      <c r="G1445">
        <v>162002897</v>
      </c>
      <c r="H1445" s="19">
        <v>45366</v>
      </c>
      <c r="I1445" t="s">
        <v>80</v>
      </c>
      <c r="J1445" s="1">
        <v>1937.67</v>
      </c>
      <c r="K1445" s="17">
        <v>3482</v>
      </c>
      <c r="L1445" t="s">
        <v>78</v>
      </c>
      <c r="M1445" t="s">
        <v>68</v>
      </c>
      <c r="N1445" s="1">
        <v>1937.67</v>
      </c>
      <c r="O1445" s="17">
        <v>3375</v>
      </c>
      <c r="P1445" t="s">
        <v>136</v>
      </c>
      <c r="Q1445">
        <v>107</v>
      </c>
    </row>
    <row r="1446" spans="1:17" x14ac:dyDescent="0.25">
      <c r="A1446" s="13">
        <v>45352</v>
      </c>
      <c r="B1446" t="s">
        <v>33</v>
      </c>
      <c r="C1446" t="s">
        <v>296</v>
      </c>
      <c r="D1446" t="s">
        <v>84</v>
      </c>
      <c r="E1446" t="s">
        <v>70</v>
      </c>
      <c r="F1446" t="s">
        <v>66</v>
      </c>
      <c r="G1446">
        <v>162002897</v>
      </c>
      <c r="H1446" s="19">
        <v>45366</v>
      </c>
      <c r="I1446" t="s">
        <v>80</v>
      </c>
      <c r="J1446" s="1">
        <v>2027.81</v>
      </c>
      <c r="K1446" s="17">
        <v>4091</v>
      </c>
      <c r="L1446" t="s">
        <v>70</v>
      </c>
      <c r="M1446" t="s">
        <v>68</v>
      </c>
      <c r="N1446" s="1">
        <v>2027.81</v>
      </c>
      <c r="O1446" s="17">
        <v>2984</v>
      </c>
      <c r="P1446" t="s">
        <v>134</v>
      </c>
      <c r="Q1446">
        <v>1107</v>
      </c>
    </row>
    <row r="1447" spans="1:17" x14ac:dyDescent="0.25">
      <c r="A1447" s="13">
        <v>45352</v>
      </c>
      <c r="B1447" t="s">
        <v>33</v>
      </c>
      <c r="C1447" t="s">
        <v>296</v>
      </c>
      <c r="D1447" t="s">
        <v>75</v>
      </c>
      <c r="E1447" t="s">
        <v>76</v>
      </c>
      <c r="F1447" t="s">
        <v>66</v>
      </c>
      <c r="G1447">
        <v>162002899</v>
      </c>
      <c r="H1447" s="19">
        <v>45366</v>
      </c>
      <c r="I1447" t="s">
        <v>80</v>
      </c>
      <c r="J1447" s="1">
        <v>1927.29</v>
      </c>
      <c r="K1447" s="17">
        <v>3749</v>
      </c>
      <c r="L1447" t="s">
        <v>76</v>
      </c>
      <c r="M1447" t="s">
        <v>68</v>
      </c>
      <c r="N1447" s="1">
        <v>1927.29</v>
      </c>
      <c r="O1447" s="17">
        <v>3292</v>
      </c>
      <c r="P1447" t="s">
        <v>136</v>
      </c>
      <c r="Q1447">
        <v>457</v>
      </c>
    </row>
    <row r="1448" spans="1:17" x14ac:dyDescent="0.25">
      <c r="A1448" s="13">
        <v>45352</v>
      </c>
      <c r="B1448" t="s">
        <v>33</v>
      </c>
      <c r="C1448" t="s">
        <v>296</v>
      </c>
      <c r="D1448" t="s">
        <v>84</v>
      </c>
      <c r="E1448" t="s">
        <v>70</v>
      </c>
      <c r="F1448" t="s">
        <v>66</v>
      </c>
      <c r="G1448">
        <v>162002899</v>
      </c>
      <c r="H1448" s="19">
        <v>45366</v>
      </c>
      <c r="I1448" t="s">
        <v>80</v>
      </c>
      <c r="J1448" s="1">
        <v>2014.51</v>
      </c>
      <c r="K1448" s="17">
        <v>4093</v>
      </c>
      <c r="L1448" t="s">
        <v>70</v>
      </c>
      <c r="M1448" t="s">
        <v>68</v>
      </c>
      <c r="N1448" s="1">
        <v>2014.51</v>
      </c>
      <c r="O1448" s="17">
        <v>3326</v>
      </c>
      <c r="P1448" t="s">
        <v>136</v>
      </c>
      <c r="Q1448">
        <v>767</v>
      </c>
    </row>
    <row r="1449" spans="1:17" x14ac:dyDescent="0.25">
      <c r="A1449" s="13">
        <v>45352</v>
      </c>
      <c r="B1449" t="s">
        <v>33</v>
      </c>
      <c r="C1449" t="s">
        <v>300</v>
      </c>
      <c r="D1449" t="s">
        <v>81</v>
      </c>
      <c r="E1449" t="s">
        <v>70</v>
      </c>
      <c r="F1449" t="s">
        <v>66</v>
      </c>
      <c r="G1449" t="s">
        <v>176</v>
      </c>
      <c r="H1449" s="19">
        <v>45366</v>
      </c>
      <c r="I1449" t="s">
        <v>80</v>
      </c>
      <c r="J1449" s="1">
        <v>3857.48</v>
      </c>
      <c r="K1449" s="17">
        <v>4458</v>
      </c>
      <c r="L1449" t="s">
        <v>73</v>
      </c>
      <c r="M1449" t="s">
        <v>68</v>
      </c>
      <c r="N1449" s="1">
        <v>3857.48</v>
      </c>
      <c r="O1449" s="17">
        <v>2498</v>
      </c>
      <c r="P1449" t="s">
        <v>168</v>
      </c>
      <c r="Q1449">
        <v>1960</v>
      </c>
    </row>
    <row r="1450" spans="1:17" x14ac:dyDescent="0.25">
      <c r="A1450" s="13">
        <v>45352</v>
      </c>
      <c r="B1450" t="s">
        <v>33</v>
      </c>
      <c r="C1450" t="s">
        <v>296</v>
      </c>
      <c r="D1450" t="s">
        <v>75</v>
      </c>
      <c r="E1450" t="s">
        <v>76</v>
      </c>
      <c r="F1450" t="s">
        <v>66</v>
      </c>
      <c r="G1450">
        <v>162002900</v>
      </c>
      <c r="H1450" s="19">
        <v>45367</v>
      </c>
      <c r="I1450" t="s">
        <v>80</v>
      </c>
      <c r="J1450" s="1">
        <v>3679.28</v>
      </c>
      <c r="K1450" s="17">
        <v>3751</v>
      </c>
      <c r="L1450" t="s">
        <v>76</v>
      </c>
      <c r="M1450" t="s">
        <v>68</v>
      </c>
      <c r="N1450" s="1">
        <v>3624</v>
      </c>
      <c r="O1450" s="17">
        <v>3217</v>
      </c>
      <c r="P1450" t="s">
        <v>136</v>
      </c>
      <c r="Q1450">
        <v>534</v>
      </c>
    </row>
    <row r="1451" spans="1:17" x14ac:dyDescent="0.25">
      <c r="A1451" s="13">
        <v>45352</v>
      </c>
      <c r="B1451" t="s">
        <v>33</v>
      </c>
      <c r="C1451" t="s">
        <v>296</v>
      </c>
      <c r="D1451" t="s">
        <v>84</v>
      </c>
      <c r="E1451" t="s">
        <v>70</v>
      </c>
      <c r="F1451" t="s">
        <v>66</v>
      </c>
      <c r="G1451">
        <v>162002901</v>
      </c>
      <c r="H1451" s="19">
        <v>45368</v>
      </c>
      <c r="I1451" t="s">
        <v>80</v>
      </c>
      <c r="J1451" s="1">
        <v>3805.96</v>
      </c>
      <c r="K1451" s="17">
        <v>4039</v>
      </c>
      <c r="L1451" t="s">
        <v>70</v>
      </c>
      <c r="M1451" t="s">
        <v>68</v>
      </c>
      <c r="N1451" s="1">
        <v>3894</v>
      </c>
      <c r="O1451" s="17">
        <v>2845</v>
      </c>
      <c r="P1451" t="s">
        <v>134</v>
      </c>
      <c r="Q1451">
        <v>1194</v>
      </c>
    </row>
    <row r="1452" spans="1:17" x14ac:dyDescent="0.25">
      <c r="A1452" s="13">
        <v>45352</v>
      </c>
      <c r="B1452" t="s">
        <v>33</v>
      </c>
      <c r="C1452" t="s">
        <v>301</v>
      </c>
      <c r="D1452" t="s">
        <v>65</v>
      </c>
      <c r="E1452" t="s">
        <v>70</v>
      </c>
      <c r="F1452" t="s">
        <v>66</v>
      </c>
      <c r="G1452">
        <v>161005306</v>
      </c>
      <c r="H1452" s="19">
        <v>45369</v>
      </c>
      <c r="I1452" t="s">
        <v>80</v>
      </c>
      <c r="J1452" s="1">
        <v>3999.71</v>
      </c>
      <c r="K1452" s="17">
        <v>4141</v>
      </c>
      <c r="L1452" t="s">
        <v>70</v>
      </c>
      <c r="M1452" t="s">
        <v>68</v>
      </c>
      <c r="N1452" s="1">
        <v>3985</v>
      </c>
      <c r="O1452" s="17">
        <v>3829</v>
      </c>
      <c r="P1452" t="s">
        <v>76</v>
      </c>
      <c r="Q1452">
        <v>312</v>
      </c>
    </row>
    <row r="1453" spans="1:17" x14ac:dyDescent="0.25">
      <c r="A1453" s="13">
        <v>45352</v>
      </c>
      <c r="B1453" t="s">
        <v>33</v>
      </c>
      <c r="C1453" t="s">
        <v>298</v>
      </c>
      <c r="D1453" t="s">
        <v>87</v>
      </c>
      <c r="E1453" t="s">
        <v>73</v>
      </c>
      <c r="F1453" t="s">
        <v>66</v>
      </c>
      <c r="G1453" t="s">
        <v>177</v>
      </c>
      <c r="H1453" s="19">
        <v>45369</v>
      </c>
      <c r="I1453" t="s">
        <v>80</v>
      </c>
      <c r="J1453" s="1">
        <v>3850.11</v>
      </c>
      <c r="K1453" s="17">
        <v>4594</v>
      </c>
      <c r="L1453" t="s">
        <v>73</v>
      </c>
      <c r="M1453" t="s">
        <v>68</v>
      </c>
      <c r="N1453" s="1">
        <v>3850.11</v>
      </c>
      <c r="O1453" s="17">
        <v>3290</v>
      </c>
      <c r="P1453" t="s">
        <v>136</v>
      </c>
      <c r="Q1453">
        <v>1304</v>
      </c>
    </row>
    <row r="1454" spans="1:17" x14ac:dyDescent="0.25">
      <c r="A1454" s="13">
        <v>45352</v>
      </c>
      <c r="B1454" t="s">
        <v>33</v>
      </c>
      <c r="C1454" t="s">
        <v>296</v>
      </c>
      <c r="D1454" t="s">
        <v>75</v>
      </c>
      <c r="E1454" t="s">
        <v>76</v>
      </c>
      <c r="F1454" t="s">
        <v>66</v>
      </c>
      <c r="G1454">
        <v>162002904</v>
      </c>
      <c r="H1454" s="19">
        <v>45370</v>
      </c>
      <c r="I1454" t="s">
        <v>80</v>
      </c>
      <c r="J1454" s="1">
        <v>3695.57</v>
      </c>
      <c r="K1454" s="17">
        <v>3784</v>
      </c>
      <c r="L1454" t="s">
        <v>76</v>
      </c>
      <c r="M1454" t="s">
        <v>68</v>
      </c>
      <c r="N1454" s="1">
        <v>3673</v>
      </c>
      <c r="O1454" s="17">
        <v>3427</v>
      </c>
      <c r="P1454" t="s">
        <v>78</v>
      </c>
      <c r="Q1454">
        <v>357</v>
      </c>
    </row>
    <row r="1455" spans="1:17" x14ac:dyDescent="0.25">
      <c r="A1455" s="13">
        <v>45352</v>
      </c>
      <c r="B1455" t="s">
        <v>33</v>
      </c>
      <c r="C1455" t="s">
        <v>296</v>
      </c>
      <c r="D1455" t="s">
        <v>75</v>
      </c>
      <c r="E1455" t="s">
        <v>76</v>
      </c>
      <c r="F1455" t="s">
        <v>66</v>
      </c>
      <c r="G1455">
        <v>162002906</v>
      </c>
      <c r="H1455" s="19">
        <v>45370</v>
      </c>
      <c r="I1455" t="s">
        <v>80</v>
      </c>
      <c r="J1455" s="1">
        <v>4062.9</v>
      </c>
      <c r="K1455" s="17">
        <v>3802</v>
      </c>
      <c r="L1455" t="s">
        <v>76</v>
      </c>
      <c r="M1455" t="s">
        <v>68</v>
      </c>
      <c r="N1455" s="1">
        <v>4055.7</v>
      </c>
      <c r="O1455" s="17">
        <v>2495</v>
      </c>
      <c r="P1455" t="s">
        <v>168</v>
      </c>
      <c r="Q1455">
        <v>1307</v>
      </c>
    </row>
    <row r="1456" spans="1:17" x14ac:dyDescent="0.25">
      <c r="A1456" s="13">
        <v>45352</v>
      </c>
      <c r="B1456" t="s">
        <v>33</v>
      </c>
      <c r="C1456" t="s">
        <v>301</v>
      </c>
      <c r="D1456" t="s">
        <v>65</v>
      </c>
      <c r="E1456" t="s">
        <v>70</v>
      </c>
      <c r="F1456" t="s">
        <v>66</v>
      </c>
      <c r="G1456" t="s">
        <v>178</v>
      </c>
      <c r="H1456" s="19">
        <v>45370</v>
      </c>
      <c r="I1456" t="s">
        <v>80</v>
      </c>
      <c r="J1456" s="1">
        <v>3991.16</v>
      </c>
      <c r="K1456" s="17">
        <v>4125</v>
      </c>
      <c r="L1456" t="s">
        <v>70</v>
      </c>
      <c r="M1456" t="s">
        <v>68</v>
      </c>
      <c r="N1456" s="1">
        <v>3989</v>
      </c>
      <c r="O1456" s="17">
        <v>3246</v>
      </c>
      <c r="P1456" t="s">
        <v>136</v>
      </c>
      <c r="Q1456">
        <v>879</v>
      </c>
    </row>
    <row r="1457" spans="1:17" x14ac:dyDescent="0.25">
      <c r="A1457" s="13">
        <v>45352</v>
      </c>
      <c r="B1457" t="s">
        <v>33</v>
      </c>
      <c r="C1457" t="s">
        <v>296</v>
      </c>
      <c r="D1457" t="s">
        <v>84</v>
      </c>
      <c r="E1457" t="s">
        <v>70</v>
      </c>
      <c r="F1457" t="s">
        <v>66</v>
      </c>
      <c r="G1457">
        <v>162002908</v>
      </c>
      <c r="H1457" s="19">
        <v>45371</v>
      </c>
      <c r="I1457" t="s">
        <v>80</v>
      </c>
      <c r="J1457" s="1">
        <v>2431.6</v>
      </c>
      <c r="K1457" s="17">
        <v>4105</v>
      </c>
      <c r="L1457" t="s">
        <v>70</v>
      </c>
      <c r="M1457" t="s">
        <v>68</v>
      </c>
      <c r="N1457" s="1">
        <v>2431.6</v>
      </c>
      <c r="O1457" s="17">
        <v>2265</v>
      </c>
      <c r="P1457" t="s">
        <v>168</v>
      </c>
      <c r="Q1457">
        <v>1840</v>
      </c>
    </row>
    <row r="1458" spans="1:17" x14ac:dyDescent="0.25">
      <c r="A1458" s="13">
        <v>45352</v>
      </c>
      <c r="B1458" t="s">
        <v>33</v>
      </c>
      <c r="C1458" t="s">
        <v>296</v>
      </c>
      <c r="D1458" t="s">
        <v>85</v>
      </c>
      <c r="E1458" t="s">
        <v>73</v>
      </c>
      <c r="F1458" t="s">
        <v>66</v>
      </c>
      <c r="G1458">
        <v>162002908</v>
      </c>
      <c r="H1458" s="19">
        <v>45371</v>
      </c>
      <c r="I1458" t="s">
        <v>80</v>
      </c>
      <c r="J1458" s="1">
        <v>1589.14</v>
      </c>
      <c r="K1458" s="17">
        <v>4110</v>
      </c>
      <c r="L1458" t="s">
        <v>70</v>
      </c>
      <c r="M1458" t="s">
        <v>68</v>
      </c>
      <c r="N1458" s="1">
        <v>1589.14</v>
      </c>
      <c r="O1458" s="17">
        <v>3881</v>
      </c>
      <c r="P1458" t="s">
        <v>76</v>
      </c>
      <c r="Q1458">
        <v>229</v>
      </c>
    </row>
    <row r="1459" spans="1:17" x14ac:dyDescent="0.25">
      <c r="A1459" s="13">
        <v>45352</v>
      </c>
      <c r="B1459" t="s">
        <v>33</v>
      </c>
      <c r="C1459" t="s">
        <v>296</v>
      </c>
      <c r="D1459" t="s">
        <v>84</v>
      </c>
      <c r="E1459" t="s">
        <v>70</v>
      </c>
      <c r="F1459" t="s">
        <v>66</v>
      </c>
      <c r="G1459">
        <v>162002911</v>
      </c>
      <c r="H1459" s="19">
        <v>45372</v>
      </c>
      <c r="I1459" t="s">
        <v>80</v>
      </c>
      <c r="J1459" s="1">
        <v>1881.98</v>
      </c>
      <c r="K1459" s="17">
        <v>3789</v>
      </c>
      <c r="L1459" t="s">
        <v>76</v>
      </c>
      <c r="M1459" t="s">
        <v>68</v>
      </c>
      <c r="N1459" s="1">
        <v>1881.98</v>
      </c>
      <c r="O1459" s="17">
        <v>2760</v>
      </c>
      <c r="P1459" t="s">
        <v>135</v>
      </c>
      <c r="Q1459">
        <v>1029</v>
      </c>
    </row>
    <row r="1460" spans="1:17" x14ac:dyDescent="0.25">
      <c r="A1460" s="13">
        <v>45352</v>
      </c>
      <c r="B1460" t="s">
        <v>33</v>
      </c>
      <c r="C1460" t="s">
        <v>296</v>
      </c>
      <c r="D1460" t="s">
        <v>85</v>
      </c>
      <c r="E1460" t="s">
        <v>70</v>
      </c>
      <c r="F1460" t="s">
        <v>66</v>
      </c>
      <c r="G1460">
        <v>162002911</v>
      </c>
      <c r="H1460" s="19">
        <v>45372</v>
      </c>
      <c r="I1460" t="s">
        <v>80</v>
      </c>
      <c r="J1460" s="1">
        <v>2012.22</v>
      </c>
      <c r="K1460" s="17">
        <v>4387</v>
      </c>
      <c r="L1460" t="s">
        <v>73</v>
      </c>
      <c r="M1460" t="s">
        <v>68</v>
      </c>
      <c r="N1460" s="1">
        <v>2012.22</v>
      </c>
      <c r="O1460" s="17">
        <v>2867</v>
      </c>
      <c r="P1460" t="s">
        <v>134</v>
      </c>
      <c r="Q1460">
        <v>1520</v>
      </c>
    </row>
    <row r="1461" spans="1:17" x14ac:dyDescent="0.25">
      <c r="A1461" s="13">
        <v>45352</v>
      </c>
      <c r="B1461" t="s">
        <v>33</v>
      </c>
      <c r="C1461" t="s">
        <v>296</v>
      </c>
      <c r="D1461" t="s">
        <v>75</v>
      </c>
      <c r="E1461" t="s">
        <v>76</v>
      </c>
      <c r="F1461" t="s">
        <v>66</v>
      </c>
      <c r="G1461">
        <v>162002914</v>
      </c>
      <c r="H1461" s="19">
        <v>45373</v>
      </c>
      <c r="I1461" t="s">
        <v>80</v>
      </c>
      <c r="J1461" s="1">
        <v>1953.26</v>
      </c>
      <c r="K1461" s="17">
        <v>3499</v>
      </c>
      <c r="L1461" t="s">
        <v>78</v>
      </c>
      <c r="M1461" t="s">
        <v>68</v>
      </c>
      <c r="N1461" s="1">
        <v>1953.26</v>
      </c>
      <c r="O1461" s="17">
        <v>3292</v>
      </c>
      <c r="P1461" t="s">
        <v>136</v>
      </c>
      <c r="Q1461">
        <v>207</v>
      </c>
    </row>
    <row r="1462" spans="1:17" x14ac:dyDescent="0.25">
      <c r="A1462" s="13">
        <v>45352</v>
      </c>
      <c r="B1462" t="s">
        <v>33</v>
      </c>
      <c r="C1462" t="s">
        <v>296</v>
      </c>
      <c r="D1462" t="s">
        <v>84</v>
      </c>
      <c r="E1462" t="s">
        <v>70</v>
      </c>
      <c r="F1462" t="s">
        <v>66</v>
      </c>
      <c r="G1462">
        <v>162002914</v>
      </c>
      <c r="H1462" s="19">
        <v>45373</v>
      </c>
      <c r="I1462" t="s">
        <v>80</v>
      </c>
      <c r="J1462" s="1">
        <v>1955.49</v>
      </c>
      <c r="K1462" s="17">
        <v>4110</v>
      </c>
      <c r="L1462" t="s">
        <v>70</v>
      </c>
      <c r="M1462" t="s">
        <v>68</v>
      </c>
      <c r="N1462" s="1">
        <v>1955.49</v>
      </c>
      <c r="O1462" s="17">
        <v>2870</v>
      </c>
      <c r="P1462" t="s">
        <v>134</v>
      </c>
      <c r="Q1462">
        <v>1240</v>
      </c>
    </row>
    <row r="1463" spans="1:17" x14ac:dyDescent="0.25">
      <c r="A1463" s="13">
        <v>45352</v>
      </c>
      <c r="B1463" t="s">
        <v>33</v>
      </c>
      <c r="C1463" t="s">
        <v>296</v>
      </c>
      <c r="D1463" t="s">
        <v>84</v>
      </c>
      <c r="E1463" t="s">
        <v>70</v>
      </c>
      <c r="F1463" t="s">
        <v>66</v>
      </c>
      <c r="G1463">
        <v>162002917</v>
      </c>
      <c r="H1463" s="19">
        <v>45374</v>
      </c>
      <c r="I1463" t="s">
        <v>80</v>
      </c>
      <c r="J1463" s="1">
        <v>2729.07</v>
      </c>
      <c r="K1463" s="17">
        <v>4138</v>
      </c>
      <c r="L1463" t="s">
        <v>70</v>
      </c>
      <c r="M1463" t="s">
        <v>68</v>
      </c>
      <c r="N1463" s="1">
        <v>2729.07</v>
      </c>
      <c r="O1463" s="17">
        <v>2899</v>
      </c>
      <c r="P1463" t="s">
        <v>134</v>
      </c>
      <c r="Q1463">
        <v>1239</v>
      </c>
    </row>
    <row r="1464" spans="1:17" x14ac:dyDescent="0.25">
      <c r="A1464" s="13">
        <v>45352</v>
      </c>
      <c r="B1464" t="s">
        <v>33</v>
      </c>
      <c r="C1464" t="s">
        <v>296</v>
      </c>
      <c r="D1464" t="s">
        <v>85</v>
      </c>
      <c r="E1464" t="s">
        <v>73</v>
      </c>
      <c r="F1464" t="s">
        <v>66</v>
      </c>
      <c r="G1464">
        <v>162002917</v>
      </c>
      <c r="H1464" s="19">
        <v>45374</v>
      </c>
      <c r="I1464" t="s">
        <v>80</v>
      </c>
      <c r="J1464" s="1">
        <v>1209.8800000000001</v>
      </c>
      <c r="K1464" s="17">
        <v>4384</v>
      </c>
      <c r="L1464" t="s">
        <v>73</v>
      </c>
      <c r="M1464" t="s">
        <v>68</v>
      </c>
      <c r="N1464" s="1">
        <v>1209.8800000000001</v>
      </c>
      <c r="O1464" s="17">
        <v>3096</v>
      </c>
      <c r="P1464" t="s">
        <v>134</v>
      </c>
      <c r="Q1464">
        <v>1288</v>
      </c>
    </row>
    <row r="1465" spans="1:17" x14ac:dyDescent="0.25">
      <c r="A1465" s="13">
        <v>45352</v>
      </c>
      <c r="B1465" t="s">
        <v>33</v>
      </c>
      <c r="C1465" t="s">
        <v>301</v>
      </c>
      <c r="D1465" t="s">
        <v>65</v>
      </c>
      <c r="E1465" t="s">
        <v>70</v>
      </c>
      <c r="F1465" t="s">
        <v>66</v>
      </c>
      <c r="G1465" t="s">
        <v>179</v>
      </c>
      <c r="H1465" s="19">
        <v>45375</v>
      </c>
      <c r="I1465" t="s">
        <v>80</v>
      </c>
      <c r="J1465" s="1">
        <v>3897.36</v>
      </c>
      <c r="K1465" s="17">
        <v>4089</v>
      </c>
      <c r="L1465" t="s">
        <v>70</v>
      </c>
      <c r="M1465" t="s">
        <v>68</v>
      </c>
      <c r="N1465" s="1">
        <v>3889</v>
      </c>
      <c r="O1465" s="17">
        <v>3493</v>
      </c>
      <c r="P1465" t="s">
        <v>78</v>
      </c>
      <c r="Q1465">
        <v>596</v>
      </c>
    </row>
    <row r="1466" spans="1:17" x14ac:dyDescent="0.25">
      <c r="A1466" s="13">
        <v>45352</v>
      </c>
      <c r="B1466" t="s">
        <v>33</v>
      </c>
      <c r="C1466" t="s">
        <v>7</v>
      </c>
      <c r="D1466" t="s">
        <v>69</v>
      </c>
      <c r="E1466" t="s">
        <v>70</v>
      </c>
      <c r="F1466" t="s">
        <v>66</v>
      </c>
      <c r="G1466">
        <v>151000616</v>
      </c>
      <c r="H1466" s="19">
        <v>45377</v>
      </c>
      <c r="I1466" t="s">
        <v>80</v>
      </c>
      <c r="J1466" s="1">
        <v>1240.95</v>
      </c>
      <c r="K1466" s="17">
        <v>4095</v>
      </c>
      <c r="L1466" t="s">
        <v>70</v>
      </c>
      <c r="M1466" t="s">
        <v>68</v>
      </c>
      <c r="N1466" s="1">
        <v>1240.95</v>
      </c>
      <c r="O1466" s="17">
        <v>3539</v>
      </c>
      <c r="P1466" t="s">
        <v>78</v>
      </c>
      <c r="Q1466">
        <v>556</v>
      </c>
    </row>
    <row r="1467" spans="1:17" x14ac:dyDescent="0.25">
      <c r="A1467" s="13">
        <v>45352</v>
      </c>
      <c r="B1467" t="s">
        <v>33</v>
      </c>
      <c r="C1467" t="s">
        <v>7</v>
      </c>
      <c r="D1467" t="s">
        <v>92</v>
      </c>
      <c r="E1467" t="s">
        <v>278</v>
      </c>
      <c r="F1467" t="s">
        <v>66</v>
      </c>
      <c r="G1467">
        <v>151000616</v>
      </c>
      <c r="H1467" s="19">
        <v>45377</v>
      </c>
      <c r="I1467" t="s">
        <v>80</v>
      </c>
      <c r="J1467" s="1">
        <v>2676.55</v>
      </c>
      <c r="K1467" s="17">
        <v>4698</v>
      </c>
      <c r="L1467" t="s">
        <v>93</v>
      </c>
      <c r="M1467" t="s">
        <v>68</v>
      </c>
      <c r="N1467" s="1">
        <v>2676.55</v>
      </c>
      <c r="O1467" s="17">
        <v>3778</v>
      </c>
      <c r="P1467" t="s">
        <v>76</v>
      </c>
      <c r="Q1467">
        <v>920</v>
      </c>
    </row>
    <row r="1468" spans="1:17" x14ac:dyDescent="0.25">
      <c r="A1468" s="13">
        <v>45352</v>
      </c>
      <c r="B1468" t="s">
        <v>33</v>
      </c>
      <c r="C1468" t="s">
        <v>14</v>
      </c>
      <c r="D1468" t="s">
        <v>114</v>
      </c>
      <c r="E1468" t="s">
        <v>70</v>
      </c>
      <c r="F1468" t="s">
        <v>66</v>
      </c>
      <c r="G1468">
        <v>461000008</v>
      </c>
      <c r="H1468" s="19">
        <v>45377</v>
      </c>
      <c r="I1468" t="s">
        <v>67</v>
      </c>
      <c r="J1468" s="1">
        <v>3884.8</v>
      </c>
      <c r="K1468" s="17">
        <v>3686</v>
      </c>
      <c r="L1468" t="s">
        <v>78</v>
      </c>
      <c r="M1468" t="s">
        <v>68</v>
      </c>
      <c r="N1468" s="1">
        <v>3859</v>
      </c>
      <c r="O1468" s="17">
        <v>3764</v>
      </c>
      <c r="P1468" t="s">
        <v>76</v>
      </c>
      <c r="Q1468">
        <v>-78</v>
      </c>
    </row>
    <row r="1469" spans="1:17" x14ac:dyDescent="0.25">
      <c r="A1469" s="13">
        <v>45352</v>
      </c>
      <c r="B1469" t="s">
        <v>33</v>
      </c>
      <c r="C1469" t="s">
        <v>296</v>
      </c>
      <c r="D1469" t="s">
        <v>75</v>
      </c>
      <c r="E1469" t="s">
        <v>76</v>
      </c>
      <c r="F1469" t="s">
        <v>66</v>
      </c>
      <c r="G1469">
        <v>162002924</v>
      </c>
      <c r="H1469" s="19">
        <v>45378</v>
      </c>
      <c r="I1469" t="s">
        <v>80</v>
      </c>
      <c r="J1469" s="1">
        <v>3958.74</v>
      </c>
      <c r="K1469" s="17">
        <v>3821</v>
      </c>
      <c r="L1469" t="s">
        <v>76</v>
      </c>
      <c r="M1469" t="s">
        <v>68</v>
      </c>
      <c r="N1469" s="1">
        <v>4009</v>
      </c>
      <c r="O1469" s="17">
        <v>3521</v>
      </c>
      <c r="P1469" t="s">
        <v>78</v>
      </c>
      <c r="Q1469">
        <v>300</v>
      </c>
    </row>
    <row r="1470" spans="1:17" x14ac:dyDescent="0.25">
      <c r="A1470" s="13">
        <v>45352</v>
      </c>
      <c r="B1470" t="s">
        <v>33</v>
      </c>
      <c r="C1470" t="s">
        <v>296</v>
      </c>
      <c r="D1470" t="s">
        <v>75</v>
      </c>
      <c r="E1470" t="s">
        <v>76</v>
      </c>
      <c r="F1470" t="s">
        <v>66</v>
      </c>
      <c r="G1470">
        <v>162002929</v>
      </c>
      <c r="H1470" s="19">
        <v>45380</v>
      </c>
      <c r="I1470" t="s">
        <v>80</v>
      </c>
      <c r="J1470" s="1">
        <v>2247.9499999999998</v>
      </c>
      <c r="K1470" s="17">
        <v>3799</v>
      </c>
      <c r="L1470" t="s">
        <v>76</v>
      </c>
      <c r="M1470" t="s">
        <v>68</v>
      </c>
      <c r="N1470" s="1">
        <v>2247.9499999999998</v>
      </c>
      <c r="O1470" s="17">
        <v>3626</v>
      </c>
      <c r="P1470" t="s">
        <v>78</v>
      </c>
      <c r="Q1470">
        <v>173</v>
      </c>
    </row>
    <row r="1471" spans="1:17" x14ac:dyDescent="0.25">
      <c r="A1471" s="13">
        <v>45352</v>
      </c>
      <c r="B1471" t="s">
        <v>33</v>
      </c>
      <c r="C1471" t="s">
        <v>296</v>
      </c>
      <c r="D1471" t="s">
        <v>85</v>
      </c>
      <c r="E1471" t="s">
        <v>73</v>
      </c>
      <c r="F1471" t="s">
        <v>66</v>
      </c>
      <c r="G1471">
        <v>162002929</v>
      </c>
      <c r="H1471" s="19">
        <v>45380</v>
      </c>
      <c r="I1471" t="s">
        <v>80</v>
      </c>
      <c r="J1471" s="1">
        <v>1599.55</v>
      </c>
      <c r="K1471" s="17">
        <v>4426</v>
      </c>
      <c r="L1471" t="s">
        <v>73</v>
      </c>
      <c r="M1471" t="s">
        <v>68</v>
      </c>
      <c r="N1471" s="1">
        <v>1599.55</v>
      </c>
      <c r="O1471" s="17">
        <v>3561</v>
      </c>
      <c r="P1471" t="s">
        <v>78</v>
      </c>
      <c r="Q1471">
        <v>865</v>
      </c>
    </row>
    <row r="1472" spans="1:17" x14ac:dyDescent="0.25">
      <c r="A1472" s="13">
        <v>45352</v>
      </c>
      <c r="B1472" t="s">
        <v>33</v>
      </c>
      <c r="C1472" t="s">
        <v>296</v>
      </c>
      <c r="D1472" t="s">
        <v>75</v>
      </c>
      <c r="E1472" t="s">
        <v>76</v>
      </c>
      <c r="F1472" t="s">
        <v>66</v>
      </c>
      <c r="G1472">
        <v>162002931</v>
      </c>
      <c r="H1472" s="19">
        <v>45381</v>
      </c>
      <c r="I1472" t="s">
        <v>80</v>
      </c>
      <c r="J1472" s="1">
        <v>3899.47</v>
      </c>
      <c r="K1472" s="17">
        <v>3810</v>
      </c>
      <c r="L1472" t="s">
        <v>76</v>
      </c>
      <c r="M1472" t="s">
        <v>68</v>
      </c>
      <c r="N1472" s="1">
        <v>3961</v>
      </c>
      <c r="O1472" s="17">
        <v>3735</v>
      </c>
      <c r="P1472" t="s">
        <v>76</v>
      </c>
      <c r="Q1472">
        <v>75</v>
      </c>
    </row>
    <row r="1473" spans="1:17" x14ac:dyDescent="0.25">
      <c r="A1473" s="13">
        <v>45383</v>
      </c>
      <c r="B1473" t="s">
        <v>33</v>
      </c>
      <c r="C1473" t="s">
        <v>300</v>
      </c>
      <c r="D1473" t="s">
        <v>81</v>
      </c>
      <c r="E1473" t="s">
        <v>70</v>
      </c>
      <c r="F1473" t="s">
        <v>66</v>
      </c>
      <c r="G1473">
        <v>151000125</v>
      </c>
      <c r="H1473" s="19">
        <v>45381</v>
      </c>
      <c r="I1473" t="s">
        <v>80</v>
      </c>
      <c r="J1473" s="1">
        <v>4018.55</v>
      </c>
      <c r="K1473" s="17">
        <v>4698</v>
      </c>
      <c r="L1473" t="s">
        <v>93</v>
      </c>
      <c r="M1473" t="s">
        <v>68</v>
      </c>
      <c r="N1473" s="1">
        <v>4018.55</v>
      </c>
      <c r="O1473" s="17">
        <v>4051</v>
      </c>
      <c r="P1473" t="s">
        <v>70</v>
      </c>
      <c r="Q1473">
        <v>647</v>
      </c>
    </row>
    <row r="1474" spans="1:17" x14ac:dyDescent="0.25">
      <c r="A1474" s="13">
        <v>45383</v>
      </c>
      <c r="B1474" t="s">
        <v>33</v>
      </c>
      <c r="C1474" t="s">
        <v>296</v>
      </c>
      <c r="D1474" t="s">
        <v>116</v>
      </c>
      <c r="E1474" t="s">
        <v>76</v>
      </c>
      <c r="F1474" t="s">
        <v>66</v>
      </c>
      <c r="G1474">
        <v>162002936</v>
      </c>
      <c r="H1474" s="19">
        <v>45382</v>
      </c>
      <c r="I1474" t="s">
        <v>80</v>
      </c>
      <c r="J1474" s="1">
        <v>645.99</v>
      </c>
      <c r="K1474" s="17">
        <v>3511</v>
      </c>
      <c r="L1474" t="s">
        <v>78</v>
      </c>
      <c r="M1474" t="s">
        <v>68</v>
      </c>
      <c r="N1474" s="1">
        <v>645.99</v>
      </c>
      <c r="O1474" s="17">
        <v>2947</v>
      </c>
      <c r="P1474" t="s">
        <v>134</v>
      </c>
      <c r="Q1474">
        <v>564</v>
      </c>
    </row>
    <row r="1475" spans="1:17" x14ac:dyDescent="0.25">
      <c r="A1475" s="13">
        <v>45383</v>
      </c>
      <c r="B1475" t="s">
        <v>33</v>
      </c>
      <c r="C1475" t="s">
        <v>296</v>
      </c>
      <c r="D1475" t="s">
        <v>85</v>
      </c>
      <c r="E1475" t="s">
        <v>73</v>
      </c>
      <c r="F1475" t="s">
        <v>66</v>
      </c>
      <c r="G1475">
        <v>162002936</v>
      </c>
      <c r="H1475" s="19">
        <v>45382</v>
      </c>
      <c r="I1475" t="s">
        <v>80</v>
      </c>
      <c r="J1475" s="1">
        <v>786.13</v>
      </c>
      <c r="K1475" s="17">
        <v>4099</v>
      </c>
      <c r="L1475" t="s">
        <v>70</v>
      </c>
      <c r="M1475" t="s">
        <v>68</v>
      </c>
      <c r="N1475" s="1">
        <v>786.13</v>
      </c>
      <c r="O1475" s="17">
        <v>2906</v>
      </c>
      <c r="P1475" t="s">
        <v>134</v>
      </c>
      <c r="Q1475">
        <v>1193</v>
      </c>
    </row>
    <row r="1476" spans="1:17" x14ac:dyDescent="0.25">
      <c r="A1476" s="13">
        <v>45383</v>
      </c>
      <c r="B1476" t="s">
        <v>33</v>
      </c>
      <c r="C1476" t="s">
        <v>296</v>
      </c>
      <c r="D1476" t="s">
        <v>75</v>
      </c>
      <c r="E1476" t="s">
        <v>70</v>
      </c>
      <c r="F1476" t="s">
        <v>66</v>
      </c>
      <c r="G1476">
        <v>162002936</v>
      </c>
      <c r="H1476" s="19">
        <v>45382</v>
      </c>
      <c r="I1476" t="s">
        <v>80</v>
      </c>
      <c r="J1476" s="1">
        <v>2268.8200000000002</v>
      </c>
      <c r="K1476" s="17">
        <v>3488</v>
      </c>
      <c r="L1476" t="s">
        <v>78</v>
      </c>
      <c r="M1476" t="s">
        <v>68</v>
      </c>
      <c r="N1476" s="1">
        <v>2268.8200000000002</v>
      </c>
      <c r="O1476" s="17">
        <v>2685</v>
      </c>
      <c r="P1476" t="s">
        <v>135</v>
      </c>
      <c r="Q1476">
        <v>803</v>
      </c>
    </row>
    <row r="1477" spans="1:17" x14ac:dyDescent="0.25">
      <c r="A1477" s="13">
        <v>45383</v>
      </c>
      <c r="B1477" t="s">
        <v>33</v>
      </c>
      <c r="C1477" t="s">
        <v>298</v>
      </c>
      <c r="D1477" t="s">
        <v>87</v>
      </c>
      <c r="E1477" t="s">
        <v>73</v>
      </c>
      <c r="F1477" t="s">
        <v>66</v>
      </c>
      <c r="G1477">
        <v>161015769</v>
      </c>
      <c r="H1477" s="19">
        <v>45383</v>
      </c>
      <c r="I1477" t="s">
        <v>80</v>
      </c>
      <c r="J1477" s="1">
        <v>3546.92</v>
      </c>
      <c r="K1477" s="17">
        <v>4312</v>
      </c>
      <c r="L1477" t="s">
        <v>73</v>
      </c>
      <c r="M1477" t="s">
        <v>96</v>
      </c>
      <c r="N1477" s="1">
        <v>3546.92</v>
      </c>
      <c r="O1477" s="17">
        <v>3319</v>
      </c>
      <c r="P1477" t="s">
        <v>136</v>
      </c>
      <c r="Q1477">
        <v>993</v>
      </c>
    </row>
    <row r="1478" spans="1:17" x14ac:dyDescent="0.25">
      <c r="A1478" s="13">
        <v>45383</v>
      </c>
      <c r="B1478" t="s">
        <v>33</v>
      </c>
      <c r="C1478" t="s">
        <v>296</v>
      </c>
      <c r="D1478" t="s">
        <v>116</v>
      </c>
      <c r="E1478" t="s">
        <v>76</v>
      </c>
      <c r="F1478" t="s">
        <v>66</v>
      </c>
      <c r="G1478">
        <v>162002938</v>
      </c>
      <c r="H1478" s="19">
        <v>45384</v>
      </c>
      <c r="I1478" t="s">
        <v>80</v>
      </c>
      <c r="J1478" s="1">
        <v>674.21</v>
      </c>
      <c r="K1478" s="17">
        <v>3787</v>
      </c>
      <c r="L1478" t="s">
        <v>76</v>
      </c>
      <c r="M1478" t="s">
        <v>96</v>
      </c>
      <c r="N1478" s="1">
        <v>674.21</v>
      </c>
      <c r="O1478" s="17">
        <v>3081</v>
      </c>
      <c r="P1478" t="s">
        <v>134</v>
      </c>
      <c r="Q1478">
        <v>706</v>
      </c>
    </row>
    <row r="1479" spans="1:17" x14ac:dyDescent="0.25">
      <c r="A1479" s="13">
        <v>45383</v>
      </c>
      <c r="B1479" t="s">
        <v>33</v>
      </c>
      <c r="C1479" t="s">
        <v>296</v>
      </c>
      <c r="D1479" t="s">
        <v>84</v>
      </c>
      <c r="E1479" t="s">
        <v>70</v>
      </c>
      <c r="F1479" t="s">
        <v>66</v>
      </c>
      <c r="G1479">
        <v>162002938</v>
      </c>
      <c r="H1479" s="19">
        <v>45384</v>
      </c>
      <c r="I1479" t="s">
        <v>80</v>
      </c>
      <c r="J1479" s="1">
        <v>2744.92</v>
      </c>
      <c r="K1479" s="17">
        <v>4098</v>
      </c>
      <c r="L1479" t="s">
        <v>70</v>
      </c>
      <c r="M1479" t="s">
        <v>96</v>
      </c>
      <c r="N1479" s="1">
        <v>2744.92</v>
      </c>
      <c r="O1479" s="17">
        <v>3182</v>
      </c>
      <c r="P1479" t="s">
        <v>136</v>
      </c>
      <c r="Q1479">
        <v>916</v>
      </c>
    </row>
    <row r="1480" spans="1:17" x14ac:dyDescent="0.25">
      <c r="A1480" s="13">
        <v>45383</v>
      </c>
      <c r="B1480" t="s">
        <v>33</v>
      </c>
      <c r="C1480" t="s">
        <v>296</v>
      </c>
      <c r="D1480" t="s">
        <v>85</v>
      </c>
      <c r="E1480" t="s">
        <v>73</v>
      </c>
      <c r="F1480" t="s">
        <v>66</v>
      </c>
      <c r="G1480">
        <v>162002938</v>
      </c>
      <c r="H1480" s="19">
        <v>45384</v>
      </c>
      <c r="I1480" t="s">
        <v>80</v>
      </c>
      <c r="J1480" s="1">
        <v>522.75</v>
      </c>
      <c r="K1480" s="17">
        <v>4390</v>
      </c>
      <c r="L1480" t="s">
        <v>73</v>
      </c>
      <c r="M1480" t="s">
        <v>96</v>
      </c>
      <c r="N1480" s="1">
        <v>522.75</v>
      </c>
      <c r="O1480" s="17">
        <v>3171</v>
      </c>
      <c r="P1480" t="s">
        <v>136</v>
      </c>
      <c r="Q1480">
        <v>1219</v>
      </c>
    </row>
    <row r="1481" spans="1:17" x14ac:dyDescent="0.25">
      <c r="A1481" s="13">
        <v>45383</v>
      </c>
      <c r="B1481" t="s">
        <v>33</v>
      </c>
      <c r="C1481" t="s">
        <v>296</v>
      </c>
      <c r="D1481" t="s">
        <v>116</v>
      </c>
      <c r="E1481" t="s">
        <v>76</v>
      </c>
      <c r="F1481" t="s">
        <v>66</v>
      </c>
      <c r="G1481">
        <v>162002940</v>
      </c>
      <c r="H1481" s="19">
        <v>45384</v>
      </c>
      <c r="I1481" t="s">
        <v>80</v>
      </c>
      <c r="J1481" s="1">
        <v>1229.04</v>
      </c>
      <c r="K1481" s="17">
        <v>3532</v>
      </c>
      <c r="L1481" t="s">
        <v>78</v>
      </c>
      <c r="M1481" t="s">
        <v>96</v>
      </c>
      <c r="N1481" s="1">
        <v>1229.04</v>
      </c>
      <c r="O1481" s="17">
        <v>2877</v>
      </c>
      <c r="P1481" t="s">
        <v>134</v>
      </c>
      <c r="Q1481">
        <v>655</v>
      </c>
    </row>
    <row r="1482" spans="1:17" x14ac:dyDescent="0.25">
      <c r="A1482" s="13">
        <v>45383</v>
      </c>
      <c r="B1482" t="s">
        <v>33</v>
      </c>
      <c r="C1482" t="s">
        <v>296</v>
      </c>
      <c r="D1482" t="s">
        <v>84</v>
      </c>
      <c r="E1482" t="s">
        <v>70</v>
      </c>
      <c r="F1482" t="s">
        <v>66</v>
      </c>
      <c r="G1482">
        <v>162002940</v>
      </c>
      <c r="H1482" s="19">
        <v>45384</v>
      </c>
      <c r="I1482" t="s">
        <v>80</v>
      </c>
      <c r="J1482" s="1">
        <v>1616</v>
      </c>
      <c r="K1482" s="17">
        <v>3780</v>
      </c>
      <c r="L1482" t="s">
        <v>76</v>
      </c>
      <c r="M1482" t="s">
        <v>96</v>
      </c>
      <c r="N1482" s="1">
        <v>1616</v>
      </c>
      <c r="O1482" s="17">
        <v>2820</v>
      </c>
      <c r="P1482" t="s">
        <v>134</v>
      </c>
      <c r="Q1482">
        <v>960</v>
      </c>
    </row>
    <row r="1483" spans="1:17" x14ac:dyDescent="0.25">
      <c r="A1483" s="13">
        <v>45383</v>
      </c>
      <c r="B1483" t="s">
        <v>33</v>
      </c>
      <c r="C1483" t="s">
        <v>296</v>
      </c>
      <c r="D1483" t="s">
        <v>85</v>
      </c>
      <c r="E1483" t="s">
        <v>73</v>
      </c>
      <c r="F1483" t="s">
        <v>66</v>
      </c>
      <c r="G1483">
        <v>162002940</v>
      </c>
      <c r="H1483" s="19">
        <v>45384</v>
      </c>
      <c r="I1483" t="s">
        <v>80</v>
      </c>
      <c r="J1483" s="1">
        <v>963.64</v>
      </c>
      <c r="K1483" s="17">
        <v>4092</v>
      </c>
      <c r="L1483" t="s">
        <v>70</v>
      </c>
      <c r="M1483" t="s">
        <v>96</v>
      </c>
      <c r="N1483" s="1">
        <v>963.64</v>
      </c>
      <c r="O1483" s="17">
        <v>2790</v>
      </c>
      <c r="P1483" t="s">
        <v>135</v>
      </c>
      <c r="Q1483">
        <v>1302</v>
      </c>
    </row>
    <row r="1484" spans="1:17" x14ac:dyDescent="0.25">
      <c r="A1484" s="13">
        <v>45383</v>
      </c>
      <c r="B1484" t="s">
        <v>33</v>
      </c>
      <c r="C1484" t="s">
        <v>7</v>
      </c>
      <c r="D1484" t="s">
        <v>69</v>
      </c>
      <c r="E1484" t="s">
        <v>70</v>
      </c>
      <c r="F1484" t="s">
        <v>66</v>
      </c>
      <c r="G1484">
        <v>161009993</v>
      </c>
      <c r="H1484" s="19">
        <v>45385</v>
      </c>
      <c r="I1484" t="s">
        <v>80</v>
      </c>
      <c r="J1484" s="1">
        <v>1417.86</v>
      </c>
      <c r="K1484" s="17">
        <v>4087</v>
      </c>
      <c r="L1484" t="s">
        <v>70</v>
      </c>
      <c r="M1484" t="s">
        <v>96</v>
      </c>
      <c r="N1484" s="1">
        <v>1417.86</v>
      </c>
      <c r="O1484" s="17">
        <v>4596</v>
      </c>
      <c r="P1484" t="s">
        <v>73</v>
      </c>
      <c r="Q1484">
        <v>-509</v>
      </c>
    </row>
    <row r="1485" spans="1:17" x14ac:dyDescent="0.25">
      <c r="A1485" s="13">
        <v>45383</v>
      </c>
      <c r="B1485" t="s">
        <v>33</v>
      </c>
      <c r="C1485" t="s">
        <v>7</v>
      </c>
      <c r="D1485" t="s">
        <v>92</v>
      </c>
      <c r="E1485" t="s">
        <v>278</v>
      </c>
      <c r="F1485" t="s">
        <v>66</v>
      </c>
      <c r="G1485">
        <v>161009993</v>
      </c>
      <c r="H1485" s="19">
        <v>45385</v>
      </c>
      <c r="I1485" t="s">
        <v>80</v>
      </c>
      <c r="J1485" s="1">
        <v>2581.69</v>
      </c>
      <c r="K1485" s="17">
        <v>4689</v>
      </c>
      <c r="L1485" t="s">
        <v>93</v>
      </c>
      <c r="M1485" t="s">
        <v>96</v>
      </c>
      <c r="N1485" s="1">
        <v>2581.69</v>
      </c>
      <c r="O1485" s="17">
        <v>4350</v>
      </c>
      <c r="P1485" t="s">
        <v>73</v>
      </c>
      <c r="Q1485">
        <v>339</v>
      </c>
    </row>
    <row r="1486" spans="1:17" x14ac:dyDescent="0.25">
      <c r="A1486" s="13">
        <v>45383</v>
      </c>
      <c r="B1486" t="s">
        <v>33</v>
      </c>
      <c r="C1486" t="s">
        <v>34</v>
      </c>
      <c r="D1486" t="s">
        <v>180</v>
      </c>
      <c r="E1486" t="s">
        <v>73</v>
      </c>
      <c r="F1486" t="s">
        <v>66</v>
      </c>
      <c r="G1486">
        <v>162000001</v>
      </c>
      <c r="H1486" s="19">
        <v>45386</v>
      </c>
      <c r="I1486" t="s">
        <v>80</v>
      </c>
      <c r="J1486" s="1">
        <v>1524.9</v>
      </c>
      <c r="K1486" s="17">
        <v>3487</v>
      </c>
      <c r="L1486" t="s">
        <v>78</v>
      </c>
      <c r="M1486" t="s">
        <v>96</v>
      </c>
      <c r="N1486" s="1">
        <v>1524.9</v>
      </c>
      <c r="O1486" s="17">
        <v>3065</v>
      </c>
      <c r="P1486" t="s">
        <v>134</v>
      </c>
      <c r="Q1486">
        <v>422</v>
      </c>
    </row>
    <row r="1487" spans="1:17" x14ac:dyDescent="0.25">
      <c r="A1487" s="13">
        <v>45383</v>
      </c>
      <c r="B1487" t="s">
        <v>33</v>
      </c>
      <c r="C1487" t="s">
        <v>34</v>
      </c>
      <c r="D1487" t="s">
        <v>181</v>
      </c>
      <c r="E1487" t="s">
        <v>73</v>
      </c>
      <c r="F1487" t="s">
        <v>66</v>
      </c>
      <c r="G1487">
        <v>162000001</v>
      </c>
      <c r="H1487" s="19">
        <v>45386</v>
      </c>
      <c r="I1487" t="s">
        <v>80</v>
      </c>
      <c r="J1487" s="1">
        <v>2372.02</v>
      </c>
      <c r="K1487" s="17">
        <v>3487</v>
      </c>
      <c r="L1487" t="s">
        <v>78</v>
      </c>
      <c r="M1487" t="s">
        <v>96</v>
      </c>
      <c r="N1487" s="1">
        <v>2372.02</v>
      </c>
      <c r="O1487" s="17">
        <v>3065</v>
      </c>
      <c r="P1487" t="s">
        <v>134</v>
      </c>
      <c r="Q1487">
        <v>422</v>
      </c>
    </row>
    <row r="1488" spans="1:17" x14ac:dyDescent="0.25">
      <c r="A1488" s="13">
        <v>45383</v>
      </c>
      <c r="B1488" t="s">
        <v>33</v>
      </c>
      <c r="C1488" t="s">
        <v>296</v>
      </c>
      <c r="D1488" t="s">
        <v>116</v>
      </c>
      <c r="E1488" t="s">
        <v>76</v>
      </c>
      <c r="F1488" t="s">
        <v>66</v>
      </c>
      <c r="G1488">
        <v>162002948</v>
      </c>
      <c r="H1488" s="19">
        <v>45387</v>
      </c>
      <c r="I1488" t="s">
        <v>80</v>
      </c>
      <c r="J1488" s="1">
        <v>658.17</v>
      </c>
      <c r="K1488" s="17">
        <v>3780</v>
      </c>
      <c r="L1488" t="s">
        <v>76</v>
      </c>
      <c r="M1488" t="s">
        <v>96</v>
      </c>
      <c r="N1488" s="1">
        <v>658.17</v>
      </c>
      <c r="O1488" s="17">
        <v>3653</v>
      </c>
      <c r="P1488" t="s">
        <v>78</v>
      </c>
      <c r="Q1488">
        <v>127</v>
      </c>
    </row>
    <row r="1489" spans="1:17" x14ac:dyDescent="0.25">
      <c r="A1489" s="13">
        <v>45383</v>
      </c>
      <c r="B1489" t="s">
        <v>33</v>
      </c>
      <c r="C1489" t="s">
        <v>296</v>
      </c>
      <c r="D1489" t="s">
        <v>116</v>
      </c>
      <c r="E1489" t="s">
        <v>76</v>
      </c>
      <c r="F1489" t="s">
        <v>66</v>
      </c>
      <c r="G1489">
        <v>162002948</v>
      </c>
      <c r="H1489" s="19">
        <v>45387</v>
      </c>
      <c r="I1489" t="s">
        <v>80</v>
      </c>
      <c r="J1489" s="1">
        <v>1185.8900000000001</v>
      </c>
      <c r="K1489" s="17">
        <v>3789</v>
      </c>
      <c r="L1489" t="s">
        <v>76</v>
      </c>
      <c r="M1489" t="s">
        <v>96</v>
      </c>
      <c r="N1489" s="1">
        <v>1185.8900000000001</v>
      </c>
      <c r="O1489" s="17">
        <v>3600</v>
      </c>
      <c r="P1489" t="s">
        <v>78</v>
      </c>
      <c r="Q1489">
        <v>189</v>
      </c>
    </row>
    <row r="1490" spans="1:17" x14ac:dyDescent="0.25">
      <c r="A1490" s="13">
        <v>45383</v>
      </c>
      <c r="B1490" t="s">
        <v>33</v>
      </c>
      <c r="C1490" t="s">
        <v>296</v>
      </c>
      <c r="D1490" t="s">
        <v>84</v>
      </c>
      <c r="E1490" t="s">
        <v>70</v>
      </c>
      <c r="F1490" t="s">
        <v>66</v>
      </c>
      <c r="G1490">
        <v>162002948</v>
      </c>
      <c r="H1490" s="19">
        <v>45387</v>
      </c>
      <c r="I1490" t="s">
        <v>80</v>
      </c>
      <c r="J1490" s="1">
        <v>2007.43</v>
      </c>
      <c r="K1490" s="17">
        <v>4112</v>
      </c>
      <c r="L1490" t="s">
        <v>70</v>
      </c>
      <c r="M1490" t="s">
        <v>96</v>
      </c>
      <c r="N1490" s="1">
        <v>2007.43</v>
      </c>
      <c r="O1490" s="17">
        <v>3775</v>
      </c>
      <c r="P1490" t="s">
        <v>76</v>
      </c>
      <c r="Q1490">
        <v>337</v>
      </c>
    </row>
    <row r="1491" spans="1:17" x14ac:dyDescent="0.25">
      <c r="A1491" s="13">
        <v>45383</v>
      </c>
      <c r="B1491" t="s">
        <v>33</v>
      </c>
      <c r="C1491" t="s">
        <v>7</v>
      </c>
      <c r="D1491" t="s">
        <v>69</v>
      </c>
      <c r="E1491" t="s">
        <v>70</v>
      </c>
      <c r="F1491" t="s">
        <v>66</v>
      </c>
      <c r="G1491">
        <v>161009996</v>
      </c>
      <c r="H1491" s="19">
        <v>45388</v>
      </c>
      <c r="I1491" t="s">
        <v>80</v>
      </c>
      <c r="J1491" s="1">
        <v>1278.28</v>
      </c>
      <c r="K1491" s="17">
        <v>4044</v>
      </c>
      <c r="L1491" t="s">
        <v>70</v>
      </c>
      <c r="M1491" t="s">
        <v>96</v>
      </c>
      <c r="N1491" s="1">
        <v>1278.28</v>
      </c>
      <c r="O1491" s="17">
        <v>4536</v>
      </c>
      <c r="P1491" t="s">
        <v>73</v>
      </c>
      <c r="Q1491">
        <v>-492</v>
      </c>
    </row>
    <row r="1492" spans="1:17" x14ac:dyDescent="0.25">
      <c r="A1492" s="13">
        <v>45383</v>
      </c>
      <c r="B1492" t="s">
        <v>33</v>
      </c>
      <c r="C1492" t="s">
        <v>7</v>
      </c>
      <c r="D1492" t="s">
        <v>92</v>
      </c>
      <c r="E1492" t="s">
        <v>145</v>
      </c>
      <c r="F1492" t="s">
        <v>66</v>
      </c>
      <c r="G1492">
        <v>161009996</v>
      </c>
      <c r="H1492" s="19">
        <v>45388</v>
      </c>
      <c r="I1492" t="s">
        <v>80</v>
      </c>
      <c r="J1492" s="1">
        <v>2695</v>
      </c>
      <c r="K1492" s="17">
        <v>4923</v>
      </c>
      <c r="L1492" t="s">
        <v>97</v>
      </c>
      <c r="M1492" t="s">
        <v>96</v>
      </c>
      <c r="N1492" s="1">
        <v>2695</v>
      </c>
      <c r="O1492" s="17">
        <v>4854</v>
      </c>
      <c r="P1492" t="s">
        <v>93</v>
      </c>
      <c r="Q1492">
        <v>69</v>
      </c>
    </row>
    <row r="1493" spans="1:17" x14ac:dyDescent="0.25">
      <c r="A1493" s="13">
        <v>45383</v>
      </c>
      <c r="B1493" t="s">
        <v>33</v>
      </c>
      <c r="C1493" t="s">
        <v>7</v>
      </c>
      <c r="D1493" t="s">
        <v>69</v>
      </c>
      <c r="E1493" t="s">
        <v>70</v>
      </c>
      <c r="F1493" t="s">
        <v>66</v>
      </c>
      <c r="G1493">
        <v>151000624</v>
      </c>
      <c r="H1493" s="19">
        <v>45390</v>
      </c>
      <c r="I1493" t="s">
        <v>80</v>
      </c>
      <c r="J1493" s="1">
        <v>1174.2</v>
      </c>
      <c r="K1493" s="17">
        <v>4011</v>
      </c>
      <c r="L1493" t="s">
        <v>70</v>
      </c>
      <c r="M1493" t="s">
        <v>96</v>
      </c>
      <c r="N1493" s="1">
        <v>1174.2</v>
      </c>
      <c r="O1493" s="17">
        <v>4097</v>
      </c>
      <c r="P1493" t="s">
        <v>70</v>
      </c>
      <c r="Q1493">
        <v>-86</v>
      </c>
    </row>
    <row r="1494" spans="1:17" x14ac:dyDescent="0.25">
      <c r="A1494" s="13">
        <v>45383</v>
      </c>
      <c r="B1494" t="s">
        <v>33</v>
      </c>
      <c r="C1494" t="s">
        <v>7</v>
      </c>
      <c r="D1494" t="s">
        <v>92</v>
      </c>
      <c r="E1494" t="s">
        <v>145</v>
      </c>
      <c r="F1494" t="s">
        <v>66</v>
      </c>
      <c r="G1494">
        <v>151000624</v>
      </c>
      <c r="H1494" s="19">
        <v>45390</v>
      </c>
      <c r="I1494" t="s">
        <v>80</v>
      </c>
      <c r="J1494" s="1">
        <v>2706.03</v>
      </c>
      <c r="K1494" s="17">
        <v>4945</v>
      </c>
      <c r="L1494" t="s">
        <v>97</v>
      </c>
      <c r="M1494" t="s">
        <v>96</v>
      </c>
      <c r="N1494" s="1">
        <v>2706.03</v>
      </c>
      <c r="O1494" s="17">
        <v>5071</v>
      </c>
      <c r="P1494" t="s">
        <v>97</v>
      </c>
      <c r="Q1494">
        <v>-126</v>
      </c>
    </row>
    <row r="1495" spans="1:17" x14ac:dyDescent="0.25">
      <c r="A1495" s="13">
        <v>45383</v>
      </c>
      <c r="B1495" t="s">
        <v>33</v>
      </c>
      <c r="C1495" t="s">
        <v>7</v>
      </c>
      <c r="D1495" t="s">
        <v>69</v>
      </c>
      <c r="E1495" t="s">
        <v>70</v>
      </c>
      <c r="F1495" t="s">
        <v>66</v>
      </c>
      <c r="G1495">
        <v>161009999</v>
      </c>
      <c r="H1495" s="19">
        <v>45390</v>
      </c>
      <c r="I1495" t="s">
        <v>80</v>
      </c>
      <c r="J1495" s="1">
        <v>1219.3</v>
      </c>
      <c r="K1495" s="17">
        <v>4087</v>
      </c>
      <c r="L1495" t="s">
        <v>70</v>
      </c>
      <c r="M1495" t="s">
        <v>96</v>
      </c>
      <c r="N1495" s="1">
        <v>1219.3</v>
      </c>
      <c r="O1495" s="17">
        <v>4562</v>
      </c>
      <c r="P1495" t="s">
        <v>73</v>
      </c>
      <c r="Q1495">
        <v>-475</v>
      </c>
    </row>
    <row r="1496" spans="1:17" x14ac:dyDescent="0.25">
      <c r="A1496" s="13">
        <v>45383</v>
      </c>
      <c r="B1496" t="s">
        <v>33</v>
      </c>
      <c r="C1496" t="s">
        <v>7</v>
      </c>
      <c r="D1496" t="s">
        <v>92</v>
      </c>
      <c r="E1496" t="s">
        <v>145</v>
      </c>
      <c r="F1496" t="s">
        <v>66</v>
      </c>
      <c r="G1496">
        <v>161009999</v>
      </c>
      <c r="H1496" s="19">
        <v>45390</v>
      </c>
      <c r="I1496" t="s">
        <v>80</v>
      </c>
      <c r="J1496" s="1">
        <v>2706.03</v>
      </c>
      <c r="K1496" s="17">
        <v>4919</v>
      </c>
      <c r="L1496" t="s">
        <v>97</v>
      </c>
      <c r="M1496" t="s">
        <v>96</v>
      </c>
      <c r="N1496" s="1">
        <v>2706.03</v>
      </c>
      <c r="O1496" s="17">
        <v>5066</v>
      </c>
      <c r="P1496" t="s">
        <v>97</v>
      </c>
      <c r="Q1496">
        <v>-147</v>
      </c>
    </row>
    <row r="1497" spans="1:17" x14ac:dyDescent="0.25">
      <c r="A1497" s="13">
        <v>45383</v>
      </c>
      <c r="B1497" t="s">
        <v>33</v>
      </c>
      <c r="C1497" t="s">
        <v>7</v>
      </c>
      <c r="D1497" t="s">
        <v>69</v>
      </c>
      <c r="E1497" t="s">
        <v>70</v>
      </c>
      <c r="F1497" t="s">
        <v>66</v>
      </c>
      <c r="G1497">
        <v>161010000</v>
      </c>
      <c r="H1497" s="19">
        <v>45390</v>
      </c>
      <c r="I1497" t="s">
        <v>80</v>
      </c>
      <c r="J1497" s="1">
        <v>826.2</v>
      </c>
      <c r="K1497" s="17">
        <v>4065</v>
      </c>
      <c r="L1497" t="s">
        <v>70</v>
      </c>
      <c r="M1497" t="s">
        <v>96</v>
      </c>
      <c r="N1497" s="1">
        <v>826.2</v>
      </c>
      <c r="O1497" s="17">
        <v>4559</v>
      </c>
      <c r="P1497" t="s">
        <v>73</v>
      </c>
      <c r="Q1497">
        <v>-494</v>
      </c>
    </row>
    <row r="1498" spans="1:17" x14ac:dyDescent="0.25">
      <c r="A1498" s="13">
        <v>45383</v>
      </c>
      <c r="B1498" t="s">
        <v>33</v>
      </c>
      <c r="C1498" t="s">
        <v>7</v>
      </c>
      <c r="D1498" t="s">
        <v>92</v>
      </c>
      <c r="E1498" t="s">
        <v>145</v>
      </c>
      <c r="F1498" t="s">
        <v>66</v>
      </c>
      <c r="G1498">
        <v>161010000</v>
      </c>
      <c r="H1498" s="19">
        <v>45390</v>
      </c>
      <c r="I1498" t="s">
        <v>80</v>
      </c>
      <c r="J1498" s="1">
        <v>3123.6</v>
      </c>
      <c r="K1498" s="17">
        <v>4978</v>
      </c>
      <c r="L1498" t="s">
        <v>97</v>
      </c>
      <c r="M1498" t="s">
        <v>96</v>
      </c>
      <c r="N1498" s="1">
        <v>3123.6</v>
      </c>
      <c r="O1498" s="17">
        <v>4516</v>
      </c>
      <c r="P1498" t="s">
        <v>73</v>
      </c>
      <c r="Q1498">
        <v>462</v>
      </c>
    </row>
    <row r="1499" spans="1:17" x14ac:dyDescent="0.25">
      <c r="A1499" s="13">
        <v>45383</v>
      </c>
      <c r="B1499" t="s">
        <v>33</v>
      </c>
      <c r="C1499" t="s">
        <v>7</v>
      </c>
      <c r="D1499" t="s">
        <v>69</v>
      </c>
      <c r="E1499" t="s">
        <v>70</v>
      </c>
      <c r="F1499" t="s">
        <v>66</v>
      </c>
      <c r="G1499">
        <v>161010003</v>
      </c>
      <c r="H1499" s="19">
        <v>45392</v>
      </c>
      <c r="I1499" t="s">
        <v>80</v>
      </c>
      <c r="J1499" s="1">
        <v>1596.15</v>
      </c>
      <c r="K1499" s="17">
        <v>4058</v>
      </c>
      <c r="L1499" t="s">
        <v>70</v>
      </c>
      <c r="M1499" t="s">
        <v>96</v>
      </c>
      <c r="N1499" s="1">
        <v>1596.15</v>
      </c>
      <c r="O1499" s="17">
        <v>4318</v>
      </c>
      <c r="P1499" t="s">
        <v>73</v>
      </c>
      <c r="Q1499">
        <v>-260</v>
      </c>
    </row>
    <row r="1500" spans="1:17" x14ac:dyDescent="0.25">
      <c r="A1500" s="13">
        <v>45383</v>
      </c>
      <c r="B1500" t="s">
        <v>33</v>
      </c>
      <c r="C1500" t="s">
        <v>7</v>
      </c>
      <c r="D1500" t="s">
        <v>92</v>
      </c>
      <c r="E1500" t="s">
        <v>145</v>
      </c>
      <c r="F1500" t="s">
        <v>66</v>
      </c>
      <c r="G1500">
        <v>161010003</v>
      </c>
      <c r="H1500" s="19">
        <v>45392</v>
      </c>
      <c r="I1500" t="s">
        <v>80</v>
      </c>
      <c r="J1500" s="1">
        <v>2364.9299999999998</v>
      </c>
      <c r="K1500" s="17">
        <v>4992</v>
      </c>
      <c r="L1500" t="s">
        <v>97</v>
      </c>
      <c r="M1500" t="s">
        <v>96</v>
      </c>
      <c r="N1500" s="1">
        <v>2364.9299999999998</v>
      </c>
      <c r="O1500" s="17">
        <v>3887</v>
      </c>
      <c r="P1500" t="s">
        <v>76</v>
      </c>
      <c r="Q1500">
        <v>1105</v>
      </c>
    </row>
    <row r="1501" spans="1:17" x14ac:dyDescent="0.25">
      <c r="A1501" s="13">
        <v>45383</v>
      </c>
      <c r="B1501" t="s">
        <v>33</v>
      </c>
      <c r="C1501" t="s">
        <v>298</v>
      </c>
      <c r="D1501" t="s">
        <v>86</v>
      </c>
      <c r="E1501" t="s">
        <v>78</v>
      </c>
      <c r="F1501" t="s">
        <v>66</v>
      </c>
      <c r="G1501">
        <v>141000356</v>
      </c>
      <c r="H1501" s="19">
        <v>45393</v>
      </c>
      <c r="I1501" t="s">
        <v>80</v>
      </c>
      <c r="J1501" s="1">
        <v>3542.86</v>
      </c>
      <c r="K1501" s="17">
        <v>3407</v>
      </c>
      <c r="L1501" t="s">
        <v>78</v>
      </c>
      <c r="M1501" t="s">
        <v>96</v>
      </c>
      <c r="N1501" s="1">
        <v>3542.86</v>
      </c>
      <c r="O1501" s="17">
        <v>3836</v>
      </c>
      <c r="P1501" t="s">
        <v>76</v>
      </c>
      <c r="Q1501">
        <v>-429</v>
      </c>
    </row>
    <row r="1502" spans="1:17" x14ac:dyDescent="0.25">
      <c r="A1502" s="13">
        <v>45383</v>
      </c>
      <c r="B1502" t="s">
        <v>33</v>
      </c>
      <c r="C1502" t="s">
        <v>7</v>
      </c>
      <c r="D1502" t="s">
        <v>92</v>
      </c>
      <c r="E1502" t="s">
        <v>145</v>
      </c>
      <c r="F1502" t="s">
        <v>66</v>
      </c>
      <c r="G1502">
        <v>151000628</v>
      </c>
      <c r="H1502" s="19">
        <v>45393</v>
      </c>
      <c r="I1502" t="s">
        <v>80</v>
      </c>
      <c r="J1502" s="1">
        <v>3853.3</v>
      </c>
      <c r="K1502" s="17">
        <v>4305</v>
      </c>
      <c r="L1502" t="s">
        <v>73</v>
      </c>
      <c r="M1502" t="s">
        <v>96</v>
      </c>
      <c r="N1502" s="1">
        <v>3853.3</v>
      </c>
      <c r="O1502" s="17">
        <v>3997</v>
      </c>
      <c r="P1502" t="s">
        <v>76</v>
      </c>
      <c r="Q1502">
        <v>308</v>
      </c>
    </row>
    <row r="1503" spans="1:17" x14ac:dyDescent="0.25">
      <c r="A1503" s="13">
        <v>45383</v>
      </c>
      <c r="B1503" t="s">
        <v>33</v>
      </c>
      <c r="C1503" t="s">
        <v>7</v>
      </c>
      <c r="D1503" t="s">
        <v>69</v>
      </c>
      <c r="E1503" t="s">
        <v>70</v>
      </c>
      <c r="F1503" t="s">
        <v>66</v>
      </c>
      <c r="G1503">
        <v>151000629</v>
      </c>
      <c r="H1503" s="19">
        <v>45394</v>
      </c>
      <c r="I1503" t="s">
        <v>80</v>
      </c>
      <c r="J1503" s="1">
        <v>1140.6300000000001</v>
      </c>
      <c r="K1503" s="17">
        <v>4012</v>
      </c>
      <c r="L1503" t="s">
        <v>70</v>
      </c>
      <c r="M1503" t="s">
        <v>96</v>
      </c>
      <c r="N1503" s="1">
        <v>1140.6300000000001</v>
      </c>
      <c r="O1503" s="17">
        <v>3604</v>
      </c>
      <c r="P1503" t="s">
        <v>78</v>
      </c>
      <c r="Q1503">
        <v>408</v>
      </c>
    </row>
    <row r="1504" spans="1:17" x14ac:dyDescent="0.25">
      <c r="A1504" s="13">
        <v>45383</v>
      </c>
      <c r="B1504" t="s">
        <v>33</v>
      </c>
      <c r="C1504" t="s">
        <v>7</v>
      </c>
      <c r="D1504" t="s">
        <v>92</v>
      </c>
      <c r="E1504" t="s">
        <v>145</v>
      </c>
      <c r="F1504" t="s">
        <v>66</v>
      </c>
      <c r="G1504">
        <v>151000629</v>
      </c>
      <c r="H1504" s="19">
        <v>45394</v>
      </c>
      <c r="I1504" t="s">
        <v>80</v>
      </c>
      <c r="J1504" s="1">
        <v>2547.02</v>
      </c>
      <c r="K1504" s="17">
        <v>4309</v>
      </c>
      <c r="L1504" t="s">
        <v>73</v>
      </c>
      <c r="M1504" t="s">
        <v>96</v>
      </c>
      <c r="N1504" s="1">
        <v>2547.02</v>
      </c>
      <c r="O1504" s="17">
        <v>3893</v>
      </c>
      <c r="P1504" t="s">
        <v>76</v>
      </c>
      <c r="Q1504">
        <v>416</v>
      </c>
    </row>
    <row r="1505" spans="1:17" x14ac:dyDescent="0.25">
      <c r="A1505" s="13">
        <v>45383</v>
      </c>
      <c r="B1505" t="s">
        <v>33</v>
      </c>
      <c r="C1505" t="s">
        <v>296</v>
      </c>
      <c r="D1505" t="s">
        <v>116</v>
      </c>
      <c r="E1505" t="s">
        <v>76</v>
      </c>
      <c r="F1505" t="s">
        <v>66</v>
      </c>
      <c r="G1505">
        <v>162002964</v>
      </c>
      <c r="H1505" s="19">
        <v>45394</v>
      </c>
      <c r="I1505" t="s">
        <v>80</v>
      </c>
      <c r="J1505" s="1">
        <v>647.66999999999996</v>
      </c>
      <c r="K1505" s="17">
        <v>3709</v>
      </c>
      <c r="L1505" t="s">
        <v>76</v>
      </c>
      <c r="M1505" t="s">
        <v>96</v>
      </c>
      <c r="N1505" s="1">
        <v>647.66999999999996</v>
      </c>
      <c r="O1505" s="17">
        <v>3008</v>
      </c>
      <c r="P1505" t="s">
        <v>134</v>
      </c>
      <c r="Q1505">
        <v>701</v>
      </c>
    </row>
    <row r="1506" spans="1:17" x14ac:dyDescent="0.25">
      <c r="A1506" s="13">
        <v>45383</v>
      </c>
      <c r="B1506" t="s">
        <v>33</v>
      </c>
      <c r="C1506" t="s">
        <v>296</v>
      </c>
      <c r="D1506" t="s">
        <v>116</v>
      </c>
      <c r="E1506" t="s">
        <v>76</v>
      </c>
      <c r="F1506" t="s">
        <v>66</v>
      </c>
      <c r="G1506">
        <v>162002964</v>
      </c>
      <c r="H1506" s="19">
        <v>45394</v>
      </c>
      <c r="I1506" t="s">
        <v>80</v>
      </c>
      <c r="J1506" s="1">
        <v>1373.38</v>
      </c>
      <c r="K1506" s="17">
        <v>3722</v>
      </c>
      <c r="L1506" t="s">
        <v>76</v>
      </c>
      <c r="M1506" t="s">
        <v>96</v>
      </c>
      <c r="N1506" s="1">
        <v>1373.38</v>
      </c>
      <c r="O1506" s="17">
        <v>2730</v>
      </c>
      <c r="P1506" t="s">
        <v>135</v>
      </c>
      <c r="Q1506">
        <v>992</v>
      </c>
    </row>
    <row r="1507" spans="1:17" x14ac:dyDescent="0.25">
      <c r="A1507" s="13">
        <v>45383</v>
      </c>
      <c r="B1507" t="s">
        <v>33</v>
      </c>
      <c r="C1507" t="s">
        <v>296</v>
      </c>
      <c r="D1507" t="s">
        <v>84</v>
      </c>
      <c r="E1507" t="s">
        <v>70</v>
      </c>
      <c r="F1507" t="s">
        <v>66</v>
      </c>
      <c r="G1507">
        <v>162002964</v>
      </c>
      <c r="H1507" s="19">
        <v>45394</v>
      </c>
      <c r="I1507" t="s">
        <v>80</v>
      </c>
      <c r="J1507" s="1">
        <v>639.16999999999996</v>
      </c>
      <c r="K1507" s="17">
        <v>4005</v>
      </c>
      <c r="L1507" t="s">
        <v>70</v>
      </c>
      <c r="M1507" t="s">
        <v>96</v>
      </c>
      <c r="N1507" s="1">
        <v>639.16999999999996</v>
      </c>
      <c r="O1507" s="17">
        <v>2773</v>
      </c>
      <c r="P1507" t="s">
        <v>135</v>
      </c>
      <c r="Q1507">
        <v>1232</v>
      </c>
    </row>
    <row r="1508" spans="1:17" x14ac:dyDescent="0.25">
      <c r="A1508" s="13">
        <v>45383</v>
      </c>
      <c r="B1508" t="s">
        <v>33</v>
      </c>
      <c r="C1508" t="s">
        <v>296</v>
      </c>
      <c r="D1508" t="s">
        <v>85</v>
      </c>
      <c r="E1508" t="s">
        <v>73</v>
      </c>
      <c r="F1508" t="s">
        <v>66</v>
      </c>
      <c r="G1508">
        <v>162002964</v>
      </c>
      <c r="H1508" s="19">
        <v>45394</v>
      </c>
      <c r="I1508" t="s">
        <v>80</v>
      </c>
      <c r="J1508" s="1">
        <v>967.73</v>
      </c>
      <c r="K1508" s="17">
        <v>4317</v>
      </c>
      <c r="L1508" t="s">
        <v>73</v>
      </c>
      <c r="M1508" t="s">
        <v>96</v>
      </c>
      <c r="N1508" s="1">
        <v>967.73</v>
      </c>
      <c r="O1508" s="17">
        <v>3040</v>
      </c>
      <c r="P1508" t="s">
        <v>134</v>
      </c>
      <c r="Q1508">
        <v>1277</v>
      </c>
    </row>
    <row r="1509" spans="1:17" x14ac:dyDescent="0.25">
      <c r="A1509" s="13">
        <v>45383</v>
      </c>
      <c r="B1509" t="s">
        <v>33</v>
      </c>
      <c r="C1509" t="s">
        <v>298</v>
      </c>
      <c r="D1509" t="s">
        <v>122</v>
      </c>
      <c r="E1509" t="s">
        <v>73</v>
      </c>
      <c r="F1509" t="s">
        <v>66</v>
      </c>
      <c r="G1509">
        <v>161002682</v>
      </c>
      <c r="H1509" s="19">
        <v>45395</v>
      </c>
      <c r="I1509" t="s">
        <v>80</v>
      </c>
      <c r="J1509" s="1">
        <v>3904.4</v>
      </c>
      <c r="K1509" s="17">
        <v>4011</v>
      </c>
      <c r="L1509" t="s">
        <v>70</v>
      </c>
      <c r="M1509" t="s">
        <v>96</v>
      </c>
      <c r="N1509" s="1">
        <v>3904.4</v>
      </c>
      <c r="O1509" s="17">
        <v>3131</v>
      </c>
      <c r="P1509" t="s">
        <v>136</v>
      </c>
      <c r="Q1509">
        <v>880</v>
      </c>
    </row>
    <row r="1510" spans="1:17" x14ac:dyDescent="0.25">
      <c r="A1510" s="13">
        <v>45383</v>
      </c>
      <c r="B1510" t="s">
        <v>33</v>
      </c>
      <c r="C1510" t="s">
        <v>298</v>
      </c>
      <c r="D1510" t="s">
        <v>77</v>
      </c>
      <c r="E1510" t="s">
        <v>78</v>
      </c>
      <c r="F1510" t="s">
        <v>66</v>
      </c>
      <c r="G1510">
        <v>161015788</v>
      </c>
      <c r="H1510" s="19">
        <v>45396</v>
      </c>
      <c r="I1510" t="s">
        <v>80</v>
      </c>
      <c r="J1510" s="1">
        <v>3989.7</v>
      </c>
      <c r="K1510" s="17">
        <v>3111</v>
      </c>
      <c r="L1510" t="s">
        <v>136</v>
      </c>
      <c r="M1510" t="s">
        <v>96</v>
      </c>
      <c r="N1510" s="1">
        <v>3989.7</v>
      </c>
      <c r="O1510" s="17">
        <v>3139</v>
      </c>
      <c r="P1510" t="s">
        <v>136</v>
      </c>
      <c r="Q1510">
        <v>-28</v>
      </c>
    </row>
    <row r="1511" spans="1:17" x14ac:dyDescent="0.25">
      <c r="A1511" s="13">
        <v>45383</v>
      </c>
      <c r="B1511" t="s">
        <v>33</v>
      </c>
      <c r="C1511" t="s">
        <v>7</v>
      </c>
      <c r="D1511" t="s">
        <v>69</v>
      </c>
      <c r="E1511" t="s">
        <v>70</v>
      </c>
      <c r="F1511" t="s">
        <v>66</v>
      </c>
      <c r="G1511">
        <v>151000630</v>
      </c>
      <c r="H1511" s="19">
        <v>45397</v>
      </c>
      <c r="I1511" t="s">
        <v>80</v>
      </c>
      <c r="J1511" s="1">
        <v>1203.08</v>
      </c>
      <c r="K1511" s="17">
        <v>4005</v>
      </c>
      <c r="L1511" t="s">
        <v>70</v>
      </c>
      <c r="M1511" t="s">
        <v>96</v>
      </c>
      <c r="N1511" s="1">
        <v>1203.08</v>
      </c>
      <c r="O1511" s="17">
        <v>3471</v>
      </c>
      <c r="P1511" t="s">
        <v>78</v>
      </c>
      <c r="Q1511">
        <v>534</v>
      </c>
    </row>
    <row r="1512" spans="1:17" x14ac:dyDescent="0.25">
      <c r="A1512" s="13">
        <v>45383</v>
      </c>
      <c r="B1512" t="s">
        <v>33</v>
      </c>
      <c r="C1512" t="s">
        <v>7</v>
      </c>
      <c r="D1512" t="s">
        <v>92</v>
      </c>
      <c r="E1512" t="s">
        <v>145</v>
      </c>
      <c r="F1512" t="s">
        <v>66</v>
      </c>
      <c r="G1512">
        <v>151000630</v>
      </c>
      <c r="H1512" s="19">
        <v>45397</v>
      </c>
      <c r="I1512" t="s">
        <v>80</v>
      </c>
      <c r="J1512" s="1">
        <v>2690.6</v>
      </c>
      <c r="K1512" s="17">
        <v>4909</v>
      </c>
      <c r="L1512" t="s">
        <v>97</v>
      </c>
      <c r="M1512" t="s">
        <v>96</v>
      </c>
      <c r="N1512" s="1">
        <v>2690.6</v>
      </c>
      <c r="O1512" s="17">
        <v>3468</v>
      </c>
      <c r="P1512" t="s">
        <v>78</v>
      </c>
      <c r="Q1512">
        <v>1441</v>
      </c>
    </row>
    <row r="1513" spans="1:17" x14ac:dyDescent="0.25">
      <c r="A1513" s="13">
        <v>45383</v>
      </c>
      <c r="B1513" t="s">
        <v>33</v>
      </c>
      <c r="C1513" t="s">
        <v>298</v>
      </c>
      <c r="D1513" t="s">
        <v>77</v>
      </c>
      <c r="E1513" t="s">
        <v>78</v>
      </c>
      <c r="F1513" t="s">
        <v>66</v>
      </c>
      <c r="G1513">
        <v>161015793</v>
      </c>
      <c r="H1513" s="19">
        <v>45397</v>
      </c>
      <c r="I1513" t="s">
        <v>80</v>
      </c>
      <c r="J1513" s="1">
        <v>3956.1</v>
      </c>
      <c r="K1513" s="17">
        <v>3422</v>
      </c>
      <c r="L1513" t="s">
        <v>78</v>
      </c>
      <c r="M1513" t="s">
        <v>96</v>
      </c>
      <c r="N1513" s="1">
        <v>3956.1</v>
      </c>
      <c r="O1513" s="17">
        <v>2977</v>
      </c>
      <c r="P1513" t="s">
        <v>134</v>
      </c>
      <c r="Q1513">
        <v>445</v>
      </c>
    </row>
    <row r="1514" spans="1:17" x14ac:dyDescent="0.25">
      <c r="A1514" s="13">
        <v>45383</v>
      </c>
      <c r="B1514" t="s">
        <v>33</v>
      </c>
      <c r="C1514" t="s">
        <v>296</v>
      </c>
      <c r="D1514" t="s">
        <v>116</v>
      </c>
      <c r="E1514" t="s">
        <v>76</v>
      </c>
      <c r="F1514" t="s">
        <v>66</v>
      </c>
      <c r="G1514">
        <v>162002970</v>
      </c>
      <c r="H1514" s="19">
        <v>45397</v>
      </c>
      <c r="I1514" t="s">
        <v>80</v>
      </c>
      <c r="J1514" s="1">
        <v>515</v>
      </c>
      <c r="K1514" s="17">
        <v>3719</v>
      </c>
      <c r="L1514" t="s">
        <v>76</v>
      </c>
      <c r="M1514" t="s">
        <v>96</v>
      </c>
      <c r="N1514" s="1">
        <v>515</v>
      </c>
      <c r="O1514" s="17">
        <v>2662</v>
      </c>
      <c r="P1514" t="s">
        <v>135</v>
      </c>
      <c r="Q1514">
        <v>1057</v>
      </c>
    </row>
    <row r="1515" spans="1:17" x14ac:dyDescent="0.25">
      <c r="A1515" s="13">
        <v>45383</v>
      </c>
      <c r="B1515" t="s">
        <v>33</v>
      </c>
      <c r="C1515" t="s">
        <v>296</v>
      </c>
      <c r="D1515" t="s">
        <v>84</v>
      </c>
      <c r="E1515" t="s">
        <v>70</v>
      </c>
      <c r="F1515" t="s">
        <v>66</v>
      </c>
      <c r="G1515">
        <v>162002970</v>
      </c>
      <c r="H1515" s="19">
        <v>45397</v>
      </c>
      <c r="I1515" t="s">
        <v>80</v>
      </c>
      <c r="J1515" s="1">
        <v>1429.25</v>
      </c>
      <c r="K1515" s="17">
        <v>3711</v>
      </c>
      <c r="L1515" t="s">
        <v>76</v>
      </c>
      <c r="M1515" t="s">
        <v>96</v>
      </c>
      <c r="N1515" s="1">
        <v>1429.25</v>
      </c>
      <c r="O1515" s="17">
        <v>2666</v>
      </c>
      <c r="P1515" t="s">
        <v>135</v>
      </c>
      <c r="Q1515">
        <v>1045</v>
      </c>
    </row>
    <row r="1516" spans="1:17" x14ac:dyDescent="0.25">
      <c r="A1516" s="13">
        <v>45383</v>
      </c>
      <c r="B1516" t="s">
        <v>33</v>
      </c>
      <c r="C1516" t="s">
        <v>296</v>
      </c>
      <c r="D1516" t="s">
        <v>85</v>
      </c>
      <c r="E1516" t="s">
        <v>73</v>
      </c>
      <c r="F1516" t="s">
        <v>66</v>
      </c>
      <c r="G1516">
        <v>162002970</v>
      </c>
      <c r="H1516" s="19">
        <v>45397</v>
      </c>
      <c r="I1516" t="s">
        <v>80</v>
      </c>
      <c r="J1516" s="1">
        <v>655.67</v>
      </c>
      <c r="K1516" s="17">
        <v>4318</v>
      </c>
      <c r="L1516" t="s">
        <v>73</v>
      </c>
      <c r="M1516" t="s">
        <v>96</v>
      </c>
      <c r="N1516" s="1">
        <v>655.67</v>
      </c>
      <c r="O1516" s="17">
        <v>2672</v>
      </c>
      <c r="P1516" t="s">
        <v>135</v>
      </c>
      <c r="Q1516">
        <v>1646</v>
      </c>
    </row>
    <row r="1517" spans="1:17" x14ac:dyDescent="0.25">
      <c r="A1517" s="13">
        <v>45383</v>
      </c>
      <c r="B1517" t="s">
        <v>33</v>
      </c>
      <c r="C1517" t="s">
        <v>296</v>
      </c>
      <c r="D1517" t="s">
        <v>75</v>
      </c>
      <c r="E1517" t="s">
        <v>70</v>
      </c>
      <c r="F1517" t="s">
        <v>66</v>
      </c>
      <c r="G1517">
        <v>162002970</v>
      </c>
      <c r="H1517" s="19">
        <v>45397</v>
      </c>
      <c r="I1517" t="s">
        <v>80</v>
      </c>
      <c r="J1517" s="1">
        <v>1173.07</v>
      </c>
      <c r="K1517" s="17">
        <v>3714</v>
      </c>
      <c r="L1517" t="s">
        <v>76</v>
      </c>
      <c r="M1517" t="s">
        <v>96</v>
      </c>
      <c r="N1517" s="1">
        <v>1173.07</v>
      </c>
      <c r="O1517" s="17">
        <v>2685</v>
      </c>
      <c r="P1517" t="s">
        <v>135</v>
      </c>
      <c r="Q1517">
        <v>1029</v>
      </c>
    </row>
    <row r="1518" spans="1:17" x14ac:dyDescent="0.25">
      <c r="A1518" s="13">
        <v>45383</v>
      </c>
      <c r="B1518" t="s">
        <v>33</v>
      </c>
      <c r="C1518" t="s">
        <v>296</v>
      </c>
      <c r="D1518" t="s">
        <v>84</v>
      </c>
      <c r="E1518" t="s">
        <v>70</v>
      </c>
      <c r="F1518" t="s">
        <v>66</v>
      </c>
      <c r="G1518">
        <v>162002972</v>
      </c>
      <c r="H1518" s="19">
        <v>45397</v>
      </c>
      <c r="I1518" t="s">
        <v>80</v>
      </c>
      <c r="J1518" s="1">
        <v>1477.88</v>
      </c>
      <c r="K1518" s="17">
        <v>3709</v>
      </c>
      <c r="L1518" t="s">
        <v>76</v>
      </c>
      <c r="M1518" t="s">
        <v>96</v>
      </c>
      <c r="N1518" s="1">
        <v>1477.88</v>
      </c>
      <c r="O1518" s="17">
        <v>2899</v>
      </c>
      <c r="P1518" t="s">
        <v>134</v>
      </c>
      <c r="Q1518">
        <v>810</v>
      </c>
    </row>
    <row r="1519" spans="1:17" x14ac:dyDescent="0.25">
      <c r="A1519" s="13">
        <v>45383</v>
      </c>
      <c r="B1519" t="s">
        <v>33</v>
      </c>
      <c r="C1519" t="s">
        <v>296</v>
      </c>
      <c r="D1519" t="s">
        <v>85</v>
      </c>
      <c r="E1519" t="s">
        <v>73</v>
      </c>
      <c r="F1519" t="s">
        <v>66</v>
      </c>
      <c r="G1519">
        <v>162002972</v>
      </c>
      <c r="H1519" s="19">
        <v>45397</v>
      </c>
      <c r="I1519" t="s">
        <v>80</v>
      </c>
      <c r="J1519" s="1">
        <v>679.07</v>
      </c>
      <c r="K1519" s="17">
        <v>4317</v>
      </c>
      <c r="L1519" t="s">
        <v>73</v>
      </c>
      <c r="M1519" t="s">
        <v>96</v>
      </c>
      <c r="N1519" s="1">
        <v>679.07</v>
      </c>
      <c r="O1519" s="17">
        <v>3160</v>
      </c>
      <c r="P1519" t="s">
        <v>136</v>
      </c>
      <c r="Q1519">
        <v>1157</v>
      </c>
    </row>
    <row r="1520" spans="1:17" x14ac:dyDescent="0.25">
      <c r="A1520" s="13">
        <v>45383</v>
      </c>
      <c r="B1520" t="s">
        <v>33</v>
      </c>
      <c r="C1520" t="s">
        <v>296</v>
      </c>
      <c r="D1520" t="s">
        <v>75</v>
      </c>
      <c r="E1520" t="s">
        <v>70</v>
      </c>
      <c r="F1520" t="s">
        <v>66</v>
      </c>
      <c r="G1520">
        <v>162002972</v>
      </c>
      <c r="H1520" s="19">
        <v>45397</v>
      </c>
      <c r="I1520" t="s">
        <v>80</v>
      </c>
      <c r="J1520" s="1">
        <v>1808.74</v>
      </c>
      <c r="K1520" s="17">
        <v>3712</v>
      </c>
      <c r="L1520" t="s">
        <v>76</v>
      </c>
      <c r="M1520" t="s">
        <v>96</v>
      </c>
      <c r="N1520" s="1">
        <v>1808.74</v>
      </c>
      <c r="O1520" s="17">
        <v>2802</v>
      </c>
      <c r="P1520" t="s">
        <v>134</v>
      </c>
      <c r="Q1520">
        <v>910</v>
      </c>
    </row>
    <row r="1521" spans="1:17" x14ac:dyDescent="0.25">
      <c r="A1521" s="13">
        <v>45383</v>
      </c>
      <c r="B1521" t="s">
        <v>33</v>
      </c>
      <c r="C1521" t="s">
        <v>301</v>
      </c>
      <c r="D1521" t="s">
        <v>65</v>
      </c>
      <c r="E1521" t="s">
        <v>70</v>
      </c>
      <c r="F1521" t="s">
        <v>66</v>
      </c>
      <c r="G1521" t="s">
        <v>182</v>
      </c>
      <c r="H1521" s="19">
        <v>45397</v>
      </c>
      <c r="I1521" t="s">
        <v>80</v>
      </c>
      <c r="J1521" s="1">
        <v>3982.75</v>
      </c>
      <c r="K1521" s="17">
        <v>4140</v>
      </c>
      <c r="L1521" t="s">
        <v>70</v>
      </c>
      <c r="M1521" t="s">
        <v>96</v>
      </c>
      <c r="N1521" s="1">
        <v>3982.75</v>
      </c>
      <c r="O1521" s="17">
        <v>3564</v>
      </c>
      <c r="P1521" t="s">
        <v>78</v>
      </c>
      <c r="Q1521">
        <v>576</v>
      </c>
    </row>
    <row r="1522" spans="1:17" x14ac:dyDescent="0.25">
      <c r="A1522" s="13">
        <v>45383</v>
      </c>
      <c r="B1522" t="s">
        <v>33</v>
      </c>
      <c r="C1522" t="s">
        <v>301</v>
      </c>
      <c r="D1522" t="s">
        <v>65</v>
      </c>
      <c r="E1522" t="s">
        <v>70</v>
      </c>
      <c r="F1522" t="s">
        <v>66</v>
      </c>
      <c r="G1522" t="s">
        <v>183</v>
      </c>
      <c r="H1522" s="19">
        <v>45397</v>
      </c>
      <c r="I1522" t="s">
        <v>80</v>
      </c>
      <c r="J1522" s="1">
        <v>3896.93</v>
      </c>
      <c r="K1522" s="17">
        <v>4161</v>
      </c>
      <c r="L1522" t="s">
        <v>70</v>
      </c>
      <c r="M1522" t="s">
        <v>96</v>
      </c>
      <c r="N1522" s="1">
        <v>3896.93</v>
      </c>
      <c r="O1522" s="17">
        <v>3340</v>
      </c>
      <c r="P1522" t="s">
        <v>136</v>
      </c>
      <c r="Q1522">
        <v>821</v>
      </c>
    </row>
    <row r="1523" spans="1:17" x14ac:dyDescent="0.25">
      <c r="A1523" s="13">
        <v>45383</v>
      </c>
      <c r="B1523" t="s">
        <v>33</v>
      </c>
      <c r="C1523" t="s">
        <v>300</v>
      </c>
      <c r="D1523" t="s">
        <v>81</v>
      </c>
      <c r="E1523" t="s">
        <v>70</v>
      </c>
      <c r="F1523" t="s">
        <v>66</v>
      </c>
      <c r="G1523">
        <v>161004690</v>
      </c>
      <c r="H1523" s="19">
        <v>45398</v>
      </c>
      <c r="I1523" t="s">
        <v>80</v>
      </c>
      <c r="J1523" s="1">
        <v>3848.77</v>
      </c>
      <c r="K1523" s="17">
        <v>4251</v>
      </c>
      <c r="L1523" t="s">
        <v>70</v>
      </c>
      <c r="M1523" t="s">
        <v>96</v>
      </c>
      <c r="N1523" s="1">
        <v>3848.77</v>
      </c>
      <c r="O1523" s="17">
        <v>3822</v>
      </c>
      <c r="P1523" t="s">
        <v>76</v>
      </c>
      <c r="Q1523">
        <v>429</v>
      </c>
    </row>
    <row r="1524" spans="1:17" x14ac:dyDescent="0.25">
      <c r="A1524" s="13">
        <v>45383</v>
      </c>
      <c r="B1524" t="s">
        <v>33</v>
      </c>
      <c r="C1524" t="s">
        <v>7</v>
      </c>
      <c r="D1524" t="s">
        <v>69</v>
      </c>
      <c r="E1524" t="s">
        <v>70</v>
      </c>
      <c r="F1524" t="s">
        <v>66</v>
      </c>
      <c r="G1524" t="s">
        <v>184</v>
      </c>
      <c r="H1524" s="19">
        <v>45398</v>
      </c>
      <c r="I1524" t="s">
        <v>80</v>
      </c>
      <c r="J1524" s="1">
        <v>749.2</v>
      </c>
      <c r="K1524" s="17">
        <v>4007</v>
      </c>
      <c r="L1524" t="s">
        <v>70</v>
      </c>
      <c r="M1524" t="s">
        <v>96</v>
      </c>
      <c r="N1524" s="1">
        <v>749.2</v>
      </c>
      <c r="O1524" s="17">
        <v>4251</v>
      </c>
      <c r="P1524" t="s">
        <v>70</v>
      </c>
      <c r="Q1524">
        <v>-244</v>
      </c>
    </row>
    <row r="1525" spans="1:17" x14ac:dyDescent="0.25">
      <c r="A1525" s="13">
        <v>45383</v>
      </c>
      <c r="B1525" t="s">
        <v>33</v>
      </c>
      <c r="C1525" t="s">
        <v>7</v>
      </c>
      <c r="D1525" t="s">
        <v>92</v>
      </c>
      <c r="E1525" t="s">
        <v>145</v>
      </c>
      <c r="F1525" t="s">
        <v>66</v>
      </c>
      <c r="G1525" t="s">
        <v>184</v>
      </c>
      <c r="H1525" s="19">
        <v>45398</v>
      </c>
      <c r="I1525" t="s">
        <v>80</v>
      </c>
      <c r="J1525" s="1">
        <v>3276.17</v>
      </c>
      <c r="K1525" s="17">
        <v>4752</v>
      </c>
      <c r="L1525" t="s">
        <v>93</v>
      </c>
      <c r="M1525" t="s">
        <v>96</v>
      </c>
      <c r="N1525" s="1">
        <v>3276.17</v>
      </c>
      <c r="O1525" s="17">
        <v>4251</v>
      </c>
      <c r="P1525" t="s">
        <v>70</v>
      </c>
      <c r="Q1525">
        <v>501</v>
      </c>
    </row>
    <row r="1526" spans="1:17" x14ac:dyDescent="0.25">
      <c r="A1526" s="13">
        <v>45383</v>
      </c>
      <c r="B1526" t="s">
        <v>33</v>
      </c>
      <c r="C1526" t="s">
        <v>7</v>
      </c>
      <c r="D1526" t="s">
        <v>69</v>
      </c>
      <c r="E1526" t="s">
        <v>70</v>
      </c>
      <c r="F1526" t="s">
        <v>66</v>
      </c>
      <c r="G1526">
        <v>161010010</v>
      </c>
      <c r="H1526" s="19">
        <v>45399</v>
      </c>
      <c r="I1526" t="s">
        <v>80</v>
      </c>
      <c r="J1526" s="1">
        <v>537.99</v>
      </c>
      <c r="K1526" s="17">
        <v>3901</v>
      </c>
      <c r="L1526" t="s">
        <v>76</v>
      </c>
      <c r="M1526" t="s">
        <v>96</v>
      </c>
      <c r="N1526" s="1">
        <v>537.99</v>
      </c>
      <c r="O1526" s="17">
        <v>4553</v>
      </c>
      <c r="P1526" t="s">
        <v>73</v>
      </c>
      <c r="Q1526">
        <v>-652</v>
      </c>
    </row>
    <row r="1527" spans="1:17" x14ac:dyDescent="0.25">
      <c r="A1527" s="13">
        <v>45383</v>
      </c>
      <c r="B1527" t="s">
        <v>33</v>
      </c>
      <c r="C1527" t="s">
        <v>7</v>
      </c>
      <c r="D1527" t="s">
        <v>92</v>
      </c>
      <c r="E1527" t="s">
        <v>145</v>
      </c>
      <c r="F1527" t="s">
        <v>66</v>
      </c>
      <c r="G1527">
        <v>161010010</v>
      </c>
      <c r="H1527" s="19">
        <v>45399</v>
      </c>
      <c r="I1527" t="s">
        <v>80</v>
      </c>
      <c r="J1527" s="1">
        <v>2746.74</v>
      </c>
      <c r="K1527" s="17">
        <v>4850</v>
      </c>
      <c r="L1527" t="s">
        <v>93</v>
      </c>
      <c r="M1527" t="s">
        <v>96</v>
      </c>
      <c r="N1527" s="1">
        <v>2746.74</v>
      </c>
      <c r="O1527" s="17">
        <v>4518</v>
      </c>
      <c r="P1527" t="s">
        <v>73</v>
      </c>
      <c r="Q1527">
        <v>332</v>
      </c>
    </row>
    <row r="1528" spans="1:17" x14ac:dyDescent="0.25">
      <c r="A1528" s="13">
        <v>45383</v>
      </c>
      <c r="B1528" t="s">
        <v>33</v>
      </c>
      <c r="C1528" t="s">
        <v>298</v>
      </c>
      <c r="D1528" t="s">
        <v>87</v>
      </c>
      <c r="E1528" t="s">
        <v>73</v>
      </c>
      <c r="F1528" t="s">
        <v>66</v>
      </c>
      <c r="G1528" t="s">
        <v>185</v>
      </c>
      <c r="H1528" s="19">
        <v>45399</v>
      </c>
      <c r="I1528" t="s">
        <v>67</v>
      </c>
      <c r="J1528" s="1">
        <v>4089.09</v>
      </c>
      <c r="K1528" s="17">
        <v>4511</v>
      </c>
      <c r="L1528" t="s">
        <v>73</v>
      </c>
      <c r="M1528" t="s">
        <v>96</v>
      </c>
      <c r="N1528" s="1">
        <v>4089.09</v>
      </c>
      <c r="O1528" s="17">
        <v>3431</v>
      </c>
      <c r="P1528" t="s">
        <v>78</v>
      </c>
      <c r="Q1528">
        <v>1080</v>
      </c>
    </row>
    <row r="1529" spans="1:17" x14ac:dyDescent="0.25">
      <c r="A1529" s="13">
        <v>45383</v>
      </c>
      <c r="B1529" t="s">
        <v>33</v>
      </c>
      <c r="C1529" t="s">
        <v>7</v>
      </c>
      <c r="D1529" t="s">
        <v>69</v>
      </c>
      <c r="E1529" t="s">
        <v>70</v>
      </c>
      <c r="F1529" t="s">
        <v>66</v>
      </c>
      <c r="G1529" t="s">
        <v>186</v>
      </c>
      <c r="H1529" s="19">
        <v>45399</v>
      </c>
      <c r="I1529" t="s">
        <v>67</v>
      </c>
      <c r="J1529" s="1">
        <v>1261.4000000000001</v>
      </c>
      <c r="K1529" s="17">
        <v>4290</v>
      </c>
      <c r="L1529" t="s">
        <v>70</v>
      </c>
      <c r="M1529" t="s">
        <v>96</v>
      </c>
      <c r="N1529" s="1">
        <v>1261.4000000000001</v>
      </c>
      <c r="O1529" s="17">
        <v>3748</v>
      </c>
      <c r="P1529" t="s">
        <v>76</v>
      </c>
      <c r="Q1529">
        <v>542</v>
      </c>
    </row>
    <row r="1530" spans="1:17" x14ac:dyDescent="0.25">
      <c r="A1530" s="13">
        <v>45383</v>
      </c>
      <c r="B1530" t="s">
        <v>33</v>
      </c>
      <c r="C1530" t="s">
        <v>7</v>
      </c>
      <c r="D1530" t="s">
        <v>92</v>
      </c>
      <c r="E1530" t="s">
        <v>145</v>
      </c>
      <c r="F1530" t="s">
        <v>66</v>
      </c>
      <c r="G1530" t="s">
        <v>186</v>
      </c>
      <c r="H1530" s="19">
        <v>45399</v>
      </c>
      <c r="I1530" t="s">
        <v>67</v>
      </c>
      <c r="J1530" s="1">
        <v>2768.8</v>
      </c>
      <c r="K1530" s="17">
        <v>3868</v>
      </c>
      <c r="L1530" t="s">
        <v>76</v>
      </c>
      <c r="M1530" t="s">
        <v>96</v>
      </c>
      <c r="N1530" s="1">
        <v>2768.8</v>
      </c>
      <c r="O1530" s="17">
        <v>3748</v>
      </c>
      <c r="P1530" t="s">
        <v>76</v>
      </c>
      <c r="Q1530">
        <v>120</v>
      </c>
    </row>
    <row r="1531" spans="1:17" x14ac:dyDescent="0.25">
      <c r="A1531" s="13">
        <v>45383</v>
      </c>
      <c r="B1531" t="s">
        <v>33</v>
      </c>
      <c r="C1531" t="s">
        <v>7</v>
      </c>
      <c r="D1531" t="s">
        <v>69</v>
      </c>
      <c r="E1531" t="s">
        <v>70</v>
      </c>
      <c r="F1531" t="s">
        <v>66</v>
      </c>
      <c r="G1531">
        <v>161010011</v>
      </c>
      <c r="H1531" s="19">
        <v>45400</v>
      </c>
      <c r="I1531" t="s">
        <v>80</v>
      </c>
      <c r="J1531" s="1">
        <v>801.34</v>
      </c>
      <c r="K1531" s="17">
        <v>4011</v>
      </c>
      <c r="L1531" t="s">
        <v>70</v>
      </c>
      <c r="M1531" t="s">
        <v>96</v>
      </c>
      <c r="N1531" s="1">
        <v>801.34</v>
      </c>
      <c r="O1531" s="17">
        <v>3468</v>
      </c>
      <c r="P1531" t="s">
        <v>78</v>
      </c>
      <c r="Q1531">
        <v>543</v>
      </c>
    </row>
    <row r="1532" spans="1:17" x14ac:dyDescent="0.25">
      <c r="A1532" s="13">
        <v>45383</v>
      </c>
      <c r="B1532" t="s">
        <v>33</v>
      </c>
      <c r="C1532" t="s">
        <v>7</v>
      </c>
      <c r="D1532" t="s">
        <v>92</v>
      </c>
      <c r="E1532" t="s">
        <v>145</v>
      </c>
      <c r="F1532" t="s">
        <v>66</v>
      </c>
      <c r="G1532">
        <v>161010011</v>
      </c>
      <c r="H1532" s="19">
        <v>45400</v>
      </c>
      <c r="I1532" t="s">
        <v>80</v>
      </c>
      <c r="J1532" s="1">
        <v>3063.81</v>
      </c>
      <c r="K1532" s="17">
        <v>4907</v>
      </c>
      <c r="L1532" t="s">
        <v>97</v>
      </c>
      <c r="M1532" t="s">
        <v>96</v>
      </c>
      <c r="N1532" s="1">
        <v>3063.81</v>
      </c>
      <c r="O1532" s="17">
        <v>4184</v>
      </c>
      <c r="P1532" t="s">
        <v>70</v>
      </c>
      <c r="Q1532">
        <v>723</v>
      </c>
    </row>
    <row r="1533" spans="1:17" x14ac:dyDescent="0.25">
      <c r="A1533" s="13">
        <v>45383</v>
      </c>
      <c r="B1533" t="s">
        <v>33</v>
      </c>
      <c r="C1533" t="s">
        <v>296</v>
      </c>
      <c r="D1533" t="s">
        <v>85</v>
      </c>
      <c r="E1533" t="s">
        <v>73</v>
      </c>
      <c r="F1533" t="s">
        <v>66</v>
      </c>
      <c r="G1533">
        <v>162002982</v>
      </c>
      <c r="H1533" s="19">
        <v>45400</v>
      </c>
      <c r="I1533" t="s">
        <v>80</v>
      </c>
      <c r="J1533" s="1">
        <v>649.07000000000005</v>
      </c>
      <c r="K1533" s="17">
        <v>4311</v>
      </c>
      <c r="L1533" t="s">
        <v>73</v>
      </c>
      <c r="M1533" t="s">
        <v>96</v>
      </c>
      <c r="N1533" s="1">
        <v>649.07000000000005</v>
      </c>
      <c r="O1533" s="17">
        <v>2787</v>
      </c>
      <c r="P1533" t="s">
        <v>135</v>
      </c>
      <c r="Q1533">
        <v>1524</v>
      </c>
    </row>
    <row r="1534" spans="1:17" x14ac:dyDescent="0.25">
      <c r="A1534" s="13">
        <v>45383</v>
      </c>
      <c r="B1534" t="s">
        <v>33</v>
      </c>
      <c r="C1534" t="s">
        <v>301</v>
      </c>
      <c r="D1534" t="s">
        <v>65</v>
      </c>
      <c r="E1534" t="s">
        <v>70</v>
      </c>
      <c r="F1534" t="s">
        <v>66</v>
      </c>
      <c r="G1534" t="s">
        <v>187</v>
      </c>
      <c r="H1534" s="19">
        <v>45400</v>
      </c>
      <c r="I1534" t="s">
        <v>80</v>
      </c>
      <c r="J1534" s="1">
        <v>3610.3</v>
      </c>
      <c r="K1534" s="17">
        <v>4145</v>
      </c>
      <c r="L1534" t="s">
        <v>70</v>
      </c>
      <c r="M1534" t="s">
        <v>96</v>
      </c>
      <c r="N1534" s="1">
        <v>3610.3</v>
      </c>
      <c r="O1534" s="17">
        <v>4067</v>
      </c>
      <c r="P1534" t="s">
        <v>70</v>
      </c>
      <c r="Q1534">
        <v>78</v>
      </c>
    </row>
    <row r="1535" spans="1:17" x14ac:dyDescent="0.25">
      <c r="A1535" s="13">
        <v>45383</v>
      </c>
      <c r="B1535" t="s">
        <v>33</v>
      </c>
      <c r="C1535" t="s">
        <v>298</v>
      </c>
      <c r="D1535" t="s">
        <v>86</v>
      </c>
      <c r="E1535" t="s">
        <v>78</v>
      </c>
      <c r="F1535" t="s">
        <v>66</v>
      </c>
      <c r="G1535">
        <v>151000830</v>
      </c>
      <c r="H1535" s="19">
        <v>45401</v>
      </c>
      <c r="I1535" t="s">
        <v>80</v>
      </c>
      <c r="J1535" s="1">
        <v>3951.76</v>
      </c>
      <c r="K1535" s="17">
        <v>3413</v>
      </c>
      <c r="L1535" t="s">
        <v>78</v>
      </c>
      <c r="M1535" t="s">
        <v>96</v>
      </c>
      <c r="N1535" s="1">
        <v>3951.76</v>
      </c>
      <c r="O1535" s="17">
        <v>3508</v>
      </c>
      <c r="P1535" t="s">
        <v>78</v>
      </c>
      <c r="Q1535">
        <v>-95</v>
      </c>
    </row>
    <row r="1536" spans="1:17" x14ac:dyDescent="0.25">
      <c r="A1536" s="13">
        <v>45383</v>
      </c>
      <c r="B1536" t="s">
        <v>33</v>
      </c>
      <c r="C1536" t="s">
        <v>296</v>
      </c>
      <c r="D1536" t="s">
        <v>116</v>
      </c>
      <c r="E1536" t="s">
        <v>76</v>
      </c>
      <c r="F1536" t="s">
        <v>66</v>
      </c>
      <c r="G1536">
        <v>162002982</v>
      </c>
      <c r="H1536" s="19">
        <v>45401</v>
      </c>
      <c r="I1536" t="s">
        <v>80</v>
      </c>
      <c r="J1536" s="1">
        <v>574.88</v>
      </c>
      <c r="K1536" s="17">
        <v>3722</v>
      </c>
      <c r="L1536" t="s">
        <v>76</v>
      </c>
      <c r="M1536" t="s">
        <v>96</v>
      </c>
      <c r="N1536" s="1">
        <v>574.88</v>
      </c>
      <c r="O1536" s="17">
        <v>2601</v>
      </c>
      <c r="P1536" t="s">
        <v>135</v>
      </c>
      <c r="Q1536">
        <v>1121</v>
      </c>
    </row>
    <row r="1537" spans="1:17" x14ac:dyDescent="0.25">
      <c r="A1537" s="13">
        <v>45383</v>
      </c>
      <c r="B1537" t="s">
        <v>33</v>
      </c>
      <c r="C1537" t="s">
        <v>296</v>
      </c>
      <c r="D1537" t="s">
        <v>84</v>
      </c>
      <c r="E1537" t="s">
        <v>70</v>
      </c>
      <c r="F1537" t="s">
        <v>66</v>
      </c>
      <c r="G1537">
        <v>162002982</v>
      </c>
      <c r="H1537" s="19">
        <v>45401</v>
      </c>
      <c r="I1537" t="s">
        <v>80</v>
      </c>
      <c r="J1537" s="1">
        <v>1347.33</v>
      </c>
      <c r="K1537" s="17">
        <v>4007</v>
      </c>
      <c r="L1537" t="s">
        <v>70</v>
      </c>
      <c r="M1537" t="s">
        <v>96</v>
      </c>
      <c r="N1537" s="1">
        <v>1347.33</v>
      </c>
      <c r="O1537" s="17">
        <v>3090</v>
      </c>
      <c r="P1537" t="s">
        <v>134</v>
      </c>
      <c r="Q1537">
        <v>917</v>
      </c>
    </row>
    <row r="1538" spans="1:17" x14ac:dyDescent="0.25">
      <c r="A1538" s="13">
        <v>45383</v>
      </c>
      <c r="B1538" t="s">
        <v>33</v>
      </c>
      <c r="C1538" t="s">
        <v>296</v>
      </c>
      <c r="D1538" t="s">
        <v>75</v>
      </c>
      <c r="E1538" t="s">
        <v>70</v>
      </c>
      <c r="F1538" t="s">
        <v>66</v>
      </c>
      <c r="G1538">
        <v>162002982</v>
      </c>
      <c r="H1538" s="19">
        <v>45401</v>
      </c>
      <c r="I1538" t="s">
        <v>80</v>
      </c>
      <c r="J1538" s="1">
        <v>1265.8900000000001</v>
      </c>
      <c r="K1538" s="17">
        <v>3712</v>
      </c>
      <c r="L1538" t="s">
        <v>76</v>
      </c>
      <c r="M1538" t="s">
        <v>96</v>
      </c>
      <c r="N1538" s="1">
        <v>1265.8900000000001</v>
      </c>
      <c r="O1538" s="17">
        <v>2505</v>
      </c>
      <c r="P1538" t="s">
        <v>135</v>
      </c>
      <c r="Q1538">
        <v>1207</v>
      </c>
    </row>
    <row r="1539" spans="1:17" x14ac:dyDescent="0.25">
      <c r="A1539" s="13">
        <v>45383</v>
      </c>
      <c r="B1539" t="s">
        <v>33</v>
      </c>
      <c r="C1539" t="s">
        <v>7</v>
      </c>
      <c r="D1539" t="s">
        <v>92</v>
      </c>
      <c r="E1539" t="s">
        <v>145</v>
      </c>
      <c r="F1539" t="s">
        <v>66</v>
      </c>
      <c r="G1539">
        <v>151000632</v>
      </c>
      <c r="H1539" s="19">
        <v>45402</v>
      </c>
      <c r="I1539" t="s">
        <v>80</v>
      </c>
      <c r="J1539" s="1">
        <v>3907.8</v>
      </c>
      <c r="K1539" s="17">
        <v>5359</v>
      </c>
      <c r="L1539" t="s">
        <v>128</v>
      </c>
      <c r="M1539" t="s">
        <v>96</v>
      </c>
      <c r="N1539" s="1">
        <v>3907.8</v>
      </c>
      <c r="O1539" s="17">
        <v>4926</v>
      </c>
      <c r="P1539" t="s">
        <v>97</v>
      </c>
      <c r="Q1539">
        <v>433</v>
      </c>
    </row>
    <row r="1540" spans="1:17" x14ac:dyDescent="0.25">
      <c r="A1540" s="13">
        <v>45383</v>
      </c>
      <c r="B1540" t="s">
        <v>33</v>
      </c>
      <c r="C1540" t="s">
        <v>298</v>
      </c>
      <c r="D1540" t="s">
        <v>77</v>
      </c>
      <c r="E1540" t="s">
        <v>78</v>
      </c>
      <c r="F1540" t="s">
        <v>66</v>
      </c>
      <c r="G1540">
        <v>151000832</v>
      </c>
      <c r="H1540" s="19">
        <v>45402</v>
      </c>
      <c r="I1540" t="s">
        <v>80</v>
      </c>
      <c r="J1540" s="1">
        <v>3950.76</v>
      </c>
      <c r="K1540" s="17">
        <v>3415</v>
      </c>
      <c r="L1540" t="s">
        <v>78</v>
      </c>
      <c r="M1540" t="s">
        <v>96</v>
      </c>
      <c r="N1540" s="1">
        <v>3950.76</v>
      </c>
      <c r="O1540" s="17">
        <v>3429</v>
      </c>
      <c r="P1540" t="s">
        <v>78</v>
      </c>
      <c r="Q1540">
        <v>-14</v>
      </c>
    </row>
    <row r="1541" spans="1:17" x14ac:dyDescent="0.25">
      <c r="A1541" s="13">
        <v>45383</v>
      </c>
      <c r="B1541" t="s">
        <v>33</v>
      </c>
      <c r="C1541" t="s">
        <v>301</v>
      </c>
      <c r="D1541" t="s">
        <v>65</v>
      </c>
      <c r="E1541" t="s">
        <v>70</v>
      </c>
      <c r="F1541" t="s">
        <v>66</v>
      </c>
      <c r="G1541" t="s">
        <v>188</v>
      </c>
      <c r="H1541" s="19">
        <v>45402</v>
      </c>
      <c r="I1541" t="s">
        <v>80</v>
      </c>
      <c r="J1541" s="1">
        <v>3896.94</v>
      </c>
      <c r="K1541" s="17">
        <v>4157</v>
      </c>
      <c r="L1541" t="s">
        <v>70</v>
      </c>
      <c r="M1541" t="s">
        <v>96</v>
      </c>
      <c r="N1541" s="1">
        <v>3896.94</v>
      </c>
      <c r="O1541" s="17">
        <v>3722</v>
      </c>
      <c r="P1541" t="s">
        <v>76</v>
      </c>
      <c r="Q1541">
        <v>435</v>
      </c>
    </row>
    <row r="1542" spans="1:17" x14ac:dyDescent="0.25">
      <c r="A1542" s="13">
        <v>45383</v>
      </c>
      <c r="B1542" t="s">
        <v>33</v>
      </c>
      <c r="C1542" t="s">
        <v>7</v>
      </c>
      <c r="D1542" t="s">
        <v>71</v>
      </c>
      <c r="E1542" t="s">
        <v>73</v>
      </c>
      <c r="F1542" t="s">
        <v>66</v>
      </c>
      <c r="G1542">
        <v>151000633</v>
      </c>
      <c r="H1542" s="19">
        <v>45403</v>
      </c>
      <c r="I1542" t="s">
        <v>80</v>
      </c>
      <c r="J1542" s="1">
        <v>1220.47</v>
      </c>
      <c r="K1542" s="17">
        <v>4295</v>
      </c>
      <c r="L1542" t="s">
        <v>70</v>
      </c>
      <c r="M1542" t="s">
        <v>96</v>
      </c>
      <c r="N1542" s="1">
        <v>1220.47</v>
      </c>
      <c r="O1542" s="17">
        <v>4476</v>
      </c>
      <c r="P1542" t="s">
        <v>73</v>
      </c>
      <c r="Q1542">
        <v>-181</v>
      </c>
    </row>
    <row r="1543" spans="1:17" x14ac:dyDescent="0.25">
      <c r="A1543" s="13">
        <v>45383</v>
      </c>
      <c r="B1543" t="s">
        <v>33</v>
      </c>
      <c r="C1543" t="s">
        <v>7</v>
      </c>
      <c r="D1543" t="s">
        <v>83</v>
      </c>
      <c r="E1543" t="s">
        <v>73</v>
      </c>
      <c r="F1543" t="s">
        <v>66</v>
      </c>
      <c r="G1543">
        <v>151000633</v>
      </c>
      <c r="H1543" s="19">
        <v>45403</v>
      </c>
      <c r="I1543" t="s">
        <v>80</v>
      </c>
      <c r="J1543" s="1">
        <v>2721.03</v>
      </c>
      <c r="K1543" s="17">
        <v>4569</v>
      </c>
      <c r="L1543" t="s">
        <v>73</v>
      </c>
      <c r="M1543" t="s">
        <v>96</v>
      </c>
      <c r="N1543" s="1">
        <v>2721.03</v>
      </c>
      <c r="O1543" s="17">
        <v>4408</v>
      </c>
      <c r="P1543" t="s">
        <v>73</v>
      </c>
      <c r="Q1543">
        <v>161</v>
      </c>
    </row>
    <row r="1544" spans="1:17" x14ac:dyDescent="0.25">
      <c r="A1544" s="13">
        <v>45383</v>
      </c>
      <c r="B1544" t="s">
        <v>33</v>
      </c>
      <c r="C1544" t="s">
        <v>296</v>
      </c>
      <c r="D1544" t="s">
        <v>116</v>
      </c>
      <c r="E1544" t="s">
        <v>76</v>
      </c>
      <c r="F1544" t="s">
        <v>66</v>
      </c>
      <c r="G1544">
        <v>162002988</v>
      </c>
      <c r="H1544" s="19">
        <v>45403</v>
      </c>
      <c r="I1544" t="s">
        <v>80</v>
      </c>
      <c r="J1544" s="1">
        <v>681</v>
      </c>
      <c r="K1544" s="17">
        <v>2760</v>
      </c>
      <c r="L1544" t="s">
        <v>135</v>
      </c>
      <c r="M1544" t="s">
        <v>96</v>
      </c>
      <c r="N1544" s="1">
        <v>681</v>
      </c>
      <c r="O1544" s="17">
        <v>2785</v>
      </c>
      <c r="P1544" t="s">
        <v>135</v>
      </c>
      <c r="Q1544">
        <v>-25</v>
      </c>
    </row>
    <row r="1545" spans="1:17" x14ac:dyDescent="0.25">
      <c r="A1545" s="13">
        <v>45383</v>
      </c>
      <c r="B1545" t="s">
        <v>33</v>
      </c>
      <c r="C1545" t="s">
        <v>296</v>
      </c>
      <c r="D1545" t="s">
        <v>85</v>
      </c>
      <c r="E1545" t="s">
        <v>73</v>
      </c>
      <c r="F1545" t="s">
        <v>66</v>
      </c>
      <c r="G1545">
        <v>162002988</v>
      </c>
      <c r="H1545" s="19">
        <v>45403</v>
      </c>
      <c r="I1545" t="s">
        <v>80</v>
      </c>
      <c r="J1545" s="1">
        <v>863.74</v>
      </c>
      <c r="K1545" s="17">
        <v>2712</v>
      </c>
      <c r="L1545" t="s">
        <v>135</v>
      </c>
      <c r="M1545" t="s">
        <v>96</v>
      </c>
      <c r="N1545" s="1">
        <v>863.74</v>
      </c>
      <c r="O1545" s="17">
        <v>2579</v>
      </c>
      <c r="P1545" t="s">
        <v>135</v>
      </c>
      <c r="Q1545">
        <v>133</v>
      </c>
    </row>
    <row r="1546" spans="1:17" x14ac:dyDescent="0.25">
      <c r="A1546" s="13">
        <v>45383</v>
      </c>
      <c r="B1546" t="s">
        <v>33</v>
      </c>
      <c r="C1546" t="s">
        <v>296</v>
      </c>
      <c r="D1546" t="s">
        <v>75</v>
      </c>
      <c r="E1546" t="s">
        <v>70</v>
      </c>
      <c r="F1546" t="s">
        <v>66</v>
      </c>
      <c r="G1546">
        <v>162002988</v>
      </c>
      <c r="H1546" s="19">
        <v>45403</v>
      </c>
      <c r="I1546" t="s">
        <v>80</v>
      </c>
      <c r="J1546" s="1">
        <v>2300.5100000000002</v>
      </c>
      <c r="K1546" s="17">
        <v>3712</v>
      </c>
      <c r="L1546" t="s">
        <v>76</v>
      </c>
      <c r="M1546" t="s">
        <v>96</v>
      </c>
      <c r="N1546" s="1">
        <v>2300.5100000000002</v>
      </c>
      <c r="O1546" s="17">
        <v>2538</v>
      </c>
      <c r="P1546" t="s">
        <v>135</v>
      </c>
      <c r="Q1546">
        <v>1174</v>
      </c>
    </row>
    <row r="1547" spans="1:17" x14ac:dyDescent="0.25">
      <c r="A1547" s="13">
        <v>45383</v>
      </c>
      <c r="B1547" t="s">
        <v>33</v>
      </c>
      <c r="C1547" t="s">
        <v>296</v>
      </c>
      <c r="D1547" t="s">
        <v>116</v>
      </c>
      <c r="E1547" t="s">
        <v>76</v>
      </c>
      <c r="F1547" t="s">
        <v>66</v>
      </c>
      <c r="G1547">
        <v>162002990</v>
      </c>
      <c r="H1547" s="19">
        <v>45403</v>
      </c>
      <c r="I1547" t="s">
        <v>80</v>
      </c>
      <c r="J1547" s="1">
        <v>625.80999999999995</v>
      </c>
      <c r="K1547" s="17">
        <v>3714</v>
      </c>
      <c r="L1547" t="s">
        <v>76</v>
      </c>
      <c r="M1547" t="s">
        <v>96</v>
      </c>
      <c r="N1547" s="1">
        <v>625.80999999999995</v>
      </c>
      <c r="O1547" s="17">
        <v>3166</v>
      </c>
      <c r="P1547" t="s">
        <v>136</v>
      </c>
      <c r="Q1547">
        <v>548</v>
      </c>
    </row>
    <row r="1548" spans="1:17" x14ac:dyDescent="0.25">
      <c r="A1548" s="13">
        <v>45383</v>
      </c>
      <c r="B1548" t="s">
        <v>33</v>
      </c>
      <c r="C1548" t="s">
        <v>296</v>
      </c>
      <c r="D1548" t="s">
        <v>84</v>
      </c>
      <c r="E1548" t="s">
        <v>70</v>
      </c>
      <c r="F1548" t="s">
        <v>66</v>
      </c>
      <c r="G1548">
        <v>162002990</v>
      </c>
      <c r="H1548" s="19">
        <v>45403</v>
      </c>
      <c r="I1548" t="s">
        <v>80</v>
      </c>
      <c r="J1548" s="1">
        <v>1531.88</v>
      </c>
      <c r="K1548" s="17">
        <v>3706</v>
      </c>
      <c r="L1548" t="s">
        <v>76</v>
      </c>
      <c r="M1548" t="s">
        <v>96</v>
      </c>
      <c r="N1548" s="1">
        <v>1531.88</v>
      </c>
      <c r="O1548" s="17">
        <v>3014</v>
      </c>
      <c r="P1548" t="s">
        <v>134</v>
      </c>
      <c r="Q1548">
        <v>692</v>
      </c>
    </row>
    <row r="1549" spans="1:17" x14ac:dyDescent="0.25">
      <c r="A1549" s="13">
        <v>45383</v>
      </c>
      <c r="B1549" t="s">
        <v>33</v>
      </c>
      <c r="C1549" t="s">
        <v>296</v>
      </c>
      <c r="D1549" t="s">
        <v>75</v>
      </c>
      <c r="E1549" t="s">
        <v>70</v>
      </c>
      <c r="F1549" t="s">
        <v>66</v>
      </c>
      <c r="G1549">
        <v>162002990</v>
      </c>
      <c r="H1549" s="19">
        <v>45403</v>
      </c>
      <c r="I1549" t="s">
        <v>80</v>
      </c>
      <c r="J1549" s="1">
        <v>1728.74</v>
      </c>
      <c r="K1549" s="17">
        <v>4015</v>
      </c>
      <c r="L1549" t="s">
        <v>70</v>
      </c>
      <c r="M1549" t="s">
        <v>96</v>
      </c>
      <c r="N1549" s="1">
        <v>1728.74</v>
      </c>
      <c r="O1549" s="17">
        <v>2552</v>
      </c>
      <c r="P1549" t="s">
        <v>135</v>
      </c>
      <c r="Q1549">
        <v>1463</v>
      </c>
    </row>
    <row r="1550" spans="1:17" x14ac:dyDescent="0.25">
      <c r="A1550" s="13">
        <v>45383</v>
      </c>
      <c r="B1550" t="s">
        <v>33</v>
      </c>
      <c r="C1550" t="s">
        <v>298</v>
      </c>
      <c r="D1550" t="s">
        <v>77</v>
      </c>
      <c r="E1550" t="s">
        <v>78</v>
      </c>
      <c r="F1550" t="s">
        <v>66</v>
      </c>
      <c r="G1550">
        <v>161015808</v>
      </c>
      <c r="H1550" s="19">
        <v>45404</v>
      </c>
      <c r="I1550" t="s">
        <v>80</v>
      </c>
      <c r="J1550" s="1">
        <v>3881.39</v>
      </c>
      <c r="K1550" s="17">
        <v>2811</v>
      </c>
      <c r="L1550" t="s">
        <v>134</v>
      </c>
      <c r="M1550" t="s">
        <v>96</v>
      </c>
      <c r="N1550" s="1">
        <v>3881.39</v>
      </c>
      <c r="O1550" s="17">
        <v>3292</v>
      </c>
      <c r="P1550" t="s">
        <v>136</v>
      </c>
      <c r="Q1550">
        <v>-481</v>
      </c>
    </row>
    <row r="1551" spans="1:17" x14ac:dyDescent="0.25">
      <c r="A1551" s="13">
        <v>45383</v>
      </c>
      <c r="B1551" t="s">
        <v>33</v>
      </c>
      <c r="C1551" t="s">
        <v>298</v>
      </c>
      <c r="D1551" t="s">
        <v>77</v>
      </c>
      <c r="E1551" t="s">
        <v>78</v>
      </c>
      <c r="F1551" t="s">
        <v>66</v>
      </c>
      <c r="G1551" t="s">
        <v>189</v>
      </c>
      <c r="H1551" s="19">
        <v>45404</v>
      </c>
      <c r="I1551" t="s">
        <v>67</v>
      </c>
      <c r="J1551" s="1">
        <v>3962.41</v>
      </c>
      <c r="K1551" s="17">
        <v>3481</v>
      </c>
      <c r="L1551" t="s">
        <v>78</v>
      </c>
      <c r="M1551" t="s">
        <v>96</v>
      </c>
      <c r="N1551" s="1">
        <v>3962.41</v>
      </c>
      <c r="O1551" s="17">
        <v>3322</v>
      </c>
      <c r="P1551" t="s">
        <v>136</v>
      </c>
      <c r="Q1551">
        <v>159</v>
      </c>
    </row>
    <row r="1552" spans="1:17" x14ac:dyDescent="0.25">
      <c r="A1552" s="13">
        <v>45383</v>
      </c>
      <c r="B1552" t="s">
        <v>33</v>
      </c>
      <c r="C1552" t="s">
        <v>298</v>
      </c>
      <c r="D1552" t="s">
        <v>86</v>
      </c>
      <c r="E1552" t="s">
        <v>78</v>
      </c>
      <c r="F1552" t="s">
        <v>66</v>
      </c>
      <c r="G1552">
        <v>151000835</v>
      </c>
      <c r="H1552" s="19">
        <v>45405</v>
      </c>
      <c r="I1552" t="s">
        <v>80</v>
      </c>
      <c r="J1552" s="1">
        <v>3912.99</v>
      </c>
      <c r="K1552" s="17">
        <v>3420</v>
      </c>
      <c r="L1552" t="s">
        <v>78</v>
      </c>
      <c r="M1552" t="s">
        <v>96</v>
      </c>
      <c r="N1552" s="1">
        <v>3912.99</v>
      </c>
      <c r="O1552" s="17">
        <v>3049</v>
      </c>
      <c r="P1552" t="s">
        <v>134</v>
      </c>
      <c r="Q1552">
        <v>371</v>
      </c>
    </row>
    <row r="1553" spans="1:17" x14ac:dyDescent="0.25">
      <c r="A1553" s="13">
        <v>45383</v>
      </c>
      <c r="B1553" t="s">
        <v>33</v>
      </c>
      <c r="C1553" t="s">
        <v>300</v>
      </c>
      <c r="D1553" t="s">
        <v>81</v>
      </c>
      <c r="E1553" t="s">
        <v>70</v>
      </c>
      <c r="F1553" t="s">
        <v>66</v>
      </c>
      <c r="G1553">
        <v>161004695</v>
      </c>
      <c r="H1553" s="19">
        <v>45406</v>
      </c>
      <c r="I1553" t="s">
        <v>80</v>
      </c>
      <c r="J1553" s="1">
        <v>3969.58</v>
      </c>
      <c r="K1553" s="17">
        <v>4245</v>
      </c>
      <c r="L1553" t="s">
        <v>70</v>
      </c>
      <c r="M1553" t="s">
        <v>96</v>
      </c>
      <c r="N1553" s="1">
        <v>3969.58</v>
      </c>
      <c r="O1553" s="17">
        <v>4281</v>
      </c>
      <c r="P1553" t="s">
        <v>70</v>
      </c>
      <c r="Q1553">
        <v>-36</v>
      </c>
    </row>
    <row r="1554" spans="1:17" x14ac:dyDescent="0.25">
      <c r="A1554" s="13">
        <v>45383</v>
      </c>
      <c r="B1554" t="s">
        <v>33</v>
      </c>
      <c r="C1554" t="s">
        <v>7</v>
      </c>
      <c r="D1554" t="s">
        <v>71</v>
      </c>
      <c r="E1554" t="s">
        <v>73</v>
      </c>
      <c r="F1554" t="s">
        <v>66</v>
      </c>
      <c r="G1554">
        <v>161010018</v>
      </c>
      <c r="H1554" s="19">
        <v>45406</v>
      </c>
      <c r="I1554" t="s">
        <v>80</v>
      </c>
      <c r="J1554" s="1">
        <v>1248.44</v>
      </c>
      <c r="K1554" s="17">
        <v>4322</v>
      </c>
      <c r="L1554" t="s">
        <v>73</v>
      </c>
      <c r="M1554" t="s">
        <v>96</v>
      </c>
      <c r="N1554" s="1">
        <v>1248.44</v>
      </c>
      <c r="O1554" s="17">
        <v>4127</v>
      </c>
      <c r="P1554" t="s">
        <v>70</v>
      </c>
      <c r="Q1554">
        <v>195</v>
      </c>
    </row>
    <row r="1555" spans="1:17" x14ac:dyDescent="0.25">
      <c r="A1555" s="13">
        <v>45383</v>
      </c>
      <c r="B1555" t="s">
        <v>33</v>
      </c>
      <c r="C1555" t="s">
        <v>7</v>
      </c>
      <c r="D1555" t="s">
        <v>83</v>
      </c>
      <c r="E1555" t="s">
        <v>73</v>
      </c>
      <c r="F1555" t="s">
        <v>66</v>
      </c>
      <c r="G1555">
        <v>161010018</v>
      </c>
      <c r="H1555" s="19">
        <v>45406</v>
      </c>
      <c r="I1555" t="s">
        <v>80</v>
      </c>
      <c r="J1555" s="1">
        <v>2668.9</v>
      </c>
      <c r="K1555" s="17">
        <v>4305</v>
      </c>
      <c r="L1555" t="s">
        <v>73</v>
      </c>
      <c r="M1555" t="s">
        <v>96</v>
      </c>
      <c r="N1555" s="1">
        <v>2668.9</v>
      </c>
      <c r="O1555" s="17">
        <v>3676</v>
      </c>
      <c r="P1555" t="s">
        <v>78</v>
      </c>
      <c r="Q1555">
        <v>629</v>
      </c>
    </row>
    <row r="1556" spans="1:17" x14ac:dyDescent="0.25">
      <c r="A1556" s="13">
        <v>45383</v>
      </c>
      <c r="B1556" t="s">
        <v>33</v>
      </c>
      <c r="C1556" t="s">
        <v>7</v>
      </c>
      <c r="D1556" t="s">
        <v>69</v>
      </c>
      <c r="E1556" t="s">
        <v>70</v>
      </c>
      <c r="F1556" t="s">
        <v>66</v>
      </c>
      <c r="G1556">
        <v>161010019</v>
      </c>
      <c r="H1556" s="19">
        <v>45406</v>
      </c>
      <c r="I1556" t="s">
        <v>80</v>
      </c>
      <c r="J1556" s="1">
        <v>1237.5999999999999</v>
      </c>
      <c r="K1556" s="17">
        <v>4302</v>
      </c>
      <c r="L1556" t="s">
        <v>73</v>
      </c>
      <c r="M1556" t="s">
        <v>96</v>
      </c>
      <c r="N1556" s="1">
        <v>1237.5999999999999</v>
      </c>
      <c r="O1556" s="17">
        <v>4477</v>
      </c>
      <c r="P1556" t="s">
        <v>73</v>
      </c>
      <c r="Q1556">
        <v>-175</v>
      </c>
    </row>
    <row r="1557" spans="1:17" x14ac:dyDescent="0.25">
      <c r="A1557" s="13">
        <v>45383</v>
      </c>
      <c r="B1557" t="s">
        <v>33</v>
      </c>
      <c r="C1557" t="s">
        <v>7</v>
      </c>
      <c r="D1557" t="s">
        <v>92</v>
      </c>
      <c r="E1557" t="s">
        <v>145</v>
      </c>
      <c r="F1557" t="s">
        <v>66</v>
      </c>
      <c r="G1557">
        <v>161010019</v>
      </c>
      <c r="H1557" s="19">
        <v>45406</v>
      </c>
      <c r="I1557" t="s">
        <v>80</v>
      </c>
      <c r="J1557" s="1">
        <v>2706.89</v>
      </c>
      <c r="K1557" s="17">
        <v>5260</v>
      </c>
      <c r="L1557" t="s">
        <v>128</v>
      </c>
      <c r="M1557" t="s">
        <v>96</v>
      </c>
      <c r="N1557" s="1">
        <v>2706.89</v>
      </c>
      <c r="O1557" s="17">
        <v>4729</v>
      </c>
      <c r="P1557" t="s">
        <v>93</v>
      </c>
      <c r="Q1557">
        <v>531</v>
      </c>
    </row>
    <row r="1558" spans="1:17" x14ac:dyDescent="0.25">
      <c r="A1558" s="13">
        <v>45383</v>
      </c>
      <c r="B1558" t="s">
        <v>33</v>
      </c>
      <c r="C1558" t="s">
        <v>7</v>
      </c>
      <c r="D1558" t="s">
        <v>69</v>
      </c>
      <c r="E1558" t="s">
        <v>70</v>
      </c>
      <c r="F1558" t="s">
        <v>66</v>
      </c>
      <c r="G1558">
        <v>161010020</v>
      </c>
      <c r="H1558" s="19">
        <v>45408</v>
      </c>
      <c r="I1558" t="s">
        <v>80</v>
      </c>
      <c r="J1558" s="1">
        <v>1026.44</v>
      </c>
      <c r="K1558" s="17">
        <v>4015</v>
      </c>
      <c r="L1558" t="s">
        <v>70</v>
      </c>
      <c r="M1558" t="s">
        <v>96</v>
      </c>
      <c r="N1558" s="1">
        <v>1026.44</v>
      </c>
      <c r="O1558" s="17">
        <v>3455</v>
      </c>
      <c r="P1558" t="s">
        <v>78</v>
      </c>
      <c r="Q1558">
        <v>560</v>
      </c>
    </row>
    <row r="1559" spans="1:17" x14ac:dyDescent="0.25">
      <c r="A1559" s="13">
        <v>45383</v>
      </c>
      <c r="B1559" t="s">
        <v>33</v>
      </c>
      <c r="C1559" t="s">
        <v>7</v>
      </c>
      <c r="D1559" t="s">
        <v>92</v>
      </c>
      <c r="E1559" t="s">
        <v>145</v>
      </c>
      <c r="F1559" t="s">
        <v>66</v>
      </c>
      <c r="G1559">
        <v>161010020</v>
      </c>
      <c r="H1559" s="19">
        <v>45408</v>
      </c>
      <c r="I1559" t="s">
        <v>80</v>
      </c>
      <c r="J1559" s="1">
        <v>2936.58</v>
      </c>
      <c r="K1559" s="17">
        <v>4908</v>
      </c>
      <c r="L1559" t="s">
        <v>97</v>
      </c>
      <c r="M1559" t="s">
        <v>96</v>
      </c>
      <c r="N1559" s="1">
        <v>2936.58</v>
      </c>
      <c r="O1559" s="17">
        <v>5030</v>
      </c>
      <c r="P1559" t="s">
        <v>97</v>
      </c>
      <c r="Q1559">
        <v>-122</v>
      </c>
    </row>
    <row r="1560" spans="1:17" x14ac:dyDescent="0.25">
      <c r="A1560" s="13">
        <v>45383</v>
      </c>
      <c r="B1560" t="s">
        <v>33</v>
      </c>
      <c r="C1560" t="s">
        <v>298</v>
      </c>
      <c r="D1560" t="s">
        <v>77</v>
      </c>
      <c r="E1560" t="s">
        <v>78</v>
      </c>
      <c r="F1560" t="s">
        <v>66</v>
      </c>
      <c r="G1560">
        <v>161015814</v>
      </c>
      <c r="H1560" s="19">
        <v>45408</v>
      </c>
      <c r="I1560" t="s">
        <v>80</v>
      </c>
      <c r="J1560" s="1">
        <v>3867.21</v>
      </c>
      <c r="K1560" s="17">
        <v>3403</v>
      </c>
      <c r="L1560" t="s">
        <v>78</v>
      </c>
      <c r="M1560" t="s">
        <v>96</v>
      </c>
      <c r="N1560" s="1">
        <v>3867.21</v>
      </c>
      <c r="O1560" s="17">
        <v>3534</v>
      </c>
      <c r="P1560" t="s">
        <v>78</v>
      </c>
      <c r="Q1560">
        <v>-131</v>
      </c>
    </row>
    <row r="1561" spans="1:17" x14ac:dyDescent="0.25">
      <c r="A1561" s="13">
        <v>45383</v>
      </c>
      <c r="B1561" t="s">
        <v>33</v>
      </c>
      <c r="C1561" t="s">
        <v>297</v>
      </c>
      <c r="D1561" t="s">
        <v>126</v>
      </c>
      <c r="E1561" t="s">
        <v>76</v>
      </c>
      <c r="F1561" t="s">
        <v>66</v>
      </c>
      <c r="G1561">
        <v>162000001</v>
      </c>
      <c r="H1561" s="19">
        <v>45408</v>
      </c>
      <c r="I1561" t="s">
        <v>80</v>
      </c>
      <c r="J1561" s="1">
        <v>1166.27</v>
      </c>
      <c r="K1561" s="17">
        <v>3713</v>
      </c>
      <c r="L1561" t="s">
        <v>76</v>
      </c>
      <c r="M1561" t="s">
        <v>96</v>
      </c>
      <c r="N1561" s="1">
        <v>1166.27</v>
      </c>
      <c r="O1561" s="17">
        <v>3498</v>
      </c>
      <c r="P1561" t="s">
        <v>78</v>
      </c>
      <c r="Q1561">
        <v>215</v>
      </c>
    </row>
    <row r="1562" spans="1:17" x14ac:dyDescent="0.25">
      <c r="A1562" s="13">
        <v>45383</v>
      </c>
      <c r="B1562" t="s">
        <v>33</v>
      </c>
      <c r="C1562" t="s">
        <v>297</v>
      </c>
      <c r="D1562" t="s">
        <v>127</v>
      </c>
      <c r="E1562" t="s">
        <v>70</v>
      </c>
      <c r="F1562" t="s">
        <v>66</v>
      </c>
      <c r="G1562">
        <v>162000001</v>
      </c>
      <c r="H1562" s="19">
        <v>45408</v>
      </c>
      <c r="I1562" t="s">
        <v>80</v>
      </c>
      <c r="J1562" s="1">
        <v>2537.94</v>
      </c>
      <c r="K1562" s="17">
        <v>4013</v>
      </c>
      <c r="L1562" t="s">
        <v>70</v>
      </c>
      <c r="M1562" t="s">
        <v>96</v>
      </c>
      <c r="N1562" s="1">
        <v>2537.94</v>
      </c>
      <c r="O1562" s="17">
        <v>3752</v>
      </c>
      <c r="P1562" t="s">
        <v>76</v>
      </c>
      <c r="Q1562">
        <v>261</v>
      </c>
    </row>
    <row r="1563" spans="1:17" x14ac:dyDescent="0.25">
      <c r="A1563" s="13">
        <v>45383</v>
      </c>
      <c r="B1563" t="s">
        <v>33</v>
      </c>
      <c r="C1563" t="s">
        <v>296</v>
      </c>
      <c r="D1563" t="s">
        <v>116</v>
      </c>
      <c r="E1563" t="s">
        <v>76</v>
      </c>
      <c r="F1563" t="s">
        <v>66</v>
      </c>
      <c r="G1563">
        <v>162003001</v>
      </c>
      <c r="H1563" s="19">
        <v>45408</v>
      </c>
      <c r="I1563" t="s">
        <v>80</v>
      </c>
      <c r="J1563" s="1">
        <v>508.94</v>
      </c>
      <c r="K1563" s="17">
        <v>3708</v>
      </c>
      <c r="L1563" t="s">
        <v>76</v>
      </c>
      <c r="M1563" t="s">
        <v>96</v>
      </c>
      <c r="N1563" s="1">
        <v>508.94</v>
      </c>
      <c r="O1563" s="17">
        <v>3038</v>
      </c>
      <c r="P1563" t="s">
        <v>134</v>
      </c>
      <c r="Q1563">
        <v>670</v>
      </c>
    </row>
    <row r="1564" spans="1:17" x14ac:dyDescent="0.25">
      <c r="A1564" s="13">
        <v>45383</v>
      </c>
      <c r="B1564" t="s">
        <v>33</v>
      </c>
      <c r="C1564" t="s">
        <v>296</v>
      </c>
      <c r="D1564" t="s">
        <v>84</v>
      </c>
      <c r="E1564" t="s">
        <v>70</v>
      </c>
      <c r="F1564" t="s">
        <v>66</v>
      </c>
      <c r="G1564">
        <v>162003001</v>
      </c>
      <c r="H1564" s="19">
        <v>45408</v>
      </c>
      <c r="I1564" t="s">
        <v>80</v>
      </c>
      <c r="J1564" s="1">
        <v>1392.42</v>
      </c>
      <c r="K1564" s="17">
        <v>3709</v>
      </c>
      <c r="L1564" t="s">
        <v>76</v>
      </c>
      <c r="M1564" t="s">
        <v>96</v>
      </c>
      <c r="N1564" s="1">
        <v>1392.42</v>
      </c>
      <c r="O1564" s="17">
        <v>2759</v>
      </c>
      <c r="P1564" t="s">
        <v>135</v>
      </c>
      <c r="Q1564">
        <v>950</v>
      </c>
    </row>
    <row r="1565" spans="1:17" x14ac:dyDescent="0.25">
      <c r="A1565" s="13">
        <v>45383</v>
      </c>
      <c r="B1565" t="s">
        <v>33</v>
      </c>
      <c r="C1565" t="s">
        <v>296</v>
      </c>
      <c r="D1565" t="s">
        <v>85</v>
      </c>
      <c r="E1565" t="s">
        <v>73</v>
      </c>
      <c r="F1565" t="s">
        <v>66</v>
      </c>
      <c r="G1565">
        <v>162003001</v>
      </c>
      <c r="H1565" s="19">
        <v>45408</v>
      </c>
      <c r="I1565" t="s">
        <v>80</v>
      </c>
      <c r="J1565" s="1">
        <v>1387.24</v>
      </c>
      <c r="K1565" s="17">
        <v>4009</v>
      </c>
      <c r="L1565" t="s">
        <v>70</v>
      </c>
      <c r="M1565" t="s">
        <v>96</v>
      </c>
      <c r="N1565" s="1">
        <v>1387.24</v>
      </c>
      <c r="O1565" s="17">
        <v>3320</v>
      </c>
      <c r="P1565" t="s">
        <v>136</v>
      </c>
      <c r="Q1565">
        <v>689</v>
      </c>
    </row>
    <row r="1566" spans="1:17" x14ac:dyDescent="0.25">
      <c r="A1566" s="13">
        <v>45383</v>
      </c>
      <c r="B1566" t="s">
        <v>33</v>
      </c>
      <c r="C1566" t="s">
        <v>296</v>
      </c>
      <c r="D1566" t="s">
        <v>75</v>
      </c>
      <c r="E1566" t="s">
        <v>70</v>
      </c>
      <c r="F1566" t="s">
        <v>66</v>
      </c>
      <c r="G1566">
        <v>162003001</v>
      </c>
      <c r="H1566" s="19">
        <v>45408</v>
      </c>
      <c r="I1566" t="s">
        <v>80</v>
      </c>
      <c r="J1566" s="1">
        <v>688.98</v>
      </c>
      <c r="K1566" s="17">
        <v>4007</v>
      </c>
      <c r="L1566" t="s">
        <v>70</v>
      </c>
      <c r="M1566" t="s">
        <v>96</v>
      </c>
      <c r="N1566" s="1">
        <v>688.98</v>
      </c>
      <c r="O1566" s="17">
        <v>3071</v>
      </c>
      <c r="P1566" t="s">
        <v>134</v>
      </c>
      <c r="Q1566">
        <v>936</v>
      </c>
    </row>
    <row r="1567" spans="1:17" x14ac:dyDescent="0.25">
      <c r="A1567" s="13">
        <v>45383</v>
      </c>
      <c r="B1567" t="s">
        <v>33</v>
      </c>
      <c r="C1567" t="s">
        <v>298</v>
      </c>
      <c r="D1567" t="s">
        <v>89</v>
      </c>
      <c r="E1567" t="s">
        <v>73</v>
      </c>
      <c r="F1567" t="s">
        <v>66</v>
      </c>
      <c r="G1567">
        <v>151000086</v>
      </c>
      <c r="H1567" s="19">
        <v>45410</v>
      </c>
      <c r="I1567" t="s">
        <v>80</v>
      </c>
      <c r="J1567" s="1">
        <v>3980.23</v>
      </c>
      <c r="K1567" s="17">
        <v>4012</v>
      </c>
      <c r="L1567" t="s">
        <v>70</v>
      </c>
      <c r="M1567" t="s">
        <v>96</v>
      </c>
      <c r="N1567" s="1">
        <v>3980.23</v>
      </c>
      <c r="O1567" s="17">
        <v>3433</v>
      </c>
      <c r="P1567" t="s">
        <v>78</v>
      </c>
      <c r="Q1567">
        <v>579</v>
      </c>
    </row>
    <row r="1568" spans="1:17" x14ac:dyDescent="0.25">
      <c r="A1568" s="13">
        <v>45383</v>
      </c>
      <c r="B1568" t="s">
        <v>33</v>
      </c>
      <c r="C1568" t="s">
        <v>7</v>
      </c>
      <c r="D1568" t="s">
        <v>69</v>
      </c>
      <c r="E1568" t="s">
        <v>70</v>
      </c>
      <c r="F1568" t="s">
        <v>66</v>
      </c>
      <c r="G1568">
        <v>161010022</v>
      </c>
      <c r="H1568" s="19">
        <v>45410</v>
      </c>
      <c r="I1568" t="s">
        <v>80</v>
      </c>
      <c r="J1568" s="1">
        <v>1034.4100000000001</v>
      </c>
      <c r="K1568" s="17">
        <v>4002</v>
      </c>
      <c r="L1568" t="s">
        <v>70</v>
      </c>
      <c r="M1568" t="s">
        <v>96</v>
      </c>
      <c r="N1568" s="1">
        <v>1034.4100000000001</v>
      </c>
      <c r="O1568" s="17">
        <v>4156</v>
      </c>
      <c r="P1568" t="s">
        <v>70</v>
      </c>
      <c r="Q1568">
        <v>-154</v>
      </c>
    </row>
    <row r="1569" spans="1:17" x14ac:dyDescent="0.25">
      <c r="A1569" s="13">
        <v>45383</v>
      </c>
      <c r="B1569" t="s">
        <v>33</v>
      </c>
      <c r="C1569" t="s">
        <v>7</v>
      </c>
      <c r="D1569" t="s">
        <v>92</v>
      </c>
      <c r="E1569" t="s">
        <v>145</v>
      </c>
      <c r="F1569" t="s">
        <v>66</v>
      </c>
      <c r="G1569">
        <v>161010022</v>
      </c>
      <c r="H1569" s="19">
        <v>45410</v>
      </c>
      <c r="I1569" t="s">
        <v>80</v>
      </c>
      <c r="J1569" s="1">
        <v>2864.44</v>
      </c>
      <c r="K1569" s="17">
        <v>4919</v>
      </c>
      <c r="L1569" t="s">
        <v>97</v>
      </c>
      <c r="M1569" t="s">
        <v>96</v>
      </c>
      <c r="N1569" s="1">
        <v>2864.44</v>
      </c>
      <c r="O1569" s="17">
        <v>4998</v>
      </c>
      <c r="P1569" t="s">
        <v>97</v>
      </c>
      <c r="Q1569">
        <v>-79</v>
      </c>
    </row>
    <row r="1570" spans="1:17" x14ac:dyDescent="0.25">
      <c r="A1570" s="13">
        <v>45383</v>
      </c>
      <c r="B1570" t="s">
        <v>33</v>
      </c>
      <c r="C1570" t="s">
        <v>9</v>
      </c>
      <c r="D1570" t="s">
        <v>190</v>
      </c>
      <c r="E1570" t="s">
        <v>70</v>
      </c>
      <c r="F1570" t="s">
        <v>66</v>
      </c>
      <c r="G1570">
        <v>162000002</v>
      </c>
      <c r="H1570" s="19">
        <v>45410</v>
      </c>
      <c r="I1570" t="s">
        <v>80</v>
      </c>
      <c r="J1570" s="1">
        <v>3146.28</v>
      </c>
      <c r="K1570" s="17">
        <v>3705</v>
      </c>
      <c r="L1570" t="s">
        <v>76</v>
      </c>
      <c r="M1570" t="s">
        <v>96</v>
      </c>
      <c r="N1570" s="1">
        <v>3146.28</v>
      </c>
      <c r="O1570" s="17">
        <v>4357</v>
      </c>
      <c r="P1570" t="s">
        <v>73</v>
      </c>
      <c r="Q1570">
        <v>-652</v>
      </c>
    </row>
    <row r="1571" spans="1:17" x14ac:dyDescent="0.25">
      <c r="A1571" s="13">
        <v>45383</v>
      </c>
      <c r="B1571" t="s">
        <v>33</v>
      </c>
      <c r="C1571" t="s">
        <v>297</v>
      </c>
      <c r="D1571" t="s">
        <v>126</v>
      </c>
      <c r="E1571" t="s">
        <v>76</v>
      </c>
      <c r="F1571" t="s">
        <v>66</v>
      </c>
      <c r="G1571">
        <v>162000002</v>
      </c>
      <c r="H1571" s="19">
        <v>45410</v>
      </c>
      <c r="I1571" t="s">
        <v>80</v>
      </c>
      <c r="J1571" s="1">
        <v>836.5</v>
      </c>
      <c r="K1571" s="17">
        <v>3714</v>
      </c>
      <c r="L1571" t="s">
        <v>76</v>
      </c>
      <c r="M1571" t="s">
        <v>96</v>
      </c>
      <c r="N1571" s="1">
        <v>836.5</v>
      </c>
      <c r="O1571" s="17">
        <v>3860</v>
      </c>
      <c r="P1571" t="s">
        <v>76</v>
      </c>
      <c r="Q1571">
        <v>-146</v>
      </c>
    </row>
    <row r="1572" spans="1:17" x14ac:dyDescent="0.25">
      <c r="A1572" s="13">
        <v>45383</v>
      </c>
      <c r="B1572" t="s">
        <v>33</v>
      </c>
      <c r="C1572" t="s">
        <v>296</v>
      </c>
      <c r="D1572" t="s">
        <v>84</v>
      </c>
      <c r="E1572" t="s">
        <v>70</v>
      </c>
      <c r="F1572" t="s">
        <v>66</v>
      </c>
      <c r="G1572">
        <v>162003005</v>
      </c>
      <c r="H1572" s="19">
        <v>45410</v>
      </c>
      <c r="I1572" t="s">
        <v>80</v>
      </c>
      <c r="J1572" s="1">
        <v>1633.77</v>
      </c>
      <c r="K1572" s="17">
        <v>3712</v>
      </c>
      <c r="L1572" t="s">
        <v>76</v>
      </c>
      <c r="M1572" t="s">
        <v>96</v>
      </c>
      <c r="N1572" s="1">
        <v>1633.77</v>
      </c>
      <c r="O1572" s="17">
        <v>2388</v>
      </c>
      <c r="P1572" t="s">
        <v>168</v>
      </c>
      <c r="Q1572">
        <v>1324</v>
      </c>
    </row>
    <row r="1573" spans="1:17" x14ac:dyDescent="0.25">
      <c r="A1573" s="13">
        <v>45383</v>
      </c>
      <c r="B1573" t="s">
        <v>33</v>
      </c>
      <c r="C1573" t="s">
        <v>296</v>
      </c>
      <c r="D1573" t="s">
        <v>75</v>
      </c>
      <c r="E1573" t="s">
        <v>70</v>
      </c>
      <c r="F1573" t="s">
        <v>66</v>
      </c>
      <c r="G1573">
        <v>162003005</v>
      </c>
      <c r="H1573" s="19">
        <v>45410</v>
      </c>
      <c r="I1573" t="s">
        <v>80</v>
      </c>
      <c r="J1573" s="1">
        <v>2366.59</v>
      </c>
      <c r="K1573" s="17">
        <v>3407</v>
      </c>
      <c r="L1573" t="s">
        <v>78</v>
      </c>
      <c r="M1573" t="s">
        <v>96</v>
      </c>
      <c r="N1573" s="1">
        <v>2366.59</v>
      </c>
      <c r="O1573" s="17">
        <v>2731</v>
      </c>
      <c r="P1573" t="s">
        <v>135</v>
      </c>
      <c r="Q1573">
        <v>676</v>
      </c>
    </row>
    <row r="1574" spans="1:17" x14ac:dyDescent="0.25">
      <c r="A1574" s="13">
        <v>45383</v>
      </c>
      <c r="B1574" t="s">
        <v>33</v>
      </c>
      <c r="C1574" t="s">
        <v>9</v>
      </c>
      <c r="D1574" t="s">
        <v>190</v>
      </c>
      <c r="E1574" t="s">
        <v>70</v>
      </c>
      <c r="F1574" t="s">
        <v>66</v>
      </c>
      <c r="G1574">
        <v>162000003</v>
      </c>
      <c r="H1574" s="19">
        <v>45411</v>
      </c>
      <c r="I1574" t="s">
        <v>80</v>
      </c>
      <c r="J1574" s="1">
        <v>4054.46</v>
      </c>
      <c r="K1574" s="17">
        <v>3705</v>
      </c>
      <c r="L1574" t="s">
        <v>76</v>
      </c>
      <c r="M1574" t="s">
        <v>96</v>
      </c>
      <c r="N1574" s="1">
        <v>4054.46</v>
      </c>
      <c r="O1574" s="17">
        <v>3614</v>
      </c>
      <c r="P1574" t="s">
        <v>78</v>
      </c>
      <c r="Q1574">
        <v>91</v>
      </c>
    </row>
    <row r="1575" spans="1:17" x14ac:dyDescent="0.25">
      <c r="A1575" s="13">
        <v>45413</v>
      </c>
      <c r="B1575" t="s">
        <v>33</v>
      </c>
      <c r="C1575" t="s">
        <v>7</v>
      </c>
      <c r="D1575" t="s">
        <v>92</v>
      </c>
      <c r="E1575" t="s">
        <v>145</v>
      </c>
      <c r="F1575" t="s">
        <v>66</v>
      </c>
      <c r="G1575">
        <v>161010023</v>
      </c>
      <c r="H1575" s="19">
        <v>45411</v>
      </c>
      <c r="I1575" t="s">
        <v>80</v>
      </c>
      <c r="J1575" s="1">
        <v>3961.17</v>
      </c>
      <c r="K1575" s="17">
        <v>4134</v>
      </c>
      <c r="L1575" t="s">
        <v>70</v>
      </c>
      <c r="M1575" t="s">
        <v>96</v>
      </c>
      <c r="N1575" s="1">
        <v>3961.17</v>
      </c>
      <c r="O1575" s="17">
        <v>3656</v>
      </c>
      <c r="P1575" t="s">
        <v>78</v>
      </c>
      <c r="Q1575">
        <v>478</v>
      </c>
    </row>
    <row r="1576" spans="1:17" x14ac:dyDescent="0.25">
      <c r="A1576" s="13">
        <v>45413</v>
      </c>
      <c r="B1576" t="s">
        <v>33</v>
      </c>
      <c r="C1576" t="s">
        <v>9</v>
      </c>
      <c r="D1576" t="s">
        <v>190</v>
      </c>
      <c r="E1576" t="s">
        <v>70</v>
      </c>
      <c r="F1576" t="s">
        <v>66</v>
      </c>
      <c r="G1576">
        <v>162000004</v>
      </c>
      <c r="H1576" s="19">
        <v>45411</v>
      </c>
      <c r="I1576" t="s">
        <v>80</v>
      </c>
      <c r="J1576" s="1">
        <v>2521.08</v>
      </c>
      <c r="K1576" s="17">
        <v>4022</v>
      </c>
      <c r="L1576" t="s">
        <v>70</v>
      </c>
      <c r="M1576" t="s">
        <v>96</v>
      </c>
      <c r="N1576" s="1">
        <v>2521.08</v>
      </c>
      <c r="O1576" s="17">
        <v>4132</v>
      </c>
      <c r="P1576" t="s">
        <v>70</v>
      </c>
      <c r="Q1576">
        <v>-110</v>
      </c>
    </row>
    <row r="1577" spans="1:17" x14ac:dyDescent="0.25">
      <c r="A1577" s="13">
        <v>45413</v>
      </c>
      <c r="B1577" t="s">
        <v>33</v>
      </c>
      <c r="C1577" t="s">
        <v>297</v>
      </c>
      <c r="D1577" t="s">
        <v>126</v>
      </c>
      <c r="E1577" t="s">
        <v>76</v>
      </c>
      <c r="F1577" t="s">
        <v>66</v>
      </c>
      <c r="G1577">
        <v>162000004</v>
      </c>
      <c r="H1577" s="19">
        <v>45411</v>
      </c>
      <c r="I1577" t="s">
        <v>80</v>
      </c>
      <c r="J1577" s="1">
        <v>1469.34</v>
      </c>
      <c r="K1577" s="17">
        <v>3714</v>
      </c>
      <c r="L1577" t="s">
        <v>76</v>
      </c>
      <c r="M1577" t="s">
        <v>96</v>
      </c>
      <c r="N1577" s="1">
        <v>1469.34</v>
      </c>
      <c r="O1577" s="17">
        <v>3839</v>
      </c>
      <c r="P1577" t="s">
        <v>76</v>
      </c>
      <c r="Q1577">
        <v>-125</v>
      </c>
    </row>
    <row r="1578" spans="1:17" x14ac:dyDescent="0.25">
      <c r="A1578" s="13">
        <v>45413</v>
      </c>
      <c r="B1578" t="s">
        <v>33</v>
      </c>
      <c r="C1578" t="s">
        <v>296</v>
      </c>
      <c r="D1578" t="s">
        <v>75</v>
      </c>
      <c r="E1578" t="s">
        <v>70</v>
      </c>
      <c r="F1578" t="s">
        <v>66</v>
      </c>
      <c r="G1578">
        <v>162003009</v>
      </c>
      <c r="H1578" s="19">
        <v>45411</v>
      </c>
      <c r="I1578" t="s">
        <v>80</v>
      </c>
      <c r="J1578" s="1">
        <v>2059.1</v>
      </c>
      <c r="K1578" s="17">
        <v>4022</v>
      </c>
      <c r="L1578" t="s">
        <v>70</v>
      </c>
      <c r="M1578" t="s">
        <v>96</v>
      </c>
      <c r="N1578" s="1">
        <v>2059.1</v>
      </c>
      <c r="O1578" s="17">
        <v>2289</v>
      </c>
      <c r="P1578" t="s">
        <v>168</v>
      </c>
      <c r="Q1578">
        <v>1733</v>
      </c>
    </row>
    <row r="1579" spans="1:17" x14ac:dyDescent="0.25">
      <c r="A1579" s="13">
        <v>45413</v>
      </c>
      <c r="B1579" t="s">
        <v>33</v>
      </c>
      <c r="C1579" t="s">
        <v>296</v>
      </c>
      <c r="D1579" t="s">
        <v>116</v>
      </c>
      <c r="E1579" t="s">
        <v>76</v>
      </c>
      <c r="F1579" t="s">
        <v>66</v>
      </c>
      <c r="G1579">
        <v>162003009</v>
      </c>
      <c r="H1579" s="19">
        <v>45411</v>
      </c>
      <c r="I1579" t="s">
        <v>80</v>
      </c>
      <c r="J1579" s="1">
        <v>949.61</v>
      </c>
      <c r="K1579" s="17">
        <v>3411</v>
      </c>
      <c r="L1579" t="s">
        <v>78</v>
      </c>
      <c r="M1579" t="s">
        <v>96</v>
      </c>
      <c r="N1579" s="1">
        <v>949.61</v>
      </c>
      <c r="O1579" s="17">
        <v>2989</v>
      </c>
      <c r="P1579" t="s">
        <v>134</v>
      </c>
      <c r="Q1579">
        <v>422</v>
      </c>
    </row>
    <row r="1580" spans="1:17" x14ac:dyDescent="0.25">
      <c r="A1580" s="13">
        <v>45413</v>
      </c>
      <c r="B1580" t="s">
        <v>33</v>
      </c>
      <c r="C1580" t="s">
        <v>296</v>
      </c>
      <c r="D1580" t="s">
        <v>85</v>
      </c>
      <c r="E1580" t="s">
        <v>73</v>
      </c>
      <c r="F1580" t="s">
        <v>66</v>
      </c>
      <c r="G1580">
        <v>162003009</v>
      </c>
      <c r="H1580" s="19">
        <v>45411</v>
      </c>
      <c r="I1580" t="s">
        <v>80</v>
      </c>
      <c r="J1580" s="1">
        <v>1044.54</v>
      </c>
      <c r="K1580" s="17">
        <v>3711</v>
      </c>
      <c r="L1580" t="s">
        <v>76</v>
      </c>
      <c r="M1580" t="s">
        <v>96</v>
      </c>
      <c r="N1580" s="1">
        <v>1044.54</v>
      </c>
      <c r="O1580" s="17">
        <v>3549</v>
      </c>
      <c r="P1580" t="s">
        <v>78</v>
      </c>
      <c r="Q1580">
        <v>162</v>
      </c>
    </row>
    <row r="1581" spans="1:17" x14ac:dyDescent="0.25">
      <c r="A1581" s="13">
        <v>45413</v>
      </c>
      <c r="B1581" t="s">
        <v>33</v>
      </c>
      <c r="C1581" t="s">
        <v>7</v>
      </c>
      <c r="D1581" t="s">
        <v>69</v>
      </c>
      <c r="E1581" t="s">
        <v>70</v>
      </c>
      <c r="F1581" t="s">
        <v>66</v>
      </c>
      <c r="G1581">
        <v>161010024</v>
      </c>
      <c r="H1581" s="19">
        <v>45412</v>
      </c>
      <c r="I1581" t="s">
        <v>80</v>
      </c>
      <c r="J1581" s="1">
        <v>1156.95</v>
      </c>
      <c r="K1581" s="17">
        <v>4578</v>
      </c>
      <c r="L1581" t="s">
        <v>73</v>
      </c>
      <c r="M1581" t="s">
        <v>96</v>
      </c>
      <c r="N1581" s="1">
        <v>1156.95</v>
      </c>
      <c r="O1581" s="17">
        <v>4140</v>
      </c>
      <c r="P1581" t="s">
        <v>70</v>
      </c>
      <c r="Q1581">
        <v>438</v>
      </c>
    </row>
    <row r="1582" spans="1:17" x14ac:dyDescent="0.25">
      <c r="A1582" s="13">
        <v>45413</v>
      </c>
      <c r="B1582" t="s">
        <v>33</v>
      </c>
      <c r="C1582" t="s">
        <v>7</v>
      </c>
      <c r="D1582" t="s">
        <v>92</v>
      </c>
      <c r="E1582" t="s">
        <v>145</v>
      </c>
      <c r="F1582" t="s">
        <v>66</v>
      </c>
      <c r="G1582">
        <v>161010024</v>
      </c>
      <c r="H1582" s="19">
        <v>45412</v>
      </c>
      <c r="I1582" t="s">
        <v>80</v>
      </c>
      <c r="J1582" s="1">
        <v>1156.95</v>
      </c>
      <c r="K1582" s="17">
        <v>4578</v>
      </c>
      <c r="L1582" t="s">
        <v>73</v>
      </c>
      <c r="M1582" t="s">
        <v>96</v>
      </c>
      <c r="N1582" s="1">
        <v>1156.95</v>
      </c>
      <c r="O1582" s="17">
        <v>5395</v>
      </c>
      <c r="P1582" t="s">
        <v>128</v>
      </c>
      <c r="Q1582">
        <v>-817</v>
      </c>
    </row>
    <row r="1583" spans="1:17" x14ac:dyDescent="0.25">
      <c r="A1583" s="13">
        <v>45413</v>
      </c>
      <c r="B1583" t="s">
        <v>33</v>
      </c>
      <c r="C1583" t="s">
        <v>298</v>
      </c>
      <c r="D1583" t="s">
        <v>77</v>
      </c>
      <c r="E1583" t="s">
        <v>78</v>
      </c>
      <c r="F1583" t="s">
        <v>66</v>
      </c>
      <c r="G1583">
        <v>161015826</v>
      </c>
      <c r="H1583" s="19">
        <v>45412</v>
      </c>
      <c r="I1583" t="s">
        <v>80</v>
      </c>
      <c r="J1583" s="1">
        <v>4011.73</v>
      </c>
      <c r="K1583" s="17">
        <v>2805</v>
      </c>
      <c r="L1583" t="s">
        <v>134</v>
      </c>
      <c r="M1583" t="s">
        <v>96</v>
      </c>
      <c r="N1583" s="1">
        <v>4011.73</v>
      </c>
      <c r="O1583" s="17">
        <v>2942</v>
      </c>
      <c r="P1583" t="s">
        <v>134</v>
      </c>
      <c r="Q1583">
        <v>-137</v>
      </c>
    </row>
    <row r="1584" spans="1:17" x14ac:dyDescent="0.25">
      <c r="A1584" s="13">
        <v>45413</v>
      </c>
      <c r="B1584" t="s">
        <v>33</v>
      </c>
      <c r="C1584" t="s">
        <v>9</v>
      </c>
      <c r="D1584" t="s">
        <v>190</v>
      </c>
      <c r="E1584" t="s">
        <v>70</v>
      </c>
      <c r="F1584" t="s">
        <v>66</v>
      </c>
      <c r="G1584">
        <v>162000005</v>
      </c>
      <c r="H1584" s="19">
        <v>45412</v>
      </c>
      <c r="I1584" t="s">
        <v>80</v>
      </c>
      <c r="J1584" s="1">
        <v>4007</v>
      </c>
      <c r="K1584" s="17">
        <v>3709</v>
      </c>
      <c r="L1584" t="s">
        <v>76</v>
      </c>
      <c r="M1584" t="s">
        <v>96</v>
      </c>
      <c r="N1584" s="1">
        <v>4007</v>
      </c>
      <c r="O1584" s="17">
        <v>3643</v>
      </c>
      <c r="P1584" t="s">
        <v>78</v>
      </c>
      <c r="Q1584">
        <v>66</v>
      </c>
    </row>
    <row r="1585" spans="1:17" x14ac:dyDescent="0.25">
      <c r="A1585" s="13">
        <v>45413</v>
      </c>
      <c r="B1585" t="s">
        <v>33</v>
      </c>
      <c r="C1585" t="s">
        <v>296</v>
      </c>
      <c r="D1585" t="s">
        <v>75</v>
      </c>
      <c r="E1585" t="s">
        <v>70</v>
      </c>
      <c r="F1585" t="s">
        <v>66</v>
      </c>
      <c r="G1585">
        <v>162003012</v>
      </c>
      <c r="H1585" s="19">
        <v>45412</v>
      </c>
      <c r="I1585" t="s">
        <v>80</v>
      </c>
      <c r="J1585" s="1">
        <v>2263.8000000000002</v>
      </c>
      <c r="K1585" s="17">
        <v>3709</v>
      </c>
      <c r="L1585" t="s">
        <v>76</v>
      </c>
      <c r="M1585" t="s">
        <v>96</v>
      </c>
      <c r="N1585" s="1">
        <v>2263.8000000000002</v>
      </c>
      <c r="O1585" s="17">
        <v>2574</v>
      </c>
      <c r="P1585" t="s">
        <v>135</v>
      </c>
      <c r="Q1585">
        <v>1135</v>
      </c>
    </row>
    <row r="1586" spans="1:17" x14ac:dyDescent="0.25">
      <c r="A1586" s="13">
        <v>45413</v>
      </c>
      <c r="B1586" t="s">
        <v>33</v>
      </c>
      <c r="C1586" t="s">
        <v>296</v>
      </c>
      <c r="D1586" t="s">
        <v>116</v>
      </c>
      <c r="E1586" t="s">
        <v>76</v>
      </c>
      <c r="F1586" t="s">
        <v>66</v>
      </c>
      <c r="G1586">
        <v>162003012</v>
      </c>
      <c r="H1586" s="19">
        <v>45412</v>
      </c>
      <c r="I1586" t="s">
        <v>80</v>
      </c>
      <c r="J1586" s="1">
        <v>421.9</v>
      </c>
      <c r="K1586" s="17">
        <v>3713</v>
      </c>
      <c r="L1586" t="s">
        <v>76</v>
      </c>
      <c r="M1586" t="s">
        <v>96</v>
      </c>
      <c r="N1586" s="1">
        <v>421.9</v>
      </c>
      <c r="O1586" s="17">
        <v>2592</v>
      </c>
      <c r="P1586" t="s">
        <v>135</v>
      </c>
      <c r="Q1586">
        <v>1121</v>
      </c>
    </row>
    <row r="1587" spans="1:17" x14ac:dyDescent="0.25">
      <c r="A1587" s="13">
        <v>45413</v>
      </c>
      <c r="B1587" t="s">
        <v>33</v>
      </c>
      <c r="C1587" t="s">
        <v>296</v>
      </c>
      <c r="D1587" t="s">
        <v>84</v>
      </c>
      <c r="E1587" t="s">
        <v>70</v>
      </c>
      <c r="F1587" t="s">
        <v>66</v>
      </c>
      <c r="G1587">
        <v>162003012</v>
      </c>
      <c r="H1587" s="19">
        <v>45412</v>
      </c>
      <c r="I1587" t="s">
        <v>80</v>
      </c>
      <c r="J1587" s="1">
        <v>831.27</v>
      </c>
      <c r="K1587" s="17">
        <v>4023</v>
      </c>
      <c r="L1587" t="s">
        <v>70</v>
      </c>
      <c r="M1587" t="s">
        <v>96</v>
      </c>
      <c r="N1587" s="1">
        <v>831.27</v>
      </c>
      <c r="O1587" s="17">
        <v>2644</v>
      </c>
      <c r="P1587" t="s">
        <v>135</v>
      </c>
      <c r="Q1587">
        <v>1379</v>
      </c>
    </row>
    <row r="1588" spans="1:17" x14ac:dyDescent="0.25">
      <c r="A1588" s="13">
        <v>45413</v>
      </c>
      <c r="B1588" t="s">
        <v>33</v>
      </c>
      <c r="C1588" t="s">
        <v>296</v>
      </c>
      <c r="D1588" t="s">
        <v>85</v>
      </c>
      <c r="E1588" t="s">
        <v>73</v>
      </c>
      <c r="F1588" t="s">
        <v>66</v>
      </c>
      <c r="G1588">
        <v>162003012</v>
      </c>
      <c r="H1588" s="19">
        <v>45412</v>
      </c>
      <c r="I1588" t="s">
        <v>80</v>
      </c>
      <c r="J1588" s="1">
        <v>574.4</v>
      </c>
      <c r="K1588" s="17">
        <v>4304</v>
      </c>
      <c r="L1588" t="s">
        <v>73</v>
      </c>
      <c r="M1588" t="s">
        <v>96</v>
      </c>
      <c r="N1588" s="1">
        <v>574.4</v>
      </c>
      <c r="O1588" s="17">
        <v>2886</v>
      </c>
      <c r="P1588" t="s">
        <v>134</v>
      </c>
      <c r="Q1588">
        <v>1418</v>
      </c>
    </row>
    <row r="1589" spans="1:17" x14ac:dyDescent="0.25">
      <c r="A1589" s="13">
        <v>45413</v>
      </c>
      <c r="B1589" t="s">
        <v>33</v>
      </c>
      <c r="C1589" t="s">
        <v>7</v>
      </c>
      <c r="D1589" t="s">
        <v>69</v>
      </c>
      <c r="E1589" t="s">
        <v>70</v>
      </c>
      <c r="F1589" t="s">
        <v>66</v>
      </c>
      <c r="G1589">
        <v>151000637</v>
      </c>
      <c r="H1589" s="19">
        <v>45413</v>
      </c>
      <c r="I1589" t="s">
        <v>80</v>
      </c>
      <c r="J1589" s="1">
        <v>810.74</v>
      </c>
      <c r="K1589" s="17">
        <v>4016</v>
      </c>
      <c r="L1589" t="s">
        <v>70</v>
      </c>
      <c r="M1589" t="s">
        <v>96</v>
      </c>
      <c r="N1589" s="1">
        <v>810.74</v>
      </c>
      <c r="O1589" s="17">
        <v>4490</v>
      </c>
      <c r="P1589" t="s">
        <v>73</v>
      </c>
      <c r="Q1589">
        <v>-474</v>
      </c>
    </row>
    <row r="1590" spans="1:17" x14ac:dyDescent="0.25">
      <c r="A1590" s="13">
        <v>45413</v>
      </c>
      <c r="B1590" t="s">
        <v>33</v>
      </c>
      <c r="C1590" t="s">
        <v>7</v>
      </c>
      <c r="D1590" t="s">
        <v>92</v>
      </c>
      <c r="E1590" t="s">
        <v>145</v>
      </c>
      <c r="F1590" t="s">
        <v>66</v>
      </c>
      <c r="G1590">
        <v>151000637</v>
      </c>
      <c r="H1590" s="19">
        <v>45413</v>
      </c>
      <c r="I1590" t="s">
        <v>80</v>
      </c>
      <c r="J1590" s="1">
        <v>3115.88</v>
      </c>
      <c r="K1590" s="17">
        <v>4412</v>
      </c>
      <c r="L1590" t="s">
        <v>73</v>
      </c>
      <c r="M1590" t="s">
        <v>96</v>
      </c>
      <c r="N1590" s="1">
        <v>3115.88</v>
      </c>
      <c r="O1590" s="17">
        <v>3673</v>
      </c>
      <c r="P1590" t="s">
        <v>78</v>
      </c>
      <c r="Q1590">
        <v>739</v>
      </c>
    </row>
    <row r="1591" spans="1:17" x14ac:dyDescent="0.25">
      <c r="A1591" s="13">
        <v>45413</v>
      </c>
      <c r="B1591" t="s">
        <v>33</v>
      </c>
      <c r="C1591" t="s">
        <v>7</v>
      </c>
      <c r="D1591" t="s">
        <v>71</v>
      </c>
      <c r="E1591" t="s">
        <v>73</v>
      </c>
      <c r="F1591" t="s">
        <v>66</v>
      </c>
      <c r="G1591">
        <v>151000639</v>
      </c>
      <c r="H1591" s="19">
        <v>45413</v>
      </c>
      <c r="I1591" t="s">
        <v>80</v>
      </c>
      <c r="J1591" s="1">
        <v>2030.35</v>
      </c>
      <c r="K1591" s="17">
        <v>4312</v>
      </c>
      <c r="L1591" t="s">
        <v>73</v>
      </c>
      <c r="M1591" t="s">
        <v>96</v>
      </c>
      <c r="N1591" s="1">
        <v>2030.35</v>
      </c>
      <c r="O1591" s="17">
        <v>3882</v>
      </c>
      <c r="P1591" t="s">
        <v>76</v>
      </c>
      <c r="Q1591">
        <v>430</v>
      </c>
    </row>
    <row r="1592" spans="1:17" x14ac:dyDescent="0.25">
      <c r="A1592" s="13">
        <v>45413</v>
      </c>
      <c r="B1592" t="s">
        <v>33</v>
      </c>
      <c r="C1592" t="s">
        <v>7</v>
      </c>
      <c r="D1592" t="s">
        <v>83</v>
      </c>
      <c r="E1592" t="s">
        <v>73</v>
      </c>
      <c r="F1592" t="s">
        <v>66</v>
      </c>
      <c r="G1592">
        <v>151000639</v>
      </c>
      <c r="H1592" s="19">
        <v>45413</v>
      </c>
      <c r="I1592" t="s">
        <v>80</v>
      </c>
      <c r="J1592" s="1">
        <v>1929.14</v>
      </c>
      <c r="K1592" s="17">
        <v>3708</v>
      </c>
      <c r="L1592" t="s">
        <v>76</v>
      </c>
      <c r="M1592" t="s">
        <v>96</v>
      </c>
      <c r="N1592" s="1">
        <v>1929.14</v>
      </c>
      <c r="O1592" s="17">
        <v>4049</v>
      </c>
      <c r="P1592" t="s">
        <v>70</v>
      </c>
      <c r="Q1592">
        <v>-341</v>
      </c>
    </row>
    <row r="1593" spans="1:17" x14ac:dyDescent="0.25">
      <c r="A1593" s="13">
        <v>45413</v>
      </c>
      <c r="B1593" t="s">
        <v>33</v>
      </c>
      <c r="C1593" t="s">
        <v>296</v>
      </c>
      <c r="D1593" t="s">
        <v>75</v>
      </c>
      <c r="E1593" t="s">
        <v>70</v>
      </c>
      <c r="F1593" t="s">
        <v>66</v>
      </c>
      <c r="G1593">
        <v>162003017</v>
      </c>
      <c r="H1593" s="19">
        <v>45414</v>
      </c>
      <c r="I1593" t="s">
        <v>80</v>
      </c>
      <c r="J1593" s="1">
        <v>1333.02</v>
      </c>
      <c r="K1593" s="17">
        <v>3407</v>
      </c>
      <c r="L1593" t="s">
        <v>78</v>
      </c>
      <c r="M1593" t="s">
        <v>96</v>
      </c>
      <c r="N1593" s="1">
        <v>1333.02</v>
      </c>
      <c r="O1593" s="17">
        <v>2328</v>
      </c>
      <c r="P1593" t="s">
        <v>168</v>
      </c>
      <c r="Q1593">
        <v>1079</v>
      </c>
    </row>
    <row r="1594" spans="1:17" x14ac:dyDescent="0.25">
      <c r="A1594" s="13">
        <v>45413</v>
      </c>
      <c r="B1594" t="s">
        <v>33</v>
      </c>
      <c r="C1594" t="s">
        <v>296</v>
      </c>
      <c r="D1594" t="s">
        <v>116</v>
      </c>
      <c r="E1594" t="s">
        <v>76</v>
      </c>
      <c r="F1594" t="s">
        <v>66</v>
      </c>
      <c r="G1594">
        <v>162003017</v>
      </c>
      <c r="H1594" s="19">
        <v>45414</v>
      </c>
      <c r="I1594" t="s">
        <v>80</v>
      </c>
      <c r="J1594" s="1">
        <v>755.94</v>
      </c>
      <c r="K1594" s="17">
        <v>3412</v>
      </c>
      <c r="L1594" t="s">
        <v>78</v>
      </c>
      <c r="M1594" t="s">
        <v>96</v>
      </c>
      <c r="N1594" s="1">
        <v>755.94</v>
      </c>
      <c r="O1594" s="17">
        <v>2962</v>
      </c>
      <c r="P1594" t="s">
        <v>134</v>
      </c>
      <c r="Q1594">
        <v>450</v>
      </c>
    </row>
    <row r="1595" spans="1:17" x14ac:dyDescent="0.25">
      <c r="A1595" s="13">
        <v>45413</v>
      </c>
      <c r="B1595" t="s">
        <v>33</v>
      </c>
      <c r="C1595" t="s">
        <v>296</v>
      </c>
      <c r="D1595" t="s">
        <v>84</v>
      </c>
      <c r="E1595" t="s">
        <v>70</v>
      </c>
      <c r="F1595" t="s">
        <v>66</v>
      </c>
      <c r="G1595">
        <v>162003017</v>
      </c>
      <c r="H1595" s="19">
        <v>45414</v>
      </c>
      <c r="I1595" t="s">
        <v>80</v>
      </c>
      <c r="J1595" s="1">
        <v>694.11</v>
      </c>
      <c r="K1595" s="17">
        <v>3708</v>
      </c>
      <c r="L1595" t="s">
        <v>76</v>
      </c>
      <c r="M1595" t="s">
        <v>96</v>
      </c>
      <c r="N1595" s="1">
        <v>694.11</v>
      </c>
      <c r="O1595" s="17">
        <v>2605</v>
      </c>
      <c r="P1595" t="s">
        <v>135</v>
      </c>
      <c r="Q1595">
        <v>1103</v>
      </c>
    </row>
    <row r="1596" spans="1:17" x14ac:dyDescent="0.25">
      <c r="A1596" s="13">
        <v>45413</v>
      </c>
      <c r="B1596" t="s">
        <v>33</v>
      </c>
      <c r="C1596" t="s">
        <v>296</v>
      </c>
      <c r="D1596" t="s">
        <v>85</v>
      </c>
      <c r="E1596" t="s">
        <v>73</v>
      </c>
      <c r="F1596" t="s">
        <v>66</v>
      </c>
      <c r="G1596">
        <v>162003017</v>
      </c>
      <c r="H1596" s="19">
        <v>45414</v>
      </c>
      <c r="I1596" t="s">
        <v>80</v>
      </c>
      <c r="J1596" s="1">
        <v>1205.08</v>
      </c>
      <c r="K1596" s="17">
        <v>4011</v>
      </c>
      <c r="L1596" t="s">
        <v>70</v>
      </c>
      <c r="M1596" t="s">
        <v>96</v>
      </c>
      <c r="N1596" s="1">
        <v>1205.08</v>
      </c>
      <c r="O1596" s="17">
        <v>2408</v>
      </c>
      <c r="P1596" t="s">
        <v>168</v>
      </c>
      <c r="Q1596">
        <v>1603</v>
      </c>
    </row>
    <row r="1597" spans="1:17" x14ac:dyDescent="0.25">
      <c r="A1597" s="13">
        <v>45413</v>
      </c>
      <c r="B1597" t="s">
        <v>33</v>
      </c>
      <c r="C1597" t="s">
        <v>7</v>
      </c>
      <c r="D1597" t="s">
        <v>69</v>
      </c>
      <c r="E1597" t="s">
        <v>70</v>
      </c>
      <c r="F1597" t="s">
        <v>66</v>
      </c>
      <c r="G1597">
        <v>161010027</v>
      </c>
      <c r="H1597" s="19">
        <v>45415</v>
      </c>
      <c r="I1597" t="s">
        <v>80</v>
      </c>
      <c r="J1597" s="1">
        <v>825.82</v>
      </c>
      <c r="K1597" s="17">
        <v>4009</v>
      </c>
      <c r="L1597" t="s">
        <v>70</v>
      </c>
      <c r="M1597" t="s">
        <v>96</v>
      </c>
      <c r="N1597" s="1">
        <v>825.82</v>
      </c>
      <c r="O1597" s="17">
        <v>2901</v>
      </c>
      <c r="P1597" t="s">
        <v>134</v>
      </c>
      <c r="Q1597">
        <v>1108</v>
      </c>
    </row>
    <row r="1598" spans="1:17" x14ac:dyDescent="0.25">
      <c r="A1598" s="13">
        <v>45413</v>
      </c>
      <c r="B1598" t="s">
        <v>33</v>
      </c>
      <c r="C1598" t="s">
        <v>7</v>
      </c>
      <c r="D1598" t="s">
        <v>92</v>
      </c>
      <c r="E1598" t="s">
        <v>145</v>
      </c>
      <c r="F1598" t="s">
        <v>66</v>
      </c>
      <c r="G1598">
        <v>161010027</v>
      </c>
      <c r="H1598" s="19">
        <v>45415</v>
      </c>
      <c r="I1598" t="s">
        <v>80</v>
      </c>
      <c r="J1598" s="1">
        <v>3175.55</v>
      </c>
      <c r="K1598" s="17">
        <v>4307</v>
      </c>
      <c r="L1598" t="s">
        <v>73</v>
      </c>
      <c r="M1598" t="s">
        <v>96</v>
      </c>
      <c r="N1598" s="1">
        <v>3175.55</v>
      </c>
      <c r="O1598" s="17">
        <v>3767</v>
      </c>
      <c r="P1598" t="s">
        <v>76</v>
      </c>
      <c r="Q1598">
        <v>540</v>
      </c>
    </row>
    <row r="1599" spans="1:17" x14ac:dyDescent="0.25">
      <c r="A1599" s="13">
        <v>45413</v>
      </c>
      <c r="B1599" t="s">
        <v>33</v>
      </c>
      <c r="C1599" t="s">
        <v>296</v>
      </c>
      <c r="D1599" t="s">
        <v>75</v>
      </c>
      <c r="E1599" t="s">
        <v>70</v>
      </c>
      <c r="F1599" t="s">
        <v>66</v>
      </c>
      <c r="G1599">
        <v>162003021</v>
      </c>
      <c r="H1599" s="19">
        <v>45415</v>
      </c>
      <c r="I1599" t="s">
        <v>80</v>
      </c>
      <c r="J1599" s="1">
        <v>1295.3699999999999</v>
      </c>
      <c r="K1599" s="17">
        <v>3419</v>
      </c>
      <c r="L1599" t="s">
        <v>78</v>
      </c>
      <c r="M1599" t="s">
        <v>96</v>
      </c>
      <c r="N1599" s="1">
        <v>1295.3699999999999</v>
      </c>
      <c r="O1599" s="17">
        <v>2821</v>
      </c>
      <c r="P1599" t="s">
        <v>134</v>
      </c>
      <c r="Q1599">
        <v>598</v>
      </c>
    </row>
    <row r="1600" spans="1:17" x14ac:dyDescent="0.25">
      <c r="A1600" s="13">
        <v>45413</v>
      </c>
      <c r="B1600" t="s">
        <v>33</v>
      </c>
      <c r="C1600" t="s">
        <v>296</v>
      </c>
      <c r="D1600" t="s">
        <v>116</v>
      </c>
      <c r="E1600" t="s">
        <v>76</v>
      </c>
      <c r="F1600" t="s">
        <v>66</v>
      </c>
      <c r="G1600">
        <v>162003021</v>
      </c>
      <c r="H1600" s="19">
        <v>45415</v>
      </c>
      <c r="I1600" t="s">
        <v>80</v>
      </c>
      <c r="J1600" s="1">
        <v>858.82</v>
      </c>
      <c r="K1600" s="17">
        <v>3411</v>
      </c>
      <c r="L1600" t="s">
        <v>78</v>
      </c>
      <c r="M1600" t="s">
        <v>96</v>
      </c>
      <c r="N1600" s="1">
        <v>858.82</v>
      </c>
      <c r="O1600" s="17">
        <v>2343</v>
      </c>
      <c r="P1600" t="s">
        <v>168</v>
      </c>
      <c r="Q1600">
        <v>1068</v>
      </c>
    </row>
    <row r="1601" spans="1:17" x14ac:dyDescent="0.25">
      <c r="A1601" s="13">
        <v>45413</v>
      </c>
      <c r="B1601" t="s">
        <v>33</v>
      </c>
      <c r="C1601" t="s">
        <v>296</v>
      </c>
      <c r="D1601" t="s">
        <v>84</v>
      </c>
      <c r="E1601" t="s">
        <v>70</v>
      </c>
      <c r="F1601" t="s">
        <v>66</v>
      </c>
      <c r="G1601">
        <v>162003021</v>
      </c>
      <c r="H1601" s="19">
        <v>45415</v>
      </c>
      <c r="I1601" t="s">
        <v>80</v>
      </c>
      <c r="J1601" s="1">
        <v>1006.03</v>
      </c>
      <c r="K1601" s="17">
        <v>3710</v>
      </c>
      <c r="L1601" t="s">
        <v>76</v>
      </c>
      <c r="M1601" t="s">
        <v>96</v>
      </c>
      <c r="N1601" s="1">
        <v>1006.03</v>
      </c>
      <c r="O1601" s="17">
        <v>2279</v>
      </c>
      <c r="P1601" t="s">
        <v>168</v>
      </c>
      <c r="Q1601">
        <v>1431</v>
      </c>
    </row>
    <row r="1602" spans="1:17" x14ac:dyDescent="0.25">
      <c r="A1602" s="13">
        <v>45413</v>
      </c>
      <c r="B1602" t="s">
        <v>33</v>
      </c>
      <c r="C1602" t="s">
        <v>296</v>
      </c>
      <c r="D1602" t="s">
        <v>85</v>
      </c>
      <c r="E1602" t="s">
        <v>73</v>
      </c>
      <c r="F1602" t="s">
        <v>66</v>
      </c>
      <c r="G1602">
        <v>162003021</v>
      </c>
      <c r="H1602" s="19">
        <v>45415</v>
      </c>
      <c r="I1602" t="s">
        <v>80</v>
      </c>
      <c r="J1602" s="1">
        <v>684.38</v>
      </c>
      <c r="K1602" s="17">
        <v>4381</v>
      </c>
      <c r="L1602" t="s">
        <v>73</v>
      </c>
      <c r="M1602" t="s">
        <v>96</v>
      </c>
      <c r="N1602" s="1">
        <v>684.38</v>
      </c>
      <c r="O1602" s="17">
        <v>3474</v>
      </c>
      <c r="P1602" t="s">
        <v>78</v>
      </c>
      <c r="Q1602">
        <v>907</v>
      </c>
    </row>
    <row r="1603" spans="1:17" x14ac:dyDescent="0.25">
      <c r="A1603" s="13">
        <v>45413</v>
      </c>
      <c r="B1603" t="s">
        <v>33</v>
      </c>
      <c r="C1603" t="s">
        <v>7</v>
      </c>
      <c r="D1603" t="s">
        <v>92</v>
      </c>
      <c r="E1603" t="s">
        <v>145</v>
      </c>
      <c r="F1603" t="s">
        <v>66</v>
      </c>
      <c r="G1603">
        <v>151000640</v>
      </c>
      <c r="H1603" s="19">
        <v>45416</v>
      </c>
      <c r="I1603" t="s">
        <v>80</v>
      </c>
      <c r="J1603" s="1">
        <v>3999.49</v>
      </c>
      <c r="K1603" s="17">
        <v>4305</v>
      </c>
      <c r="L1603" t="s">
        <v>73</v>
      </c>
      <c r="M1603" t="s">
        <v>96</v>
      </c>
      <c r="N1603" s="1">
        <v>3999.49</v>
      </c>
      <c r="O1603" s="17">
        <v>4058</v>
      </c>
      <c r="P1603" t="s">
        <v>70</v>
      </c>
      <c r="Q1603">
        <v>247</v>
      </c>
    </row>
    <row r="1604" spans="1:17" x14ac:dyDescent="0.25">
      <c r="A1604" s="13">
        <v>45413</v>
      </c>
      <c r="B1604" t="s">
        <v>33</v>
      </c>
      <c r="C1604" t="s">
        <v>298</v>
      </c>
      <c r="D1604" t="s">
        <v>86</v>
      </c>
      <c r="E1604" t="s">
        <v>78</v>
      </c>
      <c r="F1604" t="s">
        <v>66</v>
      </c>
      <c r="G1604">
        <v>151000852</v>
      </c>
      <c r="H1604" s="19">
        <v>45418</v>
      </c>
      <c r="I1604" t="s">
        <v>67</v>
      </c>
      <c r="J1604" s="1">
        <v>3732.02</v>
      </c>
      <c r="K1604" s="17">
        <v>3503</v>
      </c>
      <c r="L1604" t="s">
        <v>78</v>
      </c>
      <c r="M1604" t="s">
        <v>96</v>
      </c>
      <c r="N1604" s="1">
        <v>3732.02</v>
      </c>
      <c r="O1604" s="17">
        <v>3358</v>
      </c>
      <c r="P1604" t="s">
        <v>136</v>
      </c>
      <c r="Q1604">
        <v>145</v>
      </c>
    </row>
    <row r="1605" spans="1:17" x14ac:dyDescent="0.25">
      <c r="A1605" s="13">
        <v>45413</v>
      </c>
      <c r="B1605" t="s">
        <v>33</v>
      </c>
      <c r="C1605" t="s">
        <v>297</v>
      </c>
      <c r="D1605" t="s">
        <v>127</v>
      </c>
      <c r="E1605" t="s">
        <v>70</v>
      </c>
      <c r="F1605" t="s">
        <v>66</v>
      </c>
      <c r="G1605">
        <v>162000006</v>
      </c>
      <c r="H1605" s="19">
        <v>45418</v>
      </c>
      <c r="I1605" t="s">
        <v>80</v>
      </c>
      <c r="J1605" s="1">
        <v>3819.02</v>
      </c>
      <c r="K1605" s="17">
        <v>4009</v>
      </c>
      <c r="L1605" t="s">
        <v>70</v>
      </c>
      <c r="M1605" t="s">
        <v>96</v>
      </c>
      <c r="N1605" s="1">
        <v>3819.02</v>
      </c>
      <c r="O1605" s="17">
        <v>3849</v>
      </c>
      <c r="P1605" t="s">
        <v>76</v>
      </c>
      <c r="Q1605">
        <v>160</v>
      </c>
    </row>
    <row r="1606" spans="1:17" x14ac:dyDescent="0.25">
      <c r="A1606" s="13">
        <v>45413</v>
      </c>
      <c r="B1606" t="s">
        <v>33</v>
      </c>
      <c r="C1606" t="s">
        <v>297</v>
      </c>
      <c r="D1606" t="s">
        <v>127</v>
      </c>
      <c r="E1606" t="s">
        <v>70</v>
      </c>
      <c r="F1606" t="s">
        <v>66</v>
      </c>
      <c r="G1606">
        <v>162000007</v>
      </c>
      <c r="H1606" s="19">
        <v>45419</v>
      </c>
      <c r="I1606" t="s">
        <v>80</v>
      </c>
      <c r="J1606" s="1">
        <v>4055.94</v>
      </c>
      <c r="K1606" s="17">
        <v>3708</v>
      </c>
      <c r="L1606" t="s">
        <v>76</v>
      </c>
      <c r="M1606" t="s">
        <v>96</v>
      </c>
      <c r="N1606" s="1">
        <v>4055.94</v>
      </c>
      <c r="O1606" s="17">
        <v>3848</v>
      </c>
      <c r="P1606" t="s">
        <v>76</v>
      </c>
      <c r="Q1606">
        <v>-140</v>
      </c>
    </row>
    <row r="1607" spans="1:17" x14ac:dyDescent="0.25">
      <c r="A1607" s="13">
        <v>45413</v>
      </c>
      <c r="B1607" t="s">
        <v>33</v>
      </c>
      <c r="C1607" t="s">
        <v>7</v>
      </c>
      <c r="D1607" t="s">
        <v>69</v>
      </c>
      <c r="E1607" t="s">
        <v>70</v>
      </c>
      <c r="F1607" t="s">
        <v>66</v>
      </c>
      <c r="G1607">
        <v>161010035</v>
      </c>
      <c r="H1607" s="19">
        <v>45420</v>
      </c>
      <c r="I1607" t="s">
        <v>80</v>
      </c>
      <c r="J1607" s="1">
        <v>803.01</v>
      </c>
      <c r="K1607" s="17">
        <v>3708</v>
      </c>
      <c r="L1607" t="s">
        <v>76</v>
      </c>
      <c r="M1607" t="s">
        <v>96</v>
      </c>
      <c r="N1607" s="1">
        <v>803.01</v>
      </c>
      <c r="O1607" s="17">
        <v>3838</v>
      </c>
      <c r="P1607" t="s">
        <v>76</v>
      </c>
      <c r="Q1607">
        <v>-130</v>
      </c>
    </row>
    <row r="1608" spans="1:17" x14ac:dyDescent="0.25">
      <c r="A1608" s="13">
        <v>45413</v>
      </c>
      <c r="B1608" t="s">
        <v>33</v>
      </c>
      <c r="C1608" t="s">
        <v>7</v>
      </c>
      <c r="D1608" t="s">
        <v>92</v>
      </c>
      <c r="E1608" t="s">
        <v>145</v>
      </c>
      <c r="F1608" t="s">
        <v>66</v>
      </c>
      <c r="G1608">
        <v>161010035</v>
      </c>
      <c r="H1608" s="19">
        <v>45420</v>
      </c>
      <c r="I1608" t="s">
        <v>80</v>
      </c>
      <c r="J1608" s="1">
        <v>3051.5</v>
      </c>
      <c r="K1608" s="17">
        <v>4610</v>
      </c>
      <c r="L1608" t="s">
        <v>93</v>
      </c>
      <c r="M1608" t="s">
        <v>96</v>
      </c>
      <c r="N1608" s="1">
        <v>3051.5</v>
      </c>
      <c r="O1608" s="17">
        <v>4597</v>
      </c>
      <c r="P1608" t="s">
        <v>73</v>
      </c>
      <c r="Q1608">
        <v>13</v>
      </c>
    </row>
    <row r="1609" spans="1:17" x14ac:dyDescent="0.25">
      <c r="A1609" s="13">
        <v>45413</v>
      </c>
      <c r="B1609" t="s">
        <v>33</v>
      </c>
      <c r="C1609" t="s">
        <v>298</v>
      </c>
      <c r="D1609" t="s">
        <v>87</v>
      </c>
      <c r="E1609" t="s">
        <v>73</v>
      </c>
      <c r="F1609" t="s">
        <v>66</v>
      </c>
      <c r="G1609">
        <v>161015840</v>
      </c>
      <c r="H1609" s="19">
        <v>45420</v>
      </c>
      <c r="I1609" t="s">
        <v>80</v>
      </c>
      <c r="J1609" s="1">
        <v>4083.03</v>
      </c>
      <c r="K1609" s="17">
        <v>3705</v>
      </c>
      <c r="L1609" t="s">
        <v>76</v>
      </c>
      <c r="M1609" t="s">
        <v>96</v>
      </c>
      <c r="N1609" s="1">
        <v>4083.03</v>
      </c>
      <c r="O1609" s="17">
        <v>3423</v>
      </c>
      <c r="P1609" t="s">
        <v>78</v>
      </c>
      <c r="Q1609">
        <v>282</v>
      </c>
    </row>
    <row r="1610" spans="1:17" x14ac:dyDescent="0.25">
      <c r="A1610" s="13">
        <v>45413</v>
      </c>
      <c r="B1610" t="s">
        <v>33</v>
      </c>
      <c r="C1610" t="s">
        <v>12</v>
      </c>
      <c r="D1610" t="s">
        <v>105</v>
      </c>
      <c r="E1610" t="s">
        <v>73</v>
      </c>
      <c r="F1610" t="s">
        <v>66</v>
      </c>
      <c r="G1610">
        <v>162000457</v>
      </c>
      <c r="H1610" s="19">
        <v>45420</v>
      </c>
      <c r="I1610" t="s">
        <v>80</v>
      </c>
      <c r="J1610" s="1">
        <v>3820.98</v>
      </c>
      <c r="K1610" s="17">
        <v>3712</v>
      </c>
      <c r="L1610" t="s">
        <v>76</v>
      </c>
      <c r="M1610" t="s">
        <v>96</v>
      </c>
      <c r="N1610" s="1">
        <v>3820.98</v>
      </c>
      <c r="O1610" s="17">
        <v>4435</v>
      </c>
      <c r="P1610" t="s">
        <v>73</v>
      </c>
      <c r="Q1610">
        <v>-723</v>
      </c>
    </row>
    <row r="1611" spans="1:17" x14ac:dyDescent="0.25">
      <c r="A1611" s="13">
        <v>45413</v>
      </c>
      <c r="B1611" t="s">
        <v>33</v>
      </c>
      <c r="C1611" t="s">
        <v>298</v>
      </c>
      <c r="D1611" t="s">
        <v>86</v>
      </c>
      <c r="E1611" t="s">
        <v>78</v>
      </c>
      <c r="F1611" t="s">
        <v>66</v>
      </c>
      <c r="G1611">
        <v>151000861</v>
      </c>
      <c r="H1611" s="19">
        <v>45422</v>
      </c>
      <c r="I1611" t="s">
        <v>80</v>
      </c>
      <c r="J1611" s="1">
        <v>3913.62</v>
      </c>
      <c r="K1611" s="17">
        <v>3410</v>
      </c>
      <c r="L1611" t="s">
        <v>78</v>
      </c>
      <c r="M1611" t="s">
        <v>96</v>
      </c>
      <c r="N1611" s="1">
        <v>3913.62</v>
      </c>
      <c r="O1611" s="17">
        <v>3506</v>
      </c>
      <c r="P1611" t="s">
        <v>78</v>
      </c>
      <c r="Q1611">
        <v>-96</v>
      </c>
    </row>
    <row r="1612" spans="1:17" x14ac:dyDescent="0.25">
      <c r="A1612" s="13">
        <v>45413</v>
      </c>
      <c r="B1612" t="s">
        <v>33</v>
      </c>
      <c r="C1612" t="s">
        <v>7</v>
      </c>
      <c r="D1612" t="s">
        <v>69</v>
      </c>
      <c r="E1612" t="s">
        <v>70</v>
      </c>
      <c r="F1612" t="s">
        <v>66</v>
      </c>
      <c r="G1612">
        <v>161010038</v>
      </c>
      <c r="H1612" s="19">
        <v>45422</v>
      </c>
      <c r="I1612" t="s">
        <v>80</v>
      </c>
      <c r="J1612" s="1">
        <v>1202.8699999999999</v>
      </c>
      <c r="K1612" s="17">
        <v>4011</v>
      </c>
      <c r="L1612" t="s">
        <v>70</v>
      </c>
      <c r="M1612" t="s">
        <v>96</v>
      </c>
      <c r="N1612" s="1">
        <v>1202.8699999999999</v>
      </c>
      <c r="O1612" s="17">
        <v>4012</v>
      </c>
      <c r="P1612" t="s">
        <v>70</v>
      </c>
      <c r="Q1612">
        <v>-1</v>
      </c>
    </row>
    <row r="1613" spans="1:17" x14ac:dyDescent="0.25">
      <c r="A1613" s="13">
        <v>45413</v>
      </c>
      <c r="B1613" t="s">
        <v>33</v>
      </c>
      <c r="C1613" t="s">
        <v>7</v>
      </c>
      <c r="D1613" t="s">
        <v>92</v>
      </c>
      <c r="E1613" t="s">
        <v>145</v>
      </c>
      <c r="F1613" t="s">
        <v>66</v>
      </c>
      <c r="G1613">
        <v>161010038</v>
      </c>
      <c r="H1613" s="19">
        <v>45422</v>
      </c>
      <c r="I1613" t="s">
        <v>80</v>
      </c>
      <c r="J1613" s="1">
        <v>2681.37</v>
      </c>
      <c r="K1613" s="17">
        <v>4005</v>
      </c>
      <c r="L1613" t="s">
        <v>70</v>
      </c>
      <c r="M1613" t="s">
        <v>96</v>
      </c>
      <c r="N1613" s="1">
        <v>2681.37</v>
      </c>
      <c r="O1613" s="17">
        <v>4137</v>
      </c>
      <c r="P1613" t="s">
        <v>70</v>
      </c>
      <c r="Q1613">
        <v>-132</v>
      </c>
    </row>
    <row r="1614" spans="1:17" x14ac:dyDescent="0.25">
      <c r="A1614" s="13">
        <v>45413</v>
      </c>
      <c r="B1614" t="s">
        <v>33</v>
      </c>
      <c r="C1614" t="s">
        <v>297</v>
      </c>
      <c r="D1614" t="s">
        <v>99</v>
      </c>
      <c r="E1614" t="s">
        <v>73</v>
      </c>
      <c r="F1614" t="s">
        <v>66</v>
      </c>
      <c r="G1614">
        <v>162000008</v>
      </c>
      <c r="H1614" s="19">
        <v>45423</v>
      </c>
      <c r="I1614" t="s">
        <v>80</v>
      </c>
      <c r="J1614" s="1">
        <v>1931.61</v>
      </c>
      <c r="K1614" s="17">
        <v>4310</v>
      </c>
      <c r="L1614" t="s">
        <v>73</v>
      </c>
      <c r="M1614" t="s">
        <v>96</v>
      </c>
      <c r="N1614" s="1">
        <v>1931.61</v>
      </c>
      <c r="O1614" s="17">
        <v>4341</v>
      </c>
      <c r="P1614" t="s">
        <v>73</v>
      </c>
      <c r="Q1614">
        <v>-31</v>
      </c>
    </row>
    <row r="1615" spans="1:17" x14ac:dyDescent="0.25">
      <c r="A1615" s="13">
        <v>45413</v>
      </c>
      <c r="B1615" t="s">
        <v>33</v>
      </c>
      <c r="C1615" t="s">
        <v>297</v>
      </c>
      <c r="D1615" t="s">
        <v>127</v>
      </c>
      <c r="E1615" t="s">
        <v>70</v>
      </c>
      <c r="F1615" t="s">
        <v>66</v>
      </c>
      <c r="G1615">
        <v>162000008</v>
      </c>
      <c r="H1615" s="19">
        <v>45423</v>
      </c>
      <c r="I1615" t="s">
        <v>80</v>
      </c>
      <c r="J1615" s="1">
        <v>2048.96</v>
      </c>
      <c r="K1615" s="17">
        <v>4019</v>
      </c>
      <c r="L1615" t="s">
        <v>70</v>
      </c>
      <c r="M1615" t="s">
        <v>96</v>
      </c>
      <c r="N1615" s="1">
        <v>2048.96</v>
      </c>
      <c r="O1615" s="17">
        <v>4012</v>
      </c>
      <c r="P1615" t="s">
        <v>70</v>
      </c>
      <c r="Q1615">
        <v>7</v>
      </c>
    </row>
    <row r="1616" spans="1:17" x14ac:dyDescent="0.25">
      <c r="A1616" s="13">
        <v>45413</v>
      </c>
      <c r="B1616" t="s">
        <v>33</v>
      </c>
      <c r="C1616" t="s">
        <v>7</v>
      </c>
      <c r="D1616" t="s">
        <v>69</v>
      </c>
      <c r="E1616" t="s">
        <v>70</v>
      </c>
      <c r="F1616" t="s">
        <v>66</v>
      </c>
      <c r="G1616">
        <v>151000645</v>
      </c>
      <c r="H1616" s="19">
        <v>45426</v>
      </c>
      <c r="I1616" t="s">
        <v>80</v>
      </c>
      <c r="J1616" s="1">
        <v>804.27</v>
      </c>
      <c r="K1616" s="17">
        <v>3585</v>
      </c>
      <c r="L1616" t="s">
        <v>78</v>
      </c>
      <c r="M1616" t="s">
        <v>96</v>
      </c>
      <c r="N1616" s="1">
        <v>804.27</v>
      </c>
      <c r="O1616" s="17">
        <v>4373</v>
      </c>
      <c r="P1616" t="s">
        <v>73</v>
      </c>
      <c r="Q1616">
        <v>-788</v>
      </c>
    </row>
    <row r="1617" spans="1:17" x14ac:dyDescent="0.25">
      <c r="A1617" s="13">
        <v>45413</v>
      </c>
      <c r="B1617" t="s">
        <v>33</v>
      </c>
      <c r="C1617" t="s">
        <v>7</v>
      </c>
      <c r="D1617" t="s">
        <v>92</v>
      </c>
      <c r="E1617" t="s">
        <v>145</v>
      </c>
      <c r="F1617" t="s">
        <v>66</v>
      </c>
      <c r="G1617">
        <v>151000645</v>
      </c>
      <c r="H1617" s="19">
        <v>45426</v>
      </c>
      <c r="I1617" t="s">
        <v>80</v>
      </c>
      <c r="J1617" s="1">
        <v>3032.95</v>
      </c>
      <c r="K1617" s="17">
        <v>5069</v>
      </c>
      <c r="L1617" t="s">
        <v>97</v>
      </c>
      <c r="M1617" t="s">
        <v>96</v>
      </c>
      <c r="N1617" s="1">
        <v>3032.95</v>
      </c>
      <c r="O1617" s="17">
        <v>4802</v>
      </c>
      <c r="P1617" t="s">
        <v>93</v>
      </c>
      <c r="Q1617">
        <v>267</v>
      </c>
    </row>
    <row r="1618" spans="1:17" x14ac:dyDescent="0.25">
      <c r="A1618" s="13">
        <v>45413</v>
      </c>
      <c r="B1618" t="s">
        <v>33</v>
      </c>
      <c r="C1618" t="s">
        <v>7</v>
      </c>
      <c r="D1618" t="s">
        <v>69</v>
      </c>
      <c r="E1618" t="s">
        <v>70</v>
      </c>
      <c r="F1618" t="s">
        <v>66</v>
      </c>
      <c r="G1618">
        <v>161010045</v>
      </c>
      <c r="H1618" s="19">
        <v>45427</v>
      </c>
      <c r="I1618" t="s">
        <v>80</v>
      </c>
      <c r="J1618" s="1">
        <v>795.74</v>
      </c>
      <c r="K1618" s="17">
        <v>4008</v>
      </c>
      <c r="L1618" t="s">
        <v>70</v>
      </c>
      <c r="M1618" t="s">
        <v>96</v>
      </c>
      <c r="N1618" s="1">
        <v>795.74</v>
      </c>
      <c r="O1618" s="17">
        <v>4071</v>
      </c>
      <c r="P1618" t="s">
        <v>70</v>
      </c>
      <c r="Q1618">
        <v>-63</v>
      </c>
    </row>
    <row r="1619" spans="1:17" x14ac:dyDescent="0.25">
      <c r="A1619" s="13">
        <v>45413</v>
      </c>
      <c r="B1619" t="s">
        <v>33</v>
      </c>
      <c r="C1619" t="s">
        <v>7</v>
      </c>
      <c r="D1619" t="s">
        <v>92</v>
      </c>
      <c r="E1619" t="s">
        <v>145</v>
      </c>
      <c r="F1619" t="s">
        <v>66</v>
      </c>
      <c r="G1619">
        <v>161010045</v>
      </c>
      <c r="H1619" s="19">
        <v>45427</v>
      </c>
      <c r="I1619" t="s">
        <v>80</v>
      </c>
      <c r="J1619" s="1">
        <v>3039.91</v>
      </c>
      <c r="K1619" s="17">
        <v>4498</v>
      </c>
      <c r="L1619" t="s">
        <v>73</v>
      </c>
      <c r="M1619" t="s">
        <v>96</v>
      </c>
      <c r="N1619" s="1">
        <v>3039.91</v>
      </c>
      <c r="O1619" s="17">
        <v>4326</v>
      </c>
      <c r="P1619" t="s">
        <v>73</v>
      </c>
      <c r="Q1619">
        <v>172</v>
      </c>
    </row>
    <row r="1620" spans="1:17" x14ac:dyDescent="0.25">
      <c r="A1620" s="13">
        <v>45413</v>
      </c>
      <c r="B1620" t="s">
        <v>33</v>
      </c>
      <c r="C1620" t="s">
        <v>7</v>
      </c>
      <c r="D1620" t="s">
        <v>69</v>
      </c>
      <c r="E1620" t="s">
        <v>70</v>
      </c>
      <c r="F1620" t="s">
        <v>66</v>
      </c>
      <c r="G1620">
        <v>161010046</v>
      </c>
      <c r="H1620" s="19">
        <v>45427</v>
      </c>
      <c r="I1620" t="s">
        <v>80</v>
      </c>
      <c r="J1620" s="1">
        <v>820.61</v>
      </c>
      <c r="K1620" s="17">
        <v>4010</v>
      </c>
      <c r="L1620" t="s">
        <v>70</v>
      </c>
      <c r="M1620" t="s">
        <v>96</v>
      </c>
      <c r="N1620" s="1">
        <v>820.61</v>
      </c>
      <c r="O1620" s="17">
        <v>4091</v>
      </c>
      <c r="P1620" t="s">
        <v>70</v>
      </c>
      <c r="Q1620">
        <v>-81</v>
      </c>
    </row>
    <row r="1621" spans="1:17" x14ac:dyDescent="0.25">
      <c r="A1621" s="13">
        <v>45413</v>
      </c>
      <c r="B1621" t="s">
        <v>33</v>
      </c>
      <c r="C1621" t="s">
        <v>7</v>
      </c>
      <c r="D1621" t="s">
        <v>92</v>
      </c>
      <c r="E1621" t="s">
        <v>145</v>
      </c>
      <c r="F1621" t="s">
        <v>66</v>
      </c>
      <c r="G1621">
        <v>161010046</v>
      </c>
      <c r="H1621" s="19">
        <v>45427</v>
      </c>
      <c r="I1621" t="s">
        <v>80</v>
      </c>
      <c r="J1621" s="1">
        <v>3103.89</v>
      </c>
      <c r="K1621" s="17">
        <v>4924</v>
      </c>
      <c r="L1621" t="s">
        <v>97</v>
      </c>
      <c r="M1621" t="s">
        <v>96</v>
      </c>
      <c r="N1621" s="1">
        <v>3103.89</v>
      </c>
      <c r="O1621" s="17">
        <v>4536</v>
      </c>
      <c r="P1621" t="s">
        <v>73</v>
      </c>
      <c r="Q1621">
        <v>388</v>
      </c>
    </row>
    <row r="1622" spans="1:17" x14ac:dyDescent="0.25">
      <c r="A1622" s="13">
        <v>45413</v>
      </c>
      <c r="B1622" t="s">
        <v>33</v>
      </c>
      <c r="C1622" t="s">
        <v>297</v>
      </c>
      <c r="D1622" t="s">
        <v>126</v>
      </c>
      <c r="E1622" t="s">
        <v>76</v>
      </c>
      <c r="F1622" t="s">
        <v>66</v>
      </c>
      <c r="G1622">
        <v>162000009</v>
      </c>
      <c r="H1622" s="19">
        <v>45427</v>
      </c>
      <c r="I1622" t="s">
        <v>80</v>
      </c>
      <c r="J1622" s="1">
        <v>703.87</v>
      </c>
      <c r="K1622" s="17">
        <v>3412</v>
      </c>
      <c r="L1622" t="s">
        <v>78</v>
      </c>
      <c r="M1622" t="s">
        <v>96</v>
      </c>
      <c r="N1622" s="1">
        <v>703.87</v>
      </c>
      <c r="O1622" s="17">
        <v>3979</v>
      </c>
      <c r="P1622" t="s">
        <v>76</v>
      </c>
      <c r="Q1622">
        <v>-567</v>
      </c>
    </row>
    <row r="1623" spans="1:17" x14ac:dyDescent="0.25">
      <c r="A1623" s="13">
        <v>45413</v>
      </c>
      <c r="B1623" t="s">
        <v>33</v>
      </c>
      <c r="C1623" t="s">
        <v>297</v>
      </c>
      <c r="D1623" t="s">
        <v>99</v>
      </c>
      <c r="E1623" t="s">
        <v>73</v>
      </c>
      <c r="F1623" t="s">
        <v>66</v>
      </c>
      <c r="G1623">
        <v>162000009</v>
      </c>
      <c r="H1623" s="19">
        <v>45427</v>
      </c>
      <c r="I1623" t="s">
        <v>80</v>
      </c>
      <c r="J1623" s="1">
        <v>1121.74</v>
      </c>
      <c r="K1623" s="17">
        <v>3712</v>
      </c>
      <c r="L1623" t="s">
        <v>76</v>
      </c>
      <c r="M1623" t="s">
        <v>96</v>
      </c>
      <c r="N1623" s="1">
        <v>1121.74</v>
      </c>
      <c r="O1623" s="17">
        <v>4108</v>
      </c>
      <c r="P1623" t="s">
        <v>70</v>
      </c>
      <c r="Q1623">
        <v>-396</v>
      </c>
    </row>
    <row r="1624" spans="1:17" x14ac:dyDescent="0.25">
      <c r="A1624" s="13">
        <v>45413</v>
      </c>
      <c r="B1624" t="s">
        <v>33</v>
      </c>
      <c r="C1624" t="s">
        <v>297</v>
      </c>
      <c r="D1624" t="s">
        <v>127</v>
      </c>
      <c r="E1624" t="s">
        <v>70</v>
      </c>
      <c r="F1624" t="s">
        <v>66</v>
      </c>
      <c r="G1624">
        <v>162000009</v>
      </c>
      <c r="H1624" s="19">
        <v>45427</v>
      </c>
      <c r="I1624" t="s">
        <v>80</v>
      </c>
      <c r="J1624" s="1">
        <v>2249.11</v>
      </c>
      <c r="K1624" s="17">
        <v>4011</v>
      </c>
      <c r="L1624" t="s">
        <v>70</v>
      </c>
      <c r="M1624" t="s">
        <v>96</v>
      </c>
      <c r="N1624" s="1">
        <v>2249.11</v>
      </c>
      <c r="O1624" s="17">
        <v>3643</v>
      </c>
      <c r="P1624" t="s">
        <v>78</v>
      </c>
      <c r="Q1624">
        <v>368</v>
      </c>
    </row>
    <row r="1625" spans="1:17" x14ac:dyDescent="0.25">
      <c r="A1625" s="13">
        <v>45413</v>
      </c>
      <c r="B1625" t="s">
        <v>33</v>
      </c>
      <c r="C1625" t="s">
        <v>296</v>
      </c>
      <c r="D1625" t="s">
        <v>75</v>
      </c>
      <c r="E1625" t="s">
        <v>70</v>
      </c>
      <c r="F1625" t="s">
        <v>66</v>
      </c>
      <c r="G1625">
        <v>162003053</v>
      </c>
      <c r="H1625" s="19">
        <v>45427</v>
      </c>
      <c r="I1625" t="s">
        <v>80</v>
      </c>
      <c r="J1625" s="1">
        <v>1389.21</v>
      </c>
      <c r="K1625" s="17">
        <v>3413</v>
      </c>
      <c r="L1625" t="s">
        <v>78</v>
      </c>
      <c r="M1625" t="s">
        <v>96</v>
      </c>
      <c r="N1625" s="1">
        <v>1389.21</v>
      </c>
      <c r="O1625" s="17">
        <v>3894</v>
      </c>
      <c r="P1625" t="s">
        <v>76</v>
      </c>
      <c r="Q1625">
        <v>-481</v>
      </c>
    </row>
    <row r="1626" spans="1:17" x14ac:dyDescent="0.25">
      <c r="A1626" s="13">
        <v>45413</v>
      </c>
      <c r="B1626" t="s">
        <v>33</v>
      </c>
      <c r="C1626" t="s">
        <v>296</v>
      </c>
      <c r="D1626" t="s">
        <v>116</v>
      </c>
      <c r="E1626" t="s">
        <v>76</v>
      </c>
      <c r="F1626" t="s">
        <v>66</v>
      </c>
      <c r="G1626">
        <v>162003053</v>
      </c>
      <c r="H1626" s="19">
        <v>45427</v>
      </c>
      <c r="I1626" t="s">
        <v>80</v>
      </c>
      <c r="J1626" s="1">
        <v>545.34</v>
      </c>
      <c r="K1626" s="17">
        <v>3109</v>
      </c>
      <c r="L1626" t="s">
        <v>136</v>
      </c>
      <c r="M1626" t="s">
        <v>96</v>
      </c>
      <c r="N1626" s="1">
        <v>545.34</v>
      </c>
      <c r="O1626" s="17">
        <v>3946</v>
      </c>
      <c r="P1626" t="s">
        <v>76</v>
      </c>
      <c r="Q1626">
        <v>-837</v>
      </c>
    </row>
    <row r="1627" spans="1:17" x14ac:dyDescent="0.25">
      <c r="A1627" s="13">
        <v>45413</v>
      </c>
      <c r="B1627" t="s">
        <v>33</v>
      </c>
      <c r="C1627" t="s">
        <v>296</v>
      </c>
      <c r="D1627" t="s">
        <v>84</v>
      </c>
      <c r="E1627" t="s">
        <v>70</v>
      </c>
      <c r="F1627" t="s">
        <v>66</v>
      </c>
      <c r="G1627">
        <v>162003053</v>
      </c>
      <c r="H1627" s="19">
        <v>45427</v>
      </c>
      <c r="I1627" t="s">
        <v>80</v>
      </c>
      <c r="J1627" s="1">
        <v>1269.94</v>
      </c>
      <c r="K1627" s="17">
        <v>3407</v>
      </c>
      <c r="L1627" t="s">
        <v>78</v>
      </c>
      <c r="M1627" t="s">
        <v>96</v>
      </c>
      <c r="N1627" s="1">
        <v>1269.94</v>
      </c>
      <c r="O1627" s="17">
        <v>3435</v>
      </c>
      <c r="P1627" t="s">
        <v>78</v>
      </c>
      <c r="Q1627">
        <v>-28</v>
      </c>
    </row>
    <row r="1628" spans="1:17" x14ac:dyDescent="0.25">
      <c r="A1628" s="13">
        <v>45413</v>
      </c>
      <c r="B1628" t="s">
        <v>33</v>
      </c>
      <c r="C1628" t="s">
        <v>296</v>
      </c>
      <c r="D1628" t="s">
        <v>85</v>
      </c>
      <c r="E1628" t="s">
        <v>73</v>
      </c>
      <c r="F1628" t="s">
        <v>66</v>
      </c>
      <c r="G1628">
        <v>162003053</v>
      </c>
      <c r="H1628" s="19">
        <v>45427</v>
      </c>
      <c r="I1628" t="s">
        <v>80</v>
      </c>
      <c r="J1628" s="1">
        <v>896.55</v>
      </c>
      <c r="K1628" s="17">
        <v>3712</v>
      </c>
      <c r="L1628" t="s">
        <v>76</v>
      </c>
      <c r="M1628" t="s">
        <v>96</v>
      </c>
      <c r="N1628" s="1">
        <v>896.55</v>
      </c>
      <c r="O1628" s="17">
        <v>4407</v>
      </c>
      <c r="P1628" t="s">
        <v>73</v>
      </c>
      <c r="Q1628">
        <v>-695</v>
      </c>
    </row>
    <row r="1629" spans="1:17" x14ac:dyDescent="0.25">
      <c r="A1629" s="13">
        <v>45413</v>
      </c>
      <c r="B1629" t="s">
        <v>33</v>
      </c>
      <c r="C1629" t="s">
        <v>296</v>
      </c>
      <c r="D1629" t="s">
        <v>75</v>
      </c>
      <c r="E1629" t="s">
        <v>70</v>
      </c>
      <c r="F1629" t="s">
        <v>66</v>
      </c>
      <c r="G1629">
        <v>162003056</v>
      </c>
      <c r="H1629" s="19">
        <v>45428</v>
      </c>
      <c r="I1629" t="s">
        <v>80</v>
      </c>
      <c r="J1629" s="1">
        <v>766.14</v>
      </c>
      <c r="K1629" s="17">
        <v>4015</v>
      </c>
      <c r="L1629" t="s">
        <v>70</v>
      </c>
      <c r="M1629" t="s">
        <v>96</v>
      </c>
      <c r="N1629" s="1">
        <v>766.14</v>
      </c>
      <c r="O1629" s="17">
        <v>3972</v>
      </c>
      <c r="P1629" t="s">
        <v>76</v>
      </c>
      <c r="Q1629">
        <v>43</v>
      </c>
    </row>
    <row r="1630" spans="1:17" x14ac:dyDescent="0.25">
      <c r="A1630" s="13">
        <v>45413</v>
      </c>
      <c r="B1630" t="s">
        <v>33</v>
      </c>
      <c r="C1630" t="s">
        <v>296</v>
      </c>
      <c r="D1630" t="s">
        <v>116</v>
      </c>
      <c r="E1630" t="s">
        <v>76</v>
      </c>
      <c r="F1630" t="s">
        <v>66</v>
      </c>
      <c r="G1630">
        <v>162003056</v>
      </c>
      <c r="H1630" s="19">
        <v>45428</v>
      </c>
      <c r="I1630" t="s">
        <v>80</v>
      </c>
      <c r="J1630" s="1">
        <v>758.46</v>
      </c>
      <c r="K1630" s="17">
        <v>3713</v>
      </c>
      <c r="L1630" t="s">
        <v>76</v>
      </c>
      <c r="M1630" t="s">
        <v>96</v>
      </c>
      <c r="N1630" s="1">
        <v>758.46</v>
      </c>
      <c r="O1630" s="17">
        <v>4053</v>
      </c>
      <c r="P1630" t="s">
        <v>70</v>
      </c>
      <c r="Q1630">
        <v>-340</v>
      </c>
    </row>
    <row r="1631" spans="1:17" x14ac:dyDescent="0.25">
      <c r="A1631" s="13">
        <v>45413</v>
      </c>
      <c r="B1631" t="s">
        <v>33</v>
      </c>
      <c r="C1631" t="s">
        <v>296</v>
      </c>
      <c r="D1631" t="s">
        <v>84</v>
      </c>
      <c r="E1631" t="s">
        <v>70</v>
      </c>
      <c r="F1631" t="s">
        <v>66</v>
      </c>
      <c r="G1631">
        <v>162003056</v>
      </c>
      <c r="H1631" s="19">
        <v>45428</v>
      </c>
      <c r="I1631" t="s">
        <v>80</v>
      </c>
      <c r="J1631" s="1">
        <v>1521.07</v>
      </c>
      <c r="K1631" s="17">
        <v>4012</v>
      </c>
      <c r="L1631" t="s">
        <v>70</v>
      </c>
      <c r="M1631" t="s">
        <v>96</v>
      </c>
      <c r="N1631" s="1">
        <v>1521.07</v>
      </c>
      <c r="O1631" s="17">
        <v>4254</v>
      </c>
      <c r="P1631" t="s">
        <v>70</v>
      </c>
      <c r="Q1631">
        <v>-242</v>
      </c>
    </row>
    <row r="1632" spans="1:17" x14ac:dyDescent="0.25">
      <c r="A1632" s="13">
        <v>45413</v>
      </c>
      <c r="B1632" t="s">
        <v>33</v>
      </c>
      <c r="C1632" t="s">
        <v>296</v>
      </c>
      <c r="D1632" t="s">
        <v>85</v>
      </c>
      <c r="E1632" t="s">
        <v>73</v>
      </c>
      <c r="F1632" t="s">
        <v>66</v>
      </c>
      <c r="G1632">
        <v>162003056</v>
      </c>
      <c r="H1632" s="19">
        <v>45428</v>
      </c>
      <c r="I1632" t="s">
        <v>80</v>
      </c>
      <c r="J1632" s="1">
        <v>929.68</v>
      </c>
      <c r="K1632" s="17">
        <v>4310</v>
      </c>
      <c r="L1632" t="s">
        <v>73</v>
      </c>
      <c r="M1632" t="s">
        <v>96</v>
      </c>
      <c r="N1632" s="1">
        <v>929.68</v>
      </c>
      <c r="O1632" s="17">
        <v>4440</v>
      </c>
      <c r="P1632" t="s">
        <v>73</v>
      </c>
      <c r="Q1632">
        <v>-130</v>
      </c>
    </row>
    <row r="1633" spans="1:17" x14ac:dyDescent="0.25">
      <c r="A1633" s="13">
        <v>45413</v>
      </c>
      <c r="B1633" t="s">
        <v>33</v>
      </c>
      <c r="C1633" t="s">
        <v>7</v>
      </c>
      <c r="D1633" t="s">
        <v>69</v>
      </c>
      <c r="E1633" t="s">
        <v>70</v>
      </c>
      <c r="F1633" t="s">
        <v>66</v>
      </c>
      <c r="G1633">
        <v>161010050</v>
      </c>
      <c r="H1633" s="19">
        <v>45431</v>
      </c>
      <c r="I1633" t="s">
        <v>80</v>
      </c>
      <c r="J1633" s="1">
        <v>1306.4100000000001</v>
      </c>
      <c r="K1633" s="17">
        <v>4005</v>
      </c>
      <c r="L1633" t="s">
        <v>70</v>
      </c>
      <c r="M1633" t="s">
        <v>96</v>
      </c>
      <c r="N1633" s="1">
        <v>1306.4100000000001</v>
      </c>
      <c r="O1633" s="17">
        <v>3939</v>
      </c>
      <c r="P1633" t="s">
        <v>76</v>
      </c>
      <c r="Q1633">
        <v>66</v>
      </c>
    </row>
    <row r="1634" spans="1:17" x14ac:dyDescent="0.25">
      <c r="A1634" s="13">
        <v>45413</v>
      </c>
      <c r="B1634" t="s">
        <v>33</v>
      </c>
      <c r="C1634" t="s">
        <v>7</v>
      </c>
      <c r="D1634" t="s">
        <v>92</v>
      </c>
      <c r="E1634" t="s">
        <v>145</v>
      </c>
      <c r="F1634" t="s">
        <v>66</v>
      </c>
      <c r="G1634">
        <v>161010050</v>
      </c>
      <c r="H1634" s="19">
        <v>45431</v>
      </c>
      <c r="I1634" t="s">
        <v>80</v>
      </c>
      <c r="J1634" s="1">
        <v>2736.35</v>
      </c>
      <c r="K1634" s="17">
        <v>5111</v>
      </c>
      <c r="L1634" t="s">
        <v>97</v>
      </c>
      <c r="M1634" t="s">
        <v>96</v>
      </c>
      <c r="N1634" s="1">
        <v>2736.35</v>
      </c>
      <c r="O1634" s="17">
        <v>4644</v>
      </c>
      <c r="P1634" t="s">
        <v>93</v>
      </c>
      <c r="Q1634">
        <v>467</v>
      </c>
    </row>
    <row r="1635" spans="1:17" x14ac:dyDescent="0.25">
      <c r="A1635" s="13">
        <v>45413</v>
      </c>
      <c r="B1635" t="s">
        <v>33</v>
      </c>
      <c r="C1635" t="s">
        <v>296</v>
      </c>
      <c r="D1635" t="s">
        <v>75</v>
      </c>
      <c r="E1635" t="s">
        <v>70</v>
      </c>
      <c r="F1635" t="s">
        <v>66</v>
      </c>
      <c r="G1635">
        <v>162003067</v>
      </c>
      <c r="H1635" s="19">
        <v>45431</v>
      </c>
      <c r="I1635" t="s">
        <v>80</v>
      </c>
      <c r="J1635" s="1">
        <v>1928.68</v>
      </c>
      <c r="K1635" s="17">
        <v>4009</v>
      </c>
      <c r="L1635" t="s">
        <v>70</v>
      </c>
      <c r="M1635" t="s">
        <v>96</v>
      </c>
      <c r="N1635" s="1">
        <v>1928.68</v>
      </c>
      <c r="O1635" s="17">
        <v>3507</v>
      </c>
      <c r="P1635" t="s">
        <v>78</v>
      </c>
      <c r="Q1635">
        <v>502</v>
      </c>
    </row>
    <row r="1636" spans="1:17" x14ac:dyDescent="0.25">
      <c r="A1636" s="13">
        <v>45413</v>
      </c>
      <c r="B1636" t="s">
        <v>33</v>
      </c>
      <c r="C1636" t="s">
        <v>296</v>
      </c>
      <c r="D1636" t="s">
        <v>84</v>
      </c>
      <c r="E1636" t="s">
        <v>70</v>
      </c>
      <c r="F1636" t="s">
        <v>66</v>
      </c>
      <c r="G1636">
        <v>162003067</v>
      </c>
      <c r="H1636" s="19">
        <v>45431</v>
      </c>
      <c r="I1636" t="s">
        <v>80</v>
      </c>
      <c r="J1636" s="1">
        <v>710.87</v>
      </c>
      <c r="K1636" s="17">
        <v>4007</v>
      </c>
      <c r="L1636" t="s">
        <v>70</v>
      </c>
      <c r="M1636" t="s">
        <v>96</v>
      </c>
      <c r="N1636" s="1">
        <v>710.87</v>
      </c>
      <c r="O1636" s="17">
        <v>3514</v>
      </c>
      <c r="P1636" t="s">
        <v>78</v>
      </c>
      <c r="Q1636">
        <v>493</v>
      </c>
    </row>
    <row r="1637" spans="1:17" x14ac:dyDescent="0.25">
      <c r="A1637" s="13">
        <v>45413</v>
      </c>
      <c r="B1637" t="s">
        <v>33</v>
      </c>
      <c r="C1637" t="s">
        <v>296</v>
      </c>
      <c r="D1637" t="s">
        <v>85</v>
      </c>
      <c r="E1637" t="s">
        <v>73</v>
      </c>
      <c r="F1637" t="s">
        <v>66</v>
      </c>
      <c r="G1637">
        <v>162003067</v>
      </c>
      <c r="H1637" s="19">
        <v>45431</v>
      </c>
      <c r="I1637" t="s">
        <v>80</v>
      </c>
      <c r="J1637" s="1">
        <v>1408.93</v>
      </c>
      <c r="K1637" s="17">
        <v>4310</v>
      </c>
      <c r="L1637" t="s">
        <v>73</v>
      </c>
      <c r="M1637" t="s">
        <v>96</v>
      </c>
      <c r="N1637" s="1">
        <v>1408.93</v>
      </c>
      <c r="O1637" s="17">
        <v>3747</v>
      </c>
      <c r="P1637" t="s">
        <v>76</v>
      </c>
      <c r="Q1637">
        <v>563</v>
      </c>
    </row>
    <row r="1638" spans="1:17" x14ac:dyDescent="0.25">
      <c r="A1638" s="13">
        <v>45413</v>
      </c>
      <c r="B1638" t="s">
        <v>33</v>
      </c>
      <c r="C1638" t="s">
        <v>298</v>
      </c>
      <c r="D1638" t="s">
        <v>87</v>
      </c>
      <c r="E1638" t="s">
        <v>73</v>
      </c>
      <c r="F1638" t="s">
        <v>66</v>
      </c>
      <c r="G1638">
        <v>161015857</v>
      </c>
      <c r="H1638" s="19">
        <v>45432</v>
      </c>
      <c r="I1638" t="s">
        <v>80</v>
      </c>
      <c r="J1638" s="1">
        <v>3980.52</v>
      </c>
      <c r="K1638" s="17">
        <v>4310</v>
      </c>
      <c r="L1638" t="s">
        <v>73</v>
      </c>
      <c r="M1638" t="s">
        <v>96</v>
      </c>
      <c r="N1638" s="1">
        <v>3980.52</v>
      </c>
      <c r="O1638" s="17">
        <v>3899</v>
      </c>
      <c r="P1638" t="s">
        <v>76</v>
      </c>
      <c r="Q1638">
        <v>411</v>
      </c>
    </row>
    <row r="1639" spans="1:17" x14ac:dyDescent="0.25">
      <c r="A1639" s="13">
        <v>45413</v>
      </c>
      <c r="B1639" t="s">
        <v>33</v>
      </c>
      <c r="C1639" t="s">
        <v>7</v>
      </c>
      <c r="D1639" t="s">
        <v>69</v>
      </c>
      <c r="E1639" t="s">
        <v>70</v>
      </c>
      <c r="F1639" t="s">
        <v>66</v>
      </c>
      <c r="G1639">
        <v>161010052</v>
      </c>
      <c r="H1639" s="19">
        <v>45433</v>
      </c>
      <c r="I1639" t="s">
        <v>80</v>
      </c>
      <c r="J1639" s="1">
        <v>1218.4100000000001</v>
      </c>
      <c r="K1639" s="17">
        <v>4007</v>
      </c>
      <c r="L1639" t="s">
        <v>70</v>
      </c>
      <c r="M1639" t="s">
        <v>96</v>
      </c>
      <c r="N1639" s="1">
        <v>1218.4100000000001</v>
      </c>
      <c r="O1639" s="17">
        <v>4431</v>
      </c>
      <c r="P1639" t="s">
        <v>73</v>
      </c>
      <c r="Q1639">
        <v>-424</v>
      </c>
    </row>
    <row r="1640" spans="1:17" x14ac:dyDescent="0.25">
      <c r="A1640" s="13">
        <v>45413</v>
      </c>
      <c r="B1640" t="s">
        <v>33</v>
      </c>
      <c r="C1640" t="s">
        <v>7</v>
      </c>
      <c r="D1640" t="s">
        <v>92</v>
      </c>
      <c r="E1640" t="s">
        <v>145</v>
      </c>
      <c r="F1640" t="s">
        <v>66</v>
      </c>
      <c r="G1640">
        <v>161010052</v>
      </c>
      <c r="H1640" s="19">
        <v>45433</v>
      </c>
      <c r="I1640" t="s">
        <v>80</v>
      </c>
      <c r="J1640" s="1">
        <v>2620.38</v>
      </c>
      <c r="K1640" s="17">
        <v>5919</v>
      </c>
      <c r="L1640" t="s">
        <v>237</v>
      </c>
      <c r="M1640" t="s">
        <v>96</v>
      </c>
      <c r="N1640" s="1">
        <v>2620.38</v>
      </c>
      <c r="O1640" s="17">
        <v>4966</v>
      </c>
      <c r="P1640" t="s">
        <v>97</v>
      </c>
      <c r="Q1640">
        <v>953</v>
      </c>
    </row>
    <row r="1641" spans="1:17" x14ac:dyDescent="0.25">
      <c r="A1641" s="13">
        <v>45413</v>
      </c>
      <c r="B1641" t="s">
        <v>33</v>
      </c>
      <c r="C1641" t="s">
        <v>296</v>
      </c>
      <c r="D1641" t="s">
        <v>75</v>
      </c>
      <c r="E1641" t="s">
        <v>70</v>
      </c>
      <c r="F1641" t="s">
        <v>66</v>
      </c>
      <c r="G1641">
        <v>162003072</v>
      </c>
      <c r="H1641" s="19">
        <v>45433</v>
      </c>
      <c r="I1641" t="s">
        <v>80</v>
      </c>
      <c r="J1641" s="1">
        <v>2781.46</v>
      </c>
      <c r="K1641" s="17">
        <v>3109</v>
      </c>
      <c r="L1641" t="s">
        <v>136</v>
      </c>
      <c r="M1641" t="s">
        <v>96</v>
      </c>
      <c r="N1641" s="1">
        <v>2781.46</v>
      </c>
      <c r="O1641" s="17">
        <v>3867</v>
      </c>
      <c r="P1641" t="s">
        <v>76</v>
      </c>
      <c r="Q1641">
        <v>-758</v>
      </c>
    </row>
    <row r="1642" spans="1:17" x14ac:dyDescent="0.25">
      <c r="A1642" s="13">
        <v>45413</v>
      </c>
      <c r="B1642" t="s">
        <v>33</v>
      </c>
      <c r="C1642" t="s">
        <v>296</v>
      </c>
      <c r="D1642" t="s">
        <v>84</v>
      </c>
      <c r="E1642" t="s">
        <v>70</v>
      </c>
      <c r="F1642" t="s">
        <v>66</v>
      </c>
      <c r="G1642">
        <v>162003072</v>
      </c>
      <c r="H1642" s="19">
        <v>45433</v>
      </c>
      <c r="I1642" t="s">
        <v>80</v>
      </c>
      <c r="J1642" s="1">
        <v>541.21</v>
      </c>
      <c r="K1642" s="17">
        <v>3412</v>
      </c>
      <c r="L1642" t="s">
        <v>78</v>
      </c>
      <c r="M1642" t="s">
        <v>96</v>
      </c>
      <c r="N1642" s="1">
        <v>541.21</v>
      </c>
      <c r="O1642" s="17">
        <v>2916</v>
      </c>
      <c r="P1642" t="s">
        <v>134</v>
      </c>
      <c r="Q1642">
        <v>496</v>
      </c>
    </row>
    <row r="1643" spans="1:17" x14ac:dyDescent="0.25">
      <c r="A1643" s="13">
        <v>45413</v>
      </c>
      <c r="B1643" t="s">
        <v>33</v>
      </c>
      <c r="C1643" t="s">
        <v>296</v>
      </c>
      <c r="D1643" t="s">
        <v>85</v>
      </c>
      <c r="E1643" t="s">
        <v>73</v>
      </c>
      <c r="F1643" t="s">
        <v>66</v>
      </c>
      <c r="G1643">
        <v>162003072</v>
      </c>
      <c r="H1643" s="19">
        <v>45433</v>
      </c>
      <c r="I1643" t="s">
        <v>80</v>
      </c>
      <c r="J1643" s="1">
        <v>678.24</v>
      </c>
      <c r="K1643" s="17">
        <v>3410</v>
      </c>
      <c r="L1643" t="s">
        <v>78</v>
      </c>
      <c r="M1643" t="s">
        <v>96</v>
      </c>
      <c r="N1643" s="1">
        <v>678.24</v>
      </c>
      <c r="O1643" s="17">
        <v>4322</v>
      </c>
      <c r="P1643" t="s">
        <v>73</v>
      </c>
      <c r="Q1643">
        <v>-912</v>
      </c>
    </row>
    <row r="1644" spans="1:17" x14ac:dyDescent="0.25">
      <c r="A1644" s="13">
        <v>45413</v>
      </c>
      <c r="B1644" t="s">
        <v>33</v>
      </c>
      <c r="C1644" t="s">
        <v>7</v>
      </c>
      <c r="D1644" t="s">
        <v>69</v>
      </c>
      <c r="E1644" t="s">
        <v>70</v>
      </c>
      <c r="F1644" t="s">
        <v>66</v>
      </c>
      <c r="G1644">
        <v>161010054</v>
      </c>
      <c r="H1644" s="19">
        <v>45434</v>
      </c>
      <c r="I1644" t="s">
        <v>80</v>
      </c>
      <c r="J1644" s="1">
        <v>1290.42</v>
      </c>
      <c r="K1644" s="17">
        <v>4012</v>
      </c>
      <c r="L1644" t="s">
        <v>70</v>
      </c>
      <c r="M1644" t="s">
        <v>96</v>
      </c>
      <c r="N1644" s="1">
        <v>1290.42</v>
      </c>
      <c r="O1644" s="17">
        <v>3440</v>
      </c>
      <c r="P1644" t="s">
        <v>78</v>
      </c>
      <c r="Q1644">
        <v>572</v>
      </c>
    </row>
    <row r="1645" spans="1:17" x14ac:dyDescent="0.25">
      <c r="A1645" s="13">
        <v>45413</v>
      </c>
      <c r="B1645" t="s">
        <v>33</v>
      </c>
      <c r="C1645" t="s">
        <v>7</v>
      </c>
      <c r="D1645" t="s">
        <v>92</v>
      </c>
      <c r="E1645" t="s">
        <v>145</v>
      </c>
      <c r="F1645" t="s">
        <v>66</v>
      </c>
      <c r="G1645">
        <v>161010054</v>
      </c>
      <c r="H1645" s="19">
        <v>45434</v>
      </c>
      <c r="I1645" t="s">
        <v>80</v>
      </c>
      <c r="J1645" s="1">
        <v>2730.61</v>
      </c>
      <c r="K1645" s="17">
        <v>5473</v>
      </c>
      <c r="L1645" t="s">
        <v>128</v>
      </c>
      <c r="M1645" t="s">
        <v>96</v>
      </c>
      <c r="N1645" s="1">
        <v>2730.61</v>
      </c>
      <c r="O1645" s="17">
        <v>4376</v>
      </c>
      <c r="P1645" t="s">
        <v>73</v>
      </c>
      <c r="Q1645">
        <v>1097</v>
      </c>
    </row>
    <row r="1646" spans="1:17" x14ac:dyDescent="0.25">
      <c r="A1646" s="13">
        <v>45413</v>
      </c>
      <c r="B1646" t="s">
        <v>33</v>
      </c>
      <c r="C1646" t="s">
        <v>296</v>
      </c>
      <c r="D1646" t="s">
        <v>75</v>
      </c>
      <c r="E1646" t="s">
        <v>70</v>
      </c>
      <c r="F1646" t="s">
        <v>66</v>
      </c>
      <c r="G1646">
        <v>162003076</v>
      </c>
      <c r="H1646" s="19">
        <v>45434</v>
      </c>
      <c r="I1646" t="s">
        <v>80</v>
      </c>
      <c r="J1646" s="1">
        <v>2091.88</v>
      </c>
      <c r="K1646" s="17">
        <v>4009</v>
      </c>
      <c r="L1646" t="s">
        <v>70</v>
      </c>
      <c r="M1646" t="s">
        <v>96</v>
      </c>
      <c r="N1646" s="1">
        <v>2091.88</v>
      </c>
      <c r="O1646" s="17">
        <v>3211</v>
      </c>
      <c r="P1646" t="s">
        <v>136</v>
      </c>
      <c r="Q1646">
        <v>798</v>
      </c>
    </row>
    <row r="1647" spans="1:17" x14ac:dyDescent="0.25">
      <c r="A1647" s="13">
        <v>45413</v>
      </c>
      <c r="B1647" t="s">
        <v>33</v>
      </c>
      <c r="C1647" t="s">
        <v>296</v>
      </c>
      <c r="D1647" t="s">
        <v>85</v>
      </c>
      <c r="E1647" t="s">
        <v>73</v>
      </c>
      <c r="F1647" t="s">
        <v>66</v>
      </c>
      <c r="G1647">
        <v>162003076</v>
      </c>
      <c r="H1647" s="19">
        <v>45434</v>
      </c>
      <c r="I1647" t="s">
        <v>80</v>
      </c>
      <c r="J1647" s="1">
        <v>2029.82</v>
      </c>
      <c r="K1647" s="17">
        <v>4311</v>
      </c>
      <c r="L1647" t="s">
        <v>73</v>
      </c>
      <c r="M1647" t="s">
        <v>96</v>
      </c>
      <c r="N1647" s="1">
        <v>2029.82</v>
      </c>
      <c r="O1647" s="17">
        <v>4081</v>
      </c>
      <c r="P1647" t="s">
        <v>70</v>
      </c>
      <c r="Q1647">
        <v>230</v>
      </c>
    </row>
    <row r="1648" spans="1:17" x14ac:dyDescent="0.25">
      <c r="A1648" s="13">
        <v>45413</v>
      </c>
      <c r="B1648" t="s">
        <v>33</v>
      </c>
      <c r="C1648" t="s">
        <v>296</v>
      </c>
      <c r="D1648" t="s">
        <v>116</v>
      </c>
      <c r="E1648" t="s">
        <v>76</v>
      </c>
      <c r="F1648" t="s">
        <v>66</v>
      </c>
      <c r="G1648">
        <v>162003077</v>
      </c>
      <c r="H1648" s="19">
        <v>45434</v>
      </c>
      <c r="I1648" t="s">
        <v>80</v>
      </c>
      <c r="J1648" s="1">
        <v>1174.8699999999999</v>
      </c>
      <c r="K1648" s="17">
        <v>3113</v>
      </c>
      <c r="L1648" t="s">
        <v>136</v>
      </c>
      <c r="M1648" t="s">
        <v>96</v>
      </c>
      <c r="N1648" s="1">
        <v>1174.8699999999999</v>
      </c>
      <c r="O1648" s="17">
        <v>3332</v>
      </c>
      <c r="P1648" t="s">
        <v>136</v>
      </c>
      <c r="Q1648">
        <v>-219</v>
      </c>
    </row>
    <row r="1649" spans="1:17" x14ac:dyDescent="0.25">
      <c r="A1649" s="13">
        <v>45413</v>
      </c>
      <c r="B1649" t="s">
        <v>33</v>
      </c>
      <c r="C1649" t="s">
        <v>296</v>
      </c>
      <c r="D1649" t="s">
        <v>84</v>
      </c>
      <c r="E1649" t="s">
        <v>70</v>
      </c>
      <c r="F1649" t="s">
        <v>66</v>
      </c>
      <c r="G1649">
        <v>162003077</v>
      </c>
      <c r="H1649" s="19">
        <v>45434</v>
      </c>
      <c r="I1649" t="s">
        <v>80</v>
      </c>
      <c r="J1649" s="1">
        <v>2805.32</v>
      </c>
      <c r="K1649" s="17">
        <v>3410</v>
      </c>
      <c r="L1649" t="s">
        <v>78</v>
      </c>
      <c r="M1649" t="s">
        <v>96</v>
      </c>
      <c r="N1649" s="1">
        <v>2805.32</v>
      </c>
      <c r="O1649" s="17">
        <v>3461</v>
      </c>
      <c r="P1649" t="s">
        <v>78</v>
      </c>
      <c r="Q1649">
        <v>-51</v>
      </c>
    </row>
    <row r="1650" spans="1:17" x14ac:dyDescent="0.25">
      <c r="A1650" s="13">
        <v>45413</v>
      </c>
      <c r="B1650" t="s">
        <v>33</v>
      </c>
      <c r="C1650" t="s">
        <v>7</v>
      </c>
      <c r="D1650" t="s">
        <v>92</v>
      </c>
      <c r="E1650" t="s">
        <v>145</v>
      </c>
      <c r="F1650" t="s">
        <v>66</v>
      </c>
      <c r="G1650">
        <v>161010056</v>
      </c>
      <c r="H1650" s="19">
        <v>45436</v>
      </c>
      <c r="I1650" t="s">
        <v>80</v>
      </c>
      <c r="J1650" s="1">
        <v>3855.53</v>
      </c>
      <c r="K1650" s="17">
        <v>4942</v>
      </c>
      <c r="L1650" t="s">
        <v>97</v>
      </c>
      <c r="M1650" t="s">
        <v>96</v>
      </c>
      <c r="N1650" s="1">
        <v>3855.53</v>
      </c>
      <c r="O1650" s="17">
        <v>4617</v>
      </c>
      <c r="P1650" t="s">
        <v>93</v>
      </c>
      <c r="Q1650">
        <v>325</v>
      </c>
    </row>
    <row r="1651" spans="1:17" x14ac:dyDescent="0.25">
      <c r="A1651" s="13">
        <v>45413</v>
      </c>
      <c r="B1651" t="s">
        <v>33</v>
      </c>
      <c r="C1651" t="s">
        <v>298</v>
      </c>
      <c r="D1651" t="s">
        <v>86</v>
      </c>
      <c r="E1651" t="s">
        <v>78</v>
      </c>
      <c r="F1651" t="s">
        <v>66</v>
      </c>
      <c r="G1651">
        <v>151000871</v>
      </c>
      <c r="H1651" s="19">
        <v>45437</v>
      </c>
      <c r="I1651" t="s">
        <v>80</v>
      </c>
      <c r="J1651" s="1">
        <v>3915.98</v>
      </c>
      <c r="K1651" s="17">
        <v>3414</v>
      </c>
      <c r="L1651" t="s">
        <v>78</v>
      </c>
      <c r="M1651" t="s">
        <v>96</v>
      </c>
      <c r="N1651" s="1">
        <v>3915.98</v>
      </c>
      <c r="O1651" s="17">
        <v>3362</v>
      </c>
      <c r="P1651" t="s">
        <v>136</v>
      </c>
      <c r="Q1651">
        <v>52</v>
      </c>
    </row>
    <row r="1652" spans="1:17" x14ac:dyDescent="0.25">
      <c r="A1652" s="13">
        <v>45413</v>
      </c>
      <c r="B1652" t="s">
        <v>33</v>
      </c>
      <c r="C1652" t="s">
        <v>296</v>
      </c>
      <c r="D1652" t="s">
        <v>75</v>
      </c>
      <c r="E1652" t="s">
        <v>70</v>
      </c>
      <c r="F1652" t="s">
        <v>66</v>
      </c>
      <c r="G1652">
        <v>162003087</v>
      </c>
      <c r="H1652" s="19">
        <v>45437</v>
      </c>
      <c r="I1652" t="s">
        <v>80</v>
      </c>
      <c r="J1652" s="1">
        <v>1555.54</v>
      </c>
      <c r="K1652" s="17">
        <v>3105</v>
      </c>
      <c r="L1652" t="s">
        <v>136</v>
      </c>
      <c r="M1652" t="s">
        <v>96</v>
      </c>
      <c r="N1652" s="1">
        <v>1555.54</v>
      </c>
      <c r="O1652" s="17">
        <v>2882</v>
      </c>
      <c r="P1652" t="s">
        <v>134</v>
      </c>
      <c r="Q1652">
        <v>223</v>
      </c>
    </row>
    <row r="1653" spans="1:17" x14ac:dyDescent="0.25">
      <c r="A1653" s="13">
        <v>45413</v>
      </c>
      <c r="B1653" t="s">
        <v>33</v>
      </c>
      <c r="C1653" t="s">
        <v>296</v>
      </c>
      <c r="D1653" t="s">
        <v>116</v>
      </c>
      <c r="E1653" t="s">
        <v>76</v>
      </c>
      <c r="F1653" t="s">
        <v>66</v>
      </c>
      <c r="G1653">
        <v>162003087</v>
      </c>
      <c r="H1653" s="19">
        <v>45437</v>
      </c>
      <c r="I1653" t="s">
        <v>80</v>
      </c>
      <c r="J1653" s="1">
        <v>550.79999999999995</v>
      </c>
      <c r="K1653" s="17">
        <v>3116</v>
      </c>
      <c r="L1653" t="s">
        <v>136</v>
      </c>
      <c r="M1653" t="s">
        <v>96</v>
      </c>
      <c r="N1653" s="1">
        <v>550.79999999999995</v>
      </c>
      <c r="O1653" s="17">
        <v>3903</v>
      </c>
      <c r="P1653" t="s">
        <v>76</v>
      </c>
      <c r="Q1653">
        <v>-787</v>
      </c>
    </row>
    <row r="1654" spans="1:17" x14ac:dyDescent="0.25">
      <c r="A1654" s="13">
        <v>45413</v>
      </c>
      <c r="B1654" t="s">
        <v>33</v>
      </c>
      <c r="C1654" t="s">
        <v>296</v>
      </c>
      <c r="D1654" t="s">
        <v>84</v>
      </c>
      <c r="E1654" t="s">
        <v>70</v>
      </c>
      <c r="F1654" t="s">
        <v>66</v>
      </c>
      <c r="G1654">
        <v>162003087</v>
      </c>
      <c r="H1654" s="19">
        <v>45437</v>
      </c>
      <c r="I1654" t="s">
        <v>80</v>
      </c>
      <c r="J1654" s="1">
        <v>982.6</v>
      </c>
      <c r="K1654" s="17">
        <v>3112</v>
      </c>
      <c r="L1654" t="s">
        <v>136</v>
      </c>
      <c r="M1654" t="s">
        <v>96</v>
      </c>
      <c r="N1654" s="1">
        <v>982.6</v>
      </c>
      <c r="O1654" s="17">
        <v>3876</v>
      </c>
      <c r="P1654" t="s">
        <v>76</v>
      </c>
      <c r="Q1654">
        <v>-764</v>
      </c>
    </row>
    <row r="1655" spans="1:17" x14ac:dyDescent="0.25">
      <c r="A1655" s="13">
        <v>45413</v>
      </c>
      <c r="B1655" t="s">
        <v>33</v>
      </c>
      <c r="C1655" t="s">
        <v>296</v>
      </c>
      <c r="D1655" t="s">
        <v>85</v>
      </c>
      <c r="E1655" t="s">
        <v>73</v>
      </c>
      <c r="F1655" t="s">
        <v>66</v>
      </c>
      <c r="G1655">
        <v>162003087</v>
      </c>
      <c r="H1655" s="19">
        <v>45437</v>
      </c>
      <c r="I1655" t="s">
        <v>80</v>
      </c>
      <c r="J1655" s="1">
        <v>872.01</v>
      </c>
      <c r="K1655" s="17">
        <v>3109</v>
      </c>
      <c r="L1655" t="s">
        <v>136</v>
      </c>
      <c r="M1655" t="s">
        <v>96</v>
      </c>
      <c r="N1655" s="1">
        <v>872.01</v>
      </c>
      <c r="O1655" s="17">
        <v>3204</v>
      </c>
      <c r="P1655" t="s">
        <v>136</v>
      </c>
      <c r="Q1655">
        <v>-95</v>
      </c>
    </row>
    <row r="1656" spans="1:17" x14ac:dyDescent="0.25">
      <c r="A1656" s="13">
        <v>45413</v>
      </c>
      <c r="B1656" t="s">
        <v>33</v>
      </c>
      <c r="C1656" t="s">
        <v>7</v>
      </c>
      <c r="D1656" t="s">
        <v>92</v>
      </c>
      <c r="E1656" t="s">
        <v>145</v>
      </c>
      <c r="F1656" t="s">
        <v>66</v>
      </c>
      <c r="G1656">
        <v>161010058</v>
      </c>
      <c r="H1656" s="19">
        <v>45438</v>
      </c>
      <c r="I1656" t="s">
        <v>80</v>
      </c>
      <c r="J1656" s="1">
        <v>3996.51</v>
      </c>
      <c r="K1656" s="17">
        <v>5243</v>
      </c>
      <c r="L1656" t="s">
        <v>128</v>
      </c>
      <c r="M1656" t="s">
        <v>96</v>
      </c>
      <c r="N1656" s="1">
        <v>3996.51</v>
      </c>
      <c r="O1656" s="17">
        <v>4723</v>
      </c>
      <c r="P1656" t="s">
        <v>93</v>
      </c>
      <c r="Q1656">
        <v>520</v>
      </c>
    </row>
    <row r="1657" spans="1:17" x14ac:dyDescent="0.25">
      <c r="A1657" s="13">
        <v>45413</v>
      </c>
      <c r="B1657" t="s">
        <v>33</v>
      </c>
      <c r="C1657" t="s">
        <v>298</v>
      </c>
      <c r="D1657" t="s">
        <v>87</v>
      </c>
      <c r="E1657" t="s">
        <v>73</v>
      </c>
      <c r="F1657" t="s">
        <v>66</v>
      </c>
      <c r="G1657">
        <v>161015868</v>
      </c>
      <c r="H1657" s="19">
        <v>45438</v>
      </c>
      <c r="I1657" t="s">
        <v>80</v>
      </c>
      <c r="J1657" s="1">
        <v>3841.61</v>
      </c>
      <c r="K1657" s="17">
        <v>3109</v>
      </c>
      <c r="L1657" t="s">
        <v>136</v>
      </c>
      <c r="M1657" t="s">
        <v>96</v>
      </c>
      <c r="N1657" s="1">
        <v>3841.61</v>
      </c>
      <c r="O1657" s="17">
        <v>4314</v>
      </c>
      <c r="P1657" t="s">
        <v>73</v>
      </c>
      <c r="Q1657">
        <v>-1205</v>
      </c>
    </row>
    <row r="1658" spans="1:17" x14ac:dyDescent="0.25">
      <c r="A1658" s="13">
        <v>45413</v>
      </c>
      <c r="B1658" t="s">
        <v>33</v>
      </c>
      <c r="C1658" t="s">
        <v>296</v>
      </c>
      <c r="D1658" t="s">
        <v>75</v>
      </c>
      <c r="E1658" t="s">
        <v>70</v>
      </c>
      <c r="F1658" t="s">
        <v>66</v>
      </c>
      <c r="G1658">
        <v>162003091</v>
      </c>
      <c r="H1658" s="19">
        <v>45439</v>
      </c>
      <c r="I1658" t="s">
        <v>80</v>
      </c>
      <c r="J1658" s="1">
        <v>1440.27</v>
      </c>
      <c r="K1658" s="17">
        <v>3115</v>
      </c>
      <c r="L1658" t="s">
        <v>136</v>
      </c>
      <c r="M1658" t="s">
        <v>96</v>
      </c>
      <c r="N1658" s="1">
        <v>1440.27</v>
      </c>
      <c r="O1658" s="17">
        <v>2789</v>
      </c>
      <c r="P1658" t="s">
        <v>135</v>
      </c>
      <c r="Q1658">
        <v>326</v>
      </c>
    </row>
    <row r="1659" spans="1:17" x14ac:dyDescent="0.25">
      <c r="A1659" s="13">
        <v>45413</v>
      </c>
      <c r="B1659" t="s">
        <v>33</v>
      </c>
      <c r="C1659" t="s">
        <v>296</v>
      </c>
      <c r="D1659" t="s">
        <v>84</v>
      </c>
      <c r="E1659" t="s">
        <v>70</v>
      </c>
      <c r="F1659" t="s">
        <v>66</v>
      </c>
      <c r="G1659">
        <v>162003091</v>
      </c>
      <c r="H1659" s="19">
        <v>45439</v>
      </c>
      <c r="I1659" t="s">
        <v>80</v>
      </c>
      <c r="J1659" s="1">
        <v>1788.53</v>
      </c>
      <c r="K1659" s="17">
        <v>3111</v>
      </c>
      <c r="L1659" t="s">
        <v>136</v>
      </c>
      <c r="M1659" t="s">
        <v>96</v>
      </c>
      <c r="N1659" s="1">
        <v>1788.53</v>
      </c>
      <c r="O1659" s="17">
        <v>3268</v>
      </c>
      <c r="P1659" t="s">
        <v>136</v>
      </c>
      <c r="Q1659">
        <v>-157</v>
      </c>
    </row>
    <row r="1660" spans="1:17" x14ac:dyDescent="0.25">
      <c r="A1660" s="13">
        <v>45413</v>
      </c>
      <c r="B1660" t="s">
        <v>33</v>
      </c>
      <c r="C1660" t="s">
        <v>296</v>
      </c>
      <c r="D1660" t="s">
        <v>85</v>
      </c>
      <c r="E1660" t="s">
        <v>73</v>
      </c>
      <c r="F1660" t="s">
        <v>66</v>
      </c>
      <c r="G1660">
        <v>162003091</v>
      </c>
      <c r="H1660" s="19">
        <v>45439</v>
      </c>
      <c r="I1660" t="s">
        <v>80</v>
      </c>
      <c r="J1660" s="1">
        <v>681.07</v>
      </c>
      <c r="K1660" s="17">
        <v>3413</v>
      </c>
      <c r="L1660" t="s">
        <v>78</v>
      </c>
      <c r="M1660" t="s">
        <v>96</v>
      </c>
      <c r="N1660" s="1">
        <v>681.07</v>
      </c>
      <c r="O1660" s="17">
        <v>3287</v>
      </c>
      <c r="P1660" t="s">
        <v>136</v>
      </c>
      <c r="Q1660">
        <v>126</v>
      </c>
    </row>
    <row r="1661" spans="1:17" x14ac:dyDescent="0.25">
      <c r="A1661" s="13">
        <v>45413</v>
      </c>
      <c r="B1661" t="s">
        <v>33</v>
      </c>
      <c r="C1661" t="s">
        <v>296</v>
      </c>
      <c r="D1661" t="s">
        <v>75</v>
      </c>
      <c r="E1661" t="s">
        <v>70</v>
      </c>
      <c r="F1661" t="s">
        <v>66</v>
      </c>
      <c r="G1661">
        <v>162003096</v>
      </c>
      <c r="H1661" s="19">
        <v>45440</v>
      </c>
      <c r="I1661" t="s">
        <v>80</v>
      </c>
      <c r="J1661" s="1">
        <v>2536.98</v>
      </c>
      <c r="K1661" s="17">
        <v>3117</v>
      </c>
      <c r="L1661" t="s">
        <v>136</v>
      </c>
      <c r="M1661" t="s">
        <v>96</v>
      </c>
      <c r="N1661" s="1">
        <v>2536.98</v>
      </c>
      <c r="O1661" s="17">
        <v>3137</v>
      </c>
      <c r="P1661" t="s">
        <v>136</v>
      </c>
      <c r="Q1661">
        <v>-20</v>
      </c>
    </row>
    <row r="1662" spans="1:17" x14ac:dyDescent="0.25">
      <c r="A1662" s="13">
        <v>45413</v>
      </c>
      <c r="B1662" t="s">
        <v>33</v>
      </c>
      <c r="C1662" t="s">
        <v>296</v>
      </c>
      <c r="D1662" t="s">
        <v>116</v>
      </c>
      <c r="E1662" t="s">
        <v>76</v>
      </c>
      <c r="F1662" t="s">
        <v>66</v>
      </c>
      <c r="G1662">
        <v>162003096</v>
      </c>
      <c r="H1662" s="19">
        <v>45440</v>
      </c>
      <c r="I1662" t="s">
        <v>80</v>
      </c>
      <c r="J1662" s="1">
        <v>1543.86</v>
      </c>
      <c r="K1662" s="17">
        <v>3710</v>
      </c>
      <c r="L1662" t="s">
        <v>76</v>
      </c>
      <c r="M1662" t="s">
        <v>96</v>
      </c>
      <c r="N1662" s="1">
        <v>1543.86</v>
      </c>
      <c r="O1662" s="17">
        <v>3545</v>
      </c>
      <c r="P1662" t="s">
        <v>78</v>
      </c>
      <c r="Q1662">
        <v>165</v>
      </c>
    </row>
    <row r="1663" spans="1:17" x14ac:dyDescent="0.25">
      <c r="A1663" s="13">
        <v>45413</v>
      </c>
      <c r="B1663" t="s">
        <v>33</v>
      </c>
      <c r="C1663" t="s">
        <v>296</v>
      </c>
      <c r="D1663" t="s">
        <v>84</v>
      </c>
      <c r="E1663" t="s">
        <v>70</v>
      </c>
      <c r="F1663" t="s">
        <v>66</v>
      </c>
      <c r="G1663">
        <v>162003098</v>
      </c>
      <c r="H1663" s="19">
        <v>45440</v>
      </c>
      <c r="I1663" t="s">
        <v>80</v>
      </c>
      <c r="J1663" s="1">
        <v>2423.11</v>
      </c>
      <c r="K1663" s="17">
        <v>4013</v>
      </c>
      <c r="L1663" t="s">
        <v>70</v>
      </c>
      <c r="M1663" t="s">
        <v>96</v>
      </c>
      <c r="N1663" s="1">
        <v>2423.11</v>
      </c>
      <c r="O1663" s="17">
        <v>3785</v>
      </c>
      <c r="P1663" t="s">
        <v>76</v>
      </c>
      <c r="Q1663">
        <v>228</v>
      </c>
    </row>
    <row r="1664" spans="1:17" x14ac:dyDescent="0.25">
      <c r="A1664" s="13">
        <v>45413</v>
      </c>
      <c r="B1664" t="s">
        <v>33</v>
      </c>
      <c r="C1664" t="s">
        <v>296</v>
      </c>
      <c r="D1664" t="s">
        <v>85</v>
      </c>
      <c r="E1664" t="s">
        <v>73</v>
      </c>
      <c r="F1664" t="s">
        <v>66</v>
      </c>
      <c r="G1664">
        <v>162003098</v>
      </c>
      <c r="H1664" s="19">
        <v>45440</v>
      </c>
      <c r="I1664" t="s">
        <v>80</v>
      </c>
      <c r="J1664" s="1">
        <v>1656.54</v>
      </c>
      <c r="K1664" s="17">
        <v>4309</v>
      </c>
      <c r="L1664" t="s">
        <v>73</v>
      </c>
      <c r="M1664" t="s">
        <v>96</v>
      </c>
      <c r="N1664" s="1">
        <v>1656.54</v>
      </c>
      <c r="O1664" s="17">
        <v>3422</v>
      </c>
      <c r="P1664" t="s">
        <v>78</v>
      </c>
      <c r="Q1664">
        <v>887</v>
      </c>
    </row>
    <row r="1665" spans="1:17" x14ac:dyDescent="0.25">
      <c r="A1665" s="13">
        <v>45444</v>
      </c>
      <c r="B1665" t="s">
        <v>33</v>
      </c>
      <c r="C1665" t="s">
        <v>296</v>
      </c>
      <c r="D1665" t="s">
        <v>116</v>
      </c>
      <c r="E1665" t="s">
        <v>76</v>
      </c>
      <c r="F1665" t="s">
        <v>66</v>
      </c>
      <c r="G1665">
        <v>162003089</v>
      </c>
      <c r="H1665" s="19">
        <v>45438</v>
      </c>
      <c r="I1665" t="s">
        <v>80</v>
      </c>
      <c r="J1665" s="1">
        <v>1690.3</v>
      </c>
      <c r="K1665" s="17">
        <v>3713</v>
      </c>
      <c r="L1665" t="s">
        <v>76</v>
      </c>
      <c r="M1665" t="s">
        <v>96</v>
      </c>
      <c r="N1665" s="1">
        <v>1690.3</v>
      </c>
      <c r="O1665" s="17">
        <v>3156</v>
      </c>
      <c r="P1665" t="s">
        <v>136</v>
      </c>
      <c r="Q1665">
        <v>557</v>
      </c>
    </row>
    <row r="1666" spans="1:17" x14ac:dyDescent="0.25">
      <c r="A1666" s="13">
        <v>45444</v>
      </c>
      <c r="B1666" t="s">
        <v>33</v>
      </c>
      <c r="C1666" t="s">
        <v>296</v>
      </c>
      <c r="D1666" t="s">
        <v>75</v>
      </c>
      <c r="E1666" t="s">
        <v>70</v>
      </c>
      <c r="F1666" t="s">
        <v>66</v>
      </c>
      <c r="G1666">
        <v>162003089</v>
      </c>
      <c r="H1666" s="19">
        <v>45438</v>
      </c>
      <c r="I1666" t="s">
        <v>80</v>
      </c>
      <c r="J1666" s="1">
        <v>2331.25</v>
      </c>
      <c r="K1666" s="17">
        <v>4099</v>
      </c>
      <c r="L1666" t="s">
        <v>70</v>
      </c>
      <c r="M1666" t="s">
        <v>96</v>
      </c>
      <c r="N1666" s="1">
        <v>2331.25</v>
      </c>
      <c r="O1666" s="17">
        <v>3110</v>
      </c>
      <c r="P1666" t="s">
        <v>136</v>
      </c>
      <c r="Q1666">
        <v>989</v>
      </c>
    </row>
    <row r="1667" spans="1:17" x14ac:dyDescent="0.25">
      <c r="A1667" s="13">
        <v>45444</v>
      </c>
      <c r="B1667" t="s">
        <v>33</v>
      </c>
      <c r="C1667" t="s">
        <v>296</v>
      </c>
      <c r="D1667" t="s">
        <v>84</v>
      </c>
      <c r="E1667" t="s">
        <v>70</v>
      </c>
      <c r="F1667" t="s">
        <v>66</v>
      </c>
      <c r="G1667">
        <v>162003115</v>
      </c>
      <c r="H1667" s="19">
        <v>45443</v>
      </c>
      <c r="I1667" t="s">
        <v>80</v>
      </c>
      <c r="J1667" s="1">
        <v>2258.2199999999998</v>
      </c>
      <c r="K1667" s="17">
        <v>4015</v>
      </c>
      <c r="L1667" t="s">
        <v>70</v>
      </c>
      <c r="M1667" t="s">
        <v>96</v>
      </c>
      <c r="N1667" s="1">
        <v>2258.2199999999998</v>
      </c>
      <c r="O1667" s="17">
        <v>3118</v>
      </c>
      <c r="P1667" t="s">
        <v>136</v>
      </c>
      <c r="Q1667">
        <v>897</v>
      </c>
    </row>
    <row r="1668" spans="1:17" x14ac:dyDescent="0.25">
      <c r="A1668" s="13">
        <v>45444</v>
      </c>
      <c r="B1668" t="s">
        <v>33</v>
      </c>
      <c r="C1668" t="s">
        <v>296</v>
      </c>
      <c r="D1668" t="s">
        <v>116</v>
      </c>
      <c r="E1668" t="s">
        <v>76</v>
      </c>
      <c r="F1668" t="s">
        <v>66</v>
      </c>
      <c r="G1668">
        <v>162003115</v>
      </c>
      <c r="H1668" s="19">
        <v>45443</v>
      </c>
      <c r="I1668" t="s">
        <v>80</v>
      </c>
      <c r="J1668" s="1">
        <v>1783.47</v>
      </c>
      <c r="K1668" s="17">
        <v>3716</v>
      </c>
      <c r="L1668" t="s">
        <v>76</v>
      </c>
      <c r="M1668" t="s">
        <v>96</v>
      </c>
      <c r="N1668" s="1">
        <v>1783.47</v>
      </c>
      <c r="O1668" s="17">
        <v>3428</v>
      </c>
      <c r="P1668" t="s">
        <v>78</v>
      </c>
      <c r="Q1668">
        <v>288</v>
      </c>
    </row>
    <row r="1669" spans="1:17" x14ac:dyDescent="0.25">
      <c r="A1669" s="13">
        <v>45444</v>
      </c>
      <c r="B1669" t="s">
        <v>33</v>
      </c>
      <c r="C1669" t="s">
        <v>301</v>
      </c>
      <c r="D1669" t="s">
        <v>65</v>
      </c>
      <c r="E1669" t="s">
        <v>70</v>
      </c>
      <c r="F1669" t="s">
        <v>66</v>
      </c>
      <c r="G1669" t="s">
        <v>191</v>
      </c>
      <c r="H1669" s="19">
        <v>45445</v>
      </c>
      <c r="I1669" t="s">
        <v>80</v>
      </c>
      <c r="J1669" s="1">
        <v>4051.8</v>
      </c>
      <c r="K1669" s="17">
        <v>4023</v>
      </c>
      <c r="L1669" t="s">
        <v>70</v>
      </c>
      <c r="M1669" t="s">
        <v>96</v>
      </c>
      <c r="N1669" s="1">
        <v>4051.8</v>
      </c>
      <c r="O1669" s="17">
        <v>3997</v>
      </c>
      <c r="P1669" t="s">
        <v>76</v>
      </c>
      <c r="Q1669">
        <v>26</v>
      </c>
    </row>
    <row r="1670" spans="1:17" x14ac:dyDescent="0.25">
      <c r="A1670" s="13">
        <v>45444</v>
      </c>
      <c r="B1670" t="s">
        <v>33</v>
      </c>
      <c r="C1670" t="s">
        <v>7</v>
      </c>
      <c r="D1670" t="s">
        <v>92</v>
      </c>
      <c r="E1670" t="s">
        <v>145</v>
      </c>
      <c r="F1670" t="s">
        <v>66</v>
      </c>
      <c r="G1670">
        <v>151000653</v>
      </c>
      <c r="H1670" s="19">
        <v>45446</v>
      </c>
      <c r="I1670" t="s">
        <v>80</v>
      </c>
      <c r="J1670" s="1">
        <v>3941.9</v>
      </c>
      <c r="K1670" s="17">
        <v>4409</v>
      </c>
      <c r="L1670" t="s">
        <v>73</v>
      </c>
      <c r="M1670" t="s">
        <v>96</v>
      </c>
      <c r="N1670" s="1">
        <v>3941.9</v>
      </c>
      <c r="O1670" s="17">
        <v>5134</v>
      </c>
      <c r="P1670" t="s">
        <v>97</v>
      </c>
      <c r="Q1670">
        <v>-725</v>
      </c>
    </row>
    <row r="1671" spans="1:17" x14ac:dyDescent="0.25">
      <c r="A1671" s="13">
        <v>45444</v>
      </c>
      <c r="B1671" t="s">
        <v>33</v>
      </c>
      <c r="C1671" t="s">
        <v>298</v>
      </c>
      <c r="D1671" t="s">
        <v>86</v>
      </c>
      <c r="E1671" t="s">
        <v>78</v>
      </c>
      <c r="F1671" t="s">
        <v>66</v>
      </c>
      <c r="G1671">
        <v>161015885</v>
      </c>
      <c r="H1671" s="19">
        <v>45447</v>
      </c>
      <c r="I1671" t="s">
        <v>80</v>
      </c>
      <c r="J1671" s="1">
        <v>3913.1</v>
      </c>
      <c r="K1671" s="17">
        <v>3415</v>
      </c>
      <c r="L1671" t="s">
        <v>78</v>
      </c>
      <c r="M1671" t="s">
        <v>96</v>
      </c>
      <c r="N1671" s="1">
        <v>3913.1</v>
      </c>
      <c r="O1671" s="17">
        <v>3679</v>
      </c>
      <c r="P1671" t="s">
        <v>78</v>
      </c>
      <c r="Q1671">
        <v>-264</v>
      </c>
    </row>
    <row r="1672" spans="1:17" x14ac:dyDescent="0.25">
      <c r="A1672" s="13">
        <v>45444</v>
      </c>
      <c r="B1672" t="s">
        <v>33</v>
      </c>
      <c r="C1672" t="s">
        <v>7</v>
      </c>
      <c r="D1672" t="s">
        <v>92</v>
      </c>
      <c r="E1672" t="s">
        <v>145</v>
      </c>
      <c r="F1672" t="s">
        <v>66</v>
      </c>
      <c r="G1672">
        <v>161010064</v>
      </c>
      <c r="H1672" s="19">
        <v>45448</v>
      </c>
      <c r="I1672" t="s">
        <v>80</v>
      </c>
      <c r="J1672" s="1">
        <v>4018.7</v>
      </c>
      <c r="K1672" s="17">
        <v>4245</v>
      </c>
      <c r="L1672" t="s">
        <v>70</v>
      </c>
      <c r="M1672" t="s">
        <v>96</v>
      </c>
      <c r="N1672" s="1">
        <v>4018.7</v>
      </c>
      <c r="O1672" s="17">
        <v>5142</v>
      </c>
      <c r="P1672" t="s">
        <v>97</v>
      </c>
      <c r="Q1672">
        <v>-897</v>
      </c>
    </row>
    <row r="1673" spans="1:17" x14ac:dyDescent="0.25">
      <c r="A1673" s="13">
        <v>45444</v>
      </c>
      <c r="B1673" t="s">
        <v>33</v>
      </c>
      <c r="C1673" t="s">
        <v>298</v>
      </c>
      <c r="D1673" t="s">
        <v>77</v>
      </c>
      <c r="E1673" t="s">
        <v>78</v>
      </c>
      <c r="F1673" t="s">
        <v>66</v>
      </c>
      <c r="G1673">
        <v>151000883</v>
      </c>
      <c r="H1673" s="19">
        <v>45449</v>
      </c>
      <c r="I1673" t="s">
        <v>80</v>
      </c>
      <c r="J1673" s="1">
        <v>3980.6</v>
      </c>
      <c r="K1673" s="17">
        <v>2812</v>
      </c>
      <c r="L1673" t="s">
        <v>134</v>
      </c>
      <c r="M1673" t="s">
        <v>96</v>
      </c>
      <c r="N1673" s="1">
        <v>3980.6</v>
      </c>
      <c r="O1673" s="17">
        <v>3933</v>
      </c>
      <c r="P1673" t="s">
        <v>76</v>
      </c>
      <c r="Q1673">
        <v>-1121</v>
      </c>
    </row>
    <row r="1674" spans="1:17" x14ac:dyDescent="0.25">
      <c r="A1674" s="13">
        <v>45444</v>
      </c>
      <c r="B1674" t="s">
        <v>33</v>
      </c>
      <c r="C1674" t="s">
        <v>12</v>
      </c>
      <c r="D1674" t="s">
        <v>103</v>
      </c>
      <c r="E1674" t="s">
        <v>73</v>
      </c>
      <c r="F1674" t="s">
        <v>66</v>
      </c>
      <c r="G1674">
        <v>162000464</v>
      </c>
      <c r="H1674" s="19">
        <v>45449</v>
      </c>
      <c r="I1674" t="s">
        <v>80</v>
      </c>
      <c r="J1674" s="1">
        <v>3342.78</v>
      </c>
      <c r="K1674" s="17">
        <v>3426</v>
      </c>
      <c r="L1674" t="s">
        <v>78</v>
      </c>
      <c r="M1674" t="s">
        <v>96</v>
      </c>
      <c r="N1674" s="1">
        <v>3342.78</v>
      </c>
      <c r="O1674" s="17">
        <v>3190</v>
      </c>
      <c r="P1674" t="s">
        <v>136</v>
      </c>
      <c r="Q1674">
        <v>236</v>
      </c>
    </row>
    <row r="1675" spans="1:17" x14ac:dyDescent="0.25">
      <c r="A1675" s="13">
        <v>45444</v>
      </c>
      <c r="B1675" t="s">
        <v>33</v>
      </c>
      <c r="C1675" t="s">
        <v>12</v>
      </c>
      <c r="D1675" t="s">
        <v>105</v>
      </c>
      <c r="E1675" t="s">
        <v>73</v>
      </c>
      <c r="F1675" t="s">
        <v>66</v>
      </c>
      <c r="G1675">
        <v>162000464</v>
      </c>
      <c r="H1675" s="19">
        <v>45449</v>
      </c>
      <c r="I1675" t="s">
        <v>80</v>
      </c>
      <c r="J1675" s="1">
        <v>750.43</v>
      </c>
      <c r="K1675" s="17">
        <v>3420</v>
      </c>
      <c r="L1675" t="s">
        <v>78</v>
      </c>
      <c r="M1675" t="s">
        <v>96</v>
      </c>
      <c r="N1675" s="1">
        <v>750.43</v>
      </c>
      <c r="O1675" s="17">
        <v>3709</v>
      </c>
      <c r="P1675" t="s">
        <v>76</v>
      </c>
      <c r="Q1675">
        <v>-289</v>
      </c>
    </row>
    <row r="1676" spans="1:17" x14ac:dyDescent="0.25">
      <c r="A1676" s="13">
        <v>45444</v>
      </c>
      <c r="B1676" t="s">
        <v>33</v>
      </c>
      <c r="C1676" t="s">
        <v>7</v>
      </c>
      <c r="D1676" t="s">
        <v>92</v>
      </c>
      <c r="E1676" t="s">
        <v>145</v>
      </c>
      <c r="F1676" t="s">
        <v>66</v>
      </c>
      <c r="G1676" t="s">
        <v>192</v>
      </c>
      <c r="H1676" s="19">
        <v>45452</v>
      </c>
      <c r="I1676" t="s">
        <v>80</v>
      </c>
      <c r="J1676" s="1">
        <v>2941.76</v>
      </c>
      <c r="K1676" s="17">
        <v>4410</v>
      </c>
      <c r="L1676" t="s">
        <v>73</v>
      </c>
      <c r="M1676" t="s">
        <v>96</v>
      </c>
      <c r="N1676" s="1">
        <v>2941.76</v>
      </c>
      <c r="O1676" s="17">
        <v>4726</v>
      </c>
      <c r="P1676" t="s">
        <v>93</v>
      </c>
      <c r="Q1676">
        <v>-316</v>
      </c>
    </row>
    <row r="1677" spans="1:17" x14ac:dyDescent="0.25">
      <c r="A1677" s="13">
        <v>45444</v>
      </c>
      <c r="B1677" t="s">
        <v>33</v>
      </c>
      <c r="C1677" t="s">
        <v>7</v>
      </c>
      <c r="D1677" t="s">
        <v>69</v>
      </c>
      <c r="E1677" t="s">
        <v>70</v>
      </c>
      <c r="F1677" t="s">
        <v>66</v>
      </c>
      <c r="G1677" t="s">
        <v>192</v>
      </c>
      <c r="H1677" s="19">
        <v>45452</v>
      </c>
      <c r="I1677" t="s">
        <v>80</v>
      </c>
      <c r="J1677" s="1">
        <v>1038.4000000000001</v>
      </c>
      <c r="K1677" s="17">
        <v>4009</v>
      </c>
      <c r="L1677" t="s">
        <v>70</v>
      </c>
      <c r="M1677" t="s">
        <v>96</v>
      </c>
      <c r="N1677" s="1">
        <v>1038.4000000000001</v>
      </c>
      <c r="O1677" s="17">
        <v>4125</v>
      </c>
      <c r="P1677" t="s">
        <v>70</v>
      </c>
      <c r="Q1677">
        <v>-116</v>
      </c>
    </row>
    <row r="1678" spans="1:17" x14ac:dyDescent="0.25">
      <c r="A1678" s="13">
        <v>45444</v>
      </c>
      <c r="B1678" t="s">
        <v>33</v>
      </c>
      <c r="C1678" t="s">
        <v>7</v>
      </c>
      <c r="D1678" t="s">
        <v>92</v>
      </c>
      <c r="E1678" t="s">
        <v>145</v>
      </c>
      <c r="F1678" t="s">
        <v>66</v>
      </c>
      <c r="G1678">
        <v>161010069</v>
      </c>
      <c r="H1678" s="19">
        <v>45454</v>
      </c>
      <c r="I1678" t="s">
        <v>80</v>
      </c>
      <c r="J1678" s="1">
        <v>3242.76</v>
      </c>
      <c r="K1678" s="17">
        <v>4915</v>
      </c>
      <c r="L1678" t="s">
        <v>97</v>
      </c>
      <c r="M1678" t="s">
        <v>96</v>
      </c>
      <c r="N1678" s="1">
        <v>3242.76</v>
      </c>
      <c r="O1678" s="17">
        <v>4896</v>
      </c>
      <c r="P1678" t="s">
        <v>93</v>
      </c>
      <c r="Q1678">
        <v>19</v>
      </c>
    </row>
    <row r="1679" spans="1:17" x14ac:dyDescent="0.25">
      <c r="A1679" s="13">
        <v>45444</v>
      </c>
      <c r="B1679" t="s">
        <v>33</v>
      </c>
      <c r="C1679" t="s">
        <v>7</v>
      </c>
      <c r="D1679" t="s">
        <v>69</v>
      </c>
      <c r="E1679" t="s">
        <v>70</v>
      </c>
      <c r="F1679" t="s">
        <v>66</v>
      </c>
      <c r="G1679">
        <v>161010069</v>
      </c>
      <c r="H1679" s="19">
        <v>45454</v>
      </c>
      <c r="I1679" t="s">
        <v>80</v>
      </c>
      <c r="J1679" s="1">
        <v>704.87</v>
      </c>
      <c r="K1679" s="17">
        <v>4011</v>
      </c>
      <c r="L1679" t="s">
        <v>70</v>
      </c>
      <c r="M1679" t="s">
        <v>96</v>
      </c>
      <c r="N1679" s="1">
        <v>704.87</v>
      </c>
      <c r="O1679" s="17">
        <v>4296</v>
      </c>
      <c r="P1679" t="s">
        <v>70</v>
      </c>
      <c r="Q1679">
        <v>-285</v>
      </c>
    </row>
    <row r="1680" spans="1:17" x14ac:dyDescent="0.25">
      <c r="A1680" s="13">
        <v>45444</v>
      </c>
      <c r="B1680" t="s">
        <v>33</v>
      </c>
      <c r="C1680" t="s">
        <v>298</v>
      </c>
      <c r="D1680" t="s">
        <v>86</v>
      </c>
      <c r="E1680" t="s">
        <v>78</v>
      </c>
      <c r="F1680" t="s">
        <v>66</v>
      </c>
      <c r="G1680">
        <v>161015892</v>
      </c>
      <c r="H1680" s="19">
        <v>45454</v>
      </c>
      <c r="I1680" t="s">
        <v>80</v>
      </c>
      <c r="J1680" s="1">
        <v>3849.9</v>
      </c>
      <c r="K1680" s="17">
        <v>3410</v>
      </c>
      <c r="L1680" t="s">
        <v>78</v>
      </c>
      <c r="M1680" t="s">
        <v>96</v>
      </c>
      <c r="N1680" s="1">
        <v>3849.9</v>
      </c>
      <c r="O1680" s="17">
        <v>3657</v>
      </c>
      <c r="P1680" t="s">
        <v>78</v>
      </c>
      <c r="Q1680">
        <v>-247</v>
      </c>
    </row>
    <row r="1681" spans="1:17" x14ac:dyDescent="0.25">
      <c r="A1681" s="13">
        <v>45444</v>
      </c>
      <c r="B1681" t="s">
        <v>33</v>
      </c>
      <c r="C1681" t="s">
        <v>7</v>
      </c>
      <c r="D1681" t="s">
        <v>92</v>
      </c>
      <c r="E1681" t="s">
        <v>145</v>
      </c>
      <c r="F1681" t="s">
        <v>66</v>
      </c>
      <c r="G1681">
        <v>151000658</v>
      </c>
      <c r="H1681" s="19">
        <v>45455</v>
      </c>
      <c r="I1681" t="s">
        <v>80</v>
      </c>
      <c r="J1681" s="1">
        <v>3915.1</v>
      </c>
      <c r="K1681" s="17">
        <v>3721</v>
      </c>
      <c r="L1681" t="s">
        <v>76</v>
      </c>
      <c r="M1681" t="s">
        <v>96</v>
      </c>
      <c r="N1681" s="1">
        <v>3915.1</v>
      </c>
      <c r="O1681" s="17">
        <v>4444</v>
      </c>
      <c r="P1681" t="s">
        <v>73</v>
      </c>
      <c r="Q1681">
        <v>-723</v>
      </c>
    </row>
    <row r="1682" spans="1:17" x14ac:dyDescent="0.25">
      <c r="A1682" s="13">
        <v>45444</v>
      </c>
      <c r="B1682" t="s">
        <v>33</v>
      </c>
      <c r="C1682" t="s">
        <v>298</v>
      </c>
      <c r="D1682" t="s">
        <v>77</v>
      </c>
      <c r="E1682" t="s">
        <v>78</v>
      </c>
      <c r="F1682" t="s">
        <v>66</v>
      </c>
      <c r="G1682">
        <v>161015895</v>
      </c>
      <c r="H1682" s="19">
        <v>45455</v>
      </c>
      <c r="I1682" t="s">
        <v>80</v>
      </c>
      <c r="J1682" s="1">
        <v>3985.4</v>
      </c>
      <c r="K1682" s="17">
        <v>2812</v>
      </c>
      <c r="L1682" t="s">
        <v>134</v>
      </c>
      <c r="M1682" t="s">
        <v>96</v>
      </c>
      <c r="N1682" s="1">
        <v>3985.4</v>
      </c>
      <c r="O1682" s="17">
        <v>3541</v>
      </c>
      <c r="P1682" t="s">
        <v>78</v>
      </c>
      <c r="Q1682">
        <v>-729</v>
      </c>
    </row>
    <row r="1683" spans="1:17" x14ac:dyDescent="0.25">
      <c r="A1683" s="13">
        <v>45444</v>
      </c>
      <c r="B1683" t="s">
        <v>33</v>
      </c>
      <c r="C1683" t="s">
        <v>298</v>
      </c>
      <c r="D1683" t="s">
        <v>86</v>
      </c>
      <c r="E1683" t="s">
        <v>78</v>
      </c>
      <c r="F1683" t="s">
        <v>66</v>
      </c>
      <c r="G1683">
        <v>151000893</v>
      </c>
      <c r="H1683" s="19">
        <v>45456</v>
      </c>
      <c r="I1683" t="s">
        <v>80</v>
      </c>
      <c r="J1683" s="1">
        <v>4006.1</v>
      </c>
      <c r="K1683" s="17">
        <v>2816</v>
      </c>
      <c r="L1683" t="s">
        <v>134</v>
      </c>
      <c r="M1683" t="s">
        <v>96</v>
      </c>
      <c r="N1683" s="1">
        <v>4006.1</v>
      </c>
      <c r="O1683" s="17">
        <v>3495</v>
      </c>
      <c r="P1683" t="s">
        <v>78</v>
      </c>
      <c r="Q1683">
        <v>-679</v>
      </c>
    </row>
    <row r="1684" spans="1:17" x14ac:dyDescent="0.25">
      <c r="A1684" s="13">
        <v>45444</v>
      </c>
      <c r="B1684" t="s">
        <v>33</v>
      </c>
      <c r="C1684" t="s">
        <v>300</v>
      </c>
      <c r="D1684" t="s">
        <v>81</v>
      </c>
      <c r="E1684" t="s">
        <v>70</v>
      </c>
      <c r="F1684" t="s">
        <v>66</v>
      </c>
      <c r="G1684" t="s">
        <v>193</v>
      </c>
      <c r="H1684" s="19">
        <v>45456</v>
      </c>
      <c r="I1684" t="s">
        <v>80</v>
      </c>
      <c r="J1684" s="1">
        <v>4054.3</v>
      </c>
      <c r="K1684" s="17">
        <v>4190</v>
      </c>
      <c r="L1684" t="s">
        <v>70</v>
      </c>
      <c r="M1684" t="s">
        <v>96</v>
      </c>
      <c r="N1684" s="1">
        <v>4054.3</v>
      </c>
      <c r="O1684" s="17">
        <v>4213</v>
      </c>
      <c r="P1684" t="s">
        <v>70</v>
      </c>
      <c r="Q1684">
        <v>-23</v>
      </c>
    </row>
    <row r="1685" spans="1:17" x14ac:dyDescent="0.25">
      <c r="A1685" s="13">
        <v>45444</v>
      </c>
      <c r="B1685" t="s">
        <v>33</v>
      </c>
      <c r="C1685" t="s">
        <v>298</v>
      </c>
      <c r="D1685" t="s">
        <v>86</v>
      </c>
      <c r="E1685" t="s">
        <v>78</v>
      </c>
      <c r="F1685" t="s">
        <v>66</v>
      </c>
      <c r="G1685">
        <v>161015898</v>
      </c>
      <c r="H1685" s="19">
        <v>45457</v>
      </c>
      <c r="I1685" t="s">
        <v>80</v>
      </c>
      <c r="J1685" s="1">
        <v>4010.1</v>
      </c>
      <c r="K1685" s="17">
        <v>3412</v>
      </c>
      <c r="L1685" t="s">
        <v>78</v>
      </c>
      <c r="M1685" t="s">
        <v>96</v>
      </c>
      <c r="N1685" s="1">
        <v>4010.1</v>
      </c>
      <c r="O1685" s="17">
        <v>3769</v>
      </c>
      <c r="P1685" t="s">
        <v>76</v>
      </c>
      <c r="Q1685">
        <v>-357</v>
      </c>
    </row>
    <row r="1686" spans="1:17" x14ac:dyDescent="0.25">
      <c r="A1686" s="13">
        <v>45444</v>
      </c>
      <c r="B1686" t="s">
        <v>33</v>
      </c>
      <c r="C1686" t="s">
        <v>7</v>
      </c>
      <c r="D1686" t="s">
        <v>92</v>
      </c>
      <c r="E1686" t="s">
        <v>145</v>
      </c>
      <c r="F1686" t="s">
        <v>66</v>
      </c>
      <c r="G1686">
        <v>161010070</v>
      </c>
      <c r="H1686" s="19">
        <v>45458</v>
      </c>
      <c r="I1686" t="s">
        <v>80</v>
      </c>
      <c r="J1686" s="1">
        <v>3991.3</v>
      </c>
      <c r="K1686" s="17">
        <v>4920</v>
      </c>
      <c r="L1686" t="s">
        <v>97</v>
      </c>
      <c r="M1686" t="s">
        <v>96</v>
      </c>
      <c r="N1686" s="1">
        <v>3991.3</v>
      </c>
      <c r="O1686" s="17">
        <v>4742</v>
      </c>
      <c r="P1686" t="s">
        <v>93</v>
      </c>
      <c r="Q1686">
        <v>178</v>
      </c>
    </row>
    <row r="1687" spans="1:17" x14ac:dyDescent="0.25">
      <c r="A1687" s="13">
        <v>45444</v>
      </c>
      <c r="B1687" t="s">
        <v>33</v>
      </c>
      <c r="C1687" t="s">
        <v>300</v>
      </c>
      <c r="D1687" t="s">
        <v>100</v>
      </c>
      <c r="E1687" t="s">
        <v>278</v>
      </c>
      <c r="F1687" t="s">
        <v>66</v>
      </c>
      <c r="G1687">
        <v>161004717</v>
      </c>
      <c r="H1687" s="19">
        <v>45459</v>
      </c>
      <c r="I1687" t="s">
        <v>80</v>
      </c>
      <c r="J1687" s="1">
        <v>4098.5</v>
      </c>
      <c r="K1687" s="17">
        <v>4610</v>
      </c>
      <c r="L1687" t="s">
        <v>93</v>
      </c>
      <c r="M1687" t="s">
        <v>96</v>
      </c>
      <c r="N1687" s="1">
        <v>4098.5</v>
      </c>
      <c r="O1687" s="17">
        <v>4016</v>
      </c>
      <c r="P1687" t="s">
        <v>70</v>
      </c>
      <c r="Q1687">
        <v>594</v>
      </c>
    </row>
    <row r="1688" spans="1:17" x14ac:dyDescent="0.25">
      <c r="A1688" s="13">
        <v>45444</v>
      </c>
      <c r="B1688" t="s">
        <v>33</v>
      </c>
      <c r="C1688" t="s">
        <v>7</v>
      </c>
      <c r="D1688" t="s">
        <v>92</v>
      </c>
      <c r="E1688" t="s">
        <v>145</v>
      </c>
      <c r="F1688" t="s">
        <v>66</v>
      </c>
      <c r="G1688">
        <v>161010072</v>
      </c>
      <c r="H1688" s="19">
        <v>45459</v>
      </c>
      <c r="I1688" t="s">
        <v>80</v>
      </c>
      <c r="J1688" s="1">
        <v>3487.6</v>
      </c>
      <c r="K1688" s="17">
        <v>4930</v>
      </c>
      <c r="L1688" t="s">
        <v>97</v>
      </c>
      <c r="M1688" t="s">
        <v>96</v>
      </c>
      <c r="N1688" s="1">
        <v>3487.6</v>
      </c>
      <c r="O1688" s="17">
        <v>4350</v>
      </c>
      <c r="P1688" t="s">
        <v>73</v>
      </c>
      <c r="Q1688">
        <v>580</v>
      </c>
    </row>
    <row r="1689" spans="1:17" x14ac:dyDescent="0.25">
      <c r="A1689" s="13">
        <v>45444</v>
      </c>
      <c r="B1689" t="s">
        <v>33</v>
      </c>
      <c r="C1689" t="s">
        <v>297</v>
      </c>
      <c r="D1689" t="s">
        <v>126</v>
      </c>
      <c r="E1689" t="s">
        <v>76</v>
      </c>
      <c r="F1689" t="s">
        <v>66</v>
      </c>
      <c r="G1689">
        <v>162000010</v>
      </c>
      <c r="H1689" s="19">
        <v>45459</v>
      </c>
      <c r="I1689" t="s">
        <v>80</v>
      </c>
      <c r="J1689" s="1">
        <v>4205.6000000000004</v>
      </c>
      <c r="K1689" s="17">
        <v>3120</v>
      </c>
      <c r="L1689" t="s">
        <v>136</v>
      </c>
      <c r="M1689" t="s">
        <v>96</v>
      </c>
      <c r="N1689" s="1">
        <v>4205.6000000000004</v>
      </c>
      <c r="O1689" s="17">
        <v>4338</v>
      </c>
      <c r="P1689" t="s">
        <v>73</v>
      </c>
      <c r="Q1689">
        <v>-1218</v>
      </c>
    </row>
    <row r="1690" spans="1:17" x14ac:dyDescent="0.25">
      <c r="A1690" s="13">
        <v>45444</v>
      </c>
      <c r="B1690" t="s">
        <v>33</v>
      </c>
      <c r="C1690" t="s">
        <v>301</v>
      </c>
      <c r="D1690" t="s">
        <v>65</v>
      </c>
      <c r="E1690" t="s">
        <v>70</v>
      </c>
      <c r="F1690" t="s">
        <v>66</v>
      </c>
      <c r="G1690" t="s">
        <v>194</v>
      </c>
      <c r="H1690" s="19">
        <v>45460</v>
      </c>
      <c r="I1690" t="s">
        <v>80</v>
      </c>
      <c r="J1690" s="1">
        <v>3859.4</v>
      </c>
      <c r="K1690" s="17">
        <v>3935</v>
      </c>
      <c r="L1690" t="s">
        <v>76</v>
      </c>
      <c r="M1690" t="s">
        <v>96</v>
      </c>
      <c r="N1690" s="1">
        <v>3859.4</v>
      </c>
      <c r="O1690" s="17">
        <v>4022</v>
      </c>
      <c r="P1690" t="s">
        <v>70</v>
      </c>
      <c r="Q1690">
        <v>-87</v>
      </c>
    </row>
    <row r="1691" spans="1:17" x14ac:dyDescent="0.25">
      <c r="A1691" s="13">
        <v>45444</v>
      </c>
      <c r="B1691" t="s">
        <v>33</v>
      </c>
      <c r="C1691" t="s">
        <v>298</v>
      </c>
      <c r="D1691" t="s">
        <v>87</v>
      </c>
      <c r="E1691" t="s">
        <v>73</v>
      </c>
      <c r="F1691" t="s">
        <v>66</v>
      </c>
      <c r="G1691" t="s">
        <v>195</v>
      </c>
      <c r="H1691" s="19">
        <v>45460</v>
      </c>
      <c r="I1691" t="s">
        <v>80</v>
      </c>
      <c r="J1691" s="1">
        <v>3892.8</v>
      </c>
      <c r="K1691" s="17">
        <v>4382</v>
      </c>
      <c r="L1691" t="s">
        <v>73</v>
      </c>
      <c r="M1691" t="s">
        <v>96</v>
      </c>
      <c r="N1691" s="1">
        <v>3892.8</v>
      </c>
      <c r="O1691" s="17">
        <v>3971</v>
      </c>
      <c r="P1691" t="s">
        <v>76</v>
      </c>
      <c r="Q1691">
        <v>411</v>
      </c>
    </row>
    <row r="1692" spans="1:17" x14ac:dyDescent="0.25">
      <c r="A1692" s="13">
        <v>45444</v>
      </c>
      <c r="B1692" t="s">
        <v>33</v>
      </c>
      <c r="C1692" t="s">
        <v>7</v>
      </c>
      <c r="D1692" t="s">
        <v>92</v>
      </c>
      <c r="E1692" t="s">
        <v>145</v>
      </c>
      <c r="F1692" t="s">
        <v>66</v>
      </c>
      <c r="G1692">
        <v>161010075</v>
      </c>
      <c r="H1692" s="19">
        <v>45462</v>
      </c>
      <c r="I1692" t="s">
        <v>80</v>
      </c>
      <c r="J1692" s="1">
        <v>3936.6</v>
      </c>
      <c r="K1692" s="17">
        <v>4920</v>
      </c>
      <c r="L1692" t="s">
        <v>97</v>
      </c>
      <c r="M1692" t="s">
        <v>96</v>
      </c>
      <c r="N1692" s="1">
        <v>3936.6</v>
      </c>
      <c r="O1692" s="17">
        <v>4703</v>
      </c>
      <c r="P1692" t="s">
        <v>93</v>
      </c>
      <c r="Q1692">
        <v>217</v>
      </c>
    </row>
    <row r="1693" spans="1:17" x14ac:dyDescent="0.25">
      <c r="A1693" s="13">
        <v>45444</v>
      </c>
      <c r="B1693" t="s">
        <v>33</v>
      </c>
      <c r="C1693" t="s">
        <v>298</v>
      </c>
      <c r="D1693" t="s">
        <v>87</v>
      </c>
      <c r="E1693" t="s">
        <v>73</v>
      </c>
      <c r="F1693" t="s">
        <v>66</v>
      </c>
      <c r="G1693">
        <v>161015905</v>
      </c>
      <c r="H1693" s="19">
        <v>45462</v>
      </c>
      <c r="I1693" t="s">
        <v>80</v>
      </c>
      <c r="J1693" s="1">
        <v>3875.4</v>
      </c>
      <c r="K1693" s="17">
        <v>3418</v>
      </c>
      <c r="L1693" t="s">
        <v>78</v>
      </c>
      <c r="M1693" t="s">
        <v>96</v>
      </c>
      <c r="N1693" s="1">
        <v>3875.4</v>
      </c>
      <c r="O1693" s="17">
        <v>4409</v>
      </c>
      <c r="P1693" t="s">
        <v>73</v>
      </c>
      <c r="Q1693">
        <v>-991</v>
      </c>
    </row>
    <row r="1694" spans="1:17" x14ac:dyDescent="0.25">
      <c r="A1694" s="13">
        <v>45444</v>
      </c>
      <c r="B1694" t="s">
        <v>33</v>
      </c>
      <c r="C1694" t="s">
        <v>301</v>
      </c>
      <c r="D1694" t="s">
        <v>65</v>
      </c>
      <c r="E1694" t="s">
        <v>70</v>
      </c>
      <c r="F1694" t="s">
        <v>66</v>
      </c>
      <c r="G1694">
        <v>161005454</v>
      </c>
      <c r="H1694" s="19">
        <v>45463</v>
      </c>
      <c r="I1694" t="s">
        <v>80</v>
      </c>
      <c r="J1694" s="1">
        <v>3343.8</v>
      </c>
      <c r="K1694" s="17">
        <v>4142</v>
      </c>
      <c r="L1694" t="s">
        <v>70</v>
      </c>
      <c r="M1694" t="s">
        <v>96</v>
      </c>
      <c r="N1694" s="1">
        <v>3343.8</v>
      </c>
      <c r="O1694" s="17">
        <v>4187</v>
      </c>
      <c r="P1694" t="s">
        <v>70</v>
      </c>
      <c r="Q1694">
        <v>-45</v>
      </c>
    </row>
    <row r="1695" spans="1:17" x14ac:dyDescent="0.25">
      <c r="A1695" s="13">
        <v>45444</v>
      </c>
      <c r="B1695" t="s">
        <v>33</v>
      </c>
      <c r="C1695" t="s">
        <v>297</v>
      </c>
      <c r="D1695" t="s">
        <v>127</v>
      </c>
      <c r="E1695" t="s">
        <v>70</v>
      </c>
      <c r="F1695" t="s">
        <v>66</v>
      </c>
      <c r="G1695">
        <v>162000012</v>
      </c>
      <c r="H1695" s="19">
        <v>45463</v>
      </c>
      <c r="I1695" t="s">
        <v>80</v>
      </c>
      <c r="J1695" s="1">
        <v>3985.4</v>
      </c>
      <c r="K1695" s="17">
        <v>3426</v>
      </c>
      <c r="L1695" t="s">
        <v>78</v>
      </c>
      <c r="M1695" t="s">
        <v>96</v>
      </c>
      <c r="N1695" s="1">
        <v>3985.4</v>
      </c>
      <c r="O1695" s="17">
        <v>4083</v>
      </c>
      <c r="P1695" t="s">
        <v>70</v>
      </c>
      <c r="Q1695">
        <v>-657</v>
      </c>
    </row>
    <row r="1696" spans="1:17" x14ac:dyDescent="0.25">
      <c r="A1696" s="13">
        <v>45444</v>
      </c>
      <c r="B1696" t="s">
        <v>33</v>
      </c>
      <c r="C1696" t="s">
        <v>297</v>
      </c>
      <c r="D1696" t="s">
        <v>127</v>
      </c>
      <c r="E1696" t="s">
        <v>70</v>
      </c>
      <c r="F1696" t="s">
        <v>66</v>
      </c>
      <c r="G1696">
        <v>162000013</v>
      </c>
      <c r="H1696" s="19">
        <v>45464</v>
      </c>
      <c r="I1696" t="s">
        <v>80</v>
      </c>
      <c r="J1696" s="1">
        <v>3916.9</v>
      </c>
      <c r="K1696" s="17">
        <v>4016</v>
      </c>
      <c r="L1696" t="s">
        <v>70</v>
      </c>
      <c r="M1696" t="s">
        <v>96</v>
      </c>
      <c r="N1696" s="1">
        <v>3916.9</v>
      </c>
      <c r="O1696" s="17">
        <v>4231</v>
      </c>
      <c r="P1696" t="s">
        <v>70</v>
      </c>
      <c r="Q1696">
        <v>-215</v>
      </c>
    </row>
    <row r="1697" spans="1:17" x14ac:dyDescent="0.25">
      <c r="A1697" s="13">
        <v>45444</v>
      </c>
      <c r="B1697" t="s">
        <v>33</v>
      </c>
      <c r="C1697" t="s">
        <v>300</v>
      </c>
      <c r="D1697" t="s">
        <v>81</v>
      </c>
      <c r="E1697" t="s">
        <v>70</v>
      </c>
      <c r="F1697" t="s">
        <v>66</v>
      </c>
      <c r="G1697">
        <v>151000134</v>
      </c>
      <c r="H1697" s="19">
        <v>45465</v>
      </c>
      <c r="I1697" t="s">
        <v>80</v>
      </c>
      <c r="J1697" s="1">
        <v>3916.4</v>
      </c>
      <c r="K1697" s="17">
        <v>4530</v>
      </c>
      <c r="L1697" t="s">
        <v>73</v>
      </c>
      <c r="M1697" t="s">
        <v>96</v>
      </c>
      <c r="N1697" s="1">
        <v>3916.4</v>
      </c>
      <c r="O1697" s="17">
        <v>4482</v>
      </c>
      <c r="P1697" t="s">
        <v>73</v>
      </c>
      <c r="Q1697">
        <v>48</v>
      </c>
    </row>
    <row r="1698" spans="1:17" x14ac:dyDescent="0.25">
      <c r="A1698" s="13">
        <v>45444</v>
      </c>
      <c r="B1698" t="s">
        <v>33</v>
      </c>
      <c r="C1698" t="s">
        <v>9</v>
      </c>
      <c r="D1698" t="s">
        <v>111</v>
      </c>
      <c r="E1698" t="s">
        <v>73</v>
      </c>
      <c r="F1698" t="s">
        <v>66</v>
      </c>
      <c r="G1698">
        <v>161002447</v>
      </c>
      <c r="H1698" s="19">
        <v>45465</v>
      </c>
      <c r="I1698" t="s">
        <v>80</v>
      </c>
      <c r="J1698" s="1">
        <v>970.28</v>
      </c>
      <c r="K1698" s="17">
        <v>4326</v>
      </c>
      <c r="L1698" t="s">
        <v>73</v>
      </c>
      <c r="M1698" t="s">
        <v>96</v>
      </c>
      <c r="N1698" s="1">
        <v>970.28</v>
      </c>
      <c r="O1698" s="17">
        <v>4006</v>
      </c>
      <c r="P1698" t="s">
        <v>70</v>
      </c>
      <c r="Q1698">
        <v>320</v>
      </c>
    </row>
    <row r="1699" spans="1:17" x14ac:dyDescent="0.25">
      <c r="A1699" s="13">
        <v>45444</v>
      </c>
      <c r="B1699" t="s">
        <v>33</v>
      </c>
      <c r="C1699" t="s">
        <v>9</v>
      </c>
      <c r="D1699" t="s">
        <v>121</v>
      </c>
      <c r="E1699" t="s">
        <v>70</v>
      </c>
      <c r="F1699" t="s">
        <v>66</v>
      </c>
      <c r="G1699">
        <v>161002447</v>
      </c>
      <c r="H1699" s="19">
        <v>45465</v>
      </c>
      <c r="I1699" t="s">
        <v>80</v>
      </c>
      <c r="J1699" s="1">
        <v>3036.82</v>
      </c>
      <c r="K1699" s="17">
        <v>4019</v>
      </c>
      <c r="L1699" t="s">
        <v>70</v>
      </c>
      <c r="M1699" t="s">
        <v>96</v>
      </c>
      <c r="N1699" s="1">
        <v>3036.82</v>
      </c>
      <c r="O1699" s="17">
        <v>3605</v>
      </c>
      <c r="P1699" t="s">
        <v>78</v>
      </c>
      <c r="Q1699">
        <v>414</v>
      </c>
    </row>
    <row r="1700" spans="1:17" x14ac:dyDescent="0.25">
      <c r="A1700" s="13">
        <v>45444</v>
      </c>
      <c r="B1700" t="s">
        <v>33</v>
      </c>
      <c r="C1700" t="s">
        <v>298</v>
      </c>
      <c r="D1700" t="s">
        <v>86</v>
      </c>
      <c r="E1700" t="s">
        <v>78</v>
      </c>
      <c r="F1700" t="s">
        <v>66</v>
      </c>
      <c r="G1700">
        <v>151000906</v>
      </c>
      <c r="H1700" s="19">
        <v>45466</v>
      </c>
      <c r="I1700" t="s">
        <v>80</v>
      </c>
      <c r="J1700" s="1">
        <v>3848.4</v>
      </c>
      <c r="K1700" s="17">
        <v>3415</v>
      </c>
      <c r="L1700" t="s">
        <v>78</v>
      </c>
      <c r="M1700" t="s">
        <v>96</v>
      </c>
      <c r="N1700" s="1">
        <v>3848.4</v>
      </c>
      <c r="O1700" s="17">
        <v>3966</v>
      </c>
      <c r="P1700" t="s">
        <v>76</v>
      </c>
      <c r="Q1700">
        <v>-551</v>
      </c>
    </row>
    <row r="1701" spans="1:17" x14ac:dyDescent="0.25">
      <c r="A1701" s="13">
        <v>45444</v>
      </c>
      <c r="B1701" t="s">
        <v>33</v>
      </c>
      <c r="C1701" t="s">
        <v>7</v>
      </c>
      <c r="D1701" t="s">
        <v>92</v>
      </c>
      <c r="E1701" t="s">
        <v>145</v>
      </c>
      <c r="F1701" t="s">
        <v>66</v>
      </c>
      <c r="G1701">
        <v>161010078</v>
      </c>
      <c r="H1701" s="19">
        <v>45467</v>
      </c>
      <c r="I1701" t="s">
        <v>80</v>
      </c>
      <c r="J1701" s="1">
        <v>4014.6</v>
      </c>
      <c r="K1701" s="17">
        <v>4952</v>
      </c>
      <c r="L1701" t="s">
        <v>97</v>
      </c>
      <c r="M1701" t="s">
        <v>96</v>
      </c>
      <c r="N1701" s="1">
        <v>4014.6</v>
      </c>
      <c r="O1701" s="17">
        <v>4717</v>
      </c>
      <c r="P1701" t="s">
        <v>93</v>
      </c>
      <c r="Q1701">
        <v>235</v>
      </c>
    </row>
    <row r="1702" spans="1:17" x14ac:dyDescent="0.25">
      <c r="A1702" s="13">
        <v>45444</v>
      </c>
      <c r="B1702" t="s">
        <v>33</v>
      </c>
      <c r="C1702" t="s">
        <v>298</v>
      </c>
      <c r="D1702" t="s">
        <v>86</v>
      </c>
      <c r="E1702" t="s">
        <v>78</v>
      </c>
      <c r="F1702" t="s">
        <v>66</v>
      </c>
      <c r="G1702">
        <v>151000908</v>
      </c>
      <c r="H1702" s="19">
        <v>45468</v>
      </c>
      <c r="I1702" t="s">
        <v>80</v>
      </c>
      <c r="J1702" s="1">
        <v>4074.3</v>
      </c>
      <c r="K1702" s="17">
        <v>3420</v>
      </c>
      <c r="L1702" t="s">
        <v>78</v>
      </c>
      <c r="M1702" t="s">
        <v>96</v>
      </c>
      <c r="N1702" s="1">
        <v>4074.3</v>
      </c>
      <c r="O1702" s="17">
        <v>3612</v>
      </c>
      <c r="P1702" t="s">
        <v>78</v>
      </c>
      <c r="Q1702">
        <v>-192</v>
      </c>
    </row>
    <row r="1703" spans="1:17" x14ac:dyDescent="0.25">
      <c r="A1703" s="13">
        <v>45444</v>
      </c>
      <c r="B1703" t="s">
        <v>33</v>
      </c>
      <c r="C1703" t="s">
        <v>297</v>
      </c>
      <c r="D1703" t="s">
        <v>127</v>
      </c>
      <c r="E1703" t="s">
        <v>70</v>
      </c>
      <c r="F1703" t="s">
        <v>66</v>
      </c>
      <c r="G1703">
        <v>162000016</v>
      </c>
      <c r="H1703" s="19">
        <v>45469</v>
      </c>
      <c r="I1703" t="s">
        <v>80</v>
      </c>
      <c r="J1703" s="1">
        <v>4133.8999999999996</v>
      </c>
      <c r="K1703" s="17">
        <v>4023</v>
      </c>
      <c r="L1703" t="s">
        <v>70</v>
      </c>
      <c r="M1703" t="s">
        <v>96</v>
      </c>
      <c r="N1703" s="1">
        <v>4133.8999999999996</v>
      </c>
      <c r="O1703" s="17">
        <v>4253</v>
      </c>
      <c r="P1703" t="s">
        <v>70</v>
      </c>
      <c r="Q1703">
        <v>-230</v>
      </c>
    </row>
    <row r="1704" spans="1:17" x14ac:dyDescent="0.25">
      <c r="A1704" s="13">
        <v>45444</v>
      </c>
      <c r="B1704" t="s">
        <v>33</v>
      </c>
      <c r="C1704" t="s">
        <v>7</v>
      </c>
      <c r="D1704" t="s">
        <v>92</v>
      </c>
      <c r="E1704" t="s">
        <v>145</v>
      </c>
      <c r="F1704" t="s">
        <v>66</v>
      </c>
      <c r="G1704">
        <v>151000664</v>
      </c>
      <c r="H1704" s="19">
        <v>45470</v>
      </c>
      <c r="I1704" t="s">
        <v>80</v>
      </c>
      <c r="J1704" s="1">
        <v>3251.25</v>
      </c>
      <c r="K1704" s="17">
        <v>4912</v>
      </c>
      <c r="L1704" t="s">
        <v>97</v>
      </c>
      <c r="M1704" t="s">
        <v>96</v>
      </c>
      <c r="N1704" s="1">
        <v>3251.25</v>
      </c>
      <c r="O1704" s="17">
        <v>5036</v>
      </c>
      <c r="P1704" t="s">
        <v>97</v>
      </c>
      <c r="Q1704">
        <v>-124</v>
      </c>
    </row>
    <row r="1705" spans="1:17" x14ac:dyDescent="0.25">
      <c r="A1705" s="13">
        <v>45444</v>
      </c>
      <c r="B1705" t="s">
        <v>33</v>
      </c>
      <c r="C1705" t="s">
        <v>7</v>
      </c>
      <c r="D1705" t="s">
        <v>69</v>
      </c>
      <c r="E1705" t="s">
        <v>70</v>
      </c>
      <c r="F1705" t="s">
        <v>66</v>
      </c>
      <c r="G1705">
        <v>151000664</v>
      </c>
      <c r="H1705" s="19">
        <v>45470</v>
      </c>
      <c r="I1705" t="s">
        <v>80</v>
      </c>
      <c r="J1705" s="1">
        <v>685.15</v>
      </c>
      <c r="K1705" s="17">
        <v>4019</v>
      </c>
      <c r="L1705" t="s">
        <v>70</v>
      </c>
      <c r="M1705" t="s">
        <v>96</v>
      </c>
      <c r="N1705" s="1">
        <v>685.15</v>
      </c>
      <c r="O1705" s="17">
        <v>4544</v>
      </c>
      <c r="P1705" t="s">
        <v>73</v>
      </c>
      <c r="Q1705">
        <v>-525</v>
      </c>
    </row>
    <row r="1706" spans="1:17" x14ac:dyDescent="0.25">
      <c r="A1706" s="13">
        <v>45444</v>
      </c>
      <c r="B1706" t="s">
        <v>33</v>
      </c>
      <c r="C1706" t="s">
        <v>301</v>
      </c>
      <c r="D1706" t="s">
        <v>65</v>
      </c>
      <c r="E1706" t="s">
        <v>70</v>
      </c>
      <c r="F1706" t="s">
        <v>66</v>
      </c>
      <c r="G1706" t="s">
        <v>196</v>
      </c>
      <c r="H1706" s="19">
        <v>45470</v>
      </c>
      <c r="I1706" s="1" t="s">
        <v>67</v>
      </c>
      <c r="J1706" s="1">
        <v>4088.5</v>
      </c>
      <c r="K1706" s="17">
        <v>4992</v>
      </c>
      <c r="L1706" t="s">
        <v>97</v>
      </c>
      <c r="M1706" t="s">
        <v>96</v>
      </c>
      <c r="N1706" s="1">
        <v>4088.5</v>
      </c>
      <c r="O1706" s="17">
        <v>3994</v>
      </c>
      <c r="P1706" t="s">
        <v>76</v>
      </c>
      <c r="Q1706">
        <v>998</v>
      </c>
    </row>
    <row r="1707" spans="1:17" x14ac:dyDescent="0.25">
      <c r="A1707" s="13">
        <v>45444</v>
      </c>
      <c r="B1707" t="s">
        <v>33</v>
      </c>
      <c r="C1707" t="s">
        <v>7</v>
      </c>
      <c r="D1707" t="s">
        <v>92</v>
      </c>
      <c r="E1707" t="s">
        <v>145</v>
      </c>
      <c r="F1707" t="s">
        <v>66</v>
      </c>
      <c r="G1707">
        <v>151000665</v>
      </c>
      <c r="H1707" s="19">
        <v>45471</v>
      </c>
      <c r="I1707" t="s">
        <v>80</v>
      </c>
      <c r="J1707" s="1">
        <v>3922.9</v>
      </c>
      <c r="K1707" s="17">
        <v>4915</v>
      </c>
      <c r="L1707" t="s">
        <v>97</v>
      </c>
      <c r="M1707" t="s">
        <v>96</v>
      </c>
      <c r="N1707" s="1">
        <v>3922.9</v>
      </c>
      <c r="O1707" s="17">
        <v>4610</v>
      </c>
      <c r="P1707" t="s">
        <v>93</v>
      </c>
      <c r="Q1707">
        <v>305</v>
      </c>
    </row>
    <row r="1708" spans="1:17" x14ac:dyDescent="0.25">
      <c r="A1708" s="13">
        <v>45444</v>
      </c>
      <c r="B1708" t="s">
        <v>33</v>
      </c>
      <c r="C1708" t="s">
        <v>297</v>
      </c>
      <c r="D1708" t="s">
        <v>99</v>
      </c>
      <c r="E1708" t="s">
        <v>73</v>
      </c>
      <c r="F1708" t="s">
        <v>66</v>
      </c>
      <c r="G1708">
        <v>162000017</v>
      </c>
      <c r="H1708" s="19">
        <v>45471</v>
      </c>
      <c r="I1708" t="s">
        <v>80</v>
      </c>
      <c r="J1708" s="1">
        <v>4103</v>
      </c>
      <c r="K1708" s="17">
        <v>4315</v>
      </c>
      <c r="L1708" t="s">
        <v>73</v>
      </c>
      <c r="M1708" t="s">
        <v>96</v>
      </c>
      <c r="N1708" s="1">
        <v>4103</v>
      </c>
      <c r="O1708" s="17">
        <v>3977</v>
      </c>
      <c r="P1708" t="s">
        <v>76</v>
      </c>
      <c r="Q1708">
        <v>338</v>
      </c>
    </row>
    <row r="1709" spans="1:17" x14ac:dyDescent="0.25">
      <c r="A1709" s="13">
        <v>45474</v>
      </c>
      <c r="B1709" t="s">
        <v>33</v>
      </c>
      <c r="C1709" t="s">
        <v>297</v>
      </c>
      <c r="D1709" t="s">
        <v>127</v>
      </c>
      <c r="E1709" t="s">
        <v>70</v>
      </c>
      <c r="F1709" t="s">
        <v>66</v>
      </c>
      <c r="G1709">
        <v>162000018</v>
      </c>
      <c r="H1709" s="19">
        <v>45472</v>
      </c>
      <c r="I1709" t="s">
        <v>80</v>
      </c>
      <c r="J1709" s="1">
        <v>4047.4</v>
      </c>
      <c r="K1709" s="17">
        <v>4015</v>
      </c>
      <c r="L1709" t="s">
        <v>70</v>
      </c>
      <c r="M1709" t="s">
        <v>96</v>
      </c>
      <c r="N1709" s="1">
        <v>4047.4</v>
      </c>
      <c r="O1709" s="17">
        <v>4069</v>
      </c>
      <c r="P1709" t="s">
        <v>70</v>
      </c>
      <c r="Q1709">
        <v>-54</v>
      </c>
    </row>
    <row r="1710" spans="1:17" x14ac:dyDescent="0.25">
      <c r="A1710" s="13">
        <v>45474</v>
      </c>
      <c r="B1710" t="s">
        <v>33</v>
      </c>
      <c r="C1710" t="s">
        <v>300</v>
      </c>
      <c r="D1710" t="s">
        <v>81</v>
      </c>
      <c r="E1710" t="s">
        <v>70</v>
      </c>
      <c r="F1710" t="s">
        <v>66</v>
      </c>
      <c r="G1710">
        <v>151000136</v>
      </c>
      <c r="H1710" s="19">
        <v>45473</v>
      </c>
      <c r="I1710" t="s">
        <v>80</v>
      </c>
      <c r="J1710" s="1">
        <v>3924.4</v>
      </c>
      <c r="K1710" s="17">
        <v>4556</v>
      </c>
      <c r="L1710" t="s">
        <v>73</v>
      </c>
      <c r="M1710" t="s">
        <v>96</v>
      </c>
      <c r="N1710" s="1">
        <v>3924.4</v>
      </c>
      <c r="O1710" s="17">
        <v>4012</v>
      </c>
      <c r="P1710" t="s">
        <v>70</v>
      </c>
      <c r="Q1710">
        <v>544</v>
      </c>
    </row>
    <row r="1711" spans="1:17" x14ac:dyDescent="0.25">
      <c r="A1711" s="13">
        <v>45474</v>
      </c>
      <c r="B1711" t="s">
        <v>33</v>
      </c>
      <c r="C1711" t="s">
        <v>7</v>
      </c>
      <c r="D1711" t="s">
        <v>92</v>
      </c>
      <c r="E1711" t="s">
        <v>145</v>
      </c>
      <c r="F1711" t="s">
        <v>66</v>
      </c>
      <c r="G1711">
        <v>161010082</v>
      </c>
      <c r="H1711" s="19">
        <v>45473</v>
      </c>
      <c r="I1711" t="s">
        <v>80</v>
      </c>
      <c r="J1711" s="1">
        <v>3912.3</v>
      </c>
      <c r="K1711" s="17">
        <v>4919</v>
      </c>
      <c r="L1711" t="s">
        <v>97</v>
      </c>
      <c r="M1711" t="s">
        <v>96</v>
      </c>
      <c r="N1711" s="1">
        <v>3912.3</v>
      </c>
      <c r="O1711" s="17">
        <v>4648</v>
      </c>
      <c r="P1711" t="s">
        <v>93</v>
      </c>
      <c r="Q1711">
        <v>271</v>
      </c>
    </row>
    <row r="1712" spans="1:17" x14ac:dyDescent="0.25">
      <c r="A1712" s="13">
        <v>45474</v>
      </c>
      <c r="B1712" t="s">
        <v>33</v>
      </c>
      <c r="C1712" t="s">
        <v>300</v>
      </c>
      <c r="D1712" t="s">
        <v>81</v>
      </c>
      <c r="E1712" t="s">
        <v>70</v>
      </c>
      <c r="F1712" t="s">
        <v>66</v>
      </c>
      <c r="G1712">
        <v>161004730</v>
      </c>
      <c r="H1712" s="19">
        <v>45474</v>
      </c>
      <c r="I1712" t="s">
        <v>80</v>
      </c>
      <c r="J1712" s="1">
        <v>3908.9</v>
      </c>
      <c r="K1712" s="17">
        <v>4290</v>
      </c>
      <c r="L1712" t="s">
        <v>70</v>
      </c>
      <c r="M1712" t="s">
        <v>96</v>
      </c>
      <c r="N1712" s="1">
        <v>3908.9</v>
      </c>
      <c r="O1712" s="17">
        <v>4162</v>
      </c>
      <c r="P1712" t="s">
        <v>70</v>
      </c>
      <c r="Q1712">
        <v>128</v>
      </c>
    </row>
    <row r="1713" spans="1:17" x14ac:dyDescent="0.25">
      <c r="A1713" s="13">
        <v>45474</v>
      </c>
      <c r="B1713" t="s">
        <v>33</v>
      </c>
      <c r="C1713" t="s">
        <v>297</v>
      </c>
      <c r="D1713" t="s">
        <v>127</v>
      </c>
      <c r="E1713" t="s">
        <v>70</v>
      </c>
      <c r="F1713" t="s">
        <v>66</v>
      </c>
      <c r="G1713">
        <v>162000019</v>
      </c>
      <c r="H1713" s="19">
        <v>45474</v>
      </c>
      <c r="I1713" t="s">
        <v>80</v>
      </c>
      <c r="J1713" s="1">
        <v>4104</v>
      </c>
      <c r="K1713" s="17">
        <v>4018</v>
      </c>
      <c r="L1713" t="s">
        <v>70</v>
      </c>
      <c r="M1713" t="s">
        <v>96</v>
      </c>
      <c r="N1713" s="1">
        <v>4104</v>
      </c>
      <c r="O1713" s="17">
        <v>3913</v>
      </c>
      <c r="P1713" t="s">
        <v>76</v>
      </c>
      <c r="Q1713">
        <v>105</v>
      </c>
    </row>
    <row r="1714" spans="1:17" x14ac:dyDescent="0.25">
      <c r="A1714" s="13">
        <v>45474</v>
      </c>
      <c r="B1714" t="s">
        <v>33</v>
      </c>
      <c r="C1714" t="s">
        <v>296</v>
      </c>
      <c r="D1714" t="s">
        <v>84</v>
      </c>
      <c r="E1714" t="s">
        <v>70</v>
      </c>
      <c r="F1714" t="s">
        <v>66</v>
      </c>
      <c r="G1714">
        <v>162003212</v>
      </c>
      <c r="H1714" s="19">
        <v>45474</v>
      </c>
      <c r="I1714" t="s">
        <v>80</v>
      </c>
      <c r="J1714" s="1">
        <v>1551.34</v>
      </c>
      <c r="K1714" s="17">
        <v>3016</v>
      </c>
      <c r="L1714" t="s">
        <v>134</v>
      </c>
      <c r="M1714" t="s">
        <v>96</v>
      </c>
      <c r="N1714" s="1">
        <v>1551.34</v>
      </c>
      <c r="O1714" s="17">
        <v>3578</v>
      </c>
      <c r="P1714" t="s">
        <v>78</v>
      </c>
      <c r="Q1714">
        <v>-562</v>
      </c>
    </row>
    <row r="1715" spans="1:17" x14ac:dyDescent="0.25">
      <c r="A1715" s="13">
        <v>45474</v>
      </c>
      <c r="B1715" t="s">
        <v>33</v>
      </c>
      <c r="C1715" t="s">
        <v>296</v>
      </c>
      <c r="D1715" t="s">
        <v>116</v>
      </c>
      <c r="E1715" t="s">
        <v>76</v>
      </c>
      <c r="F1715" t="s">
        <v>66</v>
      </c>
      <c r="G1715">
        <v>162003212</v>
      </c>
      <c r="H1715" s="19">
        <v>45474</v>
      </c>
      <c r="I1715" t="s">
        <v>80</v>
      </c>
      <c r="J1715" s="1">
        <v>1592</v>
      </c>
      <c r="K1715" s="17">
        <v>2753</v>
      </c>
      <c r="L1715" t="s">
        <v>135</v>
      </c>
      <c r="M1715" t="s">
        <v>96</v>
      </c>
      <c r="N1715" s="1">
        <v>1592</v>
      </c>
      <c r="O1715" s="17">
        <v>3213</v>
      </c>
      <c r="P1715" t="s">
        <v>136</v>
      </c>
      <c r="Q1715">
        <v>-460</v>
      </c>
    </row>
    <row r="1716" spans="1:17" x14ac:dyDescent="0.25">
      <c r="A1716" s="13">
        <v>45474</v>
      </c>
      <c r="B1716" t="s">
        <v>33</v>
      </c>
      <c r="C1716" t="s">
        <v>296</v>
      </c>
      <c r="D1716" t="s">
        <v>75</v>
      </c>
      <c r="E1716" t="s">
        <v>70</v>
      </c>
      <c r="F1716" t="s">
        <v>66</v>
      </c>
      <c r="G1716">
        <v>162003212</v>
      </c>
      <c r="H1716" s="19">
        <v>45474</v>
      </c>
      <c r="I1716" t="s">
        <v>80</v>
      </c>
      <c r="J1716" s="1">
        <v>892.95</v>
      </c>
      <c r="K1716" s="17">
        <v>2821</v>
      </c>
      <c r="L1716" t="s">
        <v>134</v>
      </c>
      <c r="M1716" t="s">
        <v>96</v>
      </c>
      <c r="N1716" s="1">
        <v>892.95</v>
      </c>
      <c r="O1716" s="17">
        <v>3225</v>
      </c>
      <c r="P1716" t="s">
        <v>136</v>
      </c>
      <c r="Q1716">
        <v>-404</v>
      </c>
    </row>
    <row r="1717" spans="1:17" x14ac:dyDescent="0.25">
      <c r="A1717" s="13">
        <v>45474</v>
      </c>
      <c r="B1717" t="s">
        <v>33</v>
      </c>
      <c r="C1717" t="s">
        <v>7</v>
      </c>
      <c r="D1717" t="s">
        <v>92</v>
      </c>
      <c r="E1717" t="s">
        <v>145</v>
      </c>
      <c r="F1717" t="s">
        <v>66</v>
      </c>
      <c r="G1717">
        <v>161010085</v>
      </c>
      <c r="H1717" s="19">
        <v>45476</v>
      </c>
      <c r="I1717" t="s">
        <v>80</v>
      </c>
      <c r="J1717" s="1">
        <v>3551.2</v>
      </c>
      <c r="K1717" s="17">
        <v>4913</v>
      </c>
      <c r="L1717" t="s">
        <v>97</v>
      </c>
      <c r="M1717" t="s">
        <v>96</v>
      </c>
      <c r="N1717" s="1">
        <v>3551.2</v>
      </c>
      <c r="O1717" s="17">
        <v>4867</v>
      </c>
      <c r="P1717" t="s">
        <v>93</v>
      </c>
      <c r="Q1717">
        <v>46</v>
      </c>
    </row>
    <row r="1718" spans="1:17" x14ac:dyDescent="0.25">
      <c r="A1718" s="13">
        <v>45474</v>
      </c>
      <c r="B1718" t="s">
        <v>33</v>
      </c>
      <c r="C1718" t="s">
        <v>297</v>
      </c>
      <c r="D1718" t="s">
        <v>127</v>
      </c>
      <c r="E1718" t="s">
        <v>70</v>
      </c>
      <c r="F1718" t="s">
        <v>66</v>
      </c>
      <c r="G1718">
        <v>162000020</v>
      </c>
      <c r="H1718" s="19">
        <v>45476</v>
      </c>
      <c r="I1718" t="s">
        <v>80</v>
      </c>
      <c r="J1718" s="1">
        <v>4050.3</v>
      </c>
      <c r="K1718" s="17">
        <v>3415</v>
      </c>
      <c r="L1718" t="s">
        <v>78</v>
      </c>
      <c r="M1718" t="s">
        <v>96</v>
      </c>
      <c r="N1718" s="1">
        <v>4050.3</v>
      </c>
      <c r="O1718" s="17">
        <v>3564</v>
      </c>
      <c r="P1718" t="s">
        <v>78</v>
      </c>
      <c r="Q1718">
        <v>-149</v>
      </c>
    </row>
    <row r="1719" spans="1:17" x14ac:dyDescent="0.25">
      <c r="A1719" s="13">
        <v>45474</v>
      </c>
      <c r="B1719" t="s">
        <v>33</v>
      </c>
      <c r="C1719" t="s">
        <v>296</v>
      </c>
      <c r="D1719" t="s">
        <v>84</v>
      </c>
      <c r="E1719" t="s">
        <v>70</v>
      </c>
      <c r="F1719" t="s">
        <v>66</v>
      </c>
      <c r="G1719">
        <v>162003218</v>
      </c>
      <c r="H1719" s="19">
        <v>45476</v>
      </c>
      <c r="I1719" t="s">
        <v>80</v>
      </c>
      <c r="J1719" s="1">
        <v>2277.38</v>
      </c>
      <c r="K1719" s="17">
        <v>3120</v>
      </c>
      <c r="L1719" t="s">
        <v>136</v>
      </c>
      <c r="M1719" t="s">
        <v>96</v>
      </c>
      <c r="N1719" s="1">
        <v>2277.38</v>
      </c>
      <c r="O1719" s="17">
        <v>3288</v>
      </c>
      <c r="P1719" t="s">
        <v>136</v>
      </c>
      <c r="Q1719">
        <v>-168</v>
      </c>
    </row>
    <row r="1720" spans="1:17" x14ac:dyDescent="0.25">
      <c r="A1720" s="13">
        <v>45474</v>
      </c>
      <c r="B1720" t="s">
        <v>33</v>
      </c>
      <c r="C1720" t="s">
        <v>296</v>
      </c>
      <c r="D1720" t="s">
        <v>85</v>
      </c>
      <c r="E1720" t="s">
        <v>73</v>
      </c>
      <c r="F1720" t="s">
        <v>66</v>
      </c>
      <c r="G1720">
        <v>162003218</v>
      </c>
      <c r="H1720" s="19">
        <v>45476</v>
      </c>
      <c r="I1720" t="s">
        <v>80</v>
      </c>
      <c r="J1720" s="1">
        <v>1605.15</v>
      </c>
      <c r="K1720" s="17">
        <v>4312</v>
      </c>
      <c r="L1720" t="s">
        <v>73</v>
      </c>
      <c r="M1720" t="s">
        <v>96</v>
      </c>
      <c r="N1720" s="1">
        <v>1605.15</v>
      </c>
      <c r="O1720" s="17">
        <v>3557</v>
      </c>
      <c r="P1720" t="s">
        <v>78</v>
      </c>
      <c r="Q1720">
        <v>755</v>
      </c>
    </row>
    <row r="1721" spans="1:17" x14ac:dyDescent="0.25">
      <c r="A1721" s="13">
        <v>45474</v>
      </c>
      <c r="B1721" t="s">
        <v>33</v>
      </c>
      <c r="C1721" t="s">
        <v>300</v>
      </c>
      <c r="D1721" t="s">
        <v>81</v>
      </c>
      <c r="E1721" t="s">
        <v>70</v>
      </c>
      <c r="F1721" t="s">
        <v>66</v>
      </c>
      <c r="G1721">
        <v>151000137</v>
      </c>
      <c r="H1721" s="19">
        <v>45478</v>
      </c>
      <c r="I1721" t="s">
        <v>80</v>
      </c>
      <c r="J1721" s="1">
        <v>3700.1</v>
      </c>
      <c r="K1721" s="17">
        <v>4271</v>
      </c>
      <c r="L1721" t="s">
        <v>70</v>
      </c>
      <c r="M1721" t="s">
        <v>96</v>
      </c>
      <c r="N1721" s="1">
        <v>3700.1</v>
      </c>
      <c r="O1721" s="17">
        <v>3879</v>
      </c>
      <c r="P1721" t="s">
        <v>76</v>
      </c>
      <c r="Q1721">
        <v>392</v>
      </c>
    </row>
    <row r="1722" spans="1:17" x14ac:dyDescent="0.25">
      <c r="A1722" s="13">
        <v>45474</v>
      </c>
      <c r="B1722" t="s">
        <v>33</v>
      </c>
      <c r="C1722" t="s">
        <v>298</v>
      </c>
      <c r="D1722" t="s">
        <v>87</v>
      </c>
      <c r="E1722" t="s">
        <v>73</v>
      </c>
      <c r="F1722" t="s">
        <v>66</v>
      </c>
      <c r="G1722" t="s">
        <v>197</v>
      </c>
      <c r="H1722" s="19">
        <v>45478</v>
      </c>
      <c r="I1722" t="s">
        <v>67</v>
      </c>
      <c r="J1722" s="1">
        <v>3974.8</v>
      </c>
      <c r="K1722" s="17">
        <v>4311</v>
      </c>
      <c r="L1722" t="s">
        <v>73</v>
      </c>
      <c r="M1722" t="s">
        <v>96</v>
      </c>
      <c r="N1722" s="1">
        <v>3974.8</v>
      </c>
      <c r="O1722" s="17">
        <v>4104</v>
      </c>
      <c r="P1722" t="s">
        <v>70</v>
      </c>
      <c r="Q1722">
        <v>207</v>
      </c>
    </row>
    <row r="1723" spans="1:17" x14ac:dyDescent="0.25">
      <c r="A1723" s="13">
        <v>45474</v>
      </c>
      <c r="B1723" t="s">
        <v>33</v>
      </c>
      <c r="C1723" t="s">
        <v>7</v>
      </c>
      <c r="D1723" t="s">
        <v>92</v>
      </c>
      <c r="E1723" t="s">
        <v>145</v>
      </c>
      <c r="F1723" t="s">
        <v>66</v>
      </c>
      <c r="G1723">
        <v>151000668</v>
      </c>
      <c r="H1723" s="19">
        <v>45479</v>
      </c>
      <c r="I1723" t="s">
        <v>80</v>
      </c>
      <c r="J1723" s="1">
        <v>3939.3</v>
      </c>
      <c r="K1723" s="17">
        <v>3712</v>
      </c>
      <c r="L1723" t="s">
        <v>76</v>
      </c>
      <c r="M1723" t="s">
        <v>96</v>
      </c>
      <c r="N1723" s="1">
        <v>3939.3</v>
      </c>
      <c r="O1723" s="17">
        <v>4985</v>
      </c>
      <c r="P1723" t="s">
        <v>97</v>
      </c>
      <c r="Q1723">
        <v>-1273</v>
      </c>
    </row>
    <row r="1724" spans="1:17" x14ac:dyDescent="0.25">
      <c r="A1724" s="13">
        <v>45474</v>
      </c>
      <c r="B1724" t="s">
        <v>33</v>
      </c>
      <c r="C1724" t="s">
        <v>7</v>
      </c>
      <c r="D1724" t="s">
        <v>71</v>
      </c>
      <c r="E1724" t="s">
        <v>73</v>
      </c>
      <c r="F1724" t="s">
        <v>66</v>
      </c>
      <c r="G1724">
        <v>151000672</v>
      </c>
      <c r="H1724" s="19">
        <v>45481</v>
      </c>
      <c r="I1724" t="s">
        <v>80</v>
      </c>
      <c r="J1724" s="1">
        <v>1933.6</v>
      </c>
      <c r="K1724" s="17">
        <v>4320</v>
      </c>
      <c r="L1724" t="s">
        <v>73</v>
      </c>
      <c r="M1724" t="s">
        <v>96</v>
      </c>
      <c r="N1724" s="1">
        <v>1933.6</v>
      </c>
      <c r="O1724" s="17">
        <v>4295</v>
      </c>
      <c r="P1724" t="s">
        <v>70</v>
      </c>
      <c r="Q1724">
        <v>25</v>
      </c>
    </row>
    <row r="1725" spans="1:17" x14ac:dyDescent="0.25">
      <c r="A1725" s="13">
        <v>45474</v>
      </c>
      <c r="B1725" t="s">
        <v>33</v>
      </c>
      <c r="C1725" t="s">
        <v>7</v>
      </c>
      <c r="D1725" t="s">
        <v>83</v>
      </c>
      <c r="E1725" t="s">
        <v>73</v>
      </c>
      <c r="F1725" t="s">
        <v>66</v>
      </c>
      <c r="G1725">
        <v>151000672</v>
      </c>
      <c r="H1725" s="19">
        <v>45481</v>
      </c>
      <c r="I1725" t="s">
        <v>80</v>
      </c>
      <c r="J1725" s="1">
        <v>2092.8000000000002</v>
      </c>
      <c r="K1725" s="17">
        <v>3719</v>
      </c>
      <c r="L1725" t="s">
        <v>76</v>
      </c>
      <c r="M1725" t="s">
        <v>96</v>
      </c>
      <c r="N1725" s="1">
        <v>2092.8000000000002</v>
      </c>
      <c r="O1725" s="17">
        <v>4416</v>
      </c>
      <c r="P1725" t="s">
        <v>73</v>
      </c>
      <c r="Q1725">
        <v>-697</v>
      </c>
    </row>
    <row r="1726" spans="1:17" x14ac:dyDescent="0.25">
      <c r="A1726" s="13">
        <v>45474</v>
      </c>
      <c r="B1726" t="s">
        <v>33</v>
      </c>
      <c r="C1726" t="s">
        <v>297</v>
      </c>
      <c r="D1726" t="s">
        <v>127</v>
      </c>
      <c r="E1726" t="s">
        <v>70</v>
      </c>
      <c r="F1726" t="s">
        <v>66</v>
      </c>
      <c r="G1726">
        <v>162000021</v>
      </c>
      <c r="H1726" s="19">
        <v>45481</v>
      </c>
      <c r="I1726" t="s">
        <v>80</v>
      </c>
      <c r="J1726" s="1">
        <v>4056.5</v>
      </c>
      <c r="K1726" s="17">
        <v>4023</v>
      </c>
      <c r="L1726" t="s">
        <v>70</v>
      </c>
      <c r="M1726" t="s">
        <v>96</v>
      </c>
      <c r="N1726" s="1">
        <v>4056.5</v>
      </c>
      <c r="O1726" s="17">
        <v>4132</v>
      </c>
      <c r="P1726" t="s">
        <v>70</v>
      </c>
      <c r="Q1726">
        <v>-109</v>
      </c>
    </row>
    <row r="1727" spans="1:17" x14ac:dyDescent="0.25">
      <c r="A1727" s="13">
        <v>45474</v>
      </c>
      <c r="B1727" t="s">
        <v>33</v>
      </c>
      <c r="C1727" t="s">
        <v>7</v>
      </c>
      <c r="D1727" t="s">
        <v>92</v>
      </c>
      <c r="E1727" t="s">
        <v>145</v>
      </c>
      <c r="F1727" t="s">
        <v>66</v>
      </c>
      <c r="G1727">
        <v>151000673</v>
      </c>
      <c r="H1727" s="19">
        <v>45482</v>
      </c>
      <c r="I1727" t="s">
        <v>80</v>
      </c>
      <c r="J1727" s="1">
        <v>3830.2</v>
      </c>
      <c r="K1727" s="17">
        <v>4915</v>
      </c>
      <c r="L1727" t="s">
        <v>97</v>
      </c>
      <c r="M1727" t="s">
        <v>96</v>
      </c>
      <c r="N1727" s="1">
        <v>3830.2</v>
      </c>
      <c r="O1727" s="17">
        <v>4613</v>
      </c>
      <c r="P1727" t="s">
        <v>93</v>
      </c>
      <c r="Q1727">
        <v>302</v>
      </c>
    </row>
    <row r="1728" spans="1:17" x14ac:dyDescent="0.25">
      <c r="A1728" s="13">
        <v>45474</v>
      </c>
      <c r="B1728" t="s">
        <v>33</v>
      </c>
      <c r="C1728" t="s">
        <v>7</v>
      </c>
      <c r="D1728" t="s">
        <v>92</v>
      </c>
      <c r="E1728" t="s">
        <v>145</v>
      </c>
      <c r="F1728" t="s">
        <v>66</v>
      </c>
      <c r="G1728">
        <v>151000675</v>
      </c>
      <c r="H1728" s="19">
        <v>45483</v>
      </c>
      <c r="I1728" t="s">
        <v>80</v>
      </c>
      <c r="J1728" s="1">
        <v>3985.4</v>
      </c>
      <c r="K1728" s="17">
        <v>4910</v>
      </c>
      <c r="L1728" t="s">
        <v>97</v>
      </c>
      <c r="M1728" t="s">
        <v>96</v>
      </c>
      <c r="N1728" s="1">
        <v>3985.4</v>
      </c>
      <c r="O1728" s="17">
        <v>4480</v>
      </c>
      <c r="P1728" t="s">
        <v>73</v>
      </c>
      <c r="Q1728">
        <v>430</v>
      </c>
    </row>
    <row r="1729" spans="1:17" x14ac:dyDescent="0.25">
      <c r="A1729" s="13">
        <v>45474</v>
      </c>
      <c r="B1729" t="s">
        <v>33</v>
      </c>
      <c r="C1729" t="s">
        <v>7</v>
      </c>
      <c r="D1729" t="s">
        <v>92</v>
      </c>
      <c r="E1729" t="s">
        <v>145</v>
      </c>
      <c r="F1729" t="s">
        <v>66</v>
      </c>
      <c r="G1729">
        <v>151000676</v>
      </c>
      <c r="H1729" s="19">
        <v>45484</v>
      </c>
      <c r="I1729" t="s">
        <v>80</v>
      </c>
      <c r="J1729" s="1">
        <v>3830.4</v>
      </c>
      <c r="K1729" s="17">
        <v>4328</v>
      </c>
      <c r="L1729" t="s">
        <v>73</v>
      </c>
      <c r="M1729" t="s">
        <v>96</v>
      </c>
      <c r="N1729" s="1">
        <v>3830.4</v>
      </c>
      <c r="O1729" s="17">
        <v>4383</v>
      </c>
      <c r="P1729" t="s">
        <v>73</v>
      </c>
      <c r="Q1729">
        <v>-55</v>
      </c>
    </row>
    <row r="1730" spans="1:17" x14ac:dyDescent="0.25">
      <c r="A1730" s="13">
        <v>45474</v>
      </c>
      <c r="B1730" t="s">
        <v>33</v>
      </c>
      <c r="C1730" t="s">
        <v>297</v>
      </c>
      <c r="D1730" t="s">
        <v>99</v>
      </c>
      <c r="E1730" t="s">
        <v>73</v>
      </c>
      <c r="F1730" t="s">
        <v>66</v>
      </c>
      <c r="G1730">
        <v>162000022</v>
      </c>
      <c r="H1730" s="19">
        <v>45485</v>
      </c>
      <c r="I1730" t="s">
        <v>80</v>
      </c>
      <c r="J1730" s="1">
        <v>1035.47</v>
      </c>
      <c r="K1730" s="17">
        <v>3415</v>
      </c>
      <c r="L1730" t="s">
        <v>78</v>
      </c>
      <c r="M1730" t="s">
        <v>96</v>
      </c>
      <c r="N1730" s="1">
        <v>1035.47</v>
      </c>
      <c r="O1730" s="17">
        <v>4382</v>
      </c>
      <c r="P1730" t="s">
        <v>73</v>
      </c>
      <c r="Q1730">
        <v>-967</v>
      </c>
    </row>
    <row r="1731" spans="1:17" x14ac:dyDescent="0.25">
      <c r="A1731" s="13">
        <v>45474</v>
      </c>
      <c r="B1731" t="s">
        <v>33</v>
      </c>
      <c r="C1731" t="s">
        <v>297</v>
      </c>
      <c r="D1731" t="s">
        <v>127</v>
      </c>
      <c r="E1731" t="s">
        <v>70</v>
      </c>
      <c r="F1731" t="s">
        <v>66</v>
      </c>
      <c r="G1731">
        <v>162000022</v>
      </c>
      <c r="H1731" s="19">
        <v>45485</v>
      </c>
      <c r="I1731" t="s">
        <v>80</v>
      </c>
      <c r="J1731" s="1">
        <v>2894.04</v>
      </c>
      <c r="K1731" s="17">
        <v>4023</v>
      </c>
      <c r="L1731" t="s">
        <v>70</v>
      </c>
      <c r="M1731" t="s">
        <v>96</v>
      </c>
      <c r="N1731" s="1">
        <v>2894.04</v>
      </c>
      <c r="O1731" s="17">
        <v>3867</v>
      </c>
      <c r="P1731" t="s">
        <v>76</v>
      </c>
      <c r="Q1731">
        <v>156</v>
      </c>
    </row>
    <row r="1732" spans="1:17" x14ac:dyDescent="0.25">
      <c r="A1732" s="13">
        <v>45474</v>
      </c>
      <c r="B1732" t="s">
        <v>33</v>
      </c>
      <c r="C1732" t="s">
        <v>7</v>
      </c>
      <c r="D1732" t="s">
        <v>92</v>
      </c>
      <c r="E1732" t="s">
        <v>145</v>
      </c>
      <c r="F1732" t="s">
        <v>66</v>
      </c>
      <c r="G1732">
        <v>161010094</v>
      </c>
      <c r="H1732" s="19">
        <v>45486</v>
      </c>
      <c r="I1732" t="s">
        <v>80</v>
      </c>
      <c r="J1732" s="1">
        <v>3963.9</v>
      </c>
      <c r="K1732" s="17">
        <v>4922</v>
      </c>
      <c r="L1732" t="s">
        <v>97</v>
      </c>
      <c r="M1732" t="s">
        <v>96</v>
      </c>
      <c r="N1732" s="1">
        <v>3963.9</v>
      </c>
      <c r="O1732" s="17">
        <v>4452</v>
      </c>
      <c r="P1732" t="s">
        <v>73</v>
      </c>
      <c r="Q1732">
        <v>470</v>
      </c>
    </row>
    <row r="1733" spans="1:17" x14ac:dyDescent="0.25">
      <c r="A1733" s="13">
        <v>45474</v>
      </c>
      <c r="B1733" t="s">
        <v>33</v>
      </c>
      <c r="C1733" t="s">
        <v>296</v>
      </c>
      <c r="D1733" t="s">
        <v>85</v>
      </c>
      <c r="E1733" t="s">
        <v>73</v>
      </c>
      <c r="F1733" t="s">
        <v>66</v>
      </c>
      <c r="G1733">
        <v>162003257</v>
      </c>
      <c r="H1733" s="19">
        <v>45488</v>
      </c>
      <c r="I1733" t="s">
        <v>80</v>
      </c>
      <c r="J1733" s="1">
        <v>952.8</v>
      </c>
      <c r="K1733" s="17">
        <v>3415</v>
      </c>
      <c r="L1733" t="s">
        <v>78</v>
      </c>
      <c r="M1733" t="s">
        <v>96</v>
      </c>
      <c r="N1733" s="1">
        <v>952.8</v>
      </c>
      <c r="O1733" s="17">
        <v>3720</v>
      </c>
      <c r="P1733" t="s">
        <v>76</v>
      </c>
      <c r="Q1733">
        <v>-305</v>
      </c>
    </row>
    <row r="1734" spans="1:17" x14ac:dyDescent="0.25">
      <c r="A1734" s="13">
        <v>45474</v>
      </c>
      <c r="B1734" t="s">
        <v>33</v>
      </c>
      <c r="C1734" t="s">
        <v>296</v>
      </c>
      <c r="D1734" t="s">
        <v>75</v>
      </c>
      <c r="E1734" t="s">
        <v>70</v>
      </c>
      <c r="F1734" t="s">
        <v>66</v>
      </c>
      <c r="G1734">
        <v>162003257</v>
      </c>
      <c r="H1734" s="19">
        <v>45488</v>
      </c>
      <c r="I1734" t="s">
        <v>80</v>
      </c>
      <c r="J1734" s="1">
        <v>3090.68</v>
      </c>
      <c r="K1734" s="17">
        <v>3419</v>
      </c>
      <c r="L1734" t="s">
        <v>78</v>
      </c>
      <c r="M1734" t="s">
        <v>96</v>
      </c>
      <c r="N1734" s="1">
        <v>3090.68</v>
      </c>
      <c r="O1734" s="17">
        <v>3116</v>
      </c>
      <c r="P1734" t="s">
        <v>136</v>
      </c>
      <c r="Q1734">
        <v>303</v>
      </c>
    </row>
    <row r="1735" spans="1:17" x14ac:dyDescent="0.25">
      <c r="A1735" s="13">
        <v>45474</v>
      </c>
      <c r="B1735" t="s">
        <v>33</v>
      </c>
      <c r="C1735" t="s">
        <v>298</v>
      </c>
      <c r="D1735" t="s">
        <v>87</v>
      </c>
      <c r="E1735" t="s">
        <v>73</v>
      </c>
      <c r="F1735" t="s">
        <v>66</v>
      </c>
      <c r="G1735">
        <v>151000933</v>
      </c>
      <c r="H1735" s="19">
        <v>45489</v>
      </c>
      <c r="I1735" t="s">
        <v>80</v>
      </c>
      <c r="J1735" s="1">
        <v>3740.4</v>
      </c>
      <c r="K1735" s="17">
        <v>4326</v>
      </c>
      <c r="L1735" t="s">
        <v>73</v>
      </c>
      <c r="M1735" t="s">
        <v>96</v>
      </c>
      <c r="N1735" s="1">
        <v>3740.4</v>
      </c>
      <c r="O1735" s="17">
        <v>4030</v>
      </c>
      <c r="P1735" t="s">
        <v>70</v>
      </c>
      <c r="Q1735">
        <v>296</v>
      </c>
    </row>
    <row r="1736" spans="1:17" x14ac:dyDescent="0.25">
      <c r="A1736" s="13">
        <v>45474</v>
      </c>
      <c r="B1736" t="s">
        <v>33</v>
      </c>
      <c r="C1736" t="s">
        <v>296</v>
      </c>
      <c r="D1736" t="s">
        <v>85</v>
      </c>
      <c r="E1736" t="s">
        <v>73</v>
      </c>
      <c r="F1736" t="s">
        <v>66</v>
      </c>
      <c r="G1736">
        <v>162003264</v>
      </c>
      <c r="H1736" s="19">
        <v>45491</v>
      </c>
      <c r="I1736" t="s">
        <v>80</v>
      </c>
      <c r="J1736" s="1">
        <v>2031.11</v>
      </c>
      <c r="K1736" s="17">
        <v>4320</v>
      </c>
      <c r="L1736" t="s">
        <v>73</v>
      </c>
      <c r="M1736" t="s">
        <v>96</v>
      </c>
      <c r="N1736" s="1">
        <v>2031.11</v>
      </c>
      <c r="O1736" s="17">
        <v>3151</v>
      </c>
      <c r="P1736" t="s">
        <v>136</v>
      </c>
      <c r="Q1736">
        <v>1169</v>
      </c>
    </row>
    <row r="1737" spans="1:17" x14ac:dyDescent="0.25">
      <c r="A1737" s="13">
        <v>45474</v>
      </c>
      <c r="B1737" t="s">
        <v>33</v>
      </c>
      <c r="C1737" t="s">
        <v>296</v>
      </c>
      <c r="D1737" t="s">
        <v>75</v>
      </c>
      <c r="E1737" t="s">
        <v>70</v>
      </c>
      <c r="F1737" t="s">
        <v>66</v>
      </c>
      <c r="G1737">
        <v>162003264</v>
      </c>
      <c r="H1737" s="19">
        <v>45491</v>
      </c>
      <c r="I1737" t="s">
        <v>80</v>
      </c>
      <c r="J1737" s="1">
        <v>1926.95</v>
      </c>
      <c r="K1737" s="17">
        <v>3411</v>
      </c>
      <c r="L1737" t="s">
        <v>78</v>
      </c>
      <c r="M1737" t="s">
        <v>96</v>
      </c>
      <c r="N1737" s="1">
        <v>1926.95</v>
      </c>
      <c r="O1737" s="17">
        <v>3196</v>
      </c>
      <c r="P1737" t="s">
        <v>136</v>
      </c>
      <c r="Q1737">
        <v>215</v>
      </c>
    </row>
    <row r="1738" spans="1:17" x14ac:dyDescent="0.25">
      <c r="A1738" s="13">
        <v>45474</v>
      </c>
      <c r="B1738" t="s">
        <v>33</v>
      </c>
      <c r="C1738" t="s">
        <v>296</v>
      </c>
      <c r="D1738" t="s">
        <v>75</v>
      </c>
      <c r="E1738" t="s">
        <v>70</v>
      </c>
      <c r="F1738" t="s">
        <v>66</v>
      </c>
      <c r="G1738">
        <v>162003266</v>
      </c>
      <c r="H1738" s="19">
        <v>45491</v>
      </c>
      <c r="I1738" t="s">
        <v>80</v>
      </c>
      <c r="J1738" s="1">
        <v>1579.05</v>
      </c>
      <c r="K1738" s="17">
        <v>4026</v>
      </c>
      <c r="L1738" t="s">
        <v>70</v>
      </c>
      <c r="M1738" t="s">
        <v>96</v>
      </c>
      <c r="N1738" s="1">
        <v>1579.05</v>
      </c>
      <c r="O1738" s="17">
        <v>3537</v>
      </c>
      <c r="P1738" t="s">
        <v>78</v>
      </c>
      <c r="Q1738">
        <v>489</v>
      </c>
    </row>
    <row r="1739" spans="1:17" x14ac:dyDescent="0.25">
      <c r="A1739" s="13">
        <v>45474</v>
      </c>
      <c r="B1739" t="s">
        <v>33</v>
      </c>
      <c r="C1739" t="s">
        <v>296</v>
      </c>
      <c r="D1739" t="s">
        <v>84</v>
      </c>
      <c r="E1739" t="s">
        <v>70</v>
      </c>
      <c r="F1739" t="s">
        <v>66</v>
      </c>
      <c r="G1739">
        <v>162003266</v>
      </c>
      <c r="H1739" s="19">
        <v>45491</v>
      </c>
      <c r="I1739" t="s">
        <v>80</v>
      </c>
      <c r="J1739" s="1">
        <v>2353.89</v>
      </c>
      <c r="K1739" s="17">
        <v>3415</v>
      </c>
      <c r="L1739" t="s">
        <v>78</v>
      </c>
      <c r="M1739" t="s">
        <v>96</v>
      </c>
      <c r="N1739" s="1">
        <v>2353.89</v>
      </c>
      <c r="O1739" s="17">
        <v>3158</v>
      </c>
      <c r="P1739" t="s">
        <v>136</v>
      </c>
      <c r="Q1739">
        <v>257</v>
      </c>
    </row>
    <row r="1740" spans="1:17" x14ac:dyDescent="0.25">
      <c r="A1740" s="13">
        <v>45474</v>
      </c>
      <c r="B1740" t="s">
        <v>33</v>
      </c>
      <c r="C1740" t="s">
        <v>296</v>
      </c>
      <c r="D1740" t="s">
        <v>116</v>
      </c>
      <c r="E1740" t="s">
        <v>76</v>
      </c>
      <c r="F1740" t="s">
        <v>66</v>
      </c>
      <c r="G1740">
        <v>162003268</v>
      </c>
      <c r="H1740" s="19">
        <v>45492</v>
      </c>
      <c r="I1740" t="s">
        <v>80</v>
      </c>
      <c r="J1740" s="1">
        <v>1975.07</v>
      </c>
      <c r="K1740" s="17">
        <v>3723</v>
      </c>
      <c r="L1740" t="s">
        <v>76</v>
      </c>
      <c r="M1740" t="s">
        <v>96</v>
      </c>
      <c r="N1740" s="1">
        <v>1975.07</v>
      </c>
      <c r="O1740" s="17">
        <v>3219</v>
      </c>
      <c r="P1740" t="s">
        <v>136</v>
      </c>
      <c r="Q1740">
        <v>504</v>
      </c>
    </row>
    <row r="1741" spans="1:17" x14ac:dyDescent="0.25">
      <c r="A1741" s="13">
        <v>45474</v>
      </c>
      <c r="B1741" t="s">
        <v>33</v>
      </c>
      <c r="C1741" t="s">
        <v>296</v>
      </c>
      <c r="D1741" t="s">
        <v>75</v>
      </c>
      <c r="E1741" t="s">
        <v>70</v>
      </c>
      <c r="F1741" t="s">
        <v>66</v>
      </c>
      <c r="G1741">
        <v>162003268</v>
      </c>
      <c r="H1741" s="19">
        <v>45492</v>
      </c>
      <c r="I1741" t="s">
        <v>80</v>
      </c>
      <c r="J1741" s="1">
        <v>2035.33</v>
      </c>
      <c r="K1741" s="17">
        <v>4033</v>
      </c>
      <c r="L1741" t="s">
        <v>70</v>
      </c>
      <c r="M1741" t="s">
        <v>96</v>
      </c>
      <c r="N1741" s="1">
        <v>2035.33</v>
      </c>
      <c r="O1741" s="17">
        <v>3493</v>
      </c>
      <c r="P1741" t="s">
        <v>78</v>
      </c>
      <c r="Q1741">
        <v>540</v>
      </c>
    </row>
    <row r="1742" spans="1:17" x14ac:dyDescent="0.25">
      <c r="A1742" s="13">
        <v>45474</v>
      </c>
      <c r="B1742" t="s">
        <v>33</v>
      </c>
      <c r="C1742" t="s">
        <v>296</v>
      </c>
      <c r="D1742" t="s">
        <v>85</v>
      </c>
      <c r="E1742" t="s">
        <v>73</v>
      </c>
      <c r="F1742" t="s">
        <v>66</v>
      </c>
      <c r="G1742">
        <v>162003270</v>
      </c>
      <c r="H1742" s="19">
        <v>45493</v>
      </c>
      <c r="I1742" t="s">
        <v>80</v>
      </c>
      <c r="J1742" s="1">
        <v>1714.95</v>
      </c>
      <c r="K1742" s="17">
        <v>4329</v>
      </c>
      <c r="L1742" t="s">
        <v>73</v>
      </c>
      <c r="M1742" t="s">
        <v>96</v>
      </c>
      <c r="N1742" s="1">
        <v>1714.95</v>
      </c>
      <c r="O1742" s="17">
        <v>3179</v>
      </c>
      <c r="P1742" t="s">
        <v>136</v>
      </c>
      <c r="Q1742">
        <v>1150</v>
      </c>
    </row>
    <row r="1743" spans="1:17" x14ac:dyDescent="0.25">
      <c r="A1743" s="13">
        <v>45474</v>
      </c>
      <c r="B1743" t="s">
        <v>33</v>
      </c>
      <c r="C1743" t="s">
        <v>296</v>
      </c>
      <c r="D1743" t="s">
        <v>75</v>
      </c>
      <c r="E1743" t="s">
        <v>70</v>
      </c>
      <c r="F1743" t="s">
        <v>66</v>
      </c>
      <c r="G1743">
        <v>162003270</v>
      </c>
      <c r="H1743" s="19">
        <v>45493</v>
      </c>
      <c r="I1743" t="s">
        <v>80</v>
      </c>
      <c r="J1743" s="1">
        <v>2247.59</v>
      </c>
      <c r="K1743" s="17">
        <v>4036</v>
      </c>
      <c r="L1743" t="s">
        <v>70</v>
      </c>
      <c r="M1743" t="s">
        <v>96</v>
      </c>
      <c r="N1743" s="1">
        <v>2247.59</v>
      </c>
      <c r="O1743" s="17">
        <v>3528</v>
      </c>
      <c r="P1743" t="s">
        <v>78</v>
      </c>
      <c r="Q1743">
        <v>508</v>
      </c>
    </row>
    <row r="1744" spans="1:17" x14ac:dyDescent="0.25">
      <c r="A1744" s="13">
        <v>45474</v>
      </c>
      <c r="B1744" t="s">
        <v>33</v>
      </c>
      <c r="C1744" t="s">
        <v>296</v>
      </c>
      <c r="D1744" t="s">
        <v>85</v>
      </c>
      <c r="E1744" t="s">
        <v>73</v>
      </c>
      <c r="F1744" t="s">
        <v>66</v>
      </c>
      <c r="G1744">
        <v>162003272</v>
      </c>
      <c r="H1744" s="19">
        <v>45494</v>
      </c>
      <c r="I1744" t="s">
        <v>80</v>
      </c>
      <c r="J1744" s="1">
        <v>1738.37</v>
      </c>
      <c r="K1744" s="17">
        <v>4320</v>
      </c>
      <c r="L1744" t="s">
        <v>73</v>
      </c>
      <c r="M1744" t="s">
        <v>96</v>
      </c>
      <c r="N1744" s="1">
        <v>1738.37</v>
      </c>
      <c r="O1744" s="17">
        <v>3729</v>
      </c>
      <c r="P1744" t="s">
        <v>76</v>
      </c>
      <c r="Q1744">
        <v>591</v>
      </c>
    </row>
    <row r="1745" spans="1:17" x14ac:dyDescent="0.25">
      <c r="A1745" s="13">
        <v>45474</v>
      </c>
      <c r="B1745" t="s">
        <v>33</v>
      </c>
      <c r="C1745" t="s">
        <v>296</v>
      </c>
      <c r="D1745" t="s">
        <v>84</v>
      </c>
      <c r="E1745" t="s">
        <v>70</v>
      </c>
      <c r="F1745" t="s">
        <v>66</v>
      </c>
      <c r="G1745">
        <v>162003272</v>
      </c>
      <c r="H1745" s="19">
        <v>45494</v>
      </c>
      <c r="I1745" t="s">
        <v>80</v>
      </c>
      <c r="J1745" s="1">
        <v>2342.41</v>
      </c>
      <c r="K1745" s="17">
        <v>4033</v>
      </c>
      <c r="L1745" t="s">
        <v>70</v>
      </c>
      <c r="M1745" t="s">
        <v>96</v>
      </c>
      <c r="N1745" s="1">
        <v>2342.41</v>
      </c>
      <c r="O1745" s="17">
        <v>3803</v>
      </c>
      <c r="P1745" t="s">
        <v>76</v>
      </c>
      <c r="Q1745">
        <v>230</v>
      </c>
    </row>
    <row r="1746" spans="1:17" x14ac:dyDescent="0.25">
      <c r="A1746" s="13">
        <v>45474</v>
      </c>
      <c r="B1746" t="s">
        <v>33</v>
      </c>
      <c r="C1746" t="s">
        <v>297</v>
      </c>
      <c r="D1746" t="s">
        <v>126</v>
      </c>
      <c r="E1746" t="s">
        <v>76</v>
      </c>
      <c r="F1746" t="s">
        <v>66</v>
      </c>
      <c r="G1746">
        <v>162000023</v>
      </c>
      <c r="H1746" s="19">
        <v>45495</v>
      </c>
      <c r="I1746" t="s">
        <v>80</v>
      </c>
      <c r="J1746" s="1">
        <v>1159.43</v>
      </c>
      <c r="K1746" s="17">
        <v>3123</v>
      </c>
      <c r="L1746" t="s">
        <v>136</v>
      </c>
      <c r="M1746" t="s">
        <v>96</v>
      </c>
      <c r="N1746" s="1">
        <v>1159.43</v>
      </c>
      <c r="O1746" s="17">
        <v>4000</v>
      </c>
      <c r="P1746" t="s">
        <v>76</v>
      </c>
      <c r="Q1746">
        <v>-877</v>
      </c>
    </row>
    <row r="1747" spans="1:17" x14ac:dyDescent="0.25">
      <c r="A1747" s="13">
        <v>45474</v>
      </c>
      <c r="B1747" t="s">
        <v>33</v>
      </c>
      <c r="C1747" t="s">
        <v>297</v>
      </c>
      <c r="D1747" t="s">
        <v>127</v>
      </c>
      <c r="E1747" t="s">
        <v>70</v>
      </c>
      <c r="F1747" t="s">
        <v>66</v>
      </c>
      <c r="G1747">
        <v>162000023</v>
      </c>
      <c r="H1747" s="19">
        <v>45495</v>
      </c>
      <c r="I1747" t="s">
        <v>80</v>
      </c>
      <c r="J1747" s="1">
        <v>2849.32</v>
      </c>
      <c r="K1747" s="17">
        <v>4030</v>
      </c>
      <c r="L1747" t="s">
        <v>70</v>
      </c>
      <c r="M1747" t="s">
        <v>96</v>
      </c>
      <c r="N1747" s="1">
        <v>2849.32</v>
      </c>
      <c r="O1747" s="17">
        <v>4698</v>
      </c>
      <c r="P1747" t="s">
        <v>93</v>
      </c>
      <c r="Q1747">
        <v>-668</v>
      </c>
    </row>
    <row r="1748" spans="1:17" x14ac:dyDescent="0.25">
      <c r="A1748" s="13">
        <v>45474</v>
      </c>
      <c r="B1748" t="s">
        <v>33</v>
      </c>
      <c r="C1748" t="s">
        <v>298</v>
      </c>
      <c r="D1748" t="s">
        <v>77</v>
      </c>
      <c r="E1748" t="s">
        <v>78</v>
      </c>
      <c r="F1748" t="s">
        <v>66</v>
      </c>
      <c r="G1748" t="s">
        <v>198</v>
      </c>
      <c r="H1748" s="19">
        <v>45496</v>
      </c>
      <c r="I1748" t="s">
        <v>67</v>
      </c>
      <c r="J1748" s="1">
        <v>2740.77</v>
      </c>
      <c r="K1748" s="17">
        <v>3510</v>
      </c>
      <c r="L1748" t="s">
        <v>78</v>
      </c>
      <c r="M1748" t="s">
        <v>96</v>
      </c>
      <c r="N1748" s="1">
        <v>2740.77</v>
      </c>
      <c r="O1748" s="17">
        <v>3526</v>
      </c>
      <c r="P1748" t="s">
        <v>78</v>
      </c>
      <c r="Q1748">
        <v>-16</v>
      </c>
    </row>
    <row r="1749" spans="1:17" x14ac:dyDescent="0.25">
      <c r="A1749" s="13">
        <v>45474</v>
      </c>
      <c r="B1749" t="s">
        <v>33</v>
      </c>
      <c r="C1749" t="s">
        <v>298</v>
      </c>
      <c r="D1749" t="s">
        <v>86</v>
      </c>
      <c r="E1749" t="s">
        <v>78</v>
      </c>
      <c r="F1749" t="s">
        <v>66</v>
      </c>
      <c r="G1749" t="s">
        <v>198</v>
      </c>
      <c r="H1749" s="19">
        <v>45496</v>
      </c>
      <c r="I1749" t="s">
        <v>67</v>
      </c>
      <c r="J1749" s="1">
        <v>1264.75</v>
      </c>
      <c r="K1749" s="17">
        <v>3514</v>
      </c>
      <c r="L1749" t="s">
        <v>78</v>
      </c>
      <c r="M1749" t="s">
        <v>96</v>
      </c>
      <c r="N1749" s="1">
        <v>1264.75</v>
      </c>
      <c r="O1749" s="17">
        <v>3526</v>
      </c>
      <c r="P1749" t="s">
        <v>78</v>
      </c>
      <c r="Q1749">
        <v>-12</v>
      </c>
    </row>
    <row r="1750" spans="1:17" x14ac:dyDescent="0.25">
      <c r="A1750" s="13">
        <v>45474</v>
      </c>
      <c r="B1750" t="s">
        <v>33</v>
      </c>
      <c r="C1750" t="s">
        <v>298</v>
      </c>
      <c r="D1750" t="s">
        <v>77</v>
      </c>
      <c r="E1750" t="s">
        <v>78</v>
      </c>
      <c r="F1750" t="s">
        <v>66</v>
      </c>
      <c r="G1750">
        <v>151000943</v>
      </c>
      <c r="H1750" s="19">
        <v>45497</v>
      </c>
      <c r="I1750" t="s">
        <v>80</v>
      </c>
      <c r="J1750" s="1">
        <v>2017.29</v>
      </c>
      <c r="K1750" s="17">
        <v>3420</v>
      </c>
      <c r="L1750" t="s">
        <v>78</v>
      </c>
      <c r="M1750" t="s">
        <v>96</v>
      </c>
      <c r="N1750" s="1">
        <v>2017.29</v>
      </c>
      <c r="O1750" s="17">
        <v>3254</v>
      </c>
      <c r="P1750" t="s">
        <v>136</v>
      </c>
      <c r="Q1750">
        <v>166</v>
      </c>
    </row>
    <row r="1751" spans="1:17" x14ac:dyDescent="0.25">
      <c r="A1751" s="13">
        <v>45474</v>
      </c>
      <c r="B1751" t="s">
        <v>33</v>
      </c>
      <c r="C1751" t="s">
        <v>298</v>
      </c>
      <c r="D1751" t="s">
        <v>86</v>
      </c>
      <c r="E1751" t="s">
        <v>78</v>
      </c>
      <c r="F1751" t="s">
        <v>66</v>
      </c>
      <c r="G1751">
        <v>151000943</v>
      </c>
      <c r="H1751" s="19">
        <v>45497</v>
      </c>
      <c r="I1751" t="s">
        <v>80</v>
      </c>
      <c r="J1751" s="1">
        <v>2014.28</v>
      </c>
      <c r="K1751" s="17">
        <v>3426</v>
      </c>
      <c r="L1751" t="s">
        <v>78</v>
      </c>
      <c r="M1751" t="s">
        <v>96</v>
      </c>
      <c r="N1751" s="1">
        <v>2014.28</v>
      </c>
      <c r="O1751" s="17">
        <v>3266</v>
      </c>
      <c r="P1751" t="s">
        <v>136</v>
      </c>
      <c r="Q1751">
        <v>160</v>
      </c>
    </row>
    <row r="1752" spans="1:17" x14ac:dyDescent="0.25">
      <c r="A1752" s="13">
        <v>45474</v>
      </c>
      <c r="B1752" t="s">
        <v>33</v>
      </c>
      <c r="C1752" t="s">
        <v>296</v>
      </c>
      <c r="D1752" t="s">
        <v>84</v>
      </c>
      <c r="E1752" t="s">
        <v>70</v>
      </c>
      <c r="F1752" t="s">
        <v>66</v>
      </c>
      <c r="G1752">
        <v>162003276</v>
      </c>
      <c r="H1752" s="19">
        <v>45497</v>
      </c>
      <c r="I1752" t="s">
        <v>80</v>
      </c>
      <c r="J1752" s="1">
        <v>1047.4100000000001</v>
      </c>
      <c r="K1752" s="17">
        <v>3425</v>
      </c>
      <c r="L1752" t="s">
        <v>78</v>
      </c>
      <c r="M1752" t="s">
        <v>96</v>
      </c>
      <c r="N1752" s="1">
        <v>1047.4100000000001</v>
      </c>
      <c r="O1752" s="17">
        <v>3592</v>
      </c>
      <c r="P1752" t="s">
        <v>78</v>
      </c>
      <c r="Q1752">
        <v>-167</v>
      </c>
    </row>
    <row r="1753" spans="1:17" x14ac:dyDescent="0.25">
      <c r="A1753" s="13">
        <v>45474</v>
      </c>
      <c r="B1753" t="s">
        <v>33</v>
      </c>
      <c r="C1753" t="s">
        <v>296</v>
      </c>
      <c r="D1753" t="s">
        <v>116</v>
      </c>
      <c r="E1753" t="s">
        <v>76</v>
      </c>
      <c r="F1753" t="s">
        <v>66</v>
      </c>
      <c r="G1753">
        <v>162003276</v>
      </c>
      <c r="H1753" s="19">
        <v>45497</v>
      </c>
      <c r="I1753" t="s">
        <v>80</v>
      </c>
      <c r="J1753" s="1">
        <v>547.20000000000005</v>
      </c>
      <c r="K1753" s="17">
        <v>3129</v>
      </c>
      <c r="L1753" t="s">
        <v>136</v>
      </c>
      <c r="M1753" t="s">
        <v>96</v>
      </c>
      <c r="N1753" s="1">
        <v>547.20000000000005</v>
      </c>
      <c r="O1753" s="17">
        <v>3123</v>
      </c>
      <c r="P1753" t="s">
        <v>136</v>
      </c>
      <c r="Q1753">
        <v>6</v>
      </c>
    </row>
    <row r="1754" spans="1:17" x14ac:dyDescent="0.25">
      <c r="A1754" s="13">
        <v>45474</v>
      </c>
      <c r="B1754" t="s">
        <v>33</v>
      </c>
      <c r="C1754" t="s">
        <v>296</v>
      </c>
      <c r="D1754" t="s">
        <v>75</v>
      </c>
      <c r="E1754" t="s">
        <v>70</v>
      </c>
      <c r="F1754" t="s">
        <v>66</v>
      </c>
      <c r="G1754">
        <v>162003276</v>
      </c>
      <c r="H1754" s="19">
        <v>45497</v>
      </c>
      <c r="I1754" t="s">
        <v>80</v>
      </c>
      <c r="J1754" s="1">
        <v>2420.35</v>
      </c>
      <c r="K1754" s="17">
        <v>4023</v>
      </c>
      <c r="L1754" t="s">
        <v>70</v>
      </c>
      <c r="M1754" t="s">
        <v>96</v>
      </c>
      <c r="N1754" s="1">
        <v>2420.35</v>
      </c>
      <c r="O1754" s="17">
        <v>3122</v>
      </c>
      <c r="P1754" t="s">
        <v>136</v>
      </c>
      <c r="Q1754">
        <v>901</v>
      </c>
    </row>
    <row r="1755" spans="1:17" x14ac:dyDescent="0.25">
      <c r="A1755" s="13">
        <v>45474</v>
      </c>
      <c r="B1755" t="s">
        <v>33</v>
      </c>
      <c r="C1755" t="s">
        <v>296</v>
      </c>
      <c r="D1755" t="s">
        <v>84</v>
      </c>
      <c r="E1755" t="s">
        <v>70</v>
      </c>
      <c r="F1755" t="s">
        <v>66</v>
      </c>
      <c r="G1755">
        <v>162003277</v>
      </c>
      <c r="H1755" s="19">
        <v>45497</v>
      </c>
      <c r="I1755" t="s">
        <v>80</v>
      </c>
      <c r="J1755" s="1">
        <v>2510.89</v>
      </c>
      <c r="K1755" s="17">
        <v>4035</v>
      </c>
      <c r="L1755" t="s">
        <v>70</v>
      </c>
      <c r="M1755" t="s">
        <v>96</v>
      </c>
      <c r="N1755" s="1">
        <v>2510.89</v>
      </c>
      <c r="O1755" s="17">
        <v>3500</v>
      </c>
      <c r="P1755" t="s">
        <v>78</v>
      </c>
      <c r="Q1755">
        <v>535</v>
      </c>
    </row>
    <row r="1756" spans="1:17" x14ac:dyDescent="0.25">
      <c r="A1756" s="13">
        <v>45474</v>
      </c>
      <c r="B1756" t="s">
        <v>33</v>
      </c>
      <c r="C1756" t="s">
        <v>296</v>
      </c>
      <c r="D1756" t="s">
        <v>116</v>
      </c>
      <c r="E1756" t="s">
        <v>76</v>
      </c>
      <c r="F1756" t="s">
        <v>66</v>
      </c>
      <c r="G1756">
        <v>162003277</v>
      </c>
      <c r="H1756" s="19">
        <v>45497</v>
      </c>
      <c r="I1756" t="s">
        <v>80</v>
      </c>
      <c r="J1756" s="1">
        <v>1321.51</v>
      </c>
      <c r="K1756" s="17">
        <v>3720</v>
      </c>
      <c r="L1756" t="s">
        <v>76</v>
      </c>
      <c r="M1756" t="s">
        <v>96</v>
      </c>
      <c r="N1756" s="1">
        <v>1321.51</v>
      </c>
      <c r="O1756" s="17">
        <v>3194</v>
      </c>
      <c r="P1756" t="s">
        <v>136</v>
      </c>
      <c r="Q1756">
        <v>526</v>
      </c>
    </row>
    <row r="1757" spans="1:17" x14ac:dyDescent="0.25">
      <c r="A1757" s="13">
        <v>45474</v>
      </c>
      <c r="B1757" t="s">
        <v>33</v>
      </c>
      <c r="C1757" t="s">
        <v>296</v>
      </c>
      <c r="D1757" t="s">
        <v>85</v>
      </c>
      <c r="E1757" t="s">
        <v>73</v>
      </c>
      <c r="F1757" t="s">
        <v>66</v>
      </c>
      <c r="G1757">
        <v>162003283</v>
      </c>
      <c r="H1757" s="19">
        <v>45499</v>
      </c>
      <c r="I1757" t="s">
        <v>80</v>
      </c>
      <c r="J1757" s="1">
        <v>1091.6500000000001</v>
      </c>
      <c r="K1757" s="17">
        <v>4333</v>
      </c>
      <c r="L1757" t="s">
        <v>73</v>
      </c>
      <c r="M1757" t="s">
        <v>96</v>
      </c>
      <c r="N1757" s="1">
        <v>1091.6500000000001</v>
      </c>
      <c r="O1757" s="17">
        <v>3500</v>
      </c>
      <c r="P1757" t="s">
        <v>78</v>
      </c>
      <c r="Q1757">
        <v>833</v>
      </c>
    </row>
    <row r="1758" spans="1:17" x14ac:dyDescent="0.25">
      <c r="A1758" s="13">
        <v>45474</v>
      </c>
      <c r="B1758" t="s">
        <v>33</v>
      </c>
      <c r="C1758" t="s">
        <v>296</v>
      </c>
      <c r="D1758" t="s">
        <v>84</v>
      </c>
      <c r="E1758" t="s">
        <v>70</v>
      </c>
      <c r="F1758" t="s">
        <v>66</v>
      </c>
      <c r="G1758">
        <v>162003283</v>
      </c>
      <c r="H1758" s="19">
        <v>45499</v>
      </c>
      <c r="I1758" t="s">
        <v>80</v>
      </c>
      <c r="J1758" s="1">
        <v>1655.28</v>
      </c>
      <c r="K1758" s="17">
        <v>4020</v>
      </c>
      <c r="L1758" t="s">
        <v>70</v>
      </c>
      <c r="M1758" t="s">
        <v>96</v>
      </c>
      <c r="N1758" s="1">
        <v>1655.28</v>
      </c>
      <c r="O1758" s="17">
        <v>3139</v>
      </c>
      <c r="P1758" t="s">
        <v>136</v>
      </c>
      <c r="Q1758">
        <v>881</v>
      </c>
    </row>
    <row r="1759" spans="1:17" x14ac:dyDescent="0.25">
      <c r="A1759" s="13">
        <v>45474</v>
      </c>
      <c r="B1759" t="s">
        <v>33</v>
      </c>
      <c r="C1759" t="s">
        <v>296</v>
      </c>
      <c r="D1759" t="s">
        <v>75</v>
      </c>
      <c r="E1759" t="s">
        <v>70</v>
      </c>
      <c r="F1759" t="s">
        <v>66</v>
      </c>
      <c r="G1759">
        <v>162003283</v>
      </c>
      <c r="H1759" s="19">
        <v>45499</v>
      </c>
      <c r="I1759" t="s">
        <v>80</v>
      </c>
      <c r="J1759" s="1">
        <v>1152.58</v>
      </c>
      <c r="K1759" s="17">
        <v>4019</v>
      </c>
      <c r="L1759" t="s">
        <v>70</v>
      </c>
      <c r="M1759" t="s">
        <v>96</v>
      </c>
      <c r="N1759" s="1">
        <v>1152.58</v>
      </c>
      <c r="O1759" s="17">
        <v>3165</v>
      </c>
      <c r="P1759" t="s">
        <v>136</v>
      </c>
      <c r="Q1759">
        <v>854</v>
      </c>
    </row>
    <row r="1760" spans="1:17" x14ac:dyDescent="0.25">
      <c r="A1760" s="13">
        <v>45505</v>
      </c>
      <c r="B1760" t="s">
        <v>33</v>
      </c>
      <c r="C1760" t="s">
        <v>297</v>
      </c>
      <c r="D1760" t="s">
        <v>99</v>
      </c>
      <c r="E1760" t="s">
        <v>73</v>
      </c>
      <c r="F1760" t="s">
        <v>66</v>
      </c>
      <c r="G1760">
        <v>162000024</v>
      </c>
      <c r="H1760" s="19">
        <v>45506</v>
      </c>
      <c r="I1760" t="s">
        <v>80</v>
      </c>
      <c r="J1760" s="1">
        <v>1101.81</v>
      </c>
      <c r="K1760" s="17">
        <v>3772</v>
      </c>
      <c r="L1760" t="s">
        <v>76</v>
      </c>
      <c r="M1760" t="s">
        <v>96</v>
      </c>
      <c r="N1760" s="1">
        <v>1101.81</v>
      </c>
      <c r="O1760" s="17">
        <v>3674</v>
      </c>
      <c r="P1760" t="s">
        <v>78</v>
      </c>
      <c r="Q1760">
        <v>98</v>
      </c>
    </row>
    <row r="1761" spans="1:17" x14ac:dyDescent="0.25">
      <c r="A1761" s="13">
        <v>45505</v>
      </c>
      <c r="B1761" t="s">
        <v>33</v>
      </c>
      <c r="C1761" t="s">
        <v>297</v>
      </c>
      <c r="D1761" t="s">
        <v>127</v>
      </c>
      <c r="E1761" t="s">
        <v>70</v>
      </c>
      <c r="F1761" t="s">
        <v>66</v>
      </c>
      <c r="G1761">
        <v>162000024</v>
      </c>
      <c r="H1761" s="19">
        <v>45506</v>
      </c>
      <c r="I1761" t="s">
        <v>80</v>
      </c>
      <c r="J1761" s="1">
        <v>2843.29</v>
      </c>
      <c r="K1761" s="17">
        <v>3415</v>
      </c>
      <c r="L1761" t="s">
        <v>78</v>
      </c>
      <c r="M1761" t="s">
        <v>96</v>
      </c>
      <c r="N1761" s="1">
        <v>2843.29</v>
      </c>
      <c r="O1761" s="17">
        <v>3755</v>
      </c>
      <c r="P1761" t="s">
        <v>76</v>
      </c>
      <c r="Q1761">
        <v>-340</v>
      </c>
    </row>
    <row r="1762" spans="1:17" x14ac:dyDescent="0.25">
      <c r="A1762" s="13">
        <v>45505</v>
      </c>
      <c r="B1762" t="s">
        <v>33</v>
      </c>
      <c r="C1762" t="s">
        <v>297</v>
      </c>
      <c r="D1762" t="s">
        <v>126</v>
      </c>
      <c r="E1762" t="s">
        <v>76</v>
      </c>
      <c r="F1762" t="s">
        <v>66</v>
      </c>
      <c r="G1762">
        <v>162000025</v>
      </c>
      <c r="H1762" s="19">
        <v>45508</v>
      </c>
      <c r="I1762" t="s">
        <v>80</v>
      </c>
      <c r="J1762" s="1">
        <v>616.87</v>
      </c>
      <c r="K1762" s="17">
        <v>3720</v>
      </c>
      <c r="L1762" t="s">
        <v>76</v>
      </c>
      <c r="M1762" t="s">
        <v>96</v>
      </c>
      <c r="N1762" s="1">
        <v>616.87</v>
      </c>
      <c r="O1762" s="17">
        <v>3989</v>
      </c>
      <c r="P1762" t="s">
        <v>76</v>
      </c>
      <c r="Q1762">
        <v>-269</v>
      </c>
    </row>
    <row r="1763" spans="1:17" x14ac:dyDescent="0.25">
      <c r="A1763" s="13">
        <v>45505</v>
      </c>
      <c r="B1763" t="s">
        <v>33</v>
      </c>
      <c r="C1763" t="s">
        <v>297</v>
      </c>
      <c r="D1763" t="s">
        <v>99</v>
      </c>
      <c r="E1763" t="s">
        <v>73</v>
      </c>
      <c r="F1763" t="s">
        <v>66</v>
      </c>
      <c r="G1763">
        <v>162000025</v>
      </c>
      <c r="H1763" s="19">
        <v>45508</v>
      </c>
      <c r="I1763" t="s">
        <v>80</v>
      </c>
      <c r="J1763" s="1">
        <v>2087.34</v>
      </c>
      <c r="K1763" s="17">
        <v>3419</v>
      </c>
      <c r="L1763" t="s">
        <v>78</v>
      </c>
      <c r="M1763" t="s">
        <v>96</v>
      </c>
      <c r="N1763" s="1">
        <v>2087.34</v>
      </c>
      <c r="O1763" s="17">
        <v>4000</v>
      </c>
      <c r="P1763" t="s">
        <v>76</v>
      </c>
      <c r="Q1763">
        <v>-581</v>
      </c>
    </row>
    <row r="1764" spans="1:17" x14ac:dyDescent="0.25">
      <c r="A1764" s="13">
        <v>45505</v>
      </c>
      <c r="B1764" t="s">
        <v>33</v>
      </c>
      <c r="C1764" t="s">
        <v>297</v>
      </c>
      <c r="D1764" t="s">
        <v>127</v>
      </c>
      <c r="E1764" t="s">
        <v>70</v>
      </c>
      <c r="F1764" t="s">
        <v>66</v>
      </c>
      <c r="G1764">
        <v>162000025</v>
      </c>
      <c r="H1764" s="19">
        <v>45508</v>
      </c>
      <c r="I1764" t="s">
        <v>80</v>
      </c>
      <c r="J1764" s="1">
        <v>1328.17</v>
      </c>
      <c r="K1764" s="17">
        <v>4022</v>
      </c>
      <c r="L1764" t="s">
        <v>70</v>
      </c>
      <c r="M1764" t="s">
        <v>96</v>
      </c>
      <c r="N1764" s="1">
        <v>1328.17</v>
      </c>
      <c r="O1764" s="17">
        <v>4050</v>
      </c>
      <c r="P1764" t="s">
        <v>70</v>
      </c>
      <c r="Q1764">
        <v>-28</v>
      </c>
    </row>
    <row r="1765" spans="1:17" x14ac:dyDescent="0.25">
      <c r="A1765" s="13">
        <v>45505</v>
      </c>
      <c r="B1765" t="s">
        <v>33</v>
      </c>
      <c r="C1765" t="s">
        <v>297</v>
      </c>
      <c r="D1765" t="s">
        <v>126</v>
      </c>
      <c r="E1765" t="s">
        <v>76</v>
      </c>
      <c r="F1765" t="s">
        <v>66</v>
      </c>
      <c r="G1765">
        <v>162000026</v>
      </c>
      <c r="H1765" s="19">
        <v>45509</v>
      </c>
      <c r="I1765" t="s">
        <v>80</v>
      </c>
      <c r="J1765" s="1">
        <v>624.47</v>
      </c>
      <c r="K1765" s="17">
        <v>3720</v>
      </c>
      <c r="L1765" t="s">
        <v>76</v>
      </c>
      <c r="M1765" t="s">
        <v>96</v>
      </c>
      <c r="N1765" s="1">
        <v>624.47</v>
      </c>
      <c r="O1765" s="17">
        <v>3850</v>
      </c>
      <c r="P1765" t="s">
        <v>76</v>
      </c>
      <c r="Q1765">
        <v>-130</v>
      </c>
    </row>
    <row r="1766" spans="1:17" x14ac:dyDescent="0.25">
      <c r="A1766" s="13">
        <v>45505</v>
      </c>
      <c r="B1766" t="s">
        <v>33</v>
      </c>
      <c r="C1766" t="s">
        <v>297</v>
      </c>
      <c r="D1766" t="s">
        <v>99</v>
      </c>
      <c r="E1766" t="s">
        <v>73</v>
      </c>
      <c r="F1766" t="s">
        <v>66</v>
      </c>
      <c r="G1766">
        <v>162000026</v>
      </c>
      <c r="H1766" s="19">
        <v>45509</v>
      </c>
      <c r="I1766" t="s">
        <v>80</v>
      </c>
      <c r="J1766" s="1">
        <v>1740.47</v>
      </c>
      <c r="K1766" s="17">
        <v>3820</v>
      </c>
      <c r="L1766" t="s">
        <v>76</v>
      </c>
      <c r="M1766" t="s">
        <v>96</v>
      </c>
      <c r="N1766" s="1">
        <v>1740.47</v>
      </c>
      <c r="O1766" s="17">
        <v>4061</v>
      </c>
      <c r="P1766" t="s">
        <v>70</v>
      </c>
      <c r="Q1766">
        <v>-241</v>
      </c>
    </row>
    <row r="1767" spans="1:17" x14ac:dyDescent="0.25">
      <c r="A1767" s="13">
        <v>45505</v>
      </c>
      <c r="B1767" t="s">
        <v>33</v>
      </c>
      <c r="C1767" t="s">
        <v>297</v>
      </c>
      <c r="D1767" t="s">
        <v>127</v>
      </c>
      <c r="E1767" t="s">
        <v>70</v>
      </c>
      <c r="F1767" t="s">
        <v>66</v>
      </c>
      <c r="G1767">
        <v>162000026</v>
      </c>
      <c r="H1767" s="19">
        <v>45509</v>
      </c>
      <c r="I1767" t="s">
        <v>80</v>
      </c>
      <c r="J1767" s="1">
        <v>1724.8</v>
      </c>
      <c r="K1767" s="17">
        <v>4018</v>
      </c>
      <c r="L1767" t="s">
        <v>70</v>
      </c>
      <c r="M1767" t="s">
        <v>96</v>
      </c>
      <c r="N1767" s="1">
        <v>1724.8</v>
      </c>
      <c r="O1767" s="17">
        <v>4023</v>
      </c>
      <c r="P1767" t="s">
        <v>70</v>
      </c>
      <c r="Q1767">
        <v>-5</v>
      </c>
    </row>
    <row r="1768" spans="1:17" x14ac:dyDescent="0.25">
      <c r="A1768" s="13">
        <v>45505</v>
      </c>
      <c r="B1768" t="s">
        <v>33</v>
      </c>
      <c r="C1768" t="s">
        <v>297</v>
      </c>
      <c r="D1768" t="s">
        <v>126</v>
      </c>
      <c r="E1768" t="s">
        <v>76</v>
      </c>
      <c r="F1768" t="s">
        <v>66</v>
      </c>
      <c r="G1768">
        <v>162000034</v>
      </c>
      <c r="H1768" s="19">
        <v>45522</v>
      </c>
      <c r="I1768" t="s">
        <v>80</v>
      </c>
      <c r="J1768" s="1">
        <v>984.77</v>
      </c>
      <c r="K1768" s="17">
        <v>3733</v>
      </c>
      <c r="L1768" t="s">
        <v>76</v>
      </c>
      <c r="M1768" t="s">
        <v>96</v>
      </c>
      <c r="N1768" s="1">
        <v>984.77</v>
      </c>
      <c r="O1768" s="17">
        <v>3763</v>
      </c>
      <c r="P1768" t="s">
        <v>76</v>
      </c>
      <c r="Q1768">
        <v>-30</v>
      </c>
    </row>
    <row r="1769" spans="1:17" x14ac:dyDescent="0.25">
      <c r="A1769" s="13">
        <v>45505</v>
      </c>
      <c r="B1769" t="s">
        <v>33</v>
      </c>
      <c r="C1769" t="s">
        <v>297</v>
      </c>
      <c r="D1769" t="s">
        <v>127</v>
      </c>
      <c r="E1769" t="s">
        <v>70</v>
      </c>
      <c r="F1769" t="s">
        <v>66</v>
      </c>
      <c r="G1769">
        <v>162000034</v>
      </c>
      <c r="H1769" s="19">
        <v>45522</v>
      </c>
      <c r="I1769" t="s">
        <v>80</v>
      </c>
      <c r="J1769" s="1">
        <v>3057.54</v>
      </c>
      <c r="K1769" s="17">
        <v>4025</v>
      </c>
      <c r="L1769" t="s">
        <v>70</v>
      </c>
      <c r="M1769" t="s">
        <v>96</v>
      </c>
      <c r="N1769" s="1">
        <v>3057.54</v>
      </c>
      <c r="O1769" s="17">
        <v>4076</v>
      </c>
      <c r="P1769" t="s">
        <v>70</v>
      </c>
      <c r="Q1769">
        <v>-51</v>
      </c>
    </row>
    <row r="1770" spans="1:17" x14ac:dyDescent="0.25">
      <c r="A1770" s="13">
        <v>45505</v>
      </c>
      <c r="B1770" t="s">
        <v>33</v>
      </c>
      <c r="C1770" t="s">
        <v>297</v>
      </c>
      <c r="D1770" t="s">
        <v>99</v>
      </c>
      <c r="E1770" t="s">
        <v>73</v>
      </c>
      <c r="F1770" t="s">
        <v>66</v>
      </c>
      <c r="G1770">
        <v>162000035</v>
      </c>
      <c r="H1770" s="19">
        <v>45523</v>
      </c>
      <c r="I1770" t="s">
        <v>80</v>
      </c>
      <c r="J1770" s="1">
        <v>1756.27</v>
      </c>
      <c r="K1770" s="17">
        <v>4320</v>
      </c>
      <c r="L1770" t="s">
        <v>73</v>
      </c>
      <c r="M1770" t="s">
        <v>96</v>
      </c>
      <c r="N1770" s="1">
        <v>1756.27</v>
      </c>
      <c r="O1770" s="17">
        <v>3763</v>
      </c>
      <c r="P1770" t="s">
        <v>76</v>
      </c>
      <c r="Q1770">
        <v>557</v>
      </c>
    </row>
    <row r="1771" spans="1:17" x14ac:dyDescent="0.25">
      <c r="A1771" s="13">
        <v>45505</v>
      </c>
      <c r="B1771" t="s">
        <v>33</v>
      </c>
      <c r="C1771" t="s">
        <v>297</v>
      </c>
      <c r="D1771" t="s">
        <v>127</v>
      </c>
      <c r="E1771" t="s">
        <v>70</v>
      </c>
      <c r="F1771" t="s">
        <v>66</v>
      </c>
      <c r="G1771">
        <v>162000035</v>
      </c>
      <c r="H1771" s="19">
        <v>45523</v>
      </c>
      <c r="I1771" t="s">
        <v>80</v>
      </c>
      <c r="J1771" s="1">
        <v>2367.87</v>
      </c>
      <c r="K1771" s="17">
        <v>4036</v>
      </c>
      <c r="L1771" t="s">
        <v>70</v>
      </c>
      <c r="M1771" t="s">
        <v>96</v>
      </c>
      <c r="N1771" s="1">
        <v>2367.87</v>
      </c>
      <c r="O1771" s="17">
        <v>4076</v>
      </c>
      <c r="P1771" t="s">
        <v>70</v>
      </c>
      <c r="Q1771">
        <v>-40</v>
      </c>
    </row>
    <row r="1772" spans="1:17" x14ac:dyDescent="0.25">
      <c r="A1772" s="13">
        <v>45505</v>
      </c>
      <c r="B1772" t="s">
        <v>33</v>
      </c>
      <c r="C1772" t="s">
        <v>297</v>
      </c>
      <c r="D1772" t="s">
        <v>126</v>
      </c>
      <c r="E1772" t="s">
        <v>76</v>
      </c>
      <c r="F1772" t="s">
        <v>66</v>
      </c>
      <c r="G1772">
        <v>162000036</v>
      </c>
      <c r="H1772" s="19">
        <v>45525</v>
      </c>
      <c r="I1772" t="s">
        <v>80</v>
      </c>
      <c r="J1772" s="1">
        <v>1107.2</v>
      </c>
      <c r="K1772" s="17">
        <v>3733</v>
      </c>
      <c r="L1772" t="s">
        <v>76</v>
      </c>
      <c r="M1772" t="s">
        <v>96</v>
      </c>
      <c r="N1772" s="1">
        <v>1107.2</v>
      </c>
      <c r="O1772" s="17">
        <v>3884</v>
      </c>
      <c r="P1772" t="s">
        <v>76</v>
      </c>
      <c r="Q1772">
        <v>-151</v>
      </c>
    </row>
    <row r="1773" spans="1:17" x14ac:dyDescent="0.25">
      <c r="A1773" s="13">
        <v>45505</v>
      </c>
      <c r="B1773" t="s">
        <v>33</v>
      </c>
      <c r="C1773" t="s">
        <v>297</v>
      </c>
      <c r="D1773" t="s">
        <v>99</v>
      </c>
      <c r="E1773" t="s">
        <v>73</v>
      </c>
      <c r="F1773" t="s">
        <v>66</v>
      </c>
      <c r="G1773">
        <v>162000036</v>
      </c>
      <c r="H1773" s="19">
        <v>45525</v>
      </c>
      <c r="I1773" t="s">
        <v>80</v>
      </c>
      <c r="J1773" s="1">
        <v>2936.29</v>
      </c>
      <c r="K1773" s="17">
        <v>4326</v>
      </c>
      <c r="L1773" t="s">
        <v>73</v>
      </c>
      <c r="M1773" t="s">
        <v>96</v>
      </c>
      <c r="N1773" s="1">
        <v>2936.29</v>
      </c>
      <c r="O1773" s="17">
        <v>4344</v>
      </c>
      <c r="P1773" t="s">
        <v>73</v>
      </c>
      <c r="Q1773">
        <v>-18</v>
      </c>
    </row>
    <row r="1774" spans="1:17" x14ac:dyDescent="0.25">
      <c r="A1774" s="13">
        <v>45505</v>
      </c>
      <c r="B1774" t="s">
        <v>33</v>
      </c>
      <c r="C1774" t="s">
        <v>297</v>
      </c>
      <c r="D1774" t="s">
        <v>126</v>
      </c>
      <c r="E1774" t="s">
        <v>76</v>
      </c>
      <c r="F1774" t="s">
        <v>66</v>
      </c>
      <c r="G1774">
        <v>162000037</v>
      </c>
      <c r="H1774" s="19">
        <v>45526</v>
      </c>
      <c r="I1774" t="s">
        <v>80</v>
      </c>
      <c r="J1774" s="1">
        <v>835.03</v>
      </c>
      <c r="K1774" s="17">
        <v>3788</v>
      </c>
      <c r="L1774" t="s">
        <v>76</v>
      </c>
      <c r="M1774" t="s">
        <v>96</v>
      </c>
      <c r="N1774" s="1">
        <v>835.03</v>
      </c>
      <c r="O1774" s="17">
        <v>3946</v>
      </c>
      <c r="P1774" t="s">
        <v>76</v>
      </c>
      <c r="Q1774">
        <v>-158</v>
      </c>
    </row>
    <row r="1775" spans="1:17" x14ac:dyDescent="0.25">
      <c r="A1775" s="13">
        <v>45505</v>
      </c>
      <c r="B1775" t="s">
        <v>33</v>
      </c>
      <c r="C1775" t="s">
        <v>297</v>
      </c>
      <c r="D1775" t="s">
        <v>127</v>
      </c>
      <c r="E1775" t="s">
        <v>70</v>
      </c>
      <c r="F1775" t="s">
        <v>66</v>
      </c>
      <c r="G1775">
        <v>162000037</v>
      </c>
      <c r="H1775" s="19">
        <v>45526</v>
      </c>
      <c r="I1775" t="s">
        <v>80</v>
      </c>
      <c r="J1775" s="1">
        <v>3207.15</v>
      </c>
      <c r="K1775" s="17">
        <v>4098</v>
      </c>
      <c r="L1775" t="s">
        <v>70</v>
      </c>
      <c r="M1775" t="s">
        <v>96</v>
      </c>
      <c r="N1775" s="1">
        <v>3207.15</v>
      </c>
      <c r="O1775" s="17">
        <v>4196</v>
      </c>
      <c r="P1775" t="s">
        <v>70</v>
      </c>
      <c r="Q1775">
        <v>-98</v>
      </c>
    </row>
    <row r="1776" spans="1:17" x14ac:dyDescent="0.25">
      <c r="A1776" s="13">
        <v>45505</v>
      </c>
      <c r="B1776" t="s">
        <v>33</v>
      </c>
      <c r="C1776" t="s">
        <v>297</v>
      </c>
      <c r="D1776" t="s">
        <v>126</v>
      </c>
      <c r="E1776" t="s">
        <v>76</v>
      </c>
      <c r="F1776" t="s">
        <v>66</v>
      </c>
      <c r="G1776">
        <v>162000038</v>
      </c>
      <c r="H1776" s="19">
        <v>45527</v>
      </c>
      <c r="I1776" t="s">
        <v>80</v>
      </c>
      <c r="J1776" s="1">
        <v>1315.47</v>
      </c>
      <c r="K1776" s="17">
        <v>3777</v>
      </c>
      <c r="L1776" t="s">
        <v>76</v>
      </c>
      <c r="M1776" t="s">
        <v>96</v>
      </c>
      <c r="N1776" s="1">
        <v>1315.47</v>
      </c>
      <c r="O1776" s="17">
        <v>3662</v>
      </c>
      <c r="P1776" t="s">
        <v>78</v>
      </c>
      <c r="Q1776">
        <v>115</v>
      </c>
    </row>
    <row r="1777" spans="1:17" x14ac:dyDescent="0.25">
      <c r="A1777" s="13">
        <v>45505</v>
      </c>
      <c r="B1777" t="s">
        <v>33</v>
      </c>
      <c r="C1777" t="s">
        <v>297</v>
      </c>
      <c r="D1777" t="s">
        <v>127</v>
      </c>
      <c r="E1777" t="s">
        <v>70</v>
      </c>
      <c r="F1777" t="s">
        <v>66</v>
      </c>
      <c r="G1777">
        <v>162000038</v>
      </c>
      <c r="H1777" s="19">
        <v>45527</v>
      </c>
      <c r="I1777" t="s">
        <v>80</v>
      </c>
      <c r="J1777" s="1">
        <v>2776.86</v>
      </c>
      <c r="K1777" s="17">
        <v>4089</v>
      </c>
      <c r="L1777" t="s">
        <v>70</v>
      </c>
      <c r="M1777" t="s">
        <v>96</v>
      </c>
      <c r="N1777" s="1">
        <v>2776.86</v>
      </c>
      <c r="O1777" s="17">
        <v>3770</v>
      </c>
      <c r="P1777" t="s">
        <v>76</v>
      </c>
      <c r="Q1777">
        <v>319</v>
      </c>
    </row>
    <row r="1778" spans="1:17" x14ac:dyDescent="0.25">
      <c r="A1778" s="13">
        <v>45505</v>
      </c>
      <c r="B1778" t="s">
        <v>33</v>
      </c>
      <c r="C1778" t="s">
        <v>297</v>
      </c>
      <c r="D1778" t="s">
        <v>126</v>
      </c>
      <c r="E1778" t="s">
        <v>76</v>
      </c>
      <c r="F1778" t="s">
        <v>66</v>
      </c>
      <c r="G1778">
        <v>162000039</v>
      </c>
      <c r="H1778" s="19">
        <v>45529</v>
      </c>
      <c r="I1778" t="s">
        <v>80</v>
      </c>
      <c r="J1778" s="1">
        <v>888.84</v>
      </c>
      <c r="K1778" s="17">
        <v>3798</v>
      </c>
      <c r="L1778" t="s">
        <v>76</v>
      </c>
      <c r="M1778" t="s">
        <v>96</v>
      </c>
      <c r="N1778" s="1">
        <v>888.84</v>
      </c>
      <c r="O1778" s="17">
        <v>3686</v>
      </c>
      <c r="P1778" t="s">
        <v>78</v>
      </c>
      <c r="Q1778">
        <v>112</v>
      </c>
    </row>
    <row r="1779" spans="1:17" x14ac:dyDescent="0.25">
      <c r="A1779" s="13">
        <v>45505</v>
      </c>
      <c r="B1779" t="s">
        <v>33</v>
      </c>
      <c r="C1779" t="s">
        <v>297</v>
      </c>
      <c r="D1779" t="s">
        <v>99</v>
      </c>
      <c r="E1779" t="s">
        <v>73</v>
      </c>
      <c r="F1779" t="s">
        <v>66</v>
      </c>
      <c r="G1779">
        <v>162000039</v>
      </c>
      <c r="H1779" s="19">
        <v>45529</v>
      </c>
      <c r="I1779" t="s">
        <v>80</v>
      </c>
      <c r="J1779" s="1">
        <v>624.53</v>
      </c>
      <c r="K1779" s="17">
        <v>4376</v>
      </c>
      <c r="L1779" t="s">
        <v>73</v>
      </c>
      <c r="M1779" t="s">
        <v>96</v>
      </c>
      <c r="N1779" s="1">
        <v>624.53</v>
      </c>
      <c r="O1779" s="17">
        <v>3846</v>
      </c>
      <c r="P1779" t="s">
        <v>76</v>
      </c>
      <c r="Q1779">
        <v>530</v>
      </c>
    </row>
    <row r="1780" spans="1:17" x14ac:dyDescent="0.25">
      <c r="A1780" s="13">
        <v>45505</v>
      </c>
      <c r="B1780" t="s">
        <v>33</v>
      </c>
      <c r="C1780" t="s">
        <v>297</v>
      </c>
      <c r="D1780" t="s">
        <v>127</v>
      </c>
      <c r="E1780" t="s">
        <v>70</v>
      </c>
      <c r="F1780" t="s">
        <v>66</v>
      </c>
      <c r="G1780">
        <v>162000039</v>
      </c>
      <c r="H1780" s="19">
        <v>45529</v>
      </c>
      <c r="I1780" t="s">
        <v>80</v>
      </c>
      <c r="J1780" s="1">
        <v>2468.09</v>
      </c>
      <c r="K1780" s="17">
        <v>4075</v>
      </c>
      <c r="L1780" t="s">
        <v>70</v>
      </c>
      <c r="M1780" t="s">
        <v>96</v>
      </c>
      <c r="N1780" s="1">
        <v>2468.09</v>
      </c>
      <c r="O1780" s="17">
        <v>3787</v>
      </c>
      <c r="P1780" t="s">
        <v>76</v>
      </c>
      <c r="Q1780">
        <v>288</v>
      </c>
    </row>
    <row r="1781" spans="1:17" x14ac:dyDescent="0.25">
      <c r="A1781" s="13">
        <v>45536</v>
      </c>
      <c r="B1781" t="s">
        <v>33</v>
      </c>
      <c r="C1781" t="s">
        <v>9</v>
      </c>
      <c r="D1781" t="s">
        <v>121</v>
      </c>
      <c r="E1781" t="s">
        <v>70</v>
      </c>
      <c r="F1781" t="s">
        <v>66</v>
      </c>
      <c r="G1781">
        <v>151000096</v>
      </c>
      <c r="H1781" s="19">
        <v>45535</v>
      </c>
      <c r="I1781" t="s">
        <v>80</v>
      </c>
      <c r="J1781" s="1">
        <v>3898.3</v>
      </c>
      <c r="K1781" s="17">
        <v>4099</v>
      </c>
      <c r="L1781" t="s">
        <v>70</v>
      </c>
      <c r="M1781" t="s">
        <v>96</v>
      </c>
      <c r="N1781" s="1">
        <v>3898.3</v>
      </c>
      <c r="O1781" s="17">
        <v>3907</v>
      </c>
      <c r="P1781" t="s">
        <v>76</v>
      </c>
      <c r="Q1781">
        <v>192</v>
      </c>
    </row>
    <row r="1782" spans="1:17" x14ac:dyDescent="0.25">
      <c r="A1782" s="13">
        <v>45536</v>
      </c>
      <c r="B1782" t="s">
        <v>33</v>
      </c>
      <c r="C1782" t="s">
        <v>298</v>
      </c>
      <c r="D1782" t="s">
        <v>122</v>
      </c>
      <c r="E1782" t="s">
        <v>73</v>
      </c>
      <c r="F1782" t="s">
        <v>66</v>
      </c>
      <c r="G1782">
        <v>151000105</v>
      </c>
      <c r="H1782" s="19">
        <v>45536</v>
      </c>
      <c r="I1782" t="s">
        <v>80</v>
      </c>
      <c r="J1782" s="1">
        <v>4036.8</v>
      </c>
      <c r="K1782" s="17">
        <v>4356</v>
      </c>
      <c r="L1782" t="s">
        <v>73</v>
      </c>
      <c r="M1782" t="s">
        <v>96</v>
      </c>
      <c r="N1782" s="1">
        <v>4036.8</v>
      </c>
      <c r="O1782" s="17">
        <v>3778</v>
      </c>
      <c r="P1782" t="s">
        <v>76</v>
      </c>
      <c r="Q1782">
        <v>578</v>
      </c>
    </row>
    <row r="1783" spans="1:17" x14ac:dyDescent="0.25">
      <c r="A1783" s="13">
        <v>45536</v>
      </c>
      <c r="B1783" t="s">
        <v>33</v>
      </c>
      <c r="C1783" t="s">
        <v>300</v>
      </c>
      <c r="D1783" t="s">
        <v>81</v>
      </c>
      <c r="E1783" t="s">
        <v>73</v>
      </c>
      <c r="F1783" t="s">
        <v>66</v>
      </c>
      <c r="G1783">
        <v>161004760</v>
      </c>
      <c r="H1783" s="19">
        <v>45536</v>
      </c>
      <c r="I1783" t="s">
        <v>80</v>
      </c>
      <c r="J1783" s="1">
        <v>4153.8</v>
      </c>
      <c r="K1783" s="17">
        <v>4510</v>
      </c>
      <c r="L1783" t="s">
        <v>73</v>
      </c>
      <c r="M1783" t="s">
        <v>96</v>
      </c>
      <c r="N1783" s="1">
        <v>4153.8</v>
      </c>
      <c r="O1783" s="17">
        <v>3850</v>
      </c>
      <c r="P1783" t="s">
        <v>76</v>
      </c>
      <c r="Q1783">
        <v>660</v>
      </c>
    </row>
    <row r="1784" spans="1:17" x14ac:dyDescent="0.25">
      <c r="A1784" s="13">
        <v>45536</v>
      </c>
      <c r="B1784" t="s">
        <v>33</v>
      </c>
      <c r="C1784" t="s">
        <v>298</v>
      </c>
      <c r="D1784" t="s">
        <v>86</v>
      </c>
      <c r="E1784" t="s">
        <v>78</v>
      </c>
      <c r="F1784" t="s">
        <v>66</v>
      </c>
      <c r="G1784">
        <v>151000973</v>
      </c>
      <c r="H1784" s="19">
        <v>45537</v>
      </c>
      <c r="I1784" t="s">
        <v>80</v>
      </c>
      <c r="J1784" s="1">
        <v>3989.7</v>
      </c>
      <c r="K1784" s="17">
        <v>3445</v>
      </c>
      <c r="L1784" t="s">
        <v>78</v>
      </c>
      <c r="M1784" t="s">
        <v>96</v>
      </c>
      <c r="N1784" s="1">
        <v>3989.7</v>
      </c>
      <c r="O1784" s="17">
        <v>3502</v>
      </c>
      <c r="P1784" t="s">
        <v>78</v>
      </c>
      <c r="Q1784">
        <v>-57</v>
      </c>
    </row>
    <row r="1785" spans="1:17" x14ac:dyDescent="0.25">
      <c r="A1785" s="13">
        <v>45536</v>
      </c>
      <c r="B1785" t="s">
        <v>33</v>
      </c>
      <c r="C1785" t="s">
        <v>297</v>
      </c>
      <c r="D1785" t="s">
        <v>99</v>
      </c>
      <c r="E1785" t="s">
        <v>73</v>
      </c>
      <c r="F1785" t="s">
        <v>66</v>
      </c>
      <c r="G1785">
        <v>162000040</v>
      </c>
      <c r="H1785" s="19">
        <v>45537</v>
      </c>
      <c r="I1785" t="s">
        <v>80</v>
      </c>
      <c r="J1785" s="1">
        <v>1239.67</v>
      </c>
      <c r="K1785" s="17">
        <v>3585</v>
      </c>
      <c r="L1785" t="s">
        <v>78</v>
      </c>
      <c r="M1785" t="s">
        <v>96</v>
      </c>
      <c r="N1785" s="1">
        <v>1239.67</v>
      </c>
      <c r="O1785" s="17">
        <v>3938</v>
      </c>
      <c r="P1785" t="s">
        <v>76</v>
      </c>
      <c r="Q1785">
        <v>-353</v>
      </c>
    </row>
    <row r="1786" spans="1:17" x14ac:dyDescent="0.25">
      <c r="A1786" s="13">
        <v>45536</v>
      </c>
      <c r="B1786" t="s">
        <v>33</v>
      </c>
      <c r="C1786" t="s">
        <v>297</v>
      </c>
      <c r="D1786" t="s">
        <v>127</v>
      </c>
      <c r="E1786" t="s">
        <v>70</v>
      </c>
      <c r="F1786" t="s">
        <v>66</v>
      </c>
      <c r="G1786">
        <v>162000040</v>
      </c>
      <c r="H1786" s="19">
        <v>45537</v>
      </c>
      <c r="I1786" t="s">
        <v>80</v>
      </c>
      <c r="J1786" s="1">
        <v>2803.61</v>
      </c>
      <c r="K1786" s="17">
        <v>4052</v>
      </c>
      <c r="L1786" t="s">
        <v>70</v>
      </c>
      <c r="M1786" t="s">
        <v>96</v>
      </c>
      <c r="N1786" s="1">
        <v>2803.61</v>
      </c>
      <c r="O1786" s="17">
        <v>3750</v>
      </c>
      <c r="P1786" t="s">
        <v>76</v>
      </c>
      <c r="Q1786">
        <v>302</v>
      </c>
    </row>
    <row r="1787" spans="1:17" x14ac:dyDescent="0.25">
      <c r="A1787" s="13">
        <v>45536</v>
      </c>
      <c r="B1787" t="s">
        <v>33</v>
      </c>
      <c r="C1787" t="s">
        <v>297</v>
      </c>
      <c r="D1787" t="s">
        <v>126</v>
      </c>
      <c r="E1787" t="s">
        <v>76</v>
      </c>
      <c r="F1787" t="s">
        <v>66</v>
      </c>
      <c r="G1787">
        <v>162000041</v>
      </c>
      <c r="H1787" s="19">
        <v>45541</v>
      </c>
      <c r="I1787" t="s">
        <v>80</v>
      </c>
      <c r="J1787" s="1">
        <v>1950.37</v>
      </c>
      <c r="K1787" s="17">
        <v>3724</v>
      </c>
      <c r="L1787" t="s">
        <v>76</v>
      </c>
      <c r="M1787" t="s">
        <v>96</v>
      </c>
      <c r="N1787" s="1">
        <v>1950.37</v>
      </c>
      <c r="O1787" s="17">
        <v>3586</v>
      </c>
      <c r="P1787" t="s">
        <v>78</v>
      </c>
      <c r="Q1787">
        <v>138</v>
      </c>
    </row>
    <row r="1788" spans="1:17" x14ac:dyDescent="0.25">
      <c r="A1788" s="13">
        <v>45536</v>
      </c>
      <c r="B1788" t="s">
        <v>33</v>
      </c>
      <c r="C1788" t="s">
        <v>297</v>
      </c>
      <c r="D1788" t="s">
        <v>99</v>
      </c>
      <c r="E1788" t="s">
        <v>73</v>
      </c>
      <c r="F1788" t="s">
        <v>66</v>
      </c>
      <c r="G1788">
        <v>162000041</v>
      </c>
      <c r="H1788" s="19">
        <v>45541</v>
      </c>
      <c r="I1788" t="s">
        <v>80</v>
      </c>
      <c r="J1788" s="1">
        <v>1058</v>
      </c>
      <c r="K1788" s="17">
        <v>4359</v>
      </c>
      <c r="L1788" t="s">
        <v>73</v>
      </c>
      <c r="M1788" t="s">
        <v>96</v>
      </c>
      <c r="N1788" s="1">
        <v>1058</v>
      </c>
      <c r="O1788" s="17">
        <v>3916</v>
      </c>
      <c r="P1788" t="s">
        <v>76</v>
      </c>
      <c r="Q1788">
        <v>443</v>
      </c>
    </row>
    <row r="1789" spans="1:17" x14ac:dyDescent="0.25">
      <c r="A1789" s="13">
        <v>45536</v>
      </c>
      <c r="B1789" t="s">
        <v>33</v>
      </c>
      <c r="C1789" t="s">
        <v>297</v>
      </c>
      <c r="D1789" t="s">
        <v>127</v>
      </c>
      <c r="E1789" t="s">
        <v>70</v>
      </c>
      <c r="F1789" t="s">
        <v>66</v>
      </c>
      <c r="G1789">
        <v>162000041</v>
      </c>
      <c r="H1789" s="19">
        <v>45541</v>
      </c>
      <c r="I1789" t="s">
        <v>80</v>
      </c>
      <c r="J1789" s="1">
        <v>1048.8699999999999</v>
      </c>
      <c r="K1789" s="17">
        <v>4040</v>
      </c>
      <c r="L1789" t="s">
        <v>70</v>
      </c>
      <c r="M1789" t="s">
        <v>96</v>
      </c>
      <c r="N1789" s="1">
        <v>1048.8699999999999</v>
      </c>
      <c r="O1789" s="17">
        <v>4212</v>
      </c>
      <c r="P1789" t="s">
        <v>70</v>
      </c>
      <c r="Q1789">
        <v>-172</v>
      </c>
    </row>
    <row r="1790" spans="1:17" x14ac:dyDescent="0.25">
      <c r="A1790" s="13">
        <v>45536</v>
      </c>
      <c r="B1790" t="s">
        <v>33</v>
      </c>
      <c r="C1790" t="s">
        <v>300</v>
      </c>
      <c r="D1790" t="s">
        <v>81</v>
      </c>
      <c r="E1790" t="s">
        <v>73</v>
      </c>
      <c r="F1790" t="s">
        <v>66</v>
      </c>
      <c r="G1790">
        <v>161004761</v>
      </c>
      <c r="H1790" s="19">
        <v>45544</v>
      </c>
      <c r="I1790" t="s">
        <v>80</v>
      </c>
      <c r="J1790" s="1">
        <v>2007.12</v>
      </c>
      <c r="K1790" s="17">
        <v>4414</v>
      </c>
      <c r="L1790" t="s">
        <v>73</v>
      </c>
      <c r="M1790" t="s">
        <v>96</v>
      </c>
      <c r="N1790" s="1">
        <v>2007.12</v>
      </c>
      <c r="O1790" s="17">
        <v>3955</v>
      </c>
      <c r="P1790" t="s">
        <v>76</v>
      </c>
      <c r="Q1790">
        <v>459</v>
      </c>
    </row>
    <row r="1791" spans="1:17" x14ac:dyDescent="0.25">
      <c r="A1791" s="13">
        <v>45536</v>
      </c>
      <c r="B1791" t="s">
        <v>33</v>
      </c>
      <c r="C1791" t="s">
        <v>300</v>
      </c>
      <c r="D1791" t="s">
        <v>125</v>
      </c>
      <c r="E1791" t="s">
        <v>70</v>
      </c>
      <c r="F1791" t="s">
        <v>66</v>
      </c>
      <c r="G1791">
        <v>161004761</v>
      </c>
      <c r="H1791" s="19">
        <v>45544</v>
      </c>
      <c r="I1791" t="s">
        <v>80</v>
      </c>
      <c r="J1791" s="1">
        <v>1927.1</v>
      </c>
      <c r="K1791" s="17">
        <v>4534</v>
      </c>
      <c r="L1791" t="s">
        <v>73</v>
      </c>
      <c r="M1791" t="s">
        <v>96</v>
      </c>
      <c r="N1791" s="1">
        <v>1927.1</v>
      </c>
      <c r="O1791" s="17">
        <v>3579</v>
      </c>
      <c r="P1791" t="s">
        <v>78</v>
      </c>
      <c r="Q1791">
        <v>955</v>
      </c>
    </row>
    <row r="1792" spans="1:17" x14ac:dyDescent="0.25">
      <c r="A1792" s="13">
        <v>45536</v>
      </c>
      <c r="B1792" t="s">
        <v>33</v>
      </c>
      <c r="C1792" t="s">
        <v>297</v>
      </c>
      <c r="D1792" t="s">
        <v>126</v>
      </c>
      <c r="E1792" t="s">
        <v>76</v>
      </c>
      <c r="F1792" t="s">
        <v>66</v>
      </c>
      <c r="G1792">
        <v>162000043</v>
      </c>
      <c r="H1792" s="19">
        <v>45545</v>
      </c>
      <c r="I1792" t="s">
        <v>80</v>
      </c>
      <c r="J1792" s="1">
        <v>1971.15</v>
      </c>
      <c r="K1792" s="17">
        <v>3210</v>
      </c>
      <c r="L1792" t="s">
        <v>136</v>
      </c>
      <c r="M1792" t="s">
        <v>96</v>
      </c>
      <c r="N1792" s="1">
        <v>1971.15</v>
      </c>
      <c r="O1792" s="17">
        <v>3886</v>
      </c>
      <c r="P1792" t="s">
        <v>76</v>
      </c>
      <c r="Q1792">
        <v>-676</v>
      </c>
    </row>
    <row r="1793" spans="1:17" x14ac:dyDescent="0.25">
      <c r="A1793" s="13">
        <v>45536</v>
      </c>
      <c r="B1793" t="s">
        <v>33</v>
      </c>
      <c r="C1793" t="s">
        <v>297</v>
      </c>
      <c r="D1793" t="s">
        <v>127</v>
      </c>
      <c r="E1793" t="s">
        <v>70</v>
      </c>
      <c r="F1793" t="s">
        <v>66</v>
      </c>
      <c r="G1793">
        <v>162000043</v>
      </c>
      <c r="H1793" s="19">
        <v>45545</v>
      </c>
      <c r="I1793" t="s">
        <v>80</v>
      </c>
      <c r="J1793" s="1">
        <v>1885.82</v>
      </c>
      <c r="K1793" s="17">
        <v>4032</v>
      </c>
      <c r="L1793" t="s">
        <v>70</v>
      </c>
      <c r="M1793" t="s">
        <v>96</v>
      </c>
      <c r="N1793" s="1">
        <v>1885.82</v>
      </c>
      <c r="O1793" s="17">
        <v>3552</v>
      </c>
      <c r="P1793" t="s">
        <v>78</v>
      </c>
      <c r="Q1793">
        <v>480</v>
      </c>
    </row>
    <row r="1794" spans="1:17" x14ac:dyDescent="0.25">
      <c r="A1794" s="13">
        <v>45536</v>
      </c>
      <c r="B1794" t="s">
        <v>33</v>
      </c>
      <c r="C1794" t="s">
        <v>300</v>
      </c>
      <c r="D1794" t="s">
        <v>81</v>
      </c>
      <c r="E1794" t="s">
        <v>73</v>
      </c>
      <c r="F1794" t="s">
        <v>66</v>
      </c>
      <c r="G1794">
        <v>141000137</v>
      </c>
      <c r="H1794" s="19">
        <v>45546</v>
      </c>
      <c r="I1794" t="s">
        <v>80</v>
      </c>
      <c r="J1794" s="1">
        <v>267.87</v>
      </c>
      <c r="K1794" s="17">
        <v>4390</v>
      </c>
      <c r="L1794" t="s">
        <v>73</v>
      </c>
      <c r="M1794" t="s">
        <v>96</v>
      </c>
      <c r="N1794" s="1">
        <v>267.87</v>
      </c>
      <c r="O1794" s="17">
        <v>3815</v>
      </c>
      <c r="P1794" t="s">
        <v>76</v>
      </c>
      <c r="Q1794">
        <v>575</v>
      </c>
    </row>
    <row r="1795" spans="1:17" x14ac:dyDescent="0.25">
      <c r="A1795" s="13">
        <v>45536</v>
      </c>
      <c r="B1795" t="s">
        <v>33</v>
      </c>
      <c r="C1795" t="s">
        <v>300</v>
      </c>
      <c r="D1795" t="s">
        <v>125</v>
      </c>
      <c r="E1795" t="s">
        <v>70</v>
      </c>
      <c r="F1795" t="s">
        <v>66</v>
      </c>
      <c r="G1795">
        <v>141000137</v>
      </c>
      <c r="H1795" s="19">
        <v>45546</v>
      </c>
      <c r="I1795" t="s">
        <v>80</v>
      </c>
      <c r="J1795" s="1">
        <v>3840.89</v>
      </c>
      <c r="K1795" s="17">
        <v>4265</v>
      </c>
      <c r="L1795" t="s">
        <v>70</v>
      </c>
      <c r="M1795" t="s">
        <v>96</v>
      </c>
      <c r="N1795" s="1">
        <v>3840.89</v>
      </c>
      <c r="O1795" s="17">
        <v>3383</v>
      </c>
      <c r="P1795" t="s">
        <v>136</v>
      </c>
      <c r="Q1795">
        <v>882</v>
      </c>
    </row>
    <row r="1796" spans="1:17" x14ac:dyDescent="0.25">
      <c r="A1796" s="13">
        <v>45536</v>
      </c>
      <c r="B1796" t="s">
        <v>33</v>
      </c>
      <c r="C1796" t="s">
        <v>297</v>
      </c>
      <c r="D1796" t="s">
        <v>126</v>
      </c>
      <c r="E1796" t="s">
        <v>76</v>
      </c>
      <c r="F1796" t="s">
        <v>66</v>
      </c>
      <c r="G1796">
        <v>162000045</v>
      </c>
      <c r="H1796" s="19">
        <v>45548</v>
      </c>
      <c r="I1796" t="s">
        <v>80</v>
      </c>
      <c r="J1796" s="1">
        <v>1327.94</v>
      </c>
      <c r="K1796" s="17">
        <v>3730</v>
      </c>
      <c r="L1796" t="s">
        <v>76</v>
      </c>
      <c r="M1796" t="s">
        <v>96</v>
      </c>
      <c r="N1796" s="1">
        <v>1327.94</v>
      </c>
      <c r="O1796" s="17">
        <v>4073</v>
      </c>
      <c r="P1796" t="s">
        <v>70</v>
      </c>
      <c r="Q1796">
        <v>-343</v>
      </c>
    </row>
    <row r="1797" spans="1:17" x14ac:dyDescent="0.25">
      <c r="A1797" s="13">
        <v>45536</v>
      </c>
      <c r="B1797" t="s">
        <v>33</v>
      </c>
      <c r="C1797" t="s">
        <v>297</v>
      </c>
      <c r="D1797" t="s">
        <v>99</v>
      </c>
      <c r="E1797" t="s">
        <v>73</v>
      </c>
      <c r="F1797" t="s">
        <v>66</v>
      </c>
      <c r="G1797">
        <v>162000045</v>
      </c>
      <c r="H1797" s="19">
        <v>45548</v>
      </c>
      <c r="I1797" t="s">
        <v>80</v>
      </c>
      <c r="J1797" s="1">
        <v>1835.25</v>
      </c>
      <c r="K1797" s="17">
        <v>4325</v>
      </c>
      <c r="L1797" t="s">
        <v>73</v>
      </c>
      <c r="M1797" t="s">
        <v>96</v>
      </c>
      <c r="N1797" s="1">
        <v>1835.25</v>
      </c>
      <c r="O1797" s="17">
        <v>3872</v>
      </c>
      <c r="P1797" t="s">
        <v>76</v>
      </c>
      <c r="Q1797">
        <v>453</v>
      </c>
    </row>
    <row r="1798" spans="1:17" x14ac:dyDescent="0.25">
      <c r="A1798" s="13">
        <v>45536</v>
      </c>
      <c r="B1798" t="s">
        <v>33</v>
      </c>
      <c r="C1798" t="s">
        <v>297</v>
      </c>
      <c r="D1798" t="s">
        <v>127</v>
      </c>
      <c r="E1798" t="s">
        <v>70</v>
      </c>
      <c r="F1798" t="s">
        <v>66</v>
      </c>
      <c r="G1798">
        <v>162000045</v>
      </c>
      <c r="H1798" s="19">
        <v>45548</v>
      </c>
      <c r="I1798" t="s">
        <v>80</v>
      </c>
      <c r="J1798" s="1">
        <v>875.88</v>
      </c>
      <c r="K1798" s="17">
        <v>4022</v>
      </c>
      <c r="L1798" t="s">
        <v>70</v>
      </c>
      <c r="M1798" t="s">
        <v>96</v>
      </c>
      <c r="N1798" s="1">
        <v>875.88</v>
      </c>
      <c r="O1798" s="17">
        <v>3685</v>
      </c>
      <c r="P1798" t="s">
        <v>78</v>
      </c>
      <c r="Q1798">
        <v>337</v>
      </c>
    </row>
    <row r="1799" spans="1:17" x14ac:dyDescent="0.25">
      <c r="A1799" s="13">
        <v>45536</v>
      </c>
      <c r="B1799" t="s">
        <v>33</v>
      </c>
      <c r="C1799" t="s">
        <v>297</v>
      </c>
      <c r="D1799" t="s">
        <v>126</v>
      </c>
      <c r="E1799" t="s">
        <v>76</v>
      </c>
      <c r="F1799" t="s">
        <v>66</v>
      </c>
      <c r="G1799">
        <v>162000047</v>
      </c>
      <c r="H1799" s="19">
        <v>45550</v>
      </c>
      <c r="I1799" t="s">
        <v>80</v>
      </c>
      <c r="J1799" s="1">
        <v>3104.8</v>
      </c>
      <c r="K1799" s="17">
        <v>3729</v>
      </c>
      <c r="L1799" t="s">
        <v>76</v>
      </c>
      <c r="M1799" t="s">
        <v>96</v>
      </c>
      <c r="N1799" s="1">
        <v>3104.8</v>
      </c>
      <c r="O1799" s="17">
        <v>3742</v>
      </c>
      <c r="P1799" t="s">
        <v>76</v>
      </c>
      <c r="Q1799">
        <v>-13</v>
      </c>
    </row>
    <row r="1800" spans="1:17" x14ac:dyDescent="0.25">
      <c r="A1800" s="13">
        <v>45536</v>
      </c>
      <c r="B1800" t="s">
        <v>33</v>
      </c>
      <c r="C1800" t="s">
        <v>297</v>
      </c>
      <c r="D1800" t="s">
        <v>127</v>
      </c>
      <c r="E1800" t="s">
        <v>70</v>
      </c>
      <c r="F1800" t="s">
        <v>66</v>
      </c>
      <c r="G1800">
        <v>162000047</v>
      </c>
      <c r="H1800" s="19">
        <v>45550</v>
      </c>
      <c r="I1800" t="s">
        <v>80</v>
      </c>
      <c r="J1800" s="1">
        <v>966.17</v>
      </c>
      <c r="K1800" s="17">
        <v>4033</v>
      </c>
      <c r="L1800" t="s">
        <v>70</v>
      </c>
      <c r="M1800" t="s">
        <v>96</v>
      </c>
      <c r="N1800" s="1">
        <v>966.17</v>
      </c>
      <c r="O1800" s="17">
        <v>4025</v>
      </c>
      <c r="P1800" t="s">
        <v>70</v>
      </c>
      <c r="Q1800">
        <v>8</v>
      </c>
    </row>
    <row r="1801" spans="1:17" x14ac:dyDescent="0.25">
      <c r="A1801" s="13">
        <v>45536</v>
      </c>
      <c r="B1801" t="s">
        <v>33</v>
      </c>
      <c r="C1801" t="s">
        <v>297</v>
      </c>
      <c r="D1801" t="s">
        <v>126</v>
      </c>
      <c r="E1801" t="s">
        <v>76</v>
      </c>
      <c r="F1801" t="s">
        <v>66</v>
      </c>
      <c r="G1801">
        <v>162000048</v>
      </c>
      <c r="H1801" s="19">
        <v>45551</v>
      </c>
      <c r="I1801" t="s">
        <v>80</v>
      </c>
      <c r="J1801" s="1">
        <v>3444.57</v>
      </c>
      <c r="K1801" s="17">
        <v>3445</v>
      </c>
      <c r="L1801" t="s">
        <v>78</v>
      </c>
      <c r="M1801" t="s">
        <v>96</v>
      </c>
      <c r="N1801" s="1">
        <v>3444.57</v>
      </c>
      <c r="O1801" s="17">
        <v>3565</v>
      </c>
      <c r="P1801" t="s">
        <v>78</v>
      </c>
      <c r="Q1801">
        <v>-120</v>
      </c>
    </row>
    <row r="1802" spans="1:17" x14ac:dyDescent="0.25">
      <c r="A1802" s="13">
        <v>45536</v>
      </c>
      <c r="B1802" t="s">
        <v>33</v>
      </c>
      <c r="C1802" t="s">
        <v>297</v>
      </c>
      <c r="D1802" t="s">
        <v>127</v>
      </c>
      <c r="E1802" t="s">
        <v>70</v>
      </c>
      <c r="F1802" t="s">
        <v>66</v>
      </c>
      <c r="G1802">
        <v>162000048</v>
      </c>
      <c r="H1802" s="19">
        <v>45551</v>
      </c>
      <c r="I1802" t="s">
        <v>80</v>
      </c>
      <c r="J1802" s="1">
        <v>623.66999999999996</v>
      </c>
      <c r="K1802" s="17">
        <v>4020</v>
      </c>
      <c r="L1802" t="s">
        <v>70</v>
      </c>
      <c r="M1802" t="s">
        <v>96</v>
      </c>
      <c r="N1802" s="1">
        <v>623.66999999999996</v>
      </c>
      <c r="O1802" s="17">
        <v>3702</v>
      </c>
      <c r="P1802" t="s">
        <v>76</v>
      </c>
      <c r="Q1802">
        <v>318</v>
      </c>
    </row>
    <row r="1803" spans="1:17" x14ac:dyDescent="0.25">
      <c r="A1803" s="13">
        <v>45536</v>
      </c>
      <c r="B1803" t="s">
        <v>33</v>
      </c>
      <c r="C1803" t="s">
        <v>300</v>
      </c>
      <c r="D1803" t="s">
        <v>81</v>
      </c>
      <c r="E1803" t="s">
        <v>73</v>
      </c>
      <c r="F1803" t="s">
        <v>66</v>
      </c>
      <c r="G1803">
        <v>151000147</v>
      </c>
      <c r="H1803" s="19">
        <v>45553</v>
      </c>
      <c r="I1803" t="s">
        <v>80</v>
      </c>
      <c r="J1803" s="1">
        <v>3932.9</v>
      </c>
      <c r="K1803" s="17">
        <v>4520</v>
      </c>
      <c r="L1803" t="s">
        <v>73</v>
      </c>
      <c r="M1803" t="s">
        <v>96</v>
      </c>
      <c r="N1803" s="1">
        <v>3932.9</v>
      </c>
      <c r="O1803" s="17">
        <v>4234</v>
      </c>
      <c r="P1803" t="s">
        <v>70</v>
      </c>
      <c r="Q1803">
        <v>286</v>
      </c>
    </row>
    <row r="1804" spans="1:17" x14ac:dyDescent="0.25">
      <c r="A1804" s="13">
        <v>45536</v>
      </c>
      <c r="B1804" t="s">
        <v>33</v>
      </c>
      <c r="C1804" t="s">
        <v>297</v>
      </c>
      <c r="D1804" t="s">
        <v>126</v>
      </c>
      <c r="E1804" t="s">
        <v>76</v>
      </c>
      <c r="F1804" t="s">
        <v>66</v>
      </c>
      <c r="G1804">
        <v>162000050</v>
      </c>
      <c r="H1804" s="19">
        <v>45553</v>
      </c>
      <c r="I1804" t="s">
        <v>80</v>
      </c>
      <c r="J1804" s="1">
        <v>2641.41</v>
      </c>
      <c r="K1804" s="17">
        <v>3791</v>
      </c>
      <c r="L1804" t="s">
        <v>76</v>
      </c>
      <c r="M1804" t="s">
        <v>96</v>
      </c>
      <c r="N1804" s="1">
        <v>2641.41</v>
      </c>
      <c r="O1804" s="17">
        <v>3691</v>
      </c>
      <c r="P1804" t="s">
        <v>78</v>
      </c>
      <c r="Q1804">
        <v>100</v>
      </c>
    </row>
    <row r="1805" spans="1:17" x14ac:dyDescent="0.25">
      <c r="A1805" s="13">
        <v>45536</v>
      </c>
      <c r="B1805" t="s">
        <v>33</v>
      </c>
      <c r="C1805" t="s">
        <v>297</v>
      </c>
      <c r="D1805" t="s">
        <v>99</v>
      </c>
      <c r="E1805" t="s">
        <v>73</v>
      </c>
      <c r="F1805" t="s">
        <v>66</v>
      </c>
      <c r="G1805">
        <v>162000050</v>
      </c>
      <c r="H1805" s="19">
        <v>45553</v>
      </c>
      <c r="I1805" t="s">
        <v>80</v>
      </c>
      <c r="J1805" s="1">
        <v>1394</v>
      </c>
      <c r="K1805" s="17">
        <v>4323</v>
      </c>
      <c r="L1805" t="s">
        <v>73</v>
      </c>
      <c r="M1805" t="s">
        <v>96</v>
      </c>
      <c r="N1805" s="1">
        <v>1394</v>
      </c>
      <c r="O1805" s="17">
        <v>3797</v>
      </c>
      <c r="P1805" t="s">
        <v>76</v>
      </c>
      <c r="Q1805">
        <v>526</v>
      </c>
    </row>
    <row r="1806" spans="1:17" x14ac:dyDescent="0.25">
      <c r="A1806" s="13">
        <v>45536</v>
      </c>
      <c r="B1806" t="s">
        <v>33</v>
      </c>
      <c r="C1806" t="s">
        <v>9</v>
      </c>
      <c r="D1806" t="s">
        <v>74</v>
      </c>
      <c r="E1806" t="s">
        <v>70</v>
      </c>
      <c r="F1806" t="s">
        <v>66</v>
      </c>
      <c r="G1806">
        <v>161002470</v>
      </c>
      <c r="H1806" s="19">
        <v>45554</v>
      </c>
      <c r="I1806" t="s">
        <v>80</v>
      </c>
      <c r="J1806" s="1">
        <v>3712.7</v>
      </c>
      <c r="K1806" s="17">
        <v>4176</v>
      </c>
      <c r="L1806" t="s">
        <v>70</v>
      </c>
      <c r="M1806" t="s">
        <v>96</v>
      </c>
      <c r="N1806" s="1">
        <v>3712.7</v>
      </c>
      <c r="O1806" s="17">
        <v>3797</v>
      </c>
      <c r="P1806" t="s">
        <v>76</v>
      </c>
      <c r="Q1806">
        <v>379</v>
      </c>
    </row>
    <row r="1807" spans="1:17" x14ac:dyDescent="0.25">
      <c r="A1807" s="13">
        <v>45536</v>
      </c>
      <c r="B1807" t="s">
        <v>33</v>
      </c>
      <c r="C1807" t="s">
        <v>297</v>
      </c>
      <c r="D1807" t="s">
        <v>126</v>
      </c>
      <c r="E1807" t="s">
        <v>76</v>
      </c>
      <c r="F1807" t="s">
        <v>66</v>
      </c>
      <c r="G1807">
        <v>162000053</v>
      </c>
      <c r="H1807" s="19">
        <v>45556</v>
      </c>
      <c r="I1807" t="s">
        <v>80</v>
      </c>
      <c r="J1807" s="1">
        <v>1987.26</v>
      </c>
      <c r="K1807" s="17">
        <v>3768</v>
      </c>
      <c r="L1807" t="s">
        <v>76</v>
      </c>
      <c r="M1807" t="s">
        <v>96</v>
      </c>
      <c r="N1807" s="1">
        <v>1987.26</v>
      </c>
      <c r="O1807" s="17">
        <v>3566</v>
      </c>
      <c r="P1807" t="s">
        <v>78</v>
      </c>
      <c r="Q1807">
        <v>202</v>
      </c>
    </row>
    <row r="1808" spans="1:17" x14ac:dyDescent="0.25">
      <c r="A1808" s="13">
        <v>45536</v>
      </c>
      <c r="B1808" t="s">
        <v>33</v>
      </c>
      <c r="C1808" t="s">
        <v>297</v>
      </c>
      <c r="D1808" t="s">
        <v>127</v>
      </c>
      <c r="E1808" t="s">
        <v>70</v>
      </c>
      <c r="F1808" t="s">
        <v>66</v>
      </c>
      <c r="G1808">
        <v>162000053</v>
      </c>
      <c r="H1808" s="19">
        <v>45556</v>
      </c>
      <c r="I1808" t="s">
        <v>80</v>
      </c>
      <c r="J1808" s="1">
        <v>1937.54</v>
      </c>
      <c r="K1808" s="17">
        <v>4103</v>
      </c>
      <c r="L1808" t="s">
        <v>70</v>
      </c>
      <c r="M1808" t="s">
        <v>96</v>
      </c>
      <c r="N1808" s="1">
        <v>1937.54</v>
      </c>
      <c r="O1808" s="17">
        <v>3759</v>
      </c>
      <c r="P1808" t="s">
        <v>76</v>
      </c>
      <c r="Q1808">
        <v>344</v>
      </c>
    </row>
    <row r="1809" spans="1:17" x14ac:dyDescent="0.25">
      <c r="A1809" s="13">
        <v>45536</v>
      </c>
      <c r="B1809" t="s">
        <v>33</v>
      </c>
      <c r="C1809" t="s">
        <v>297</v>
      </c>
      <c r="D1809" t="s">
        <v>126</v>
      </c>
      <c r="E1809" t="s">
        <v>76</v>
      </c>
      <c r="F1809" t="s">
        <v>66</v>
      </c>
      <c r="G1809">
        <v>162000054</v>
      </c>
      <c r="H1809" s="19">
        <v>45557</v>
      </c>
      <c r="I1809" t="s">
        <v>80</v>
      </c>
      <c r="J1809" s="1">
        <v>4084.5</v>
      </c>
      <c r="K1809" s="17">
        <v>3731</v>
      </c>
      <c r="L1809" t="s">
        <v>76</v>
      </c>
      <c r="M1809" t="s">
        <v>96</v>
      </c>
      <c r="N1809" s="1">
        <v>4084.5</v>
      </c>
      <c r="O1809" s="17">
        <v>3621</v>
      </c>
      <c r="P1809" t="s">
        <v>78</v>
      </c>
      <c r="Q1809">
        <v>110</v>
      </c>
    </row>
    <row r="1810" spans="1:17" x14ac:dyDescent="0.25">
      <c r="A1810" s="13">
        <v>45536</v>
      </c>
      <c r="B1810" t="s">
        <v>33</v>
      </c>
      <c r="C1810" t="s">
        <v>297</v>
      </c>
      <c r="D1810" t="s">
        <v>126</v>
      </c>
      <c r="E1810" t="s">
        <v>76</v>
      </c>
      <c r="F1810" t="s">
        <v>66</v>
      </c>
      <c r="G1810">
        <v>142000177</v>
      </c>
      <c r="H1810" s="19">
        <v>45558</v>
      </c>
      <c r="I1810" t="s">
        <v>80</v>
      </c>
      <c r="J1810" s="1">
        <v>1361.87</v>
      </c>
      <c r="K1810" s="17">
        <v>3719</v>
      </c>
      <c r="L1810" t="s">
        <v>76</v>
      </c>
      <c r="M1810" t="s">
        <v>96</v>
      </c>
      <c r="N1810" s="1">
        <v>1361.87</v>
      </c>
      <c r="O1810" s="17">
        <v>3761</v>
      </c>
      <c r="P1810" t="s">
        <v>76</v>
      </c>
      <c r="Q1810">
        <v>-42</v>
      </c>
    </row>
    <row r="1811" spans="1:17" x14ac:dyDescent="0.25">
      <c r="A1811" s="13">
        <v>45536</v>
      </c>
      <c r="B1811" t="s">
        <v>33</v>
      </c>
      <c r="C1811" t="s">
        <v>297</v>
      </c>
      <c r="D1811" t="s">
        <v>127</v>
      </c>
      <c r="E1811" t="s">
        <v>70</v>
      </c>
      <c r="F1811" t="s">
        <v>66</v>
      </c>
      <c r="G1811">
        <v>142000177</v>
      </c>
      <c r="H1811" s="19">
        <v>45558</v>
      </c>
      <c r="I1811" t="s">
        <v>80</v>
      </c>
      <c r="J1811" s="1">
        <v>2562.6799999999998</v>
      </c>
      <c r="K1811" s="17">
        <v>4022</v>
      </c>
      <c r="L1811" t="s">
        <v>70</v>
      </c>
      <c r="M1811" t="s">
        <v>96</v>
      </c>
      <c r="N1811" s="1">
        <v>2562.6799999999998</v>
      </c>
      <c r="O1811" s="17">
        <v>3671</v>
      </c>
      <c r="P1811" t="s">
        <v>78</v>
      </c>
      <c r="Q1811">
        <v>351</v>
      </c>
    </row>
    <row r="1812" spans="1:17" x14ac:dyDescent="0.25">
      <c r="A1812" s="13">
        <v>45536</v>
      </c>
      <c r="B1812" t="s">
        <v>33</v>
      </c>
      <c r="C1812" t="s">
        <v>298</v>
      </c>
      <c r="D1812" t="s">
        <v>89</v>
      </c>
      <c r="E1812" t="s">
        <v>73</v>
      </c>
      <c r="F1812" t="s">
        <v>66</v>
      </c>
      <c r="G1812">
        <v>161002765</v>
      </c>
      <c r="H1812" s="19">
        <v>45559</v>
      </c>
      <c r="I1812" t="s">
        <v>80</v>
      </c>
      <c r="J1812" s="1">
        <v>3938.5</v>
      </c>
      <c r="K1812" s="17">
        <v>3420</v>
      </c>
      <c r="L1812" t="s">
        <v>78</v>
      </c>
      <c r="M1812" t="s">
        <v>96</v>
      </c>
      <c r="N1812" s="1">
        <v>3938.5</v>
      </c>
      <c r="O1812" s="17">
        <v>4162</v>
      </c>
      <c r="P1812" t="s">
        <v>70</v>
      </c>
      <c r="Q1812">
        <v>-742</v>
      </c>
    </row>
    <row r="1813" spans="1:17" x14ac:dyDescent="0.25">
      <c r="A1813" s="13">
        <v>45536</v>
      </c>
      <c r="B1813" t="s">
        <v>33</v>
      </c>
      <c r="C1813" t="s">
        <v>298</v>
      </c>
      <c r="D1813" t="s">
        <v>89</v>
      </c>
      <c r="E1813" t="s">
        <v>73</v>
      </c>
      <c r="F1813" t="s">
        <v>66</v>
      </c>
      <c r="G1813">
        <v>151000111</v>
      </c>
      <c r="H1813" s="19">
        <v>45560</v>
      </c>
      <c r="I1813" t="s">
        <v>80</v>
      </c>
      <c r="J1813" s="1">
        <v>3953.9</v>
      </c>
      <c r="K1813" s="17">
        <v>4315</v>
      </c>
      <c r="L1813" t="s">
        <v>73</v>
      </c>
      <c r="M1813" t="s">
        <v>96</v>
      </c>
      <c r="N1813" s="1">
        <v>3953.9</v>
      </c>
      <c r="O1813" s="17">
        <v>3790</v>
      </c>
      <c r="P1813" t="s">
        <v>76</v>
      </c>
      <c r="Q1813">
        <v>525</v>
      </c>
    </row>
    <row r="1814" spans="1:17" x14ac:dyDescent="0.25">
      <c r="A1814" s="13">
        <v>45536</v>
      </c>
      <c r="B1814" t="s">
        <v>33</v>
      </c>
      <c r="C1814" t="s">
        <v>297</v>
      </c>
      <c r="D1814" t="s">
        <v>99</v>
      </c>
      <c r="E1814" t="s">
        <v>73</v>
      </c>
      <c r="F1814" t="s">
        <v>66</v>
      </c>
      <c r="G1814">
        <v>162000055</v>
      </c>
      <c r="H1814" s="19">
        <v>45561</v>
      </c>
      <c r="I1814" t="s">
        <v>80</v>
      </c>
      <c r="J1814" s="1">
        <v>651</v>
      </c>
      <c r="K1814" s="17">
        <v>4156</v>
      </c>
      <c r="L1814" t="s">
        <v>70</v>
      </c>
      <c r="M1814" t="s">
        <v>96</v>
      </c>
      <c r="N1814" s="1">
        <v>651</v>
      </c>
      <c r="O1814" s="17">
        <v>3698</v>
      </c>
      <c r="P1814" t="s">
        <v>78</v>
      </c>
      <c r="Q1814">
        <v>458</v>
      </c>
    </row>
    <row r="1815" spans="1:17" x14ac:dyDescent="0.25">
      <c r="A1815" s="13">
        <v>45536</v>
      </c>
      <c r="B1815" t="s">
        <v>33</v>
      </c>
      <c r="C1815" t="s">
        <v>297</v>
      </c>
      <c r="D1815" t="s">
        <v>127</v>
      </c>
      <c r="E1815" t="s">
        <v>70</v>
      </c>
      <c r="F1815" t="s">
        <v>66</v>
      </c>
      <c r="G1815">
        <v>162000055</v>
      </c>
      <c r="H1815" s="19">
        <v>45561</v>
      </c>
      <c r="I1815" t="s">
        <v>80</v>
      </c>
      <c r="J1815" s="1">
        <v>3238.8</v>
      </c>
      <c r="K1815" s="17">
        <v>4035</v>
      </c>
      <c r="L1815" t="s">
        <v>70</v>
      </c>
      <c r="M1815" t="s">
        <v>96</v>
      </c>
      <c r="N1815" s="1">
        <v>3238.8</v>
      </c>
      <c r="O1815" s="17">
        <v>3446</v>
      </c>
      <c r="P1815" t="s">
        <v>78</v>
      </c>
      <c r="Q1815">
        <v>589</v>
      </c>
    </row>
    <row r="1816" spans="1:17" x14ac:dyDescent="0.25">
      <c r="A1816" s="13">
        <v>45536</v>
      </c>
      <c r="B1816" t="s">
        <v>33</v>
      </c>
      <c r="C1816" t="s">
        <v>298</v>
      </c>
      <c r="D1816" t="s">
        <v>89</v>
      </c>
      <c r="E1816" t="s">
        <v>73</v>
      </c>
      <c r="F1816" t="s">
        <v>66</v>
      </c>
      <c r="G1816">
        <v>161002769</v>
      </c>
      <c r="H1816" s="19">
        <v>45562</v>
      </c>
      <c r="I1816" t="s">
        <v>80</v>
      </c>
      <c r="J1816" s="1">
        <v>4027.9</v>
      </c>
      <c r="K1816" s="17">
        <v>4318</v>
      </c>
      <c r="L1816" t="s">
        <v>73</v>
      </c>
      <c r="M1816" t="s">
        <v>96</v>
      </c>
      <c r="N1816" s="1">
        <v>4027.9</v>
      </c>
      <c r="O1816" s="17">
        <v>3688</v>
      </c>
      <c r="P1816" t="s">
        <v>78</v>
      </c>
      <c r="Q1816">
        <v>630</v>
      </c>
    </row>
    <row r="1817" spans="1:17" x14ac:dyDescent="0.25">
      <c r="A1817" s="13">
        <v>45566</v>
      </c>
      <c r="B1817" t="s">
        <v>33</v>
      </c>
      <c r="C1817" t="s">
        <v>298</v>
      </c>
      <c r="D1817" t="s">
        <v>77</v>
      </c>
      <c r="E1817" t="s">
        <v>78</v>
      </c>
      <c r="F1817" t="s">
        <v>66</v>
      </c>
      <c r="G1817">
        <v>151000991</v>
      </c>
      <c r="H1817" s="19">
        <v>45565</v>
      </c>
      <c r="I1817" t="s">
        <v>80</v>
      </c>
      <c r="J1817" s="1">
        <v>3857.8</v>
      </c>
      <c r="K1817" s="17">
        <v>3416</v>
      </c>
      <c r="L1817" t="s">
        <v>78</v>
      </c>
      <c r="M1817" t="s">
        <v>96</v>
      </c>
      <c r="N1817" s="1">
        <v>3857.8</v>
      </c>
      <c r="O1817" s="17">
        <v>3444</v>
      </c>
      <c r="P1817" t="s">
        <v>78</v>
      </c>
      <c r="Q1817">
        <v>-28</v>
      </c>
    </row>
    <row r="1818" spans="1:17" x14ac:dyDescent="0.25">
      <c r="A1818" s="13">
        <v>45566</v>
      </c>
      <c r="B1818" t="s">
        <v>33</v>
      </c>
      <c r="C1818" t="s">
        <v>297</v>
      </c>
      <c r="D1818" t="s">
        <v>99</v>
      </c>
      <c r="E1818" t="s">
        <v>73</v>
      </c>
      <c r="F1818" t="s">
        <v>66</v>
      </c>
      <c r="G1818">
        <v>162000056</v>
      </c>
      <c r="H1818" s="19">
        <v>45565</v>
      </c>
      <c r="I1818" t="s">
        <v>80</v>
      </c>
      <c r="J1818" s="1">
        <v>3819</v>
      </c>
      <c r="K1818" s="17">
        <v>3819</v>
      </c>
      <c r="L1818" t="s">
        <v>76</v>
      </c>
      <c r="M1818" t="s">
        <v>96</v>
      </c>
      <c r="N1818" s="1">
        <v>3819</v>
      </c>
      <c r="O1818" s="17">
        <v>3601</v>
      </c>
      <c r="P1818" t="s">
        <v>78</v>
      </c>
      <c r="Q1818">
        <v>218</v>
      </c>
    </row>
    <row r="1819" spans="1:17" x14ac:dyDescent="0.25">
      <c r="A1819" s="13">
        <v>45566</v>
      </c>
      <c r="B1819" t="s">
        <v>33</v>
      </c>
      <c r="C1819" t="s">
        <v>298</v>
      </c>
      <c r="D1819" t="s">
        <v>77</v>
      </c>
      <c r="E1819" t="s">
        <v>78</v>
      </c>
      <c r="F1819" t="s">
        <v>66</v>
      </c>
      <c r="G1819">
        <v>161015995</v>
      </c>
      <c r="H1819" s="19">
        <v>45567</v>
      </c>
      <c r="I1819" t="s">
        <v>80</v>
      </c>
      <c r="J1819" s="1">
        <v>3978.8</v>
      </c>
      <c r="K1819" s="17">
        <v>2609</v>
      </c>
      <c r="L1819" t="s">
        <v>135</v>
      </c>
      <c r="M1819" t="s">
        <v>68</v>
      </c>
      <c r="N1819" s="1">
        <v>3978.8</v>
      </c>
      <c r="O1819" s="17">
        <v>3251</v>
      </c>
      <c r="P1819" t="s">
        <v>136</v>
      </c>
      <c r="Q1819">
        <v>-642</v>
      </c>
    </row>
    <row r="1820" spans="1:17" x14ac:dyDescent="0.25">
      <c r="A1820" s="13">
        <v>45566</v>
      </c>
      <c r="B1820" t="s">
        <v>33</v>
      </c>
      <c r="C1820" t="s">
        <v>298</v>
      </c>
      <c r="D1820" t="s">
        <v>89</v>
      </c>
      <c r="E1820" t="s">
        <v>73</v>
      </c>
      <c r="F1820" t="s">
        <v>66</v>
      </c>
      <c r="G1820">
        <v>161002773</v>
      </c>
      <c r="H1820" s="19">
        <v>45569</v>
      </c>
      <c r="I1820" t="s">
        <v>67</v>
      </c>
      <c r="J1820" s="1">
        <v>3944.1</v>
      </c>
      <c r="K1820" s="17">
        <v>4351</v>
      </c>
      <c r="L1820" t="s">
        <v>73</v>
      </c>
      <c r="M1820" t="s">
        <v>68</v>
      </c>
      <c r="N1820" s="1">
        <v>3944.1</v>
      </c>
      <c r="O1820" s="17">
        <v>3766</v>
      </c>
      <c r="P1820" t="s">
        <v>76</v>
      </c>
      <c r="Q1820">
        <v>585</v>
      </c>
    </row>
    <row r="1821" spans="1:17" x14ac:dyDescent="0.25">
      <c r="A1821" s="13">
        <v>45566</v>
      </c>
      <c r="B1821" t="s">
        <v>33</v>
      </c>
      <c r="C1821" t="s">
        <v>300</v>
      </c>
      <c r="D1821" t="s">
        <v>81</v>
      </c>
      <c r="E1821" t="s">
        <v>73</v>
      </c>
      <c r="F1821" t="s">
        <v>66</v>
      </c>
      <c r="G1821">
        <v>151000149</v>
      </c>
      <c r="H1821" s="19">
        <v>45570</v>
      </c>
      <c r="I1821" t="s">
        <v>80</v>
      </c>
      <c r="J1821" s="1">
        <v>3842.8</v>
      </c>
      <c r="K1821" s="17">
        <v>4569</v>
      </c>
      <c r="L1821" t="s">
        <v>73</v>
      </c>
      <c r="M1821" t="s">
        <v>68</v>
      </c>
      <c r="N1821" s="1">
        <v>3842.8</v>
      </c>
      <c r="O1821" s="17">
        <v>3821</v>
      </c>
      <c r="P1821" t="s">
        <v>76</v>
      </c>
      <c r="Q1821">
        <v>748</v>
      </c>
    </row>
    <row r="1822" spans="1:17" x14ac:dyDescent="0.25">
      <c r="A1822" s="13">
        <v>45566</v>
      </c>
      <c r="B1822" t="s">
        <v>33</v>
      </c>
      <c r="C1822" t="s">
        <v>298</v>
      </c>
      <c r="D1822" t="s">
        <v>77</v>
      </c>
      <c r="E1822" t="s">
        <v>78</v>
      </c>
      <c r="F1822" t="s">
        <v>66</v>
      </c>
      <c r="G1822">
        <v>151001000</v>
      </c>
      <c r="H1822" s="19">
        <v>45571</v>
      </c>
      <c r="I1822" t="s">
        <v>80</v>
      </c>
      <c r="J1822" s="1">
        <v>4007.3</v>
      </c>
      <c r="K1822" s="17">
        <v>3499</v>
      </c>
      <c r="L1822" t="s">
        <v>78</v>
      </c>
      <c r="M1822" t="s">
        <v>68</v>
      </c>
      <c r="N1822" s="1">
        <v>4007.3</v>
      </c>
      <c r="O1822" s="17">
        <v>3281</v>
      </c>
      <c r="P1822" t="s">
        <v>136</v>
      </c>
      <c r="Q1822">
        <v>218</v>
      </c>
    </row>
    <row r="1823" spans="1:17" x14ac:dyDescent="0.25">
      <c r="A1823" s="13">
        <v>45566</v>
      </c>
      <c r="B1823" t="s">
        <v>33</v>
      </c>
      <c r="C1823" t="s">
        <v>298</v>
      </c>
      <c r="D1823" t="s">
        <v>89</v>
      </c>
      <c r="E1823" t="s">
        <v>73</v>
      </c>
      <c r="F1823" t="s">
        <v>66</v>
      </c>
      <c r="G1823" t="s">
        <v>199</v>
      </c>
      <c r="H1823" s="19">
        <v>45573</v>
      </c>
      <c r="I1823" t="s">
        <v>67</v>
      </c>
      <c r="J1823" s="1">
        <v>4022.4</v>
      </c>
      <c r="K1823" s="17">
        <v>4344</v>
      </c>
      <c r="L1823" t="s">
        <v>73</v>
      </c>
      <c r="M1823" t="s">
        <v>68</v>
      </c>
      <c r="N1823" s="1">
        <v>4022.4</v>
      </c>
      <c r="O1823" s="17">
        <v>3655</v>
      </c>
      <c r="P1823" t="s">
        <v>78</v>
      </c>
      <c r="Q1823">
        <v>689</v>
      </c>
    </row>
    <row r="1824" spans="1:17" x14ac:dyDescent="0.25">
      <c r="A1824" s="13">
        <v>45566</v>
      </c>
      <c r="B1824" t="s">
        <v>33</v>
      </c>
      <c r="C1824" t="s">
        <v>298</v>
      </c>
      <c r="D1824" t="s">
        <v>86</v>
      </c>
      <c r="E1824" t="s">
        <v>78</v>
      </c>
      <c r="F1824" t="s">
        <v>66</v>
      </c>
      <c r="G1824">
        <v>151001005</v>
      </c>
      <c r="H1824" s="19">
        <v>45574</v>
      </c>
      <c r="I1824" t="s">
        <v>80</v>
      </c>
      <c r="J1824" s="1">
        <v>3477.36</v>
      </c>
      <c r="K1824" s="17">
        <v>3421</v>
      </c>
      <c r="L1824" t="s">
        <v>78</v>
      </c>
      <c r="M1824" t="s">
        <v>68</v>
      </c>
      <c r="N1824" s="1">
        <v>3477.36</v>
      </c>
      <c r="O1824" s="17">
        <v>3276</v>
      </c>
      <c r="P1824" t="s">
        <v>136</v>
      </c>
      <c r="Q1824">
        <v>145</v>
      </c>
    </row>
    <row r="1825" spans="1:17" x14ac:dyDescent="0.25">
      <c r="A1825" s="13">
        <v>45566</v>
      </c>
      <c r="B1825" t="s">
        <v>33</v>
      </c>
      <c r="C1825" t="s">
        <v>298</v>
      </c>
      <c r="D1825" t="s">
        <v>77</v>
      </c>
      <c r="E1825" t="s">
        <v>78</v>
      </c>
      <c r="F1825" t="s">
        <v>66</v>
      </c>
      <c r="G1825">
        <v>151001005</v>
      </c>
      <c r="H1825" s="19">
        <v>45574</v>
      </c>
      <c r="I1825" t="s">
        <v>80</v>
      </c>
      <c r="J1825" s="1">
        <v>499.21</v>
      </c>
      <c r="K1825" s="17">
        <v>3423</v>
      </c>
      <c r="L1825" t="s">
        <v>78</v>
      </c>
      <c r="M1825" t="s">
        <v>68</v>
      </c>
      <c r="N1825" s="1">
        <v>499.21</v>
      </c>
      <c r="O1825" s="17">
        <v>3642</v>
      </c>
      <c r="P1825" t="s">
        <v>78</v>
      </c>
      <c r="Q1825">
        <v>-219</v>
      </c>
    </row>
    <row r="1826" spans="1:17" x14ac:dyDescent="0.25">
      <c r="A1826" s="13">
        <v>45566</v>
      </c>
      <c r="B1826" t="s">
        <v>33</v>
      </c>
      <c r="C1826" t="s">
        <v>298</v>
      </c>
      <c r="D1826" t="s">
        <v>77</v>
      </c>
      <c r="E1826" t="s">
        <v>78</v>
      </c>
      <c r="F1826" t="s">
        <v>66</v>
      </c>
      <c r="G1826">
        <v>151001008</v>
      </c>
      <c r="H1826" s="19">
        <v>45576</v>
      </c>
      <c r="I1826" t="s">
        <v>80</v>
      </c>
      <c r="J1826" s="1">
        <v>3877.9</v>
      </c>
      <c r="K1826" s="17">
        <v>3426</v>
      </c>
      <c r="L1826" t="s">
        <v>78</v>
      </c>
      <c r="M1826" t="s">
        <v>68</v>
      </c>
      <c r="N1826" s="1">
        <v>3877.9</v>
      </c>
      <c r="O1826" s="17">
        <v>3303</v>
      </c>
      <c r="P1826" t="s">
        <v>136</v>
      </c>
      <c r="Q1826">
        <v>123</v>
      </c>
    </row>
    <row r="1827" spans="1:17" x14ac:dyDescent="0.25">
      <c r="A1827" s="13">
        <v>45566</v>
      </c>
      <c r="B1827" t="s">
        <v>33</v>
      </c>
      <c r="C1827" t="s">
        <v>298</v>
      </c>
      <c r="D1827" t="s">
        <v>89</v>
      </c>
      <c r="E1827" t="s">
        <v>73</v>
      </c>
      <c r="F1827" t="s">
        <v>66</v>
      </c>
      <c r="G1827">
        <v>151000119</v>
      </c>
      <c r="H1827" s="19">
        <v>45577</v>
      </c>
      <c r="I1827" t="s">
        <v>80</v>
      </c>
      <c r="J1827" s="1">
        <v>3919.5</v>
      </c>
      <c r="K1827" s="17">
        <v>3423</v>
      </c>
      <c r="L1827" t="s">
        <v>78</v>
      </c>
      <c r="M1827" t="s">
        <v>68</v>
      </c>
      <c r="N1827" s="1">
        <v>3919.5</v>
      </c>
      <c r="O1827" s="17">
        <v>3630</v>
      </c>
      <c r="P1827" t="s">
        <v>78</v>
      </c>
      <c r="Q1827">
        <v>-207</v>
      </c>
    </row>
    <row r="1828" spans="1:17" x14ac:dyDescent="0.25">
      <c r="A1828" s="13">
        <v>45566</v>
      </c>
      <c r="B1828" t="s">
        <v>33</v>
      </c>
      <c r="C1828" t="s">
        <v>298</v>
      </c>
      <c r="D1828" t="s">
        <v>87</v>
      </c>
      <c r="E1828" t="s">
        <v>73</v>
      </c>
      <c r="F1828" t="s">
        <v>66</v>
      </c>
      <c r="G1828">
        <v>151001010</v>
      </c>
      <c r="H1828" s="19">
        <v>45577</v>
      </c>
      <c r="I1828" t="s">
        <v>80</v>
      </c>
      <c r="J1828" s="1">
        <v>3558.1</v>
      </c>
      <c r="K1828" s="17">
        <v>4330</v>
      </c>
      <c r="L1828" t="s">
        <v>73</v>
      </c>
      <c r="M1828" t="s">
        <v>68</v>
      </c>
      <c r="N1828" s="1">
        <v>3558.1</v>
      </c>
      <c r="O1828" s="17">
        <v>3256</v>
      </c>
      <c r="P1828" t="s">
        <v>136</v>
      </c>
      <c r="Q1828">
        <v>1074</v>
      </c>
    </row>
    <row r="1829" spans="1:17" x14ac:dyDescent="0.25">
      <c r="A1829" s="13">
        <v>45566</v>
      </c>
      <c r="B1829" t="s">
        <v>33</v>
      </c>
      <c r="C1829" t="s">
        <v>298</v>
      </c>
      <c r="D1829" t="s">
        <v>89</v>
      </c>
      <c r="E1829" t="s">
        <v>73</v>
      </c>
      <c r="F1829" t="s">
        <v>66</v>
      </c>
      <c r="G1829">
        <v>151000120</v>
      </c>
      <c r="H1829" s="19">
        <v>45578</v>
      </c>
      <c r="I1829" t="s">
        <v>80</v>
      </c>
      <c r="J1829" s="1">
        <v>3870.8</v>
      </c>
      <c r="K1829" s="17">
        <v>3419</v>
      </c>
      <c r="L1829" t="s">
        <v>78</v>
      </c>
      <c r="M1829" t="s">
        <v>68</v>
      </c>
      <c r="N1829" s="1">
        <v>3870.8</v>
      </c>
      <c r="O1829" s="17">
        <v>3677</v>
      </c>
      <c r="P1829" t="s">
        <v>78</v>
      </c>
      <c r="Q1829">
        <v>-258</v>
      </c>
    </row>
    <row r="1830" spans="1:17" x14ac:dyDescent="0.25">
      <c r="A1830" s="13">
        <v>45566</v>
      </c>
      <c r="B1830" t="s">
        <v>33</v>
      </c>
      <c r="C1830" t="s">
        <v>298</v>
      </c>
      <c r="D1830" t="s">
        <v>86</v>
      </c>
      <c r="E1830" t="s">
        <v>78</v>
      </c>
      <c r="F1830" t="s">
        <v>66</v>
      </c>
      <c r="G1830">
        <v>161016007</v>
      </c>
      <c r="H1830" s="19">
        <v>45578</v>
      </c>
      <c r="I1830" t="s">
        <v>80</v>
      </c>
      <c r="J1830" s="1">
        <v>3853.6</v>
      </c>
      <c r="K1830" s="17">
        <v>3422</v>
      </c>
      <c r="L1830" t="s">
        <v>78</v>
      </c>
      <c r="M1830" t="s">
        <v>68</v>
      </c>
      <c r="N1830" s="1">
        <v>3853.6</v>
      </c>
      <c r="O1830" s="17">
        <v>3490</v>
      </c>
      <c r="P1830" t="s">
        <v>78</v>
      </c>
      <c r="Q1830">
        <v>-68</v>
      </c>
    </row>
    <row r="1831" spans="1:17" x14ac:dyDescent="0.25">
      <c r="A1831" s="13">
        <v>45566</v>
      </c>
      <c r="B1831" t="s">
        <v>33</v>
      </c>
      <c r="C1831" t="s">
        <v>298</v>
      </c>
      <c r="D1831" t="s">
        <v>89</v>
      </c>
      <c r="E1831" t="s">
        <v>73</v>
      </c>
      <c r="F1831" t="s">
        <v>66</v>
      </c>
      <c r="G1831">
        <v>161002781</v>
      </c>
      <c r="H1831" s="19">
        <v>45579</v>
      </c>
      <c r="I1831" t="s">
        <v>80</v>
      </c>
      <c r="J1831" s="1">
        <v>1325.7</v>
      </c>
      <c r="K1831" s="17">
        <v>4323</v>
      </c>
      <c r="L1831" t="s">
        <v>73</v>
      </c>
      <c r="M1831" t="s">
        <v>68</v>
      </c>
      <c r="N1831" s="1">
        <v>1325.7</v>
      </c>
      <c r="O1831" s="17">
        <v>3585</v>
      </c>
      <c r="P1831" t="s">
        <v>78</v>
      </c>
      <c r="Q1831">
        <v>738</v>
      </c>
    </row>
    <row r="1832" spans="1:17" x14ac:dyDescent="0.25">
      <c r="A1832" s="13">
        <v>45566</v>
      </c>
      <c r="B1832" t="s">
        <v>33</v>
      </c>
      <c r="C1832" t="s">
        <v>298</v>
      </c>
      <c r="D1832" t="s">
        <v>122</v>
      </c>
      <c r="E1832" t="s">
        <v>73</v>
      </c>
      <c r="F1832" t="s">
        <v>66</v>
      </c>
      <c r="G1832">
        <v>161002781</v>
      </c>
      <c r="H1832" s="19">
        <v>45579</v>
      </c>
      <c r="I1832" t="s">
        <v>80</v>
      </c>
      <c r="J1832" s="1">
        <v>2727.17</v>
      </c>
      <c r="K1832" s="17">
        <v>4329</v>
      </c>
      <c r="L1832" t="s">
        <v>73</v>
      </c>
      <c r="M1832" t="s">
        <v>68</v>
      </c>
      <c r="N1832" s="1">
        <v>2727.17</v>
      </c>
      <c r="O1832" s="17">
        <v>3485</v>
      </c>
      <c r="P1832" t="s">
        <v>78</v>
      </c>
      <c r="Q1832">
        <v>844</v>
      </c>
    </row>
    <row r="1833" spans="1:17" x14ac:dyDescent="0.25">
      <c r="A1833" s="13">
        <v>45566</v>
      </c>
      <c r="B1833" t="s">
        <v>33</v>
      </c>
      <c r="C1833" t="s">
        <v>298</v>
      </c>
      <c r="D1833" t="s">
        <v>89</v>
      </c>
      <c r="E1833" t="s">
        <v>73</v>
      </c>
      <c r="F1833" t="s">
        <v>66</v>
      </c>
      <c r="G1833">
        <v>161002783</v>
      </c>
      <c r="H1833" s="19">
        <v>45580</v>
      </c>
      <c r="I1833" t="s">
        <v>80</v>
      </c>
      <c r="J1833" s="1">
        <v>3887.8</v>
      </c>
      <c r="K1833" s="17">
        <v>3431</v>
      </c>
      <c r="L1833" t="s">
        <v>78</v>
      </c>
      <c r="M1833" t="s">
        <v>68</v>
      </c>
      <c r="N1833" s="1">
        <v>3887.8</v>
      </c>
      <c r="O1833" s="17">
        <v>3559</v>
      </c>
      <c r="P1833" t="s">
        <v>78</v>
      </c>
      <c r="Q1833">
        <v>-128</v>
      </c>
    </row>
    <row r="1834" spans="1:17" x14ac:dyDescent="0.25">
      <c r="A1834" s="13">
        <v>45566</v>
      </c>
      <c r="B1834" t="s">
        <v>33</v>
      </c>
      <c r="C1834" t="s">
        <v>298</v>
      </c>
      <c r="D1834" t="s">
        <v>89</v>
      </c>
      <c r="E1834" t="s">
        <v>73</v>
      </c>
      <c r="F1834" t="s">
        <v>66</v>
      </c>
      <c r="G1834">
        <v>151000123</v>
      </c>
      <c r="H1834" s="19">
        <v>45582</v>
      </c>
      <c r="I1834" t="s">
        <v>80</v>
      </c>
      <c r="J1834" s="1">
        <v>3847.5</v>
      </c>
      <c r="K1834" s="17">
        <v>4320</v>
      </c>
      <c r="L1834" t="s">
        <v>73</v>
      </c>
      <c r="M1834" t="s">
        <v>68</v>
      </c>
      <c r="N1834" s="1">
        <v>3847.5</v>
      </c>
      <c r="O1834" s="17">
        <v>3000</v>
      </c>
      <c r="P1834" t="s">
        <v>134</v>
      </c>
      <c r="Q1834">
        <v>1320</v>
      </c>
    </row>
    <row r="1835" spans="1:17" x14ac:dyDescent="0.25">
      <c r="A1835" s="13">
        <v>45566</v>
      </c>
      <c r="B1835" t="s">
        <v>33</v>
      </c>
      <c r="C1835" t="s">
        <v>298</v>
      </c>
      <c r="D1835" t="s">
        <v>77</v>
      </c>
      <c r="E1835" t="s">
        <v>78</v>
      </c>
      <c r="F1835" t="s">
        <v>66</v>
      </c>
      <c r="G1835">
        <v>151001020</v>
      </c>
      <c r="H1835" s="19">
        <v>45582</v>
      </c>
      <c r="I1835" t="s">
        <v>80</v>
      </c>
      <c r="J1835" s="1">
        <v>4060.7</v>
      </c>
      <c r="K1835" s="17">
        <v>3429</v>
      </c>
      <c r="L1835" t="s">
        <v>78</v>
      </c>
      <c r="M1835" t="s">
        <v>68</v>
      </c>
      <c r="N1835" s="1">
        <v>4060.7</v>
      </c>
      <c r="O1835" s="17">
        <v>2911</v>
      </c>
      <c r="P1835" t="s">
        <v>134</v>
      </c>
      <c r="Q1835">
        <v>518</v>
      </c>
    </row>
    <row r="1836" spans="1:17" x14ac:dyDescent="0.25">
      <c r="A1836" s="13">
        <v>45566</v>
      </c>
      <c r="B1836" t="s">
        <v>33</v>
      </c>
      <c r="C1836" t="s">
        <v>298</v>
      </c>
      <c r="D1836" t="s">
        <v>77</v>
      </c>
      <c r="E1836" t="s">
        <v>78</v>
      </c>
      <c r="F1836" t="s">
        <v>66</v>
      </c>
      <c r="G1836">
        <v>151001022</v>
      </c>
      <c r="H1836" s="19">
        <v>45583</v>
      </c>
      <c r="I1836" t="s">
        <v>80</v>
      </c>
      <c r="J1836" s="1">
        <v>2683.53</v>
      </c>
      <c r="K1836" s="17">
        <v>3425</v>
      </c>
      <c r="L1836" t="s">
        <v>78</v>
      </c>
      <c r="M1836" t="s">
        <v>68</v>
      </c>
      <c r="N1836" s="1">
        <v>2683.53</v>
      </c>
      <c r="O1836" s="17">
        <v>3086</v>
      </c>
      <c r="P1836" t="s">
        <v>134</v>
      </c>
      <c r="Q1836">
        <v>339</v>
      </c>
    </row>
    <row r="1837" spans="1:17" x14ac:dyDescent="0.25">
      <c r="A1837" s="13">
        <v>45566</v>
      </c>
      <c r="B1837" t="s">
        <v>33</v>
      </c>
      <c r="C1837" t="s">
        <v>298</v>
      </c>
      <c r="D1837" t="s">
        <v>86</v>
      </c>
      <c r="E1837" t="s">
        <v>78</v>
      </c>
      <c r="F1837" t="s">
        <v>66</v>
      </c>
      <c r="G1837">
        <v>151001022</v>
      </c>
      <c r="H1837" s="19">
        <v>45583</v>
      </c>
      <c r="I1837" t="s">
        <v>80</v>
      </c>
      <c r="J1837" s="1">
        <v>1228.82</v>
      </c>
      <c r="K1837" s="17">
        <v>3419</v>
      </c>
      <c r="L1837" t="s">
        <v>78</v>
      </c>
      <c r="M1837" t="s">
        <v>68</v>
      </c>
      <c r="N1837" s="1">
        <v>1228.82</v>
      </c>
      <c r="O1837" s="17">
        <v>3173</v>
      </c>
      <c r="P1837" t="s">
        <v>136</v>
      </c>
      <c r="Q1837">
        <v>246</v>
      </c>
    </row>
    <row r="1838" spans="1:17" x14ac:dyDescent="0.25">
      <c r="A1838" s="13">
        <v>45566</v>
      </c>
      <c r="B1838" t="s">
        <v>33</v>
      </c>
      <c r="C1838" t="s">
        <v>300</v>
      </c>
      <c r="D1838" t="s">
        <v>81</v>
      </c>
      <c r="E1838" t="s">
        <v>73</v>
      </c>
      <c r="F1838" t="s">
        <v>66</v>
      </c>
      <c r="G1838">
        <v>161004769</v>
      </c>
      <c r="H1838" s="19">
        <v>45583</v>
      </c>
      <c r="I1838" t="s">
        <v>80</v>
      </c>
      <c r="J1838" s="1">
        <v>2067.38</v>
      </c>
      <c r="K1838" s="17">
        <v>4507</v>
      </c>
      <c r="L1838" t="s">
        <v>73</v>
      </c>
      <c r="M1838" t="s">
        <v>68</v>
      </c>
      <c r="N1838" s="1">
        <v>2067.38</v>
      </c>
      <c r="O1838" s="17">
        <v>3261</v>
      </c>
      <c r="P1838" t="s">
        <v>136</v>
      </c>
      <c r="Q1838">
        <v>1246</v>
      </c>
    </row>
    <row r="1839" spans="1:17" x14ac:dyDescent="0.25">
      <c r="A1839" s="13">
        <v>45566</v>
      </c>
      <c r="B1839" t="s">
        <v>33</v>
      </c>
      <c r="C1839" t="s">
        <v>300</v>
      </c>
      <c r="D1839" t="s">
        <v>125</v>
      </c>
      <c r="E1839" t="s">
        <v>70</v>
      </c>
      <c r="F1839" t="s">
        <v>66</v>
      </c>
      <c r="G1839">
        <v>161004769</v>
      </c>
      <c r="H1839" s="19">
        <v>45583</v>
      </c>
      <c r="I1839" t="s">
        <v>80</v>
      </c>
      <c r="J1839" s="1">
        <v>2090.17</v>
      </c>
      <c r="K1839" s="17">
        <v>4690</v>
      </c>
      <c r="L1839" t="s">
        <v>93</v>
      </c>
      <c r="M1839" t="s">
        <v>68</v>
      </c>
      <c r="N1839" s="1">
        <v>2090.17</v>
      </c>
      <c r="O1839" s="17">
        <v>3801</v>
      </c>
      <c r="P1839" t="s">
        <v>76</v>
      </c>
      <c r="Q1839">
        <v>889</v>
      </c>
    </row>
    <row r="1840" spans="1:17" x14ac:dyDescent="0.25">
      <c r="A1840" s="13">
        <v>45566</v>
      </c>
      <c r="B1840" t="s">
        <v>33</v>
      </c>
      <c r="C1840" t="s">
        <v>298</v>
      </c>
      <c r="D1840" t="s">
        <v>89</v>
      </c>
      <c r="E1840" t="s">
        <v>73</v>
      </c>
      <c r="F1840" t="s">
        <v>66</v>
      </c>
      <c r="G1840">
        <v>151000124</v>
      </c>
      <c r="H1840" s="19">
        <v>45584</v>
      </c>
      <c r="I1840" t="s">
        <v>80</v>
      </c>
      <c r="J1840" s="1">
        <v>3839.2</v>
      </c>
      <c r="K1840" s="17">
        <v>3399</v>
      </c>
      <c r="L1840" t="s">
        <v>136</v>
      </c>
      <c r="M1840" t="s">
        <v>68</v>
      </c>
      <c r="N1840" s="1">
        <v>3839.2</v>
      </c>
      <c r="O1840" s="17">
        <v>3350</v>
      </c>
      <c r="P1840" t="s">
        <v>136</v>
      </c>
      <c r="Q1840">
        <v>49</v>
      </c>
    </row>
    <row r="1841" spans="1:17" x14ac:dyDescent="0.25">
      <c r="A1841" s="13">
        <v>45566</v>
      </c>
      <c r="B1841" t="s">
        <v>33</v>
      </c>
      <c r="C1841" t="s">
        <v>300</v>
      </c>
      <c r="D1841" t="s">
        <v>81</v>
      </c>
      <c r="E1841" t="s">
        <v>73</v>
      </c>
      <c r="F1841" t="s">
        <v>66</v>
      </c>
      <c r="G1841">
        <v>151000150</v>
      </c>
      <c r="H1841" s="19">
        <v>45584</v>
      </c>
      <c r="I1841" t="s">
        <v>80</v>
      </c>
      <c r="J1841" s="1">
        <v>1438.94</v>
      </c>
      <c r="K1841" s="17">
        <v>4725</v>
      </c>
      <c r="L1841" t="s">
        <v>93</v>
      </c>
      <c r="M1841" t="s">
        <v>68</v>
      </c>
      <c r="N1841" s="1">
        <v>1438.94</v>
      </c>
      <c r="O1841" s="17">
        <v>4190</v>
      </c>
      <c r="P1841" t="s">
        <v>70</v>
      </c>
      <c r="Q1841">
        <v>535</v>
      </c>
    </row>
    <row r="1842" spans="1:17" x14ac:dyDescent="0.25">
      <c r="A1842" s="13">
        <v>45566</v>
      </c>
      <c r="B1842" t="s">
        <v>33</v>
      </c>
      <c r="C1842" t="s">
        <v>300</v>
      </c>
      <c r="D1842" t="s">
        <v>125</v>
      </c>
      <c r="E1842" t="s">
        <v>70</v>
      </c>
      <c r="F1842" t="s">
        <v>66</v>
      </c>
      <c r="G1842">
        <v>151000150</v>
      </c>
      <c r="H1842" s="19">
        <v>45584</v>
      </c>
      <c r="I1842" t="s">
        <v>80</v>
      </c>
      <c r="J1842" s="1">
        <v>2710.41</v>
      </c>
      <c r="K1842" s="17">
        <v>4267</v>
      </c>
      <c r="L1842" t="s">
        <v>70</v>
      </c>
      <c r="M1842" t="s">
        <v>68</v>
      </c>
      <c r="N1842" s="1">
        <v>2710.41</v>
      </c>
      <c r="O1842" s="17">
        <v>3010</v>
      </c>
      <c r="P1842" t="s">
        <v>134</v>
      </c>
      <c r="Q1842">
        <v>1257</v>
      </c>
    </row>
    <row r="1843" spans="1:17" x14ac:dyDescent="0.25">
      <c r="A1843" s="13">
        <v>45566</v>
      </c>
      <c r="B1843" t="s">
        <v>33</v>
      </c>
      <c r="C1843" t="s">
        <v>298</v>
      </c>
      <c r="D1843" t="s">
        <v>89</v>
      </c>
      <c r="E1843" t="s">
        <v>73</v>
      </c>
      <c r="F1843" t="s">
        <v>66</v>
      </c>
      <c r="G1843">
        <v>151000126</v>
      </c>
      <c r="H1843" s="19">
        <v>45585</v>
      </c>
      <c r="I1843" t="s">
        <v>80</v>
      </c>
      <c r="J1843" s="1">
        <v>3975.9</v>
      </c>
      <c r="K1843" s="17">
        <v>4326</v>
      </c>
      <c r="L1843" t="s">
        <v>73</v>
      </c>
      <c r="M1843" t="s">
        <v>68</v>
      </c>
      <c r="N1843" s="1">
        <v>3975.9</v>
      </c>
      <c r="O1843" s="17">
        <v>2748</v>
      </c>
      <c r="P1843" t="s">
        <v>135</v>
      </c>
      <c r="Q1843">
        <v>1578</v>
      </c>
    </row>
    <row r="1844" spans="1:17" x14ac:dyDescent="0.25">
      <c r="A1844" s="13">
        <v>45566</v>
      </c>
      <c r="B1844" t="s">
        <v>33</v>
      </c>
      <c r="C1844" t="s">
        <v>298</v>
      </c>
      <c r="D1844" t="s">
        <v>77</v>
      </c>
      <c r="E1844" t="s">
        <v>78</v>
      </c>
      <c r="F1844" t="s">
        <v>66</v>
      </c>
      <c r="G1844">
        <v>151001025</v>
      </c>
      <c r="H1844" s="19">
        <v>45586</v>
      </c>
      <c r="I1844" t="s">
        <v>80</v>
      </c>
      <c r="J1844" s="1">
        <v>3965.8</v>
      </c>
      <c r="K1844" s="17">
        <v>3419</v>
      </c>
      <c r="L1844" t="s">
        <v>78</v>
      </c>
      <c r="M1844" t="s">
        <v>68</v>
      </c>
      <c r="N1844" s="1">
        <v>3965.8</v>
      </c>
      <c r="O1844" s="17">
        <v>3267</v>
      </c>
      <c r="P1844" t="s">
        <v>136</v>
      </c>
      <c r="Q1844">
        <v>152</v>
      </c>
    </row>
    <row r="1845" spans="1:17" x14ac:dyDescent="0.25">
      <c r="A1845" s="13">
        <v>45566</v>
      </c>
      <c r="B1845" t="s">
        <v>33</v>
      </c>
      <c r="C1845" t="s">
        <v>298</v>
      </c>
      <c r="D1845" t="s">
        <v>77</v>
      </c>
      <c r="E1845" t="s">
        <v>78</v>
      </c>
      <c r="F1845" t="s">
        <v>66</v>
      </c>
      <c r="G1845">
        <v>151001027</v>
      </c>
      <c r="H1845" s="19">
        <v>45586</v>
      </c>
      <c r="I1845" t="s">
        <v>80</v>
      </c>
      <c r="J1845" s="1">
        <v>4024</v>
      </c>
      <c r="K1845" s="17">
        <v>2520</v>
      </c>
      <c r="L1845" t="s">
        <v>135</v>
      </c>
      <c r="M1845" t="s">
        <v>68</v>
      </c>
      <c r="N1845" s="1">
        <v>4024</v>
      </c>
      <c r="O1845" s="17">
        <v>3647</v>
      </c>
      <c r="P1845" t="s">
        <v>78</v>
      </c>
      <c r="Q1845">
        <v>-1127</v>
      </c>
    </row>
    <row r="1846" spans="1:17" x14ac:dyDescent="0.25">
      <c r="A1846" s="13">
        <v>45566</v>
      </c>
      <c r="B1846" t="s">
        <v>33</v>
      </c>
      <c r="C1846" t="s">
        <v>298</v>
      </c>
      <c r="D1846" t="s">
        <v>77</v>
      </c>
      <c r="E1846" t="s">
        <v>78</v>
      </c>
      <c r="F1846" t="s">
        <v>66</v>
      </c>
      <c r="G1846">
        <v>151001029</v>
      </c>
      <c r="H1846" s="19">
        <v>45587</v>
      </c>
      <c r="I1846" t="s">
        <v>80</v>
      </c>
      <c r="J1846" s="1">
        <v>4021.4</v>
      </c>
      <c r="K1846" s="17">
        <v>2529</v>
      </c>
      <c r="L1846" t="s">
        <v>135</v>
      </c>
      <c r="M1846" t="s">
        <v>68</v>
      </c>
      <c r="N1846" s="1">
        <v>4021.4</v>
      </c>
      <c r="O1846" s="17">
        <v>3012</v>
      </c>
      <c r="P1846" t="s">
        <v>134</v>
      </c>
      <c r="Q1846">
        <v>-483</v>
      </c>
    </row>
    <row r="1847" spans="1:17" x14ac:dyDescent="0.25">
      <c r="A1847" s="13">
        <v>45566</v>
      </c>
      <c r="B1847" t="s">
        <v>33</v>
      </c>
      <c r="C1847" t="s">
        <v>298</v>
      </c>
      <c r="D1847" t="s">
        <v>86</v>
      </c>
      <c r="E1847" t="s">
        <v>78</v>
      </c>
      <c r="F1847" t="s">
        <v>66</v>
      </c>
      <c r="G1847">
        <v>161016017</v>
      </c>
      <c r="H1847" s="19">
        <v>45587</v>
      </c>
      <c r="I1847" t="s">
        <v>80</v>
      </c>
      <c r="J1847" s="1">
        <v>3943.9</v>
      </c>
      <c r="K1847" s="17">
        <v>3433</v>
      </c>
      <c r="L1847" t="s">
        <v>78</v>
      </c>
      <c r="M1847" t="s">
        <v>68</v>
      </c>
      <c r="N1847" s="1">
        <v>3943.9</v>
      </c>
      <c r="O1847" s="17">
        <v>3236</v>
      </c>
      <c r="P1847" t="s">
        <v>136</v>
      </c>
      <c r="Q1847">
        <v>197</v>
      </c>
    </row>
    <row r="1848" spans="1:17" x14ac:dyDescent="0.25">
      <c r="A1848" s="13">
        <v>45566</v>
      </c>
      <c r="B1848" t="s">
        <v>33</v>
      </c>
      <c r="C1848" t="s">
        <v>297</v>
      </c>
      <c r="D1848" t="s">
        <v>126</v>
      </c>
      <c r="E1848" t="s">
        <v>76</v>
      </c>
      <c r="F1848" t="s">
        <v>66</v>
      </c>
      <c r="G1848">
        <v>162000076</v>
      </c>
      <c r="H1848" s="19">
        <v>45589</v>
      </c>
      <c r="I1848" t="s">
        <v>80</v>
      </c>
      <c r="J1848" s="1">
        <v>1877.73</v>
      </c>
      <c r="K1848" s="17">
        <v>3430</v>
      </c>
      <c r="L1848" t="s">
        <v>78</v>
      </c>
      <c r="M1848" t="s">
        <v>68</v>
      </c>
      <c r="N1848" s="1">
        <v>1877.73</v>
      </c>
      <c r="O1848" s="17">
        <v>3933</v>
      </c>
      <c r="P1848" t="s">
        <v>76</v>
      </c>
      <c r="Q1848">
        <v>-503</v>
      </c>
    </row>
    <row r="1849" spans="1:17" x14ac:dyDescent="0.25">
      <c r="A1849" s="13">
        <v>45566</v>
      </c>
      <c r="B1849" t="s">
        <v>33</v>
      </c>
      <c r="C1849" t="s">
        <v>297</v>
      </c>
      <c r="D1849" t="s">
        <v>99</v>
      </c>
      <c r="E1849" t="s">
        <v>73</v>
      </c>
      <c r="F1849" t="s">
        <v>66</v>
      </c>
      <c r="G1849">
        <v>162000076</v>
      </c>
      <c r="H1849" s="19">
        <v>45589</v>
      </c>
      <c r="I1849" t="s">
        <v>80</v>
      </c>
      <c r="J1849" s="1">
        <v>911</v>
      </c>
      <c r="K1849" s="17">
        <v>4311</v>
      </c>
      <c r="L1849" t="s">
        <v>73</v>
      </c>
      <c r="M1849" t="s">
        <v>68</v>
      </c>
      <c r="N1849" s="1">
        <v>911</v>
      </c>
      <c r="O1849" s="17">
        <v>3592</v>
      </c>
      <c r="P1849" t="s">
        <v>78</v>
      </c>
      <c r="Q1849">
        <v>719</v>
      </c>
    </row>
    <row r="1850" spans="1:17" x14ac:dyDescent="0.25">
      <c r="A1850" s="13">
        <v>45566</v>
      </c>
      <c r="B1850" t="s">
        <v>33</v>
      </c>
      <c r="C1850" t="s">
        <v>297</v>
      </c>
      <c r="D1850" t="s">
        <v>127</v>
      </c>
      <c r="E1850" t="s">
        <v>70</v>
      </c>
      <c r="F1850" t="s">
        <v>66</v>
      </c>
      <c r="G1850">
        <v>162000076</v>
      </c>
      <c r="H1850" s="19">
        <v>45589</v>
      </c>
      <c r="I1850" t="s">
        <v>80</v>
      </c>
      <c r="J1850" s="1">
        <v>1310.01</v>
      </c>
      <c r="K1850" s="17">
        <v>3725</v>
      </c>
      <c r="L1850" t="s">
        <v>76</v>
      </c>
      <c r="M1850" t="s">
        <v>68</v>
      </c>
      <c r="N1850" s="1">
        <v>1310.01</v>
      </c>
      <c r="O1850" s="17">
        <v>3396</v>
      </c>
      <c r="P1850" t="s">
        <v>136</v>
      </c>
      <c r="Q1850">
        <v>329</v>
      </c>
    </row>
    <row r="1851" spans="1:17" x14ac:dyDescent="0.25">
      <c r="A1851" s="13">
        <v>45566</v>
      </c>
      <c r="B1851" t="s">
        <v>33</v>
      </c>
      <c r="C1851" t="s">
        <v>298</v>
      </c>
      <c r="D1851" t="s">
        <v>89</v>
      </c>
      <c r="E1851" t="s">
        <v>73</v>
      </c>
      <c r="F1851" t="s">
        <v>66</v>
      </c>
      <c r="G1851">
        <v>161002793</v>
      </c>
      <c r="H1851" s="19">
        <v>45590</v>
      </c>
      <c r="I1851" t="s">
        <v>80</v>
      </c>
      <c r="J1851" s="1">
        <v>4021</v>
      </c>
      <c r="K1851" s="17">
        <v>3433</v>
      </c>
      <c r="L1851" t="s">
        <v>78</v>
      </c>
      <c r="M1851" t="s">
        <v>68</v>
      </c>
      <c r="N1851" s="1">
        <v>4021</v>
      </c>
      <c r="O1851" s="17">
        <v>4266</v>
      </c>
      <c r="P1851" t="s">
        <v>70</v>
      </c>
      <c r="Q1851">
        <v>-833</v>
      </c>
    </row>
    <row r="1852" spans="1:17" x14ac:dyDescent="0.25">
      <c r="A1852" s="13">
        <v>45566</v>
      </c>
      <c r="B1852" t="s">
        <v>33</v>
      </c>
      <c r="C1852" t="s">
        <v>297</v>
      </c>
      <c r="D1852" t="s">
        <v>126</v>
      </c>
      <c r="E1852" t="s">
        <v>76</v>
      </c>
      <c r="F1852" t="s">
        <v>66</v>
      </c>
      <c r="G1852">
        <v>162000077</v>
      </c>
      <c r="H1852" s="19">
        <v>45591</v>
      </c>
      <c r="I1852" t="s">
        <v>80</v>
      </c>
      <c r="J1852" s="1">
        <v>2364.6799999999998</v>
      </c>
      <c r="K1852" s="17">
        <v>3958</v>
      </c>
      <c r="L1852" t="s">
        <v>76</v>
      </c>
      <c r="M1852" t="s">
        <v>68</v>
      </c>
      <c r="N1852" s="1">
        <v>2364.6799999999998</v>
      </c>
      <c r="O1852" s="17">
        <v>3952</v>
      </c>
      <c r="P1852" t="s">
        <v>76</v>
      </c>
      <c r="Q1852">
        <v>6</v>
      </c>
    </row>
    <row r="1853" spans="1:17" x14ac:dyDescent="0.25">
      <c r="A1853" s="13">
        <v>45566</v>
      </c>
      <c r="B1853" t="s">
        <v>33</v>
      </c>
      <c r="C1853" t="s">
        <v>297</v>
      </c>
      <c r="D1853" t="s">
        <v>127</v>
      </c>
      <c r="E1853" t="s">
        <v>70</v>
      </c>
      <c r="F1853" t="s">
        <v>66</v>
      </c>
      <c r="G1853">
        <v>162000077</v>
      </c>
      <c r="H1853" s="19">
        <v>45591</v>
      </c>
      <c r="I1853" t="s">
        <v>80</v>
      </c>
      <c r="J1853" s="1">
        <v>1722.94</v>
      </c>
      <c r="K1853" s="17">
        <v>4023</v>
      </c>
      <c r="L1853" t="s">
        <v>70</v>
      </c>
      <c r="M1853" t="s">
        <v>68</v>
      </c>
      <c r="N1853" s="1">
        <v>1722.94</v>
      </c>
      <c r="O1853" s="17">
        <v>3500</v>
      </c>
      <c r="P1853" t="s">
        <v>78</v>
      </c>
      <c r="Q1853">
        <v>523</v>
      </c>
    </row>
    <row r="1854" spans="1:17" x14ac:dyDescent="0.25">
      <c r="A1854" s="13">
        <v>45566</v>
      </c>
      <c r="B1854" t="s">
        <v>33</v>
      </c>
      <c r="C1854" t="s">
        <v>297</v>
      </c>
      <c r="D1854" t="s">
        <v>126</v>
      </c>
      <c r="E1854" t="s">
        <v>76</v>
      </c>
      <c r="F1854" t="s">
        <v>66</v>
      </c>
      <c r="G1854">
        <v>162000080</v>
      </c>
      <c r="H1854" s="19">
        <v>45593</v>
      </c>
      <c r="I1854" t="s">
        <v>80</v>
      </c>
      <c r="J1854" s="1">
        <v>1703.54</v>
      </c>
      <c r="K1854" s="17">
        <v>3430</v>
      </c>
      <c r="L1854" t="s">
        <v>78</v>
      </c>
      <c r="M1854" t="s">
        <v>68</v>
      </c>
      <c r="N1854" s="1">
        <v>1703.54</v>
      </c>
      <c r="O1854" s="17">
        <v>3409</v>
      </c>
      <c r="P1854" t="s">
        <v>78</v>
      </c>
      <c r="Q1854">
        <v>21</v>
      </c>
    </row>
    <row r="1855" spans="1:17" x14ac:dyDescent="0.25">
      <c r="A1855" s="13">
        <v>45566</v>
      </c>
      <c r="B1855" t="s">
        <v>33</v>
      </c>
      <c r="C1855" t="s">
        <v>297</v>
      </c>
      <c r="D1855" t="s">
        <v>99</v>
      </c>
      <c r="E1855" t="s">
        <v>73</v>
      </c>
      <c r="F1855" t="s">
        <v>66</v>
      </c>
      <c r="G1855">
        <v>162000080</v>
      </c>
      <c r="H1855" s="19">
        <v>45593</v>
      </c>
      <c r="I1855" t="s">
        <v>80</v>
      </c>
      <c r="J1855" s="1">
        <v>1310.6099999999999</v>
      </c>
      <c r="K1855" s="17">
        <v>4319</v>
      </c>
      <c r="L1855" t="s">
        <v>73</v>
      </c>
      <c r="M1855" t="s">
        <v>68</v>
      </c>
      <c r="N1855" s="1">
        <v>1310.6099999999999</v>
      </c>
      <c r="O1855" s="17">
        <v>4340</v>
      </c>
      <c r="P1855" t="s">
        <v>73</v>
      </c>
      <c r="Q1855">
        <v>-21</v>
      </c>
    </row>
    <row r="1856" spans="1:17" x14ac:dyDescent="0.25">
      <c r="A1856" s="13">
        <v>45566</v>
      </c>
      <c r="B1856" t="s">
        <v>33</v>
      </c>
      <c r="C1856" t="s">
        <v>297</v>
      </c>
      <c r="D1856" t="s">
        <v>127</v>
      </c>
      <c r="E1856" t="s">
        <v>70</v>
      </c>
      <c r="F1856" t="s">
        <v>66</v>
      </c>
      <c r="G1856">
        <v>162000080</v>
      </c>
      <c r="H1856" s="19">
        <v>45593</v>
      </c>
      <c r="I1856" t="s">
        <v>80</v>
      </c>
      <c r="J1856" s="1">
        <v>1031.6199999999999</v>
      </c>
      <c r="K1856" s="17">
        <v>4015</v>
      </c>
      <c r="L1856" t="s">
        <v>70</v>
      </c>
      <c r="M1856" t="s">
        <v>68</v>
      </c>
      <c r="N1856" s="1">
        <v>1031.6199999999999</v>
      </c>
      <c r="O1856" s="17">
        <v>3559</v>
      </c>
      <c r="P1856" t="s">
        <v>78</v>
      </c>
      <c r="Q1856">
        <v>456</v>
      </c>
    </row>
    <row r="1857" spans="1:17" x14ac:dyDescent="0.25">
      <c r="A1857" s="13">
        <v>45566</v>
      </c>
      <c r="B1857" t="s">
        <v>33</v>
      </c>
      <c r="C1857" t="s">
        <v>297</v>
      </c>
      <c r="D1857" t="s">
        <v>126</v>
      </c>
      <c r="E1857" t="s">
        <v>76</v>
      </c>
      <c r="F1857" t="s">
        <v>66</v>
      </c>
      <c r="G1857">
        <v>162000081</v>
      </c>
      <c r="H1857" s="19">
        <v>45594</v>
      </c>
      <c r="I1857" t="s">
        <v>80</v>
      </c>
      <c r="J1857" s="1">
        <v>3018.08</v>
      </c>
      <c r="K1857" s="17">
        <v>3425</v>
      </c>
      <c r="L1857" t="s">
        <v>78</v>
      </c>
      <c r="M1857" t="s">
        <v>68</v>
      </c>
      <c r="N1857" s="1">
        <v>3018.08</v>
      </c>
      <c r="O1857" s="17">
        <v>3197</v>
      </c>
      <c r="P1857" t="s">
        <v>136</v>
      </c>
      <c r="Q1857">
        <v>228</v>
      </c>
    </row>
    <row r="1858" spans="1:17" x14ac:dyDescent="0.25">
      <c r="A1858" s="13">
        <v>45566</v>
      </c>
      <c r="B1858" t="s">
        <v>33</v>
      </c>
      <c r="C1858" t="s">
        <v>297</v>
      </c>
      <c r="D1858" t="s">
        <v>127</v>
      </c>
      <c r="E1858" t="s">
        <v>70</v>
      </c>
      <c r="F1858" t="s">
        <v>66</v>
      </c>
      <c r="G1858">
        <v>162000081</v>
      </c>
      <c r="H1858" s="19">
        <v>45594</v>
      </c>
      <c r="I1858" t="s">
        <v>80</v>
      </c>
      <c r="J1858" s="1">
        <v>826.6</v>
      </c>
      <c r="K1858" s="17">
        <v>4029</v>
      </c>
      <c r="L1858" t="s">
        <v>70</v>
      </c>
      <c r="M1858" t="s">
        <v>68</v>
      </c>
      <c r="N1858" s="1">
        <v>826.6</v>
      </c>
      <c r="O1858" s="17">
        <v>3655</v>
      </c>
      <c r="P1858" t="s">
        <v>78</v>
      </c>
      <c r="Q1858">
        <v>374</v>
      </c>
    </row>
    <row r="1859" spans="1:17" x14ac:dyDescent="0.25">
      <c r="A1859" s="13">
        <v>45566</v>
      </c>
      <c r="B1859" t="s">
        <v>33</v>
      </c>
      <c r="C1859" t="s">
        <v>297</v>
      </c>
      <c r="D1859" t="s">
        <v>99</v>
      </c>
      <c r="E1859" t="s">
        <v>73</v>
      </c>
      <c r="F1859" t="s">
        <v>66</v>
      </c>
      <c r="G1859">
        <v>162000082</v>
      </c>
      <c r="H1859" s="19">
        <v>45595</v>
      </c>
      <c r="I1859" t="s">
        <v>80</v>
      </c>
      <c r="J1859" s="1">
        <v>2677.95</v>
      </c>
      <c r="K1859" s="17">
        <v>4011</v>
      </c>
      <c r="L1859" t="s">
        <v>70</v>
      </c>
      <c r="M1859" t="s">
        <v>68</v>
      </c>
      <c r="N1859" s="1">
        <v>2677.95</v>
      </c>
      <c r="O1859" s="17">
        <v>3289</v>
      </c>
      <c r="P1859" t="s">
        <v>136</v>
      </c>
      <c r="Q1859">
        <v>722</v>
      </c>
    </row>
    <row r="1860" spans="1:17" x14ac:dyDescent="0.25">
      <c r="A1860" s="13">
        <v>45566</v>
      </c>
      <c r="B1860" t="s">
        <v>33</v>
      </c>
      <c r="C1860" t="s">
        <v>297</v>
      </c>
      <c r="D1860" t="s">
        <v>127</v>
      </c>
      <c r="E1860" t="s">
        <v>70</v>
      </c>
      <c r="F1860" t="s">
        <v>66</v>
      </c>
      <c r="G1860">
        <v>162000082</v>
      </c>
      <c r="H1860" s="19">
        <v>45595</v>
      </c>
      <c r="I1860" t="s">
        <v>80</v>
      </c>
      <c r="J1860" s="1">
        <v>1234.1400000000001</v>
      </c>
      <c r="K1860" s="17">
        <v>3718</v>
      </c>
      <c r="L1860" t="s">
        <v>76</v>
      </c>
      <c r="M1860" t="s">
        <v>68</v>
      </c>
      <c r="N1860" s="1">
        <v>1234.1400000000001</v>
      </c>
      <c r="O1860" s="17">
        <v>4171</v>
      </c>
      <c r="P1860" t="s">
        <v>70</v>
      </c>
      <c r="Q1860">
        <v>-453</v>
      </c>
    </row>
    <row r="1861" spans="1:17" x14ac:dyDescent="0.25">
      <c r="A1861" s="13">
        <v>45597</v>
      </c>
      <c r="B1861" t="s">
        <v>33</v>
      </c>
      <c r="C1861" t="s">
        <v>298</v>
      </c>
      <c r="D1861" t="s">
        <v>89</v>
      </c>
      <c r="E1861" t="s">
        <v>73</v>
      </c>
      <c r="F1861" t="s">
        <v>66</v>
      </c>
      <c r="G1861">
        <v>151000131</v>
      </c>
      <c r="H1861" s="19">
        <v>45597</v>
      </c>
      <c r="I1861" t="s">
        <v>80</v>
      </c>
      <c r="J1861" s="1">
        <v>3977.3</v>
      </c>
      <c r="K1861" s="17">
        <v>3432</v>
      </c>
      <c r="L1861" t="s">
        <v>78</v>
      </c>
      <c r="M1861" t="s">
        <v>68</v>
      </c>
      <c r="N1861" s="1">
        <v>3977.3</v>
      </c>
      <c r="O1861" s="17">
        <v>4585</v>
      </c>
      <c r="P1861" t="s">
        <v>73</v>
      </c>
      <c r="Q1861">
        <v>-1153</v>
      </c>
    </row>
    <row r="1862" spans="1:17" x14ac:dyDescent="0.25">
      <c r="A1862" s="13">
        <v>45597</v>
      </c>
      <c r="B1862" t="s">
        <v>33</v>
      </c>
      <c r="C1862" t="s">
        <v>298</v>
      </c>
      <c r="D1862" t="s">
        <v>86</v>
      </c>
      <c r="E1862" t="s">
        <v>78</v>
      </c>
      <c r="F1862" t="s">
        <v>66</v>
      </c>
      <c r="G1862">
        <v>161016038</v>
      </c>
      <c r="H1862" s="19">
        <v>45597</v>
      </c>
      <c r="I1862" t="s">
        <v>80</v>
      </c>
      <c r="J1862" s="1">
        <v>3975.6</v>
      </c>
      <c r="K1862" s="17">
        <v>2832</v>
      </c>
      <c r="L1862" t="s">
        <v>134</v>
      </c>
      <c r="M1862" t="s">
        <v>68</v>
      </c>
      <c r="N1862" s="1">
        <v>3975.6</v>
      </c>
      <c r="O1862" s="17">
        <v>3213</v>
      </c>
      <c r="P1862" t="s">
        <v>136</v>
      </c>
      <c r="Q1862">
        <v>-381</v>
      </c>
    </row>
    <row r="1863" spans="1:17" x14ac:dyDescent="0.25">
      <c r="A1863" s="13">
        <v>45597</v>
      </c>
      <c r="B1863" t="s">
        <v>33</v>
      </c>
      <c r="C1863" t="s">
        <v>298</v>
      </c>
      <c r="D1863" t="s">
        <v>77</v>
      </c>
      <c r="E1863" t="s">
        <v>78</v>
      </c>
      <c r="F1863" t="s">
        <v>66</v>
      </c>
      <c r="G1863" t="s">
        <v>200</v>
      </c>
      <c r="H1863" s="19">
        <v>45597</v>
      </c>
      <c r="I1863" t="s">
        <v>80</v>
      </c>
      <c r="J1863" s="1">
        <v>3992.6</v>
      </c>
      <c r="K1863" s="17">
        <v>3405</v>
      </c>
      <c r="L1863" t="s">
        <v>78</v>
      </c>
      <c r="M1863" t="s">
        <v>68</v>
      </c>
      <c r="N1863" s="1">
        <v>3992.6</v>
      </c>
      <c r="O1863" s="17">
        <v>3089</v>
      </c>
      <c r="P1863" t="s">
        <v>134</v>
      </c>
      <c r="Q1863">
        <v>316</v>
      </c>
    </row>
    <row r="1864" spans="1:17" x14ac:dyDescent="0.25">
      <c r="A1864" s="13">
        <v>45597</v>
      </c>
      <c r="B1864" t="s">
        <v>33</v>
      </c>
      <c r="C1864" t="s">
        <v>298</v>
      </c>
      <c r="D1864" t="s">
        <v>89</v>
      </c>
      <c r="E1864" t="s">
        <v>73</v>
      </c>
      <c r="F1864" t="s">
        <v>66</v>
      </c>
      <c r="G1864">
        <v>161002802</v>
      </c>
      <c r="H1864" s="19">
        <v>45599</v>
      </c>
      <c r="I1864" t="s">
        <v>80</v>
      </c>
      <c r="J1864" s="1">
        <v>3924.1</v>
      </c>
      <c r="K1864" s="17">
        <v>3420</v>
      </c>
      <c r="L1864" t="s">
        <v>78</v>
      </c>
      <c r="M1864" t="s">
        <v>68</v>
      </c>
      <c r="N1864" s="1">
        <v>3924.1</v>
      </c>
      <c r="O1864" s="17">
        <v>3326</v>
      </c>
      <c r="P1864" t="s">
        <v>136</v>
      </c>
      <c r="Q1864">
        <v>94</v>
      </c>
    </row>
    <row r="1865" spans="1:17" x14ac:dyDescent="0.25">
      <c r="A1865" s="13">
        <v>45597</v>
      </c>
      <c r="B1865" t="s">
        <v>33</v>
      </c>
      <c r="C1865" t="s">
        <v>298</v>
      </c>
      <c r="D1865" t="s">
        <v>77</v>
      </c>
      <c r="E1865" t="s">
        <v>78</v>
      </c>
      <c r="F1865" t="s">
        <v>66</v>
      </c>
      <c r="G1865">
        <v>161016041</v>
      </c>
      <c r="H1865" s="19">
        <v>45599</v>
      </c>
      <c r="I1865" t="s">
        <v>80</v>
      </c>
      <c r="J1865" s="1">
        <v>3970.5</v>
      </c>
      <c r="K1865" s="17">
        <v>3488</v>
      </c>
      <c r="L1865" t="s">
        <v>78</v>
      </c>
      <c r="M1865" t="s">
        <v>68</v>
      </c>
      <c r="N1865" s="1">
        <v>3970.5</v>
      </c>
      <c r="O1865" s="17">
        <v>2973</v>
      </c>
      <c r="P1865" t="s">
        <v>134</v>
      </c>
      <c r="Q1865">
        <v>515</v>
      </c>
    </row>
    <row r="1866" spans="1:17" x14ac:dyDescent="0.25">
      <c r="A1866" s="13">
        <v>45597</v>
      </c>
      <c r="B1866" t="s">
        <v>33</v>
      </c>
      <c r="C1866" t="s">
        <v>298</v>
      </c>
      <c r="D1866" t="s">
        <v>89</v>
      </c>
      <c r="E1866" t="s">
        <v>73</v>
      </c>
      <c r="F1866" t="s">
        <v>66</v>
      </c>
      <c r="G1866">
        <v>161002806</v>
      </c>
      <c r="H1866" s="19">
        <v>45600</v>
      </c>
      <c r="I1866" t="s">
        <v>80</v>
      </c>
      <c r="J1866" s="1">
        <v>3946.4</v>
      </c>
      <c r="K1866" s="17">
        <v>4371</v>
      </c>
      <c r="L1866" t="s">
        <v>73</v>
      </c>
      <c r="M1866" t="s">
        <v>68</v>
      </c>
      <c r="N1866" s="1">
        <v>3946.4</v>
      </c>
      <c r="O1866" s="17">
        <v>3856</v>
      </c>
      <c r="P1866" t="s">
        <v>76</v>
      </c>
      <c r="Q1866">
        <v>515</v>
      </c>
    </row>
    <row r="1867" spans="1:17" x14ac:dyDescent="0.25">
      <c r="A1867" s="13">
        <v>45597</v>
      </c>
      <c r="B1867" t="s">
        <v>33</v>
      </c>
      <c r="C1867" t="s">
        <v>297</v>
      </c>
      <c r="D1867" t="s">
        <v>126</v>
      </c>
      <c r="E1867" t="s">
        <v>76</v>
      </c>
      <c r="F1867" t="s">
        <v>66</v>
      </c>
      <c r="G1867">
        <v>162000083</v>
      </c>
      <c r="H1867" s="19">
        <v>45600</v>
      </c>
      <c r="I1867" t="s">
        <v>80</v>
      </c>
      <c r="J1867" s="1">
        <v>1237.8699999999999</v>
      </c>
      <c r="K1867" s="17">
        <v>3965</v>
      </c>
      <c r="L1867" t="s">
        <v>76</v>
      </c>
      <c r="M1867" t="s">
        <v>68</v>
      </c>
      <c r="N1867" s="1">
        <v>1237.8699999999999</v>
      </c>
      <c r="O1867" s="17">
        <v>3691</v>
      </c>
      <c r="P1867" t="s">
        <v>78</v>
      </c>
      <c r="Q1867">
        <v>274</v>
      </c>
    </row>
    <row r="1868" spans="1:17" x14ac:dyDescent="0.25">
      <c r="A1868" s="13">
        <v>45597</v>
      </c>
      <c r="B1868" t="s">
        <v>33</v>
      </c>
      <c r="C1868" t="s">
        <v>297</v>
      </c>
      <c r="D1868" t="s">
        <v>99</v>
      </c>
      <c r="E1868" t="s">
        <v>73</v>
      </c>
      <c r="F1868" t="s">
        <v>66</v>
      </c>
      <c r="G1868">
        <v>162000083</v>
      </c>
      <c r="H1868" s="19">
        <v>45600</v>
      </c>
      <c r="I1868" t="s">
        <v>80</v>
      </c>
      <c r="J1868" s="1">
        <v>1861.88</v>
      </c>
      <c r="K1868" s="17">
        <v>4020</v>
      </c>
      <c r="L1868" t="s">
        <v>70</v>
      </c>
      <c r="M1868" t="s">
        <v>68</v>
      </c>
      <c r="N1868" s="1">
        <v>1861.88</v>
      </c>
      <c r="O1868" s="17">
        <v>3809</v>
      </c>
      <c r="P1868" t="s">
        <v>76</v>
      </c>
      <c r="Q1868">
        <v>211</v>
      </c>
    </row>
    <row r="1869" spans="1:17" x14ac:dyDescent="0.25">
      <c r="A1869" s="13">
        <v>45597</v>
      </c>
      <c r="B1869" t="s">
        <v>33</v>
      </c>
      <c r="C1869" t="s">
        <v>297</v>
      </c>
      <c r="D1869" t="s">
        <v>127</v>
      </c>
      <c r="E1869" t="s">
        <v>70</v>
      </c>
      <c r="F1869" t="s">
        <v>66</v>
      </c>
      <c r="G1869">
        <v>162000083</v>
      </c>
      <c r="H1869" s="19">
        <v>45600</v>
      </c>
      <c r="I1869" t="s">
        <v>80</v>
      </c>
      <c r="J1869" s="1">
        <v>934.49</v>
      </c>
      <c r="K1869" s="17">
        <v>4077</v>
      </c>
      <c r="L1869" t="s">
        <v>70</v>
      </c>
      <c r="M1869" t="s">
        <v>68</v>
      </c>
      <c r="N1869" s="1">
        <v>934.49</v>
      </c>
      <c r="O1869" s="17">
        <v>3683</v>
      </c>
      <c r="P1869" t="s">
        <v>78</v>
      </c>
      <c r="Q1869">
        <v>394</v>
      </c>
    </row>
    <row r="1870" spans="1:17" x14ac:dyDescent="0.25">
      <c r="A1870" s="13">
        <v>45597</v>
      </c>
      <c r="B1870" t="s">
        <v>33</v>
      </c>
      <c r="C1870" t="s">
        <v>297</v>
      </c>
      <c r="D1870" t="s">
        <v>126</v>
      </c>
      <c r="E1870" t="s">
        <v>76</v>
      </c>
      <c r="F1870" t="s">
        <v>66</v>
      </c>
      <c r="G1870">
        <v>162000084</v>
      </c>
      <c r="H1870" s="19">
        <v>45601</v>
      </c>
      <c r="I1870" t="s">
        <v>80</v>
      </c>
      <c r="J1870" s="1">
        <v>1426.61</v>
      </c>
      <c r="K1870" s="17">
        <v>3968</v>
      </c>
      <c r="L1870" t="s">
        <v>76</v>
      </c>
      <c r="M1870" t="s">
        <v>68</v>
      </c>
      <c r="N1870" s="1">
        <v>1426.61</v>
      </c>
      <c r="O1870" s="17">
        <v>3388</v>
      </c>
      <c r="P1870" t="s">
        <v>136</v>
      </c>
      <c r="Q1870">
        <v>580</v>
      </c>
    </row>
    <row r="1871" spans="1:17" x14ac:dyDescent="0.25">
      <c r="A1871" s="13">
        <v>45597</v>
      </c>
      <c r="B1871" t="s">
        <v>33</v>
      </c>
      <c r="C1871" t="s">
        <v>297</v>
      </c>
      <c r="D1871" t="s">
        <v>99</v>
      </c>
      <c r="E1871" t="s">
        <v>73</v>
      </c>
      <c r="F1871" t="s">
        <v>66</v>
      </c>
      <c r="G1871">
        <v>162000084</v>
      </c>
      <c r="H1871" s="19">
        <v>45601</v>
      </c>
      <c r="I1871" t="s">
        <v>80</v>
      </c>
      <c r="J1871" s="1">
        <v>2589.08</v>
      </c>
      <c r="K1871" s="17">
        <v>4015</v>
      </c>
      <c r="L1871" t="s">
        <v>70</v>
      </c>
      <c r="M1871" t="s">
        <v>68</v>
      </c>
      <c r="N1871" s="1">
        <v>2589.08</v>
      </c>
      <c r="O1871" s="17">
        <v>3949</v>
      </c>
      <c r="P1871" t="s">
        <v>76</v>
      </c>
      <c r="Q1871">
        <v>66</v>
      </c>
    </row>
    <row r="1872" spans="1:17" x14ac:dyDescent="0.25">
      <c r="A1872" s="13">
        <v>45597</v>
      </c>
      <c r="B1872" t="s">
        <v>33</v>
      </c>
      <c r="C1872" t="s">
        <v>298</v>
      </c>
      <c r="D1872" t="s">
        <v>77</v>
      </c>
      <c r="E1872" t="s">
        <v>78</v>
      </c>
      <c r="F1872" t="s">
        <v>66</v>
      </c>
      <c r="G1872">
        <v>151001048</v>
      </c>
      <c r="H1872" s="19">
        <v>45602</v>
      </c>
      <c r="I1872" t="s">
        <v>80</v>
      </c>
      <c r="J1872" s="1">
        <v>2817.3</v>
      </c>
      <c r="K1872" s="17">
        <v>3493</v>
      </c>
      <c r="L1872" t="s">
        <v>78</v>
      </c>
      <c r="M1872" t="s">
        <v>68</v>
      </c>
      <c r="N1872" s="1">
        <v>2817.3</v>
      </c>
      <c r="O1872" s="17">
        <v>3234</v>
      </c>
      <c r="P1872" t="s">
        <v>136</v>
      </c>
      <c r="Q1872">
        <v>259</v>
      </c>
    </row>
    <row r="1873" spans="1:17" x14ac:dyDescent="0.25">
      <c r="A1873" s="13">
        <v>45597</v>
      </c>
      <c r="B1873" t="s">
        <v>33</v>
      </c>
      <c r="C1873" t="s">
        <v>298</v>
      </c>
      <c r="D1873" t="s">
        <v>86</v>
      </c>
      <c r="E1873" t="s">
        <v>78</v>
      </c>
      <c r="F1873" t="s">
        <v>66</v>
      </c>
      <c r="G1873">
        <v>151001048</v>
      </c>
      <c r="H1873" s="19">
        <v>45602</v>
      </c>
      <c r="I1873" t="s">
        <v>80</v>
      </c>
      <c r="J1873" s="1">
        <v>1364.85</v>
      </c>
      <c r="K1873" s="17">
        <v>3505</v>
      </c>
      <c r="L1873" t="s">
        <v>78</v>
      </c>
      <c r="M1873" t="s">
        <v>68</v>
      </c>
      <c r="N1873" s="1">
        <v>1364.85</v>
      </c>
      <c r="O1873" s="17">
        <v>3413</v>
      </c>
      <c r="P1873" t="s">
        <v>78</v>
      </c>
      <c r="Q1873">
        <v>92</v>
      </c>
    </row>
    <row r="1874" spans="1:17" x14ac:dyDescent="0.25">
      <c r="A1874" s="13">
        <v>45597</v>
      </c>
      <c r="B1874" t="s">
        <v>33</v>
      </c>
      <c r="C1874" t="s">
        <v>7</v>
      </c>
      <c r="D1874" t="s">
        <v>92</v>
      </c>
      <c r="E1874" t="s">
        <v>145</v>
      </c>
      <c r="F1874" t="s">
        <v>66</v>
      </c>
      <c r="G1874">
        <v>161010109</v>
      </c>
      <c r="H1874" s="19">
        <v>45602</v>
      </c>
      <c r="I1874" t="s">
        <v>80</v>
      </c>
      <c r="J1874" s="1">
        <v>2681.67</v>
      </c>
      <c r="K1874" s="17">
        <v>4936</v>
      </c>
      <c r="L1874" t="s">
        <v>97</v>
      </c>
      <c r="M1874" t="s">
        <v>68</v>
      </c>
      <c r="N1874" s="1">
        <v>2681.67</v>
      </c>
      <c r="O1874" s="17">
        <v>5066</v>
      </c>
      <c r="P1874" t="s">
        <v>97</v>
      </c>
      <c r="Q1874">
        <v>-130</v>
      </c>
    </row>
    <row r="1875" spans="1:17" x14ac:dyDescent="0.25">
      <c r="A1875" s="13">
        <v>45597</v>
      </c>
      <c r="B1875" t="s">
        <v>33</v>
      </c>
      <c r="C1875" t="s">
        <v>7</v>
      </c>
      <c r="D1875" t="s">
        <v>69</v>
      </c>
      <c r="E1875" t="s">
        <v>70</v>
      </c>
      <c r="F1875" t="s">
        <v>66</v>
      </c>
      <c r="G1875">
        <v>161010109</v>
      </c>
      <c r="H1875" s="19">
        <v>45602</v>
      </c>
      <c r="I1875" t="s">
        <v>80</v>
      </c>
      <c r="J1875" s="1">
        <v>1182.93</v>
      </c>
      <c r="K1875" s="17">
        <v>4033</v>
      </c>
      <c r="L1875" t="s">
        <v>70</v>
      </c>
      <c r="M1875" t="s">
        <v>68</v>
      </c>
      <c r="N1875" s="1">
        <v>1182.93</v>
      </c>
      <c r="O1875" s="17">
        <v>4022</v>
      </c>
      <c r="P1875" t="s">
        <v>70</v>
      </c>
      <c r="Q1875">
        <v>11</v>
      </c>
    </row>
    <row r="1876" spans="1:17" x14ac:dyDescent="0.25">
      <c r="A1876" s="13">
        <v>45597</v>
      </c>
      <c r="B1876" t="s">
        <v>33</v>
      </c>
      <c r="C1876" t="s">
        <v>9</v>
      </c>
      <c r="D1876" t="s">
        <v>74</v>
      </c>
      <c r="E1876" t="s">
        <v>70</v>
      </c>
      <c r="F1876" t="s">
        <v>66</v>
      </c>
      <c r="G1876" t="s">
        <v>201</v>
      </c>
      <c r="H1876" s="19">
        <v>45602</v>
      </c>
      <c r="I1876" t="s">
        <v>67</v>
      </c>
      <c r="J1876" s="1">
        <v>3880.4</v>
      </c>
      <c r="K1876" s="17">
        <v>4025</v>
      </c>
      <c r="L1876" t="s">
        <v>70</v>
      </c>
      <c r="M1876" t="s">
        <v>68</v>
      </c>
      <c r="N1876" s="1">
        <v>3880.4</v>
      </c>
      <c r="O1876" s="17">
        <v>3871</v>
      </c>
      <c r="P1876" t="s">
        <v>76</v>
      </c>
      <c r="Q1876">
        <v>154</v>
      </c>
    </row>
    <row r="1877" spans="1:17" x14ac:dyDescent="0.25">
      <c r="A1877" s="13">
        <v>45597</v>
      </c>
      <c r="B1877" t="s">
        <v>33</v>
      </c>
      <c r="C1877" t="s">
        <v>7</v>
      </c>
      <c r="D1877" t="s">
        <v>92</v>
      </c>
      <c r="E1877" t="s">
        <v>145</v>
      </c>
      <c r="F1877" t="s">
        <v>66</v>
      </c>
      <c r="G1877" t="s">
        <v>202</v>
      </c>
      <c r="H1877" s="19">
        <v>45602</v>
      </c>
      <c r="I1877" t="s">
        <v>67</v>
      </c>
      <c r="J1877" s="1">
        <v>2847.35</v>
      </c>
      <c r="K1877" s="17">
        <v>4109</v>
      </c>
      <c r="L1877" t="s">
        <v>70</v>
      </c>
      <c r="M1877" t="s">
        <v>68</v>
      </c>
      <c r="N1877" s="1">
        <v>2847.35</v>
      </c>
      <c r="O1877" s="17">
        <v>4744</v>
      </c>
      <c r="P1877" t="s">
        <v>93</v>
      </c>
      <c r="Q1877">
        <v>-635</v>
      </c>
    </row>
    <row r="1878" spans="1:17" x14ac:dyDescent="0.25">
      <c r="A1878" s="13">
        <v>45597</v>
      </c>
      <c r="B1878" t="s">
        <v>33</v>
      </c>
      <c r="C1878" t="s">
        <v>7</v>
      </c>
      <c r="D1878" t="s">
        <v>69</v>
      </c>
      <c r="E1878" t="s">
        <v>70</v>
      </c>
      <c r="F1878" t="s">
        <v>66</v>
      </c>
      <c r="G1878" t="s">
        <v>202</v>
      </c>
      <c r="H1878" s="19">
        <v>45602</v>
      </c>
      <c r="I1878" t="s">
        <v>67</v>
      </c>
      <c r="J1878" s="1">
        <v>1168.98</v>
      </c>
      <c r="K1878" s="17">
        <v>4260</v>
      </c>
      <c r="L1878" t="s">
        <v>70</v>
      </c>
      <c r="M1878" t="s">
        <v>68</v>
      </c>
      <c r="N1878" s="1">
        <v>1168.98</v>
      </c>
      <c r="O1878" s="17">
        <v>4161</v>
      </c>
      <c r="P1878" t="s">
        <v>70</v>
      </c>
      <c r="Q1878">
        <v>99</v>
      </c>
    </row>
    <row r="1879" spans="1:17" x14ac:dyDescent="0.25">
      <c r="A1879" s="13">
        <v>45597</v>
      </c>
      <c r="B1879" t="s">
        <v>33</v>
      </c>
      <c r="C1879" t="s">
        <v>298</v>
      </c>
      <c r="D1879" t="s">
        <v>89</v>
      </c>
      <c r="E1879" t="s">
        <v>73</v>
      </c>
      <c r="F1879" t="s">
        <v>66</v>
      </c>
      <c r="G1879">
        <v>151000133</v>
      </c>
      <c r="H1879" s="19">
        <v>45603</v>
      </c>
      <c r="I1879" t="s">
        <v>80</v>
      </c>
      <c r="J1879" s="1">
        <v>3890.8</v>
      </c>
      <c r="K1879" s="17">
        <v>4394</v>
      </c>
      <c r="L1879" t="s">
        <v>73</v>
      </c>
      <c r="M1879" t="s">
        <v>68</v>
      </c>
      <c r="N1879" s="1">
        <v>3890.8</v>
      </c>
      <c r="O1879" s="17">
        <v>3955</v>
      </c>
      <c r="P1879" t="s">
        <v>76</v>
      </c>
      <c r="Q1879">
        <v>439</v>
      </c>
    </row>
    <row r="1880" spans="1:17" x14ac:dyDescent="0.25">
      <c r="A1880" s="13">
        <v>45597</v>
      </c>
      <c r="B1880" t="s">
        <v>33</v>
      </c>
      <c r="C1880" t="s">
        <v>298</v>
      </c>
      <c r="D1880" t="s">
        <v>77</v>
      </c>
      <c r="E1880" t="s">
        <v>78</v>
      </c>
      <c r="F1880" t="s">
        <v>66</v>
      </c>
      <c r="G1880">
        <v>151001050</v>
      </c>
      <c r="H1880" s="19">
        <v>45603</v>
      </c>
      <c r="I1880" t="s">
        <v>80</v>
      </c>
      <c r="J1880" s="1">
        <v>4028.7</v>
      </c>
      <c r="K1880" s="17">
        <v>2816</v>
      </c>
      <c r="L1880" t="s">
        <v>134</v>
      </c>
      <c r="M1880" t="s">
        <v>68</v>
      </c>
      <c r="N1880" s="1">
        <v>4028.7</v>
      </c>
      <c r="O1880" s="17">
        <v>3042</v>
      </c>
      <c r="P1880" t="s">
        <v>134</v>
      </c>
      <c r="Q1880">
        <v>-226</v>
      </c>
    </row>
    <row r="1881" spans="1:17" x14ac:dyDescent="0.25">
      <c r="A1881" s="13">
        <v>45597</v>
      </c>
      <c r="B1881" t="s">
        <v>33</v>
      </c>
      <c r="C1881" t="s">
        <v>297</v>
      </c>
      <c r="D1881" t="s">
        <v>126</v>
      </c>
      <c r="E1881" t="s">
        <v>76</v>
      </c>
      <c r="F1881" t="s">
        <v>66</v>
      </c>
      <c r="G1881">
        <v>162000086</v>
      </c>
      <c r="H1881" s="19">
        <v>45603</v>
      </c>
      <c r="I1881" t="s">
        <v>80</v>
      </c>
      <c r="J1881" s="1">
        <v>1243.81</v>
      </c>
      <c r="K1881" s="17">
        <v>3956</v>
      </c>
      <c r="L1881" t="s">
        <v>76</v>
      </c>
      <c r="M1881" t="s">
        <v>68</v>
      </c>
      <c r="N1881" s="1">
        <v>1243.81</v>
      </c>
      <c r="O1881" s="17">
        <v>3349</v>
      </c>
      <c r="P1881" t="s">
        <v>136</v>
      </c>
      <c r="Q1881">
        <v>607</v>
      </c>
    </row>
    <row r="1882" spans="1:17" x14ac:dyDescent="0.25">
      <c r="A1882" s="13">
        <v>45597</v>
      </c>
      <c r="B1882" t="s">
        <v>33</v>
      </c>
      <c r="C1882" t="s">
        <v>297</v>
      </c>
      <c r="D1882" t="s">
        <v>99</v>
      </c>
      <c r="E1882" t="s">
        <v>73</v>
      </c>
      <c r="F1882" t="s">
        <v>66</v>
      </c>
      <c r="G1882">
        <v>162000086</v>
      </c>
      <c r="H1882" s="19">
        <v>45603</v>
      </c>
      <c r="I1882" t="s">
        <v>80</v>
      </c>
      <c r="J1882" s="1">
        <v>1381.74</v>
      </c>
      <c r="K1882" s="17">
        <v>4377</v>
      </c>
      <c r="L1882" t="s">
        <v>73</v>
      </c>
      <c r="M1882" t="s">
        <v>68</v>
      </c>
      <c r="N1882" s="1">
        <v>1381.74</v>
      </c>
      <c r="O1882" s="17">
        <v>3728</v>
      </c>
      <c r="P1882" t="s">
        <v>76</v>
      </c>
      <c r="Q1882">
        <v>649</v>
      </c>
    </row>
    <row r="1883" spans="1:17" x14ac:dyDescent="0.25">
      <c r="A1883" s="13">
        <v>45597</v>
      </c>
      <c r="B1883" t="s">
        <v>33</v>
      </c>
      <c r="C1883" t="s">
        <v>297</v>
      </c>
      <c r="D1883" t="s">
        <v>127</v>
      </c>
      <c r="E1883" t="s">
        <v>70</v>
      </c>
      <c r="F1883" t="s">
        <v>66</v>
      </c>
      <c r="G1883">
        <v>162000086</v>
      </c>
      <c r="H1883" s="19">
        <v>45603</v>
      </c>
      <c r="I1883" t="s">
        <v>80</v>
      </c>
      <c r="J1883" s="1">
        <v>1368.74</v>
      </c>
      <c r="K1883" s="17">
        <v>3719</v>
      </c>
      <c r="L1883" t="s">
        <v>76</v>
      </c>
      <c r="M1883" t="s">
        <v>68</v>
      </c>
      <c r="N1883" s="1">
        <v>1368.74</v>
      </c>
      <c r="O1883" s="17">
        <v>3671</v>
      </c>
      <c r="P1883" t="s">
        <v>78</v>
      </c>
      <c r="Q1883">
        <v>48</v>
      </c>
    </row>
    <row r="1884" spans="1:17" x14ac:dyDescent="0.25">
      <c r="A1884" s="13">
        <v>45597</v>
      </c>
      <c r="B1884" t="s">
        <v>33</v>
      </c>
      <c r="C1884" t="s">
        <v>298</v>
      </c>
      <c r="D1884" t="s">
        <v>89</v>
      </c>
      <c r="E1884" t="s">
        <v>73</v>
      </c>
      <c r="F1884" t="s">
        <v>66</v>
      </c>
      <c r="G1884">
        <v>161002810</v>
      </c>
      <c r="H1884" s="19">
        <v>45605</v>
      </c>
      <c r="I1884" t="s">
        <v>80</v>
      </c>
      <c r="J1884" s="1">
        <v>3932.1</v>
      </c>
      <c r="K1884" s="17">
        <v>4370</v>
      </c>
      <c r="L1884" t="s">
        <v>73</v>
      </c>
      <c r="M1884" t="s">
        <v>68</v>
      </c>
      <c r="N1884" s="1">
        <v>3932.1</v>
      </c>
      <c r="O1884" s="17">
        <v>3539</v>
      </c>
      <c r="P1884" t="s">
        <v>78</v>
      </c>
      <c r="Q1884">
        <v>831</v>
      </c>
    </row>
    <row r="1885" spans="1:17" x14ac:dyDescent="0.25">
      <c r="A1885" s="13">
        <v>45597</v>
      </c>
      <c r="B1885" t="s">
        <v>33</v>
      </c>
      <c r="C1885" t="s">
        <v>298</v>
      </c>
      <c r="D1885" t="s">
        <v>87</v>
      </c>
      <c r="E1885" t="s">
        <v>73</v>
      </c>
      <c r="F1885" t="s">
        <v>66</v>
      </c>
      <c r="G1885">
        <v>161016049</v>
      </c>
      <c r="H1885" s="19">
        <v>45605</v>
      </c>
      <c r="I1885" t="s">
        <v>80</v>
      </c>
      <c r="J1885" s="1">
        <v>2056.29</v>
      </c>
      <c r="K1885" s="17">
        <v>4320</v>
      </c>
      <c r="L1885" t="s">
        <v>73</v>
      </c>
      <c r="M1885" t="s">
        <v>68</v>
      </c>
      <c r="N1885" s="1">
        <v>2056.29</v>
      </c>
      <c r="O1885" s="17">
        <v>3527</v>
      </c>
      <c r="P1885" t="s">
        <v>78</v>
      </c>
      <c r="Q1885">
        <v>793</v>
      </c>
    </row>
    <row r="1886" spans="1:17" x14ac:dyDescent="0.25">
      <c r="A1886" s="13">
        <v>45597</v>
      </c>
      <c r="B1886" t="s">
        <v>33</v>
      </c>
      <c r="C1886" t="s">
        <v>298</v>
      </c>
      <c r="D1886" t="s">
        <v>94</v>
      </c>
      <c r="E1886" t="s">
        <v>73</v>
      </c>
      <c r="F1886" t="s">
        <v>66</v>
      </c>
      <c r="G1886">
        <v>161016049</v>
      </c>
      <c r="H1886" s="19">
        <v>45605</v>
      </c>
      <c r="I1886" t="s">
        <v>80</v>
      </c>
      <c r="J1886" s="1">
        <v>1901.64</v>
      </c>
      <c r="K1886" s="17">
        <v>4408</v>
      </c>
      <c r="L1886" t="s">
        <v>73</v>
      </c>
      <c r="M1886" t="s">
        <v>68</v>
      </c>
      <c r="N1886" s="1">
        <v>1901.64</v>
      </c>
      <c r="O1886" s="17">
        <v>3473</v>
      </c>
      <c r="P1886" t="s">
        <v>78</v>
      </c>
      <c r="Q1886">
        <v>935</v>
      </c>
    </row>
    <row r="1887" spans="1:17" x14ac:dyDescent="0.25">
      <c r="A1887" s="13">
        <v>45597</v>
      </c>
      <c r="B1887" t="s">
        <v>33</v>
      </c>
      <c r="C1887" t="s">
        <v>298</v>
      </c>
      <c r="D1887" t="s">
        <v>89</v>
      </c>
      <c r="E1887" t="s">
        <v>73</v>
      </c>
      <c r="F1887" t="s">
        <v>66</v>
      </c>
      <c r="G1887">
        <v>151000135</v>
      </c>
      <c r="H1887" s="19">
        <v>45606</v>
      </c>
      <c r="I1887" t="s">
        <v>80</v>
      </c>
      <c r="J1887" s="1">
        <v>3987.1</v>
      </c>
      <c r="K1887" s="17">
        <v>4315</v>
      </c>
      <c r="L1887" t="s">
        <v>73</v>
      </c>
      <c r="M1887" t="s">
        <v>68</v>
      </c>
      <c r="N1887" s="1">
        <v>3987.1</v>
      </c>
      <c r="O1887" s="17">
        <v>3612</v>
      </c>
      <c r="P1887" t="s">
        <v>78</v>
      </c>
      <c r="Q1887">
        <v>703</v>
      </c>
    </row>
    <row r="1888" spans="1:17" x14ac:dyDescent="0.25">
      <c r="A1888" s="13">
        <v>45597</v>
      </c>
      <c r="B1888" t="s">
        <v>33</v>
      </c>
      <c r="C1888" t="s">
        <v>7</v>
      </c>
      <c r="D1888" t="s">
        <v>92</v>
      </c>
      <c r="E1888" t="s">
        <v>145</v>
      </c>
      <c r="F1888" t="s">
        <v>66</v>
      </c>
      <c r="G1888">
        <v>161010113</v>
      </c>
      <c r="H1888" s="19">
        <v>45607</v>
      </c>
      <c r="I1888" t="s">
        <v>80</v>
      </c>
      <c r="J1888" s="1">
        <v>2592.5300000000002</v>
      </c>
      <c r="K1888" s="17">
        <v>5362</v>
      </c>
      <c r="L1888" t="s">
        <v>128</v>
      </c>
      <c r="M1888" t="s">
        <v>68</v>
      </c>
      <c r="N1888" s="1">
        <v>2592.5300000000002</v>
      </c>
      <c r="O1888" s="17">
        <v>4285</v>
      </c>
      <c r="P1888" t="s">
        <v>70</v>
      </c>
      <c r="Q1888">
        <v>1077</v>
      </c>
    </row>
    <row r="1889" spans="1:17" x14ac:dyDescent="0.25">
      <c r="A1889" s="13">
        <v>45597</v>
      </c>
      <c r="B1889" t="s">
        <v>33</v>
      </c>
      <c r="C1889" t="s">
        <v>7</v>
      </c>
      <c r="D1889" t="s">
        <v>69</v>
      </c>
      <c r="E1889" t="s">
        <v>70</v>
      </c>
      <c r="F1889" t="s">
        <v>66</v>
      </c>
      <c r="G1889">
        <v>161010113</v>
      </c>
      <c r="H1889" s="19">
        <v>45607</v>
      </c>
      <c r="I1889" t="s">
        <v>80</v>
      </c>
      <c r="J1889" s="1">
        <v>1166.54</v>
      </c>
      <c r="K1889" s="17">
        <v>4016</v>
      </c>
      <c r="L1889" t="s">
        <v>70</v>
      </c>
      <c r="M1889" t="s">
        <v>68</v>
      </c>
      <c r="N1889" s="1">
        <v>1166.54</v>
      </c>
      <c r="O1889" s="17">
        <v>3992</v>
      </c>
      <c r="P1889" t="s">
        <v>76</v>
      </c>
      <c r="Q1889">
        <v>24</v>
      </c>
    </row>
    <row r="1890" spans="1:17" x14ac:dyDescent="0.25">
      <c r="A1890" s="13">
        <v>45597</v>
      </c>
      <c r="B1890" t="s">
        <v>33</v>
      </c>
      <c r="C1890" t="s">
        <v>298</v>
      </c>
      <c r="D1890" t="s">
        <v>77</v>
      </c>
      <c r="E1890" t="s">
        <v>78</v>
      </c>
      <c r="F1890" t="s">
        <v>66</v>
      </c>
      <c r="G1890">
        <v>161016056</v>
      </c>
      <c r="H1890" s="19">
        <v>45607</v>
      </c>
      <c r="I1890" t="s">
        <v>80</v>
      </c>
      <c r="J1890" s="1">
        <v>4020.1</v>
      </c>
      <c r="K1890" s="17">
        <v>3438</v>
      </c>
      <c r="L1890" t="s">
        <v>78</v>
      </c>
      <c r="M1890" t="s">
        <v>68</v>
      </c>
      <c r="N1890" s="1">
        <v>4020.1</v>
      </c>
      <c r="O1890" s="17">
        <v>3185</v>
      </c>
      <c r="P1890" t="s">
        <v>136</v>
      </c>
      <c r="Q1890">
        <v>253</v>
      </c>
    </row>
    <row r="1891" spans="1:17" x14ac:dyDescent="0.25">
      <c r="A1891" s="13">
        <v>45597</v>
      </c>
      <c r="B1891" t="s">
        <v>33</v>
      </c>
      <c r="C1891" t="s">
        <v>7</v>
      </c>
      <c r="D1891" t="s">
        <v>92</v>
      </c>
      <c r="E1891" t="s">
        <v>145</v>
      </c>
      <c r="F1891" t="s">
        <v>66</v>
      </c>
      <c r="G1891">
        <v>161010115</v>
      </c>
      <c r="H1891" s="19">
        <v>45608</v>
      </c>
      <c r="I1891" t="s">
        <v>80</v>
      </c>
      <c r="J1891" s="1">
        <v>2708.61</v>
      </c>
      <c r="K1891" s="17">
        <v>4924</v>
      </c>
      <c r="L1891" t="s">
        <v>97</v>
      </c>
      <c r="M1891" t="s">
        <v>68</v>
      </c>
      <c r="N1891" s="1">
        <v>2708.61</v>
      </c>
      <c r="O1891" s="17">
        <v>4297</v>
      </c>
      <c r="P1891" t="s">
        <v>70</v>
      </c>
      <c r="Q1891">
        <v>627</v>
      </c>
    </row>
    <row r="1892" spans="1:17" x14ac:dyDescent="0.25">
      <c r="A1892" s="13">
        <v>45597</v>
      </c>
      <c r="B1892" t="s">
        <v>33</v>
      </c>
      <c r="C1892" t="s">
        <v>7</v>
      </c>
      <c r="D1892" t="s">
        <v>69</v>
      </c>
      <c r="E1892" t="s">
        <v>70</v>
      </c>
      <c r="F1892" t="s">
        <v>66</v>
      </c>
      <c r="G1892">
        <v>161010115</v>
      </c>
      <c r="H1892" s="19">
        <v>45608</v>
      </c>
      <c r="I1892" t="s">
        <v>80</v>
      </c>
      <c r="J1892" s="1">
        <v>1220.67</v>
      </c>
      <c r="K1892" s="17">
        <v>4035</v>
      </c>
      <c r="L1892" t="s">
        <v>70</v>
      </c>
      <c r="M1892" t="s">
        <v>68</v>
      </c>
      <c r="N1892" s="1">
        <v>1220.67</v>
      </c>
      <c r="O1892" s="17">
        <v>3669</v>
      </c>
      <c r="P1892" t="s">
        <v>78</v>
      </c>
      <c r="Q1892">
        <v>366</v>
      </c>
    </row>
    <row r="1893" spans="1:17" x14ac:dyDescent="0.25">
      <c r="A1893" s="13">
        <v>45597</v>
      </c>
      <c r="B1893" t="s">
        <v>33</v>
      </c>
      <c r="C1893" t="s">
        <v>298</v>
      </c>
      <c r="D1893" t="s">
        <v>77</v>
      </c>
      <c r="E1893" t="s">
        <v>78</v>
      </c>
      <c r="F1893" t="s">
        <v>66</v>
      </c>
      <c r="G1893">
        <v>151001055</v>
      </c>
      <c r="H1893" s="19">
        <v>45609</v>
      </c>
      <c r="I1893" t="s">
        <v>80</v>
      </c>
      <c r="J1893" s="1">
        <v>4123.1000000000004</v>
      </c>
      <c r="K1893" s="17">
        <v>2836</v>
      </c>
      <c r="L1893" t="s">
        <v>134</v>
      </c>
      <c r="M1893" t="s">
        <v>68</v>
      </c>
      <c r="N1893" s="1">
        <v>4123.1000000000004</v>
      </c>
      <c r="O1893" s="17">
        <v>3273</v>
      </c>
      <c r="P1893" t="s">
        <v>136</v>
      </c>
      <c r="Q1893">
        <v>-437</v>
      </c>
    </row>
    <row r="1894" spans="1:17" x14ac:dyDescent="0.25">
      <c r="A1894" s="13">
        <v>45597</v>
      </c>
      <c r="B1894" t="s">
        <v>33</v>
      </c>
      <c r="C1894" t="s">
        <v>298</v>
      </c>
      <c r="D1894" t="s">
        <v>89</v>
      </c>
      <c r="E1894" t="s">
        <v>73</v>
      </c>
      <c r="F1894" t="s">
        <v>66</v>
      </c>
      <c r="G1894">
        <v>161002814</v>
      </c>
      <c r="H1894" s="19">
        <v>45610</v>
      </c>
      <c r="I1894" t="s">
        <v>80</v>
      </c>
      <c r="J1894" s="1">
        <v>3813.1</v>
      </c>
      <c r="K1894" s="17">
        <v>4322</v>
      </c>
      <c r="L1894" t="s">
        <v>73</v>
      </c>
      <c r="M1894" t="s">
        <v>68</v>
      </c>
      <c r="N1894" s="1">
        <v>3813.1</v>
      </c>
      <c r="O1894" s="17">
        <v>3530</v>
      </c>
      <c r="P1894" t="s">
        <v>78</v>
      </c>
      <c r="Q1894">
        <v>792</v>
      </c>
    </row>
    <row r="1895" spans="1:17" x14ac:dyDescent="0.25">
      <c r="A1895" s="13">
        <v>45597</v>
      </c>
      <c r="B1895" t="s">
        <v>33</v>
      </c>
      <c r="C1895" t="s">
        <v>7</v>
      </c>
      <c r="D1895" t="s">
        <v>92</v>
      </c>
      <c r="E1895" t="s">
        <v>145</v>
      </c>
      <c r="F1895" t="s">
        <v>66</v>
      </c>
      <c r="G1895">
        <v>161010116</v>
      </c>
      <c r="H1895" s="19">
        <v>45610</v>
      </c>
      <c r="I1895" t="s">
        <v>80</v>
      </c>
      <c r="J1895" s="1">
        <v>3211.53</v>
      </c>
      <c r="K1895" s="17">
        <v>4924</v>
      </c>
      <c r="L1895" t="s">
        <v>97</v>
      </c>
      <c r="M1895" t="s">
        <v>68</v>
      </c>
      <c r="N1895" s="1">
        <v>3211.53</v>
      </c>
      <c r="O1895" s="17">
        <v>4342</v>
      </c>
      <c r="P1895" t="s">
        <v>73</v>
      </c>
      <c r="Q1895">
        <v>582</v>
      </c>
    </row>
    <row r="1896" spans="1:17" x14ac:dyDescent="0.25">
      <c r="A1896" s="13">
        <v>45597</v>
      </c>
      <c r="B1896" t="s">
        <v>33</v>
      </c>
      <c r="C1896" t="s">
        <v>7</v>
      </c>
      <c r="D1896" t="s">
        <v>69</v>
      </c>
      <c r="E1896" t="s">
        <v>70</v>
      </c>
      <c r="F1896" t="s">
        <v>66</v>
      </c>
      <c r="G1896">
        <v>161010116</v>
      </c>
      <c r="H1896" s="19">
        <v>45610</v>
      </c>
      <c r="I1896" t="s">
        <v>80</v>
      </c>
      <c r="J1896" s="1">
        <v>754.4</v>
      </c>
      <c r="K1896" s="17">
        <v>4029</v>
      </c>
      <c r="L1896" t="s">
        <v>70</v>
      </c>
      <c r="M1896" t="s">
        <v>68</v>
      </c>
      <c r="N1896" s="1">
        <v>754.4</v>
      </c>
      <c r="O1896" s="17">
        <v>3873</v>
      </c>
      <c r="P1896" t="s">
        <v>76</v>
      </c>
      <c r="Q1896">
        <v>156</v>
      </c>
    </row>
    <row r="1897" spans="1:17" x14ac:dyDescent="0.25">
      <c r="A1897" s="13">
        <v>45597</v>
      </c>
      <c r="B1897" t="s">
        <v>33</v>
      </c>
      <c r="C1897" t="s">
        <v>7</v>
      </c>
      <c r="D1897" t="s">
        <v>92</v>
      </c>
      <c r="E1897" t="s">
        <v>145</v>
      </c>
      <c r="F1897" t="s">
        <v>66</v>
      </c>
      <c r="G1897">
        <v>151000689</v>
      </c>
      <c r="H1897" s="19">
        <v>45611</v>
      </c>
      <c r="I1897" t="s">
        <v>80</v>
      </c>
      <c r="J1897" s="1">
        <v>3266.82</v>
      </c>
      <c r="K1897" s="17">
        <v>4926</v>
      </c>
      <c r="L1897" t="s">
        <v>97</v>
      </c>
      <c r="M1897" t="s">
        <v>68</v>
      </c>
      <c r="N1897" s="1">
        <v>3266.82</v>
      </c>
      <c r="O1897" s="17">
        <v>4387</v>
      </c>
      <c r="P1897" t="s">
        <v>73</v>
      </c>
      <c r="Q1897">
        <v>539</v>
      </c>
    </row>
    <row r="1898" spans="1:17" x14ac:dyDescent="0.25">
      <c r="A1898" s="13">
        <v>45597</v>
      </c>
      <c r="B1898" t="s">
        <v>33</v>
      </c>
      <c r="C1898" t="s">
        <v>7</v>
      </c>
      <c r="D1898" t="s">
        <v>69</v>
      </c>
      <c r="E1898" t="s">
        <v>70</v>
      </c>
      <c r="F1898" t="s">
        <v>66</v>
      </c>
      <c r="G1898">
        <v>151000689</v>
      </c>
      <c r="H1898" s="19">
        <v>45611</v>
      </c>
      <c r="I1898" t="s">
        <v>80</v>
      </c>
      <c r="J1898" s="1">
        <v>759.99</v>
      </c>
      <c r="K1898" s="17">
        <v>5070</v>
      </c>
      <c r="L1898" t="s">
        <v>97</v>
      </c>
      <c r="M1898" t="s">
        <v>68</v>
      </c>
      <c r="N1898" s="1">
        <v>759.99</v>
      </c>
      <c r="O1898" s="17">
        <v>3871</v>
      </c>
      <c r="P1898" t="s">
        <v>76</v>
      </c>
      <c r="Q1898">
        <v>1199</v>
      </c>
    </row>
    <row r="1899" spans="1:17" x14ac:dyDescent="0.25">
      <c r="A1899" s="13">
        <v>45597</v>
      </c>
      <c r="B1899" t="s">
        <v>33</v>
      </c>
      <c r="C1899" t="s">
        <v>298</v>
      </c>
      <c r="D1899" t="s">
        <v>86</v>
      </c>
      <c r="E1899" t="s">
        <v>78</v>
      </c>
      <c r="F1899" t="s">
        <v>66</v>
      </c>
      <c r="G1899">
        <v>161016064</v>
      </c>
      <c r="H1899" s="19">
        <v>45612</v>
      </c>
      <c r="I1899" t="s">
        <v>80</v>
      </c>
      <c r="J1899" s="1">
        <v>3946.8</v>
      </c>
      <c r="K1899" s="17">
        <v>3420</v>
      </c>
      <c r="L1899" t="s">
        <v>78</v>
      </c>
      <c r="M1899" t="s">
        <v>68</v>
      </c>
      <c r="N1899" s="1">
        <v>3946.8</v>
      </c>
      <c r="O1899" s="17">
        <v>3610</v>
      </c>
      <c r="P1899" t="s">
        <v>78</v>
      </c>
      <c r="Q1899">
        <v>-190</v>
      </c>
    </row>
    <row r="1900" spans="1:17" x14ac:dyDescent="0.25">
      <c r="A1900" s="13">
        <v>45597</v>
      </c>
      <c r="B1900" t="s">
        <v>33</v>
      </c>
      <c r="C1900" t="s">
        <v>7</v>
      </c>
      <c r="D1900" t="s">
        <v>92</v>
      </c>
      <c r="E1900" t="s">
        <v>145</v>
      </c>
      <c r="F1900" t="s">
        <v>66</v>
      </c>
      <c r="G1900">
        <v>151000691</v>
      </c>
      <c r="H1900" s="19">
        <v>45614</v>
      </c>
      <c r="I1900" t="s">
        <v>80</v>
      </c>
      <c r="J1900" s="1">
        <v>2741.01</v>
      </c>
      <c r="K1900" s="17">
        <v>4919</v>
      </c>
      <c r="L1900" t="s">
        <v>97</v>
      </c>
      <c r="M1900" t="s">
        <v>68</v>
      </c>
      <c r="N1900" s="1">
        <v>2741.01</v>
      </c>
      <c r="O1900" s="17">
        <v>4154</v>
      </c>
      <c r="P1900" t="s">
        <v>70</v>
      </c>
      <c r="Q1900">
        <v>765</v>
      </c>
    </row>
    <row r="1901" spans="1:17" x14ac:dyDescent="0.25">
      <c r="A1901" s="13">
        <v>45597</v>
      </c>
      <c r="B1901" t="s">
        <v>33</v>
      </c>
      <c r="C1901" t="s">
        <v>7</v>
      </c>
      <c r="D1901" t="s">
        <v>69</v>
      </c>
      <c r="E1901" t="s">
        <v>70</v>
      </c>
      <c r="F1901" t="s">
        <v>66</v>
      </c>
      <c r="G1901">
        <v>151000691</v>
      </c>
      <c r="H1901" s="19">
        <v>45614</v>
      </c>
      <c r="I1901" t="s">
        <v>80</v>
      </c>
      <c r="J1901" s="1">
        <v>1227.92</v>
      </c>
      <c r="K1901" s="17">
        <v>4664</v>
      </c>
      <c r="L1901" t="s">
        <v>93</v>
      </c>
      <c r="M1901" t="s">
        <v>68</v>
      </c>
      <c r="N1901" s="1">
        <v>1227.92</v>
      </c>
      <c r="O1901" s="17">
        <v>3705</v>
      </c>
      <c r="P1901" t="s">
        <v>76</v>
      </c>
      <c r="Q1901">
        <v>959</v>
      </c>
    </row>
    <row r="1902" spans="1:17" x14ac:dyDescent="0.25">
      <c r="A1902" s="13">
        <v>45597</v>
      </c>
      <c r="B1902" t="s">
        <v>33</v>
      </c>
      <c r="C1902" t="s">
        <v>298</v>
      </c>
      <c r="D1902" t="s">
        <v>122</v>
      </c>
      <c r="E1902" t="s">
        <v>73</v>
      </c>
      <c r="F1902" t="s">
        <v>66</v>
      </c>
      <c r="G1902">
        <v>161002816</v>
      </c>
      <c r="H1902" s="19">
        <v>45614</v>
      </c>
      <c r="I1902" t="s">
        <v>80</v>
      </c>
      <c r="J1902" s="1">
        <v>3937.5</v>
      </c>
      <c r="K1902" s="17">
        <v>4336</v>
      </c>
      <c r="L1902" t="s">
        <v>73</v>
      </c>
      <c r="M1902" t="s">
        <v>68</v>
      </c>
      <c r="N1902" s="1">
        <v>3937.5</v>
      </c>
      <c r="O1902" s="17">
        <v>3800</v>
      </c>
      <c r="P1902" t="s">
        <v>76</v>
      </c>
      <c r="Q1902">
        <v>536</v>
      </c>
    </row>
    <row r="1903" spans="1:17" x14ac:dyDescent="0.25">
      <c r="A1903" s="13">
        <v>45597</v>
      </c>
      <c r="B1903" t="s">
        <v>33</v>
      </c>
      <c r="C1903" t="s">
        <v>298</v>
      </c>
      <c r="D1903" t="s">
        <v>77</v>
      </c>
      <c r="E1903" t="s">
        <v>78</v>
      </c>
      <c r="F1903" t="s">
        <v>66</v>
      </c>
      <c r="G1903">
        <v>161016068</v>
      </c>
      <c r="H1903" s="19">
        <v>45615</v>
      </c>
      <c r="I1903" t="s">
        <v>80</v>
      </c>
      <c r="J1903" s="1">
        <v>4052.2</v>
      </c>
      <c r="K1903" s="17">
        <v>3431</v>
      </c>
      <c r="L1903" t="s">
        <v>78</v>
      </c>
      <c r="M1903" t="s">
        <v>68</v>
      </c>
      <c r="N1903" s="1">
        <v>4052.2</v>
      </c>
      <c r="O1903" s="17">
        <v>3598</v>
      </c>
      <c r="P1903" t="s">
        <v>78</v>
      </c>
      <c r="Q1903">
        <v>-167</v>
      </c>
    </row>
    <row r="1904" spans="1:17" x14ac:dyDescent="0.25">
      <c r="A1904" s="13">
        <v>45597</v>
      </c>
      <c r="B1904" t="s">
        <v>33</v>
      </c>
      <c r="C1904" t="s">
        <v>301</v>
      </c>
      <c r="D1904" t="s">
        <v>65</v>
      </c>
      <c r="E1904" t="s">
        <v>70</v>
      </c>
      <c r="F1904" t="s">
        <v>66</v>
      </c>
      <c r="G1904" t="s">
        <v>203</v>
      </c>
      <c r="H1904" s="19">
        <v>45615</v>
      </c>
      <c r="I1904" t="s">
        <v>80</v>
      </c>
      <c r="J1904" s="1">
        <v>4139.2</v>
      </c>
      <c r="K1904" s="17">
        <v>4131</v>
      </c>
      <c r="L1904" t="s">
        <v>70</v>
      </c>
      <c r="M1904" t="s">
        <v>68</v>
      </c>
      <c r="N1904" s="1">
        <v>4139.2</v>
      </c>
      <c r="O1904" s="17">
        <v>3617</v>
      </c>
      <c r="P1904" t="s">
        <v>78</v>
      </c>
      <c r="Q1904">
        <v>514</v>
      </c>
    </row>
    <row r="1905" spans="1:17" x14ac:dyDescent="0.25">
      <c r="A1905" s="13">
        <v>45597</v>
      </c>
      <c r="B1905" t="s">
        <v>33</v>
      </c>
      <c r="C1905" t="s">
        <v>7</v>
      </c>
      <c r="D1905" t="s">
        <v>92</v>
      </c>
      <c r="E1905" t="s">
        <v>145</v>
      </c>
      <c r="F1905" t="s">
        <v>66</v>
      </c>
      <c r="G1905">
        <v>151000692</v>
      </c>
      <c r="H1905" s="19">
        <v>45616</v>
      </c>
      <c r="I1905" t="s">
        <v>80</v>
      </c>
      <c r="J1905" s="1">
        <v>3239</v>
      </c>
      <c r="K1905" s="17">
        <v>4916</v>
      </c>
      <c r="L1905" t="s">
        <v>97</v>
      </c>
      <c r="M1905" t="s">
        <v>68</v>
      </c>
      <c r="N1905" s="1">
        <v>3239</v>
      </c>
      <c r="O1905" s="17">
        <v>4105</v>
      </c>
      <c r="P1905" t="s">
        <v>70</v>
      </c>
      <c r="Q1905">
        <v>811</v>
      </c>
    </row>
    <row r="1906" spans="1:17" x14ac:dyDescent="0.25">
      <c r="A1906" s="13">
        <v>45597</v>
      </c>
      <c r="B1906" t="s">
        <v>33</v>
      </c>
      <c r="C1906" t="s">
        <v>7</v>
      </c>
      <c r="D1906" t="s">
        <v>69</v>
      </c>
      <c r="E1906" t="s">
        <v>70</v>
      </c>
      <c r="F1906" t="s">
        <v>66</v>
      </c>
      <c r="G1906">
        <v>151000692</v>
      </c>
      <c r="H1906" s="19">
        <v>45616</v>
      </c>
      <c r="I1906" t="s">
        <v>80</v>
      </c>
      <c r="J1906" s="1">
        <v>846</v>
      </c>
      <c r="K1906" s="17">
        <v>4026</v>
      </c>
      <c r="L1906" t="s">
        <v>70</v>
      </c>
      <c r="M1906" t="s">
        <v>68</v>
      </c>
      <c r="N1906" s="1">
        <v>846</v>
      </c>
      <c r="O1906" s="17">
        <v>3911</v>
      </c>
      <c r="P1906" t="s">
        <v>76</v>
      </c>
      <c r="Q1906">
        <v>115</v>
      </c>
    </row>
    <row r="1907" spans="1:17" x14ac:dyDescent="0.25">
      <c r="A1907" s="13">
        <v>45597</v>
      </c>
      <c r="B1907" t="s">
        <v>33</v>
      </c>
      <c r="C1907" t="s">
        <v>298</v>
      </c>
      <c r="D1907" t="s">
        <v>86</v>
      </c>
      <c r="E1907" t="s">
        <v>78</v>
      </c>
      <c r="F1907" t="s">
        <v>66</v>
      </c>
      <c r="G1907">
        <v>161016070</v>
      </c>
      <c r="H1907" s="19">
        <v>45616</v>
      </c>
      <c r="I1907" t="s">
        <v>80</v>
      </c>
      <c r="J1907" s="1">
        <v>3950.4</v>
      </c>
      <c r="K1907" s="17">
        <v>3415</v>
      </c>
      <c r="L1907" t="s">
        <v>78</v>
      </c>
      <c r="M1907" t="s">
        <v>68</v>
      </c>
      <c r="N1907" s="1">
        <v>3950.4</v>
      </c>
      <c r="O1907" s="17">
        <v>3357</v>
      </c>
      <c r="P1907" t="s">
        <v>136</v>
      </c>
      <c r="Q1907">
        <v>58</v>
      </c>
    </row>
    <row r="1908" spans="1:17" x14ac:dyDescent="0.25">
      <c r="A1908" s="13">
        <v>45597</v>
      </c>
      <c r="B1908" t="s">
        <v>33</v>
      </c>
      <c r="C1908" t="s">
        <v>7</v>
      </c>
      <c r="D1908" t="s">
        <v>92</v>
      </c>
      <c r="E1908" t="s">
        <v>145</v>
      </c>
      <c r="F1908" t="s">
        <v>66</v>
      </c>
      <c r="G1908" t="s">
        <v>204</v>
      </c>
      <c r="H1908" s="19">
        <v>45616</v>
      </c>
      <c r="I1908" t="s">
        <v>80</v>
      </c>
      <c r="J1908" s="1">
        <v>3328.31</v>
      </c>
      <c r="K1908" s="17">
        <v>4918</v>
      </c>
      <c r="L1908" t="s">
        <v>97</v>
      </c>
      <c r="M1908" t="s">
        <v>68</v>
      </c>
      <c r="N1908" s="1">
        <v>3328.31</v>
      </c>
      <c r="O1908" s="17">
        <v>4159</v>
      </c>
      <c r="P1908" t="s">
        <v>70</v>
      </c>
      <c r="Q1908">
        <v>759</v>
      </c>
    </row>
    <row r="1909" spans="1:17" x14ac:dyDescent="0.25">
      <c r="A1909" s="13">
        <v>45597</v>
      </c>
      <c r="B1909" t="s">
        <v>33</v>
      </c>
      <c r="C1909" t="s">
        <v>7</v>
      </c>
      <c r="D1909" t="s">
        <v>69</v>
      </c>
      <c r="E1909" t="s">
        <v>70</v>
      </c>
      <c r="F1909" t="s">
        <v>66</v>
      </c>
      <c r="G1909" t="s">
        <v>204</v>
      </c>
      <c r="H1909" s="19">
        <v>45616</v>
      </c>
      <c r="I1909" t="s">
        <v>80</v>
      </c>
      <c r="J1909" s="1">
        <v>688.86</v>
      </c>
      <c r="K1909" s="17">
        <v>4018</v>
      </c>
      <c r="L1909" t="s">
        <v>70</v>
      </c>
      <c r="M1909" t="s">
        <v>68</v>
      </c>
      <c r="N1909" s="1">
        <v>688.86</v>
      </c>
      <c r="O1909" s="17">
        <v>3699</v>
      </c>
      <c r="P1909" t="s">
        <v>78</v>
      </c>
      <c r="Q1909">
        <v>319</v>
      </c>
    </row>
    <row r="1910" spans="1:17" x14ac:dyDescent="0.25">
      <c r="A1910" s="13">
        <v>45597</v>
      </c>
      <c r="B1910" t="s">
        <v>33</v>
      </c>
      <c r="C1910" t="s">
        <v>7</v>
      </c>
      <c r="D1910" t="s">
        <v>92</v>
      </c>
      <c r="E1910" t="s">
        <v>145</v>
      </c>
      <c r="F1910" t="s">
        <v>66</v>
      </c>
      <c r="G1910">
        <v>151000693</v>
      </c>
      <c r="H1910" s="19">
        <v>45617</v>
      </c>
      <c r="I1910" t="s">
        <v>80</v>
      </c>
      <c r="J1910" s="1">
        <v>3261.94</v>
      </c>
      <c r="K1910" s="17">
        <v>4932</v>
      </c>
      <c r="L1910" t="s">
        <v>97</v>
      </c>
      <c r="M1910" t="s">
        <v>68</v>
      </c>
      <c r="N1910" s="1">
        <v>3261.94</v>
      </c>
      <c r="O1910" s="17">
        <v>4248</v>
      </c>
      <c r="P1910" t="s">
        <v>70</v>
      </c>
      <c r="Q1910">
        <v>684</v>
      </c>
    </row>
    <row r="1911" spans="1:17" x14ac:dyDescent="0.25">
      <c r="A1911" s="13">
        <v>45597</v>
      </c>
      <c r="B1911" t="s">
        <v>33</v>
      </c>
      <c r="C1911" t="s">
        <v>7</v>
      </c>
      <c r="D1911" t="s">
        <v>69</v>
      </c>
      <c r="E1911" t="s">
        <v>70</v>
      </c>
      <c r="F1911" t="s">
        <v>66</v>
      </c>
      <c r="G1911">
        <v>151000693</v>
      </c>
      <c r="H1911" s="19">
        <v>45617</v>
      </c>
      <c r="I1911" t="s">
        <v>80</v>
      </c>
      <c r="J1911" s="1">
        <v>695.87</v>
      </c>
      <c r="K1911" s="17">
        <v>4026</v>
      </c>
      <c r="L1911" t="s">
        <v>70</v>
      </c>
      <c r="M1911" t="s">
        <v>68</v>
      </c>
      <c r="N1911" s="1">
        <v>695.87</v>
      </c>
      <c r="O1911" s="17">
        <v>3842</v>
      </c>
      <c r="P1911" t="s">
        <v>76</v>
      </c>
      <c r="Q1911">
        <v>184</v>
      </c>
    </row>
    <row r="1912" spans="1:17" x14ac:dyDescent="0.25">
      <c r="A1912" s="13">
        <v>45597</v>
      </c>
      <c r="B1912" t="s">
        <v>33</v>
      </c>
      <c r="C1912" t="s">
        <v>298</v>
      </c>
      <c r="D1912" t="s">
        <v>86</v>
      </c>
      <c r="E1912" t="s">
        <v>78</v>
      </c>
      <c r="F1912" t="s">
        <v>66</v>
      </c>
      <c r="G1912">
        <v>161016072</v>
      </c>
      <c r="H1912" s="19">
        <v>45617</v>
      </c>
      <c r="I1912" t="s">
        <v>80</v>
      </c>
      <c r="J1912" s="1">
        <v>3902.3</v>
      </c>
      <c r="K1912" s="17">
        <v>3426</v>
      </c>
      <c r="L1912" t="s">
        <v>78</v>
      </c>
      <c r="M1912" t="s">
        <v>68</v>
      </c>
      <c r="N1912" s="1">
        <v>3902.3</v>
      </c>
      <c r="O1912" s="17">
        <v>2594</v>
      </c>
      <c r="P1912" t="s">
        <v>135</v>
      </c>
      <c r="Q1912">
        <v>832</v>
      </c>
    </row>
    <row r="1913" spans="1:17" x14ac:dyDescent="0.25">
      <c r="A1913" s="13">
        <v>45597</v>
      </c>
      <c r="B1913" t="s">
        <v>33</v>
      </c>
      <c r="C1913" t="s">
        <v>300</v>
      </c>
      <c r="D1913" t="s">
        <v>120</v>
      </c>
      <c r="E1913" t="s">
        <v>73</v>
      </c>
      <c r="F1913" t="s">
        <v>66</v>
      </c>
      <c r="G1913">
        <v>151000152</v>
      </c>
      <c r="H1913" s="19">
        <v>45618</v>
      </c>
      <c r="I1913" t="s">
        <v>80</v>
      </c>
      <c r="J1913" s="1">
        <v>3652.8</v>
      </c>
      <c r="K1913" s="17">
        <v>4578</v>
      </c>
      <c r="L1913" t="s">
        <v>73</v>
      </c>
      <c r="M1913" t="s">
        <v>68</v>
      </c>
      <c r="N1913" s="1">
        <v>3652.8</v>
      </c>
      <c r="O1913" s="17">
        <v>3619</v>
      </c>
      <c r="P1913" t="s">
        <v>78</v>
      </c>
      <c r="Q1913">
        <v>959</v>
      </c>
    </row>
    <row r="1914" spans="1:17" x14ac:dyDescent="0.25">
      <c r="A1914" s="13">
        <v>45597</v>
      </c>
      <c r="B1914" t="s">
        <v>33</v>
      </c>
      <c r="C1914" t="s">
        <v>7</v>
      </c>
      <c r="D1914" t="s">
        <v>92</v>
      </c>
      <c r="E1914" t="s">
        <v>145</v>
      </c>
      <c r="F1914" t="s">
        <v>66</v>
      </c>
      <c r="G1914">
        <v>151000694</v>
      </c>
      <c r="H1914" s="19">
        <v>45618</v>
      </c>
      <c r="I1914" t="s">
        <v>80</v>
      </c>
      <c r="J1914" s="1">
        <v>3079.64</v>
      </c>
      <c r="K1914" s="17">
        <v>4055</v>
      </c>
      <c r="L1914" t="s">
        <v>70</v>
      </c>
      <c r="M1914" t="s">
        <v>68</v>
      </c>
      <c r="N1914" s="1">
        <v>3079.64</v>
      </c>
      <c r="O1914" s="17">
        <v>3690</v>
      </c>
      <c r="P1914" t="s">
        <v>78</v>
      </c>
      <c r="Q1914">
        <v>365</v>
      </c>
    </row>
    <row r="1915" spans="1:17" x14ac:dyDescent="0.25">
      <c r="A1915" s="13">
        <v>45597</v>
      </c>
      <c r="B1915" t="s">
        <v>33</v>
      </c>
      <c r="C1915" t="s">
        <v>7</v>
      </c>
      <c r="D1915" t="s">
        <v>69</v>
      </c>
      <c r="E1915" t="s">
        <v>70</v>
      </c>
      <c r="F1915" t="s">
        <v>66</v>
      </c>
      <c r="G1915">
        <v>151000694</v>
      </c>
      <c r="H1915" s="19">
        <v>45618</v>
      </c>
      <c r="I1915" t="s">
        <v>80</v>
      </c>
      <c r="J1915" s="1">
        <v>1036.8</v>
      </c>
      <c r="K1915" s="17">
        <v>4279</v>
      </c>
      <c r="L1915" t="s">
        <v>70</v>
      </c>
      <c r="M1915" t="s">
        <v>68</v>
      </c>
      <c r="N1915" s="1">
        <v>1036.8</v>
      </c>
      <c r="O1915" s="17">
        <v>3615</v>
      </c>
      <c r="P1915" t="s">
        <v>78</v>
      </c>
      <c r="Q1915">
        <v>664</v>
      </c>
    </row>
    <row r="1916" spans="1:17" x14ac:dyDescent="0.25">
      <c r="A1916" s="13">
        <v>45597</v>
      </c>
      <c r="B1916" t="s">
        <v>33</v>
      </c>
      <c r="C1916" t="s">
        <v>300</v>
      </c>
      <c r="D1916" t="s">
        <v>120</v>
      </c>
      <c r="E1916" t="s">
        <v>73</v>
      </c>
      <c r="F1916" t="s">
        <v>66</v>
      </c>
      <c r="G1916">
        <v>151000153</v>
      </c>
      <c r="H1916" s="19">
        <v>45620</v>
      </c>
      <c r="I1916" t="s">
        <v>80</v>
      </c>
      <c r="J1916" s="1">
        <v>4166.2</v>
      </c>
      <c r="K1916" s="17">
        <v>4589</v>
      </c>
      <c r="L1916" t="s">
        <v>73</v>
      </c>
      <c r="M1916" t="s">
        <v>68</v>
      </c>
      <c r="N1916" s="1">
        <v>4166.2</v>
      </c>
      <c r="O1916" s="17">
        <v>4156</v>
      </c>
      <c r="P1916" t="s">
        <v>70</v>
      </c>
      <c r="Q1916">
        <v>433</v>
      </c>
    </row>
    <row r="1917" spans="1:17" x14ac:dyDescent="0.25">
      <c r="A1917" s="13">
        <v>45597</v>
      </c>
      <c r="B1917" t="s">
        <v>33</v>
      </c>
      <c r="C1917" t="s">
        <v>298</v>
      </c>
      <c r="D1917" t="s">
        <v>122</v>
      </c>
      <c r="E1917" t="s">
        <v>73</v>
      </c>
      <c r="F1917" t="s">
        <v>66</v>
      </c>
      <c r="G1917">
        <v>161002820</v>
      </c>
      <c r="H1917" s="19">
        <v>45620</v>
      </c>
      <c r="I1917" t="s">
        <v>80</v>
      </c>
      <c r="J1917" s="1">
        <v>4002.51</v>
      </c>
      <c r="K1917" s="17">
        <v>3426</v>
      </c>
      <c r="L1917" t="s">
        <v>78</v>
      </c>
      <c r="M1917" t="s">
        <v>68</v>
      </c>
      <c r="N1917" s="1">
        <v>4002.51</v>
      </c>
      <c r="O1917" s="17">
        <v>3761</v>
      </c>
      <c r="P1917" t="s">
        <v>76</v>
      </c>
      <c r="Q1917">
        <v>-335</v>
      </c>
    </row>
    <row r="1918" spans="1:17" x14ac:dyDescent="0.25">
      <c r="A1918" s="13">
        <v>45597</v>
      </c>
      <c r="B1918" t="s">
        <v>33</v>
      </c>
      <c r="C1918" t="s">
        <v>7</v>
      </c>
      <c r="D1918" t="s">
        <v>92</v>
      </c>
      <c r="E1918" t="s">
        <v>145</v>
      </c>
      <c r="F1918" t="s">
        <v>66</v>
      </c>
      <c r="G1918">
        <v>161010125</v>
      </c>
      <c r="H1918" s="19">
        <v>45620</v>
      </c>
      <c r="I1918" t="s">
        <v>80</v>
      </c>
      <c r="J1918" s="1">
        <v>2950.99</v>
      </c>
      <c r="K1918" s="17">
        <v>4922</v>
      </c>
      <c r="L1918" t="s">
        <v>97</v>
      </c>
      <c r="M1918" t="s">
        <v>68</v>
      </c>
      <c r="N1918" s="1">
        <v>2950.99</v>
      </c>
      <c r="O1918" s="17">
        <v>4181</v>
      </c>
      <c r="P1918" t="s">
        <v>70</v>
      </c>
      <c r="Q1918">
        <v>741</v>
      </c>
    </row>
    <row r="1919" spans="1:17" x14ac:dyDescent="0.25">
      <c r="A1919" s="13">
        <v>45597</v>
      </c>
      <c r="B1919" t="s">
        <v>33</v>
      </c>
      <c r="C1919" t="s">
        <v>7</v>
      </c>
      <c r="D1919" t="s">
        <v>69</v>
      </c>
      <c r="E1919" t="s">
        <v>70</v>
      </c>
      <c r="F1919" t="s">
        <v>66</v>
      </c>
      <c r="G1919">
        <v>161010125</v>
      </c>
      <c r="H1919" s="19">
        <v>45620</v>
      </c>
      <c r="I1919" t="s">
        <v>80</v>
      </c>
      <c r="J1919" s="1">
        <v>1005.07</v>
      </c>
      <c r="K1919" s="17">
        <v>4277</v>
      </c>
      <c r="L1919" t="s">
        <v>70</v>
      </c>
      <c r="M1919" t="s">
        <v>68</v>
      </c>
      <c r="N1919" s="1">
        <v>1005.07</v>
      </c>
      <c r="O1919" s="17">
        <v>3624</v>
      </c>
      <c r="P1919" t="s">
        <v>78</v>
      </c>
      <c r="Q1919">
        <v>412</v>
      </c>
    </row>
    <row r="1920" spans="1:17" x14ac:dyDescent="0.25">
      <c r="A1920" s="13">
        <v>45597</v>
      </c>
      <c r="B1920" t="s">
        <v>33</v>
      </c>
      <c r="C1920" t="s">
        <v>7</v>
      </c>
      <c r="D1920" t="s">
        <v>71</v>
      </c>
      <c r="E1920" t="s">
        <v>70</v>
      </c>
      <c r="F1920" t="s">
        <v>66</v>
      </c>
      <c r="G1920">
        <v>151000696</v>
      </c>
      <c r="H1920" s="19">
        <v>45622</v>
      </c>
      <c r="I1920" t="s">
        <v>80</v>
      </c>
      <c r="J1920" s="1">
        <v>1895.23</v>
      </c>
      <c r="K1920" s="17">
        <v>4020</v>
      </c>
      <c r="L1920" t="s">
        <v>70</v>
      </c>
      <c r="M1920" t="s">
        <v>68</v>
      </c>
      <c r="N1920" s="1">
        <v>1895.23</v>
      </c>
      <c r="O1920" s="17">
        <v>3801</v>
      </c>
      <c r="P1920" t="s">
        <v>76</v>
      </c>
      <c r="Q1920">
        <v>219</v>
      </c>
    </row>
    <row r="1921" spans="1:17" x14ac:dyDescent="0.25">
      <c r="A1921" s="13">
        <v>45597</v>
      </c>
      <c r="B1921" t="s">
        <v>33</v>
      </c>
      <c r="C1921" t="s">
        <v>7</v>
      </c>
      <c r="D1921" t="s">
        <v>83</v>
      </c>
      <c r="E1921" t="s">
        <v>70</v>
      </c>
      <c r="F1921" t="s">
        <v>66</v>
      </c>
      <c r="G1921">
        <v>151000696</v>
      </c>
      <c r="H1921" s="19">
        <v>45622</v>
      </c>
      <c r="I1921" t="s">
        <v>80</v>
      </c>
      <c r="J1921" s="1">
        <v>2041.62</v>
      </c>
      <c r="K1921" s="17">
        <v>4016</v>
      </c>
      <c r="L1921" t="s">
        <v>70</v>
      </c>
      <c r="M1921" t="s">
        <v>68</v>
      </c>
      <c r="N1921" s="1">
        <v>2041.62</v>
      </c>
      <c r="O1921" s="17">
        <v>4196</v>
      </c>
      <c r="P1921" t="s">
        <v>70</v>
      </c>
      <c r="Q1921">
        <v>-180</v>
      </c>
    </row>
    <row r="1922" spans="1:17" x14ac:dyDescent="0.25">
      <c r="A1922" s="13">
        <v>45597</v>
      </c>
      <c r="B1922" t="s">
        <v>33</v>
      </c>
      <c r="C1922" t="s">
        <v>298</v>
      </c>
      <c r="D1922" t="s">
        <v>86</v>
      </c>
      <c r="E1922" t="s">
        <v>78</v>
      </c>
      <c r="F1922" t="s">
        <v>66</v>
      </c>
      <c r="G1922">
        <v>161016079</v>
      </c>
      <c r="H1922" s="19">
        <v>45622</v>
      </c>
      <c r="I1922" t="s">
        <v>80</v>
      </c>
      <c r="J1922" s="1">
        <v>3977.27</v>
      </c>
      <c r="K1922" s="17">
        <v>2821</v>
      </c>
      <c r="L1922" t="s">
        <v>134</v>
      </c>
      <c r="M1922" t="s">
        <v>68</v>
      </c>
      <c r="N1922" s="1">
        <v>3977.27</v>
      </c>
      <c r="O1922" s="17">
        <v>3948</v>
      </c>
      <c r="P1922" t="s">
        <v>76</v>
      </c>
      <c r="Q1922">
        <v>-1127</v>
      </c>
    </row>
    <row r="1923" spans="1:17" x14ac:dyDescent="0.25">
      <c r="A1923" s="13">
        <v>45597</v>
      </c>
      <c r="B1923" t="s">
        <v>33</v>
      </c>
      <c r="C1923" t="s">
        <v>298</v>
      </c>
      <c r="D1923" t="s">
        <v>77</v>
      </c>
      <c r="E1923" t="s">
        <v>78</v>
      </c>
      <c r="F1923" t="s">
        <v>66</v>
      </c>
      <c r="G1923" t="s">
        <v>205</v>
      </c>
      <c r="H1923" s="19">
        <v>45623</v>
      </c>
      <c r="I1923" t="s">
        <v>67</v>
      </c>
      <c r="J1923" s="1">
        <v>3953.41</v>
      </c>
      <c r="K1923" s="17">
        <v>3431</v>
      </c>
      <c r="L1923" t="s">
        <v>78</v>
      </c>
      <c r="M1923" t="s">
        <v>68</v>
      </c>
      <c r="N1923" s="1">
        <v>3953.41</v>
      </c>
      <c r="O1923" s="17">
        <v>2947</v>
      </c>
      <c r="P1923" t="s">
        <v>134</v>
      </c>
      <c r="Q1923">
        <v>484</v>
      </c>
    </row>
    <row r="1924" spans="1:17" x14ac:dyDescent="0.25">
      <c r="A1924" s="13">
        <v>45627</v>
      </c>
      <c r="B1924" t="s">
        <v>33</v>
      </c>
      <c r="C1924" t="s">
        <v>300</v>
      </c>
      <c r="D1924" t="s">
        <v>120</v>
      </c>
      <c r="E1924" t="s">
        <v>73</v>
      </c>
      <c r="F1924" t="s">
        <v>66</v>
      </c>
      <c r="G1924">
        <v>161004785</v>
      </c>
      <c r="H1924" s="19">
        <v>45625</v>
      </c>
      <c r="I1924" t="s">
        <v>80</v>
      </c>
      <c r="J1924" s="1">
        <v>4144.6000000000004</v>
      </c>
      <c r="K1924" s="17">
        <v>4205</v>
      </c>
      <c r="L1924" t="s">
        <v>70</v>
      </c>
      <c r="M1924" t="s">
        <v>68</v>
      </c>
      <c r="N1924" s="1">
        <v>4144.6000000000004</v>
      </c>
      <c r="O1924" s="17">
        <v>3731</v>
      </c>
      <c r="P1924" t="s">
        <v>76</v>
      </c>
      <c r="Q1924">
        <v>474</v>
      </c>
    </row>
    <row r="1925" spans="1:17" x14ac:dyDescent="0.25">
      <c r="A1925" s="13">
        <v>45627</v>
      </c>
      <c r="B1925" t="s">
        <v>33</v>
      </c>
      <c r="C1925" t="s">
        <v>300</v>
      </c>
      <c r="D1925" t="s">
        <v>125</v>
      </c>
      <c r="E1925" t="s">
        <v>70</v>
      </c>
      <c r="F1925" t="s">
        <v>66</v>
      </c>
      <c r="G1925">
        <v>151000154</v>
      </c>
      <c r="H1925" s="19">
        <v>45626</v>
      </c>
      <c r="I1925" t="s">
        <v>80</v>
      </c>
      <c r="J1925" s="1">
        <v>4166.3999999999996</v>
      </c>
      <c r="K1925" s="17">
        <v>4267</v>
      </c>
      <c r="L1925" t="s">
        <v>70</v>
      </c>
      <c r="M1925" t="s">
        <v>68</v>
      </c>
      <c r="N1925" s="1">
        <v>4166.3999999999996</v>
      </c>
      <c r="O1925" s="17">
        <v>3698</v>
      </c>
      <c r="P1925" t="s">
        <v>78</v>
      </c>
      <c r="Q1925">
        <v>569</v>
      </c>
    </row>
    <row r="1926" spans="1:17" x14ac:dyDescent="0.25">
      <c r="A1926" s="13">
        <v>45627</v>
      </c>
      <c r="B1926" t="s">
        <v>33</v>
      </c>
      <c r="C1926" t="s">
        <v>300</v>
      </c>
      <c r="D1926" t="s">
        <v>125</v>
      </c>
      <c r="E1926" t="s">
        <v>70</v>
      </c>
      <c r="F1926" t="s">
        <v>66</v>
      </c>
      <c r="G1926">
        <v>161004786</v>
      </c>
      <c r="H1926" s="19">
        <v>45626</v>
      </c>
      <c r="I1926" t="s">
        <v>80</v>
      </c>
      <c r="J1926" s="1">
        <v>3797.09</v>
      </c>
      <c r="K1926" s="17">
        <v>4290</v>
      </c>
      <c r="L1926" t="s">
        <v>70</v>
      </c>
      <c r="M1926" t="s">
        <v>68</v>
      </c>
      <c r="N1926" s="1">
        <v>3797.09</v>
      </c>
      <c r="O1926" s="17">
        <v>3744</v>
      </c>
      <c r="P1926" t="s">
        <v>76</v>
      </c>
      <c r="Q1926">
        <v>546</v>
      </c>
    </row>
    <row r="1927" spans="1:17" x14ac:dyDescent="0.25">
      <c r="A1927" s="13">
        <v>45627</v>
      </c>
      <c r="B1927" t="s">
        <v>33</v>
      </c>
      <c r="C1927" t="s">
        <v>300</v>
      </c>
      <c r="D1927" t="s">
        <v>125</v>
      </c>
      <c r="E1927" t="s">
        <v>70</v>
      </c>
      <c r="F1927" t="s">
        <v>66</v>
      </c>
      <c r="G1927">
        <v>161004788</v>
      </c>
      <c r="H1927" s="19">
        <v>45627</v>
      </c>
      <c r="I1927" t="s">
        <v>80</v>
      </c>
      <c r="J1927" s="1">
        <v>4214.3599999999997</v>
      </c>
      <c r="K1927" s="17">
        <v>4117</v>
      </c>
      <c r="L1927" t="s">
        <v>70</v>
      </c>
      <c r="M1927" t="s">
        <v>68</v>
      </c>
      <c r="N1927" s="1">
        <v>4214.3599999999997</v>
      </c>
      <c r="O1927" s="17">
        <v>3788</v>
      </c>
      <c r="P1927" t="s">
        <v>76</v>
      </c>
      <c r="Q1927">
        <v>329</v>
      </c>
    </row>
    <row r="1928" spans="1:17" x14ac:dyDescent="0.25">
      <c r="A1928" s="13">
        <v>45627</v>
      </c>
      <c r="B1928" t="s">
        <v>33</v>
      </c>
      <c r="C1928" t="s">
        <v>7</v>
      </c>
      <c r="D1928" t="s">
        <v>92</v>
      </c>
      <c r="E1928" t="s">
        <v>145</v>
      </c>
      <c r="F1928" t="s">
        <v>66</v>
      </c>
      <c r="G1928" t="s">
        <v>206</v>
      </c>
      <c r="H1928" s="19">
        <v>45627</v>
      </c>
      <c r="I1928" t="s">
        <v>80</v>
      </c>
      <c r="J1928" s="1">
        <v>3167.93</v>
      </c>
      <c r="K1928" s="17">
        <v>4623</v>
      </c>
      <c r="L1928" t="s">
        <v>93</v>
      </c>
      <c r="M1928" t="s">
        <v>68</v>
      </c>
      <c r="N1928" s="1">
        <v>3167.93</v>
      </c>
      <c r="O1928" s="17">
        <v>4211</v>
      </c>
      <c r="P1928" t="s">
        <v>70</v>
      </c>
      <c r="Q1928">
        <v>412</v>
      </c>
    </row>
    <row r="1929" spans="1:17" x14ac:dyDescent="0.25">
      <c r="A1929" s="13">
        <v>45627</v>
      </c>
      <c r="B1929" t="s">
        <v>33</v>
      </c>
      <c r="C1929" t="s">
        <v>7</v>
      </c>
      <c r="D1929" t="s">
        <v>69</v>
      </c>
      <c r="E1929" t="s">
        <v>70</v>
      </c>
      <c r="F1929" t="s">
        <v>66</v>
      </c>
      <c r="G1929" t="s">
        <v>206</v>
      </c>
      <c r="H1929" s="19">
        <v>45627</v>
      </c>
      <c r="I1929" t="s">
        <v>80</v>
      </c>
      <c r="J1929" s="1">
        <v>818.8</v>
      </c>
      <c r="K1929" s="17">
        <v>4023</v>
      </c>
      <c r="L1929" t="s">
        <v>70</v>
      </c>
      <c r="M1929" t="s">
        <v>68</v>
      </c>
      <c r="N1929" s="1">
        <v>818.8</v>
      </c>
      <c r="O1929" s="17">
        <v>3996</v>
      </c>
      <c r="P1929" t="s">
        <v>76</v>
      </c>
      <c r="Q1929">
        <v>27</v>
      </c>
    </row>
    <row r="1930" spans="1:17" x14ac:dyDescent="0.25">
      <c r="A1930" s="13">
        <v>45627</v>
      </c>
      <c r="B1930" t="s">
        <v>33</v>
      </c>
      <c r="C1930" t="s">
        <v>7</v>
      </c>
      <c r="D1930" t="s">
        <v>71</v>
      </c>
      <c r="E1930" t="s">
        <v>70</v>
      </c>
      <c r="F1930" t="s">
        <v>66</v>
      </c>
      <c r="G1930">
        <v>151000699</v>
      </c>
      <c r="H1930" s="19">
        <v>45628</v>
      </c>
      <c r="I1930" t="s">
        <v>80</v>
      </c>
      <c r="J1930" s="1">
        <v>1975.32</v>
      </c>
      <c r="K1930" s="17">
        <v>4020</v>
      </c>
      <c r="L1930" t="s">
        <v>70</v>
      </c>
      <c r="M1930" t="s">
        <v>68</v>
      </c>
      <c r="N1930" s="1">
        <v>1975.32</v>
      </c>
      <c r="O1930" s="17">
        <v>4223</v>
      </c>
      <c r="P1930" t="s">
        <v>70</v>
      </c>
      <c r="Q1930">
        <v>-203</v>
      </c>
    </row>
    <row r="1931" spans="1:17" x14ac:dyDescent="0.25">
      <c r="A1931" s="13">
        <v>45627</v>
      </c>
      <c r="B1931" t="s">
        <v>33</v>
      </c>
      <c r="C1931" t="s">
        <v>7</v>
      </c>
      <c r="D1931" t="s">
        <v>83</v>
      </c>
      <c r="E1931" t="s">
        <v>70</v>
      </c>
      <c r="F1931" t="s">
        <v>66</v>
      </c>
      <c r="G1931">
        <v>151000699</v>
      </c>
      <c r="H1931" s="19">
        <v>45628</v>
      </c>
      <c r="I1931" t="s">
        <v>80</v>
      </c>
      <c r="J1931" s="1">
        <v>2067.36</v>
      </c>
      <c r="K1931" s="17">
        <v>3712</v>
      </c>
      <c r="L1931" t="s">
        <v>76</v>
      </c>
      <c r="M1931" t="s">
        <v>68</v>
      </c>
      <c r="N1931" s="1">
        <v>2067.36</v>
      </c>
      <c r="O1931" s="17">
        <v>4094</v>
      </c>
      <c r="P1931" t="s">
        <v>70</v>
      </c>
      <c r="Q1931">
        <v>-382</v>
      </c>
    </row>
    <row r="1932" spans="1:17" x14ac:dyDescent="0.25">
      <c r="A1932" s="13">
        <v>45627</v>
      </c>
      <c r="B1932" t="s">
        <v>33</v>
      </c>
      <c r="C1932" t="s">
        <v>298</v>
      </c>
      <c r="D1932" t="s">
        <v>86</v>
      </c>
      <c r="E1932" t="s">
        <v>78</v>
      </c>
      <c r="F1932" t="s">
        <v>66</v>
      </c>
      <c r="G1932">
        <v>161016092</v>
      </c>
      <c r="H1932" s="19">
        <v>45628</v>
      </c>
      <c r="I1932" t="s">
        <v>80</v>
      </c>
      <c r="J1932" s="1">
        <v>3928.14</v>
      </c>
      <c r="K1932" s="17">
        <v>2533</v>
      </c>
      <c r="L1932" t="s">
        <v>135</v>
      </c>
      <c r="M1932" t="s">
        <v>68</v>
      </c>
      <c r="N1932" s="1">
        <v>3928.14</v>
      </c>
      <c r="O1932" s="17">
        <v>3592</v>
      </c>
      <c r="P1932" t="s">
        <v>78</v>
      </c>
      <c r="Q1932">
        <v>-1059</v>
      </c>
    </row>
    <row r="1933" spans="1:17" x14ac:dyDescent="0.25">
      <c r="A1933" s="13">
        <v>45627</v>
      </c>
      <c r="B1933" t="s">
        <v>33</v>
      </c>
      <c r="C1933" t="s">
        <v>298</v>
      </c>
      <c r="D1933" t="s">
        <v>89</v>
      </c>
      <c r="E1933" t="s">
        <v>73</v>
      </c>
      <c r="F1933" t="s">
        <v>66</v>
      </c>
      <c r="G1933">
        <v>151000149</v>
      </c>
      <c r="H1933" s="19">
        <v>45629</v>
      </c>
      <c r="I1933" t="s">
        <v>80</v>
      </c>
      <c r="J1933" s="1">
        <v>3991.35</v>
      </c>
      <c r="K1933" s="17">
        <v>4319</v>
      </c>
      <c r="L1933" t="s">
        <v>73</v>
      </c>
      <c r="M1933" t="s">
        <v>68</v>
      </c>
      <c r="N1933" s="1">
        <v>3991.35</v>
      </c>
      <c r="O1933" s="17">
        <v>4111</v>
      </c>
      <c r="P1933" t="s">
        <v>70</v>
      </c>
      <c r="Q1933">
        <v>208</v>
      </c>
    </row>
    <row r="1934" spans="1:17" x14ac:dyDescent="0.25">
      <c r="A1934" s="13">
        <v>45627</v>
      </c>
      <c r="B1934" t="s">
        <v>33</v>
      </c>
      <c r="C1934" t="s">
        <v>296</v>
      </c>
      <c r="D1934" t="s">
        <v>75</v>
      </c>
      <c r="E1934" t="s">
        <v>76</v>
      </c>
      <c r="F1934" t="s">
        <v>66</v>
      </c>
      <c r="G1934">
        <v>162003632</v>
      </c>
      <c r="H1934" s="19">
        <v>45629</v>
      </c>
      <c r="I1934" t="s">
        <v>80</v>
      </c>
      <c r="J1934" s="1">
        <v>2400.48</v>
      </c>
      <c r="K1934" s="17">
        <v>3420</v>
      </c>
      <c r="L1934" t="s">
        <v>78</v>
      </c>
      <c r="M1934" t="s">
        <v>68</v>
      </c>
      <c r="N1934" s="1">
        <v>2400.48</v>
      </c>
      <c r="O1934" s="17">
        <v>3284</v>
      </c>
      <c r="P1934" t="s">
        <v>136</v>
      </c>
      <c r="Q1934">
        <v>136</v>
      </c>
    </row>
    <row r="1935" spans="1:17" x14ac:dyDescent="0.25">
      <c r="A1935" s="13">
        <v>45627</v>
      </c>
      <c r="B1935" t="s">
        <v>33</v>
      </c>
      <c r="C1935" t="s">
        <v>296</v>
      </c>
      <c r="D1935" t="s">
        <v>85</v>
      </c>
      <c r="E1935" t="s">
        <v>73</v>
      </c>
      <c r="F1935" t="s">
        <v>66</v>
      </c>
      <c r="G1935">
        <v>162003632</v>
      </c>
      <c r="H1935" s="19">
        <v>45629</v>
      </c>
      <c r="I1935" t="s">
        <v>80</v>
      </c>
      <c r="J1935" s="1">
        <v>1564.08</v>
      </c>
      <c r="K1935" s="17">
        <v>3415</v>
      </c>
      <c r="L1935" t="s">
        <v>78</v>
      </c>
      <c r="M1935" t="s">
        <v>68</v>
      </c>
      <c r="N1935" s="1">
        <v>1564.08</v>
      </c>
      <c r="O1935" s="17">
        <v>3640</v>
      </c>
      <c r="P1935" t="s">
        <v>78</v>
      </c>
      <c r="Q1935">
        <v>-225</v>
      </c>
    </row>
    <row r="1936" spans="1:17" x14ac:dyDescent="0.25">
      <c r="A1936" s="13">
        <v>45627</v>
      </c>
      <c r="B1936" t="s">
        <v>33</v>
      </c>
      <c r="C1936" t="s">
        <v>300</v>
      </c>
      <c r="D1936" t="s">
        <v>120</v>
      </c>
      <c r="E1936" t="s">
        <v>73</v>
      </c>
      <c r="F1936" t="s">
        <v>66</v>
      </c>
      <c r="G1936">
        <v>151000157</v>
      </c>
      <c r="H1936" s="19">
        <v>45630</v>
      </c>
      <c r="I1936" t="s">
        <v>80</v>
      </c>
      <c r="J1936" s="1">
        <v>4124.2299999999996</v>
      </c>
      <c r="K1936" s="17">
        <v>4087</v>
      </c>
      <c r="L1936" t="s">
        <v>70</v>
      </c>
      <c r="M1936" t="s">
        <v>68</v>
      </c>
      <c r="N1936" s="1">
        <v>4124.2299999999996</v>
      </c>
      <c r="O1936" s="17">
        <v>4235</v>
      </c>
      <c r="P1936" t="s">
        <v>70</v>
      </c>
      <c r="Q1936">
        <v>-148</v>
      </c>
    </row>
    <row r="1937" spans="1:17" x14ac:dyDescent="0.25">
      <c r="A1937" s="13">
        <v>45627</v>
      </c>
      <c r="B1937" t="s">
        <v>33</v>
      </c>
      <c r="C1937" t="s">
        <v>298</v>
      </c>
      <c r="D1937" t="s">
        <v>89</v>
      </c>
      <c r="E1937" t="s">
        <v>73</v>
      </c>
      <c r="F1937" t="s">
        <v>66</v>
      </c>
      <c r="G1937">
        <v>161002830</v>
      </c>
      <c r="H1937" s="19">
        <v>45631</v>
      </c>
      <c r="I1937" t="s">
        <v>80</v>
      </c>
      <c r="J1937" s="1">
        <v>3977.11</v>
      </c>
      <c r="K1937" s="17">
        <v>3716</v>
      </c>
      <c r="L1937" t="s">
        <v>76</v>
      </c>
      <c r="M1937" t="s">
        <v>68</v>
      </c>
      <c r="N1937" s="1">
        <v>3977.11</v>
      </c>
      <c r="O1937" s="17">
        <v>4086</v>
      </c>
      <c r="P1937" t="s">
        <v>70</v>
      </c>
      <c r="Q1937">
        <v>-370</v>
      </c>
    </row>
    <row r="1938" spans="1:17" x14ac:dyDescent="0.25">
      <c r="A1938" s="13">
        <v>45627</v>
      </c>
      <c r="B1938" t="s">
        <v>33</v>
      </c>
      <c r="C1938" t="s">
        <v>300</v>
      </c>
      <c r="D1938" t="s">
        <v>120</v>
      </c>
      <c r="E1938" t="s">
        <v>73</v>
      </c>
      <c r="F1938" t="s">
        <v>66</v>
      </c>
      <c r="G1938">
        <v>161004790</v>
      </c>
      <c r="H1938" s="19">
        <v>45631</v>
      </c>
      <c r="I1938" t="s">
        <v>80</v>
      </c>
      <c r="J1938" s="1">
        <v>4225.42</v>
      </c>
      <c r="K1938" s="17">
        <v>4512</v>
      </c>
      <c r="L1938" t="s">
        <v>73</v>
      </c>
      <c r="M1938" t="s">
        <v>68</v>
      </c>
      <c r="N1938" s="1">
        <v>4225.42</v>
      </c>
      <c r="O1938" s="17">
        <v>4175</v>
      </c>
      <c r="P1938" t="s">
        <v>70</v>
      </c>
      <c r="Q1938">
        <v>337</v>
      </c>
    </row>
    <row r="1939" spans="1:17" x14ac:dyDescent="0.25">
      <c r="A1939" s="13">
        <v>45627</v>
      </c>
      <c r="B1939" t="s">
        <v>33</v>
      </c>
      <c r="C1939" t="s">
        <v>9</v>
      </c>
      <c r="D1939" t="s">
        <v>74</v>
      </c>
      <c r="E1939" t="s">
        <v>70</v>
      </c>
      <c r="F1939" t="s">
        <v>66</v>
      </c>
      <c r="G1939">
        <v>151000116</v>
      </c>
      <c r="H1939" s="19">
        <v>45632</v>
      </c>
      <c r="I1939" t="s">
        <v>80</v>
      </c>
      <c r="J1939" s="1">
        <v>3998.93</v>
      </c>
      <c r="K1939" s="17">
        <v>4221</v>
      </c>
      <c r="L1939" t="s">
        <v>70</v>
      </c>
      <c r="M1939" t="s">
        <v>68</v>
      </c>
      <c r="N1939" s="1">
        <v>3998.93</v>
      </c>
      <c r="O1939" s="17">
        <v>4007</v>
      </c>
      <c r="P1939" t="s">
        <v>70</v>
      </c>
      <c r="Q1939">
        <v>214</v>
      </c>
    </row>
    <row r="1940" spans="1:17" x14ac:dyDescent="0.25">
      <c r="A1940" s="13">
        <v>45627</v>
      </c>
      <c r="B1940" t="s">
        <v>33</v>
      </c>
      <c r="C1940" t="s">
        <v>300</v>
      </c>
      <c r="D1940" t="s">
        <v>125</v>
      </c>
      <c r="E1940" t="s">
        <v>70</v>
      </c>
      <c r="F1940" t="s">
        <v>66</v>
      </c>
      <c r="G1940">
        <v>161004793</v>
      </c>
      <c r="H1940" s="19">
        <v>45634</v>
      </c>
      <c r="I1940" t="s">
        <v>80</v>
      </c>
      <c r="J1940" s="1">
        <v>4228.22</v>
      </c>
      <c r="K1940" s="17">
        <v>4410</v>
      </c>
      <c r="L1940" t="s">
        <v>73</v>
      </c>
      <c r="M1940" t="s">
        <v>68</v>
      </c>
      <c r="N1940" s="1">
        <v>4228.22</v>
      </c>
      <c r="O1940" s="17">
        <v>4037</v>
      </c>
      <c r="P1940" t="s">
        <v>70</v>
      </c>
      <c r="Q1940">
        <v>373</v>
      </c>
    </row>
    <row r="1941" spans="1:17" x14ac:dyDescent="0.25">
      <c r="A1941" s="13">
        <v>45627</v>
      </c>
      <c r="B1941" t="s">
        <v>33</v>
      </c>
      <c r="C1941" t="s">
        <v>7</v>
      </c>
      <c r="D1941" t="s">
        <v>71</v>
      </c>
      <c r="E1941" t="s">
        <v>70</v>
      </c>
      <c r="F1941" t="s">
        <v>66</v>
      </c>
      <c r="G1941">
        <v>161010136</v>
      </c>
      <c r="H1941" s="19">
        <v>45634</v>
      </c>
      <c r="I1941" t="s">
        <v>80</v>
      </c>
      <c r="J1941" s="1">
        <v>1965.19</v>
      </c>
      <c r="K1941" s="17">
        <v>4015</v>
      </c>
      <c r="L1941" t="s">
        <v>70</v>
      </c>
      <c r="M1941" t="s">
        <v>68</v>
      </c>
      <c r="N1941" s="1">
        <v>1965.19</v>
      </c>
      <c r="O1941" s="17">
        <v>4002</v>
      </c>
      <c r="P1941" t="s">
        <v>70</v>
      </c>
      <c r="Q1941">
        <v>13</v>
      </c>
    </row>
    <row r="1942" spans="1:17" x14ac:dyDescent="0.25">
      <c r="A1942" s="13">
        <v>45627</v>
      </c>
      <c r="B1942" t="s">
        <v>33</v>
      </c>
      <c r="C1942" t="s">
        <v>7</v>
      </c>
      <c r="D1942" t="s">
        <v>83</v>
      </c>
      <c r="E1942" t="s">
        <v>70</v>
      </c>
      <c r="F1942" t="s">
        <v>66</v>
      </c>
      <c r="G1942">
        <v>161010136</v>
      </c>
      <c r="H1942" s="19">
        <v>45634</v>
      </c>
      <c r="I1942" t="s">
        <v>80</v>
      </c>
      <c r="J1942" s="1">
        <v>1969.67</v>
      </c>
      <c r="K1942" s="17">
        <v>3722</v>
      </c>
      <c r="L1942" t="s">
        <v>76</v>
      </c>
      <c r="M1942" t="s">
        <v>68</v>
      </c>
      <c r="N1942" s="1">
        <v>1969.67</v>
      </c>
      <c r="O1942" s="17">
        <v>4152</v>
      </c>
      <c r="P1942" t="s">
        <v>70</v>
      </c>
      <c r="Q1942">
        <v>-430</v>
      </c>
    </row>
    <row r="1943" spans="1:17" x14ac:dyDescent="0.25">
      <c r="A1943" s="13">
        <v>45627</v>
      </c>
      <c r="B1943" t="s">
        <v>33</v>
      </c>
      <c r="C1943" t="s">
        <v>296</v>
      </c>
      <c r="D1943" t="s">
        <v>84</v>
      </c>
      <c r="E1943" t="s">
        <v>70</v>
      </c>
      <c r="F1943" t="s">
        <v>66</v>
      </c>
      <c r="G1943">
        <v>162003653</v>
      </c>
      <c r="H1943" s="19">
        <v>45635</v>
      </c>
      <c r="I1943" t="s">
        <v>80</v>
      </c>
      <c r="J1943" s="1">
        <v>2965.78</v>
      </c>
      <c r="K1943" s="17">
        <v>3412</v>
      </c>
      <c r="L1943" t="s">
        <v>78</v>
      </c>
      <c r="M1943" t="s">
        <v>68</v>
      </c>
      <c r="N1943" s="1">
        <v>2965.78</v>
      </c>
      <c r="O1943" s="17">
        <v>3560</v>
      </c>
      <c r="P1943" t="s">
        <v>78</v>
      </c>
      <c r="Q1943">
        <v>-148</v>
      </c>
    </row>
    <row r="1944" spans="1:17" x14ac:dyDescent="0.25">
      <c r="A1944" s="13">
        <v>45627</v>
      </c>
      <c r="B1944" t="s">
        <v>33</v>
      </c>
      <c r="C1944" t="s">
        <v>296</v>
      </c>
      <c r="D1944" t="s">
        <v>85</v>
      </c>
      <c r="E1944" t="s">
        <v>73</v>
      </c>
      <c r="F1944" t="s">
        <v>66</v>
      </c>
      <c r="G1944">
        <v>162003653</v>
      </c>
      <c r="H1944" s="19">
        <v>45635</v>
      </c>
      <c r="I1944" t="s">
        <v>80</v>
      </c>
      <c r="J1944" s="1">
        <v>925.23</v>
      </c>
      <c r="K1944" s="17">
        <v>4330</v>
      </c>
      <c r="L1944" t="s">
        <v>73</v>
      </c>
      <c r="M1944" t="s">
        <v>68</v>
      </c>
      <c r="N1944" s="1">
        <v>925.23</v>
      </c>
      <c r="O1944" s="17">
        <v>3471</v>
      </c>
      <c r="P1944" t="s">
        <v>78</v>
      </c>
      <c r="Q1944">
        <v>859</v>
      </c>
    </row>
    <row r="1945" spans="1:17" x14ac:dyDescent="0.25">
      <c r="A1945" s="13">
        <v>45627</v>
      </c>
      <c r="B1945" t="s">
        <v>33</v>
      </c>
      <c r="C1945" t="s">
        <v>300</v>
      </c>
      <c r="D1945" t="s">
        <v>125</v>
      </c>
      <c r="E1945" t="s">
        <v>70</v>
      </c>
      <c r="F1945" t="s">
        <v>66</v>
      </c>
      <c r="G1945">
        <v>161004796</v>
      </c>
      <c r="H1945" s="19">
        <v>45636</v>
      </c>
      <c r="I1945" t="s">
        <v>80</v>
      </c>
      <c r="J1945" s="1">
        <v>4160.72</v>
      </c>
      <c r="K1945" s="17">
        <v>4434</v>
      </c>
      <c r="L1945" t="s">
        <v>73</v>
      </c>
      <c r="M1945" t="s">
        <v>68</v>
      </c>
      <c r="N1945" s="1">
        <v>4160.72</v>
      </c>
      <c r="O1945" s="17">
        <v>3612</v>
      </c>
      <c r="P1945" t="s">
        <v>78</v>
      </c>
      <c r="Q1945">
        <v>822</v>
      </c>
    </row>
    <row r="1946" spans="1:17" x14ac:dyDescent="0.25">
      <c r="A1946" s="13">
        <v>45627</v>
      </c>
      <c r="B1946" t="s">
        <v>33</v>
      </c>
      <c r="C1946" t="s">
        <v>296</v>
      </c>
      <c r="D1946" t="s">
        <v>75</v>
      </c>
      <c r="E1946" t="s">
        <v>76</v>
      </c>
      <c r="F1946" t="s">
        <v>66</v>
      </c>
      <c r="G1946">
        <v>162003660</v>
      </c>
      <c r="H1946" s="19">
        <v>45638</v>
      </c>
      <c r="I1946" t="s">
        <v>80</v>
      </c>
      <c r="J1946" s="1">
        <v>2323.86</v>
      </c>
      <c r="K1946" s="17">
        <v>3720</v>
      </c>
      <c r="L1946" t="s">
        <v>76</v>
      </c>
      <c r="M1946" t="s">
        <v>68</v>
      </c>
      <c r="N1946" s="1">
        <v>2323.86</v>
      </c>
      <c r="O1946" s="17">
        <v>3135</v>
      </c>
      <c r="P1946" t="s">
        <v>136</v>
      </c>
      <c r="Q1946">
        <v>585</v>
      </c>
    </row>
    <row r="1947" spans="1:17" x14ac:dyDescent="0.25">
      <c r="A1947" s="13">
        <v>45627</v>
      </c>
      <c r="B1947" t="s">
        <v>33</v>
      </c>
      <c r="C1947" t="s">
        <v>296</v>
      </c>
      <c r="D1947" t="s">
        <v>85</v>
      </c>
      <c r="E1947" t="s">
        <v>73</v>
      </c>
      <c r="F1947" t="s">
        <v>66</v>
      </c>
      <c r="G1947">
        <v>162003660</v>
      </c>
      <c r="H1947" s="19">
        <v>45638</v>
      </c>
      <c r="I1947" t="s">
        <v>80</v>
      </c>
      <c r="J1947" s="1">
        <v>1629.78</v>
      </c>
      <c r="K1947" s="17">
        <v>4323</v>
      </c>
      <c r="L1947" t="s">
        <v>73</v>
      </c>
      <c r="M1947" t="s">
        <v>68</v>
      </c>
      <c r="N1947" s="1">
        <v>1629.78</v>
      </c>
      <c r="O1947" s="17">
        <v>3389</v>
      </c>
      <c r="P1947" t="s">
        <v>136</v>
      </c>
      <c r="Q1947">
        <v>934</v>
      </c>
    </row>
    <row r="1948" spans="1:17" x14ac:dyDescent="0.25">
      <c r="A1948" s="13">
        <v>45627</v>
      </c>
      <c r="B1948" t="s">
        <v>33</v>
      </c>
      <c r="C1948" t="s">
        <v>296</v>
      </c>
      <c r="D1948" t="s">
        <v>84</v>
      </c>
      <c r="E1948" t="s">
        <v>70</v>
      </c>
      <c r="F1948" t="s">
        <v>66</v>
      </c>
      <c r="G1948">
        <v>162003663</v>
      </c>
      <c r="H1948" s="19">
        <v>45638</v>
      </c>
      <c r="I1948" t="s">
        <v>80</v>
      </c>
      <c r="J1948" s="1">
        <v>2650.75</v>
      </c>
      <c r="K1948" s="17">
        <v>3133</v>
      </c>
      <c r="L1948" t="s">
        <v>136</v>
      </c>
      <c r="M1948" t="s">
        <v>68</v>
      </c>
      <c r="N1948" s="1">
        <v>2650.75</v>
      </c>
      <c r="O1948" s="17">
        <v>3055</v>
      </c>
      <c r="P1948" t="s">
        <v>134</v>
      </c>
      <c r="Q1948">
        <v>78</v>
      </c>
    </row>
    <row r="1949" spans="1:17" x14ac:dyDescent="0.25">
      <c r="A1949" s="13">
        <v>45627</v>
      </c>
      <c r="B1949" t="s">
        <v>33</v>
      </c>
      <c r="C1949" t="s">
        <v>296</v>
      </c>
      <c r="D1949" t="s">
        <v>75</v>
      </c>
      <c r="E1949" t="s">
        <v>76</v>
      </c>
      <c r="F1949" t="s">
        <v>66</v>
      </c>
      <c r="G1949">
        <v>162003663</v>
      </c>
      <c r="H1949" s="19">
        <v>45638</v>
      </c>
      <c r="I1949" t="s">
        <v>80</v>
      </c>
      <c r="J1949" s="1">
        <v>1314.94</v>
      </c>
      <c r="K1949" s="17">
        <v>3715</v>
      </c>
      <c r="L1949" t="s">
        <v>76</v>
      </c>
      <c r="M1949" t="s">
        <v>68</v>
      </c>
      <c r="N1949" s="1">
        <v>1314.94</v>
      </c>
      <c r="O1949" s="17">
        <v>3303</v>
      </c>
      <c r="P1949" t="s">
        <v>136</v>
      </c>
      <c r="Q1949">
        <v>412</v>
      </c>
    </row>
    <row r="1950" spans="1:17" x14ac:dyDescent="0.25">
      <c r="A1950" s="13">
        <v>45627</v>
      </c>
      <c r="B1950" t="s">
        <v>33</v>
      </c>
      <c r="C1950" t="s">
        <v>298</v>
      </c>
      <c r="D1950" t="s">
        <v>86</v>
      </c>
      <c r="E1950" t="s">
        <v>78</v>
      </c>
      <c r="F1950" t="s">
        <v>66</v>
      </c>
      <c r="G1950">
        <v>161016113</v>
      </c>
      <c r="H1950" s="19">
        <v>45640</v>
      </c>
      <c r="I1950" t="s">
        <v>80</v>
      </c>
      <c r="J1950" s="1">
        <v>3993.9</v>
      </c>
      <c r="K1950" s="17">
        <v>4087</v>
      </c>
      <c r="L1950" t="s">
        <v>70</v>
      </c>
      <c r="M1950" t="s">
        <v>68</v>
      </c>
      <c r="N1950" s="1">
        <v>3993.9</v>
      </c>
      <c r="O1950" s="17">
        <v>3450</v>
      </c>
      <c r="P1950" t="s">
        <v>78</v>
      </c>
      <c r="Q1950">
        <v>637</v>
      </c>
    </row>
    <row r="1951" spans="1:17" x14ac:dyDescent="0.25">
      <c r="A1951" s="13">
        <v>45627</v>
      </c>
      <c r="B1951" t="s">
        <v>33</v>
      </c>
      <c r="C1951" t="s">
        <v>298</v>
      </c>
      <c r="D1951" t="s">
        <v>87</v>
      </c>
      <c r="E1951" t="s">
        <v>73</v>
      </c>
      <c r="F1951" t="s">
        <v>66</v>
      </c>
      <c r="G1951">
        <v>161016115</v>
      </c>
      <c r="H1951" s="19">
        <v>45640</v>
      </c>
      <c r="I1951" t="s">
        <v>80</v>
      </c>
      <c r="J1951" s="1">
        <v>3934.3</v>
      </c>
      <c r="K1951" s="17">
        <v>4333</v>
      </c>
      <c r="L1951" t="s">
        <v>73</v>
      </c>
      <c r="M1951" t="s">
        <v>68</v>
      </c>
      <c r="N1951" s="1">
        <v>3934.3</v>
      </c>
      <c r="O1951" s="17">
        <v>4023</v>
      </c>
      <c r="P1951" t="s">
        <v>70</v>
      </c>
      <c r="Q1951">
        <v>310</v>
      </c>
    </row>
    <row r="1952" spans="1:17" x14ac:dyDescent="0.25">
      <c r="A1952" s="13">
        <v>45627</v>
      </c>
      <c r="B1952" t="s">
        <v>33</v>
      </c>
      <c r="C1952" t="s">
        <v>296</v>
      </c>
      <c r="D1952" t="s">
        <v>84</v>
      </c>
      <c r="E1952" t="s">
        <v>70</v>
      </c>
      <c r="F1952" t="s">
        <v>66</v>
      </c>
      <c r="G1952">
        <v>162003667</v>
      </c>
      <c r="H1952" s="19">
        <v>45640</v>
      </c>
      <c r="I1952" t="s">
        <v>80</v>
      </c>
      <c r="J1952" s="1">
        <v>1591.45</v>
      </c>
      <c r="K1952" s="17">
        <v>4022</v>
      </c>
      <c r="L1952" t="s">
        <v>70</v>
      </c>
      <c r="M1952" t="s">
        <v>68</v>
      </c>
      <c r="N1952" s="1">
        <v>1591.45</v>
      </c>
      <c r="O1952" s="17">
        <v>3353</v>
      </c>
      <c r="P1952" t="s">
        <v>136</v>
      </c>
      <c r="Q1952">
        <v>669</v>
      </c>
    </row>
    <row r="1953" spans="1:17" x14ac:dyDescent="0.25">
      <c r="A1953" s="13">
        <v>45627</v>
      </c>
      <c r="B1953" t="s">
        <v>33</v>
      </c>
      <c r="C1953" t="s">
        <v>296</v>
      </c>
      <c r="D1953" t="s">
        <v>75</v>
      </c>
      <c r="E1953" t="s">
        <v>76</v>
      </c>
      <c r="F1953" t="s">
        <v>66</v>
      </c>
      <c r="G1953">
        <v>162003667</v>
      </c>
      <c r="H1953" s="19">
        <v>45640</v>
      </c>
      <c r="I1953" t="s">
        <v>80</v>
      </c>
      <c r="J1953" s="1">
        <v>2341.23</v>
      </c>
      <c r="K1953" s="17">
        <v>3719</v>
      </c>
      <c r="L1953" t="s">
        <v>76</v>
      </c>
      <c r="M1953" t="s">
        <v>68</v>
      </c>
      <c r="N1953" s="1">
        <v>2341.23</v>
      </c>
      <c r="O1953" s="17">
        <v>3490</v>
      </c>
      <c r="P1953" t="s">
        <v>78</v>
      </c>
      <c r="Q1953">
        <v>229</v>
      </c>
    </row>
    <row r="1954" spans="1:17" x14ac:dyDescent="0.25">
      <c r="A1954" s="13">
        <v>45627</v>
      </c>
      <c r="B1954" t="s">
        <v>33</v>
      </c>
      <c r="C1954" t="s">
        <v>7</v>
      </c>
      <c r="D1954" t="s">
        <v>71</v>
      </c>
      <c r="E1954" t="s">
        <v>70</v>
      </c>
      <c r="F1954" t="s">
        <v>66</v>
      </c>
      <c r="G1954">
        <v>161010143</v>
      </c>
      <c r="H1954" s="19">
        <v>45641</v>
      </c>
      <c r="I1954" t="s">
        <v>80</v>
      </c>
      <c r="J1954" s="1">
        <v>1875.2</v>
      </c>
      <c r="K1954" s="17">
        <v>4028</v>
      </c>
      <c r="L1954" t="s">
        <v>70</v>
      </c>
      <c r="M1954" t="s">
        <v>68</v>
      </c>
      <c r="N1954" s="1">
        <v>1875.2</v>
      </c>
      <c r="O1954" s="17">
        <v>4083</v>
      </c>
      <c r="P1954" t="s">
        <v>70</v>
      </c>
      <c r="Q1954">
        <v>-55</v>
      </c>
    </row>
    <row r="1955" spans="1:17" x14ac:dyDescent="0.25">
      <c r="A1955" s="13">
        <v>45627</v>
      </c>
      <c r="B1955" t="s">
        <v>33</v>
      </c>
      <c r="C1955" t="s">
        <v>7</v>
      </c>
      <c r="D1955" t="s">
        <v>83</v>
      </c>
      <c r="E1955" t="s">
        <v>70</v>
      </c>
      <c r="F1955" t="s">
        <v>66</v>
      </c>
      <c r="G1955">
        <v>161010143</v>
      </c>
      <c r="H1955" s="19">
        <v>45641</v>
      </c>
      <c r="I1955" t="s">
        <v>80</v>
      </c>
      <c r="J1955" s="1">
        <v>2029</v>
      </c>
      <c r="K1955" s="17">
        <v>4020</v>
      </c>
      <c r="L1955" t="s">
        <v>70</v>
      </c>
      <c r="M1955" t="s">
        <v>68</v>
      </c>
      <c r="N1955" s="1">
        <v>2029</v>
      </c>
      <c r="O1955" s="17">
        <v>4104</v>
      </c>
      <c r="P1955" t="s">
        <v>70</v>
      </c>
      <c r="Q1955">
        <v>-84</v>
      </c>
    </row>
    <row r="1956" spans="1:17" x14ac:dyDescent="0.25">
      <c r="A1956" s="13">
        <v>45627</v>
      </c>
      <c r="B1956" t="s">
        <v>33</v>
      </c>
      <c r="C1956" t="s">
        <v>7</v>
      </c>
      <c r="D1956" t="s">
        <v>71</v>
      </c>
      <c r="E1956" t="s">
        <v>70</v>
      </c>
      <c r="F1956" t="s">
        <v>66</v>
      </c>
      <c r="G1956">
        <v>151000709</v>
      </c>
      <c r="H1956" s="19">
        <v>45642</v>
      </c>
      <c r="I1956" t="s">
        <v>80</v>
      </c>
      <c r="J1956" s="1">
        <v>1256.54</v>
      </c>
      <c r="K1956" s="17">
        <v>4033</v>
      </c>
      <c r="L1956" t="s">
        <v>70</v>
      </c>
      <c r="M1956" t="s">
        <v>68</v>
      </c>
      <c r="N1956" s="1">
        <v>1256.54</v>
      </c>
      <c r="O1956" s="17">
        <v>4601</v>
      </c>
      <c r="P1956" t="s">
        <v>93</v>
      </c>
      <c r="Q1956">
        <v>-568</v>
      </c>
    </row>
    <row r="1957" spans="1:17" x14ac:dyDescent="0.25">
      <c r="A1957" s="13">
        <v>45627</v>
      </c>
      <c r="B1957" t="s">
        <v>33</v>
      </c>
      <c r="C1957" t="s">
        <v>7</v>
      </c>
      <c r="D1957" t="s">
        <v>83</v>
      </c>
      <c r="E1957" t="s">
        <v>70</v>
      </c>
      <c r="F1957" t="s">
        <v>66</v>
      </c>
      <c r="G1957">
        <v>151000709</v>
      </c>
      <c r="H1957" s="19">
        <v>45642</v>
      </c>
      <c r="I1957" t="s">
        <v>80</v>
      </c>
      <c r="J1957" s="1">
        <v>2743.53</v>
      </c>
      <c r="K1957" s="17">
        <v>3719</v>
      </c>
      <c r="L1957" t="s">
        <v>76</v>
      </c>
      <c r="M1957" t="s">
        <v>68</v>
      </c>
      <c r="N1957" s="1">
        <v>2743.53</v>
      </c>
      <c r="O1957" s="17">
        <v>4798</v>
      </c>
      <c r="P1957" t="s">
        <v>93</v>
      </c>
      <c r="Q1957">
        <v>-1079</v>
      </c>
    </row>
    <row r="1958" spans="1:17" x14ac:dyDescent="0.25">
      <c r="A1958" s="13">
        <v>45627</v>
      </c>
      <c r="B1958" t="s">
        <v>33</v>
      </c>
      <c r="C1958" t="s">
        <v>296</v>
      </c>
      <c r="D1958" t="s">
        <v>84</v>
      </c>
      <c r="E1958" t="s">
        <v>70</v>
      </c>
      <c r="F1958" t="s">
        <v>66</v>
      </c>
      <c r="G1958">
        <v>162003674</v>
      </c>
      <c r="H1958" s="19">
        <v>45642</v>
      </c>
      <c r="I1958" t="s">
        <v>80</v>
      </c>
      <c r="J1958" s="1">
        <v>2992.54</v>
      </c>
      <c r="K1958" s="17">
        <v>3123</v>
      </c>
      <c r="L1958" t="s">
        <v>136</v>
      </c>
      <c r="M1958" t="s">
        <v>68</v>
      </c>
      <c r="N1958" s="1">
        <v>2992.54</v>
      </c>
      <c r="O1958" s="17">
        <v>3414</v>
      </c>
      <c r="P1958" t="s">
        <v>78</v>
      </c>
      <c r="Q1958">
        <v>-291</v>
      </c>
    </row>
    <row r="1959" spans="1:17" x14ac:dyDescent="0.25">
      <c r="A1959" s="13">
        <v>45627</v>
      </c>
      <c r="B1959" t="s">
        <v>33</v>
      </c>
      <c r="C1959" t="s">
        <v>296</v>
      </c>
      <c r="D1959" t="s">
        <v>116</v>
      </c>
      <c r="E1959" t="s">
        <v>76</v>
      </c>
      <c r="F1959" t="s">
        <v>66</v>
      </c>
      <c r="G1959">
        <v>162003674</v>
      </c>
      <c r="H1959" s="19">
        <v>45642</v>
      </c>
      <c r="I1959" t="s">
        <v>80</v>
      </c>
      <c r="J1959" s="1">
        <v>926.8</v>
      </c>
      <c r="K1959" s="17">
        <v>3710</v>
      </c>
      <c r="L1959" t="s">
        <v>76</v>
      </c>
      <c r="M1959" t="s">
        <v>68</v>
      </c>
      <c r="N1959" s="1">
        <v>926.8</v>
      </c>
      <c r="O1959" s="17">
        <v>3410</v>
      </c>
      <c r="P1959" t="s">
        <v>78</v>
      </c>
      <c r="Q1959">
        <v>300</v>
      </c>
    </row>
    <row r="1960" spans="1:17" x14ac:dyDescent="0.25">
      <c r="A1960" s="13">
        <v>45627</v>
      </c>
      <c r="B1960" t="s">
        <v>33</v>
      </c>
      <c r="C1960" t="s">
        <v>7</v>
      </c>
      <c r="D1960" t="s">
        <v>71</v>
      </c>
      <c r="E1960" t="s">
        <v>70</v>
      </c>
      <c r="F1960" t="s">
        <v>66</v>
      </c>
      <c r="G1960">
        <v>151000710</v>
      </c>
      <c r="H1960" s="19">
        <v>45643</v>
      </c>
      <c r="I1960" t="s">
        <v>80</v>
      </c>
      <c r="J1960" s="1">
        <v>1866.42</v>
      </c>
      <c r="K1960" s="17">
        <v>4017</v>
      </c>
      <c r="L1960" t="s">
        <v>70</v>
      </c>
      <c r="M1960" t="s">
        <v>68</v>
      </c>
      <c r="N1960" s="1">
        <v>1866.42</v>
      </c>
      <c r="O1960" s="17">
        <v>4646</v>
      </c>
      <c r="P1960" t="s">
        <v>93</v>
      </c>
      <c r="Q1960">
        <v>-629</v>
      </c>
    </row>
    <row r="1961" spans="1:17" x14ac:dyDescent="0.25">
      <c r="A1961" s="13">
        <v>45627</v>
      </c>
      <c r="B1961" t="s">
        <v>33</v>
      </c>
      <c r="C1961" t="s">
        <v>7</v>
      </c>
      <c r="D1961" t="s">
        <v>83</v>
      </c>
      <c r="E1961" t="s">
        <v>70</v>
      </c>
      <c r="F1961" t="s">
        <v>66</v>
      </c>
      <c r="G1961">
        <v>151000710</v>
      </c>
      <c r="H1961" s="19">
        <v>45643</v>
      </c>
      <c r="I1961" t="s">
        <v>80</v>
      </c>
      <c r="J1961" s="1">
        <v>2007.49</v>
      </c>
      <c r="K1961" s="17">
        <v>4026</v>
      </c>
      <c r="L1961" t="s">
        <v>70</v>
      </c>
      <c r="M1961" t="s">
        <v>68</v>
      </c>
      <c r="N1961" s="1">
        <v>2007.49</v>
      </c>
      <c r="O1961" s="17">
        <v>4694</v>
      </c>
      <c r="P1961" t="s">
        <v>93</v>
      </c>
      <c r="Q1961">
        <v>-668</v>
      </c>
    </row>
    <row r="1962" spans="1:17" x14ac:dyDescent="0.25">
      <c r="A1962" s="13">
        <v>45627</v>
      </c>
      <c r="B1962" t="s">
        <v>33</v>
      </c>
      <c r="C1962" t="s">
        <v>9</v>
      </c>
      <c r="D1962" t="s">
        <v>74</v>
      </c>
      <c r="E1962" t="s">
        <v>70</v>
      </c>
      <c r="F1962" t="s">
        <v>66</v>
      </c>
      <c r="G1962">
        <v>161002515</v>
      </c>
      <c r="H1962" s="19">
        <v>45643</v>
      </c>
      <c r="I1962" t="s">
        <v>80</v>
      </c>
      <c r="J1962" s="1">
        <v>3985.3</v>
      </c>
      <c r="K1962" s="17">
        <v>4235</v>
      </c>
      <c r="L1962" t="s">
        <v>70</v>
      </c>
      <c r="M1962" t="s">
        <v>68</v>
      </c>
      <c r="N1962" s="1">
        <v>3985.3</v>
      </c>
      <c r="O1962" s="17">
        <v>4805</v>
      </c>
      <c r="P1962" t="s">
        <v>93</v>
      </c>
      <c r="Q1962">
        <v>-570</v>
      </c>
    </row>
    <row r="1963" spans="1:17" x14ac:dyDescent="0.25">
      <c r="A1963" s="13">
        <v>45627</v>
      </c>
      <c r="B1963" t="s">
        <v>33</v>
      </c>
      <c r="C1963" t="s">
        <v>297</v>
      </c>
      <c r="D1963" t="s">
        <v>99</v>
      </c>
      <c r="E1963" t="s">
        <v>73</v>
      </c>
      <c r="F1963" t="s">
        <v>66</v>
      </c>
      <c r="G1963">
        <v>462000001</v>
      </c>
      <c r="H1963" s="19">
        <v>45643</v>
      </c>
      <c r="I1963" t="s">
        <v>80</v>
      </c>
      <c r="J1963" s="1">
        <v>4083.2</v>
      </c>
      <c r="K1963" s="17">
        <v>4020</v>
      </c>
      <c r="L1963" t="s">
        <v>70</v>
      </c>
      <c r="M1963" t="s">
        <v>68</v>
      </c>
      <c r="N1963" s="1">
        <v>4083.2</v>
      </c>
      <c r="O1963" s="17">
        <v>3340</v>
      </c>
      <c r="P1963" t="s">
        <v>136</v>
      </c>
      <c r="Q1963">
        <v>680</v>
      </c>
    </row>
    <row r="1964" spans="1:17" x14ac:dyDescent="0.25">
      <c r="A1964" s="13">
        <v>45627</v>
      </c>
      <c r="B1964" t="s">
        <v>33</v>
      </c>
      <c r="C1964" t="s">
        <v>9</v>
      </c>
      <c r="D1964" t="s">
        <v>74</v>
      </c>
      <c r="E1964" t="s">
        <v>70</v>
      </c>
      <c r="F1964" t="s">
        <v>66</v>
      </c>
      <c r="G1964" t="s">
        <v>207</v>
      </c>
      <c r="H1964" s="19">
        <v>45643</v>
      </c>
      <c r="I1964" t="s">
        <v>67</v>
      </c>
      <c r="J1964" s="1">
        <v>3915.8</v>
      </c>
      <c r="K1964" s="17">
        <v>4020</v>
      </c>
      <c r="L1964" t="s">
        <v>70</v>
      </c>
      <c r="M1964" t="s">
        <v>68</v>
      </c>
      <c r="N1964" s="1">
        <v>3915.8</v>
      </c>
      <c r="O1964" s="17">
        <v>4803</v>
      </c>
      <c r="P1964" t="s">
        <v>93</v>
      </c>
      <c r="Q1964">
        <v>-783</v>
      </c>
    </row>
    <row r="1965" spans="1:17" x14ac:dyDescent="0.25">
      <c r="A1965" s="13">
        <v>45627</v>
      </c>
      <c r="B1965" t="s">
        <v>33</v>
      </c>
      <c r="C1965" t="s">
        <v>298</v>
      </c>
      <c r="D1965" t="s">
        <v>87</v>
      </c>
      <c r="E1965" t="s">
        <v>73</v>
      </c>
      <c r="F1965" t="s">
        <v>66</v>
      </c>
      <c r="G1965">
        <v>161016122</v>
      </c>
      <c r="H1965" s="19">
        <v>45644</v>
      </c>
      <c r="I1965" t="s">
        <v>80</v>
      </c>
      <c r="J1965" s="1">
        <v>3743.9</v>
      </c>
      <c r="K1965" s="17">
        <v>4326</v>
      </c>
      <c r="L1965" t="s">
        <v>73</v>
      </c>
      <c r="M1965" t="s">
        <v>68</v>
      </c>
      <c r="N1965" s="1">
        <v>3743.9</v>
      </c>
      <c r="O1965" s="17">
        <v>3512</v>
      </c>
      <c r="P1965" t="s">
        <v>78</v>
      </c>
      <c r="Q1965">
        <v>814</v>
      </c>
    </row>
    <row r="1966" spans="1:17" x14ac:dyDescent="0.25">
      <c r="A1966" s="13">
        <v>45627</v>
      </c>
      <c r="B1966" t="s">
        <v>33</v>
      </c>
      <c r="C1966" t="s">
        <v>296</v>
      </c>
      <c r="D1966" t="s">
        <v>85</v>
      </c>
      <c r="E1966" t="s">
        <v>73</v>
      </c>
      <c r="F1966" t="s">
        <v>66</v>
      </c>
      <c r="G1966">
        <v>162003683</v>
      </c>
      <c r="H1966" s="19">
        <v>45644</v>
      </c>
      <c r="I1966" t="s">
        <v>80</v>
      </c>
      <c r="J1966" s="1">
        <v>1591.2</v>
      </c>
      <c r="K1966" s="17">
        <v>4320</v>
      </c>
      <c r="L1966" t="s">
        <v>73</v>
      </c>
      <c r="M1966" t="s">
        <v>68</v>
      </c>
      <c r="N1966" s="1">
        <v>1591.2</v>
      </c>
      <c r="O1966" s="17">
        <v>3451</v>
      </c>
      <c r="P1966" t="s">
        <v>78</v>
      </c>
      <c r="Q1966">
        <v>869</v>
      </c>
    </row>
    <row r="1967" spans="1:17" x14ac:dyDescent="0.25">
      <c r="A1967" s="13">
        <v>45627</v>
      </c>
      <c r="B1967" t="s">
        <v>33</v>
      </c>
      <c r="C1967" t="s">
        <v>296</v>
      </c>
      <c r="D1967" t="s">
        <v>75</v>
      </c>
      <c r="E1967" t="s">
        <v>76</v>
      </c>
      <c r="F1967" t="s">
        <v>66</v>
      </c>
      <c r="G1967">
        <v>162003683</v>
      </c>
      <c r="H1967" s="19">
        <v>45644</v>
      </c>
      <c r="I1967" t="s">
        <v>80</v>
      </c>
      <c r="J1967" s="1">
        <v>2430.17</v>
      </c>
      <c r="K1967" s="17">
        <v>3711</v>
      </c>
      <c r="L1967" t="s">
        <v>76</v>
      </c>
      <c r="M1967" t="s">
        <v>68</v>
      </c>
      <c r="N1967" s="1">
        <v>2430.17</v>
      </c>
      <c r="O1967" s="17">
        <v>3365</v>
      </c>
      <c r="P1967" t="s">
        <v>136</v>
      </c>
      <c r="Q1967">
        <v>346</v>
      </c>
    </row>
    <row r="1968" spans="1:17" x14ac:dyDescent="0.25">
      <c r="A1968" s="13">
        <v>45627</v>
      </c>
      <c r="B1968" t="s">
        <v>33</v>
      </c>
      <c r="C1968" t="s">
        <v>296</v>
      </c>
      <c r="D1968" t="s">
        <v>84</v>
      </c>
      <c r="E1968" t="s">
        <v>70</v>
      </c>
      <c r="F1968" t="s">
        <v>66</v>
      </c>
      <c r="G1968">
        <v>162003685</v>
      </c>
      <c r="H1968" s="19">
        <v>45644</v>
      </c>
      <c r="I1968" t="s">
        <v>80</v>
      </c>
      <c r="J1968" s="1">
        <v>1680.92</v>
      </c>
      <c r="K1968" s="17">
        <v>4020</v>
      </c>
      <c r="L1968" t="s">
        <v>70</v>
      </c>
      <c r="M1968" t="s">
        <v>68</v>
      </c>
      <c r="N1968" s="1">
        <v>1680.92</v>
      </c>
      <c r="O1968" s="17">
        <v>3284</v>
      </c>
      <c r="P1968" t="s">
        <v>136</v>
      </c>
      <c r="Q1968">
        <v>736</v>
      </c>
    </row>
    <row r="1969" spans="1:17" x14ac:dyDescent="0.25">
      <c r="A1969" s="13">
        <v>45627</v>
      </c>
      <c r="B1969" t="s">
        <v>33</v>
      </c>
      <c r="C1969" t="s">
        <v>296</v>
      </c>
      <c r="D1969" t="s">
        <v>75</v>
      </c>
      <c r="E1969" t="s">
        <v>76</v>
      </c>
      <c r="F1969" t="s">
        <v>66</v>
      </c>
      <c r="G1969">
        <v>162003685</v>
      </c>
      <c r="H1969" s="19">
        <v>45644</v>
      </c>
      <c r="I1969" t="s">
        <v>80</v>
      </c>
      <c r="J1969" s="1">
        <v>2414.61</v>
      </c>
      <c r="K1969" s="17">
        <v>3726</v>
      </c>
      <c r="L1969" t="s">
        <v>76</v>
      </c>
      <c r="M1969" t="s">
        <v>68</v>
      </c>
      <c r="N1969" s="1">
        <v>2414.61</v>
      </c>
      <c r="O1969" s="17">
        <v>3211</v>
      </c>
      <c r="P1969" t="s">
        <v>136</v>
      </c>
      <c r="Q1969">
        <v>515</v>
      </c>
    </row>
    <row r="1970" spans="1:17" x14ac:dyDescent="0.25">
      <c r="A1970" s="13">
        <v>45627</v>
      </c>
      <c r="B1970" t="s">
        <v>33</v>
      </c>
      <c r="C1970" t="s">
        <v>7</v>
      </c>
      <c r="D1970" t="s">
        <v>92</v>
      </c>
      <c r="E1970" t="s">
        <v>145</v>
      </c>
      <c r="F1970" t="s">
        <v>66</v>
      </c>
      <c r="G1970">
        <v>161010149</v>
      </c>
      <c r="H1970" s="19">
        <v>45646</v>
      </c>
      <c r="I1970" t="s">
        <v>80</v>
      </c>
      <c r="J1970" s="1">
        <v>4047.8</v>
      </c>
      <c r="K1970" s="17">
        <v>5020</v>
      </c>
      <c r="L1970" t="s">
        <v>97</v>
      </c>
      <c r="M1970" t="s">
        <v>68</v>
      </c>
      <c r="N1970" s="1">
        <v>4047.8</v>
      </c>
      <c r="O1970" s="17">
        <v>4023</v>
      </c>
      <c r="P1970" t="s">
        <v>70</v>
      </c>
      <c r="Q1970">
        <v>997</v>
      </c>
    </row>
    <row r="1971" spans="1:17" x14ac:dyDescent="0.25">
      <c r="A1971" s="13">
        <v>45627</v>
      </c>
      <c r="B1971" t="s">
        <v>33</v>
      </c>
      <c r="C1971" t="s">
        <v>296</v>
      </c>
      <c r="D1971" t="s">
        <v>84</v>
      </c>
      <c r="E1971" t="s">
        <v>70</v>
      </c>
      <c r="F1971" t="s">
        <v>66</v>
      </c>
      <c r="G1971">
        <v>162003689</v>
      </c>
      <c r="H1971" s="19">
        <v>45646</v>
      </c>
      <c r="I1971" t="s">
        <v>80</v>
      </c>
      <c r="J1971" s="1">
        <v>2396.09</v>
      </c>
      <c r="K1971" s="17">
        <v>4029</v>
      </c>
      <c r="L1971" t="s">
        <v>70</v>
      </c>
      <c r="M1971" t="s">
        <v>68</v>
      </c>
      <c r="N1971" s="1">
        <v>2396.09</v>
      </c>
      <c r="O1971" s="17">
        <v>3117</v>
      </c>
      <c r="P1971" t="s">
        <v>136</v>
      </c>
      <c r="Q1971">
        <v>912</v>
      </c>
    </row>
    <row r="1972" spans="1:17" x14ac:dyDescent="0.25">
      <c r="A1972" s="13">
        <v>45627</v>
      </c>
      <c r="B1972" t="s">
        <v>33</v>
      </c>
      <c r="C1972" t="s">
        <v>296</v>
      </c>
      <c r="D1972" t="s">
        <v>75</v>
      </c>
      <c r="E1972" t="s">
        <v>76</v>
      </c>
      <c r="F1972" t="s">
        <v>66</v>
      </c>
      <c r="G1972">
        <v>162003689</v>
      </c>
      <c r="H1972" s="19">
        <v>45646</v>
      </c>
      <c r="I1972" t="s">
        <v>80</v>
      </c>
      <c r="J1972" s="1">
        <v>1583.33</v>
      </c>
      <c r="K1972" s="17">
        <v>3715</v>
      </c>
      <c r="L1972" t="s">
        <v>76</v>
      </c>
      <c r="M1972" t="s">
        <v>68</v>
      </c>
      <c r="N1972" s="1">
        <v>1583.33</v>
      </c>
      <c r="O1972" s="17">
        <v>2941</v>
      </c>
      <c r="P1972" t="s">
        <v>134</v>
      </c>
      <c r="Q1972">
        <v>774</v>
      </c>
    </row>
    <row r="1973" spans="1:17" x14ac:dyDescent="0.25">
      <c r="A1973" s="13">
        <v>45627</v>
      </c>
      <c r="B1973" t="s">
        <v>33</v>
      </c>
      <c r="C1973" t="s">
        <v>7</v>
      </c>
      <c r="D1973" t="s">
        <v>92</v>
      </c>
      <c r="E1973" t="s">
        <v>145</v>
      </c>
      <c r="F1973" t="s">
        <v>66</v>
      </c>
      <c r="G1973">
        <v>161010152</v>
      </c>
      <c r="H1973" s="19">
        <v>45647</v>
      </c>
      <c r="I1973" t="s">
        <v>80</v>
      </c>
      <c r="J1973" s="1">
        <v>3849.7</v>
      </c>
      <c r="K1973" s="17">
        <v>5009</v>
      </c>
      <c r="L1973" t="s">
        <v>97</v>
      </c>
      <c r="M1973" t="s">
        <v>68</v>
      </c>
      <c r="N1973" s="1">
        <v>3849.7</v>
      </c>
      <c r="O1973" s="17">
        <v>4196</v>
      </c>
      <c r="P1973" t="s">
        <v>70</v>
      </c>
      <c r="Q1973">
        <v>813</v>
      </c>
    </row>
    <row r="1974" spans="1:17" x14ac:dyDescent="0.25">
      <c r="A1974" s="13">
        <v>45627</v>
      </c>
      <c r="B1974" t="s">
        <v>33</v>
      </c>
      <c r="C1974" t="s">
        <v>296</v>
      </c>
      <c r="D1974" t="s">
        <v>84</v>
      </c>
      <c r="E1974" t="s">
        <v>70</v>
      </c>
      <c r="F1974" t="s">
        <v>66</v>
      </c>
      <c r="G1974" t="s">
        <v>208</v>
      </c>
      <c r="H1974" s="19">
        <v>45647</v>
      </c>
      <c r="I1974" t="s">
        <v>80</v>
      </c>
      <c r="J1974" s="1">
        <v>1877.76</v>
      </c>
      <c r="K1974" s="17">
        <v>3431</v>
      </c>
      <c r="L1974" t="s">
        <v>78</v>
      </c>
      <c r="M1974" t="s">
        <v>68</v>
      </c>
      <c r="N1974" s="1">
        <v>1877.76</v>
      </c>
      <c r="O1974" s="17">
        <v>3064</v>
      </c>
      <c r="P1974" t="s">
        <v>134</v>
      </c>
      <c r="Q1974">
        <v>367</v>
      </c>
    </row>
    <row r="1975" spans="1:17" x14ac:dyDescent="0.25">
      <c r="A1975" s="13">
        <v>45627</v>
      </c>
      <c r="B1975" t="s">
        <v>33</v>
      </c>
      <c r="C1975" t="s">
        <v>296</v>
      </c>
      <c r="D1975" t="s">
        <v>75</v>
      </c>
      <c r="E1975" t="s">
        <v>76</v>
      </c>
      <c r="F1975" t="s">
        <v>66</v>
      </c>
      <c r="G1975" t="s">
        <v>208</v>
      </c>
      <c r="H1975" s="19">
        <v>45647</v>
      </c>
      <c r="I1975" t="s">
        <v>80</v>
      </c>
      <c r="J1975" s="1">
        <v>1979.87</v>
      </c>
      <c r="K1975" s="17">
        <v>3744</v>
      </c>
      <c r="L1975" t="s">
        <v>76</v>
      </c>
      <c r="M1975" t="s">
        <v>68</v>
      </c>
      <c r="N1975" s="1">
        <v>1979.87</v>
      </c>
      <c r="O1975" s="17">
        <v>3058</v>
      </c>
      <c r="P1975" t="s">
        <v>134</v>
      </c>
      <c r="Q1975">
        <v>686</v>
      </c>
    </row>
    <row r="1976" spans="1:17" x14ac:dyDescent="0.25">
      <c r="A1976" s="13">
        <v>45627</v>
      </c>
      <c r="B1976" t="s">
        <v>33</v>
      </c>
      <c r="C1976" t="s">
        <v>298</v>
      </c>
      <c r="D1976" t="s">
        <v>86</v>
      </c>
      <c r="E1976" t="s">
        <v>78</v>
      </c>
      <c r="F1976" t="s">
        <v>66</v>
      </c>
      <c r="G1976">
        <v>151001103</v>
      </c>
      <c r="H1976" s="19">
        <v>45648</v>
      </c>
      <c r="I1976" t="s">
        <v>80</v>
      </c>
      <c r="J1976" s="1">
        <v>3926.4</v>
      </c>
      <c r="K1976" s="17">
        <v>2830</v>
      </c>
      <c r="L1976" t="s">
        <v>134</v>
      </c>
      <c r="M1976" t="s">
        <v>68</v>
      </c>
      <c r="N1976" s="1">
        <v>3926.4</v>
      </c>
      <c r="O1976" s="17">
        <v>3698</v>
      </c>
      <c r="P1976" t="s">
        <v>78</v>
      </c>
      <c r="Q1976">
        <v>-868</v>
      </c>
    </row>
    <row r="1977" spans="1:17" x14ac:dyDescent="0.25">
      <c r="A1977" s="13">
        <v>45627</v>
      </c>
      <c r="B1977" t="s">
        <v>33</v>
      </c>
      <c r="C1977" t="s">
        <v>297</v>
      </c>
      <c r="D1977" t="s">
        <v>127</v>
      </c>
      <c r="E1977" t="s">
        <v>70</v>
      </c>
      <c r="F1977" t="s">
        <v>66</v>
      </c>
      <c r="G1977">
        <v>462000002</v>
      </c>
      <c r="H1977" s="19">
        <v>45648</v>
      </c>
      <c r="I1977" t="s">
        <v>80</v>
      </c>
      <c r="J1977" s="1">
        <v>4041.2</v>
      </c>
      <c r="K1977" s="17">
        <v>3729</v>
      </c>
      <c r="L1977" t="s">
        <v>76</v>
      </c>
      <c r="M1977" t="s">
        <v>68</v>
      </c>
      <c r="N1977" s="1">
        <v>4041.2</v>
      </c>
      <c r="O1977" s="17">
        <v>3055</v>
      </c>
      <c r="P1977" t="s">
        <v>134</v>
      </c>
      <c r="Q1977">
        <v>674</v>
      </c>
    </row>
    <row r="1978" spans="1:17" x14ac:dyDescent="0.25">
      <c r="A1978" s="13">
        <v>45627</v>
      </c>
      <c r="B1978" t="s">
        <v>33</v>
      </c>
      <c r="C1978" t="s">
        <v>298</v>
      </c>
      <c r="D1978" t="s">
        <v>89</v>
      </c>
      <c r="E1978" t="s">
        <v>73</v>
      </c>
      <c r="F1978" t="s">
        <v>66</v>
      </c>
      <c r="G1978">
        <v>151000152</v>
      </c>
      <c r="H1978" s="19">
        <v>45649</v>
      </c>
      <c r="I1978" t="s">
        <v>80</v>
      </c>
      <c r="J1978" s="1">
        <v>4057.6</v>
      </c>
      <c r="K1978" s="17">
        <v>4326</v>
      </c>
      <c r="L1978" t="s">
        <v>73</v>
      </c>
      <c r="M1978" t="s">
        <v>68</v>
      </c>
      <c r="N1978" s="1">
        <v>4057.6</v>
      </c>
      <c r="O1978" s="17">
        <v>3736</v>
      </c>
      <c r="P1978" t="s">
        <v>76</v>
      </c>
      <c r="Q1978">
        <v>590</v>
      </c>
    </row>
    <row r="1979" spans="1:17" x14ac:dyDescent="0.25">
      <c r="A1979" s="13">
        <v>45627</v>
      </c>
      <c r="B1979" t="s">
        <v>33</v>
      </c>
      <c r="C1979" t="s">
        <v>300</v>
      </c>
      <c r="D1979" t="s">
        <v>125</v>
      </c>
      <c r="E1979" t="s">
        <v>70</v>
      </c>
      <c r="F1979" t="s">
        <v>66</v>
      </c>
      <c r="G1979">
        <v>151000160</v>
      </c>
      <c r="H1979" s="19">
        <v>45649</v>
      </c>
      <c r="I1979" t="s">
        <v>80</v>
      </c>
      <c r="J1979" s="1">
        <v>4049.4</v>
      </c>
      <c r="K1979" s="17">
        <v>4256</v>
      </c>
      <c r="L1979" t="s">
        <v>70</v>
      </c>
      <c r="M1979" t="s">
        <v>68</v>
      </c>
      <c r="N1979" s="1">
        <v>4049.4</v>
      </c>
      <c r="O1979" s="17">
        <v>3389</v>
      </c>
      <c r="P1979" t="s">
        <v>136</v>
      </c>
      <c r="Q1979">
        <v>867</v>
      </c>
    </row>
    <row r="1980" spans="1:17" x14ac:dyDescent="0.25">
      <c r="A1980" s="13">
        <v>45627</v>
      </c>
      <c r="B1980" t="s">
        <v>33</v>
      </c>
      <c r="C1980" t="s">
        <v>298</v>
      </c>
      <c r="D1980" t="s">
        <v>122</v>
      </c>
      <c r="E1980" t="s">
        <v>73</v>
      </c>
      <c r="F1980" t="s">
        <v>66</v>
      </c>
      <c r="G1980">
        <v>151000153</v>
      </c>
      <c r="H1980" s="19">
        <v>45650</v>
      </c>
      <c r="I1980" t="s">
        <v>80</v>
      </c>
      <c r="J1980" s="1">
        <v>4004</v>
      </c>
      <c r="K1980" s="17">
        <v>4329</v>
      </c>
      <c r="L1980" t="s">
        <v>73</v>
      </c>
      <c r="M1980" t="s">
        <v>68</v>
      </c>
      <c r="N1980" s="1">
        <v>4004</v>
      </c>
      <c r="O1980" s="17">
        <v>3432</v>
      </c>
      <c r="P1980" t="s">
        <v>78</v>
      </c>
      <c r="Q1980">
        <v>897</v>
      </c>
    </row>
    <row r="1981" spans="1:17" x14ac:dyDescent="0.25">
      <c r="A1981" s="13">
        <v>45627</v>
      </c>
      <c r="B1981" t="s">
        <v>33</v>
      </c>
      <c r="C1981" t="s">
        <v>7</v>
      </c>
      <c r="D1981" t="s">
        <v>92</v>
      </c>
      <c r="E1981" t="s">
        <v>145</v>
      </c>
      <c r="F1981" t="s">
        <v>66</v>
      </c>
      <c r="G1981">
        <v>161010157</v>
      </c>
      <c r="H1981" s="19">
        <v>45650</v>
      </c>
      <c r="I1981" t="s">
        <v>80</v>
      </c>
      <c r="J1981" s="1">
        <v>4116.3999999999996</v>
      </c>
      <c r="K1981" s="17">
        <v>5039</v>
      </c>
      <c r="L1981" t="s">
        <v>97</v>
      </c>
      <c r="M1981" t="s">
        <v>68</v>
      </c>
      <c r="N1981" s="1">
        <v>4116.3999999999996</v>
      </c>
      <c r="O1981" s="17">
        <v>3949</v>
      </c>
      <c r="P1981" t="s">
        <v>76</v>
      </c>
      <c r="Q1981">
        <v>1090</v>
      </c>
    </row>
    <row r="1982" spans="1:17" x14ac:dyDescent="0.25">
      <c r="A1982" s="13">
        <v>45627</v>
      </c>
      <c r="B1982" t="s">
        <v>33</v>
      </c>
      <c r="C1982" t="s">
        <v>296</v>
      </c>
      <c r="D1982" t="s">
        <v>84</v>
      </c>
      <c r="E1982" t="s">
        <v>70</v>
      </c>
      <c r="F1982" t="s">
        <v>66</v>
      </c>
      <c r="G1982">
        <v>162003701</v>
      </c>
      <c r="H1982" s="19">
        <v>45650</v>
      </c>
      <c r="I1982" t="s">
        <v>80</v>
      </c>
      <c r="J1982" s="1">
        <v>1573.31</v>
      </c>
      <c r="K1982" s="17">
        <v>4056</v>
      </c>
      <c r="L1982" t="s">
        <v>70</v>
      </c>
      <c r="M1982" t="s">
        <v>68</v>
      </c>
      <c r="N1982" s="1">
        <v>1573.31</v>
      </c>
      <c r="O1982" s="17">
        <v>3153</v>
      </c>
      <c r="P1982" t="s">
        <v>136</v>
      </c>
      <c r="Q1982">
        <v>903</v>
      </c>
    </row>
    <row r="1983" spans="1:17" x14ac:dyDescent="0.25">
      <c r="A1983" s="13">
        <v>45627</v>
      </c>
      <c r="B1983" t="s">
        <v>33</v>
      </c>
      <c r="C1983" t="s">
        <v>296</v>
      </c>
      <c r="D1983" t="s">
        <v>75</v>
      </c>
      <c r="E1983" t="s">
        <v>76</v>
      </c>
      <c r="F1983" t="s">
        <v>66</v>
      </c>
      <c r="G1983">
        <v>162003701</v>
      </c>
      <c r="H1983" s="19">
        <v>45650</v>
      </c>
      <c r="I1983" t="s">
        <v>80</v>
      </c>
      <c r="J1983" s="1">
        <v>2391.27</v>
      </c>
      <c r="K1983" s="17">
        <v>3756</v>
      </c>
      <c r="L1983" t="s">
        <v>76</v>
      </c>
      <c r="M1983" t="s">
        <v>68</v>
      </c>
      <c r="N1983" s="1">
        <v>2391.27</v>
      </c>
      <c r="O1983" s="17">
        <v>3127</v>
      </c>
      <c r="P1983" t="s">
        <v>136</v>
      </c>
      <c r="Q1983">
        <v>629</v>
      </c>
    </row>
    <row r="1984" spans="1:17" x14ac:dyDescent="0.25">
      <c r="A1984" s="13">
        <v>45627</v>
      </c>
      <c r="B1984" t="s">
        <v>33</v>
      </c>
      <c r="C1984" t="s">
        <v>300</v>
      </c>
      <c r="D1984" t="s">
        <v>125</v>
      </c>
      <c r="E1984" t="s">
        <v>70</v>
      </c>
      <c r="F1984" t="s">
        <v>66</v>
      </c>
      <c r="G1984">
        <v>161004813</v>
      </c>
      <c r="H1984" s="19">
        <v>45651</v>
      </c>
      <c r="I1984" t="s">
        <v>80</v>
      </c>
      <c r="J1984" s="1">
        <v>4175</v>
      </c>
      <c r="K1984" s="17">
        <v>4250</v>
      </c>
      <c r="L1984" t="s">
        <v>70</v>
      </c>
      <c r="M1984" t="s">
        <v>68</v>
      </c>
      <c r="N1984" s="1">
        <v>4175</v>
      </c>
      <c r="O1984" s="17">
        <v>3947</v>
      </c>
      <c r="P1984" t="s">
        <v>76</v>
      </c>
      <c r="Q1984">
        <v>303</v>
      </c>
    </row>
    <row r="1985" spans="1:17" x14ac:dyDescent="0.25">
      <c r="A1985" s="13">
        <v>45627</v>
      </c>
      <c r="B1985" t="s">
        <v>33</v>
      </c>
      <c r="C1985" t="s">
        <v>298</v>
      </c>
      <c r="D1985" t="s">
        <v>86</v>
      </c>
      <c r="E1985" t="s">
        <v>78</v>
      </c>
      <c r="F1985" t="s">
        <v>66</v>
      </c>
      <c r="G1985">
        <v>161016136</v>
      </c>
      <c r="H1985" s="19">
        <v>45651</v>
      </c>
      <c r="I1985" t="s">
        <v>80</v>
      </c>
      <c r="J1985" s="1">
        <v>3887.4</v>
      </c>
      <c r="K1985" s="17">
        <v>3444</v>
      </c>
      <c r="L1985" t="s">
        <v>78</v>
      </c>
      <c r="M1985" t="s">
        <v>68</v>
      </c>
      <c r="N1985" s="1">
        <v>3887.4</v>
      </c>
      <c r="O1985" s="17">
        <v>3164</v>
      </c>
      <c r="P1985" t="s">
        <v>136</v>
      </c>
      <c r="Q1985">
        <v>280</v>
      </c>
    </row>
    <row r="1986" spans="1:17" x14ac:dyDescent="0.25">
      <c r="A1986" s="13">
        <v>45627</v>
      </c>
      <c r="B1986" t="s">
        <v>33</v>
      </c>
      <c r="C1986" t="s">
        <v>300</v>
      </c>
      <c r="D1986" t="s">
        <v>125</v>
      </c>
      <c r="E1986" t="s">
        <v>70</v>
      </c>
      <c r="F1986" t="s">
        <v>66</v>
      </c>
      <c r="G1986">
        <v>161004816</v>
      </c>
      <c r="H1986" s="19">
        <v>45653</v>
      </c>
      <c r="I1986" t="s">
        <v>80</v>
      </c>
      <c r="J1986" s="1">
        <v>4035.6</v>
      </c>
      <c r="K1986" s="17">
        <v>4290</v>
      </c>
      <c r="L1986" t="s">
        <v>70</v>
      </c>
      <c r="M1986" t="s">
        <v>68</v>
      </c>
      <c r="N1986" s="1">
        <v>4035.6</v>
      </c>
      <c r="O1986" s="17">
        <v>4032</v>
      </c>
      <c r="P1986" t="s">
        <v>70</v>
      </c>
      <c r="Q1986">
        <v>258</v>
      </c>
    </row>
    <row r="1987" spans="1:17" x14ac:dyDescent="0.25">
      <c r="A1987" s="13">
        <v>45627</v>
      </c>
      <c r="B1987" t="s">
        <v>33</v>
      </c>
      <c r="C1987" t="s">
        <v>296</v>
      </c>
      <c r="D1987" t="s">
        <v>84</v>
      </c>
      <c r="E1987" t="s">
        <v>70</v>
      </c>
      <c r="F1987" t="s">
        <v>66</v>
      </c>
      <c r="G1987">
        <v>162003714</v>
      </c>
      <c r="H1987" s="19">
        <v>45653</v>
      </c>
      <c r="I1987" t="s">
        <v>80</v>
      </c>
      <c r="J1987" s="1">
        <v>2339.36</v>
      </c>
      <c r="K1987" s="17">
        <v>3415</v>
      </c>
      <c r="L1987" t="s">
        <v>78</v>
      </c>
      <c r="M1987" t="s">
        <v>68</v>
      </c>
      <c r="N1987" s="1">
        <v>2339.36</v>
      </c>
      <c r="O1987" s="17">
        <v>3512</v>
      </c>
      <c r="P1987" t="s">
        <v>78</v>
      </c>
      <c r="Q1987">
        <v>-97</v>
      </c>
    </row>
    <row r="1988" spans="1:17" x14ac:dyDescent="0.25">
      <c r="A1988" s="13">
        <v>45627</v>
      </c>
      <c r="B1988" t="s">
        <v>33</v>
      </c>
      <c r="C1988" t="s">
        <v>296</v>
      </c>
      <c r="D1988" t="s">
        <v>85</v>
      </c>
      <c r="E1988" t="s">
        <v>73</v>
      </c>
      <c r="F1988" t="s">
        <v>66</v>
      </c>
      <c r="G1988">
        <v>162003714</v>
      </c>
      <c r="H1988" s="19">
        <v>45653</v>
      </c>
      <c r="I1988" t="s">
        <v>80</v>
      </c>
      <c r="J1988" s="1">
        <v>1649.2</v>
      </c>
      <c r="K1988" s="17">
        <v>3726</v>
      </c>
      <c r="L1988" t="s">
        <v>76</v>
      </c>
      <c r="M1988" t="s">
        <v>68</v>
      </c>
      <c r="N1988" s="1">
        <v>1649.2</v>
      </c>
      <c r="O1988" s="17">
        <v>3676</v>
      </c>
      <c r="P1988" t="s">
        <v>78</v>
      </c>
      <c r="Q1988">
        <v>50</v>
      </c>
    </row>
    <row r="1989" spans="1:17" x14ac:dyDescent="0.25">
      <c r="A1989" s="13">
        <v>45627</v>
      </c>
      <c r="B1989" t="s">
        <v>33</v>
      </c>
      <c r="C1989" t="s">
        <v>300</v>
      </c>
      <c r="D1989" t="s">
        <v>125</v>
      </c>
      <c r="E1989" t="s">
        <v>70</v>
      </c>
      <c r="F1989" t="s">
        <v>66</v>
      </c>
      <c r="G1989">
        <v>151000161</v>
      </c>
      <c r="H1989" s="19">
        <v>45654</v>
      </c>
      <c r="I1989" t="s">
        <v>80</v>
      </c>
      <c r="J1989" s="1">
        <v>4116</v>
      </c>
      <c r="K1989" s="17">
        <v>4237</v>
      </c>
      <c r="L1989" t="s">
        <v>70</v>
      </c>
      <c r="M1989" t="s">
        <v>68</v>
      </c>
      <c r="N1989" s="1">
        <v>4116</v>
      </c>
      <c r="O1989" s="17">
        <v>3861</v>
      </c>
      <c r="P1989" t="s">
        <v>76</v>
      </c>
      <c r="Q1989">
        <v>376</v>
      </c>
    </row>
    <row r="1990" spans="1:17" x14ac:dyDescent="0.25">
      <c r="A1990" s="13">
        <v>45627</v>
      </c>
      <c r="B1990" t="s">
        <v>33</v>
      </c>
      <c r="C1990" t="s">
        <v>296</v>
      </c>
      <c r="D1990" t="s">
        <v>84</v>
      </c>
      <c r="E1990" t="s">
        <v>70</v>
      </c>
      <c r="F1990" t="s">
        <v>66</v>
      </c>
      <c r="G1990">
        <v>162003719</v>
      </c>
      <c r="H1990" s="19">
        <v>45654</v>
      </c>
      <c r="I1990" t="s">
        <v>80</v>
      </c>
      <c r="J1990" s="1">
        <v>2060.88</v>
      </c>
      <c r="K1990" s="17">
        <v>4050</v>
      </c>
      <c r="L1990" t="s">
        <v>70</v>
      </c>
      <c r="M1990" t="s">
        <v>68</v>
      </c>
      <c r="N1990" s="1">
        <v>2060.88</v>
      </c>
      <c r="O1990" s="17">
        <v>3265</v>
      </c>
      <c r="P1990" t="s">
        <v>136</v>
      </c>
      <c r="Q1990">
        <v>785</v>
      </c>
    </row>
    <row r="1991" spans="1:17" x14ac:dyDescent="0.25">
      <c r="A1991" s="13">
        <v>45627</v>
      </c>
      <c r="B1991" t="s">
        <v>33</v>
      </c>
      <c r="C1991" t="s">
        <v>296</v>
      </c>
      <c r="D1991" t="s">
        <v>116</v>
      </c>
      <c r="E1991" t="s">
        <v>76</v>
      </c>
      <c r="F1991" t="s">
        <v>66</v>
      </c>
      <c r="G1991">
        <v>162003719</v>
      </c>
      <c r="H1991" s="19">
        <v>45654</v>
      </c>
      <c r="I1991" t="s">
        <v>80</v>
      </c>
      <c r="J1991" s="1">
        <v>1893.4</v>
      </c>
      <c r="K1991" s="17">
        <v>3724</v>
      </c>
      <c r="L1991" t="s">
        <v>76</v>
      </c>
      <c r="M1991" t="s">
        <v>68</v>
      </c>
      <c r="N1991" s="1">
        <v>1893.4</v>
      </c>
      <c r="O1991" s="17">
        <v>3285</v>
      </c>
      <c r="P1991" t="s">
        <v>136</v>
      </c>
      <c r="Q1991">
        <v>439</v>
      </c>
    </row>
    <row r="1992" spans="1:17" x14ac:dyDescent="0.25">
      <c r="A1992" s="13">
        <v>45627</v>
      </c>
      <c r="B1992" t="s">
        <v>33</v>
      </c>
      <c r="C1992" t="s">
        <v>297</v>
      </c>
      <c r="D1992" t="s">
        <v>99</v>
      </c>
      <c r="E1992" t="s">
        <v>73</v>
      </c>
      <c r="F1992" t="s">
        <v>66</v>
      </c>
      <c r="G1992">
        <v>462000003</v>
      </c>
      <c r="H1992" s="19">
        <v>45654</v>
      </c>
      <c r="I1992" t="s">
        <v>80</v>
      </c>
      <c r="J1992" s="1">
        <v>3979</v>
      </c>
      <c r="K1992" s="17">
        <v>4036</v>
      </c>
      <c r="L1992" t="s">
        <v>70</v>
      </c>
      <c r="M1992" t="s">
        <v>68</v>
      </c>
      <c r="N1992" s="1">
        <v>3979</v>
      </c>
      <c r="O1992" s="17">
        <v>4054</v>
      </c>
      <c r="P1992" t="s">
        <v>70</v>
      </c>
      <c r="Q1992">
        <v>-18</v>
      </c>
    </row>
    <row r="1993" spans="1:17" x14ac:dyDescent="0.25">
      <c r="A1993" s="13">
        <v>45627</v>
      </c>
      <c r="B1993" t="s">
        <v>33</v>
      </c>
      <c r="C1993" t="s">
        <v>300</v>
      </c>
      <c r="D1993" t="s">
        <v>125</v>
      </c>
      <c r="E1993" t="s">
        <v>70</v>
      </c>
      <c r="F1993" t="s">
        <v>66</v>
      </c>
      <c r="G1993">
        <v>161004818</v>
      </c>
      <c r="H1993" s="19">
        <v>45656</v>
      </c>
      <c r="I1993" t="s">
        <v>80</v>
      </c>
      <c r="J1993" s="1">
        <v>4106</v>
      </c>
      <c r="K1993" s="17">
        <v>4390</v>
      </c>
      <c r="L1993" t="s">
        <v>73</v>
      </c>
      <c r="M1993" t="s">
        <v>68</v>
      </c>
      <c r="N1993" s="1">
        <v>4106</v>
      </c>
      <c r="O1993" s="17">
        <v>4004</v>
      </c>
      <c r="P1993" t="s">
        <v>70</v>
      </c>
      <c r="Q1993">
        <v>386</v>
      </c>
    </row>
    <row r="1994" spans="1:17" x14ac:dyDescent="0.25">
      <c r="A1994" s="13">
        <v>45658</v>
      </c>
      <c r="B1994" t="s">
        <v>33</v>
      </c>
      <c r="C1994" t="s">
        <v>298</v>
      </c>
      <c r="D1994" t="s">
        <v>77</v>
      </c>
      <c r="E1994" t="s">
        <v>78</v>
      </c>
      <c r="F1994" t="s">
        <v>66</v>
      </c>
      <c r="G1994">
        <v>151001113</v>
      </c>
      <c r="H1994" s="19">
        <v>45656</v>
      </c>
      <c r="I1994" t="s">
        <v>80</v>
      </c>
      <c r="J1994" s="1">
        <v>3961.7</v>
      </c>
      <c r="K1994" s="17">
        <v>3429</v>
      </c>
      <c r="L1994" t="s">
        <v>78</v>
      </c>
      <c r="M1994" t="s">
        <v>68</v>
      </c>
      <c r="N1994" s="1">
        <v>3961.7</v>
      </c>
      <c r="O1994" s="17">
        <v>3288</v>
      </c>
      <c r="P1994" t="s">
        <v>136</v>
      </c>
      <c r="Q1994">
        <v>141</v>
      </c>
    </row>
    <row r="1995" spans="1:17" x14ac:dyDescent="0.25">
      <c r="A1995" s="13">
        <v>45658</v>
      </c>
      <c r="B1995" t="s">
        <v>33</v>
      </c>
      <c r="C1995" t="s">
        <v>296</v>
      </c>
      <c r="D1995" t="s">
        <v>84</v>
      </c>
      <c r="E1995" t="s">
        <v>70</v>
      </c>
      <c r="F1995" t="s">
        <v>66</v>
      </c>
      <c r="G1995">
        <v>162003725</v>
      </c>
      <c r="H1995" s="19">
        <v>45656</v>
      </c>
      <c r="I1995" t="s">
        <v>80</v>
      </c>
      <c r="J1995" s="1">
        <v>1559.48</v>
      </c>
      <c r="K1995" s="17">
        <v>4040</v>
      </c>
      <c r="L1995" t="s">
        <v>70</v>
      </c>
      <c r="M1995" t="s">
        <v>68</v>
      </c>
      <c r="N1995" s="1">
        <v>1559.48</v>
      </c>
      <c r="O1995" s="17">
        <v>3235</v>
      </c>
      <c r="P1995" t="s">
        <v>136</v>
      </c>
      <c r="Q1995">
        <v>805</v>
      </c>
    </row>
    <row r="1996" spans="1:17" x14ac:dyDescent="0.25">
      <c r="A1996" s="13">
        <v>45658</v>
      </c>
      <c r="B1996" t="s">
        <v>33</v>
      </c>
      <c r="C1996" t="s">
        <v>296</v>
      </c>
      <c r="D1996" t="s">
        <v>75</v>
      </c>
      <c r="E1996" t="s">
        <v>76</v>
      </c>
      <c r="F1996" t="s">
        <v>66</v>
      </c>
      <c r="G1996">
        <v>162003725</v>
      </c>
      <c r="H1996" s="19">
        <v>45656</v>
      </c>
      <c r="I1996" t="s">
        <v>80</v>
      </c>
      <c r="J1996" s="1">
        <v>2335.02</v>
      </c>
      <c r="K1996" s="17">
        <v>3120</v>
      </c>
      <c r="L1996" t="s">
        <v>136</v>
      </c>
      <c r="M1996" t="s">
        <v>68</v>
      </c>
      <c r="N1996" s="1">
        <v>2335.02</v>
      </c>
      <c r="O1996" s="17">
        <v>3363</v>
      </c>
      <c r="P1996" t="s">
        <v>136</v>
      </c>
      <c r="Q1996">
        <v>-243</v>
      </c>
    </row>
    <row r="1997" spans="1:17" x14ac:dyDescent="0.25">
      <c r="A1997" s="13">
        <v>45658</v>
      </c>
      <c r="B1997" t="s">
        <v>33</v>
      </c>
      <c r="C1997" t="s">
        <v>300</v>
      </c>
      <c r="D1997" t="s">
        <v>125</v>
      </c>
      <c r="E1997" t="s">
        <v>70</v>
      </c>
      <c r="F1997" t="s">
        <v>66</v>
      </c>
      <c r="G1997">
        <v>151000162</v>
      </c>
      <c r="H1997" s="19">
        <v>45658</v>
      </c>
      <c r="I1997" t="s">
        <v>80</v>
      </c>
      <c r="J1997" s="1">
        <v>4111.1000000000004</v>
      </c>
      <c r="K1997" s="17">
        <v>4270</v>
      </c>
      <c r="L1997" t="s">
        <v>70</v>
      </c>
      <c r="M1997" t="s">
        <v>68</v>
      </c>
      <c r="N1997" s="1">
        <v>4111.1000000000004</v>
      </c>
      <c r="O1997" s="17">
        <v>3918</v>
      </c>
      <c r="P1997" t="s">
        <v>76</v>
      </c>
      <c r="Q1997">
        <v>352</v>
      </c>
    </row>
    <row r="1998" spans="1:17" x14ac:dyDescent="0.25">
      <c r="A1998" s="13">
        <v>45658</v>
      </c>
      <c r="B1998" t="s">
        <v>33</v>
      </c>
      <c r="C1998" t="s">
        <v>296</v>
      </c>
      <c r="D1998" t="s">
        <v>84</v>
      </c>
      <c r="E1998" t="s">
        <v>70</v>
      </c>
      <c r="F1998" t="s">
        <v>66</v>
      </c>
      <c r="G1998">
        <v>162003730</v>
      </c>
      <c r="H1998" s="19">
        <v>45658</v>
      </c>
      <c r="I1998" t="s">
        <v>80</v>
      </c>
      <c r="J1998" s="1">
        <v>1639.56</v>
      </c>
      <c r="K1998" s="17">
        <v>4024</v>
      </c>
      <c r="L1998" t="s">
        <v>70</v>
      </c>
      <c r="M1998" t="s">
        <v>68</v>
      </c>
      <c r="N1998" s="1">
        <v>1639.56</v>
      </c>
      <c r="O1998" s="17">
        <v>3300</v>
      </c>
      <c r="P1998" t="s">
        <v>136</v>
      </c>
      <c r="Q1998">
        <v>724</v>
      </c>
    </row>
    <row r="1999" spans="1:17" x14ac:dyDescent="0.25">
      <c r="A1999" s="13">
        <v>45658</v>
      </c>
      <c r="B1999" t="s">
        <v>33</v>
      </c>
      <c r="C1999" t="s">
        <v>296</v>
      </c>
      <c r="D1999" t="s">
        <v>75</v>
      </c>
      <c r="E1999" t="s">
        <v>76</v>
      </c>
      <c r="F1999" t="s">
        <v>66</v>
      </c>
      <c r="G1999">
        <v>162003730</v>
      </c>
      <c r="H1999" s="19">
        <v>45658</v>
      </c>
      <c r="I1999" t="s">
        <v>80</v>
      </c>
      <c r="J1999" s="1">
        <v>2370.64</v>
      </c>
      <c r="K1999" s="17">
        <v>3733</v>
      </c>
      <c r="L1999" t="s">
        <v>76</v>
      </c>
      <c r="M1999" t="s">
        <v>68</v>
      </c>
      <c r="N1999" s="1">
        <v>2370.64</v>
      </c>
      <c r="O1999" s="17">
        <v>3110</v>
      </c>
      <c r="P1999" t="s">
        <v>136</v>
      </c>
      <c r="Q1999">
        <v>623</v>
      </c>
    </row>
    <row r="2000" spans="1:17" x14ac:dyDescent="0.25">
      <c r="A2000" s="13">
        <v>45658</v>
      </c>
      <c r="B2000" t="s">
        <v>33</v>
      </c>
      <c r="C2000" t="s">
        <v>296</v>
      </c>
      <c r="D2000" t="s">
        <v>85</v>
      </c>
      <c r="E2000" t="s">
        <v>73</v>
      </c>
      <c r="F2000" t="s">
        <v>66</v>
      </c>
      <c r="G2000">
        <v>162003733</v>
      </c>
      <c r="H2000" s="19">
        <v>45658</v>
      </c>
      <c r="I2000" t="s">
        <v>80</v>
      </c>
      <c r="J2000" s="1">
        <v>1269.2</v>
      </c>
      <c r="K2000" s="17">
        <v>4043</v>
      </c>
      <c r="L2000" t="s">
        <v>70</v>
      </c>
      <c r="M2000" t="s">
        <v>68</v>
      </c>
      <c r="N2000" s="1">
        <v>1269.2</v>
      </c>
      <c r="O2000" s="17">
        <v>3535</v>
      </c>
      <c r="P2000" t="s">
        <v>78</v>
      </c>
      <c r="Q2000">
        <v>508</v>
      </c>
    </row>
    <row r="2001" spans="1:17" x14ac:dyDescent="0.25">
      <c r="A2001" s="13">
        <v>45658</v>
      </c>
      <c r="B2001" t="s">
        <v>33</v>
      </c>
      <c r="C2001" t="s">
        <v>296</v>
      </c>
      <c r="D2001" t="s">
        <v>116</v>
      </c>
      <c r="E2001" t="s">
        <v>76</v>
      </c>
      <c r="F2001" t="s">
        <v>66</v>
      </c>
      <c r="G2001">
        <v>162003733</v>
      </c>
      <c r="H2001" s="19">
        <v>45658</v>
      </c>
      <c r="I2001" t="s">
        <v>80</v>
      </c>
      <c r="J2001" s="1">
        <v>2745.87</v>
      </c>
      <c r="K2001" s="17">
        <v>3431</v>
      </c>
      <c r="L2001" t="s">
        <v>78</v>
      </c>
      <c r="M2001" t="s">
        <v>68</v>
      </c>
      <c r="N2001" s="1">
        <v>2745.87</v>
      </c>
      <c r="O2001" s="17">
        <v>3146</v>
      </c>
      <c r="P2001" t="s">
        <v>136</v>
      </c>
      <c r="Q2001">
        <v>285</v>
      </c>
    </row>
    <row r="2002" spans="1:17" x14ac:dyDescent="0.25">
      <c r="A2002" s="13">
        <v>45658</v>
      </c>
      <c r="B2002" t="s">
        <v>33</v>
      </c>
      <c r="C2002" t="s">
        <v>298</v>
      </c>
      <c r="D2002" t="s">
        <v>86</v>
      </c>
      <c r="E2002" t="s">
        <v>78</v>
      </c>
      <c r="F2002" t="s">
        <v>66</v>
      </c>
      <c r="G2002">
        <v>151001121</v>
      </c>
      <c r="H2002" s="19">
        <v>45659</v>
      </c>
      <c r="I2002" t="s">
        <v>80</v>
      </c>
      <c r="J2002" s="1">
        <v>3963.3</v>
      </c>
      <c r="K2002" s="17">
        <v>3446</v>
      </c>
      <c r="L2002" t="s">
        <v>78</v>
      </c>
      <c r="M2002" t="s">
        <v>68</v>
      </c>
      <c r="N2002" s="1">
        <v>3963.3</v>
      </c>
      <c r="O2002" s="17">
        <v>3338</v>
      </c>
      <c r="P2002" t="s">
        <v>136</v>
      </c>
      <c r="Q2002">
        <v>108</v>
      </c>
    </row>
    <row r="2003" spans="1:17" x14ac:dyDescent="0.25">
      <c r="A2003" s="13">
        <v>45658</v>
      </c>
      <c r="B2003" t="s">
        <v>33</v>
      </c>
      <c r="C2003" t="s">
        <v>300</v>
      </c>
      <c r="D2003" t="s">
        <v>125</v>
      </c>
      <c r="E2003" t="s">
        <v>70</v>
      </c>
      <c r="F2003" t="s">
        <v>66</v>
      </c>
      <c r="G2003">
        <v>161004822</v>
      </c>
      <c r="H2003" s="19">
        <v>45659</v>
      </c>
      <c r="I2003" t="s">
        <v>80</v>
      </c>
      <c r="J2003" s="1">
        <v>4162.8</v>
      </c>
      <c r="K2003" s="17">
        <v>4190</v>
      </c>
      <c r="L2003" t="s">
        <v>70</v>
      </c>
      <c r="M2003" t="s">
        <v>68</v>
      </c>
      <c r="N2003" s="1">
        <v>4162.8</v>
      </c>
      <c r="O2003" s="17">
        <v>3993</v>
      </c>
      <c r="P2003" t="s">
        <v>76</v>
      </c>
      <c r="Q2003">
        <v>197</v>
      </c>
    </row>
    <row r="2004" spans="1:17" x14ac:dyDescent="0.25">
      <c r="A2004" s="13">
        <v>45658</v>
      </c>
      <c r="B2004" t="s">
        <v>33</v>
      </c>
      <c r="C2004" t="s">
        <v>298</v>
      </c>
      <c r="D2004" t="s">
        <v>86</v>
      </c>
      <c r="E2004" t="s">
        <v>78</v>
      </c>
      <c r="F2004" t="s">
        <v>66</v>
      </c>
      <c r="G2004">
        <v>161016150</v>
      </c>
      <c r="H2004" s="19">
        <v>45659</v>
      </c>
      <c r="I2004" t="s">
        <v>80</v>
      </c>
      <c r="J2004" s="1">
        <v>3899.2</v>
      </c>
      <c r="K2004" s="17">
        <v>3489</v>
      </c>
      <c r="L2004" t="s">
        <v>78</v>
      </c>
      <c r="M2004" t="s">
        <v>68</v>
      </c>
      <c r="N2004" s="1">
        <v>3899.2</v>
      </c>
      <c r="O2004" s="17">
        <v>3398</v>
      </c>
      <c r="P2004" t="s">
        <v>136</v>
      </c>
      <c r="Q2004">
        <v>91</v>
      </c>
    </row>
    <row r="2005" spans="1:17" x14ac:dyDescent="0.25">
      <c r="A2005" s="13">
        <v>45658</v>
      </c>
      <c r="B2005" t="s">
        <v>33</v>
      </c>
      <c r="C2005" t="s">
        <v>296</v>
      </c>
      <c r="D2005" t="s">
        <v>84</v>
      </c>
      <c r="E2005" t="s">
        <v>70</v>
      </c>
      <c r="F2005" t="s">
        <v>66</v>
      </c>
      <c r="G2005">
        <v>162003739</v>
      </c>
      <c r="H2005" s="19">
        <v>45659</v>
      </c>
      <c r="I2005" t="s">
        <v>80</v>
      </c>
      <c r="J2005" s="1">
        <v>2002.58</v>
      </c>
      <c r="K2005" s="17">
        <v>4038</v>
      </c>
      <c r="L2005" t="s">
        <v>70</v>
      </c>
      <c r="M2005" t="s">
        <v>68</v>
      </c>
      <c r="N2005" s="1">
        <v>2002.58</v>
      </c>
      <c r="O2005" s="17">
        <v>3159</v>
      </c>
      <c r="P2005" t="s">
        <v>136</v>
      </c>
      <c r="Q2005">
        <v>879</v>
      </c>
    </row>
    <row r="2006" spans="1:17" x14ac:dyDescent="0.25">
      <c r="A2006" s="13">
        <v>45658</v>
      </c>
      <c r="B2006" t="s">
        <v>33</v>
      </c>
      <c r="C2006" t="s">
        <v>296</v>
      </c>
      <c r="D2006" t="s">
        <v>116</v>
      </c>
      <c r="E2006" t="s">
        <v>76</v>
      </c>
      <c r="F2006" t="s">
        <v>66</v>
      </c>
      <c r="G2006">
        <v>162003739</v>
      </c>
      <c r="H2006" s="19">
        <v>45659</v>
      </c>
      <c r="I2006" t="s">
        <v>80</v>
      </c>
      <c r="J2006" s="1">
        <v>2050.8000000000002</v>
      </c>
      <c r="K2006" s="17">
        <v>3741</v>
      </c>
      <c r="L2006" t="s">
        <v>76</v>
      </c>
      <c r="M2006" t="s">
        <v>68</v>
      </c>
      <c r="N2006" s="1">
        <v>2050.8000000000002</v>
      </c>
      <c r="O2006" s="17">
        <v>3487</v>
      </c>
      <c r="P2006" t="s">
        <v>78</v>
      </c>
      <c r="Q2006">
        <v>254</v>
      </c>
    </row>
    <row r="2007" spans="1:17" x14ac:dyDescent="0.25">
      <c r="A2007" s="13">
        <v>45658</v>
      </c>
      <c r="B2007" t="s">
        <v>33</v>
      </c>
      <c r="C2007" t="s">
        <v>297</v>
      </c>
      <c r="D2007" t="s">
        <v>127</v>
      </c>
      <c r="E2007" t="s">
        <v>70</v>
      </c>
      <c r="F2007" t="s">
        <v>66</v>
      </c>
      <c r="G2007">
        <v>462000004</v>
      </c>
      <c r="H2007" s="19">
        <v>45659</v>
      </c>
      <c r="I2007" t="s">
        <v>80</v>
      </c>
      <c r="J2007" s="1">
        <v>3874.6</v>
      </c>
      <c r="K2007" s="17">
        <v>3754</v>
      </c>
      <c r="L2007" t="s">
        <v>76</v>
      </c>
      <c r="M2007" t="s">
        <v>68</v>
      </c>
      <c r="N2007" s="1">
        <v>3874.6</v>
      </c>
      <c r="O2007" s="17">
        <v>3682</v>
      </c>
      <c r="P2007" t="s">
        <v>78</v>
      </c>
      <c r="Q2007">
        <v>72</v>
      </c>
    </row>
    <row r="2008" spans="1:17" x14ac:dyDescent="0.25">
      <c r="A2008" s="13">
        <v>45658</v>
      </c>
      <c r="B2008" t="s">
        <v>33</v>
      </c>
      <c r="C2008" t="s">
        <v>300</v>
      </c>
      <c r="D2008" t="s">
        <v>125</v>
      </c>
      <c r="E2008" t="s">
        <v>70</v>
      </c>
      <c r="F2008" t="s">
        <v>66</v>
      </c>
      <c r="G2008">
        <v>151000163</v>
      </c>
      <c r="H2008" s="19">
        <v>45660</v>
      </c>
      <c r="I2008" t="s">
        <v>80</v>
      </c>
      <c r="J2008" s="1">
        <v>4075.1</v>
      </c>
      <c r="K2008" s="17">
        <v>4245</v>
      </c>
      <c r="L2008" t="s">
        <v>70</v>
      </c>
      <c r="M2008" t="s">
        <v>68</v>
      </c>
      <c r="N2008" s="1">
        <v>4075.1</v>
      </c>
      <c r="O2008" s="17">
        <v>4013</v>
      </c>
      <c r="P2008" t="s">
        <v>70</v>
      </c>
      <c r="Q2008">
        <v>232</v>
      </c>
    </row>
    <row r="2009" spans="1:17" x14ac:dyDescent="0.25">
      <c r="A2009" s="13">
        <v>45658</v>
      </c>
      <c r="B2009" t="s">
        <v>33</v>
      </c>
      <c r="C2009" t="s">
        <v>7</v>
      </c>
      <c r="D2009" t="s">
        <v>92</v>
      </c>
      <c r="E2009" t="s">
        <v>145</v>
      </c>
      <c r="F2009" t="s">
        <v>66</v>
      </c>
      <c r="G2009">
        <v>161010164</v>
      </c>
      <c r="H2009" s="19">
        <v>45661</v>
      </c>
      <c r="I2009" t="s">
        <v>80</v>
      </c>
      <c r="J2009" s="1">
        <v>2006.12</v>
      </c>
      <c r="K2009" s="17">
        <v>4934</v>
      </c>
      <c r="L2009" t="s">
        <v>97</v>
      </c>
      <c r="M2009" t="s">
        <v>68</v>
      </c>
      <c r="N2009" s="1">
        <v>2006.12</v>
      </c>
      <c r="O2009" s="17">
        <v>4202</v>
      </c>
      <c r="P2009" t="s">
        <v>70</v>
      </c>
      <c r="Q2009">
        <v>732</v>
      </c>
    </row>
    <row r="2010" spans="1:17" x14ac:dyDescent="0.25">
      <c r="A2010" s="13">
        <v>45658</v>
      </c>
      <c r="B2010" t="s">
        <v>33</v>
      </c>
      <c r="C2010" t="s">
        <v>7</v>
      </c>
      <c r="D2010" t="s">
        <v>71</v>
      </c>
      <c r="E2010" t="s">
        <v>70</v>
      </c>
      <c r="F2010" t="s">
        <v>66</v>
      </c>
      <c r="G2010">
        <v>161010164</v>
      </c>
      <c r="H2010" s="19">
        <v>45661</v>
      </c>
      <c r="I2010" t="s">
        <v>80</v>
      </c>
      <c r="J2010" s="1">
        <v>1889.6</v>
      </c>
      <c r="K2010" s="17">
        <v>4036</v>
      </c>
      <c r="L2010" t="s">
        <v>70</v>
      </c>
      <c r="M2010" t="s">
        <v>68</v>
      </c>
      <c r="N2010" s="1">
        <v>1889.6</v>
      </c>
      <c r="O2010" s="17">
        <v>4081</v>
      </c>
      <c r="P2010" t="s">
        <v>70</v>
      </c>
      <c r="Q2010">
        <v>-45</v>
      </c>
    </row>
    <row r="2011" spans="1:17" x14ac:dyDescent="0.25">
      <c r="A2011" s="13">
        <v>45658</v>
      </c>
      <c r="B2011" t="s">
        <v>33</v>
      </c>
      <c r="C2011" t="s">
        <v>300</v>
      </c>
      <c r="D2011" t="s">
        <v>125</v>
      </c>
      <c r="E2011" t="s">
        <v>70</v>
      </c>
      <c r="F2011" t="s">
        <v>66</v>
      </c>
      <c r="G2011">
        <v>151000164</v>
      </c>
      <c r="H2011" s="19">
        <v>45663</v>
      </c>
      <c r="I2011" t="s">
        <v>80</v>
      </c>
      <c r="J2011" s="1">
        <v>4151.6000000000004</v>
      </c>
      <c r="K2011" s="17">
        <v>4276</v>
      </c>
      <c r="L2011" t="s">
        <v>70</v>
      </c>
      <c r="M2011" t="s">
        <v>68</v>
      </c>
      <c r="N2011" s="1">
        <v>4151.6000000000004</v>
      </c>
      <c r="O2011" s="17">
        <v>3434</v>
      </c>
      <c r="P2011" t="s">
        <v>78</v>
      </c>
      <c r="Q2011">
        <v>842</v>
      </c>
    </row>
    <row r="2012" spans="1:17" x14ac:dyDescent="0.25">
      <c r="A2012" s="13">
        <v>45658</v>
      </c>
      <c r="B2012" t="s">
        <v>33</v>
      </c>
      <c r="C2012" t="s">
        <v>298</v>
      </c>
      <c r="D2012" t="s">
        <v>77</v>
      </c>
      <c r="E2012" t="s">
        <v>78</v>
      </c>
      <c r="F2012" t="s">
        <v>66</v>
      </c>
      <c r="G2012">
        <v>151001129</v>
      </c>
      <c r="H2012" s="19">
        <v>45663</v>
      </c>
      <c r="I2012" t="s">
        <v>80</v>
      </c>
      <c r="J2012" s="1">
        <v>3935.6</v>
      </c>
      <c r="K2012" s="17">
        <v>3445</v>
      </c>
      <c r="L2012" t="s">
        <v>78</v>
      </c>
      <c r="M2012" t="s">
        <v>68</v>
      </c>
      <c r="N2012" s="1">
        <v>3935.6</v>
      </c>
      <c r="O2012" s="17">
        <v>3320</v>
      </c>
      <c r="P2012" t="s">
        <v>136</v>
      </c>
      <c r="Q2012">
        <v>125</v>
      </c>
    </row>
    <row r="2013" spans="1:17" x14ac:dyDescent="0.25">
      <c r="A2013" s="13">
        <v>45658</v>
      </c>
      <c r="B2013" t="s">
        <v>33</v>
      </c>
      <c r="C2013" t="s">
        <v>298</v>
      </c>
      <c r="D2013" t="s">
        <v>87</v>
      </c>
      <c r="E2013" t="s">
        <v>73</v>
      </c>
      <c r="F2013" t="s">
        <v>66</v>
      </c>
      <c r="G2013">
        <v>161016159</v>
      </c>
      <c r="H2013" s="19">
        <v>45663</v>
      </c>
      <c r="I2013" t="s">
        <v>80</v>
      </c>
      <c r="J2013" s="1">
        <v>3783.2</v>
      </c>
      <c r="K2013" s="17">
        <v>4050</v>
      </c>
      <c r="L2013" t="s">
        <v>70</v>
      </c>
      <c r="M2013" t="s">
        <v>68</v>
      </c>
      <c r="N2013" s="1">
        <v>3783.2</v>
      </c>
      <c r="O2013" s="17">
        <v>3710</v>
      </c>
      <c r="P2013" t="s">
        <v>76</v>
      </c>
      <c r="Q2013">
        <v>340</v>
      </c>
    </row>
    <row r="2014" spans="1:17" x14ac:dyDescent="0.25">
      <c r="A2014" s="13">
        <v>45658</v>
      </c>
      <c r="B2014" t="s">
        <v>33</v>
      </c>
      <c r="C2014" t="s">
        <v>300</v>
      </c>
      <c r="D2014" t="s">
        <v>125</v>
      </c>
      <c r="E2014" t="s">
        <v>70</v>
      </c>
      <c r="F2014" t="s">
        <v>66</v>
      </c>
      <c r="G2014">
        <v>161004824</v>
      </c>
      <c r="H2014" s="19">
        <v>45664</v>
      </c>
      <c r="I2014" t="s">
        <v>80</v>
      </c>
      <c r="J2014" s="1">
        <v>4132.1000000000004</v>
      </c>
      <c r="K2014" s="17">
        <v>4198</v>
      </c>
      <c r="L2014" t="s">
        <v>70</v>
      </c>
      <c r="M2014" t="s">
        <v>68</v>
      </c>
      <c r="N2014" s="1">
        <v>4132.1000000000004</v>
      </c>
      <c r="O2014" s="17">
        <v>3666</v>
      </c>
      <c r="P2014" t="s">
        <v>78</v>
      </c>
      <c r="Q2014">
        <v>532</v>
      </c>
    </row>
    <row r="2015" spans="1:17" x14ac:dyDescent="0.25">
      <c r="A2015" s="13">
        <v>45658</v>
      </c>
      <c r="B2015" t="s">
        <v>33</v>
      </c>
      <c r="C2015" t="s">
        <v>296</v>
      </c>
      <c r="D2015" t="s">
        <v>84</v>
      </c>
      <c r="E2015" t="s">
        <v>70</v>
      </c>
      <c r="F2015" t="s">
        <v>66</v>
      </c>
      <c r="G2015">
        <v>162003753</v>
      </c>
      <c r="H2015" s="19">
        <v>45664</v>
      </c>
      <c r="I2015" t="s">
        <v>80</v>
      </c>
      <c r="J2015" s="1">
        <v>1582.21</v>
      </c>
      <c r="K2015" s="17">
        <v>4022</v>
      </c>
      <c r="L2015" t="s">
        <v>70</v>
      </c>
      <c r="M2015" t="s">
        <v>68</v>
      </c>
      <c r="N2015" s="1">
        <v>1582.21</v>
      </c>
      <c r="O2015" s="17">
        <v>3831</v>
      </c>
      <c r="P2015" t="s">
        <v>76</v>
      </c>
      <c r="Q2015">
        <v>191</v>
      </c>
    </row>
    <row r="2016" spans="1:17" x14ac:dyDescent="0.25">
      <c r="A2016" s="13">
        <v>45658</v>
      </c>
      <c r="B2016" t="s">
        <v>33</v>
      </c>
      <c r="C2016" t="s">
        <v>296</v>
      </c>
      <c r="D2016" t="s">
        <v>116</v>
      </c>
      <c r="E2016" t="s">
        <v>76</v>
      </c>
      <c r="F2016" t="s">
        <v>66</v>
      </c>
      <c r="G2016">
        <v>162003753</v>
      </c>
      <c r="H2016" s="19">
        <v>45664</v>
      </c>
      <c r="I2016" t="s">
        <v>80</v>
      </c>
      <c r="J2016" s="1">
        <v>2329.0300000000002</v>
      </c>
      <c r="K2016" s="17">
        <v>3445</v>
      </c>
      <c r="L2016" t="s">
        <v>78</v>
      </c>
      <c r="M2016" t="s">
        <v>68</v>
      </c>
      <c r="N2016" s="1">
        <v>2329.0300000000002</v>
      </c>
      <c r="O2016" s="17">
        <v>3817</v>
      </c>
      <c r="P2016" t="s">
        <v>76</v>
      </c>
      <c r="Q2016">
        <v>-372</v>
      </c>
    </row>
    <row r="2017" spans="1:17" x14ac:dyDescent="0.25">
      <c r="A2017" s="13">
        <v>45658</v>
      </c>
      <c r="B2017" t="s">
        <v>33</v>
      </c>
      <c r="C2017" t="s">
        <v>300</v>
      </c>
      <c r="D2017" t="s">
        <v>125</v>
      </c>
      <c r="E2017" t="s">
        <v>70</v>
      </c>
      <c r="F2017" t="s">
        <v>66</v>
      </c>
      <c r="G2017">
        <v>151000165</v>
      </c>
      <c r="H2017" s="19">
        <v>45665</v>
      </c>
      <c r="I2017" t="s">
        <v>80</v>
      </c>
      <c r="J2017" s="1">
        <v>4119.3999999999996</v>
      </c>
      <c r="K2017" s="17">
        <v>4210</v>
      </c>
      <c r="L2017" t="s">
        <v>70</v>
      </c>
      <c r="M2017" t="s">
        <v>68</v>
      </c>
      <c r="N2017" s="1">
        <v>4119.3999999999996</v>
      </c>
      <c r="O2017" s="17">
        <v>3500</v>
      </c>
      <c r="P2017" t="s">
        <v>78</v>
      </c>
      <c r="Q2017">
        <v>710</v>
      </c>
    </row>
    <row r="2018" spans="1:17" x14ac:dyDescent="0.25">
      <c r="A2018" s="13">
        <v>45658</v>
      </c>
      <c r="B2018" t="s">
        <v>33</v>
      </c>
      <c r="C2018" t="s">
        <v>296</v>
      </c>
      <c r="D2018" t="s">
        <v>84</v>
      </c>
      <c r="E2018" t="s">
        <v>70</v>
      </c>
      <c r="F2018" t="s">
        <v>66</v>
      </c>
      <c r="G2018">
        <v>162003757</v>
      </c>
      <c r="H2018" s="19">
        <v>45665</v>
      </c>
      <c r="I2018" t="s">
        <v>80</v>
      </c>
      <c r="J2018" s="1">
        <v>1192.95</v>
      </c>
      <c r="K2018" s="17">
        <v>4033</v>
      </c>
      <c r="L2018" t="s">
        <v>70</v>
      </c>
      <c r="M2018" t="s">
        <v>68</v>
      </c>
      <c r="N2018" s="1">
        <v>1192.95</v>
      </c>
      <c r="O2018" s="17">
        <v>3119</v>
      </c>
      <c r="P2018" t="s">
        <v>136</v>
      </c>
      <c r="Q2018">
        <v>914</v>
      </c>
    </row>
    <row r="2019" spans="1:17" x14ac:dyDescent="0.25">
      <c r="A2019" s="13">
        <v>45658</v>
      </c>
      <c r="B2019" t="s">
        <v>33</v>
      </c>
      <c r="C2019" t="s">
        <v>296</v>
      </c>
      <c r="D2019" t="s">
        <v>116</v>
      </c>
      <c r="E2019" t="s">
        <v>76</v>
      </c>
      <c r="F2019" t="s">
        <v>66</v>
      </c>
      <c r="G2019">
        <v>162003757</v>
      </c>
      <c r="H2019" s="19">
        <v>45665</v>
      </c>
      <c r="I2019" t="s">
        <v>80</v>
      </c>
      <c r="J2019" s="1">
        <v>2654.63</v>
      </c>
      <c r="K2019" s="17">
        <v>3442</v>
      </c>
      <c r="L2019" t="s">
        <v>78</v>
      </c>
      <c r="M2019" t="s">
        <v>68</v>
      </c>
      <c r="N2019" s="1">
        <v>2654.63</v>
      </c>
      <c r="O2019" s="17">
        <v>2916</v>
      </c>
      <c r="P2019" t="s">
        <v>134</v>
      </c>
      <c r="Q2019">
        <v>526</v>
      </c>
    </row>
    <row r="2020" spans="1:17" x14ac:dyDescent="0.25">
      <c r="A2020" s="13">
        <v>45658</v>
      </c>
      <c r="B2020" t="s">
        <v>33</v>
      </c>
      <c r="C2020" t="s">
        <v>300</v>
      </c>
      <c r="D2020" t="s">
        <v>120</v>
      </c>
      <c r="E2020" t="s">
        <v>73</v>
      </c>
      <c r="F2020" t="s">
        <v>66</v>
      </c>
      <c r="G2020">
        <v>151000166</v>
      </c>
      <c r="H2020" s="19">
        <v>45666</v>
      </c>
      <c r="I2020" t="s">
        <v>80</v>
      </c>
      <c r="J2020" s="1">
        <v>4217.2</v>
      </c>
      <c r="K2020" s="17">
        <v>4382</v>
      </c>
      <c r="L2020" t="s">
        <v>73</v>
      </c>
      <c r="M2020" t="s">
        <v>68</v>
      </c>
      <c r="N2020" s="1">
        <v>4217.2</v>
      </c>
      <c r="O2020" s="17">
        <v>3814</v>
      </c>
      <c r="P2020" t="s">
        <v>76</v>
      </c>
      <c r="Q2020">
        <v>568</v>
      </c>
    </row>
    <row r="2021" spans="1:17" x14ac:dyDescent="0.25">
      <c r="A2021" s="13">
        <v>45658</v>
      </c>
      <c r="B2021" t="s">
        <v>33</v>
      </c>
      <c r="C2021" t="s">
        <v>298</v>
      </c>
      <c r="D2021" t="s">
        <v>86</v>
      </c>
      <c r="E2021" t="s">
        <v>78</v>
      </c>
      <c r="F2021" t="s">
        <v>66</v>
      </c>
      <c r="G2021">
        <v>161016167</v>
      </c>
      <c r="H2021" s="19">
        <v>45666</v>
      </c>
      <c r="I2021" t="s">
        <v>80</v>
      </c>
      <c r="J2021" s="1">
        <v>3946.7</v>
      </c>
      <c r="K2021" s="17">
        <v>3458</v>
      </c>
      <c r="L2021" t="s">
        <v>78</v>
      </c>
      <c r="M2021" t="s">
        <v>68</v>
      </c>
      <c r="N2021" s="1">
        <v>3946.7</v>
      </c>
      <c r="O2021" s="17">
        <v>3423</v>
      </c>
      <c r="P2021" t="s">
        <v>78</v>
      </c>
      <c r="Q2021">
        <v>35</v>
      </c>
    </row>
    <row r="2022" spans="1:17" x14ac:dyDescent="0.25">
      <c r="A2022" s="13">
        <v>45658</v>
      </c>
      <c r="B2022" t="s">
        <v>33</v>
      </c>
      <c r="C2022" t="s">
        <v>298</v>
      </c>
      <c r="D2022" t="s">
        <v>87</v>
      </c>
      <c r="E2022" t="s">
        <v>73</v>
      </c>
      <c r="F2022" t="s">
        <v>66</v>
      </c>
      <c r="G2022">
        <v>151001137</v>
      </c>
      <c r="H2022" s="19">
        <v>45667</v>
      </c>
      <c r="I2022" t="s">
        <v>80</v>
      </c>
      <c r="J2022" s="1">
        <v>3837.7</v>
      </c>
      <c r="K2022" s="17">
        <v>4365</v>
      </c>
      <c r="L2022" t="s">
        <v>73</v>
      </c>
      <c r="M2022" t="s">
        <v>68</v>
      </c>
      <c r="N2022" s="1">
        <v>3837.7</v>
      </c>
      <c r="O2022" s="17">
        <v>3592</v>
      </c>
      <c r="P2022" t="s">
        <v>78</v>
      </c>
      <c r="Q2022">
        <v>773</v>
      </c>
    </row>
    <row r="2023" spans="1:17" x14ac:dyDescent="0.25">
      <c r="A2023" s="13">
        <v>45658</v>
      </c>
      <c r="B2023" t="s">
        <v>33</v>
      </c>
      <c r="C2023" t="s">
        <v>300</v>
      </c>
      <c r="D2023" t="s">
        <v>125</v>
      </c>
      <c r="E2023" t="s">
        <v>70</v>
      </c>
      <c r="F2023" t="s">
        <v>66</v>
      </c>
      <c r="G2023">
        <v>161004826</v>
      </c>
      <c r="H2023" s="19">
        <v>45668</v>
      </c>
      <c r="I2023" t="s">
        <v>80</v>
      </c>
      <c r="J2023" s="1">
        <v>4175.2</v>
      </c>
      <c r="K2023" s="17">
        <v>4180</v>
      </c>
      <c r="L2023" t="s">
        <v>70</v>
      </c>
      <c r="M2023" t="s">
        <v>68</v>
      </c>
      <c r="N2023" s="1">
        <v>4175.2</v>
      </c>
      <c r="O2023" s="17">
        <v>3832</v>
      </c>
      <c r="P2023" t="s">
        <v>76</v>
      </c>
      <c r="Q2023">
        <v>348</v>
      </c>
    </row>
    <row r="2024" spans="1:17" x14ac:dyDescent="0.25">
      <c r="A2024" s="13">
        <v>45658</v>
      </c>
      <c r="B2024" t="s">
        <v>33</v>
      </c>
      <c r="C2024" t="s">
        <v>7</v>
      </c>
      <c r="D2024" t="s">
        <v>92</v>
      </c>
      <c r="E2024" t="s">
        <v>145</v>
      </c>
      <c r="F2024" t="s">
        <v>66</v>
      </c>
      <c r="G2024">
        <v>161010170</v>
      </c>
      <c r="H2024" s="19">
        <v>45668</v>
      </c>
      <c r="I2024" t="s">
        <v>80</v>
      </c>
      <c r="J2024" s="1">
        <v>2040.75</v>
      </c>
      <c r="K2024" s="17">
        <v>4945</v>
      </c>
      <c r="L2024" t="s">
        <v>97</v>
      </c>
      <c r="M2024" t="s">
        <v>68</v>
      </c>
      <c r="N2024" s="1">
        <v>2040.75</v>
      </c>
      <c r="O2024" s="17">
        <v>4364</v>
      </c>
      <c r="P2024" t="s">
        <v>73</v>
      </c>
      <c r="Q2024">
        <v>581</v>
      </c>
    </row>
    <row r="2025" spans="1:17" x14ac:dyDescent="0.25">
      <c r="A2025" s="13">
        <v>45658</v>
      </c>
      <c r="B2025" t="s">
        <v>33</v>
      </c>
      <c r="C2025" t="s">
        <v>7</v>
      </c>
      <c r="D2025" t="s">
        <v>71</v>
      </c>
      <c r="E2025" t="s">
        <v>70</v>
      </c>
      <c r="F2025" t="s">
        <v>66</v>
      </c>
      <c r="G2025">
        <v>161010170</v>
      </c>
      <c r="H2025" s="19">
        <v>45668</v>
      </c>
      <c r="I2025" t="s">
        <v>80</v>
      </c>
      <c r="J2025" s="1">
        <v>1990.01</v>
      </c>
      <c r="K2025" s="17">
        <v>4070</v>
      </c>
      <c r="L2025" t="s">
        <v>70</v>
      </c>
      <c r="M2025" t="s">
        <v>68</v>
      </c>
      <c r="N2025" s="1">
        <v>1990.01</v>
      </c>
      <c r="O2025" s="17">
        <v>3884</v>
      </c>
      <c r="P2025" t="s">
        <v>76</v>
      </c>
      <c r="Q2025">
        <v>186</v>
      </c>
    </row>
    <row r="2026" spans="1:17" x14ac:dyDescent="0.25">
      <c r="A2026" s="13">
        <v>45658</v>
      </c>
      <c r="B2026" t="s">
        <v>33</v>
      </c>
      <c r="C2026" t="s">
        <v>296</v>
      </c>
      <c r="D2026" t="s">
        <v>85</v>
      </c>
      <c r="E2026" t="s">
        <v>73</v>
      </c>
      <c r="F2026" t="s">
        <v>66</v>
      </c>
      <c r="G2026">
        <v>162003765</v>
      </c>
      <c r="H2026" s="19">
        <v>45668</v>
      </c>
      <c r="I2026" t="s">
        <v>80</v>
      </c>
      <c r="J2026" s="1">
        <v>1538.36</v>
      </c>
      <c r="K2026" s="17">
        <v>4335</v>
      </c>
      <c r="L2026" t="s">
        <v>73</v>
      </c>
      <c r="M2026" t="s">
        <v>68</v>
      </c>
      <c r="N2026" s="1">
        <v>1538.36</v>
      </c>
      <c r="O2026" s="17">
        <v>3560</v>
      </c>
      <c r="P2026" t="s">
        <v>78</v>
      </c>
      <c r="Q2026">
        <v>775</v>
      </c>
    </row>
    <row r="2027" spans="1:17" x14ac:dyDescent="0.25">
      <c r="A2027" s="13">
        <v>45658</v>
      </c>
      <c r="B2027" t="s">
        <v>33</v>
      </c>
      <c r="C2027" t="s">
        <v>296</v>
      </c>
      <c r="D2027" t="s">
        <v>75</v>
      </c>
      <c r="E2027" t="s">
        <v>76</v>
      </c>
      <c r="F2027" t="s">
        <v>66</v>
      </c>
      <c r="G2027">
        <v>162003765</v>
      </c>
      <c r="H2027" s="19">
        <v>45668</v>
      </c>
      <c r="I2027" t="s">
        <v>80</v>
      </c>
      <c r="J2027" s="1">
        <v>2316.6</v>
      </c>
      <c r="K2027" s="17">
        <v>3724</v>
      </c>
      <c r="L2027" t="s">
        <v>76</v>
      </c>
      <c r="M2027" t="s">
        <v>68</v>
      </c>
      <c r="N2027" s="1">
        <v>2316.6</v>
      </c>
      <c r="O2027" s="17">
        <v>3196</v>
      </c>
      <c r="P2027" t="s">
        <v>136</v>
      </c>
      <c r="Q2027">
        <v>528</v>
      </c>
    </row>
    <row r="2028" spans="1:17" x14ac:dyDescent="0.25">
      <c r="A2028" s="13">
        <v>45658</v>
      </c>
      <c r="B2028" t="s">
        <v>33</v>
      </c>
      <c r="C2028" t="s">
        <v>296</v>
      </c>
      <c r="D2028" t="s">
        <v>84</v>
      </c>
      <c r="E2028" t="s">
        <v>70</v>
      </c>
      <c r="F2028" t="s">
        <v>66</v>
      </c>
      <c r="G2028">
        <v>162003767</v>
      </c>
      <c r="H2028" s="19">
        <v>45668</v>
      </c>
      <c r="I2028" t="s">
        <v>80</v>
      </c>
      <c r="J2028" s="1">
        <v>2386.9</v>
      </c>
      <c r="K2028" s="17">
        <v>3125</v>
      </c>
      <c r="L2028" t="s">
        <v>136</v>
      </c>
      <c r="M2028" t="s">
        <v>68</v>
      </c>
      <c r="N2028" s="1">
        <v>2386.9</v>
      </c>
      <c r="O2028" s="17">
        <v>3341</v>
      </c>
      <c r="P2028" t="s">
        <v>136</v>
      </c>
      <c r="Q2028">
        <v>-216</v>
      </c>
    </row>
    <row r="2029" spans="1:17" x14ac:dyDescent="0.25">
      <c r="A2029" s="13">
        <v>45658</v>
      </c>
      <c r="B2029" t="s">
        <v>33</v>
      </c>
      <c r="C2029" t="s">
        <v>296</v>
      </c>
      <c r="D2029" t="s">
        <v>116</v>
      </c>
      <c r="E2029" t="s">
        <v>76</v>
      </c>
      <c r="F2029" t="s">
        <v>66</v>
      </c>
      <c r="G2029">
        <v>162003767</v>
      </c>
      <c r="H2029" s="19">
        <v>45668</v>
      </c>
      <c r="I2029" t="s">
        <v>80</v>
      </c>
      <c r="J2029" s="1">
        <v>1585.01</v>
      </c>
      <c r="K2029" s="17">
        <v>3719</v>
      </c>
      <c r="L2029" t="s">
        <v>76</v>
      </c>
      <c r="M2029" t="s">
        <v>68</v>
      </c>
      <c r="N2029" s="1">
        <v>1585.01</v>
      </c>
      <c r="O2029" s="17">
        <v>3368</v>
      </c>
      <c r="P2029" t="s">
        <v>136</v>
      </c>
      <c r="Q2029">
        <v>351</v>
      </c>
    </row>
    <row r="2030" spans="1:17" x14ac:dyDescent="0.25">
      <c r="A2030" s="13">
        <v>45658</v>
      </c>
      <c r="B2030" t="s">
        <v>33</v>
      </c>
      <c r="C2030" t="s">
        <v>300</v>
      </c>
      <c r="D2030" t="s">
        <v>125</v>
      </c>
      <c r="E2030" t="s">
        <v>70</v>
      </c>
      <c r="F2030" t="s">
        <v>66</v>
      </c>
      <c r="G2030">
        <v>151000167</v>
      </c>
      <c r="H2030" s="19">
        <v>45669</v>
      </c>
      <c r="I2030" t="s">
        <v>80</v>
      </c>
      <c r="J2030" s="1">
        <v>4131.8999999999996</v>
      </c>
      <c r="K2030" s="17">
        <v>4202</v>
      </c>
      <c r="L2030" t="s">
        <v>70</v>
      </c>
      <c r="M2030" t="s">
        <v>68</v>
      </c>
      <c r="N2030" s="1">
        <v>4131.8999999999996</v>
      </c>
      <c r="O2030" s="17">
        <v>3706</v>
      </c>
      <c r="P2030" t="s">
        <v>76</v>
      </c>
      <c r="Q2030">
        <v>496</v>
      </c>
    </row>
    <row r="2031" spans="1:17" x14ac:dyDescent="0.25">
      <c r="A2031" s="13">
        <v>45658</v>
      </c>
      <c r="B2031" t="s">
        <v>33</v>
      </c>
      <c r="C2031" t="s">
        <v>296</v>
      </c>
      <c r="D2031" t="s">
        <v>84</v>
      </c>
      <c r="E2031" t="s">
        <v>70</v>
      </c>
      <c r="F2031" t="s">
        <v>66</v>
      </c>
      <c r="G2031">
        <v>162003771</v>
      </c>
      <c r="H2031" s="19">
        <v>45669</v>
      </c>
      <c r="I2031" t="s">
        <v>80</v>
      </c>
      <c r="J2031" s="1">
        <v>2342.4</v>
      </c>
      <c r="K2031" s="17">
        <v>3120</v>
      </c>
      <c r="L2031" t="s">
        <v>136</v>
      </c>
      <c r="M2031" t="s">
        <v>68</v>
      </c>
      <c r="N2031" s="1">
        <v>2342.4</v>
      </c>
      <c r="O2031" s="17">
        <v>3332</v>
      </c>
      <c r="P2031" t="s">
        <v>136</v>
      </c>
      <c r="Q2031">
        <v>-212</v>
      </c>
    </row>
    <row r="2032" spans="1:17" x14ac:dyDescent="0.25">
      <c r="A2032" s="13">
        <v>45658</v>
      </c>
      <c r="B2032" t="s">
        <v>33</v>
      </c>
      <c r="C2032" t="s">
        <v>296</v>
      </c>
      <c r="D2032" t="s">
        <v>116</v>
      </c>
      <c r="E2032" t="s">
        <v>76</v>
      </c>
      <c r="F2032" t="s">
        <v>66</v>
      </c>
      <c r="G2032">
        <v>162003771</v>
      </c>
      <c r="H2032" s="19">
        <v>45669</v>
      </c>
      <c r="I2032" t="s">
        <v>80</v>
      </c>
      <c r="J2032" s="1">
        <v>1537.08</v>
      </c>
      <c r="K2032" s="17">
        <v>3115</v>
      </c>
      <c r="L2032" t="s">
        <v>136</v>
      </c>
      <c r="M2032" t="s">
        <v>68</v>
      </c>
      <c r="N2032" s="1">
        <v>1537.08</v>
      </c>
      <c r="O2032" s="17">
        <v>3016</v>
      </c>
      <c r="P2032" t="s">
        <v>134</v>
      </c>
      <c r="Q2032">
        <v>99</v>
      </c>
    </row>
    <row r="2033" spans="1:17" x14ac:dyDescent="0.25">
      <c r="A2033" s="13">
        <v>45658</v>
      </c>
      <c r="B2033" t="s">
        <v>33</v>
      </c>
      <c r="C2033" t="s">
        <v>296</v>
      </c>
      <c r="D2033" t="s">
        <v>84</v>
      </c>
      <c r="E2033" t="s">
        <v>70</v>
      </c>
      <c r="F2033" t="s">
        <v>66</v>
      </c>
      <c r="G2033">
        <v>162003774</v>
      </c>
      <c r="H2033" s="19">
        <v>45670</v>
      </c>
      <c r="I2033" t="s">
        <v>80</v>
      </c>
      <c r="J2033" s="1">
        <v>2433.02</v>
      </c>
      <c r="K2033" s="17">
        <v>3417</v>
      </c>
      <c r="L2033" t="s">
        <v>78</v>
      </c>
      <c r="M2033" t="s">
        <v>68</v>
      </c>
      <c r="N2033" s="1">
        <v>2433.02</v>
      </c>
      <c r="O2033" s="17">
        <v>3200</v>
      </c>
      <c r="P2033" t="s">
        <v>136</v>
      </c>
      <c r="Q2033">
        <v>217</v>
      </c>
    </row>
    <row r="2034" spans="1:17" x14ac:dyDescent="0.25">
      <c r="A2034" s="13">
        <v>45658</v>
      </c>
      <c r="B2034" t="s">
        <v>33</v>
      </c>
      <c r="C2034" t="s">
        <v>296</v>
      </c>
      <c r="D2034" t="s">
        <v>75</v>
      </c>
      <c r="E2034" t="s">
        <v>76</v>
      </c>
      <c r="F2034" t="s">
        <v>66</v>
      </c>
      <c r="G2034">
        <v>162003774</v>
      </c>
      <c r="H2034" s="19">
        <v>45670</v>
      </c>
      <c r="I2034" t="s">
        <v>80</v>
      </c>
      <c r="J2034" s="1">
        <v>1607.91</v>
      </c>
      <c r="K2034" s="17">
        <v>3714</v>
      </c>
      <c r="L2034" t="s">
        <v>76</v>
      </c>
      <c r="M2034" t="s">
        <v>68</v>
      </c>
      <c r="N2034" s="1">
        <v>1607.91</v>
      </c>
      <c r="O2034" s="17">
        <v>3323</v>
      </c>
      <c r="P2034" t="s">
        <v>136</v>
      </c>
      <c r="Q2034">
        <v>391</v>
      </c>
    </row>
    <row r="2035" spans="1:17" x14ac:dyDescent="0.25">
      <c r="A2035" s="13">
        <v>45658</v>
      </c>
      <c r="B2035" t="s">
        <v>33</v>
      </c>
      <c r="C2035" t="s">
        <v>7</v>
      </c>
      <c r="D2035" t="s">
        <v>92</v>
      </c>
      <c r="E2035" t="s">
        <v>145</v>
      </c>
      <c r="F2035" t="s">
        <v>66</v>
      </c>
      <c r="G2035">
        <v>151000723</v>
      </c>
      <c r="H2035" s="19">
        <v>45671</v>
      </c>
      <c r="I2035" t="s">
        <v>80</v>
      </c>
      <c r="J2035" s="1">
        <v>2083.4699999999998</v>
      </c>
      <c r="K2035" s="17">
        <v>4950</v>
      </c>
      <c r="L2035" t="s">
        <v>97</v>
      </c>
      <c r="M2035" t="s">
        <v>68</v>
      </c>
      <c r="N2035" s="1">
        <v>2083.4699999999998</v>
      </c>
      <c r="O2035" s="17">
        <v>4257</v>
      </c>
      <c r="P2035" t="s">
        <v>70</v>
      </c>
      <c r="Q2035">
        <v>693</v>
      </c>
    </row>
    <row r="2036" spans="1:17" x14ac:dyDescent="0.25">
      <c r="A2036" s="13">
        <v>45658</v>
      </c>
      <c r="B2036" t="s">
        <v>33</v>
      </c>
      <c r="C2036" t="s">
        <v>7</v>
      </c>
      <c r="D2036" t="s">
        <v>71</v>
      </c>
      <c r="E2036" t="s">
        <v>70</v>
      </c>
      <c r="F2036" t="s">
        <v>66</v>
      </c>
      <c r="G2036">
        <v>151000723</v>
      </c>
      <c r="H2036" s="19">
        <v>45671</v>
      </c>
      <c r="I2036" t="s">
        <v>80</v>
      </c>
      <c r="J2036" s="1">
        <v>1939.22</v>
      </c>
      <c r="K2036" s="17">
        <v>4055</v>
      </c>
      <c r="L2036" t="s">
        <v>70</v>
      </c>
      <c r="M2036" t="s">
        <v>68</v>
      </c>
      <c r="N2036" s="1">
        <v>1939.22</v>
      </c>
      <c r="O2036" s="17">
        <v>3457</v>
      </c>
      <c r="P2036" t="s">
        <v>78</v>
      </c>
      <c r="Q2036">
        <v>598</v>
      </c>
    </row>
    <row r="2037" spans="1:17" x14ac:dyDescent="0.25">
      <c r="A2037" s="13">
        <v>45658</v>
      </c>
      <c r="B2037" t="s">
        <v>33</v>
      </c>
      <c r="C2037" t="s">
        <v>296</v>
      </c>
      <c r="D2037" t="s">
        <v>84</v>
      </c>
      <c r="E2037" t="s">
        <v>70</v>
      </c>
      <c r="F2037" t="s">
        <v>66</v>
      </c>
      <c r="G2037">
        <v>162003779</v>
      </c>
      <c r="H2037" s="19">
        <v>45671</v>
      </c>
      <c r="I2037" t="s">
        <v>80</v>
      </c>
      <c r="J2037" s="1">
        <v>1578.67</v>
      </c>
      <c r="K2037" s="17">
        <v>2825</v>
      </c>
      <c r="L2037" t="s">
        <v>134</v>
      </c>
      <c r="M2037" t="s">
        <v>68</v>
      </c>
      <c r="N2037" s="1">
        <v>1578.67</v>
      </c>
      <c r="O2037" s="17">
        <v>2830</v>
      </c>
      <c r="P2037" t="s">
        <v>134</v>
      </c>
      <c r="Q2037">
        <v>-5</v>
      </c>
    </row>
    <row r="2038" spans="1:17" x14ac:dyDescent="0.25">
      <c r="A2038" s="13">
        <v>45658</v>
      </c>
      <c r="B2038" t="s">
        <v>33</v>
      </c>
      <c r="C2038" t="s">
        <v>296</v>
      </c>
      <c r="D2038" t="s">
        <v>75</v>
      </c>
      <c r="E2038" t="s">
        <v>76</v>
      </c>
      <c r="F2038" t="s">
        <v>66</v>
      </c>
      <c r="G2038">
        <v>162003779</v>
      </c>
      <c r="H2038" s="19">
        <v>45671</v>
      </c>
      <c r="I2038" t="s">
        <v>80</v>
      </c>
      <c r="J2038" s="1">
        <v>2317.34</v>
      </c>
      <c r="K2038" s="17">
        <v>3120</v>
      </c>
      <c r="L2038" t="s">
        <v>136</v>
      </c>
      <c r="M2038" t="s">
        <v>68</v>
      </c>
      <c r="N2038" s="1">
        <v>2317.34</v>
      </c>
      <c r="O2038" s="17">
        <v>2416</v>
      </c>
      <c r="P2038" t="s">
        <v>168</v>
      </c>
      <c r="Q2038">
        <v>704</v>
      </c>
    </row>
    <row r="2039" spans="1:17" x14ac:dyDescent="0.25">
      <c r="A2039" s="13">
        <v>45658</v>
      </c>
      <c r="B2039" t="s">
        <v>33</v>
      </c>
      <c r="C2039" t="s">
        <v>297</v>
      </c>
      <c r="D2039" t="s">
        <v>99</v>
      </c>
      <c r="E2039" t="s">
        <v>73</v>
      </c>
      <c r="F2039" t="s">
        <v>66</v>
      </c>
      <c r="G2039">
        <v>152000001</v>
      </c>
      <c r="H2039" s="19">
        <v>45672</v>
      </c>
      <c r="I2039" t="s">
        <v>80</v>
      </c>
      <c r="J2039" s="1">
        <v>3857.1</v>
      </c>
      <c r="K2039" s="17">
        <v>4351</v>
      </c>
      <c r="L2039" t="s">
        <v>73</v>
      </c>
      <c r="M2039" t="s">
        <v>68</v>
      </c>
      <c r="N2039" s="1">
        <v>3857.1</v>
      </c>
      <c r="O2039" s="17">
        <v>3801</v>
      </c>
      <c r="P2039" t="s">
        <v>76</v>
      </c>
      <c r="Q2039">
        <v>550</v>
      </c>
    </row>
    <row r="2040" spans="1:17" x14ac:dyDescent="0.25">
      <c r="A2040" s="13">
        <v>45658</v>
      </c>
      <c r="B2040" t="s">
        <v>33</v>
      </c>
      <c r="C2040" t="s">
        <v>300</v>
      </c>
      <c r="D2040" t="s">
        <v>125</v>
      </c>
      <c r="E2040" t="s">
        <v>70</v>
      </c>
      <c r="F2040" t="s">
        <v>66</v>
      </c>
      <c r="G2040">
        <v>161004835</v>
      </c>
      <c r="H2040" s="19">
        <v>45674</v>
      </c>
      <c r="I2040" t="s">
        <v>80</v>
      </c>
      <c r="J2040" s="1">
        <v>4079.8</v>
      </c>
      <c r="K2040" s="17">
        <v>4210</v>
      </c>
      <c r="L2040" t="s">
        <v>70</v>
      </c>
      <c r="M2040" t="s">
        <v>68</v>
      </c>
      <c r="N2040" s="1">
        <v>4079.8</v>
      </c>
      <c r="O2040" s="17">
        <v>3617</v>
      </c>
      <c r="P2040" t="s">
        <v>78</v>
      </c>
      <c r="Q2040">
        <v>593</v>
      </c>
    </row>
    <row r="2041" spans="1:17" x14ac:dyDescent="0.25">
      <c r="A2041" s="13">
        <v>45658</v>
      </c>
      <c r="B2041" t="s">
        <v>33</v>
      </c>
      <c r="C2041" t="s">
        <v>298</v>
      </c>
      <c r="D2041" t="s">
        <v>77</v>
      </c>
      <c r="E2041" t="s">
        <v>78</v>
      </c>
      <c r="F2041" t="s">
        <v>66</v>
      </c>
      <c r="G2041">
        <v>161016181</v>
      </c>
      <c r="H2041" s="19">
        <v>45674</v>
      </c>
      <c r="I2041" t="s">
        <v>80</v>
      </c>
      <c r="J2041" s="1">
        <v>3979.5</v>
      </c>
      <c r="K2041" s="17">
        <v>3415</v>
      </c>
      <c r="L2041" t="s">
        <v>78</v>
      </c>
      <c r="M2041" t="s">
        <v>68</v>
      </c>
      <c r="N2041" s="1">
        <v>3979.5</v>
      </c>
      <c r="O2041" s="17">
        <v>3630</v>
      </c>
      <c r="P2041" t="s">
        <v>78</v>
      </c>
      <c r="Q2041">
        <v>-215</v>
      </c>
    </row>
    <row r="2042" spans="1:17" x14ac:dyDescent="0.25">
      <c r="A2042" s="13">
        <v>45658</v>
      </c>
      <c r="B2042" t="s">
        <v>33</v>
      </c>
      <c r="C2042" t="s">
        <v>296</v>
      </c>
      <c r="D2042" t="s">
        <v>85</v>
      </c>
      <c r="E2042" t="s">
        <v>73</v>
      </c>
      <c r="F2042" t="s">
        <v>66</v>
      </c>
      <c r="G2042">
        <v>162003785</v>
      </c>
      <c r="H2042" s="19">
        <v>45674</v>
      </c>
      <c r="I2042" t="s">
        <v>80</v>
      </c>
      <c r="J2042" s="1">
        <v>1167.1300000000001</v>
      </c>
      <c r="K2042" s="17">
        <v>3723</v>
      </c>
      <c r="L2042" t="s">
        <v>76</v>
      </c>
      <c r="M2042" t="s">
        <v>68</v>
      </c>
      <c r="N2042" s="1">
        <v>1167.1300000000001</v>
      </c>
      <c r="O2042" s="17">
        <v>3466</v>
      </c>
      <c r="P2042" t="s">
        <v>78</v>
      </c>
      <c r="Q2042">
        <v>257</v>
      </c>
    </row>
    <row r="2043" spans="1:17" x14ac:dyDescent="0.25">
      <c r="A2043" s="13">
        <v>45658</v>
      </c>
      <c r="B2043" t="s">
        <v>33</v>
      </c>
      <c r="C2043" t="s">
        <v>296</v>
      </c>
      <c r="D2043" t="s">
        <v>84</v>
      </c>
      <c r="E2043" t="s">
        <v>70</v>
      </c>
      <c r="F2043" t="s">
        <v>66</v>
      </c>
      <c r="G2043">
        <v>162003785</v>
      </c>
      <c r="H2043" s="19">
        <v>45674</v>
      </c>
      <c r="I2043" t="s">
        <v>80</v>
      </c>
      <c r="J2043" s="1">
        <v>2623.85</v>
      </c>
      <c r="K2043" s="17">
        <v>2821</v>
      </c>
      <c r="L2043" t="s">
        <v>134</v>
      </c>
      <c r="M2043" t="s">
        <v>68</v>
      </c>
      <c r="N2043" s="1">
        <v>2623.85</v>
      </c>
      <c r="O2043" s="17">
        <v>3649</v>
      </c>
      <c r="P2043" t="s">
        <v>78</v>
      </c>
      <c r="Q2043">
        <v>-828</v>
      </c>
    </row>
    <row r="2044" spans="1:17" x14ac:dyDescent="0.25">
      <c r="A2044" s="13">
        <v>45658</v>
      </c>
      <c r="B2044" t="s">
        <v>33</v>
      </c>
      <c r="C2044" t="s">
        <v>7</v>
      </c>
      <c r="D2044" t="s">
        <v>92</v>
      </c>
      <c r="E2044" t="s">
        <v>145</v>
      </c>
      <c r="F2044" t="s">
        <v>66</v>
      </c>
      <c r="G2044">
        <v>151000725</v>
      </c>
      <c r="H2044" s="19">
        <v>45675</v>
      </c>
      <c r="I2044" t="s">
        <v>80</v>
      </c>
      <c r="J2044" s="1">
        <v>2083.8000000000002</v>
      </c>
      <c r="K2044" s="17">
        <v>4964</v>
      </c>
      <c r="L2044" t="s">
        <v>97</v>
      </c>
      <c r="M2044" t="s">
        <v>68</v>
      </c>
      <c r="N2044" s="1">
        <v>2083.8000000000002</v>
      </c>
      <c r="O2044" s="17">
        <v>4710</v>
      </c>
      <c r="P2044" t="s">
        <v>93</v>
      </c>
      <c r="Q2044">
        <v>254</v>
      </c>
    </row>
    <row r="2045" spans="1:17" x14ac:dyDescent="0.25">
      <c r="A2045" s="13">
        <v>45658</v>
      </c>
      <c r="B2045" t="s">
        <v>33</v>
      </c>
      <c r="C2045" t="s">
        <v>7</v>
      </c>
      <c r="D2045" t="s">
        <v>71</v>
      </c>
      <c r="E2045" t="s">
        <v>70</v>
      </c>
      <c r="F2045" t="s">
        <v>66</v>
      </c>
      <c r="G2045">
        <v>151000725</v>
      </c>
      <c r="H2045" s="19">
        <v>45675</v>
      </c>
      <c r="I2045" t="s">
        <v>80</v>
      </c>
      <c r="J2045" s="1">
        <v>1922.6</v>
      </c>
      <c r="K2045" s="17">
        <v>4068</v>
      </c>
      <c r="L2045" t="s">
        <v>70</v>
      </c>
      <c r="M2045" t="s">
        <v>68</v>
      </c>
      <c r="N2045" s="1">
        <v>1922.6</v>
      </c>
      <c r="O2045" s="17">
        <v>3925</v>
      </c>
      <c r="P2045" t="s">
        <v>76</v>
      </c>
      <c r="Q2045">
        <v>143</v>
      </c>
    </row>
    <row r="2046" spans="1:17" x14ac:dyDescent="0.25">
      <c r="A2046" s="13">
        <v>45658</v>
      </c>
      <c r="B2046" t="s">
        <v>33</v>
      </c>
      <c r="C2046" t="s">
        <v>296</v>
      </c>
      <c r="D2046" t="s">
        <v>84</v>
      </c>
      <c r="E2046" t="s">
        <v>70</v>
      </c>
      <c r="F2046" t="s">
        <v>66</v>
      </c>
      <c r="G2046">
        <v>142000235</v>
      </c>
      <c r="H2046" s="19">
        <v>45676</v>
      </c>
      <c r="I2046" t="s">
        <v>80</v>
      </c>
      <c r="J2046" s="1">
        <v>2293.02</v>
      </c>
      <c r="K2046" s="17">
        <v>3144</v>
      </c>
      <c r="L2046" t="s">
        <v>136</v>
      </c>
      <c r="M2046" t="s">
        <v>68</v>
      </c>
      <c r="N2046" s="1">
        <v>2293.02</v>
      </c>
      <c r="O2046" s="17">
        <v>3196</v>
      </c>
      <c r="P2046" t="s">
        <v>136</v>
      </c>
      <c r="Q2046">
        <v>-52</v>
      </c>
    </row>
    <row r="2047" spans="1:17" x14ac:dyDescent="0.25">
      <c r="A2047" s="13">
        <v>45658</v>
      </c>
      <c r="B2047" t="s">
        <v>33</v>
      </c>
      <c r="C2047" t="s">
        <v>296</v>
      </c>
      <c r="D2047" t="s">
        <v>116</v>
      </c>
      <c r="E2047" t="s">
        <v>76</v>
      </c>
      <c r="F2047" t="s">
        <v>66</v>
      </c>
      <c r="G2047">
        <v>142000235</v>
      </c>
      <c r="H2047" s="19">
        <v>45676</v>
      </c>
      <c r="I2047" t="s">
        <v>80</v>
      </c>
      <c r="J2047" s="1">
        <v>1705.34</v>
      </c>
      <c r="K2047" s="17">
        <v>3427</v>
      </c>
      <c r="L2047" t="s">
        <v>78</v>
      </c>
      <c r="M2047" t="s">
        <v>68</v>
      </c>
      <c r="N2047" s="1">
        <v>1705.34</v>
      </c>
      <c r="O2047" s="17">
        <v>3217</v>
      </c>
      <c r="P2047" t="s">
        <v>136</v>
      </c>
      <c r="Q2047">
        <v>210</v>
      </c>
    </row>
    <row r="2048" spans="1:17" x14ac:dyDescent="0.25">
      <c r="A2048" s="13">
        <v>45658</v>
      </c>
      <c r="B2048" t="s">
        <v>33</v>
      </c>
      <c r="C2048" t="s">
        <v>300</v>
      </c>
      <c r="D2048" t="s">
        <v>125</v>
      </c>
      <c r="E2048" t="s">
        <v>70</v>
      </c>
      <c r="F2048" t="s">
        <v>66</v>
      </c>
      <c r="G2048">
        <v>151000168</v>
      </c>
      <c r="H2048" s="19">
        <v>45676</v>
      </c>
      <c r="I2048" t="s">
        <v>80</v>
      </c>
      <c r="J2048" s="1">
        <v>4097.6000000000004</v>
      </c>
      <c r="K2048" s="17">
        <v>4198</v>
      </c>
      <c r="L2048" t="s">
        <v>70</v>
      </c>
      <c r="M2048" t="s">
        <v>68</v>
      </c>
      <c r="N2048" s="1">
        <v>4097.6000000000004</v>
      </c>
      <c r="O2048" s="17">
        <v>3972</v>
      </c>
      <c r="P2048" t="s">
        <v>76</v>
      </c>
      <c r="Q2048">
        <v>226</v>
      </c>
    </row>
    <row r="2049" spans="1:17" x14ac:dyDescent="0.25">
      <c r="A2049" s="13">
        <v>45658</v>
      </c>
      <c r="B2049" t="s">
        <v>33</v>
      </c>
      <c r="C2049" t="s">
        <v>7</v>
      </c>
      <c r="D2049" t="s">
        <v>71</v>
      </c>
      <c r="E2049" t="s">
        <v>70</v>
      </c>
      <c r="F2049" t="s">
        <v>66</v>
      </c>
      <c r="G2049">
        <v>161010176</v>
      </c>
      <c r="H2049" s="19">
        <v>45677</v>
      </c>
      <c r="I2049" t="s">
        <v>80</v>
      </c>
      <c r="J2049" s="1">
        <v>1891.74</v>
      </c>
      <c r="K2049" s="17">
        <v>4011</v>
      </c>
      <c r="L2049" t="s">
        <v>70</v>
      </c>
      <c r="M2049" t="s">
        <v>68</v>
      </c>
      <c r="N2049" s="1">
        <v>1891.74</v>
      </c>
      <c r="O2049" s="17">
        <v>3894</v>
      </c>
      <c r="P2049" t="s">
        <v>76</v>
      </c>
      <c r="Q2049">
        <v>117</v>
      </c>
    </row>
    <row r="2050" spans="1:17" x14ac:dyDescent="0.25">
      <c r="A2050" s="13">
        <v>45658</v>
      </c>
      <c r="B2050" t="s">
        <v>33</v>
      </c>
      <c r="C2050" t="s">
        <v>7</v>
      </c>
      <c r="D2050" t="s">
        <v>83</v>
      </c>
      <c r="E2050" t="s">
        <v>70</v>
      </c>
      <c r="F2050" t="s">
        <v>66</v>
      </c>
      <c r="G2050">
        <v>161010176</v>
      </c>
      <c r="H2050" s="19">
        <v>45677</v>
      </c>
      <c r="I2050" t="s">
        <v>80</v>
      </c>
      <c r="J2050" s="1">
        <v>2046.34</v>
      </c>
      <c r="K2050" s="17">
        <v>4058</v>
      </c>
      <c r="L2050" t="s">
        <v>70</v>
      </c>
      <c r="M2050" t="s">
        <v>68</v>
      </c>
      <c r="N2050" s="1">
        <v>2046.34</v>
      </c>
      <c r="O2050" s="17">
        <v>3939</v>
      </c>
      <c r="P2050" t="s">
        <v>76</v>
      </c>
      <c r="Q2050">
        <v>119</v>
      </c>
    </row>
    <row r="2051" spans="1:17" x14ac:dyDescent="0.25">
      <c r="A2051" s="13">
        <v>45658</v>
      </c>
      <c r="B2051" t="s">
        <v>33</v>
      </c>
      <c r="C2051" t="s">
        <v>298</v>
      </c>
      <c r="D2051" t="s">
        <v>89</v>
      </c>
      <c r="E2051" t="s">
        <v>73</v>
      </c>
      <c r="F2051" t="s">
        <v>66</v>
      </c>
      <c r="G2051" t="s">
        <v>209</v>
      </c>
      <c r="H2051" s="19">
        <v>45677</v>
      </c>
      <c r="I2051" t="s">
        <v>80</v>
      </c>
      <c r="J2051" s="1">
        <v>3816</v>
      </c>
      <c r="K2051" s="17">
        <v>4320</v>
      </c>
      <c r="L2051" t="s">
        <v>73</v>
      </c>
      <c r="M2051" t="s">
        <v>68</v>
      </c>
      <c r="N2051" s="1">
        <v>3816</v>
      </c>
      <c r="O2051" s="17">
        <v>3671</v>
      </c>
      <c r="P2051" t="s">
        <v>78</v>
      </c>
      <c r="Q2051">
        <v>649</v>
      </c>
    </row>
    <row r="2052" spans="1:17" x14ac:dyDescent="0.25">
      <c r="A2052" s="13">
        <v>45658</v>
      </c>
      <c r="B2052" t="s">
        <v>33</v>
      </c>
      <c r="C2052" t="s">
        <v>300</v>
      </c>
      <c r="D2052" t="s">
        <v>125</v>
      </c>
      <c r="E2052" t="s">
        <v>70</v>
      </c>
      <c r="F2052" t="s">
        <v>66</v>
      </c>
      <c r="G2052">
        <v>151000169</v>
      </c>
      <c r="H2052" s="19">
        <v>45678</v>
      </c>
      <c r="I2052" t="s">
        <v>80</v>
      </c>
      <c r="J2052" s="1">
        <v>4123.8</v>
      </c>
      <c r="K2052" s="17">
        <v>3448</v>
      </c>
      <c r="L2052" t="s">
        <v>78</v>
      </c>
      <c r="M2052" t="s">
        <v>68</v>
      </c>
      <c r="N2052" s="1">
        <v>4123.8</v>
      </c>
      <c r="O2052" s="17">
        <v>3366</v>
      </c>
      <c r="P2052" t="s">
        <v>136</v>
      </c>
      <c r="Q2052">
        <v>82</v>
      </c>
    </row>
    <row r="2053" spans="1:17" x14ac:dyDescent="0.25">
      <c r="A2053" s="13">
        <v>45658</v>
      </c>
      <c r="B2053" t="s">
        <v>33</v>
      </c>
      <c r="C2053" t="s">
        <v>301</v>
      </c>
      <c r="D2053" t="s">
        <v>65</v>
      </c>
      <c r="E2053" t="s">
        <v>70</v>
      </c>
      <c r="F2053" t="s">
        <v>66</v>
      </c>
      <c r="G2053">
        <v>161005710</v>
      </c>
      <c r="H2053" s="19">
        <v>45678</v>
      </c>
      <c r="I2053" t="s">
        <v>80</v>
      </c>
      <c r="J2053" s="1">
        <v>4094.3</v>
      </c>
      <c r="K2053" s="17">
        <v>3420</v>
      </c>
      <c r="L2053" t="s">
        <v>78</v>
      </c>
      <c r="M2053" t="s">
        <v>68</v>
      </c>
      <c r="N2053" s="1">
        <v>4094.3</v>
      </c>
      <c r="O2053" s="17">
        <v>2374</v>
      </c>
      <c r="P2053" t="s">
        <v>168</v>
      </c>
      <c r="Q2053">
        <v>1046</v>
      </c>
    </row>
    <row r="2054" spans="1:17" x14ac:dyDescent="0.25">
      <c r="A2054" s="13">
        <v>45658</v>
      </c>
      <c r="B2054" t="s">
        <v>33</v>
      </c>
      <c r="C2054" t="s">
        <v>296</v>
      </c>
      <c r="D2054" t="s">
        <v>84</v>
      </c>
      <c r="E2054" t="s">
        <v>70</v>
      </c>
      <c r="F2054" t="s">
        <v>66</v>
      </c>
      <c r="G2054">
        <v>162003800</v>
      </c>
      <c r="H2054" s="19">
        <v>45678</v>
      </c>
      <c r="I2054" t="s">
        <v>80</v>
      </c>
      <c r="J2054" s="1">
        <v>1639.74</v>
      </c>
      <c r="K2054" s="17">
        <v>3440</v>
      </c>
      <c r="L2054" t="s">
        <v>78</v>
      </c>
      <c r="M2054" t="s">
        <v>68</v>
      </c>
      <c r="N2054" s="1">
        <v>1639.74</v>
      </c>
      <c r="O2054" s="17">
        <v>3376</v>
      </c>
      <c r="P2054" t="s">
        <v>136</v>
      </c>
      <c r="Q2054">
        <v>64</v>
      </c>
    </row>
    <row r="2055" spans="1:17" x14ac:dyDescent="0.25">
      <c r="A2055" s="13">
        <v>45658</v>
      </c>
      <c r="B2055" t="s">
        <v>33</v>
      </c>
      <c r="C2055" t="s">
        <v>296</v>
      </c>
      <c r="D2055" t="s">
        <v>75</v>
      </c>
      <c r="E2055" t="s">
        <v>76</v>
      </c>
      <c r="F2055" t="s">
        <v>66</v>
      </c>
      <c r="G2055">
        <v>162003800</v>
      </c>
      <c r="H2055" s="19">
        <v>45678</v>
      </c>
      <c r="I2055" t="s">
        <v>80</v>
      </c>
      <c r="J2055" s="1">
        <v>2372.0700000000002</v>
      </c>
      <c r="K2055" s="17">
        <v>3228</v>
      </c>
      <c r="L2055" t="s">
        <v>136</v>
      </c>
      <c r="M2055" t="s">
        <v>68</v>
      </c>
      <c r="N2055" s="1">
        <v>2372.0700000000002</v>
      </c>
      <c r="O2055" s="17">
        <v>3507</v>
      </c>
      <c r="P2055" t="s">
        <v>78</v>
      </c>
      <c r="Q2055">
        <v>-279</v>
      </c>
    </row>
    <row r="2056" spans="1:17" x14ac:dyDescent="0.25">
      <c r="A2056" s="13">
        <v>45658</v>
      </c>
      <c r="B2056" t="s">
        <v>33</v>
      </c>
      <c r="C2056" t="s">
        <v>301</v>
      </c>
      <c r="D2056" t="s">
        <v>65</v>
      </c>
      <c r="E2056" t="s">
        <v>70</v>
      </c>
      <c r="F2056" t="s">
        <v>66</v>
      </c>
      <c r="G2056">
        <v>151000676</v>
      </c>
      <c r="H2056" s="19">
        <v>45679</v>
      </c>
      <c r="I2056" t="s">
        <v>80</v>
      </c>
      <c r="J2056" s="1">
        <v>4062.8</v>
      </c>
      <c r="K2056" s="17">
        <v>4125</v>
      </c>
      <c r="L2056" t="s">
        <v>70</v>
      </c>
      <c r="M2056" t="s">
        <v>68</v>
      </c>
      <c r="N2056" s="1">
        <v>4062.8</v>
      </c>
      <c r="O2056" s="17">
        <v>3607</v>
      </c>
      <c r="P2056" t="s">
        <v>78</v>
      </c>
      <c r="Q2056">
        <v>518</v>
      </c>
    </row>
    <row r="2057" spans="1:17" x14ac:dyDescent="0.25">
      <c r="A2057" s="13">
        <v>45658</v>
      </c>
      <c r="B2057" t="s">
        <v>33</v>
      </c>
      <c r="C2057" t="s">
        <v>7</v>
      </c>
      <c r="D2057" t="s">
        <v>92</v>
      </c>
      <c r="E2057" t="s">
        <v>145</v>
      </c>
      <c r="F2057" t="s">
        <v>66</v>
      </c>
      <c r="G2057">
        <v>161010178</v>
      </c>
      <c r="H2057" s="19">
        <v>45680</v>
      </c>
      <c r="I2057" t="s">
        <v>80</v>
      </c>
      <c r="J2057" s="1">
        <v>1342.81</v>
      </c>
      <c r="K2057" s="17">
        <v>4914</v>
      </c>
      <c r="L2057" t="s">
        <v>97</v>
      </c>
      <c r="M2057" t="s">
        <v>68</v>
      </c>
      <c r="N2057" s="1">
        <v>1342.81</v>
      </c>
      <c r="O2057" s="17">
        <v>4356</v>
      </c>
      <c r="P2057" t="s">
        <v>73</v>
      </c>
      <c r="Q2057">
        <v>558</v>
      </c>
    </row>
    <row r="2058" spans="1:17" x14ac:dyDescent="0.25">
      <c r="A2058" s="13">
        <v>45658</v>
      </c>
      <c r="B2058" t="s">
        <v>33</v>
      </c>
      <c r="C2058" t="s">
        <v>7</v>
      </c>
      <c r="D2058" t="s">
        <v>69</v>
      </c>
      <c r="E2058" t="s">
        <v>70</v>
      </c>
      <c r="F2058" t="s">
        <v>66</v>
      </c>
      <c r="G2058">
        <v>161010178</v>
      </c>
      <c r="H2058" s="19">
        <v>45680</v>
      </c>
      <c r="I2058" t="s">
        <v>80</v>
      </c>
      <c r="J2058" s="1">
        <v>2623.83</v>
      </c>
      <c r="K2058" s="17">
        <v>3719</v>
      </c>
      <c r="L2058" t="s">
        <v>76</v>
      </c>
      <c r="M2058" t="s">
        <v>68</v>
      </c>
      <c r="N2058" s="1">
        <v>2623.83</v>
      </c>
      <c r="O2058" s="17">
        <v>4212</v>
      </c>
      <c r="P2058" t="s">
        <v>70</v>
      </c>
      <c r="Q2058">
        <v>-493</v>
      </c>
    </row>
    <row r="2059" spans="1:17" x14ac:dyDescent="0.25">
      <c r="A2059" s="13">
        <v>45658</v>
      </c>
      <c r="B2059" t="s">
        <v>33</v>
      </c>
      <c r="C2059" t="s">
        <v>298</v>
      </c>
      <c r="D2059" t="s">
        <v>77</v>
      </c>
      <c r="E2059" t="s">
        <v>78</v>
      </c>
      <c r="F2059" t="s">
        <v>66</v>
      </c>
      <c r="G2059">
        <v>161016194</v>
      </c>
      <c r="H2059" s="19">
        <v>45680</v>
      </c>
      <c r="I2059" t="s">
        <v>80</v>
      </c>
      <c r="J2059" s="1">
        <v>4045.9</v>
      </c>
      <c r="K2059" s="17">
        <v>2823</v>
      </c>
      <c r="L2059" t="s">
        <v>134</v>
      </c>
      <c r="M2059" t="s">
        <v>68</v>
      </c>
      <c r="N2059" s="1">
        <v>4045.9</v>
      </c>
      <c r="O2059" s="17">
        <v>3550</v>
      </c>
      <c r="P2059" t="s">
        <v>78</v>
      </c>
      <c r="Q2059">
        <v>-727</v>
      </c>
    </row>
    <row r="2060" spans="1:17" x14ac:dyDescent="0.25">
      <c r="A2060" s="13">
        <v>45658</v>
      </c>
      <c r="B2060" t="s">
        <v>33</v>
      </c>
      <c r="C2060" t="s">
        <v>297</v>
      </c>
      <c r="D2060" t="s">
        <v>99</v>
      </c>
      <c r="E2060" t="s">
        <v>73</v>
      </c>
      <c r="F2060" t="s">
        <v>66</v>
      </c>
      <c r="G2060">
        <v>162000184</v>
      </c>
      <c r="H2060" s="19">
        <v>45681</v>
      </c>
      <c r="I2060" t="s">
        <v>80</v>
      </c>
      <c r="J2060" s="1">
        <v>2085.64</v>
      </c>
      <c r="K2060" s="17">
        <v>4016</v>
      </c>
      <c r="L2060" t="s">
        <v>70</v>
      </c>
      <c r="M2060" t="s">
        <v>68</v>
      </c>
      <c r="N2060" s="1">
        <v>2085.64</v>
      </c>
      <c r="O2060" s="17">
        <v>4470</v>
      </c>
      <c r="P2060" t="s">
        <v>73</v>
      </c>
      <c r="Q2060">
        <v>-454</v>
      </c>
    </row>
    <row r="2061" spans="1:17" x14ac:dyDescent="0.25">
      <c r="A2061" s="13">
        <v>45658</v>
      </c>
      <c r="B2061" t="s">
        <v>33</v>
      </c>
      <c r="C2061" t="s">
        <v>297</v>
      </c>
      <c r="D2061" t="s">
        <v>146</v>
      </c>
      <c r="E2061" t="s">
        <v>70</v>
      </c>
      <c r="F2061" t="s">
        <v>66</v>
      </c>
      <c r="G2061">
        <v>162000184</v>
      </c>
      <c r="H2061" s="19">
        <v>45681</v>
      </c>
      <c r="I2061" t="s">
        <v>80</v>
      </c>
      <c r="J2061" s="1">
        <v>2005.41</v>
      </c>
      <c r="K2061" s="17">
        <v>3456</v>
      </c>
      <c r="L2061" t="s">
        <v>78</v>
      </c>
      <c r="M2061" t="s">
        <v>68</v>
      </c>
      <c r="N2061" s="1">
        <v>2005.41</v>
      </c>
      <c r="O2061" s="17">
        <v>4466</v>
      </c>
      <c r="P2061" t="s">
        <v>73</v>
      </c>
      <c r="Q2061">
        <v>-1010</v>
      </c>
    </row>
    <row r="2062" spans="1:17" x14ac:dyDescent="0.25">
      <c r="A2062" s="13">
        <v>45658</v>
      </c>
      <c r="B2062" t="s">
        <v>33</v>
      </c>
      <c r="C2062" t="s">
        <v>7</v>
      </c>
      <c r="D2062" t="s">
        <v>92</v>
      </c>
      <c r="E2062" t="s">
        <v>145</v>
      </c>
      <c r="F2062" t="s">
        <v>66</v>
      </c>
      <c r="G2062">
        <v>161010182</v>
      </c>
      <c r="H2062" s="19">
        <v>45684</v>
      </c>
      <c r="I2062" t="s">
        <v>80</v>
      </c>
      <c r="J2062" s="1">
        <v>2034.42</v>
      </c>
      <c r="K2062" s="17">
        <v>4325</v>
      </c>
      <c r="L2062" t="s">
        <v>73</v>
      </c>
      <c r="M2062" t="s">
        <v>68</v>
      </c>
      <c r="N2062" s="1">
        <v>2034.42</v>
      </c>
      <c r="O2062" s="17">
        <v>4866</v>
      </c>
      <c r="P2062" t="s">
        <v>93</v>
      </c>
      <c r="Q2062">
        <v>-541</v>
      </c>
    </row>
    <row r="2063" spans="1:17" x14ac:dyDescent="0.25">
      <c r="A2063" s="13">
        <v>45658</v>
      </c>
      <c r="B2063" t="s">
        <v>33</v>
      </c>
      <c r="C2063" t="s">
        <v>7</v>
      </c>
      <c r="D2063" t="s">
        <v>71</v>
      </c>
      <c r="E2063" t="s">
        <v>70</v>
      </c>
      <c r="F2063" t="s">
        <v>66</v>
      </c>
      <c r="G2063">
        <v>161010182</v>
      </c>
      <c r="H2063" s="19">
        <v>45684</v>
      </c>
      <c r="I2063" t="s">
        <v>80</v>
      </c>
      <c r="J2063" s="1">
        <v>1920.35</v>
      </c>
      <c r="K2063" s="17">
        <v>4012</v>
      </c>
      <c r="L2063" t="s">
        <v>70</v>
      </c>
      <c r="M2063" t="s">
        <v>68</v>
      </c>
      <c r="N2063" s="1">
        <v>1920.35</v>
      </c>
      <c r="O2063" s="17">
        <v>4280</v>
      </c>
      <c r="P2063" t="s">
        <v>70</v>
      </c>
      <c r="Q2063">
        <v>-268</v>
      </c>
    </row>
    <row r="2064" spans="1:17" x14ac:dyDescent="0.25">
      <c r="A2064" s="13">
        <v>45658</v>
      </c>
      <c r="B2064" t="s">
        <v>33</v>
      </c>
      <c r="C2064" t="s">
        <v>300</v>
      </c>
      <c r="D2064" t="s">
        <v>125</v>
      </c>
      <c r="E2064" t="s">
        <v>70</v>
      </c>
      <c r="F2064" t="s">
        <v>66</v>
      </c>
      <c r="G2064">
        <v>151000172</v>
      </c>
      <c r="H2064" s="19">
        <v>45685</v>
      </c>
      <c r="I2064" t="s">
        <v>80</v>
      </c>
      <c r="J2064" s="1">
        <v>4144.7</v>
      </c>
      <c r="K2064" s="17">
        <v>4211</v>
      </c>
      <c r="L2064" t="s">
        <v>70</v>
      </c>
      <c r="M2064" t="s">
        <v>68</v>
      </c>
      <c r="N2064" s="1">
        <v>4144.7</v>
      </c>
      <c r="O2064" s="17">
        <v>4113</v>
      </c>
      <c r="P2064" t="s">
        <v>70</v>
      </c>
      <c r="Q2064">
        <v>98</v>
      </c>
    </row>
    <row r="2065" spans="1:17" x14ac:dyDescent="0.25">
      <c r="A2065" s="13">
        <v>45658</v>
      </c>
      <c r="B2065" t="s">
        <v>33</v>
      </c>
      <c r="C2065" t="s">
        <v>297</v>
      </c>
      <c r="D2065" t="s">
        <v>146</v>
      </c>
      <c r="E2065" t="s">
        <v>70</v>
      </c>
      <c r="F2065" t="s">
        <v>66</v>
      </c>
      <c r="G2065">
        <v>162000189</v>
      </c>
      <c r="H2065" s="19">
        <v>45685</v>
      </c>
      <c r="I2065" t="s">
        <v>80</v>
      </c>
      <c r="J2065" s="1">
        <v>4070.4</v>
      </c>
      <c r="K2065" s="17">
        <v>3411</v>
      </c>
      <c r="L2065" t="s">
        <v>78</v>
      </c>
      <c r="M2065" t="s">
        <v>68</v>
      </c>
      <c r="N2065" s="1">
        <v>4070.4</v>
      </c>
      <c r="O2065" s="17">
        <v>4289</v>
      </c>
      <c r="P2065" t="s">
        <v>70</v>
      </c>
      <c r="Q2065">
        <v>-878</v>
      </c>
    </row>
    <row r="2066" spans="1:17" x14ac:dyDescent="0.25">
      <c r="A2066" s="13">
        <v>45689</v>
      </c>
      <c r="B2066" t="s">
        <v>33</v>
      </c>
      <c r="C2066" t="s">
        <v>301</v>
      </c>
      <c r="D2066" t="s">
        <v>65</v>
      </c>
      <c r="E2066" t="s">
        <v>70</v>
      </c>
      <c r="F2066" t="s">
        <v>66</v>
      </c>
      <c r="G2066">
        <v>151000687</v>
      </c>
      <c r="H2066" s="19">
        <v>45687</v>
      </c>
      <c r="I2066" t="s">
        <v>80</v>
      </c>
      <c r="J2066" s="1">
        <v>3208.1</v>
      </c>
      <c r="K2066" s="17">
        <v>3886</v>
      </c>
      <c r="L2066" t="s">
        <v>76</v>
      </c>
      <c r="M2066" t="s">
        <v>68</v>
      </c>
      <c r="N2066" s="1">
        <v>3208.1</v>
      </c>
      <c r="O2066" s="17">
        <v>3630</v>
      </c>
      <c r="P2066" t="s">
        <v>78</v>
      </c>
      <c r="Q2066">
        <v>256</v>
      </c>
    </row>
    <row r="2067" spans="1:17" x14ac:dyDescent="0.25">
      <c r="A2067" s="13">
        <v>45689</v>
      </c>
      <c r="B2067" t="s">
        <v>33</v>
      </c>
      <c r="C2067" t="s">
        <v>300</v>
      </c>
      <c r="D2067" t="s">
        <v>125</v>
      </c>
      <c r="E2067" t="s">
        <v>70</v>
      </c>
      <c r="F2067" t="s">
        <v>66</v>
      </c>
      <c r="G2067">
        <v>161004846</v>
      </c>
      <c r="H2067" s="19">
        <v>45687</v>
      </c>
      <c r="I2067" t="s">
        <v>80</v>
      </c>
      <c r="J2067" s="1">
        <v>3999.5</v>
      </c>
      <c r="K2067" s="17">
        <v>4202</v>
      </c>
      <c r="L2067" t="s">
        <v>70</v>
      </c>
      <c r="M2067" t="s">
        <v>68</v>
      </c>
      <c r="N2067" s="1">
        <v>3999.5</v>
      </c>
      <c r="O2067" s="17">
        <v>4051</v>
      </c>
      <c r="P2067" t="s">
        <v>70</v>
      </c>
      <c r="Q2067">
        <v>151</v>
      </c>
    </row>
    <row r="2068" spans="1:17" x14ac:dyDescent="0.25">
      <c r="A2068" s="13">
        <v>45689</v>
      </c>
      <c r="B2068" t="s">
        <v>33</v>
      </c>
      <c r="C2068" t="s">
        <v>301</v>
      </c>
      <c r="D2068" t="s">
        <v>65</v>
      </c>
      <c r="E2068" t="s">
        <v>70</v>
      </c>
      <c r="F2068" t="s">
        <v>66</v>
      </c>
      <c r="G2068">
        <v>161005721</v>
      </c>
      <c r="H2068" s="19">
        <v>45687</v>
      </c>
      <c r="I2068" t="s">
        <v>80</v>
      </c>
      <c r="J2068" s="1">
        <v>4129.8</v>
      </c>
      <c r="K2068" s="17">
        <v>4051</v>
      </c>
      <c r="L2068" t="s">
        <v>70</v>
      </c>
      <c r="M2068" t="s">
        <v>68</v>
      </c>
      <c r="N2068" s="1">
        <v>4129.8</v>
      </c>
      <c r="O2068" s="17">
        <v>3510</v>
      </c>
      <c r="P2068" t="s">
        <v>78</v>
      </c>
      <c r="Q2068">
        <v>541</v>
      </c>
    </row>
    <row r="2069" spans="1:17" x14ac:dyDescent="0.25">
      <c r="A2069" s="13">
        <v>45689</v>
      </c>
      <c r="B2069" t="s">
        <v>33</v>
      </c>
      <c r="C2069" t="s">
        <v>300</v>
      </c>
      <c r="D2069" t="s">
        <v>125</v>
      </c>
      <c r="E2069" t="s">
        <v>70</v>
      </c>
      <c r="F2069" t="s">
        <v>66</v>
      </c>
      <c r="G2069">
        <v>151000173</v>
      </c>
      <c r="H2069" s="19">
        <v>45688</v>
      </c>
      <c r="I2069" t="s">
        <v>80</v>
      </c>
      <c r="J2069" s="1">
        <v>4151</v>
      </c>
      <c r="K2069" s="17">
        <v>4185</v>
      </c>
      <c r="L2069" t="s">
        <v>70</v>
      </c>
      <c r="M2069" t="s">
        <v>68</v>
      </c>
      <c r="N2069" s="1">
        <v>4151</v>
      </c>
      <c r="O2069" s="17">
        <v>3865</v>
      </c>
      <c r="P2069" t="s">
        <v>76</v>
      </c>
      <c r="Q2069">
        <v>320</v>
      </c>
    </row>
    <row r="2070" spans="1:17" x14ac:dyDescent="0.25">
      <c r="A2070" s="13">
        <v>45689</v>
      </c>
      <c r="B2070" t="s">
        <v>33</v>
      </c>
      <c r="C2070" t="s">
        <v>301</v>
      </c>
      <c r="D2070" t="s">
        <v>65</v>
      </c>
      <c r="E2070" t="s">
        <v>70</v>
      </c>
      <c r="F2070" t="s">
        <v>66</v>
      </c>
      <c r="G2070">
        <v>161005723</v>
      </c>
      <c r="H2070" s="19">
        <v>45688</v>
      </c>
      <c r="I2070" t="s">
        <v>80</v>
      </c>
      <c r="J2070" s="1">
        <v>4000.2</v>
      </c>
      <c r="K2070" s="17">
        <v>4107</v>
      </c>
      <c r="L2070" t="s">
        <v>70</v>
      </c>
      <c r="M2070" t="s">
        <v>68</v>
      </c>
      <c r="N2070" s="1">
        <v>4000.2</v>
      </c>
      <c r="O2070" s="17">
        <v>3429</v>
      </c>
      <c r="P2070" t="s">
        <v>78</v>
      </c>
      <c r="Q2070">
        <v>678</v>
      </c>
    </row>
    <row r="2071" spans="1:17" x14ac:dyDescent="0.25">
      <c r="A2071" s="13">
        <v>45689</v>
      </c>
      <c r="B2071" t="s">
        <v>33</v>
      </c>
      <c r="C2071" t="s">
        <v>7</v>
      </c>
      <c r="D2071" t="s">
        <v>92</v>
      </c>
      <c r="E2071" t="s">
        <v>145</v>
      </c>
      <c r="F2071" t="s">
        <v>66</v>
      </c>
      <c r="G2071">
        <v>151000733</v>
      </c>
      <c r="H2071" s="19">
        <v>45690</v>
      </c>
      <c r="I2071" t="s">
        <v>80</v>
      </c>
      <c r="J2071" s="1">
        <v>1236.5999999999999</v>
      </c>
      <c r="K2071" s="17">
        <v>4920</v>
      </c>
      <c r="L2071" t="s">
        <v>97</v>
      </c>
      <c r="M2071" t="s">
        <v>68</v>
      </c>
      <c r="N2071" s="1">
        <v>1236.5999999999999</v>
      </c>
      <c r="O2071" s="17">
        <v>4362</v>
      </c>
      <c r="P2071" t="s">
        <v>73</v>
      </c>
      <c r="Q2071">
        <v>558</v>
      </c>
    </row>
    <row r="2072" spans="1:17" x14ac:dyDescent="0.25">
      <c r="A2072" s="13">
        <v>45689</v>
      </c>
      <c r="B2072" t="s">
        <v>33</v>
      </c>
      <c r="C2072" t="s">
        <v>7</v>
      </c>
      <c r="D2072" t="s">
        <v>69</v>
      </c>
      <c r="E2072" t="s">
        <v>70</v>
      </c>
      <c r="F2072" t="s">
        <v>66</v>
      </c>
      <c r="G2072">
        <v>151000733</v>
      </c>
      <c r="H2072" s="19">
        <v>45690</v>
      </c>
      <c r="I2072" t="s">
        <v>80</v>
      </c>
      <c r="J2072" s="1">
        <v>2711</v>
      </c>
      <c r="K2072" s="17">
        <v>4022</v>
      </c>
      <c r="L2072" t="s">
        <v>70</v>
      </c>
      <c r="M2072" t="s">
        <v>68</v>
      </c>
      <c r="N2072" s="1">
        <v>2711</v>
      </c>
      <c r="O2072" s="17">
        <v>3931</v>
      </c>
      <c r="P2072" t="s">
        <v>76</v>
      </c>
      <c r="Q2072">
        <v>91</v>
      </c>
    </row>
    <row r="2073" spans="1:17" x14ac:dyDescent="0.25">
      <c r="A2073" s="13">
        <v>45689</v>
      </c>
      <c r="B2073" t="s">
        <v>33</v>
      </c>
      <c r="C2073" t="s">
        <v>300</v>
      </c>
      <c r="D2073" t="s">
        <v>125</v>
      </c>
      <c r="E2073" t="s">
        <v>70</v>
      </c>
      <c r="F2073" t="s">
        <v>66</v>
      </c>
      <c r="G2073">
        <v>161004852</v>
      </c>
      <c r="H2073" s="19">
        <v>45691</v>
      </c>
      <c r="I2073" t="s">
        <v>80</v>
      </c>
      <c r="J2073" s="1">
        <v>4181.8999999999996</v>
      </c>
      <c r="K2073" s="17">
        <v>4211</v>
      </c>
      <c r="L2073" t="s">
        <v>70</v>
      </c>
      <c r="M2073" t="s">
        <v>68</v>
      </c>
      <c r="N2073" s="1">
        <v>4181.8999999999996</v>
      </c>
      <c r="O2073" s="17">
        <v>4041</v>
      </c>
      <c r="P2073" t="s">
        <v>70</v>
      </c>
      <c r="Q2073">
        <v>170</v>
      </c>
    </row>
    <row r="2074" spans="1:17" x14ac:dyDescent="0.25">
      <c r="A2074" s="13">
        <v>45689</v>
      </c>
      <c r="B2074" t="s">
        <v>33</v>
      </c>
      <c r="C2074" t="s">
        <v>298</v>
      </c>
      <c r="D2074" t="s">
        <v>89</v>
      </c>
      <c r="E2074" t="s">
        <v>73</v>
      </c>
      <c r="F2074" t="s">
        <v>66</v>
      </c>
      <c r="G2074">
        <v>151000163</v>
      </c>
      <c r="H2074" s="19">
        <v>45692</v>
      </c>
      <c r="I2074" t="s">
        <v>80</v>
      </c>
      <c r="J2074" s="1">
        <v>3885.5</v>
      </c>
      <c r="K2074" s="17">
        <v>4312</v>
      </c>
      <c r="L2074" t="s">
        <v>73</v>
      </c>
      <c r="M2074" t="s">
        <v>68</v>
      </c>
      <c r="N2074" s="1">
        <v>3885.5</v>
      </c>
      <c r="O2074" s="17">
        <v>3942</v>
      </c>
      <c r="P2074" t="s">
        <v>76</v>
      </c>
      <c r="Q2074">
        <v>370</v>
      </c>
    </row>
    <row r="2075" spans="1:17" x14ac:dyDescent="0.25">
      <c r="A2075" s="13">
        <v>45689</v>
      </c>
      <c r="B2075" t="s">
        <v>33</v>
      </c>
      <c r="C2075" t="s">
        <v>300</v>
      </c>
      <c r="D2075" t="s">
        <v>125</v>
      </c>
      <c r="E2075" t="s">
        <v>70</v>
      </c>
      <c r="F2075" t="s">
        <v>66</v>
      </c>
      <c r="G2075">
        <v>151000174</v>
      </c>
      <c r="H2075" s="19">
        <v>45693</v>
      </c>
      <c r="I2075" t="s">
        <v>80</v>
      </c>
      <c r="J2075" s="1">
        <v>4084.4</v>
      </c>
      <c r="K2075" s="17">
        <v>4209</v>
      </c>
      <c r="L2075" t="s">
        <v>70</v>
      </c>
      <c r="M2075" t="s">
        <v>68</v>
      </c>
      <c r="N2075" s="1">
        <v>4084.4</v>
      </c>
      <c r="O2075" s="17">
        <v>3805</v>
      </c>
      <c r="P2075" t="s">
        <v>76</v>
      </c>
      <c r="Q2075">
        <v>404</v>
      </c>
    </row>
    <row r="2076" spans="1:17" x14ac:dyDescent="0.25">
      <c r="A2076" s="13">
        <v>45689</v>
      </c>
      <c r="B2076" t="s">
        <v>33</v>
      </c>
      <c r="C2076" t="s">
        <v>298</v>
      </c>
      <c r="D2076" t="s">
        <v>87</v>
      </c>
      <c r="E2076" t="s">
        <v>73</v>
      </c>
      <c r="F2076" t="s">
        <v>66</v>
      </c>
      <c r="G2076">
        <v>151001180</v>
      </c>
      <c r="H2076" s="19">
        <v>45693</v>
      </c>
      <c r="I2076" t="s">
        <v>80</v>
      </c>
      <c r="J2076" s="1">
        <v>3915.1</v>
      </c>
      <c r="K2076" s="17">
        <v>3722</v>
      </c>
      <c r="L2076" t="s">
        <v>76</v>
      </c>
      <c r="M2076" t="s">
        <v>68</v>
      </c>
      <c r="N2076" s="1">
        <v>3915.1</v>
      </c>
      <c r="O2076" s="17">
        <v>4045</v>
      </c>
      <c r="P2076" t="s">
        <v>70</v>
      </c>
      <c r="Q2076">
        <v>-323</v>
      </c>
    </row>
    <row r="2077" spans="1:17" x14ac:dyDescent="0.25">
      <c r="A2077" s="13">
        <v>45689</v>
      </c>
      <c r="B2077" t="s">
        <v>33</v>
      </c>
      <c r="C2077" t="s">
        <v>297</v>
      </c>
      <c r="D2077" t="s">
        <v>99</v>
      </c>
      <c r="E2077" t="s">
        <v>73</v>
      </c>
      <c r="F2077" t="s">
        <v>66</v>
      </c>
      <c r="G2077">
        <v>162000205</v>
      </c>
      <c r="H2077" s="19">
        <v>45693</v>
      </c>
      <c r="I2077" t="s">
        <v>80</v>
      </c>
      <c r="J2077" s="1">
        <v>1715.82</v>
      </c>
      <c r="K2077" s="17">
        <v>4029</v>
      </c>
      <c r="L2077" t="s">
        <v>70</v>
      </c>
      <c r="M2077" t="s">
        <v>68</v>
      </c>
      <c r="N2077" s="1">
        <v>1715.82</v>
      </c>
      <c r="O2077" s="17">
        <v>3600</v>
      </c>
      <c r="P2077" t="s">
        <v>78</v>
      </c>
      <c r="Q2077">
        <v>429</v>
      </c>
    </row>
    <row r="2078" spans="1:17" x14ac:dyDescent="0.25">
      <c r="A2078" s="13">
        <v>45689</v>
      </c>
      <c r="B2078" t="s">
        <v>33</v>
      </c>
      <c r="C2078" t="s">
        <v>297</v>
      </c>
      <c r="D2078" t="s">
        <v>127</v>
      </c>
      <c r="E2078" t="s">
        <v>70</v>
      </c>
      <c r="F2078" t="s">
        <v>66</v>
      </c>
      <c r="G2078">
        <v>162000205</v>
      </c>
      <c r="H2078" s="19">
        <v>45693</v>
      </c>
      <c r="I2078" t="s">
        <v>80</v>
      </c>
      <c r="J2078" s="1">
        <v>1048</v>
      </c>
      <c r="K2078" s="17">
        <v>4025</v>
      </c>
      <c r="L2078" t="s">
        <v>70</v>
      </c>
      <c r="M2078" t="s">
        <v>68</v>
      </c>
      <c r="N2078" s="1">
        <v>1048</v>
      </c>
      <c r="O2078" s="17">
        <v>3427</v>
      </c>
      <c r="P2078" t="s">
        <v>78</v>
      </c>
      <c r="Q2078">
        <v>598</v>
      </c>
    </row>
    <row r="2079" spans="1:17" x14ac:dyDescent="0.25">
      <c r="A2079" s="13">
        <v>45689</v>
      </c>
      <c r="B2079" t="s">
        <v>33</v>
      </c>
      <c r="C2079" t="s">
        <v>297</v>
      </c>
      <c r="D2079" t="s">
        <v>146</v>
      </c>
      <c r="E2079" t="s">
        <v>70</v>
      </c>
      <c r="F2079" t="s">
        <v>66</v>
      </c>
      <c r="G2079">
        <v>162000205</v>
      </c>
      <c r="H2079" s="19">
        <v>45693</v>
      </c>
      <c r="I2079" t="s">
        <v>80</v>
      </c>
      <c r="J2079" s="1">
        <v>1057.27</v>
      </c>
      <c r="K2079" s="17">
        <v>4017</v>
      </c>
      <c r="L2079" t="s">
        <v>70</v>
      </c>
      <c r="M2079" t="s">
        <v>68</v>
      </c>
      <c r="N2079" s="1">
        <v>1057.27</v>
      </c>
      <c r="O2079" s="17">
        <v>3364</v>
      </c>
      <c r="P2079" t="s">
        <v>136</v>
      </c>
      <c r="Q2079">
        <v>653</v>
      </c>
    </row>
    <row r="2080" spans="1:17" x14ac:dyDescent="0.25">
      <c r="A2080" s="13">
        <v>45689</v>
      </c>
      <c r="B2080" t="s">
        <v>33</v>
      </c>
      <c r="C2080" t="s">
        <v>298</v>
      </c>
      <c r="D2080" t="s">
        <v>89</v>
      </c>
      <c r="E2080" t="s">
        <v>73</v>
      </c>
      <c r="F2080" t="s">
        <v>66</v>
      </c>
      <c r="G2080">
        <v>161002855</v>
      </c>
      <c r="H2080" s="19">
        <v>45694</v>
      </c>
      <c r="I2080" t="s">
        <v>80</v>
      </c>
      <c r="J2080" s="1">
        <v>2030.78</v>
      </c>
      <c r="K2080" s="17">
        <v>4309</v>
      </c>
      <c r="L2080" t="s">
        <v>73</v>
      </c>
      <c r="M2080" t="s">
        <v>68</v>
      </c>
      <c r="N2080" s="1">
        <v>2030.78</v>
      </c>
      <c r="O2080" s="17">
        <v>3689</v>
      </c>
      <c r="P2080" t="s">
        <v>78</v>
      </c>
      <c r="Q2080">
        <v>620</v>
      </c>
    </row>
    <row r="2081" spans="1:17" x14ac:dyDescent="0.25">
      <c r="A2081" s="13">
        <v>45689</v>
      </c>
      <c r="B2081" t="s">
        <v>33</v>
      </c>
      <c r="C2081" t="s">
        <v>298</v>
      </c>
      <c r="D2081" t="s">
        <v>122</v>
      </c>
      <c r="E2081" t="s">
        <v>73</v>
      </c>
      <c r="F2081" t="s">
        <v>66</v>
      </c>
      <c r="G2081">
        <v>161002855</v>
      </c>
      <c r="H2081" s="19">
        <v>45694</v>
      </c>
      <c r="I2081" t="s">
        <v>80</v>
      </c>
      <c r="J2081" s="1">
        <v>1479.37</v>
      </c>
      <c r="K2081" s="17">
        <v>4326</v>
      </c>
      <c r="L2081" t="s">
        <v>73</v>
      </c>
      <c r="M2081" t="s">
        <v>68</v>
      </c>
      <c r="N2081" s="1">
        <v>1479.37</v>
      </c>
      <c r="O2081" s="17">
        <v>3484</v>
      </c>
      <c r="P2081" t="s">
        <v>78</v>
      </c>
      <c r="Q2081">
        <v>842</v>
      </c>
    </row>
    <row r="2082" spans="1:17" x14ac:dyDescent="0.25">
      <c r="A2082" s="13">
        <v>45689</v>
      </c>
      <c r="B2082" t="s">
        <v>33</v>
      </c>
      <c r="C2082" t="s">
        <v>296</v>
      </c>
      <c r="D2082" t="s">
        <v>85</v>
      </c>
      <c r="E2082" t="s">
        <v>73</v>
      </c>
      <c r="F2082" t="s">
        <v>66</v>
      </c>
      <c r="G2082">
        <v>162003853</v>
      </c>
      <c r="H2082" s="19">
        <v>45694</v>
      </c>
      <c r="I2082" t="s">
        <v>80</v>
      </c>
      <c r="J2082" s="1">
        <v>1605.6</v>
      </c>
      <c r="K2082" s="17">
        <v>3720</v>
      </c>
      <c r="L2082" t="s">
        <v>76</v>
      </c>
      <c r="M2082" t="s">
        <v>68</v>
      </c>
      <c r="N2082" s="1">
        <v>1605.6</v>
      </c>
      <c r="O2082" s="17">
        <v>3444</v>
      </c>
      <c r="P2082" t="s">
        <v>78</v>
      </c>
      <c r="Q2082">
        <v>276</v>
      </c>
    </row>
    <row r="2083" spans="1:17" x14ac:dyDescent="0.25">
      <c r="A2083" s="13">
        <v>45689</v>
      </c>
      <c r="B2083" t="s">
        <v>33</v>
      </c>
      <c r="C2083" t="s">
        <v>296</v>
      </c>
      <c r="D2083" t="s">
        <v>75</v>
      </c>
      <c r="E2083" t="s">
        <v>76</v>
      </c>
      <c r="F2083" t="s">
        <v>66</v>
      </c>
      <c r="G2083">
        <v>162003853</v>
      </c>
      <c r="H2083" s="19">
        <v>45694</v>
      </c>
      <c r="I2083" t="s">
        <v>80</v>
      </c>
      <c r="J2083" s="1">
        <v>2394.4699999999998</v>
      </c>
      <c r="K2083" s="17">
        <v>3714</v>
      </c>
      <c r="L2083" t="s">
        <v>76</v>
      </c>
      <c r="M2083" t="s">
        <v>68</v>
      </c>
      <c r="N2083" s="1">
        <v>2394.4699999999998</v>
      </c>
      <c r="O2083" s="17">
        <v>3020</v>
      </c>
      <c r="P2083" t="s">
        <v>134</v>
      </c>
      <c r="Q2083">
        <v>694</v>
      </c>
    </row>
    <row r="2084" spans="1:17" x14ac:dyDescent="0.25">
      <c r="A2084" s="13">
        <v>45689</v>
      </c>
      <c r="B2084" t="s">
        <v>33</v>
      </c>
      <c r="C2084" t="s">
        <v>7</v>
      </c>
      <c r="D2084" t="s">
        <v>92</v>
      </c>
      <c r="E2084" t="s">
        <v>145</v>
      </c>
      <c r="F2084" t="s">
        <v>66</v>
      </c>
      <c r="G2084">
        <v>161010190</v>
      </c>
      <c r="H2084" s="19">
        <v>45695</v>
      </c>
      <c r="I2084" t="s">
        <v>80</v>
      </c>
      <c r="J2084" s="1">
        <v>1932</v>
      </c>
      <c r="K2084" s="17">
        <v>4915</v>
      </c>
      <c r="L2084" t="s">
        <v>97</v>
      </c>
      <c r="M2084" t="s">
        <v>68</v>
      </c>
      <c r="N2084" s="1">
        <v>1932</v>
      </c>
      <c r="O2084" s="17">
        <v>4481</v>
      </c>
      <c r="P2084" t="s">
        <v>73</v>
      </c>
      <c r="Q2084">
        <v>434</v>
      </c>
    </row>
    <row r="2085" spans="1:17" x14ac:dyDescent="0.25">
      <c r="A2085" s="13">
        <v>45689</v>
      </c>
      <c r="B2085" t="s">
        <v>33</v>
      </c>
      <c r="C2085" t="s">
        <v>7</v>
      </c>
      <c r="D2085" t="s">
        <v>69</v>
      </c>
      <c r="E2085" t="s">
        <v>70</v>
      </c>
      <c r="F2085" t="s">
        <v>66</v>
      </c>
      <c r="G2085">
        <v>161010190</v>
      </c>
      <c r="H2085" s="19">
        <v>45695</v>
      </c>
      <c r="I2085" t="s">
        <v>80</v>
      </c>
      <c r="J2085" s="1">
        <v>2049.94</v>
      </c>
      <c r="K2085" s="17">
        <v>3875</v>
      </c>
      <c r="L2085" t="s">
        <v>76</v>
      </c>
      <c r="M2085" t="s">
        <v>68</v>
      </c>
      <c r="N2085" s="1">
        <v>2049.94</v>
      </c>
      <c r="O2085" s="17">
        <v>4012</v>
      </c>
      <c r="P2085" t="s">
        <v>70</v>
      </c>
      <c r="Q2085">
        <v>-137</v>
      </c>
    </row>
    <row r="2086" spans="1:17" x14ac:dyDescent="0.25">
      <c r="A2086" s="13">
        <v>45689</v>
      </c>
      <c r="B2086" t="s">
        <v>33</v>
      </c>
      <c r="C2086" t="s">
        <v>7</v>
      </c>
      <c r="D2086" t="s">
        <v>71</v>
      </c>
      <c r="E2086" t="s">
        <v>70</v>
      </c>
      <c r="F2086" t="s">
        <v>66</v>
      </c>
      <c r="G2086" t="s">
        <v>210</v>
      </c>
      <c r="H2086" s="19">
        <v>45695</v>
      </c>
      <c r="I2086" t="s">
        <v>80</v>
      </c>
      <c r="J2086" s="1">
        <v>1317.94</v>
      </c>
      <c r="K2086" s="17">
        <v>4015</v>
      </c>
      <c r="L2086" t="s">
        <v>70</v>
      </c>
      <c r="M2086" t="s">
        <v>68</v>
      </c>
      <c r="N2086" s="1">
        <v>1317.94</v>
      </c>
      <c r="O2086" s="17">
        <v>3812</v>
      </c>
      <c r="P2086" t="s">
        <v>76</v>
      </c>
      <c r="Q2086">
        <v>203</v>
      </c>
    </row>
    <row r="2087" spans="1:17" x14ac:dyDescent="0.25">
      <c r="A2087" s="13">
        <v>45689</v>
      </c>
      <c r="B2087" t="s">
        <v>33</v>
      </c>
      <c r="C2087" t="s">
        <v>7</v>
      </c>
      <c r="D2087" t="s">
        <v>83</v>
      </c>
      <c r="E2087" t="s">
        <v>70</v>
      </c>
      <c r="F2087" t="s">
        <v>66</v>
      </c>
      <c r="G2087" t="s">
        <v>210</v>
      </c>
      <c r="H2087" s="19">
        <v>45695</v>
      </c>
      <c r="I2087" t="s">
        <v>80</v>
      </c>
      <c r="J2087" s="1">
        <v>2751.07</v>
      </c>
      <c r="K2087" s="17">
        <v>4008</v>
      </c>
      <c r="L2087" t="s">
        <v>70</v>
      </c>
      <c r="M2087" t="s">
        <v>68</v>
      </c>
      <c r="N2087" s="1">
        <v>2751.07</v>
      </c>
      <c r="O2087" s="17">
        <v>3742</v>
      </c>
      <c r="P2087" t="s">
        <v>76</v>
      </c>
      <c r="Q2087">
        <v>266</v>
      </c>
    </row>
    <row r="2088" spans="1:17" x14ac:dyDescent="0.25">
      <c r="A2088" s="13">
        <v>45689</v>
      </c>
      <c r="B2088" t="s">
        <v>33</v>
      </c>
      <c r="C2088" t="s">
        <v>7</v>
      </c>
      <c r="D2088" t="s">
        <v>92</v>
      </c>
      <c r="E2088" t="s">
        <v>145</v>
      </c>
      <c r="F2088" t="s">
        <v>66</v>
      </c>
      <c r="G2088" t="s">
        <v>211</v>
      </c>
      <c r="H2088" s="19">
        <v>45695</v>
      </c>
      <c r="I2088" t="s">
        <v>80</v>
      </c>
      <c r="J2088" s="1">
        <v>2662.44</v>
      </c>
      <c r="K2088" s="17">
        <v>4910</v>
      </c>
      <c r="L2088" t="s">
        <v>97</v>
      </c>
      <c r="M2088" t="s">
        <v>68</v>
      </c>
      <c r="N2088" s="1">
        <v>2662.44</v>
      </c>
      <c r="O2088" s="17">
        <v>4181</v>
      </c>
      <c r="P2088" t="s">
        <v>70</v>
      </c>
      <c r="Q2088">
        <v>729</v>
      </c>
    </row>
    <row r="2089" spans="1:17" x14ac:dyDescent="0.25">
      <c r="A2089" s="13">
        <v>45689</v>
      </c>
      <c r="B2089" t="s">
        <v>33</v>
      </c>
      <c r="C2089" t="s">
        <v>7</v>
      </c>
      <c r="D2089" t="s">
        <v>69</v>
      </c>
      <c r="E2089" t="s">
        <v>70</v>
      </c>
      <c r="F2089" t="s">
        <v>66</v>
      </c>
      <c r="G2089" t="s">
        <v>211</v>
      </c>
      <c r="H2089" s="19">
        <v>45695</v>
      </c>
      <c r="I2089" t="s">
        <v>80</v>
      </c>
      <c r="J2089" s="1">
        <v>1398.47</v>
      </c>
      <c r="K2089" s="17">
        <v>4022</v>
      </c>
      <c r="L2089" t="s">
        <v>70</v>
      </c>
      <c r="M2089" t="s">
        <v>68</v>
      </c>
      <c r="N2089" s="1">
        <v>1398.47</v>
      </c>
      <c r="O2089" s="17">
        <v>3872</v>
      </c>
      <c r="P2089" t="s">
        <v>76</v>
      </c>
      <c r="Q2089">
        <v>150</v>
      </c>
    </row>
    <row r="2090" spans="1:17" x14ac:dyDescent="0.25">
      <c r="A2090" s="13">
        <v>45689</v>
      </c>
      <c r="B2090" t="s">
        <v>33</v>
      </c>
      <c r="C2090" t="s">
        <v>296</v>
      </c>
      <c r="D2090" t="s">
        <v>85</v>
      </c>
      <c r="E2090" t="s">
        <v>73</v>
      </c>
      <c r="F2090" t="s">
        <v>66</v>
      </c>
      <c r="G2090">
        <v>162003859</v>
      </c>
      <c r="H2090" s="19">
        <v>45696</v>
      </c>
      <c r="I2090" t="s">
        <v>80</v>
      </c>
      <c r="J2090" s="1">
        <v>1302.5</v>
      </c>
      <c r="K2090" s="17">
        <v>4333</v>
      </c>
      <c r="L2090" t="s">
        <v>73</v>
      </c>
      <c r="M2090" t="s">
        <v>68</v>
      </c>
      <c r="N2090" s="1">
        <v>1302.5</v>
      </c>
      <c r="O2090" s="17">
        <v>3445</v>
      </c>
      <c r="P2090" t="s">
        <v>78</v>
      </c>
      <c r="Q2090">
        <v>888</v>
      </c>
    </row>
    <row r="2091" spans="1:17" x14ac:dyDescent="0.25">
      <c r="A2091" s="13">
        <v>45689</v>
      </c>
      <c r="B2091" t="s">
        <v>33</v>
      </c>
      <c r="C2091" t="s">
        <v>296</v>
      </c>
      <c r="D2091" t="s">
        <v>75</v>
      </c>
      <c r="E2091" t="s">
        <v>76</v>
      </c>
      <c r="F2091" t="s">
        <v>66</v>
      </c>
      <c r="G2091">
        <v>162003859</v>
      </c>
      <c r="H2091" s="19">
        <v>45696</v>
      </c>
      <c r="I2091" t="s">
        <v>80</v>
      </c>
      <c r="J2091" s="1">
        <v>2721.81</v>
      </c>
      <c r="K2091" s="17">
        <v>3717</v>
      </c>
      <c r="L2091" t="s">
        <v>76</v>
      </c>
      <c r="M2091" t="s">
        <v>68</v>
      </c>
      <c r="N2091" s="1">
        <v>2721.81</v>
      </c>
      <c r="O2091" s="17">
        <v>3310</v>
      </c>
      <c r="P2091" t="s">
        <v>136</v>
      </c>
      <c r="Q2091">
        <v>407</v>
      </c>
    </row>
    <row r="2092" spans="1:17" x14ac:dyDescent="0.25">
      <c r="A2092" s="13">
        <v>45689</v>
      </c>
      <c r="B2092" t="s">
        <v>33</v>
      </c>
      <c r="C2092" t="s">
        <v>7</v>
      </c>
      <c r="D2092" t="s">
        <v>92</v>
      </c>
      <c r="E2092" t="s">
        <v>145</v>
      </c>
      <c r="F2092" t="s">
        <v>66</v>
      </c>
      <c r="G2092" t="s">
        <v>212</v>
      </c>
      <c r="H2092" s="19">
        <v>45696</v>
      </c>
      <c r="I2092" t="s">
        <v>80</v>
      </c>
      <c r="J2092" s="1">
        <v>1547.13</v>
      </c>
      <c r="K2092" s="17">
        <v>4911</v>
      </c>
      <c r="L2092" t="s">
        <v>97</v>
      </c>
      <c r="M2092" t="s">
        <v>68</v>
      </c>
      <c r="N2092" s="1">
        <v>1547.13</v>
      </c>
      <c r="O2092" s="17">
        <v>4153</v>
      </c>
      <c r="P2092" t="s">
        <v>70</v>
      </c>
      <c r="Q2092">
        <v>758</v>
      </c>
    </row>
    <row r="2093" spans="1:17" x14ac:dyDescent="0.25">
      <c r="A2093" s="13">
        <v>45689</v>
      </c>
      <c r="B2093" t="s">
        <v>33</v>
      </c>
      <c r="C2093" t="s">
        <v>7</v>
      </c>
      <c r="D2093" t="s">
        <v>71</v>
      </c>
      <c r="E2093" t="s">
        <v>70</v>
      </c>
      <c r="F2093" t="s">
        <v>66</v>
      </c>
      <c r="G2093" t="s">
        <v>212</v>
      </c>
      <c r="H2093" s="19">
        <v>45696</v>
      </c>
      <c r="I2093" t="s">
        <v>80</v>
      </c>
      <c r="J2093" s="1">
        <v>2398.39</v>
      </c>
      <c r="K2093" s="17">
        <v>4025</v>
      </c>
      <c r="L2093" t="s">
        <v>70</v>
      </c>
      <c r="M2093" t="s">
        <v>68</v>
      </c>
      <c r="N2093" s="1">
        <v>2398.39</v>
      </c>
      <c r="O2093" s="17">
        <v>3301</v>
      </c>
      <c r="P2093" t="s">
        <v>136</v>
      </c>
      <c r="Q2093">
        <v>724</v>
      </c>
    </row>
    <row r="2094" spans="1:17" x14ac:dyDescent="0.25">
      <c r="A2094" s="13">
        <v>45689</v>
      </c>
      <c r="B2094" t="s">
        <v>33</v>
      </c>
      <c r="C2094" t="s">
        <v>301</v>
      </c>
      <c r="D2094" t="s">
        <v>65</v>
      </c>
      <c r="E2094" t="s">
        <v>70</v>
      </c>
      <c r="F2094" t="s">
        <v>66</v>
      </c>
      <c r="G2094">
        <v>161005742</v>
      </c>
      <c r="H2094" s="19">
        <v>45697</v>
      </c>
      <c r="I2094" t="s">
        <v>80</v>
      </c>
      <c r="J2094" s="1">
        <v>4061.5</v>
      </c>
      <c r="K2094" s="17">
        <v>4067</v>
      </c>
      <c r="L2094" t="s">
        <v>70</v>
      </c>
      <c r="M2094" t="s">
        <v>68</v>
      </c>
      <c r="N2094" s="1">
        <v>4061.5</v>
      </c>
      <c r="O2094" s="17">
        <v>3014</v>
      </c>
      <c r="P2094" t="s">
        <v>134</v>
      </c>
      <c r="Q2094">
        <v>1053</v>
      </c>
    </row>
    <row r="2095" spans="1:17" x14ac:dyDescent="0.25">
      <c r="A2095" s="13">
        <v>45689</v>
      </c>
      <c r="B2095" t="s">
        <v>33</v>
      </c>
      <c r="C2095" t="s">
        <v>296</v>
      </c>
      <c r="D2095" t="s">
        <v>75</v>
      </c>
      <c r="E2095" t="s">
        <v>76</v>
      </c>
      <c r="F2095" t="s">
        <v>66</v>
      </c>
      <c r="G2095">
        <v>162003864</v>
      </c>
      <c r="H2095" s="19">
        <v>45697</v>
      </c>
      <c r="I2095" t="s">
        <v>80</v>
      </c>
      <c r="J2095" s="1">
        <v>1569.68</v>
      </c>
      <c r="K2095" s="17">
        <v>3715</v>
      </c>
      <c r="L2095" t="s">
        <v>76</v>
      </c>
      <c r="M2095" t="s">
        <v>68</v>
      </c>
      <c r="N2095" s="1">
        <v>1569.68</v>
      </c>
      <c r="O2095" s="17">
        <v>2914</v>
      </c>
      <c r="P2095" t="s">
        <v>134</v>
      </c>
      <c r="Q2095">
        <v>801</v>
      </c>
    </row>
    <row r="2096" spans="1:17" x14ac:dyDescent="0.25">
      <c r="A2096" s="13">
        <v>45689</v>
      </c>
      <c r="B2096" t="s">
        <v>33</v>
      </c>
      <c r="C2096" t="s">
        <v>296</v>
      </c>
      <c r="D2096" t="s">
        <v>84</v>
      </c>
      <c r="E2096" t="s">
        <v>70</v>
      </c>
      <c r="F2096" t="s">
        <v>66</v>
      </c>
      <c r="G2096">
        <v>162003864</v>
      </c>
      <c r="H2096" s="19">
        <v>45697</v>
      </c>
      <c r="I2096" t="s">
        <v>80</v>
      </c>
      <c r="J2096" s="1">
        <v>2402.25</v>
      </c>
      <c r="K2096" s="17">
        <v>4010</v>
      </c>
      <c r="L2096" t="s">
        <v>70</v>
      </c>
      <c r="M2096" t="s">
        <v>68</v>
      </c>
      <c r="N2096" s="1">
        <v>2402.25</v>
      </c>
      <c r="O2096" s="17">
        <v>3081</v>
      </c>
      <c r="P2096" t="s">
        <v>134</v>
      </c>
      <c r="Q2096">
        <v>929</v>
      </c>
    </row>
    <row r="2097" spans="1:17" x14ac:dyDescent="0.25">
      <c r="A2097" s="13">
        <v>45689</v>
      </c>
      <c r="B2097" t="s">
        <v>33</v>
      </c>
      <c r="C2097" t="s">
        <v>300</v>
      </c>
      <c r="D2097" t="s">
        <v>125</v>
      </c>
      <c r="E2097" t="s">
        <v>70</v>
      </c>
      <c r="F2097" t="s">
        <v>66</v>
      </c>
      <c r="G2097">
        <v>151000176</v>
      </c>
      <c r="H2097" s="19">
        <v>45698</v>
      </c>
      <c r="I2097" t="s">
        <v>80</v>
      </c>
      <c r="J2097" s="1">
        <v>4099.8</v>
      </c>
      <c r="K2097" s="17">
        <v>4245</v>
      </c>
      <c r="L2097" t="s">
        <v>70</v>
      </c>
      <c r="M2097" t="s">
        <v>68</v>
      </c>
      <c r="N2097" s="1">
        <v>4099.8</v>
      </c>
      <c r="O2097" s="17">
        <v>3501</v>
      </c>
      <c r="P2097" t="s">
        <v>78</v>
      </c>
      <c r="Q2097">
        <v>744</v>
      </c>
    </row>
    <row r="2098" spans="1:17" x14ac:dyDescent="0.25">
      <c r="A2098" s="13">
        <v>45689</v>
      </c>
      <c r="B2098" t="s">
        <v>33</v>
      </c>
      <c r="C2098" t="s">
        <v>298</v>
      </c>
      <c r="D2098" t="s">
        <v>89</v>
      </c>
      <c r="E2098" t="s">
        <v>73</v>
      </c>
      <c r="F2098" t="s">
        <v>66</v>
      </c>
      <c r="G2098">
        <v>161002857</v>
      </c>
      <c r="H2098" s="19">
        <v>45698</v>
      </c>
      <c r="I2098" t="s">
        <v>80</v>
      </c>
      <c r="J2098" s="1">
        <v>3966.1</v>
      </c>
      <c r="K2098" s="17">
        <v>4310</v>
      </c>
      <c r="L2098" t="s">
        <v>73</v>
      </c>
      <c r="M2098" t="s">
        <v>68</v>
      </c>
      <c r="N2098" s="1">
        <v>3966.1</v>
      </c>
      <c r="O2098" s="17">
        <v>3529</v>
      </c>
      <c r="P2098" t="s">
        <v>78</v>
      </c>
      <c r="Q2098">
        <v>781</v>
      </c>
    </row>
    <row r="2099" spans="1:17" x14ac:dyDescent="0.25">
      <c r="A2099" s="13">
        <v>45689</v>
      </c>
      <c r="B2099" t="s">
        <v>33</v>
      </c>
      <c r="C2099" t="s">
        <v>296</v>
      </c>
      <c r="D2099" t="s">
        <v>85</v>
      </c>
      <c r="E2099" t="s">
        <v>73</v>
      </c>
      <c r="F2099" t="s">
        <v>66</v>
      </c>
      <c r="G2099">
        <v>162003867</v>
      </c>
      <c r="H2099" s="19">
        <v>45698</v>
      </c>
      <c r="I2099" t="s">
        <v>80</v>
      </c>
      <c r="J2099" s="1">
        <v>1533.14</v>
      </c>
      <c r="K2099" s="17">
        <v>4325</v>
      </c>
      <c r="L2099" t="s">
        <v>73</v>
      </c>
      <c r="M2099" t="s">
        <v>68</v>
      </c>
      <c r="N2099" s="1">
        <v>1533.14</v>
      </c>
      <c r="O2099" s="17">
        <v>3097</v>
      </c>
      <c r="P2099" t="s">
        <v>134</v>
      </c>
      <c r="Q2099">
        <v>1228</v>
      </c>
    </row>
    <row r="2100" spans="1:17" x14ac:dyDescent="0.25">
      <c r="A2100" s="13">
        <v>45689</v>
      </c>
      <c r="B2100" t="s">
        <v>33</v>
      </c>
      <c r="C2100" t="s">
        <v>296</v>
      </c>
      <c r="D2100" t="s">
        <v>84</v>
      </c>
      <c r="E2100" t="s">
        <v>70</v>
      </c>
      <c r="F2100" t="s">
        <v>66</v>
      </c>
      <c r="G2100">
        <v>162003867</v>
      </c>
      <c r="H2100" s="19">
        <v>45698</v>
      </c>
      <c r="I2100" t="s">
        <v>80</v>
      </c>
      <c r="J2100" s="1">
        <v>2416.54</v>
      </c>
      <c r="K2100" s="17">
        <v>3418</v>
      </c>
      <c r="L2100" t="s">
        <v>78</v>
      </c>
      <c r="M2100" t="s">
        <v>68</v>
      </c>
      <c r="N2100" s="1">
        <v>2416.54</v>
      </c>
      <c r="O2100" s="17">
        <v>2945</v>
      </c>
      <c r="P2100" t="s">
        <v>134</v>
      </c>
      <c r="Q2100">
        <v>473</v>
      </c>
    </row>
    <row r="2101" spans="1:17" x14ac:dyDescent="0.25">
      <c r="A2101" s="13">
        <v>45689</v>
      </c>
      <c r="B2101" t="s">
        <v>33</v>
      </c>
      <c r="C2101" t="s">
        <v>301</v>
      </c>
      <c r="D2101" t="s">
        <v>65</v>
      </c>
      <c r="E2101" t="s">
        <v>70</v>
      </c>
      <c r="F2101" t="s">
        <v>66</v>
      </c>
      <c r="G2101">
        <v>151000698</v>
      </c>
      <c r="H2101" s="19">
        <v>45699</v>
      </c>
      <c r="I2101" t="s">
        <v>80</v>
      </c>
      <c r="J2101" s="1">
        <v>4132.5</v>
      </c>
      <c r="K2101" s="17">
        <v>3460</v>
      </c>
      <c r="L2101" t="s">
        <v>78</v>
      </c>
      <c r="M2101" t="s">
        <v>68</v>
      </c>
      <c r="N2101" s="1">
        <v>4132.5</v>
      </c>
      <c r="O2101" s="17">
        <v>3200</v>
      </c>
      <c r="P2101" t="s">
        <v>136</v>
      </c>
      <c r="Q2101">
        <v>260</v>
      </c>
    </row>
    <row r="2102" spans="1:17" x14ac:dyDescent="0.25">
      <c r="A2102" s="13">
        <v>45689</v>
      </c>
      <c r="B2102" t="s">
        <v>33</v>
      </c>
      <c r="C2102" t="s">
        <v>301</v>
      </c>
      <c r="D2102" t="s">
        <v>65</v>
      </c>
      <c r="E2102" t="s">
        <v>70</v>
      </c>
      <c r="F2102" t="s">
        <v>66</v>
      </c>
      <c r="G2102" t="s">
        <v>213</v>
      </c>
      <c r="H2102" s="19">
        <v>45700</v>
      </c>
      <c r="I2102" t="s">
        <v>80</v>
      </c>
      <c r="J2102" s="1">
        <v>4099</v>
      </c>
      <c r="K2102" s="17">
        <v>4055</v>
      </c>
      <c r="L2102" t="s">
        <v>70</v>
      </c>
      <c r="M2102" t="s">
        <v>68</v>
      </c>
      <c r="N2102" s="1">
        <v>4099</v>
      </c>
      <c r="O2102" s="17">
        <v>3098</v>
      </c>
      <c r="P2102" t="s">
        <v>134</v>
      </c>
      <c r="Q2102">
        <v>957</v>
      </c>
    </row>
    <row r="2103" spans="1:17" x14ac:dyDescent="0.25">
      <c r="A2103" s="13">
        <v>45689</v>
      </c>
      <c r="B2103" t="s">
        <v>33</v>
      </c>
      <c r="C2103" t="s">
        <v>300</v>
      </c>
      <c r="D2103" t="s">
        <v>125</v>
      </c>
      <c r="E2103" t="s">
        <v>70</v>
      </c>
      <c r="F2103" t="s">
        <v>66</v>
      </c>
      <c r="G2103">
        <v>161004862</v>
      </c>
      <c r="H2103" s="19">
        <v>45701</v>
      </c>
      <c r="I2103" t="s">
        <v>80</v>
      </c>
      <c r="J2103" s="1">
        <v>3938.2</v>
      </c>
      <c r="K2103" s="17">
        <v>4090</v>
      </c>
      <c r="L2103" t="s">
        <v>70</v>
      </c>
      <c r="M2103" t="s">
        <v>68</v>
      </c>
      <c r="N2103" s="1">
        <v>3938.2</v>
      </c>
      <c r="O2103" s="17">
        <v>3372</v>
      </c>
      <c r="P2103" t="s">
        <v>136</v>
      </c>
      <c r="Q2103">
        <v>718</v>
      </c>
    </row>
    <row r="2104" spans="1:17" x14ac:dyDescent="0.25">
      <c r="A2104" s="13">
        <v>45689</v>
      </c>
      <c r="B2104" t="s">
        <v>33</v>
      </c>
      <c r="C2104" t="s">
        <v>300</v>
      </c>
      <c r="D2104" t="s">
        <v>125</v>
      </c>
      <c r="E2104" t="s">
        <v>70</v>
      </c>
      <c r="F2104" t="s">
        <v>66</v>
      </c>
      <c r="G2104">
        <v>151000177</v>
      </c>
      <c r="H2104" s="19">
        <v>45702</v>
      </c>
      <c r="I2104" t="s">
        <v>80</v>
      </c>
      <c r="J2104" s="1">
        <v>2521.0100000000002</v>
      </c>
      <c r="K2104" s="17">
        <v>4065</v>
      </c>
      <c r="L2104" t="s">
        <v>70</v>
      </c>
      <c r="M2104" t="s">
        <v>68</v>
      </c>
      <c r="N2104" s="1">
        <v>2521.0100000000002</v>
      </c>
      <c r="O2104" s="17">
        <v>3355</v>
      </c>
      <c r="P2104" t="s">
        <v>136</v>
      </c>
      <c r="Q2104">
        <v>710</v>
      </c>
    </row>
    <row r="2105" spans="1:17" x14ac:dyDescent="0.25">
      <c r="A2105" s="13">
        <v>45689</v>
      </c>
      <c r="B2105" t="s">
        <v>33</v>
      </c>
      <c r="C2105" t="s">
        <v>300</v>
      </c>
      <c r="D2105" t="s">
        <v>120</v>
      </c>
      <c r="E2105" t="s">
        <v>73</v>
      </c>
      <c r="F2105" t="s">
        <v>66</v>
      </c>
      <c r="G2105">
        <v>151000177</v>
      </c>
      <c r="H2105" s="19">
        <v>45702</v>
      </c>
      <c r="I2105" t="s">
        <v>80</v>
      </c>
      <c r="J2105" s="1">
        <v>1527.84</v>
      </c>
      <c r="K2105" s="17">
        <v>4323</v>
      </c>
      <c r="L2105" t="s">
        <v>73</v>
      </c>
      <c r="M2105" t="s">
        <v>68</v>
      </c>
      <c r="N2105" s="1">
        <v>1527.84</v>
      </c>
      <c r="O2105" s="17">
        <v>3339</v>
      </c>
      <c r="P2105" t="s">
        <v>136</v>
      </c>
      <c r="Q2105">
        <v>984</v>
      </c>
    </row>
    <row r="2106" spans="1:17" x14ac:dyDescent="0.25">
      <c r="A2106" s="13">
        <v>45689</v>
      </c>
      <c r="B2106" t="s">
        <v>33</v>
      </c>
      <c r="C2106" t="s">
        <v>300</v>
      </c>
      <c r="D2106" t="s">
        <v>125</v>
      </c>
      <c r="E2106" t="s">
        <v>70</v>
      </c>
      <c r="F2106" t="s">
        <v>66</v>
      </c>
      <c r="G2106">
        <v>151000179</v>
      </c>
      <c r="H2106" s="19">
        <v>45704</v>
      </c>
      <c r="I2106" t="s">
        <v>80</v>
      </c>
      <c r="J2106" s="1">
        <v>3735.9</v>
      </c>
      <c r="K2106" s="17">
        <v>3603</v>
      </c>
      <c r="L2106" t="s">
        <v>78</v>
      </c>
      <c r="M2106" t="s">
        <v>68</v>
      </c>
      <c r="N2106" s="1">
        <v>3735.9</v>
      </c>
      <c r="O2106" s="17">
        <v>3657</v>
      </c>
      <c r="P2106" t="s">
        <v>78</v>
      </c>
      <c r="Q2106">
        <v>-54</v>
      </c>
    </row>
    <row r="2107" spans="1:17" x14ac:dyDescent="0.25">
      <c r="A2107" s="13">
        <v>45689</v>
      </c>
      <c r="B2107" t="s">
        <v>33</v>
      </c>
      <c r="C2107" t="s">
        <v>7</v>
      </c>
      <c r="D2107" t="s">
        <v>92</v>
      </c>
      <c r="E2107" t="s">
        <v>145</v>
      </c>
      <c r="F2107" t="s">
        <v>66</v>
      </c>
      <c r="G2107" t="s">
        <v>214</v>
      </c>
      <c r="H2107" s="19">
        <v>45705</v>
      </c>
      <c r="I2107" t="s">
        <v>80</v>
      </c>
      <c r="J2107" s="1">
        <v>4029.2</v>
      </c>
      <c r="K2107" s="17">
        <v>4320</v>
      </c>
      <c r="L2107" t="s">
        <v>73</v>
      </c>
      <c r="M2107" t="s">
        <v>68</v>
      </c>
      <c r="N2107" s="1">
        <v>4029.2</v>
      </c>
      <c r="O2107" s="17">
        <v>4572</v>
      </c>
      <c r="P2107" t="s">
        <v>73</v>
      </c>
      <c r="Q2107">
        <v>-252</v>
      </c>
    </row>
    <row r="2108" spans="1:17" x14ac:dyDescent="0.25">
      <c r="A2108" s="13">
        <v>45689</v>
      </c>
      <c r="B2108" t="s">
        <v>33</v>
      </c>
      <c r="C2108" t="s">
        <v>7</v>
      </c>
      <c r="D2108" t="s">
        <v>92</v>
      </c>
      <c r="E2108" t="s">
        <v>145</v>
      </c>
      <c r="F2108" t="s">
        <v>66</v>
      </c>
      <c r="G2108">
        <v>151000750</v>
      </c>
      <c r="H2108" s="19">
        <v>45706</v>
      </c>
      <c r="I2108" t="s">
        <v>80</v>
      </c>
      <c r="J2108" s="1">
        <v>1251.81</v>
      </c>
      <c r="K2108" s="17">
        <v>4310</v>
      </c>
      <c r="L2108" t="s">
        <v>73</v>
      </c>
      <c r="M2108" t="s">
        <v>68</v>
      </c>
      <c r="N2108" s="1">
        <v>1251.81</v>
      </c>
      <c r="O2108" s="17">
        <v>4427</v>
      </c>
      <c r="P2108" t="s">
        <v>73</v>
      </c>
      <c r="Q2108">
        <v>-117</v>
      </c>
    </row>
    <row r="2109" spans="1:17" x14ac:dyDescent="0.25">
      <c r="A2109" s="13">
        <v>45689</v>
      </c>
      <c r="B2109" t="s">
        <v>33</v>
      </c>
      <c r="C2109" t="s">
        <v>7</v>
      </c>
      <c r="D2109" t="s">
        <v>71</v>
      </c>
      <c r="E2109" t="s">
        <v>70</v>
      </c>
      <c r="F2109" t="s">
        <v>66</v>
      </c>
      <c r="G2109">
        <v>151000750</v>
      </c>
      <c r="H2109" s="19">
        <v>45706</v>
      </c>
      <c r="I2109" t="s">
        <v>80</v>
      </c>
      <c r="J2109" s="1">
        <v>1215.5899999999999</v>
      </c>
      <c r="K2109" s="17">
        <v>3398</v>
      </c>
      <c r="L2109" t="s">
        <v>136</v>
      </c>
      <c r="M2109" t="s">
        <v>68</v>
      </c>
      <c r="N2109" s="1">
        <v>1215.5899999999999</v>
      </c>
      <c r="O2109" s="17">
        <v>3648</v>
      </c>
      <c r="P2109" t="s">
        <v>78</v>
      </c>
      <c r="Q2109">
        <v>-250</v>
      </c>
    </row>
    <row r="2110" spans="1:17" x14ac:dyDescent="0.25">
      <c r="A2110" s="13">
        <v>45689</v>
      </c>
      <c r="B2110" t="s">
        <v>33</v>
      </c>
      <c r="C2110" t="s">
        <v>7</v>
      </c>
      <c r="D2110" t="s">
        <v>69</v>
      </c>
      <c r="E2110" t="s">
        <v>70</v>
      </c>
      <c r="F2110" t="s">
        <v>66</v>
      </c>
      <c r="G2110">
        <v>151000750</v>
      </c>
      <c r="H2110" s="19">
        <v>45706</v>
      </c>
      <c r="I2110" t="s">
        <v>80</v>
      </c>
      <c r="J2110" s="1">
        <v>1519.8</v>
      </c>
      <c r="K2110" s="17">
        <v>3391</v>
      </c>
      <c r="L2110" t="s">
        <v>136</v>
      </c>
      <c r="M2110" t="s">
        <v>68</v>
      </c>
      <c r="N2110" s="1">
        <v>1519.8</v>
      </c>
      <c r="O2110" s="17">
        <v>3586</v>
      </c>
      <c r="P2110" t="s">
        <v>78</v>
      </c>
      <c r="Q2110">
        <v>-195</v>
      </c>
    </row>
    <row r="2111" spans="1:17" x14ac:dyDescent="0.25">
      <c r="A2111" s="13">
        <v>45689</v>
      </c>
      <c r="B2111" t="s">
        <v>33</v>
      </c>
      <c r="C2111" t="s">
        <v>297</v>
      </c>
      <c r="D2111" t="s">
        <v>99</v>
      </c>
      <c r="E2111" t="s">
        <v>73</v>
      </c>
      <c r="F2111" t="s">
        <v>66</v>
      </c>
      <c r="G2111">
        <v>162000224</v>
      </c>
      <c r="H2111" s="19">
        <v>45706</v>
      </c>
      <c r="I2111" t="s">
        <v>80</v>
      </c>
      <c r="J2111" s="1">
        <v>2032</v>
      </c>
      <c r="K2111" s="17">
        <v>4033</v>
      </c>
      <c r="L2111" t="s">
        <v>70</v>
      </c>
      <c r="M2111" t="s">
        <v>68</v>
      </c>
      <c r="N2111" s="1">
        <v>2032</v>
      </c>
      <c r="O2111" s="17">
        <v>3692</v>
      </c>
      <c r="P2111" t="s">
        <v>78</v>
      </c>
      <c r="Q2111">
        <v>341</v>
      </c>
    </row>
    <row r="2112" spans="1:17" x14ac:dyDescent="0.25">
      <c r="A2112" s="13">
        <v>45689</v>
      </c>
      <c r="B2112" t="s">
        <v>33</v>
      </c>
      <c r="C2112" t="s">
        <v>297</v>
      </c>
      <c r="D2112" t="s">
        <v>127</v>
      </c>
      <c r="E2112" t="s">
        <v>70</v>
      </c>
      <c r="F2112" t="s">
        <v>66</v>
      </c>
      <c r="G2112">
        <v>162000224</v>
      </c>
      <c r="H2112" s="19">
        <v>45706</v>
      </c>
      <c r="I2112" t="s">
        <v>80</v>
      </c>
      <c r="J2112" s="1">
        <v>2033.64</v>
      </c>
      <c r="K2112" s="17">
        <v>3415</v>
      </c>
      <c r="L2112" t="s">
        <v>78</v>
      </c>
      <c r="M2112" t="s">
        <v>68</v>
      </c>
      <c r="N2112" s="1">
        <v>2033.64</v>
      </c>
      <c r="O2112" s="17">
        <v>3734</v>
      </c>
      <c r="P2112" t="s">
        <v>76</v>
      </c>
      <c r="Q2112">
        <v>-319</v>
      </c>
    </row>
    <row r="2113" spans="1:17" x14ac:dyDescent="0.25">
      <c r="A2113" s="13">
        <v>45689</v>
      </c>
      <c r="B2113" t="s">
        <v>33</v>
      </c>
      <c r="C2113" t="s">
        <v>296</v>
      </c>
      <c r="D2113" t="s">
        <v>84</v>
      </c>
      <c r="E2113" t="s">
        <v>70</v>
      </c>
      <c r="F2113" t="s">
        <v>66</v>
      </c>
      <c r="G2113">
        <v>162003892</v>
      </c>
      <c r="H2113" s="19">
        <v>45706</v>
      </c>
      <c r="I2113" t="s">
        <v>80</v>
      </c>
      <c r="J2113" s="1">
        <v>1922.97</v>
      </c>
      <c r="K2113" s="17">
        <v>3120</v>
      </c>
      <c r="L2113" t="s">
        <v>136</v>
      </c>
      <c r="M2113" t="s">
        <v>68</v>
      </c>
      <c r="N2113" s="1">
        <v>1922.97</v>
      </c>
      <c r="O2113" s="17">
        <v>3312</v>
      </c>
      <c r="P2113" t="s">
        <v>136</v>
      </c>
      <c r="Q2113">
        <v>-192</v>
      </c>
    </row>
    <row r="2114" spans="1:17" x14ac:dyDescent="0.25">
      <c r="A2114" s="13">
        <v>45689</v>
      </c>
      <c r="B2114" t="s">
        <v>33</v>
      </c>
      <c r="C2114" t="s">
        <v>296</v>
      </c>
      <c r="D2114" t="s">
        <v>75</v>
      </c>
      <c r="E2114" t="s">
        <v>76</v>
      </c>
      <c r="F2114" t="s">
        <v>66</v>
      </c>
      <c r="G2114">
        <v>162003892</v>
      </c>
      <c r="H2114" s="19">
        <v>45706</v>
      </c>
      <c r="I2114" t="s">
        <v>80</v>
      </c>
      <c r="J2114" s="1">
        <v>2078.61</v>
      </c>
      <c r="K2114" s="17">
        <v>2811</v>
      </c>
      <c r="L2114" t="s">
        <v>134</v>
      </c>
      <c r="M2114" t="s">
        <v>68</v>
      </c>
      <c r="N2114" s="1">
        <v>2078.61</v>
      </c>
      <c r="O2114" s="17">
        <v>3275</v>
      </c>
      <c r="P2114" t="s">
        <v>136</v>
      </c>
      <c r="Q2114">
        <v>-464</v>
      </c>
    </row>
    <row r="2115" spans="1:17" x14ac:dyDescent="0.25">
      <c r="A2115" s="13">
        <v>45689</v>
      </c>
      <c r="B2115" t="s">
        <v>33</v>
      </c>
      <c r="C2115" t="s">
        <v>301</v>
      </c>
      <c r="D2115" t="s">
        <v>65</v>
      </c>
      <c r="E2115" t="s">
        <v>70</v>
      </c>
      <c r="F2115" t="s">
        <v>66</v>
      </c>
      <c r="G2115" t="s">
        <v>215</v>
      </c>
      <c r="H2115" s="19">
        <v>45706</v>
      </c>
      <c r="I2115" t="s">
        <v>80</v>
      </c>
      <c r="J2115" s="1">
        <v>3936</v>
      </c>
      <c r="K2115" s="17">
        <v>4055</v>
      </c>
      <c r="L2115" t="s">
        <v>70</v>
      </c>
      <c r="M2115" t="s">
        <v>68</v>
      </c>
      <c r="N2115" s="1">
        <v>3936</v>
      </c>
      <c r="O2115" s="17">
        <v>3154</v>
      </c>
      <c r="P2115" t="s">
        <v>136</v>
      </c>
      <c r="Q2115">
        <v>901</v>
      </c>
    </row>
    <row r="2116" spans="1:17" x14ac:dyDescent="0.25">
      <c r="A2116" s="13">
        <v>45689</v>
      </c>
      <c r="B2116" t="s">
        <v>33</v>
      </c>
      <c r="C2116" t="s">
        <v>300</v>
      </c>
      <c r="D2116" t="s">
        <v>125</v>
      </c>
      <c r="E2116" t="s">
        <v>70</v>
      </c>
      <c r="F2116" t="s">
        <v>66</v>
      </c>
      <c r="G2116">
        <v>151000180</v>
      </c>
      <c r="H2116" s="19">
        <v>45708</v>
      </c>
      <c r="I2116" t="s">
        <v>80</v>
      </c>
      <c r="J2116" s="1">
        <v>3343.6</v>
      </c>
      <c r="K2116" s="17">
        <v>3583</v>
      </c>
      <c r="L2116" t="s">
        <v>78</v>
      </c>
      <c r="M2116" t="s">
        <v>68</v>
      </c>
      <c r="N2116" s="1">
        <v>3343.6</v>
      </c>
      <c r="O2116" s="17">
        <v>3587</v>
      </c>
      <c r="P2116" t="s">
        <v>78</v>
      </c>
      <c r="Q2116">
        <v>-4</v>
      </c>
    </row>
    <row r="2117" spans="1:17" x14ac:dyDescent="0.25">
      <c r="A2117" s="13">
        <v>45689</v>
      </c>
      <c r="B2117" t="s">
        <v>33</v>
      </c>
      <c r="C2117" t="s">
        <v>7</v>
      </c>
      <c r="D2117" t="s">
        <v>71</v>
      </c>
      <c r="E2117" t="s">
        <v>70</v>
      </c>
      <c r="F2117" t="s">
        <v>66</v>
      </c>
      <c r="G2117">
        <v>151000753</v>
      </c>
      <c r="H2117" s="19">
        <v>45708</v>
      </c>
      <c r="I2117" t="s">
        <v>80</v>
      </c>
      <c r="J2117" s="1">
        <v>2065</v>
      </c>
      <c r="K2117" s="17">
        <v>3410</v>
      </c>
      <c r="L2117" t="s">
        <v>78</v>
      </c>
      <c r="M2117" t="s">
        <v>68</v>
      </c>
      <c r="N2117" s="1">
        <v>2065</v>
      </c>
      <c r="O2117" s="17">
        <v>3816</v>
      </c>
      <c r="P2117" t="s">
        <v>76</v>
      </c>
      <c r="Q2117">
        <v>-406</v>
      </c>
    </row>
    <row r="2118" spans="1:17" x14ac:dyDescent="0.25">
      <c r="A2118" s="13">
        <v>45689</v>
      </c>
      <c r="B2118" t="s">
        <v>33</v>
      </c>
      <c r="C2118" t="s">
        <v>7</v>
      </c>
      <c r="D2118" t="s">
        <v>69</v>
      </c>
      <c r="E2118" t="s">
        <v>70</v>
      </c>
      <c r="F2118" t="s">
        <v>66</v>
      </c>
      <c r="G2118">
        <v>151000753</v>
      </c>
      <c r="H2118" s="19">
        <v>45708</v>
      </c>
      <c r="I2118" t="s">
        <v>80</v>
      </c>
      <c r="J2118" s="1">
        <v>1947.2</v>
      </c>
      <c r="K2118" s="17">
        <v>3415</v>
      </c>
      <c r="L2118" t="s">
        <v>78</v>
      </c>
      <c r="M2118" t="s">
        <v>68</v>
      </c>
      <c r="N2118" s="1">
        <v>1947.2</v>
      </c>
      <c r="O2118" s="17">
        <v>3838</v>
      </c>
      <c r="P2118" t="s">
        <v>76</v>
      </c>
      <c r="Q2118">
        <v>-423</v>
      </c>
    </row>
    <row r="2119" spans="1:17" x14ac:dyDescent="0.25">
      <c r="A2119" s="13">
        <v>45689</v>
      </c>
      <c r="B2119" t="s">
        <v>33</v>
      </c>
      <c r="C2119" t="s">
        <v>298</v>
      </c>
      <c r="D2119" t="s">
        <v>89</v>
      </c>
      <c r="E2119" t="s">
        <v>73</v>
      </c>
      <c r="F2119" t="s">
        <v>66</v>
      </c>
      <c r="G2119" t="s">
        <v>216</v>
      </c>
      <c r="H2119" s="19">
        <v>45708</v>
      </c>
      <c r="I2119" t="s">
        <v>67</v>
      </c>
      <c r="J2119" s="1">
        <v>4155.3</v>
      </c>
      <c r="K2119" s="17">
        <v>4334</v>
      </c>
      <c r="L2119" t="s">
        <v>73</v>
      </c>
      <c r="M2119" t="s">
        <v>68</v>
      </c>
      <c r="N2119" s="1">
        <v>4155.3</v>
      </c>
      <c r="O2119" s="17">
        <v>3688</v>
      </c>
      <c r="P2119" t="s">
        <v>78</v>
      </c>
      <c r="Q2119">
        <v>646</v>
      </c>
    </row>
    <row r="2120" spans="1:17" x14ac:dyDescent="0.25">
      <c r="A2120" s="13">
        <v>45689</v>
      </c>
      <c r="B2120" t="s">
        <v>33</v>
      </c>
      <c r="C2120" t="s">
        <v>301</v>
      </c>
      <c r="D2120" t="s">
        <v>65</v>
      </c>
      <c r="E2120" t="s">
        <v>70</v>
      </c>
      <c r="F2120" t="s">
        <v>66</v>
      </c>
      <c r="G2120" t="s">
        <v>217</v>
      </c>
      <c r="H2120" s="19">
        <v>45708</v>
      </c>
      <c r="I2120" t="s">
        <v>80</v>
      </c>
      <c r="J2120" s="1">
        <v>4023.3</v>
      </c>
      <c r="K2120" s="17">
        <v>3144</v>
      </c>
      <c r="L2120" t="s">
        <v>136</v>
      </c>
      <c r="M2120" t="s">
        <v>68</v>
      </c>
      <c r="N2120" s="1">
        <v>4023.3</v>
      </c>
      <c r="O2120" s="17">
        <v>3149</v>
      </c>
      <c r="P2120" t="s">
        <v>136</v>
      </c>
      <c r="Q2120">
        <v>-5</v>
      </c>
    </row>
    <row r="2121" spans="1:17" x14ac:dyDescent="0.25">
      <c r="A2121" s="13">
        <v>45689</v>
      </c>
      <c r="B2121" t="s">
        <v>33</v>
      </c>
      <c r="C2121" t="s">
        <v>7</v>
      </c>
      <c r="D2121" t="s">
        <v>92</v>
      </c>
      <c r="E2121" t="s">
        <v>145</v>
      </c>
      <c r="F2121" t="s">
        <v>66</v>
      </c>
      <c r="G2121">
        <v>161010207</v>
      </c>
      <c r="H2121" s="19">
        <v>45710</v>
      </c>
      <c r="I2121" t="s">
        <v>80</v>
      </c>
      <c r="J2121" s="1">
        <v>1242.7</v>
      </c>
      <c r="K2121" s="17">
        <v>4010</v>
      </c>
      <c r="L2121" t="s">
        <v>70</v>
      </c>
      <c r="M2121" t="s">
        <v>68</v>
      </c>
      <c r="N2121" s="1">
        <v>1242.7</v>
      </c>
      <c r="O2121" s="17">
        <v>4022</v>
      </c>
      <c r="P2121" t="s">
        <v>70</v>
      </c>
      <c r="Q2121">
        <v>-12</v>
      </c>
    </row>
    <row r="2122" spans="1:17" x14ac:dyDescent="0.25">
      <c r="A2122" s="13">
        <v>45689</v>
      </c>
      <c r="B2122" t="s">
        <v>33</v>
      </c>
      <c r="C2122" t="s">
        <v>7</v>
      </c>
      <c r="D2122" t="s">
        <v>71</v>
      </c>
      <c r="E2122" t="s">
        <v>70</v>
      </c>
      <c r="F2122" t="s">
        <v>66</v>
      </c>
      <c r="G2122">
        <v>161010207</v>
      </c>
      <c r="H2122" s="19">
        <v>45710</v>
      </c>
      <c r="I2122" t="s">
        <v>80</v>
      </c>
      <c r="J2122" s="1">
        <v>2746.89</v>
      </c>
      <c r="K2122" s="17">
        <v>3600</v>
      </c>
      <c r="L2122" t="s">
        <v>78</v>
      </c>
      <c r="M2122" t="s">
        <v>68</v>
      </c>
      <c r="N2122" s="1">
        <v>2746.89</v>
      </c>
      <c r="O2122" s="17">
        <v>3821</v>
      </c>
      <c r="P2122" t="s">
        <v>76</v>
      </c>
      <c r="Q2122">
        <v>-221</v>
      </c>
    </row>
    <row r="2123" spans="1:17" x14ac:dyDescent="0.25">
      <c r="A2123" s="13">
        <v>45689</v>
      </c>
      <c r="B2123" t="s">
        <v>33</v>
      </c>
      <c r="C2123" t="s">
        <v>297</v>
      </c>
      <c r="D2123" t="s">
        <v>99</v>
      </c>
      <c r="E2123" t="s">
        <v>73</v>
      </c>
      <c r="F2123" t="s">
        <v>66</v>
      </c>
      <c r="G2123">
        <v>162000229</v>
      </c>
      <c r="H2123" s="19">
        <v>45710</v>
      </c>
      <c r="I2123" t="s">
        <v>80</v>
      </c>
      <c r="J2123" s="1">
        <v>2060.56</v>
      </c>
      <c r="K2123" s="17">
        <v>3730</v>
      </c>
      <c r="L2123" t="s">
        <v>76</v>
      </c>
      <c r="M2123" t="s">
        <v>68</v>
      </c>
      <c r="N2123" s="1">
        <v>2060.56</v>
      </c>
      <c r="O2123" s="17">
        <v>3744</v>
      </c>
      <c r="P2123" t="s">
        <v>76</v>
      </c>
      <c r="Q2123">
        <v>-14</v>
      </c>
    </row>
    <row r="2124" spans="1:17" x14ac:dyDescent="0.25">
      <c r="A2124" s="13">
        <v>45689</v>
      </c>
      <c r="B2124" t="s">
        <v>33</v>
      </c>
      <c r="C2124" t="s">
        <v>297</v>
      </c>
      <c r="D2124" t="s">
        <v>127</v>
      </c>
      <c r="E2124" t="s">
        <v>70</v>
      </c>
      <c r="F2124" t="s">
        <v>66</v>
      </c>
      <c r="G2124">
        <v>162000229</v>
      </c>
      <c r="H2124" s="19">
        <v>45710</v>
      </c>
      <c r="I2124" t="s">
        <v>80</v>
      </c>
      <c r="J2124" s="1">
        <v>1987.21</v>
      </c>
      <c r="K2124" s="17">
        <v>3415</v>
      </c>
      <c r="L2124" t="s">
        <v>78</v>
      </c>
      <c r="M2124" t="s">
        <v>68</v>
      </c>
      <c r="N2124" s="1">
        <v>1987.21</v>
      </c>
      <c r="O2124" s="17">
        <v>3722</v>
      </c>
      <c r="P2124" t="s">
        <v>76</v>
      </c>
      <c r="Q2124">
        <v>-307</v>
      </c>
    </row>
    <row r="2125" spans="1:17" x14ac:dyDescent="0.25">
      <c r="A2125" s="13">
        <v>45689</v>
      </c>
      <c r="B2125" t="s">
        <v>33</v>
      </c>
      <c r="C2125" t="s">
        <v>296</v>
      </c>
      <c r="D2125" t="s">
        <v>84</v>
      </c>
      <c r="E2125" t="s">
        <v>70</v>
      </c>
      <c r="F2125" t="s">
        <v>66</v>
      </c>
      <c r="G2125">
        <v>162003907</v>
      </c>
      <c r="H2125" s="19">
        <v>45710</v>
      </c>
      <c r="I2125" t="s">
        <v>80</v>
      </c>
      <c r="J2125" s="1">
        <v>2967.81</v>
      </c>
      <c r="K2125" s="17">
        <v>2856</v>
      </c>
      <c r="L2125" t="s">
        <v>134</v>
      </c>
      <c r="M2125" t="s">
        <v>68</v>
      </c>
      <c r="N2125" s="1">
        <v>2967.81</v>
      </c>
      <c r="O2125" s="17">
        <v>3227</v>
      </c>
      <c r="P2125" t="s">
        <v>136</v>
      </c>
      <c r="Q2125">
        <v>-371</v>
      </c>
    </row>
    <row r="2126" spans="1:17" x14ac:dyDescent="0.25">
      <c r="A2126" s="13">
        <v>45689</v>
      </c>
      <c r="B2126" t="s">
        <v>33</v>
      </c>
      <c r="C2126" t="s">
        <v>296</v>
      </c>
      <c r="D2126" t="s">
        <v>116</v>
      </c>
      <c r="E2126" t="s">
        <v>76</v>
      </c>
      <c r="F2126" t="s">
        <v>66</v>
      </c>
      <c r="G2126">
        <v>162003907</v>
      </c>
      <c r="H2126" s="19">
        <v>45710</v>
      </c>
      <c r="I2126" t="s">
        <v>80</v>
      </c>
      <c r="J2126" s="1">
        <v>1000.74</v>
      </c>
      <c r="K2126" s="17">
        <v>3124</v>
      </c>
      <c r="L2126" t="s">
        <v>136</v>
      </c>
      <c r="M2126" t="s">
        <v>68</v>
      </c>
      <c r="N2126" s="1">
        <v>1000.74</v>
      </c>
      <c r="O2126" s="17">
        <v>3163</v>
      </c>
      <c r="P2126" t="s">
        <v>136</v>
      </c>
      <c r="Q2126">
        <v>-39</v>
      </c>
    </row>
    <row r="2127" spans="1:17" x14ac:dyDescent="0.25">
      <c r="A2127" s="13">
        <v>45689</v>
      </c>
      <c r="B2127" t="s">
        <v>33</v>
      </c>
      <c r="C2127" t="s">
        <v>300</v>
      </c>
      <c r="D2127" t="s">
        <v>125</v>
      </c>
      <c r="E2127" t="s">
        <v>70</v>
      </c>
      <c r="F2127" t="s">
        <v>66</v>
      </c>
      <c r="G2127">
        <v>161004871</v>
      </c>
      <c r="H2127" s="19">
        <v>45711</v>
      </c>
      <c r="I2127" t="s">
        <v>80</v>
      </c>
      <c r="J2127" s="1">
        <v>3898.8</v>
      </c>
      <c r="K2127" s="17">
        <v>3397</v>
      </c>
      <c r="L2127" t="s">
        <v>136</v>
      </c>
      <c r="M2127" t="s">
        <v>68</v>
      </c>
      <c r="N2127" s="1">
        <v>3898.8</v>
      </c>
      <c r="O2127" s="17">
        <v>3563</v>
      </c>
      <c r="P2127" t="s">
        <v>78</v>
      </c>
      <c r="Q2127">
        <v>-166</v>
      </c>
    </row>
    <row r="2128" spans="1:17" x14ac:dyDescent="0.25">
      <c r="A2128" s="13">
        <v>45689</v>
      </c>
      <c r="B2128" t="s">
        <v>33</v>
      </c>
      <c r="C2128" t="s">
        <v>300</v>
      </c>
      <c r="D2128" t="s">
        <v>125</v>
      </c>
      <c r="E2128" t="s">
        <v>70</v>
      </c>
      <c r="F2128" t="s">
        <v>66</v>
      </c>
      <c r="G2128">
        <v>151000181</v>
      </c>
      <c r="H2128" s="19">
        <v>45712</v>
      </c>
      <c r="I2128" t="s">
        <v>80</v>
      </c>
      <c r="J2128" s="1">
        <v>4067.6</v>
      </c>
      <c r="K2128" s="17">
        <v>3414</v>
      </c>
      <c r="L2128" t="s">
        <v>78</v>
      </c>
      <c r="M2128" t="s">
        <v>68</v>
      </c>
      <c r="N2128" s="1">
        <v>4067.6</v>
      </c>
      <c r="O2128" s="17">
        <v>3936</v>
      </c>
      <c r="P2128" t="s">
        <v>76</v>
      </c>
      <c r="Q2128">
        <v>-522</v>
      </c>
    </row>
    <row r="2129" spans="1:17" x14ac:dyDescent="0.25">
      <c r="A2129" s="13">
        <v>45689</v>
      </c>
      <c r="B2129" t="s">
        <v>33</v>
      </c>
      <c r="C2129" t="s">
        <v>296</v>
      </c>
      <c r="D2129" t="s">
        <v>84</v>
      </c>
      <c r="E2129" t="s">
        <v>70</v>
      </c>
      <c r="F2129" t="s">
        <v>66</v>
      </c>
      <c r="G2129">
        <v>162003916</v>
      </c>
      <c r="H2129" s="19">
        <v>45712</v>
      </c>
      <c r="I2129" t="s">
        <v>80</v>
      </c>
      <c r="J2129" s="1">
        <v>3024.61</v>
      </c>
      <c r="K2129" s="17">
        <v>3013</v>
      </c>
      <c r="L2129" t="s">
        <v>134</v>
      </c>
      <c r="M2129" t="s">
        <v>68</v>
      </c>
      <c r="N2129" s="1">
        <v>3024.61</v>
      </c>
      <c r="O2129" s="17">
        <v>3282</v>
      </c>
      <c r="P2129" t="s">
        <v>136</v>
      </c>
      <c r="Q2129">
        <v>-269</v>
      </c>
    </row>
    <row r="2130" spans="1:17" x14ac:dyDescent="0.25">
      <c r="A2130" s="13">
        <v>45689</v>
      </c>
      <c r="B2130" t="s">
        <v>33</v>
      </c>
      <c r="C2130" t="s">
        <v>296</v>
      </c>
      <c r="D2130" t="s">
        <v>75</v>
      </c>
      <c r="E2130" t="s">
        <v>76</v>
      </c>
      <c r="F2130" t="s">
        <v>66</v>
      </c>
      <c r="G2130">
        <v>162003916</v>
      </c>
      <c r="H2130" s="19">
        <v>45712</v>
      </c>
      <c r="I2130" t="s">
        <v>80</v>
      </c>
      <c r="J2130" s="1">
        <v>866.14</v>
      </c>
      <c r="K2130" s="17">
        <v>3134</v>
      </c>
      <c r="L2130" t="s">
        <v>136</v>
      </c>
      <c r="M2130" t="s">
        <v>68</v>
      </c>
      <c r="N2130" s="1">
        <v>866.14</v>
      </c>
      <c r="O2130" s="17">
        <v>3004</v>
      </c>
      <c r="P2130" t="s">
        <v>134</v>
      </c>
      <c r="Q2130">
        <v>130</v>
      </c>
    </row>
    <row r="2131" spans="1:17" x14ac:dyDescent="0.25">
      <c r="A2131" s="13">
        <v>45689</v>
      </c>
      <c r="B2131" t="s">
        <v>33</v>
      </c>
      <c r="C2131" t="s">
        <v>297</v>
      </c>
      <c r="D2131" t="s">
        <v>127</v>
      </c>
      <c r="E2131" t="s">
        <v>70</v>
      </c>
      <c r="F2131" t="s">
        <v>66</v>
      </c>
      <c r="G2131" t="s">
        <v>218</v>
      </c>
      <c r="H2131" s="19">
        <v>45712</v>
      </c>
      <c r="I2131" t="s">
        <v>67</v>
      </c>
      <c r="J2131" s="1">
        <v>4003.4</v>
      </c>
      <c r="K2131" s="17">
        <v>4017</v>
      </c>
      <c r="L2131" t="s">
        <v>70</v>
      </c>
      <c r="M2131" t="s">
        <v>68</v>
      </c>
      <c r="N2131" s="1">
        <v>4003.4</v>
      </c>
      <c r="O2131" s="17">
        <v>3152</v>
      </c>
      <c r="P2131" t="s">
        <v>136</v>
      </c>
      <c r="Q2131">
        <v>865</v>
      </c>
    </row>
    <row r="2132" spans="1:17" x14ac:dyDescent="0.25">
      <c r="A2132" s="13">
        <v>45689</v>
      </c>
      <c r="B2132" t="s">
        <v>33</v>
      </c>
      <c r="C2132" t="s">
        <v>300</v>
      </c>
      <c r="D2132" t="s">
        <v>125</v>
      </c>
      <c r="E2132" t="s">
        <v>70</v>
      </c>
      <c r="F2132" t="s">
        <v>66</v>
      </c>
      <c r="G2132">
        <v>161004874</v>
      </c>
      <c r="H2132" s="19">
        <v>45713</v>
      </c>
      <c r="I2132" t="s">
        <v>80</v>
      </c>
      <c r="J2132" s="1">
        <v>2769.19</v>
      </c>
      <c r="K2132" s="17">
        <v>3435</v>
      </c>
      <c r="L2132" t="s">
        <v>78</v>
      </c>
      <c r="M2132" t="s">
        <v>68</v>
      </c>
      <c r="N2132" s="1">
        <v>2769.19</v>
      </c>
      <c r="O2132" s="17">
        <v>3804</v>
      </c>
      <c r="P2132" t="s">
        <v>76</v>
      </c>
      <c r="Q2132">
        <v>-369</v>
      </c>
    </row>
    <row r="2133" spans="1:17" x14ac:dyDescent="0.25">
      <c r="A2133" s="13">
        <v>45689</v>
      </c>
      <c r="B2133" t="s">
        <v>33</v>
      </c>
      <c r="C2133" t="s">
        <v>300</v>
      </c>
      <c r="D2133" t="s">
        <v>120</v>
      </c>
      <c r="E2133" t="s">
        <v>73</v>
      </c>
      <c r="F2133" t="s">
        <v>66</v>
      </c>
      <c r="G2133">
        <v>161004874</v>
      </c>
      <c r="H2133" s="19">
        <v>45713</v>
      </c>
      <c r="I2133" t="s">
        <v>80</v>
      </c>
      <c r="J2133" s="1">
        <v>1336.8</v>
      </c>
      <c r="K2133" s="17">
        <v>3418</v>
      </c>
      <c r="L2133" t="s">
        <v>78</v>
      </c>
      <c r="M2133" t="s">
        <v>68</v>
      </c>
      <c r="N2133" s="1">
        <v>1336.8</v>
      </c>
      <c r="O2133" s="17">
        <v>3900</v>
      </c>
      <c r="P2133" t="s">
        <v>76</v>
      </c>
      <c r="Q2133">
        <v>-482</v>
      </c>
    </row>
    <row r="2134" spans="1:17" x14ac:dyDescent="0.25">
      <c r="A2134" s="13">
        <v>45689</v>
      </c>
      <c r="B2134" t="s">
        <v>33</v>
      </c>
      <c r="C2134" t="s">
        <v>300</v>
      </c>
      <c r="D2134" t="s">
        <v>125</v>
      </c>
      <c r="E2134" t="s">
        <v>70</v>
      </c>
      <c r="F2134" t="s">
        <v>66</v>
      </c>
      <c r="G2134">
        <v>161004876</v>
      </c>
      <c r="H2134" s="19">
        <v>45715</v>
      </c>
      <c r="I2134" t="s">
        <v>80</v>
      </c>
      <c r="J2134" s="1">
        <v>1959.22</v>
      </c>
      <c r="K2134" s="17">
        <v>3419</v>
      </c>
      <c r="L2134" t="s">
        <v>78</v>
      </c>
      <c r="M2134" t="s">
        <v>68</v>
      </c>
      <c r="N2134" s="1">
        <v>1959.22</v>
      </c>
      <c r="O2134" s="17">
        <v>3987</v>
      </c>
      <c r="P2134" t="s">
        <v>76</v>
      </c>
      <c r="Q2134">
        <v>-568</v>
      </c>
    </row>
    <row r="2135" spans="1:17" x14ac:dyDescent="0.25">
      <c r="A2135" s="13">
        <v>45689</v>
      </c>
      <c r="B2135" t="s">
        <v>33</v>
      </c>
      <c r="C2135" t="s">
        <v>300</v>
      </c>
      <c r="D2135" t="s">
        <v>120</v>
      </c>
      <c r="E2135" t="s">
        <v>73</v>
      </c>
      <c r="F2135" t="s">
        <v>66</v>
      </c>
      <c r="G2135">
        <v>161004876</v>
      </c>
      <c r="H2135" s="19">
        <v>45715</v>
      </c>
      <c r="I2135" t="s">
        <v>80</v>
      </c>
      <c r="J2135" s="1">
        <v>2010.33</v>
      </c>
      <c r="K2135" s="17">
        <v>3824</v>
      </c>
      <c r="L2135" t="s">
        <v>76</v>
      </c>
      <c r="M2135" t="s">
        <v>68</v>
      </c>
      <c r="N2135" s="1">
        <v>2010.33</v>
      </c>
      <c r="O2135" s="17">
        <v>3783</v>
      </c>
      <c r="P2135" t="s">
        <v>76</v>
      </c>
      <c r="Q2135">
        <v>41</v>
      </c>
    </row>
    <row r="2136" spans="1:17" x14ac:dyDescent="0.25">
      <c r="A2136" s="13">
        <v>45717</v>
      </c>
      <c r="B2136" t="s">
        <v>33</v>
      </c>
      <c r="C2136" t="s">
        <v>300</v>
      </c>
      <c r="D2136" t="s">
        <v>120</v>
      </c>
      <c r="E2136" t="s">
        <v>73</v>
      </c>
      <c r="F2136" t="s">
        <v>66</v>
      </c>
      <c r="G2136">
        <v>161004877</v>
      </c>
      <c r="H2136" s="19">
        <v>45717</v>
      </c>
      <c r="I2136" t="s">
        <v>80</v>
      </c>
      <c r="J2136" s="1">
        <v>4129.1000000000004</v>
      </c>
      <c r="K2136" s="17">
        <v>4410</v>
      </c>
      <c r="L2136" t="s">
        <v>73</v>
      </c>
      <c r="M2136" t="s">
        <v>68</v>
      </c>
      <c r="N2136" s="1">
        <v>4129.1000000000004</v>
      </c>
      <c r="O2136" s="17">
        <v>3486</v>
      </c>
      <c r="P2136" t="s">
        <v>78</v>
      </c>
      <c r="Q2136">
        <v>924</v>
      </c>
    </row>
    <row r="2137" spans="1:17" x14ac:dyDescent="0.25">
      <c r="A2137" s="13">
        <v>45717</v>
      </c>
      <c r="B2137" t="s">
        <v>33</v>
      </c>
      <c r="C2137" t="s">
        <v>300</v>
      </c>
      <c r="D2137" t="s">
        <v>120</v>
      </c>
      <c r="E2137" t="s">
        <v>73</v>
      </c>
      <c r="F2137" t="s">
        <v>66</v>
      </c>
      <c r="G2137">
        <v>151000182</v>
      </c>
      <c r="H2137" s="19">
        <v>45718</v>
      </c>
      <c r="I2137" t="s">
        <v>80</v>
      </c>
      <c r="J2137" s="1">
        <v>4073.4</v>
      </c>
      <c r="K2137" s="17">
        <v>3739</v>
      </c>
      <c r="L2137" t="s">
        <v>76</v>
      </c>
      <c r="M2137" t="s">
        <v>68</v>
      </c>
      <c r="N2137" s="1">
        <v>4073.4</v>
      </c>
      <c r="O2137" s="17">
        <v>4326</v>
      </c>
      <c r="P2137" t="s">
        <v>73</v>
      </c>
      <c r="Q2137">
        <v>-587</v>
      </c>
    </row>
    <row r="2138" spans="1:17" x14ac:dyDescent="0.25">
      <c r="A2138" s="13">
        <v>45717</v>
      </c>
      <c r="B2138" t="s">
        <v>33</v>
      </c>
      <c r="C2138" t="s">
        <v>300</v>
      </c>
      <c r="D2138" t="s">
        <v>125</v>
      </c>
      <c r="E2138" t="s">
        <v>70</v>
      </c>
      <c r="F2138" t="s">
        <v>66</v>
      </c>
      <c r="G2138">
        <v>161004878</v>
      </c>
      <c r="H2138" s="19">
        <v>45718</v>
      </c>
      <c r="I2138" t="s">
        <v>80</v>
      </c>
      <c r="J2138" s="1">
        <v>4038</v>
      </c>
      <c r="K2138" s="17">
        <v>4096</v>
      </c>
      <c r="L2138" t="s">
        <v>70</v>
      </c>
      <c r="M2138" t="s">
        <v>68</v>
      </c>
      <c r="N2138" s="1">
        <v>4038</v>
      </c>
      <c r="O2138" s="17">
        <v>4629</v>
      </c>
      <c r="P2138" t="s">
        <v>93</v>
      </c>
      <c r="Q2138">
        <v>-533</v>
      </c>
    </row>
    <row r="2139" spans="1:17" x14ac:dyDescent="0.25">
      <c r="A2139" s="13">
        <v>45717</v>
      </c>
      <c r="B2139" t="s">
        <v>33</v>
      </c>
      <c r="C2139" t="s">
        <v>298</v>
      </c>
      <c r="D2139" t="s">
        <v>94</v>
      </c>
      <c r="E2139" t="s">
        <v>73</v>
      </c>
      <c r="F2139" t="s">
        <v>66</v>
      </c>
      <c r="G2139" t="s">
        <v>219</v>
      </c>
      <c r="H2139" s="19">
        <v>45718</v>
      </c>
      <c r="I2139" t="s">
        <v>80</v>
      </c>
      <c r="J2139" s="1">
        <v>3881</v>
      </c>
      <c r="K2139" s="17">
        <v>4319</v>
      </c>
      <c r="L2139" t="s">
        <v>73</v>
      </c>
      <c r="M2139" t="s">
        <v>68</v>
      </c>
      <c r="N2139" s="1">
        <v>3881</v>
      </c>
      <c r="O2139" s="17">
        <v>3876</v>
      </c>
      <c r="P2139" t="s">
        <v>76</v>
      </c>
      <c r="Q2139">
        <v>443</v>
      </c>
    </row>
    <row r="2140" spans="1:17" x14ac:dyDescent="0.25">
      <c r="A2140" s="13">
        <v>45717</v>
      </c>
      <c r="B2140" t="s">
        <v>33</v>
      </c>
      <c r="C2140" t="s">
        <v>300</v>
      </c>
      <c r="D2140" t="s">
        <v>125</v>
      </c>
      <c r="E2140" t="s">
        <v>70</v>
      </c>
      <c r="F2140" t="s">
        <v>66</v>
      </c>
      <c r="G2140">
        <v>151000183</v>
      </c>
      <c r="H2140" s="19">
        <v>45719</v>
      </c>
      <c r="I2140" t="s">
        <v>80</v>
      </c>
      <c r="J2140" s="1">
        <v>3977.5</v>
      </c>
      <c r="K2140" s="17">
        <v>3598</v>
      </c>
      <c r="L2140" t="s">
        <v>78</v>
      </c>
      <c r="M2140" t="s">
        <v>68</v>
      </c>
      <c r="N2140" s="1">
        <v>3977.5</v>
      </c>
      <c r="O2140" s="17">
        <v>4422</v>
      </c>
      <c r="P2140" t="s">
        <v>73</v>
      </c>
      <c r="Q2140">
        <v>-824</v>
      </c>
    </row>
    <row r="2141" spans="1:17" x14ac:dyDescent="0.25">
      <c r="A2141" s="13">
        <v>45717</v>
      </c>
      <c r="B2141" t="s">
        <v>33</v>
      </c>
      <c r="C2141" t="s">
        <v>301</v>
      </c>
      <c r="D2141" t="s">
        <v>65</v>
      </c>
      <c r="E2141" t="s">
        <v>70</v>
      </c>
      <c r="F2141" t="s">
        <v>66</v>
      </c>
      <c r="G2141">
        <v>151000715</v>
      </c>
      <c r="H2141" s="19">
        <v>45719</v>
      </c>
      <c r="I2141" t="s">
        <v>67</v>
      </c>
      <c r="J2141" s="1">
        <v>4170.5</v>
      </c>
      <c r="K2141" s="17">
        <v>4079</v>
      </c>
      <c r="L2141" t="s">
        <v>70</v>
      </c>
      <c r="M2141" t="s">
        <v>68</v>
      </c>
      <c r="N2141" s="1">
        <v>4170.5</v>
      </c>
      <c r="O2141" s="17">
        <v>3868</v>
      </c>
      <c r="P2141" t="s">
        <v>76</v>
      </c>
      <c r="Q2141">
        <v>211</v>
      </c>
    </row>
    <row r="2142" spans="1:17" x14ac:dyDescent="0.25">
      <c r="A2142" s="13">
        <v>45717</v>
      </c>
      <c r="B2142" t="s">
        <v>33</v>
      </c>
      <c r="C2142" t="s">
        <v>301</v>
      </c>
      <c r="D2142" t="s">
        <v>65</v>
      </c>
      <c r="E2142" t="s">
        <v>70</v>
      </c>
      <c r="F2142" t="s">
        <v>66</v>
      </c>
      <c r="G2142" t="s">
        <v>220</v>
      </c>
      <c r="H2142" s="19">
        <v>45719</v>
      </c>
      <c r="I2142" t="s">
        <v>80</v>
      </c>
      <c r="J2142" s="1">
        <v>4106.3999999999996</v>
      </c>
      <c r="K2142" s="17">
        <v>3143</v>
      </c>
      <c r="L2142" t="s">
        <v>136</v>
      </c>
      <c r="M2142" t="s">
        <v>68</v>
      </c>
      <c r="N2142" s="1">
        <v>4106.3999999999996</v>
      </c>
      <c r="O2142" s="17">
        <v>3600</v>
      </c>
      <c r="P2142" t="s">
        <v>78</v>
      </c>
      <c r="Q2142">
        <v>-457</v>
      </c>
    </row>
    <row r="2143" spans="1:17" x14ac:dyDescent="0.25">
      <c r="A2143" s="13">
        <v>45717</v>
      </c>
      <c r="B2143" t="s">
        <v>33</v>
      </c>
      <c r="C2143" t="s">
        <v>301</v>
      </c>
      <c r="D2143" t="s">
        <v>65</v>
      </c>
      <c r="E2143" t="s">
        <v>70</v>
      </c>
      <c r="F2143" t="s">
        <v>66</v>
      </c>
      <c r="G2143" t="s">
        <v>221</v>
      </c>
      <c r="H2143" s="19">
        <v>45719</v>
      </c>
      <c r="I2143" t="s">
        <v>80</v>
      </c>
      <c r="J2143" s="1">
        <v>4055.4</v>
      </c>
      <c r="K2143" s="17">
        <v>4094</v>
      </c>
      <c r="L2143" t="s">
        <v>70</v>
      </c>
      <c r="M2143" t="s">
        <v>68</v>
      </c>
      <c r="N2143" s="1">
        <v>4055.4</v>
      </c>
      <c r="O2143" s="17">
        <v>3907</v>
      </c>
      <c r="P2143" t="s">
        <v>76</v>
      </c>
      <c r="Q2143">
        <v>187</v>
      </c>
    </row>
    <row r="2144" spans="1:17" x14ac:dyDescent="0.25">
      <c r="A2144" s="13">
        <v>45717</v>
      </c>
      <c r="B2144" t="s">
        <v>33</v>
      </c>
      <c r="C2144" t="s">
        <v>296</v>
      </c>
      <c r="D2144" t="s">
        <v>84</v>
      </c>
      <c r="E2144" t="s">
        <v>70</v>
      </c>
      <c r="F2144" t="s">
        <v>66</v>
      </c>
      <c r="G2144">
        <v>162003945</v>
      </c>
      <c r="H2144" s="19">
        <v>45720</v>
      </c>
      <c r="I2144" t="s">
        <v>80</v>
      </c>
      <c r="J2144" s="1">
        <v>2277.77</v>
      </c>
      <c r="K2144" s="17">
        <v>3412</v>
      </c>
      <c r="L2144" t="s">
        <v>78</v>
      </c>
      <c r="M2144" t="s">
        <v>68</v>
      </c>
      <c r="N2144" s="1">
        <v>2277.77</v>
      </c>
      <c r="O2144" s="17">
        <v>3328</v>
      </c>
      <c r="P2144" t="s">
        <v>136</v>
      </c>
      <c r="Q2144">
        <v>84</v>
      </c>
    </row>
    <row r="2145" spans="1:17" x14ac:dyDescent="0.25">
      <c r="A2145" s="13">
        <v>45717</v>
      </c>
      <c r="B2145" t="s">
        <v>33</v>
      </c>
      <c r="C2145" t="s">
        <v>296</v>
      </c>
      <c r="D2145" t="s">
        <v>116</v>
      </c>
      <c r="E2145" t="s">
        <v>76</v>
      </c>
      <c r="F2145" t="s">
        <v>66</v>
      </c>
      <c r="G2145">
        <v>162003945</v>
      </c>
      <c r="H2145" s="19">
        <v>45720</v>
      </c>
      <c r="I2145" t="s">
        <v>80</v>
      </c>
      <c r="J2145" s="1">
        <v>1499.56</v>
      </c>
      <c r="K2145" s="17">
        <v>3710</v>
      </c>
      <c r="L2145" t="s">
        <v>76</v>
      </c>
      <c r="M2145" t="s">
        <v>68</v>
      </c>
      <c r="N2145" s="1">
        <v>1499.56</v>
      </c>
      <c r="O2145" s="17">
        <v>3398</v>
      </c>
      <c r="P2145" t="s">
        <v>136</v>
      </c>
      <c r="Q2145">
        <v>312</v>
      </c>
    </row>
    <row r="2146" spans="1:17" x14ac:dyDescent="0.25">
      <c r="A2146" s="13">
        <v>45717</v>
      </c>
      <c r="B2146" t="s">
        <v>33</v>
      </c>
      <c r="C2146" t="s">
        <v>300</v>
      </c>
      <c r="D2146" t="s">
        <v>125</v>
      </c>
      <c r="E2146" t="s">
        <v>70</v>
      </c>
      <c r="F2146" t="s">
        <v>66</v>
      </c>
      <c r="G2146">
        <v>161004882</v>
      </c>
      <c r="H2146" s="19">
        <v>45721</v>
      </c>
      <c r="I2146" t="s">
        <v>80</v>
      </c>
      <c r="J2146" s="1">
        <v>3899.6</v>
      </c>
      <c r="K2146" s="17">
        <v>4032</v>
      </c>
      <c r="L2146" t="s">
        <v>70</v>
      </c>
      <c r="M2146" t="s">
        <v>68</v>
      </c>
      <c r="N2146" s="1">
        <v>3899.6</v>
      </c>
      <c r="O2146" s="17">
        <v>4033</v>
      </c>
      <c r="P2146" t="s">
        <v>70</v>
      </c>
      <c r="Q2146">
        <v>-1</v>
      </c>
    </row>
    <row r="2147" spans="1:17" x14ac:dyDescent="0.25">
      <c r="A2147" s="13">
        <v>45717</v>
      </c>
      <c r="B2147" t="s">
        <v>33</v>
      </c>
      <c r="C2147" t="s">
        <v>296</v>
      </c>
      <c r="D2147" t="s">
        <v>84</v>
      </c>
      <c r="E2147" t="s">
        <v>70</v>
      </c>
      <c r="F2147" t="s">
        <v>66</v>
      </c>
      <c r="G2147">
        <v>162003954</v>
      </c>
      <c r="H2147" s="19">
        <v>45722</v>
      </c>
      <c r="I2147" t="s">
        <v>80</v>
      </c>
      <c r="J2147" s="1">
        <v>2423.12</v>
      </c>
      <c r="K2147" s="17">
        <v>3642</v>
      </c>
      <c r="L2147" t="s">
        <v>78</v>
      </c>
      <c r="M2147" t="s">
        <v>68</v>
      </c>
      <c r="N2147" s="1">
        <v>2423.12</v>
      </c>
      <c r="O2147" s="17">
        <v>3366</v>
      </c>
      <c r="P2147" t="s">
        <v>136</v>
      </c>
      <c r="Q2147">
        <v>276</v>
      </c>
    </row>
    <row r="2148" spans="1:17" x14ac:dyDescent="0.25">
      <c r="A2148" s="13">
        <v>45717</v>
      </c>
      <c r="B2148" t="s">
        <v>33</v>
      </c>
      <c r="C2148" t="s">
        <v>296</v>
      </c>
      <c r="D2148" t="s">
        <v>75</v>
      </c>
      <c r="E2148" t="s">
        <v>76</v>
      </c>
      <c r="F2148" t="s">
        <v>66</v>
      </c>
      <c r="G2148">
        <v>162003954</v>
      </c>
      <c r="H2148" s="19">
        <v>45722</v>
      </c>
      <c r="I2148" t="s">
        <v>80</v>
      </c>
      <c r="J2148" s="1">
        <v>1561.29</v>
      </c>
      <c r="K2148" s="17">
        <v>3707</v>
      </c>
      <c r="L2148" t="s">
        <v>76</v>
      </c>
      <c r="M2148" t="s">
        <v>68</v>
      </c>
      <c r="N2148" s="1">
        <v>1561.29</v>
      </c>
      <c r="O2148" s="17">
        <v>3743</v>
      </c>
      <c r="P2148" t="s">
        <v>76</v>
      </c>
      <c r="Q2148">
        <v>-36</v>
      </c>
    </row>
    <row r="2149" spans="1:17" x14ac:dyDescent="0.25">
      <c r="A2149" s="13">
        <v>45717</v>
      </c>
      <c r="B2149" t="s">
        <v>33</v>
      </c>
      <c r="C2149" t="s">
        <v>301</v>
      </c>
      <c r="D2149" t="s">
        <v>65</v>
      </c>
      <c r="E2149" t="s">
        <v>70</v>
      </c>
      <c r="F2149" t="s">
        <v>66</v>
      </c>
      <c r="G2149" t="s">
        <v>222</v>
      </c>
      <c r="H2149" s="19">
        <v>45722</v>
      </c>
      <c r="I2149" t="s">
        <v>67</v>
      </c>
      <c r="J2149" s="1">
        <v>4111.5</v>
      </c>
      <c r="K2149" s="17">
        <v>4109</v>
      </c>
      <c r="L2149" t="s">
        <v>70</v>
      </c>
      <c r="M2149" t="s">
        <v>68</v>
      </c>
      <c r="N2149" s="1">
        <v>4111.5</v>
      </c>
      <c r="O2149" s="17">
        <v>3040</v>
      </c>
      <c r="P2149" t="s">
        <v>134</v>
      </c>
      <c r="Q2149">
        <v>1069</v>
      </c>
    </row>
    <row r="2150" spans="1:17" x14ac:dyDescent="0.25">
      <c r="A2150" s="13">
        <v>45717</v>
      </c>
      <c r="B2150" t="s">
        <v>33</v>
      </c>
      <c r="C2150" t="s">
        <v>301</v>
      </c>
      <c r="D2150" t="s">
        <v>65</v>
      </c>
      <c r="E2150" t="s">
        <v>70</v>
      </c>
      <c r="F2150" t="s">
        <v>66</v>
      </c>
      <c r="G2150" t="s">
        <v>223</v>
      </c>
      <c r="H2150" s="19">
        <v>45723</v>
      </c>
      <c r="I2150" t="s">
        <v>80</v>
      </c>
      <c r="J2150" s="1">
        <v>4071.2</v>
      </c>
      <c r="K2150" s="17">
        <v>2875</v>
      </c>
      <c r="L2150" t="s">
        <v>134</v>
      </c>
      <c r="M2150" t="s">
        <v>68</v>
      </c>
      <c r="N2150" s="1">
        <v>4071.2</v>
      </c>
      <c r="O2150" s="17">
        <v>3079</v>
      </c>
      <c r="P2150" t="s">
        <v>134</v>
      </c>
      <c r="Q2150">
        <v>-204</v>
      </c>
    </row>
    <row r="2151" spans="1:17" x14ac:dyDescent="0.25">
      <c r="A2151" s="13">
        <v>45717</v>
      </c>
      <c r="B2151" t="s">
        <v>33</v>
      </c>
      <c r="C2151" t="s">
        <v>301</v>
      </c>
      <c r="D2151" t="s">
        <v>65</v>
      </c>
      <c r="E2151" t="s">
        <v>70</v>
      </c>
      <c r="F2151" t="s">
        <v>66</v>
      </c>
      <c r="G2151" t="s">
        <v>224</v>
      </c>
      <c r="H2151" s="19">
        <v>45723</v>
      </c>
      <c r="I2151" t="s">
        <v>80</v>
      </c>
      <c r="J2151" s="1">
        <v>4005.1</v>
      </c>
      <c r="K2151" s="17">
        <v>4076</v>
      </c>
      <c r="L2151" t="s">
        <v>70</v>
      </c>
      <c r="M2151" t="s">
        <v>68</v>
      </c>
      <c r="N2151" s="1">
        <v>4005.1</v>
      </c>
      <c r="O2151" s="17">
        <v>3438</v>
      </c>
      <c r="P2151" t="s">
        <v>78</v>
      </c>
      <c r="Q2151">
        <v>638</v>
      </c>
    </row>
    <row r="2152" spans="1:17" x14ac:dyDescent="0.25">
      <c r="A2152" s="13">
        <v>45717</v>
      </c>
      <c r="B2152" t="s">
        <v>33</v>
      </c>
      <c r="C2152" t="s">
        <v>296</v>
      </c>
      <c r="D2152" t="s">
        <v>84</v>
      </c>
      <c r="E2152" t="s">
        <v>70</v>
      </c>
      <c r="F2152" t="s">
        <v>66</v>
      </c>
      <c r="G2152">
        <v>162003958</v>
      </c>
      <c r="H2152" s="19">
        <v>45724</v>
      </c>
      <c r="I2152" t="s">
        <v>80</v>
      </c>
      <c r="J2152" s="1">
        <v>2239.54</v>
      </c>
      <c r="K2152" s="17">
        <v>3000</v>
      </c>
      <c r="L2152" t="s">
        <v>134</v>
      </c>
      <c r="M2152" t="s">
        <v>68</v>
      </c>
      <c r="N2152" s="1">
        <v>2239.54</v>
      </c>
      <c r="O2152" s="17">
        <v>3473</v>
      </c>
      <c r="P2152" t="s">
        <v>78</v>
      </c>
      <c r="Q2152">
        <v>-473</v>
      </c>
    </row>
    <row r="2153" spans="1:17" x14ac:dyDescent="0.25">
      <c r="A2153" s="13">
        <v>45717</v>
      </c>
      <c r="B2153" t="s">
        <v>33</v>
      </c>
      <c r="C2153" t="s">
        <v>296</v>
      </c>
      <c r="D2153" t="s">
        <v>75</v>
      </c>
      <c r="E2153" t="s">
        <v>76</v>
      </c>
      <c r="F2153" t="s">
        <v>66</v>
      </c>
      <c r="G2153">
        <v>162003958</v>
      </c>
      <c r="H2153" s="19">
        <v>45724</v>
      </c>
      <c r="I2153" t="s">
        <v>80</v>
      </c>
      <c r="J2153" s="1">
        <v>1541.81</v>
      </c>
      <c r="K2153" s="17">
        <v>3716</v>
      </c>
      <c r="L2153" t="s">
        <v>76</v>
      </c>
      <c r="M2153" t="s">
        <v>68</v>
      </c>
      <c r="N2153" s="1">
        <v>1541.81</v>
      </c>
      <c r="O2153" s="17">
        <v>3391</v>
      </c>
      <c r="P2153" t="s">
        <v>136</v>
      </c>
      <c r="Q2153">
        <v>325</v>
      </c>
    </row>
    <row r="2154" spans="1:17" x14ac:dyDescent="0.25">
      <c r="A2154" s="13">
        <v>45717</v>
      </c>
      <c r="B2154" t="s">
        <v>33</v>
      </c>
      <c r="C2154" t="s">
        <v>300</v>
      </c>
      <c r="D2154" t="s">
        <v>125</v>
      </c>
      <c r="E2154" t="s">
        <v>70</v>
      </c>
      <c r="F2154" t="s">
        <v>66</v>
      </c>
      <c r="G2154">
        <v>161004884</v>
      </c>
      <c r="H2154" s="19">
        <v>45725</v>
      </c>
      <c r="I2154" t="s">
        <v>80</v>
      </c>
      <c r="J2154" s="1">
        <v>3906.6</v>
      </c>
      <c r="K2154" s="17">
        <v>4107</v>
      </c>
      <c r="L2154" t="s">
        <v>70</v>
      </c>
      <c r="M2154" t="s">
        <v>68</v>
      </c>
      <c r="N2154" s="1">
        <v>3906.6</v>
      </c>
      <c r="O2154" s="17">
        <v>3773</v>
      </c>
      <c r="P2154" t="s">
        <v>76</v>
      </c>
      <c r="Q2154">
        <v>334</v>
      </c>
    </row>
    <row r="2155" spans="1:17" x14ac:dyDescent="0.25">
      <c r="A2155" s="13">
        <v>45717</v>
      </c>
      <c r="B2155" t="s">
        <v>33</v>
      </c>
      <c r="C2155" t="s">
        <v>7</v>
      </c>
      <c r="D2155" t="s">
        <v>92</v>
      </c>
      <c r="E2155" t="s">
        <v>145</v>
      </c>
      <c r="F2155" t="s">
        <v>66</v>
      </c>
      <c r="G2155">
        <v>161010222</v>
      </c>
      <c r="H2155" s="19">
        <v>45726</v>
      </c>
      <c r="I2155" t="s">
        <v>80</v>
      </c>
      <c r="J2155" s="1">
        <v>2650.61</v>
      </c>
      <c r="K2155" s="17">
        <v>4322</v>
      </c>
      <c r="L2155" t="s">
        <v>73</v>
      </c>
      <c r="M2155" t="s">
        <v>68</v>
      </c>
      <c r="N2155" s="1">
        <v>2650.61</v>
      </c>
      <c r="O2155" s="17">
        <v>3351</v>
      </c>
      <c r="P2155" t="s">
        <v>136</v>
      </c>
      <c r="Q2155">
        <v>971</v>
      </c>
    </row>
    <row r="2156" spans="1:17" x14ac:dyDescent="0.25">
      <c r="A2156" s="13">
        <v>45717</v>
      </c>
      <c r="B2156" t="s">
        <v>33</v>
      </c>
      <c r="C2156" t="s">
        <v>7</v>
      </c>
      <c r="D2156" t="s">
        <v>69</v>
      </c>
      <c r="E2156" t="s">
        <v>70</v>
      </c>
      <c r="F2156" t="s">
        <v>66</v>
      </c>
      <c r="G2156">
        <v>161010222</v>
      </c>
      <c r="H2156" s="19">
        <v>45726</v>
      </c>
      <c r="I2156" t="s">
        <v>80</v>
      </c>
      <c r="J2156" s="1">
        <v>1223.3399999999999</v>
      </c>
      <c r="K2156" s="17">
        <v>4013</v>
      </c>
      <c r="L2156" t="s">
        <v>70</v>
      </c>
      <c r="M2156" t="s">
        <v>68</v>
      </c>
      <c r="N2156" s="1">
        <v>1223.3399999999999</v>
      </c>
      <c r="O2156" s="17">
        <v>3465</v>
      </c>
      <c r="P2156" t="s">
        <v>78</v>
      </c>
      <c r="Q2156">
        <v>548</v>
      </c>
    </row>
    <row r="2157" spans="1:17" x14ac:dyDescent="0.25">
      <c r="A2157" s="13">
        <v>45717</v>
      </c>
      <c r="B2157" t="s">
        <v>33</v>
      </c>
      <c r="C2157" t="s">
        <v>298</v>
      </c>
      <c r="D2157" t="s">
        <v>94</v>
      </c>
      <c r="E2157" t="s">
        <v>73</v>
      </c>
      <c r="F2157" t="s">
        <v>66</v>
      </c>
      <c r="G2157">
        <v>161016275</v>
      </c>
      <c r="H2157" s="19">
        <v>45727</v>
      </c>
      <c r="I2157" t="s">
        <v>80</v>
      </c>
      <c r="J2157" s="1">
        <v>3875.4</v>
      </c>
      <c r="K2157" s="17">
        <v>3411</v>
      </c>
      <c r="L2157" t="s">
        <v>78</v>
      </c>
      <c r="M2157" t="s">
        <v>68</v>
      </c>
      <c r="N2157" s="1">
        <v>3875.4</v>
      </c>
      <c r="O2157" s="17">
        <v>3154</v>
      </c>
      <c r="P2157" t="s">
        <v>136</v>
      </c>
      <c r="Q2157">
        <v>257</v>
      </c>
    </row>
    <row r="2158" spans="1:17" x14ac:dyDescent="0.25">
      <c r="A2158" s="13">
        <v>45717</v>
      </c>
      <c r="B2158" t="s">
        <v>33</v>
      </c>
      <c r="C2158" t="s">
        <v>301</v>
      </c>
      <c r="D2158" t="s">
        <v>65</v>
      </c>
      <c r="E2158" t="s">
        <v>70</v>
      </c>
      <c r="F2158" t="s">
        <v>66</v>
      </c>
      <c r="G2158" t="s">
        <v>225</v>
      </c>
      <c r="H2158" s="19">
        <v>45725</v>
      </c>
      <c r="I2158" t="s">
        <v>67</v>
      </c>
      <c r="J2158" s="1">
        <v>3885.3</v>
      </c>
      <c r="K2158" s="17">
        <v>4072</v>
      </c>
      <c r="L2158" t="s">
        <v>70</v>
      </c>
      <c r="M2158" t="s">
        <v>68</v>
      </c>
      <c r="N2158" s="1">
        <v>3885.3</v>
      </c>
      <c r="O2158" s="17">
        <v>3565</v>
      </c>
      <c r="P2158" t="s">
        <v>78</v>
      </c>
      <c r="Q2158">
        <v>507</v>
      </c>
    </row>
    <row r="2159" spans="1:17" x14ac:dyDescent="0.25">
      <c r="A2159" s="13">
        <v>45717</v>
      </c>
      <c r="B2159" t="s">
        <v>33</v>
      </c>
      <c r="C2159" t="s">
        <v>297</v>
      </c>
      <c r="D2159" t="s">
        <v>127</v>
      </c>
      <c r="E2159" t="s">
        <v>70</v>
      </c>
      <c r="F2159" t="s">
        <v>66</v>
      </c>
      <c r="G2159">
        <v>162000253</v>
      </c>
      <c r="H2159" s="19">
        <v>45727</v>
      </c>
      <c r="I2159" t="s">
        <v>80</v>
      </c>
      <c r="J2159" s="1">
        <v>3872.4</v>
      </c>
      <c r="K2159" s="17">
        <v>4010</v>
      </c>
      <c r="L2159" t="s">
        <v>70</v>
      </c>
      <c r="M2159" t="s">
        <v>68</v>
      </c>
      <c r="N2159" s="1">
        <v>3872.4</v>
      </c>
      <c r="O2159" s="17">
        <v>3352</v>
      </c>
      <c r="P2159" t="s">
        <v>136</v>
      </c>
      <c r="Q2159">
        <v>658</v>
      </c>
    </row>
    <row r="2160" spans="1:17" x14ac:dyDescent="0.25">
      <c r="A2160" s="13">
        <v>45717</v>
      </c>
      <c r="B2160" t="s">
        <v>33</v>
      </c>
      <c r="C2160" t="s">
        <v>298</v>
      </c>
      <c r="D2160" t="s">
        <v>89</v>
      </c>
      <c r="E2160" t="s">
        <v>73</v>
      </c>
      <c r="F2160" t="s">
        <v>66</v>
      </c>
      <c r="G2160">
        <v>151000173</v>
      </c>
      <c r="H2160" s="19">
        <v>45728</v>
      </c>
      <c r="I2160" t="s">
        <v>80</v>
      </c>
      <c r="J2160" s="1">
        <v>2075.0500000000002</v>
      </c>
      <c r="K2160" s="17">
        <v>3412</v>
      </c>
      <c r="L2160" t="s">
        <v>78</v>
      </c>
      <c r="M2160" t="s">
        <v>68</v>
      </c>
      <c r="N2160" s="1">
        <v>2075.0500000000002</v>
      </c>
      <c r="O2160" s="17">
        <v>3743</v>
      </c>
      <c r="P2160" t="s">
        <v>76</v>
      </c>
      <c r="Q2160">
        <v>-331</v>
      </c>
    </row>
    <row r="2161" spans="1:17" x14ac:dyDescent="0.25">
      <c r="A2161" s="13">
        <v>45717</v>
      </c>
      <c r="B2161" t="s">
        <v>33</v>
      </c>
      <c r="C2161" t="s">
        <v>298</v>
      </c>
      <c r="D2161" t="s">
        <v>122</v>
      </c>
      <c r="E2161" t="s">
        <v>73</v>
      </c>
      <c r="F2161" t="s">
        <v>66</v>
      </c>
      <c r="G2161">
        <v>151000173</v>
      </c>
      <c r="H2161" s="19">
        <v>45728</v>
      </c>
      <c r="I2161" t="s">
        <v>80</v>
      </c>
      <c r="J2161" s="1">
        <v>1956.1</v>
      </c>
      <c r="K2161" s="17">
        <v>3420</v>
      </c>
      <c r="L2161" t="s">
        <v>78</v>
      </c>
      <c r="M2161" t="s">
        <v>68</v>
      </c>
      <c r="N2161" s="1">
        <v>1956.1</v>
      </c>
      <c r="O2161" s="17">
        <v>3395</v>
      </c>
      <c r="P2161" t="s">
        <v>136</v>
      </c>
      <c r="Q2161">
        <v>25</v>
      </c>
    </row>
    <row r="2162" spans="1:17" x14ac:dyDescent="0.25">
      <c r="A2162" s="13">
        <v>45717</v>
      </c>
      <c r="B2162" t="s">
        <v>33</v>
      </c>
      <c r="C2162" t="s">
        <v>298</v>
      </c>
      <c r="D2162" t="s">
        <v>77</v>
      </c>
      <c r="E2162" t="s">
        <v>78</v>
      </c>
      <c r="F2162" t="s">
        <v>66</v>
      </c>
      <c r="G2162">
        <v>151001220</v>
      </c>
      <c r="H2162" s="19">
        <v>45729</v>
      </c>
      <c r="I2162" t="s">
        <v>80</v>
      </c>
      <c r="J2162" s="1">
        <v>3952.7</v>
      </c>
      <c r="K2162" s="17">
        <v>3410</v>
      </c>
      <c r="L2162" t="s">
        <v>78</v>
      </c>
      <c r="M2162" t="s">
        <v>68</v>
      </c>
      <c r="N2162" s="1">
        <v>3952.7</v>
      </c>
      <c r="O2162" s="17">
        <v>3649</v>
      </c>
      <c r="P2162" t="s">
        <v>78</v>
      </c>
      <c r="Q2162">
        <v>-239</v>
      </c>
    </row>
    <row r="2163" spans="1:17" x14ac:dyDescent="0.25">
      <c r="A2163" s="13">
        <v>45717</v>
      </c>
      <c r="B2163" t="s">
        <v>33</v>
      </c>
      <c r="C2163" t="s">
        <v>300</v>
      </c>
      <c r="D2163" t="s">
        <v>125</v>
      </c>
      <c r="E2163" t="s">
        <v>70</v>
      </c>
      <c r="F2163" t="s">
        <v>66</v>
      </c>
      <c r="G2163">
        <v>151000184</v>
      </c>
      <c r="H2163" s="19">
        <v>45729</v>
      </c>
      <c r="I2163" t="s">
        <v>80</v>
      </c>
      <c r="J2163" s="1">
        <v>4022.4</v>
      </c>
      <c r="K2163" s="17">
        <v>4045</v>
      </c>
      <c r="L2163" t="s">
        <v>70</v>
      </c>
      <c r="M2163" t="s">
        <v>68</v>
      </c>
      <c r="N2163" s="1">
        <v>4022.4</v>
      </c>
      <c r="O2163" s="17">
        <v>4155</v>
      </c>
      <c r="P2163" t="s">
        <v>70</v>
      </c>
      <c r="Q2163">
        <v>-110</v>
      </c>
    </row>
    <row r="2164" spans="1:17" x14ac:dyDescent="0.25">
      <c r="A2164" s="13">
        <v>45717</v>
      </c>
      <c r="B2164" t="s">
        <v>33</v>
      </c>
      <c r="C2164" t="s">
        <v>297</v>
      </c>
      <c r="D2164" t="s">
        <v>99</v>
      </c>
      <c r="E2164" t="s">
        <v>73</v>
      </c>
      <c r="F2164" t="s">
        <v>66</v>
      </c>
      <c r="G2164">
        <v>162000257</v>
      </c>
      <c r="H2164" s="19">
        <v>45730</v>
      </c>
      <c r="I2164" t="s">
        <v>80</v>
      </c>
      <c r="J2164" s="1">
        <v>3903.4</v>
      </c>
      <c r="K2164" s="17">
        <v>4315</v>
      </c>
      <c r="L2164" t="s">
        <v>73</v>
      </c>
      <c r="M2164" t="s">
        <v>68</v>
      </c>
      <c r="N2164" s="1">
        <v>3903.4</v>
      </c>
      <c r="O2164" s="17">
        <v>3491</v>
      </c>
      <c r="P2164" t="s">
        <v>78</v>
      </c>
      <c r="Q2164">
        <v>824</v>
      </c>
    </row>
    <row r="2165" spans="1:17" x14ac:dyDescent="0.25">
      <c r="A2165" s="13">
        <v>45717</v>
      </c>
      <c r="B2165" t="s">
        <v>33</v>
      </c>
      <c r="C2165" t="s">
        <v>9</v>
      </c>
      <c r="D2165" t="s">
        <v>133</v>
      </c>
      <c r="E2165" t="s">
        <v>143</v>
      </c>
      <c r="F2165" t="s">
        <v>66</v>
      </c>
      <c r="G2165" t="s">
        <v>226</v>
      </c>
      <c r="H2165" s="19">
        <v>45732</v>
      </c>
      <c r="I2165" t="s">
        <v>67</v>
      </c>
      <c r="J2165" s="1">
        <v>754.22</v>
      </c>
      <c r="K2165" s="17">
        <v>5356</v>
      </c>
      <c r="L2165" t="s">
        <v>128</v>
      </c>
      <c r="M2165" t="s">
        <v>68</v>
      </c>
      <c r="N2165" s="1">
        <v>754.22</v>
      </c>
      <c r="O2165" s="17">
        <v>4125</v>
      </c>
      <c r="P2165" t="s">
        <v>70</v>
      </c>
      <c r="Q2165">
        <v>1231</v>
      </c>
    </row>
    <row r="2166" spans="1:17" x14ac:dyDescent="0.25">
      <c r="A2166" s="13">
        <v>45717</v>
      </c>
      <c r="B2166" t="s">
        <v>33</v>
      </c>
      <c r="C2166" t="s">
        <v>9</v>
      </c>
      <c r="D2166" t="s">
        <v>106</v>
      </c>
      <c r="E2166" t="s">
        <v>70</v>
      </c>
      <c r="F2166" t="s">
        <v>66</v>
      </c>
      <c r="G2166" t="s">
        <v>226</v>
      </c>
      <c r="H2166" s="19">
        <v>45732</v>
      </c>
      <c r="I2166" t="s">
        <v>67</v>
      </c>
      <c r="J2166" s="1">
        <v>3305.44</v>
      </c>
      <c r="K2166" s="17">
        <v>4031</v>
      </c>
      <c r="L2166" t="s">
        <v>70</v>
      </c>
      <c r="M2166" t="s">
        <v>68</v>
      </c>
      <c r="N2166" s="1">
        <v>3305.44</v>
      </c>
      <c r="O2166" s="17">
        <v>3753</v>
      </c>
      <c r="P2166" t="s">
        <v>76</v>
      </c>
      <c r="Q2166">
        <v>278</v>
      </c>
    </row>
    <row r="2167" spans="1:17" x14ac:dyDescent="0.25">
      <c r="A2167" s="13">
        <v>45717</v>
      </c>
      <c r="B2167" t="s">
        <v>33</v>
      </c>
      <c r="C2167" t="s">
        <v>9</v>
      </c>
      <c r="D2167" t="s">
        <v>121</v>
      </c>
      <c r="E2167" t="s">
        <v>70</v>
      </c>
      <c r="F2167" t="s">
        <v>66</v>
      </c>
      <c r="G2167">
        <v>161002545</v>
      </c>
      <c r="H2167" s="19">
        <v>45733</v>
      </c>
      <c r="I2167" t="s">
        <v>80</v>
      </c>
      <c r="J2167" s="1">
        <v>2942.22</v>
      </c>
      <c r="K2167" s="17">
        <v>4005</v>
      </c>
      <c r="L2167" t="s">
        <v>70</v>
      </c>
      <c r="M2167" t="s">
        <v>68</v>
      </c>
      <c r="N2167" s="1">
        <v>2942.22</v>
      </c>
      <c r="O2167" s="17">
        <v>3578</v>
      </c>
      <c r="P2167" t="s">
        <v>78</v>
      </c>
      <c r="Q2167">
        <v>427</v>
      </c>
    </row>
    <row r="2168" spans="1:17" x14ac:dyDescent="0.25">
      <c r="A2168" s="13">
        <v>45717</v>
      </c>
      <c r="B2168" t="s">
        <v>33</v>
      </c>
      <c r="C2168" t="s">
        <v>9</v>
      </c>
      <c r="D2168" t="s">
        <v>74</v>
      </c>
      <c r="E2168" t="s">
        <v>70</v>
      </c>
      <c r="F2168" t="s">
        <v>66</v>
      </c>
      <c r="G2168">
        <v>161002545</v>
      </c>
      <c r="H2168" s="19">
        <v>45733</v>
      </c>
      <c r="I2168" t="s">
        <v>80</v>
      </c>
      <c r="J2168" s="1">
        <v>1026.4000000000001</v>
      </c>
      <c r="K2168" s="17">
        <v>4224</v>
      </c>
      <c r="L2168" t="s">
        <v>70</v>
      </c>
      <c r="M2168" t="s">
        <v>68</v>
      </c>
      <c r="N2168" s="1">
        <v>1026.4000000000001</v>
      </c>
      <c r="O2168" s="17">
        <v>3739</v>
      </c>
      <c r="P2168" t="s">
        <v>76</v>
      </c>
      <c r="Q2168">
        <v>485</v>
      </c>
    </row>
    <row r="2169" spans="1:17" x14ac:dyDescent="0.25">
      <c r="A2169" s="13">
        <v>45717</v>
      </c>
      <c r="B2169" t="s">
        <v>33</v>
      </c>
      <c r="C2169" t="s">
        <v>298</v>
      </c>
      <c r="D2169" t="s">
        <v>77</v>
      </c>
      <c r="E2169" t="s">
        <v>78</v>
      </c>
      <c r="F2169" t="s">
        <v>66</v>
      </c>
      <c r="G2169">
        <v>161016289</v>
      </c>
      <c r="H2169" s="19">
        <v>45733</v>
      </c>
      <c r="I2169" t="s">
        <v>80</v>
      </c>
      <c r="J2169" s="1">
        <v>4064.3</v>
      </c>
      <c r="K2169" s="17">
        <v>3425</v>
      </c>
      <c r="L2169" t="s">
        <v>78</v>
      </c>
      <c r="M2169" t="s">
        <v>68</v>
      </c>
      <c r="N2169" s="1">
        <v>4064.3</v>
      </c>
      <c r="O2169" s="17">
        <v>2832</v>
      </c>
      <c r="P2169" t="s">
        <v>134</v>
      </c>
      <c r="Q2169">
        <v>593</v>
      </c>
    </row>
    <row r="2170" spans="1:17" x14ac:dyDescent="0.25">
      <c r="A2170" s="13">
        <v>45717</v>
      </c>
      <c r="B2170" t="s">
        <v>33</v>
      </c>
      <c r="C2170" t="s">
        <v>297</v>
      </c>
      <c r="D2170" t="s">
        <v>127</v>
      </c>
      <c r="E2170" t="s">
        <v>70</v>
      </c>
      <c r="F2170" t="s">
        <v>66</v>
      </c>
      <c r="G2170">
        <v>162000262</v>
      </c>
      <c r="H2170" s="19">
        <v>45733</v>
      </c>
      <c r="I2170" t="s">
        <v>80</v>
      </c>
      <c r="J2170" s="1">
        <v>3983.5</v>
      </c>
      <c r="K2170" s="17">
        <v>4025</v>
      </c>
      <c r="L2170" t="s">
        <v>70</v>
      </c>
      <c r="M2170" t="s">
        <v>68</v>
      </c>
      <c r="N2170" s="1">
        <v>3983.5</v>
      </c>
      <c r="O2170" s="17">
        <v>3411</v>
      </c>
      <c r="P2170" t="s">
        <v>78</v>
      </c>
      <c r="Q2170">
        <v>614</v>
      </c>
    </row>
    <row r="2171" spans="1:17" x14ac:dyDescent="0.25">
      <c r="A2171" s="13">
        <v>45717</v>
      </c>
      <c r="B2171" t="s">
        <v>33</v>
      </c>
      <c r="C2171" t="s">
        <v>301</v>
      </c>
      <c r="D2171" t="s">
        <v>65</v>
      </c>
      <c r="E2171" t="s">
        <v>70</v>
      </c>
      <c r="F2171" t="s">
        <v>66</v>
      </c>
      <c r="G2171">
        <v>151000733</v>
      </c>
      <c r="H2171" s="19">
        <v>45734</v>
      </c>
      <c r="I2171" t="s">
        <v>80</v>
      </c>
      <c r="J2171" s="1">
        <v>3993.1</v>
      </c>
      <c r="K2171" s="17">
        <v>4114</v>
      </c>
      <c r="L2171" t="s">
        <v>70</v>
      </c>
      <c r="M2171" t="s">
        <v>68</v>
      </c>
      <c r="N2171" s="1">
        <v>3993.1</v>
      </c>
      <c r="O2171" s="17">
        <v>3402</v>
      </c>
      <c r="P2171" t="s">
        <v>78</v>
      </c>
      <c r="Q2171">
        <v>712</v>
      </c>
    </row>
    <row r="2172" spans="1:17" x14ac:dyDescent="0.25">
      <c r="A2172" s="13">
        <v>45717</v>
      </c>
      <c r="B2172" t="s">
        <v>33</v>
      </c>
      <c r="C2172" t="s">
        <v>297</v>
      </c>
      <c r="D2172" t="s">
        <v>127</v>
      </c>
      <c r="E2172" t="s">
        <v>70</v>
      </c>
      <c r="F2172" t="s">
        <v>66</v>
      </c>
      <c r="G2172">
        <v>162000267</v>
      </c>
      <c r="H2172" s="19">
        <v>45735</v>
      </c>
      <c r="I2172" t="s">
        <v>80</v>
      </c>
      <c r="J2172" s="1">
        <v>4000.8</v>
      </c>
      <c r="K2172" s="17">
        <v>3349</v>
      </c>
      <c r="L2172" t="s">
        <v>136</v>
      </c>
      <c r="M2172" t="s">
        <v>68</v>
      </c>
      <c r="N2172" s="1">
        <v>4000.8</v>
      </c>
      <c r="O2172" s="17">
        <v>3128</v>
      </c>
      <c r="P2172" t="s">
        <v>136</v>
      </c>
      <c r="Q2172">
        <v>221</v>
      </c>
    </row>
    <row r="2173" spans="1:17" x14ac:dyDescent="0.25">
      <c r="A2173" s="13">
        <v>45717</v>
      </c>
      <c r="B2173" t="s">
        <v>33</v>
      </c>
      <c r="C2173" t="s">
        <v>301</v>
      </c>
      <c r="D2173" t="s">
        <v>65</v>
      </c>
      <c r="E2173" t="s">
        <v>70</v>
      </c>
      <c r="F2173" t="s">
        <v>66</v>
      </c>
      <c r="G2173" t="s">
        <v>227</v>
      </c>
      <c r="H2173" s="19">
        <v>45737</v>
      </c>
      <c r="I2173" t="s">
        <v>80</v>
      </c>
      <c r="J2173" s="1">
        <v>4042.3</v>
      </c>
      <c r="K2173" s="17">
        <v>3194</v>
      </c>
      <c r="L2173" t="s">
        <v>136</v>
      </c>
      <c r="M2173" t="s">
        <v>68</v>
      </c>
      <c r="N2173" s="1">
        <v>4042.3</v>
      </c>
      <c r="O2173" s="17">
        <v>4078</v>
      </c>
      <c r="P2173" t="s">
        <v>70</v>
      </c>
      <c r="Q2173">
        <v>-884</v>
      </c>
    </row>
    <row r="2174" spans="1:17" x14ac:dyDescent="0.25">
      <c r="A2174" s="13">
        <v>45717</v>
      </c>
      <c r="B2174" t="s">
        <v>33</v>
      </c>
      <c r="C2174" t="s">
        <v>7</v>
      </c>
      <c r="D2174" t="s">
        <v>92</v>
      </c>
      <c r="E2174" t="s">
        <v>145</v>
      </c>
      <c r="F2174" t="s">
        <v>66</v>
      </c>
      <c r="G2174">
        <v>151000763</v>
      </c>
      <c r="H2174" s="19">
        <v>45737</v>
      </c>
      <c r="I2174" t="s">
        <v>80</v>
      </c>
      <c r="J2174" s="1">
        <v>2123.1999999999998</v>
      </c>
      <c r="K2174" s="17">
        <v>4315</v>
      </c>
      <c r="L2174" t="s">
        <v>73</v>
      </c>
      <c r="M2174" t="s">
        <v>68</v>
      </c>
      <c r="N2174" s="1">
        <v>2123.1999999999998</v>
      </c>
      <c r="O2174" s="17">
        <v>4060</v>
      </c>
      <c r="P2174" t="s">
        <v>70</v>
      </c>
      <c r="Q2174">
        <v>255</v>
      </c>
    </row>
    <row r="2175" spans="1:17" x14ac:dyDescent="0.25">
      <c r="A2175" s="13">
        <v>45717</v>
      </c>
      <c r="B2175" t="s">
        <v>33</v>
      </c>
      <c r="C2175" t="s">
        <v>7</v>
      </c>
      <c r="D2175" t="s">
        <v>69</v>
      </c>
      <c r="E2175" t="s">
        <v>70</v>
      </c>
      <c r="F2175" t="s">
        <v>66</v>
      </c>
      <c r="G2175">
        <v>151000763</v>
      </c>
      <c r="H2175" s="19">
        <v>45737</v>
      </c>
      <c r="I2175" t="s">
        <v>80</v>
      </c>
      <c r="J2175" s="1">
        <v>1906.18</v>
      </c>
      <c r="K2175" s="17">
        <v>4043</v>
      </c>
      <c r="L2175" t="s">
        <v>70</v>
      </c>
      <c r="M2175" t="s">
        <v>68</v>
      </c>
      <c r="N2175" s="1">
        <v>1906.18</v>
      </c>
      <c r="O2175" s="17">
        <v>4260</v>
      </c>
      <c r="P2175" t="s">
        <v>70</v>
      </c>
      <c r="Q2175">
        <v>-217</v>
      </c>
    </row>
    <row r="2176" spans="1:17" x14ac:dyDescent="0.25">
      <c r="A2176" s="13">
        <v>45717</v>
      </c>
      <c r="B2176" t="s">
        <v>33</v>
      </c>
      <c r="C2176" t="s">
        <v>301</v>
      </c>
      <c r="D2176" t="s">
        <v>65</v>
      </c>
      <c r="E2176" t="s">
        <v>70</v>
      </c>
      <c r="F2176" t="s">
        <v>66</v>
      </c>
      <c r="G2176">
        <v>161005820</v>
      </c>
      <c r="H2176" s="19">
        <v>45738</v>
      </c>
      <c r="I2176" t="s">
        <v>80</v>
      </c>
      <c r="J2176" s="1">
        <v>4001.4</v>
      </c>
      <c r="K2176" s="17">
        <v>4121</v>
      </c>
      <c r="L2176" t="s">
        <v>70</v>
      </c>
      <c r="M2176" t="s">
        <v>68</v>
      </c>
      <c r="N2176" s="1">
        <v>4001.4</v>
      </c>
      <c r="O2176" s="17">
        <v>3998</v>
      </c>
      <c r="P2176" t="s">
        <v>76</v>
      </c>
      <c r="Q2176">
        <v>123</v>
      </c>
    </row>
    <row r="2177" spans="1:17" x14ac:dyDescent="0.25">
      <c r="A2177" s="13">
        <v>45717</v>
      </c>
      <c r="B2177" t="s">
        <v>33</v>
      </c>
      <c r="C2177" t="s">
        <v>296</v>
      </c>
      <c r="D2177" t="s">
        <v>84</v>
      </c>
      <c r="E2177" t="s">
        <v>70</v>
      </c>
      <c r="F2177" t="s">
        <v>66</v>
      </c>
      <c r="G2177">
        <v>162004005</v>
      </c>
      <c r="H2177" s="19">
        <v>45739</v>
      </c>
      <c r="I2177" t="s">
        <v>80</v>
      </c>
      <c r="J2177" s="1">
        <v>2841.44</v>
      </c>
      <c r="K2177" s="17">
        <v>3115</v>
      </c>
      <c r="L2177" t="s">
        <v>136</v>
      </c>
      <c r="M2177" t="s">
        <v>68</v>
      </c>
      <c r="N2177" s="1">
        <v>2841.44</v>
      </c>
      <c r="O2177" s="17">
        <v>3496</v>
      </c>
      <c r="P2177" t="s">
        <v>78</v>
      </c>
      <c r="Q2177">
        <v>-381</v>
      </c>
    </row>
    <row r="2178" spans="1:17" x14ac:dyDescent="0.25">
      <c r="A2178" s="13">
        <v>45717</v>
      </c>
      <c r="B2178" t="s">
        <v>33</v>
      </c>
      <c r="C2178" t="s">
        <v>296</v>
      </c>
      <c r="D2178" t="s">
        <v>116</v>
      </c>
      <c r="E2178" t="s">
        <v>76</v>
      </c>
      <c r="F2178" t="s">
        <v>66</v>
      </c>
      <c r="G2178">
        <v>162004005</v>
      </c>
      <c r="H2178" s="19">
        <v>45739</v>
      </c>
      <c r="I2178" t="s">
        <v>80</v>
      </c>
      <c r="J2178" s="1">
        <v>1004.88</v>
      </c>
      <c r="K2178" s="17">
        <v>3768</v>
      </c>
      <c r="L2178" t="s">
        <v>76</v>
      </c>
      <c r="M2178" t="s">
        <v>68</v>
      </c>
      <c r="N2178" s="1">
        <v>1004.88</v>
      </c>
      <c r="O2178" s="17">
        <v>3263</v>
      </c>
      <c r="P2178" t="s">
        <v>136</v>
      </c>
      <c r="Q2178">
        <v>505</v>
      </c>
    </row>
    <row r="2179" spans="1:17" x14ac:dyDescent="0.25">
      <c r="A2179" s="13">
        <v>45717</v>
      </c>
      <c r="B2179" t="s">
        <v>33</v>
      </c>
      <c r="C2179" t="s">
        <v>297</v>
      </c>
      <c r="D2179" t="s">
        <v>99</v>
      </c>
      <c r="E2179" t="s">
        <v>73</v>
      </c>
      <c r="F2179" t="s">
        <v>66</v>
      </c>
      <c r="G2179">
        <v>162000274</v>
      </c>
      <c r="H2179" s="19">
        <v>45739</v>
      </c>
      <c r="I2179" t="s">
        <v>80</v>
      </c>
      <c r="J2179" s="1">
        <v>3918.5</v>
      </c>
      <c r="K2179" s="17">
        <v>4022</v>
      </c>
      <c r="L2179" t="s">
        <v>70</v>
      </c>
      <c r="M2179" t="s">
        <v>68</v>
      </c>
      <c r="N2179" s="1">
        <v>3918.5</v>
      </c>
      <c r="O2179" s="17">
        <v>3356</v>
      </c>
      <c r="P2179" t="s">
        <v>136</v>
      </c>
      <c r="Q2179">
        <v>666</v>
      </c>
    </row>
    <row r="2180" spans="1:17" x14ac:dyDescent="0.25">
      <c r="A2180" s="13">
        <v>45717</v>
      </c>
      <c r="B2180" t="s">
        <v>33</v>
      </c>
      <c r="C2180" t="s">
        <v>296</v>
      </c>
      <c r="D2180" t="s">
        <v>84</v>
      </c>
      <c r="E2180" t="s">
        <v>70</v>
      </c>
      <c r="F2180" t="s">
        <v>66</v>
      </c>
      <c r="G2180">
        <v>162004008</v>
      </c>
      <c r="H2180" s="19">
        <v>45739</v>
      </c>
      <c r="I2180" t="s">
        <v>80</v>
      </c>
      <c r="J2180" s="1">
        <v>2376.3000000000002</v>
      </c>
      <c r="K2180" s="17">
        <v>4034</v>
      </c>
      <c r="L2180" t="s">
        <v>70</v>
      </c>
      <c r="M2180" t="s">
        <v>68</v>
      </c>
      <c r="N2180" s="1">
        <v>2376.3000000000002</v>
      </c>
      <c r="O2180" s="17">
        <v>3365</v>
      </c>
      <c r="P2180" t="s">
        <v>136</v>
      </c>
      <c r="Q2180">
        <v>669</v>
      </c>
    </row>
    <row r="2181" spans="1:17" x14ac:dyDescent="0.25">
      <c r="A2181" s="13">
        <v>45717</v>
      </c>
      <c r="B2181" t="s">
        <v>33</v>
      </c>
      <c r="C2181" t="s">
        <v>296</v>
      </c>
      <c r="D2181" t="s">
        <v>75</v>
      </c>
      <c r="E2181" t="s">
        <v>76</v>
      </c>
      <c r="F2181" t="s">
        <v>66</v>
      </c>
      <c r="G2181">
        <v>162004008</v>
      </c>
      <c r="H2181" s="19">
        <v>45739</v>
      </c>
      <c r="I2181" t="s">
        <v>80</v>
      </c>
      <c r="J2181" s="1">
        <v>1526.73</v>
      </c>
      <c r="K2181" s="17">
        <v>3758</v>
      </c>
      <c r="L2181" t="s">
        <v>76</v>
      </c>
      <c r="M2181" t="s">
        <v>68</v>
      </c>
      <c r="N2181" s="1">
        <v>1526.73</v>
      </c>
      <c r="O2181" s="17">
        <v>3312</v>
      </c>
      <c r="P2181" t="s">
        <v>136</v>
      </c>
      <c r="Q2181">
        <v>446</v>
      </c>
    </row>
    <row r="2182" spans="1:17" x14ac:dyDescent="0.25">
      <c r="A2182" s="13">
        <v>45717</v>
      </c>
      <c r="B2182" t="s">
        <v>33</v>
      </c>
      <c r="C2182" t="s">
        <v>297</v>
      </c>
      <c r="D2182" t="s">
        <v>99</v>
      </c>
      <c r="E2182" t="s">
        <v>73</v>
      </c>
      <c r="F2182" t="s">
        <v>66</v>
      </c>
      <c r="G2182">
        <v>162000278</v>
      </c>
      <c r="H2182" s="19">
        <v>45740</v>
      </c>
      <c r="I2182" t="s">
        <v>80</v>
      </c>
      <c r="J2182" s="1">
        <v>2027.2</v>
      </c>
      <c r="K2182" s="17">
        <v>4361</v>
      </c>
      <c r="L2182" t="s">
        <v>73</v>
      </c>
      <c r="M2182" t="s">
        <v>68</v>
      </c>
      <c r="N2182" s="1">
        <v>2027.2</v>
      </c>
      <c r="O2182" s="17">
        <v>4265</v>
      </c>
      <c r="P2182" t="s">
        <v>70</v>
      </c>
      <c r="Q2182">
        <v>96</v>
      </c>
    </row>
    <row r="2183" spans="1:17" x14ac:dyDescent="0.25">
      <c r="A2183" s="13">
        <v>45717</v>
      </c>
      <c r="B2183" t="s">
        <v>33</v>
      </c>
      <c r="C2183" t="s">
        <v>297</v>
      </c>
      <c r="D2183" t="s">
        <v>127</v>
      </c>
      <c r="E2183" t="s">
        <v>70</v>
      </c>
      <c r="F2183" t="s">
        <v>66</v>
      </c>
      <c r="G2183">
        <v>162000278</v>
      </c>
      <c r="H2183" s="19">
        <v>45740</v>
      </c>
      <c r="I2183" t="s">
        <v>80</v>
      </c>
      <c r="J2183" s="1">
        <v>1985.18</v>
      </c>
      <c r="K2183" s="17">
        <v>4068</v>
      </c>
      <c r="L2183" t="s">
        <v>70</v>
      </c>
      <c r="M2183" t="s">
        <v>68</v>
      </c>
      <c r="N2183" s="1">
        <v>1985.18</v>
      </c>
      <c r="O2183" s="17">
        <v>2880</v>
      </c>
      <c r="P2183" t="s">
        <v>134</v>
      </c>
      <c r="Q2183">
        <v>1188</v>
      </c>
    </row>
    <row r="2184" spans="1:17" x14ac:dyDescent="0.25">
      <c r="A2184" s="13">
        <v>45717</v>
      </c>
      <c r="B2184" t="s">
        <v>33</v>
      </c>
      <c r="C2184" t="s">
        <v>296</v>
      </c>
      <c r="D2184" t="s">
        <v>84</v>
      </c>
      <c r="E2184" t="s">
        <v>70</v>
      </c>
      <c r="F2184" t="s">
        <v>66</v>
      </c>
      <c r="G2184">
        <v>162004010</v>
      </c>
      <c r="H2184" s="19">
        <v>45740</v>
      </c>
      <c r="I2184" t="s">
        <v>80</v>
      </c>
      <c r="J2184" s="1">
        <v>1664.31</v>
      </c>
      <c r="K2184" s="17">
        <v>4049</v>
      </c>
      <c r="L2184" t="s">
        <v>70</v>
      </c>
      <c r="M2184" t="s">
        <v>68</v>
      </c>
      <c r="N2184" s="1">
        <v>1664.31</v>
      </c>
      <c r="O2184" s="17">
        <v>3581</v>
      </c>
      <c r="P2184" t="s">
        <v>78</v>
      </c>
      <c r="Q2184">
        <v>468</v>
      </c>
    </row>
    <row r="2185" spans="1:17" x14ac:dyDescent="0.25">
      <c r="A2185" s="13">
        <v>45717</v>
      </c>
      <c r="B2185" t="s">
        <v>33</v>
      </c>
      <c r="C2185" t="s">
        <v>296</v>
      </c>
      <c r="D2185" t="s">
        <v>75</v>
      </c>
      <c r="E2185" t="s">
        <v>76</v>
      </c>
      <c r="F2185" t="s">
        <v>66</v>
      </c>
      <c r="G2185">
        <v>162004010</v>
      </c>
      <c r="H2185" s="19">
        <v>45740</v>
      </c>
      <c r="I2185" t="s">
        <v>80</v>
      </c>
      <c r="J2185" s="1">
        <v>2384.67</v>
      </c>
      <c r="K2185" s="17">
        <v>3765</v>
      </c>
      <c r="L2185" t="s">
        <v>76</v>
      </c>
      <c r="M2185" t="s">
        <v>68</v>
      </c>
      <c r="N2185" s="1">
        <v>2384.67</v>
      </c>
      <c r="O2185" s="17">
        <v>3413</v>
      </c>
      <c r="P2185" t="s">
        <v>78</v>
      </c>
      <c r="Q2185">
        <v>352</v>
      </c>
    </row>
    <row r="2186" spans="1:17" x14ac:dyDescent="0.25">
      <c r="A2186" s="13">
        <v>45717</v>
      </c>
      <c r="B2186" t="s">
        <v>33</v>
      </c>
      <c r="C2186" t="s">
        <v>296</v>
      </c>
      <c r="D2186" t="s">
        <v>84</v>
      </c>
      <c r="E2186" t="s">
        <v>70</v>
      </c>
      <c r="F2186" t="s">
        <v>66</v>
      </c>
      <c r="G2186">
        <v>162004019</v>
      </c>
      <c r="H2186" s="19">
        <v>45743</v>
      </c>
      <c r="I2186" t="s">
        <v>80</v>
      </c>
      <c r="J2186" s="1">
        <v>2664.51</v>
      </c>
      <c r="K2186" s="17">
        <v>3111</v>
      </c>
      <c r="L2186" t="s">
        <v>136</v>
      </c>
      <c r="M2186" t="s">
        <v>68</v>
      </c>
      <c r="N2186" s="1">
        <v>2664.51</v>
      </c>
      <c r="O2186" s="17">
        <v>3245</v>
      </c>
      <c r="P2186" t="s">
        <v>136</v>
      </c>
      <c r="Q2186">
        <v>-134</v>
      </c>
    </row>
    <row r="2187" spans="1:17" x14ac:dyDescent="0.25">
      <c r="A2187" s="13">
        <v>45717</v>
      </c>
      <c r="B2187" t="s">
        <v>33</v>
      </c>
      <c r="C2187" t="s">
        <v>296</v>
      </c>
      <c r="D2187" t="s">
        <v>75</v>
      </c>
      <c r="E2187" t="s">
        <v>76</v>
      </c>
      <c r="F2187" t="s">
        <v>66</v>
      </c>
      <c r="G2187">
        <v>162004019</v>
      </c>
      <c r="H2187" s="19">
        <v>45743</v>
      </c>
      <c r="I2187" t="s">
        <v>80</v>
      </c>
      <c r="J2187" s="1">
        <v>1298.06</v>
      </c>
      <c r="K2187" s="17">
        <v>3759</v>
      </c>
      <c r="L2187" t="s">
        <v>76</v>
      </c>
      <c r="M2187" t="s">
        <v>68</v>
      </c>
      <c r="N2187" s="1">
        <v>1298.06</v>
      </c>
      <c r="O2187" s="17">
        <v>3175</v>
      </c>
      <c r="P2187" t="s">
        <v>136</v>
      </c>
      <c r="Q2187">
        <v>584</v>
      </c>
    </row>
    <row r="2188" spans="1:17" x14ac:dyDescent="0.25">
      <c r="A2188" s="13">
        <v>45717</v>
      </c>
      <c r="B2188" t="s">
        <v>33</v>
      </c>
      <c r="C2188" t="s">
        <v>7</v>
      </c>
      <c r="D2188" t="s">
        <v>92</v>
      </c>
      <c r="E2188" t="s">
        <v>145</v>
      </c>
      <c r="F2188" t="s">
        <v>66</v>
      </c>
      <c r="G2188">
        <v>151000764</v>
      </c>
      <c r="H2188" s="19">
        <v>45743</v>
      </c>
      <c r="I2188" t="s">
        <v>80</v>
      </c>
      <c r="J2188" s="1">
        <v>2045.7</v>
      </c>
      <c r="K2188" s="17">
        <v>4966</v>
      </c>
      <c r="L2188" t="s">
        <v>97</v>
      </c>
      <c r="M2188" t="s">
        <v>68</v>
      </c>
      <c r="N2188" s="1">
        <v>2045.7</v>
      </c>
      <c r="O2188" s="17">
        <v>3799</v>
      </c>
      <c r="P2188" t="s">
        <v>76</v>
      </c>
      <c r="Q2188">
        <v>1167</v>
      </c>
    </row>
    <row r="2189" spans="1:17" x14ac:dyDescent="0.25">
      <c r="A2189" s="13">
        <v>45717</v>
      </c>
      <c r="B2189" t="s">
        <v>33</v>
      </c>
      <c r="C2189" t="s">
        <v>7</v>
      </c>
      <c r="D2189" t="s">
        <v>69</v>
      </c>
      <c r="E2189" t="s">
        <v>70</v>
      </c>
      <c r="F2189" t="s">
        <v>66</v>
      </c>
      <c r="G2189">
        <v>151000764</v>
      </c>
      <c r="H2189" s="19">
        <v>45743</v>
      </c>
      <c r="I2189" t="s">
        <v>80</v>
      </c>
      <c r="J2189" s="1">
        <v>1785.22</v>
      </c>
      <c r="K2189" s="17">
        <v>4037</v>
      </c>
      <c r="L2189" t="s">
        <v>70</v>
      </c>
      <c r="M2189" t="s">
        <v>68</v>
      </c>
      <c r="N2189" s="1">
        <v>1785.22</v>
      </c>
      <c r="O2189" s="17">
        <v>4358</v>
      </c>
      <c r="P2189" t="s">
        <v>73</v>
      </c>
      <c r="Q2189">
        <v>-321</v>
      </c>
    </row>
    <row r="2190" spans="1:17" x14ac:dyDescent="0.25">
      <c r="A2190" s="13">
        <v>45717</v>
      </c>
      <c r="B2190" t="s">
        <v>33</v>
      </c>
      <c r="C2190" t="s">
        <v>296</v>
      </c>
      <c r="D2190" t="s">
        <v>84</v>
      </c>
      <c r="E2190" t="s">
        <v>70</v>
      </c>
      <c r="F2190" t="s">
        <v>66</v>
      </c>
      <c r="G2190">
        <v>162004020</v>
      </c>
      <c r="H2190" s="19">
        <v>45743</v>
      </c>
      <c r="I2190" t="s">
        <v>80</v>
      </c>
      <c r="J2190" s="1">
        <v>1614.52</v>
      </c>
      <c r="K2190" s="17">
        <v>4034</v>
      </c>
      <c r="L2190" t="s">
        <v>70</v>
      </c>
      <c r="M2190" t="s">
        <v>68</v>
      </c>
      <c r="N2190" s="1">
        <v>1614.52</v>
      </c>
      <c r="O2190" s="17">
        <v>3484</v>
      </c>
      <c r="P2190" t="s">
        <v>78</v>
      </c>
      <c r="Q2190">
        <v>550</v>
      </c>
    </row>
    <row r="2191" spans="1:17" x14ac:dyDescent="0.25">
      <c r="A2191" s="13">
        <v>45717</v>
      </c>
      <c r="B2191" t="s">
        <v>33</v>
      </c>
      <c r="C2191" t="s">
        <v>296</v>
      </c>
      <c r="D2191" t="s">
        <v>75</v>
      </c>
      <c r="E2191" t="s">
        <v>76</v>
      </c>
      <c r="F2191" t="s">
        <v>66</v>
      </c>
      <c r="G2191">
        <v>162004020</v>
      </c>
      <c r="H2191" s="19">
        <v>45743</v>
      </c>
      <c r="I2191" t="s">
        <v>80</v>
      </c>
      <c r="J2191" s="1">
        <v>2399.27</v>
      </c>
      <c r="K2191" s="17">
        <v>3753</v>
      </c>
      <c r="L2191" t="s">
        <v>76</v>
      </c>
      <c r="M2191" t="s">
        <v>68</v>
      </c>
      <c r="N2191" s="1">
        <v>2399.27</v>
      </c>
      <c r="O2191" s="17">
        <v>3164</v>
      </c>
      <c r="P2191" t="s">
        <v>136</v>
      </c>
      <c r="Q2191">
        <v>589</v>
      </c>
    </row>
    <row r="2192" spans="1:17" x14ac:dyDescent="0.25">
      <c r="A2192" s="13">
        <v>45717</v>
      </c>
      <c r="B2192" t="s">
        <v>33</v>
      </c>
      <c r="C2192" t="s">
        <v>7</v>
      </c>
      <c r="D2192" t="s">
        <v>92</v>
      </c>
      <c r="E2192" t="s">
        <v>145</v>
      </c>
      <c r="F2192" t="s">
        <v>66</v>
      </c>
      <c r="G2192">
        <v>161010228</v>
      </c>
      <c r="H2192" s="19">
        <v>45744</v>
      </c>
      <c r="I2192" t="s">
        <v>80</v>
      </c>
      <c r="J2192" s="1">
        <v>2686.77</v>
      </c>
      <c r="K2192" s="17">
        <v>4245</v>
      </c>
      <c r="L2192" t="s">
        <v>70</v>
      </c>
      <c r="M2192" t="s">
        <v>68</v>
      </c>
      <c r="N2192" s="1">
        <v>2686.77</v>
      </c>
      <c r="O2192" s="17">
        <v>3989</v>
      </c>
      <c r="P2192" t="s">
        <v>76</v>
      </c>
      <c r="Q2192">
        <v>256</v>
      </c>
    </row>
    <row r="2193" spans="1:17" x14ac:dyDescent="0.25">
      <c r="A2193" s="13">
        <v>45717</v>
      </c>
      <c r="B2193" t="s">
        <v>33</v>
      </c>
      <c r="C2193" t="s">
        <v>7</v>
      </c>
      <c r="D2193" t="s">
        <v>69</v>
      </c>
      <c r="E2193" t="s">
        <v>70</v>
      </c>
      <c r="F2193" t="s">
        <v>66</v>
      </c>
      <c r="G2193">
        <v>161010228</v>
      </c>
      <c r="H2193" s="19">
        <v>45744</v>
      </c>
      <c r="I2193" t="s">
        <v>80</v>
      </c>
      <c r="J2193" s="1">
        <v>1246.54</v>
      </c>
      <c r="K2193" s="17">
        <v>4046</v>
      </c>
      <c r="L2193" t="s">
        <v>70</v>
      </c>
      <c r="M2193" t="s">
        <v>68</v>
      </c>
      <c r="N2193" s="1">
        <v>1246.54</v>
      </c>
      <c r="O2193" s="17">
        <v>3433</v>
      </c>
      <c r="P2193" t="s">
        <v>78</v>
      </c>
      <c r="Q2193">
        <v>613</v>
      </c>
    </row>
    <row r="2194" spans="1:17" x14ac:dyDescent="0.25">
      <c r="A2194" s="13">
        <v>45717</v>
      </c>
      <c r="B2194" t="s">
        <v>33</v>
      </c>
      <c r="C2194" t="s">
        <v>296</v>
      </c>
      <c r="D2194" t="s">
        <v>84</v>
      </c>
      <c r="E2194" t="s">
        <v>70</v>
      </c>
      <c r="F2194" t="s">
        <v>66</v>
      </c>
      <c r="G2194">
        <v>162004026</v>
      </c>
      <c r="H2194" s="19">
        <v>45744</v>
      </c>
      <c r="I2194" t="s">
        <v>80</v>
      </c>
      <c r="J2194" s="1">
        <v>2229.7199999999998</v>
      </c>
      <c r="K2194" s="17">
        <v>4062</v>
      </c>
      <c r="L2194" t="s">
        <v>70</v>
      </c>
      <c r="M2194" t="s">
        <v>68</v>
      </c>
      <c r="N2194" s="1">
        <v>2229.7199999999998</v>
      </c>
      <c r="O2194" s="17">
        <v>2971</v>
      </c>
      <c r="P2194" t="s">
        <v>134</v>
      </c>
      <c r="Q2194">
        <v>1091</v>
      </c>
    </row>
    <row r="2195" spans="1:17" x14ac:dyDescent="0.25">
      <c r="A2195" s="13">
        <v>45717</v>
      </c>
      <c r="B2195" t="s">
        <v>33</v>
      </c>
      <c r="C2195" t="s">
        <v>296</v>
      </c>
      <c r="D2195" t="s">
        <v>75</v>
      </c>
      <c r="E2195" t="s">
        <v>76</v>
      </c>
      <c r="F2195" t="s">
        <v>66</v>
      </c>
      <c r="G2195">
        <v>162004026</v>
      </c>
      <c r="H2195" s="19">
        <v>45744</v>
      </c>
      <c r="I2195" t="s">
        <v>80</v>
      </c>
      <c r="J2195" s="1">
        <v>1695.09</v>
      </c>
      <c r="K2195" s="17">
        <v>3740</v>
      </c>
      <c r="L2195" t="s">
        <v>76</v>
      </c>
      <c r="M2195" t="s">
        <v>68</v>
      </c>
      <c r="N2195" s="1">
        <v>1695.09</v>
      </c>
      <c r="O2195" s="17">
        <v>3209</v>
      </c>
      <c r="P2195" t="s">
        <v>136</v>
      </c>
      <c r="Q2195">
        <v>531</v>
      </c>
    </row>
    <row r="2196" spans="1:17" x14ac:dyDescent="0.25">
      <c r="A2196" s="13">
        <v>45717</v>
      </c>
      <c r="B2196" t="s">
        <v>33</v>
      </c>
      <c r="C2196" t="s">
        <v>297</v>
      </c>
      <c r="D2196" t="s">
        <v>99</v>
      </c>
      <c r="E2196" t="s">
        <v>73</v>
      </c>
      <c r="F2196" t="s">
        <v>66</v>
      </c>
      <c r="G2196">
        <v>162000291</v>
      </c>
      <c r="H2196" s="19">
        <v>45746</v>
      </c>
      <c r="I2196" t="s">
        <v>80</v>
      </c>
      <c r="J2196" s="1">
        <v>3931.2</v>
      </c>
      <c r="K2196" s="17">
        <v>4015</v>
      </c>
      <c r="L2196" t="s">
        <v>70</v>
      </c>
      <c r="M2196" t="s">
        <v>68</v>
      </c>
      <c r="N2196" s="1">
        <v>3931.2</v>
      </c>
      <c r="O2196" s="17">
        <v>3738</v>
      </c>
      <c r="P2196" t="s">
        <v>76</v>
      </c>
      <c r="Q2196">
        <v>277</v>
      </c>
    </row>
    <row r="2197" spans="1:17" x14ac:dyDescent="0.25">
      <c r="A2197" s="13">
        <v>45748</v>
      </c>
      <c r="B2197" t="s">
        <v>33</v>
      </c>
      <c r="C2197" t="s">
        <v>296</v>
      </c>
      <c r="D2197" t="s">
        <v>84</v>
      </c>
      <c r="E2197" t="s">
        <v>70</v>
      </c>
      <c r="F2197" t="s">
        <v>66</v>
      </c>
      <c r="G2197">
        <v>162004031</v>
      </c>
      <c r="H2197" s="19">
        <v>45746</v>
      </c>
      <c r="I2197" t="s">
        <v>80</v>
      </c>
      <c r="J2197" s="1">
        <v>1690.2</v>
      </c>
      <c r="K2197" s="17">
        <v>4036</v>
      </c>
      <c r="L2197" t="s">
        <v>70</v>
      </c>
      <c r="M2197" t="s">
        <v>68</v>
      </c>
      <c r="N2197" s="1">
        <v>1690.2</v>
      </c>
      <c r="O2197" s="17">
        <v>2902</v>
      </c>
      <c r="P2197" t="s">
        <v>134</v>
      </c>
      <c r="Q2197">
        <v>1134</v>
      </c>
    </row>
    <row r="2198" spans="1:17" x14ac:dyDescent="0.25">
      <c r="A2198" s="13">
        <v>45748</v>
      </c>
      <c r="B2198" t="s">
        <v>33</v>
      </c>
      <c r="C2198" t="s">
        <v>296</v>
      </c>
      <c r="D2198" t="s">
        <v>75</v>
      </c>
      <c r="E2198" t="s">
        <v>76</v>
      </c>
      <c r="F2198" t="s">
        <v>66</v>
      </c>
      <c r="G2198">
        <v>162004031</v>
      </c>
      <c r="H2198" s="19">
        <v>45746</v>
      </c>
      <c r="I2198" t="s">
        <v>80</v>
      </c>
      <c r="J2198" s="1">
        <v>2467.3000000000002</v>
      </c>
      <c r="K2198" s="17">
        <v>3122</v>
      </c>
      <c r="L2198" t="s">
        <v>136</v>
      </c>
      <c r="M2198" t="s">
        <v>68</v>
      </c>
      <c r="N2198" s="1">
        <v>2467.3000000000002</v>
      </c>
      <c r="O2198" s="17">
        <v>3562</v>
      </c>
      <c r="P2198" t="s">
        <v>78</v>
      </c>
      <c r="Q2198">
        <v>-440</v>
      </c>
    </row>
    <row r="2199" spans="1:17" x14ac:dyDescent="0.25">
      <c r="A2199" s="13">
        <v>45748</v>
      </c>
      <c r="B2199" t="s">
        <v>33</v>
      </c>
      <c r="C2199" t="s">
        <v>7</v>
      </c>
      <c r="D2199" t="s">
        <v>92</v>
      </c>
      <c r="E2199" t="s">
        <v>145</v>
      </c>
      <c r="F2199" t="s">
        <v>66</v>
      </c>
      <c r="G2199">
        <v>151000766</v>
      </c>
      <c r="H2199" s="19">
        <v>45747</v>
      </c>
      <c r="I2199" t="s">
        <v>80</v>
      </c>
      <c r="J2199" s="1">
        <v>3167.34</v>
      </c>
      <c r="K2199" s="17">
        <v>4171</v>
      </c>
      <c r="L2199" t="s">
        <v>70</v>
      </c>
      <c r="M2199" t="s">
        <v>68</v>
      </c>
      <c r="N2199" s="1">
        <v>3167.34</v>
      </c>
      <c r="O2199" s="17">
        <v>3767</v>
      </c>
      <c r="P2199" t="s">
        <v>76</v>
      </c>
      <c r="Q2199">
        <v>404</v>
      </c>
    </row>
    <row r="2200" spans="1:17" x14ac:dyDescent="0.25">
      <c r="A2200" s="13">
        <v>45748</v>
      </c>
      <c r="B2200" t="s">
        <v>33</v>
      </c>
      <c r="C2200" t="s">
        <v>7</v>
      </c>
      <c r="D2200" t="s">
        <v>71</v>
      </c>
      <c r="E2200" t="s">
        <v>70</v>
      </c>
      <c r="F2200" t="s">
        <v>66</v>
      </c>
      <c r="G2200">
        <v>151000766</v>
      </c>
      <c r="H2200" s="19">
        <v>45747</v>
      </c>
      <c r="I2200" t="s">
        <v>80</v>
      </c>
      <c r="J2200" s="1">
        <v>824.67</v>
      </c>
      <c r="K2200" s="17">
        <v>4064</v>
      </c>
      <c r="L2200" t="s">
        <v>70</v>
      </c>
      <c r="M2200" t="s">
        <v>68</v>
      </c>
      <c r="N2200" s="1">
        <v>824.67</v>
      </c>
      <c r="O2200" s="17">
        <v>3732</v>
      </c>
      <c r="P2200" t="s">
        <v>76</v>
      </c>
      <c r="Q2200">
        <v>332</v>
      </c>
    </row>
    <row r="2201" spans="1:17" x14ac:dyDescent="0.25">
      <c r="A2201" s="13">
        <v>45748</v>
      </c>
      <c r="B2201" t="s">
        <v>33</v>
      </c>
      <c r="C2201" t="s">
        <v>297</v>
      </c>
      <c r="D2201" t="s">
        <v>99</v>
      </c>
      <c r="E2201" t="s">
        <v>73</v>
      </c>
      <c r="F2201" t="s">
        <v>66</v>
      </c>
      <c r="G2201">
        <v>162000294</v>
      </c>
      <c r="H2201" s="19">
        <v>45747</v>
      </c>
      <c r="I2201" t="s">
        <v>80</v>
      </c>
      <c r="J2201" s="1">
        <v>1955.88</v>
      </c>
      <c r="K2201" s="17">
        <v>4367</v>
      </c>
      <c r="L2201" t="s">
        <v>73</v>
      </c>
      <c r="M2201" t="s">
        <v>68</v>
      </c>
      <c r="N2201" s="1">
        <v>1955.88</v>
      </c>
      <c r="O2201" s="17">
        <v>3175</v>
      </c>
      <c r="P2201" t="s">
        <v>136</v>
      </c>
      <c r="Q2201">
        <v>1192</v>
      </c>
    </row>
    <row r="2202" spans="1:17" x14ac:dyDescent="0.25">
      <c r="A2202" s="13">
        <v>45748</v>
      </c>
      <c r="B2202" t="s">
        <v>33</v>
      </c>
      <c r="C2202" t="s">
        <v>297</v>
      </c>
      <c r="D2202" t="s">
        <v>127</v>
      </c>
      <c r="E2202" t="s">
        <v>70</v>
      </c>
      <c r="F2202" t="s">
        <v>66</v>
      </c>
      <c r="G2202">
        <v>162000294</v>
      </c>
      <c r="H2202" s="19">
        <v>45747</v>
      </c>
      <c r="I2202" t="s">
        <v>80</v>
      </c>
      <c r="J2202" s="1">
        <v>1914.68</v>
      </c>
      <c r="K2202" s="17">
        <v>4055</v>
      </c>
      <c r="L2202" t="s">
        <v>70</v>
      </c>
      <c r="M2202" t="s">
        <v>68</v>
      </c>
      <c r="N2202" s="1">
        <v>1914.68</v>
      </c>
      <c r="O2202" s="17">
        <v>3323</v>
      </c>
      <c r="P2202" t="s">
        <v>136</v>
      </c>
      <c r="Q2202">
        <v>732</v>
      </c>
    </row>
    <row r="2203" spans="1:17" x14ac:dyDescent="0.25">
      <c r="A2203" s="13">
        <v>45748</v>
      </c>
      <c r="B2203" t="s">
        <v>33</v>
      </c>
      <c r="C2203" t="s">
        <v>296</v>
      </c>
      <c r="D2203" t="s">
        <v>84</v>
      </c>
      <c r="E2203" t="s">
        <v>70</v>
      </c>
      <c r="F2203" t="s">
        <v>66</v>
      </c>
      <c r="G2203">
        <v>162004037</v>
      </c>
      <c r="H2203" s="19">
        <v>45747</v>
      </c>
      <c r="I2203" t="s">
        <v>80</v>
      </c>
      <c r="J2203" s="1">
        <v>1943.14</v>
      </c>
      <c r="K2203" s="17">
        <v>4068</v>
      </c>
      <c r="L2203" t="s">
        <v>70</v>
      </c>
      <c r="M2203" t="s">
        <v>68</v>
      </c>
      <c r="N2203" s="1">
        <v>1943.14</v>
      </c>
      <c r="O2203" s="17">
        <v>3579</v>
      </c>
      <c r="P2203" t="s">
        <v>78</v>
      </c>
      <c r="Q2203">
        <v>489</v>
      </c>
    </row>
    <row r="2204" spans="1:17" x14ac:dyDescent="0.25">
      <c r="A2204" s="13">
        <v>45748</v>
      </c>
      <c r="B2204" t="s">
        <v>33</v>
      </c>
      <c r="C2204" t="s">
        <v>296</v>
      </c>
      <c r="D2204" t="s">
        <v>75</v>
      </c>
      <c r="E2204" t="s">
        <v>76</v>
      </c>
      <c r="F2204" t="s">
        <v>66</v>
      </c>
      <c r="G2204">
        <v>162004037</v>
      </c>
      <c r="H2204" s="19">
        <v>45747</v>
      </c>
      <c r="I2204" t="s">
        <v>80</v>
      </c>
      <c r="J2204" s="1">
        <v>2018.6</v>
      </c>
      <c r="K2204" s="17">
        <v>3734</v>
      </c>
      <c r="L2204" t="s">
        <v>76</v>
      </c>
      <c r="M2204" t="s">
        <v>68</v>
      </c>
      <c r="N2204" s="1">
        <v>2018.6</v>
      </c>
      <c r="O2204" s="17">
        <v>3441</v>
      </c>
      <c r="P2204" t="s">
        <v>78</v>
      </c>
      <c r="Q2204">
        <v>293</v>
      </c>
    </row>
    <row r="2205" spans="1:17" x14ac:dyDescent="0.25">
      <c r="A2205" s="13">
        <v>45748</v>
      </c>
      <c r="B2205" t="s">
        <v>33</v>
      </c>
      <c r="C2205" t="s">
        <v>298</v>
      </c>
      <c r="D2205" t="s">
        <v>89</v>
      </c>
      <c r="E2205" t="s">
        <v>73</v>
      </c>
      <c r="F2205" t="s">
        <v>66</v>
      </c>
      <c r="G2205">
        <v>151000175</v>
      </c>
      <c r="H2205" s="19">
        <v>45748</v>
      </c>
      <c r="I2205" t="s">
        <v>80</v>
      </c>
      <c r="J2205" s="1">
        <v>3810.1</v>
      </c>
      <c r="K2205" s="17">
        <v>4326</v>
      </c>
      <c r="L2205" t="s">
        <v>73</v>
      </c>
      <c r="M2205" t="s">
        <v>68</v>
      </c>
      <c r="N2205" s="1">
        <v>3810.1</v>
      </c>
      <c r="O2205" s="17">
        <v>3742</v>
      </c>
      <c r="P2205" t="s">
        <v>76</v>
      </c>
      <c r="Q2205">
        <v>584</v>
      </c>
    </row>
    <row r="2206" spans="1:17" x14ac:dyDescent="0.25">
      <c r="A2206" s="13">
        <v>45748</v>
      </c>
      <c r="B2206" t="s">
        <v>33</v>
      </c>
      <c r="C2206" t="s">
        <v>7</v>
      </c>
      <c r="D2206" t="s">
        <v>92</v>
      </c>
      <c r="E2206" t="s">
        <v>145</v>
      </c>
      <c r="F2206" t="s">
        <v>66</v>
      </c>
      <c r="G2206">
        <v>161010232</v>
      </c>
      <c r="H2206" s="19">
        <v>45748</v>
      </c>
      <c r="I2206" t="s">
        <v>80</v>
      </c>
      <c r="J2206" s="1">
        <v>4061.5</v>
      </c>
      <c r="K2206" s="17">
        <v>4932</v>
      </c>
      <c r="L2206" t="s">
        <v>97</v>
      </c>
      <c r="M2206" t="s">
        <v>68</v>
      </c>
      <c r="N2206" s="1">
        <v>4061.5</v>
      </c>
      <c r="O2206" s="17">
        <v>3989</v>
      </c>
      <c r="P2206" t="s">
        <v>76</v>
      </c>
      <c r="Q2206">
        <v>943</v>
      </c>
    </row>
    <row r="2207" spans="1:17" x14ac:dyDescent="0.25">
      <c r="A2207" s="13">
        <v>45748</v>
      </c>
      <c r="B2207" t="s">
        <v>33</v>
      </c>
      <c r="C2207" t="s">
        <v>7</v>
      </c>
      <c r="D2207" t="s">
        <v>92</v>
      </c>
      <c r="E2207" t="s">
        <v>145</v>
      </c>
      <c r="F2207" t="s">
        <v>66</v>
      </c>
      <c r="G2207">
        <v>151000768</v>
      </c>
      <c r="H2207" s="19">
        <v>45749</v>
      </c>
      <c r="I2207" t="s">
        <v>80</v>
      </c>
      <c r="J2207" s="1">
        <v>3993.5</v>
      </c>
      <c r="K2207" s="17">
        <v>4315</v>
      </c>
      <c r="L2207" t="s">
        <v>73</v>
      </c>
      <c r="M2207" t="s">
        <v>68</v>
      </c>
      <c r="N2207" s="1">
        <v>3993.5</v>
      </c>
      <c r="O2207" s="17">
        <v>3634</v>
      </c>
      <c r="P2207" t="s">
        <v>78</v>
      </c>
      <c r="Q2207">
        <v>681</v>
      </c>
    </row>
    <row r="2208" spans="1:17" x14ac:dyDescent="0.25">
      <c r="A2208" s="13">
        <v>45748</v>
      </c>
      <c r="B2208" t="s">
        <v>33</v>
      </c>
      <c r="C2208" t="s">
        <v>296</v>
      </c>
      <c r="D2208" t="s">
        <v>85</v>
      </c>
      <c r="E2208" t="s">
        <v>73</v>
      </c>
      <c r="F2208" t="s">
        <v>66</v>
      </c>
      <c r="G2208">
        <v>162004041</v>
      </c>
      <c r="H2208" s="19">
        <v>45749</v>
      </c>
      <c r="I2208" t="s">
        <v>80</v>
      </c>
      <c r="J2208" s="1">
        <v>1189.08</v>
      </c>
      <c r="K2208" s="17">
        <v>4335</v>
      </c>
      <c r="L2208" t="s">
        <v>73</v>
      </c>
      <c r="M2208" t="s">
        <v>68</v>
      </c>
      <c r="N2208" s="1">
        <v>1189.08</v>
      </c>
      <c r="O2208" s="17">
        <v>3178</v>
      </c>
      <c r="P2208" t="s">
        <v>136</v>
      </c>
      <c r="Q2208">
        <v>1157</v>
      </c>
    </row>
    <row r="2209" spans="1:17" x14ac:dyDescent="0.25">
      <c r="A2209" s="13">
        <v>45748</v>
      </c>
      <c r="B2209" t="s">
        <v>33</v>
      </c>
      <c r="C2209" t="s">
        <v>296</v>
      </c>
      <c r="D2209" t="s">
        <v>75</v>
      </c>
      <c r="E2209" t="s">
        <v>76</v>
      </c>
      <c r="F2209" t="s">
        <v>66</v>
      </c>
      <c r="G2209">
        <v>162004041</v>
      </c>
      <c r="H2209" s="19">
        <v>45749</v>
      </c>
      <c r="I2209" t="s">
        <v>80</v>
      </c>
      <c r="J2209" s="1">
        <v>2638.95</v>
      </c>
      <c r="K2209" s="17">
        <v>3115</v>
      </c>
      <c r="L2209" t="s">
        <v>136</v>
      </c>
      <c r="M2209" t="s">
        <v>68</v>
      </c>
      <c r="N2209" s="1">
        <v>2638.95</v>
      </c>
      <c r="O2209" s="17">
        <v>3169</v>
      </c>
      <c r="P2209" t="s">
        <v>136</v>
      </c>
      <c r="Q2209">
        <v>-54</v>
      </c>
    </row>
    <row r="2210" spans="1:17" x14ac:dyDescent="0.25">
      <c r="A2210" s="13">
        <v>45748</v>
      </c>
      <c r="B2210" t="s">
        <v>33</v>
      </c>
      <c r="C2210" t="s">
        <v>301</v>
      </c>
      <c r="D2210" t="s">
        <v>65</v>
      </c>
      <c r="E2210" t="s">
        <v>70</v>
      </c>
      <c r="F2210" t="s">
        <v>66</v>
      </c>
      <c r="G2210">
        <v>161005839</v>
      </c>
      <c r="H2210" s="19">
        <v>45750</v>
      </c>
      <c r="I2210" t="s">
        <v>80</v>
      </c>
      <c r="J2210" s="1">
        <v>4045.7</v>
      </c>
      <c r="K2210" s="17">
        <v>4105</v>
      </c>
      <c r="L2210" t="s">
        <v>70</v>
      </c>
      <c r="M2210" t="s">
        <v>68</v>
      </c>
      <c r="N2210" s="1">
        <v>4045.7</v>
      </c>
      <c r="O2210" s="17">
        <v>3022</v>
      </c>
      <c r="P2210" t="s">
        <v>134</v>
      </c>
      <c r="Q2210">
        <v>1083</v>
      </c>
    </row>
    <row r="2211" spans="1:17" x14ac:dyDescent="0.25">
      <c r="A2211" s="13">
        <v>45748</v>
      </c>
      <c r="B2211" t="s">
        <v>33</v>
      </c>
      <c r="C2211" t="s">
        <v>296</v>
      </c>
      <c r="D2211" t="s">
        <v>84</v>
      </c>
      <c r="E2211" t="s">
        <v>70</v>
      </c>
      <c r="F2211" t="s">
        <v>66</v>
      </c>
      <c r="G2211">
        <v>162004044</v>
      </c>
      <c r="H2211" s="19">
        <v>45750</v>
      </c>
      <c r="I2211" t="s">
        <v>80</v>
      </c>
      <c r="J2211" s="1">
        <v>2308.58</v>
      </c>
      <c r="K2211" s="17">
        <v>3421</v>
      </c>
      <c r="L2211" t="s">
        <v>78</v>
      </c>
      <c r="M2211" t="s">
        <v>68</v>
      </c>
      <c r="N2211" s="1">
        <v>2308.58</v>
      </c>
      <c r="O2211" s="17">
        <v>2681</v>
      </c>
      <c r="P2211" t="s">
        <v>135</v>
      </c>
      <c r="Q2211">
        <v>740</v>
      </c>
    </row>
    <row r="2212" spans="1:17" x14ac:dyDescent="0.25">
      <c r="A2212" s="13">
        <v>45748</v>
      </c>
      <c r="B2212" t="s">
        <v>33</v>
      </c>
      <c r="C2212" t="s">
        <v>296</v>
      </c>
      <c r="D2212" t="s">
        <v>85</v>
      </c>
      <c r="E2212" t="s">
        <v>73</v>
      </c>
      <c r="F2212" t="s">
        <v>66</v>
      </c>
      <c r="G2212">
        <v>162004044</v>
      </c>
      <c r="H2212" s="19">
        <v>45750</v>
      </c>
      <c r="I2212" t="s">
        <v>80</v>
      </c>
      <c r="J2212" s="1">
        <v>1597.53</v>
      </c>
      <c r="K2212" s="17">
        <v>4327</v>
      </c>
      <c r="L2212" t="s">
        <v>73</v>
      </c>
      <c r="M2212" t="s">
        <v>68</v>
      </c>
      <c r="N2212" s="1">
        <v>1597.53</v>
      </c>
      <c r="O2212" s="17">
        <v>2765</v>
      </c>
      <c r="P2212" t="s">
        <v>135</v>
      </c>
      <c r="Q2212">
        <v>1562</v>
      </c>
    </row>
    <row r="2213" spans="1:17" x14ac:dyDescent="0.25">
      <c r="A2213" s="13">
        <v>45748</v>
      </c>
      <c r="B2213" t="s">
        <v>33</v>
      </c>
      <c r="C2213" t="s">
        <v>9</v>
      </c>
      <c r="D2213" t="s">
        <v>106</v>
      </c>
      <c r="E2213" t="s">
        <v>70</v>
      </c>
      <c r="F2213" t="s">
        <v>66</v>
      </c>
      <c r="G2213" t="s">
        <v>228</v>
      </c>
      <c r="H2213" s="19">
        <v>45751</v>
      </c>
      <c r="I2213" t="s">
        <v>67</v>
      </c>
      <c r="J2213" s="1">
        <v>3939.2</v>
      </c>
      <c r="K2213" s="17">
        <v>3769</v>
      </c>
      <c r="L2213" t="s">
        <v>76</v>
      </c>
      <c r="M2213" t="s">
        <v>68</v>
      </c>
      <c r="N2213" s="1">
        <v>3939.2</v>
      </c>
      <c r="O2213" s="17">
        <v>3637</v>
      </c>
      <c r="P2213" t="s">
        <v>78</v>
      </c>
      <c r="Q2213">
        <v>132</v>
      </c>
    </row>
    <row r="2214" spans="1:17" x14ac:dyDescent="0.25">
      <c r="A2214" s="13">
        <v>45748</v>
      </c>
      <c r="B2214" t="s">
        <v>33</v>
      </c>
      <c r="C2214" t="s">
        <v>301</v>
      </c>
      <c r="D2214" t="s">
        <v>65</v>
      </c>
      <c r="E2214" t="s">
        <v>70</v>
      </c>
      <c r="F2214" t="s">
        <v>66</v>
      </c>
      <c r="G2214">
        <v>161005842</v>
      </c>
      <c r="H2214" s="19">
        <v>45752</v>
      </c>
      <c r="I2214" t="s">
        <v>80</v>
      </c>
      <c r="J2214" s="1">
        <v>4029.3</v>
      </c>
      <c r="K2214" s="17">
        <v>4087</v>
      </c>
      <c r="L2214" t="s">
        <v>70</v>
      </c>
      <c r="M2214" t="s">
        <v>68</v>
      </c>
      <c r="N2214" s="1">
        <v>4029.3</v>
      </c>
      <c r="O2214" s="17">
        <v>3799</v>
      </c>
      <c r="P2214" t="s">
        <v>76</v>
      </c>
      <c r="Q2214">
        <v>288</v>
      </c>
    </row>
    <row r="2215" spans="1:17" x14ac:dyDescent="0.25">
      <c r="A2215" s="13">
        <v>45748</v>
      </c>
      <c r="B2215" t="s">
        <v>33</v>
      </c>
      <c r="C2215" t="s">
        <v>301</v>
      </c>
      <c r="D2215" t="s">
        <v>65</v>
      </c>
      <c r="E2215" t="s">
        <v>70</v>
      </c>
      <c r="F2215" t="s">
        <v>66</v>
      </c>
      <c r="G2215">
        <v>151000748</v>
      </c>
      <c r="H2215" s="19">
        <v>45753</v>
      </c>
      <c r="I2215" t="s">
        <v>80</v>
      </c>
      <c r="J2215" s="1">
        <v>4025.1</v>
      </c>
      <c r="K2215" s="17">
        <v>4110</v>
      </c>
      <c r="L2215" t="s">
        <v>70</v>
      </c>
      <c r="M2215" t="s">
        <v>68</v>
      </c>
      <c r="N2215" s="1">
        <v>4025.1</v>
      </c>
      <c r="O2215" s="17">
        <v>2859</v>
      </c>
      <c r="P2215" t="s">
        <v>134</v>
      </c>
      <c r="Q2215">
        <v>1251</v>
      </c>
    </row>
    <row r="2216" spans="1:17" x14ac:dyDescent="0.25">
      <c r="A2216" s="13">
        <v>45748</v>
      </c>
      <c r="B2216" t="s">
        <v>33</v>
      </c>
      <c r="C2216" t="s">
        <v>298</v>
      </c>
      <c r="D2216" t="s">
        <v>86</v>
      </c>
      <c r="E2216" t="s">
        <v>78</v>
      </c>
      <c r="F2216" t="s">
        <v>66</v>
      </c>
      <c r="G2216">
        <v>151001238</v>
      </c>
      <c r="H2216" s="19">
        <v>45753</v>
      </c>
      <c r="I2216" t="s">
        <v>80</v>
      </c>
      <c r="J2216" s="1">
        <v>3888</v>
      </c>
      <c r="K2216" s="17">
        <v>2830</v>
      </c>
      <c r="L2216" t="s">
        <v>134</v>
      </c>
      <c r="M2216" t="s">
        <v>68</v>
      </c>
      <c r="N2216" s="1">
        <v>3888</v>
      </c>
      <c r="O2216" s="17">
        <v>3569</v>
      </c>
      <c r="P2216" t="s">
        <v>78</v>
      </c>
      <c r="Q2216">
        <v>-739</v>
      </c>
    </row>
    <row r="2217" spans="1:17" x14ac:dyDescent="0.25">
      <c r="A2217" s="13">
        <v>45748</v>
      </c>
      <c r="B2217" t="s">
        <v>33</v>
      </c>
      <c r="C2217" t="s">
        <v>296</v>
      </c>
      <c r="D2217" t="s">
        <v>84</v>
      </c>
      <c r="E2217" t="s">
        <v>70</v>
      </c>
      <c r="F2217" t="s">
        <v>66</v>
      </c>
      <c r="G2217">
        <v>162004054</v>
      </c>
      <c r="H2217" s="19">
        <v>45753</v>
      </c>
      <c r="I2217" t="s">
        <v>80</v>
      </c>
      <c r="J2217" s="1">
        <v>1574.54</v>
      </c>
      <c r="K2217" s="17">
        <v>4041</v>
      </c>
      <c r="L2217" t="s">
        <v>70</v>
      </c>
      <c r="M2217" t="s">
        <v>68</v>
      </c>
      <c r="N2217" s="1">
        <v>1574.54</v>
      </c>
      <c r="O2217" s="17">
        <v>3380</v>
      </c>
      <c r="P2217" t="s">
        <v>136</v>
      </c>
      <c r="Q2217">
        <v>661</v>
      </c>
    </row>
    <row r="2218" spans="1:17" x14ac:dyDescent="0.25">
      <c r="A2218" s="13">
        <v>45748</v>
      </c>
      <c r="B2218" t="s">
        <v>33</v>
      </c>
      <c r="C2218" t="s">
        <v>296</v>
      </c>
      <c r="D2218" t="s">
        <v>75</v>
      </c>
      <c r="E2218" t="s">
        <v>76</v>
      </c>
      <c r="F2218" t="s">
        <v>66</v>
      </c>
      <c r="G2218">
        <v>162004054</v>
      </c>
      <c r="H2218" s="19">
        <v>45753</v>
      </c>
      <c r="I2218" t="s">
        <v>80</v>
      </c>
      <c r="J2218" s="1">
        <v>2471.8000000000002</v>
      </c>
      <c r="K2218" s="17">
        <v>3121</v>
      </c>
      <c r="L2218" t="s">
        <v>136</v>
      </c>
      <c r="M2218" t="s">
        <v>68</v>
      </c>
      <c r="N2218" s="1">
        <v>2471.8000000000002</v>
      </c>
      <c r="O2218" s="17">
        <v>3156</v>
      </c>
      <c r="P2218" t="s">
        <v>136</v>
      </c>
      <c r="Q2218">
        <v>-35</v>
      </c>
    </row>
    <row r="2219" spans="1:17" x14ac:dyDescent="0.25">
      <c r="A2219" s="13">
        <v>45748</v>
      </c>
      <c r="B2219" t="s">
        <v>33</v>
      </c>
      <c r="C2219" t="s">
        <v>301</v>
      </c>
      <c r="D2219" t="s">
        <v>65</v>
      </c>
      <c r="E2219" t="s">
        <v>70</v>
      </c>
      <c r="F2219" t="s">
        <v>66</v>
      </c>
      <c r="G2219" t="s">
        <v>229</v>
      </c>
      <c r="H2219" s="19">
        <v>45753</v>
      </c>
      <c r="I2219" t="s">
        <v>80</v>
      </c>
      <c r="J2219" s="1">
        <v>4109.6000000000004</v>
      </c>
      <c r="K2219" s="17">
        <v>3429</v>
      </c>
      <c r="L2219" t="s">
        <v>78</v>
      </c>
      <c r="M2219" t="s">
        <v>68</v>
      </c>
      <c r="N2219" s="1">
        <v>4109.6000000000004</v>
      </c>
      <c r="O2219" s="17">
        <v>2930</v>
      </c>
      <c r="P2219" t="s">
        <v>134</v>
      </c>
      <c r="Q2219">
        <v>499</v>
      </c>
    </row>
    <row r="2220" spans="1:17" x14ac:dyDescent="0.25">
      <c r="A2220" s="13">
        <v>45748</v>
      </c>
      <c r="B2220" t="s">
        <v>33</v>
      </c>
      <c r="C2220" t="s">
        <v>7</v>
      </c>
      <c r="D2220" t="s">
        <v>92</v>
      </c>
      <c r="E2220" t="s">
        <v>145</v>
      </c>
      <c r="F2220" t="s">
        <v>66</v>
      </c>
      <c r="G2220">
        <v>161010235</v>
      </c>
      <c r="H2220" s="19">
        <v>45754</v>
      </c>
      <c r="I2220" t="s">
        <v>80</v>
      </c>
      <c r="J2220" s="1">
        <v>1230.8800000000001</v>
      </c>
      <c r="K2220" s="17">
        <v>4934</v>
      </c>
      <c r="L2220" t="s">
        <v>97</v>
      </c>
      <c r="M2220" t="s">
        <v>68</v>
      </c>
      <c r="N2220" s="1">
        <v>1230.8800000000001</v>
      </c>
      <c r="O2220" s="17">
        <v>3923</v>
      </c>
      <c r="P2220" t="s">
        <v>76</v>
      </c>
      <c r="Q2220">
        <v>1011</v>
      </c>
    </row>
    <row r="2221" spans="1:17" x14ac:dyDescent="0.25">
      <c r="A2221" s="13">
        <v>45748</v>
      </c>
      <c r="B2221" t="s">
        <v>33</v>
      </c>
      <c r="C2221" t="s">
        <v>7</v>
      </c>
      <c r="D2221" t="s">
        <v>69</v>
      </c>
      <c r="E2221" t="s">
        <v>70</v>
      </c>
      <c r="F2221" t="s">
        <v>66</v>
      </c>
      <c r="G2221">
        <v>161010235</v>
      </c>
      <c r="H2221" s="19">
        <v>45754</v>
      </c>
      <c r="I2221" t="s">
        <v>80</v>
      </c>
      <c r="J2221" s="1">
        <v>2727.15</v>
      </c>
      <c r="K2221" s="17">
        <v>4039</v>
      </c>
      <c r="L2221" t="s">
        <v>70</v>
      </c>
      <c r="M2221" t="s">
        <v>68</v>
      </c>
      <c r="N2221" s="1">
        <v>2727.15</v>
      </c>
      <c r="O2221" s="17">
        <v>4038</v>
      </c>
      <c r="P2221" t="s">
        <v>70</v>
      </c>
      <c r="Q2221">
        <v>1</v>
      </c>
    </row>
    <row r="2222" spans="1:17" x14ac:dyDescent="0.25">
      <c r="A2222" s="13">
        <v>45748</v>
      </c>
      <c r="B2222" t="s">
        <v>33</v>
      </c>
      <c r="C2222" t="s">
        <v>296</v>
      </c>
      <c r="D2222" t="s">
        <v>84</v>
      </c>
      <c r="E2222" t="s">
        <v>70</v>
      </c>
      <c r="F2222" t="s">
        <v>66</v>
      </c>
      <c r="G2222">
        <v>162004058</v>
      </c>
      <c r="H2222" s="19">
        <v>45754</v>
      </c>
      <c r="I2222" t="s">
        <v>80</v>
      </c>
      <c r="J2222" s="1">
        <v>2597.29</v>
      </c>
      <c r="K2222" s="17">
        <v>3130</v>
      </c>
      <c r="L2222" t="s">
        <v>136</v>
      </c>
      <c r="M2222" t="s">
        <v>68</v>
      </c>
      <c r="N2222" s="1">
        <v>2597.29</v>
      </c>
      <c r="O2222" s="17">
        <v>3232</v>
      </c>
      <c r="P2222" t="s">
        <v>136</v>
      </c>
      <c r="Q2222">
        <v>-102</v>
      </c>
    </row>
    <row r="2223" spans="1:17" x14ac:dyDescent="0.25">
      <c r="A2223" s="13">
        <v>45748</v>
      </c>
      <c r="B2223" t="s">
        <v>33</v>
      </c>
      <c r="C2223" t="s">
        <v>296</v>
      </c>
      <c r="D2223" t="s">
        <v>116</v>
      </c>
      <c r="E2223" t="s">
        <v>76</v>
      </c>
      <c r="F2223" t="s">
        <v>66</v>
      </c>
      <c r="G2223">
        <v>162004058</v>
      </c>
      <c r="H2223" s="19">
        <v>45754</v>
      </c>
      <c r="I2223" t="s">
        <v>80</v>
      </c>
      <c r="J2223" s="1">
        <v>1284.28</v>
      </c>
      <c r="K2223" s="17">
        <v>3726</v>
      </c>
      <c r="L2223" t="s">
        <v>76</v>
      </c>
      <c r="M2223" t="s">
        <v>68</v>
      </c>
      <c r="N2223" s="1">
        <v>1284.28</v>
      </c>
      <c r="O2223" s="17">
        <v>3500</v>
      </c>
      <c r="P2223" t="s">
        <v>78</v>
      </c>
      <c r="Q2223">
        <v>226</v>
      </c>
    </row>
    <row r="2224" spans="1:17" x14ac:dyDescent="0.25">
      <c r="A2224" s="13">
        <v>45748</v>
      </c>
      <c r="B2224" t="s">
        <v>33</v>
      </c>
      <c r="C2224" t="s">
        <v>296</v>
      </c>
      <c r="D2224" t="s">
        <v>84</v>
      </c>
      <c r="E2224" t="s">
        <v>70</v>
      </c>
      <c r="F2224" t="s">
        <v>66</v>
      </c>
      <c r="G2224">
        <v>162004062</v>
      </c>
      <c r="H2224" s="19">
        <v>45755</v>
      </c>
      <c r="I2224" t="s">
        <v>80</v>
      </c>
      <c r="J2224" s="1">
        <v>1913.89</v>
      </c>
      <c r="K2224" s="17">
        <v>4040</v>
      </c>
      <c r="L2224" t="s">
        <v>70</v>
      </c>
      <c r="M2224" t="s">
        <v>68</v>
      </c>
      <c r="N2224" s="1">
        <v>1913.89</v>
      </c>
      <c r="O2224" s="17">
        <v>2835</v>
      </c>
      <c r="P2224" t="s">
        <v>134</v>
      </c>
      <c r="Q2224">
        <v>1205</v>
      </c>
    </row>
    <row r="2225" spans="1:17" x14ac:dyDescent="0.25">
      <c r="A2225" s="13">
        <v>45748</v>
      </c>
      <c r="B2225" t="s">
        <v>33</v>
      </c>
      <c r="C2225" t="s">
        <v>296</v>
      </c>
      <c r="D2225" t="s">
        <v>116</v>
      </c>
      <c r="E2225" t="s">
        <v>76</v>
      </c>
      <c r="F2225" t="s">
        <v>66</v>
      </c>
      <c r="G2225">
        <v>162004062</v>
      </c>
      <c r="H2225" s="19">
        <v>45755</v>
      </c>
      <c r="I2225" t="s">
        <v>80</v>
      </c>
      <c r="J2225" s="1">
        <v>2021.75</v>
      </c>
      <c r="K2225" s="17">
        <v>3738</v>
      </c>
      <c r="L2225" t="s">
        <v>76</v>
      </c>
      <c r="M2225" t="s">
        <v>68</v>
      </c>
      <c r="N2225" s="1">
        <v>2021.75</v>
      </c>
      <c r="O2225" s="17">
        <v>2693</v>
      </c>
      <c r="P2225" t="s">
        <v>135</v>
      </c>
      <c r="Q2225">
        <v>1045</v>
      </c>
    </row>
    <row r="2226" spans="1:17" x14ac:dyDescent="0.25">
      <c r="A2226" s="13">
        <v>45748</v>
      </c>
      <c r="B2226" t="s">
        <v>33</v>
      </c>
      <c r="C2226" t="s">
        <v>7</v>
      </c>
      <c r="D2226" t="s">
        <v>92</v>
      </c>
      <c r="E2226" t="s">
        <v>145</v>
      </c>
      <c r="F2226" t="s">
        <v>66</v>
      </c>
      <c r="G2226">
        <v>151000774</v>
      </c>
      <c r="H2226" s="19">
        <v>45757</v>
      </c>
      <c r="I2226" t="s">
        <v>80</v>
      </c>
      <c r="J2226" s="1">
        <v>2012.72</v>
      </c>
      <c r="K2226" s="17">
        <v>4328</v>
      </c>
      <c r="L2226" t="s">
        <v>73</v>
      </c>
      <c r="M2226" t="s">
        <v>68</v>
      </c>
      <c r="N2226" s="1">
        <v>2012.72</v>
      </c>
      <c r="O2226" s="17">
        <v>3966</v>
      </c>
      <c r="P2226" t="s">
        <v>76</v>
      </c>
      <c r="Q2226">
        <v>362</v>
      </c>
    </row>
    <row r="2227" spans="1:17" x14ac:dyDescent="0.25">
      <c r="A2227" s="13">
        <v>45748</v>
      </c>
      <c r="B2227" t="s">
        <v>33</v>
      </c>
      <c r="C2227" t="s">
        <v>7</v>
      </c>
      <c r="D2227" t="s">
        <v>69</v>
      </c>
      <c r="E2227" t="s">
        <v>70</v>
      </c>
      <c r="F2227" t="s">
        <v>66</v>
      </c>
      <c r="G2227">
        <v>151000774</v>
      </c>
      <c r="H2227" s="19">
        <v>45757</v>
      </c>
      <c r="I2227" t="s">
        <v>80</v>
      </c>
      <c r="J2227" s="1">
        <v>1944.8</v>
      </c>
      <c r="K2227" s="17">
        <v>4032</v>
      </c>
      <c r="L2227" t="s">
        <v>70</v>
      </c>
      <c r="M2227" t="s">
        <v>68</v>
      </c>
      <c r="N2227" s="1">
        <v>1944.8</v>
      </c>
      <c r="O2227" s="17">
        <v>3678</v>
      </c>
      <c r="P2227" t="s">
        <v>78</v>
      </c>
      <c r="Q2227">
        <v>354</v>
      </c>
    </row>
    <row r="2228" spans="1:17" x14ac:dyDescent="0.25">
      <c r="A2228" s="13">
        <v>45748</v>
      </c>
      <c r="B2228" t="s">
        <v>33</v>
      </c>
      <c r="C2228" t="s">
        <v>301</v>
      </c>
      <c r="D2228" t="s">
        <v>65</v>
      </c>
      <c r="E2228" t="s">
        <v>70</v>
      </c>
      <c r="F2228" t="s">
        <v>66</v>
      </c>
      <c r="G2228">
        <v>161005850</v>
      </c>
      <c r="H2228" s="19">
        <v>45757</v>
      </c>
      <c r="I2228" t="s">
        <v>80</v>
      </c>
      <c r="J2228" s="1">
        <v>3504.7</v>
      </c>
      <c r="K2228" s="17">
        <v>4087</v>
      </c>
      <c r="L2228" t="s">
        <v>70</v>
      </c>
      <c r="M2228" t="s">
        <v>68</v>
      </c>
      <c r="N2228" s="1">
        <v>3504.7</v>
      </c>
      <c r="O2228" s="17">
        <v>2654</v>
      </c>
      <c r="P2228" t="s">
        <v>135</v>
      </c>
      <c r="Q2228">
        <v>1433</v>
      </c>
    </row>
    <row r="2229" spans="1:17" x14ac:dyDescent="0.25">
      <c r="A2229" s="13">
        <v>45748</v>
      </c>
      <c r="B2229" t="s">
        <v>33</v>
      </c>
      <c r="C2229" t="s">
        <v>296</v>
      </c>
      <c r="D2229" t="s">
        <v>84</v>
      </c>
      <c r="E2229" t="s">
        <v>70</v>
      </c>
      <c r="F2229" t="s">
        <v>66</v>
      </c>
      <c r="G2229">
        <v>162004067</v>
      </c>
      <c r="H2229" s="19">
        <v>45757</v>
      </c>
      <c r="I2229" t="s">
        <v>80</v>
      </c>
      <c r="J2229" s="1">
        <v>2324.3000000000002</v>
      </c>
      <c r="K2229" s="17">
        <v>3125</v>
      </c>
      <c r="L2229" t="s">
        <v>136</v>
      </c>
      <c r="M2229" t="s">
        <v>68</v>
      </c>
      <c r="N2229" s="1">
        <v>2324.3000000000002</v>
      </c>
      <c r="O2229" s="17">
        <v>3518</v>
      </c>
      <c r="P2229" t="s">
        <v>78</v>
      </c>
      <c r="Q2229">
        <v>-393</v>
      </c>
    </row>
    <row r="2230" spans="1:17" x14ac:dyDescent="0.25">
      <c r="A2230" s="13">
        <v>45748</v>
      </c>
      <c r="B2230" t="s">
        <v>33</v>
      </c>
      <c r="C2230" t="s">
        <v>296</v>
      </c>
      <c r="D2230" t="s">
        <v>85</v>
      </c>
      <c r="E2230" t="s">
        <v>73</v>
      </c>
      <c r="F2230" t="s">
        <v>66</v>
      </c>
      <c r="G2230">
        <v>162004067</v>
      </c>
      <c r="H2230" s="19">
        <v>45757</v>
      </c>
      <c r="I2230" t="s">
        <v>80</v>
      </c>
      <c r="J2230" s="1">
        <v>1619.4</v>
      </c>
      <c r="K2230" s="17">
        <v>4338</v>
      </c>
      <c r="L2230" t="s">
        <v>73</v>
      </c>
      <c r="M2230" t="s">
        <v>68</v>
      </c>
      <c r="N2230" s="1">
        <v>1619.4</v>
      </c>
      <c r="O2230" s="17">
        <v>3202</v>
      </c>
      <c r="P2230" t="s">
        <v>136</v>
      </c>
      <c r="Q2230">
        <v>1136</v>
      </c>
    </row>
    <row r="2231" spans="1:17" x14ac:dyDescent="0.25">
      <c r="A2231" s="13">
        <v>45748</v>
      </c>
      <c r="B2231" t="s">
        <v>33</v>
      </c>
      <c r="C2231" t="s">
        <v>301</v>
      </c>
      <c r="D2231" t="s">
        <v>65</v>
      </c>
      <c r="E2231" t="s">
        <v>70</v>
      </c>
      <c r="F2231" t="s">
        <v>66</v>
      </c>
      <c r="G2231">
        <v>151000751</v>
      </c>
      <c r="H2231" s="19">
        <v>45758</v>
      </c>
      <c r="I2231" t="s">
        <v>80</v>
      </c>
      <c r="J2231" s="1">
        <v>4097.8</v>
      </c>
      <c r="K2231" s="17">
        <v>4054</v>
      </c>
      <c r="L2231" t="s">
        <v>70</v>
      </c>
      <c r="M2231" t="s">
        <v>68</v>
      </c>
      <c r="N2231" s="1">
        <v>4097.8</v>
      </c>
      <c r="O2231" s="17">
        <v>2873</v>
      </c>
      <c r="P2231" t="s">
        <v>134</v>
      </c>
      <c r="Q2231">
        <v>1181</v>
      </c>
    </row>
    <row r="2232" spans="1:17" x14ac:dyDescent="0.25">
      <c r="A2232" s="13">
        <v>45748</v>
      </c>
      <c r="B2232" t="s">
        <v>33</v>
      </c>
      <c r="C2232" t="s">
        <v>296</v>
      </c>
      <c r="D2232" t="s">
        <v>84</v>
      </c>
      <c r="E2232" t="s">
        <v>70</v>
      </c>
      <c r="F2232" t="s">
        <v>66</v>
      </c>
      <c r="G2232">
        <v>162004070</v>
      </c>
      <c r="H2232" s="19">
        <v>45758</v>
      </c>
      <c r="I2232" t="s">
        <v>80</v>
      </c>
      <c r="J2232" s="1">
        <v>2399.6799999999998</v>
      </c>
      <c r="K2232" s="17">
        <v>4026</v>
      </c>
      <c r="L2232" t="s">
        <v>70</v>
      </c>
      <c r="M2232" t="s">
        <v>68</v>
      </c>
      <c r="N2232" s="1">
        <v>2399.6799999999998</v>
      </c>
      <c r="O2232" s="17">
        <v>2786</v>
      </c>
      <c r="P2232" t="s">
        <v>135</v>
      </c>
      <c r="Q2232">
        <v>1240</v>
      </c>
    </row>
    <row r="2233" spans="1:17" x14ac:dyDescent="0.25">
      <c r="A2233" s="13">
        <v>45748</v>
      </c>
      <c r="B2233" t="s">
        <v>33</v>
      </c>
      <c r="C2233" t="s">
        <v>296</v>
      </c>
      <c r="D2233" t="s">
        <v>75</v>
      </c>
      <c r="E2233" t="s">
        <v>76</v>
      </c>
      <c r="F2233" t="s">
        <v>66</v>
      </c>
      <c r="G2233">
        <v>162004070</v>
      </c>
      <c r="H2233" s="19">
        <v>45758</v>
      </c>
      <c r="I2233" t="s">
        <v>80</v>
      </c>
      <c r="J2233" s="1">
        <v>1681.32</v>
      </c>
      <c r="K2233" s="17">
        <v>3729</v>
      </c>
      <c r="L2233" t="s">
        <v>76</v>
      </c>
      <c r="M2233" t="s">
        <v>68</v>
      </c>
      <c r="N2233" s="1">
        <v>1681.32</v>
      </c>
      <c r="O2233" s="17">
        <v>3611</v>
      </c>
      <c r="P2233" t="s">
        <v>78</v>
      </c>
      <c r="Q2233">
        <v>118</v>
      </c>
    </row>
    <row r="2234" spans="1:17" x14ac:dyDescent="0.25">
      <c r="A2234" s="13">
        <v>45748</v>
      </c>
      <c r="B2234" t="s">
        <v>33</v>
      </c>
      <c r="C2234" t="s">
        <v>296</v>
      </c>
      <c r="D2234" t="s">
        <v>85</v>
      </c>
      <c r="E2234" t="s">
        <v>73</v>
      </c>
      <c r="F2234" t="s">
        <v>66</v>
      </c>
      <c r="G2234">
        <v>162004075</v>
      </c>
      <c r="H2234" s="19">
        <v>45759</v>
      </c>
      <c r="I2234" t="s">
        <v>80</v>
      </c>
      <c r="J2234" s="1">
        <v>1969.87</v>
      </c>
      <c r="K2234" s="17">
        <v>3709</v>
      </c>
      <c r="L2234" t="s">
        <v>76</v>
      </c>
      <c r="M2234" t="s">
        <v>68</v>
      </c>
      <c r="N2234" s="1">
        <v>1969.87</v>
      </c>
      <c r="O2234" s="17">
        <v>3407</v>
      </c>
      <c r="P2234" t="s">
        <v>78</v>
      </c>
      <c r="Q2234">
        <v>302</v>
      </c>
    </row>
    <row r="2235" spans="1:17" x14ac:dyDescent="0.25">
      <c r="A2235" s="13">
        <v>45748</v>
      </c>
      <c r="B2235" t="s">
        <v>33</v>
      </c>
      <c r="C2235" t="s">
        <v>296</v>
      </c>
      <c r="D2235" t="s">
        <v>84</v>
      </c>
      <c r="E2235" t="s">
        <v>70</v>
      </c>
      <c r="F2235" t="s">
        <v>66</v>
      </c>
      <c r="G2235">
        <v>162004075</v>
      </c>
      <c r="H2235" s="19">
        <v>45759</v>
      </c>
      <c r="I2235" t="s">
        <v>80</v>
      </c>
      <c r="J2235" s="1">
        <v>1861</v>
      </c>
      <c r="K2235" s="17">
        <v>4023</v>
      </c>
      <c r="L2235" t="s">
        <v>70</v>
      </c>
      <c r="M2235" t="s">
        <v>68</v>
      </c>
      <c r="N2235" s="1">
        <v>1861</v>
      </c>
      <c r="O2235" s="17">
        <v>3299</v>
      </c>
      <c r="P2235" t="s">
        <v>136</v>
      </c>
      <c r="Q2235">
        <v>724</v>
      </c>
    </row>
    <row r="2236" spans="1:17" x14ac:dyDescent="0.25">
      <c r="A2236" s="13">
        <v>45748</v>
      </c>
      <c r="B2236" t="s">
        <v>33</v>
      </c>
      <c r="C2236" t="s">
        <v>7</v>
      </c>
      <c r="D2236" t="s">
        <v>71</v>
      </c>
      <c r="E2236" t="s">
        <v>70</v>
      </c>
      <c r="F2236" t="s">
        <v>66</v>
      </c>
      <c r="G2236">
        <v>151000776</v>
      </c>
      <c r="H2236" s="19">
        <v>45760</v>
      </c>
      <c r="I2236" t="s">
        <v>80</v>
      </c>
      <c r="J2236" s="1">
        <v>1311.27</v>
      </c>
      <c r="K2236" s="17">
        <v>4013</v>
      </c>
      <c r="L2236" t="s">
        <v>70</v>
      </c>
      <c r="M2236" t="s">
        <v>68</v>
      </c>
      <c r="N2236" s="1">
        <v>1311.27</v>
      </c>
      <c r="O2236" s="17">
        <v>4062</v>
      </c>
      <c r="P2236" t="s">
        <v>70</v>
      </c>
      <c r="Q2236">
        <v>-49</v>
      </c>
    </row>
    <row r="2237" spans="1:17" x14ac:dyDescent="0.25">
      <c r="A2237" s="13">
        <v>45748</v>
      </c>
      <c r="B2237" t="s">
        <v>33</v>
      </c>
      <c r="C2237" t="s">
        <v>7</v>
      </c>
      <c r="D2237" t="s">
        <v>83</v>
      </c>
      <c r="E2237" t="s">
        <v>70</v>
      </c>
      <c r="F2237" t="s">
        <v>66</v>
      </c>
      <c r="G2237">
        <v>151000776</v>
      </c>
      <c r="H2237" s="19">
        <v>45760</v>
      </c>
      <c r="I2237" t="s">
        <v>80</v>
      </c>
      <c r="J2237" s="1">
        <v>2590.0500000000002</v>
      </c>
      <c r="K2237" s="17">
        <v>3707</v>
      </c>
      <c r="L2237" t="s">
        <v>76</v>
      </c>
      <c r="M2237" t="s">
        <v>68</v>
      </c>
      <c r="N2237" s="1">
        <v>2590.0500000000002</v>
      </c>
      <c r="O2237" s="17">
        <v>4507</v>
      </c>
      <c r="P2237" t="s">
        <v>73</v>
      </c>
      <c r="Q2237">
        <v>-800</v>
      </c>
    </row>
    <row r="2238" spans="1:17" x14ac:dyDescent="0.25">
      <c r="A2238" s="13">
        <v>45748</v>
      </c>
      <c r="B2238" t="s">
        <v>33</v>
      </c>
      <c r="C2238" t="s">
        <v>296</v>
      </c>
      <c r="D2238" t="s">
        <v>84</v>
      </c>
      <c r="E2238" t="s">
        <v>70</v>
      </c>
      <c r="F2238" t="s">
        <v>66</v>
      </c>
      <c r="G2238">
        <v>162004079</v>
      </c>
      <c r="H2238" s="19">
        <v>45760</v>
      </c>
      <c r="I2238" t="s">
        <v>80</v>
      </c>
      <c r="J2238" s="1">
        <v>2315.02</v>
      </c>
      <c r="K2238" s="17">
        <v>4015</v>
      </c>
      <c r="L2238" t="s">
        <v>70</v>
      </c>
      <c r="M2238" t="s">
        <v>68</v>
      </c>
      <c r="N2238" s="1">
        <v>2315.02</v>
      </c>
      <c r="O2238" s="17">
        <v>3364</v>
      </c>
      <c r="P2238" t="s">
        <v>136</v>
      </c>
      <c r="Q2238">
        <v>651</v>
      </c>
    </row>
    <row r="2239" spans="1:17" x14ac:dyDescent="0.25">
      <c r="A2239" s="13">
        <v>45748</v>
      </c>
      <c r="B2239" t="s">
        <v>33</v>
      </c>
      <c r="C2239" t="s">
        <v>296</v>
      </c>
      <c r="D2239" t="s">
        <v>75</v>
      </c>
      <c r="E2239" t="s">
        <v>76</v>
      </c>
      <c r="F2239" t="s">
        <v>66</v>
      </c>
      <c r="G2239">
        <v>162004079</v>
      </c>
      <c r="H2239" s="19">
        <v>45760</v>
      </c>
      <c r="I2239" t="s">
        <v>80</v>
      </c>
      <c r="J2239" s="1">
        <v>1517.62</v>
      </c>
      <c r="K2239" s="17">
        <v>3722</v>
      </c>
      <c r="L2239" t="s">
        <v>76</v>
      </c>
      <c r="M2239" t="s">
        <v>68</v>
      </c>
      <c r="N2239" s="1">
        <v>1517.62</v>
      </c>
      <c r="O2239" s="17">
        <v>2953</v>
      </c>
      <c r="P2239" t="s">
        <v>134</v>
      </c>
      <c r="Q2239">
        <v>769</v>
      </c>
    </row>
    <row r="2240" spans="1:17" x14ac:dyDescent="0.25">
      <c r="A2240" s="13">
        <v>45748</v>
      </c>
      <c r="B2240" t="s">
        <v>33</v>
      </c>
      <c r="C2240" t="s">
        <v>301</v>
      </c>
      <c r="D2240" t="s">
        <v>65</v>
      </c>
      <c r="E2240" t="s">
        <v>70</v>
      </c>
      <c r="F2240" t="s">
        <v>66</v>
      </c>
      <c r="G2240">
        <v>151000757</v>
      </c>
      <c r="H2240" s="19">
        <v>45761</v>
      </c>
      <c r="I2240" t="s">
        <v>80</v>
      </c>
      <c r="J2240" s="1">
        <v>3765</v>
      </c>
      <c r="K2240" s="17">
        <v>4103</v>
      </c>
      <c r="L2240" t="s">
        <v>70</v>
      </c>
      <c r="M2240" t="s">
        <v>68</v>
      </c>
      <c r="N2240" s="1">
        <v>3765</v>
      </c>
      <c r="O2240" s="17">
        <v>3395</v>
      </c>
      <c r="P2240" t="s">
        <v>136</v>
      </c>
      <c r="Q2240">
        <v>708</v>
      </c>
    </row>
    <row r="2241" spans="1:17" x14ac:dyDescent="0.25">
      <c r="A2241" s="13">
        <v>45748</v>
      </c>
      <c r="B2241" t="s">
        <v>33</v>
      </c>
      <c r="C2241" t="s">
        <v>296</v>
      </c>
      <c r="D2241" t="s">
        <v>84</v>
      </c>
      <c r="E2241" t="s">
        <v>70</v>
      </c>
      <c r="F2241" t="s">
        <v>66</v>
      </c>
      <c r="G2241">
        <v>162004083</v>
      </c>
      <c r="H2241" s="19">
        <v>45762</v>
      </c>
      <c r="I2241" t="s">
        <v>80</v>
      </c>
      <c r="J2241" s="1">
        <v>2981.57</v>
      </c>
      <c r="K2241" s="17">
        <v>3409</v>
      </c>
      <c r="L2241" t="s">
        <v>78</v>
      </c>
      <c r="M2241" t="s">
        <v>68</v>
      </c>
      <c r="N2241" s="1">
        <v>2981.57</v>
      </c>
      <c r="O2241" s="17">
        <v>3286</v>
      </c>
      <c r="P2241" t="s">
        <v>136</v>
      </c>
      <c r="Q2241">
        <v>123</v>
      </c>
    </row>
    <row r="2242" spans="1:17" x14ac:dyDescent="0.25">
      <c r="A2242" s="13">
        <v>45748</v>
      </c>
      <c r="B2242" t="s">
        <v>33</v>
      </c>
      <c r="C2242" t="s">
        <v>296</v>
      </c>
      <c r="D2242" t="s">
        <v>75</v>
      </c>
      <c r="E2242" t="s">
        <v>76</v>
      </c>
      <c r="F2242" t="s">
        <v>66</v>
      </c>
      <c r="G2242">
        <v>162004083</v>
      </c>
      <c r="H2242" s="19">
        <v>45762</v>
      </c>
      <c r="I2242" t="s">
        <v>80</v>
      </c>
      <c r="J2242" s="1">
        <v>917.26</v>
      </c>
      <c r="K2242" s="17">
        <v>3726</v>
      </c>
      <c r="L2242" t="s">
        <v>76</v>
      </c>
      <c r="M2242" t="s">
        <v>68</v>
      </c>
      <c r="N2242" s="1">
        <v>917.26</v>
      </c>
      <c r="O2242" s="17">
        <v>3326</v>
      </c>
      <c r="P2242" t="s">
        <v>136</v>
      </c>
      <c r="Q2242">
        <v>400</v>
      </c>
    </row>
    <row r="2243" spans="1:17" x14ac:dyDescent="0.25">
      <c r="A2243" s="13">
        <v>45748</v>
      </c>
      <c r="B2243" t="s">
        <v>33</v>
      </c>
      <c r="C2243" t="s">
        <v>296</v>
      </c>
      <c r="D2243" t="s">
        <v>84</v>
      </c>
      <c r="E2243" t="s">
        <v>70</v>
      </c>
      <c r="F2243" t="s">
        <v>66</v>
      </c>
      <c r="G2243">
        <v>162004086</v>
      </c>
      <c r="H2243" s="19">
        <v>45762</v>
      </c>
      <c r="I2243" t="s">
        <v>80</v>
      </c>
      <c r="J2243" s="1">
        <v>2455.0500000000002</v>
      </c>
      <c r="K2243" s="17">
        <v>4033</v>
      </c>
      <c r="L2243" t="s">
        <v>70</v>
      </c>
      <c r="M2243" t="s">
        <v>68</v>
      </c>
      <c r="N2243" s="1">
        <v>2455.0500000000002</v>
      </c>
      <c r="O2243" s="17">
        <v>2831</v>
      </c>
      <c r="P2243" t="s">
        <v>134</v>
      </c>
      <c r="Q2243">
        <v>1202</v>
      </c>
    </row>
    <row r="2244" spans="1:17" x14ac:dyDescent="0.25">
      <c r="A2244" s="13">
        <v>45748</v>
      </c>
      <c r="B2244" t="s">
        <v>33</v>
      </c>
      <c r="C2244" t="s">
        <v>296</v>
      </c>
      <c r="D2244" t="s">
        <v>116</v>
      </c>
      <c r="E2244" t="s">
        <v>76</v>
      </c>
      <c r="F2244" t="s">
        <v>66</v>
      </c>
      <c r="G2244">
        <v>162004086</v>
      </c>
      <c r="H2244" s="19">
        <v>45762</v>
      </c>
      <c r="I2244" t="s">
        <v>80</v>
      </c>
      <c r="J2244" s="1">
        <v>1537.75</v>
      </c>
      <c r="K2244" s="17">
        <v>3726</v>
      </c>
      <c r="L2244" t="s">
        <v>76</v>
      </c>
      <c r="M2244" t="s">
        <v>68</v>
      </c>
      <c r="N2244" s="1">
        <v>1537.75</v>
      </c>
      <c r="O2244" s="17">
        <v>2885</v>
      </c>
      <c r="P2244" t="s">
        <v>134</v>
      </c>
      <c r="Q2244">
        <v>841</v>
      </c>
    </row>
    <row r="2245" spans="1:17" x14ac:dyDescent="0.25">
      <c r="A2245" s="13">
        <v>45748</v>
      </c>
      <c r="B2245" t="s">
        <v>33</v>
      </c>
      <c r="C2245" t="s">
        <v>301</v>
      </c>
      <c r="D2245" t="s">
        <v>65</v>
      </c>
      <c r="E2245" t="s">
        <v>70</v>
      </c>
      <c r="F2245" t="s">
        <v>66</v>
      </c>
      <c r="G2245" t="s">
        <v>230</v>
      </c>
      <c r="H2245" s="19">
        <v>45762</v>
      </c>
      <c r="I2245" t="s">
        <v>67</v>
      </c>
      <c r="J2245" s="1">
        <v>4005.2</v>
      </c>
      <c r="K2245" s="17">
        <v>4026</v>
      </c>
      <c r="L2245" t="s">
        <v>70</v>
      </c>
      <c r="M2245" t="s">
        <v>68</v>
      </c>
      <c r="N2245" s="1">
        <v>4005.2</v>
      </c>
      <c r="O2245" s="17">
        <v>2872</v>
      </c>
      <c r="P2245" t="s">
        <v>134</v>
      </c>
      <c r="Q2245">
        <v>1154</v>
      </c>
    </row>
    <row r="2246" spans="1:17" x14ac:dyDescent="0.25">
      <c r="A2246" s="13">
        <v>45748</v>
      </c>
      <c r="B2246" t="s">
        <v>33</v>
      </c>
      <c r="C2246" t="s">
        <v>301</v>
      </c>
      <c r="D2246" t="s">
        <v>65</v>
      </c>
      <c r="E2246" t="s">
        <v>70</v>
      </c>
      <c r="F2246" t="s">
        <v>66</v>
      </c>
      <c r="G2246">
        <v>151000760</v>
      </c>
      <c r="H2246" s="19">
        <v>45763</v>
      </c>
      <c r="I2246" t="s">
        <v>80</v>
      </c>
      <c r="J2246" s="1">
        <v>4097.8</v>
      </c>
      <c r="K2246" s="17">
        <v>4032</v>
      </c>
      <c r="L2246" t="s">
        <v>70</v>
      </c>
      <c r="M2246" t="s">
        <v>68</v>
      </c>
      <c r="N2246" s="1">
        <v>4097.8</v>
      </c>
      <c r="O2246" s="17">
        <v>3199</v>
      </c>
      <c r="P2246" t="s">
        <v>136</v>
      </c>
      <c r="Q2246">
        <v>833</v>
      </c>
    </row>
    <row r="2247" spans="1:17" x14ac:dyDescent="0.25">
      <c r="A2247" s="13">
        <v>45748</v>
      </c>
      <c r="B2247" t="s">
        <v>33</v>
      </c>
      <c r="C2247" t="s">
        <v>300</v>
      </c>
      <c r="D2247" t="s">
        <v>120</v>
      </c>
      <c r="E2247" t="s">
        <v>73</v>
      </c>
      <c r="F2247" t="s">
        <v>66</v>
      </c>
      <c r="G2247">
        <v>161004905</v>
      </c>
      <c r="H2247" s="19">
        <v>45763</v>
      </c>
      <c r="I2247" t="s">
        <v>80</v>
      </c>
      <c r="J2247" s="1">
        <v>3897.2</v>
      </c>
      <c r="K2247" s="17">
        <v>4086</v>
      </c>
      <c r="L2247" t="s">
        <v>70</v>
      </c>
      <c r="M2247" t="s">
        <v>68</v>
      </c>
      <c r="N2247" s="1">
        <v>3897.2</v>
      </c>
      <c r="O2247" s="17">
        <v>4086</v>
      </c>
      <c r="P2247" t="s">
        <v>70</v>
      </c>
      <c r="Q2247">
        <v>0</v>
      </c>
    </row>
    <row r="2248" spans="1:17" x14ac:dyDescent="0.25">
      <c r="A2248" s="13">
        <v>45748</v>
      </c>
      <c r="B2248" t="s">
        <v>33</v>
      </c>
      <c r="C2248" t="s">
        <v>296</v>
      </c>
      <c r="D2248" t="s">
        <v>85</v>
      </c>
      <c r="E2248" t="s">
        <v>73</v>
      </c>
      <c r="F2248" t="s">
        <v>66</v>
      </c>
      <c r="G2248" t="s">
        <v>231</v>
      </c>
      <c r="H2248" s="19">
        <v>45763</v>
      </c>
      <c r="I2248" t="s">
        <v>67</v>
      </c>
      <c r="J2248" s="1">
        <v>1632.42</v>
      </c>
      <c r="K2248" s="17">
        <v>4337</v>
      </c>
      <c r="L2248" t="s">
        <v>73</v>
      </c>
      <c r="M2248" t="s">
        <v>68</v>
      </c>
      <c r="N2248" s="1">
        <v>1632.42</v>
      </c>
      <c r="O2248" s="17">
        <v>3841</v>
      </c>
      <c r="P2248" t="s">
        <v>76</v>
      </c>
      <c r="Q2248">
        <v>496</v>
      </c>
    </row>
    <row r="2249" spans="1:17" x14ac:dyDescent="0.25">
      <c r="A2249" s="13">
        <v>45748</v>
      </c>
      <c r="B2249" t="s">
        <v>33</v>
      </c>
      <c r="C2249" t="s">
        <v>296</v>
      </c>
      <c r="D2249" t="s">
        <v>75</v>
      </c>
      <c r="E2249" t="s">
        <v>76</v>
      </c>
      <c r="F2249" t="s">
        <v>66</v>
      </c>
      <c r="G2249" t="s">
        <v>231</v>
      </c>
      <c r="H2249" s="19">
        <v>45763</v>
      </c>
      <c r="I2249" t="s">
        <v>67</v>
      </c>
      <c r="J2249" s="1">
        <v>2363.81</v>
      </c>
      <c r="K2249" s="17">
        <v>3755</v>
      </c>
      <c r="L2249" t="s">
        <v>76</v>
      </c>
      <c r="M2249" t="s">
        <v>68</v>
      </c>
      <c r="N2249" s="1">
        <v>2363.81</v>
      </c>
      <c r="O2249" s="17">
        <v>3054</v>
      </c>
      <c r="P2249" t="s">
        <v>134</v>
      </c>
      <c r="Q2249">
        <v>701</v>
      </c>
    </row>
    <row r="2250" spans="1:17" x14ac:dyDescent="0.25">
      <c r="A2250" s="13">
        <v>45748</v>
      </c>
      <c r="B2250" t="s">
        <v>33</v>
      </c>
      <c r="C2250" t="s">
        <v>296</v>
      </c>
      <c r="D2250" t="s">
        <v>84</v>
      </c>
      <c r="E2250" t="s">
        <v>70</v>
      </c>
      <c r="F2250" t="s">
        <v>66</v>
      </c>
      <c r="G2250">
        <v>162004092</v>
      </c>
      <c r="H2250" s="19">
        <v>45764</v>
      </c>
      <c r="I2250" t="s">
        <v>80</v>
      </c>
      <c r="J2250" s="1">
        <v>1551.08</v>
      </c>
      <c r="K2250" s="17">
        <v>4017</v>
      </c>
      <c r="L2250" t="s">
        <v>70</v>
      </c>
      <c r="M2250" t="s">
        <v>68</v>
      </c>
      <c r="N2250" s="1">
        <v>1551.08</v>
      </c>
      <c r="O2250" s="17">
        <v>3215</v>
      </c>
      <c r="P2250" t="s">
        <v>136</v>
      </c>
      <c r="Q2250">
        <v>802</v>
      </c>
    </row>
    <row r="2251" spans="1:17" x14ac:dyDescent="0.25">
      <c r="A2251" s="13">
        <v>45748</v>
      </c>
      <c r="B2251" t="s">
        <v>33</v>
      </c>
      <c r="C2251" t="s">
        <v>296</v>
      </c>
      <c r="D2251" t="s">
        <v>75</v>
      </c>
      <c r="E2251" t="s">
        <v>76</v>
      </c>
      <c r="F2251" t="s">
        <v>66</v>
      </c>
      <c r="G2251">
        <v>162004092</v>
      </c>
      <c r="H2251" s="19">
        <v>45764</v>
      </c>
      <c r="I2251" t="s">
        <v>80</v>
      </c>
      <c r="J2251" s="1">
        <v>2354.08</v>
      </c>
      <c r="K2251" s="17">
        <v>3120</v>
      </c>
      <c r="L2251" t="s">
        <v>136</v>
      </c>
      <c r="M2251" t="s">
        <v>68</v>
      </c>
      <c r="N2251" s="1">
        <v>2354.08</v>
      </c>
      <c r="O2251" s="17">
        <v>3089</v>
      </c>
      <c r="P2251" t="s">
        <v>134</v>
      </c>
      <c r="Q2251">
        <v>31</v>
      </c>
    </row>
    <row r="2252" spans="1:17" x14ac:dyDescent="0.25">
      <c r="A2252" s="13">
        <v>45748</v>
      </c>
      <c r="B2252" t="s">
        <v>33</v>
      </c>
      <c r="C2252" t="s">
        <v>14</v>
      </c>
      <c r="D2252" t="s">
        <v>114</v>
      </c>
      <c r="E2252" t="s">
        <v>70</v>
      </c>
      <c r="F2252" t="s">
        <v>66</v>
      </c>
      <c r="G2252" t="s">
        <v>232</v>
      </c>
      <c r="H2252" s="19">
        <v>45764</v>
      </c>
      <c r="I2252" t="s">
        <v>67</v>
      </c>
      <c r="J2252" s="1">
        <v>3020.34</v>
      </c>
      <c r="K2252" s="17">
        <v>4033</v>
      </c>
      <c r="L2252" t="s">
        <v>70</v>
      </c>
      <c r="M2252" t="s">
        <v>68</v>
      </c>
      <c r="N2252" s="1">
        <v>3020.34</v>
      </c>
      <c r="O2252" s="17">
        <v>3659</v>
      </c>
      <c r="P2252" t="s">
        <v>78</v>
      </c>
      <c r="Q2252">
        <v>374</v>
      </c>
    </row>
    <row r="2253" spans="1:17" x14ac:dyDescent="0.25">
      <c r="A2253" s="13">
        <v>45748</v>
      </c>
      <c r="B2253" t="s">
        <v>33</v>
      </c>
      <c r="C2253" t="s">
        <v>14</v>
      </c>
      <c r="D2253" t="s">
        <v>112</v>
      </c>
      <c r="E2253" t="s">
        <v>70</v>
      </c>
      <c r="F2253" t="s">
        <v>66</v>
      </c>
      <c r="G2253" t="s">
        <v>232</v>
      </c>
      <c r="H2253" s="19">
        <v>45764</v>
      </c>
      <c r="I2253" t="s">
        <v>67</v>
      </c>
      <c r="J2253" s="1">
        <v>1052.57</v>
      </c>
      <c r="K2253" s="17">
        <v>4355</v>
      </c>
      <c r="L2253" t="s">
        <v>73</v>
      </c>
      <c r="M2253" t="s">
        <v>68</v>
      </c>
      <c r="N2253" s="1">
        <v>1052.57</v>
      </c>
      <c r="O2253" s="17">
        <v>3908</v>
      </c>
      <c r="P2253" t="s">
        <v>76</v>
      </c>
      <c r="Q2253">
        <v>447</v>
      </c>
    </row>
    <row r="2254" spans="1:17" x14ac:dyDescent="0.25">
      <c r="A2254" s="13">
        <v>45748</v>
      </c>
      <c r="B2254" t="s">
        <v>33</v>
      </c>
      <c r="C2254" t="s">
        <v>296</v>
      </c>
      <c r="D2254" t="s">
        <v>84</v>
      </c>
      <c r="E2254" t="s">
        <v>70</v>
      </c>
      <c r="F2254" t="s">
        <v>66</v>
      </c>
      <c r="G2254">
        <v>162004097</v>
      </c>
      <c r="H2254" s="19">
        <v>45765</v>
      </c>
      <c r="I2254" t="s">
        <v>80</v>
      </c>
      <c r="J2254" s="1">
        <v>2395.4699999999998</v>
      </c>
      <c r="K2254" s="17">
        <v>3411</v>
      </c>
      <c r="L2254" t="s">
        <v>78</v>
      </c>
      <c r="M2254" t="s">
        <v>68</v>
      </c>
      <c r="N2254" s="1">
        <v>2395.4699999999998</v>
      </c>
      <c r="O2254" s="17">
        <v>3741</v>
      </c>
      <c r="P2254" t="s">
        <v>76</v>
      </c>
      <c r="Q2254">
        <v>-330</v>
      </c>
    </row>
    <row r="2255" spans="1:17" x14ac:dyDescent="0.25">
      <c r="A2255" s="13">
        <v>45748</v>
      </c>
      <c r="B2255" t="s">
        <v>33</v>
      </c>
      <c r="C2255" t="s">
        <v>296</v>
      </c>
      <c r="D2255" t="s">
        <v>75</v>
      </c>
      <c r="E2255" t="s">
        <v>76</v>
      </c>
      <c r="F2255" t="s">
        <v>66</v>
      </c>
      <c r="G2255">
        <v>162004097</v>
      </c>
      <c r="H2255" s="19">
        <v>45765</v>
      </c>
      <c r="I2255" t="s">
        <v>80</v>
      </c>
      <c r="J2255" s="1">
        <v>1594.21</v>
      </c>
      <c r="K2255" s="17">
        <v>3725</v>
      </c>
      <c r="L2255" t="s">
        <v>76</v>
      </c>
      <c r="M2255" t="s">
        <v>68</v>
      </c>
      <c r="N2255" s="1">
        <v>1594.21</v>
      </c>
      <c r="O2255" s="17">
        <v>3046</v>
      </c>
      <c r="P2255" t="s">
        <v>134</v>
      </c>
      <c r="Q2255">
        <v>679</v>
      </c>
    </row>
    <row r="2256" spans="1:17" x14ac:dyDescent="0.25">
      <c r="A2256" s="13">
        <v>45748</v>
      </c>
      <c r="B2256" t="s">
        <v>33</v>
      </c>
      <c r="C2256" t="s">
        <v>301</v>
      </c>
      <c r="D2256" t="s">
        <v>65</v>
      </c>
      <c r="E2256" t="s">
        <v>70</v>
      </c>
      <c r="F2256" t="s">
        <v>66</v>
      </c>
      <c r="G2256">
        <v>151000763</v>
      </c>
      <c r="H2256" s="19">
        <v>45766</v>
      </c>
      <c r="I2256" t="s">
        <v>80</v>
      </c>
      <c r="J2256" s="1">
        <v>3864.3</v>
      </c>
      <c r="K2256" s="17">
        <v>4065</v>
      </c>
      <c r="L2256" t="s">
        <v>70</v>
      </c>
      <c r="M2256" t="s">
        <v>68</v>
      </c>
      <c r="N2256" s="1">
        <v>3864.3</v>
      </c>
      <c r="O2256" s="17">
        <v>3329</v>
      </c>
      <c r="P2256" t="s">
        <v>136</v>
      </c>
      <c r="Q2256">
        <v>736</v>
      </c>
    </row>
    <row r="2257" spans="1:17" x14ac:dyDescent="0.25">
      <c r="A2257" s="13">
        <v>45748</v>
      </c>
      <c r="B2257" t="s">
        <v>33</v>
      </c>
      <c r="C2257" t="s">
        <v>7</v>
      </c>
      <c r="D2257" t="s">
        <v>92</v>
      </c>
      <c r="E2257" t="s">
        <v>145</v>
      </c>
      <c r="F2257" t="s">
        <v>66</v>
      </c>
      <c r="G2257">
        <v>161010237</v>
      </c>
      <c r="H2257" s="19">
        <v>45766</v>
      </c>
      <c r="I2257" t="s">
        <v>80</v>
      </c>
      <c r="J2257" s="1">
        <v>2664.22</v>
      </c>
      <c r="K2257" s="17">
        <v>4310</v>
      </c>
      <c r="L2257" t="s">
        <v>73</v>
      </c>
      <c r="M2257" t="s">
        <v>68</v>
      </c>
      <c r="N2257" s="1">
        <v>2664.22</v>
      </c>
      <c r="O2257" s="17">
        <v>3609</v>
      </c>
      <c r="P2257" t="s">
        <v>78</v>
      </c>
      <c r="Q2257">
        <v>701</v>
      </c>
    </row>
    <row r="2258" spans="1:17" x14ac:dyDescent="0.25">
      <c r="A2258" s="13">
        <v>45748</v>
      </c>
      <c r="B2258" t="s">
        <v>33</v>
      </c>
      <c r="C2258" t="s">
        <v>7</v>
      </c>
      <c r="D2258" t="s">
        <v>69</v>
      </c>
      <c r="E2258" t="s">
        <v>70</v>
      </c>
      <c r="F2258" t="s">
        <v>66</v>
      </c>
      <c r="G2258">
        <v>161010237</v>
      </c>
      <c r="H2258" s="19">
        <v>45766</v>
      </c>
      <c r="I2258" t="s">
        <v>80</v>
      </c>
      <c r="J2258" s="1">
        <v>1342.4</v>
      </c>
      <c r="K2258" s="17">
        <v>3715</v>
      </c>
      <c r="L2258" t="s">
        <v>76</v>
      </c>
      <c r="M2258" t="s">
        <v>68</v>
      </c>
      <c r="N2258" s="1">
        <v>1342.4</v>
      </c>
      <c r="O2258" s="17">
        <v>3704</v>
      </c>
      <c r="P2258" t="s">
        <v>76</v>
      </c>
      <c r="Q2258">
        <v>11</v>
      </c>
    </row>
    <row r="2259" spans="1:17" x14ac:dyDescent="0.25">
      <c r="A2259" s="13">
        <v>45748</v>
      </c>
      <c r="B2259" t="s">
        <v>33</v>
      </c>
      <c r="C2259" t="s">
        <v>296</v>
      </c>
      <c r="D2259" t="s">
        <v>84</v>
      </c>
      <c r="E2259" t="s">
        <v>70</v>
      </c>
      <c r="F2259" t="s">
        <v>66</v>
      </c>
      <c r="G2259">
        <v>162004101</v>
      </c>
      <c r="H2259" s="19">
        <v>45767</v>
      </c>
      <c r="I2259" t="s">
        <v>80</v>
      </c>
      <c r="J2259" s="1">
        <v>1576.54</v>
      </c>
      <c r="K2259" s="17">
        <v>4028</v>
      </c>
      <c r="L2259" t="s">
        <v>70</v>
      </c>
      <c r="M2259" t="s">
        <v>68</v>
      </c>
      <c r="N2259" s="1">
        <v>1576.54</v>
      </c>
      <c r="O2259" s="17">
        <v>3187</v>
      </c>
      <c r="P2259" t="s">
        <v>136</v>
      </c>
      <c r="Q2259">
        <v>841</v>
      </c>
    </row>
    <row r="2260" spans="1:17" x14ac:dyDescent="0.25">
      <c r="A2260" s="13">
        <v>45748</v>
      </c>
      <c r="B2260" t="s">
        <v>33</v>
      </c>
      <c r="C2260" t="s">
        <v>296</v>
      </c>
      <c r="D2260" t="s">
        <v>75</v>
      </c>
      <c r="E2260" t="s">
        <v>76</v>
      </c>
      <c r="F2260" t="s">
        <v>66</v>
      </c>
      <c r="G2260">
        <v>162004101</v>
      </c>
      <c r="H2260" s="19">
        <v>45767</v>
      </c>
      <c r="I2260" t="s">
        <v>80</v>
      </c>
      <c r="J2260" s="1">
        <v>2267.91</v>
      </c>
      <c r="K2260" s="17">
        <v>3120</v>
      </c>
      <c r="L2260" t="s">
        <v>136</v>
      </c>
      <c r="M2260" t="s">
        <v>68</v>
      </c>
      <c r="N2260" s="1">
        <v>2267.91</v>
      </c>
      <c r="O2260" s="17">
        <v>3264</v>
      </c>
      <c r="P2260" t="s">
        <v>136</v>
      </c>
      <c r="Q2260">
        <v>-144</v>
      </c>
    </row>
    <row r="2261" spans="1:17" x14ac:dyDescent="0.25">
      <c r="A2261" s="13">
        <v>45748</v>
      </c>
      <c r="B2261" t="s">
        <v>33</v>
      </c>
      <c r="C2261" t="s">
        <v>296</v>
      </c>
      <c r="D2261" t="s">
        <v>84</v>
      </c>
      <c r="E2261" t="s">
        <v>70</v>
      </c>
      <c r="F2261" t="s">
        <v>66</v>
      </c>
      <c r="G2261">
        <v>162004103</v>
      </c>
      <c r="H2261" s="19">
        <v>45767</v>
      </c>
      <c r="I2261" t="s">
        <v>80</v>
      </c>
      <c r="J2261" s="1">
        <v>1644.94</v>
      </c>
      <c r="K2261" s="17">
        <v>4020</v>
      </c>
      <c r="L2261" t="s">
        <v>70</v>
      </c>
      <c r="M2261" t="s">
        <v>68</v>
      </c>
      <c r="N2261" s="1">
        <v>1644.94</v>
      </c>
      <c r="O2261" s="17">
        <v>3534</v>
      </c>
      <c r="P2261" t="s">
        <v>78</v>
      </c>
      <c r="Q2261">
        <v>486</v>
      </c>
    </row>
    <row r="2262" spans="1:17" x14ac:dyDescent="0.25">
      <c r="A2262" s="13">
        <v>45748</v>
      </c>
      <c r="B2262" t="s">
        <v>33</v>
      </c>
      <c r="C2262" t="s">
        <v>296</v>
      </c>
      <c r="D2262" t="s">
        <v>75</v>
      </c>
      <c r="E2262" t="s">
        <v>76</v>
      </c>
      <c r="F2262" t="s">
        <v>66</v>
      </c>
      <c r="G2262">
        <v>162004103</v>
      </c>
      <c r="H2262" s="19">
        <v>45767</v>
      </c>
      <c r="I2262" t="s">
        <v>80</v>
      </c>
      <c r="J2262" s="1">
        <v>2365.8000000000002</v>
      </c>
      <c r="K2262" s="17">
        <v>3111</v>
      </c>
      <c r="L2262" t="s">
        <v>136</v>
      </c>
      <c r="M2262" t="s">
        <v>68</v>
      </c>
      <c r="N2262" s="1">
        <v>2365.8000000000002</v>
      </c>
      <c r="O2262" s="17">
        <v>3565</v>
      </c>
      <c r="P2262" t="s">
        <v>78</v>
      </c>
      <c r="Q2262">
        <v>-454</v>
      </c>
    </row>
    <row r="2263" spans="1:17" x14ac:dyDescent="0.25">
      <c r="A2263" s="13">
        <v>45748</v>
      </c>
      <c r="B2263" t="s">
        <v>33</v>
      </c>
      <c r="C2263" t="s">
        <v>301</v>
      </c>
      <c r="D2263" t="s">
        <v>65</v>
      </c>
      <c r="E2263" t="s">
        <v>70</v>
      </c>
      <c r="F2263" t="s">
        <v>66</v>
      </c>
      <c r="G2263" t="s">
        <v>233</v>
      </c>
      <c r="H2263" s="19">
        <v>45767</v>
      </c>
      <c r="I2263" t="s">
        <v>67</v>
      </c>
      <c r="J2263" s="1">
        <v>3963.6</v>
      </c>
      <c r="K2263" s="17">
        <v>3426</v>
      </c>
      <c r="L2263" t="s">
        <v>78</v>
      </c>
      <c r="M2263" t="s">
        <v>68</v>
      </c>
      <c r="N2263" s="1">
        <v>3963.6</v>
      </c>
      <c r="O2263" s="17">
        <v>3195</v>
      </c>
      <c r="P2263" t="s">
        <v>136</v>
      </c>
      <c r="Q2263">
        <v>231</v>
      </c>
    </row>
    <row r="2264" spans="1:17" x14ac:dyDescent="0.25">
      <c r="A2264" s="13">
        <v>45748</v>
      </c>
      <c r="B2264" t="s">
        <v>33</v>
      </c>
      <c r="C2264" t="s">
        <v>301</v>
      </c>
      <c r="D2264" t="s">
        <v>65</v>
      </c>
      <c r="E2264" t="s">
        <v>70</v>
      </c>
      <c r="F2264" t="s">
        <v>66</v>
      </c>
      <c r="G2264">
        <v>161005863</v>
      </c>
      <c r="H2264" s="19">
        <v>45768</v>
      </c>
      <c r="I2264" t="s">
        <v>80</v>
      </c>
      <c r="J2264" s="1">
        <v>4092.2</v>
      </c>
      <c r="K2264" s="17">
        <v>3132</v>
      </c>
      <c r="L2264" t="s">
        <v>136</v>
      </c>
      <c r="M2264" t="s">
        <v>68</v>
      </c>
      <c r="N2264" s="1">
        <v>4092.2</v>
      </c>
      <c r="O2264" s="17">
        <v>2341</v>
      </c>
      <c r="P2264" t="s">
        <v>168</v>
      </c>
      <c r="Q2264">
        <v>791</v>
      </c>
    </row>
    <row r="2265" spans="1:17" x14ac:dyDescent="0.25">
      <c r="A2265" s="13">
        <v>45748</v>
      </c>
      <c r="B2265" t="s">
        <v>33</v>
      </c>
      <c r="C2265" t="s">
        <v>301</v>
      </c>
      <c r="D2265" t="s">
        <v>65</v>
      </c>
      <c r="E2265" t="s">
        <v>70</v>
      </c>
      <c r="F2265" t="s">
        <v>66</v>
      </c>
      <c r="G2265" t="s">
        <v>234</v>
      </c>
      <c r="H2265" s="19">
        <v>45768</v>
      </c>
      <c r="I2265" t="s">
        <v>67</v>
      </c>
      <c r="J2265" s="1">
        <v>4108.5</v>
      </c>
      <c r="K2265" s="17">
        <v>3736</v>
      </c>
      <c r="L2265" t="s">
        <v>76</v>
      </c>
      <c r="M2265" t="s">
        <v>68</v>
      </c>
      <c r="N2265" s="1">
        <v>4108.5</v>
      </c>
      <c r="O2265" s="17">
        <v>3367</v>
      </c>
      <c r="P2265" t="s">
        <v>136</v>
      </c>
      <c r="Q2265">
        <v>369</v>
      </c>
    </row>
    <row r="2266" spans="1:17" x14ac:dyDescent="0.25">
      <c r="A2266" s="13">
        <v>45748</v>
      </c>
      <c r="B2266" t="s">
        <v>33</v>
      </c>
      <c r="C2266" t="s">
        <v>296</v>
      </c>
      <c r="D2266" t="s">
        <v>84</v>
      </c>
      <c r="E2266" t="s">
        <v>70</v>
      </c>
      <c r="F2266" t="s">
        <v>66</v>
      </c>
      <c r="G2266">
        <v>162004108</v>
      </c>
      <c r="H2266" s="19">
        <v>45769</v>
      </c>
      <c r="I2266" t="s">
        <v>80</v>
      </c>
      <c r="J2266" s="1">
        <v>2575.19</v>
      </c>
      <c r="K2266" s="17">
        <v>3112</v>
      </c>
      <c r="L2266" t="s">
        <v>136</v>
      </c>
      <c r="M2266" t="s">
        <v>68</v>
      </c>
      <c r="N2266" s="1">
        <v>2575.19</v>
      </c>
      <c r="O2266" s="17">
        <v>2977</v>
      </c>
      <c r="P2266" t="s">
        <v>134</v>
      </c>
      <c r="Q2266">
        <v>135</v>
      </c>
    </row>
    <row r="2267" spans="1:17" x14ac:dyDescent="0.25">
      <c r="A2267" s="13">
        <v>45748</v>
      </c>
      <c r="B2267" t="s">
        <v>33</v>
      </c>
      <c r="C2267" t="s">
        <v>296</v>
      </c>
      <c r="D2267" t="s">
        <v>116</v>
      </c>
      <c r="E2267" t="s">
        <v>76</v>
      </c>
      <c r="F2267" t="s">
        <v>66</v>
      </c>
      <c r="G2267">
        <v>162004108</v>
      </c>
      <c r="H2267" s="19">
        <v>45769</v>
      </c>
      <c r="I2267" t="s">
        <v>80</v>
      </c>
      <c r="J2267" s="1">
        <v>1333.81</v>
      </c>
      <c r="K2267" s="17">
        <v>3720</v>
      </c>
      <c r="L2267" t="s">
        <v>76</v>
      </c>
      <c r="M2267" t="s">
        <v>68</v>
      </c>
      <c r="N2267" s="1">
        <v>1333.81</v>
      </c>
      <c r="O2267" s="17">
        <v>3174</v>
      </c>
      <c r="P2267" t="s">
        <v>136</v>
      </c>
      <c r="Q2267">
        <v>546</v>
      </c>
    </row>
    <row r="2268" spans="1:17" x14ac:dyDescent="0.25">
      <c r="A2268" s="13">
        <v>45748</v>
      </c>
      <c r="B2268" t="s">
        <v>33</v>
      </c>
      <c r="C2268" t="s">
        <v>298</v>
      </c>
      <c r="D2268" t="s">
        <v>86</v>
      </c>
      <c r="E2268" t="s">
        <v>78</v>
      </c>
      <c r="F2268" t="s">
        <v>66</v>
      </c>
      <c r="G2268">
        <v>161016347</v>
      </c>
      <c r="H2268" s="19">
        <v>45770</v>
      </c>
      <c r="I2268" t="s">
        <v>80</v>
      </c>
      <c r="J2268" s="1">
        <v>3787.2</v>
      </c>
      <c r="K2268" s="17">
        <v>2749</v>
      </c>
      <c r="L2268" t="s">
        <v>135</v>
      </c>
      <c r="M2268" t="s">
        <v>68</v>
      </c>
      <c r="N2268" s="1">
        <v>3787.2</v>
      </c>
      <c r="O2268" s="17">
        <v>2765</v>
      </c>
      <c r="P2268" t="s">
        <v>135</v>
      </c>
      <c r="Q2268">
        <v>-16</v>
      </c>
    </row>
    <row r="2269" spans="1:17" x14ac:dyDescent="0.25">
      <c r="A2269" s="13">
        <v>45748</v>
      </c>
      <c r="B2269" t="s">
        <v>33</v>
      </c>
      <c r="C2269" t="s">
        <v>296</v>
      </c>
      <c r="D2269" t="s">
        <v>84</v>
      </c>
      <c r="E2269" t="s">
        <v>70</v>
      </c>
      <c r="F2269" t="s">
        <v>66</v>
      </c>
      <c r="G2269">
        <v>162004112</v>
      </c>
      <c r="H2269" s="19">
        <v>45770</v>
      </c>
      <c r="I2269" t="s">
        <v>80</v>
      </c>
      <c r="J2269" s="1">
        <v>2040.11</v>
      </c>
      <c r="K2269" s="17">
        <v>3109</v>
      </c>
      <c r="L2269" t="s">
        <v>136</v>
      </c>
      <c r="M2269" t="s">
        <v>68</v>
      </c>
      <c r="N2269" s="1">
        <v>2040.11</v>
      </c>
      <c r="O2269" s="17">
        <v>3166</v>
      </c>
      <c r="P2269" t="s">
        <v>136</v>
      </c>
      <c r="Q2269">
        <v>-57</v>
      </c>
    </row>
    <row r="2270" spans="1:17" x14ac:dyDescent="0.25">
      <c r="A2270" s="13">
        <v>45748</v>
      </c>
      <c r="B2270" t="s">
        <v>33</v>
      </c>
      <c r="C2270" t="s">
        <v>296</v>
      </c>
      <c r="D2270" t="s">
        <v>75</v>
      </c>
      <c r="E2270" t="s">
        <v>76</v>
      </c>
      <c r="F2270" t="s">
        <v>66</v>
      </c>
      <c r="G2270">
        <v>162004112</v>
      </c>
      <c r="H2270" s="19">
        <v>45770</v>
      </c>
      <c r="I2270" t="s">
        <v>80</v>
      </c>
      <c r="J2270" s="1">
        <v>1936.55</v>
      </c>
      <c r="K2270" s="17">
        <v>3110</v>
      </c>
      <c r="L2270" t="s">
        <v>136</v>
      </c>
      <c r="M2270" t="s">
        <v>68</v>
      </c>
      <c r="N2270" s="1">
        <v>1936.55</v>
      </c>
      <c r="O2270" s="17">
        <v>3214</v>
      </c>
      <c r="P2270" t="s">
        <v>136</v>
      </c>
      <c r="Q2270">
        <v>-104</v>
      </c>
    </row>
    <row r="2271" spans="1:17" x14ac:dyDescent="0.25">
      <c r="A2271" s="13">
        <v>45748</v>
      </c>
      <c r="B2271" t="s">
        <v>33</v>
      </c>
      <c r="C2271" t="s">
        <v>301</v>
      </c>
      <c r="D2271" t="s">
        <v>65</v>
      </c>
      <c r="E2271" t="s">
        <v>70</v>
      </c>
      <c r="F2271" t="s">
        <v>66</v>
      </c>
      <c r="G2271">
        <v>151000770</v>
      </c>
      <c r="H2271" s="19">
        <v>45771</v>
      </c>
      <c r="I2271" t="s">
        <v>80</v>
      </c>
      <c r="J2271" s="1">
        <v>3958.7</v>
      </c>
      <c r="K2271" s="17">
        <v>3387</v>
      </c>
      <c r="L2271" t="s">
        <v>136</v>
      </c>
      <c r="M2271" t="s">
        <v>68</v>
      </c>
      <c r="N2271" s="1">
        <v>3958.7</v>
      </c>
      <c r="O2271" s="17">
        <v>3294</v>
      </c>
      <c r="P2271" t="s">
        <v>136</v>
      </c>
      <c r="Q2271">
        <v>93</v>
      </c>
    </row>
    <row r="2272" spans="1:17" x14ac:dyDescent="0.25">
      <c r="A2272" s="13">
        <v>45748</v>
      </c>
      <c r="B2272" t="s">
        <v>33</v>
      </c>
      <c r="C2272" t="s">
        <v>301</v>
      </c>
      <c r="D2272" t="s">
        <v>65</v>
      </c>
      <c r="E2272" t="s">
        <v>70</v>
      </c>
      <c r="F2272" t="s">
        <v>66</v>
      </c>
      <c r="G2272">
        <v>151000772</v>
      </c>
      <c r="H2272" s="19">
        <v>45771</v>
      </c>
      <c r="I2272" t="s">
        <v>80</v>
      </c>
      <c r="J2272" s="1">
        <v>3965.3</v>
      </c>
      <c r="K2272" s="17">
        <v>2768</v>
      </c>
      <c r="L2272" t="s">
        <v>135</v>
      </c>
      <c r="M2272" t="s">
        <v>68</v>
      </c>
      <c r="N2272" s="1">
        <v>3965.3</v>
      </c>
      <c r="O2272" s="17">
        <v>2903</v>
      </c>
      <c r="P2272" t="s">
        <v>134</v>
      </c>
      <c r="Q2272">
        <v>-135</v>
      </c>
    </row>
    <row r="2273" spans="1:17" x14ac:dyDescent="0.25">
      <c r="A2273" s="13">
        <v>45748</v>
      </c>
      <c r="B2273" t="s">
        <v>33</v>
      </c>
      <c r="C2273" t="s">
        <v>296</v>
      </c>
      <c r="D2273" t="s">
        <v>84</v>
      </c>
      <c r="E2273" t="s">
        <v>70</v>
      </c>
      <c r="F2273" t="s">
        <v>66</v>
      </c>
      <c r="G2273">
        <v>162004114</v>
      </c>
      <c r="H2273" s="19">
        <v>45771</v>
      </c>
      <c r="I2273" t="s">
        <v>80</v>
      </c>
      <c r="J2273" s="1">
        <v>1195.95</v>
      </c>
      <c r="K2273" s="17">
        <v>3412</v>
      </c>
      <c r="L2273" t="s">
        <v>78</v>
      </c>
      <c r="M2273" t="s">
        <v>68</v>
      </c>
      <c r="N2273" s="1">
        <v>2322.04</v>
      </c>
      <c r="O2273" s="17">
        <v>3116</v>
      </c>
      <c r="P2273" t="s">
        <v>136</v>
      </c>
      <c r="Q2273">
        <v>296</v>
      </c>
    </row>
    <row r="2274" spans="1:17" x14ac:dyDescent="0.25">
      <c r="A2274" s="13">
        <v>45748</v>
      </c>
      <c r="B2274" t="s">
        <v>33</v>
      </c>
      <c r="C2274" t="s">
        <v>296</v>
      </c>
      <c r="D2274" t="s">
        <v>116</v>
      </c>
      <c r="E2274" t="s">
        <v>76</v>
      </c>
      <c r="F2274" t="s">
        <v>66</v>
      </c>
      <c r="G2274">
        <v>162004114</v>
      </c>
      <c r="H2274" s="19">
        <v>45771</v>
      </c>
      <c r="I2274" t="s">
        <v>80</v>
      </c>
      <c r="J2274" s="1">
        <v>2657.65</v>
      </c>
      <c r="K2274" s="17">
        <v>3109</v>
      </c>
      <c r="L2274" t="s">
        <v>136</v>
      </c>
      <c r="M2274" t="s">
        <v>68</v>
      </c>
      <c r="N2274" s="1">
        <v>1499.69</v>
      </c>
      <c r="O2274" s="17">
        <v>3149</v>
      </c>
      <c r="P2274" t="s">
        <v>136</v>
      </c>
      <c r="Q2274">
        <v>-40</v>
      </c>
    </row>
    <row r="2275" spans="1:17" x14ac:dyDescent="0.25">
      <c r="A2275" s="13">
        <v>45748</v>
      </c>
      <c r="B2275" t="s">
        <v>33</v>
      </c>
      <c r="C2275" t="s">
        <v>296</v>
      </c>
      <c r="D2275" t="s">
        <v>85</v>
      </c>
      <c r="E2275" t="s">
        <v>73</v>
      </c>
      <c r="F2275" t="s">
        <v>66</v>
      </c>
      <c r="G2275">
        <v>162004115</v>
      </c>
      <c r="H2275" s="19">
        <v>45771</v>
      </c>
      <c r="I2275" t="s">
        <v>80</v>
      </c>
      <c r="J2275" s="1">
        <v>1497.31</v>
      </c>
      <c r="K2275" s="17">
        <v>3415</v>
      </c>
      <c r="L2275" t="s">
        <v>78</v>
      </c>
      <c r="M2275" t="s">
        <v>68</v>
      </c>
      <c r="N2275" s="1">
        <v>1497.31</v>
      </c>
      <c r="O2275" s="17">
        <v>3159</v>
      </c>
      <c r="P2275" t="s">
        <v>136</v>
      </c>
      <c r="Q2275">
        <v>256</v>
      </c>
    </row>
    <row r="2276" spans="1:17" x14ac:dyDescent="0.25">
      <c r="A2276" s="13">
        <v>45748</v>
      </c>
      <c r="B2276" t="s">
        <v>33</v>
      </c>
      <c r="C2276" t="s">
        <v>296</v>
      </c>
      <c r="D2276" t="s">
        <v>75</v>
      </c>
      <c r="E2276" t="s">
        <v>76</v>
      </c>
      <c r="F2276" t="s">
        <v>66</v>
      </c>
      <c r="G2276">
        <v>162004115</v>
      </c>
      <c r="H2276" s="19">
        <v>45771</v>
      </c>
      <c r="I2276" t="s">
        <v>80</v>
      </c>
      <c r="J2276" s="1">
        <v>2307.27</v>
      </c>
      <c r="K2276" s="17">
        <v>2811</v>
      </c>
      <c r="L2276" t="s">
        <v>134</v>
      </c>
      <c r="M2276" t="s">
        <v>68</v>
      </c>
      <c r="N2276" s="1">
        <v>2307.27</v>
      </c>
      <c r="O2276" s="17">
        <v>3039</v>
      </c>
      <c r="P2276" t="s">
        <v>134</v>
      </c>
      <c r="Q2276">
        <v>-228</v>
      </c>
    </row>
    <row r="2277" spans="1:17" x14ac:dyDescent="0.25">
      <c r="A2277" s="13">
        <v>45748</v>
      </c>
      <c r="B2277" t="s">
        <v>33</v>
      </c>
      <c r="C2277" t="s">
        <v>297</v>
      </c>
      <c r="D2277" t="s">
        <v>99</v>
      </c>
      <c r="E2277" t="s">
        <v>73</v>
      </c>
      <c r="F2277" t="s">
        <v>66</v>
      </c>
      <c r="G2277">
        <v>162000328</v>
      </c>
      <c r="H2277" s="19">
        <v>45772</v>
      </c>
      <c r="I2277" t="s">
        <v>80</v>
      </c>
      <c r="J2277" s="1">
        <v>1928.36</v>
      </c>
      <c r="K2277" s="17">
        <v>3051</v>
      </c>
      <c r="L2277" t="s">
        <v>134</v>
      </c>
      <c r="M2277" t="s">
        <v>68</v>
      </c>
      <c r="N2277" s="1">
        <v>1928.36</v>
      </c>
      <c r="O2277" s="17">
        <v>3440</v>
      </c>
      <c r="P2277" t="s">
        <v>78</v>
      </c>
      <c r="Q2277">
        <v>-389</v>
      </c>
    </row>
    <row r="2278" spans="1:17" x14ac:dyDescent="0.25">
      <c r="A2278" s="13">
        <v>45748</v>
      </c>
      <c r="B2278" t="s">
        <v>33</v>
      </c>
      <c r="C2278" t="s">
        <v>297</v>
      </c>
      <c r="D2278" t="s">
        <v>127</v>
      </c>
      <c r="E2278" t="s">
        <v>70</v>
      </c>
      <c r="F2278" t="s">
        <v>66</v>
      </c>
      <c r="G2278">
        <v>162000328</v>
      </c>
      <c r="H2278" s="19">
        <v>45772</v>
      </c>
      <c r="I2278" t="s">
        <v>80</v>
      </c>
      <c r="J2278" s="1">
        <v>1893.65</v>
      </c>
      <c r="K2278" s="17">
        <v>3354</v>
      </c>
      <c r="L2278" t="s">
        <v>136</v>
      </c>
      <c r="M2278" t="s">
        <v>68</v>
      </c>
      <c r="N2278" s="1">
        <v>1893.65</v>
      </c>
      <c r="O2278" s="17">
        <v>3359</v>
      </c>
      <c r="P2278" t="s">
        <v>136</v>
      </c>
      <c r="Q2278">
        <v>-5</v>
      </c>
    </row>
    <row r="2279" spans="1:17" x14ac:dyDescent="0.25">
      <c r="A2279" s="13">
        <v>45748</v>
      </c>
      <c r="B2279" t="s">
        <v>33</v>
      </c>
      <c r="C2279" t="s">
        <v>301</v>
      </c>
      <c r="D2279" t="s">
        <v>65</v>
      </c>
      <c r="E2279" t="s">
        <v>70</v>
      </c>
      <c r="F2279" t="s">
        <v>66</v>
      </c>
      <c r="G2279">
        <v>161005866</v>
      </c>
      <c r="H2279" s="19">
        <v>45773</v>
      </c>
      <c r="I2279" t="s">
        <v>80</v>
      </c>
      <c r="J2279" s="1">
        <v>4101.8999999999996</v>
      </c>
      <c r="K2279" s="17">
        <v>2384</v>
      </c>
      <c r="L2279" t="s">
        <v>168</v>
      </c>
      <c r="M2279" t="s">
        <v>68</v>
      </c>
      <c r="N2279" s="1">
        <v>4101.8999999999996</v>
      </c>
      <c r="O2279" s="17">
        <v>2991</v>
      </c>
      <c r="P2279" t="s">
        <v>134</v>
      </c>
      <c r="Q2279">
        <v>-607</v>
      </c>
    </row>
    <row r="2280" spans="1:17" x14ac:dyDescent="0.25">
      <c r="A2280" s="13">
        <v>45748</v>
      </c>
      <c r="B2280" t="s">
        <v>33</v>
      </c>
      <c r="C2280" t="s">
        <v>296</v>
      </c>
      <c r="D2280" t="s">
        <v>84</v>
      </c>
      <c r="E2280" t="s">
        <v>70</v>
      </c>
      <c r="F2280" t="s">
        <v>66</v>
      </c>
      <c r="G2280">
        <v>162004121</v>
      </c>
      <c r="H2280" s="19">
        <v>45773</v>
      </c>
      <c r="I2280" t="s">
        <v>80</v>
      </c>
      <c r="J2280" s="1">
        <v>1633.52</v>
      </c>
      <c r="K2280" s="17">
        <v>2471</v>
      </c>
      <c r="L2280" t="s">
        <v>168</v>
      </c>
      <c r="M2280" t="s">
        <v>68</v>
      </c>
      <c r="N2280" s="1">
        <v>1633.52</v>
      </c>
      <c r="O2280" s="17">
        <v>2742</v>
      </c>
      <c r="P2280" t="s">
        <v>135</v>
      </c>
      <c r="Q2280">
        <v>-271</v>
      </c>
    </row>
    <row r="2281" spans="1:17" x14ac:dyDescent="0.25">
      <c r="A2281" s="13">
        <v>45748</v>
      </c>
      <c r="B2281" t="s">
        <v>33</v>
      </c>
      <c r="C2281" t="s">
        <v>296</v>
      </c>
      <c r="D2281" t="s">
        <v>75</v>
      </c>
      <c r="E2281" t="s">
        <v>76</v>
      </c>
      <c r="F2281" t="s">
        <v>66</v>
      </c>
      <c r="G2281">
        <v>162004121</v>
      </c>
      <c r="H2281" s="19">
        <v>45773</v>
      </c>
      <c r="I2281" t="s">
        <v>80</v>
      </c>
      <c r="J2281" s="1">
        <v>2157.09</v>
      </c>
      <c r="K2281" s="17">
        <v>2460</v>
      </c>
      <c r="L2281" t="s">
        <v>168</v>
      </c>
      <c r="M2281" t="s">
        <v>68</v>
      </c>
      <c r="N2281" s="1">
        <v>2157.09</v>
      </c>
      <c r="O2281" s="17">
        <v>3227</v>
      </c>
      <c r="P2281" t="s">
        <v>136</v>
      </c>
      <c r="Q2281">
        <v>-767</v>
      </c>
    </row>
    <row r="2282" spans="1:17" x14ac:dyDescent="0.25">
      <c r="A2282" s="13">
        <v>45748</v>
      </c>
      <c r="B2282" t="s">
        <v>33</v>
      </c>
      <c r="C2282" t="s">
        <v>296</v>
      </c>
      <c r="D2282" t="s">
        <v>85</v>
      </c>
      <c r="E2282" t="s">
        <v>73</v>
      </c>
      <c r="F2282" t="s">
        <v>66</v>
      </c>
      <c r="G2282">
        <v>162004124</v>
      </c>
      <c r="H2282" s="19">
        <v>45773</v>
      </c>
      <c r="I2282" t="s">
        <v>80</v>
      </c>
      <c r="J2282" s="1">
        <v>2023.48</v>
      </c>
      <c r="K2282" s="17">
        <v>2455</v>
      </c>
      <c r="L2282" t="s">
        <v>168</v>
      </c>
      <c r="M2282" t="s">
        <v>68</v>
      </c>
      <c r="N2282" s="1">
        <v>2023.48</v>
      </c>
      <c r="O2282" s="17">
        <v>2971</v>
      </c>
      <c r="P2282" t="s">
        <v>134</v>
      </c>
      <c r="Q2282">
        <v>-516</v>
      </c>
    </row>
    <row r="2283" spans="1:17" x14ac:dyDescent="0.25">
      <c r="A2283" s="13">
        <v>45748</v>
      </c>
      <c r="B2283" t="s">
        <v>33</v>
      </c>
      <c r="C2283" t="s">
        <v>296</v>
      </c>
      <c r="D2283" t="s">
        <v>84</v>
      </c>
      <c r="E2283" t="s">
        <v>70</v>
      </c>
      <c r="F2283" t="s">
        <v>66</v>
      </c>
      <c r="G2283">
        <v>162004124</v>
      </c>
      <c r="H2283" s="19">
        <v>45773</v>
      </c>
      <c r="I2283" t="s">
        <v>80</v>
      </c>
      <c r="J2283" s="1">
        <v>1949.88</v>
      </c>
      <c r="K2283" s="17">
        <v>2464</v>
      </c>
      <c r="L2283" t="s">
        <v>168</v>
      </c>
      <c r="M2283" t="s">
        <v>68</v>
      </c>
      <c r="N2283" s="1">
        <v>1949.88</v>
      </c>
      <c r="O2283" s="17">
        <v>3050</v>
      </c>
      <c r="P2283" t="s">
        <v>134</v>
      </c>
      <c r="Q2283">
        <v>-586</v>
      </c>
    </row>
    <row r="2284" spans="1:17" x14ac:dyDescent="0.25">
      <c r="A2284" s="13">
        <v>45748</v>
      </c>
      <c r="B2284" t="s">
        <v>33</v>
      </c>
      <c r="C2284" t="s">
        <v>298</v>
      </c>
      <c r="D2284" t="s">
        <v>86</v>
      </c>
      <c r="E2284" t="s">
        <v>78</v>
      </c>
      <c r="F2284" t="s">
        <v>66</v>
      </c>
      <c r="G2284">
        <v>151001260</v>
      </c>
      <c r="H2284" s="19">
        <v>45774</v>
      </c>
      <c r="I2284" t="s">
        <v>80</v>
      </c>
      <c r="J2284" s="1">
        <v>3984</v>
      </c>
      <c r="K2284" s="17">
        <v>2567</v>
      </c>
      <c r="L2284" t="s">
        <v>135</v>
      </c>
      <c r="M2284" t="s">
        <v>68</v>
      </c>
      <c r="N2284" s="1">
        <v>3984</v>
      </c>
      <c r="O2284" s="17">
        <v>3013</v>
      </c>
      <c r="P2284" t="s">
        <v>134</v>
      </c>
      <c r="Q2284">
        <v>-446</v>
      </c>
    </row>
    <row r="2285" spans="1:17" x14ac:dyDescent="0.25">
      <c r="A2285" s="13">
        <v>45748</v>
      </c>
      <c r="B2285" t="s">
        <v>33</v>
      </c>
      <c r="C2285" t="s">
        <v>297</v>
      </c>
      <c r="D2285" t="s">
        <v>99</v>
      </c>
      <c r="E2285" t="s">
        <v>73</v>
      </c>
      <c r="F2285" t="s">
        <v>66</v>
      </c>
      <c r="G2285">
        <v>162000331</v>
      </c>
      <c r="H2285" s="19">
        <v>45774</v>
      </c>
      <c r="I2285" t="s">
        <v>80</v>
      </c>
      <c r="J2285" s="1">
        <v>2237.06</v>
      </c>
      <c r="K2285" s="17">
        <v>3047</v>
      </c>
      <c r="L2285" t="s">
        <v>134</v>
      </c>
      <c r="M2285" t="s">
        <v>68</v>
      </c>
      <c r="N2285" s="1">
        <v>2237.06</v>
      </c>
      <c r="O2285" s="17">
        <v>3178</v>
      </c>
      <c r="P2285" t="s">
        <v>136</v>
      </c>
      <c r="Q2285">
        <v>-131</v>
      </c>
    </row>
    <row r="2286" spans="1:17" x14ac:dyDescent="0.25">
      <c r="A2286" s="13">
        <v>45748</v>
      </c>
      <c r="B2286" t="s">
        <v>33</v>
      </c>
      <c r="C2286" t="s">
        <v>297</v>
      </c>
      <c r="D2286" t="s">
        <v>127</v>
      </c>
      <c r="E2286" t="s">
        <v>70</v>
      </c>
      <c r="F2286" t="s">
        <v>66</v>
      </c>
      <c r="G2286">
        <v>162000331</v>
      </c>
      <c r="H2286" s="19">
        <v>45774</v>
      </c>
      <c r="I2286" t="s">
        <v>80</v>
      </c>
      <c r="J2286" s="1">
        <v>1740.57</v>
      </c>
      <c r="K2286" s="17">
        <v>3356</v>
      </c>
      <c r="L2286" t="s">
        <v>136</v>
      </c>
      <c r="M2286" t="s">
        <v>68</v>
      </c>
      <c r="N2286" s="1">
        <v>1740.57</v>
      </c>
      <c r="O2286" s="17">
        <v>3189</v>
      </c>
      <c r="P2286" t="s">
        <v>136</v>
      </c>
      <c r="Q2286">
        <v>167</v>
      </c>
    </row>
    <row r="2287" spans="1:17" x14ac:dyDescent="0.25">
      <c r="A2287" s="13">
        <v>45748</v>
      </c>
      <c r="B2287" t="s">
        <v>33</v>
      </c>
      <c r="C2287" t="s">
        <v>7</v>
      </c>
      <c r="D2287" t="s">
        <v>92</v>
      </c>
      <c r="E2287" t="s">
        <v>145</v>
      </c>
      <c r="F2287" t="s">
        <v>66</v>
      </c>
      <c r="G2287">
        <v>151000787</v>
      </c>
      <c r="H2287" s="19">
        <v>45775</v>
      </c>
      <c r="I2287" t="s">
        <v>80</v>
      </c>
      <c r="J2287" s="1">
        <v>3956.5</v>
      </c>
      <c r="K2287" s="17">
        <v>3749</v>
      </c>
      <c r="L2287" t="s">
        <v>76</v>
      </c>
      <c r="M2287" t="s">
        <v>68</v>
      </c>
      <c r="N2287" s="1">
        <v>3956.5</v>
      </c>
      <c r="O2287" s="17">
        <v>3221</v>
      </c>
      <c r="P2287" t="s">
        <v>136</v>
      </c>
      <c r="Q2287">
        <v>528</v>
      </c>
    </row>
    <row r="2288" spans="1:17" x14ac:dyDescent="0.25">
      <c r="A2288" s="13">
        <v>45748</v>
      </c>
      <c r="B2288" t="s">
        <v>33</v>
      </c>
      <c r="C2288" t="s">
        <v>296</v>
      </c>
      <c r="D2288" t="s">
        <v>85</v>
      </c>
      <c r="E2288" t="s">
        <v>73</v>
      </c>
      <c r="F2288" t="s">
        <v>66</v>
      </c>
      <c r="G2288">
        <v>162004130</v>
      </c>
      <c r="H2288" s="19">
        <v>45775</v>
      </c>
      <c r="I2288" t="s">
        <v>80</v>
      </c>
      <c r="J2288" s="1">
        <v>989.82</v>
      </c>
      <c r="K2288" s="17">
        <v>3107</v>
      </c>
      <c r="L2288" t="s">
        <v>136</v>
      </c>
      <c r="M2288" t="s">
        <v>68</v>
      </c>
      <c r="N2288" s="1">
        <v>989.82</v>
      </c>
      <c r="O2288" s="17">
        <v>2613</v>
      </c>
      <c r="P2288" t="s">
        <v>135</v>
      </c>
      <c r="Q2288">
        <v>494</v>
      </c>
    </row>
    <row r="2289" spans="1:17" x14ac:dyDescent="0.25">
      <c r="A2289" s="13">
        <v>45748</v>
      </c>
      <c r="B2289" t="s">
        <v>33</v>
      </c>
      <c r="C2289" t="s">
        <v>296</v>
      </c>
      <c r="D2289" t="s">
        <v>84</v>
      </c>
      <c r="E2289" t="s">
        <v>70</v>
      </c>
      <c r="F2289" t="s">
        <v>66</v>
      </c>
      <c r="G2289">
        <v>162004130</v>
      </c>
      <c r="H2289" s="19">
        <v>45775</v>
      </c>
      <c r="I2289" t="s">
        <v>80</v>
      </c>
      <c r="J2289" s="1">
        <v>2835.55</v>
      </c>
      <c r="K2289" s="17">
        <v>2565</v>
      </c>
      <c r="L2289" t="s">
        <v>135</v>
      </c>
      <c r="M2289" t="s">
        <v>68</v>
      </c>
      <c r="N2289" s="1">
        <v>2835.55</v>
      </c>
      <c r="O2289" s="17">
        <v>3015</v>
      </c>
      <c r="P2289" t="s">
        <v>134</v>
      </c>
      <c r="Q2289">
        <v>-450</v>
      </c>
    </row>
    <row r="2290" spans="1:17" x14ac:dyDescent="0.25">
      <c r="A2290" s="13">
        <v>45778</v>
      </c>
      <c r="B2290" t="s">
        <v>33</v>
      </c>
      <c r="C2290" t="s">
        <v>296</v>
      </c>
      <c r="D2290" t="s">
        <v>85</v>
      </c>
      <c r="E2290" t="s">
        <v>73</v>
      </c>
      <c r="F2290" t="s">
        <v>66</v>
      </c>
      <c r="G2290">
        <v>162004128</v>
      </c>
      <c r="H2290" s="19">
        <v>45775</v>
      </c>
      <c r="I2290" t="s">
        <v>80</v>
      </c>
      <c r="J2290" s="1">
        <v>997.94</v>
      </c>
      <c r="K2290" s="17">
        <v>4329</v>
      </c>
      <c r="L2290" t="s">
        <v>73</v>
      </c>
      <c r="M2290" t="s">
        <v>68</v>
      </c>
      <c r="N2290" s="1">
        <v>997.94</v>
      </c>
      <c r="O2290" s="17">
        <v>3238</v>
      </c>
      <c r="P2290" t="s">
        <v>136</v>
      </c>
      <c r="Q2290">
        <v>1091</v>
      </c>
    </row>
    <row r="2291" spans="1:17" x14ac:dyDescent="0.25">
      <c r="A2291" s="13">
        <v>45778</v>
      </c>
      <c r="B2291" t="s">
        <v>33</v>
      </c>
      <c r="C2291" t="s">
        <v>296</v>
      </c>
      <c r="D2291" t="s">
        <v>84</v>
      </c>
      <c r="E2291" t="s">
        <v>70</v>
      </c>
      <c r="F2291" t="s">
        <v>66</v>
      </c>
      <c r="G2291">
        <v>162004128</v>
      </c>
      <c r="H2291" s="19">
        <v>45775</v>
      </c>
      <c r="I2291" t="s">
        <v>80</v>
      </c>
      <c r="J2291" s="1">
        <v>2870.54</v>
      </c>
      <c r="K2291" s="17">
        <v>4020</v>
      </c>
      <c r="L2291" t="s">
        <v>70</v>
      </c>
      <c r="M2291" t="s">
        <v>68</v>
      </c>
      <c r="N2291" s="1">
        <v>2870.54</v>
      </c>
      <c r="O2291" s="17">
        <v>2949</v>
      </c>
      <c r="P2291" t="s">
        <v>134</v>
      </c>
      <c r="Q2291">
        <v>1071</v>
      </c>
    </row>
    <row r="2292" spans="1:17" x14ac:dyDescent="0.25">
      <c r="A2292" s="13">
        <v>45778</v>
      </c>
      <c r="B2292" t="s">
        <v>33</v>
      </c>
      <c r="C2292" t="s">
        <v>14</v>
      </c>
      <c r="D2292" t="s">
        <v>112</v>
      </c>
      <c r="E2292" t="s">
        <v>70</v>
      </c>
      <c r="F2292" t="s">
        <v>66</v>
      </c>
      <c r="G2292" t="s">
        <v>235</v>
      </c>
      <c r="H2292" s="19">
        <v>45775</v>
      </c>
      <c r="I2292" t="s">
        <v>67</v>
      </c>
      <c r="J2292" s="1">
        <v>1267.99</v>
      </c>
      <c r="K2292" s="17">
        <v>4214</v>
      </c>
      <c r="L2292" t="s">
        <v>70</v>
      </c>
      <c r="M2292" t="s">
        <v>68</v>
      </c>
      <c r="N2292" s="1">
        <v>1267.99</v>
      </c>
      <c r="O2292" s="17">
        <v>3909</v>
      </c>
      <c r="P2292" t="s">
        <v>76</v>
      </c>
      <c r="Q2292">
        <v>305</v>
      </c>
    </row>
    <row r="2293" spans="1:17" x14ac:dyDescent="0.25">
      <c r="A2293" s="13">
        <v>45778</v>
      </c>
      <c r="B2293" t="s">
        <v>33</v>
      </c>
      <c r="C2293" t="s">
        <v>14</v>
      </c>
      <c r="D2293" t="s">
        <v>114</v>
      </c>
      <c r="E2293" t="s">
        <v>70</v>
      </c>
      <c r="F2293" t="s">
        <v>66</v>
      </c>
      <c r="G2293" t="s">
        <v>235</v>
      </c>
      <c r="H2293" s="19">
        <v>45775</v>
      </c>
      <c r="I2293" t="s">
        <v>67</v>
      </c>
      <c r="J2293" s="1">
        <v>2865.87</v>
      </c>
      <c r="K2293" s="17">
        <v>4032</v>
      </c>
      <c r="L2293" t="s">
        <v>70</v>
      </c>
      <c r="M2293" t="s">
        <v>68</v>
      </c>
      <c r="N2293" s="1">
        <v>2865.87</v>
      </c>
      <c r="O2293" s="17">
        <v>3811</v>
      </c>
      <c r="P2293" t="s">
        <v>76</v>
      </c>
      <c r="Q2293">
        <v>221</v>
      </c>
    </row>
    <row r="2294" spans="1:17" x14ac:dyDescent="0.25">
      <c r="A2294" s="13">
        <v>45778</v>
      </c>
      <c r="B2294" t="s">
        <v>33</v>
      </c>
      <c r="C2294" t="s">
        <v>301</v>
      </c>
      <c r="D2294" t="s">
        <v>65</v>
      </c>
      <c r="E2294" t="s">
        <v>70</v>
      </c>
      <c r="F2294" t="s">
        <v>66</v>
      </c>
      <c r="G2294">
        <v>161005871</v>
      </c>
      <c r="H2294" s="19">
        <v>45776</v>
      </c>
      <c r="I2294" t="s">
        <v>80</v>
      </c>
      <c r="J2294" s="1">
        <v>4006.3</v>
      </c>
      <c r="K2294" s="17">
        <v>4030</v>
      </c>
      <c r="L2294" t="s">
        <v>70</v>
      </c>
      <c r="M2294" t="s">
        <v>68</v>
      </c>
      <c r="N2294" s="1">
        <v>4006.3</v>
      </c>
      <c r="O2294" s="17">
        <v>3052</v>
      </c>
      <c r="P2294" t="s">
        <v>134</v>
      </c>
      <c r="Q2294">
        <v>978</v>
      </c>
    </row>
    <row r="2295" spans="1:17" x14ac:dyDescent="0.25">
      <c r="A2295" s="13">
        <v>45778</v>
      </c>
      <c r="B2295" t="s">
        <v>33</v>
      </c>
      <c r="C2295" t="s">
        <v>296</v>
      </c>
      <c r="D2295" t="s">
        <v>84</v>
      </c>
      <c r="E2295" t="s">
        <v>70</v>
      </c>
      <c r="F2295" t="s">
        <v>66</v>
      </c>
      <c r="G2295">
        <v>162004132</v>
      </c>
      <c r="H2295" s="19">
        <v>45776</v>
      </c>
      <c r="I2295" t="s">
        <v>80</v>
      </c>
      <c r="J2295" s="1">
        <v>2068.35</v>
      </c>
      <c r="K2295" s="17">
        <v>4014</v>
      </c>
      <c r="L2295" t="s">
        <v>70</v>
      </c>
      <c r="M2295" t="s">
        <v>68</v>
      </c>
      <c r="N2295" s="1">
        <v>2068.35</v>
      </c>
      <c r="O2295" s="17">
        <v>3104</v>
      </c>
      <c r="P2295" t="s">
        <v>136</v>
      </c>
      <c r="Q2295">
        <v>910</v>
      </c>
    </row>
    <row r="2296" spans="1:17" x14ac:dyDescent="0.25">
      <c r="A2296" s="13">
        <v>45778</v>
      </c>
      <c r="B2296" t="s">
        <v>33</v>
      </c>
      <c r="C2296" t="s">
        <v>296</v>
      </c>
      <c r="D2296" t="s">
        <v>75</v>
      </c>
      <c r="E2296" t="s">
        <v>76</v>
      </c>
      <c r="F2296" t="s">
        <v>66</v>
      </c>
      <c r="G2296">
        <v>162004132</v>
      </c>
      <c r="H2296" s="19">
        <v>45776</v>
      </c>
      <c r="I2296" t="s">
        <v>80</v>
      </c>
      <c r="J2296" s="1">
        <v>2010.73</v>
      </c>
      <c r="K2296" s="17">
        <v>3715</v>
      </c>
      <c r="L2296" t="s">
        <v>76</v>
      </c>
      <c r="M2296" t="s">
        <v>68</v>
      </c>
      <c r="N2296" s="1">
        <v>2010.73</v>
      </c>
      <c r="O2296" s="17">
        <v>3124</v>
      </c>
      <c r="P2296" t="s">
        <v>136</v>
      </c>
      <c r="Q2296">
        <v>591</v>
      </c>
    </row>
    <row r="2297" spans="1:17" x14ac:dyDescent="0.25">
      <c r="A2297" s="13">
        <v>45778</v>
      </c>
      <c r="B2297" t="s">
        <v>33</v>
      </c>
      <c r="C2297" t="s">
        <v>301</v>
      </c>
      <c r="D2297" t="s">
        <v>65</v>
      </c>
      <c r="E2297" t="s">
        <v>70</v>
      </c>
      <c r="F2297" t="s">
        <v>66</v>
      </c>
      <c r="G2297">
        <v>161005873</v>
      </c>
      <c r="H2297" s="19">
        <v>45777</v>
      </c>
      <c r="I2297" t="s">
        <v>80</v>
      </c>
      <c r="J2297" s="1">
        <v>4008.8</v>
      </c>
      <c r="K2297" s="17">
        <v>4065</v>
      </c>
      <c r="L2297" t="s">
        <v>70</v>
      </c>
      <c r="M2297" t="s">
        <v>68</v>
      </c>
      <c r="N2297" s="1">
        <v>4008.8</v>
      </c>
      <c r="O2297" s="17">
        <v>3647</v>
      </c>
      <c r="P2297" t="s">
        <v>78</v>
      </c>
      <c r="Q2297">
        <v>418</v>
      </c>
    </row>
    <row r="2298" spans="1:17" x14ac:dyDescent="0.25">
      <c r="A2298" s="13">
        <v>45778</v>
      </c>
      <c r="B2298" t="s">
        <v>33</v>
      </c>
      <c r="C2298" t="s">
        <v>296</v>
      </c>
      <c r="D2298" t="s">
        <v>84</v>
      </c>
      <c r="E2298" t="s">
        <v>70</v>
      </c>
      <c r="F2298" t="s">
        <v>66</v>
      </c>
      <c r="G2298">
        <v>162004135</v>
      </c>
      <c r="H2298" s="19">
        <v>45777</v>
      </c>
      <c r="I2298" t="s">
        <v>80</v>
      </c>
      <c r="J2298" s="1">
        <v>1621.04</v>
      </c>
      <c r="K2298" s="17">
        <v>4028</v>
      </c>
      <c r="L2298" t="s">
        <v>70</v>
      </c>
      <c r="M2298" t="s">
        <v>68</v>
      </c>
      <c r="N2298" s="1">
        <v>1621.04</v>
      </c>
      <c r="O2298" s="17">
        <v>3066</v>
      </c>
      <c r="P2298" t="s">
        <v>134</v>
      </c>
      <c r="Q2298">
        <v>962</v>
      </c>
    </row>
    <row r="2299" spans="1:17" x14ac:dyDescent="0.25">
      <c r="A2299" s="13">
        <v>45778</v>
      </c>
      <c r="B2299" t="s">
        <v>33</v>
      </c>
      <c r="C2299" t="s">
        <v>296</v>
      </c>
      <c r="D2299" t="s">
        <v>75</v>
      </c>
      <c r="E2299" t="s">
        <v>76</v>
      </c>
      <c r="F2299" t="s">
        <v>66</v>
      </c>
      <c r="G2299">
        <v>162004135</v>
      </c>
      <c r="H2299" s="19">
        <v>45777</v>
      </c>
      <c r="I2299" t="s">
        <v>80</v>
      </c>
      <c r="J2299" s="1">
        <v>2354.9499999999998</v>
      </c>
      <c r="K2299" s="17">
        <v>3717</v>
      </c>
      <c r="L2299" t="s">
        <v>76</v>
      </c>
      <c r="M2299" t="s">
        <v>68</v>
      </c>
      <c r="N2299" s="1">
        <v>2354.9499999999998</v>
      </c>
      <c r="O2299" s="17">
        <v>2979</v>
      </c>
      <c r="P2299" t="s">
        <v>134</v>
      </c>
      <c r="Q2299">
        <v>738</v>
      </c>
    </row>
    <row r="2300" spans="1:17" x14ac:dyDescent="0.25">
      <c r="A2300" s="13">
        <v>45778</v>
      </c>
      <c r="B2300" t="s">
        <v>33</v>
      </c>
      <c r="C2300" t="s">
        <v>301</v>
      </c>
      <c r="D2300" t="s">
        <v>65</v>
      </c>
      <c r="E2300" t="s">
        <v>70</v>
      </c>
      <c r="F2300" t="s">
        <v>66</v>
      </c>
      <c r="G2300">
        <v>161005874</v>
      </c>
      <c r="H2300" s="19">
        <v>45778</v>
      </c>
      <c r="I2300" t="s">
        <v>80</v>
      </c>
      <c r="J2300" s="1">
        <v>4045.4</v>
      </c>
      <c r="K2300" s="17">
        <v>3413</v>
      </c>
      <c r="L2300" t="s">
        <v>78</v>
      </c>
      <c r="M2300" t="s">
        <v>68</v>
      </c>
      <c r="N2300" s="1">
        <v>4045.4</v>
      </c>
      <c r="O2300" s="17">
        <v>3249</v>
      </c>
      <c r="P2300" t="s">
        <v>136</v>
      </c>
      <c r="Q2300">
        <v>164</v>
      </c>
    </row>
    <row r="2301" spans="1:17" x14ac:dyDescent="0.25">
      <c r="A2301" s="13">
        <v>45778</v>
      </c>
      <c r="B2301" t="s">
        <v>33</v>
      </c>
      <c r="C2301" t="s">
        <v>296</v>
      </c>
      <c r="D2301" t="s">
        <v>84</v>
      </c>
      <c r="E2301" t="s">
        <v>70</v>
      </c>
      <c r="F2301" t="s">
        <v>66</v>
      </c>
      <c r="G2301">
        <v>162004137</v>
      </c>
      <c r="H2301" s="19">
        <v>45778</v>
      </c>
      <c r="I2301" t="s">
        <v>80</v>
      </c>
      <c r="J2301" s="1">
        <v>2960.57</v>
      </c>
      <c r="K2301" s="17">
        <v>4015</v>
      </c>
      <c r="L2301" t="s">
        <v>70</v>
      </c>
      <c r="M2301" t="s">
        <v>68</v>
      </c>
      <c r="N2301" s="1">
        <v>2960.57</v>
      </c>
      <c r="O2301" s="17">
        <v>3008</v>
      </c>
      <c r="P2301" t="s">
        <v>134</v>
      </c>
      <c r="Q2301">
        <v>1007</v>
      </c>
    </row>
    <row r="2302" spans="1:17" x14ac:dyDescent="0.25">
      <c r="A2302" s="13">
        <v>45778</v>
      </c>
      <c r="B2302" t="s">
        <v>33</v>
      </c>
      <c r="C2302" t="s">
        <v>296</v>
      </c>
      <c r="D2302" t="s">
        <v>116</v>
      </c>
      <c r="E2302" t="s">
        <v>76</v>
      </c>
      <c r="F2302" t="s">
        <v>66</v>
      </c>
      <c r="G2302">
        <v>162004137</v>
      </c>
      <c r="H2302" s="19">
        <v>45778</v>
      </c>
      <c r="I2302" t="s">
        <v>80</v>
      </c>
      <c r="J2302" s="1">
        <v>853.75</v>
      </c>
      <c r="K2302" s="17">
        <v>3726</v>
      </c>
      <c r="L2302" t="s">
        <v>76</v>
      </c>
      <c r="M2302" t="s">
        <v>68</v>
      </c>
      <c r="N2302" s="1">
        <v>853.75</v>
      </c>
      <c r="O2302" s="17">
        <v>3589</v>
      </c>
      <c r="P2302" t="s">
        <v>78</v>
      </c>
      <c r="Q2302">
        <v>137</v>
      </c>
    </row>
    <row r="2303" spans="1:17" x14ac:dyDescent="0.25">
      <c r="A2303" s="13">
        <v>45778</v>
      </c>
      <c r="B2303" t="s">
        <v>33</v>
      </c>
      <c r="C2303" t="s">
        <v>301</v>
      </c>
      <c r="D2303" t="s">
        <v>65</v>
      </c>
      <c r="E2303" t="s">
        <v>70</v>
      </c>
      <c r="F2303" t="s">
        <v>66</v>
      </c>
      <c r="G2303">
        <v>151000783</v>
      </c>
      <c r="H2303" s="19">
        <v>45779</v>
      </c>
      <c r="I2303" t="s">
        <v>80</v>
      </c>
      <c r="J2303" s="1">
        <v>4004.9</v>
      </c>
      <c r="K2303" s="17">
        <v>4022</v>
      </c>
      <c r="L2303" t="s">
        <v>70</v>
      </c>
      <c r="M2303" t="s">
        <v>68</v>
      </c>
      <c r="N2303" s="1">
        <v>4004.9</v>
      </c>
      <c r="O2303" s="17">
        <v>3835</v>
      </c>
      <c r="P2303" t="s">
        <v>76</v>
      </c>
      <c r="Q2303">
        <v>187</v>
      </c>
    </row>
    <row r="2304" spans="1:17" x14ac:dyDescent="0.25">
      <c r="A2304" s="13">
        <v>45778</v>
      </c>
      <c r="B2304" t="s">
        <v>33</v>
      </c>
      <c r="C2304" t="s">
        <v>297</v>
      </c>
      <c r="D2304" t="s">
        <v>99</v>
      </c>
      <c r="E2304" t="s">
        <v>73</v>
      </c>
      <c r="F2304" t="s">
        <v>66</v>
      </c>
      <c r="G2304">
        <v>162000336</v>
      </c>
      <c r="H2304" s="19">
        <v>45779</v>
      </c>
      <c r="I2304" t="s">
        <v>80</v>
      </c>
      <c r="J2304" s="1">
        <v>2179.79</v>
      </c>
      <c r="K2304" s="17">
        <v>3362</v>
      </c>
      <c r="L2304" t="s">
        <v>136</v>
      </c>
      <c r="M2304" t="s">
        <v>68</v>
      </c>
      <c r="N2304" s="1">
        <v>2179.79</v>
      </c>
      <c r="O2304" s="17">
        <v>2858</v>
      </c>
      <c r="P2304" t="s">
        <v>134</v>
      </c>
      <c r="Q2304">
        <v>504</v>
      </c>
    </row>
    <row r="2305" spans="1:17" x14ac:dyDescent="0.25">
      <c r="A2305" s="13">
        <v>45778</v>
      </c>
      <c r="B2305" t="s">
        <v>33</v>
      </c>
      <c r="C2305" t="s">
        <v>297</v>
      </c>
      <c r="D2305" t="s">
        <v>127</v>
      </c>
      <c r="E2305" t="s">
        <v>70</v>
      </c>
      <c r="F2305" t="s">
        <v>66</v>
      </c>
      <c r="G2305">
        <v>162000336</v>
      </c>
      <c r="H2305" s="19">
        <v>45779</v>
      </c>
      <c r="I2305" t="s">
        <v>80</v>
      </c>
      <c r="J2305" s="1">
        <v>1837.87</v>
      </c>
      <c r="K2305" s="17">
        <v>4058</v>
      </c>
      <c r="L2305" t="s">
        <v>70</v>
      </c>
      <c r="M2305" t="s">
        <v>68</v>
      </c>
      <c r="N2305" s="1">
        <v>1837.87</v>
      </c>
      <c r="O2305" s="17">
        <v>3362</v>
      </c>
      <c r="P2305" t="s">
        <v>136</v>
      </c>
      <c r="Q2305">
        <v>696</v>
      </c>
    </row>
    <row r="2306" spans="1:17" x14ac:dyDescent="0.25">
      <c r="A2306" s="13">
        <v>45778</v>
      </c>
      <c r="B2306" t="s">
        <v>33</v>
      </c>
      <c r="C2306" t="s">
        <v>301</v>
      </c>
      <c r="D2306" t="s">
        <v>65</v>
      </c>
      <c r="E2306" t="s">
        <v>70</v>
      </c>
      <c r="F2306" t="s">
        <v>66</v>
      </c>
      <c r="G2306">
        <v>151000784</v>
      </c>
      <c r="H2306" s="19">
        <v>45780</v>
      </c>
      <c r="I2306" t="s">
        <v>80</v>
      </c>
      <c r="J2306" s="1">
        <v>4234.1000000000004</v>
      </c>
      <c r="K2306" s="17">
        <v>3425</v>
      </c>
      <c r="L2306" t="s">
        <v>78</v>
      </c>
      <c r="M2306" t="s">
        <v>68</v>
      </c>
      <c r="N2306" s="1">
        <v>4234.1000000000004</v>
      </c>
      <c r="O2306" s="17">
        <v>3426</v>
      </c>
      <c r="P2306" t="s">
        <v>78</v>
      </c>
      <c r="Q2306">
        <v>-1</v>
      </c>
    </row>
    <row r="2307" spans="1:17" x14ac:dyDescent="0.25">
      <c r="A2307" s="13">
        <v>45778</v>
      </c>
      <c r="B2307" t="s">
        <v>33</v>
      </c>
      <c r="C2307" t="s">
        <v>296</v>
      </c>
      <c r="D2307" t="s">
        <v>84</v>
      </c>
      <c r="E2307" t="s">
        <v>70</v>
      </c>
      <c r="F2307" t="s">
        <v>66</v>
      </c>
      <c r="G2307">
        <v>162004146</v>
      </c>
      <c r="H2307" s="19">
        <v>45780</v>
      </c>
      <c r="I2307" t="s">
        <v>80</v>
      </c>
      <c r="J2307" s="1">
        <v>2031.82</v>
      </c>
      <c r="K2307" s="17">
        <v>4058</v>
      </c>
      <c r="L2307" t="s">
        <v>70</v>
      </c>
      <c r="M2307" t="s">
        <v>68</v>
      </c>
      <c r="N2307" s="1">
        <v>2031.82</v>
      </c>
      <c r="O2307" s="17">
        <v>3340</v>
      </c>
      <c r="P2307" t="s">
        <v>136</v>
      </c>
      <c r="Q2307">
        <v>718</v>
      </c>
    </row>
    <row r="2308" spans="1:17" x14ac:dyDescent="0.25">
      <c r="A2308" s="13">
        <v>45778</v>
      </c>
      <c r="B2308" t="s">
        <v>33</v>
      </c>
      <c r="C2308" t="s">
        <v>296</v>
      </c>
      <c r="D2308" t="s">
        <v>75</v>
      </c>
      <c r="E2308" t="s">
        <v>76</v>
      </c>
      <c r="F2308" t="s">
        <v>66</v>
      </c>
      <c r="G2308">
        <v>162004146</v>
      </c>
      <c r="H2308" s="19">
        <v>45780</v>
      </c>
      <c r="I2308" t="s">
        <v>80</v>
      </c>
      <c r="J2308" s="1">
        <v>1896.37</v>
      </c>
      <c r="K2308" s="17">
        <v>3117</v>
      </c>
      <c r="L2308" t="s">
        <v>136</v>
      </c>
      <c r="M2308" t="s">
        <v>68</v>
      </c>
      <c r="N2308" s="1">
        <v>1896.37</v>
      </c>
      <c r="O2308" s="17">
        <v>3351</v>
      </c>
      <c r="P2308" t="s">
        <v>136</v>
      </c>
      <c r="Q2308">
        <v>-234</v>
      </c>
    </row>
    <row r="2309" spans="1:17" x14ac:dyDescent="0.25">
      <c r="A2309" s="13">
        <v>45778</v>
      </c>
      <c r="B2309" t="s">
        <v>33</v>
      </c>
      <c r="C2309" t="s">
        <v>297</v>
      </c>
      <c r="D2309" t="s">
        <v>99</v>
      </c>
      <c r="E2309" t="s">
        <v>73</v>
      </c>
      <c r="F2309" t="s">
        <v>66</v>
      </c>
      <c r="G2309">
        <v>162000338</v>
      </c>
      <c r="H2309" s="19">
        <v>45781</v>
      </c>
      <c r="I2309" t="s">
        <v>80</v>
      </c>
      <c r="J2309" s="1">
        <v>2028.59</v>
      </c>
      <c r="K2309" s="17">
        <v>4346</v>
      </c>
      <c r="L2309" t="s">
        <v>73</v>
      </c>
      <c r="M2309" t="s">
        <v>68</v>
      </c>
      <c r="N2309" s="1">
        <v>2028.59</v>
      </c>
      <c r="O2309" s="17">
        <v>2784</v>
      </c>
      <c r="P2309" t="s">
        <v>135</v>
      </c>
      <c r="Q2309">
        <v>1562</v>
      </c>
    </row>
    <row r="2310" spans="1:17" x14ac:dyDescent="0.25">
      <c r="A2310" s="13">
        <v>45778</v>
      </c>
      <c r="B2310" t="s">
        <v>33</v>
      </c>
      <c r="C2310" t="s">
        <v>297</v>
      </c>
      <c r="D2310" t="s">
        <v>146</v>
      </c>
      <c r="E2310" t="s">
        <v>70</v>
      </c>
      <c r="F2310" t="s">
        <v>66</v>
      </c>
      <c r="G2310">
        <v>162000338</v>
      </c>
      <c r="H2310" s="19">
        <v>45781</v>
      </c>
      <c r="I2310" t="s">
        <v>80</v>
      </c>
      <c r="J2310" s="1">
        <v>2027.81</v>
      </c>
      <c r="K2310" s="17">
        <v>3482</v>
      </c>
      <c r="L2310" t="s">
        <v>78</v>
      </c>
      <c r="M2310" t="s">
        <v>68</v>
      </c>
      <c r="N2310" s="1">
        <v>2027.81</v>
      </c>
      <c r="O2310" s="17">
        <v>2349</v>
      </c>
      <c r="P2310" t="s">
        <v>168</v>
      </c>
      <c r="Q2310">
        <v>1133</v>
      </c>
    </row>
    <row r="2311" spans="1:17" x14ac:dyDescent="0.25">
      <c r="A2311" s="13">
        <v>45778</v>
      </c>
      <c r="B2311" t="s">
        <v>33</v>
      </c>
      <c r="C2311" t="s">
        <v>300</v>
      </c>
      <c r="D2311" t="s">
        <v>81</v>
      </c>
      <c r="E2311" t="s">
        <v>73</v>
      </c>
      <c r="F2311" t="s">
        <v>66</v>
      </c>
      <c r="G2311" t="s">
        <v>236</v>
      </c>
      <c r="H2311" s="19">
        <v>45781</v>
      </c>
      <c r="I2311" t="s">
        <v>80</v>
      </c>
      <c r="J2311" s="1">
        <v>970.8</v>
      </c>
      <c r="K2311" s="17">
        <v>4348</v>
      </c>
      <c r="L2311" t="s">
        <v>73</v>
      </c>
      <c r="M2311" t="s">
        <v>68</v>
      </c>
      <c r="N2311" s="1">
        <v>970.8</v>
      </c>
      <c r="O2311" s="17">
        <v>4065</v>
      </c>
      <c r="P2311" t="s">
        <v>70</v>
      </c>
      <c r="Q2311">
        <v>283</v>
      </c>
    </row>
    <row r="2312" spans="1:17" x14ac:dyDescent="0.25">
      <c r="A2312" s="13">
        <v>45778</v>
      </c>
      <c r="B2312" t="s">
        <v>33</v>
      </c>
      <c r="C2312" t="s">
        <v>300</v>
      </c>
      <c r="D2312" t="s">
        <v>125</v>
      </c>
      <c r="E2312" t="s">
        <v>70</v>
      </c>
      <c r="F2312" t="s">
        <v>66</v>
      </c>
      <c r="G2312" t="s">
        <v>236</v>
      </c>
      <c r="H2312" s="19">
        <v>45781</v>
      </c>
      <c r="I2312" t="s">
        <v>80</v>
      </c>
      <c r="J2312" s="1">
        <v>2211.5500000000002</v>
      </c>
      <c r="K2312" s="17">
        <v>4131</v>
      </c>
      <c r="L2312" t="s">
        <v>70</v>
      </c>
      <c r="M2312" t="s">
        <v>68</v>
      </c>
      <c r="N2312" s="1">
        <v>2211.5500000000002</v>
      </c>
      <c r="O2312" s="17">
        <v>3690</v>
      </c>
      <c r="P2312" t="s">
        <v>78</v>
      </c>
      <c r="Q2312">
        <v>441</v>
      </c>
    </row>
    <row r="2313" spans="1:17" x14ac:dyDescent="0.25">
      <c r="A2313" s="13">
        <v>45778</v>
      </c>
      <c r="B2313" t="s">
        <v>33</v>
      </c>
      <c r="C2313" t="s">
        <v>300</v>
      </c>
      <c r="D2313" t="s">
        <v>100</v>
      </c>
      <c r="E2313" t="s">
        <v>278</v>
      </c>
      <c r="F2313" t="s">
        <v>66</v>
      </c>
      <c r="G2313" t="s">
        <v>236</v>
      </c>
      <c r="H2313" s="19">
        <v>45781</v>
      </c>
      <c r="I2313" t="s">
        <v>80</v>
      </c>
      <c r="J2313" s="1">
        <v>833.59</v>
      </c>
      <c r="K2313" s="17">
        <v>4721</v>
      </c>
      <c r="L2313" t="s">
        <v>93</v>
      </c>
      <c r="M2313" t="s">
        <v>68</v>
      </c>
      <c r="N2313" s="1">
        <v>833.59</v>
      </c>
      <c r="O2313" s="17">
        <v>3799</v>
      </c>
      <c r="P2313" t="s">
        <v>76</v>
      </c>
      <c r="Q2313">
        <v>922</v>
      </c>
    </row>
    <row r="2314" spans="1:17" x14ac:dyDescent="0.25">
      <c r="A2314" s="13">
        <v>45778</v>
      </c>
      <c r="B2314" t="s">
        <v>33</v>
      </c>
      <c r="C2314" t="s">
        <v>301</v>
      </c>
      <c r="D2314" t="s">
        <v>65</v>
      </c>
      <c r="E2314" t="s">
        <v>70</v>
      </c>
      <c r="F2314" t="s">
        <v>66</v>
      </c>
      <c r="G2314">
        <v>151000788</v>
      </c>
      <c r="H2314" s="19">
        <v>45782</v>
      </c>
      <c r="I2314" t="s">
        <v>80</v>
      </c>
      <c r="J2314" s="1">
        <v>4110.3</v>
      </c>
      <c r="K2314" s="17">
        <v>4033</v>
      </c>
      <c r="L2314" t="s">
        <v>70</v>
      </c>
      <c r="M2314" t="s">
        <v>68</v>
      </c>
      <c r="N2314" s="1">
        <v>4110.3</v>
      </c>
      <c r="O2314" s="17">
        <v>2488</v>
      </c>
      <c r="P2314" t="s">
        <v>168</v>
      </c>
      <c r="Q2314">
        <v>1545</v>
      </c>
    </row>
    <row r="2315" spans="1:17" x14ac:dyDescent="0.25">
      <c r="A2315" s="13">
        <v>45778</v>
      </c>
      <c r="B2315" t="s">
        <v>33</v>
      </c>
      <c r="C2315" t="s">
        <v>301</v>
      </c>
      <c r="D2315" t="s">
        <v>65</v>
      </c>
      <c r="E2315" t="s">
        <v>70</v>
      </c>
      <c r="F2315" t="s">
        <v>66</v>
      </c>
      <c r="G2315">
        <v>151000790</v>
      </c>
      <c r="H2315" s="19">
        <v>45782</v>
      </c>
      <c r="I2315" t="s">
        <v>80</v>
      </c>
      <c r="J2315" s="1">
        <v>3861.8</v>
      </c>
      <c r="K2315" s="17">
        <v>4015</v>
      </c>
      <c r="L2315" t="s">
        <v>70</v>
      </c>
      <c r="M2315" t="s">
        <v>68</v>
      </c>
      <c r="N2315" s="1">
        <v>3861.8</v>
      </c>
      <c r="O2315" s="17">
        <v>2890</v>
      </c>
      <c r="P2315" t="s">
        <v>134</v>
      </c>
      <c r="Q2315">
        <v>1125</v>
      </c>
    </row>
    <row r="2316" spans="1:17" x14ac:dyDescent="0.25">
      <c r="A2316" s="13">
        <v>45778</v>
      </c>
      <c r="B2316" t="s">
        <v>33</v>
      </c>
      <c r="C2316" t="s">
        <v>297</v>
      </c>
      <c r="D2316" t="s">
        <v>99</v>
      </c>
      <c r="E2316" t="s">
        <v>73</v>
      </c>
      <c r="F2316" t="s">
        <v>66</v>
      </c>
      <c r="G2316">
        <v>162000340</v>
      </c>
      <c r="H2316" s="19">
        <v>45782</v>
      </c>
      <c r="I2316" t="s">
        <v>80</v>
      </c>
      <c r="J2316" s="1">
        <v>2249.37</v>
      </c>
      <c r="K2316" s="17">
        <v>4356</v>
      </c>
      <c r="L2316" t="s">
        <v>73</v>
      </c>
      <c r="M2316" t="s">
        <v>68</v>
      </c>
      <c r="N2316" s="1">
        <v>2249.37</v>
      </c>
      <c r="O2316" s="17">
        <v>2887</v>
      </c>
      <c r="P2316" t="s">
        <v>134</v>
      </c>
      <c r="Q2316">
        <v>1469</v>
      </c>
    </row>
    <row r="2317" spans="1:17" x14ac:dyDescent="0.25">
      <c r="A2317" s="13">
        <v>45778</v>
      </c>
      <c r="B2317" t="s">
        <v>33</v>
      </c>
      <c r="C2317" t="s">
        <v>297</v>
      </c>
      <c r="D2317" t="s">
        <v>127</v>
      </c>
      <c r="E2317" t="s">
        <v>70</v>
      </c>
      <c r="F2317" t="s">
        <v>66</v>
      </c>
      <c r="G2317">
        <v>162000340</v>
      </c>
      <c r="H2317" s="19">
        <v>45782</v>
      </c>
      <c r="I2317" t="s">
        <v>80</v>
      </c>
      <c r="J2317" s="1">
        <v>1804.87</v>
      </c>
      <c r="K2317" s="17">
        <v>4065</v>
      </c>
      <c r="L2317" t="s">
        <v>70</v>
      </c>
      <c r="M2317" t="s">
        <v>68</v>
      </c>
      <c r="N2317" s="1">
        <v>1804.87</v>
      </c>
      <c r="O2317" s="17">
        <v>3243</v>
      </c>
      <c r="P2317" t="s">
        <v>136</v>
      </c>
      <c r="Q2317">
        <v>822</v>
      </c>
    </row>
    <row r="2318" spans="1:17" x14ac:dyDescent="0.25">
      <c r="A2318" s="13">
        <v>45778</v>
      </c>
      <c r="B2318" t="s">
        <v>33</v>
      </c>
      <c r="C2318" t="s">
        <v>296</v>
      </c>
      <c r="D2318" t="s">
        <v>84</v>
      </c>
      <c r="E2318" t="s">
        <v>70</v>
      </c>
      <c r="F2318" t="s">
        <v>66</v>
      </c>
      <c r="G2318">
        <v>162004159</v>
      </c>
      <c r="H2318" s="19">
        <v>45784</v>
      </c>
      <c r="I2318" t="s">
        <v>80</v>
      </c>
      <c r="J2318" s="1">
        <v>2249.9499999999998</v>
      </c>
      <c r="K2318" s="17">
        <v>4050</v>
      </c>
      <c r="L2318" t="s">
        <v>70</v>
      </c>
      <c r="M2318" t="s">
        <v>68</v>
      </c>
      <c r="N2318" s="1">
        <v>2249.9499999999998</v>
      </c>
      <c r="O2318" s="17">
        <v>2856</v>
      </c>
      <c r="P2318" t="s">
        <v>134</v>
      </c>
      <c r="Q2318">
        <v>1194</v>
      </c>
    </row>
    <row r="2319" spans="1:17" x14ac:dyDescent="0.25">
      <c r="A2319" s="13">
        <v>45778</v>
      </c>
      <c r="B2319" t="s">
        <v>33</v>
      </c>
      <c r="C2319" t="s">
        <v>296</v>
      </c>
      <c r="D2319" t="s">
        <v>116</v>
      </c>
      <c r="E2319" t="s">
        <v>76</v>
      </c>
      <c r="F2319" t="s">
        <v>66</v>
      </c>
      <c r="G2319">
        <v>162004159</v>
      </c>
      <c r="H2319" s="19">
        <v>45784</v>
      </c>
      <c r="I2319" t="s">
        <v>80</v>
      </c>
      <c r="J2319" s="1">
        <v>1684.51</v>
      </c>
      <c r="K2319" s="17">
        <v>3758</v>
      </c>
      <c r="L2319" t="s">
        <v>76</v>
      </c>
      <c r="M2319" t="s">
        <v>68</v>
      </c>
      <c r="N2319" s="1">
        <v>1684.51</v>
      </c>
      <c r="O2319" s="17">
        <v>3287</v>
      </c>
      <c r="P2319" t="s">
        <v>136</v>
      </c>
      <c r="Q2319">
        <v>471</v>
      </c>
    </row>
    <row r="2320" spans="1:17" x14ac:dyDescent="0.25">
      <c r="A2320" s="13">
        <v>45778</v>
      </c>
      <c r="B2320" t="s">
        <v>33</v>
      </c>
      <c r="C2320" t="s">
        <v>301</v>
      </c>
      <c r="D2320" t="s">
        <v>65</v>
      </c>
      <c r="E2320" t="s">
        <v>70</v>
      </c>
      <c r="F2320" t="s">
        <v>66</v>
      </c>
      <c r="G2320">
        <v>151000794</v>
      </c>
      <c r="H2320" s="19">
        <v>45785</v>
      </c>
      <c r="I2320" t="s">
        <v>80</v>
      </c>
      <c r="J2320" s="1">
        <v>3927</v>
      </c>
      <c r="K2320" s="17">
        <v>3090</v>
      </c>
      <c r="L2320" t="s">
        <v>134</v>
      </c>
      <c r="M2320" t="s">
        <v>68</v>
      </c>
      <c r="N2320" s="1">
        <v>3927</v>
      </c>
      <c r="O2320" s="17">
        <v>3455</v>
      </c>
      <c r="P2320" t="s">
        <v>78</v>
      </c>
      <c r="Q2320">
        <v>-365</v>
      </c>
    </row>
    <row r="2321" spans="1:17" x14ac:dyDescent="0.25">
      <c r="A2321" s="13">
        <v>45778</v>
      </c>
      <c r="B2321" t="s">
        <v>33</v>
      </c>
      <c r="C2321" t="s">
        <v>301</v>
      </c>
      <c r="D2321" t="s">
        <v>65</v>
      </c>
      <c r="E2321" t="s">
        <v>70</v>
      </c>
      <c r="F2321" t="s">
        <v>66</v>
      </c>
      <c r="G2321">
        <v>151000797</v>
      </c>
      <c r="H2321" s="19">
        <v>45786</v>
      </c>
      <c r="I2321" t="s">
        <v>80</v>
      </c>
      <c r="J2321" s="1">
        <v>3903.8</v>
      </c>
      <c r="K2321" s="17">
        <v>4026</v>
      </c>
      <c r="L2321" t="s">
        <v>70</v>
      </c>
      <c r="M2321" t="s">
        <v>68</v>
      </c>
      <c r="N2321" s="1">
        <v>3903.8</v>
      </c>
      <c r="O2321" s="17">
        <v>4046</v>
      </c>
      <c r="P2321" t="s">
        <v>70</v>
      </c>
      <c r="Q2321">
        <v>-20</v>
      </c>
    </row>
    <row r="2322" spans="1:17" x14ac:dyDescent="0.25">
      <c r="A2322" s="13">
        <v>45778</v>
      </c>
      <c r="B2322" t="s">
        <v>33</v>
      </c>
      <c r="C2322" t="s">
        <v>296</v>
      </c>
      <c r="D2322" t="s">
        <v>116</v>
      </c>
      <c r="E2322" t="s">
        <v>76</v>
      </c>
      <c r="F2322" t="s">
        <v>66</v>
      </c>
      <c r="G2322">
        <v>162004162</v>
      </c>
      <c r="H2322" s="19">
        <v>45786</v>
      </c>
      <c r="I2322" t="s">
        <v>80</v>
      </c>
      <c r="J2322" s="1">
        <v>1925.88</v>
      </c>
      <c r="K2322" s="17">
        <v>3736</v>
      </c>
      <c r="L2322" t="s">
        <v>76</v>
      </c>
      <c r="M2322" t="s">
        <v>68</v>
      </c>
      <c r="N2322" s="1">
        <v>1925.88</v>
      </c>
      <c r="O2322" s="17">
        <v>2960</v>
      </c>
      <c r="P2322" t="s">
        <v>134</v>
      </c>
      <c r="Q2322">
        <v>776</v>
      </c>
    </row>
    <row r="2323" spans="1:17" x14ac:dyDescent="0.25">
      <c r="A2323" s="13">
        <v>45778</v>
      </c>
      <c r="B2323" t="s">
        <v>33</v>
      </c>
      <c r="C2323" t="s">
        <v>296</v>
      </c>
      <c r="D2323" t="s">
        <v>75</v>
      </c>
      <c r="E2323" t="s">
        <v>76</v>
      </c>
      <c r="F2323" t="s">
        <v>66</v>
      </c>
      <c r="G2323">
        <v>162004162</v>
      </c>
      <c r="H2323" s="19">
        <v>45786</v>
      </c>
      <c r="I2323" t="s">
        <v>80</v>
      </c>
      <c r="J2323" s="1">
        <v>2013.62</v>
      </c>
      <c r="K2323" s="17">
        <v>3748</v>
      </c>
      <c r="L2323" t="s">
        <v>76</v>
      </c>
      <c r="M2323" t="s">
        <v>68</v>
      </c>
      <c r="N2323" s="1">
        <v>2013.62</v>
      </c>
      <c r="O2323" s="17">
        <v>3444</v>
      </c>
      <c r="P2323" t="s">
        <v>78</v>
      </c>
      <c r="Q2323">
        <v>304</v>
      </c>
    </row>
    <row r="2324" spans="1:17" x14ac:dyDescent="0.25">
      <c r="A2324" s="13">
        <v>45778</v>
      </c>
      <c r="B2324" t="s">
        <v>33</v>
      </c>
      <c r="C2324" t="s">
        <v>296</v>
      </c>
      <c r="D2324" t="s">
        <v>84</v>
      </c>
      <c r="E2324" t="s">
        <v>70</v>
      </c>
      <c r="F2324" t="s">
        <v>66</v>
      </c>
      <c r="G2324">
        <v>162004164</v>
      </c>
      <c r="H2324" s="19">
        <v>45786</v>
      </c>
      <c r="I2324" t="s">
        <v>80</v>
      </c>
      <c r="J2324" s="1">
        <v>1574.67</v>
      </c>
      <c r="K2324" s="17">
        <v>4048</v>
      </c>
      <c r="L2324" t="s">
        <v>70</v>
      </c>
      <c r="M2324" t="s">
        <v>68</v>
      </c>
      <c r="N2324" s="1">
        <v>1574.67</v>
      </c>
      <c r="O2324" s="17">
        <v>3480</v>
      </c>
      <c r="P2324" t="s">
        <v>78</v>
      </c>
      <c r="Q2324">
        <v>568</v>
      </c>
    </row>
    <row r="2325" spans="1:17" x14ac:dyDescent="0.25">
      <c r="A2325" s="13">
        <v>45778</v>
      </c>
      <c r="B2325" t="s">
        <v>33</v>
      </c>
      <c r="C2325" t="s">
        <v>296</v>
      </c>
      <c r="D2325" t="s">
        <v>75</v>
      </c>
      <c r="E2325" t="s">
        <v>76</v>
      </c>
      <c r="F2325" t="s">
        <v>66</v>
      </c>
      <c r="G2325">
        <v>162004164</v>
      </c>
      <c r="H2325" s="19">
        <v>45786</v>
      </c>
      <c r="I2325" t="s">
        <v>80</v>
      </c>
      <c r="J2325" s="1">
        <v>2404.4</v>
      </c>
      <c r="K2325" s="17">
        <v>3111</v>
      </c>
      <c r="L2325" t="s">
        <v>136</v>
      </c>
      <c r="M2325" t="s">
        <v>68</v>
      </c>
      <c r="N2325" s="1">
        <v>2404.4</v>
      </c>
      <c r="O2325" s="17">
        <v>2541</v>
      </c>
      <c r="P2325" t="s">
        <v>135</v>
      </c>
      <c r="Q2325">
        <v>570</v>
      </c>
    </row>
    <row r="2326" spans="1:17" x14ac:dyDescent="0.25">
      <c r="A2326" s="13">
        <v>45778</v>
      </c>
      <c r="B2326" t="s">
        <v>33</v>
      </c>
      <c r="C2326" t="s">
        <v>301</v>
      </c>
      <c r="D2326" t="s">
        <v>65</v>
      </c>
      <c r="E2326" t="s">
        <v>70</v>
      </c>
      <c r="F2326" t="s">
        <v>66</v>
      </c>
      <c r="G2326">
        <v>151000800</v>
      </c>
      <c r="H2326" s="19">
        <v>45787</v>
      </c>
      <c r="I2326" t="s">
        <v>80</v>
      </c>
      <c r="J2326" s="1">
        <v>4054.6</v>
      </c>
      <c r="K2326" s="17">
        <v>4039</v>
      </c>
      <c r="L2326" t="s">
        <v>70</v>
      </c>
      <c r="M2326" t="s">
        <v>68</v>
      </c>
      <c r="N2326" s="1">
        <v>4054.6</v>
      </c>
      <c r="O2326" s="17">
        <v>3948</v>
      </c>
      <c r="P2326" t="s">
        <v>76</v>
      </c>
      <c r="Q2326">
        <v>91</v>
      </c>
    </row>
    <row r="2327" spans="1:17" x14ac:dyDescent="0.25">
      <c r="A2327" s="13">
        <v>45778</v>
      </c>
      <c r="B2327" t="s">
        <v>33</v>
      </c>
      <c r="C2327" t="s">
        <v>296</v>
      </c>
      <c r="D2327" t="s">
        <v>85</v>
      </c>
      <c r="E2327" t="s">
        <v>73</v>
      </c>
      <c r="F2327" t="s">
        <v>66</v>
      </c>
      <c r="G2327">
        <v>162004170</v>
      </c>
      <c r="H2327" s="19">
        <v>45787</v>
      </c>
      <c r="I2327" t="s">
        <v>80</v>
      </c>
      <c r="J2327" s="1">
        <v>2304.0300000000002</v>
      </c>
      <c r="K2327" s="17">
        <v>4344</v>
      </c>
      <c r="L2327" t="s">
        <v>73</v>
      </c>
      <c r="M2327" t="s">
        <v>68</v>
      </c>
      <c r="N2327" s="1">
        <v>2304.0300000000002</v>
      </c>
      <c r="O2327" s="17">
        <v>3051</v>
      </c>
      <c r="P2327" t="s">
        <v>134</v>
      </c>
      <c r="Q2327">
        <v>1293</v>
      </c>
    </row>
    <row r="2328" spans="1:17" x14ac:dyDescent="0.25">
      <c r="A2328" s="13">
        <v>45778</v>
      </c>
      <c r="B2328" t="s">
        <v>33</v>
      </c>
      <c r="C2328" t="s">
        <v>296</v>
      </c>
      <c r="D2328" t="s">
        <v>116</v>
      </c>
      <c r="E2328" t="s">
        <v>76</v>
      </c>
      <c r="F2328" t="s">
        <v>66</v>
      </c>
      <c r="G2328">
        <v>162004170</v>
      </c>
      <c r="H2328" s="19">
        <v>45787</v>
      </c>
      <c r="I2328" t="s">
        <v>80</v>
      </c>
      <c r="J2328" s="1">
        <v>1713.24</v>
      </c>
      <c r="K2328" s="17">
        <v>3747</v>
      </c>
      <c r="L2328" t="s">
        <v>76</v>
      </c>
      <c r="M2328" t="s">
        <v>68</v>
      </c>
      <c r="N2328" s="1">
        <v>1713.24</v>
      </c>
      <c r="O2328" s="17">
        <v>3024</v>
      </c>
      <c r="P2328" t="s">
        <v>134</v>
      </c>
      <c r="Q2328">
        <v>723</v>
      </c>
    </row>
    <row r="2329" spans="1:17" x14ac:dyDescent="0.25">
      <c r="A2329" s="13">
        <v>45778</v>
      </c>
      <c r="B2329" t="s">
        <v>33</v>
      </c>
      <c r="C2329" t="s">
        <v>301</v>
      </c>
      <c r="D2329" t="s">
        <v>65</v>
      </c>
      <c r="E2329" t="s">
        <v>70</v>
      </c>
      <c r="F2329" t="s">
        <v>66</v>
      </c>
      <c r="G2329">
        <v>161005882</v>
      </c>
      <c r="H2329" s="19">
        <v>45788</v>
      </c>
      <c r="I2329" t="s">
        <v>80</v>
      </c>
      <c r="J2329" s="1">
        <v>3825.1</v>
      </c>
      <c r="K2329" s="17">
        <v>3531</v>
      </c>
      <c r="L2329" t="s">
        <v>78</v>
      </c>
      <c r="M2329" t="s">
        <v>68</v>
      </c>
      <c r="N2329" s="1">
        <v>3825.1</v>
      </c>
      <c r="O2329" s="17">
        <v>3550</v>
      </c>
      <c r="P2329" t="s">
        <v>78</v>
      </c>
      <c r="Q2329">
        <v>-19</v>
      </c>
    </row>
    <row r="2330" spans="1:17" x14ac:dyDescent="0.25">
      <c r="A2330" s="13">
        <v>45778</v>
      </c>
      <c r="B2330" t="s">
        <v>33</v>
      </c>
      <c r="C2330" t="s">
        <v>296</v>
      </c>
      <c r="D2330" t="s">
        <v>84</v>
      </c>
      <c r="E2330" t="s">
        <v>70</v>
      </c>
      <c r="F2330" t="s">
        <v>66</v>
      </c>
      <c r="G2330">
        <v>162004171</v>
      </c>
      <c r="H2330" s="19">
        <v>45788</v>
      </c>
      <c r="I2330" t="s">
        <v>80</v>
      </c>
      <c r="J2330" s="1">
        <v>2291.71</v>
      </c>
      <c r="K2330" s="17">
        <v>4062</v>
      </c>
      <c r="L2330" t="s">
        <v>70</v>
      </c>
      <c r="M2330" t="s">
        <v>68</v>
      </c>
      <c r="N2330" s="1">
        <v>2291.71</v>
      </c>
      <c r="O2330" s="17">
        <v>2826</v>
      </c>
      <c r="P2330" t="s">
        <v>134</v>
      </c>
      <c r="Q2330">
        <v>1236</v>
      </c>
    </row>
    <row r="2331" spans="1:17" x14ac:dyDescent="0.25">
      <c r="A2331" s="13">
        <v>45778</v>
      </c>
      <c r="B2331" t="s">
        <v>33</v>
      </c>
      <c r="C2331" t="s">
        <v>296</v>
      </c>
      <c r="D2331" t="s">
        <v>75</v>
      </c>
      <c r="E2331" t="s">
        <v>76</v>
      </c>
      <c r="F2331" t="s">
        <v>66</v>
      </c>
      <c r="G2331">
        <v>162004171</v>
      </c>
      <c r="H2331" s="19">
        <v>45788</v>
      </c>
      <c r="I2331" t="s">
        <v>80</v>
      </c>
      <c r="J2331" s="1">
        <v>1568.74</v>
      </c>
      <c r="K2331" s="17">
        <v>3746</v>
      </c>
      <c r="L2331" t="s">
        <v>76</v>
      </c>
      <c r="M2331" t="s">
        <v>68</v>
      </c>
      <c r="N2331" s="1">
        <v>1568.74</v>
      </c>
      <c r="O2331" s="17">
        <v>2905</v>
      </c>
      <c r="P2331" t="s">
        <v>134</v>
      </c>
      <c r="Q2331">
        <v>841</v>
      </c>
    </row>
    <row r="2332" spans="1:17" x14ac:dyDescent="0.25">
      <c r="A2332" s="13">
        <v>45778</v>
      </c>
      <c r="B2332" t="s">
        <v>33</v>
      </c>
      <c r="C2332" t="s">
        <v>296</v>
      </c>
      <c r="D2332" t="s">
        <v>85</v>
      </c>
      <c r="E2332" t="s">
        <v>73</v>
      </c>
      <c r="F2332" t="s">
        <v>66</v>
      </c>
      <c r="G2332">
        <v>162004174</v>
      </c>
      <c r="H2332" s="19">
        <v>45789</v>
      </c>
      <c r="I2332" t="s">
        <v>80</v>
      </c>
      <c r="J2332" s="1">
        <v>1357.77</v>
      </c>
      <c r="K2332" s="17">
        <v>4368</v>
      </c>
      <c r="L2332" t="s">
        <v>73</v>
      </c>
      <c r="M2332" t="s">
        <v>68</v>
      </c>
      <c r="N2332" s="1">
        <v>1357.77</v>
      </c>
      <c r="O2332" s="17">
        <v>3425</v>
      </c>
      <c r="P2332" t="s">
        <v>78</v>
      </c>
      <c r="Q2332">
        <v>943</v>
      </c>
    </row>
    <row r="2333" spans="1:17" x14ac:dyDescent="0.25">
      <c r="A2333" s="13">
        <v>45778</v>
      </c>
      <c r="B2333" t="s">
        <v>33</v>
      </c>
      <c r="C2333" t="s">
        <v>296</v>
      </c>
      <c r="D2333" t="s">
        <v>75</v>
      </c>
      <c r="E2333" t="s">
        <v>76</v>
      </c>
      <c r="F2333" t="s">
        <v>66</v>
      </c>
      <c r="G2333">
        <v>162004174</v>
      </c>
      <c r="H2333" s="19">
        <v>45789</v>
      </c>
      <c r="I2333" t="s">
        <v>80</v>
      </c>
      <c r="J2333" s="1">
        <v>2569.35</v>
      </c>
      <c r="K2333" s="17">
        <v>3114</v>
      </c>
      <c r="L2333" t="s">
        <v>136</v>
      </c>
      <c r="M2333" t="s">
        <v>68</v>
      </c>
      <c r="N2333" s="1">
        <v>2569.35</v>
      </c>
      <c r="O2333" s="17">
        <v>3063</v>
      </c>
      <c r="P2333" t="s">
        <v>134</v>
      </c>
      <c r="Q2333">
        <v>51</v>
      </c>
    </row>
    <row r="2334" spans="1:17" x14ac:dyDescent="0.25">
      <c r="A2334" s="13">
        <v>45778</v>
      </c>
      <c r="B2334" t="s">
        <v>33</v>
      </c>
      <c r="C2334" t="s">
        <v>296</v>
      </c>
      <c r="D2334" t="s">
        <v>84</v>
      </c>
      <c r="E2334" t="s">
        <v>70</v>
      </c>
      <c r="F2334" t="s">
        <v>66</v>
      </c>
      <c r="G2334">
        <v>162004176</v>
      </c>
      <c r="H2334" s="19">
        <v>45789</v>
      </c>
      <c r="I2334" t="s">
        <v>80</v>
      </c>
      <c r="J2334" s="1">
        <v>1240.4100000000001</v>
      </c>
      <c r="K2334" s="17">
        <v>4089</v>
      </c>
      <c r="L2334" t="s">
        <v>70</v>
      </c>
      <c r="M2334" t="s">
        <v>68</v>
      </c>
      <c r="N2334" s="1">
        <v>1240.4100000000001</v>
      </c>
      <c r="O2334" s="17">
        <v>3348</v>
      </c>
      <c r="P2334" t="s">
        <v>136</v>
      </c>
      <c r="Q2334">
        <v>741</v>
      </c>
    </row>
    <row r="2335" spans="1:17" x14ac:dyDescent="0.25">
      <c r="A2335" s="13">
        <v>45778</v>
      </c>
      <c r="B2335" t="s">
        <v>33</v>
      </c>
      <c r="C2335" t="s">
        <v>296</v>
      </c>
      <c r="D2335" t="s">
        <v>75</v>
      </c>
      <c r="E2335" t="s">
        <v>76</v>
      </c>
      <c r="F2335" t="s">
        <v>66</v>
      </c>
      <c r="G2335">
        <v>162004176</v>
      </c>
      <c r="H2335" s="19">
        <v>45789</v>
      </c>
      <c r="I2335" t="s">
        <v>80</v>
      </c>
      <c r="J2335" s="1">
        <v>2804.07</v>
      </c>
      <c r="K2335" s="17">
        <v>3723</v>
      </c>
      <c r="L2335" t="s">
        <v>76</v>
      </c>
      <c r="M2335" t="s">
        <v>68</v>
      </c>
      <c r="N2335" s="1">
        <v>2804.07</v>
      </c>
      <c r="O2335" s="17">
        <v>3280</v>
      </c>
      <c r="P2335" t="s">
        <v>136</v>
      </c>
      <c r="Q2335">
        <v>443</v>
      </c>
    </row>
    <row r="2336" spans="1:17" x14ac:dyDescent="0.25">
      <c r="A2336" s="13">
        <v>45778</v>
      </c>
      <c r="B2336" t="s">
        <v>33</v>
      </c>
      <c r="C2336" t="s">
        <v>296</v>
      </c>
      <c r="D2336" t="s">
        <v>85</v>
      </c>
      <c r="E2336" t="s">
        <v>73</v>
      </c>
      <c r="F2336" t="s">
        <v>66</v>
      </c>
      <c r="G2336">
        <v>162004179</v>
      </c>
      <c r="H2336" s="19">
        <v>45790</v>
      </c>
      <c r="I2336" t="s">
        <v>80</v>
      </c>
      <c r="J2336" s="1">
        <v>1757.35</v>
      </c>
      <c r="K2336" s="17">
        <v>4350</v>
      </c>
      <c r="L2336" t="s">
        <v>73</v>
      </c>
      <c r="M2336" t="s">
        <v>68</v>
      </c>
      <c r="N2336" s="1">
        <v>1757.35</v>
      </c>
      <c r="O2336" s="17">
        <v>3313</v>
      </c>
      <c r="P2336" t="s">
        <v>136</v>
      </c>
      <c r="Q2336">
        <v>1037</v>
      </c>
    </row>
    <row r="2337" spans="1:17" x14ac:dyDescent="0.25">
      <c r="A2337" s="13">
        <v>45778</v>
      </c>
      <c r="B2337" t="s">
        <v>33</v>
      </c>
      <c r="C2337" t="s">
        <v>296</v>
      </c>
      <c r="D2337" t="s">
        <v>75</v>
      </c>
      <c r="E2337" t="s">
        <v>76</v>
      </c>
      <c r="F2337" t="s">
        <v>66</v>
      </c>
      <c r="G2337">
        <v>162004179</v>
      </c>
      <c r="H2337" s="19">
        <v>45790</v>
      </c>
      <c r="I2337" t="s">
        <v>80</v>
      </c>
      <c r="J2337" s="1">
        <v>2223.0700000000002</v>
      </c>
      <c r="K2337" s="17">
        <v>3743</v>
      </c>
      <c r="L2337" t="s">
        <v>76</v>
      </c>
      <c r="M2337" t="s">
        <v>68</v>
      </c>
      <c r="N2337" s="1">
        <v>2223.0700000000002</v>
      </c>
      <c r="O2337" s="17">
        <v>3255</v>
      </c>
      <c r="P2337" t="s">
        <v>136</v>
      </c>
      <c r="Q2337">
        <v>488</v>
      </c>
    </row>
    <row r="2338" spans="1:17" x14ac:dyDescent="0.25">
      <c r="A2338" s="13">
        <v>45778</v>
      </c>
      <c r="B2338" t="s">
        <v>33</v>
      </c>
      <c r="C2338" t="s">
        <v>301</v>
      </c>
      <c r="D2338" t="s">
        <v>65</v>
      </c>
      <c r="E2338" t="s">
        <v>70</v>
      </c>
      <c r="F2338" t="s">
        <v>66</v>
      </c>
      <c r="G2338">
        <v>151000804</v>
      </c>
      <c r="H2338" s="19">
        <v>45791</v>
      </c>
      <c r="I2338" t="s">
        <v>80</v>
      </c>
      <c r="J2338" s="1">
        <v>4061.2</v>
      </c>
      <c r="K2338" s="17">
        <v>4003</v>
      </c>
      <c r="L2338" t="s">
        <v>70</v>
      </c>
      <c r="M2338" t="s">
        <v>68</v>
      </c>
      <c r="N2338" s="1">
        <v>4061.2</v>
      </c>
      <c r="O2338" s="17">
        <v>3408</v>
      </c>
      <c r="P2338" t="s">
        <v>78</v>
      </c>
      <c r="Q2338">
        <v>595</v>
      </c>
    </row>
    <row r="2339" spans="1:17" x14ac:dyDescent="0.25">
      <c r="A2339" s="13">
        <v>45778</v>
      </c>
      <c r="B2339" t="s">
        <v>33</v>
      </c>
      <c r="C2339" t="s">
        <v>296</v>
      </c>
      <c r="D2339" t="s">
        <v>85</v>
      </c>
      <c r="E2339" t="s">
        <v>73</v>
      </c>
      <c r="F2339" t="s">
        <v>66</v>
      </c>
      <c r="G2339">
        <v>162004182</v>
      </c>
      <c r="H2339" s="19">
        <v>45791</v>
      </c>
      <c r="I2339" t="s">
        <v>80</v>
      </c>
      <c r="J2339" s="1">
        <v>2380.34</v>
      </c>
      <c r="K2339" s="17">
        <v>3708</v>
      </c>
      <c r="L2339" t="s">
        <v>76</v>
      </c>
      <c r="M2339" t="s">
        <v>68</v>
      </c>
      <c r="N2339" s="1">
        <v>2380.34</v>
      </c>
      <c r="O2339" s="17">
        <v>3103</v>
      </c>
      <c r="P2339" t="s">
        <v>136</v>
      </c>
      <c r="Q2339">
        <v>605</v>
      </c>
    </row>
    <row r="2340" spans="1:17" x14ac:dyDescent="0.25">
      <c r="A2340" s="13">
        <v>45778</v>
      </c>
      <c r="B2340" t="s">
        <v>33</v>
      </c>
      <c r="C2340" t="s">
        <v>296</v>
      </c>
      <c r="D2340" t="s">
        <v>75</v>
      </c>
      <c r="E2340" t="s">
        <v>76</v>
      </c>
      <c r="F2340" t="s">
        <v>66</v>
      </c>
      <c r="G2340">
        <v>162004182</v>
      </c>
      <c r="H2340" s="19">
        <v>45791</v>
      </c>
      <c r="I2340" t="s">
        <v>80</v>
      </c>
      <c r="J2340" s="1">
        <v>1619.66</v>
      </c>
      <c r="K2340" s="17">
        <v>3764</v>
      </c>
      <c r="L2340" t="s">
        <v>76</v>
      </c>
      <c r="M2340" t="s">
        <v>68</v>
      </c>
      <c r="N2340" s="1">
        <v>1619.66</v>
      </c>
      <c r="O2340" s="17">
        <v>3296</v>
      </c>
      <c r="P2340" t="s">
        <v>136</v>
      </c>
      <c r="Q2340">
        <v>468</v>
      </c>
    </row>
    <row r="2341" spans="1:17" x14ac:dyDescent="0.25">
      <c r="A2341" s="13">
        <v>45778</v>
      </c>
      <c r="B2341" t="s">
        <v>33</v>
      </c>
      <c r="C2341" t="s">
        <v>296</v>
      </c>
      <c r="D2341" t="s">
        <v>85</v>
      </c>
      <c r="E2341" t="s">
        <v>73</v>
      </c>
      <c r="F2341" t="s">
        <v>66</v>
      </c>
      <c r="G2341">
        <v>162004183</v>
      </c>
      <c r="H2341" s="19">
        <v>45792</v>
      </c>
      <c r="I2341" t="s">
        <v>80</v>
      </c>
      <c r="J2341" s="1">
        <v>1142.3499999999999</v>
      </c>
      <c r="K2341" s="17">
        <v>4379</v>
      </c>
      <c r="L2341" t="s">
        <v>73</v>
      </c>
      <c r="M2341" t="s">
        <v>68</v>
      </c>
      <c r="N2341" s="1">
        <v>1142.3499999999999</v>
      </c>
      <c r="O2341" s="17">
        <v>3103</v>
      </c>
      <c r="P2341" t="s">
        <v>136</v>
      </c>
      <c r="Q2341">
        <v>1276</v>
      </c>
    </row>
    <row r="2342" spans="1:17" x14ac:dyDescent="0.25">
      <c r="A2342" s="13">
        <v>45778</v>
      </c>
      <c r="B2342" t="s">
        <v>33</v>
      </c>
      <c r="C2342" t="s">
        <v>296</v>
      </c>
      <c r="D2342" t="s">
        <v>75</v>
      </c>
      <c r="E2342" t="s">
        <v>76</v>
      </c>
      <c r="F2342" t="s">
        <v>66</v>
      </c>
      <c r="G2342">
        <v>162004183</v>
      </c>
      <c r="H2342" s="19">
        <v>45792</v>
      </c>
      <c r="I2342" t="s">
        <v>80</v>
      </c>
      <c r="J2342" s="1">
        <v>2663.91</v>
      </c>
      <c r="K2342" s="17">
        <v>3680</v>
      </c>
      <c r="L2342" t="s">
        <v>78</v>
      </c>
      <c r="M2342" t="s">
        <v>68</v>
      </c>
      <c r="N2342" s="1">
        <v>2663.91</v>
      </c>
      <c r="O2342" s="17">
        <v>3285</v>
      </c>
      <c r="P2342" t="s">
        <v>136</v>
      </c>
      <c r="Q2342">
        <v>395</v>
      </c>
    </row>
    <row r="2343" spans="1:17" x14ac:dyDescent="0.25">
      <c r="A2343" s="13">
        <v>45778</v>
      </c>
      <c r="B2343" t="s">
        <v>33</v>
      </c>
      <c r="C2343" t="s">
        <v>296</v>
      </c>
      <c r="D2343" t="s">
        <v>84</v>
      </c>
      <c r="E2343" t="s">
        <v>70</v>
      </c>
      <c r="F2343" t="s">
        <v>66</v>
      </c>
      <c r="G2343">
        <v>162004184</v>
      </c>
      <c r="H2343" s="19">
        <v>45792</v>
      </c>
      <c r="I2343" t="s">
        <v>80</v>
      </c>
      <c r="J2343" s="1">
        <v>2068.6999999999998</v>
      </c>
      <c r="K2343" s="17">
        <v>4020</v>
      </c>
      <c r="L2343" t="s">
        <v>70</v>
      </c>
      <c r="M2343" t="s">
        <v>68</v>
      </c>
      <c r="N2343" s="1">
        <v>2068.6999999999998</v>
      </c>
      <c r="O2343" s="17">
        <v>3141</v>
      </c>
      <c r="P2343" t="s">
        <v>136</v>
      </c>
      <c r="Q2343">
        <v>879</v>
      </c>
    </row>
    <row r="2344" spans="1:17" x14ac:dyDescent="0.25">
      <c r="A2344" s="13">
        <v>45778</v>
      </c>
      <c r="B2344" t="s">
        <v>33</v>
      </c>
      <c r="C2344" t="s">
        <v>296</v>
      </c>
      <c r="D2344" t="s">
        <v>75</v>
      </c>
      <c r="E2344" t="s">
        <v>76</v>
      </c>
      <c r="F2344" t="s">
        <v>66</v>
      </c>
      <c r="G2344">
        <v>162004184</v>
      </c>
      <c r="H2344" s="19">
        <v>45792</v>
      </c>
      <c r="I2344" t="s">
        <v>80</v>
      </c>
      <c r="J2344" s="1">
        <v>1910.34</v>
      </c>
      <c r="K2344" s="17">
        <v>3754</v>
      </c>
      <c r="L2344" t="s">
        <v>76</v>
      </c>
      <c r="M2344" t="s">
        <v>68</v>
      </c>
      <c r="N2344" s="1">
        <v>1910.34</v>
      </c>
      <c r="O2344" s="17">
        <v>3001</v>
      </c>
      <c r="P2344" t="s">
        <v>134</v>
      </c>
      <c r="Q2344">
        <v>753</v>
      </c>
    </row>
    <row r="2345" spans="1:17" x14ac:dyDescent="0.25">
      <c r="A2345" s="13">
        <v>45778</v>
      </c>
      <c r="B2345" t="s">
        <v>33</v>
      </c>
      <c r="C2345" t="s">
        <v>296</v>
      </c>
      <c r="D2345" t="s">
        <v>85</v>
      </c>
      <c r="E2345" t="s">
        <v>73</v>
      </c>
      <c r="F2345" t="s">
        <v>66</v>
      </c>
      <c r="G2345">
        <v>162004189</v>
      </c>
      <c r="H2345" s="19">
        <v>45793</v>
      </c>
      <c r="I2345" t="s">
        <v>80</v>
      </c>
      <c r="J2345" s="1">
        <v>1562.01</v>
      </c>
      <c r="K2345" s="17">
        <v>4338</v>
      </c>
      <c r="L2345" t="s">
        <v>73</v>
      </c>
      <c r="M2345" t="s">
        <v>68</v>
      </c>
      <c r="N2345" s="1">
        <v>1562.01</v>
      </c>
      <c r="O2345" s="17">
        <v>3191</v>
      </c>
      <c r="P2345" t="s">
        <v>136</v>
      </c>
      <c r="Q2345">
        <v>1147</v>
      </c>
    </row>
    <row r="2346" spans="1:17" x14ac:dyDescent="0.25">
      <c r="A2346" s="13">
        <v>45778</v>
      </c>
      <c r="B2346" t="s">
        <v>33</v>
      </c>
      <c r="C2346" t="s">
        <v>296</v>
      </c>
      <c r="D2346" t="s">
        <v>75</v>
      </c>
      <c r="E2346" t="s">
        <v>76</v>
      </c>
      <c r="F2346" t="s">
        <v>66</v>
      </c>
      <c r="G2346">
        <v>162004189</v>
      </c>
      <c r="H2346" s="19">
        <v>45793</v>
      </c>
      <c r="I2346" t="s">
        <v>80</v>
      </c>
      <c r="J2346" s="1">
        <v>2391.48</v>
      </c>
      <c r="K2346" s="17">
        <v>3120</v>
      </c>
      <c r="L2346" t="s">
        <v>136</v>
      </c>
      <c r="M2346" t="s">
        <v>68</v>
      </c>
      <c r="N2346" s="1">
        <v>2391.48</v>
      </c>
      <c r="O2346" s="17">
        <v>2905</v>
      </c>
      <c r="P2346" t="s">
        <v>134</v>
      </c>
      <c r="Q2346">
        <v>215</v>
      </c>
    </row>
    <row r="2347" spans="1:17" x14ac:dyDescent="0.25">
      <c r="A2347" s="13">
        <v>45778</v>
      </c>
      <c r="B2347" t="s">
        <v>33</v>
      </c>
      <c r="C2347" t="s">
        <v>297</v>
      </c>
      <c r="D2347" t="s">
        <v>127</v>
      </c>
      <c r="E2347" t="s">
        <v>70</v>
      </c>
      <c r="F2347" t="s">
        <v>66</v>
      </c>
      <c r="G2347">
        <v>162000351</v>
      </c>
      <c r="H2347" s="19">
        <v>45794</v>
      </c>
      <c r="I2347" t="s">
        <v>80</v>
      </c>
      <c r="J2347" s="1">
        <v>3902.7</v>
      </c>
      <c r="K2347" s="17">
        <v>4059</v>
      </c>
      <c r="L2347" t="s">
        <v>70</v>
      </c>
      <c r="M2347" t="s">
        <v>68</v>
      </c>
      <c r="N2347" s="1">
        <v>3902.7</v>
      </c>
      <c r="O2347" s="17">
        <v>2964</v>
      </c>
      <c r="P2347" t="s">
        <v>134</v>
      </c>
      <c r="Q2347">
        <v>1095</v>
      </c>
    </row>
    <row r="2348" spans="1:17" x14ac:dyDescent="0.25">
      <c r="A2348" s="13">
        <v>45778</v>
      </c>
      <c r="B2348" t="s">
        <v>33</v>
      </c>
      <c r="C2348" t="s">
        <v>296</v>
      </c>
      <c r="D2348" t="s">
        <v>84</v>
      </c>
      <c r="E2348" t="s">
        <v>70</v>
      </c>
      <c r="F2348" t="s">
        <v>66</v>
      </c>
      <c r="G2348">
        <v>162004193</v>
      </c>
      <c r="H2348" s="19">
        <v>45794</v>
      </c>
      <c r="I2348" t="s">
        <v>80</v>
      </c>
      <c r="J2348" s="1">
        <v>2410.44</v>
      </c>
      <c r="K2348" s="17">
        <v>3608</v>
      </c>
      <c r="L2348" t="s">
        <v>78</v>
      </c>
      <c r="M2348" t="s">
        <v>68</v>
      </c>
      <c r="N2348" s="1">
        <v>2410.44</v>
      </c>
      <c r="O2348" s="17">
        <v>3212</v>
      </c>
      <c r="P2348" t="s">
        <v>136</v>
      </c>
      <c r="Q2348">
        <v>396</v>
      </c>
    </row>
    <row r="2349" spans="1:17" x14ac:dyDescent="0.25">
      <c r="A2349" s="13">
        <v>45778</v>
      </c>
      <c r="B2349" t="s">
        <v>33</v>
      </c>
      <c r="C2349" t="s">
        <v>296</v>
      </c>
      <c r="D2349" t="s">
        <v>75</v>
      </c>
      <c r="E2349" t="s">
        <v>76</v>
      </c>
      <c r="F2349" t="s">
        <v>66</v>
      </c>
      <c r="G2349">
        <v>162004193</v>
      </c>
      <c r="H2349" s="19">
        <v>45794</v>
      </c>
      <c r="I2349" t="s">
        <v>80</v>
      </c>
      <c r="J2349" s="1">
        <v>1594.08</v>
      </c>
      <c r="K2349" s="17">
        <v>3736</v>
      </c>
      <c r="L2349" t="s">
        <v>76</v>
      </c>
      <c r="M2349" t="s">
        <v>68</v>
      </c>
      <c r="N2349" s="1">
        <v>1594.08</v>
      </c>
      <c r="O2349" s="17">
        <v>3304</v>
      </c>
      <c r="P2349" t="s">
        <v>136</v>
      </c>
      <c r="Q2349">
        <v>432</v>
      </c>
    </row>
    <row r="2350" spans="1:17" x14ac:dyDescent="0.25">
      <c r="A2350" s="13">
        <v>45778</v>
      </c>
      <c r="B2350" t="s">
        <v>33</v>
      </c>
      <c r="C2350" t="s">
        <v>296</v>
      </c>
      <c r="D2350" t="s">
        <v>84</v>
      </c>
      <c r="E2350" t="s">
        <v>70</v>
      </c>
      <c r="F2350" t="s">
        <v>66</v>
      </c>
      <c r="G2350">
        <v>162004197</v>
      </c>
      <c r="H2350" s="19">
        <v>45795</v>
      </c>
      <c r="I2350" t="s">
        <v>80</v>
      </c>
      <c r="J2350" s="1">
        <v>1670.54</v>
      </c>
      <c r="K2350" s="17">
        <v>4030</v>
      </c>
      <c r="L2350" t="s">
        <v>70</v>
      </c>
      <c r="M2350" t="s">
        <v>68</v>
      </c>
      <c r="N2350" s="1">
        <v>1670.54</v>
      </c>
      <c r="O2350" s="17">
        <v>2850</v>
      </c>
      <c r="P2350" t="s">
        <v>134</v>
      </c>
      <c r="Q2350">
        <v>1180</v>
      </c>
    </row>
    <row r="2351" spans="1:17" x14ac:dyDescent="0.25">
      <c r="A2351" s="13">
        <v>45778</v>
      </c>
      <c r="B2351" t="s">
        <v>33</v>
      </c>
      <c r="C2351" t="s">
        <v>296</v>
      </c>
      <c r="D2351" t="s">
        <v>75</v>
      </c>
      <c r="E2351" t="s">
        <v>76</v>
      </c>
      <c r="F2351" t="s">
        <v>66</v>
      </c>
      <c r="G2351">
        <v>162004197</v>
      </c>
      <c r="H2351" s="19">
        <v>45795</v>
      </c>
      <c r="I2351" t="s">
        <v>80</v>
      </c>
      <c r="J2351" s="1">
        <v>2280.36</v>
      </c>
      <c r="K2351" s="17">
        <v>3761</v>
      </c>
      <c r="L2351" t="s">
        <v>76</v>
      </c>
      <c r="M2351" t="s">
        <v>68</v>
      </c>
      <c r="N2351" s="1">
        <v>2280.36</v>
      </c>
      <c r="O2351" s="17">
        <v>3078</v>
      </c>
      <c r="P2351" t="s">
        <v>134</v>
      </c>
      <c r="Q2351">
        <v>683</v>
      </c>
    </row>
    <row r="2352" spans="1:17" x14ac:dyDescent="0.25">
      <c r="A2352" s="13">
        <v>45778</v>
      </c>
      <c r="B2352" t="s">
        <v>33</v>
      </c>
      <c r="C2352" t="s">
        <v>296</v>
      </c>
      <c r="D2352" t="s">
        <v>84</v>
      </c>
      <c r="E2352" t="s">
        <v>70</v>
      </c>
      <c r="F2352" t="s">
        <v>66</v>
      </c>
      <c r="G2352">
        <v>162004199</v>
      </c>
      <c r="H2352" s="19">
        <v>45796</v>
      </c>
      <c r="I2352" t="s">
        <v>80</v>
      </c>
      <c r="J2352" s="1">
        <v>2386.48</v>
      </c>
      <c r="K2352" s="17">
        <v>4061</v>
      </c>
      <c r="L2352" t="s">
        <v>70</v>
      </c>
      <c r="M2352" t="s">
        <v>68</v>
      </c>
      <c r="N2352" s="1">
        <v>2386.48</v>
      </c>
      <c r="O2352" s="17">
        <v>2810</v>
      </c>
      <c r="P2352" t="s">
        <v>134</v>
      </c>
      <c r="Q2352">
        <v>1251</v>
      </c>
    </row>
    <row r="2353" spans="1:17" x14ac:dyDescent="0.25">
      <c r="A2353" s="13">
        <v>45778</v>
      </c>
      <c r="B2353" t="s">
        <v>33</v>
      </c>
      <c r="C2353" t="s">
        <v>296</v>
      </c>
      <c r="D2353" t="s">
        <v>75</v>
      </c>
      <c r="E2353" t="s">
        <v>76</v>
      </c>
      <c r="F2353" t="s">
        <v>66</v>
      </c>
      <c r="G2353">
        <v>162004199</v>
      </c>
      <c r="H2353" s="19">
        <v>45796</v>
      </c>
      <c r="I2353" t="s">
        <v>80</v>
      </c>
      <c r="J2353" s="1">
        <v>1649.48</v>
      </c>
      <c r="K2353" s="17">
        <v>3962</v>
      </c>
      <c r="L2353" t="s">
        <v>76</v>
      </c>
      <c r="M2353" t="s">
        <v>68</v>
      </c>
      <c r="N2353" s="1">
        <v>1649.48</v>
      </c>
      <c r="O2353" s="17">
        <v>3288</v>
      </c>
      <c r="P2353" t="s">
        <v>136</v>
      </c>
      <c r="Q2353">
        <v>674</v>
      </c>
    </row>
    <row r="2354" spans="1:17" x14ac:dyDescent="0.25">
      <c r="A2354" s="13">
        <v>45778</v>
      </c>
      <c r="B2354" t="s">
        <v>33</v>
      </c>
      <c r="C2354" t="s">
        <v>301</v>
      </c>
      <c r="D2354" t="s">
        <v>65</v>
      </c>
      <c r="E2354" t="s">
        <v>70</v>
      </c>
      <c r="F2354" t="s">
        <v>66</v>
      </c>
      <c r="G2354">
        <v>151000819</v>
      </c>
      <c r="H2354" s="19">
        <v>45797</v>
      </c>
      <c r="I2354" t="s">
        <v>80</v>
      </c>
      <c r="J2354" s="1">
        <v>4030</v>
      </c>
      <c r="K2354" s="17">
        <v>3112</v>
      </c>
      <c r="L2354" t="s">
        <v>136</v>
      </c>
      <c r="M2354" t="s">
        <v>68</v>
      </c>
      <c r="N2354" s="1">
        <v>4030</v>
      </c>
      <c r="O2354" s="17">
        <v>3558</v>
      </c>
      <c r="P2354" t="s">
        <v>78</v>
      </c>
      <c r="Q2354">
        <v>-446</v>
      </c>
    </row>
    <row r="2355" spans="1:17" x14ac:dyDescent="0.25">
      <c r="A2355" s="13">
        <v>45778</v>
      </c>
      <c r="B2355" t="s">
        <v>33</v>
      </c>
      <c r="C2355" t="s">
        <v>298</v>
      </c>
      <c r="D2355" t="s">
        <v>77</v>
      </c>
      <c r="E2355" t="s">
        <v>78</v>
      </c>
      <c r="F2355" t="s">
        <v>66</v>
      </c>
      <c r="G2355">
        <v>151001299</v>
      </c>
      <c r="H2355" s="19">
        <v>45797</v>
      </c>
      <c r="I2355" t="s">
        <v>80</v>
      </c>
      <c r="J2355" s="1">
        <v>4127.3999999999996</v>
      </c>
      <c r="K2355" s="17">
        <v>3405</v>
      </c>
      <c r="L2355" t="s">
        <v>78</v>
      </c>
      <c r="M2355" t="s">
        <v>68</v>
      </c>
      <c r="N2355" s="1">
        <v>4127.3999999999996</v>
      </c>
      <c r="O2355" s="17">
        <v>3657</v>
      </c>
      <c r="P2355" t="s">
        <v>78</v>
      </c>
      <c r="Q2355">
        <v>-252</v>
      </c>
    </row>
    <row r="2356" spans="1:17" x14ac:dyDescent="0.25">
      <c r="A2356" s="13">
        <v>45778</v>
      </c>
      <c r="B2356" t="s">
        <v>33</v>
      </c>
      <c r="C2356" t="s">
        <v>301</v>
      </c>
      <c r="D2356" t="s">
        <v>65</v>
      </c>
      <c r="E2356" t="s">
        <v>70</v>
      </c>
      <c r="F2356" t="s">
        <v>66</v>
      </c>
      <c r="G2356">
        <v>161005894</v>
      </c>
      <c r="H2356" s="19">
        <v>45798</v>
      </c>
      <c r="I2356" t="s">
        <v>80</v>
      </c>
      <c r="J2356" s="1">
        <v>4194</v>
      </c>
      <c r="K2356" s="17">
        <v>3983</v>
      </c>
      <c r="L2356" t="s">
        <v>76</v>
      </c>
      <c r="M2356" t="s">
        <v>68</v>
      </c>
      <c r="N2356" s="1">
        <v>4194</v>
      </c>
      <c r="O2356" s="17">
        <v>3572</v>
      </c>
      <c r="P2356" t="s">
        <v>78</v>
      </c>
      <c r="Q2356">
        <v>411</v>
      </c>
    </row>
    <row r="2357" spans="1:17" x14ac:dyDescent="0.25">
      <c r="A2357" s="13">
        <v>45778</v>
      </c>
      <c r="B2357" t="s">
        <v>33</v>
      </c>
      <c r="C2357" t="s">
        <v>297</v>
      </c>
      <c r="D2357" t="s">
        <v>99</v>
      </c>
      <c r="E2357" t="s">
        <v>73</v>
      </c>
      <c r="F2357" t="s">
        <v>66</v>
      </c>
      <c r="G2357">
        <v>162000355</v>
      </c>
      <c r="H2357" s="19">
        <v>45798</v>
      </c>
      <c r="I2357" t="s">
        <v>80</v>
      </c>
      <c r="J2357" s="1">
        <v>2102.09</v>
      </c>
      <c r="K2357" s="17">
        <v>3722</v>
      </c>
      <c r="L2357" t="s">
        <v>76</v>
      </c>
      <c r="M2357" t="s">
        <v>68</v>
      </c>
      <c r="N2357" s="1">
        <v>2102.09</v>
      </c>
      <c r="O2357" s="17">
        <v>3459</v>
      </c>
      <c r="P2357" t="s">
        <v>78</v>
      </c>
      <c r="Q2357">
        <v>263</v>
      </c>
    </row>
    <row r="2358" spans="1:17" x14ac:dyDescent="0.25">
      <c r="A2358" s="13">
        <v>45778</v>
      </c>
      <c r="B2358" t="s">
        <v>33</v>
      </c>
      <c r="C2358" t="s">
        <v>297</v>
      </c>
      <c r="D2358" t="s">
        <v>127</v>
      </c>
      <c r="E2358" t="s">
        <v>70</v>
      </c>
      <c r="F2358" t="s">
        <v>66</v>
      </c>
      <c r="G2358">
        <v>162000355</v>
      </c>
      <c r="H2358" s="19">
        <v>45798</v>
      </c>
      <c r="I2358" t="s">
        <v>80</v>
      </c>
      <c r="J2358" s="1">
        <v>2019.34</v>
      </c>
      <c r="K2358" s="17">
        <v>4069</v>
      </c>
      <c r="L2358" t="s">
        <v>70</v>
      </c>
      <c r="M2358" t="s">
        <v>68</v>
      </c>
      <c r="N2358" s="1">
        <v>2019.34</v>
      </c>
      <c r="O2358" s="17">
        <v>3481</v>
      </c>
      <c r="P2358" t="s">
        <v>78</v>
      </c>
      <c r="Q2358">
        <v>588</v>
      </c>
    </row>
    <row r="2359" spans="1:17" x14ac:dyDescent="0.25">
      <c r="A2359" s="13">
        <v>45778</v>
      </c>
      <c r="B2359" t="s">
        <v>33</v>
      </c>
      <c r="C2359" t="s">
        <v>296</v>
      </c>
      <c r="D2359" t="s">
        <v>85</v>
      </c>
      <c r="E2359" t="s">
        <v>73</v>
      </c>
      <c r="F2359" t="s">
        <v>66</v>
      </c>
      <c r="G2359">
        <v>162004205</v>
      </c>
      <c r="H2359" s="19">
        <v>45798</v>
      </c>
      <c r="I2359" t="s">
        <v>80</v>
      </c>
      <c r="J2359" s="1">
        <v>2199.36</v>
      </c>
      <c r="K2359" s="17">
        <v>3682</v>
      </c>
      <c r="L2359" t="s">
        <v>78</v>
      </c>
      <c r="M2359" t="s">
        <v>68</v>
      </c>
      <c r="N2359" s="1">
        <v>2199.36</v>
      </c>
      <c r="O2359" s="17">
        <v>3492</v>
      </c>
      <c r="P2359" t="s">
        <v>78</v>
      </c>
      <c r="Q2359">
        <v>190</v>
      </c>
    </row>
    <row r="2360" spans="1:17" x14ac:dyDescent="0.25">
      <c r="A2360" s="13">
        <v>45778</v>
      </c>
      <c r="B2360" t="s">
        <v>33</v>
      </c>
      <c r="C2360" t="s">
        <v>296</v>
      </c>
      <c r="D2360" t="s">
        <v>75</v>
      </c>
      <c r="E2360" t="s">
        <v>76</v>
      </c>
      <c r="F2360" t="s">
        <v>66</v>
      </c>
      <c r="G2360">
        <v>162004205</v>
      </c>
      <c r="H2360" s="19">
        <v>45798</v>
      </c>
      <c r="I2360" t="s">
        <v>80</v>
      </c>
      <c r="J2360" s="1">
        <v>1688.93</v>
      </c>
      <c r="K2360" s="17">
        <v>3682</v>
      </c>
      <c r="L2360" t="s">
        <v>78</v>
      </c>
      <c r="M2360" t="s">
        <v>68</v>
      </c>
      <c r="N2360" s="1">
        <v>1688.93</v>
      </c>
      <c r="O2360" s="17">
        <v>2492</v>
      </c>
      <c r="P2360" t="s">
        <v>168</v>
      </c>
      <c r="Q2360">
        <v>1190</v>
      </c>
    </row>
    <row r="2361" spans="1:17" x14ac:dyDescent="0.25">
      <c r="A2361" s="13">
        <v>45778</v>
      </c>
      <c r="B2361" t="s">
        <v>33</v>
      </c>
      <c r="C2361" t="s">
        <v>297</v>
      </c>
      <c r="D2361" t="s">
        <v>99</v>
      </c>
      <c r="E2361" t="s">
        <v>73</v>
      </c>
      <c r="F2361" t="s">
        <v>66</v>
      </c>
      <c r="G2361">
        <v>162000356</v>
      </c>
      <c r="H2361" s="19">
        <v>45799</v>
      </c>
      <c r="I2361" t="s">
        <v>80</v>
      </c>
      <c r="J2361" s="1">
        <v>3617.4</v>
      </c>
      <c r="K2361" s="17">
        <v>4011</v>
      </c>
      <c r="L2361" t="s">
        <v>70</v>
      </c>
      <c r="M2361" t="s">
        <v>68</v>
      </c>
      <c r="N2361" s="1">
        <v>3617.4</v>
      </c>
      <c r="O2361" s="17">
        <v>3702</v>
      </c>
      <c r="P2361" t="s">
        <v>76</v>
      </c>
      <c r="Q2361">
        <v>309</v>
      </c>
    </row>
    <row r="2362" spans="1:17" x14ac:dyDescent="0.25">
      <c r="A2362" s="13">
        <v>45778</v>
      </c>
      <c r="B2362" t="s">
        <v>33</v>
      </c>
      <c r="C2362" t="s">
        <v>296</v>
      </c>
      <c r="D2362" t="s">
        <v>85</v>
      </c>
      <c r="E2362" t="s">
        <v>73</v>
      </c>
      <c r="F2362" t="s">
        <v>66</v>
      </c>
      <c r="G2362">
        <v>162004208</v>
      </c>
      <c r="H2362" s="19">
        <v>45799</v>
      </c>
      <c r="I2362" t="s">
        <v>80</v>
      </c>
      <c r="J2362" s="1">
        <v>1913.27</v>
      </c>
      <c r="K2362" s="17">
        <v>3710</v>
      </c>
      <c r="L2362" t="s">
        <v>76</v>
      </c>
      <c r="M2362" t="s">
        <v>68</v>
      </c>
      <c r="N2362" s="1">
        <v>1913.27</v>
      </c>
      <c r="O2362" s="17">
        <v>3051</v>
      </c>
      <c r="P2362" t="s">
        <v>134</v>
      </c>
      <c r="Q2362">
        <v>659</v>
      </c>
    </row>
    <row r="2363" spans="1:17" x14ac:dyDescent="0.25">
      <c r="A2363" s="13">
        <v>45778</v>
      </c>
      <c r="B2363" t="s">
        <v>33</v>
      </c>
      <c r="C2363" t="s">
        <v>296</v>
      </c>
      <c r="D2363" t="s">
        <v>75</v>
      </c>
      <c r="E2363" t="s">
        <v>76</v>
      </c>
      <c r="F2363" t="s">
        <v>66</v>
      </c>
      <c r="G2363">
        <v>162004208</v>
      </c>
      <c r="H2363" s="19">
        <v>45799</v>
      </c>
      <c r="I2363" t="s">
        <v>80</v>
      </c>
      <c r="J2363" s="1">
        <v>2010.4</v>
      </c>
      <c r="K2363" s="17">
        <v>3654</v>
      </c>
      <c r="L2363" t="s">
        <v>78</v>
      </c>
      <c r="M2363" t="s">
        <v>68</v>
      </c>
      <c r="N2363" s="1">
        <v>2010.4</v>
      </c>
      <c r="O2363" s="17">
        <v>3496</v>
      </c>
      <c r="P2363" t="s">
        <v>78</v>
      </c>
      <c r="Q2363">
        <v>158</v>
      </c>
    </row>
    <row r="2364" spans="1:17" x14ac:dyDescent="0.25">
      <c r="A2364" s="13">
        <v>45778</v>
      </c>
      <c r="B2364" t="s">
        <v>33</v>
      </c>
      <c r="C2364" t="s">
        <v>296</v>
      </c>
      <c r="D2364" t="s">
        <v>84</v>
      </c>
      <c r="E2364" t="s">
        <v>70</v>
      </c>
      <c r="F2364" t="s">
        <v>66</v>
      </c>
      <c r="G2364">
        <v>162004212</v>
      </c>
      <c r="H2364" s="19">
        <v>45800</v>
      </c>
      <c r="I2364" t="s">
        <v>80</v>
      </c>
      <c r="J2364" s="1">
        <v>2447.54</v>
      </c>
      <c r="K2364" s="17">
        <v>3415</v>
      </c>
      <c r="L2364" t="s">
        <v>78</v>
      </c>
      <c r="M2364" t="s">
        <v>68</v>
      </c>
      <c r="N2364" s="1">
        <v>2447.54</v>
      </c>
      <c r="O2364" s="17">
        <v>3029</v>
      </c>
      <c r="P2364" t="s">
        <v>134</v>
      </c>
      <c r="Q2364">
        <v>386</v>
      </c>
    </row>
    <row r="2365" spans="1:17" x14ac:dyDescent="0.25">
      <c r="A2365" s="13">
        <v>45778</v>
      </c>
      <c r="B2365" t="s">
        <v>33</v>
      </c>
      <c r="C2365" t="s">
        <v>296</v>
      </c>
      <c r="D2365" t="s">
        <v>116</v>
      </c>
      <c r="E2365" t="s">
        <v>76</v>
      </c>
      <c r="F2365" t="s">
        <v>66</v>
      </c>
      <c r="G2365">
        <v>162004212</v>
      </c>
      <c r="H2365" s="19">
        <v>45800</v>
      </c>
      <c r="I2365" t="s">
        <v>80</v>
      </c>
      <c r="J2365" s="1">
        <v>1660.23</v>
      </c>
      <c r="K2365" s="17">
        <v>3777</v>
      </c>
      <c r="L2365" t="s">
        <v>76</v>
      </c>
      <c r="M2365" t="s">
        <v>68</v>
      </c>
      <c r="N2365" s="1">
        <v>1660.23</v>
      </c>
      <c r="O2365" s="17">
        <v>3582</v>
      </c>
      <c r="P2365" t="s">
        <v>78</v>
      </c>
      <c r="Q2365">
        <v>195</v>
      </c>
    </row>
    <row r="2366" spans="1:17" x14ac:dyDescent="0.25">
      <c r="A2366" s="13">
        <v>45778</v>
      </c>
      <c r="B2366" t="s">
        <v>33</v>
      </c>
      <c r="C2366" t="s">
        <v>296</v>
      </c>
      <c r="D2366" t="s">
        <v>84</v>
      </c>
      <c r="E2366" t="s">
        <v>70</v>
      </c>
      <c r="F2366" t="s">
        <v>66</v>
      </c>
      <c r="G2366">
        <v>162004215</v>
      </c>
      <c r="H2366" s="19">
        <v>45801</v>
      </c>
      <c r="I2366" t="s">
        <v>80</v>
      </c>
      <c r="J2366" s="1">
        <v>2388.6799999999998</v>
      </c>
      <c r="K2366" s="17">
        <v>4024</v>
      </c>
      <c r="L2366" t="s">
        <v>70</v>
      </c>
      <c r="M2366" t="s">
        <v>68</v>
      </c>
      <c r="N2366" s="1">
        <v>2388.6799999999998</v>
      </c>
      <c r="O2366" s="17">
        <v>3356</v>
      </c>
      <c r="P2366" t="s">
        <v>136</v>
      </c>
      <c r="Q2366">
        <v>668</v>
      </c>
    </row>
    <row r="2367" spans="1:17" x14ac:dyDescent="0.25">
      <c r="A2367" s="13">
        <v>45778</v>
      </c>
      <c r="B2367" t="s">
        <v>33</v>
      </c>
      <c r="C2367" t="s">
        <v>296</v>
      </c>
      <c r="D2367" t="s">
        <v>116</v>
      </c>
      <c r="E2367" t="s">
        <v>76</v>
      </c>
      <c r="F2367" t="s">
        <v>66</v>
      </c>
      <c r="G2367">
        <v>162004215</v>
      </c>
      <c r="H2367" s="19">
        <v>45801</v>
      </c>
      <c r="I2367" t="s">
        <v>80</v>
      </c>
      <c r="J2367" s="1">
        <v>1619.28</v>
      </c>
      <c r="K2367" s="17">
        <v>3735</v>
      </c>
      <c r="L2367" t="s">
        <v>76</v>
      </c>
      <c r="M2367" t="s">
        <v>68</v>
      </c>
      <c r="N2367" s="1">
        <v>1619.28</v>
      </c>
      <c r="O2367" s="17">
        <v>3710</v>
      </c>
      <c r="P2367" t="s">
        <v>76</v>
      </c>
      <c r="Q2367">
        <v>25</v>
      </c>
    </row>
    <row r="2368" spans="1:17" x14ac:dyDescent="0.25">
      <c r="A2368" s="13">
        <v>45778</v>
      </c>
      <c r="B2368" t="s">
        <v>33</v>
      </c>
      <c r="C2368" t="s">
        <v>296</v>
      </c>
      <c r="D2368" t="s">
        <v>84</v>
      </c>
      <c r="E2368" t="s">
        <v>70</v>
      </c>
      <c r="F2368" t="s">
        <v>66</v>
      </c>
      <c r="G2368">
        <v>162004219</v>
      </c>
      <c r="H2368" s="19">
        <v>45802</v>
      </c>
      <c r="I2368" t="s">
        <v>80</v>
      </c>
      <c r="J2368" s="1">
        <v>2709.12</v>
      </c>
      <c r="K2368" s="17">
        <v>3426</v>
      </c>
      <c r="L2368" t="s">
        <v>78</v>
      </c>
      <c r="M2368" t="s">
        <v>68</v>
      </c>
      <c r="N2368" s="1">
        <v>2709.12</v>
      </c>
      <c r="O2368" s="17">
        <v>3285</v>
      </c>
      <c r="P2368" t="s">
        <v>136</v>
      </c>
      <c r="Q2368">
        <v>141</v>
      </c>
    </row>
    <row r="2369" spans="1:17" x14ac:dyDescent="0.25">
      <c r="A2369" s="13">
        <v>45778</v>
      </c>
      <c r="B2369" t="s">
        <v>33</v>
      </c>
      <c r="C2369" t="s">
        <v>296</v>
      </c>
      <c r="D2369" t="s">
        <v>75</v>
      </c>
      <c r="E2369" t="s">
        <v>76</v>
      </c>
      <c r="F2369" t="s">
        <v>66</v>
      </c>
      <c r="G2369">
        <v>162004219</v>
      </c>
      <c r="H2369" s="19">
        <v>45802</v>
      </c>
      <c r="I2369" t="s">
        <v>80</v>
      </c>
      <c r="J2369" s="1">
        <v>1218.6099999999999</v>
      </c>
      <c r="K2369" s="17">
        <v>3722</v>
      </c>
      <c r="L2369" t="s">
        <v>76</v>
      </c>
      <c r="M2369" t="s">
        <v>68</v>
      </c>
      <c r="N2369" s="1">
        <v>1218.6099999999999</v>
      </c>
      <c r="O2369" s="17">
        <v>3022</v>
      </c>
      <c r="P2369" t="s">
        <v>134</v>
      </c>
      <c r="Q2369">
        <v>700</v>
      </c>
    </row>
    <row r="2370" spans="1:17" x14ac:dyDescent="0.25">
      <c r="A2370" s="13">
        <v>45778</v>
      </c>
      <c r="B2370" t="s">
        <v>33</v>
      </c>
      <c r="C2370" t="s">
        <v>296</v>
      </c>
      <c r="D2370" t="s">
        <v>84</v>
      </c>
      <c r="E2370" t="s">
        <v>70</v>
      </c>
      <c r="F2370" t="s">
        <v>66</v>
      </c>
      <c r="G2370">
        <v>162004224</v>
      </c>
      <c r="H2370" s="19">
        <v>45804</v>
      </c>
      <c r="I2370" t="s">
        <v>80</v>
      </c>
      <c r="J2370" s="1">
        <v>2658.33</v>
      </c>
      <c r="K2370" s="17">
        <v>2436</v>
      </c>
      <c r="L2370" t="s">
        <v>168</v>
      </c>
      <c r="M2370" t="s">
        <v>68</v>
      </c>
      <c r="N2370" s="1">
        <v>2658.33</v>
      </c>
      <c r="O2370" s="17">
        <v>3385</v>
      </c>
      <c r="P2370" t="s">
        <v>136</v>
      </c>
      <c r="Q2370">
        <v>-949</v>
      </c>
    </row>
    <row r="2371" spans="1:17" x14ac:dyDescent="0.25">
      <c r="A2371" s="13">
        <v>45778</v>
      </c>
      <c r="B2371" t="s">
        <v>33</v>
      </c>
      <c r="C2371" t="s">
        <v>296</v>
      </c>
      <c r="D2371" t="s">
        <v>116</v>
      </c>
      <c r="E2371" t="s">
        <v>76</v>
      </c>
      <c r="F2371" t="s">
        <v>66</v>
      </c>
      <c r="G2371">
        <v>162004224</v>
      </c>
      <c r="H2371" s="19">
        <v>45804</v>
      </c>
      <c r="I2371" t="s">
        <v>80</v>
      </c>
      <c r="J2371" s="1">
        <v>1258.77</v>
      </c>
      <c r="K2371" s="17">
        <v>2479</v>
      </c>
      <c r="L2371" t="s">
        <v>168</v>
      </c>
      <c r="M2371" t="s">
        <v>68</v>
      </c>
      <c r="N2371" s="1">
        <v>1258.77</v>
      </c>
      <c r="O2371" s="17">
        <v>3418</v>
      </c>
      <c r="P2371" t="s">
        <v>78</v>
      </c>
      <c r="Q2371">
        <v>-939</v>
      </c>
    </row>
    <row r="2372" spans="1:17" x14ac:dyDescent="0.25">
      <c r="A2372" s="13">
        <v>45778</v>
      </c>
      <c r="B2372" t="s">
        <v>33</v>
      </c>
      <c r="C2372" t="s">
        <v>297</v>
      </c>
      <c r="D2372" t="s">
        <v>99</v>
      </c>
      <c r="E2372" t="s">
        <v>73</v>
      </c>
      <c r="F2372" t="s">
        <v>66</v>
      </c>
      <c r="G2372">
        <v>162000362</v>
      </c>
      <c r="H2372" s="19">
        <v>45805</v>
      </c>
      <c r="I2372" t="s">
        <v>80</v>
      </c>
      <c r="J2372" s="1">
        <v>3965.4</v>
      </c>
      <c r="K2372" s="17">
        <v>3165</v>
      </c>
      <c r="L2372" t="s">
        <v>136</v>
      </c>
      <c r="M2372" t="s">
        <v>68</v>
      </c>
      <c r="N2372" s="1">
        <v>3965.4</v>
      </c>
      <c r="O2372" s="17">
        <v>3641</v>
      </c>
      <c r="P2372" t="s">
        <v>78</v>
      </c>
      <c r="Q2372">
        <v>-476</v>
      </c>
    </row>
    <row r="2373" spans="1:17" x14ac:dyDescent="0.25">
      <c r="A2373" s="13">
        <v>45778</v>
      </c>
      <c r="B2373" t="s">
        <v>33</v>
      </c>
      <c r="C2373" t="s">
        <v>296</v>
      </c>
      <c r="D2373" t="s">
        <v>85</v>
      </c>
      <c r="E2373" t="s">
        <v>73</v>
      </c>
      <c r="F2373" t="s">
        <v>66</v>
      </c>
      <c r="G2373">
        <v>162004227</v>
      </c>
      <c r="H2373" s="19">
        <v>45805</v>
      </c>
      <c r="I2373" t="s">
        <v>80</v>
      </c>
      <c r="J2373" s="1">
        <v>1673.06</v>
      </c>
      <c r="K2373" s="17">
        <v>2543</v>
      </c>
      <c r="L2373" t="s">
        <v>135</v>
      </c>
      <c r="M2373" t="s">
        <v>68</v>
      </c>
      <c r="N2373" s="1">
        <v>1673.06</v>
      </c>
      <c r="O2373" s="17">
        <v>3392</v>
      </c>
      <c r="P2373" t="s">
        <v>136</v>
      </c>
      <c r="Q2373">
        <v>-849</v>
      </c>
    </row>
    <row r="2374" spans="1:17" x14ac:dyDescent="0.25">
      <c r="A2374" s="13">
        <v>45778</v>
      </c>
      <c r="B2374" t="s">
        <v>33</v>
      </c>
      <c r="C2374" t="s">
        <v>296</v>
      </c>
      <c r="D2374" t="s">
        <v>116</v>
      </c>
      <c r="E2374" t="s">
        <v>76</v>
      </c>
      <c r="F2374" t="s">
        <v>66</v>
      </c>
      <c r="G2374">
        <v>162004227</v>
      </c>
      <c r="H2374" s="19">
        <v>45805</v>
      </c>
      <c r="I2374" t="s">
        <v>80</v>
      </c>
      <c r="J2374" s="1">
        <v>2369.2199999999998</v>
      </c>
      <c r="K2374" s="17">
        <v>2450</v>
      </c>
      <c r="L2374" t="s">
        <v>168</v>
      </c>
      <c r="M2374" t="s">
        <v>68</v>
      </c>
      <c r="N2374" s="1">
        <v>2369.2199999999998</v>
      </c>
      <c r="O2374" s="17">
        <v>3347</v>
      </c>
      <c r="P2374" t="s">
        <v>136</v>
      </c>
      <c r="Q2374">
        <v>-897</v>
      </c>
    </row>
    <row r="2375" spans="1:17" x14ac:dyDescent="0.25">
      <c r="A2375" s="13">
        <v>45778</v>
      </c>
      <c r="B2375" t="s">
        <v>33</v>
      </c>
      <c r="C2375" t="s">
        <v>296</v>
      </c>
      <c r="D2375" t="s">
        <v>85</v>
      </c>
      <c r="E2375" t="s">
        <v>73</v>
      </c>
      <c r="F2375" t="s">
        <v>66</v>
      </c>
      <c r="G2375">
        <v>162004228</v>
      </c>
      <c r="H2375" s="19">
        <v>45806</v>
      </c>
      <c r="I2375" t="s">
        <v>80</v>
      </c>
      <c r="J2375" s="1">
        <v>1338.57</v>
      </c>
      <c r="K2375" s="17">
        <v>2509</v>
      </c>
      <c r="L2375" t="s">
        <v>135</v>
      </c>
      <c r="M2375" t="s">
        <v>68</v>
      </c>
      <c r="N2375" s="1">
        <v>1338.57</v>
      </c>
      <c r="O2375" s="17">
        <v>2518</v>
      </c>
      <c r="P2375" t="s">
        <v>135</v>
      </c>
      <c r="Q2375">
        <v>-9</v>
      </c>
    </row>
    <row r="2376" spans="1:17" x14ac:dyDescent="0.25">
      <c r="A2376" s="13">
        <v>45778</v>
      </c>
      <c r="B2376" t="s">
        <v>33</v>
      </c>
      <c r="C2376" t="s">
        <v>296</v>
      </c>
      <c r="D2376" t="s">
        <v>84</v>
      </c>
      <c r="E2376" t="s">
        <v>70</v>
      </c>
      <c r="F2376" t="s">
        <v>66</v>
      </c>
      <c r="G2376">
        <v>162004228</v>
      </c>
      <c r="H2376" s="19">
        <v>45806</v>
      </c>
      <c r="I2376" t="s">
        <v>80</v>
      </c>
      <c r="J2376" s="1">
        <v>2727.27</v>
      </c>
      <c r="K2376" s="17">
        <v>2543</v>
      </c>
      <c r="L2376" t="s">
        <v>135</v>
      </c>
      <c r="M2376" t="s">
        <v>68</v>
      </c>
      <c r="N2376" s="1">
        <v>2727.27</v>
      </c>
      <c r="O2376" s="17">
        <v>3439</v>
      </c>
      <c r="P2376" t="s">
        <v>78</v>
      </c>
      <c r="Q2376">
        <v>-896</v>
      </c>
    </row>
    <row r="2377" spans="1:17" x14ac:dyDescent="0.25">
      <c r="A2377" s="13">
        <v>45809</v>
      </c>
      <c r="B2377" t="s">
        <v>33</v>
      </c>
      <c r="C2377" t="s">
        <v>298</v>
      </c>
      <c r="D2377" t="s">
        <v>77</v>
      </c>
      <c r="E2377" t="s">
        <v>78</v>
      </c>
      <c r="F2377" t="s">
        <v>66</v>
      </c>
      <c r="G2377">
        <v>161016399</v>
      </c>
      <c r="H2377" s="19">
        <v>45807</v>
      </c>
      <c r="I2377" t="s">
        <v>80</v>
      </c>
      <c r="J2377" s="1">
        <v>3922.3</v>
      </c>
      <c r="K2377" s="17">
        <v>2820</v>
      </c>
      <c r="L2377" t="s">
        <v>134</v>
      </c>
      <c r="M2377" t="s">
        <v>68</v>
      </c>
      <c r="N2377" s="1">
        <v>3922.3</v>
      </c>
      <c r="O2377" s="17">
        <v>3570</v>
      </c>
      <c r="P2377" t="s">
        <v>78</v>
      </c>
      <c r="Q2377">
        <v>-750</v>
      </c>
    </row>
    <row r="2378" spans="1:17" x14ac:dyDescent="0.25">
      <c r="A2378" s="13">
        <v>45809</v>
      </c>
      <c r="B2378" t="s">
        <v>33</v>
      </c>
      <c r="C2378" t="s">
        <v>296</v>
      </c>
      <c r="D2378" t="s">
        <v>84</v>
      </c>
      <c r="E2378" t="s">
        <v>70</v>
      </c>
      <c r="F2378" t="s">
        <v>66</v>
      </c>
      <c r="G2378">
        <v>162004232</v>
      </c>
      <c r="H2378" s="19">
        <v>45807</v>
      </c>
      <c r="I2378" t="s">
        <v>80</v>
      </c>
      <c r="J2378" s="1">
        <v>2050.54</v>
      </c>
      <c r="K2378" s="17">
        <v>4036</v>
      </c>
      <c r="L2378" t="s">
        <v>70</v>
      </c>
      <c r="M2378" t="s">
        <v>68</v>
      </c>
      <c r="N2378" s="1">
        <v>2050.54</v>
      </c>
      <c r="O2378" s="17">
        <v>2876</v>
      </c>
      <c r="P2378" t="s">
        <v>134</v>
      </c>
      <c r="Q2378">
        <v>1160</v>
      </c>
    </row>
    <row r="2379" spans="1:17" x14ac:dyDescent="0.25">
      <c r="A2379" s="13">
        <v>45809</v>
      </c>
      <c r="B2379" t="s">
        <v>33</v>
      </c>
      <c r="C2379" t="s">
        <v>296</v>
      </c>
      <c r="D2379" t="s">
        <v>116</v>
      </c>
      <c r="E2379" t="s">
        <v>76</v>
      </c>
      <c r="F2379" t="s">
        <v>66</v>
      </c>
      <c r="G2379">
        <v>162004232</v>
      </c>
      <c r="H2379" s="19">
        <v>45807</v>
      </c>
      <c r="I2379" t="s">
        <v>80</v>
      </c>
      <c r="J2379" s="1">
        <v>1927.84</v>
      </c>
      <c r="K2379" s="17">
        <v>3723</v>
      </c>
      <c r="L2379" t="s">
        <v>76</v>
      </c>
      <c r="M2379" t="s">
        <v>68</v>
      </c>
      <c r="N2379" s="1">
        <v>1927.84</v>
      </c>
      <c r="O2379" s="17">
        <v>3750</v>
      </c>
      <c r="P2379" t="s">
        <v>76</v>
      </c>
      <c r="Q2379">
        <v>-27</v>
      </c>
    </row>
    <row r="2380" spans="1:17" x14ac:dyDescent="0.25">
      <c r="A2380" s="13">
        <v>45352</v>
      </c>
      <c r="B2380" t="s">
        <v>35</v>
      </c>
      <c r="C2380" t="s">
        <v>298</v>
      </c>
      <c r="D2380" t="s">
        <v>86</v>
      </c>
      <c r="E2380" t="s">
        <v>78</v>
      </c>
      <c r="F2380" t="s">
        <v>66</v>
      </c>
      <c r="G2380">
        <v>152000094</v>
      </c>
      <c r="H2380" s="19">
        <v>45356</v>
      </c>
      <c r="I2380" t="s">
        <v>80</v>
      </c>
      <c r="J2380" s="1">
        <v>3428.51</v>
      </c>
      <c r="K2380" s="17">
        <v>3498</v>
      </c>
      <c r="L2380" t="s">
        <v>78</v>
      </c>
      <c r="M2380" t="s">
        <v>68</v>
      </c>
      <c r="N2380" s="1">
        <v>3428.5</v>
      </c>
      <c r="O2380" s="17">
        <v>2265</v>
      </c>
      <c r="P2380" t="s">
        <v>168</v>
      </c>
      <c r="Q2380">
        <v>1233</v>
      </c>
    </row>
    <row r="2381" spans="1:17" x14ac:dyDescent="0.25">
      <c r="A2381" s="13">
        <v>45352</v>
      </c>
      <c r="B2381" t="s">
        <v>35</v>
      </c>
      <c r="C2381" t="s">
        <v>301</v>
      </c>
      <c r="D2381" t="s">
        <v>65</v>
      </c>
      <c r="E2381" t="s">
        <v>70</v>
      </c>
      <c r="F2381" t="s">
        <v>66</v>
      </c>
      <c r="G2381">
        <v>162003556</v>
      </c>
      <c r="H2381" s="19">
        <v>45358</v>
      </c>
      <c r="I2381" t="s">
        <v>80</v>
      </c>
      <c r="J2381" s="1">
        <v>4043.91</v>
      </c>
      <c r="K2381" s="17">
        <v>4080</v>
      </c>
      <c r="L2381" t="s">
        <v>70</v>
      </c>
      <c r="M2381" t="s">
        <v>68</v>
      </c>
      <c r="N2381" s="1">
        <v>4009.51</v>
      </c>
      <c r="O2381" s="17">
        <v>3631</v>
      </c>
      <c r="P2381" t="s">
        <v>78</v>
      </c>
      <c r="Q2381">
        <v>449</v>
      </c>
    </row>
    <row r="2382" spans="1:17" x14ac:dyDescent="0.25">
      <c r="A2382" s="13">
        <v>45352</v>
      </c>
      <c r="B2382" t="s">
        <v>35</v>
      </c>
      <c r="C2382" t="s">
        <v>298</v>
      </c>
      <c r="D2382" t="s">
        <v>87</v>
      </c>
      <c r="E2382" t="s">
        <v>73</v>
      </c>
      <c r="F2382" t="s">
        <v>66</v>
      </c>
      <c r="G2382">
        <v>162004410</v>
      </c>
      <c r="H2382" s="19">
        <v>45358</v>
      </c>
      <c r="I2382" t="s">
        <v>80</v>
      </c>
      <c r="J2382" s="1">
        <v>3847.35</v>
      </c>
      <c r="K2382" s="17">
        <v>3553</v>
      </c>
      <c r="L2382" t="s">
        <v>78</v>
      </c>
      <c r="M2382" t="s">
        <v>68</v>
      </c>
      <c r="N2382" s="1">
        <v>3847.4</v>
      </c>
      <c r="O2382" s="17">
        <v>2463</v>
      </c>
      <c r="P2382" t="s">
        <v>168</v>
      </c>
      <c r="Q2382">
        <v>1090</v>
      </c>
    </row>
    <row r="2383" spans="1:17" x14ac:dyDescent="0.25">
      <c r="A2383" s="13">
        <v>45352</v>
      </c>
      <c r="B2383" t="s">
        <v>35</v>
      </c>
      <c r="C2383" t="s">
        <v>298</v>
      </c>
      <c r="D2383" t="s">
        <v>77</v>
      </c>
      <c r="E2383" t="s">
        <v>78</v>
      </c>
      <c r="F2383" t="s">
        <v>66</v>
      </c>
      <c r="G2383">
        <v>151000406</v>
      </c>
      <c r="H2383" s="19">
        <v>45360</v>
      </c>
      <c r="I2383" t="s">
        <v>67</v>
      </c>
      <c r="J2383" s="1">
        <v>4028.8</v>
      </c>
      <c r="K2383" s="17">
        <v>4598</v>
      </c>
      <c r="L2383" t="s">
        <v>73</v>
      </c>
      <c r="M2383" t="s">
        <v>68</v>
      </c>
      <c r="N2383" s="1">
        <v>3994.15</v>
      </c>
      <c r="O2383" s="17">
        <v>3465</v>
      </c>
      <c r="P2383" t="s">
        <v>78</v>
      </c>
      <c r="Q2383">
        <v>1133</v>
      </c>
    </row>
    <row r="2384" spans="1:17" x14ac:dyDescent="0.25">
      <c r="A2384" s="13">
        <v>45352</v>
      </c>
      <c r="B2384" t="s">
        <v>35</v>
      </c>
      <c r="C2384" t="s">
        <v>9</v>
      </c>
      <c r="D2384" t="s">
        <v>74</v>
      </c>
      <c r="E2384" t="s">
        <v>70</v>
      </c>
      <c r="F2384" t="s">
        <v>66</v>
      </c>
      <c r="G2384">
        <v>152000035</v>
      </c>
      <c r="H2384" s="19">
        <v>45360</v>
      </c>
      <c r="I2384" t="s">
        <v>80</v>
      </c>
      <c r="J2384" s="1">
        <v>4026.09</v>
      </c>
      <c r="K2384" s="17">
        <v>4116</v>
      </c>
      <c r="L2384" t="s">
        <v>70</v>
      </c>
      <c r="M2384" t="s">
        <v>68</v>
      </c>
      <c r="N2384" s="1">
        <v>4026.1</v>
      </c>
      <c r="O2384" s="17">
        <v>3076</v>
      </c>
      <c r="P2384" t="s">
        <v>134</v>
      </c>
      <c r="Q2384">
        <v>1040</v>
      </c>
    </row>
    <row r="2385" spans="1:17" x14ac:dyDescent="0.25">
      <c r="A2385" s="13">
        <v>45352</v>
      </c>
      <c r="B2385" t="s">
        <v>35</v>
      </c>
      <c r="C2385" t="s">
        <v>301</v>
      </c>
      <c r="D2385" t="s">
        <v>65</v>
      </c>
      <c r="E2385" t="s">
        <v>70</v>
      </c>
      <c r="F2385" t="s">
        <v>66</v>
      </c>
      <c r="G2385">
        <v>162003560</v>
      </c>
      <c r="H2385" s="19">
        <v>45360</v>
      </c>
      <c r="I2385" t="s">
        <v>80</v>
      </c>
      <c r="J2385" s="1">
        <v>3976.1</v>
      </c>
      <c r="K2385" s="17">
        <v>3865</v>
      </c>
      <c r="L2385" t="s">
        <v>76</v>
      </c>
      <c r="M2385" t="s">
        <v>68</v>
      </c>
      <c r="N2385" s="1">
        <v>3976.1</v>
      </c>
      <c r="O2385" s="17">
        <v>5521</v>
      </c>
      <c r="P2385" t="s">
        <v>169</v>
      </c>
      <c r="Q2385">
        <v>-1656</v>
      </c>
    </row>
    <row r="2386" spans="1:17" x14ac:dyDescent="0.25">
      <c r="A2386" s="13">
        <v>45352</v>
      </c>
      <c r="B2386" t="s">
        <v>35</v>
      </c>
      <c r="C2386" t="s">
        <v>298</v>
      </c>
      <c r="D2386" t="s">
        <v>86</v>
      </c>
      <c r="E2386" t="s">
        <v>78</v>
      </c>
      <c r="F2386" t="s">
        <v>66</v>
      </c>
      <c r="G2386">
        <v>162004431</v>
      </c>
      <c r="H2386" s="19">
        <v>45364</v>
      </c>
      <c r="I2386" t="s">
        <v>80</v>
      </c>
      <c r="J2386" s="1">
        <v>3807.02</v>
      </c>
      <c r="K2386" s="17">
        <v>3527</v>
      </c>
      <c r="L2386" t="s">
        <v>78</v>
      </c>
      <c r="M2386" t="s">
        <v>68</v>
      </c>
      <c r="N2386" s="1">
        <v>3775.44</v>
      </c>
      <c r="O2386" s="17">
        <v>2964</v>
      </c>
      <c r="P2386" t="s">
        <v>134</v>
      </c>
      <c r="Q2386">
        <v>563</v>
      </c>
    </row>
    <row r="2387" spans="1:17" x14ac:dyDescent="0.25">
      <c r="A2387" s="13">
        <v>45352</v>
      </c>
      <c r="B2387" t="s">
        <v>35</v>
      </c>
      <c r="C2387" t="s">
        <v>298</v>
      </c>
      <c r="D2387" t="s">
        <v>87</v>
      </c>
      <c r="E2387" t="s">
        <v>73</v>
      </c>
      <c r="F2387" t="s">
        <v>66</v>
      </c>
      <c r="G2387">
        <v>162004432</v>
      </c>
      <c r="H2387" s="19">
        <v>45365</v>
      </c>
      <c r="I2387" t="s">
        <v>80</v>
      </c>
      <c r="J2387" s="1">
        <v>3911.85</v>
      </c>
      <c r="K2387" s="17">
        <v>4345</v>
      </c>
      <c r="L2387" t="s">
        <v>73</v>
      </c>
      <c r="M2387" t="s">
        <v>68</v>
      </c>
      <c r="N2387" s="1">
        <v>3880.75</v>
      </c>
      <c r="O2387" s="17">
        <v>5360</v>
      </c>
      <c r="P2387" t="s">
        <v>128</v>
      </c>
      <c r="Q2387">
        <v>-1015</v>
      </c>
    </row>
    <row r="2388" spans="1:17" x14ac:dyDescent="0.25">
      <c r="A2388" s="13">
        <v>45352</v>
      </c>
      <c r="B2388" t="s">
        <v>35</v>
      </c>
      <c r="C2388" t="s">
        <v>301</v>
      </c>
      <c r="D2388" t="s">
        <v>65</v>
      </c>
      <c r="E2388" t="s">
        <v>70</v>
      </c>
      <c r="F2388" t="s">
        <v>66</v>
      </c>
      <c r="G2388">
        <v>152000029</v>
      </c>
      <c r="H2388" s="19">
        <v>45366</v>
      </c>
      <c r="I2388" t="s">
        <v>80</v>
      </c>
      <c r="J2388" s="1">
        <v>3928.6</v>
      </c>
      <c r="K2388" s="17">
        <v>4139</v>
      </c>
      <c r="L2388" t="s">
        <v>70</v>
      </c>
      <c r="M2388" t="s">
        <v>68</v>
      </c>
      <c r="N2388" s="1">
        <v>3889.14</v>
      </c>
      <c r="O2388" s="17">
        <v>3345</v>
      </c>
      <c r="P2388" t="s">
        <v>136</v>
      </c>
      <c r="Q2388">
        <v>794</v>
      </c>
    </row>
    <row r="2389" spans="1:17" x14ac:dyDescent="0.25">
      <c r="A2389" s="13">
        <v>45352</v>
      </c>
      <c r="B2389" t="s">
        <v>35</v>
      </c>
      <c r="C2389" t="s">
        <v>301</v>
      </c>
      <c r="D2389" t="s">
        <v>65</v>
      </c>
      <c r="E2389" t="s">
        <v>70</v>
      </c>
      <c r="F2389" t="s">
        <v>66</v>
      </c>
      <c r="G2389">
        <v>161004683</v>
      </c>
      <c r="H2389" s="19">
        <v>45371</v>
      </c>
      <c r="I2389" t="s">
        <v>67</v>
      </c>
      <c r="J2389" s="1">
        <v>3981.7</v>
      </c>
      <c r="K2389" s="17">
        <v>4150</v>
      </c>
      <c r="L2389" t="s">
        <v>70</v>
      </c>
      <c r="M2389" t="s">
        <v>68</v>
      </c>
      <c r="N2389" s="1">
        <v>3981.7</v>
      </c>
      <c r="O2389" s="17">
        <v>5860</v>
      </c>
      <c r="P2389" t="s">
        <v>237</v>
      </c>
      <c r="Q2389">
        <v>-1710</v>
      </c>
    </row>
    <row r="2390" spans="1:17" x14ac:dyDescent="0.25">
      <c r="A2390" s="13">
        <v>45352</v>
      </c>
      <c r="B2390" t="s">
        <v>35</v>
      </c>
      <c r="C2390" t="s">
        <v>301</v>
      </c>
      <c r="D2390" t="s">
        <v>65</v>
      </c>
      <c r="E2390" t="s">
        <v>70</v>
      </c>
      <c r="F2390" t="s">
        <v>66</v>
      </c>
      <c r="G2390">
        <v>151000410</v>
      </c>
      <c r="H2390" s="19">
        <v>45372</v>
      </c>
      <c r="I2390" t="s">
        <v>67</v>
      </c>
      <c r="J2390" s="1">
        <v>4028.4</v>
      </c>
      <c r="K2390" s="17">
        <v>3872</v>
      </c>
      <c r="L2390" t="s">
        <v>76</v>
      </c>
      <c r="M2390" t="s">
        <v>68</v>
      </c>
      <c r="N2390" s="1">
        <v>3980.48</v>
      </c>
      <c r="O2390" s="17">
        <v>3121</v>
      </c>
      <c r="P2390" t="s">
        <v>136</v>
      </c>
      <c r="Q2390">
        <v>751</v>
      </c>
    </row>
    <row r="2391" spans="1:17" x14ac:dyDescent="0.25">
      <c r="A2391" s="13">
        <v>45352</v>
      </c>
      <c r="B2391" t="s">
        <v>35</v>
      </c>
      <c r="C2391" t="s">
        <v>298</v>
      </c>
      <c r="D2391" t="s">
        <v>87</v>
      </c>
      <c r="E2391" t="s">
        <v>73</v>
      </c>
      <c r="F2391" t="s">
        <v>66</v>
      </c>
      <c r="G2391">
        <v>162004448</v>
      </c>
      <c r="H2391" s="19">
        <v>45372</v>
      </c>
      <c r="I2391" t="s">
        <v>80</v>
      </c>
      <c r="J2391" s="1">
        <v>3694.59</v>
      </c>
      <c r="K2391" s="17">
        <v>4357</v>
      </c>
      <c r="L2391" t="s">
        <v>73</v>
      </c>
      <c r="M2391" t="s">
        <v>68</v>
      </c>
      <c r="N2391" s="1">
        <v>3694.6</v>
      </c>
      <c r="O2391" s="17">
        <v>6506</v>
      </c>
      <c r="P2391" t="s">
        <v>242</v>
      </c>
      <c r="Q2391">
        <v>-2149</v>
      </c>
    </row>
    <row r="2392" spans="1:17" x14ac:dyDescent="0.25">
      <c r="A2392" s="13">
        <v>45352</v>
      </c>
      <c r="B2392" t="s">
        <v>35</v>
      </c>
      <c r="C2392" t="s">
        <v>301</v>
      </c>
      <c r="D2392" t="s">
        <v>65</v>
      </c>
      <c r="E2392" t="s">
        <v>70</v>
      </c>
      <c r="F2392" t="s">
        <v>66</v>
      </c>
      <c r="G2392">
        <v>161005320</v>
      </c>
      <c r="H2392" s="19">
        <v>45373</v>
      </c>
      <c r="I2392" t="s">
        <v>67</v>
      </c>
      <c r="J2392" s="1">
        <v>3855.1</v>
      </c>
      <c r="K2392" s="17">
        <v>3811</v>
      </c>
      <c r="L2392" t="s">
        <v>76</v>
      </c>
      <c r="M2392" t="s">
        <v>68</v>
      </c>
      <c r="N2392" s="1">
        <v>3835.9</v>
      </c>
      <c r="O2392" s="17">
        <v>3431</v>
      </c>
      <c r="P2392" t="s">
        <v>78</v>
      </c>
      <c r="Q2392">
        <v>380</v>
      </c>
    </row>
    <row r="2393" spans="1:17" x14ac:dyDescent="0.25">
      <c r="A2393" s="13">
        <v>45352</v>
      </c>
      <c r="B2393" t="s">
        <v>35</v>
      </c>
      <c r="C2393" t="s">
        <v>301</v>
      </c>
      <c r="D2393" t="s">
        <v>65</v>
      </c>
      <c r="E2393" t="s">
        <v>70</v>
      </c>
      <c r="F2393" t="s">
        <v>66</v>
      </c>
      <c r="G2393">
        <v>162003586</v>
      </c>
      <c r="H2393" s="19">
        <v>45373</v>
      </c>
      <c r="I2393" t="s">
        <v>80</v>
      </c>
      <c r="J2393" s="1">
        <v>3499.43</v>
      </c>
      <c r="K2393" s="17">
        <v>4111</v>
      </c>
      <c r="L2393" t="s">
        <v>70</v>
      </c>
      <c r="M2393" t="s">
        <v>68</v>
      </c>
      <c r="N2393" s="1">
        <v>3450.13</v>
      </c>
      <c r="O2393" s="17">
        <v>3521</v>
      </c>
      <c r="P2393" t="s">
        <v>78</v>
      </c>
      <c r="Q2393">
        <v>590</v>
      </c>
    </row>
    <row r="2394" spans="1:17" x14ac:dyDescent="0.25">
      <c r="A2394" s="13">
        <v>45352</v>
      </c>
      <c r="B2394" t="s">
        <v>35</v>
      </c>
      <c r="C2394" t="s">
        <v>301</v>
      </c>
      <c r="D2394" t="s">
        <v>65</v>
      </c>
      <c r="E2394" t="s">
        <v>70</v>
      </c>
      <c r="F2394" t="s">
        <v>66</v>
      </c>
      <c r="G2394">
        <v>162003588</v>
      </c>
      <c r="H2394" s="19">
        <v>45374</v>
      </c>
      <c r="I2394" t="s">
        <v>80</v>
      </c>
      <c r="J2394" s="1">
        <v>4069.46</v>
      </c>
      <c r="K2394" s="17">
        <v>4145</v>
      </c>
      <c r="L2394" t="s">
        <v>70</v>
      </c>
      <c r="M2394" t="s">
        <v>68</v>
      </c>
      <c r="N2394" s="1">
        <v>4065</v>
      </c>
      <c r="O2394" s="17">
        <v>3424</v>
      </c>
      <c r="P2394" t="s">
        <v>78</v>
      </c>
      <c r="Q2394">
        <v>721</v>
      </c>
    </row>
    <row r="2395" spans="1:17" x14ac:dyDescent="0.25">
      <c r="A2395" s="13">
        <v>45352</v>
      </c>
      <c r="B2395" t="s">
        <v>35</v>
      </c>
      <c r="C2395" t="s">
        <v>301</v>
      </c>
      <c r="D2395" t="s">
        <v>65</v>
      </c>
      <c r="E2395" t="s">
        <v>70</v>
      </c>
      <c r="F2395" t="s">
        <v>66</v>
      </c>
      <c r="G2395">
        <v>162003593</v>
      </c>
      <c r="H2395" s="19">
        <v>45376</v>
      </c>
      <c r="I2395" t="s">
        <v>80</v>
      </c>
      <c r="J2395" s="1">
        <v>3762.15</v>
      </c>
      <c r="K2395" s="17">
        <v>4075</v>
      </c>
      <c r="L2395" t="s">
        <v>70</v>
      </c>
      <c r="M2395" t="s">
        <v>68</v>
      </c>
      <c r="N2395" s="1">
        <v>3727.78</v>
      </c>
      <c r="O2395" s="17">
        <v>3602</v>
      </c>
      <c r="P2395" t="s">
        <v>78</v>
      </c>
      <c r="Q2395">
        <v>473</v>
      </c>
    </row>
    <row r="2396" spans="1:17" x14ac:dyDescent="0.25">
      <c r="A2396" s="13">
        <v>45352</v>
      </c>
      <c r="B2396" t="s">
        <v>35</v>
      </c>
      <c r="C2396" t="s">
        <v>298</v>
      </c>
      <c r="D2396" t="s">
        <v>87</v>
      </c>
      <c r="E2396" t="s">
        <v>73</v>
      </c>
      <c r="F2396" t="s">
        <v>66</v>
      </c>
      <c r="G2396">
        <v>162004459</v>
      </c>
      <c r="H2396" s="19">
        <v>45376</v>
      </c>
      <c r="I2396" t="s">
        <v>80</v>
      </c>
      <c r="J2396" s="1">
        <v>3922.16</v>
      </c>
      <c r="K2396" s="17">
        <v>4321</v>
      </c>
      <c r="L2396" t="s">
        <v>73</v>
      </c>
      <c r="M2396" t="s">
        <v>68</v>
      </c>
      <c r="N2396" s="1">
        <v>3922.2</v>
      </c>
      <c r="O2396" s="17">
        <v>3668</v>
      </c>
      <c r="P2396" t="s">
        <v>78</v>
      </c>
      <c r="Q2396">
        <v>653</v>
      </c>
    </row>
    <row r="2397" spans="1:17" x14ac:dyDescent="0.25">
      <c r="A2397" s="13">
        <v>45352</v>
      </c>
      <c r="B2397" t="s">
        <v>35</v>
      </c>
      <c r="C2397" t="s">
        <v>298</v>
      </c>
      <c r="D2397" t="s">
        <v>77</v>
      </c>
      <c r="E2397" t="s">
        <v>78</v>
      </c>
      <c r="F2397" t="s">
        <v>66</v>
      </c>
      <c r="G2397">
        <v>161015756</v>
      </c>
      <c r="H2397" s="19">
        <v>45378</v>
      </c>
      <c r="I2397" t="s">
        <v>67</v>
      </c>
      <c r="J2397" s="1">
        <v>4016.1</v>
      </c>
      <c r="K2397" s="17">
        <v>3686</v>
      </c>
      <c r="L2397" t="s">
        <v>78</v>
      </c>
      <c r="M2397" t="s">
        <v>68</v>
      </c>
      <c r="N2397" s="1">
        <v>4002.74</v>
      </c>
      <c r="O2397" s="17">
        <v>3764</v>
      </c>
      <c r="P2397" t="s">
        <v>76</v>
      </c>
      <c r="Q2397">
        <v>-78</v>
      </c>
    </row>
    <row r="2398" spans="1:17" x14ac:dyDescent="0.25">
      <c r="A2398" s="13">
        <v>45352</v>
      </c>
      <c r="B2398" t="s">
        <v>35</v>
      </c>
      <c r="C2398" t="s">
        <v>298</v>
      </c>
      <c r="D2398" t="s">
        <v>72</v>
      </c>
      <c r="E2398" t="s">
        <v>278</v>
      </c>
      <c r="F2398" t="s">
        <v>66</v>
      </c>
      <c r="G2398">
        <v>161005310</v>
      </c>
      <c r="H2398" s="19">
        <v>45381</v>
      </c>
      <c r="I2398" t="s">
        <v>67</v>
      </c>
      <c r="J2398" s="1">
        <v>3984.2</v>
      </c>
      <c r="K2398" s="17">
        <v>4578</v>
      </c>
      <c r="L2398" t="s">
        <v>73</v>
      </c>
      <c r="M2398" t="s">
        <v>68</v>
      </c>
      <c r="N2398" s="1">
        <v>3913.2</v>
      </c>
      <c r="O2398" s="17">
        <v>4684</v>
      </c>
      <c r="P2398" t="s">
        <v>93</v>
      </c>
      <c r="Q2398">
        <v>-106</v>
      </c>
    </row>
    <row r="2399" spans="1:17" x14ac:dyDescent="0.25">
      <c r="A2399" s="13">
        <v>45352</v>
      </c>
      <c r="B2399" t="s">
        <v>35</v>
      </c>
      <c r="C2399" t="s">
        <v>298</v>
      </c>
      <c r="D2399" t="s">
        <v>72</v>
      </c>
      <c r="E2399" t="s">
        <v>278</v>
      </c>
      <c r="F2399" t="s">
        <v>66</v>
      </c>
      <c r="G2399">
        <v>161005311</v>
      </c>
      <c r="H2399" s="19">
        <v>45382</v>
      </c>
      <c r="I2399" t="s">
        <v>67</v>
      </c>
      <c r="J2399" s="1">
        <v>3722.2</v>
      </c>
      <c r="K2399" s="17">
        <v>4564</v>
      </c>
      <c r="L2399" t="s">
        <v>73</v>
      </c>
      <c r="M2399" t="s">
        <v>68</v>
      </c>
      <c r="N2399" s="1">
        <v>3722.2</v>
      </c>
      <c r="O2399" s="17">
        <v>4863</v>
      </c>
      <c r="P2399" t="s">
        <v>93</v>
      </c>
      <c r="Q2399">
        <v>-299</v>
      </c>
    </row>
    <row r="2400" spans="1:17" x14ac:dyDescent="0.25">
      <c r="A2400" s="13">
        <v>45383</v>
      </c>
      <c r="B2400" t="s">
        <v>35</v>
      </c>
      <c r="C2400" t="s">
        <v>298</v>
      </c>
      <c r="D2400" t="s">
        <v>72</v>
      </c>
      <c r="E2400" t="s">
        <v>70</v>
      </c>
      <c r="F2400" t="s">
        <v>66</v>
      </c>
      <c r="G2400" t="s">
        <v>238</v>
      </c>
      <c r="H2400" s="19">
        <v>45381</v>
      </c>
      <c r="I2400" t="s">
        <v>67</v>
      </c>
      <c r="J2400" s="1">
        <v>2751.55</v>
      </c>
      <c r="K2400" s="17">
        <v>4578</v>
      </c>
      <c r="L2400" t="s">
        <v>73</v>
      </c>
      <c r="M2400" t="s">
        <v>68</v>
      </c>
      <c r="N2400" s="1">
        <v>2751.55</v>
      </c>
      <c r="O2400" s="17">
        <v>4684</v>
      </c>
      <c r="P2400" t="s">
        <v>93</v>
      </c>
      <c r="Q2400">
        <v>-106</v>
      </c>
    </row>
    <row r="2401" spans="1:17" x14ac:dyDescent="0.25">
      <c r="A2401" s="13">
        <v>45383</v>
      </c>
      <c r="B2401" t="s">
        <v>35</v>
      </c>
      <c r="C2401" t="s">
        <v>298</v>
      </c>
      <c r="D2401" t="s">
        <v>87</v>
      </c>
      <c r="E2401" t="s">
        <v>73</v>
      </c>
      <c r="F2401" t="s">
        <v>66</v>
      </c>
      <c r="G2401" t="s">
        <v>238</v>
      </c>
      <c r="H2401" s="19">
        <v>45381</v>
      </c>
      <c r="I2401" t="s">
        <v>67</v>
      </c>
      <c r="J2401" s="1">
        <v>1408.2</v>
      </c>
      <c r="K2401" s="17">
        <v>4590</v>
      </c>
      <c r="L2401" t="s">
        <v>73</v>
      </c>
      <c r="M2401" t="s">
        <v>68</v>
      </c>
      <c r="N2401" s="1">
        <v>1408.2</v>
      </c>
      <c r="O2401" s="17">
        <v>4684</v>
      </c>
      <c r="P2401" t="s">
        <v>93</v>
      </c>
      <c r="Q2401">
        <v>-94</v>
      </c>
    </row>
    <row r="2402" spans="1:17" x14ac:dyDescent="0.25">
      <c r="A2402" s="13">
        <v>45383</v>
      </c>
      <c r="B2402" t="s">
        <v>35</v>
      </c>
      <c r="C2402" t="s">
        <v>301</v>
      </c>
      <c r="D2402" t="s">
        <v>65</v>
      </c>
      <c r="E2402" t="s">
        <v>70</v>
      </c>
      <c r="F2402" t="s">
        <v>66</v>
      </c>
      <c r="G2402" t="s">
        <v>239</v>
      </c>
      <c r="H2402" s="19">
        <v>45381</v>
      </c>
      <c r="I2402" t="s">
        <v>67</v>
      </c>
      <c r="J2402" s="1">
        <v>4025.1</v>
      </c>
      <c r="K2402" s="17">
        <v>4125</v>
      </c>
      <c r="L2402" t="s">
        <v>70</v>
      </c>
      <c r="M2402" t="s">
        <v>68</v>
      </c>
      <c r="N2402" s="1">
        <v>4025.1</v>
      </c>
      <c r="O2402" s="17">
        <v>4553</v>
      </c>
      <c r="P2402" t="s">
        <v>73</v>
      </c>
      <c r="Q2402">
        <v>-428</v>
      </c>
    </row>
    <row r="2403" spans="1:17" x14ac:dyDescent="0.25">
      <c r="A2403" s="13">
        <v>45383</v>
      </c>
      <c r="B2403" t="s">
        <v>35</v>
      </c>
      <c r="C2403" t="s">
        <v>298</v>
      </c>
      <c r="D2403" t="s">
        <v>72</v>
      </c>
      <c r="E2403" t="s">
        <v>70</v>
      </c>
      <c r="F2403" t="s">
        <v>66</v>
      </c>
      <c r="G2403" t="s">
        <v>240</v>
      </c>
      <c r="H2403" s="19">
        <v>45382</v>
      </c>
      <c r="I2403" t="s">
        <v>67</v>
      </c>
      <c r="J2403" s="1">
        <v>2643.66</v>
      </c>
      <c r="K2403" s="17">
        <v>4564</v>
      </c>
      <c r="L2403" t="s">
        <v>73</v>
      </c>
      <c r="M2403" t="s">
        <v>68</v>
      </c>
      <c r="N2403" s="1">
        <v>2643.66</v>
      </c>
      <c r="O2403" s="17">
        <v>4863</v>
      </c>
      <c r="P2403" t="s">
        <v>93</v>
      </c>
      <c r="Q2403">
        <v>-299</v>
      </c>
    </row>
    <row r="2404" spans="1:17" x14ac:dyDescent="0.25">
      <c r="A2404" s="13">
        <v>45383</v>
      </c>
      <c r="B2404" t="s">
        <v>35</v>
      </c>
      <c r="C2404" t="s">
        <v>298</v>
      </c>
      <c r="D2404" t="s">
        <v>87</v>
      </c>
      <c r="E2404" t="s">
        <v>73</v>
      </c>
      <c r="F2404" t="s">
        <v>66</v>
      </c>
      <c r="G2404" t="s">
        <v>240</v>
      </c>
      <c r="H2404" s="19">
        <v>45382</v>
      </c>
      <c r="I2404" t="s">
        <v>67</v>
      </c>
      <c r="J2404" s="1">
        <v>1226.29</v>
      </c>
      <c r="K2404" s="17">
        <v>4593</v>
      </c>
      <c r="L2404" t="s">
        <v>73</v>
      </c>
      <c r="M2404" t="s">
        <v>68</v>
      </c>
      <c r="N2404" s="1">
        <v>1226.29</v>
      </c>
      <c r="O2404" s="17">
        <v>4863</v>
      </c>
      <c r="P2404" t="s">
        <v>93</v>
      </c>
      <c r="Q2404">
        <v>-270</v>
      </c>
    </row>
    <row r="2405" spans="1:17" x14ac:dyDescent="0.25">
      <c r="A2405" s="13">
        <v>45383</v>
      </c>
      <c r="B2405" t="s">
        <v>35</v>
      </c>
      <c r="C2405" t="s">
        <v>300</v>
      </c>
      <c r="D2405" t="s">
        <v>81</v>
      </c>
      <c r="E2405" t="s">
        <v>70</v>
      </c>
      <c r="F2405" t="s">
        <v>66</v>
      </c>
      <c r="G2405">
        <v>162003510</v>
      </c>
      <c r="H2405" s="19">
        <v>45385</v>
      </c>
      <c r="I2405" t="s">
        <v>80</v>
      </c>
      <c r="J2405" s="1">
        <v>4005.67</v>
      </c>
      <c r="K2405" s="17">
        <v>4459</v>
      </c>
      <c r="L2405" t="s">
        <v>73</v>
      </c>
      <c r="M2405" t="s">
        <v>96</v>
      </c>
      <c r="N2405" s="1">
        <v>4005.67</v>
      </c>
      <c r="O2405" s="17">
        <v>4032</v>
      </c>
      <c r="P2405" t="s">
        <v>70</v>
      </c>
      <c r="Q2405">
        <v>427</v>
      </c>
    </row>
    <row r="2406" spans="1:17" x14ac:dyDescent="0.25">
      <c r="A2406" s="13">
        <v>45383</v>
      </c>
      <c r="B2406" t="s">
        <v>35</v>
      </c>
      <c r="C2406" t="s">
        <v>300</v>
      </c>
      <c r="D2406" t="s">
        <v>81</v>
      </c>
      <c r="E2406" t="s">
        <v>70</v>
      </c>
      <c r="F2406" t="s">
        <v>66</v>
      </c>
      <c r="G2406">
        <v>152000036</v>
      </c>
      <c r="H2406" s="19">
        <v>45387</v>
      </c>
      <c r="I2406" t="s">
        <v>80</v>
      </c>
      <c r="J2406" s="1">
        <v>4118.18</v>
      </c>
      <c r="K2406" s="17">
        <v>4393</v>
      </c>
      <c r="L2406" t="s">
        <v>73</v>
      </c>
      <c r="M2406" t="s">
        <v>96</v>
      </c>
      <c r="N2406" s="1">
        <v>4118.18</v>
      </c>
      <c r="O2406" s="17">
        <v>4023</v>
      </c>
      <c r="P2406" t="s">
        <v>70</v>
      </c>
      <c r="Q2406">
        <v>370</v>
      </c>
    </row>
    <row r="2407" spans="1:17" x14ac:dyDescent="0.25">
      <c r="A2407" s="13">
        <v>45383</v>
      </c>
      <c r="B2407" t="s">
        <v>35</v>
      </c>
      <c r="C2407" t="s">
        <v>298</v>
      </c>
      <c r="D2407" t="s">
        <v>72</v>
      </c>
      <c r="E2407" t="s">
        <v>73</v>
      </c>
      <c r="F2407" t="s">
        <v>66</v>
      </c>
      <c r="G2407">
        <v>162004480</v>
      </c>
      <c r="H2407" s="19">
        <v>45388</v>
      </c>
      <c r="I2407" t="s">
        <v>80</v>
      </c>
      <c r="J2407" s="1">
        <v>3715.25</v>
      </c>
      <c r="K2407" s="17">
        <v>4628</v>
      </c>
      <c r="L2407" t="s">
        <v>93</v>
      </c>
      <c r="M2407" t="s">
        <v>96</v>
      </c>
      <c r="N2407" s="1">
        <v>3715.25</v>
      </c>
      <c r="O2407" s="17">
        <v>4037</v>
      </c>
      <c r="P2407" t="s">
        <v>70</v>
      </c>
      <c r="Q2407">
        <v>591</v>
      </c>
    </row>
    <row r="2408" spans="1:17" x14ac:dyDescent="0.25">
      <c r="A2408" s="13">
        <v>45383</v>
      </c>
      <c r="B2408" t="s">
        <v>35</v>
      </c>
      <c r="C2408" t="s">
        <v>298</v>
      </c>
      <c r="D2408" t="s">
        <v>77</v>
      </c>
      <c r="E2408" t="s">
        <v>78</v>
      </c>
      <c r="F2408" t="s">
        <v>66</v>
      </c>
      <c r="G2408">
        <v>162004484</v>
      </c>
      <c r="H2408" s="19">
        <v>45390</v>
      </c>
      <c r="I2408" t="s">
        <v>80</v>
      </c>
      <c r="J2408" s="1">
        <v>3289.76</v>
      </c>
      <c r="K2408" s="17">
        <v>3434</v>
      </c>
      <c r="L2408" t="s">
        <v>78</v>
      </c>
      <c r="M2408" t="s">
        <v>96</v>
      </c>
      <c r="N2408" s="1">
        <v>3289.76</v>
      </c>
      <c r="O2408" s="17">
        <v>2840</v>
      </c>
      <c r="P2408" t="s">
        <v>134</v>
      </c>
      <c r="Q2408">
        <v>594</v>
      </c>
    </row>
    <row r="2409" spans="1:17" x14ac:dyDescent="0.25">
      <c r="A2409" s="13">
        <v>45383</v>
      </c>
      <c r="B2409" t="s">
        <v>35</v>
      </c>
      <c r="C2409" t="s">
        <v>298</v>
      </c>
      <c r="D2409" t="s">
        <v>72</v>
      </c>
      <c r="E2409" t="s">
        <v>73</v>
      </c>
      <c r="F2409" t="s">
        <v>66</v>
      </c>
      <c r="G2409">
        <v>162004485</v>
      </c>
      <c r="H2409" s="19">
        <v>45391</v>
      </c>
      <c r="I2409" t="s">
        <v>80</v>
      </c>
      <c r="J2409" s="1">
        <v>1372.52</v>
      </c>
      <c r="K2409" s="17">
        <v>4333</v>
      </c>
      <c r="L2409" t="s">
        <v>73</v>
      </c>
      <c r="M2409" t="s">
        <v>96</v>
      </c>
      <c r="N2409" s="1">
        <v>1372.52</v>
      </c>
      <c r="O2409" s="17">
        <v>3684</v>
      </c>
      <c r="P2409" t="s">
        <v>78</v>
      </c>
      <c r="Q2409">
        <v>649</v>
      </c>
    </row>
    <row r="2410" spans="1:17" x14ac:dyDescent="0.25">
      <c r="A2410" s="13">
        <v>45383</v>
      </c>
      <c r="B2410" t="s">
        <v>35</v>
      </c>
      <c r="C2410" t="s">
        <v>298</v>
      </c>
      <c r="D2410" t="s">
        <v>87</v>
      </c>
      <c r="E2410" t="s">
        <v>73</v>
      </c>
      <c r="F2410" t="s">
        <v>66</v>
      </c>
      <c r="G2410">
        <v>162004485</v>
      </c>
      <c r="H2410" s="19">
        <v>45391</v>
      </c>
      <c r="I2410" t="s">
        <v>80</v>
      </c>
      <c r="J2410" s="1">
        <v>2307.09</v>
      </c>
      <c r="K2410" s="17">
        <v>4651</v>
      </c>
      <c r="L2410" t="s">
        <v>93</v>
      </c>
      <c r="M2410" t="s">
        <v>96</v>
      </c>
      <c r="N2410" s="1">
        <v>2307.09</v>
      </c>
      <c r="O2410" s="17">
        <v>3684</v>
      </c>
      <c r="P2410" t="s">
        <v>78</v>
      </c>
      <c r="Q2410">
        <v>967</v>
      </c>
    </row>
    <row r="2411" spans="1:17" x14ac:dyDescent="0.25">
      <c r="A2411" s="13">
        <v>45383</v>
      </c>
      <c r="B2411" t="s">
        <v>35</v>
      </c>
      <c r="C2411" t="s">
        <v>298</v>
      </c>
      <c r="D2411" t="s">
        <v>77</v>
      </c>
      <c r="E2411" t="s">
        <v>78</v>
      </c>
      <c r="F2411" t="s">
        <v>66</v>
      </c>
      <c r="G2411">
        <v>162004497</v>
      </c>
      <c r="H2411" s="19">
        <v>45394</v>
      </c>
      <c r="I2411" t="s">
        <v>80</v>
      </c>
      <c r="J2411" s="1">
        <v>3847.6</v>
      </c>
      <c r="K2411" s="17">
        <v>3412</v>
      </c>
      <c r="L2411" t="s">
        <v>78</v>
      </c>
      <c r="M2411" t="s">
        <v>96</v>
      </c>
      <c r="N2411" s="1">
        <v>3847.6</v>
      </c>
      <c r="O2411" s="17">
        <v>3131</v>
      </c>
      <c r="P2411" t="s">
        <v>136</v>
      </c>
      <c r="Q2411">
        <v>281</v>
      </c>
    </row>
    <row r="2412" spans="1:17" x14ac:dyDescent="0.25">
      <c r="A2412" s="13">
        <v>45383</v>
      </c>
      <c r="B2412" t="s">
        <v>35</v>
      </c>
      <c r="C2412" t="s">
        <v>298</v>
      </c>
      <c r="D2412" t="s">
        <v>77</v>
      </c>
      <c r="E2412" t="s">
        <v>78</v>
      </c>
      <c r="F2412" t="s">
        <v>66</v>
      </c>
      <c r="G2412">
        <v>152000096</v>
      </c>
      <c r="H2412" s="19">
        <v>45397</v>
      </c>
      <c r="I2412" t="s">
        <v>80</v>
      </c>
      <c r="J2412" s="1">
        <v>3956</v>
      </c>
      <c r="K2412" s="17">
        <v>3416</v>
      </c>
      <c r="L2412" t="s">
        <v>78</v>
      </c>
      <c r="M2412" t="s">
        <v>96</v>
      </c>
      <c r="N2412" s="1">
        <v>3956</v>
      </c>
      <c r="O2412" s="17">
        <v>2313</v>
      </c>
      <c r="P2412" t="s">
        <v>168</v>
      </c>
      <c r="Q2412">
        <v>1103</v>
      </c>
    </row>
    <row r="2413" spans="1:17" x14ac:dyDescent="0.25">
      <c r="A2413" s="13">
        <v>45383</v>
      </c>
      <c r="B2413" t="s">
        <v>35</v>
      </c>
      <c r="C2413" t="s">
        <v>298</v>
      </c>
      <c r="D2413" t="s">
        <v>77</v>
      </c>
      <c r="E2413" t="s">
        <v>78</v>
      </c>
      <c r="F2413" t="s">
        <v>66</v>
      </c>
      <c r="G2413">
        <v>162004503</v>
      </c>
      <c r="H2413" s="19">
        <v>45397</v>
      </c>
      <c r="I2413" t="s">
        <v>80</v>
      </c>
      <c r="J2413" s="1">
        <v>3978.9</v>
      </c>
      <c r="K2413" s="17">
        <v>3121</v>
      </c>
      <c r="L2413" t="s">
        <v>136</v>
      </c>
      <c r="M2413" t="s">
        <v>96</v>
      </c>
      <c r="N2413" s="1">
        <v>3978.9</v>
      </c>
      <c r="O2413" s="17">
        <v>2739</v>
      </c>
      <c r="P2413" t="s">
        <v>135</v>
      </c>
      <c r="Q2413">
        <v>382</v>
      </c>
    </row>
    <row r="2414" spans="1:17" x14ac:dyDescent="0.25">
      <c r="A2414" s="13">
        <v>45383</v>
      </c>
      <c r="B2414" t="s">
        <v>35</v>
      </c>
      <c r="C2414" t="s">
        <v>298</v>
      </c>
      <c r="D2414" t="s">
        <v>77</v>
      </c>
      <c r="E2414" t="s">
        <v>78</v>
      </c>
      <c r="F2414" t="s">
        <v>66</v>
      </c>
      <c r="G2414">
        <v>162004511</v>
      </c>
      <c r="H2414" s="19">
        <v>45399</v>
      </c>
      <c r="I2414" t="s">
        <v>80</v>
      </c>
      <c r="J2414" s="1">
        <v>3872.35</v>
      </c>
      <c r="K2414" s="17">
        <v>3329</v>
      </c>
      <c r="L2414" t="s">
        <v>136</v>
      </c>
      <c r="M2414" t="s">
        <v>96</v>
      </c>
      <c r="N2414" s="1">
        <v>3872.35</v>
      </c>
      <c r="O2414" s="17">
        <v>3272</v>
      </c>
      <c r="P2414" t="s">
        <v>136</v>
      </c>
      <c r="Q2414">
        <v>57</v>
      </c>
    </row>
    <row r="2415" spans="1:17" x14ac:dyDescent="0.25">
      <c r="A2415" s="13">
        <v>45383</v>
      </c>
      <c r="B2415" t="s">
        <v>35</v>
      </c>
      <c r="C2415" t="s">
        <v>298</v>
      </c>
      <c r="D2415" t="s">
        <v>94</v>
      </c>
      <c r="E2415" t="s">
        <v>73</v>
      </c>
      <c r="F2415" t="s">
        <v>66</v>
      </c>
      <c r="G2415">
        <v>152000097</v>
      </c>
      <c r="H2415" s="19">
        <v>45400</v>
      </c>
      <c r="I2415" t="s">
        <v>80</v>
      </c>
      <c r="J2415" s="1">
        <v>3906.73</v>
      </c>
      <c r="K2415" s="17">
        <v>4312</v>
      </c>
      <c r="L2415" t="s">
        <v>73</v>
      </c>
      <c r="M2415" t="s">
        <v>96</v>
      </c>
      <c r="N2415" s="1">
        <v>3906.73</v>
      </c>
      <c r="O2415" s="17">
        <v>3631</v>
      </c>
      <c r="P2415" t="s">
        <v>78</v>
      </c>
      <c r="Q2415">
        <v>681</v>
      </c>
    </row>
    <row r="2416" spans="1:17" x14ac:dyDescent="0.25">
      <c r="A2416" s="13">
        <v>45383</v>
      </c>
      <c r="B2416" t="s">
        <v>35</v>
      </c>
      <c r="C2416" t="s">
        <v>300</v>
      </c>
      <c r="D2416" t="s">
        <v>81</v>
      </c>
      <c r="E2416" t="s">
        <v>70</v>
      </c>
      <c r="F2416" t="s">
        <v>66</v>
      </c>
      <c r="G2416">
        <v>162003528</v>
      </c>
      <c r="H2416" s="19">
        <v>45401</v>
      </c>
      <c r="I2416" t="s">
        <v>80</v>
      </c>
      <c r="J2416" s="1">
        <v>3954.94</v>
      </c>
      <c r="K2416" s="17">
        <v>4230</v>
      </c>
      <c r="L2416" t="s">
        <v>70</v>
      </c>
      <c r="M2416" t="s">
        <v>96</v>
      </c>
      <c r="N2416" s="1">
        <v>3954.94</v>
      </c>
      <c r="O2416" s="17">
        <v>3633</v>
      </c>
      <c r="P2416" t="s">
        <v>78</v>
      </c>
      <c r="Q2416">
        <v>597</v>
      </c>
    </row>
    <row r="2417" spans="1:17" x14ac:dyDescent="0.25">
      <c r="A2417" s="13">
        <v>45383</v>
      </c>
      <c r="B2417" t="s">
        <v>35</v>
      </c>
      <c r="C2417" t="s">
        <v>298</v>
      </c>
      <c r="D2417" t="s">
        <v>77</v>
      </c>
      <c r="E2417" t="s">
        <v>78</v>
      </c>
      <c r="F2417" t="s">
        <v>66</v>
      </c>
      <c r="G2417">
        <v>162004516</v>
      </c>
      <c r="H2417" s="19">
        <v>45403</v>
      </c>
      <c r="I2417" t="s">
        <v>80</v>
      </c>
      <c r="J2417" s="1">
        <v>3769.08</v>
      </c>
      <c r="K2417" s="17">
        <v>3409</v>
      </c>
      <c r="L2417" t="s">
        <v>78</v>
      </c>
      <c r="M2417" t="s">
        <v>96</v>
      </c>
      <c r="N2417" s="1">
        <v>3769.08</v>
      </c>
      <c r="O2417" s="17">
        <v>2714</v>
      </c>
      <c r="P2417" t="s">
        <v>135</v>
      </c>
      <c r="Q2417">
        <v>695</v>
      </c>
    </row>
    <row r="2418" spans="1:17" x14ac:dyDescent="0.25">
      <c r="A2418" s="13">
        <v>45383</v>
      </c>
      <c r="B2418" t="s">
        <v>35</v>
      </c>
      <c r="C2418" t="s">
        <v>300</v>
      </c>
      <c r="D2418" t="s">
        <v>81</v>
      </c>
      <c r="E2418" t="s">
        <v>70</v>
      </c>
      <c r="F2418" t="s">
        <v>66</v>
      </c>
      <c r="G2418">
        <v>162003534</v>
      </c>
      <c r="H2418" s="19">
        <v>45404</v>
      </c>
      <c r="I2418" t="s">
        <v>80</v>
      </c>
      <c r="J2418" s="1">
        <v>4034.71</v>
      </c>
      <c r="K2418" s="17">
        <v>4230</v>
      </c>
      <c r="L2418" t="s">
        <v>70</v>
      </c>
      <c r="M2418" t="s">
        <v>96</v>
      </c>
      <c r="N2418" s="1">
        <v>4034.71</v>
      </c>
      <c r="O2418" s="17">
        <v>3629</v>
      </c>
      <c r="P2418" t="s">
        <v>78</v>
      </c>
      <c r="Q2418">
        <v>601</v>
      </c>
    </row>
    <row r="2419" spans="1:17" x14ac:dyDescent="0.25">
      <c r="A2419" s="13">
        <v>45383</v>
      </c>
      <c r="B2419" t="s">
        <v>35</v>
      </c>
      <c r="C2419" t="s">
        <v>298</v>
      </c>
      <c r="D2419" t="s">
        <v>86</v>
      </c>
      <c r="E2419" t="s">
        <v>78</v>
      </c>
      <c r="F2419" t="s">
        <v>66</v>
      </c>
      <c r="G2419">
        <v>162004519</v>
      </c>
      <c r="H2419" s="19">
        <v>45404</v>
      </c>
      <c r="I2419" t="s">
        <v>80</v>
      </c>
      <c r="J2419" s="1">
        <v>3934.53</v>
      </c>
      <c r="K2419" s="17">
        <v>3409</v>
      </c>
      <c r="L2419" t="s">
        <v>78</v>
      </c>
      <c r="M2419" t="s">
        <v>96</v>
      </c>
      <c r="N2419" s="1">
        <v>3934.53</v>
      </c>
      <c r="O2419" s="17">
        <v>3079</v>
      </c>
      <c r="P2419" t="s">
        <v>134</v>
      </c>
      <c r="Q2419">
        <v>330</v>
      </c>
    </row>
    <row r="2420" spans="1:17" x14ac:dyDescent="0.25">
      <c r="A2420" s="13">
        <v>45383</v>
      </c>
      <c r="B2420" t="s">
        <v>35</v>
      </c>
      <c r="C2420" t="s">
        <v>298</v>
      </c>
      <c r="D2420" t="s">
        <v>77</v>
      </c>
      <c r="E2420" t="s">
        <v>78</v>
      </c>
      <c r="F2420" t="s">
        <v>66</v>
      </c>
      <c r="G2420">
        <v>152000098</v>
      </c>
      <c r="H2420" s="19">
        <v>45405</v>
      </c>
      <c r="I2420" t="s">
        <v>80</v>
      </c>
      <c r="J2420" s="1">
        <v>4074.25</v>
      </c>
      <c r="K2420" s="17">
        <v>3109</v>
      </c>
      <c r="L2420" t="s">
        <v>136</v>
      </c>
      <c r="M2420" t="s">
        <v>96</v>
      </c>
      <c r="N2420" s="1">
        <v>4074.25</v>
      </c>
      <c r="O2420" s="17">
        <v>3477</v>
      </c>
      <c r="P2420" t="s">
        <v>78</v>
      </c>
      <c r="Q2420">
        <v>-368</v>
      </c>
    </row>
    <row r="2421" spans="1:17" x14ac:dyDescent="0.25">
      <c r="A2421" s="13">
        <v>45383</v>
      </c>
      <c r="B2421" t="s">
        <v>35</v>
      </c>
      <c r="C2421" t="s">
        <v>301</v>
      </c>
      <c r="D2421" t="s">
        <v>65</v>
      </c>
      <c r="E2421" t="s">
        <v>70</v>
      </c>
      <c r="F2421" t="s">
        <v>66</v>
      </c>
      <c r="G2421">
        <v>162003632</v>
      </c>
      <c r="H2421" s="19">
        <v>45406</v>
      </c>
      <c r="I2421" t="s">
        <v>80</v>
      </c>
      <c r="J2421" s="1">
        <v>4018.32</v>
      </c>
      <c r="K2421" s="17">
        <v>4160</v>
      </c>
      <c r="L2421" t="s">
        <v>70</v>
      </c>
      <c r="M2421" t="s">
        <v>96</v>
      </c>
      <c r="N2421" s="1">
        <v>4018.32</v>
      </c>
      <c r="O2421" s="17">
        <v>3007</v>
      </c>
      <c r="P2421" t="s">
        <v>134</v>
      </c>
      <c r="Q2421">
        <v>1153</v>
      </c>
    </row>
    <row r="2422" spans="1:17" x14ac:dyDescent="0.25">
      <c r="A2422" s="13">
        <v>45383</v>
      </c>
      <c r="B2422" t="s">
        <v>35</v>
      </c>
      <c r="C2422" t="s">
        <v>301</v>
      </c>
      <c r="D2422" t="s">
        <v>65</v>
      </c>
      <c r="E2422" t="s">
        <v>70</v>
      </c>
      <c r="F2422" t="s">
        <v>66</v>
      </c>
      <c r="G2422">
        <v>162003633</v>
      </c>
      <c r="H2422" s="19">
        <v>45406</v>
      </c>
      <c r="I2422" t="s">
        <v>80</v>
      </c>
      <c r="J2422" s="1">
        <v>3863.51</v>
      </c>
      <c r="K2422" s="17">
        <v>4136</v>
      </c>
      <c r="L2422" t="s">
        <v>70</v>
      </c>
      <c r="M2422" t="s">
        <v>96</v>
      </c>
      <c r="N2422" s="1">
        <v>3863.51</v>
      </c>
      <c r="O2422" s="17">
        <v>3882</v>
      </c>
      <c r="P2422" t="s">
        <v>76</v>
      </c>
      <c r="Q2422">
        <v>254</v>
      </c>
    </row>
    <row r="2423" spans="1:17" x14ac:dyDescent="0.25">
      <c r="A2423" s="13">
        <v>45383</v>
      </c>
      <c r="B2423" t="s">
        <v>35</v>
      </c>
      <c r="C2423" t="s">
        <v>298</v>
      </c>
      <c r="D2423" t="s">
        <v>77</v>
      </c>
      <c r="E2423" t="s">
        <v>78</v>
      </c>
      <c r="F2423" t="s">
        <v>66</v>
      </c>
      <c r="G2423">
        <v>162004525</v>
      </c>
      <c r="H2423" s="19">
        <v>45406</v>
      </c>
      <c r="I2423" t="s">
        <v>80</v>
      </c>
      <c r="J2423" s="1">
        <v>4030.28</v>
      </c>
      <c r="K2423" s="17">
        <v>2811</v>
      </c>
      <c r="L2423" t="s">
        <v>134</v>
      </c>
      <c r="M2423" t="s">
        <v>96</v>
      </c>
      <c r="N2423" s="1">
        <v>4030.28</v>
      </c>
      <c r="O2423" s="17">
        <v>3889</v>
      </c>
      <c r="P2423" t="s">
        <v>76</v>
      </c>
      <c r="Q2423">
        <v>-1078</v>
      </c>
    </row>
    <row r="2424" spans="1:17" x14ac:dyDescent="0.25">
      <c r="A2424" s="13">
        <v>45383</v>
      </c>
      <c r="B2424" t="s">
        <v>35</v>
      </c>
      <c r="C2424" t="s">
        <v>298</v>
      </c>
      <c r="D2424" t="s">
        <v>77</v>
      </c>
      <c r="E2424" t="s">
        <v>78</v>
      </c>
      <c r="F2424" t="s">
        <v>66</v>
      </c>
      <c r="G2424">
        <v>152000099</v>
      </c>
      <c r="H2424" s="19">
        <v>45407</v>
      </c>
      <c r="I2424" t="s">
        <v>80</v>
      </c>
      <c r="J2424" s="1">
        <v>4050.76</v>
      </c>
      <c r="K2424" s="17">
        <v>3107</v>
      </c>
      <c r="L2424" t="s">
        <v>136</v>
      </c>
      <c r="M2424" t="s">
        <v>96</v>
      </c>
      <c r="N2424" s="1">
        <v>4050.76</v>
      </c>
      <c r="O2424" s="17">
        <v>3904</v>
      </c>
      <c r="P2424" t="s">
        <v>76</v>
      </c>
      <c r="Q2424">
        <v>-797</v>
      </c>
    </row>
    <row r="2425" spans="1:17" x14ac:dyDescent="0.25">
      <c r="A2425" s="13">
        <v>45383</v>
      </c>
      <c r="B2425" t="s">
        <v>35</v>
      </c>
      <c r="C2425" t="s">
        <v>301</v>
      </c>
      <c r="D2425" t="s">
        <v>65</v>
      </c>
      <c r="E2425" t="s">
        <v>70</v>
      </c>
      <c r="F2425" t="s">
        <v>66</v>
      </c>
      <c r="G2425">
        <v>162003636</v>
      </c>
      <c r="H2425" s="19">
        <v>45407</v>
      </c>
      <c r="I2425" t="s">
        <v>80</v>
      </c>
      <c r="J2425" s="1">
        <v>4038.93</v>
      </c>
      <c r="K2425" s="17">
        <v>4272</v>
      </c>
      <c r="L2425" t="s">
        <v>70</v>
      </c>
      <c r="M2425" t="s">
        <v>96</v>
      </c>
      <c r="N2425" s="1">
        <v>4038.93</v>
      </c>
      <c r="O2425" s="17">
        <v>2999</v>
      </c>
      <c r="P2425" t="s">
        <v>134</v>
      </c>
      <c r="Q2425">
        <v>1273</v>
      </c>
    </row>
    <row r="2426" spans="1:17" x14ac:dyDescent="0.25">
      <c r="A2426" s="13">
        <v>45383</v>
      </c>
      <c r="B2426" t="s">
        <v>35</v>
      </c>
      <c r="C2426" t="s">
        <v>301</v>
      </c>
      <c r="D2426" t="s">
        <v>65</v>
      </c>
      <c r="E2426" t="s">
        <v>70</v>
      </c>
      <c r="F2426" t="s">
        <v>66</v>
      </c>
      <c r="G2426">
        <v>152000030</v>
      </c>
      <c r="H2426" s="19">
        <v>45409</v>
      </c>
      <c r="I2426" t="s">
        <v>80</v>
      </c>
      <c r="J2426" s="1">
        <v>4070.83</v>
      </c>
      <c r="K2426" s="17">
        <v>4135</v>
      </c>
      <c r="L2426" t="s">
        <v>70</v>
      </c>
      <c r="M2426" t="s">
        <v>96</v>
      </c>
      <c r="N2426" s="1">
        <v>4070.83</v>
      </c>
      <c r="O2426" s="17">
        <v>3919</v>
      </c>
      <c r="P2426" t="s">
        <v>76</v>
      </c>
      <c r="Q2426">
        <v>216</v>
      </c>
    </row>
    <row r="2427" spans="1:17" x14ac:dyDescent="0.25">
      <c r="A2427" s="13">
        <v>45383</v>
      </c>
      <c r="B2427" t="s">
        <v>35</v>
      </c>
      <c r="C2427" t="s">
        <v>298</v>
      </c>
      <c r="D2427" t="s">
        <v>86</v>
      </c>
      <c r="E2427" t="s">
        <v>78</v>
      </c>
      <c r="F2427" t="s">
        <v>66</v>
      </c>
      <c r="G2427">
        <v>162004533</v>
      </c>
      <c r="H2427" s="19">
        <v>45409</v>
      </c>
      <c r="I2427" t="s">
        <v>80</v>
      </c>
      <c r="J2427" s="1">
        <v>3845.75</v>
      </c>
      <c r="K2427" s="17">
        <v>3104</v>
      </c>
      <c r="L2427" t="s">
        <v>136</v>
      </c>
      <c r="M2427" t="s">
        <v>96</v>
      </c>
      <c r="N2427" s="1">
        <v>3845.75</v>
      </c>
      <c r="O2427" s="17">
        <v>4011</v>
      </c>
      <c r="P2427" t="s">
        <v>70</v>
      </c>
      <c r="Q2427">
        <v>-907</v>
      </c>
    </row>
    <row r="2428" spans="1:17" x14ac:dyDescent="0.25">
      <c r="A2428" s="13">
        <v>45383</v>
      </c>
      <c r="B2428" t="s">
        <v>35</v>
      </c>
      <c r="C2428" t="s">
        <v>300</v>
      </c>
      <c r="D2428" t="s">
        <v>81</v>
      </c>
      <c r="E2428" t="s">
        <v>70</v>
      </c>
      <c r="F2428" t="s">
        <v>66</v>
      </c>
      <c r="G2428">
        <v>152000037</v>
      </c>
      <c r="H2428" s="19">
        <v>45411</v>
      </c>
      <c r="I2428" t="s">
        <v>80</v>
      </c>
      <c r="J2428" s="1">
        <v>3973.32</v>
      </c>
      <c r="K2428" s="17">
        <v>4261</v>
      </c>
      <c r="L2428" t="s">
        <v>70</v>
      </c>
      <c r="M2428" t="s">
        <v>96</v>
      </c>
      <c r="N2428" s="1">
        <v>3973.32</v>
      </c>
      <c r="O2428" s="17">
        <v>4581</v>
      </c>
      <c r="P2428" t="s">
        <v>73</v>
      </c>
      <c r="Q2428">
        <v>-320</v>
      </c>
    </row>
    <row r="2429" spans="1:17" x14ac:dyDescent="0.25">
      <c r="A2429" s="13">
        <v>45413</v>
      </c>
      <c r="B2429" t="s">
        <v>35</v>
      </c>
      <c r="C2429" t="s">
        <v>300</v>
      </c>
      <c r="D2429" t="s">
        <v>81</v>
      </c>
      <c r="E2429" t="s">
        <v>278</v>
      </c>
      <c r="F2429" t="s">
        <v>66</v>
      </c>
      <c r="G2429">
        <v>162003541</v>
      </c>
      <c r="H2429" s="19">
        <v>45412</v>
      </c>
      <c r="I2429" t="s">
        <v>80</v>
      </c>
      <c r="J2429" s="1">
        <v>4089.13</v>
      </c>
      <c r="K2429" s="17">
        <v>4255</v>
      </c>
      <c r="L2429" t="s">
        <v>70</v>
      </c>
      <c r="M2429" t="s">
        <v>96</v>
      </c>
      <c r="N2429" s="1">
        <v>4089.13</v>
      </c>
      <c r="O2429" s="17">
        <v>4532</v>
      </c>
      <c r="P2429" t="s">
        <v>73</v>
      </c>
      <c r="Q2429">
        <v>-277</v>
      </c>
    </row>
    <row r="2430" spans="1:17" x14ac:dyDescent="0.25">
      <c r="A2430" s="13">
        <v>45413</v>
      </c>
      <c r="B2430" t="s">
        <v>35</v>
      </c>
      <c r="C2430" t="s">
        <v>298</v>
      </c>
      <c r="D2430" t="s">
        <v>77</v>
      </c>
      <c r="E2430" t="s">
        <v>78</v>
      </c>
      <c r="F2430" t="s">
        <v>66</v>
      </c>
      <c r="G2430">
        <v>162004538</v>
      </c>
      <c r="H2430" s="19">
        <v>45412</v>
      </c>
      <c r="I2430" t="s">
        <v>80</v>
      </c>
      <c r="J2430" s="1">
        <v>3910.16</v>
      </c>
      <c r="K2430" s="17">
        <v>3409</v>
      </c>
      <c r="L2430" t="s">
        <v>78</v>
      </c>
      <c r="M2430" t="s">
        <v>96</v>
      </c>
      <c r="N2430" s="1">
        <v>3910.16</v>
      </c>
      <c r="O2430" s="17">
        <v>4484</v>
      </c>
      <c r="P2430" t="s">
        <v>73</v>
      </c>
      <c r="Q2430">
        <v>-1075</v>
      </c>
    </row>
    <row r="2431" spans="1:17" x14ac:dyDescent="0.25">
      <c r="A2431" s="13">
        <v>45413</v>
      </c>
      <c r="B2431" t="s">
        <v>35</v>
      </c>
      <c r="C2431" t="s">
        <v>298</v>
      </c>
      <c r="D2431" t="s">
        <v>77</v>
      </c>
      <c r="E2431" t="s">
        <v>78</v>
      </c>
      <c r="F2431" t="s">
        <v>66</v>
      </c>
      <c r="G2431">
        <v>162004545</v>
      </c>
      <c r="H2431" s="19">
        <v>45415</v>
      </c>
      <c r="I2431" t="s">
        <v>80</v>
      </c>
      <c r="J2431" s="1">
        <v>3929.05</v>
      </c>
      <c r="K2431" s="17">
        <v>3409</v>
      </c>
      <c r="L2431" t="s">
        <v>78</v>
      </c>
      <c r="M2431" t="s">
        <v>96</v>
      </c>
      <c r="N2431" s="1">
        <v>3929.05</v>
      </c>
      <c r="O2431" s="17">
        <v>4042</v>
      </c>
      <c r="P2431" t="s">
        <v>70</v>
      </c>
      <c r="Q2431">
        <v>-633</v>
      </c>
    </row>
    <row r="2432" spans="1:17" x14ac:dyDescent="0.25">
      <c r="A2432" s="13">
        <v>45413</v>
      </c>
      <c r="B2432" t="s">
        <v>35</v>
      </c>
      <c r="C2432" t="s">
        <v>7</v>
      </c>
      <c r="D2432" t="s">
        <v>92</v>
      </c>
      <c r="E2432" t="s">
        <v>145</v>
      </c>
      <c r="F2432" t="s">
        <v>66</v>
      </c>
      <c r="G2432" t="s">
        <v>241</v>
      </c>
      <c r="H2432" s="19">
        <v>45415</v>
      </c>
      <c r="I2432" t="s">
        <v>67</v>
      </c>
      <c r="J2432" s="1">
        <v>3127.48</v>
      </c>
      <c r="K2432" s="17">
        <v>4791</v>
      </c>
      <c r="L2432" t="s">
        <v>93</v>
      </c>
      <c r="M2432" t="s">
        <v>96</v>
      </c>
      <c r="N2432" s="1">
        <v>3127.48</v>
      </c>
      <c r="O2432" s="17">
        <v>4056</v>
      </c>
      <c r="P2432" t="s">
        <v>70</v>
      </c>
      <c r="Q2432">
        <v>735</v>
      </c>
    </row>
    <row r="2433" spans="1:17" x14ac:dyDescent="0.25">
      <c r="A2433" s="13">
        <v>45413</v>
      </c>
      <c r="B2433" t="s">
        <v>35</v>
      </c>
      <c r="C2433" t="s">
        <v>301</v>
      </c>
      <c r="D2433" t="s">
        <v>65</v>
      </c>
      <c r="E2433" t="s">
        <v>70</v>
      </c>
      <c r="F2433" t="s">
        <v>66</v>
      </c>
      <c r="G2433">
        <v>162003649</v>
      </c>
      <c r="H2433" s="19">
        <v>45416</v>
      </c>
      <c r="I2433" t="s">
        <v>80</v>
      </c>
      <c r="J2433" s="1">
        <v>3976.23</v>
      </c>
      <c r="K2433" s="17">
        <v>4415</v>
      </c>
      <c r="L2433" t="s">
        <v>73</v>
      </c>
      <c r="M2433" t="s">
        <v>96</v>
      </c>
      <c r="N2433" s="1">
        <v>3976.23</v>
      </c>
      <c r="O2433" s="17">
        <v>4604</v>
      </c>
      <c r="P2433" t="s">
        <v>93</v>
      </c>
      <c r="Q2433">
        <v>-189</v>
      </c>
    </row>
    <row r="2434" spans="1:17" x14ac:dyDescent="0.25">
      <c r="A2434" s="13">
        <v>45413</v>
      </c>
      <c r="B2434" t="s">
        <v>35</v>
      </c>
      <c r="C2434" t="s">
        <v>298</v>
      </c>
      <c r="D2434" t="s">
        <v>77</v>
      </c>
      <c r="E2434" t="s">
        <v>78</v>
      </c>
      <c r="F2434" t="s">
        <v>66</v>
      </c>
      <c r="G2434">
        <v>162004548</v>
      </c>
      <c r="H2434" s="19">
        <v>45416</v>
      </c>
      <c r="I2434" t="s">
        <v>80</v>
      </c>
      <c r="J2434" s="1">
        <v>4010.9</v>
      </c>
      <c r="K2434" s="17">
        <v>3405</v>
      </c>
      <c r="L2434" t="s">
        <v>78</v>
      </c>
      <c r="M2434" t="s">
        <v>96</v>
      </c>
      <c r="N2434" s="1">
        <v>4010.9</v>
      </c>
      <c r="O2434" s="17">
        <v>3335</v>
      </c>
      <c r="P2434" t="s">
        <v>136</v>
      </c>
      <c r="Q2434">
        <v>70</v>
      </c>
    </row>
    <row r="2435" spans="1:17" x14ac:dyDescent="0.25">
      <c r="A2435" s="13">
        <v>45413</v>
      </c>
      <c r="B2435" t="s">
        <v>35</v>
      </c>
      <c r="C2435" t="s">
        <v>298</v>
      </c>
      <c r="D2435" t="s">
        <v>87</v>
      </c>
      <c r="E2435" t="s">
        <v>73</v>
      </c>
      <c r="F2435" t="s">
        <v>66</v>
      </c>
      <c r="G2435">
        <v>152000100</v>
      </c>
      <c r="H2435" s="19">
        <v>45417</v>
      </c>
      <c r="I2435" t="s">
        <v>80</v>
      </c>
      <c r="J2435" s="1">
        <v>554.87</v>
      </c>
      <c r="K2435" s="17">
        <v>4315</v>
      </c>
      <c r="L2435" t="s">
        <v>73</v>
      </c>
      <c r="M2435" t="s">
        <v>96</v>
      </c>
      <c r="N2435" s="1">
        <v>554.87</v>
      </c>
      <c r="O2435" s="17">
        <v>4025</v>
      </c>
      <c r="P2435" t="s">
        <v>70</v>
      </c>
      <c r="Q2435">
        <v>290</v>
      </c>
    </row>
    <row r="2436" spans="1:17" x14ac:dyDescent="0.25">
      <c r="A2436" s="13">
        <v>45413</v>
      </c>
      <c r="B2436" t="s">
        <v>35</v>
      </c>
      <c r="C2436" t="s">
        <v>298</v>
      </c>
      <c r="D2436" t="s">
        <v>94</v>
      </c>
      <c r="E2436" t="s">
        <v>73</v>
      </c>
      <c r="F2436" t="s">
        <v>66</v>
      </c>
      <c r="G2436">
        <v>152000100</v>
      </c>
      <c r="H2436" s="19">
        <v>45417</v>
      </c>
      <c r="I2436" t="s">
        <v>80</v>
      </c>
      <c r="J2436" s="1">
        <v>3376.35</v>
      </c>
      <c r="K2436" s="17">
        <v>2804</v>
      </c>
      <c r="L2436" t="s">
        <v>134</v>
      </c>
      <c r="M2436" t="s">
        <v>96</v>
      </c>
      <c r="N2436" s="1">
        <v>3376.35</v>
      </c>
      <c r="O2436" s="17">
        <v>4025</v>
      </c>
      <c r="P2436" t="s">
        <v>70</v>
      </c>
      <c r="Q2436">
        <v>-1221</v>
      </c>
    </row>
    <row r="2437" spans="1:17" x14ac:dyDescent="0.25">
      <c r="A2437" s="13">
        <v>45413</v>
      </c>
      <c r="B2437" t="s">
        <v>35</v>
      </c>
      <c r="C2437" t="s">
        <v>298</v>
      </c>
      <c r="D2437" t="s">
        <v>77</v>
      </c>
      <c r="E2437" t="s">
        <v>78</v>
      </c>
      <c r="F2437" t="s">
        <v>66</v>
      </c>
      <c r="G2437">
        <v>152000101</v>
      </c>
      <c r="H2437" s="19">
        <v>45419</v>
      </c>
      <c r="I2437" t="s">
        <v>80</v>
      </c>
      <c r="J2437" s="1">
        <v>3843.13</v>
      </c>
      <c r="K2437" s="17">
        <v>3407</v>
      </c>
      <c r="L2437" t="s">
        <v>78</v>
      </c>
      <c r="M2437" t="s">
        <v>96</v>
      </c>
      <c r="N2437" s="1">
        <v>3843.13</v>
      </c>
      <c r="O2437" s="17">
        <v>4010</v>
      </c>
      <c r="P2437" t="s">
        <v>70</v>
      </c>
      <c r="Q2437">
        <v>-603</v>
      </c>
    </row>
    <row r="2438" spans="1:17" x14ac:dyDescent="0.25">
      <c r="A2438" s="13">
        <v>45413</v>
      </c>
      <c r="B2438" t="s">
        <v>35</v>
      </c>
      <c r="C2438" t="s">
        <v>301</v>
      </c>
      <c r="D2438" t="s">
        <v>65</v>
      </c>
      <c r="E2438" t="s">
        <v>70</v>
      </c>
      <c r="F2438" t="s">
        <v>66</v>
      </c>
      <c r="G2438">
        <v>162003655</v>
      </c>
      <c r="H2438" s="19">
        <v>45420</v>
      </c>
      <c r="I2438" t="s">
        <v>80</v>
      </c>
      <c r="J2438" s="1">
        <v>4105.9799999999996</v>
      </c>
      <c r="K2438" s="17">
        <v>4371</v>
      </c>
      <c r="L2438" t="s">
        <v>73</v>
      </c>
      <c r="M2438" t="s">
        <v>96</v>
      </c>
      <c r="N2438" s="1">
        <v>4105.9799999999996</v>
      </c>
      <c r="O2438" s="17">
        <v>3744</v>
      </c>
      <c r="P2438" t="s">
        <v>76</v>
      </c>
      <c r="Q2438">
        <v>627</v>
      </c>
    </row>
    <row r="2439" spans="1:17" x14ac:dyDescent="0.25">
      <c r="A2439" s="13">
        <v>45413</v>
      </c>
      <c r="B2439" t="s">
        <v>35</v>
      </c>
      <c r="C2439" t="s">
        <v>298</v>
      </c>
      <c r="D2439" t="s">
        <v>77</v>
      </c>
      <c r="E2439" t="s">
        <v>78</v>
      </c>
      <c r="F2439" t="s">
        <v>66</v>
      </c>
      <c r="G2439">
        <v>152000102</v>
      </c>
      <c r="H2439" s="19">
        <v>45422</v>
      </c>
      <c r="I2439" t="s">
        <v>80</v>
      </c>
      <c r="J2439" s="1">
        <v>3846.03</v>
      </c>
      <c r="K2439" s="17">
        <v>3405</v>
      </c>
      <c r="L2439" t="s">
        <v>78</v>
      </c>
      <c r="M2439" t="s">
        <v>96</v>
      </c>
      <c r="N2439" s="1">
        <v>3846.03</v>
      </c>
      <c r="O2439" s="17">
        <v>3947</v>
      </c>
      <c r="P2439" t="s">
        <v>76</v>
      </c>
      <c r="Q2439">
        <v>-542</v>
      </c>
    </row>
    <row r="2440" spans="1:17" x14ac:dyDescent="0.25">
      <c r="A2440" s="13">
        <v>45413</v>
      </c>
      <c r="B2440" t="s">
        <v>35</v>
      </c>
      <c r="C2440" t="s">
        <v>300</v>
      </c>
      <c r="D2440" t="s">
        <v>81</v>
      </c>
      <c r="E2440" t="s">
        <v>278</v>
      </c>
      <c r="F2440" t="s">
        <v>66</v>
      </c>
      <c r="G2440">
        <v>142000181</v>
      </c>
      <c r="H2440" s="19">
        <v>45423</v>
      </c>
      <c r="I2440" t="s">
        <v>80</v>
      </c>
      <c r="J2440" s="1">
        <v>4005.84</v>
      </c>
      <c r="K2440" s="17">
        <v>4281</v>
      </c>
      <c r="L2440" t="s">
        <v>70</v>
      </c>
      <c r="M2440" t="s">
        <v>96</v>
      </c>
      <c r="N2440" s="1">
        <v>4005.84</v>
      </c>
      <c r="O2440" s="17">
        <v>3925</v>
      </c>
      <c r="P2440" t="s">
        <v>76</v>
      </c>
      <c r="Q2440">
        <v>356</v>
      </c>
    </row>
    <row r="2441" spans="1:17" x14ac:dyDescent="0.25">
      <c r="A2441" s="13">
        <v>45413</v>
      </c>
      <c r="B2441" t="s">
        <v>35</v>
      </c>
      <c r="C2441" t="s">
        <v>300</v>
      </c>
      <c r="D2441" t="s">
        <v>81</v>
      </c>
      <c r="E2441" t="s">
        <v>278</v>
      </c>
      <c r="F2441" t="s">
        <v>66</v>
      </c>
      <c r="G2441">
        <v>152000038</v>
      </c>
      <c r="H2441" s="19">
        <v>45424</v>
      </c>
      <c r="I2441" t="s">
        <v>80</v>
      </c>
      <c r="J2441" s="1">
        <v>4170.7700000000004</v>
      </c>
      <c r="K2441" s="17">
        <v>4275</v>
      </c>
      <c r="L2441" t="s">
        <v>70</v>
      </c>
      <c r="M2441" t="s">
        <v>96</v>
      </c>
      <c r="N2441" s="1">
        <v>4170.7700000000004</v>
      </c>
      <c r="O2441" s="17">
        <v>4805</v>
      </c>
      <c r="P2441" t="s">
        <v>93</v>
      </c>
      <c r="Q2441">
        <v>-530</v>
      </c>
    </row>
    <row r="2442" spans="1:17" x14ac:dyDescent="0.25">
      <c r="A2442" s="13">
        <v>45413</v>
      </c>
      <c r="B2442" t="s">
        <v>35</v>
      </c>
      <c r="C2442" t="s">
        <v>298</v>
      </c>
      <c r="D2442" t="s">
        <v>86</v>
      </c>
      <c r="E2442" t="s">
        <v>78</v>
      </c>
      <c r="F2442" t="s">
        <v>66</v>
      </c>
      <c r="G2442">
        <v>152000103</v>
      </c>
      <c r="H2442" s="19">
        <v>45424</v>
      </c>
      <c r="I2442" t="s">
        <v>80</v>
      </c>
      <c r="J2442" s="1">
        <v>3901.53</v>
      </c>
      <c r="K2442" s="17">
        <v>3412</v>
      </c>
      <c r="L2442" t="s">
        <v>78</v>
      </c>
      <c r="M2442" t="s">
        <v>96</v>
      </c>
      <c r="N2442" s="1">
        <v>3901.53</v>
      </c>
      <c r="O2442" s="17">
        <v>4802</v>
      </c>
      <c r="P2442" t="s">
        <v>93</v>
      </c>
      <c r="Q2442">
        <v>-1390</v>
      </c>
    </row>
    <row r="2443" spans="1:17" x14ac:dyDescent="0.25">
      <c r="A2443" s="13">
        <v>45413</v>
      </c>
      <c r="B2443" t="s">
        <v>35</v>
      </c>
      <c r="C2443" t="s">
        <v>298</v>
      </c>
      <c r="D2443" t="s">
        <v>77</v>
      </c>
      <c r="E2443" t="s">
        <v>78</v>
      </c>
      <c r="F2443" t="s">
        <v>66</v>
      </c>
      <c r="G2443">
        <v>152000104</v>
      </c>
      <c r="H2443" s="19">
        <v>45424</v>
      </c>
      <c r="I2443" t="s">
        <v>80</v>
      </c>
      <c r="J2443" s="1">
        <v>4050.92</v>
      </c>
      <c r="K2443" s="17">
        <v>3104</v>
      </c>
      <c r="L2443" t="s">
        <v>136</v>
      </c>
      <c r="M2443" t="s">
        <v>96</v>
      </c>
      <c r="N2443" s="1">
        <v>4050.92</v>
      </c>
      <c r="O2443" s="17">
        <v>3581</v>
      </c>
      <c r="P2443" t="s">
        <v>78</v>
      </c>
      <c r="Q2443">
        <v>-477</v>
      </c>
    </row>
    <row r="2444" spans="1:17" x14ac:dyDescent="0.25">
      <c r="A2444" s="13">
        <v>45413</v>
      </c>
      <c r="B2444" t="s">
        <v>35</v>
      </c>
      <c r="C2444" t="s">
        <v>298</v>
      </c>
      <c r="D2444" t="s">
        <v>86</v>
      </c>
      <c r="E2444" t="s">
        <v>78</v>
      </c>
      <c r="F2444" t="s">
        <v>66</v>
      </c>
      <c r="G2444">
        <v>162004574</v>
      </c>
      <c r="H2444" s="19">
        <v>45426</v>
      </c>
      <c r="I2444" t="s">
        <v>80</v>
      </c>
      <c r="J2444" s="1">
        <v>3881.24</v>
      </c>
      <c r="K2444" s="17">
        <v>3409</v>
      </c>
      <c r="L2444" t="s">
        <v>78</v>
      </c>
      <c r="M2444" t="s">
        <v>96</v>
      </c>
      <c r="N2444" s="1">
        <v>3881.24</v>
      </c>
      <c r="O2444" s="17">
        <v>3720</v>
      </c>
      <c r="P2444" t="s">
        <v>76</v>
      </c>
      <c r="Q2444">
        <v>-311</v>
      </c>
    </row>
    <row r="2445" spans="1:17" x14ac:dyDescent="0.25">
      <c r="A2445" s="13">
        <v>45413</v>
      </c>
      <c r="B2445" t="s">
        <v>35</v>
      </c>
      <c r="C2445" t="s">
        <v>298</v>
      </c>
      <c r="D2445" t="s">
        <v>86</v>
      </c>
      <c r="E2445" t="s">
        <v>78</v>
      </c>
      <c r="F2445" t="s">
        <v>66</v>
      </c>
      <c r="G2445">
        <v>152000105</v>
      </c>
      <c r="H2445" s="19">
        <v>45427</v>
      </c>
      <c r="I2445" t="s">
        <v>80</v>
      </c>
      <c r="J2445" s="1">
        <v>3969.57</v>
      </c>
      <c r="K2445" s="17">
        <v>3411</v>
      </c>
      <c r="L2445" t="s">
        <v>78</v>
      </c>
      <c r="M2445" t="s">
        <v>96</v>
      </c>
      <c r="N2445" s="1">
        <v>3969.57</v>
      </c>
      <c r="O2445" s="17">
        <v>3558</v>
      </c>
      <c r="P2445" t="s">
        <v>78</v>
      </c>
      <c r="Q2445">
        <v>-147</v>
      </c>
    </row>
    <row r="2446" spans="1:17" x14ac:dyDescent="0.25">
      <c r="A2446" s="13">
        <v>45413</v>
      </c>
      <c r="B2446" t="s">
        <v>35</v>
      </c>
      <c r="C2446" t="s">
        <v>300</v>
      </c>
      <c r="D2446" t="s">
        <v>81</v>
      </c>
      <c r="E2446" t="s">
        <v>278</v>
      </c>
      <c r="F2446" t="s">
        <v>66</v>
      </c>
      <c r="G2446">
        <v>162003550</v>
      </c>
      <c r="H2446" s="19">
        <v>45428</v>
      </c>
      <c r="I2446" t="s">
        <v>80</v>
      </c>
      <c r="J2446" s="1">
        <v>4047.43</v>
      </c>
      <c r="K2446" s="17">
        <v>4283</v>
      </c>
      <c r="L2446" t="s">
        <v>70</v>
      </c>
      <c r="M2446" t="s">
        <v>96</v>
      </c>
      <c r="N2446" s="1">
        <v>4047.43</v>
      </c>
      <c r="O2446" s="17">
        <v>4036</v>
      </c>
      <c r="P2446" t="s">
        <v>70</v>
      </c>
      <c r="Q2446">
        <v>247</v>
      </c>
    </row>
    <row r="2447" spans="1:17" x14ac:dyDescent="0.25">
      <c r="A2447" s="13">
        <v>45413</v>
      </c>
      <c r="B2447" t="s">
        <v>35</v>
      </c>
      <c r="C2447" t="s">
        <v>301</v>
      </c>
      <c r="D2447" t="s">
        <v>65</v>
      </c>
      <c r="E2447" t="s">
        <v>70</v>
      </c>
      <c r="F2447" t="s">
        <v>66</v>
      </c>
      <c r="G2447">
        <v>152000031</v>
      </c>
      <c r="H2447" s="19">
        <v>45429</v>
      </c>
      <c r="I2447" t="s">
        <v>80</v>
      </c>
      <c r="J2447" s="1">
        <v>4011.32</v>
      </c>
      <c r="K2447" s="17">
        <v>4596</v>
      </c>
      <c r="L2447" t="s">
        <v>73</v>
      </c>
      <c r="M2447" t="s">
        <v>96</v>
      </c>
      <c r="N2447" s="1">
        <v>4011.32</v>
      </c>
      <c r="O2447" s="17">
        <v>3736</v>
      </c>
      <c r="P2447" t="s">
        <v>76</v>
      </c>
      <c r="Q2447">
        <v>860</v>
      </c>
    </row>
    <row r="2448" spans="1:17" x14ac:dyDescent="0.25">
      <c r="A2448" s="13">
        <v>45413</v>
      </c>
      <c r="B2448" t="s">
        <v>35</v>
      </c>
      <c r="C2448" t="s">
        <v>298</v>
      </c>
      <c r="D2448" t="s">
        <v>87</v>
      </c>
      <c r="E2448" t="s">
        <v>73</v>
      </c>
      <c r="F2448" t="s">
        <v>66</v>
      </c>
      <c r="G2448">
        <v>152000106</v>
      </c>
      <c r="H2448" s="19">
        <v>45429</v>
      </c>
      <c r="I2448" t="s">
        <v>80</v>
      </c>
      <c r="J2448" s="1">
        <v>4000.22</v>
      </c>
      <c r="K2448" s="17">
        <v>3115</v>
      </c>
      <c r="L2448" t="s">
        <v>136</v>
      </c>
      <c r="M2448" t="s">
        <v>96</v>
      </c>
      <c r="N2448" s="1">
        <v>4000.22</v>
      </c>
      <c r="O2448" s="17">
        <v>3123</v>
      </c>
      <c r="P2448" t="s">
        <v>136</v>
      </c>
      <c r="Q2448">
        <v>-8</v>
      </c>
    </row>
    <row r="2449" spans="1:17" x14ac:dyDescent="0.25">
      <c r="A2449" s="13">
        <v>45413</v>
      </c>
      <c r="B2449" t="s">
        <v>35</v>
      </c>
      <c r="C2449" t="s">
        <v>301</v>
      </c>
      <c r="D2449" t="s">
        <v>65</v>
      </c>
      <c r="E2449" t="s">
        <v>70</v>
      </c>
      <c r="F2449" t="s">
        <v>66</v>
      </c>
      <c r="G2449">
        <v>162003667</v>
      </c>
      <c r="H2449" s="19">
        <v>45429</v>
      </c>
      <c r="I2449" t="s">
        <v>80</v>
      </c>
      <c r="J2449" s="1">
        <v>4046.89</v>
      </c>
      <c r="K2449" s="17">
        <v>4833</v>
      </c>
      <c r="L2449" t="s">
        <v>93</v>
      </c>
      <c r="M2449" t="s">
        <v>96</v>
      </c>
      <c r="N2449" s="1">
        <v>4046.89</v>
      </c>
      <c r="O2449" s="17">
        <v>3710</v>
      </c>
      <c r="P2449" t="s">
        <v>76</v>
      </c>
      <c r="Q2449">
        <v>1123</v>
      </c>
    </row>
    <row r="2450" spans="1:17" x14ac:dyDescent="0.25">
      <c r="A2450" s="13">
        <v>45413</v>
      </c>
      <c r="B2450" t="s">
        <v>35</v>
      </c>
      <c r="C2450" t="s">
        <v>298</v>
      </c>
      <c r="D2450" t="s">
        <v>86</v>
      </c>
      <c r="E2450" t="s">
        <v>78</v>
      </c>
      <c r="F2450" t="s">
        <v>66</v>
      </c>
      <c r="G2450">
        <v>162004590</v>
      </c>
      <c r="H2450" s="19">
        <v>45431</v>
      </c>
      <c r="I2450" t="s">
        <v>80</v>
      </c>
      <c r="J2450" s="1">
        <v>3991.02</v>
      </c>
      <c r="K2450" s="17">
        <v>3413</v>
      </c>
      <c r="L2450" t="s">
        <v>78</v>
      </c>
      <c r="M2450" t="s">
        <v>96</v>
      </c>
      <c r="N2450" s="1">
        <v>3991.02</v>
      </c>
      <c r="O2450" s="17">
        <v>3132</v>
      </c>
      <c r="P2450" t="s">
        <v>136</v>
      </c>
      <c r="Q2450">
        <v>281</v>
      </c>
    </row>
    <row r="2451" spans="1:17" x14ac:dyDescent="0.25">
      <c r="A2451" s="13">
        <v>45413</v>
      </c>
      <c r="B2451" t="s">
        <v>35</v>
      </c>
      <c r="C2451" t="s">
        <v>298</v>
      </c>
      <c r="D2451" t="s">
        <v>77</v>
      </c>
      <c r="E2451" t="s">
        <v>78</v>
      </c>
      <c r="F2451" t="s">
        <v>66</v>
      </c>
      <c r="G2451">
        <v>162004593</v>
      </c>
      <c r="H2451" s="19">
        <v>45432</v>
      </c>
      <c r="I2451" t="s">
        <v>80</v>
      </c>
      <c r="J2451" s="1">
        <v>3953.36</v>
      </c>
      <c r="K2451" s="17">
        <v>3410</v>
      </c>
      <c r="L2451" t="s">
        <v>78</v>
      </c>
      <c r="M2451" t="s">
        <v>96</v>
      </c>
      <c r="N2451" s="1">
        <v>3953.36</v>
      </c>
      <c r="O2451" s="17">
        <v>3112</v>
      </c>
      <c r="P2451" t="s">
        <v>136</v>
      </c>
      <c r="Q2451">
        <v>298</v>
      </c>
    </row>
    <row r="2452" spans="1:17" x14ac:dyDescent="0.25">
      <c r="A2452" s="13">
        <v>45413</v>
      </c>
      <c r="B2452" t="s">
        <v>35</v>
      </c>
      <c r="C2452" t="s">
        <v>298</v>
      </c>
      <c r="D2452" t="s">
        <v>77</v>
      </c>
      <c r="E2452" t="s">
        <v>78</v>
      </c>
      <c r="F2452" t="s">
        <v>66</v>
      </c>
      <c r="G2452">
        <v>162004595</v>
      </c>
      <c r="H2452" s="19">
        <v>45432</v>
      </c>
      <c r="I2452" t="s">
        <v>80</v>
      </c>
      <c r="J2452" s="1">
        <v>4001.55</v>
      </c>
      <c r="K2452" s="17">
        <v>2815</v>
      </c>
      <c r="L2452" t="s">
        <v>134</v>
      </c>
      <c r="M2452" t="s">
        <v>96</v>
      </c>
      <c r="N2452" s="1">
        <v>4001.55</v>
      </c>
      <c r="O2452" s="17">
        <v>3427</v>
      </c>
      <c r="P2452" t="s">
        <v>78</v>
      </c>
      <c r="Q2452">
        <v>-612</v>
      </c>
    </row>
    <row r="2453" spans="1:17" x14ac:dyDescent="0.25">
      <c r="A2453" s="13">
        <v>45413</v>
      </c>
      <c r="B2453" t="s">
        <v>35</v>
      </c>
      <c r="C2453" t="s">
        <v>298</v>
      </c>
      <c r="D2453" t="s">
        <v>77</v>
      </c>
      <c r="E2453" t="s">
        <v>78</v>
      </c>
      <c r="F2453" t="s">
        <v>66</v>
      </c>
      <c r="G2453">
        <v>152000107</v>
      </c>
      <c r="H2453" s="19">
        <v>45433</v>
      </c>
      <c r="I2453" t="s">
        <v>80</v>
      </c>
      <c r="J2453" s="1">
        <v>4013.05</v>
      </c>
      <c r="K2453" s="17">
        <v>2812</v>
      </c>
      <c r="L2453" t="s">
        <v>134</v>
      </c>
      <c r="M2453" t="s">
        <v>96</v>
      </c>
      <c r="N2453" s="1">
        <v>4013.05</v>
      </c>
      <c r="O2453" s="17">
        <v>3137</v>
      </c>
      <c r="P2453" t="s">
        <v>136</v>
      </c>
      <c r="Q2453">
        <v>-325</v>
      </c>
    </row>
    <row r="2454" spans="1:17" x14ac:dyDescent="0.25">
      <c r="A2454" s="13">
        <v>45413</v>
      </c>
      <c r="B2454" t="s">
        <v>35</v>
      </c>
      <c r="C2454" t="s">
        <v>298</v>
      </c>
      <c r="D2454" t="s">
        <v>77</v>
      </c>
      <c r="E2454" t="s">
        <v>78</v>
      </c>
      <c r="F2454" t="s">
        <v>66</v>
      </c>
      <c r="G2454">
        <v>152000108</v>
      </c>
      <c r="H2454" s="19">
        <v>45434</v>
      </c>
      <c r="I2454" t="s">
        <v>80</v>
      </c>
      <c r="J2454" s="1">
        <v>3976.38</v>
      </c>
      <c r="K2454" s="17">
        <v>3410</v>
      </c>
      <c r="L2454" t="s">
        <v>78</v>
      </c>
      <c r="M2454" t="s">
        <v>96</v>
      </c>
      <c r="N2454" s="1">
        <v>3976.38</v>
      </c>
      <c r="O2454" s="17">
        <v>3388</v>
      </c>
      <c r="P2454" t="s">
        <v>136</v>
      </c>
      <c r="Q2454">
        <v>22</v>
      </c>
    </row>
    <row r="2455" spans="1:17" x14ac:dyDescent="0.25">
      <c r="A2455" s="13">
        <v>45413</v>
      </c>
      <c r="B2455" t="s">
        <v>35</v>
      </c>
      <c r="C2455" t="s">
        <v>298</v>
      </c>
      <c r="D2455" t="s">
        <v>87</v>
      </c>
      <c r="E2455" t="s">
        <v>73</v>
      </c>
      <c r="F2455" t="s">
        <v>66</v>
      </c>
      <c r="G2455">
        <v>162004598</v>
      </c>
      <c r="H2455" s="19">
        <v>45434</v>
      </c>
      <c r="I2455" t="s">
        <v>80</v>
      </c>
      <c r="J2455" s="1">
        <v>3980.81</v>
      </c>
      <c r="K2455" s="17">
        <v>4309</v>
      </c>
      <c r="L2455" t="s">
        <v>73</v>
      </c>
      <c r="M2455" t="s">
        <v>96</v>
      </c>
      <c r="N2455" s="1">
        <v>3980.81</v>
      </c>
      <c r="O2455" s="17">
        <v>3539</v>
      </c>
      <c r="P2455" t="s">
        <v>78</v>
      </c>
      <c r="Q2455">
        <v>770</v>
      </c>
    </row>
    <row r="2456" spans="1:17" x14ac:dyDescent="0.25">
      <c r="A2456" s="13">
        <v>45413</v>
      </c>
      <c r="B2456" t="s">
        <v>35</v>
      </c>
      <c r="C2456" t="s">
        <v>298</v>
      </c>
      <c r="D2456" t="s">
        <v>86</v>
      </c>
      <c r="E2456" t="s">
        <v>78</v>
      </c>
      <c r="F2456" t="s">
        <v>66</v>
      </c>
      <c r="G2456">
        <v>162004608</v>
      </c>
      <c r="H2456" s="19">
        <v>45436</v>
      </c>
      <c r="I2456" t="s">
        <v>80</v>
      </c>
      <c r="J2456" s="1">
        <v>3904.05</v>
      </c>
      <c r="K2456" s="17">
        <v>3408</v>
      </c>
      <c r="L2456" t="s">
        <v>78</v>
      </c>
      <c r="M2456" t="s">
        <v>96</v>
      </c>
      <c r="N2456" s="1">
        <v>3904.05</v>
      </c>
      <c r="O2456" s="17">
        <v>3771</v>
      </c>
      <c r="P2456" t="s">
        <v>76</v>
      </c>
      <c r="Q2456">
        <v>-363</v>
      </c>
    </row>
    <row r="2457" spans="1:17" x14ac:dyDescent="0.25">
      <c r="A2457" s="13">
        <v>45413</v>
      </c>
      <c r="B2457" t="s">
        <v>35</v>
      </c>
      <c r="C2457" t="s">
        <v>298</v>
      </c>
      <c r="D2457" t="s">
        <v>77</v>
      </c>
      <c r="E2457" t="s">
        <v>78</v>
      </c>
      <c r="F2457" t="s">
        <v>66</v>
      </c>
      <c r="G2457">
        <v>162004609</v>
      </c>
      <c r="H2457" s="19">
        <v>45436</v>
      </c>
      <c r="I2457" t="s">
        <v>80</v>
      </c>
      <c r="J2457" s="1">
        <v>4015.81</v>
      </c>
      <c r="K2457" s="17">
        <v>3411</v>
      </c>
      <c r="L2457" t="s">
        <v>78</v>
      </c>
      <c r="M2457" t="s">
        <v>96</v>
      </c>
      <c r="N2457" s="1">
        <v>4015.81</v>
      </c>
      <c r="O2457" s="17">
        <v>3368</v>
      </c>
      <c r="P2457" t="s">
        <v>136</v>
      </c>
      <c r="Q2457">
        <v>43</v>
      </c>
    </row>
    <row r="2458" spans="1:17" x14ac:dyDescent="0.25">
      <c r="A2458" s="13">
        <v>45413</v>
      </c>
      <c r="B2458" t="s">
        <v>35</v>
      </c>
      <c r="C2458" t="s">
        <v>301</v>
      </c>
      <c r="D2458" t="s">
        <v>65</v>
      </c>
      <c r="E2458" t="s">
        <v>70</v>
      </c>
      <c r="F2458" t="s">
        <v>66</v>
      </c>
      <c r="G2458">
        <v>152000032</v>
      </c>
      <c r="H2458" s="19">
        <v>45437</v>
      </c>
      <c r="I2458" t="s">
        <v>80</v>
      </c>
      <c r="J2458" s="1">
        <v>4075.95</v>
      </c>
      <c r="K2458" s="17">
        <v>4098</v>
      </c>
      <c r="L2458" t="s">
        <v>70</v>
      </c>
      <c r="M2458" t="s">
        <v>96</v>
      </c>
      <c r="N2458" s="1">
        <v>4075.95</v>
      </c>
      <c r="O2458" s="17">
        <v>3733</v>
      </c>
      <c r="P2458" t="s">
        <v>76</v>
      </c>
      <c r="Q2458">
        <v>365</v>
      </c>
    </row>
    <row r="2459" spans="1:17" x14ac:dyDescent="0.25">
      <c r="A2459" s="13">
        <v>45444</v>
      </c>
      <c r="B2459" t="s">
        <v>35</v>
      </c>
      <c r="C2459" t="s">
        <v>7</v>
      </c>
      <c r="D2459" t="s">
        <v>92</v>
      </c>
      <c r="E2459" t="s">
        <v>145</v>
      </c>
      <c r="F2459" t="s">
        <v>66</v>
      </c>
      <c r="G2459">
        <v>162007547</v>
      </c>
      <c r="H2459" s="19">
        <v>45439</v>
      </c>
      <c r="I2459" t="s">
        <v>80</v>
      </c>
      <c r="J2459" s="1">
        <v>3919.39</v>
      </c>
      <c r="K2459" s="17">
        <v>4774</v>
      </c>
      <c r="L2459" t="s">
        <v>93</v>
      </c>
      <c r="M2459" t="s">
        <v>96</v>
      </c>
      <c r="N2459" s="1">
        <v>3919.39</v>
      </c>
      <c r="O2459" s="17">
        <v>4339</v>
      </c>
      <c r="P2459" t="s">
        <v>73</v>
      </c>
      <c r="Q2459">
        <v>435</v>
      </c>
    </row>
    <row r="2460" spans="1:17" x14ac:dyDescent="0.25">
      <c r="A2460" s="13">
        <v>45413</v>
      </c>
      <c r="B2460" t="s">
        <v>35</v>
      </c>
      <c r="C2460" t="s">
        <v>301</v>
      </c>
      <c r="D2460" t="s">
        <v>65</v>
      </c>
      <c r="E2460" t="s">
        <v>70</v>
      </c>
      <c r="F2460" t="s">
        <v>66</v>
      </c>
      <c r="G2460">
        <v>152000033</v>
      </c>
      <c r="H2460" s="19">
        <v>45441</v>
      </c>
      <c r="I2460" t="s">
        <v>80</v>
      </c>
      <c r="J2460" s="1">
        <v>4159.01</v>
      </c>
      <c r="K2460" s="17">
        <v>4113</v>
      </c>
      <c r="L2460" t="s">
        <v>70</v>
      </c>
      <c r="M2460" t="s">
        <v>96</v>
      </c>
      <c r="N2460" s="1">
        <v>4159.01</v>
      </c>
      <c r="O2460" s="17">
        <v>3174</v>
      </c>
      <c r="P2460" t="s">
        <v>136</v>
      </c>
      <c r="Q2460">
        <v>939</v>
      </c>
    </row>
    <row r="2461" spans="1:17" x14ac:dyDescent="0.25">
      <c r="A2461" s="13">
        <v>45444</v>
      </c>
      <c r="B2461" t="s">
        <v>35</v>
      </c>
      <c r="C2461" t="s">
        <v>300</v>
      </c>
      <c r="D2461" t="s">
        <v>81</v>
      </c>
      <c r="E2461" t="s">
        <v>70</v>
      </c>
      <c r="F2461" t="s">
        <v>66</v>
      </c>
      <c r="G2461">
        <v>162003557</v>
      </c>
      <c r="H2461" s="19">
        <v>45441</v>
      </c>
      <c r="I2461" t="s">
        <v>80</v>
      </c>
      <c r="J2461" s="1">
        <v>4099.88</v>
      </c>
      <c r="K2461" s="17">
        <v>4334</v>
      </c>
      <c r="L2461" t="s">
        <v>73</v>
      </c>
      <c r="M2461" t="s">
        <v>96</v>
      </c>
      <c r="N2461" s="1">
        <v>4099.88</v>
      </c>
      <c r="O2461" s="17">
        <v>3757</v>
      </c>
      <c r="P2461" t="s">
        <v>76</v>
      </c>
      <c r="Q2461">
        <v>577</v>
      </c>
    </row>
    <row r="2462" spans="1:17" x14ac:dyDescent="0.25">
      <c r="A2462" s="13">
        <v>45444</v>
      </c>
      <c r="B2462" t="s">
        <v>35</v>
      </c>
      <c r="C2462" t="s">
        <v>298</v>
      </c>
      <c r="D2462" t="s">
        <v>86</v>
      </c>
      <c r="E2462" t="s">
        <v>78</v>
      </c>
      <c r="F2462" t="s">
        <v>66</v>
      </c>
      <c r="G2462">
        <v>162004621</v>
      </c>
      <c r="H2462" s="19">
        <v>45441</v>
      </c>
      <c r="I2462" t="s">
        <v>80</v>
      </c>
      <c r="J2462" s="1">
        <v>3853.14</v>
      </c>
      <c r="K2462" s="17">
        <v>3409</v>
      </c>
      <c r="L2462" t="s">
        <v>78</v>
      </c>
      <c r="M2462" t="s">
        <v>96</v>
      </c>
      <c r="N2462" s="1">
        <v>3853.14</v>
      </c>
      <c r="O2462" s="17">
        <v>3580</v>
      </c>
      <c r="P2462" t="s">
        <v>78</v>
      </c>
      <c r="Q2462">
        <v>-171</v>
      </c>
    </row>
    <row r="2463" spans="1:17" x14ac:dyDescent="0.25">
      <c r="A2463" s="13">
        <v>45444</v>
      </c>
      <c r="B2463" t="s">
        <v>35</v>
      </c>
      <c r="C2463" t="s">
        <v>298</v>
      </c>
      <c r="D2463" t="s">
        <v>77</v>
      </c>
      <c r="E2463" t="s">
        <v>78</v>
      </c>
      <c r="F2463" t="s">
        <v>66</v>
      </c>
      <c r="G2463">
        <v>152000109</v>
      </c>
      <c r="H2463" s="19">
        <v>45447</v>
      </c>
      <c r="I2463" t="s">
        <v>80</v>
      </c>
      <c r="J2463" s="1">
        <v>3930.8</v>
      </c>
      <c r="K2463" s="17">
        <v>3426</v>
      </c>
      <c r="L2463" t="s">
        <v>78</v>
      </c>
      <c r="M2463" t="s">
        <v>96</v>
      </c>
      <c r="N2463" s="1">
        <v>3930.8</v>
      </c>
      <c r="O2463" s="17">
        <v>3814</v>
      </c>
      <c r="P2463" t="s">
        <v>76</v>
      </c>
      <c r="Q2463">
        <v>-388</v>
      </c>
    </row>
    <row r="2464" spans="1:17" x14ac:dyDescent="0.25">
      <c r="A2464" s="13">
        <v>45444</v>
      </c>
      <c r="B2464" t="s">
        <v>35</v>
      </c>
      <c r="C2464" t="s">
        <v>298</v>
      </c>
      <c r="D2464" t="s">
        <v>87</v>
      </c>
      <c r="E2464" t="s">
        <v>73</v>
      </c>
      <c r="F2464" t="s">
        <v>66</v>
      </c>
      <c r="G2464">
        <v>162004637</v>
      </c>
      <c r="H2464" s="19">
        <v>45447</v>
      </c>
      <c r="I2464" t="s">
        <v>80</v>
      </c>
      <c r="J2464" s="1">
        <v>3879.9</v>
      </c>
      <c r="K2464" s="17">
        <v>4310</v>
      </c>
      <c r="L2464" t="s">
        <v>73</v>
      </c>
      <c r="M2464" t="s">
        <v>96</v>
      </c>
      <c r="N2464" s="1">
        <v>3879.9</v>
      </c>
      <c r="O2464" s="17">
        <v>3843</v>
      </c>
      <c r="P2464" t="s">
        <v>76</v>
      </c>
      <c r="Q2464">
        <v>467</v>
      </c>
    </row>
    <row r="2465" spans="1:17" x14ac:dyDescent="0.25">
      <c r="A2465" s="13">
        <v>45444</v>
      </c>
      <c r="B2465" t="s">
        <v>35</v>
      </c>
      <c r="C2465" t="s">
        <v>301</v>
      </c>
      <c r="D2465" t="s">
        <v>65</v>
      </c>
      <c r="E2465" t="s">
        <v>70</v>
      </c>
      <c r="F2465" t="s">
        <v>66</v>
      </c>
      <c r="G2465">
        <v>162003683</v>
      </c>
      <c r="H2465" s="19">
        <v>45448</v>
      </c>
      <c r="I2465" t="s">
        <v>80</v>
      </c>
      <c r="J2465" s="1">
        <v>4080.5</v>
      </c>
      <c r="K2465" s="17">
        <v>4134</v>
      </c>
      <c r="L2465" t="s">
        <v>70</v>
      </c>
      <c r="M2465" t="s">
        <v>96</v>
      </c>
      <c r="N2465" s="1">
        <v>4080.5</v>
      </c>
      <c r="O2465" s="17">
        <v>3789</v>
      </c>
      <c r="P2465" t="s">
        <v>76</v>
      </c>
      <c r="Q2465">
        <v>345</v>
      </c>
    </row>
    <row r="2466" spans="1:17" x14ac:dyDescent="0.25">
      <c r="A2466" s="13">
        <v>45444</v>
      </c>
      <c r="B2466" t="s">
        <v>35</v>
      </c>
      <c r="C2466" t="s">
        <v>298</v>
      </c>
      <c r="D2466" t="s">
        <v>86</v>
      </c>
      <c r="E2466" t="s">
        <v>78</v>
      </c>
      <c r="F2466" t="s">
        <v>66</v>
      </c>
      <c r="G2466">
        <v>162004644</v>
      </c>
      <c r="H2466" s="19">
        <v>45449</v>
      </c>
      <c r="I2466" t="s">
        <v>80</v>
      </c>
      <c r="J2466" s="1">
        <v>3980.6</v>
      </c>
      <c r="K2466" s="17">
        <v>2810</v>
      </c>
      <c r="L2466" t="s">
        <v>134</v>
      </c>
      <c r="M2466" t="s">
        <v>96</v>
      </c>
      <c r="N2466" s="1">
        <v>3980.6</v>
      </c>
      <c r="O2466" s="17">
        <v>3488</v>
      </c>
      <c r="P2466" t="s">
        <v>78</v>
      </c>
      <c r="Q2466">
        <v>-678</v>
      </c>
    </row>
    <row r="2467" spans="1:17" x14ac:dyDescent="0.25">
      <c r="A2467" s="13">
        <v>45444</v>
      </c>
      <c r="B2467" t="s">
        <v>35</v>
      </c>
      <c r="C2467" t="s">
        <v>298</v>
      </c>
      <c r="D2467" t="s">
        <v>77</v>
      </c>
      <c r="E2467" t="s">
        <v>78</v>
      </c>
      <c r="F2467" t="s">
        <v>66</v>
      </c>
      <c r="G2467">
        <v>162004647</v>
      </c>
      <c r="H2467" s="19">
        <v>45450</v>
      </c>
      <c r="I2467" t="s">
        <v>80</v>
      </c>
      <c r="J2467" s="1">
        <v>3807.1</v>
      </c>
      <c r="K2467" s="17">
        <v>3409</v>
      </c>
      <c r="L2467" t="s">
        <v>78</v>
      </c>
      <c r="M2467" t="s">
        <v>96</v>
      </c>
      <c r="N2467" s="1">
        <v>3807.1</v>
      </c>
      <c r="O2467" s="17">
        <v>3461</v>
      </c>
      <c r="P2467" t="s">
        <v>78</v>
      </c>
      <c r="Q2467">
        <v>-52</v>
      </c>
    </row>
    <row r="2468" spans="1:17" x14ac:dyDescent="0.25">
      <c r="A2468" s="13">
        <v>45444</v>
      </c>
      <c r="B2468" t="s">
        <v>35</v>
      </c>
      <c r="C2468" t="s">
        <v>300</v>
      </c>
      <c r="D2468" t="s">
        <v>81</v>
      </c>
      <c r="E2468" t="s">
        <v>70</v>
      </c>
      <c r="F2468" t="s">
        <v>66</v>
      </c>
      <c r="G2468">
        <v>152000039</v>
      </c>
      <c r="H2468" s="19">
        <v>45451</v>
      </c>
      <c r="I2468" t="s">
        <v>80</v>
      </c>
      <c r="J2468" s="1">
        <v>4067.5</v>
      </c>
      <c r="K2468" s="17">
        <v>4575</v>
      </c>
      <c r="L2468" t="s">
        <v>73</v>
      </c>
      <c r="M2468" t="s">
        <v>96</v>
      </c>
      <c r="N2468" s="1">
        <v>4067.5</v>
      </c>
      <c r="O2468" s="17">
        <v>3722</v>
      </c>
      <c r="P2468" t="s">
        <v>76</v>
      </c>
      <c r="Q2468">
        <v>853</v>
      </c>
    </row>
    <row r="2469" spans="1:17" x14ac:dyDescent="0.25">
      <c r="A2469" s="13">
        <v>45444</v>
      </c>
      <c r="B2469" t="s">
        <v>35</v>
      </c>
      <c r="C2469" t="s">
        <v>9</v>
      </c>
      <c r="D2469" t="s">
        <v>111</v>
      </c>
      <c r="E2469" t="s">
        <v>73</v>
      </c>
      <c r="F2469" t="s">
        <v>66</v>
      </c>
      <c r="G2469">
        <v>152000036</v>
      </c>
      <c r="H2469" s="19">
        <v>45452</v>
      </c>
      <c r="I2469" t="s">
        <v>80</v>
      </c>
      <c r="J2469" s="1">
        <v>1998.05</v>
      </c>
      <c r="K2469" s="17">
        <v>3715</v>
      </c>
      <c r="L2469" t="s">
        <v>76</v>
      </c>
      <c r="M2469" t="s">
        <v>96</v>
      </c>
      <c r="N2469" s="1">
        <v>1998.05</v>
      </c>
      <c r="O2469" s="17">
        <v>3382</v>
      </c>
      <c r="P2469" t="s">
        <v>136</v>
      </c>
      <c r="Q2469">
        <v>333</v>
      </c>
    </row>
    <row r="2470" spans="1:17" x14ac:dyDescent="0.25">
      <c r="A2470" s="13">
        <v>45444</v>
      </c>
      <c r="B2470" t="s">
        <v>35</v>
      </c>
      <c r="C2470" t="s">
        <v>9</v>
      </c>
      <c r="D2470" t="s">
        <v>74</v>
      </c>
      <c r="E2470" t="s">
        <v>70</v>
      </c>
      <c r="F2470" t="s">
        <v>66</v>
      </c>
      <c r="G2470">
        <v>152000036</v>
      </c>
      <c r="H2470" s="19">
        <v>45452</v>
      </c>
      <c r="I2470" t="s">
        <v>80</v>
      </c>
      <c r="J2470" s="1">
        <v>1990.55</v>
      </c>
      <c r="K2470" s="17">
        <v>4011</v>
      </c>
      <c r="L2470" t="s">
        <v>70</v>
      </c>
      <c r="M2470" t="s">
        <v>96</v>
      </c>
      <c r="N2470" s="1">
        <v>1990.55</v>
      </c>
      <c r="O2470" s="17">
        <v>3382</v>
      </c>
      <c r="P2470" t="s">
        <v>136</v>
      </c>
      <c r="Q2470">
        <v>629</v>
      </c>
    </row>
    <row r="2471" spans="1:17" x14ac:dyDescent="0.25">
      <c r="A2471" s="13">
        <v>45444</v>
      </c>
      <c r="B2471" t="s">
        <v>35</v>
      </c>
      <c r="C2471" t="s">
        <v>298</v>
      </c>
      <c r="D2471" t="s">
        <v>77</v>
      </c>
      <c r="E2471" t="s">
        <v>78</v>
      </c>
      <c r="F2471" t="s">
        <v>66</v>
      </c>
      <c r="G2471">
        <v>162004653</v>
      </c>
      <c r="H2471" s="19">
        <v>45452</v>
      </c>
      <c r="I2471" t="s">
        <v>80</v>
      </c>
      <c r="J2471" s="1">
        <v>3869.4</v>
      </c>
      <c r="K2471" s="17">
        <v>3411</v>
      </c>
      <c r="L2471" t="s">
        <v>78</v>
      </c>
      <c r="M2471" t="s">
        <v>96</v>
      </c>
      <c r="N2471" s="1">
        <v>3869.4</v>
      </c>
      <c r="O2471" s="17">
        <v>3590</v>
      </c>
      <c r="P2471" t="s">
        <v>78</v>
      </c>
      <c r="Q2471">
        <v>-179</v>
      </c>
    </row>
    <row r="2472" spans="1:17" x14ac:dyDescent="0.25">
      <c r="A2472" s="13">
        <v>45444</v>
      </c>
      <c r="B2472" t="s">
        <v>35</v>
      </c>
      <c r="C2472" t="s">
        <v>298</v>
      </c>
      <c r="D2472" t="s">
        <v>77</v>
      </c>
      <c r="E2472" t="s">
        <v>78</v>
      </c>
      <c r="F2472" t="s">
        <v>66</v>
      </c>
      <c r="G2472">
        <v>152000110</v>
      </c>
      <c r="H2472" s="19">
        <v>45455</v>
      </c>
      <c r="I2472" t="s">
        <v>80</v>
      </c>
      <c r="J2472" s="1">
        <v>3879.5</v>
      </c>
      <c r="K2472" s="17">
        <v>3435</v>
      </c>
      <c r="L2472" t="s">
        <v>78</v>
      </c>
      <c r="M2472" t="s">
        <v>96</v>
      </c>
      <c r="N2472" s="1">
        <v>3879.5</v>
      </c>
      <c r="O2472" s="17">
        <v>3218</v>
      </c>
      <c r="P2472" t="s">
        <v>136</v>
      </c>
      <c r="Q2472">
        <v>217</v>
      </c>
    </row>
    <row r="2473" spans="1:17" x14ac:dyDescent="0.25">
      <c r="A2473" s="13">
        <v>45444</v>
      </c>
      <c r="B2473" t="s">
        <v>35</v>
      </c>
      <c r="C2473" t="s">
        <v>298</v>
      </c>
      <c r="D2473" t="s">
        <v>87</v>
      </c>
      <c r="E2473" t="s">
        <v>73</v>
      </c>
      <c r="F2473" t="s">
        <v>66</v>
      </c>
      <c r="G2473">
        <v>152000111</v>
      </c>
      <c r="H2473" s="19">
        <v>45456</v>
      </c>
      <c r="I2473" t="s">
        <v>80</v>
      </c>
      <c r="J2473" s="1">
        <v>3996.4</v>
      </c>
      <c r="K2473" s="17">
        <v>3420</v>
      </c>
      <c r="L2473" t="s">
        <v>78</v>
      </c>
      <c r="M2473" t="s">
        <v>96</v>
      </c>
      <c r="N2473" s="1">
        <v>3996.4</v>
      </c>
      <c r="O2473" s="17">
        <v>3949</v>
      </c>
      <c r="P2473" t="s">
        <v>76</v>
      </c>
      <c r="Q2473">
        <v>-529</v>
      </c>
    </row>
    <row r="2474" spans="1:17" x14ac:dyDescent="0.25">
      <c r="A2474" s="13">
        <v>45444</v>
      </c>
      <c r="B2474" t="s">
        <v>35</v>
      </c>
      <c r="C2474" t="s">
        <v>298</v>
      </c>
      <c r="D2474" t="s">
        <v>77</v>
      </c>
      <c r="E2474" t="s">
        <v>78</v>
      </c>
      <c r="F2474" t="s">
        <v>66</v>
      </c>
      <c r="G2474">
        <v>162004662</v>
      </c>
      <c r="H2474" s="19">
        <v>45457</v>
      </c>
      <c r="I2474" t="s">
        <v>80</v>
      </c>
      <c r="J2474" s="1">
        <v>4023.1</v>
      </c>
      <c r="K2474" s="17">
        <v>3426</v>
      </c>
      <c r="L2474" t="s">
        <v>78</v>
      </c>
      <c r="M2474" t="s">
        <v>96</v>
      </c>
      <c r="N2474" s="1">
        <v>4023.1</v>
      </c>
      <c r="O2474" s="17">
        <v>3587</v>
      </c>
      <c r="P2474" t="s">
        <v>78</v>
      </c>
      <c r="Q2474">
        <v>-161</v>
      </c>
    </row>
    <row r="2475" spans="1:17" x14ac:dyDescent="0.25">
      <c r="A2475" s="13">
        <v>45444</v>
      </c>
      <c r="B2475" t="s">
        <v>35</v>
      </c>
      <c r="C2475" t="s">
        <v>298</v>
      </c>
      <c r="D2475" t="s">
        <v>77</v>
      </c>
      <c r="E2475" t="s">
        <v>78</v>
      </c>
      <c r="F2475" t="s">
        <v>66</v>
      </c>
      <c r="G2475">
        <v>152000112</v>
      </c>
      <c r="H2475" s="19">
        <v>45458</v>
      </c>
      <c r="I2475" t="s">
        <v>80</v>
      </c>
      <c r="J2475" s="1">
        <v>4016</v>
      </c>
      <c r="K2475" s="17">
        <v>3424</v>
      </c>
      <c r="L2475" t="s">
        <v>78</v>
      </c>
      <c r="M2475" t="s">
        <v>96</v>
      </c>
      <c r="N2475" s="1">
        <v>4016</v>
      </c>
      <c r="O2475" s="17">
        <v>3491</v>
      </c>
      <c r="P2475" t="s">
        <v>78</v>
      </c>
      <c r="Q2475">
        <v>-67</v>
      </c>
    </row>
    <row r="2476" spans="1:17" x14ac:dyDescent="0.25">
      <c r="A2476" s="13">
        <v>45444</v>
      </c>
      <c r="B2476" t="s">
        <v>35</v>
      </c>
      <c r="C2476" t="s">
        <v>301</v>
      </c>
      <c r="D2476" t="s">
        <v>65</v>
      </c>
      <c r="E2476" t="s">
        <v>70</v>
      </c>
      <c r="F2476" t="s">
        <v>66</v>
      </c>
      <c r="G2476">
        <v>162003701</v>
      </c>
      <c r="H2476" s="19">
        <v>45459</v>
      </c>
      <c r="I2476" t="s">
        <v>80</v>
      </c>
      <c r="J2476" s="1">
        <v>4024.9</v>
      </c>
      <c r="K2476" s="17">
        <v>4127</v>
      </c>
      <c r="L2476" t="s">
        <v>70</v>
      </c>
      <c r="M2476" t="s">
        <v>96</v>
      </c>
      <c r="N2476" s="1">
        <v>4024.9</v>
      </c>
      <c r="O2476" s="17">
        <v>4137</v>
      </c>
      <c r="P2476" t="s">
        <v>70</v>
      </c>
      <c r="Q2476">
        <v>-10</v>
      </c>
    </row>
    <row r="2477" spans="1:17" x14ac:dyDescent="0.25">
      <c r="A2477" s="13">
        <v>45444</v>
      </c>
      <c r="B2477" t="s">
        <v>35</v>
      </c>
      <c r="C2477" t="s">
        <v>300</v>
      </c>
      <c r="D2477" t="s">
        <v>81</v>
      </c>
      <c r="E2477" t="s">
        <v>70</v>
      </c>
      <c r="F2477" t="s">
        <v>66</v>
      </c>
      <c r="G2477">
        <v>142000182</v>
      </c>
      <c r="H2477" s="19">
        <v>45461</v>
      </c>
      <c r="I2477" t="s">
        <v>80</v>
      </c>
      <c r="J2477" s="1">
        <v>4072.8</v>
      </c>
      <c r="K2477" s="17">
        <v>4235</v>
      </c>
      <c r="L2477" t="s">
        <v>70</v>
      </c>
      <c r="M2477" t="s">
        <v>96</v>
      </c>
      <c r="N2477" s="1">
        <v>4072.8</v>
      </c>
      <c r="O2477" s="17">
        <v>3988</v>
      </c>
      <c r="P2477" t="s">
        <v>76</v>
      </c>
      <c r="Q2477">
        <v>247</v>
      </c>
    </row>
    <row r="2478" spans="1:17" x14ac:dyDescent="0.25">
      <c r="A2478" s="13">
        <v>45444</v>
      </c>
      <c r="B2478" t="s">
        <v>35</v>
      </c>
      <c r="C2478" t="s">
        <v>301</v>
      </c>
      <c r="D2478" t="s">
        <v>65</v>
      </c>
      <c r="E2478" t="s">
        <v>70</v>
      </c>
      <c r="F2478" t="s">
        <v>66</v>
      </c>
      <c r="G2478">
        <v>162003703</v>
      </c>
      <c r="H2478" s="19">
        <v>45461</v>
      </c>
      <c r="I2478" t="s">
        <v>80</v>
      </c>
      <c r="J2478" s="1">
        <v>3887</v>
      </c>
      <c r="K2478" s="17">
        <v>4137</v>
      </c>
      <c r="L2478" t="s">
        <v>70</v>
      </c>
      <c r="M2478" t="s">
        <v>96</v>
      </c>
      <c r="N2478" s="1">
        <v>3887</v>
      </c>
      <c r="O2478" s="17">
        <v>3715</v>
      </c>
      <c r="P2478" t="s">
        <v>76</v>
      </c>
      <c r="Q2478">
        <v>422</v>
      </c>
    </row>
    <row r="2479" spans="1:17" x14ac:dyDescent="0.25">
      <c r="A2479" s="13">
        <v>45444</v>
      </c>
      <c r="B2479" t="s">
        <v>35</v>
      </c>
      <c r="C2479" t="s">
        <v>301</v>
      </c>
      <c r="D2479" t="s">
        <v>65</v>
      </c>
      <c r="E2479" t="s">
        <v>70</v>
      </c>
      <c r="F2479" t="s">
        <v>66</v>
      </c>
      <c r="G2479">
        <v>162003707</v>
      </c>
      <c r="H2479" s="19">
        <v>45464</v>
      </c>
      <c r="I2479" t="s">
        <v>80</v>
      </c>
      <c r="J2479" s="1">
        <v>4012.1</v>
      </c>
      <c r="K2479" s="17">
        <v>4125</v>
      </c>
      <c r="L2479" t="s">
        <v>70</v>
      </c>
      <c r="M2479" t="s">
        <v>96</v>
      </c>
      <c r="N2479" s="1">
        <v>4012.1</v>
      </c>
      <c r="O2479" s="17">
        <v>4012</v>
      </c>
      <c r="P2479" t="s">
        <v>70</v>
      </c>
      <c r="Q2479">
        <v>113</v>
      </c>
    </row>
    <row r="2480" spans="1:17" x14ac:dyDescent="0.25">
      <c r="A2480" s="13">
        <v>45444</v>
      </c>
      <c r="B2480" t="s">
        <v>35</v>
      </c>
      <c r="C2480" t="s">
        <v>301</v>
      </c>
      <c r="D2480" t="s">
        <v>65</v>
      </c>
      <c r="E2480" t="s">
        <v>70</v>
      </c>
      <c r="F2480" t="s">
        <v>66</v>
      </c>
      <c r="G2480">
        <v>162003709</v>
      </c>
      <c r="H2480" s="19">
        <v>45465</v>
      </c>
      <c r="I2480" t="s">
        <v>80</v>
      </c>
      <c r="J2480" s="1">
        <v>4025.1</v>
      </c>
      <c r="K2480" s="17">
        <v>4058</v>
      </c>
      <c r="L2480" t="s">
        <v>70</v>
      </c>
      <c r="M2480" t="s">
        <v>96</v>
      </c>
      <c r="N2480" s="1">
        <v>4025.1</v>
      </c>
      <c r="O2480" s="17">
        <v>3783</v>
      </c>
      <c r="P2480" t="s">
        <v>76</v>
      </c>
      <c r="Q2480">
        <v>275</v>
      </c>
    </row>
    <row r="2481" spans="1:17" x14ac:dyDescent="0.25">
      <c r="A2481" s="13">
        <v>45444</v>
      </c>
      <c r="B2481" t="s">
        <v>35</v>
      </c>
      <c r="C2481" t="s">
        <v>301</v>
      </c>
      <c r="D2481" t="s">
        <v>65</v>
      </c>
      <c r="E2481" t="s">
        <v>70</v>
      </c>
      <c r="F2481" t="s">
        <v>66</v>
      </c>
      <c r="G2481">
        <v>152000034</v>
      </c>
      <c r="H2481" s="19">
        <v>45466</v>
      </c>
      <c r="I2481" t="s">
        <v>80</v>
      </c>
      <c r="J2481" s="1">
        <v>3570.6</v>
      </c>
      <c r="K2481" s="17">
        <v>4138</v>
      </c>
      <c r="L2481" t="s">
        <v>70</v>
      </c>
      <c r="M2481" t="s">
        <v>96</v>
      </c>
      <c r="N2481" s="1">
        <v>3570.6</v>
      </c>
      <c r="O2481" s="17">
        <v>3713</v>
      </c>
      <c r="P2481" t="s">
        <v>76</v>
      </c>
      <c r="Q2481">
        <v>425</v>
      </c>
    </row>
    <row r="2482" spans="1:17" x14ac:dyDescent="0.25">
      <c r="A2482" s="13">
        <v>45444</v>
      </c>
      <c r="B2482" t="s">
        <v>35</v>
      </c>
      <c r="C2482" t="s">
        <v>297</v>
      </c>
      <c r="D2482" t="s">
        <v>127</v>
      </c>
      <c r="E2482" t="s">
        <v>70</v>
      </c>
      <c r="F2482" t="s">
        <v>66</v>
      </c>
      <c r="G2482">
        <v>161000001</v>
      </c>
      <c r="H2482" s="19">
        <v>45468</v>
      </c>
      <c r="I2482" t="s">
        <v>80</v>
      </c>
      <c r="J2482" s="1">
        <v>4117.8999999999996</v>
      </c>
      <c r="K2482" s="17">
        <v>3115</v>
      </c>
      <c r="L2482" t="s">
        <v>136</v>
      </c>
      <c r="M2482" t="s">
        <v>96</v>
      </c>
      <c r="N2482" s="1">
        <v>4117.8999999999996</v>
      </c>
      <c r="O2482" s="17">
        <v>4125</v>
      </c>
      <c r="P2482" t="s">
        <v>70</v>
      </c>
      <c r="Q2482">
        <v>-1010</v>
      </c>
    </row>
    <row r="2483" spans="1:17" x14ac:dyDescent="0.25">
      <c r="A2483" s="13">
        <v>45444</v>
      </c>
      <c r="B2483" t="s">
        <v>35</v>
      </c>
      <c r="C2483" t="s">
        <v>301</v>
      </c>
      <c r="D2483" t="s">
        <v>65</v>
      </c>
      <c r="E2483" t="s">
        <v>70</v>
      </c>
      <c r="F2483" t="s">
        <v>66</v>
      </c>
      <c r="G2483">
        <v>152000035</v>
      </c>
      <c r="H2483" s="19">
        <v>45469</v>
      </c>
      <c r="I2483" t="s">
        <v>80</v>
      </c>
      <c r="J2483" s="1">
        <v>4081.4</v>
      </c>
      <c r="K2483" s="17">
        <v>4135</v>
      </c>
      <c r="L2483" t="s">
        <v>70</v>
      </c>
      <c r="M2483" t="s">
        <v>96</v>
      </c>
      <c r="N2483" s="1">
        <v>4081.4</v>
      </c>
      <c r="O2483" s="17">
        <v>3779</v>
      </c>
      <c r="P2483" t="s">
        <v>76</v>
      </c>
      <c r="Q2483">
        <v>356</v>
      </c>
    </row>
    <row r="2484" spans="1:17" x14ac:dyDescent="0.25">
      <c r="A2484" s="13">
        <v>45444</v>
      </c>
      <c r="B2484" t="s">
        <v>35</v>
      </c>
      <c r="C2484" t="s">
        <v>297</v>
      </c>
      <c r="D2484" t="s">
        <v>127</v>
      </c>
      <c r="E2484" t="s">
        <v>70</v>
      </c>
      <c r="F2484" t="s">
        <v>66</v>
      </c>
      <c r="G2484">
        <v>161000002</v>
      </c>
      <c r="H2484" s="19">
        <v>45470</v>
      </c>
      <c r="I2484" t="s">
        <v>80</v>
      </c>
      <c r="J2484" s="1">
        <v>4083.2</v>
      </c>
      <c r="K2484" s="17">
        <v>3120</v>
      </c>
      <c r="L2484" t="s">
        <v>136</v>
      </c>
      <c r="M2484" t="s">
        <v>96</v>
      </c>
      <c r="N2484" s="1">
        <v>4083.2</v>
      </c>
      <c r="O2484" s="17">
        <v>4472</v>
      </c>
      <c r="P2484" t="s">
        <v>73</v>
      </c>
      <c r="Q2484">
        <v>-1352</v>
      </c>
    </row>
    <row r="2485" spans="1:17" x14ac:dyDescent="0.25">
      <c r="A2485" s="13">
        <v>45444</v>
      </c>
      <c r="B2485" t="s">
        <v>35</v>
      </c>
      <c r="C2485" t="s">
        <v>301</v>
      </c>
      <c r="D2485" t="s">
        <v>65</v>
      </c>
      <c r="E2485" t="s">
        <v>70</v>
      </c>
      <c r="F2485" t="s">
        <v>66</v>
      </c>
      <c r="G2485">
        <v>162003716</v>
      </c>
      <c r="H2485" s="19">
        <v>45471</v>
      </c>
      <c r="I2485" t="s">
        <v>80</v>
      </c>
      <c r="J2485" s="1">
        <v>3955.5</v>
      </c>
      <c r="K2485" s="17">
        <v>4146</v>
      </c>
      <c r="L2485" t="s">
        <v>70</v>
      </c>
      <c r="M2485" t="s">
        <v>96</v>
      </c>
      <c r="N2485" s="1">
        <v>3955.5</v>
      </c>
      <c r="O2485" s="17">
        <v>3558</v>
      </c>
      <c r="P2485" t="s">
        <v>78</v>
      </c>
      <c r="Q2485">
        <v>588</v>
      </c>
    </row>
    <row r="2486" spans="1:17" x14ac:dyDescent="0.25">
      <c r="A2486" s="13">
        <v>45474</v>
      </c>
      <c r="B2486" t="s">
        <v>35</v>
      </c>
      <c r="C2486" t="s">
        <v>297</v>
      </c>
      <c r="D2486" t="s">
        <v>127</v>
      </c>
      <c r="E2486" t="s">
        <v>70</v>
      </c>
      <c r="F2486" t="s">
        <v>66</v>
      </c>
      <c r="G2486">
        <v>161000003</v>
      </c>
      <c r="H2486" s="19">
        <v>45472</v>
      </c>
      <c r="I2486" t="s">
        <v>80</v>
      </c>
      <c r="J2486" s="1">
        <v>3997.9</v>
      </c>
      <c r="K2486" s="17">
        <v>3111</v>
      </c>
      <c r="L2486" t="s">
        <v>136</v>
      </c>
      <c r="M2486" t="s">
        <v>96</v>
      </c>
      <c r="N2486" s="1">
        <v>3997.9</v>
      </c>
      <c r="O2486" s="17">
        <v>4234</v>
      </c>
      <c r="P2486" t="s">
        <v>70</v>
      </c>
      <c r="Q2486">
        <v>-1123</v>
      </c>
    </row>
    <row r="2487" spans="1:17" x14ac:dyDescent="0.25">
      <c r="A2487" s="13">
        <v>45474</v>
      </c>
      <c r="B2487" t="s">
        <v>35</v>
      </c>
      <c r="C2487" t="s">
        <v>301</v>
      </c>
      <c r="D2487" t="s">
        <v>65</v>
      </c>
      <c r="E2487" t="s">
        <v>70</v>
      </c>
      <c r="F2487" t="s">
        <v>66</v>
      </c>
      <c r="G2487">
        <v>152000036</v>
      </c>
      <c r="H2487" s="19">
        <v>45473</v>
      </c>
      <c r="I2487" t="s">
        <v>80</v>
      </c>
      <c r="J2487" s="1">
        <v>4059.5</v>
      </c>
      <c r="K2487" s="17">
        <v>4158</v>
      </c>
      <c r="L2487" t="s">
        <v>70</v>
      </c>
      <c r="M2487" t="s">
        <v>96</v>
      </c>
      <c r="N2487" s="1">
        <v>4059.5</v>
      </c>
      <c r="O2487" s="17">
        <v>3601</v>
      </c>
      <c r="P2487" t="s">
        <v>78</v>
      </c>
      <c r="Q2487">
        <v>557</v>
      </c>
    </row>
    <row r="2488" spans="1:17" x14ac:dyDescent="0.25">
      <c r="A2488" s="13">
        <v>45474</v>
      </c>
      <c r="B2488" t="s">
        <v>35</v>
      </c>
      <c r="C2488" t="s">
        <v>301</v>
      </c>
      <c r="D2488" t="s">
        <v>65</v>
      </c>
      <c r="E2488" t="s">
        <v>70</v>
      </c>
      <c r="F2488" t="s">
        <v>66</v>
      </c>
      <c r="G2488">
        <v>152000037</v>
      </c>
      <c r="H2488" s="19">
        <v>45474</v>
      </c>
      <c r="I2488" t="s">
        <v>80</v>
      </c>
      <c r="J2488" s="1">
        <v>3823.9</v>
      </c>
      <c r="K2488" s="17">
        <v>4133</v>
      </c>
      <c r="L2488" t="s">
        <v>70</v>
      </c>
      <c r="M2488" t="s">
        <v>96</v>
      </c>
      <c r="N2488" s="1">
        <v>3823.9</v>
      </c>
      <c r="O2488" s="17">
        <v>3881</v>
      </c>
      <c r="P2488" t="s">
        <v>76</v>
      </c>
      <c r="Q2488">
        <v>252</v>
      </c>
    </row>
    <row r="2489" spans="1:17" x14ac:dyDescent="0.25">
      <c r="A2489" s="13">
        <v>45474</v>
      </c>
      <c r="B2489" t="s">
        <v>35</v>
      </c>
      <c r="C2489" t="s">
        <v>301</v>
      </c>
      <c r="D2489" t="s">
        <v>65</v>
      </c>
      <c r="E2489" t="s">
        <v>70</v>
      </c>
      <c r="F2489" t="s">
        <v>66</v>
      </c>
      <c r="G2489">
        <v>162003720</v>
      </c>
      <c r="H2489" s="19">
        <v>45475</v>
      </c>
      <c r="I2489" t="s">
        <v>80</v>
      </c>
      <c r="J2489" s="1">
        <v>3841.5</v>
      </c>
      <c r="K2489" s="17">
        <v>4121</v>
      </c>
      <c r="L2489" t="s">
        <v>70</v>
      </c>
      <c r="M2489" t="s">
        <v>96</v>
      </c>
      <c r="N2489" s="1">
        <v>3841.5</v>
      </c>
      <c r="O2489" s="17">
        <v>3820</v>
      </c>
      <c r="P2489" t="s">
        <v>76</v>
      </c>
      <c r="Q2489">
        <v>301</v>
      </c>
    </row>
    <row r="2490" spans="1:17" x14ac:dyDescent="0.25">
      <c r="A2490" s="13">
        <v>45474</v>
      </c>
      <c r="B2490" t="s">
        <v>35</v>
      </c>
      <c r="C2490" t="s">
        <v>300</v>
      </c>
      <c r="D2490" t="s">
        <v>81</v>
      </c>
      <c r="E2490" t="s">
        <v>70</v>
      </c>
      <c r="F2490" t="s">
        <v>66</v>
      </c>
      <c r="G2490">
        <v>152000040</v>
      </c>
      <c r="H2490" s="19">
        <v>45476</v>
      </c>
      <c r="I2490" t="s">
        <v>80</v>
      </c>
      <c r="J2490" s="1">
        <v>3936.4</v>
      </c>
      <c r="K2490" s="17">
        <v>4561</v>
      </c>
      <c r="L2490" t="s">
        <v>73</v>
      </c>
      <c r="M2490" t="s">
        <v>96</v>
      </c>
      <c r="N2490" s="1">
        <v>3936.4</v>
      </c>
      <c r="O2490" s="17">
        <v>3835</v>
      </c>
      <c r="P2490" t="s">
        <v>76</v>
      </c>
      <c r="Q2490">
        <v>726</v>
      </c>
    </row>
    <row r="2491" spans="1:17" x14ac:dyDescent="0.25">
      <c r="A2491" s="13">
        <v>45474</v>
      </c>
      <c r="B2491" t="s">
        <v>35</v>
      </c>
      <c r="C2491" t="s">
        <v>297</v>
      </c>
      <c r="D2491" t="s">
        <v>99</v>
      </c>
      <c r="E2491" t="s">
        <v>73</v>
      </c>
      <c r="F2491" t="s">
        <v>66</v>
      </c>
      <c r="G2491">
        <v>161000004</v>
      </c>
      <c r="H2491" s="19">
        <v>45477</v>
      </c>
      <c r="I2491" t="s">
        <v>80</v>
      </c>
      <c r="J2491" s="1">
        <v>1929.81</v>
      </c>
      <c r="K2491" s="17">
        <v>4320</v>
      </c>
      <c r="L2491" t="s">
        <v>73</v>
      </c>
      <c r="M2491" t="s">
        <v>96</v>
      </c>
      <c r="N2491" s="1">
        <v>1929.81</v>
      </c>
      <c r="O2491" s="17">
        <v>3822</v>
      </c>
      <c r="P2491" t="s">
        <v>76</v>
      </c>
      <c r="Q2491">
        <v>498</v>
      </c>
    </row>
    <row r="2492" spans="1:17" x14ac:dyDescent="0.25">
      <c r="A2492" s="13">
        <v>45474</v>
      </c>
      <c r="B2492" t="s">
        <v>35</v>
      </c>
      <c r="C2492" t="s">
        <v>297</v>
      </c>
      <c r="D2492" t="s">
        <v>127</v>
      </c>
      <c r="E2492" t="s">
        <v>70</v>
      </c>
      <c r="F2492" t="s">
        <v>66</v>
      </c>
      <c r="G2492">
        <v>161000004</v>
      </c>
      <c r="H2492" s="19">
        <v>45477</v>
      </c>
      <c r="I2492" t="s">
        <v>80</v>
      </c>
      <c r="J2492" s="1">
        <v>1896.47</v>
      </c>
      <c r="K2492" s="17">
        <v>3419</v>
      </c>
      <c r="L2492" t="s">
        <v>78</v>
      </c>
      <c r="M2492" t="s">
        <v>96</v>
      </c>
      <c r="N2492" s="1">
        <v>1896.47</v>
      </c>
      <c r="O2492" s="17">
        <v>3822</v>
      </c>
      <c r="P2492" t="s">
        <v>76</v>
      </c>
      <c r="Q2492">
        <v>-403</v>
      </c>
    </row>
    <row r="2493" spans="1:17" x14ac:dyDescent="0.25">
      <c r="A2493" s="13">
        <v>45474</v>
      </c>
      <c r="B2493" t="s">
        <v>35</v>
      </c>
      <c r="C2493" t="s">
        <v>301</v>
      </c>
      <c r="D2493" t="s">
        <v>65</v>
      </c>
      <c r="E2493" t="s">
        <v>70</v>
      </c>
      <c r="F2493" t="s">
        <v>66</v>
      </c>
      <c r="G2493">
        <v>162003726</v>
      </c>
      <c r="H2493" s="19">
        <v>45478</v>
      </c>
      <c r="I2493" t="s">
        <v>80</v>
      </c>
      <c r="J2493" s="1">
        <v>3802.4</v>
      </c>
      <c r="K2493" s="17">
        <v>4128</v>
      </c>
      <c r="L2493" t="s">
        <v>70</v>
      </c>
      <c r="M2493" t="s">
        <v>96</v>
      </c>
      <c r="N2493" s="1">
        <v>3802.4</v>
      </c>
      <c r="O2493" s="17">
        <v>3850</v>
      </c>
      <c r="P2493" t="s">
        <v>76</v>
      </c>
      <c r="Q2493">
        <v>278</v>
      </c>
    </row>
    <row r="2494" spans="1:17" x14ac:dyDescent="0.25">
      <c r="A2494" s="13">
        <v>45474</v>
      </c>
      <c r="B2494" t="s">
        <v>35</v>
      </c>
      <c r="C2494" t="s">
        <v>301</v>
      </c>
      <c r="D2494" t="s">
        <v>65</v>
      </c>
      <c r="E2494" t="s">
        <v>70</v>
      </c>
      <c r="F2494" t="s">
        <v>66</v>
      </c>
      <c r="G2494">
        <v>152000038</v>
      </c>
      <c r="H2494" s="19">
        <v>45481</v>
      </c>
      <c r="I2494" t="s">
        <v>80</v>
      </c>
      <c r="J2494" s="1">
        <v>3975.1</v>
      </c>
      <c r="K2494" s="17">
        <v>4111</v>
      </c>
      <c r="L2494" t="s">
        <v>70</v>
      </c>
      <c r="M2494" t="s">
        <v>96</v>
      </c>
      <c r="N2494" s="1">
        <v>3975.1</v>
      </c>
      <c r="O2494" s="17">
        <v>4297</v>
      </c>
      <c r="P2494" t="s">
        <v>70</v>
      </c>
      <c r="Q2494">
        <v>-186</v>
      </c>
    </row>
    <row r="2495" spans="1:17" x14ac:dyDescent="0.25">
      <c r="A2495" s="13">
        <v>45474</v>
      </c>
      <c r="B2495" t="s">
        <v>35</v>
      </c>
      <c r="C2495" t="s">
        <v>7</v>
      </c>
      <c r="D2495" t="s">
        <v>71</v>
      </c>
      <c r="E2495" t="s">
        <v>73</v>
      </c>
      <c r="F2495" t="s">
        <v>66</v>
      </c>
      <c r="G2495">
        <v>152000082</v>
      </c>
      <c r="H2495" s="19">
        <v>45482</v>
      </c>
      <c r="I2495" t="s">
        <v>80</v>
      </c>
      <c r="J2495" s="1">
        <v>1884.32</v>
      </c>
      <c r="K2495" s="17">
        <v>4320</v>
      </c>
      <c r="L2495" t="s">
        <v>73</v>
      </c>
      <c r="M2495" t="s">
        <v>96</v>
      </c>
      <c r="N2495" s="1">
        <v>1884.32</v>
      </c>
      <c r="O2495" s="17">
        <v>4838</v>
      </c>
      <c r="P2495" t="s">
        <v>93</v>
      </c>
      <c r="Q2495">
        <v>-518</v>
      </c>
    </row>
    <row r="2496" spans="1:17" x14ac:dyDescent="0.25">
      <c r="A2496" s="13">
        <v>45474</v>
      </c>
      <c r="B2496" t="s">
        <v>35</v>
      </c>
      <c r="C2496" t="s">
        <v>7</v>
      </c>
      <c r="D2496" t="s">
        <v>83</v>
      </c>
      <c r="E2496" t="s">
        <v>73</v>
      </c>
      <c r="F2496" t="s">
        <v>66</v>
      </c>
      <c r="G2496">
        <v>152000082</v>
      </c>
      <c r="H2496" s="19">
        <v>45482</v>
      </c>
      <c r="I2496" t="s">
        <v>80</v>
      </c>
      <c r="J2496" s="1">
        <v>1682.63</v>
      </c>
      <c r="K2496" s="17">
        <v>3718</v>
      </c>
      <c r="L2496" t="s">
        <v>76</v>
      </c>
      <c r="M2496" t="s">
        <v>96</v>
      </c>
      <c r="N2496" s="1">
        <v>1682.63</v>
      </c>
      <c r="O2496" s="17">
        <v>4838</v>
      </c>
      <c r="P2496" t="s">
        <v>93</v>
      </c>
      <c r="Q2496">
        <v>-1120</v>
      </c>
    </row>
    <row r="2497" spans="1:17" x14ac:dyDescent="0.25">
      <c r="A2497" s="13">
        <v>45474</v>
      </c>
      <c r="B2497" t="s">
        <v>35</v>
      </c>
      <c r="C2497" t="s">
        <v>7</v>
      </c>
      <c r="D2497" t="s">
        <v>83</v>
      </c>
      <c r="E2497" t="s">
        <v>73</v>
      </c>
      <c r="F2497" t="s">
        <v>66</v>
      </c>
      <c r="G2497">
        <v>152000082</v>
      </c>
      <c r="H2497" s="19">
        <v>45482</v>
      </c>
      <c r="I2497" t="s">
        <v>80</v>
      </c>
      <c r="J2497" s="1">
        <v>340.97</v>
      </c>
      <c r="K2497" s="17">
        <v>4315</v>
      </c>
      <c r="L2497" t="s">
        <v>73</v>
      </c>
      <c r="M2497" t="s">
        <v>96</v>
      </c>
      <c r="N2497" s="1">
        <v>340.97</v>
      </c>
      <c r="O2497" s="17">
        <v>4838</v>
      </c>
      <c r="P2497" t="s">
        <v>93</v>
      </c>
      <c r="Q2497">
        <v>-523</v>
      </c>
    </row>
    <row r="2498" spans="1:17" x14ac:dyDescent="0.25">
      <c r="A2498" s="13">
        <v>45474</v>
      </c>
      <c r="B2498" t="s">
        <v>35</v>
      </c>
      <c r="C2498" t="s">
        <v>298</v>
      </c>
      <c r="D2498" t="s">
        <v>94</v>
      </c>
      <c r="E2498" t="s">
        <v>73</v>
      </c>
      <c r="F2498" t="s">
        <v>66</v>
      </c>
      <c r="G2498">
        <v>152000113</v>
      </c>
      <c r="H2498" s="19">
        <v>45482</v>
      </c>
      <c r="I2498" t="s">
        <v>80</v>
      </c>
      <c r="J2498" s="1">
        <v>3928.5</v>
      </c>
      <c r="K2498" s="17">
        <v>2815</v>
      </c>
      <c r="L2498" t="s">
        <v>134</v>
      </c>
      <c r="M2498" t="s">
        <v>96</v>
      </c>
      <c r="N2498" s="1">
        <v>3928.5</v>
      </c>
      <c r="O2498" s="17">
        <v>3622</v>
      </c>
      <c r="P2498" t="s">
        <v>78</v>
      </c>
      <c r="Q2498">
        <v>-807</v>
      </c>
    </row>
    <row r="2499" spans="1:17" x14ac:dyDescent="0.25">
      <c r="A2499" s="13">
        <v>45474</v>
      </c>
      <c r="B2499" t="s">
        <v>35</v>
      </c>
      <c r="C2499" t="s">
        <v>300</v>
      </c>
      <c r="D2499" t="s">
        <v>81</v>
      </c>
      <c r="E2499" t="s">
        <v>70</v>
      </c>
      <c r="F2499" t="s">
        <v>66</v>
      </c>
      <c r="G2499">
        <v>152000041</v>
      </c>
      <c r="H2499" s="19">
        <v>45483</v>
      </c>
      <c r="I2499" t="s">
        <v>80</v>
      </c>
      <c r="J2499" s="1">
        <v>4062.8</v>
      </c>
      <c r="K2499" s="17">
        <v>4456</v>
      </c>
      <c r="L2499" t="s">
        <v>73</v>
      </c>
      <c r="M2499" t="s">
        <v>96</v>
      </c>
      <c r="N2499" s="1">
        <v>4062.8</v>
      </c>
      <c r="O2499" s="17">
        <v>4145</v>
      </c>
      <c r="P2499" t="s">
        <v>70</v>
      </c>
      <c r="Q2499">
        <v>311</v>
      </c>
    </row>
    <row r="2500" spans="1:17" x14ac:dyDescent="0.25">
      <c r="A2500" s="13">
        <v>45474</v>
      </c>
      <c r="B2500" t="s">
        <v>35</v>
      </c>
      <c r="C2500" t="s">
        <v>297</v>
      </c>
      <c r="D2500" t="s">
        <v>99</v>
      </c>
      <c r="E2500" t="s">
        <v>73</v>
      </c>
      <c r="F2500" t="s">
        <v>66</v>
      </c>
      <c r="G2500">
        <v>161000005</v>
      </c>
      <c r="H2500" s="19">
        <v>45484</v>
      </c>
      <c r="I2500" t="s">
        <v>80</v>
      </c>
      <c r="J2500" s="1">
        <v>783.74</v>
      </c>
      <c r="K2500" s="17">
        <v>3419</v>
      </c>
      <c r="L2500" t="s">
        <v>78</v>
      </c>
      <c r="M2500" t="s">
        <v>96</v>
      </c>
      <c r="N2500" s="1">
        <v>783.74</v>
      </c>
      <c r="O2500" s="17">
        <v>3975</v>
      </c>
      <c r="P2500" t="s">
        <v>76</v>
      </c>
      <c r="Q2500">
        <v>-556</v>
      </c>
    </row>
    <row r="2501" spans="1:17" x14ac:dyDescent="0.25">
      <c r="A2501" s="13">
        <v>45474</v>
      </c>
      <c r="B2501" t="s">
        <v>35</v>
      </c>
      <c r="C2501" t="s">
        <v>297</v>
      </c>
      <c r="D2501" t="s">
        <v>127</v>
      </c>
      <c r="E2501" t="s">
        <v>70</v>
      </c>
      <c r="F2501" t="s">
        <v>66</v>
      </c>
      <c r="G2501">
        <v>161000005</v>
      </c>
      <c r="H2501" s="19">
        <v>45484</v>
      </c>
      <c r="I2501" t="s">
        <v>80</v>
      </c>
      <c r="J2501" s="1">
        <v>3044.39</v>
      </c>
      <c r="K2501" s="17">
        <v>4031</v>
      </c>
      <c r="L2501" t="s">
        <v>70</v>
      </c>
      <c r="M2501" t="s">
        <v>96</v>
      </c>
      <c r="N2501" s="1">
        <v>3044.39</v>
      </c>
      <c r="O2501" s="17">
        <v>3975</v>
      </c>
      <c r="P2501" t="s">
        <v>76</v>
      </c>
      <c r="Q2501">
        <v>56</v>
      </c>
    </row>
    <row r="2502" spans="1:17" x14ac:dyDescent="0.25">
      <c r="A2502" s="13">
        <v>45474</v>
      </c>
      <c r="B2502" t="s">
        <v>35</v>
      </c>
      <c r="C2502" t="s">
        <v>298</v>
      </c>
      <c r="D2502" t="s">
        <v>77</v>
      </c>
      <c r="E2502" t="s">
        <v>78</v>
      </c>
      <c r="F2502" t="s">
        <v>66</v>
      </c>
      <c r="G2502">
        <v>152000114</v>
      </c>
      <c r="H2502" s="19">
        <v>45486</v>
      </c>
      <c r="I2502" t="s">
        <v>80</v>
      </c>
      <c r="J2502" s="1">
        <v>3935.3</v>
      </c>
      <c r="K2502" s="17">
        <v>3422</v>
      </c>
      <c r="L2502" t="s">
        <v>78</v>
      </c>
      <c r="M2502" t="s">
        <v>96</v>
      </c>
      <c r="N2502" s="1">
        <v>3935.3</v>
      </c>
      <c r="O2502" s="17">
        <v>3449</v>
      </c>
      <c r="P2502" t="s">
        <v>78</v>
      </c>
      <c r="Q2502">
        <v>-27</v>
      </c>
    </row>
    <row r="2503" spans="1:17" x14ac:dyDescent="0.25">
      <c r="A2503" s="13">
        <v>45474</v>
      </c>
      <c r="B2503" t="s">
        <v>35</v>
      </c>
      <c r="C2503" t="s">
        <v>297</v>
      </c>
      <c r="D2503" t="s">
        <v>99</v>
      </c>
      <c r="E2503" t="s">
        <v>73</v>
      </c>
      <c r="F2503" t="s">
        <v>66</v>
      </c>
      <c r="G2503">
        <v>161000006</v>
      </c>
      <c r="H2503" s="19">
        <v>45487</v>
      </c>
      <c r="I2503" t="s">
        <v>80</v>
      </c>
      <c r="J2503" s="1">
        <v>2076.4699999999998</v>
      </c>
      <c r="K2503" s="17">
        <v>4320</v>
      </c>
      <c r="L2503" t="s">
        <v>73</v>
      </c>
      <c r="M2503" t="s">
        <v>96</v>
      </c>
      <c r="N2503" s="1">
        <v>2076.4699999999998</v>
      </c>
      <c r="O2503" s="17">
        <v>3734</v>
      </c>
      <c r="P2503" t="s">
        <v>76</v>
      </c>
      <c r="Q2503">
        <v>586</v>
      </c>
    </row>
    <row r="2504" spans="1:17" x14ac:dyDescent="0.25">
      <c r="A2504" s="13">
        <v>45474</v>
      </c>
      <c r="B2504" t="s">
        <v>35</v>
      </c>
      <c r="C2504" t="s">
        <v>297</v>
      </c>
      <c r="D2504" t="s">
        <v>127</v>
      </c>
      <c r="E2504" t="s">
        <v>70</v>
      </c>
      <c r="F2504" t="s">
        <v>66</v>
      </c>
      <c r="G2504">
        <v>161000006</v>
      </c>
      <c r="H2504" s="19">
        <v>45487</v>
      </c>
      <c r="I2504" t="s">
        <v>80</v>
      </c>
      <c r="J2504" s="1">
        <v>2003.11</v>
      </c>
      <c r="K2504" s="17">
        <v>3423</v>
      </c>
      <c r="L2504" t="s">
        <v>78</v>
      </c>
      <c r="M2504" t="s">
        <v>96</v>
      </c>
      <c r="N2504" s="1">
        <v>2003.11</v>
      </c>
      <c r="O2504" s="17">
        <v>3734</v>
      </c>
      <c r="P2504" t="s">
        <v>76</v>
      </c>
      <c r="Q2504">
        <v>-311</v>
      </c>
    </row>
    <row r="2505" spans="1:17" x14ac:dyDescent="0.25">
      <c r="A2505" s="13">
        <v>45474</v>
      </c>
      <c r="B2505" t="s">
        <v>35</v>
      </c>
      <c r="C2505" t="s">
        <v>300</v>
      </c>
      <c r="D2505" t="s">
        <v>81</v>
      </c>
      <c r="E2505" t="s">
        <v>70</v>
      </c>
      <c r="F2505" t="s">
        <v>66</v>
      </c>
      <c r="G2505">
        <v>162003593</v>
      </c>
      <c r="H2505" s="19">
        <v>45487</v>
      </c>
      <c r="I2505" t="s">
        <v>80</v>
      </c>
      <c r="J2505" s="1">
        <v>3776.5</v>
      </c>
      <c r="K2505" s="17">
        <v>4547</v>
      </c>
      <c r="L2505" t="s">
        <v>73</v>
      </c>
      <c r="M2505" t="s">
        <v>96</v>
      </c>
      <c r="N2505" s="1">
        <v>3776.5</v>
      </c>
      <c r="O2505" s="17">
        <v>3722</v>
      </c>
      <c r="P2505" t="s">
        <v>76</v>
      </c>
      <c r="Q2505">
        <v>825</v>
      </c>
    </row>
    <row r="2506" spans="1:17" x14ac:dyDescent="0.25">
      <c r="A2506" s="13">
        <v>45474</v>
      </c>
      <c r="B2506" t="s">
        <v>35</v>
      </c>
      <c r="C2506" t="s">
        <v>298</v>
      </c>
      <c r="D2506" t="s">
        <v>77</v>
      </c>
      <c r="E2506" t="s">
        <v>78</v>
      </c>
      <c r="F2506" t="s">
        <v>66</v>
      </c>
      <c r="G2506">
        <v>162004702</v>
      </c>
      <c r="H2506" s="19">
        <v>45488</v>
      </c>
      <c r="I2506" t="s">
        <v>80</v>
      </c>
      <c r="J2506" s="1">
        <v>3826.5</v>
      </c>
      <c r="K2506" s="17">
        <v>3429</v>
      </c>
      <c r="L2506" t="s">
        <v>78</v>
      </c>
      <c r="M2506" t="s">
        <v>96</v>
      </c>
      <c r="N2506" s="1">
        <v>3826.5</v>
      </c>
      <c r="O2506" s="17">
        <v>3802</v>
      </c>
      <c r="P2506" t="s">
        <v>76</v>
      </c>
      <c r="Q2506">
        <v>-373</v>
      </c>
    </row>
    <row r="2507" spans="1:17" x14ac:dyDescent="0.25">
      <c r="A2507" s="13">
        <v>45474</v>
      </c>
      <c r="B2507" t="s">
        <v>35</v>
      </c>
      <c r="C2507" t="s">
        <v>300</v>
      </c>
      <c r="D2507" t="s">
        <v>81</v>
      </c>
      <c r="E2507" t="s">
        <v>70</v>
      </c>
      <c r="F2507" t="s">
        <v>66</v>
      </c>
      <c r="G2507">
        <v>152000042</v>
      </c>
      <c r="H2507" s="19">
        <v>45489</v>
      </c>
      <c r="I2507" t="s">
        <v>80</v>
      </c>
      <c r="J2507" s="1">
        <v>4104.3999999999996</v>
      </c>
      <c r="K2507" s="17">
        <v>4288</v>
      </c>
      <c r="L2507" t="s">
        <v>70</v>
      </c>
      <c r="M2507" t="s">
        <v>96</v>
      </c>
      <c r="N2507" s="1">
        <v>4104.3999999999996</v>
      </c>
      <c r="O2507" s="17">
        <v>3973</v>
      </c>
      <c r="P2507" t="s">
        <v>76</v>
      </c>
      <c r="Q2507">
        <v>315</v>
      </c>
    </row>
    <row r="2508" spans="1:17" x14ac:dyDescent="0.25">
      <c r="A2508" s="13">
        <v>45474</v>
      </c>
      <c r="B2508" t="s">
        <v>35</v>
      </c>
      <c r="C2508" t="s">
        <v>297</v>
      </c>
      <c r="D2508" t="s">
        <v>99</v>
      </c>
      <c r="E2508" t="s">
        <v>73</v>
      </c>
      <c r="F2508" t="s">
        <v>66</v>
      </c>
      <c r="G2508">
        <v>161000007</v>
      </c>
      <c r="H2508" s="19">
        <v>45491</v>
      </c>
      <c r="I2508" t="s">
        <v>80</v>
      </c>
      <c r="J2508" s="1">
        <v>1651.06</v>
      </c>
      <c r="K2508" s="17">
        <v>4321</v>
      </c>
      <c r="L2508" t="s">
        <v>73</v>
      </c>
      <c r="M2508" t="s">
        <v>96</v>
      </c>
      <c r="N2508" s="1">
        <v>1651.06</v>
      </c>
      <c r="O2508" s="17">
        <v>3699</v>
      </c>
      <c r="P2508" t="s">
        <v>78</v>
      </c>
      <c r="Q2508">
        <v>622</v>
      </c>
    </row>
    <row r="2509" spans="1:17" x14ac:dyDescent="0.25">
      <c r="A2509" s="13">
        <v>45474</v>
      </c>
      <c r="B2509" t="s">
        <v>35</v>
      </c>
      <c r="C2509" t="s">
        <v>297</v>
      </c>
      <c r="D2509" t="s">
        <v>127</v>
      </c>
      <c r="E2509" t="s">
        <v>70</v>
      </c>
      <c r="F2509" t="s">
        <v>66</v>
      </c>
      <c r="G2509">
        <v>161000007</v>
      </c>
      <c r="H2509" s="19">
        <v>45491</v>
      </c>
      <c r="I2509" t="s">
        <v>80</v>
      </c>
      <c r="J2509" s="1">
        <v>2380.69</v>
      </c>
      <c r="K2509" s="17">
        <v>3425</v>
      </c>
      <c r="L2509" t="s">
        <v>78</v>
      </c>
      <c r="M2509" t="s">
        <v>96</v>
      </c>
      <c r="N2509" s="1">
        <v>2380.69</v>
      </c>
      <c r="O2509" s="17">
        <v>3699</v>
      </c>
      <c r="P2509" t="s">
        <v>78</v>
      </c>
      <c r="Q2509">
        <v>-274</v>
      </c>
    </row>
    <row r="2510" spans="1:17" x14ac:dyDescent="0.25">
      <c r="A2510" s="13">
        <v>45474</v>
      </c>
      <c r="B2510" t="s">
        <v>35</v>
      </c>
      <c r="C2510" t="s">
        <v>298</v>
      </c>
      <c r="D2510" t="s">
        <v>86</v>
      </c>
      <c r="E2510" t="s">
        <v>78</v>
      </c>
      <c r="F2510" t="s">
        <v>66</v>
      </c>
      <c r="G2510">
        <v>152000115</v>
      </c>
      <c r="H2510" s="19">
        <v>45493</v>
      </c>
      <c r="I2510" t="s">
        <v>80</v>
      </c>
      <c r="J2510" s="1">
        <v>4093.6</v>
      </c>
      <c r="K2510" s="17">
        <v>3425</v>
      </c>
      <c r="L2510" t="s">
        <v>78</v>
      </c>
      <c r="M2510" t="s">
        <v>96</v>
      </c>
      <c r="N2510" s="1">
        <v>4093.6</v>
      </c>
      <c r="O2510" s="17">
        <v>4216</v>
      </c>
      <c r="P2510" t="s">
        <v>70</v>
      </c>
      <c r="Q2510">
        <v>-791</v>
      </c>
    </row>
    <row r="2511" spans="1:17" x14ac:dyDescent="0.25">
      <c r="A2511" s="13">
        <v>45474</v>
      </c>
      <c r="B2511" t="s">
        <v>35</v>
      </c>
      <c r="C2511" t="s">
        <v>300</v>
      </c>
      <c r="D2511" t="s">
        <v>81</v>
      </c>
      <c r="E2511" t="s">
        <v>73</v>
      </c>
      <c r="F2511" t="s">
        <v>66</v>
      </c>
      <c r="G2511">
        <v>152000043</v>
      </c>
      <c r="H2511" s="19">
        <v>45494</v>
      </c>
      <c r="I2511" t="s">
        <v>80</v>
      </c>
      <c r="J2511" s="1">
        <v>2965.74</v>
      </c>
      <c r="K2511" s="17">
        <v>4106</v>
      </c>
      <c r="L2511" t="s">
        <v>70</v>
      </c>
      <c r="M2511" t="s">
        <v>96</v>
      </c>
      <c r="N2511" s="1">
        <v>2965.74</v>
      </c>
      <c r="O2511" s="17">
        <v>4249</v>
      </c>
      <c r="P2511" t="s">
        <v>70</v>
      </c>
      <c r="Q2511">
        <v>-143</v>
      </c>
    </row>
    <row r="2512" spans="1:17" x14ac:dyDescent="0.25">
      <c r="A2512" s="13">
        <v>45474</v>
      </c>
      <c r="B2512" t="s">
        <v>35</v>
      </c>
      <c r="C2512" t="s">
        <v>300</v>
      </c>
      <c r="D2512" t="s">
        <v>81</v>
      </c>
      <c r="E2512" t="s">
        <v>73</v>
      </c>
      <c r="F2512" t="s">
        <v>66</v>
      </c>
      <c r="G2512">
        <v>152000043</v>
      </c>
      <c r="H2512" s="19">
        <v>45494</v>
      </c>
      <c r="I2512" t="s">
        <v>80</v>
      </c>
      <c r="J2512" s="1">
        <v>1079.6199999999999</v>
      </c>
      <c r="K2512" s="17">
        <v>4130</v>
      </c>
      <c r="L2512" t="s">
        <v>70</v>
      </c>
      <c r="M2512" t="s">
        <v>96</v>
      </c>
      <c r="N2512" s="1">
        <v>1079.6199999999999</v>
      </c>
      <c r="O2512" s="17">
        <v>4249</v>
      </c>
      <c r="P2512" t="s">
        <v>70</v>
      </c>
      <c r="Q2512">
        <v>-119</v>
      </c>
    </row>
    <row r="2513" spans="1:17" x14ac:dyDescent="0.25">
      <c r="A2513" s="13">
        <v>45474</v>
      </c>
      <c r="B2513" t="s">
        <v>35</v>
      </c>
      <c r="C2513" t="s">
        <v>300</v>
      </c>
      <c r="D2513" t="s">
        <v>120</v>
      </c>
      <c r="E2513" t="s">
        <v>73</v>
      </c>
      <c r="F2513" t="s">
        <v>66</v>
      </c>
      <c r="G2513">
        <v>152000044</v>
      </c>
      <c r="H2513" s="19">
        <v>45496</v>
      </c>
      <c r="I2513" t="s">
        <v>80</v>
      </c>
      <c r="J2513" s="1">
        <v>1989.48</v>
      </c>
      <c r="K2513" s="17">
        <v>4511</v>
      </c>
      <c r="L2513" t="s">
        <v>73</v>
      </c>
      <c r="M2513" t="s">
        <v>96</v>
      </c>
      <c r="N2513" s="1">
        <v>1989.48</v>
      </c>
      <c r="O2513" s="17">
        <v>3873</v>
      </c>
      <c r="P2513" t="s">
        <v>76</v>
      </c>
      <c r="Q2513">
        <v>638</v>
      </c>
    </row>
    <row r="2514" spans="1:17" x14ac:dyDescent="0.25">
      <c r="A2514" s="13">
        <v>45474</v>
      </c>
      <c r="B2514" t="s">
        <v>35</v>
      </c>
      <c r="C2514" t="s">
        <v>300</v>
      </c>
      <c r="D2514" t="s">
        <v>81</v>
      </c>
      <c r="E2514" t="s">
        <v>73</v>
      </c>
      <c r="F2514" t="s">
        <v>66</v>
      </c>
      <c r="G2514">
        <v>152000044</v>
      </c>
      <c r="H2514" s="19">
        <v>45496</v>
      </c>
      <c r="I2514" t="s">
        <v>80</v>
      </c>
      <c r="J2514" s="1">
        <v>2068.6999999999998</v>
      </c>
      <c r="K2514" s="17">
        <v>4399</v>
      </c>
      <c r="L2514" t="s">
        <v>73</v>
      </c>
      <c r="M2514" t="s">
        <v>96</v>
      </c>
      <c r="N2514" s="1">
        <v>2068.6999999999998</v>
      </c>
      <c r="O2514" s="17">
        <v>3873</v>
      </c>
      <c r="P2514" t="s">
        <v>76</v>
      </c>
      <c r="Q2514">
        <v>526</v>
      </c>
    </row>
    <row r="2515" spans="1:17" x14ac:dyDescent="0.25">
      <c r="A2515" s="13">
        <v>45474</v>
      </c>
      <c r="B2515" t="s">
        <v>35</v>
      </c>
      <c r="C2515" t="s">
        <v>297</v>
      </c>
      <c r="D2515" t="s">
        <v>126</v>
      </c>
      <c r="E2515" t="s">
        <v>76</v>
      </c>
      <c r="F2515" t="s">
        <v>66</v>
      </c>
      <c r="G2515">
        <v>161000008</v>
      </c>
      <c r="H2515" s="19">
        <v>45497</v>
      </c>
      <c r="I2515" t="s">
        <v>80</v>
      </c>
      <c r="J2515" s="1">
        <v>1033.1400000000001</v>
      </c>
      <c r="K2515" s="17">
        <v>3725</v>
      </c>
      <c r="L2515" t="s">
        <v>76</v>
      </c>
      <c r="M2515" t="s">
        <v>96</v>
      </c>
      <c r="N2515" s="1">
        <v>1033.1400000000001</v>
      </c>
      <c r="O2515" s="17">
        <v>3953</v>
      </c>
      <c r="P2515" t="s">
        <v>76</v>
      </c>
      <c r="Q2515">
        <v>-228</v>
      </c>
    </row>
    <row r="2516" spans="1:17" x14ac:dyDescent="0.25">
      <c r="A2516" s="13">
        <v>45474</v>
      </c>
      <c r="B2516" t="s">
        <v>35</v>
      </c>
      <c r="C2516" t="s">
        <v>297</v>
      </c>
      <c r="D2516" t="s">
        <v>99</v>
      </c>
      <c r="E2516" t="s">
        <v>73</v>
      </c>
      <c r="F2516" t="s">
        <v>66</v>
      </c>
      <c r="G2516">
        <v>161000008</v>
      </c>
      <c r="H2516" s="19">
        <v>45497</v>
      </c>
      <c r="I2516" t="s">
        <v>80</v>
      </c>
      <c r="J2516" s="1">
        <v>1036.9000000000001</v>
      </c>
      <c r="K2516" s="17">
        <v>4329</v>
      </c>
      <c r="L2516" t="s">
        <v>73</v>
      </c>
      <c r="M2516" t="s">
        <v>96</v>
      </c>
      <c r="N2516" s="1">
        <v>1036.9000000000001</v>
      </c>
      <c r="O2516" s="17">
        <v>3953</v>
      </c>
      <c r="P2516" t="s">
        <v>76</v>
      </c>
      <c r="Q2516">
        <v>376</v>
      </c>
    </row>
    <row r="2517" spans="1:17" x14ac:dyDescent="0.25">
      <c r="A2517" s="13">
        <v>45474</v>
      </c>
      <c r="B2517" t="s">
        <v>35</v>
      </c>
      <c r="C2517" t="s">
        <v>297</v>
      </c>
      <c r="D2517" t="s">
        <v>127</v>
      </c>
      <c r="E2517" t="s">
        <v>70</v>
      </c>
      <c r="F2517" t="s">
        <v>66</v>
      </c>
      <c r="G2517">
        <v>161000008</v>
      </c>
      <c r="H2517" s="19">
        <v>45497</v>
      </c>
      <c r="I2517" t="s">
        <v>80</v>
      </c>
      <c r="J2517" s="1">
        <v>1923.67</v>
      </c>
      <c r="K2517" s="17">
        <v>4021</v>
      </c>
      <c r="L2517" t="s">
        <v>70</v>
      </c>
      <c r="M2517" t="s">
        <v>96</v>
      </c>
      <c r="N2517" s="1">
        <v>1923.67</v>
      </c>
      <c r="O2517" s="17">
        <v>3953</v>
      </c>
      <c r="P2517" t="s">
        <v>76</v>
      </c>
      <c r="Q2517">
        <v>68</v>
      </c>
    </row>
    <row r="2518" spans="1:17" x14ac:dyDescent="0.25">
      <c r="A2518" s="13">
        <v>45474</v>
      </c>
      <c r="B2518" t="s">
        <v>35</v>
      </c>
      <c r="C2518" t="s">
        <v>300</v>
      </c>
      <c r="D2518" t="s">
        <v>120</v>
      </c>
      <c r="E2518" t="s">
        <v>73</v>
      </c>
      <c r="F2518" t="s">
        <v>66</v>
      </c>
      <c r="G2518">
        <v>152000045</v>
      </c>
      <c r="H2518" s="19">
        <v>45498</v>
      </c>
      <c r="I2518" t="s">
        <v>80</v>
      </c>
      <c r="J2518" s="1">
        <v>1253.94</v>
      </c>
      <c r="K2518" s="17">
        <v>4445</v>
      </c>
      <c r="L2518" t="s">
        <v>73</v>
      </c>
      <c r="M2518" t="s">
        <v>96</v>
      </c>
      <c r="N2518" s="1">
        <v>1253.94</v>
      </c>
      <c r="O2518" s="17">
        <v>3866</v>
      </c>
      <c r="P2518" t="s">
        <v>76</v>
      </c>
      <c r="Q2518">
        <v>579</v>
      </c>
    </row>
    <row r="2519" spans="1:17" x14ac:dyDescent="0.25">
      <c r="A2519" s="13">
        <v>45474</v>
      </c>
      <c r="B2519" t="s">
        <v>35</v>
      </c>
      <c r="C2519" t="s">
        <v>300</v>
      </c>
      <c r="D2519" t="s">
        <v>81</v>
      </c>
      <c r="E2519" t="s">
        <v>73</v>
      </c>
      <c r="F2519" t="s">
        <v>66</v>
      </c>
      <c r="G2519">
        <v>152000045</v>
      </c>
      <c r="H2519" s="19">
        <v>45498</v>
      </c>
      <c r="I2519" t="s">
        <v>80</v>
      </c>
      <c r="J2519" s="1">
        <v>1530.68</v>
      </c>
      <c r="K2519" s="17">
        <v>4251</v>
      </c>
      <c r="L2519" t="s">
        <v>70</v>
      </c>
      <c r="M2519" t="s">
        <v>96</v>
      </c>
      <c r="N2519" s="1">
        <v>1530.68</v>
      </c>
      <c r="O2519" s="17">
        <v>3866</v>
      </c>
      <c r="P2519" t="s">
        <v>76</v>
      </c>
      <c r="Q2519">
        <v>385</v>
      </c>
    </row>
    <row r="2520" spans="1:17" x14ac:dyDescent="0.25">
      <c r="A2520" s="13">
        <v>45474</v>
      </c>
      <c r="B2520" t="s">
        <v>35</v>
      </c>
      <c r="C2520" t="s">
        <v>300</v>
      </c>
      <c r="D2520" t="s">
        <v>125</v>
      </c>
      <c r="E2520" t="s">
        <v>70</v>
      </c>
      <c r="F2520" t="s">
        <v>66</v>
      </c>
      <c r="G2520">
        <v>152000045</v>
      </c>
      <c r="H2520" s="19">
        <v>45498</v>
      </c>
      <c r="I2520" t="s">
        <v>80</v>
      </c>
      <c r="J2520" s="1">
        <v>1258.2</v>
      </c>
      <c r="K2520" s="17">
        <v>4201</v>
      </c>
      <c r="L2520" t="s">
        <v>70</v>
      </c>
      <c r="M2520" t="s">
        <v>96</v>
      </c>
      <c r="N2520" s="1">
        <v>1258.2</v>
      </c>
      <c r="O2520" s="17">
        <v>3866</v>
      </c>
      <c r="P2520" t="s">
        <v>76</v>
      </c>
      <c r="Q2520">
        <v>335</v>
      </c>
    </row>
    <row r="2521" spans="1:17" x14ac:dyDescent="0.25">
      <c r="A2521" s="13">
        <v>45474</v>
      </c>
      <c r="B2521" t="s">
        <v>35</v>
      </c>
      <c r="C2521" t="s">
        <v>297</v>
      </c>
      <c r="D2521" t="s">
        <v>127</v>
      </c>
      <c r="E2521" t="s">
        <v>70</v>
      </c>
      <c r="F2521" t="s">
        <v>66</v>
      </c>
      <c r="G2521">
        <v>161000009</v>
      </c>
      <c r="H2521" s="19">
        <v>45499</v>
      </c>
      <c r="I2521" t="s">
        <v>80</v>
      </c>
      <c r="J2521" s="1">
        <v>4025.4</v>
      </c>
      <c r="K2521" s="17">
        <v>3423</v>
      </c>
      <c r="L2521" t="s">
        <v>78</v>
      </c>
      <c r="M2521" t="s">
        <v>96</v>
      </c>
      <c r="N2521" s="1">
        <v>4025.4</v>
      </c>
      <c r="O2521" s="17">
        <v>3449</v>
      </c>
      <c r="P2521" t="s">
        <v>78</v>
      </c>
      <c r="Q2521">
        <v>-26</v>
      </c>
    </row>
    <row r="2522" spans="1:17" x14ac:dyDescent="0.25">
      <c r="A2522" s="13">
        <v>45474</v>
      </c>
      <c r="B2522" t="s">
        <v>35</v>
      </c>
      <c r="C2522" t="s">
        <v>300</v>
      </c>
      <c r="D2522" t="s">
        <v>120</v>
      </c>
      <c r="E2522" t="s">
        <v>73</v>
      </c>
      <c r="F2522" t="s">
        <v>66</v>
      </c>
      <c r="G2522">
        <v>162003597</v>
      </c>
      <c r="H2522" s="19">
        <v>45500</v>
      </c>
      <c r="I2522" t="s">
        <v>80</v>
      </c>
      <c r="J2522" s="1">
        <v>1660.6</v>
      </c>
      <c r="K2522" s="17">
        <v>4512</v>
      </c>
      <c r="L2522" t="s">
        <v>73</v>
      </c>
      <c r="M2522" t="s">
        <v>96</v>
      </c>
      <c r="N2522" s="1">
        <v>1660.6</v>
      </c>
      <c r="O2522" s="17">
        <v>3955</v>
      </c>
      <c r="P2522" t="s">
        <v>76</v>
      </c>
      <c r="Q2522">
        <v>557</v>
      </c>
    </row>
    <row r="2523" spans="1:17" x14ac:dyDescent="0.25">
      <c r="A2523" s="13">
        <v>45474</v>
      </c>
      <c r="B2523" t="s">
        <v>35</v>
      </c>
      <c r="C2523" t="s">
        <v>300</v>
      </c>
      <c r="D2523" t="s">
        <v>81</v>
      </c>
      <c r="E2523" t="s">
        <v>73</v>
      </c>
      <c r="F2523" t="s">
        <v>66</v>
      </c>
      <c r="G2523">
        <v>162003597</v>
      </c>
      <c r="H2523" s="19">
        <v>45500</v>
      </c>
      <c r="I2523" t="s">
        <v>80</v>
      </c>
      <c r="J2523" s="1">
        <v>670.86</v>
      </c>
      <c r="K2523" s="17">
        <v>4420</v>
      </c>
      <c r="L2523" t="s">
        <v>73</v>
      </c>
      <c r="M2523" t="s">
        <v>96</v>
      </c>
      <c r="N2523" s="1">
        <v>670.86</v>
      </c>
      <c r="O2523" s="17">
        <v>3955</v>
      </c>
      <c r="P2523" t="s">
        <v>76</v>
      </c>
      <c r="Q2523">
        <v>465</v>
      </c>
    </row>
    <row r="2524" spans="1:17" x14ac:dyDescent="0.25">
      <c r="A2524" s="13">
        <v>45474</v>
      </c>
      <c r="B2524" t="s">
        <v>35</v>
      </c>
      <c r="C2524" t="s">
        <v>300</v>
      </c>
      <c r="D2524" t="s">
        <v>125</v>
      </c>
      <c r="E2524" t="s">
        <v>70</v>
      </c>
      <c r="F2524" t="s">
        <v>66</v>
      </c>
      <c r="G2524">
        <v>162003597</v>
      </c>
      <c r="H2524" s="19">
        <v>45500</v>
      </c>
      <c r="I2524" t="s">
        <v>80</v>
      </c>
      <c r="J2524" s="1">
        <v>1412.99</v>
      </c>
      <c r="K2524" s="17">
        <v>4199</v>
      </c>
      <c r="L2524" t="s">
        <v>70</v>
      </c>
      <c r="M2524" t="s">
        <v>96</v>
      </c>
      <c r="N2524" s="1">
        <v>1412.99</v>
      </c>
      <c r="O2524" s="17">
        <v>3955</v>
      </c>
      <c r="P2524" t="s">
        <v>76</v>
      </c>
      <c r="Q2524">
        <v>244</v>
      </c>
    </row>
    <row r="2525" spans="1:17" x14ac:dyDescent="0.25">
      <c r="A2525" s="13">
        <v>45474</v>
      </c>
      <c r="B2525" t="s">
        <v>35</v>
      </c>
      <c r="C2525" t="s">
        <v>9</v>
      </c>
      <c r="D2525" t="s">
        <v>74</v>
      </c>
      <c r="E2525" t="s">
        <v>70</v>
      </c>
      <c r="F2525" t="s">
        <v>66</v>
      </c>
      <c r="G2525">
        <v>162003638</v>
      </c>
      <c r="H2525" s="19">
        <v>45501</v>
      </c>
      <c r="I2525" t="s">
        <v>80</v>
      </c>
      <c r="J2525" s="1">
        <v>2870.11</v>
      </c>
      <c r="K2525" s="17">
        <v>4195</v>
      </c>
      <c r="L2525" t="s">
        <v>70</v>
      </c>
      <c r="M2525" t="s">
        <v>96</v>
      </c>
      <c r="N2525" s="1">
        <v>2870.11</v>
      </c>
      <c r="O2525" s="17">
        <v>4059</v>
      </c>
      <c r="P2525" t="s">
        <v>70</v>
      </c>
      <c r="Q2525">
        <v>136</v>
      </c>
    </row>
    <row r="2526" spans="1:17" x14ac:dyDescent="0.25">
      <c r="A2526" s="13">
        <v>45474</v>
      </c>
      <c r="B2526" t="s">
        <v>35</v>
      </c>
      <c r="C2526" t="s">
        <v>9</v>
      </c>
      <c r="D2526" t="s">
        <v>121</v>
      </c>
      <c r="E2526" t="s">
        <v>70</v>
      </c>
      <c r="F2526" t="s">
        <v>66</v>
      </c>
      <c r="G2526">
        <v>162003638</v>
      </c>
      <c r="H2526" s="19">
        <v>45501</v>
      </c>
      <c r="I2526" t="s">
        <v>80</v>
      </c>
      <c r="J2526" s="1">
        <v>999.58</v>
      </c>
      <c r="K2526" s="17">
        <v>3478</v>
      </c>
      <c r="L2526" t="s">
        <v>78</v>
      </c>
      <c r="M2526" t="s">
        <v>96</v>
      </c>
      <c r="N2526" s="1">
        <v>999.58</v>
      </c>
      <c r="O2526" s="17">
        <v>4059</v>
      </c>
      <c r="P2526" t="s">
        <v>70</v>
      </c>
      <c r="Q2526">
        <v>-581</v>
      </c>
    </row>
    <row r="2527" spans="1:17" x14ac:dyDescent="0.25">
      <c r="A2527" s="13">
        <v>45474</v>
      </c>
      <c r="B2527" t="s">
        <v>35</v>
      </c>
      <c r="C2527" t="s">
        <v>300</v>
      </c>
      <c r="D2527" t="s">
        <v>120</v>
      </c>
      <c r="E2527" t="s">
        <v>73</v>
      </c>
      <c r="F2527" t="s">
        <v>66</v>
      </c>
      <c r="G2527">
        <v>152000046</v>
      </c>
      <c r="H2527" s="19">
        <v>45502</v>
      </c>
      <c r="I2527" t="s">
        <v>80</v>
      </c>
      <c r="J2527" s="1">
        <v>2848.97</v>
      </c>
      <c r="K2527" s="17">
        <v>4478</v>
      </c>
      <c r="L2527" t="s">
        <v>73</v>
      </c>
      <c r="M2527" t="s">
        <v>96</v>
      </c>
      <c r="N2527" s="1">
        <v>2848.97</v>
      </c>
      <c r="O2527" s="17">
        <v>4188</v>
      </c>
      <c r="P2527" t="s">
        <v>70</v>
      </c>
      <c r="Q2527">
        <v>290</v>
      </c>
    </row>
    <row r="2528" spans="1:17" x14ac:dyDescent="0.25">
      <c r="A2528" s="13">
        <v>45474</v>
      </c>
      <c r="B2528" t="s">
        <v>35</v>
      </c>
      <c r="C2528" t="s">
        <v>300</v>
      </c>
      <c r="D2528" t="s">
        <v>81</v>
      </c>
      <c r="E2528" t="s">
        <v>73</v>
      </c>
      <c r="F2528" t="s">
        <v>66</v>
      </c>
      <c r="G2528">
        <v>152000046</v>
      </c>
      <c r="H2528" s="19">
        <v>45502</v>
      </c>
      <c r="I2528" t="s">
        <v>80</v>
      </c>
      <c r="J2528" s="1">
        <v>484.93</v>
      </c>
      <c r="K2528" s="17">
        <v>4467</v>
      </c>
      <c r="L2528" t="s">
        <v>73</v>
      </c>
      <c r="M2528" t="s">
        <v>96</v>
      </c>
      <c r="N2528" s="1">
        <v>484.93</v>
      </c>
      <c r="O2528" s="17">
        <v>4188</v>
      </c>
      <c r="P2528" t="s">
        <v>70</v>
      </c>
      <c r="Q2528">
        <v>279</v>
      </c>
    </row>
    <row r="2529" spans="1:17" x14ac:dyDescent="0.25">
      <c r="A2529" s="13">
        <v>45474</v>
      </c>
      <c r="B2529" t="s">
        <v>35</v>
      </c>
      <c r="C2529" t="s">
        <v>300</v>
      </c>
      <c r="D2529" t="s">
        <v>125</v>
      </c>
      <c r="E2529" t="s">
        <v>70</v>
      </c>
      <c r="F2529" t="s">
        <v>66</v>
      </c>
      <c r="G2529">
        <v>152000046</v>
      </c>
      <c r="H2529" s="19">
        <v>45502</v>
      </c>
      <c r="I2529" t="s">
        <v>80</v>
      </c>
      <c r="J2529" s="1">
        <v>755.2</v>
      </c>
      <c r="K2529" s="17">
        <v>4215</v>
      </c>
      <c r="L2529" t="s">
        <v>70</v>
      </c>
      <c r="M2529" t="s">
        <v>96</v>
      </c>
      <c r="N2529" s="1">
        <v>755.2</v>
      </c>
      <c r="O2529" s="17">
        <v>4188</v>
      </c>
      <c r="P2529" t="s">
        <v>70</v>
      </c>
      <c r="Q2529">
        <v>27</v>
      </c>
    </row>
    <row r="2530" spans="1:17" x14ac:dyDescent="0.25">
      <c r="A2530" s="13">
        <v>45505</v>
      </c>
      <c r="B2530" t="s">
        <v>35</v>
      </c>
      <c r="C2530" t="s">
        <v>300</v>
      </c>
      <c r="D2530" t="s">
        <v>81</v>
      </c>
      <c r="E2530" t="s">
        <v>73</v>
      </c>
      <c r="F2530" t="s">
        <v>66</v>
      </c>
      <c r="G2530">
        <v>152000047</v>
      </c>
      <c r="H2530" s="19">
        <v>45506</v>
      </c>
      <c r="I2530" t="s">
        <v>80</v>
      </c>
      <c r="J2530" s="1">
        <v>2634.57</v>
      </c>
      <c r="K2530" s="17">
        <v>4511</v>
      </c>
      <c r="L2530" t="s">
        <v>73</v>
      </c>
      <c r="M2530" t="s">
        <v>96</v>
      </c>
      <c r="N2530" s="1">
        <v>2634.57</v>
      </c>
      <c r="O2530" s="17">
        <v>4166</v>
      </c>
      <c r="P2530" t="s">
        <v>70</v>
      </c>
      <c r="Q2530">
        <v>345</v>
      </c>
    </row>
    <row r="2531" spans="1:17" x14ac:dyDescent="0.25">
      <c r="A2531" s="13">
        <v>45505</v>
      </c>
      <c r="B2531" t="s">
        <v>35</v>
      </c>
      <c r="C2531" t="s">
        <v>300</v>
      </c>
      <c r="D2531" t="s">
        <v>125</v>
      </c>
      <c r="E2531" t="s">
        <v>70</v>
      </c>
      <c r="F2531" t="s">
        <v>66</v>
      </c>
      <c r="G2531">
        <v>152000047</v>
      </c>
      <c r="H2531" s="19">
        <v>45506</v>
      </c>
      <c r="I2531" t="s">
        <v>80</v>
      </c>
      <c r="J2531" s="1">
        <v>1309.4100000000001</v>
      </c>
      <c r="K2531" s="17">
        <v>4488</v>
      </c>
      <c r="L2531" t="s">
        <v>73</v>
      </c>
      <c r="M2531" t="s">
        <v>96</v>
      </c>
      <c r="N2531" s="1">
        <v>1309.4100000000001</v>
      </c>
      <c r="O2531" s="17">
        <v>4166</v>
      </c>
      <c r="P2531" t="s">
        <v>70</v>
      </c>
      <c r="Q2531">
        <v>322</v>
      </c>
    </row>
    <row r="2532" spans="1:17" x14ac:dyDescent="0.25">
      <c r="A2532" s="13">
        <v>45505</v>
      </c>
      <c r="B2532" t="s">
        <v>35</v>
      </c>
      <c r="C2532" t="s">
        <v>300</v>
      </c>
      <c r="D2532" t="s">
        <v>81</v>
      </c>
      <c r="E2532" t="s">
        <v>73</v>
      </c>
      <c r="F2532" t="s">
        <v>66</v>
      </c>
      <c r="G2532">
        <v>162003603</v>
      </c>
      <c r="H2532" s="19">
        <v>45508</v>
      </c>
      <c r="I2532" t="s">
        <v>80</v>
      </c>
      <c r="J2532" s="1">
        <v>3932.7</v>
      </c>
      <c r="K2532" s="17">
        <v>4577</v>
      </c>
      <c r="L2532" t="s">
        <v>73</v>
      </c>
      <c r="M2532" t="s">
        <v>96</v>
      </c>
      <c r="N2532" s="1">
        <v>3932.7</v>
      </c>
      <c r="O2532" s="17">
        <v>4280</v>
      </c>
      <c r="P2532" t="s">
        <v>70</v>
      </c>
      <c r="Q2532">
        <v>297</v>
      </c>
    </row>
    <row r="2533" spans="1:17" x14ac:dyDescent="0.25">
      <c r="A2533" s="13">
        <v>45505</v>
      </c>
      <c r="B2533" t="s">
        <v>35</v>
      </c>
      <c r="C2533" t="s">
        <v>301</v>
      </c>
      <c r="D2533" t="s">
        <v>65</v>
      </c>
      <c r="E2533" t="s">
        <v>70</v>
      </c>
      <c r="F2533" t="s">
        <v>66</v>
      </c>
      <c r="G2533">
        <v>152000039</v>
      </c>
      <c r="H2533" s="19">
        <v>45511</v>
      </c>
      <c r="I2533" t="s">
        <v>80</v>
      </c>
      <c r="J2533" s="1">
        <v>3916</v>
      </c>
      <c r="K2533" s="17">
        <v>4143</v>
      </c>
      <c r="L2533" t="s">
        <v>70</v>
      </c>
      <c r="M2533" t="s">
        <v>96</v>
      </c>
      <c r="N2533" s="1">
        <v>3916</v>
      </c>
      <c r="O2533" s="17">
        <v>2292</v>
      </c>
      <c r="P2533" t="s">
        <v>168</v>
      </c>
      <c r="Q2533">
        <v>1851</v>
      </c>
    </row>
    <row r="2534" spans="1:17" x14ac:dyDescent="0.25">
      <c r="A2534" s="13">
        <v>45505</v>
      </c>
      <c r="B2534" t="s">
        <v>35</v>
      </c>
      <c r="C2534" t="s">
        <v>297</v>
      </c>
      <c r="D2534" t="s">
        <v>126</v>
      </c>
      <c r="E2534" t="s">
        <v>76</v>
      </c>
      <c r="F2534" t="s">
        <v>66</v>
      </c>
      <c r="G2534">
        <v>161000010</v>
      </c>
      <c r="H2534" s="19">
        <v>45514</v>
      </c>
      <c r="I2534" t="s">
        <v>80</v>
      </c>
      <c r="J2534" s="1">
        <v>1033.5</v>
      </c>
      <c r="K2534" s="17">
        <v>3723</v>
      </c>
      <c r="L2534" t="s">
        <v>76</v>
      </c>
      <c r="M2534" t="s">
        <v>96</v>
      </c>
      <c r="N2534" s="1">
        <v>1033.5</v>
      </c>
      <c r="O2534" s="17">
        <v>3578</v>
      </c>
      <c r="P2534" t="s">
        <v>78</v>
      </c>
      <c r="Q2534">
        <v>145</v>
      </c>
    </row>
    <row r="2535" spans="1:17" x14ac:dyDescent="0.25">
      <c r="A2535" s="13">
        <v>45505</v>
      </c>
      <c r="B2535" t="s">
        <v>35</v>
      </c>
      <c r="C2535" t="s">
        <v>297</v>
      </c>
      <c r="D2535" t="s">
        <v>99</v>
      </c>
      <c r="E2535" t="s">
        <v>73</v>
      </c>
      <c r="F2535" t="s">
        <v>66</v>
      </c>
      <c r="G2535">
        <v>161000010</v>
      </c>
      <c r="H2535" s="19">
        <v>45514</v>
      </c>
      <c r="I2535" t="s">
        <v>80</v>
      </c>
      <c r="J2535" s="1">
        <v>1505.6</v>
      </c>
      <c r="K2535" s="17">
        <v>4315</v>
      </c>
      <c r="L2535" t="s">
        <v>73</v>
      </c>
      <c r="M2535" t="s">
        <v>96</v>
      </c>
      <c r="N2535" s="1">
        <v>1505.6</v>
      </c>
      <c r="O2535" s="17">
        <v>3578</v>
      </c>
      <c r="P2535" t="s">
        <v>78</v>
      </c>
      <c r="Q2535">
        <v>737</v>
      </c>
    </row>
    <row r="2536" spans="1:17" x14ac:dyDescent="0.25">
      <c r="A2536" s="13">
        <v>45505</v>
      </c>
      <c r="B2536" t="s">
        <v>35</v>
      </c>
      <c r="C2536" t="s">
        <v>297</v>
      </c>
      <c r="D2536" t="s">
        <v>127</v>
      </c>
      <c r="E2536" t="s">
        <v>70</v>
      </c>
      <c r="F2536" t="s">
        <v>66</v>
      </c>
      <c r="G2536">
        <v>161000010</v>
      </c>
      <c r="H2536" s="19">
        <v>45514</v>
      </c>
      <c r="I2536" t="s">
        <v>80</v>
      </c>
      <c r="J2536" s="1">
        <v>1411.2</v>
      </c>
      <c r="K2536" s="17">
        <v>4021</v>
      </c>
      <c r="L2536" t="s">
        <v>70</v>
      </c>
      <c r="M2536" t="s">
        <v>96</v>
      </c>
      <c r="N2536" s="1">
        <v>1411.2</v>
      </c>
      <c r="O2536" s="17">
        <v>3578</v>
      </c>
      <c r="P2536" t="s">
        <v>78</v>
      </c>
      <c r="Q2536">
        <v>443</v>
      </c>
    </row>
    <row r="2537" spans="1:17" x14ac:dyDescent="0.25">
      <c r="A2537" s="13">
        <v>45505</v>
      </c>
      <c r="B2537" t="s">
        <v>35</v>
      </c>
      <c r="C2537" t="s">
        <v>300</v>
      </c>
      <c r="D2537" t="s">
        <v>81</v>
      </c>
      <c r="E2537" t="s">
        <v>73</v>
      </c>
      <c r="F2537" t="s">
        <v>66</v>
      </c>
      <c r="G2537">
        <v>162003608</v>
      </c>
      <c r="H2537" s="19">
        <v>45514</v>
      </c>
      <c r="I2537" t="s">
        <v>80</v>
      </c>
      <c r="J2537" s="1">
        <v>3970.2</v>
      </c>
      <c r="K2537" s="17">
        <v>4310</v>
      </c>
      <c r="L2537" t="s">
        <v>73</v>
      </c>
      <c r="M2537" t="s">
        <v>96</v>
      </c>
      <c r="N2537" s="1">
        <v>3970.2</v>
      </c>
      <c r="O2537" s="17">
        <v>4327</v>
      </c>
      <c r="P2537" t="s">
        <v>73</v>
      </c>
      <c r="Q2537">
        <v>-17</v>
      </c>
    </row>
    <row r="2538" spans="1:17" x14ac:dyDescent="0.25">
      <c r="A2538" s="13">
        <v>45505</v>
      </c>
      <c r="B2538" t="s">
        <v>35</v>
      </c>
      <c r="C2538" t="s">
        <v>300</v>
      </c>
      <c r="D2538" t="s">
        <v>81</v>
      </c>
      <c r="E2538" t="s">
        <v>73</v>
      </c>
      <c r="F2538" t="s">
        <v>66</v>
      </c>
      <c r="G2538">
        <v>152000048</v>
      </c>
      <c r="H2538" s="19">
        <v>45515</v>
      </c>
      <c r="I2538" t="s">
        <v>80</v>
      </c>
      <c r="J2538" s="1">
        <v>4021.7</v>
      </c>
      <c r="K2538" s="17">
        <v>4416</v>
      </c>
      <c r="L2538" t="s">
        <v>73</v>
      </c>
      <c r="M2538" t="s">
        <v>96</v>
      </c>
      <c r="N2538" s="1">
        <v>4021.7</v>
      </c>
      <c r="O2538" s="17">
        <v>4082</v>
      </c>
      <c r="P2538" t="s">
        <v>70</v>
      </c>
      <c r="Q2538">
        <v>334</v>
      </c>
    </row>
    <row r="2539" spans="1:17" x14ac:dyDescent="0.25">
      <c r="A2539" s="13">
        <v>45505</v>
      </c>
      <c r="B2539" t="s">
        <v>35</v>
      </c>
      <c r="C2539" t="s">
        <v>297</v>
      </c>
      <c r="D2539" t="s">
        <v>126</v>
      </c>
      <c r="E2539" t="s">
        <v>76</v>
      </c>
      <c r="F2539" t="s">
        <v>66</v>
      </c>
      <c r="G2539">
        <v>161000011</v>
      </c>
      <c r="H2539" s="19">
        <v>45516</v>
      </c>
      <c r="I2539" t="s">
        <v>80</v>
      </c>
      <c r="J2539" s="1">
        <v>1263.72</v>
      </c>
      <c r="K2539" s="17">
        <v>3119</v>
      </c>
      <c r="L2539" t="s">
        <v>136</v>
      </c>
      <c r="M2539" t="s">
        <v>96</v>
      </c>
      <c r="N2539" s="1">
        <v>1263.72</v>
      </c>
      <c r="O2539" s="17">
        <v>3792</v>
      </c>
      <c r="P2539" t="s">
        <v>76</v>
      </c>
      <c r="Q2539">
        <v>-673</v>
      </c>
    </row>
    <row r="2540" spans="1:17" x14ac:dyDescent="0.25">
      <c r="A2540" s="13">
        <v>45505</v>
      </c>
      <c r="B2540" t="s">
        <v>35</v>
      </c>
      <c r="C2540" t="s">
        <v>297</v>
      </c>
      <c r="D2540" t="s">
        <v>99</v>
      </c>
      <c r="E2540" t="s">
        <v>73</v>
      </c>
      <c r="F2540" t="s">
        <v>66</v>
      </c>
      <c r="G2540">
        <v>161000011</v>
      </c>
      <c r="H2540" s="19">
        <v>45516</v>
      </c>
      <c r="I2540" t="s">
        <v>80</v>
      </c>
      <c r="J2540" s="1">
        <v>2228.16</v>
      </c>
      <c r="K2540" s="17">
        <v>4325</v>
      </c>
      <c r="L2540" t="s">
        <v>73</v>
      </c>
      <c r="M2540" t="s">
        <v>96</v>
      </c>
      <c r="N2540" s="1">
        <v>2228.16</v>
      </c>
      <c r="O2540" s="17">
        <v>3575</v>
      </c>
      <c r="P2540" t="s">
        <v>78</v>
      </c>
      <c r="Q2540">
        <v>750</v>
      </c>
    </row>
    <row r="2541" spans="1:17" x14ac:dyDescent="0.25">
      <c r="A2541" s="13">
        <v>45505</v>
      </c>
      <c r="B2541" t="s">
        <v>35</v>
      </c>
      <c r="C2541" t="s">
        <v>297</v>
      </c>
      <c r="D2541" t="s">
        <v>127</v>
      </c>
      <c r="E2541" t="s">
        <v>70</v>
      </c>
      <c r="F2541" t="s">
        <v>66</v>
      </c>
      <c r="G2541">
        <v>161000011</v>
      </c>
      <c r="H2541" s="19">
        <v>45516</v>
      </c>
      <c r="I2541" t="s">
        <v>80</v>
      </c>
      <c r="J2541" s="1">
        <v>383.41</v>
      </c>
      <c r="K2541" s="17">
        <v>3418</v>
      </c>
      <c r="L2541" t="s">
        <v>78</v>
      </c>
      <c r="M2541" t="s">
        <v>96</v>
      </c>
      <c r="N2541" s="1">
        <v>383.41</v>
      </c>
      <c r="O2541" s="17">
        <v>3720</v>
      </c>
      <c r="P2541" t="s">
        <v>76</v>
      </c>
      <c r="Q2541">
        <v>-302</v>
      </c>
    </row>
    <row r="2542" spans="1:17" x14ac:dyDescent="0.25">
      <c r="A2542" s="13">
        <v>45505</v>
      </c>
      <c r="B2542" t="s">
        <v>35</v>
      </c>
      <c r="C2542" t="s">
        <v>298</v>
      </c>
      <c r="D2542" t="s">
        <v>77</v>
      </c>
      <c r="E2542" t="s">
        <v>78</v>
      </c>
      <c r="F2542" t="s">
        <v>66</v>
      </c>
      <c r="G2542">
        <v>162004722</v>
      </c>
      <c r="H2542" s="19">
        <v>45517</v>
      </c>
      <c r="I2542" t="s">
        <v>80</v>
      </c>
      <c r="J2542" s="1">
        <v>3807.4</v>
      </c>
      <c r="K2542" s="17">
        <v>3503</v>
      </c>
      <c r="L2542" t="s">
        <v>78</v>
      </c>
      <c r="M2542" t="s">
        <v>96</v>
      </c>
      <c r="N2542" s="1">
        <v>3807.4</v>
      </c>
      <c r="O2542" s="17">
        <v>3458</v>
      </c>
      <c r="P2542" t="s">
        <v>78</v>
      </c>
      <c r="Q2542">
        <v>45</v>
      </c>
    </row>
    <row r="2543" spans="1:17" x14ac:dyDescent="0.25">
      <c r="A2543" s="13">
        <v>45505</v>
      </c>
      <c r="B2543" t="s">
        <v>35</v>
      </c>
      <c r="C2543" t="s">
        <v>297</v>
      </c>
      <c r="D2543" t="s">
        <v>99</v>
      </c>
      <c r="E2543" t="s">
        <v>73</v>
      </c>
      <c r="F2543" t="s">
        <v>66</v>
      </c>
      <c r="G2543">
        <v>161000012</v>
      </c>
      <c r="H2543" s="19">
        <v>45518</v>
      </c>
      <c r="I2543" t="s">
        <v>80</v>
      </c>
      <c r="J2543" s="1">
        <v>1385.27</v>
      </c>
      <c r="K2543" s="17">
        <v>4326</v>
      </c>
      <c r="L2543" t="s">
        <v>73</v>
      </c>
      <c r="M2543" t="s">
        <v>96</v>
      </c>
      <c r="N2543" s="1">
        <v>1385.27</v>
      </c>
      <c r="O2543" s="17">
        <v>4025</v>
      </c>
      <c r="P2543" t="s">
        <v>70</v>
      </c>
      <c r="Q2543">
        <v>301</v>
      </c>
    </row>
    <row r="2544" spans="1:17" x14ac:dyDescent="0.25">
      <c r="A2544" s="13">
        <v>45505</v>
      </c>
      <c r="B2544" t="s">
        <v>35</v>
      </c>
      <c r="C2544" t="s">
        <v>297</v>
      </c>
      <c r="D2544" t="s">
        <v>127</v>
      </c>
      <c r="E2544" t="s">
        <v>70</v>
      </c>
      <c r="F2544" t="s">
        <v>66</v>
      </c>
      <c r="G2544">
        <v>161000012</v>
      </c>
      <c r="H2544" s="19">
        <v>45518</v>
      </c>
      <c r="I2544" t="s">
        <v>80</v>
      </c>
      <c r="J2544" s="1">
        <v>2591.94</v>
      </c>
      <c r="K2544" s="17">
        <v>4029</v>
      </c>
      <c r="L2544" t="s">
        <v>70</v>
      </c>
      <c r="M2544" t="s">
        <v>96</v>
      </c>
      <c r="N2544" s="1">
        <v>2591.94</v>
      </c>
      <c r="O2544" s="17">
        <v>3991</v>
      </c>
      <c r="P2544" t="s">
        <v>76</v>
      </c>
      <c r="Q2544">
        <v>38</v>
      </c>
    </row>
    <row r="2545" spans="1:17" x14ac:dyDescent="0.25">
      <c r="A2545" s="13">
        <v>45505</v>
      </c>
      <c r="B2545" t="s">
        <v>35</v>
      </c>
      <c r="C2545" t="s">
        <v>301</v>
      </c>
      <c r="D2545" t="s">
        <v>65</v>
      </c>
      <c r="E2545" t="s">
        <v>70</v>
      </c>
      <c r="F2545" t="s">
        <v>66</v>
      </c>
      <c r="G2545">
        <v>152000040</v>
      </c>
      <c r="H2545" s="19">
        <v>45519</v>
      </c>
      <c r="I2545" t="s">
        <v>80</v>
      </c>
      <c r="J2545" s="1">
        <v>4071.1</v>
      </c>
      <c r="K2545" s="17">
        <v>4114</v>
      </c>
      <c r="L2545" t="s">
        <v>70</v>
      </c>
      <c r="M2545" t="s">
        <v>96</v>
      </c>
      <c r="N2545" s="1">
        <v>4071.1</v>
      </c>
      <c r="O2545" s="17">
        <v>3512</v>
      </c>
      <c r="P2545" t="s">
        <v>78</v>
      </c>
      <c r="Q2545">
        <v>602</v>
      </c>
    </row>
    <row r="2546" spans="1:17" x14ac:dyDescent="0.25">
      <c r="A2546" s="13">
        <v>45505</v>
      </c>
      <c r="B2546" t="s">
        <v>35</v>
      </c>
      <c r="C2546" t="s">
        <v>301</v>
      </c>
      <c r="D2546" t="s">
        <v>65</v>
      </c>
      <c r="E2546" t="s">
        <v>70</v>
      </c>
      <c r="F2546" t="s">
        <v>66</v>
      </c>
      <c r="G2546">
        <v>142000282</v>
      </c>
      <c r="H2546" s="19">
        <v>45521</v>
      </c>
      <c r="I2546" t="s">
        <v>80</v>
      </c>
      <c r="J2546" s="1">
        <v>4073.5</v>
      </c>
      <c r="K2546" s="17">
        <v>4112</v>
      </c>
      <c r="L2546" t="s">
        <v>70</v>
      </c>
      <c r="M2546" t="s">
        <v>96</v>
      </c>
      <c r="N2546" s="1">
        <v>4073.5</v>
      </c>
      <c r="O2546" s="17">
        <v>3205</v>
      </c>
      <c r="P2546" t="s">
        <v>136</v>
      </c>
      <c r="Q2546">
        <v>907</v>
      </c>
    </row>
    <row r="2547" spans="1:17" x14ac:dyDescent="0.25">
      <c r="A2547" s="13">
        <v>45505</v>
      </c>
      <c r="B2547" t="s">
        <v>35</v>
      </c>
      <c r="C2547" t="s">
        <v>298</v>
      </c>
      <c r="D2547" t="s">
        <v>77</v>
      </c>
      <c r="E2547" t="s">
        <v>78</v>
      </c>
      <c r="F2547" t="s">
        <v>66</v>
      </c>
      <c r="G2547">
        <v>152000116</v>
      </c>
      <c r="H2547" s="19">
        <v>45522</v>
      </c>
      <c r="I2547" t="s">
        <v>80</v>
      </c>
      <c r="J2547" s="1">
        <v>4000.8</v>
      </c>
      <c r="K2547" s="17">
        <v>3499</v>
      </c>
      <c r="L2547" t="s">
        <v>78</v>
      </c>
      <c r="M2547" t="s">
        <v>96</v>
      </c>
      <c r="N2547" s="1">
        <v>4000.8</v>
      </c>
      <c r="O2547" s="17">
        <v>2975</v>
      </c>
      <c r="P2547" t="s">
        <v>134</v>
      </c>
      <c r="Q2547">
        <v>524</v>
      </c>
    </row>
    <row r="2548" spans="1:17" x14ac:dyDescent="0.25">
      <c r="A2548" s="13">
        <v>45505</v>
      </c>
      <c r="B2548" t="s">
        <v>35</v>
      </c>
      <c r="C2548" t="s">
        <v>300</v>
      </c>
      <c r="D2548" t="s">
        <v>81</v>
      </c>
      <c r="E2548" t="s">
        <v>73</v>
      </c>
      <c r="F2548" t="s">
        <v>66</v>
      </c>
      <c r="G2548">
        <v>162003611</v>
      </c>
      <c r="H2548" s="19">
        <v>45524</v>
      </c>
      <c r="I2548" t="s">
        <v>80</v>
      </c>
      <c r="J2548" s="1">
        <v>1667.11</v>
      </c>
      <c r="K2548" s="17">
        <v>4310</v>
      </c>
      <c r="L2548" t="s">
        <v>73</v>
      </c>
      <c r="M2548" t="s">
        <v>96</v>
      </c>
      <c r="N2548" s="1">
        <v>1667.11</v>
      </c>
      <c r="O2548" s="17">
        <v>3799</v>
      </c>
      <c r="P2548" t="s">
        <v>76</v>
      </c>
      <c r="Q2548">
        <v>511</v>
      </c>
    </row>
    <row r="2549" spans="1:17" x14ac:dyDescent="0.25">
      <c r="A2549" s="13">
        <v>45505</v>
      </c>
      <c r="B2549" t="s">
        <v>35</v>
      </c>
      <c r="C2549" t="s">
        <v>300</v>
      </c>
      <c r="D2549" t="s">
        <v>125</v>
      </c>
      <c r="E2549" t="s">
        <v>70</v>
      </c>
      <c r="F2549" t="s">
        <v>66</v>
      </c>
      <c r="G2549">
        <v>162003611</v>
      </c>
      <c r="H2549" s="19">
        <v>45524</v>
      </c>
      <c r="I2549" t="s">
        <v>80</v>
      </c>
      <c r="J2549" s="1">
        <v>2435.1999999999998</v>
      </c>
      <c r="K2549" s="17">
        <v>4406</v>
      </c>
      <c r="L2549" t="s">
        <v>73</v>
      </c>
      <c r="M2549" t="s">
        <v>96</v>
      </c>
      <c r="N2549" s="1">
        <v>2435.1999999999998</v>
      </c>
      <c r="O2549" s="17">
        <v>3837</v>
      </c>
      <c r="P2549" t="s">
        <v>76</v>
      </c>
      <c r="Q2549">
        <v>569</v>
      </c>
    </row>
    <row r="2550" spans="1:17" x14ac:dyDescent="0.25">
      <c r="A2550" s="13">
        <v>45505</v>
      </c>
      <c r="B2550" t="s">
        <v>35</v>
      </c>
      <c r="C2550" t="s">
        <v>301</v>
      </c>
      <c r="D2550" t="s">
        <v>65</v>
      </c>
      <c r="E2550" t="s">
        <v>70</v>
      </c>
      <c r="F2550" t="s">
        <v>66</v>
      </c>
      <c r="G2550">
        <v>152000041</v>
      </c>
      <c r="H2550" s="19">
        <v>45525</v>
      </c>
      <c r="I2550" t="s">
        <v>80</v>
      </c>
      <c r="J2550" s="1">
        <v>4112.8999999999996</v>
      </c>
      <c r="K2550" s="17">
        <v>3884</v>
      </c>
      <c r="L2550" t="s">
        <v>76</v>
      </c>
      <c r="M2550" t="s">
        <v>96</v>
      </c>
      <c r="N2550" s="1">
        <v>4112.8999999999996</v>
      </c>
      <c r="O2550" s="17">
        <v>2903</v>
      </c>
      <c r="P2550" t="s">
        <v>134</v>
      </c>
      <c r="Q2550">
        <v>981</v>
      </c>
    </row>
    <row r="2551" spans="1:17" x14ac:dyDescent="0.25">
      <c r="A2551" s="13">
        <v>45505</v>
      </c>
      <c r="B2551" t="s">
        <v>35</v>
      </c>
      <c r="C2551" t="s">
        <v>300</v>
      </c>
      <c r="D2551" t="s">
        <v>81</v>
      </c>
      <c r="E2551" t="s">
        <v>73</v>
      </c>
      <c r="F2551" t="s">
        <v>66</v>
      </c>
      <c r="G2551">
        <v>162003613</v>
      </c>
      <c r="H2551" s="19">
        <v>45526</v>
      </c>
      <c r="I2551" t="s">
        <v>80</v>
      </c>
      <c r="J2551" s="1">
        <v>4094.1</v>
      </c>
      <c r="K2551" s="17">
        <v>4781</v>
      </c>
      <c r="L2551" t="s">
        <v>93</v>
      </c>
      <c r="M2551" t="s">
        <v>96</v>
      </c>
      <c r="N2551" s="1">
        <v>4094.1</v>
      </c>
      <c r="O2551" s="17">
        <v>4134</v>
      </c>
      <c r="P2551" t="s">
        <v>70</v>
      </c>
      <c r="Q2551">
        <v>647</v>
      </c>
    </row>
    <row r="2552" spans="1:17" x14ac:dyDescent="0.25">
      <c r="A2552" s="13">
        <v>45505</v>
      </c>
      <c r="B2552" t="s">
        <v>35</v>
      </c>
      <c r="C2552" t="s">
        <v>301</v>
      </c>
      <c r="D2552" t="s">
        <v>65</v>
      </c>
      <c r="E2552" t="s">
        <v>70</v>
      </c>
      <c r="F2552" t="s">
        <v>66</v>
      </c>
      <c r="G2552">
        <v>162003741</v>
      </c>
      <c r="H2552" s="19">
        <v>45528</v>
      </c>
      <c r="I2552" t="s">
        <v>80</v>
      </c>
      <c r="J2552" s="1">
        <v>4085.7</v>
      </c>
      <c r="K2552" s="17">
        <v>4141</v>
      </c>
      <c r="L2552" t="s">
        <v>70</v>
      </c>
      <c r="M2552" t="s">
        <v>96</v>
      </c>
      <c r="N2552" s="1">
        <v>4085.7</v>
      </c>
      <c r="O2552" s="17">
        <v>3245</v>
      </c>
      <c r="P2552" t="s">
        <v>136</v>
      </c>
      <c r="Q2552">
        <v>896</v>
      </c>
    </row>
    <row r="2553" spans="1:17" x14ac:dyDescent="0.25">
      <c r="A2553" s="13">
        <v>45505</v>
      </c>
      <c r="B2553" t="s">
        <v>35</v>
      </c>
      <c r="C2553" t="s">
        <v>298</v>
      </c>
      <c r="D2553" t="s">
        <v>94</v>
      </c>
      <c r="E2553" t="s">
        <v>73</v>
      </c>
      <c r="F2553" t="s">
        <v>66</v>
      </c>
      <c r="G2553">
        <v>162004730</v>
      </c>
      <c r="H2553" s="19">
        <v>45528</v>
      </c>
      <c r="I2553" t="s">
        <v>80</v>
      </c>
      <c r="J2553" s="1">
        <v>4079.7</v>
      </c>
      <c r="K2553" s="17">
        <v>4420</v>
      </c>
      <c r="L2553" t="s">
        <v>73</v>
      </c>
      <c r="M2553" t="s">
        <v>96</v>
      </c>
      <c r="N2553" s="1">
        <v>4079.7</v>
      </c>
      <c r="O2553" s="17">
        <v>3455</v>
      </c>
      <c r="P2553" t="s">
        <v>78</v>
      </c>
      <c r="Q2553">
        <v>965</v>
      </c>
    </row>
    <row r="2554" spans="1:17" x14ac:dyDescent="0.25">
      <c r="A2554" s="13">
        <v>45505</v>
      </c>
      <c r="B2554" t="s">
        <v>35</v>
      </c>
      <c r="C2554" t="s">
        <v>297</v>
      </c>
      <c r="D2554" t="s">
        <v>126</v>
      </c>
      <c r="E2554" t="s">
        <v>76</v>
      </c>
      <c r="F2554" t="s">
        <v>66</v>
      </c>
      <c r="G2554">
        <v>161000013</v>
      </c>
      <c r="H2554" s="19">
        <v>45531</v>
      </c>
      <c r="I2554" t="s">
        <v>80</v>
      </c>
      <c r="J2554" s="1">
        <v>1259.27</v>
      </c>
      <c r="K2554" s="17">
        <v>2919</v>
      </c>
      <c r="L2554" t="s">
        <v>134</v>
      </c>
      <c r="M2554" t="s">
        <v>96</v>
      </c>
      <c r="N2554" s="1">
        <v>1259.27</v>
      </c>
      <c r="O2554" s="17">
        <v>3593</v>
      </c>
      <c r="P2554" t="s">
        <v>78</v>
      </c>
      <c r="Q2554">
        <v>-674</v>
      </c>
    </row>
    <row r="2555" spans="1:17" x14ac:dyDescent="0.25">
      <c r="A2555" s="13">
        <v>45505</v>
      </c>
      <c r="B2555" t="s">
        <v>35</v>
      </c>
      <c r="C2555" t="s">
        <v>297</v>
      </c>
      <c r="D2555" t="s">
        <v>127</v>
      </c>
      <c r="E2555" t="s">
        <v>70</v>
      </c>
      <c r="F2555" t="s">
        <v>66</v>
      </c>
      <c r="G2555">
        <v>161000013</v>
      </c>
      <c r="H2555" s="19">
        <v>45531</v>
      </c>
      <c r="I2555" t="s">
        <v>80</v>
      </c>
      <c r="J2555" s="1">
        <v>2787.01</v>
      </c>
      <c r="K2555" s="17">
        <v>3117</v>
      </c>
      <c r="L2555" t="s">
        <v>136</v>
      </c>
      <c r="M2555" t="s">
        <v>96</v>
      </c>
      <c r="N2555" s="1">
        <v>2787.01</v>
      </c>
      <c r="O2555" s="17">
        <v>3594</v>
      </c>
      <c r="P2555" t="s">
        <v>78</v>
      </c>
      <c r="Q2555">
        <v>-477</v>
      </c>
    </row>
    <row r="2556" spans="1:17" x14ac:dyDescent="0.25">
      <c r="A2556" s="13">
        <v>45505</v>
      </c>
      <c r="B2556" t="s">
        <v>35</v>
      </c>
      <c r="C2556" t="s">
        <v>298</v>
      </c>
      <c r="D2556" t="s">
        <v>89</v>
      </c>
      <c r="E2556" t="s">
        <v>73</v>
      </c>
      <c r="F2556" t="s">
        <v>66</v>
      </c>
      <c r="G2556">
        <v>162003611</v>
      </c>
      <c r="H2556" s="19">
        <v>45531</v>
      </c>
      <c r="I2556" t="s">
        <v>80</v>
      </c>
      <c r="J2556" s="1">
        <v>2754.57</v>
      </c>
      <c r="K2556" s="17">
        <v>4315</v>
      </c>
      <c r="L2556" t="s">
        <v>73</v>
      </c>
      <c r="M2556" t="s">
        <v>96</v>
      </c>
      <c r="N2556" s="1">
        <v>2754.57</v>
      </c>
      <c r="O2556" s="17">
        <v>3869</v>
      </c>
      <c r="P2556" t="s">
        <v>76</v>
      </c>
      <c r="Q2556">
        <v>446</v>
      </c>
    </row>
    <row r="2557" spans="1:17" x14ac:dyDescent="0.25">
      <c r="A2557" s="13">
        <v>45505</v>
      </c>
      <c r="B2557" t="s">
        <v>35</v>
      </c>
      <c r="C2557" t="s">
        <v>298</v>
      </c>
      <c r="D2557" t="s">
        <v>122</v>
      </c>
      <c r="E2557" t="s">
        <v>73</v>
      </c>
      <c r="F2557" t="s">
        <v>66</v>
      </c>
      <c r="G2557">
        <v>162003611</v>
      </c>
      <c r="H2557" s="19">
        <v>45531</v>
      </c>
      <c r="I2557" t="s">
        <v>80</v>
      </c>
      <c r="J2557" s="1">
        <v>1303.19</v>
      </c>
      <c r="K2557" s="17">
        <v>4320</v>
      </c>
      <c r="L2557" t="s">
        <v>73</v>
      </c>
      <c r="M2557" t="s">
        <v>96</v>
      </c>
      <c r="N2557" s="1">
        <v>1303.19</v>
      </c>
      <c r="O2557" s="17">
        <v>3869</v>
      </c>
      <c r="P2557" t="s">
        <v>76</v>
      </c>
      <c r="Q2557">
        <v>451</v>
      </c>
    </row>
    <row r="2558" spans="1:17" x14ac:dyDescent="0.25">
      <c r="A2558" s="13">
        <v>45505</v>
      </c>
      <c r="B2558" t="s">
        <v>35</v>
      </c>
      <c r="C2558" t="s">
        <v>297</v>
      </c>
      <c r="D2558" t="s">
        <v>126</v>
      </c>
      <c r="E2558" t="s">
        <v>76</v>
      </c>
      <c r="F2558" t="s">
        <v>66</v>
      </c>
      <c r="G2558">
        <v>161000014</v>
      </c>
      <c r="H2558" s="19">
        <v>45532</v>
      </c>
      <c r="I2558" t="s">
        <v>80</v>
      </c>
      <c r="J2558" s="1">
        <v>1217.01</v>
      </c>
      <c r="K2558" s="17">
        <v>3286</v>
      </c>
      <c r="L2558" t="s">
        <v>136</v>
      </c>
      <c r="M2558" t="s">
        <v>96</v>
      </c>
      <c r="N2558" s="1">
        <v>1217.01</v>
      </c>
      <c r="O2558" s="17">
        <v>3886</v>
      </c>
      <c r="P2558" t="s">
        <v>76</v>
      </c>
      <c r="Q2558">
        <v>-600</v>
      </c>
    </row>
    <row r="2559" spans="1:17" x14ac:dyDescent="0.25">
      <c r="A2559" s="13">
        <v>45505</v>
      </c>
      <c r="B2559" t="s">
        <v>35</v>
      </c>
      <c r="C2559" t="s">
        <v>297</v>
      </c>
      <c r="D2559" t="s">
        <v>127</v>
      </c>
      <c r="E2559" t="s">
        <v>70</v>
      </c>
      <c r="F2559" t="s">
        <v>66</v>
      </c>
      <c r="G2559">
        <v>161000014</v>
      </c>
      <c r="H2559" s="19">
        <v>45532</v>
      </c>
      <c r="I2559" t="s">
        <v>80</v>
      </c>
      <c r="J2559" s="1">
        <v>2735.1</v>
      </c>
      <c r="K2559" s="17">
        <v>3276</v>
      </c>
      <c r="L2559" t="s">
        <v>136</v>
      </c>
      <c r="M2559" t="s">
        <v>96</v>
      </c>
      <c r="N2559" s="1">
        <v>2735.1</v>
      </c>
      <c r="O2559" s="17">
        <v>4151</v>
      </c>
      <c r="P2559" t="s">
        <v>70</v>
      </c>
      <c r="Q2559">
        <v>-875</v>
      </c>
    </row>
    <row r="2560" spans="1:17" x14ac:dyDescent="0.25">
      <c r="A2560" s="13">
        <v>45505</v>
      </c>
      <c r="B2560" t="s">
        <v>35</v>
      </c>
      <c r="C2560" t="s">
        <v>298</v>
      </c>
      <c r="D2560" t="s">
        <v>87</v>
      </c>
      <c r="E2560" t="s">
        <v>73</v>
      </c>
      <c r="F2560" t="s">
        <v>66</v>
      </c>
      <c r="G2560">
        <v>162004734</v>
      </c>
      <c r="H2560" s="19">
        <v>45533</v>
      </c>
      <c r="I2560" t="s">
        <v>80</v>
      </c>
      <c r="J2560" s="1">
        <v>3908.1</v>
      </c>
      <c r="K2560" s="17">
        <v>4322</v>
      </c>
      <c r="L2560" t="s">
        <v>73</v>
      </c>
      <c r="M2560" t="s">
        <v>96</v>
      </c>
      <c r="N2560" s="1">
        <v>3908.1</v>
      </c>
      <c r="O2560" s="17">
        <v>3704</v>
      </c>
      <c r="P2560" t="s">
        <v>76</v>
      </c>
      <c r="Q2560">
        <v>618</v>
      </c>
    </row>
    <row r="2561" spans="1:17" x14ac:dyDescent="0.25">
      <c r="A2561" s="13">
        <v>45536</v>
      </c>
      <c r="B2561" t="s">
        <v>35</v>
      </c>
      <c r="C2561" t="s">
        <v>300</v>
      </c>
      <c r="D2561" t="s">
        <v>81</v>
      </c>
      <c r="E2561" t="s">
        <v>73</v>
      </c>
      <c r="F2561" t="s">
        <v>66</v>
      </c>
      <c r="G2561">
        <v>162003618</v>
      </c>
      <c r="H2561" s="19">
        <v>45535</v>
      </c>
      <c r="I2561" t="s">
        <v>80</v>
      </c>
      <c r="J2561" s="1">
        <v>4031.6</v>
      </c>
      <c r="K2561" s="17">
        <v>4583</v>
      </c>
      <c r="L2561" t="s">
        <v>73</v>
      </c>
      <c r="M2561" t="s">
        <v>96</v>
      </c>
      <c r="N2561" s="1">
        <v>4031.6</v>
      </c>
      <c r="O2561" s="17">
        <v>3639</v>
      </c>
      <c r="P2561" t="s">
        <v>78</v>
      </c>
      <c r="Q2561">
        <v>944</v>
      </c>
    </row>
    <row r="2562" spans="1:17" x14ac:dyDescent="0.25">
      <c r="A2562" s="13">
        <v>45536</v>
      </c>
      <c r="B2562" t="s">
        <v>35</v>
      </c>
      <c r="C2562" t="s">
        <v>298</v>
      </c>
      <c r="D2562" t="s">
        <v>87</v>
      </c>
      <c r="E2562" t="s">
        <v>73</v>
      </c>
      <c r="F2562" t="s">
        <v>66</v>
      </c>
      <c r="G2562">
        <v>152000117</v>
      </c>
      <c r="H2562" s="19">
        <v>45535</v>
      </c>
      <c r="I2562" t="s">
        <v>80</v>
      </c>
      <c r="J2562" s="1">
        <v>4099.3999999999996</v>
      </c>
      <c r="K2562" s="17">
        <v>3144</v>
      </c>
      <c r="L2562" t="s">
        <v>136</v>
      </c>
      <c r="M2562" t="s">
        <v>96</v>
      </c>
      <c r="N2562" s="1">
        <v>4099.3999999999996</v>
      </c>
      <c r="O2562" s="17">
        <v>3846</v>
      </c>
      <c r="P2562" t="s">
        <v>76</v>
      </c>
      <c r="Q2562">
        <v>-702</v>
      </c>
    </row>
    <row r="2563" spans="1:17" x14ac:dyDescent="0.25">
      <c r="A2563" s="13">
        <v>45536</v>
      </c>
      <c r="B2563" t="s">
        <v>35</v>
      </c>
      <c r="C2563" t="s">
        <v>298</v>
      </c>
      <c r="D2563" t="s">
        <v>94</v>
      </c>
      <c r="E2563" t="s">
        <v>73</v>
      </c>
      <c r="F2563" t="s">
        <v>66</v>
      </c>
      <c r="G2563">
        <v>152000118</v>
      </c>
      <c r="H2563" s="19">
        <v>45536</v>
      </c>
      <c r="I2563" t="s">
        <v>80</v>
      </c>
      <c r="J2563" s="1">
        <v>4087.1</v>
      </c>
      <c r="K2563" s="17">
        <v>3126</v>
      </c>
      <c r="L2563" t="s">
        <v>136</v>
      </c>
      <c r="M2563" t="s">
        <v>96</v>
      </c>
      <c r="N2563" s="1">
        <v>4087.1</v>
      </c>
      <c r="O2563" s="17">
        <v>3734</v>
      </c>
      <c r="P2563" t="s">
        <v>76</v>
      </c>
      <c r="Q2563">
        <v>-608</v>
      </c>
    </row>
    <row r="2564" spans="1:17" x14ac:dyDescent="0.25">
      <c r="A2564" s="13">
        <v>45536</v>
      </c>
      <c r="B2564" t="s">
        <v>35</v>
      </c>
      <c r="C2564" t="s">
        <v>298</v>
      </c>
      <c r="D2564" t="s">
        <v>89</v>
      </c>
      <c r="E2564" t="s">
        <v>73</v>
      </c>
      <c r="F2564" t="s">
        <v>66</v>
      </c>
      <c r="G2564">
        <v>162003616</v>
      </c>
      <c r="H2564" s="19">
        <v>45538</v>
      </c>
      <c r="I2564" t="s">
        <v>80</v>
      </c>
      <c r="J2564" s="1">
        <v>2798.75</v>
      </c>
      <c r="K2564" s="17">
        <v>3436</v>
      </c>
      <c r="L2564" t="s">
        <v>78</v>
      </c>
      <c r="M2564" t="s">
        <v>96</v>
      </c>
      <c r="N2564" s="1">
        <v>2798.75</v>
      </c>
      <c r="O2564" s="17">
        <v>4061</v>
      </c>
      <c r="P2564" t="s">
        <v>70</v>
      </c>
      <c r="Q2564">
        <v>-625</v>
      </c>
    </row>
    <row r="2565" spans="1:17" x14ac:dyDescent="0.25">
      <c r="A2565" s="13">
        <v>45536</v>
      </c>
      <c r="B2565" t="s">
        <v>35</v>
      </c>
      <c r="C2565" t="s">
        <v>298</v>
      </c>
      <c r="D2565" t="s">
        <v>122</v>
      </c>
      <c r="E2565" t="s">
        <v>73</v>
      </c>
      <c r="F2565" t="s">
        <v>66</v>
      </c>
      <c r="G2565">
        <v>162003616</v>
      </c>
      <c r="H2565" s="19">
        <v>45538</v>
      </c>
      <c r="I2565" t="s">
        <v>80</v>
      </c>
      <c r="J2565" s="1">
        <v>1343.85</v>
      </c>
      <c r="K2565" s="17">
        <v>3445</v>
      </c>
      <c r="L2565" t="s">
        <v>78</v>
      </c>
      <c r="M2565" t="s">
        <v>96</v>
      </c>
      <c r="N2565" s="1">
        <v>1343.85</v>
      </c>
      <c r="O2565" s="17">
        <v>4061</v>
      </c>
      <c r="P2565" t="s">
        <v>70</v>
      </c>
      <c r="Q2565">
        <v>-616</v>
      </c>
    </row>
    <row r="2566" spans="1:17" x14ac:dyDescent="0.25">
      <c r="A2566" s="13">
        <v>45536</v>
      </c>
      <c r="B2566" t="s">
        <v>35</v>
      </c>
      <c r="C2566" t="s">
        <v>298</v>
      </c>
      <c r="D2566" t="s">
        <v>94</v>
      </c>
      <c r="E2566" t="s">
        <v>73</v>
      </c>
      <c r="F2566" t="s">
        <v>66</v>
      </c>
      <c r="G2566">
        <v>162004736</v>
      </c>
      <c r="H2566" s="19">
        <v>45539</v>
      </c>
      <c r="I2566" t="s">
        <v>80</v>
      </c>
      <c r="J2566" s="1">
        <v>4154.5</v>
      </c>
      <c r="K2566" s="17">
        <v>4441</v>
      </c>
      <c r="L2566" t="s">
        <v>73</v>
      </c>
      <c r="M2566" t="s">
        <v>96</v>
      </c>
      <c r="N2566" s="1">
        <v>4154.5</v>
      </c>
      <c r="O2566" s="17">
        <v>3568</v>
      </c>
      <c r="P2566" t="s">
        <v>78</v>
      </c>
      <c r="Q2566">
        <v>873</v>
      </c>
    </row>
    <row r="2567" spans="1:17" x14ac:dyDescent="0.25">
      <c r="A2567" s="13">
        <v>45536</v>
      </c>
      <c r="B2567" t="s">
        <v>35</v>
      </c>
      <c r="C2567" t="s">
        <v>300</v>
      </c>
      <c r="D2567" t="s">
        <v>81</v>
      </c>
      <c r="E2567" t="s">
        <v>73</v>
      </c>
      <c r="F2567" t="s">
        <v>66</v>
      </c>
      <c r="G2567">
        <v>142000186</v>
      </c>
      <c r="H2567" s="19">
        <v>45540</v>
      </c>
      <c r="I2567" t="s">
        <v>80</v>
      </c>
      <c r="J2567" s="1">
        <v>1074.47</v>
      </c>
      <c r="K2567" s="17">
        <v>4450</v>
      </c>
      <c r="L2567" t="s">
        <v>73</v>
      </c>
      <c r="M2567" t="s">
        <v>96</v>
      </c>
      <c r="N2567" s="1">
        <v>1074.47</v>
      </c>
      <c r="O2567" s="17">
        <v>4320</v>
      </c>
      <c r="P2567" t="s">
        <v>73</v>
      </c>
      <c r="Q2567">
        <v>130</v>
      </c>
    </row>
    <row r="2568" spans="1:17" x14ac:dyDescent="0.25">
      <c r="A2568" s="13">
        <v>45536</v>
      </c>
      <c r="B2568" t="s">
        <v>35</v>
      </c>
      <c r="C2568" t="s">
        <v>300</v>
      </c>
      <c r="D2568" t="s">
        <v>125</v>
      </c>
      <c r="E2568" t="s">
        <v>70</v>
      </c>
      <c r="F2568" t="s">
        <v>66</v>
      </c>
      <c r="G2568">
        <v>142000186</v>
      </c>
      <c r="H2568" s="19">
        <v>45540</v>
      </c>
      <c r="I2568" t="s">
        <v>80</v>
      </c>
      <c r="J2568" s="1">
        <v>3056.82</v>
      </c>
      <c r="K2568" s="17">
        <v>4289</v>
      </c>
      <c r="L2568" t="s">
        <v>70</v>
      </c>
      <c r="M2568" t="s">
        <v>96</v>
      </c>
      <c r="N2568" s="1">
        <v>3056.82</v>
      </c>
      <c r="O2568" s="17">
        <v>3709</v>
      </c>
      <c r="P2568" t="s">
        <v>76</v>
      </c>
      <c r="Q2568">
        <v>580</v>
      </c>
    </row>
    <row r="2569" spans="1:17" x14ac:dyDescent="0.25">
      <c r="A2569" s="13">
        <v>45536</v>
      </c>
      <c r="B2569" t="s">
        <v>35</v>
      </c>
      <c r="C2569" t="s">
        <v>300</v>
      </c>
      <c r="D2569" t="s">
        <v>81</v>
      </c>
      <c r="E2569" t="s">
        <v>73</v>
      </c>
      <c r="F2569" t="s">
        <v>66</v>
      </c>
      <c r="G2569">
        <v>162003623</v>
      </c>
      <c r="H2569" s="19">
        <v>45542</v>
      </c>
      <c r="I2569" t="s">
        <v>80</v>
      </c>
      <c r="J2569" s="1">
        <v>962.87</v>
      </c>
      <c r="K2569" s="17">
        <v>4489</v>
      </c>
      <c r="L2569" t="s">
        <v>73</v>
      </c>
      <c r="M2569" t="s">
        <v>96</v>
      </c>
      <c r="N2569" s="1">
        <v>962.87</v>
      </c>
      <c r="O2569" s="17">
        <v>3928</v>
      </c>
      <c r="P2569" t="s">
        <v>76</v>
      </c>
      <c r="Q2569">
        <v>561</v>
      </c>
    </row>
    <row r="2570" spans="1:17" x14ac:dyDescent="0.25">
      <c r="A2570" s="13">
        <v>45536</v>
      </c>
      <c r="B2570" t="s">
        <v>35</v>
      </c>
      <c r="C2570" t="s">
        <v>300</v>
      </c>
      <c r="D2570" t="s">
        <v>125</v>
      </c>
      <c r="E2570" t="s">
        <v>70</v>
      </c>
      <c r="F2570" t="s">
        <v>66</v>
      </c>
      <c r="G2570">
        <v>162003623</v>
      </c>
      <c r="H2570" s="19">
        <v>45542</v>
      </c>
      <c r="I2570" t="s">
        <v>80</v>
      </c>
      <c r="J2570" s="1">
        <v>3073.08</v>
      </c>
      <c r="K2570" s="17">
        <v>4298</v>
      </c>
      <c r="L2570" t="s">
        <v>70</v>
      </c>
      <c r="M2570" t="s">
        <v>96</v>
      </c>
      <c r="N2570" s="1">
        <v>3073.08</v>
      </c>
      <c r="O2570" s="17">
        <v>3579</v>
      </c>
      <c r="P2570" t="s">
        <v>78</v>
      </c>
      <c r="Q2570">
        <v>719</v>
      </c>
    </row>
    <row r="2571" spans="1:17" x14ac:dyDescent="0.25">
      <c r="A2571" s="13">
        <v>45536</v>
      </c>
      <c r="B2571" t="s">
        <v>35</v>
      </c>
      <c r="C2571" t="s">
        <v>298</v>
      </c>
      <c r="D2571" t="s">
        <v>77</v>
      </c>
      <c r="E2571" t="s">
        <v>78</v>
      </c>
      <c r="F2571" t="s">
        <v>66</v>
      </c>
      <c r="G2571">
        <v>152000119</v>
      </c>
      <c r="H2571" s="19">
        <v>45545</v>
      </c>
      <c r="I2571" t="s">
        <v>80</v>
      </c>
      <c r="J2571" s="1">
        <v>4035.2</v>
      </c>
      <c r="K2571" s="17">
        <v>3445</v>
      </c>
      <c r="L2571" t="s">
        <v>78</v>
      </c>
      <c r="M2571" t="s">
        <v>96</v>
      </c>
      <c r="N2571" s="1">
        <v>4035.2</v>
      </c>
      <c r="O2571" s="17">
        <v>3449</v>
      </c>
      <c r="P2571" t="s">
        <v>78</v>
      </c>
      <c r="Q2571">
        <v>-4</v>
      </c>
    </row>
    <row r="2572" spans="1:17" x14ac:dyDescent="0.25">
      <c r="A2572" s="13">
        <v>45536</v>
      </c>
      <c r="B2572" t="s">
        <v>35</v>
      </c>
      <c r="C2572" t="s">
        <v>298</v>
      </c>
      <c r="D2572" t="s">
        <v>94</v>
      </c>
      <c r="E2572" t="s">
        <v>73</v>
      </c>
      <c r="F2572" t="s">
        <v>66</v>
      </c>
      <c r="G2572">
        <v>152000120</v>
      </c>
      <c r="H2572" s="19">
        <v>45546</v>
      </c>
      <c r="I2572" t="s">
        <v>80</v>
      </c>
      <c r="J2572" s="1">
        <v>4123.3999999999996</v>
      </c>
      <c r="K2572" s="17">
        <v>3432</v>
      </c>
      <c r="L2572" t="s">
        <v>78</v>
      </c>
      <c r="M2572" t="s">
        <v>96</v>
      </c>
      <c r="N2572" s="1">
        <v>4123.3999999999996</v>
      </c>
      <c r="O2572" s="17">
        <v>3829</v>
      </c>
      <c r="P2572" t="s">
        <v>76</v>
      </c>
      <c r="Q2572">
        <v>-397</v>
      </c>
    </row>
    <row r="2573" spans="1:17" x14ac:dyDescent="0.25">
      <c r="A2573" s="13">
        <v>45536</v>
      </c>
      <c r="B2573" t="s">
        <v>35</v>
      </c>
      <c r="C2573" t="s">
        <v>298</v>
      </c>
      <c r="D2573" t="s">
        <v>77</v>
      </c>
      <c r="E2573" t="s">
        <v>78</v>
      </c>
      <c r="F2573" t="s">
        <v>66</v>
      </c>
      <c r="G2573">
        <v>142000259</v>
      </c>
      <c r="H2573" s="19">
        <v>45548</v>
      </c>
      <c r="I2573" t="s">
        <v>80</v>
      </c>
      <c r="J2573" s="1">
        <v>2055.58</v>
      </c>
      <c r="K2573" s="17">
        <v>3418</v>
      </c>
      <c r="L2573" t="s">
        <v>78</v>
      </c>
      <c r="M2573" t="s">
        <v>96</v>
      </c>
      <c r="N2573" s="1">
        <v>2055.58</v>
      </c>
      <c r="O2573" s="17">
        <v>3864</v>
      </c>
      <c r="P2573" t="s">
        <v>76</v>
      </c>
      <c r="Q2573">
        <v>-446</v>
      </c>
    </row>
    <row r="2574" spans="1:17" x14ac:dyDescent="0.25">
      <c r="A2574" s="13">
        <v>45536</v>
      </c>
      <c r="B2574" t="s">
        <v>35</v>
      </c>
      <c r="C2574" t="s">
        <v>298</v>
      </c>
      <c r="D2574" t="s">
        <v>86</v>
      </c>
      <c r="E2574" t="s">
        <v>78</v>
      </c>
      <c r="F2574" t="s">
        <v>66</v>
      </c>
      <c r="G2574">
        <v>142000259</v>
      </c>
      <c r="H2574" s="19">
        <v>45548</v>
      </c>
      <c r="I2574" t="s">
        <v>80</v>
      </c>
      <c r="J2574" s="1">
        <v>1830.83</v>
      </c>
      <c r="K2574" s="17">
        <v>3415</v>
      </c>
      <c r="L2574" t="s">
        <v>78</v>
      </c>
      <c r="M2574" t="s">
        <v>96</v>
      </c>
      <c r="N2574" s="1">
        <v>1830.83</v>
      </c>
      <c r="O2574" s="17">
        <v>3743</v>
      </c>
      <c r="P2574" t="s">
        <v>76</v>
      </c>
      <c r="Q2574">
        <v>-328</v>
      </c>
    </row>
    <row r="2575" spans="1:17" x14ac:dyDescent="0.25">
      <c r="A2575" s="13">
        <v>45536</v>
      </c>
      <c r="B2575" t="s">
        <v>35</v>
      </c>
      <c r="C2575" t="s">
        <v>300</v>
      </c>
      <c r="D2575" t="s">
        <v>81</v>
      </c>
      <c r="E2575" t="s">
        <v>73</v>
      </c>
      <c r="F2575" t="s">
        <v>66</v>
      </c>
      <c r="G2575">
        <v>152000049</v>
      </c>
      <c r="H2575" s="19">
        <v>45549</v>
      </c>
      <c r="I2575" t="s">
        <v>80</v>
      </c>
      <c r="J2575" s="1">
        <v>4004.9</v>
      </c>
      <c r="K2575" s="17">
        <v>4487</v>
      </c>
      <c r="L2575" t="s">
        <v>73</v>
      </c>
      <c r="M2575" t="s">
        <v>96</v>
      </c>
      <c r="N2575" s="1">
        <v>4004.9</v>
      </c>
      <c r="O2575" s="17">
        <v>3731</v>
      </c>
      <c r="P2575" t="s">
        <v>76</v>
      </c>
      <c r="Q2575">
        <v>756</v>
      </c>
    </row>
    <row r="2576" spans="1:17" x14ac:dyDescent="0.25">
      <c r="A2576" s="13">
        <v>45536</v>
      </c>
      <c r="B2576" t="s">
        <v>35</v>
      </c>
      <c r="C2576" t="s">
        <v>298</v>
      </c>
      <c r="D2576" t="s">
        <v>89</v>
      </c>
      <c r="E2576" t="s">
        <v>73</v>
      </c>
      <c r="F2576" t="s">
        <v>66</v>
      </c>
      <c r="G2576">
        <v>162003640</v>
      </c>
      <c r="H2576" s="19">
        <v>45554</v>
      </c>
      <c r="I2576" t="s">
        <v>80</v>
      </c>
      <c r="J2576" s="1">
        <v>3916.9</v>
      </c>
      <c r="K2576" s="17">
        <v>4329</v>
      </c>
      <c r="L2576" t="s">
        <v>73</v>
      </c>
      <c r="M2576" t="s">
        <v>96</v>
      </c>
      <c r="N2576" s="1">
        <v>3916.9</v>
      </c>
      <c r="O2576" s="17">
        <v>3625</v>
      </c>
      <c r="P2576" t="s">
        <v>78</v>
      </c>
      <c r="Q2576">
        <v>704</v>
      </c>
    </row>
    <row r="2577" spans="1:17" x14ac:dyDescent="0.25">
      <c r="A2577" s="13">
        <v>45536</v>
      </c>
      <c r="B2577" t="s">
        <v>35</v>
      </c>
      <c r="C2577" t="s">
        <v>300</v>
      </c>
      <c r="D2577" t="s">
        <v>81</v>
      </c>
      <c r="E2577" t="s">
        <v>73</v>
      </c>
      <c r="F2577" t="s">
        <v>66</v>
      </c>
      <c r="G2577">
        <v>162003628</v>
      </c>
      <c r="H2577" s="19">
        <v>45554</v>
      </c>
      <c r="I2577" t="s">
        <v>80</v>
      </c>
      <c r="J2577" s="1">
        <v>995.41</v>
      </c>
      <c r="K2577" s="17">
        <v>4677</v>
      </c>
      <c r="L2577" t="s">
        <v>93</v>
      </c>
      <c r="M2577" t="s">
        <v>96</v>
      </c>
      <c r="N2577" s="1">
        <v>995.41</v>
      </c>
      <c r="O2577" s="17">
        <v>3771</v>
      </c>
      <c r="P2577" t="s">
        <v>76</v>
      </c>
      <c r="Q2577">
        <v>906</v>
      </c>
    </row>
    <row r="2578" spans="1:17" x14ac:dyDescent="0.25">
      <c r="A2578" s="13">
        <v>45536</v>
      </c>
      <c r="B2578" t="s">
        <v>35</v>
      </c>
      <c r="C2578" t="s">
        <v>300</v>
      </c>
      <c r="D2578" t="s">
        <v>125</v>
      </c>
      <c r="E2578" t="s">
        <v>70</v>
      </c>
      <c r="F2578" t="s">
        <v>66</v>
      </c>
      <c r="G2578">
        <v>162003628</v>
      </c>
      <c r="H2578" s="19">
        <v>45554</v>
      </c>
      <c r="I2578" t="s">
        <v>80</v>
      </c>
      <c r="J2578" s="1">
        <v>2878.29</v>
      </c>
      <c r="K2578" s="17">
        <v>4449</v>
      </c>
      <c r="L2578" t="s">
        <v>73</v>
      </c>
      <c r="M2578" t="s">
        <v>96</v>
      </c>
      <c r="N2578" s="1">
        <v>2878.29</v>
      </c>
      <c r="O2578" s="17">
        <v>3973</v>
      </c>
      <c r="P2578" t="s">
        <v>76</v>
      </c>
      <c r="Q2578">
        <v>476</v>
      </c>
    </row>
    <row r="2579" spans="1:17" x14ac:dyDescent="0.25">
      <c r="A2579" s="13">
        <v>45536</v>
      </c>
      <c r="B2579" t="s">
        <v>35</v>
      </c>
      <c r="C2579" t="s">
        <v>300</v>
      </c>
      <c r="D2579" t="s">
        <v>81</v>
      </c>
      <c r="E2579" t="s">
        <v>73</v>
      </c>
      <c r="F2579" t="s">
        <v>66</v>
      </c>
      <c r="G2579">
        <v>152000050</v>
      </c>
      <c r="H2579" s="19">
        <v>45556</v>
      </c>
      <c r="I2579" t="s">
        <v>80</v>
      </c>
      <c r="J2579" s="1">
        <v>4141.8999999999996</v>
      </c>
      <c r="K2579" s="17">
        <v>4155</v>
      </c>
      <c r="L2579" t="s">
        <v>70</v>
      </c>
      <c r="M2579" t="s">
        <v>96</v>
      </c>
      <c r="N2579" s="1">
        <v>4141.8999999999996</v>
      </c>
      <c r="O2579" s="17">
        <v>3914</v>
      </c>
      <c r="P2579" t="s">
        <v>76</v>
      </c>
      <c r="Q2579">
        <v>241</v>
      </c>
    </row>
    <row r="2580" spans="1:17" x14ac:dyDescent="0.25">
      <c r="A2580" s="13">
        <v>45536</v>
      </c>
      <c r="B2580" t="s">
        <v>35</v>
      </c>
      <c r="C2580" t="s">
        <v>300</v>
      </c>
      <c r="D2580" t="s">
        <v>81</v>
      </c>
      <c r="E2580" t="s">
        <v>73</v>
      </c>
      <c r="F2580" t="s">
        <v>66</v>
      </c>
      <c r="G2580">
        <v>162003632</v>
      </c>
      <c r="H2580" s="19">
        <v>45559</v>
      </c>
      <c r="I2580" t="s">
        <v>80</v>
      </c>
      <c r="J2580" s="1">
        <v>2121.69</v>
      </c>
      <c r="K2580" s="17">
        <v>4590</v>
      </c>
      <c r="L2580" t="s">
        <v>73</v>
      </c>
      <c r="M2580" t="s">
        <v>96</v>
      </c>
      <c r="N2580" s="1">
        <v>2121.69</v>
      </c>
      <c r="O2580" s="17">
        <v>3701</v>
      </c>
      <c r="P2580" t="s">
        <v>76</v>
      </c>
      <c r="Q2580">
        <v>889</v>
      </c>
    </row>
    <row r="2581" spans="1:17" x14ac:dyDescent="0.25">
      <c r="A2581" s="13">
        <v>45536</v>
      </c>
      <c r="B2581" t="s">
        <v>35</v>
      </c>
      <c r="C2581" t="s">
        <v>300</v>
      </c>
      <c r="D2581" t="s">
        <v>125</v>
      </c>
      <c r="E2581" t="s">
        <v>70</v>
      </c>
      <c r="F2581" t="s">
        <v>66</v>
      </c>
      <c r="G2581">
        <v>162003632</v>
      </c>
      <c r="H2581" s="19">
        <v>45559</v>
      </c>
      <c r="I2581" t="s">
        <v>80</v>
      </c>
      <c r="J2581" s="1">
        <v>1923.35</v>
      </c>
      <c r="K2581" s="17">
        <v>4289</v>
      </c>
      <c r="L2581" t="s">
        <v>70</v>
      </c>
      <c r="M2581" t="s">
        <v>96</v>
      </c>
      <c r="N2581" s="1">
        <v>1923.35</v>
      </c>
      <c r="O2581" s="17">
        <v>3701</v>
      </c>
      <c r="P2581" t="s">
        <v>76</v>
      </c>
      <c r="Q2581">
        <v>588</v>
      </c>
    </row>
    <row r="2582" spans="1:17" x14ac:dyDescent="0.25">
      <c r="A2582" s="13">
        <v>45536</v>
      </c>
      <c r="B2582" t="s">
        <v>35</v>
      </c>
      <c r="C2582" t="s">
        <v>300</v>
      </c>
      <c r="D2582" t="s">
        <v>81</v>
      </c>
      <c r="E2582" t="s">
        <v>73</v>
      </c>
      <c r="F2582" t="s">
        <v>66</v>
      </c>
      <c r="G2582">
        <v>162003634</v>
      </c>
      <c r="H2582" s="19">
        <v>45560</v>
      </c>
      <c r="I2582" t="s">
        <v>80</v>
      </c>
      <c r="J2582" s="1">
        <v>1120.01</v>
      </c>
      <c r="K2582" s="17">
        <v>4583</v>
      </c>
      <c r="L2582" t="s">
        <v>73</v>
      </c>
      <c r="M2582" t="s">
        <v>96</v>
      </c>
      <c r="N2582" s="1">
        <v>1120.01</v>
      </c>
      <c r="O2582" s="17">
        <v>3544</v>
      </c>
      <c r="P2582" t="s">
        <v>78</v>
      </c>
      <c r="Q2582">
        <v>1039</v>
      </c>
    </row>
    <row r="2583" spans="1:17" x14ac:dyDescent="0.25">
      <c r="A2583" s="13">
        <v>45536</v>
      </c>
      <c r="B2583" t="s">
        <v>35</v>
      </c>
      <c r="C2583" t="s">
        <v>300</v>
      </c>
      <c r="D2583" t="s">
        <v>125</v>
      </c>
      <c r="E2583" t="s">
        <v>70</v>
      </c>
      <c r="F2583" t="s">
        <v>66</v>
      </c>
      <c r="G2583">
        <v>162003634</v>
      </c>
      <c r="H2583" s="19">
        <v>45560</v>
      </c>
      <c r="I2583" t="s">
        <v>80</v>
      </c>
      <c r="J2583" s="1">
        <v>2847.72</v>
      </c>
      <c r="K2583" s="17">
        <v>4130</v>
      </c>
      <c r="L2583" t="s">
        <v>70</v>
      </c>
      <c r="M2583" t="s">
        <v>96</v>
      </c>
      <c r="N2583" s="1">
        <v>2847.72</v>
      </c>
      <c r="O2583" s="17">
        <v>3515</v>
      </c>
      <c r="P2583" t="s">
        <v>78</v>
      </c>
      <c r="Q2583">
        <v>615</v>
      </c>
    </row>
    <row r="2584" spans="1:17" x14ac:dyDescent="0.25">
      <c r="A2584" s="13">
        <v>45536</v>
      </c>
      <c r="B2584" t="s">
        <v>35</v>
      </c>
      <c r="C2584" t="s">
        <v>300</v>
      </c>
      <c r="D2584" t="s">
        <v>81</v>
      </c>
      <c r="E2584" t="s">
        <v>73</v>
      </c>
      <c r="F2584" t="s">
        <v>66</v>
      </c>
      <c r="G2584">
        <v>152000051</v>
      </c>
      <c r="H2584" s="19">
        <v>45562</v>
      </c>
      <c r="I2584" t="s">
        <v>80</v>
      </c>
      <c r="J2584" s="1">
        <v>1993.81</v>
      </c>
      <c r="K2584" s="17">
        <v>4690</v>
      </c>
      <c r="L2584" t="s">
        <v>93</v>
      </c>
      <c r="M2584" t="s">
        <v>96</v>
      </c>
      <c r="N2584" s="1">
        <v>1993.81</v>
      </c>
      <c r="O2584" s="17">
        <v>3375</v>
      </c>
      <c r="P2584" t="s">
        <v>136</v>
      </c>
      <c r="Q2584">
        <v>1315</v>
      </c>
    </row>
    <row r="2585" spans="1:17" x14ac:dyDescent="0.25">
      <c r="A2585" s="13">
        <v>45536</v>
      </c>
      <c r="B2585" t="s">
        <v>35</v>
      </c>
      <c r="C2585" t="s">
        <v>300</v>
      </c>
      <c r="D2585" t="s">
        <v>125</v>
      </c>
      <c r="E2585" t="s">
        <v>70</v>
      </c>
      <c r="F2585" t="s">
        <v>66</v>
      </c>
      <c r="G2585">
        <v>152000051</v>
      </c>
      <c r="H2585" s="19">
        <v>45562</v>
      </c>
      <c r="I2585" t="s">
        <v>80</v>
      </c>
      <c r="J2585" s="1">
        <v>2109.59</v>
      </c>
      <c r="K2585" s="17">
        <v>4710</v>
      </c>
      <c r="L2585" t="s">
        <v>93</v>
      </c>
      <c r="M2585" t="s">
        <v>96</v>
      </c>
      <c r="N2585" s="1">
        <v>2109.59</v>
      </c>
      <c r="O2585" s="17">
        <v>3661</v>
      </c>
      <c r="P2585" t="s">
        <v>78</v>
      </c>
      <c r="Q2585">
        <v>1049</v>
      </c>
    </row>
    <row r="2586" spans="1:17" x14ac:dyDescent="0.25">
      <c r="A2586" s="13">
        <v>45536</v>
      </c>
      <c r="B2586" t="s">
        <v>35</v>
      </c>
      <c r="C2586" t="s">
        <v>298</v>
      </c>
      <c r="D2586" t="s">
        <v>77</v>
      </c>
      <c r="E2586" t="s">
        <v>78</v>
      </c>
      <c r="F2586" t="s">
        <v>66</v>
      </c>
      <c r="G2586">
        <v>152000121</v>
      </c>
      <c r="H2586" s="19">
        <v>45563</v>
      </c>
      <c r="I2586" t="s">
        <v>80</v>
      </c>
      <c r="J2586" s="1">
        <v>3931.6</v>
      </c>
      <c r="K2586" s="17">
        <v>3419</v>
      </c>
      <c r="L2586" t="s">
        <v>78</v>
      </c>
      <c r="M2586" t="s">
        <v>96</v>
      </c>
      <c r="N2586" s="1">
        <v>3931.6</v>
      </c>
      <c r="O2586" s="17">
        <v>4112</v>
      </c>
      <c r="P2586" t="s">
        <v>70</v>
      </c>
      <c r="Q2586">
        <v>-693</v>
      </c>
    </row>
    <row r="2587" spans="1:17" x14ac:dyDescent="0.25">
      <c r="A2587" s="13">
        <v>45566</v>
      </c>
      <c r="B2587" t="s">
        <v>35</v>
      </c>
      <c r="C2587" t="s">
        <v>300</v>
      </c>
      <c r="D2587" t="s">
        <v>81</v>
      </c>
      <c r="E2587" t="s">
        <v>73</v>
      </c>
      <c r="F2587" t="s">
        <v>66</v>
      </c>
      <c r="G2587">
        <v>152000052</v>
      </c>
      <c r="H2587" s="19">
        <v>45564</v>
      </c>
      <c r="I2587" t="s">
        <v>80</v>
      </c>
      <c r="J2587" s="1">
        <v>1565.68</v>
      </c>
      <c r="K2587" s="17">
        <v>4469</v>
      </c>
      <c r="L2587" t="s">
        <v>73</v>
      </c>
      <c r="M2587" t="s">
        <v>96</v>
      </c>
      <c r="N2587" s="1">
        <v>1565.68</v>
      </c>
      <c r="O2587" s="17">
        <v>3846</v>
      </c>
      <c r="P2587" t="s">
        <v>76</v>
      </c>
      <c r="Q2587">
        <v>623</v>
      </c>
    </row>
    <row r="2588" spans="1:17" x14ac:dyDescent="0.25">
      <c r="A2588" s="13">
        <v>45566</v>
      </c>
      <c r="B2588" t="s">
        <v>35</v>
      </c>
      <c r="C2588" t="s">
        <v>300</v>
      </c>
      <c r="D2588" t="s">
        <v>125</v>
      </c>
      <c r="E2588" t="s">
        <v>70</v>
      </c>
      <c r="F2588" t="s">
        <v>66</v>
      </c>
      <c r="G2588">
        <v>152000052</v>
      </c>
      <c r="H2588" s="19">
        <v>45564</v>
      </c>
      <c r="I2588" t="s">
        <v>80</v>
      </c>
      <c r="J2588" s="1">
        <v>2494.8200000000002</v>
      </c>
      <c r="K2588" s="17">
        <v>4189</v>
      </c>
      <c r="L2588" t="s">
        <v>70</v>
      </c>
      <c r="M2588" t="s">
        <v>96</v>
      </c>
      <c r="N2588" s="1">
        <v>2494.8200000000002</v>
      </c>
      <c r="O2588" s="17">
        <v>3354</v>
      </c>
      <c r="P2588" t="s">
        <v>136</v>
      </c>
      <c r="Q2588">
        <v>835</v>
      </c>
    </row>
    <row r="2589" spans="1:17" x14ac:dyDescent="0.25">
      <c r="A2589" s="13">
        <v>45566</v>
      </c>
      <c r="B2589" t="s">
        <v>35</v>
      </c>
      <c r="C2589" t="s">
        <v>300</v>
      </c>
      <c r="D2589" t="s">
        <v>81</v>
      </c>
      <c r="E2589" t="s">
        <v>73</v>
      </c>
      <c r="F2589" t="s">
        <v>66</v>
      </c>
      <c r="G2589">
        <v>162003636</v>
      </c>
      <c r="H2589" s="19">
        <v>45565</v>
      </c>
      <c r="I2589" t="s">
        <v>80</v>
      </c>
      <c r="J2589" s="1">
        <v>1204.94</v>
      </c>
      <c r="K2589" s="17">
        <v>4452</v>
      </c>
      <c r="L2589" t="s">
        <v>73</v>
      </c>
      <c r="M2589" t="s">
        <v>68</v>
      </c>
      <c r="N2589" s="1">
        <v>1204.94</v>
      </c>
      <c r="O2589" s="17">
        <v>3506</v>
      </c>
      <c r="P2589" t="s">
        <v>78</v>
      </c>
      <c r="Q2589">
        <v>946</v>
      </c>
    </row>
    <row r="2590" spans="1:17" x14ac:dyDescent="0.25">
      <c r="A2590" s="13">
        <v>45566</v>
      </c>
      <c r="B2590" t="s">
        <v>35</v>
      </c>
      <c r="C2590" t="s">
        <v>300</v>
      </c>
      <c r="D2590" t="s">
        <v>125</v>
      </c>
      <c r="E2590" t="s">
        <v>70</v>
      </c>
      <c r="F2590" t="s">
        <v>66</v>
      </c>
      <c r="G2590">
        <v>162003636</v>
      </c>
      <c r="H2590" s="19">
        <v>45565</v>
      </c>
      <c r="I2590" t="s">
        <v>80</v>
      </c>
      <c r="J2590" s="1">
        <v>2834.74</v>
      </c>
      <c r="K2590" s="17">
        <v>4159</v>
      </c>
      <c r="L2590" t="s">
        <v>70</v>
      </c>
      <c r="M2590" t="s">
        <v>68</v>
      </c>
      <c r="N2590" s="1">
        <v>2834.74</v>
      </c>
      <c r="O2590" s="17">
        <v>3356</v>
      </c>
      <c r="P2590" t="s">
        <v>136</v>
      </c>
      <c r="Q2590">
        <v>803</v>
      </c>
    </row>
    <row r="2591" spans="1:17" x14ac:dyDescent="0.25">
      <c r="A2591" s="13">
        <v>45566</v>
      </c>
      <c r="B2591" t="s">
        <v>35</v>
      </c>
      <c r="C2591" t="s">
        <v>300</v>
      </c>
      <c r="D2591" t="s">
        <v>81</v>
      </c>
      <c r="E2591" t="s">
        <v>73</v>
      </c>
      <c r="F2591" t="s">
        <v>66</v>
      </c>
      <c r="G2591">
        <v>152000053</v>
      </c>
      <c r="H2591" s="19">
        <v>45567</v>
      </c>
      <c r="I2591" t="s">
        <v>80</v>
      </c>
      <c r="J2591" s="1">
        <v>2078.9499999999998</v>
      </c>
      <c r="K2591" s="17">
        <v>4590</v>
      </c>
      <c r="L2591" t="s">
        <v>73</v>
      </c>
      <c r="M2591" t="s">
        <v>68</v>
      </c>
      <c r="N2591" s="1">
        <v>2078.9499999999998</v>
      </c>
      <c r="O2591" s="17">
        <v>3630</v>
      </c>
      <c r="P2591" t="s">
        <v>78</v>
      </c>
      <c r="Q2591">
        <v>960</v>
      </c>
    </row>
    <row r="2592" spans="1:17" x14ac:dyDescent="0.25">
      <c r="A2592" s="13">
        <v>45566</v>
      </c>
      <c r="B2592" t="s">
        <v>35</v>
      </c>
      <c r="C2592" t="s">
        <v>300</v>
      </c>
      <c r="D2592" t="s">
        <v>125</v>
      </c>
      <c r="E2592" t="s">
        <v>70</v>
      </c>
      <c r="F2592" t="s">
        <v>66</v>
      </c>
      <c r="G2592">
        <v>152000053</v>
      </c>
      <c r="H2592" s="19">
        <v>45567</v>
      </c>
      <c r="I2592" t="s">
        <v>80</v>
      </c>
      <c r="J2592" s="1">
        <v>2040.73</v>
      </c>
      <c r="K2592" s="17">
        <v>4695</v>
      </c>
      <c r="L2592" t="s">
        <v>93</v>
      </c>
      <c r="M2592" t="s">
        <v>68</v>
      </c>
      <c r="N2592" s="1">
        <v>2040.73</v>
      </c>
      <c r="O2592" s="17">
        <v>3277</v>
      </c>
      <c r="P2592" t="s">
        <v>136</v>
      </c>
      <c r="Q2592">
        <v>1418</v>
      </c>
    </row>
    <row r="2593" spans="1:17" x14ac:dyDescent="0.25">
      <c r="A2593" s="13">
        <v>45566</v>
      </c>
      <c r="B2593" t="s">
        <v>35</v>
      </c>
      <c r="C2593" t="s">
        <v>298</v>
      </c>
      <c r="D2593" t="s">
        <v>77</v>
      </c>
      <c r="E2593" t="s">
        <v>78</v>
      </c>
      <c r="F2593" t="s">
        <v>66</v>
      </c>
      <c r="G2593">
        <v>152000122</v>
      </c>
      <c r="H2593" s="19">
        <v>45568</v>
      </c>
      <c r="I2593" t="s">
        <v>80</v>
      </c>
      <c r="J2593" s="1">
        <v>3856</v>
      </c>
      <c r="K2593" s="17">
        <v>3252</v>
      </c>
      <c r="L2593" t="s">
        <v>136</v>
      </c>
      <c r="M2593" t="s">
        <v>68</v>
      </c>
      <c r="N2593" s="1">
        <v>3856</v>
      </c>
      <c r="O2593" s="17">
        <v>3556</v>
      </c>
      <c r="P2593" t="s">
        <v>78</v>
      </c>
      <c r="Q2593">
        <v>-304</v>
      </c>
    </row>
    <row r="2594" spans="1:17" x14ac:dyDescent="0.25">
      <c r="A2594" s="13">
        <v>45566</v>
      </c>
      <c r="B2594" t="s">
        <v>35</v>
      </c>
      <c r="C2594" t="s">
        <v>298</v>
      </c>
      <c r="D2594" t="s">
        <v>77</v>
      </c>
      <c r="E2594" t="s">
        <v>78</v>
      </c>
      <c r="F2594" t="s">
        <v>66</v>
      </c>
      <c r="G2594">
        <v>162004764</v>
      </c>
      <c r="H2594" s="19">
        <v>45569</v>
      </c>
      <c r="I2594" t="s">
        <v>80</v>
      </c>
      <c r="J2594" s="1">
        <v>3387.59</v>
      </c>
      <c r="K2594" s="17">
        <v>2611</v>
      </c>
      <c r="L2594" t="s">
        <v>135</v>
      </c>
      <c r="M2594" t="s">
        <v>68</v>
      </c>
      <c r="N2594" s="1">
        <v>3387.59</v>
      </c>
      <c r="O2594" s="17">
        <v>3195</v>
      </c>
      <c r="P2594" t="s">
        <v>136</v>
      </c>
      <c r="Q2594">
        <v>-584</v>
      </c>
    </row>
    <row r="2595" spans="1:17" x14ac:dyDescent="0.25">
      <c r="A2595" s="13">
        <v>45566</v>
      </c>
      <c r="B2595" t="s">
        <v>35</v>
      </c>
      <c r="C2595" t="s">
        <v>298</v>
      </c>
      <c r="D2595" t="s">
        <v>86</v>
      </c>
      <c r="E2595" t="s">
        <v>78</v>
      </c>
      <c r="F2595" t="s">
        <v>66</v>
      </c>
      <c r="G2595">
        <v>162004764</v>
      </c>
      <c r="H2595" s="19">
        <v>45569</v>
      </c>
      <c r="I2595" t="s">
        <v>80</v>
      </c>
      <c r="J2595" s="1">
        <v>627.57000000000005</v>
      </c>
      <c r="K2595" s="17">
        <v>3423</v>
      </c>
      <c r="L2595" t="s">
        <v>78</v>
      </c>
      <c r="M2595" t="s">
        <v>68</v>
      </c>
      <c r="N2595" s="1">
        <v>627.57000000000005</v>
      </c>
      <c r="O2595" s="17">
        <v>2895</v>
      </c>
      <c r="P2595" t="s">
        <v>134</v>
      </c>
      <c r="Q2595">
        <v>528</v>
      </c>
    </row>
    <row r="2596" spans="1:17" x14ac:dyDescent="0.25">
      <c r="A2596" s="13">
        <v>45566</v>
      </c>
      <c r="B2596" t="s">
        <v>35</v>
      </c>
      <c r="C2596" t="s">
        <v>298</v>
      </c>
      <c r="D2596" t="s">
        <v>86</v>
      </c>
      <c r="E2596" t="s">
        <v>78</v>
      </c>
      <c r="F2596" t="s">
        <v>66</v>
      </c>
      <c r="G2596">
        <v>152000123</v>
      </c>
      <c r="H2596" s="19">
        <v>45570</v>
      </c>
      <c r="I2596" t="s">
        <v>80</v>
      </c>
      <c r="J2596" s="1">
        <v>3932.8</v>
      </c>
      <c r="K2596" s="17">
        <v>2609</v>
      </c>
      <c r="L2596" t="s">
        <v>135</v>
      </c>
      <c r="M2596" t="s">
        <v>68</v>
      </c>
      <c r="N2596" s="1">
        <v>3932.8</v>
      </c>
      <c r="O2596" s="17">
        <v>3234</v>
      </c>
      <c r="P2596" t="s">
        <v>136</v>
      </c>
      <c r="Q2596">
        <v>-625</v>
      </c>
    </row>
    <row r="2597" spans="1:17" x14ac:dyDescent="0.25">
      <c r="A2597" s="13">
        <v>45566</v>
      </c>
      <c r="B2597" t="s">
        <v>35</v>
      </c>
      <c r="C2597" t="s">
        <v>300</v>
      </c>
      <c r="D2597" t="s">
        <v>81</v>
      </c>
      <c r="E2597" t="s">
        <v>73</v>
      </c>
      <c r="F2597" t="s">
        <v>66</v>
      </c>
      <c r="G2597">
        <v>152000054</v>
      </c>
      <c r="H2597" s="19">
        <v>45572</v>
      </c>
      <c r="I2597" t="s">
        <v>80</v>
      </c>
      <c r="J2597" s="1">
        <v>4205.8999999999996</v>
      </c>
      <c r="K2597" s="17">
        <v>4550</v>
      </c>
      <c r="L2597" t="s">
        <v>73</v>
      </c>
      <c r="M2597" t="s">
        <v>68</v>
      </c>
      <c r="N2597" s="1">
        <v>4205.8999999999996</v>
      </c>
      <c r="O2597" s="17">
        <v>3540</v>
      </c>
      <c r="P2597" t="s">
        <v>78</v>
      </c>
      <c r="Q2597">
        <v>1010</v>
      </c>
    </row>
    <row r="2598" spans="1:17" x14ac:dyDescent="0.25">
      <c r="A2598" s="13">
        <v>45566</v>
      </c>
      <c r="B2598" t="s">
        <v>35</v>
      </c>
      <c r="C2598" t="s">
        <v>298</v>
      </c>
      <c r="D2598" t="s">
        <v>89</v>
      </c>
      <c r="E2598" t="s">
        <v>73</v>
      </c>
      <c r="F2598" t="s">
        <v>66</v>
      </c>
      <c r="G2598">
        <v>162003679</v>
      </c>
      <c r="H2598" s="19">
        <v>45572</v>
      </c>
      <c r="I2598" t="s">
        <v>80</v>
      </c>
      <c r="J2598" s="1">
        <v>3892.9</v>
      </c>
      <c r="K2598" s="17">
        <v>4412</v>
      </c>
      <c r="L2598" t="s">
        <v>73</v>
      </c>
      <c r="M2598" t="s">
        <v>68</v>
      </c>
      <c r="N2598" s="1">
        <v>3892.9</v>
      </c>
      <c r="O2598" s="17">
        <v>3591</v>
      </c>
      <c r="P2598" t="s">
        <v>78</v>
      </c>
      <c r="Q2598">
        <v>821</v>
      </c>
    </row>
    <row r="2599" spans="1:17" x14ac:dyDescent="0.25">
      <c r="A2599" s="13">
        <v>45566</v>
      </c>
      <c r="B2599" t="s">
        <v>35</v>
      </c>
      <c r="C2599" t="s">
        <v>298</v>
      </c>
      <c r="D2599" t="s">
        <v>77</v>
      </c>
      <c r="E2599" t="s">
        <v>78</v>
      </c>
      <c r="F2599" t="s">
        <v>66</v>
      </c>
      <c r="G2599">
        <v>152000124</v>
      </c>
      <c r="H2599" s="19">
        <v>45574</v>
      </c>
      <c r="I2599" t="s">
        <v>80</v>
      </c>
      <c r="J2599" s="1">
        <v>4100.3</v>
      </c>
      <c r="K2599" s="17">
        <v>2615</v>
      </c>
      <c r="L2599" t="s">
        <v>135</v>
      </c>
      <c r="M2599" t="s">
        <v>68</v>
      </c>
      <c r="N2599" s="1">
        <v>4100.3</v>
      </c>
      <c r="O2599" s="17">
        <v>4017</v>
      </c>
      <c r="P2599" t="s">
        <v>70</v>
      </c>
      <c r="Q2599">
        <v>-1402</v>
      </c>
    </row>
    <row r="2600" spans="1:17" x14ac:dyDescent="0.25">
      <c r="A2600" s="13">
        <v>45566</v>
      </c>
      <c r="B2600" t="s">
        <v>35</v>
      </c>
      <c r="C2600" t="s">
        <v>300</v>
      </c>
      <c r="D2600" t="s">
        <v>81</v>
      </c>
      <c r="E2600" t="s">
        <v>73</v>
      </c>
      <c r="F2600" t="s">
        <v>66</v>
      </c>
      <c r="G2600">
        <v>162003642</v>
      </c>
      <c r="H2600" s="19">
        <v>45575</v>
      </c>
      <c r="I2600" t="s">
        <v>80</v>
      </c>
      <c r="J2600" s="1">
        <v>4098.3999999999996</v>
      </c>
      <c r="K2600" s="17">
        <v>4696</v>
      </c>
      <c r="L2600" t="s">
        <v>93</v>
      </c>
      <c r="M2600" t="s">
        <v>68</v>
      </c>
      <c r="N2600" s="1">
        <v>4098.3999999999996</v>
      </c>
      <c r="O2600" s="17">
        <v>3606</v>
      </c>
      <c r="P2600" t="s">
        <v>78</v>
      </c>
      <c r="Q2600">
        <v>1090</v>
      </c>
    </row>
    <row r="2601" spans="1:17" x14ac:dyDescent="0.25">
      <c r="A2601" s="13">
        <v>45566</v>
      </c>
      <c r="B2601" t="s">
        <v>35</v>
      </c>
      <c r="C2601" t="s">
        <v>298</v>
      </c>
      <c r="D2601" t="s">
        <v>89</v>
      </c>
      <c r="E2601" t="s">
        <v>73</v>
      </c>
      <c r="F2601" t="s">
        <v>66</v>
      </c>
      <c r="G2601">
        <v>162003689</v>
      </c>
      <c r="H2601" s="19">
        <v>45577</v>
      </c>
      <c r="I2601" t="s">
        <v>80</v>
      </c>
      <c r="J2601" s="1">
        <v>3915.1</v>
      </c>
      <c r="K2601" s="17">
        <v>3423</v>
      </c>
      <c r="L2601" t="s">
        <v>78</v>
      </c>
      <c r="M2601" t="s">
        <v>68</v>
      </c>
      <c r="N2601" s="1">
        <v>3915.1</v>
      </c>
      <c r="O2601" s="17">
        <v>2615</v>
      </c>
      <c r="P2601" t="s">
        <v>135</v>
      </c>
      <c r="Q2601">
        <v>808</v>
      </c>
    </row>
    <row r="2602" spans="1:17" x14ac:dyDescent="0.25">
      <c r="A2602" s="13">
        <v>45566</v>
      </c>
      <c r="B2602" t="s">
        <v>35</v>
      </c>
      <c r="C2602" t="s">
        <v>300</v>
      </c>
      <c r="D2602" t="s">
        <v>125</v>
      </c>
      <c r="E2602" t="s">
        <v>70</v>
      </c>
      <c r="F2602" t="s">
        <v>66</v>
      </c>
      <c r="G2602">
        <v>152000055</v>
      </c>
      <c r="H2602" s="19">
        <v>45578</v>
      </c>
      <c r="I2602" t="s">
        <v>80</v>
      </c>
      <c r="J2602" s="1">
        <v>2133.38</v>
      </c>
      <c r="K2602" s="17">
        <v>4666</v>
      </c>
      <c r="L2602" t="s">
        <v>93</v>
      </c>
      <c r="M2602" t="s">
        <v>68</v>
      </c>
      <c r="N2602" s="1">
        <v>2133.38</v>
      </c>
      <c r="O2602" s="17">
        <v>3935</v>
      </c>
      <c r="P2602" t="s">
        <v>76</v>
      </c>
      <c r="Q2602">
        <v>731</v>
      </c>
    </row>
    <row r="2603" spans="1:17" x14ac:dyDescent="0.25">
      <c r="A2603" s="13">
        <v>45566</v>
      </c>
      <c r="B2603" t="s">
        <v>35</v>
      </c>
      <c r="C2603" t="s">
        <v>300</v>
      </c>
      <c r="D2603" t="s">
        <v>81</v>
      </c>
      <c r="E2603" t="s">
        <v>73</v>
      </c>
      <c r="F2603" t="s">
        <v>66</v>
      </c>
      <c r="G2603">
        <v>152000055</v>
      </c>
      <c r="H2603" s="19">
        <v>45578</v>
      </c>
      <c r="I2603" t="s">
        <v>80</v>
      </c>
      <c r="J2603" s="1">
        <v>2061.4</v>
      </c>
      <c r="K2603" s="17">
        <v>4578</v>
      </c>
      <c r="L2603" t="s">
        <v>73</v>
      </c>
      <c r="M2603" t="s">
        <v>68</v>
      </c>
      <c r="N2603" s="1">
        <v>2061.4</v>
      </c>
      <c r="O2603" s="17">
        <v>3796</v>
      </c>
      <c r="P2603" t="s">
        <v>76</v>
      </c>
      <c r="Q2603">
        <v>782</v>
      </c>
    </row>
    <row r="2604" spans="1:17" x14ac:dyDescent="0.25">
      <c r="A2604" s="13">
        <v>45566</v>
      </c>
      <c r="B2604" t="s">
        <v>35</v>
      </c>
      <c r="C2604" t="s">
        <v>298</v>
      </c>
      <c r="D2604" t="s">
        <v>77</v>
      </c>
      <c r="E2604" t="s">
        <v>78</v>
      </c>
      <c r="F2604" t="s">
        <v>66</v>
      </c>
      <c r="G2604">
        <v>152000125</v>
      </c>
      <c r="H2604" s="19">
        <v>45579</v>
      </c>
      <c r="I2604" t="s">
        <v>80</v>
      </c>
      <c r="J2604" s="1">
        <v>3952.5</v>
      </c>
      <c r="K2604" s="17">
        <v>3420</v>
      </c>
      <c r="L2604" t="s">
        <v>78</v>
      </c>
      <c r="M2604" t="s">
        <v>68</v>
      </c>
      <c r="N2604" s="1">
        <v>3952.5</v>
      </c>
      <c r="O2604" s="17">
        <v>3500</v>
      </c>
      <c r="P2604" t="s">
        <v>78</v>
      </c>
      <c r="Q2604">
        <v>-80</v>
      </c>
    </row>
    <row r="2605" spans="1:17" x14ac:dyDescent="0.25">
      <c r="A2605" s="13">
        <v>45566</v>
      </c>
      <c r="B2605" t="s">
        <v>35</v>
      </c>
      <c r="C2605" t="s">
        <v>300</v>
      </c>
      <c r="D2605" t="s">
        <v>81</v>
      </c>
      <c r="E2605" t="s">
        <v>73</v>
      </c>
      <c r="F2605" t="s">
        <v>66</v>
      </c>
      <c r="G2605">
        <v>162003644</v>
      </c>
      <c r="H2605" s="19">
        <v>45580</v>
      </c>
      <c r="I2605" t="s">
        <v>80</v>
      </c>
      <c r="J2605" s="1">
        <v>2075.46</v>
      </c>
      <c r="K2605" s="17">
        <v>4599</v>
      </c>
      <c r="L2605" t="s">
        <v>73</v>
      </c>
      <c r="M2605" t="s">
        <v>68</v>
      </c>
      <c r="N2605" s="1">
        <v>2075.46</v>
      </c>
      <c r="O2605" s="17">
        <v>4021</v>
      </c>
      <c r="P2605" t="s">
        <v>70</v>
      </c>
      <c r="Q2605">
        <v>578</v>
      </c>
    </row>
    <row r="2606" spans="1:17" x14ac:dyDescent="0.25">
      <c r="A2606" s="13">
        <v>45566</v>
      </c>
      <c r="B2606" t="s">
        <v>35</v>
      </c>
      <c r="C2606" t="s">
        <v>300</v>
      </c>
      <c r="D2606" t="s">
        <v>125</v>
      </c>
      <c r="E2606" t="s">
        <v>70</v>
      </c>
      <c r="F2606" t="s">
        <v>66</v>
      </c>
      <c r="G2606">
        <v>162003644</v>
      </c>
      <c r="H2606" s="19">
        <v>45580</v>
      </c>
      <c r="I2606" t="s">
        <v>80</v>
      </c>
      <c r="J2606" s="1">
        <v>2034.34</v>
      </c>
      <c r="K2606" s="17">
        <v>4722</v>
      </c>
      <c r="L2606" t="s">
        <v>93</v>
      </c>
      <c r="M2606" t="s">
        <v>68</v>
      </c>
      <c r="N2606" s="1">
        <v>2034.34</v>
      </c>
      <c r="O2606" s="17">
        <v>4317</v>
      </c>
      <c r="P2606" t="s">
        <v>73</v>
      </c>
      <c r="Q2606">
        <v>405</v>
      </c>
    </row>
    <row r="2607" spans="1:17" x14ac:dyDescent="0.25">
      <c r="A2607" s="13">
        <v>45566</v>
      </c>
      <c r="B2607" t="s">
        <v>35</v>
      </c>
      <c r="C2607" t="s">
        <v>300</v>
      </c>
      <c r="D2607" t="s">
        <v>81</v>
      </c>
      <c r="E2607" t="s">
        <v>73</v>
      </c>
      <c r="F2607" t="s">
        <v>66</v>
      </c>
      <c r="G2607">
        <v>162003646</v>
      </c>
      <c r="H2607" s="19">
        <v>45582</v>
      </c>
      <c r="I2607" t="s">
        <v>80</v>
      </c>
      <c r="J2607" s="1">
        <v>2718.48</v>
      </c>
      <c r="K2607" s="17">
        <v>4700</v>
      </c>
      <c r="L2607" t="s">
        <v>93</v>
      </c>
      <c r="M2607" t="s">
        <v>68</v>
      </c>
      <c r="N2607" s="1">
        <v>2718.48</v>
      </c>
      <c r="O2607" s="17">
        <v>3607</v>
      </c>
      <c r="P2607" t="s">
        <v>78</v>
      </c>
      <c r="Q2607">
        <v>1093</v>
      </c>
    </row>
    <row r="2608" spans="1:17" x14ac:dyDescent="0.25">
      <c r="A2608" s="13">
        <v>45566</v>
      </c>
      <c r="B2608" t="s">
        <v>35</v>
      </c>
      <c r="C2608" t="s">
        <v>300</v>
      </c>
      <c r="D2608" t="s">
        <v>125</v>
      </c>
      <c r="E2608" t="s">
        <v>70</v>
      </c>
      <c r="F2608" t="s">
        <v>66</v>
      </c>
      <c r="G2608">
        <v>162003646</v>
      </c>
      <c r="H2608" s="19">
        <v>45582</v>
      </c>
      <c r="I2608" t="s">
        <v>80</v>
      </c>
      <c r="J2608" s="1">
        <v>1505.67</v>
      </c>
      <c r="K2608" s="17">
        <v>4270</v>
      </c>
      <c r="L2608" t="s">
        <v>70</v>
      </c>
      <c r="M2608" t="s">
        <v>68</v>
      </c>
      <c r="N2608" s="1">
        <v>1505.67</v>
      </c>
      <c r="O2608" s="17">
        <v>3581</v>
      </c>
      <c r="P2608" t="s">
        <v>78</v>
      </c>
      <c r="Q2608">
        <v>689</v>
      </c>
    </row>
    <row r="2609" spans="1:17" x14ac:dyDescent="0.25">
      <c r="A2609" s="13">
        <v>45566</v>
      </c>
      <c r="B2609" t="s">
        <v>35</v>
      </c>
      <c r="C2609" t="s">
        <v>298</v>
      </c>
      <c r="D2609" t="s">
        <v>86</v>
      </c>
      <c r="E2609" t="s">
        <v>78</v>
      </c>
      <c r="F2609" t="s">
        <v>66</v>
      </c>
      <c r="G2609">
        <v>162004779</v>
      </c>
      <c r="H2609" s="19">
        <v>45583</v>
      </c>
      <c r="I2609" t="s">
        <v>80</v>
      </c>
      <c r="J2609" s="1">
        <v>4000.2</v>
      </c>
      <c r="K2609" s="17">
        <v>3429</v>
      </c>
      <c r="L2609" t="s">
        <v>78</v>
      </c>
      <c r="M2609" t="s">
        <v>68</v>
      </c>
      <c r="N2609" s="1">
        <v>4000.2</v>
      </c>
      <c r="O2609" s="17">
        <v>3587</v>
      </c>
      <c r="P2609" t="s">
        <v>78</v>
      </c>
      <c r="Q2609">
        <v>-158</v>
      </c>
    </row>
    <row r="2610" spans="1:17" x14ac:dyDescent="0.25">
      <c r="A2610" s="13">
        <v>45566</v>
      </c>
      <c r="B2610" t="s">
        <v>35</v>
      </c>
      <c r="C2610" t="s">
        <v>300</v>
      </c>
      <c r="D2610" t="s">
        <v>81</v>
      </c>
      <c r="E2610" t="s">
        <v>73</v>
      </c>
      <c r="F2610" t="s">
        <v>66</v>
      </c>
      <c r="G2610">
        <v>162003648</v>
      </c>
      <c r="H2610" s="19">
        <v>45586</v>
      </c>
      <c r="I2610" t="s">
        <v>80</v>
      </c>
      <c r="J2610" s="1">
        <v>993.44</v>
      </c>
      <c r="K2610" s="17">
        <v>4168</v>
      </c>
      <c r="L2610" t="s">
        <v>70</v>
      </c>
      <c r="M2610" t="s">
        <v>68</v>
      </c>
      <c r="N2610" s="1">
        <v>993.44</v>
      </c>
      <c r="O2610" s="17">
        <v>2814</v>
      </c>
      <c r="P2610" t="s">
        <v>134</v>
      </c>
      <c r="Q2610">
        <v>1354</v>
      </c>
    </row>
    <row r="2611" spans="1:17" x14ac:dyDescent="0.25">
      <c r="A2611" s="13">
        <v>45566</v>
      </c>
      <c r="B2611" t="s">
        <v>35</v>
      </c>
      <c r="C2611" t="s">
        <v>300</v>
      </c>
      <c r="D2611" t="s">
        <v>125</v>
      </c>
      <c r="E2611" t="s">
        <v>70</v>
      </c>
      <c r="F2611" t="s">
        <v>66</v>
      </c>
      <c r="G2611">
        <v>162003648</v>
      </c>
      <c r="H2611" s="19">
        <v>45586</v>
      </c>
      <c r="I2611" t="s">
        <v>80</v>
      </c>
      <c r="J2611" s="1">
        <v>3214.07</v>
      </c>
      <c r="K2611" s="17">
        <v>3815</v>
      </c>
      <c r="L2611" t="s">
        <v>76</v>
      </c>
      <c r="M2611" t="s">
        <v>68</v>
      </c>
      <c r="N2611" s="1">
        <v>3214.07</v>
      </c>
      <c r="O2611" s="17">
        <v>3322</v>
      </c>
      <c r="P2611" t="s">
        <v>136</v>
      </c>
      <c r="Q2611">
        <v>493</v>
      </c>
    </row>
    <row r="2612" spans="1:17" x14ac:dyDescent="0.25">
      <c r="A2612" s="13">
        <v>45566</v>
      </c>
      <c r="B2612" t="s">
        <v>35</v>
      </c>
      <c r="C2612" t="s">
        <v>298</v>
      </c>
      <c r="D2612" t="s">
        <v>77</v>
      </c>
      <c r="E2612" t="s">
        <v>78</v>
      </c>
      <c r="F2612" t="s">
        <v>66</v>
      </c>
      <c r="G2612">
        <v>152000126</v>
      </c>
      <c r="H2612" s="19">
        <v>45588</v>
      </c>
      <c r="I2612" t="s">
        <v>80</v>
      </c>
      <c r="J2612" s="1">
        <v>3905.3</v>
      </c>
      <c r="K2612" s="17">
        <v>2829</v>
      </c>
      <c r="L2612" t="s">
        <v>134</v>
      </c>
      <c r="M2612" t="s">
        <v>68</v>
      </c>
      <c r="N2612" s="1">
        <v>3905.3</v>
      </c>
      <c r="O2612" s="17">
        <v>2980</v>
      </c>
      <c r="P2612" t="s">
        <v>134</v>
      </c>
      <c r="Q2612">
        <v>-151</v>
      </c>
    </row>
    <row r="2613" spans="1:17" x14ac:dyDescent="0.25">
      <c r="A2613" s="13">
        <v>45566</v>
      </c>
      <c r="B2613" t="s">
        <v>35</v>
      </c>
      <c r="C2613" t="s">
        <v>300</v>
      </c>
      <c r="D2613" t="s">
        <v>81</v>
      </c>
      <c r="E2613" t="s">
        <v>73</v>
      </c>
      <c r="F2613" t="s">
        <v>66</v>
      </c>
      <c r="G2613">
        <v>162003649</v>
      </c>
      <c r="H2613" s="19">
        <v>45588</v>
      </c>
      <c r="I2613" t="s">
        <v>80</v>
      </c>
      <c r="J2613" s="1">
        <v>1863.07</v>
      </c>
      <c r="K2613" s="17">
        <v>4131</v>
      </c>
      <c r="L2613" t="s">
        <v>70</v>
      </c>
      <c r="M2613" t="s">
        <v>68</v>
      </c>
      <c r="N2613" s="1">
        <v>1863.07</v>
      </c>
      <c r="O2613" s="17">
        <v>2848</v>
      </c>
      <c r="P2613" t="s">
        <v>134</v>
      </c>
      <c r="Q2613">
        <v>1283</v>
      </c>
    </row>
    <row r="2614" spans="1:17" x14ac:dyDescent="0.25">
      <c r="A2614" s="13">
        <v>45566</v>
      </c>
      <c r="B2614" t="s">
        <v>35</v>
      </c>
      <c r="C2614" t="s">
        <v>300</v>
      </c>
      <c r="D2614" t="s">
        <v>125</v>
      </c>
      <c r="E2614" t="s">
        <v>70</v>
      </c>
      <c r="F2614" t="s">
        <v>66</v>
      </c>
      <c r="G2614">
        <v>162003649</v>
      </c>
      <c r="H2614" s="19">
        <v>45588</v>
      </c>
      <c r="I2614" t="s">
        <v>80</v>
      </c>
      <c r="J2614" s="1">
        <v>2338.75</v>
      </c>
      <c r="K2614" s="17">
        <v>4710</v>
      </c>
      <c r="L2614" t="s">
        <v>93</v>
      </c>
      <c r="M2614" t="s">
        <v>68</v>
      </c>
      <c r="N2614" s="1">
        <v>2338.75</v>
      </c>
      <c r="O2614" s="17">
        <v>2621</v>
      </c>
      <c r="P2614" t="s">
        <v>135</v>
      </c>
      <c r="Q2614">
        <v>2089</v>
      </c>
    </row>
    <row r="2615" spans="1:17" x14ac:dyDescent="0.25">
      <c r="A2615" s="13">
        <v>45566</v>
      </c>
      <c r="B2615" t="s">
        <v>35</v>
      </c>
      <c r="C2615" t="s">
        <v>298</v>
      </c>
      <c r="D2615" t="s">
        <v>86</v>
      </c>
      <c r="E2615" t="s">
        <v>78</v>
      </c>
      <c r="F2615" t="s">
        <v>66</v>
      </c>
      <c r="G2615">
        <v>152000127</v>
      </c>
      <c r="H2615" s="19">
        <v>45589</v>
      </c>
      <c r="I2615" t="s">
        <v>80</v>
      </c>
      <c r="J2615" s="1">
        <v>3983.5</v>
      </c>
      <c r="K2615" s="17">
        <v>2515</v>
      </c>
      <c r="L2615" t="s">
        <v>135</v>
      </c>
      <c r="M2615" t="s">
        <v>68</v>
      </c>
      <c r="N2615" s="1">
        <v>3983.5</v>
      </c>
      <c r="O2615" s="17">
        <v>3444</v>
      </c>
      <c r="P2615" t="s">
        <v>78</v>
      </c>
      <c r="Q2615">
        <v>-929</v>
      </c>
    </row>
    <row r="2616" spans="1:17" x14ac:dyDescent="0.25">
      <c r="A2616" s="13">
        <v>45566</v>
      </c>
      <c r="B2616" t="s">
        <v>35</v>
      </c>
      <c r="C2616" t="s">
        <v>298</v>
      </c>
      <c r="D2616" t="s">
        <v>77</v>
      </c>
      <c r="E2616" t="s">
        <v>78</v>
      </c>
      <c r="F2616" t="s">
        <v>66</v>
      </c>
      <c r="G2616">
        <v>162004786</v>
      </c>
      <c r="H2616" s="19">
        <v>45590</v>
      </c>
      <c r="I2616" t="s">
        <v>80</v>
      </c>
      <c r="J2616" s="1">
        <v>3792</v>
      </c>
      <c r="K2616" s="17">
        <v>2523</v>
      </c>
      <c r="L2616" t="s">
        <v>135</v>
      </c>
      <c r="M2616" t="s">
        <v>68</v>
      </c>
      <c r="N2616" s="1">
        <v>3792</v>
      </c>
      <c r="O2616" s="17">
        <v>2875</v>
      </c>
      <c r="P2616" t="s">
        <v>134</v>
      </c>
      <c r="Q2616">
        <v>-352</v>
      </c>
    </row>
    <row r="2617" spans="1:17" x14ac:dyDescent="0.25">
      <c r="A2617" s="13">
        <v>45566</v>
      </c>
      <c r="B2617" t="s">
        <v>35</v>
      </c>
      <c r="C2617" t="s">
        <v>300</v>
      </c>
      <c r="D2617" t="s">
        <v>125</v>
      </c>
      <c r="E2617" t="s">
        <v>70</v>
      </c>
      <c r="F2617" t="s">
        <v>66</v>
      </c>
      <c r="G2617">
        <v>152000056</v>
      </c>
      <c r="H2617" s="19">
        <v>45591</v>
      </c>
      <c r="I2617" t="s">
        <v>80</v>
      </c>
      <c r="J2617" s="1">
        <v>4069.6</v>
      </c>
      <c r="K2617" s="17">
        <v>4290</v>
      </c>
      <c r="L2617" t="s">
        <v>70</v>
      </c>
      <c r="M2617" t="s">
        <v>68</v>
      </c>
      <c r="N2617" s="1">
        <v>4069.6</v>
      </c>
      <c r="O2617" s="17">
        <v>3767</v>
      </c>
      <c r="P2617" t="s">
        <v>76</v>
      </c>
      <c r="Q2617">
        <v>523</v>
      </c>
    </row>
    <row r="2618" spans="1:17" x14ac:dyDescent="0.25">
      <c r="A2618" s="13">
        <v>45566</v>
      </c>
      <c r="B2618" t="s">
        <v>35</v>
      </c>
      <c r="C2618" t="s">
        <v>298</v>
      </c>
      <c r="D2618" t="s">
        <v>86</v>
      </c>
      <c r="E2618" t="s">
        <v>78</v>
      </c>
      <c r="F2618" t="s">
        <v>66</v>
      </c>
      <c r="G2618">
        <v>162004787</v>
      </c>
      <c r="H2618" s="19">
        <v>45591</v>
      </c>
      <c r="I2618" t="s">
        <v>80</v>
      </c>
      <c r="J2618" s="1">
        <v>3970</v>
      </c>
      <c r="K2618" s="17">
        <v>3435</v>
      </c>
      <c r="L2618" t="s">
        <v>78</v>
      </c>
      <c r="M2618" t="s">
        <v>68</v>
      </c>
      <c r="N2618" s="1">
        <v>3970</v>
      </c>
      <c r="O2618" s="17">
        <v>2695</v>
      </c>
      <c r="P2618" t="s">
        <v>135</v>
      </c>
      <c r="Q2618">
        <v>740</v>
      </c>
    </row>
    <row r="2619" spans="1:17" x14ac:dyDescent="0.25">
      <c r="A2619" s="13">
        <v>45566</v>
      </c>
      <c r="B2619" t="s">
        <v>35</v>
      </c>
      <c r="C2619" t="s">
        <v>298</v>
      </c>
      <c r="D2619" t="s">
        <v>77</v>
      </c>
      <c r="E2619" t="s">
        <v>78</v>
      </c>
      <c r="F2619" t="s">
        <v>66</v>
      </c>
      <c r="G2619">
        <v>152000128</v>
      </c>
      <c r="H2619" s="19">
        <v>45592</v>
      </c>
      <c r="I2619" t="s">
        <v>80</v>
      </c>
      <c r="J2619" s="1">
        <v>4006</v>
      </c>
      <c r="K2619" s="17">
        <v>2839</v>
      </c>
      <c r="L2619" t="s">
        <v>134</v>
      </c>
      <c r="M2619" t="s">
        <v>68</v>
      </c>
      <c r="N2619" s="1">
        <v>4006</v>
      </c>
      <c r="O2619" s="17">
        <v>2973</v>
      </c>
      <c r="P2619" t="s">
        <v>134</v>
      </c>
      <c r="Q2619">
        <v>-134</v>
      </c>
    </row>
    <row r="2620" spans="1:17" x14ac:dyDescent="0.25">
      <c r="A2620" s="13">
        <v>45566</v>
      </c>
      <c r="B2620" t="s">
        <v>35</v>
      </c>
      <c r="C2620" t="s">
        <v>300</v>
      </c>
      <c r="D2620" t="s">
        <v>125</v>
      </c>
      <c r="E2620" t="s">
        <v>70</v>
      </c>
      <c r="F2620" t="s">
        <v>66</v>
      </c>
      <c r="G2620">
        <v>162003653</v>
      </c>
      <c r="H2620" s="19">
        <v>45592</v>
      </c>
      <c r="I2620" t="s">
        <v>80</v>
      </c>
      <c r="J2620" s="1">
        <v>3954.1</v>
      </c>
      <c r="K2620" s="17">
        <v>4265</v>
      </c>
      <c r="L2620" t="s">
        <v>70</v>
      </c>
      <c r="M2620" t="s">
        <v>68</v>
      </c>
      <c r="N2620" s="1">
        <v>3954.1</v>
      </c>
      <c r="O2620" s="17">
        <v>3836</v>
      </c>
      <c r="P2620" t="s">
        <v>76</v>
      </c>
      <c r="Q2620">
        <v>429</v>
      </c>
    </row>
    <row r="2621" spans="1:17" x14ac:dyDescent="0.25">
      <c r="A2621" s="13">
        <v>45566</v>
      </c>
      <c r="B2621" t="s">
        <v>35</v>
      </c>
      <c r="C2621" t="s">
        <v>298</v>
      </c>
      <c r="D2621" t="s">
        <v>77</v>
      </c>
      <c r="E2621" t="s">
        <v>78</v>
      </c>
      <c r="F2621" t="s">
        <v>66</v>
      </c>
      <c r="G2621">
        <v>162004790</v>
      </c>
      <c r="H2621" s="19">
        <v>45594</v>
      </c>
      <c r="I2621" t="s">
        <v>80</v>
      </c>
      <c r="J2621" s="1">
        <v>4054.5</v>
      </c>
      <c r="K2621" s="17">
        <v>2518</v>
      </c>
      <c r="L2621" t="s">
        <v>135</v>
      </c>
      <c r="M2621" t="s">
        <v>68</v>
      </c>
      <c r="N2621" s="1">
        <v>4054.5</v>
      </c>
      <c r="O2621" s="17">
        <v>2630</v>
      </c>
      <c r="P2621" t="s">
        <v>135</v>
      </c>
      <c r="Q2621">
        <v>-112</v>
      </c>
    </row>
    <row r="2622" spans="1:17" x14ac:dyDescent="0.25">
      <c r="A2622" s="13">
        <v>45597</v>
      </c>
      <c r="B2622" t="s">
        <v>35</v>
      </c>
      <c r="C2622" t="s">
        <v>300</v>
      </c>
      <c r="D2622" t="s">
        <v>120</v>
      </c>
      <c r="E2622" t="s">
        <v>73</v>
      </c>
      <c r="F2622" t="s">
        <v>66</v>
      </c>
      <c r="G2622">
        <v>152000057</v>
      </c>
      <c r="H2622" s="19">
        <v>45601</v>
      </c>
      <c r="I2622" t="s">
        <v>80</v>
      </c>
      <c r="J2622" s="1">
        <v>4197.5</v>
      </c>
      <c r="K2622" s="17">
        <v>4141</v>
      </c>
      <c r="L2622" t="s">
        <v>70</v>
      </c>
      <c r="M2622" t="s">
        <v>68</v>
      </c>
      <c r="N2622" s="1">
        <v>4197.5</v>
      </c>
      <c r="O2622" s="17">
        <v>3382</v>
      </c>
      <c r="P2622" t="s">
        <v>136</v>
      </c>
      <c r="Q2622">
        <v>759</v>
      </c>
    </row>
    <row r="2623" spans="1:17" x14ac:dyDescent="0.25">
      <c r="A2623" s="13">
        <v>45597</v>
      </c>
      <c r="B2623" t="s">
        <v>35</v>
      </c>
      <c r="C2623" t="s">
        <v>300</v>
      </c>
      <c r="D2623" t="s">
        <v>125</v>
      </c>
      <c r="E2623" t="s">
        <v>70</v>
      </c>
      <c r="F2623" t="s">
        <v>66</v>
      </c>
      <c r="G2623">
        <v>162003663</v>
      </c>
      <c r="H2623" s="19">
        <v>45603</v>
      </c>
      <c r="I2623" t="s">
        <v>80</v>
      </c>
      <c r="J2623" s="1">
        <v>4123.8999999999996</v>
      </c>
      <c r="K2623" s="17">
        <v>4299</v>
      </c>
      <c r="L2623" t="s">
        <v>70</v>
      </c>
      <c r="M2623" t="s">
        <v>68</v>
      </c>
      <c r="N2623" s="1">
        <v>4123.8999999999996</v>
      </c>
      <c r="O2623" s="17">
        <v>3176</v>
      </c>
      <c r="P2623" t="s">
        <v>136</v>
      </c>
      <c r="Q2623">
        <v>1123</v>
      </c>
    </row>
    <row r="2624" spans="1:17" x14ac:dyDescent="0.25">
      <c r="A2624" s="13">
        <v>45597</v>
      </c>
      <c r="B2624" t="s">
        <v>35</v>
      </c>
      <c r="C2624" t="s">
        <v>300</v>
      </c>
      <c r="D2624" t="s">
        <v>120</v>
      </c>
      <c r="E2624" t="s">
        <v>73</v>
      </c>
      <c r="F2624" t="s">
        <v>66</v>
      </c>
      <c r="G2624">
        <v>162003664</v>
      </c>
      <c r="H2624" s="19">
        <v>45603</v>
      </c>
      <c r="I2624" t="s">
        <v>80</v>
      </c>
      <c r="J2624" s="1">
        <v>4216.7</v>
      </c>
      <c r="K2624" s="17">
        <v>4590</v>
      </c>
      <c r="L2624" t="s">
        <v>73</v>
      </c>
      <c r="M2624" t="s">
        <v>68</v>
      </c>
      <c r="N2624" s="1">
        <v>4216.7</v>
      </c>
      <c r="O2624" s="17">
        <v>3230</v>
      </c>
      <c r="P2624" t="s">
        <v>136</v>
      </c>
      <c r="Q2624">
        <v>1360</v>
      </c>
    </row>
    <row r="2625" spans="1:17" x14ac:dyDescent="0.25">
      <c r="A2625" s="13">
        <v>45597</v>
      </c>
      <c r="B2625" t="s">
        <v>35</v>
      </c>
      <c r="C2625" t="s">
        <v>298</v>
      </c>
      <c r="D2625" t="s">
        <v>77</v>
      </c>
      <c r="E2625" t="s">
        <v>78</v>
      </c>
      <c r="F2625" t="s">
        <v>66</v>
      </c>
      <c r="G2625">
        <v>162004794</v>
      </c>
      <c r="H2625" s="19">
        <v>45604</v>
      </c>
      <c r="I2625" t="s">
        <v>80</v>
      </c>
      <c r="J2625" s="1">
        <v>4128.3999999999996</v>
      </c>
      <c r="K2625" s="17">
        <v>2810</v>
      </c>
      <c r="L2625" t="s">
        <v>134</v>
      </c>
      <c r="M2625" t="s">
        <v>68</v>
      </c>
      <c r="N2625" s="1">
        <v>4128.3999999999996</v>
      </c>
      <c r="O2625" s="17">
        <v>2854</v>
      </c>
      <c r="P2625" t="s">
        <v>134</v>
      </c>
      <c r="Q2625">
        <v>-44</v>
      </c>
    </row>
    <row r="2626" spans="1:17" x14ac:dyDescent="0.25">
      <c r="A2626" s="13">
        <v>45597</v>
      </c>
      <c r="B2626" t="s">
        <v>35</v>
      </c>
      <c r="C2626" t="s">
        <v>297</v>
      </c>
      <c r="D2626" t="s">
        <v>126</v>
      </c>
      <c r="E2626" t="s">
        <v>76</v>
      </c>
      <c r="F2626" t="s">
        <v>66</v>
      </c>
      <c r="G2626">
        <v>161000015</v>
      </c>
      <c r="H2626" s="19">
        <v>45605</v>
      </c>
      <c r="I2626" t="s">
        <v>80</v>
      </c>
      <c r="J2626" s="1">
        <v>702.4</v>
      </c>
      <c r="K2626" s="17">
        <v>3963</v>
      </c>
      <c r="L2626" t="s">
        <v>76</v>
      </c>
      <c r="M2626" t="s">
        <v>68</v>
      </c>
      <c r="N2626" s="1">
        <v>702.4</v>
      </c>
      <c r="O2626" s="17">
        <v>3892</v>
      </c>
      <c r="P2626" t="s">
        <v>76</v>
      </c>
      <c r="Q2626">
        <v>71</v>
      </c>
    </row>
    <row r="2627" spans="1:17" x14ac:dyDescent="0.25">
      <c r="A2627" s="13">
        <v>45597</v>
      </c>
      <c r="B2627" t="s">
        <v>35</v>
      </c>
      <c r="C2627" t="s">
        <v>297</v>
      </c>
      <c r="D2627" t="s">
        <v>99</v>
      </c>
      <c r="E2627" t="s">
        <v>73</v>
      </c>
      <c r="F2627" t="s">
        <v>66</v>
      </c>
      <c r="G2627">
        <v>161000015</v>
      </c>
      <c r="H2627" s="19">
        <v>45605</v>
      </c>
      <c r="I2627" t="s">
        <v>80</v>
      </c>
      <c r="J2627" s="1">
        <v>2638.64</v>
      </c>
      <c r="K2627" s="17">
        <v>4020</v>
      </c>
      <c r="L2627" t="s">
        <v>70</v>
      </c>
      <c r="M2627" t="s">
        <v>68</v>
      </c>
      <c r="N2627" s="1">
        <v>2638.64</v>
      </c>
      <c r="O2627" s="17">
        <v>3590</v>
      </c>
      <c r="P2627" t="s">
        <v>78</v>
      </c>
      <c r="Q2627">
        <v>430</v>
      </c>
    </row>
    <row r="2628" spans="1:17" x14ac:dyDescent="0.25">
      <c r="A2628" s="13">
        <v>45597</v>
      </c>
      <c r="B2628" t="s">
        <v>35</v>
      </c>
      <c r="C2628" t="s">
        <v>297</v>
      </c>
      <c r="D2628" t="s">
        <v>127</v>
      </c>
      <c r="E2628" t="s">
        <v>70</v>
      </c>
      <c r="F2628" t="s">
        <v>66</v>
      </c>
      <c r="G2628">
        <v>161000015</v>
      </c>
      <c r="H2628" s="19">
        <v>45605</v>
      </c>
      <c r="I2628" t="s">
        <v>80</v>
      </c>
      <c r="J2628" s="1">
        <v>691.77</v>
      </c>
      <c r="K2628" s="17">
        <v>3720</v>
      </c>
      <c r="L2628" t="s">
        <v>76</v>
      </c>
      <c r="M2628" t="s">
        <v>68</v>
      </c>
      <c r="N2628" s="1">
        <v>691.77</v>
      </c>
      <c r="O2628" s="17">
        <v>3621</v>
      </c>
      <c r="P2628" t="s">
        <v>78</v>
      </c>
      <c r="Q2628">
        <v>99</v>
      </c>
    </row>
    <row r="2629" spans="1:17" x14ac:dyDescent="0.25">
      <c r="A2629" s="13">
        <v>45597</v>
      </c>
      <c r="B2629" t="s">
        <v>35</v>
      </c>
      <c r="C2629" t="s">
        <v>297</v>
      </c>
      <c r="D2629" t="s">
        <v>126</v>
      </c>
      <c r="E2629" t="s">
        <v>76</v>
      </c>
      <c r="F2629" t="s">
        <v>66</v>
      </c>
      <c r="G2629">
        <v>161000016</v>
      </c>
      <c r="H2629" s="19">
        <v>45606</v>
      </c>
      <c r="I2629" t="s">
        <v>80</v>
      </c>
      <c r="J2629" s="1">
        <v>909.4</v>
      </c>
      <c r="K2629" s="17">
        <v>3952</v>
      </c>
      <c r="L2629" t="s">
        <v>76</v>
      </c>
      <c r="M2629" t="s">
        <v>68</v>
      </c>
      <c r="N2629" s="1">
        <v>909.4</v>
      </c>
      <c r="O2629" s="17">
        <v>3200</v>
      </c>
      <c r="P2629" t="s">
        <v>136</v>
      </c>
      <c r="Q2629">
        <v>752</v>
      </c>
    </row>
    <row r="2630" spans="1:17" x14ac:dyDescent="0.25">
      <c r="A2630" s="13">
        <v>45597</v>
      </c>
      <c r="B2630" t="s">
        <v>35</v>
      </c>
      <c r="C2630" t="s">
        <v>297</v>
      </c>
      <c r="D2630" t="s">
        <v>99</v>
      </c>
      <c r="E2630" t="s">
        <v>73</v>
      </c>
      <c r="F2630" t="s">
        <v>66</v>
      </c>
      <c r="G2630">
        <v>161000016</v>
      </c>
      <c r="H2630" s="19">
        <v>45606</v>
      </c>
      <c r="I2630" t="s">
        <v>80</v>
      </c>
      <c r="J2630" s="1">
        <v>2260.2800000000002</v>
      </c>
      <c r="K2630" s="17">
        <v>4323</v>
      </c>
      <c r="L2630" t="s">
        <v>73</v>
      </c>
      <c r="M2630" t="s">
        <v>68</v>
      </c>
      <c r="N2630" s="1">
        <v>2260.2800000000002</v>
      </c>
      <c r="O2630" s="17">
        <v>3200</v>
      </c>
      <c r="P2630" t="s">
        <v>136</v>
      </c>
      <c r="Q2630">
        <v>1123</v>
      </c>
    </row>
    <row r="2631" spans="1:17" x14ac:dyDescent="0.25">
      <c r="A2631" s="13">
        <v>45597</v>
      </c>
      <c r="B2631" t="s">
        <v>35</v>
      </c>
      <c r="C2631" t="s">
        <v>297</v>
      </c>
      <c r="D2631" t="s">
        <v>127</v>
      </c>
      <c r="E2631" t="s">
        <v>70</v>
      </c>
      <c r="F2631" t="s">
        <v>66</v>
      </c>
      <c r="G2631">
        <v>161000016</v>
      </c>
      <c r="H2631" s="19">
        <v>45606</v>
      </c>
      <c r="I2631" t="s">
        <v>80</v>
      </c>
      <c r="J2631" s="1">
        <v>840.33</v>
      </c>
      <c r="K2631" s="17">
        <v>3720</v>
      </c>
      <c r="L2631" t="s">
        <v>76</v>
      </c>
      <c r="M2631" t="s">
        <v>68</v>
      </c>
      <c r="N2631" s="1">
        <v>840.33</v>
      </c>
      <c r="O2631" s="17">
        <v>2886</v>
      </c>
      <c r="P2631" t="s">
        <v>134</v>
      </c>
      <c r="Q2631">
        <v>834</v>
      </c>
    </row>
    <row r="2632" spans="1:17" x14ac:dyDescent="0.25">
      <c r="A2632" s="13">
        <v>45597</v>
      </c>
      <c r="B2632" t="s">
        <v>35</v>
      </c>
      <c r="C2632" t="s">
        <v>300</v>
      </c>
      <c r="D2632" t="s">
        <v>120</v>
      </c>
      <c r="E2632" t="s">
        <v>73</v>
      </c>
      <c r="F2632" t="s">
        <v>66</v>
      </c>
      <c r="G2632">
        <v>152000058</v>
      </c>
      <c r="H2632" s="19">
        <v>45607</v>
      </c>
      <c r="I2632" t="s">
        <v>80</v>
      </c>
      <c r="J2632" s="1">
        <v>4124.5</v>
      </c>
      <c r="K2632" s="17">
        <v>4567</v>
      </c>
      <c r="L2632" t="s">
        <v>73</v>
      </c>
      <c r="M2632" t="s">
        <v>68</v>
      </c>
      <c r="N2632" s="1">
        <v>4124.5</v>
      </c>
      <c r="O2632" s="17">
        <v>2562</v>
      </c>
      <c r="P2632" t="s">
        <v>135</v>
      </c>
      <c r="Q2632">
        <v>2005</v>
      </c>
    </row>
    <row r="2633" spans="1:17" x14ac:dyDescent="0.25">
      <c r="A2633" s="13">
        <v>45597</v>
      </c>
      <c r="B2633" t="s">
        <v>35</v>
      </c>
      <c r="C2633" t="s">
        <v>297</v>
      </c>
      <c r="D2633" t="s">
        <v>126</v>
      </c>
      <c r="E2633" t="s">
        <v>76</v>
      </c>
      <c r="F2633" t="s">
        <v>66</v>
      </c>
      <c r="G2633">
        <v>161000017</v>
      </c>
      <c r="H2633" s="19">
        <v>45607</v>
      </c>
      <c r="I2633" t="s">
        <v>80</v>
      </c>
      <c r="J2633" s="1">
        <v>1158.42</v>
      </c>
      <c r="K2633" s="17">
        <v>3952</v>
      </c>
      <c r="L2633" t="s">
        <v>76</v>
      </c>
      <c r="M2633" t="s">
        <v>68</v>
      </c>
      <c r="N2633" s="1">
        <v>1158.42</v>
      </c>
      <c r="O2633" s="17">
        <v>3796</v>
      </c>
      <c r="P2633" t="s">
        <v>76</v>
      </c>
      <c r="Q2633">
        <v>156</v>
      </c>
    </row>
    <row r="2634" spans="1:17" x14ac:dyDescent="0.25">
      <c r="A2634" s="13">
        <v>45597</v>
      </c>
      <c r="B2634" t="s">
        <v>35</v>
      </c>
      <c r="C2634" t="s">
        <v>297</v>
      </c>
      <c r="D2634" t="s">
        <v>99</v>
      </c>
      <c r="E2634" t="s">
        <v>73</v>
      </c>
      <c r="F2634" t="s">
        <v>66</v>
      </c>
      <c r="G2634">
        <v>161000017</v>
      </c>
      <c r="H2634" s="19">
        <v>45607</v>
      </c>
      <c r="I2634" t="s">
        <v>80</v>
      </c>
      <c r="J2634" s="1">
        <v>2010.75</v>
      </c>
      <c r="K2634" s="17">
        <v>4330</v>
      </c>
      <c r="L2634" t="s">
        <v>73</v>
      </c>
      <c r="M2634" t="s">
        <v>68</v>
      </c>
      <c r="N2634" s="1">
        <v>2010.75</v>
      </c>
      <c r="O2634" s="17">
        <v>3300</v>
      </c>
      <c r="P2634" t="s">
        <v>136</v>
      </c>
      <c r="Q2634">
        <v>1030</v>
      </c>
    </row>
    <row r="2635" spans="1:17" x14ac:dyDescent="0.25">
      <c r="A2635" s="13">
        <v>45597</v>
      </c>
      <c r="B2635" t="s">
        <v>35</v>
      </c>
      <c r="C2635" t="s">
        <v>297</v>
      </c>
      <c r="D2635" t="s">
        <v>127</v>
      </c>
      <c r="E2635" t="s">
        <v>70</v>
      </c>
      <c r="F2635" t="s">
        <v>66</v>
      </c>
      <c r="G2635">
        <v>161000017</v>
      </c>
      <c r="H2635" s="19">
        <v>45607</v>
      </c>
      <c r="I2635" t="s">
        <v>80</v>
      </c>
      <c r="J2635" s="1">
        <v>610.74</v>
      </c>
      <c r="K2635" s="17">
        <v>4023</v>
      </c>
      <c r="L2635" t="s">
        <v>70</v>
      </c>
      <c r="M2635" t="s">
        <v>68</v>
      </c>
      <c r="N2635" s="1">
        <v>610.74</v>
      </c>
      <c r="O2635" s="17">
        <v>2813</v>
      </c>
      <c r="P2635" t="s">
        <v>134</v>
      </c>
      <c r="Q2635">
        <v>1210</v>
      </c>
    </row>
    <row r="2636" spans="1:17" x14ac:dyDescent="0.25">
      <c r="A2636" s="13">
        <v>45597</v>
      </c>
      <c r="B2636" t="s">
        <v>35</v>
      </c>
      <c r="C2636" t="s">
        <v>300</v>
      </c>
      <c r="D2636" t="s">
        <v>120</v>
      </c>
      <c r="E2636" t="s">
        <v>73</v>
      </c>
      <c r="F2636" t="s">
        <v>66</v>
      </c>
      <c r="G2636">
        <v>162003666</v>
      </c>
      <c r="H2636" s="19">
        <v>45607</v>
      </c>
      <c r="I2636" t="s">
        <v>80</v>
      </c>
      <c r="J2636" s="1">
        <v>4225.8</v>
      </c>
      <c r="K2636" s="17">
        <v>4545</v>
      </c>
      <c r="L2636" t="s">
        <v>73</v>
      </c>
      <c r="M2636" t="s">
        <v>68</v>
      </c>
      <c r="N2636" s="1">
        <v>4225.8</v>
      </c>
      <c r="O2636" s="17">
        <v>3994</v>
      </c>
      <c r="P2636" t="s">
        <v>76</v>
      </c>
      <c r="Q2636">
        <v>551</v>
      </c>
    </row>
    <row r="2637" spans="1:17" x14ac:dyDescent="0.25">
      <c r="A2637" s="13">
        <v>45597</v>
      </c>
      <c r="B2637" t="s">
        <v>35</v>
      </c>
      <c r="C2637" t="s">
        <v>297</v>
      </c>
      <c r="D2637" t="s">
        <v>126</v>
      </c>
      <c r="E2637" t="s">
        <v>76</v>
      </c>
      <c r="F2637" t="s">
        <v>66</v>
      </c>
      <c r="G2637">
        <v>161000018</v>
      </c>
      <c r="H2637" s="19">
        <v>45609</v>
      </c>
      <c r="I2637" t="s">
        <v>80</v>
      </c>
      <c r="J2637" s="1">
        <v>1375.61</v>
      </c>
      <c r="K2637" s="17">
        <v>3955</v>
      </c>
      <c r="L2637" t="s">
        <v>76</v>
      </c>
      <c r="M2637" t="s">
        <v>68</v>
      </c>
      <c r="N2637" s="1">
        <v>1375.61</v>
      </c>
      <c r="O2637" s="17">
        <v>3622</v>
      </c>
      <c r="P2637" t="s">
        <v>78</v>
      </c>
      <c r="Q2637">
        <v>333</v>
      </c>
    </row>
    <row r="2638" spans="1:17" x14ac:dyDescent="0.25">
      <c r="A2638" s="13">
        <v>45597</v>
      </c>
      <c r="B2638" t="s">
        <v>35</v>
      </c>
      <c r="C2638" t="s">
        <v>297</v>
      </c>
      <c r="D2638" t="s">
        <v>99</v>
      </c>
      <c r="E2638" t="s">
        <v>73</v>
      </c>
      <c r="F2638" t="s">
        <v>66</v>
      </c>
      <c r="G2638">
        <v>161000018</v>
      </c>
      <c r="H2638" s="19">
        <v>45609</v>
      </c>
      <c r="I2638" t="s">
        <v>80</v>
      </c>
      <c r="J2638" s="1">
        <v>1697.01</v>
      </c>
      <c r="K2638" s="17">
        <v>4323</v>
      </c>
      <c r="L2638" t="s">
        <v>73</v>
      </c>
      <c r="M2638" t="s">
        <v>68</v>
      </c>
      <c r="N2638" s="1">
        <v>1697.01</v>
      </c>
      <c r="O2638" s="17">
        <v>3455</v>
      </c>
      <c r="P2638" t="s">
        <v>78</v>
      </c>
      <c r="Q2638">
        <v>868</v>
      </c>
    </row>
    <row r="2639" spans="1:17" x14ac:dyDescent="0.25">
      <c r="A2639" s="13">
        <v>45597</v>
      </c>
      <c r="B2639" t="s">
        <v>35</v>
      </c>
      <c r="C2639" t="s">
        <v>297</v>
      </c>
      <c r="D2639" t="s">
        <v>127</v>
      </c>
      <c r="E2639" t="s">
        <v>70</v>
      </c>
      <c r="F2639" t="s">
        <v>66</v>
      </c>
      <c r="G2639">
        <v>161000018</v>
      </c>
      <c r="H2639" s="19">
        <v>45609</v>
      </c>
      <c r="I2639" t="s">
        <v>80</v>
      </c>
      <c r="J2639" s="1">
        <v>750.74</v>
      </c>
      <c r="K2639" s="17">
        <v>4029</v>
      </c>
      <c r="L2639" t="s">
        <v>70</v>
      </c>
      <c r="M2639" t="s">
        <v>68</v>
      </c>
      <c r="N2639" s="1">
        <v>750.74</v>
      </c>
      <c r="O2639" s="17">
        <v>3179</v>
      </c>
      <c r="P2639" t="s">
        <v>136</v>
      </c>
      <c r="Q2639">
        <v>850</v>
      </c>
    </row>
    <row r="2640" spans="1:17" x14ac:dyDescent="0.25">
      <c r="A2640" s="13">
        <v>45597</v>
      </c>
      <c r="B2640" t="s">
        <v>35</v>
      </c>
      <c r="C2640" t="s">
        <v>300</v>
      </c>
      <c r="D2640" t="s">
        <v>120</v>
      </c>
      <c r="E2640" t="s">
        <v>73</v>
      </c>
      <c r="F2640" t="s">
        <v>66</v>
      </c>
      <c r="G2640">
        <v>162003669</v>
      </c>
      <c r="H2640" s="19">
        <v>45611</v>
      </c>
      <c r="I2640" t="s">
        <v>80</v>
      </c>
      <c r="J2640" s="1">
        <v>2918.99</v>
      </c>
      <c r="K2640" s="17">
        <v>4590</v>
      </c>
      <c r="L2640" t="s">
        <v>73</v>
      </c>
      <c r="M2640" t="s">
        <v>68</v>
      </c>
      <c r="N2640" s="1">
        <v>2918.99</v>
      </c>
      <c r="O2640" s="17">
        <v>3566</v>
      </c>
      <c r="P2640" t="s">
        <v>78</v>
      </c>
      <c r="Q2640">
        <v>1024</v>
      </c>
    </row>
    <row r="2641" spans="1:17" x14ac:dyDescent="0.25">
      <c r="A2641" s="13">
        <v>45597</v>
      </c>
      <c r="B2641" t="s">
        <v>35</v>
      </c>
      <c r="C2641" t="s">
        <v>300</v>
      </c>
      <c r="D2641" t="s">
        <v>125</v>
      </c>
      <c r="E2641" t="s">
        <v>70</v>
      </c>
      <c r="F2641" t="s">
        <v>66</v>
      </c>
      <c r="G2641">
        <v>162003669</v>
      </c>
      <c r="H2641" s="19">
        <v>45611</v>
      </c>
      <c r="I2641" t="s">
        <v>80</v>
      </c>
      <c r="J2641" s="1">
        <v>1041.2</v>
      </c>
      <c r="K2641" s="17">
        <v>4156</v>
      </c>
      <c r="L2641" t="s">
        <v>70</v>
      </c>
      <c r="M2641" t="s">
        <v>68</v>
      </c>
      <c r="N2641" s="1">
        <v>1041.2</v>
      </c>
      <c r="O2641" s="17">
        <v>3721</v>
      </c>
      <c r="P2641" t="s">
        <v>76</v>
      </c>
      <c r="Q2641">
        <v>435</v>
      </c>
    </row>
    <row r="2642" spans="1:17" x14ac:dyDescent="0.25">
      <c r="A2642" s="13">
        <v>45597</v>
      </c>
      <c r="B2642" t="s">
        <v>35</v>
      </c>
      <c r="C2642" t="s">
        <v>300</v>
      </c>
      <c r="D2642" t="s">
        <v>125</v>
      </c>
      <c r="E2642" t="s">
        <v>70</v>
      </c>
      <c r="F2642" t="s">
        <v>66</v>
      </c>
      <c r="G2642">
        <v>152000059</v>
      </c>
      <c r="H2642" s="19">
        <v>45612</v>
      </c>
      <c r="I2642" t="s">
        <v>80</v>
      </c>
      <c r="J2642" s="1">
        <v>4155.6000000000004</v>
      </c>
      <c r="K2642" s="17">
        <v>3712</v>
      </c>
      <c r="L2642" t="s">
        <v>76</v>
      </c>
      <c r="M2642" t="s">
        <v>68</v>
      </c>
      <c r="N2642" s="1">
        <v>4155.6000000000004</v>
      </c>
      <c r="O2642" s="17">
        <v>3692</v>
      </c>
      <c r="P2642" t="s">
        <v>78</v>
      </c>
      <c r="Q2642">
        <v>20</v>
      </c>
    </row>
    <row r="2643" spans="1:17" x14ac:dyDescent="0.25">
      <c r="A2643" s="13">
        <v>45597</v>
      </c>
      <c r="B2643" t="s">
        <v>35</v>
      </c>
      <c r="C2643" t="s">
        <v>297</v>
      </c>
      <c r="D2643" t="s">
        <v>99</v>
      </c>
      <c r="E2643" t="s">
        <v>73</v>
      </c>
      <c r="F2643" t="s">
        <v>66</v>
      </c>
      <c r="G2643">
        <v>161000019</v>
      </c>
      <c r="H2643" s="19">
        <v>45612</v>
      </c>
      <c r="I2643" t="s">
        <v>80</v>
      </c>
      <c r="J2643" s="1">
        <v>2103.14</v>
      </c>
      <c r="K2643" s="17">
        <v>4023</v>
      </c>
      <c r="L2643" t="s">
        <v>70</v>
      </c>
      <c r="M2643" t="s">
        <v>68</v>
      </c>
      <c r="N2643" s="1">
        <v>2103.14</v>
      </c>
      <c r="O2643" s="17">
        <v>3214</v>
      </c>
      <c r="P2643" t="s">
        <v>136</v>
      </c>
      <c r="Q2643">
        <v>809</v>
      </c>
    </row>
    <row r="2644" spans="1:17" x14ac:dyDescent="0.25">
      <c r="A2644" s="13">
        <v>45597</v>
      </c>
      <c r="B2644" t="s">
        <v>35</v>
      </c>
      <c r="C2644" t="s">
        <v>297</v>
      </c>
      <c r="D2644" t="s">
        <v>127</v>
      </c>
      <c r="E2644" t="s">
        <v>70</v>
      </c>
      <c r="F2644" t="s">
        <v>66</v>
      </c>
      <c r="G2644">
        <v>161000019</v>
      </c>
      <c r="H2644" s="19">
        <v>45612</v>
      </c>
      <c r="I2644" t="s">
        <v>80</v>
      </c>
      <c r="J2644" s="1">
        <v>2009.74</v>
      </c>
      <c r="K2644" s="17">
        <v>3735</v>
      </c>
      <c r="L2644" t="s">
        <v>76</v>
      </c>
      <c r="M2644" t="s">
        <v>68</v>
      </c>
      <c r="N2644" s="1">
        <v>2009.74</v>
      </c>
      <c r="O2644" s="17">
        <v>3814</v>
      </c>
      <c r="P2644" t="s">
        <v>76</v>
      </c>
      <c r="Q2644">
        <v>-79</v>
      </c>
    </row>
    <row r="2645" spans="1:17" x14ac:dyDescent="0.25">
      <c r="A2645" s="13">
        <v>45597</v>
      </c>
      <c r="B2645" t="s">
        <v>35</v>
      </c>
      <c r="C2645" t="s">
        <v>7</v>
      </c>
      <c r="D2645" t="s">
        <v>92</v>
      </c>
      <c r="E2645" t="s">
        <v>145</v>
      </c>
      <c r="F2645" t="s">
        <v>66</v>
      </c>
      <c r="G2645">
        <v>162008047</v>
      </c>
      <c r="H2645" s="19">
        <v>45612</v>
      </c>
      <c r="I2645" t="s">
        <v>80</v>
      </c>
      <c r="J2645" s="1">
        <v>2680.13</v>
      </c>
      <c r="K2645" s="17">
        <v>4932</v>
      </c>
      <c r="L2645" t="s">
        <v>97</v>
      </c>
      <c r="M2645" t="s">
        <v>68</v>
      </c>
      <c r="N2645" s="1">
        <v>2680.13</v>
      </c>
      <c r="O2645" s="17">
        <v>3633</v>
      </c>
      <c r="P2645" t="s">
        <v>78</v>
      </c>
      <c r="Q2645">
        <v>1299</v>
      </c>
    </row>
    <row r="2646" spans="1:17" x14ac:dyDescent="0.25">
      <c r="A2646" s="13">
        <v>45597</v>
      </c>
      <c r="B2646" t="s">
        <v>35</v>
      </c>
      <c r="C2646" t="s">
        <v>7</v>
      </c>
      <c r="D2646" t="s">
        <v>69</v>
      </c>
      <c r="E2646" t="s">
        <v>70</v>
      </c>
      <c r="F2646" t="s">
        <v>66</v>
      </c>
      <c r="G2646">
        <v>162008047</v>
      </c>
      <c r="H2646" s="19">
        <v>45612</v>
      </c>
      <c r="I2646" t="s">
        <v>80</v>
      </c>
      <c r="J2646" s="1">
        <v>1161.07</v>
      </c>
      <c r="K2646" s="17">
        <v>4422</v>
      </c>
      <c r="L2646" t="s">
        <v>73</v>
      </c>
      <c r="M2646" t="s">
        <v>68</v>
      </c>
      <c r="N2646" s="1">
        <v>1161.07</v>
      </c>
      <c r="O2646" s="17">
        <v>4345</v>
      </c>
      <c r="P2646" t="s">
        <v>73</v>
      </c>
      <c r="Q2646">
        <v>77</v>
      </c>
    </row>
    <row r="2647" spans="1:17" x14ac:dyDescent="0.25">
      <c r="A2647" s="13">
        <v>45597</v>
      </c>
      <c r="B2647" t="s">
        <v>35</v>
      </c>
      <c r="C2647" t="s">
        <v>297</v>
      </c>
      <c r="D2647" t="s">
        <v>126</v>
      </c>
      <c r="E2647" t="s">
        <v>76</v>
      </c>
      <c r="F2647" t="s">
        <v>66</v>
      </c>
      <c r="G2647">
        <v>161000020</v>
      </c>
      <c r="H2647" s="19">
        <v>45613</v>
      </c>
      <c r="I2647" t="s">
        <v>80</v>
      </c>
      <c r="J2647" s="1">
        <v>3962.6</v>
      </c>
      <c r="K2647" s="17">
        <v>3950</v>
      </c>
      <c r="L2647" t="s">
        <v>76</v>
      </c>
      <c r="M2647" t="s">
        <v>68</v>
      </c>
      <c r="N2647" s="1">
        <v>3962.6</v>
      </c>
      <c r="O2647" s="17">
        <v>2340</v>
      </c>
      <c r="P2647" t="s">
        <v>168</v>
      </c>
      <c r="Q2647">
        <v>1610</v>
      </c>
    </row>
    <row r="2648" spans="1:17" x14ac:dyDescent="0.25">
      <c r="A2648" s="13">
        <v>45597</v>
      </c>
      <c r="B2648" t="s">
        <v>35</v>
      </c>
      <c r="C2648" t="s">
        <v>300</v>
      </c>
      <c r="D2648" t="s">
        <v>125</v>
      </c>
      <c r="E2648" t="s">
        <v>70</v>
      </c>
      <c r="F2648" t="s">
        <v>66</v>
      </c>
      <c r="G2648">
        <v>152000060</v>
      </c>
      <c r="H2648" s="19">
        <v>45614</v>
      </c>
      <c r="I2648" t="s">
        <v>80</v>
      </c>
      <c r="J2648" s="1">
        <v>4134.5</v>
      </c>
      <c r="K2648" s="17">
        <v>4120</v>
      </c>
      <c r="L2648" t="s">
        <v>70</v>
      </c>
      <c r="M2648" t="s">
        <v>68</v>
      </c>
      <c r="N2648" s="1">
        <v>4134.5</v>
      </c>
      <c r="O2648" s="17">
        <v>3732</v>
      </c>
      <c r="P2648" t="s">
        <v>76</v>
      </c>
      <c r="Q2648">
        <v>388</v>
      </c>
    </row>
    <row r="2649" spans="1:17" x14ac:dyDescent="0.25">
      <c r="A2649" s="13">
        <v>45597</v>
      </c>
      <c r="B2649" t="s">
        <v>35</v>
      </c>
      <c r="C2649" t="s">
        <v>297</v>
      </c>
      <c r="D2649" t="s">
        <v>99</v>
      </c>
      <c r="E2649" t="s">
        <v>73</v>
      </c>
      <c r="F2649" t="s">
        <v>66</v>
      </c>
      <c r="G2649">
        <v>161000021</v>
      </c>
      <c r="H2649" s="19">
        <v>45615</v>
      </c>
      <c r="I2649" t="s">
        <v>80</v>
      </c>
      <c r="J2649" s="1">
        <v>1975.75</v>
      </c>
      <c r="K2649" s="17">
        <v>4330</v>
      </c>
      <c r="L2649" t="s">
        <v>73</v>
      </c>
      <c r="M2649" t="s">
        <v>68</v>
      </c>
      <c r="N2649" s="1">
        <v>1975.75</v>
      </c>
      <c r="O2649" s="17">
        <v>3415</v>
      </c>
      <c r="P2649" t="s">
        <v>78</v>
      </c>
      <c r="Q2649">
        <v>915</v>
      </c>
    </row>
    <row r="2650" spans="1:17" x14ac:dyDescent="0.25">
      <c r="A2650" s="13">
        <v>45597</v>
      </c>
      <c r="B2650" t="s">
        <v>35</v>
      </c>
      <c r="C2650" t="s">
        <v>297</v>
      </c>
      <c r="D2650" t="s">
        <v>127</v>
      </c>
      <c r="E2650" t="s">
        <v>70</v>
      </c>
      <c r="F2650" t="s">
        <v>66</v>
      </c>
      <c r="G2650">
        <v>161000021</v>
      </c>
      <c r="H2650" s="19">
        <v>45615</v>
      </c>
      <c r="I2650" t="s">
        <v>80</v>
      </c>
      <c r="J2650" s="1">
        <v>1892.65</v>
      </c>
      <c r="K2650" s="17">
        <v>4020</v>
      </c>
      <c r="L2650" t="s">
        <v>70</v>
      </c>
      <c r="M2650" t="s">
        <v>68</v>
      </c>
      <c r="N2650" s="1">
        <v>1892.65</v>
      </c>
      <c r="O2650" s="17">
        <v>2996</v>
      </c>
      <c r="P2650" t="s">
        <v>134</v>
      </c>
      <c r="Q2650">
        <v>1024</v>
      </c>
    </row>
    <row r="2651" spans="1:17" x14ac:dyDescent="0.25">
      <c r="A2651" s="13">
        <v>45597</v>
      </c>
      <c r="B2651" t="s">
        <v>35</v>
      </c>
      <c r="C2651" t="s">
        <v>297</v>
      </c>
      <c r="D2651" t="s">
        <v>99</v>
      </c>
      <c r="E2651" t="s">
        <v>73</v>
      </c>
      <c r="F2651" t="s">
        <v>66</v>
      </c>
      <c r="G2651">
        <v>161000022</v>
      </c>
      <c r="H2651" s="19">
        <v>45616</v>
      </c>
      <c r="I2651" t="s">
        <v>80</v>
      </c>
      <c r="J2651" s="1">
        <v>2519.0100000000002</v>
      </c>
      <c r="K2651" s="17">
        <v>4033</v>
      </c>
      <c r="L2651" t="s">
        <v>70</v>
      </c>
      <c r="M2651" t="s">
        <v>68</v>
      </c>
      <c r="N2651" s="1">
        <v>2519.0100000000002</v>
      </c>
      <c r="O2651" s="17">
        <v>3366</v>
      </c>
      <c r="P2651" t="s">
        <v>136</v>
      </c>
      <c r="Q2651">
        <v>667</v>
      </c>
    </row>
    <row r="2652" spans="1:17" x14ac:dyDescent="0.25">
      <c r="A2652" s="13">
        <v>45597</v>
      </c>
      <c r="B2652" t="s">
        <v>35</v>
      </c>
      <c r="C2652" t="s">
        <v>297</v>
      </c>
      <c r="D2652" t="s">
        <v>127</v>
      </c>
      <c r="E2652" t="s">
        <v>70</v>
      </c>
      <c r="F2652" t="s">
        <v>66</v>
      </c>
      <c r="G2652">
        <v>161000022</v>
      </c>
      <c r="H2652" s="19">
        <v>45616</v>
      </c>
      <c r="I2652" t="s">
        <v>80</v>
      </c>
      <c r="J2652" s="1">
        <v>1576.86</v>
      </c>
      <c r="K2652" s="17">
        <v>3730</v>
      </c>
      <c r="L2652" t="s">
        <v>76</v>
      </c>
      <c r="M2652" t="s">
        <v>68</v>
      </c>
      <c r="N2652" s="1">
        <v>1576.86</v>
      </c>
      <c r="O2652" s="17">
        <v>3190</v>
      </c>
      <c r="P2652" t="s">
        <v>136</v>
      </c>
      <c r="Q2652">
        <v>540</v>
      </c>
    </row>
    <row r="2653" spans="1:17" x14ac:dyDescent="0.25">
      <c r="A2653" s="13">
        <v>45597</v>
      </c>
      <c r="B2653" t="s">
        <v>35</v>
      </c>
      <c r="C2653" t="s">
        <v>297</v>
      </c>
      <c r="D2653" t="s">
        <v>126</v>
      </c>
      <c r="E2653" t="s">
        <v>76</v>
      </c>
      <c r="F2653" t="s">
        <v>66</v>
      </c>
      <c r="G2653">
        <v>161000023</v>
      </c>
      <c r="H2653" s="19">
        <v>45617</v>
      </c>
      <c r="I2653" t="s">
        <v>80</v>
      </c>
      <c r="J2653" s="1">
        <v>1227.68</v>
      </c>
      <c r="K2653" s="17">
        <v>3954</v>
      </c>
      <c r="L2653" t="s">
        <v>76</v>
      </c>
      <c r="M2653" t="s">
        <v>68</v>
      </c>
      <c r="N2653" s="1">
        <v>1227.68</v>
      </c>
      <c r="O2653" s="17">
        <v>3438</v>
      </c>
      <c r="P2653" t="s">
        <v>78</v>
      </c>
      <c r="Q2653">
        <v>516</v>
      </c>
    </row>
    <row r="2654" spans="1:17" x14ac:dyDescent="0.25">
      <c r="A2654" s="13">
        <v>45597</v>
      </c>
      <c r="B2654" t="s">
        <v>35</v>
      </c>
      <c r="C2654" t="s">
        <v>297</v>
      </c>
      <c r="D2654" t="s">
        <v>99</v>
      </c>
      <c r="E2654" t="s">
        <v>73</v>
      </c>
      <c r="F2654" t="s">
        <v>66</v>
      </c>
      <c r="G2654">
        <v>161000023</v>
      </c>
      <c r="H2654" s="19">
        <v>45617</v>
      </c>
      <c r="I2654" t="s">
        <v>80</v>
      </c>
      <c r="J2654" s="1">
        <v>2785.62</v>
      </c>
      <c r="K2654" s="17">
        <v>4023</v>
      </c>
      <c r="L2654" t="s">
        <v>70</v>
      </c>
      <c r="M2654" t="s">
        <v>68</v>
      </c>
      <c r="N2654" s="1">
        <v>2785.62</v>
      </c>
      <c r="O2654" s="17">
        <v>3328</v>
      </c>
      <c r="P2654" t="s">
        <v>136</v>
      </c>
      <c r="Q2654">
        <v>695</v>
      </c>
    </row>
    <row r="2655" spans="1:17" x14ac:dyDescent="0.25">
      <c r="A2655" s="13">
        <v>45597</v>
      </c>
      <c r="B2655" t="s">
        <v>35</v>
      </c>
      <c r="C2655" t="s">
        <v>298</v>
      </c>
      <c r="D2655" t="s">
        <v>89</v>
      </c>
      <c r="E2655" t="s">
        <v>73</v>
      </c>
      <c r="F2655" t="s">
        <v>66</v>
      </c>
      <c r="G2655">
        <v>162003750</v>
      </c>
      <c r="H2655" s="19">
        <v>45617</v>
      </c>
      <c r="I2655" t="s">
        <v>80</v>
      </c>
      <c r="J2655" s="1">
        <v>4088.7</v>
      </c>
      <c r="K2655" s="17">
        <v>3126</v>
      </c>
      <c r="L2655" t="s">
        <v>136</v>
      </c>
      <c r="M2655" t="s">
        <v>68</v>
      </c>
      <c r="N2655" s="1">
        <v>4088.7</v>
      </c>
      <c r="O2655" s="17">
        <v>3125</v>
      </c>
      <c r="P2655" t="s">
        <v>136</v>
      </c>
      <c r="Q2655">
        <v>1</v>
      </c>
    </row>
    <row r="2656" spans="1:17" x14ac:dyDescent="0.25">
      <c r="A2656" s="13">
        <v>45597</v>
      </c>
      <c r="B2656" t="s">
        <v>35</v>
      </c>
      <c r="C2656" t="s">
        <v>300</v>
      </c>
      <c r="D2656" t="s">
        <v>125</v>
      </c>
      <c r="E2656" t="s">
        <v>70</v>
      </c>
      <c r="F2656" t="s">
        <v>66</v>
      </c>
      <c r="G2656">
        <v>152000061</v>
      </c>
      <c r="H2656" s="19">
        <v>45620</v>
      </c>
      <c r="I2656" t="s">
        <v>80</v>
      </c>
      <c r="J2656" s="1">
        <v>4142.2299999999996</v>
      </c>
      <c r="K2656" s="17">
        <v>4297</v>
      </c>
      <c r="L2656" t="s">
        <v>70</v>
      </c>
      <c r="M2656" t="s">
        <v>68</v>
      </c>
      <c r="N2656" s="1">
        <v>4142.2299999999996</v>
      </c>
      <c r="O2656" s="17">
        <v>3941</v>
      </c>
      <c r="P2656" t="s">
        <v>76</v>
      </c>
      <c r="Q2656">
        <v>356</v>
      </c>
    </row>
    <row r="2657" spans="1:17" x14ac:dyDescent="0.25">
      <c r="A2657" s="13">
        <v>45597</v>
      </c>
      <c r="B2657" t="s">
        <v>35</v>
      </c>
      <c r="C2657" t="s">
        <v>301</v>
      </c>
      <c r="D2657" t="s">
        <v>65</v>
      </c>
      <c r="E2657" t="s">
        <v>70</v>
      </c>
      <c r="F2657" t="s">
        <v>66</v>
      </c>
      <c r="G2657">
        <v>152000042</v>
      </c>
      <c r="H2657" s="19">
        <v>45621</v>
      </c>
      <c r="I2657" t="s">
        <v>80</v>
      </c>
      <c r="J2657" s="1">
        <v>4126.3900000000003</v>
      </c>
      <c r="K2657" s="17">
        <v>4189</v>
      </c>
      <c r="L2657" t="s">
        <v>70</v>
      </c>
      <c r="M2657" t="s">
        <v>68</v>
      </c>
      <c r="N2657" s="1">
        <v>4126.3900000000003</v>
      </c>
      <c r="O2657" s="17">
        <v>2912</v>
      </c>
      <c r="P2657" t="s">
        <v>134</v>
      </c>
      <c r="Q2657">
        <v>1277</v>
      </c>
    </row>
    <row r="2658" spans="1:17" x14ac:dyDescent="0.25">
      <c r="A2658" s="13">
        <v>45597</v>
      </c>
      <c r="B2658" t="s">
        <v>35</v>
      </c>
      <c r="C2658" t="s">
        <v>297</v>
      </c>
      <c r="D2658" t="s">
        <v>126</v>
      </c>
      <c r="E2658" t="s">
        <v>76</v>
      </c>
      <c r="F2658" t="s">
        <v>66</v>
      </c>
      <c r="G2658">
        <v>161000024</v>
      </c>
      <c r="H2658" s="19">
        <v>45622</v>
      </c>
      <c r="I2658" t="s">
        <v>80</v>
      </c>
      <c r="J2658" s="1">
        <v>2624.24</v>
      </c>
      <c r="K2658" s="17">
        <v>3960</v>
      </c>
      <c r="L2658" t="s">
        <v>76</v>
      </c>
      <c r="M2658" t="s">
        <v>68</v>
      </c>
      <c r="N2658" s="1">
        <v>2624.24</v>
      </c>
      <c r="O2658" s="17">
        <v>3180</v>
      </c>
      <c r="P2658" t="s">
        <v>136</v>
      </c>
      <c r="Q2658">
        <v>780</v>
      </c>
    </row>
    <row r="2659" spans="1:17" x14ac:dyDescent="0.25">
      <c r="A2659" s="13">
        <v>45597</v>
      </c>
      <c r="B2659" t="s">
        <v>35</v>
      </c>
      <c r="C2659" t="s">
        <v>297</v>
      </c>
      <c r="D2659" t="s">
        <v>127</v>
      </c>
      <c r="E2659" t="s">
        <v>70</v>
      </c>
      <c r="F2659" t="s">
        <v>66</v>
      </c>
      <c r="G2659">
        <v>161000024</v>
      </c>
      <c r="H2659" s="19">
        <v>45622</v>
      </c>
      <c r="I2659" t="s">
        <v>80</v>
      </c>
      <c r="J2659" s="1">
        <v>1456.13</v>
      </c>
      <c r="K2659" s="17">
        <v>4023</v>
      </c>
      <c r="L2659" t="s">
        <v>70</v>
      </c>
      <c r="M2659" t="s">
        <v>68</v>
      </c>
      <c r="N2659" s="1">
        <v>1456.13</v>
      </c>
      <c r="O2659" s="17">
        <v>2607</v>
      </c>
      <c r="P2659" t="s">
        <v>135</v>
      </c>
      <c r="Q2659">
        <v>1416</v>
      </c>
    </row>
    <row r="2660" spans="1:17" x14ac:dyDescent="0.25">
      <c r="A2660" s="13">
        <v>45597</v>
      </c>
      <c r="B2660" t="s">
        <v>35</v>
      </c>
      <c r="C2660" t="s">
        <v>300</v>
      </c>
      <c r="D2660" t="s">
        <v>125</v>
      </c>
      <c r="E2660" t="s">
        <v>70</v>
      </c>
      <c r="F2660" t="s">
        <v>66</v>
      </c>
      <c r="G2660">
        <v>162003680</v>
      </c>
      <c r="H2660" s="19">
        <v>45622</v>
      </c>
      <c r="I2660" t="s">
        <v>80</v>
      </c>
      <c r="J2660" s="1">
        <v>4107.63</v>
      </c>
      <c r="K2660" s="17">
        <v>4270</v>
      </c>
      <c r="L2660" t="s">
        <v>70</v>
      </c>
      <c r="M2660" t="s">
        <v>68</v>
      </c>
      <c r="N2660" s="1">
        <v>4107.63</v>
      </c>
      <c r="O2660" s="17">
        <v>3511</v>
      </c>
      <c r="P2660" t="s">
        <v>78</v>
      </c>
      <c r="Q2660">
        <v>759</v>
      </c>
    </row>
    <row r="2661" spans="1:17" x14ac:dyDescent="0.25">
      <c r="A2661" s="13">
        <v>45597</v>
      </c>
      <c r="B2661" t="s">
        <v>35</v>
      </c>
      <c r="C2661" t="s">
        <v>300</v>
      </c>
      <c r="D2661" t="s">
        <v>125</v>
      </c>
      <c r="E2661" t="s">
        <v>70</v>
      </c>
      <c r="F2661" t="s">
        <v>66</v>
      </c>
      <c r="G2661">
        <v>152000062</v>
      </c>
      <c r="H2661" s="19">
        <v>45623</v>
      </c>
      <c r="I2661" t="s">
        <v>80</v>
      </c>
      <c r="J2661" s="1">
        <v>4060.31</v>
      </c>
      <c r="K2661" s="17">
        <v>4279</v>
      </c>
      <c r="L2661" t="s">
        <v>70</v>
      </c>
      <c r="M2661" t="s">
        <v>68</v>
      </c>
      <c r="N2661" s="1">
        <v>4060.31</v>
      </c>
      <c r="O2661" s="17">
        <v>3312</v>
      </c>
      <c r="P2661" t="s">
        <v>136</v>
      </c>
      <c r="Q2661">
        <v>967</v>
      </c>
    </row>
    <row r="2662" spans="1:17" x14ac:dyDescent="0.25">
      <c r="A2662" s="13">
        <v>45597</v>
      </c>
      <c r="B2662" t="s">
        <v>35</v>
      </c>
      <c r="C2662" t="s">
        <v>297</v>
      </c>
      <c r="D2662" t="s">
        <v>126</v>
      </c>
      <c r="E2662" t="s">
        <v>76</v>
      </c>
      <c r="F2662" t="s">
        <v>66</v>
      </c>
      <c r="G2662">
        <v>161000025</v>
      </c>
      <c r="H2662" s="19">
        <v>45623</v>
      </c>
      <c r="I2662" t="s">
        <v>80</v>
      </c>
      <c r="J2662" s="1">
        <v>2060.41</v>
      </c>
      <c r="K2662" s="17">
        <v>3955</v>
      </c>
      <c r="L2662" t="s">
        <v>76</v>
      </c>
      <c r="M2662" t="s">
        <v>68</v>
      </c>
      <c r="N2662" s="1">
        <v>2060.41</v>
      </c>
      <c r="O2662" s="17">
        <v>3514</v>
      </c>
      <c r="P2662" t="s">
        <v>78</v>
      </c>
      <c r="Q2662">
        <v>441</v>
      </c>
    </row>
    <row r="2663" spans="1:17" x14ac:dyDescent="0.25">
      <c r="A2663" s="13">
        <v>45597</v>
      </c>
      <c r="B2663" t="s">
        <v>35</v>
      </c>
      <c r="C2663" t="s">
        <v>297</v>
      </c>
      <c r="D2663" t="s">
        <v>127</v>
      </c>
      <c r="E2663" t="s">
        <v>70</v>
      </c>
      <c r="F2663" t="s">
        <v>66</v>
      </c>
      <c r="G2663">
        <v>161000025</v>
      </c>
      <c r="H2663" s="19">
        <v>45623</v>
      </c>
      <c r="I2663" t="s">
        <v>80</v>
      </c>
      <c r="J2663" s="1">
        <v>2016.87</v>
      </c>
      <c r="K2663" s="17">
        <v>4015</v>
      </c>
      <c r="L2663" t="s">
        <v>70</v>
      </c>
      <c r="M2663" t="s">
        <v>68</v>
      </c>
      <c r="N2663" s="1">
        <v>2016.87</v>
      </c>
      <c r="O2663" s="17">
        <v>3599</v>
      </c>
      <c r="P2663" t="s">
        <v>78</v>
      </c>
      <c r="Q2663">
        <v>416</v>
      </c>
    </row>
    <row r="2664" spans="1:17" x14ac:dyDescent="0.25">
      <c r="A2664" s="13">
        <v>45597</v>
      </c>
      <c r="B2664" t="s">
        <v>35</v>
      </c>
      <c r="C2664" t="s">
        <v>297</v>
      </c>
      <c r="D2664" t="s">
        <v>99</v>
      </c>
      <c r="E2664" t="s">
        <v>73</v>
      </c>
      <c r="F2664" t="s">
        <v>66</v>
      </c>
      <c r="G2664">
        <v>161000026</v>
      </c>
      <c r="H2664" s="19">
        <v>45624</v>
      </c>
      <c r="I2664" t="s">
        <v>80</v>
      </c>
      <c r="J2664" s="1">
        <v>1720.8</v>
      </c>
      <c r="K2664" s="17">
        <v>4325</v>
      </c>
      <c r="L2664" t="s">
        <v>73</v>
      </c>
      <c r="M2664" t="s">
        <v>68</v>
      </c>
      <c r="N2664" s="1">
        <v>1720.8</v>
      </c>
      <c r="O2664" s="17">
        <v>3844</v>
      </c>
      <c r="P2664" t="s">
        <v>76</v>
      </c>
      <c r="Q2664">
        <v>481</v>
      </c>
    </row>
    <row r="2665" spans="1:17" x14ac:dyDescent="0.25">
      <c r="A2665" s="13">
        <v>45597</v>
      </c>
      <c r="B2665" t="s">
        <v>35</v>
      </c>
      <c r="C2665" t="s">
        <v>297</v>
      </c>
      <c r="D2665" t="s">
        <v>127</v>
      </c>
      <c r="E2665" t="s">
        <v>70</v>
      </c>
      <c r="F2665" t="s">
        <v>66</v>
      </c>
      <c r="G2665">
        <v>161000026</v>
      </c>
      <c r="H2665" s="19">
        <v>45624</v>
      </c>
      <c r="I2665" t="s">
        <v>80</v>
      </c>
      <c r="J2665" s="1">
        <v>2492.8000000000002</v>
      </c>
      <c r="K2665" s="17">
        <v>3726</v>
      </c>
      <c r="L2665" t="s">
        <v>76</v>
      </c>
      <c r="M2665" t="s">
        <v>68</v>
      </c>
      <c r="N2665" s="1">
        <v>2492.8000000000002</v>
      </c>
      <c r="O2665" s="17">
        <v>3715</v>
      </c>
      <c r="P2665" t="s">
        <v>76</v>
      </c>
      <c r="Q2665">
        <v>11</v>
      </c>
    </row>
    <row r="2666" spans="1:17" x14ac:dyDescent="0.25">
      <c r="A2666" s="13">
        <v>45627</v>
      </c>
      <c r="B2666" t="s">
        <v>35</v>
      </c>
      <c r="C2666" t="s">
        <v>297</v>
      </c>
      <c r="D2666" t="s">
        <v>126</v>
      </c>
      <c r="E2666" t="s">
        <v>76</v>
      </c>
      <c r="F2666" t="s">
        <v>66</v>
      </c>
      <c r="G2666">
        <v>161000027</v>
      </c>
      <c r="H2666" s="19">
        <v>45625</v>
      </c>
      <c r="I2666" t="s">
        <v>80</v>
      </c>
      <c r="J2666" s="1">
        <v>1398.4</v>
      </c>
      <c r="K2666" s="17">
        <v>3966</v>
      </c>
      <c r="L2666" t="s">
        <v>76</v>
      </c>
      <c r="M2666" t="s">
        <v>68</v>
      </c>
      <c r="N2666" s="1">
        <v>1398.4</v>
      </c>
      <c r="O2666" s="17">
        <v>3774</v>
      </c>
      <c r="P2666" t="s">
        <v>76</v>
      </c>
      <c r="Q2666">
        <v>192</v>
      </c>
    </row>
    <row r="2667" spans="1:17" x14ac:dyDescent="0.25">
      <c r="A2667" s="13">
        <v>45627</v>
      </c>
      <c r="B2667" t="s">
        <v>35</v>
      </c>
      <c r="C2667" t="s">
        <v>297</v>
      </c>
      <c r="D2667" t="s">
        <v>99</v>
      </c>
      <c r="E2667" t="s">
        <v>73</v>
      </c>
      <c r="F2667" t="s">
        <v>66</v>
      </c>
      <c r="G2667">
        <v>161000027</v>
      </c>
      <c r="H2667" s="19">
        <v>45625</v>
      </c>
      <c r="I2667" t="s">
        <v>80</v>
      </c>
      <c r="J2667" s="1">
        <v>1611.8</v>
      </c>
      <c r="K2667" s="17">
        <v>4038</v>
      </c>
      <c r="L2667" t="s">
        <v>70</v>
      </c>
      <c r="M2667" t="s">
        <v>68</v>
      </c>
      <c r="N2667" s="1">
        <v>1611.8</v>
      </c>
      <c r="O2667" s="17">
        <v>3841</v>
      </c>
      <c r="P2667" t="s">
        <v>76</v>
      </c>
      <c r="Q2667">
        <v>197</v>
      </c>
    </row>
    <row r="2668" spans="1:17" x14ac:dyDescent="0.25">
      <c r="A2668" s="13">
        <v>45627</v>
      </c>
      <c r="B2668" t="s">
        <v>35</v>
      </c>
      <c r="C2668" t="s">
        <v>297</v>
      </c>
      <c r="D2668" t="s">
        <v>127</v>
      </c>
      <c r="E2668" t="s">
        <v>70</v>
      </c>
      <c r="F2668" t="s">
        <v>66</v>
      </c>
      <c r="G2668">
        <v>161000027</v>
      </c>
      <c r="H2668" s="19">
        <v>45625</v>
      </c>
      <c r="I2668" t="s">
        <v>80</v>
      </c>
      <c r="J2668" s="1">
        <v>1039.19</v>
      </c>
      <c r="K2668" s="17">
        <v>4026</v>
      </c>
      <c r="L2668" t="s">
        <v>70</v>
      </c>
      <c r="M2668" t="s">
        <v>68</v>
      </c>
      <c r="N2668" s="1">
        <v>1039.19</v>
      </c>
      <c r="O2668" s="17">
        <v>3698</v>
      </c>
      <c r="P2668" t="s">
        <v>78</v>
      </c>
      <c r="Q2668">
        <v>328</v>
      </c>
    </row>
    <row r="2669" spans="1:17" x14ac:dyDescent="0.25">
      <c r="A2669" s="13">
        <v>45627</v>
      </c>
      <c r="B2669" t="s">
        <v>35</v>
      </c>
      <c r="C2669" t="s">
        <v>297</v>
      </c>
      <c r="D2669" t="s">
        <v>126</v>
      </c>
      <c r="E2669" t="s">
        <v>76</v>
      </c>
      <c r="F2669" t="s">
        <v>66</v>
      </c>
      <c r="G2669">
        <v>161000028</v>
      </c>
      <c r="H2669" s="19">
        <v>45626</v>
      </c>
      <c r="I2669" t="s">
        <v>80</v>
      </c>
      <c r="J2669" s="1">
        <v>2791.37</v>
      </c>
      <c r="K2669" s="17">
        <v>3959</v>
      </c>
      <c r="L2669" t="s">
        <v>76</v>
      </c>
      <c r="M2669" t="s">
        <v>68</v>
      </c>
      <c r="N2669" s="1">
        <v>2791.37</v>
      </c>
      <c r="O2669" s="17">
        <v>3863</v>
      </c>
      <c r="P2669" t="s">
        <v>76</v>
      </c>
      <c r="Q2669">
        <v>96</v>
      </c>
    </row>
    <row r="2670" spans="1:17" x14ac:dyDescent="0.25">
      <c r="A2670" s="13">
        <v>45627</v>
      </c>
      <c r="B2670" t="s">
        <v>35</v>
      </c>
      <c r="C2670" t="s">
        <v>297</v>
      </c>
      <c r="D2670" t="s">
        <v>127</v>
      </c>
      <c r="E2670" t="s">
        <v>70</v>
      </c>
      <c r="F2670" t="s">
        <v>66</v>
      </c>
      <c r="G2670">
        <v>161000028</v>
      </c>
      <c r="H2670" s="19">
        <v>45626</v>
      </c>
      <c r="I2670" t="s">
        <v>80</v>
      </c>
      <c r="J2670" s="1">
        <v>1237.94</v>
      </c>
      <c r="K2670" s="17">
        <v>4030</v>
      </c>
      <c r="L2670" t="s">
        <v>70</v>
      </c>
      <c r="M2670" t="s">
        <v>68</v>
      </c>
      <c r="N2670" s="1">
        <v>1237.94</v>
      </c>
      <c r="O2670" s="17">
        <v>3799</v>
      </c>
      <c r="P2670" t="s">
        <v>76</v>
      </c>
      <c r="Q2670">
        <v>231</v>
      </c>
    </row>
    <row r="2671" spans="1:17" x14ac:dyDescent="0.25">
      <c r="A2671" s="13">
        <v>45627</v>
      </c>
      <c r="B2671" t="s">
        <v>35</v>
      </c>
      <c r="C2671" t="s">
        <v>298</v>
      </c>
      <c r="D2671" t="s">
        <v>87</v>
      </c>
      <c r="E2671" t="s">
        <v>73</v>
      </c>
      <c r="F2671" t="s">
        <v>66</v>
      </c>
      <c r="G2671">
        <v>162004816</v>
      </c>
      <c r="H2671" s="19">
        <v>45626</v>
      </c>
      <c r="I2671" t="s">
        <v>80</v>
      </c>
      <c r="J2671" s="1">
        <v>3776.9</v>
      </c>
      <c r="K2671" s="17">
        <v>3420</v>
      </c>
      <c r="L2671" t="s">
        <v>78</v>
      </c>
      <c r="M2671" t="s">
        <v>68</v>
      </c>
      <c r="N2671" s="1">
        <v>3776.9</v>
      </c>
      <c r="O2671" s="17">
        <v>3523</v>
      </c>
      <c r="P2671" t="s">
        <v>78</v>
      </c>
      <c r="Q2671">
        <v>-103</v>
      </c>
    </row>
    <row r="2672" spans="1:17" x14ac:dyDescent="0.25">
      <c r="A2672" s="13">
        <v>45627</v>
      </c>
      <c r="B2672" t="s">
        <v>35</v>
      </c>
      <c r="C2672" t="s">
        <v>297</v>
      </c>
      <c r="D2672" t="s">
        <v>126</v>
      </c>
      <c r="E2672" t="s">
        <v>76</v>
      </c>
      <c r="F2672" t="s">
        <v>66</v>
      </c>
      <c r="G2672">
        <v>161000029</v>
      </c>
      <c r="H2672" s="19">
        <v>45628</v>
      </c>
      <c r="I2672" t="s">
        <v>80</v>
      </c>
      <c r="J2672" s="1">
        <v>1995.7</v>
      </c>
      <c r="K2672" s="17">
        <v>3951</v>
      </c>
      <c r="L2672" t="s">
        <v>76</v>
      </c>
      <c r="M2672" t="s">
        <v>68</v>
      </c>
      <c r="N2672" s="1">
        <v>1995.7</v>
      </c>
      <c r="O2672" s="17">
        <v>3825</v>
      </c>
      <c r="P2672" t="s">
        <v>76</v>
      </c>
      <c r="Q2672">
        <v>126</v>
      </c>
    </row>
    <row r="2673" spans="1:17" x14ac:dyDescent="0.25">
      <c r="A2673" s="13">
        <v>45627</v>
      </c>
      <c r="B2673" t="s">
        <v>35</v>
      </c>
      <c r="C2673" t="s">
        <v>297</v>
      </c>
      <c r="D2673" t="s">
        <v>127</v>
      </c>
      <c r="E2673" t="s">
        <v>70</v>
      </c>
      <c r="F2673" t="s">
        <v>66</v>
      </c>
      <c r="G2673">
        <v>161000029</v>
      </c>
      <c r="H2673" s="19">
        <v>45628</v>
      </c>
      <c r="I2673" t="s">
        <v>80</v>
      </c>
      <c r="J2673" s="1">
        <v>1884.26</v>
      </c>
      <c r="K2673" s="17">
        <v>3720</v>
      </c>
      <c r="L2673" t="s">
        <v>76</v>
      </c>
      <c r="M2673" t="s">
        <v>68</v>
      </c>
      <c r="N2673" s="1">
        <v>1884.26</v>
      </c>
      <c r="O2673" s="17">
        <v>3719</v>
      </c>
      <c r="P2673" t="s">
        <v>76</v>
      </c>
      <c r="Q2673">
        <v>1</v>
      </c>
    </row>
    <row r="2674" spans="1:17" x14ac:dyDescent="0.25">
      <c r="A2674" s="13">
        <v>45627</v>
      </c>
      <c r="B2674" t="s">
        <v>35</v>
      </c>
      <c r="C2674" t="s">
        <v>297</v>
      </c>
      <c r="D2674" t="s">
        <v>126</v>
      </c>
      <c r="E2674" t="s">
        <v>76</v>
      </c>
      <c r="F2674" t="s">
        <v>66</v>
      </c>
      <c r="G2674">
        <v>161000030</v>
      </c>
      <c r="H2674" s="19">
        <v>45629</v>
      </c>
      <c r="I2674" t="s">
        <v>80</v>
      </c>
      <c r="J2674" s="1">
        <v>1907.94</v>
      </c>
      <c r="K2674" s="17">
        <v>3959</v>
      </c>
      <c r="L2674" t="s">
        <v>76</v>
      </c>
      <c r="M2674" t="s">
        <v>68</v>
      </c>
      <c r="N2674" s="1">
        <v>1907.94</v>
      </c>
      <c r="O2674" s="17">
        <v>3741</v>
      </c>
      <c r="P2674" t="s">
        <v>76</v>
      </c>
      <c r="Q2674">
        <v>218</v>
      </c>
    </row>
    <row r="2675" spans="1:17" x14ac:dyDescent="0.25">
      <c r="A2675" s="13">
        <v>45627</v>
      </c>
      <c r="B2675" t="s">
        <v>35</v>
      </c>
      <c r="C2675" t="s">
        <v>297</v>
      </c>
      <c r="D2675" t="s">
        <v>127</v>
      </c>
      <c r="E2675" t="s">
        <v>70</v>
      </c>
      <c r="F2675" t="s">
        <v>66</v>
      </c>
      <c r="G2675">
        <v>161000030</v>
      </c>
      <c r="H2675" s="19">
        <v>45629</v>
      </c>
      <c r="I2675" t="s">
        <v>80</v>
      </c>
      <c r="J2675" s="1">
        <v>1979.1</v>
      </c>
      <c r="K2675" s="17">
        <v>3738</v>
      </c>
      <c r="L2675" t="s">
        <v>76</v>
      </c>
      <c r="M2675" t="s">
        <v>68</v>
      </c>
      <c r="N2675" s="1">
        <v>1979.1</v>
      </c>
      <c r="O2675" s="17">
        <v>3660</v>
      </c>
      <c r="P2675" t="s">
        <v>78</v>
      </c>
      <c r="Q2675">
        <v>78</v>
      </c>
    </row>
    <row r="2676" spans="1:17" x14ac:dyDescent="0.25">
      <c r="A2676" s="13">
        <v>45627</v>
      </c>
      <c r="B2676" t="s">
        <v>35</v>
      </c>
      <c r="C2676" t="s">
        <v>297</v>
      </c>
      <c r="D2676" t="s">
        <v>99</v>
      </c>
      <c r="E2676" t="s">
        <v>73</v>
      </c>
      <c r="F2676" t="s">
        <v>66</v>
      </c>
      <c r="G2676">
        <v>161000031</v>
      </c>
      <c r="H2676" s="19">
        <v>45632</v>
      </c>
      <c r="I2676" t="s">
        <v>80</v>
      </c>
      <c r="J2676" s="1">
        <v>1977.35</v>
      </c>
      <c r="K2676" s="17">
        <v>4032</v>
      </c>
      <c r="L2676" t="s">
        <v>70</v>
      </c>
      <c r="M2676" t="s">
        <v>68</v>
      </c>
      <c r="N2676" s="1">
        <v>1977.35</v>
      </c>
      <c r="O2676" s="17">
        <v>3636</v>
      </c>
      <c r="P2676" t="s">
        <v>78</v>
      </c>
      <c r="Q2676">
        <v>396</v>
      </c>
    </row>
    <row r="2677" spans="1:17" x14ac:dyDescent="0.25">
      <c r="A2677" s="13">
        <v>45627</v>
      </c>
      <c r="B2677" t="s">
        <v>35</v>
      </c>
      <c r="C2677" t="s">
        <v>297</v>
      </c>
      <c r="D2677" t="s">
        <v>127</v>
      </c>
      <c r="E2677" t="s">
        <v>70</v>
      </c>
      <c r="F2677" t="s">
        <v>66</v>
      </c>
      <c r="G2677">
        <v>161000031</v>
      </c>
      <c r="H2677" s="19">
        <v>45632</v>
      </c>
      <c r="I2677" t="s">
        <v>80</v>
      </c>
      <c r="J2677" s="1">
        <v>1824.28</v>
      </c>
      <c r="K2677" s="17">
        <v>4016</v>
      </c>
      <c r="L2677" t="s">
        <v>70</v>
      </c>
      <c r="M2677" t="s">
        <v>68</v>
      </c>
      <c r="N2677" s="1">
        <v>1824.28</v>
      </c>
      <c r="O2677" s="17">
        <v>3887</v>
      </c>
      <c r="P2677" t="s">
        <v>76</v>
      </c>
      <c r="Q2677">
        <v>129</v>
      </c>
    </row>
    <row r="2678" spans="1:17" x14ac:dyDescent="0.25">
      <c r="A2678" s="13">
        <v>45627</v>
      </c>
      <c r="B2678" t="s">
        <v>35</v>
      </c>
      <c r="C2678" t="s">
        <v>297</v>
      </c>
      <c r="D2678" t="s">
        <v>126</v>
      </c>
      <c r="E2678" t="s">
        <v>76</v>
      </c>
      <c r="F2678" t="s">
        <v>66</v>
      </c>
      <c r="G2678">
        <v>161000032</v>
      </c>
      <c r="H2678" s="19">
        <v>45633</v>
      </c>
      <c r="I2678" t="s">
        <v>80</v>
      </c>
      <c r="J2678" s="1">
        <v>3398.12</v>
      </c>
      <c r="K2678" s="17">
        <v>3953</v>
      </c>
      <c r="L2678" t="s">
        <v>76</v>
      </c>
      <c r="M2678" t="s">
        <v>68</v>
      </c>
      <c r="N2678" s="1">
        <v>3398.12</v>
      </c>
      <c r="O2678" s="17">
        <v>3306</v>
      </c>
      <c r="P2678" t="s">
        <v>136</v>
      </c>
      <c r="Q2678">
        <v>647</v>
      </c>
    </row>
    <row r="2679" spans="1:17" x14ac:dyDescent="0.25">
      <c r="A2679" s="13">
        <v>45627</v>
      </c>
      <c r="B2679" t="s">
        <v>35</v>
      </c>
      <c r="C2679" t="s">
        <v>297</v>
      </c>
      <c r="D2679" t="s">
        <v>127</v>
      </c>
      <c r="E2679" t="s">
        <v>70</v>
      </c>
      <c r="F2679" t="s">
        <v>66</v>
      </c>
      <c r="G2679">
        <v>161000032</v>
      </c>
      <c r="H2679" s="19">
        <v>45633</v>
      </c>
      <c r="I2679" t="s">
        <v>80</v>
      </c>
      <c r="J2679" s="1">
        <v>555.27</v>
      </c>
      <c r="K2679" s="17">
        <v>3722</v>
      </c>
      <c r="L2679" t="s">
        <v>76</v>
      </c>
      <c r="M2679" t="s">
        <v>68</v>
      </c>
      <c r="N2679" s="1">
        <v>555.27</v>
      </c>
      <c r="O2679" s="17">
        <v>3182</v>
      </c>
      <c r="P2679" t="s">
        <v>136</v>
      </c>
      <c r="Q2679">
        <v>540</v>
      </c>
    </row>
    <row r="2680" spans="1:17" x14ac:dyDescent="0.25">
      <c r="A2680" s="13">
        <v>45627</v>
      </c>
      <c r="B2680" t="s">
        <v>35</v>
      </c>
      <c r="C2680" t="s">
        <v>300</v>
      </c>
      <c r="D2680" t="s">
        <v>125</v>
      </c>
      <c r="E2680" t="s">
        <v>70</v>
      </c>
      <c r="F2680" t="s">
        <v>66</v>
      </c>
      <c r="G2680">
        <v>161004795</v>
      </c>
      <c r="H2680" s="19">
        <v>45635</v>
      </c>
      <c r="I2680" t="s">
        <v>67</v>
      </c>
      <c r="J2680" s="1">
        <v>4102.3900000000003</v>
      </c>
      <c r="K2680" s="17">
        <v>4512</v>
      </c>
      <c r="L2680" t="s">
        <v>73</v>
      </c>
      <c r="M2680" t="s">
        <v>68</v>
      </c>
      <c r="N2680" s="1">
        <v>4102.3900000000003</v>
      </c>
      <c r="O2680" s="17">
        <v>3662</v>
      </c>
      <c r="P2680" t="s">
        <v>78</v>
      </c>
      <c r="Q2680">
        <v>850</v>
      </c>
    </row>
    <row r="2681" spans="1:17" x14ac:dyDescent="0.25">
      <c r="A2681" s="13">
        <v>45627</v>
      </c>
      <c r="B2681" t="s">
        <v>35</v>
      </c>
      <c r="C2681" t="s">
        <v>297</v>
      </c>
      <c r="D2681" t="s">
        <v>126</v>
      </c>
      <c r="E2681" t="s">
        <v>76</v>
      </c>
      <c r="F2681" t="s">
        <v>66</v>
      </c>
      <c r="G2681">
        <v>161000033</v>
      </c>
      <c r="H2681" s="19">
        <v>45636</v>
      </c>
      <c r="I2681" t="s">
        <v>80</v>
      </c>
      <c r="J2681" s="1">
        <v>425.11</v>
      </c>
      <c r="K2681" s="17">
        <v>3945</v>
      </c>
      <c r="L2681" t="s">
        <v>76</v>
      </c>
      <c r="M2681" t="s">
        <v>68</v>
      </c>
      <c r="N2681" s="1">
        <v>425.11</v>
      </c>
      <c r="O2681" s="17">
        <v>4667</v>
      </c>
      <c r="P2681" t="s">
        <v>93</v>
      </c>
      <c r="Q2681">
        <v>-722</v>
      </c>
    </row>
    <row r="2682" spans="1:17" x14ac:dyDescent="0.25">
      <c r="A2682" s="13">
        <v>45627</v>
      </c>
      <c r="B2682" t="s">
        <v>35</v>
      </c>
      <c r="C2682" t="s">
        <v>297</v>
      </c>
      <c r="D2682" t="s">
        <v>99</v>
      </c>
      <c r="E2682" t="s">
        <v>73</v>
      </c>
      <c r="F2682" t="s">
        <v>66</v>
      </c>
      <c r="G2682">
        <v>161000033</v>
      </c>
      <c r="H2682" s="19">
        <v>45636</v>
      </c>
      <c r="I2682" t="s">
        <v>80</v>
      </c>
      <c r="J2682" s="1">
        <v>3263.08</v>
      </c>
      <c r="K2682" s="17">
        <v>4320</v>
      </c>
      <c r="L2682" t="s">
        <v>73</v>
      </c>
      <c r="M2682" t="s">
        <v>68</v>
      </c>
      <c r="N2682" s="1">
        <v>3263.08</v>
      </c>
      <c r="O2682" s="17">
        <v>4674</v>
      </c>
      <c r="P2682" t="s">
        <v>93</v>
      </c>
      <c r="Q2682">
        <v>-354</v>
      </c>
    </row>
    <row r="2683" spans="1:17" x14ac:dyDescent="0.25">
      <c r="A2683" s="13">
        <v>45627</v>
      </c>
      <c r="B2683" t="s">
        <v>35</v>
      </c>
      <c r="C2683" t="s">
        <v>300</v>
      </c>
      <c r="D2683" t="s">
        <v>125</v>
      </c>
      <c r="E2683" t="s">
        <v>70</v>
      </c>
      <c r="F2683" t="s">
        <v>66</v>
      </c>
      <c r="G2683">
        <v>162003696</v>
      </c>
      <c r="H2683" s="19">
        <v>45636</v>
      </c>
      <c r="I2683" t="s">
        <v>80</v>
      </c>
      <c r="J2683" s="1">
        <v>4164.3999999999996</v>
      </c>
      <c r="K2683" s="17">
        <v>4245</v>
      </c>
      <c r="L2683" t="s">
        <v>70</v>
      </c>
      <c r="M2683" t="s">
        <v>68</v>
      </c>
      <c r="N2683" s="1">
        <v>4164.3999999999996</v>
      </c>
      <c r="O2683" s="17">
        <v>4687</v>
      </c>
      <c r="P2683" t="s">
        <v>93</v>
      </c>
      <c r="Q2683">
        <v>-442</v>
      </c>
    </row>
    <row r="2684" spans="1:17" x14ac:dyDescent="0.25">
      <c r="A2684" s="13">
        <v>45627</v>
      </c>
      <c r="B2684" t="s">
        <v>35</v>
      </c>
      <c r="C2684" t="s">
        <v>301</v>
      </c>
      <c r="D2684" t="s">
        <v>65</v>
      </c>
      <c r="E2684" t="s">
        <v>70</v>
      </c>
      <c r="F2684" t="s">
        <v>66</v>
      </c>
      <c r="G2684">
        <v>162003742</v>
      </c>
      <c r="H2684" s="19">
        <v>45636</v>
      </c>
      <c r="I2684" t="s">
        <v>80</v>
      </c>
      <c r="J2684" s="1">
        <v>4054.32</v>
      </c>
      <c r="K2684" s="17">
        <v>3910</v>
      </c>
      <c r="L2684" t="s">
        <v>76</v>
      </c>
      <c r="M2684" t="s">
        <v>68</v>
      </c>
      <c r="N2684" s="1">
        <v>4054.32</v>
      </c>
      <c r="O2684" s="17">
        <v>2833</v>
      </c>
      <c r="P2684" t="s">
        <v>134</v>
      </c>
      <c r="Q2684">
        <v>1077</v>
      </c>
    </row>
    <row r="2685" spans="1:17" x14ac:dyDescent="0.25">
      <c r="A2685" s="13">
        <v>45627</v>
      </c>
      <c r="B2685" t="s">
        <v>35</v>
      </c>
      <c r="C2685" t="s">
        <v>9</v>
      </c>
      <c r="D2685" t="s">
        <v>74</v>
      </c>
      <c r="E2685" t="s">
        <v>70</v>
      </c>
      <c r="F2685" t="s">
        <v>66</v>
      </c>
      <c r="G2685">
        <v>162003828</v>
      </c>
      <c r="H2685" s="19">
        <v>45637</v>
      </c>
      <c r="I2685" t="s">
        <v>80</v>
      </c>
      <c r="J2685" s="1">
        <v>3967.95</v>
      </c>
      <c r="K2685" s="17">
        <v>4180</v>
      </c>
      <c r="L2685" t="s">
        <v>70</v>
      </c>
      <c r="M2685" t="s">
        <v>68</v>
      </c>
      <c r="N2685" s="1">
        <v>3967.95</v>
      </c>
      <c r="O2685" s="17">
        <v>4681</v>
      </c>
      <c r="P2685" t="s">
        <v>93</v>
      </c>
      <c r="Q2685">
        <v>-501</v>
      </c>
    </row>
    <row r="2686" spans="1:17" x14ac:dyDescent="0.25">
      <c r="A2686" s="13">
        <v>45627</v>
      </c>
      <c r="B2686" t="s">
        <v>35</v>
      </c>
      <c r="C2686" t="s">
        <v>298</v>
      </c>
      <c r="D2686" t="s">
        <v>89</v>
      </c>
      <c r="E2686" t="s">
        <v>73</v>
      </c>
      <c r="F2686" t="s">
        <v>66</v>
      </c>
      <c r="G2686">
        <v>152000040</v>
      </c>
      <c r="H2686" s="19">
        <v>45639</v>
      </c>
      <c r="I2686" t="s">
        <v>80</v>
      </c>
      <c r="J2686" s="1">
        <v>4007.9</v>
      </c>
      <c r="K2686" s="17">
        <v>3993</v>
      </c>
      <c r="L2686" t="s">
        <v>76</v>
      </c>
      <c r="M2686" t="s">
        <v>68</v>
      </c>
      <c r="N2686" s="1">
        <v>4007.9</v>
      </c>
      <c r="O2686" s="17">
        <v>3178</v>
      </c>
      <c r="P2686" t="s">
        <v>136</v>
      </c>
      <c r="Q2686">
        <v>815</v>
      </c>
    </row>
    <row r="2687" spans="1:17" x14ac:dyDescent="0.25">
      <c r="A2687" s="13">
        <v>45627</v>
      </c>
      <c r="B2687" t="s">
        <v>35</v>
      </c>
      <c r="C2687" t="s">
        <v>297</v>
      </c>
      <c r="D2687" t="s">
        <v>127</v>
      </c>
      <c r="E2687" t="s">
        <v>70</v>
      </c>
      <c r="F2687" t="s">
        <v>66</v>
      </c>
      <c r="G2687">
        <v>161000034</v>
      </c>
      <c r="H2687" s="19">
        <v>45640</v>
      </c>
      <c r="I2687" t="s">
        <v>80</v>
      </c>
      <c r="J2687" s="1">
        <v>4060.6</v>
      </c>
      <c r="K2687" s="17">
        <v>3710</v>
      </c>
      <c r="L2687" t="s">
        <v>76</v>
      </c>
      <c r="M2687" t="s">
        <v>68</v>
      </c>
      <c r="N2687" s="1">
        <v>4060.6</v>
      </c>
      <c r="O2687" s="17">
        <v>4701</v>
      </c>
      <c r="P2687" t="s">
        <v>93</v>
      </c>
      <c r="Q2687">
        <v>-991</v>
      </c>
    </row>
    <row r="2688" spans="1:17" x14ac:dyDescent="0.25">
      <c r="A2688" s="13">
        <v>45627</v>
      </c>
      <c r="B2688" t="s">
        <v>35</v>
      </c>
      <c r="C2688" t="s">
        <v>297</v>
      </c>
      <c r="D2688" t="s">
        <v>99</v>
      </c>
      <c r="E2688" t="s">
        <v>73</v>
      </c>
      <c r="F2688" t="s">
        <v>66</v>
      </c>
      <c r="G2688">
        <v>161000035</v>
      </c>
      <c r="H2688" s="19">
        <v>45641</v>
      </c>
      <c r="I2688" t="s">
        <v>80</v>
      </c>
      <c r="J2688" s="1">
        <v>4134.3999999999996</v>
      </c>
      <c r="K2688" s="17">
        <v>4022</v>
      </c>
      <c r="L2688" t="s">
        <v>70</v>
      </c>
      <c r="M2688" t="s">
        <v>68</v>
      </c>
      <c r="N2688" s="1">
        <v>4134.3999999999996</v>
      </c>
      <c r="O2688" s="17">
        <v>4675</v>
      </c>
      <c r="P2688" t="s">
        <v>93</v>
      </c>
      <c r="Q2688">
        <v>-653</v>
      </c>
    </row>
    <row r="2689" spans="1:17" x14ac:dyDescent="0.25">
      <c r="A2689" s="13">
        <v>45627</v>
      </c>
      <c r="B2689" t="s">
        <v>35</v>
      </c>
      <c r="C2689" t="s">
        <v>298</v>
      </c>
      <c r="D2689" t="s">
        <v>86</v>
      </c>
      <c r="E2689" t="s">
        <v>78</v>
      </c>
      <c r="F2689" t="s">
        <v>66</v>
      </c>
      <c r="G2689">
        <v>152000129</v>
      </c>
      <c r="H2689" s="19">
        <v>45645</v>
      </c>
      <c r="I2689" t="s">
        <v>80</v>
      </c>
      <c r="J2689" s="1">
        <v>4098.7</v>
      </c>
      <c r="K2689" s="17">
        <v>2830</v>
      </c>
      <c r="L2689" t="s">
        <v>134</v>
      </c>
      <c r="M2689" t="s">
        <v>68</v>
      </c>
      <c r="N2689" s="1">
        <v>4098.7</v>
      </c>
      <c r="O2689" s="17">
        <v>3265</v>
      </c>
      <c r="P2689" t="s">
        <v>136</v>
      </c>
      <c r="Q2689">
        <v>-435</v>
      </c>
    </row>
    <row r="2690" spans="1:17" x14ac:dyDescent="0.25">
      <c r="A2690" s="13">
        <v>45689</v>
      </c>
      <c r="B2690" t="s">
        <v>35</v>
      </c>
      <c r="C2690" t="s">
        <v>298</v>
      </c>
      <c r="D2690" t="s">
        <v>77</v>
      </c>
      <c r="E2690" t="s">
        <v>78</v>
      </c>
      <c r="F2690" t="s">
        <v>66</v>
      </c>
      <c r="G2690">
        <v>162004929</v>
      </c>
      <c r="H2690" s="19">
        <v>45696</v>
      </c>
      <c r="I2690" t="s">
        <v>80</v>
      </c>
      <c r="J2690" s="1">
        <v>3983.3</v>
      </c>
      <c r="K2690" s="17">
        <v>3111</v>
      </c>
      <c r="L2690" t="s">
        <v>136</v>
      </c>
      <c r="M2690" t="s">
        <v>68</v>
      </c>
      <c r="N2690" s="1">
        <v>3983.3</v>
      </c>
      <c r="O2690" s="17">
        <v>3897</v>
      </c>
      <c r="P2690" t="s">
        <v>76</v>
      </c>
      <c r="Q2690">
        <v>-786</v>
      </c>
    </row>
    <row r="2691" spans="1:17" x14ac:dyDescent="0.25">
      <c r="A2691" s="13">
        <v>45689</v>
      </c>
      <c r="B2691" t="s">
        <v>35</v>
      </c>
      <c r="C2691" t="s">
        <v>300</v>
      </c>
      <c r="D2691" t="s">
        <v>125</v>
      </c>
      <c r="E2691" t="s">
        <v>70</v>
      </c>
      <c r="F2691" t="s">
        <v>66</v>
      </c>
      <c r="G2691">
        <v>152000064</v>
      </c>
      <c r="H2691" s="19">
        <v>45697</v>
      </c>
      <c r="I2691" t="s">
        <v>80</v>
      </c>
      <c r="J2691" s="1">
        <v>4058.9</v>
      </c>
      <c r="K2691" s="17">
        <v>4054</v>
      </c>
      <c r="L2691" t="s">
        <v>70</v>
      </c>
      <c r="M2691" t="s">
        <v>68</v>
      </c>
      <c r="N2691" s="1">
        <v>4058.9</v>
      </c>
      <c r="O2691" s="17">
        <v>3772</v>
      </c>
      <c r="P2691" t="s">
        <v>76</v>
      </c>
      <c r="Q2691">
        <v>282</v>
      </c>
    </row>
    <row r="2692" spans="1:17" x14ac:dyDescent="0.25">
      <c r="A2692" s="13">
        <v>45689</v>
      </c>
      <c r="B2692" t="s">
        <v>35</v>
      </c>
      <c r="C2692" t="s">
        <v>298</v>
      </c>
      <c r="D2692" t="s">
        <v>89</v>
      </c>
      <c r="E2692" t="s">
        <v>73</v>
      </c>
      <c r="F2692" t="s">
        <v>66</v>
      </c>
      <c r="G2692">
        <v>152000041</v>
      </c>
      <c r="H2692" s="19">
        <v>45704</v>
      </c>
      <c r="I2692" t="s">
        <v>80</v>
      </c>
      <c r="J2692" s="1">
        <v>3878.7</v>
      </c>
      <c r="K2692" s="17">
        <v>3411</v>
      </c>
      <c r="L2692" t="s">
        <v>78</v>
      </c>
      <c r="M2692" t="s">
        <v>68</v>
      </c>
      <c r="N2692" s="1">
        <v>3878.7</v>
      </c>
      <c r="O2692" s="17">
        <v>3545</v>
      </c>
      <c r="P2692" t="s">
        <v>78</v>
      </c>
      <c r="Q2692">
        <v>-134</v>
      </c>
    </row>
    <row r="2693" spans="1:17" x14ac:dyDescent="0.25">
      <c r="A2693" s="13">
        <v>45689</v>
      </c>
      <c r="B2693" t="s">
        <v>35</v>
      </c>
      <c r="C2693" t="s">
        <v>298</v>
      </c>
      <c r="D2693" t="s">
        <v>89</v>
      </c>
      <c r="E2693" t="s">
        <v>73</v>
      </c>
      <c r="F2693" t="s">
        <v>66</v>
      </c>
      <c r="G2693">
        <v>152000042</v>
      </c>
      <c r="H2693" s="19">
        <v>45706</v>
      </c>
      <c r="I2693" t="s">
        <v>80</v>
      </c>
      <c r="J2693" s="1">
        <v>3927.8</v>
      </c>
      <c r="K2693" s="17">
        <v>3425</v>
      </c>
      <c r="L2693" t="s">
        <v>78</v>
      </c>
      <c r="M2693" t="s">
        <v>68</v>
      </c>
      <c r="N2693" s="1">
        <v>3927.8</v>
      </c>
      <c r="O2693" s="17">
        <v>3843</v>
      </c>
      <c r="P2693" t="s">
        <v>76</v>
      </c>
      <c r="Q2693">
        <v>-418</v>
      </c>
    </row>
    <row r="2694" spans="1:17" x14ac:dyDescent="0.25">
      <c r="A2694" s="13">
        <v>45689</v>
      </c>
      <c r="B2694" t="s">
        <v>35</v>
      </c>
      <c r="C2694" t="s">
        <v>298</v>
      </c>
      <c r="D2694" t="s">
        <v>89</v>
      </c>
      <c r="E2694" t="s">
        <v>73</v>
      </c>
      <c r="F2694" t="s">
        <v>66</v>
      </c>
      <c r="G2694">
        <v>142000222</v>
      </c>
      <c r="H2694" s="19">
        <v>45707</v>
      </c>
      <c r="I2694" t="s">
        <v>80</v>
      </c>
      <c r="J2694" s="1">
        <v>3319.8</v>
      </c>
      <c r="K2694" s="17">
        <v>3416</v>
      </c>
      <c r="L2694" t="s">
        <v>78</v>
      </c>
      <c r="M2694" t="s">
        <v>68</v>
      </c>
      <c r="N2694" s="1">
        <v>3319.8</v>
      </c>
      <c r="O2694" s="17">
        <v>4075</v>
      </c>
      <c r="P2694" t="s">
        <v>70</v>
      </c>
      <c r="Q2694">
        <v>-659</v>
      </c>
    </row>
    <row r="2695" spans="1:17" x14ac:dyDescent="0.25">
      <c r="A2695" s="13">
        <v>45717</v>
      </c>
      <c r="B2695" t="s">
        <v>35</v>
      </c>
      <c r="C2695" t="s">
        <v>9</v>
      </c>
      <c r="D2695" t="s">
        <v>133</v>
      </c>
      <c r="E2695" t="s">
        <v>143</v>
      </c>
      <c r="F2695" t="s">
        <v>66</v>
      </c>
      <c r="G2695">
        <v>152000037</v>
      </c>
      <c r="H2695" s="19">
        <v>45712</v>
      </c>
      <c r="I2695" t="s">
        <v>80</v>
      </c>
      <c r="J2695" s="1">
        <v>653.58000000000004</v>
      </c>
      <c r="K2695" s="17">
        <v>5402</v>
      </c>
      <c r="L2695" t="s">
        <v>128</v>
      </c>
      <c r="M2695" t="s">
        <v>68</v>
      </c>
      <c r="N2695" s="1">
        <v>653.58000000000004</v>
      </c>
      <c r="O2695" s="17">
        <v>4440</v>
      </c>
      <c r="P2695" t="s">
        <v>73</v>
      </c>
      <c r="Q2695">
        <v>962</v>
      </c>
    </row>
    <row r="2696" spans="1:17" x14ac:dyDescent="0.25">
      <c r="A2696" s="13">
        <v>45717</v>
      </c>
      <c r="B2696" t="s">
        <v>35</v>
      </c>
      <c r="C2696" t="s">
        <v>9</v>
      </c>
      <c r="D2696" t="s">
        <v>74</v>
      </c>
      <c r="E2696" t="s">
        <v>70</v>
      </c>
      <c r="F2696" t="s">
        <v>66</v>
      </c>
      <c r="G2696">
        <v>152000037</v>
      </c>
      <c r="H2696" s="19">
        <v>45712</v>
      </c>
      <c r="I2696" t="s">
        <v>80</v>
      </c>
      <c r="J2696" s="1">
        <v>3266.83</v>
      </c>
      <c r="K2696" s="17">
        <v>4233</v>
      </c>
      <c r="L2696" t="s">
        <v>70</v>
      </c>
      <c r="M2696" t="s">
        <v>68</v>
      </c>
      <c r="N2696" s="1">
        <v>3266.83</v>
      </c>
      <c r="O2696" s="17">
        <v>4132</v>
      </c>
      <c r="P2696" t="s">
        <v>70</v>
      </c>
      <c r="Q2696">
        <v>101</v>
      </c>
    </row>
    <row r="2697" spans="1:17" x14ac:dyDescent="0.25">
      <c r="A2697" s="13">
        <v>45717</v>
      </c>
      <c r="B2697" t="s">
        <v>35</v>
      </c>
      <c r="C2697" t="s">
        <v>9</v>
      </c>
      <c r="D2697" t="s">
        <v>74</v>
      </c>
      <c r="E2697" t="s">
        <v>70</v>
      </c>
      <c r="F2697" t="s">
        <v>66</v>
      </c>
      <c r="G2697">
        <v>162004025</v>
      </c>
      <c r="H2697" s="19">
        <v>45715</v>
      </c>
      <c r="I2697" t="s">
        <v>80</v>
      </c>
      <c r="J2697" s="1">
        <v>3834.4</v>
      </c>
      <c r="K2697" s="17">
        <v>4220</v>
      </c>
      <c r="L2697" t="s">
        <v>70</v>
      </c>
      <c r="M2697" t="s">
        <v>68</v>
      </c>
      <c r="N2697" s="1">
        <v>3834.4</v>
      </c>
      <c r="O2697" s="17">
        <v>3684</v>
      </c>
      <c r="P2697" t="s">
        <v>78</v>
      </c>
      <c r="Q2697">
        <v>536</v>
      </c>
    </row>
    <row r="2698" spans="1:17" x14ac:dyDescent="0.25">
      <c r="A2698" s="13">
        <v>45717</v>
      </c>
      <c r="B2698" t="s">
        <v>35</v>
      </c>
      <c r="C2698" t="s">
        <v>9</v>
      </c>
      <c r="D2698" t="s">
        <v>133</v>
      </c>
      <c r="E2698" t="s">
        <v>143</v>
      </c>
      <c r="F2698" t="s">
        <v>66</v>
      </c>
      <c r="G2698">
        <v>152000038</v>
      </c>
      <c r="H2698" s="19">
        <v>45721</v>
      </c>
      <c r="I2698" t="s">
        <v>80</v>
      </c>
      <c r="J2698" s="1">
        <v>692.98</v>
      </c>
      <c r="K2698" s="17">
        <v>5233</v>
      </c>
      <c r="L2698" t="s">
        <v>128</v>
      </c>
      <c r="M2698" t="s">
        <v>68</v>
      </c>
      <c r="N2698" s="1">
        <v>692.98</v>
      </c>
      <c r="O2698" s="17">
        <v>4543</v>
      </c>
      <c r="P2698" t="s">
        <v>73</v>
      </c>
      <c r="Q2698">
        <v>690</v>
      </c>
    </row>
    <row r="2699" spans="1:17" x14ac:dyDescent="0.25">
      <c r="A2699" s="13">
        <v>45717</v>
      </c>
      <c r="B2699" t="s">
        <v>35</v>
      </c>
      <c r="C2699" t="s">
        <v>9</v>
      </c>
      <c r="D2699" t="s">
        <v>121</v>
      </c>
      <c r="E2699" t="s">
        <v>70</v>
      </c>
      <c r="F2699" t="s">
        <v>66</v>
      </c>
      <c r="G2699">
        <v>152000038</v>
      </c>
      <c r="H2699" s="19">
        <v>45721</v>
      </c>
      <c r="I2699" t="s">
        <v>80</v>
      </c>
      <c r="J2699" s="1">
        <v>3295.6</v>
      </c>
      <c r="K2699" s="17">
        <v>3732</v>
      </c>
      <c r="L2699" t="s">
        <v>76</v>
      </c>
      <c r="M2699" t="s">
        <v>68</v>
      </c>
      <c r="N2699" s="1">
        <v>3295.6</v>
      </c>
      <c r="O2699" s="17">
        <v>4411</v>
      </c>
      <c r="P2699" t="s">
        <v>73</v>
      </c>
      <c r="Q2699">
        <v>-679</v>
      </c>
    </row>
    <row r="2700" spans="1:17" x14ac:dyDescent="0.25">
      <c r="A2700" s="13">
        <v>45717</v>
      </c>
      <c r="B2700" t="s">
        <v>35</v>
      </c>
      <c r="C2700" t="s">
        <v>298</v>
      </c>
      <c r="D2700" t="s">
        <v>77</v>
      </c>
      <c r="E2700" t="s">
        <v>78</v>
      </c>
      <c r="F2700" t="s">
        <v>66</v>
      </c>
      <c r="G2700">
        <v>162004981</v>
      </c>
      <c r="H2700" s="19">
        <v>45721</v>
      </c>
      <c r="I2700" t="s">
        <v>80</v>
      </c>
      <c r="J2700" s="1">
        <v>3997.8</v>
      </c>
      <c r="K2700" s="17">
        <v>3466</v>
      </c>
      <c r="L2700" t="s">
        <v>78</v>
      </c>
      <c r="M2700" t="s">
        <v>68</v>
      </c>
      <c r="N2700" s="1">
        <v>3997.8</v>
      </c>
      <c r="O2700" s="17">
        <v>4071</v>
      </c>
      <c r="P2700" t="s">
        <v>70</v>
      </c>
      <c r="Q2700">
        <v>-605</v>
      </c>
    </row>
    <row r="2701" spans="1:17" x14ac:dyDescent="0.25">
      <c r="A2701" s="13">
        <v>45717</v>
      </c>
      <c r="B2701" t="s">
        <v>35</v>
      </c>
      <c r="C2701" t="s">
        <v>9</v>
      </c>
      <c r="D2701" t="s">
        <v>133</v>
      </c>
      <c r="E2701" t="s">
        <v>143</v>
      </c>
      <c r="F2701" t="s">
        <v>66</v>
      </c>
      <c r="G2701">
        <v>152000039</v>
      </c>
      <c r="H2701" s="19">
        <v>45724</v>
      </c>
      <c r="I2701" t="s">
        <v>80</v>
      </c>
      <c r="J2701" s="1">
        <v>479.16</v>
      </c>
      <c r="K2701" s="17">
        <v>5209</v>
      </c>
      <c r="L2701" t="s">
        <v>128</v>
      </c>
      <c r="M2701" t="s">
        <v>68</v>
      </c>
      <c r="N2701" s="1">
        <v>479.16</v>
      </c>
      <c r="O2701" s="17">
        <v>4133</v>
      </c>
      <c r="P2701" t="s">
        <v>70</v>
      </c>
      <c r="Q2701">
        <v>1076</v>
      </c>
    </row>
    <row r="2702" spans="1:17" x14ac:dyDescent="0.25">
      <c r="A2702" s="13">
        <v>45717</v>
      </c>
      <c r="B2702" t="s">
        <v>35</v>
      </c>
      <c r="C2702" t="s">
        <v>9</v>
      </c>
      <c r="D2702" t="s">
        <v>74</v>
      </c>
      <c r="E2702" t="s">
        <v>70</v>
      </c>
      <c r="F2702" t="s">
        <v>66</v>
      </c>
      <c r="G2702">
        <v>152000039</v>
      </c>
      <c r="H2702" s="19">
        <v>45724</v>
      </c>
      <c r="I2702" t="s">
        <v>80</v>
      </c>
      <c r="J2702" s="1">
        <v>3501.99</v>
      </c>
      <c r="K2702" s="17">
        <v>3715</v>
      </c>
      <c r="L2702" t="s">
        <v>76</v>
      </c>
      <c r="M2702" t="s">
        <v>68</v>
      </c>
      <c r="N2702" s="1">
        <v>3501.99</v>
      </c>
      <c r="O2702" s="17">
        <v>3354</v>
      </c>
      <c r="P2702" t="s">
        <v>136</v>
      </c>
      <c r="Q2702">
        <v>361</v>
      </c>
    </row>
    <row r="2703" spans="1:17" x14ac:dyDescent="0.25">
      <c r="A2703" s="13">
        <v>45717</v>
      </c>
      <c r="B2703" t="s">
        <v>35</v>
      </c>
      <c r="C2703" t="s">
        <v>298</v>
      </c>
      <c r="D2703" t="s">
        <v>77</v>
      </c>
      <c r="E2703" t="s">
        <v>78</v>
      </c>
      <c r="F2703" t="s">
        <v>66</v>
      </c>
      <c r="G2703">
        <v>152000130</v>
      </c>
      <c r="H2703" s="19">
        <v>45726</v>
      </c>
      <c r="I2703" t="s">
        <v>80</v>
      </c>
      <c r="J2703" s="1">
        <v>4034</v>
      </c>
      <c r="K2703" s="17">
        <v>2815</v>
      </c>
      <c r="L2703" t="s">
        <v>134</v>
      </c>
      <c r="M2703" t="s">
        <v>68</v>
      </c>
      <c r="N2703" s="1">
        <v>4034</v>
      </c>
      <c r="O2703" s="17">
        <v>3043</v>
      </c>
      <c r="P2703" t="s">
        <v>134</v>
      </c>
      <c r="Q2703">
        <v>-228</v>
      </c>
    </row>
    <row r="2704" spans="1:17" x14ac:dyDescent="0.25">
      <c r="A2704" s="13">
        <v>45717</v>
      </c>
      <c r="B2704" t="s">
        <v>35</v>
      </c>
      <c r="C2704" t="s">
        <v>300</v>
      </c>
      <c r="D2704" t="s">
        <v>120</v>
      </c>
      <c r="E2704" t="s">
        <v>73</v>
      </c>
      <c r="F2704" t="s">
        <v>66</v>
      </c>
      <c r="G2704">
        <v>152000065</v>
      </c>
      <c r="H2704" s="19">
        <v>45735</v>
      </c>
      <c r="I2704" t="s">
        <v>80</v>
      </c>
      <c r="J2704" s="1">
        <v>1015.61</v>
      </c>
      <c r="K2704" s="17">
        <v>3823</v>
      </c>
      <c r="L2704" t="s">
        <v>76</v>
      </c>
      <c r="M2704" t="s">
        <v>68</v>
      </c>
      <c r="N2704" s="1">
        <v>1015.61</v>
      </c>
      <c r="O2704" s="17">
        <v>3946</v>
      </c>
      <c r="P2704" t="s">
        <v>76</v>
      </c>
      <c r="Q2704">
        <v>-123</v>
      </c>
    </row>
    <row r="2705" spans="1:17" x14ac:dyDescent="0.25">
      <c r="A2705" s="13">
        <v>45717</v>
      </c>
      <c r="B2705" t="s">
        <v>35</v>
      </c>
      <c r="C2705" t="s">
        <v>300</v>
      </c>
      <c r="D2705" t="s">
        <v>125</v>
      </c>
      <c r="E2705" t="s">
        <v>70</v>
      </c>
      <c r="F2705" t="s">
        <v>66</v>
      </c>
      <c r="G2705">
        <v>152000065</v>
      </c>
      <c r="H2705" s="19">
        <v>45735</v>
      </c>
      <c r="I2705" t="s">
        <v>80</v>
      </c>
      <c r="J2705" s="1">
        <v>2926.73</v>
      </c>
      <c r="K2705" s="17">
        <v>3653</v>
      </c>
      <c r="L2705" t="s">
        <v>78</v>
      </c>
      <c r="M2705" t="s">
        <v>68</v>
      </c>
      <c r="N2705" s="1">
        <v>2926.73</v>
      </c>
      <c r="O2705" s="17">
        <v>3932</v>
      </c>
      <c r="P2705" t="s">
        <v>76</v>
      </c>
      <c r="Q2705">
        <v>-279</v>
      </c>
    </row>
    <row r="2706" spans="1:17" x14ac:dyDescent="0.25">
      <c r="A2706" s="13">
        <v>45717</v>
      </c>
      <c r="B2706" t="s">
        <v>35</v>
      </c>
      <c r="C2706" t="s">
        <v>301</v>
      </c>
      <c r="D2706" t="s">
        <v>65</v>
      </c>
      <c r="E2706" t="s">
        <v>70</v>
      </c>
      <c r="F2706" t="s">
        <v>66</v>
      </c>
      <c r="G2706">
        <v>162003753</v>
      </c>
      <c r="H2706" s="19">
        <v>45735</v>
      </c>
      <c r="I2706" t="s">
        <v>80</v>
      </c>
      <c r="J2706" s="1">
        <v>4025.9</v>
      </c>
      <c r="K2706" s="17">
        <v>4041</v>
      </c>
      <c r="L2706" t="s">
        <v>70</v>
      </c>
      <c r="M2706" t="s">
        <v>68</v>
      </c>
      <c r="N2706" s="1">
        <v>4025.9</v>
      </c>
      <c r="O2706" s="17">
        <v>3413</v>
      </c>
      <c r="P2706" t="s">
        <v>78</v>
      </c>
      <c r="Q2706">
        <v>628</v>
      </c>
    </row>
    <row r="2707" spans="1:17" x14ac:dyDescent="0.25">
      <c r="A2707" s="13">
        <v>45717</v>
      </c>
      <c r="B2707" t="s">
        <v>35</v>
      </c>
      <c r="C2707" t="s">
        <v>301</v>
      </c>
      <c r="D2707" t="s">
        <v>65</v>
      </c>
      <c r="E2707" t="s">
        <v>70</v>
      </c>
      <c r="F2707" t="s">
        <v>66</v>
      </c>
      <c r="G2707">
        <v>152000043</v>
      </c>
      <c r="H2707" s="19">
        <v>45737</v>
      </c>
      <c r="I2707" t="s">
        <v>80</v>
      </c>
      <c r="J2707" s="1">
        <v>4158.5</v>
      </c>
      <c r="K2707" s="17">
        <v>4131</v>
      </c>
      <c r="L2707" t="s">
        <v>70</v>
      </c>
      <c r="M2707" t="s">
        <v>68</v>
      </c>
      <c r="N2707" s="1">
        <v>4158.5</v>
      </c>
      <c r="O2707" s="17">
        <v>3450</v>
      </c>
      <c r="P2707" t="s">
        <v>78</v>
      </c>
      <c r="Q2707">
        <v>681</v>
      </c>
    </row>
    <row r="2708" spans="1:17" x14ac:dyDescent="0.25">
      <c r="A2708" s="13">
        <v>45717</v>
      </c>
      <c r="B2708" t="s">
        <v>35</v>
      </c>
      <c r="C2708" t="s">
        <v>301</v>
      </c>
      <c r="D2708" t="s">
        <v>65</v>
      </c>
      <c r="E2708" t="s">
        <v>70</v>
      </c>
      <c r="F2708" t="s">
        <v>66</v>
      </c>
      <c r="G2708">
        <v>162003755</v>
      </c>
      <c r="H2708" s="19">
        <v>45738</v>
      </c>
      <c r="I2708" t="s">
        <v>80</v>
      </c>
      <c r="J2708" s="1">
        <v>3967.8</v>
      </c>
      <c r="K2708" s="17">
        <v>4088</v>
      </c>
      <c r="L2708" t="s">
        <v>70</v>
      </c>
      <c r="M2708" t="s">
        <v>68</v>
      </c>
      <c r="N2708" s="1">
        <v>3967.8</v>
      </c>
      <c r="O2708" s="17">
        <v>3311</v>
      </c>
      <c r="P2708" t="s">
        <v>136</v>
      </c>
      <c r="Q2708">
        <v>777</v>
      </c>
    </row>
    <row r="2709" spans="1:17" x14ac:dyDescent="0.25">
      <c r="A2709" s="13">
        <v>45717</v>
      </c>
      <c r="B2709" t="s">
        <v>35</v>
      </c>
      <c r="C2709" t="s">
        <v>300</v>
      </c>
      <c r="D2709" t="s">
        <v>125</v>
      </c>
      <c r="E2709" t="s">
        <v>70</v>
      </c>
      <c r="F2709" t="s">
        <v>66</v>
      </c>
      <c r="G2709">
        <v>152000066</v>
      </c>
      <c r="H2709" s="19">
        <v>45742</v>
      </c>
      <c r="I2709" t="s">
        <v>80</v>
      </c>
      <c r="J2709" s="1">
        <v>3899.3</v>
      </c>
      <c r="K2709" s="17">
        <v>3779</v>
      </c>
      <c r="L2709" t="s">
        <v>76</v>
      </c>
      <c r="M2709" t="s">
        <v>68</v>
      </c>
      <c r="N2709" s="1">
        <v>3899.3</v>
      </c>
      <c r="O2709" s="17">
        <v>4121</v>
      </c>
      <c r="P2709" t="s">
        <v>70</v>
      </c>
      <c r="Q2709">
        <v>-342</v>
      </c>
    </row>
    <row r="2710" spans="1:17" x14ac:dyDescent="0.25">
      <c r="A2710" s="13">
        <v>45717</v>
      </c>
      <c r="B2710" t="s">
        <v>35</v>
      </c>
      <c r="C2710" t="s">
        <v>298</v>
      </c>
      <c r="D2710" t="s">
        <v>89</v>
      </c>
      <c r="E2710" t="s">
        <v>73</v>
      </c>
      <c r="F2710" t="s">
        <v>66</v>
      </c>
      <c r="G2710">
        <v>162003964</v>
      </c>
      <c r="H2710" s="19">
        <v>45742</v>
      </c>
      <c r="I2710" t="s">
        <v>80</v>
      </c>
      <c r="J2710" s="1">
        <v>3880.2</v>
      </c>
      <c r="K2710" s="17">
        <v>3412</v>
      </c>
      <c r="L2710" t="s">
        <v>78</v>
      </c>
      <c r="M2710" t="s">
        <v>68</v>
      </c>
      <c r="N2710" s="1">
        <v>3880.2</v>
      </c>
      <c r="O2710" s="17">
        <v>3511</v>
      </c>
      <c r="P2710" t="s">
        <v>78</v>
      </c>
      <c r="Q2710">
        <v>-99</v>
      </c>
    </row>
    <row r="2711" spans="1:17" x14ac:dyDescent="0.25">
      <c r="A2711" s="13">
        <v>45717</v>
      </c>
      <c r="B2711" t="s">
        <v>35</v>
      </c>
      <c r="C2711" t="s">
        <v>298</v>
      </c>
      <c r="D2711" t="s">
        <v>89</v>
      </c>
      <c r="E2711" t="s">
        <v>73</v>
      </c>
      <c r="F2711" t="s">
        <v>66</v>
      </c>
      <c r="G2711">
        <v>162003967</v>
      </c>
      <c r="H2711" s="19">
        <v>45743</v>
      </c>
      <c r="I2711" t="s">
        <v>80</v>
      </c>
      <c r="J2711" s="1">
        <v>702.9</v>
      </c>
      <c r="K2711" s="17">
        <v>4330</v>
      </c>
      <c r="L2711" t="s">
        <v>73</v>
      </c>
      <c r="M2711" t="s">
        <v>68</v>
      </c>
      <c r="N2711" s="1">
        <v>702.9</v>
      </c>
      <c r="O2711" s="17">
        <v>4032</v>
      </c>
      <c r="P2711" t="s">
        <v>70</v>
      </c>
      <c r="Q2711">
        <v>298</v>
      </c>
    </row>
    <row r="2712" spans="1:17" x14ac:dyDescent="0.25">
      <c r="A2712" s="13">
        <v>45717</v>
      </c>
      <c r="B2712" t="s">
        <v>35</v>
      </c>
      <c r="C2712" t="s">
        <v>298</v>
      </c>
      <c r="D2712" t="s">
        <v>122</v>
      </c>
      <c r="E2712" t="s">
        <v>73</v>
      </c>
      <c r="F2712" t="s">
        <v>66</v>
      </c>
      <c r="G2712">
        <v>162003967</v>
      </c>
      <c r="H2712" s="19">
        <v>45743</v>
      </c>
      <c r="I2712" t="s">
        <v>80</v>
      </c>
      <c r="J2712" s="1">
        <v>3372.75</v>
      </c>
      <c r="K2712" s="17">
        <v>4311</v>
      </c>
      <c r="L2712" t="s">
        <v>73</v>
      </c>
      <c r="M2712" t="s">
        <v>68</v>
      </c>
      <c r="N2712" s="1">
        <v>3372.75</v>
      </c>
      <c r="O2712" s="17">
        <v>4121</v>
      </c>
      <c r="P2712" t="s">
        <v>70</v>
      </c>
      <c r="Q2712">
        <v>190</v>
      </c>
    </row>
    <row r="2713" spans="1:17" x14ac:dyDescent="0.25">
      <c r="A2713" s="13">
        <v>45717</v>
      </c>
      <c r="B2713" t="s">
        <v>35</v>
      </c>
      <c r="C2713" t="s">
        <v>298</v>
      </c>
      <c r="D2713" t="s">
        <v>86</v>
      </c>
      <c r="E2713" t="s">
        <v>78</v>
      </c>
      <c r="F2713" t="s">
        <v>66</v>
      </c>
      <c r="G2713">
        <v>162005020</v>
      </c>
      <c r="H2713" s="19">
        <v>45745</v>
      </c>
      <c r="I2713" t="s">
        <v>80</v>
      </c>
      <c r="J2713" s="1">
        <v>3877.3</v>
      </c>
      <c r="K2713" s="17">
        <v>3441</v>
      </c>
      <c r="L2713" t="s">
        <v>78</v>
      </c>
      <c r="M2713" t="s">
        <v>68</v>
      </c>
      <c r="N2713" s="1">
        <v>3877.3</v>
      </c>
      <c r="O2713" s="17">
        <v>3371</v>
      </c>
      <c r="P2713" t="s">
        <v>136</v>
      </c>
      <c r="Q2713">
        <v>70</v>
      </c>
    </row>
    <row r="2714" spans="1:17" x14ac:dyDescent="0.25">
      <c r="A2714" s="13">
        <v>45748</v>
      </c>
      <c r="B2714" t="s">
        <v>35</v>
      </c>
      <c r="C2714" t="s">
        <v>298</v>
      </c>
      <c r="D2714" t="s">
        <v>86</v>
      </c>
      <c r="E2714" t="s">
        <v>78</v>
      </c>
      <c r="F2714" t="s">
        <v>66</v>
      </c>
      <c r="G2714">
        <v>152000131</v>
      </c>
      <c r="H2714" s="19">
        <v>45746</v>
      </c>
      <c r="I2714" t="s">
        <v>80</v>
      </c>
      <c r="J2714" s="1">
        <v>3984.2</v>
      </c>
      <c r="K2714" s="17">
        <v>3420</v>
      </c>
      <c r="L2714" t="s">
        <v>78</v>
      </c>
      <c r="M2714" t="s">
        <v>68</v>
      </c>
      <c r="N2714" s="1">
        <v>3984.2</v>
      </c>
      <c r="O2714" s="17">
        <v>3049</v>
      </c>
      <c r="P2714" t="s">
        <v>134</v>
      </c>
      <c r="Q2714">
        <v>371</v>
      </c>
    </row>
    <row r="2715" spans="1:17" x14ac:dyDescent="0.25">
      <c r="A2715" s="13">
        <v>45748</v>
      </c>
      <c r="B2715" t="s">
        <v>35</v>
      </c>
      <c r="C2715" t="s">
        <v>298</v>
      </c>
      <c r="D2715" t="s">
        <v>86</v>
      </c>
      <c r="E2715" t="s">
        <v>78</v>
      </c>
      <c r="F2715" t="s">
        <v>66</v>
      </c>
      <c r="G2715">
        <v>152000133</v>
      </c>
      <c r="H2715" s="19">
        <v>45751</v>
      </c>
      <c r="I2715" t="s">
        <v>80</v>
      </c>
      <c r="J2715" s="1">
        <v>3771.7</v>
      </c>
      <c r="K2715" s="17">
        <v>3428</v>
      </c>
      <c r="L2715" t="s">
        <v>78</v>
      </c>
      <c r="M2715" t="s">
        <v>68</v>
      </c>
      <c r="N2715" s="1">
        <v>3771.7</v>
      </c>
      <c r="O2715" s="17">
        <v>3242</v>
      </c>
      <c r="P2715" t="s">
        <v>136</v>
      </c>
      <c r="Q2715">
        <v>186</v>
      </c>
    </row>
    <row r="2716" spans="1:17" x14ac:dyDescent="0.25">
      <c r="A2716" s="13">
        <v>45748</v>
      </c>
      <c r="B2716" t="s">
        <v>35</v>
      </c>
      <c r="C2716" t="s">
        <v>298</v>
      </c>
      <c r="D2716" t="s">
        <v>86</v>
      </c>
      <c r="E2716" t="s">
        <v>78</v>
      </c>
      <c r="F2716" t="s">
        <v>66</v>
      </c>
      <c r="G2716">
        <v>162005024</v>
      </c>
      <c r="H2716" s="19">
        <v>45753</v>
      </c>
      <c r="I2716" t="s">
        <v>80</v>
      </c>
      <c r="J2716" s="1">
        <v>4021.7</v>
      </c>
      <c r="K2716" s="17">
        <v>2621</v>
      </c>
      <c r="L2716" t="s">
        <v>135</v>
      </c>
      <c r="M2716" t="s">
        <v>68</v>
      </c>
      <c r="N2716" s="1">
        <v>4021.7</v>
      </c>
      <c r="O2716" s="17">
        <v>4178</v>
      </c>
      <c r="P2716" t="s">
        <v>70</v>
      </c>
      <c r="Q2716">
        <v>-1557</v>
      </c>
    </row>
    <row r="2717" spans="1:17" x14ac:dyDescent="0.25">
      <c r="A2717" s="13">
        <v>45748</v>
      </c>
      <c r="B2717" t="s">
        <v>35</v>
      </c>
      <c r="C2717" t="s">
        <v>298</v>
      </c>
      <c r="D2717" t="s">
        <v>77</v>
      </c>
      <c r="E2717" t="s">
        <v>78</v>
      </c>
      <c r="F2717" t="s">
        <v>66</v>
      </c>
      <c r="G2717">
        <v>152000134</v>
      </c>
      <c r="H2717" s="19">
        <v>45754</v>
      </c>
      <c r="I2717" t="s">
        <v>80</v>
      </c>
      <c r="J2717" s="1">
        <v>4006</v>
      </c>
      <c r="K2717" s="17">
        <v>2610</v>
      </c>
      <c r="L2717" t="s">
        <v>135</v>
      </c>
      <c r="M2717" t="s">
        <v>68</v>
      </c>
      <c r="N2717" s="1">
        <v>4006</v>
      </c>
      <c r="O2717" s="17">
        <v>3988</v>
      </c>
      <c r="P2717" t="s">
        <v>76</v>
      </c>
      <c r="Q2717">
        <v>-1378</v>
      </c>
    </row>
    <row r="2718" spans="1:17" x14ac:dyDescent="0.25">
      <c r="A2718" s="13">
        <v>45748</v>
      </c>
      <c r="B2718" t="s">
        <v>35</v>
      </c>
      <c r="C2718" t="s">
        <v>298</v>
      </c>
      <c r="D2718" t="s">
        <v>77</v>
      </c>
      <c r="E2718" t="s">
        <v>78</v>
      </c>
      <c r="F2718" t="s">
        <v>66</v>
      </c>
      <c r="G2718">
        <v>162005028</v>
      </c>
      <c r="H2718" s="19">
        <v>45756</v>
      </c>
      <c r="I2718" t="s">
        <v>80</v>
      </c>
      <c r="J2718" s="1">
        <v>4142.8999999999996</v>
      </c>
      <c r="K2718" s="17">
        <v>3439</v>
      </c>
      <c r="L2718" t="s">
        <v>78</v>
      </c>
      <c r="M2718" t="s">
        <v>68</v>
      </c>
      <c r="N2718" s="1">
        <v>4142.8999999999996</v>
      </c>
      <c r="O2718" s="17">
        <v>2949</v>
      </c>
      <c r="P2718" t="s">
        <v>134</v>
      </c>
      <c r="Q2718">
        <v>490</v>
      </c>
    </row>
    <row r="2719" spans="1:17" x14ac:dyDescent="0.25">
      <c r="A2719" s="13">
        <v>45778</v>
      </c>
      <c r="B2719" t="s">
        <v>35</v>
      </c>
      <c r="C2719" t="s">
        <v>298</v>
      </c>
      <c r="D2719" t="s">
        <v>86</v>
      </c>
      <c r="E2719" t="s">
        <v>78</v>
      </c>
      <c r="F2719" t="s">
        <v>66</v>
      </c>
      <c r="G2719">
        <v>152000135</v>
      </c>
      <c r="H2719" s="19">
        <v>45778</v>
      </c>
      <c r="I2719" t="s">
        <v>80</v>
      </c>
      <c r="J2719" s="1">
        <v>4062.8</v>
      </c>
      <c r="K2719" s="17">
        <v>3433</v>
      </c>
      <c r="L2719" t="s">
        <v>78</v>
      </c>
      <c r="M2719" t="s">
        <v>68</v>
      </c>
      <c r="N2719" s="1">
        <v>4062.8</v>
      </c>
      <c r="O2719" s="17">
        <v>3361</v>
      </c>
      <c r="P2719" t="s">
        <v>136</v>
      </c>
      <c r="Q2719">
        <v>72</v>
      </c>
    </row>
    <row r="2720" spans="1:17" x14ac:dyDescent="0.25">
      <c r="A2720" s="13">
        <v>45778</v>
      </c>
      <c r="B2720" t="s">
        <v>35</v>
      </c>
      <c r="C2720" t="s">
        <v>298</v>
      </c>
      <c r="D2720" t="s">
        <v>86</v>
      </c>
      <c r="E2720" t="s">
        <v>78</v>
      </c>
      <c r="F2720" t="s">
        <v>66</v>
      </c>
      <c r="G2720">
        <v>162005053</v>
      </c>
      <c r="H2720" s="19">
        <v>45781</v>
      </c>
      <c r="I2720" t="s">
        <v>80</v>
      </c>
      <c r="J2720" s="1">
        <v>4090.1</v>
      </c>
      <c r="K2720" s="17">
        <v>2816</v>
      </c>
      <c r="L2720" t="s">
        <v>134</v>
      </c>
      <c r="M2720" t="s">
        <v>68</v>
      </c>
      <c r="N2720" s="1">
        <v>4090.1</v>
      </c>
      <c r="O2720" s="17">
        <v>3545</v>
      </c>
      <c r="P2720" t="s">
        <v>78</v>
      </c>
      <c r="Q2720">
        <v>-729</v>
      </c>
    </row>
    <row r="2721" spans="1:17" x14ac:dyDescent="0.25">
      <c r="A2721" s="13">
        <v>45778</v>
      </c>
      <c r="B2721" t="s">
        <v>35</v>
      </c>
      <c r="C2721" t="s">
        <v>300</v>
      </c>
      <c r="D2721" t="s">
        <v>81</v>
      </c>
      <c r="E2721" t="s">
        <v>73</v>
      </c>
      <c r="F2721" t="s">
        <v>66</v>
      </c>
      <c r="G2721">
        <v>152000067</v>
      </c>
      <c r="H2721" s="19">
        <v>45791</v>
      </c>
      <c r="I2721" t="s">
        <v>80</v>
      </c>
      <c r="J2721" s="1">
        <v>1148.83</v>
      </c>
      <c r="K2721" s="17">
        <v>4344</v>
      </c>
      <c r="L2721" t="s">
        <v>73</v>
      </c>
      <c r="M2721" t="s">
        <v>68</v>
      </c>
      <c r="N2721" s="1">
        <v>1148.83</v>
      </c>
      <c r="O2721" s="17">
        <v>3161</v>
      </c>
      <c r="P2721" t="s">
        <v>136</v>
      </c>
      <c r="Q2721">
        <v>1183</v>
      </c>
    </row>
    <row r="2722" spans="1:17" x14ac:dyDescent="0.25">
      <c r="A2722" s="13">
        <v>45778</v>
      </c>
      <c r="B2722" t="s">
        <v>35</v>
      </c>
      <c r="C2722" t="s">
        <v>300</v>
      </c>
      <c r="D2722" t="s">
        <v>125</v>
      </c>
      <c r="E2722" t="s">
        <v>70</v>
      </c>
      <c r="F2722" t="s">
        <v>66</v>
      </c>
      <c r="G2722">
        <v>152000067</v>
      </c>
      <c r="H2722" s="19">
        <v>45791</v>
      </c>
      <c r="I2722" t="s">
        <v>80</v>
      </c>
      <c r="J2722" s="1">
        <v>2926.03</v>
      </c>
      <c r="K2722" s="17">
        <v>4066</v>
      </c>
      <c r="L2722" t="s">
        <v>70</v>
      </c>
      <c r="M2722" t="s">
        <v>68</v>
      </c>
      <c r="N2722" s="1">
        <v>2926.03</v>
      </c>
      <c r="O2722" s="17">
        <v>3080</v>
      </c>
      <c r="P2722" t="s">
        <v>134</v>
      </c>
      <c r="Q2722">
        <v>986</v>
      </c>
    </row>
    <row r="2723" spans="1:17" x14ac:dyDescent="0.25">
      <c r="A2723" s="13">
        <v>45778</v>
      </c>
      <c r="B2723" t="s">
        <v>35</v>
      </c>
      <c r="C2723" t="s">
        <v>300</v>
      </c>
      <c r="D2723" t="s">
        <v>81</v>
      </c>
      <c r="E2723" t="s">
        <v>73</v>
      </c>
      <c r="F2723" t="s">
        <v>66</v>
      </c>
      <c r="G2723">
        <v>152000068</v>
      </c>
      <c r="H2723" s="19">
        <v>45795</v>
      </c>
      <c r="I2723" t="s">
        <v>80</v>
      </c>
      <c r="J2723" s="1">
        <v>3349.09</v>
      </c>
      <c r="K2723" s="17">
        <v>4323</v>
      </c>
      <c r="L2723" t="s">
        <v>73</v>
      </c>
      <c r="M2723" t="s">
        <v>68</v>
      </c>
      <c r="N2723" s="1">
        <v>3349.09</v>
      </c>
      <c r="O2723" s="17">
        <v>4359</v>
      </c>
      <c r="P2723" t="s">
        <v>73</v>
      </c>
      <c r="Q2723">
        <v>-36</v>
      </c>
    </row>
    <row r="2724" spans="1:17" x14ac:dyDescent="0.25">
      <c r="A2724" s="13">
        <v>45778</v>
      </c>
      <c r="B2724" t="s">
        <v>35</v>
      </c>
      <c r="C2724" t="s">
        <v>300</v>
      </c>
      <c r="D2724" t="s">
        <v>125</v>
      </c>
      <c r="E2724" t="s">
        <v>70</v>
      </c>
      <c r="F2724" t="s">
        <v>66</v>
      </c>
      <c r="G2724">
        <v>152000068</v>
      </c>
      <c r="H2724" s="19">
        <v>45795</v>
      </c>
      <c r="I2724" t="s">
        <v>80</v>
      </c>
      <c r="J2724" s="1">
        <v>684.14</v>
      </c>
      <c r="K2724" s="17">
        <v>4026</v>
      </c>
      <c r="L2724" t="s">
        <v>70</v>
      </c>
      <c r="M2724" t="s">
        <v>68</v>
      </c>
      <c r="N2724" s="1">
        <v>684.14</v>
      </c>
      <c r="O2724" s="17">
        <v>4085</v>
      </c>
      <c r="P2724" t="s">
        <v>70</v>
      </c>
      <c r="Q2724">
        <v>-59</v>
      </c>
    </row>
    <row r="2725" spans="1:17" x14ac:dyDescent="0.25">
      <c r="A2725" s="13">
        <v>45778</v>
      </c>
      <c r="B2725" t="s">
        <v>35</v>
      </c>
      <c r="C2725" t="s">
        <v>300</v>
      </c>
      <c r="D2725" t="s">
        <v>81</v>
      </c>
      <c r="E2725" t="s">
        <v>73</v>
      </c>
      <c r="F2725" t="s">
        <v>66</v>
      </c>
      <c r="G2725">
        <v>162003884</v>
      </c>
      <c r="H2725" s="19">
        <v>45797</v>
      </c>
      <c r="I2725" t="s">
        <v>80</v>
      </c>
      <c r="J2725" s="1">
        <v>2370.7399999999998</v>
      </c>
      <c r="K2725" s="17">
        <v>4347</v>
      </c>
      <c r="L2725" t="s">
        <v>73</v>
      </c>
      <c r="M2725" t="s">
        <v>68</v>
      </c>
      <c r="N2725" s="1">
        <v>2370.7399999999998</v>
      </c>
      <c r="O2725" s="17">
        <v>3804</v>
      </c>
      <c r="P2725" t="s">
        <v>76</v>
      </c>
      <c r="Q2725">
        <v>543</v>
      </c>
    </row>
    <row r="2726" spans="1:17" x14ac:dyDescent="0.25">
      <c r="A2726" s="13">
        <v>45778</v>
      </c>
      <c r="B2726" t="s">
        <v>35</v>
      </c>
      <c r="C2726" t="s">
        <v>300</v>
      </c>
      <c r="D2726" t="s">
        <v>125</v>
      </c>
      <c r="E2726" t="s">
        <v>70</v>
      </c>
      <c r="F2726" t="s">
        <v>66</v>
      </c>
      <c r="G2726">
        <v>162003884</v>
      </c>
      <c r="H2726" s="19">
        <v>45797</v>
      </c>
      <c r="I2726" t="s">
        <v>80</v>
      </c>
      <c r="J2726" s="1">
        <v>1585.22</v>
      </c>
      <c r="K2726" s="17">
        <v>4051</v>
      </c>
      <c r="L2726" t="s">
        <v>70</v>
      </c>
      <c r="M2726" t="s">
        <v>68</v>
      </c>
      <c r="N2726" s="1">
        <v>1585.22</v>
      </c>
      <c r="O2726" s="17">
        <v>4087</v>
      </c>
      <c r="P2726" t="s">
        <v>70</v>
      </c>
      <c r="Q2726">
        <v>-36</v>
      </c>
    </row>
    <row r="2727" spans="1:17" x14ac:dyDescent="0.25">
      <c r="A2727" s="13">
        <v>45778</v>
      </c>
      <c r="B2727" t="s">
        <v>35</v>
      </c>
      <c r="C2727" t="s">
        <v>300</v>
      </c>
      <c r="D2727" t="s">
        <v>81</v>
      </c>
      <c r="E2727" t="s">
        <v>73</v>
      </c>
      <c r="F2727" t="s">
        <v>66</v>
      </c>
      <c r="G2727">
        <v>152000069</v>
      </c>
      <c r="H2727" s="19">
        <v>45799</v>
      </c>
      <c r="I2727" t="s">
        <v>80</v>
      </c>
      <c r="J2727" s="1">
        <v>2050.54</v>
      </c>
      <c r="K2727" s="17">
        <v>4415</v>
      </c>
      <c r="L2727" t="s">
        <v>73</v>
      </c>
      <c r="M2727" t="s">
        <v>68</v>
      </c>
      <c r="N2727" s="1">
        <v>2050.54</v>
      </c>
      <c r="O2727" s="17">
        <v>4366</v>
      </c>
      <c r="P2727" t="s">
        <v>73</v>
      </c>
      <c r="Q2727">
        <v>49</v>
      </c>
    </row>
    <row r="2728" spans="1:17" x14ac:dyDescent="0.25">
      <c r="A2728" s="13">
        <v>45778</v>
      </c>
      <c r="B2728" t="s">
        <v>35</v>
      </c>
      <c r="C2728" t="s">
        <v>300</v>
      </c>
      <c r="D2728" t="s">
        <v>125</v>
      </c>
      <c r="E2728" t="s">
        <v>70</v>
      </c>
      <c r="F2728" t="s">
        <v>66</v>
      </c>
      <c r="G2728">
        <v>152000069</v>
      </c>
      <c r="H2728" s="19">
        <v>45799</v>
      </c>
      <c r="I2728" t="s">
        <v>80</v>
      </c>
      <c r="J2728" s="1">
        <v>1958.58</v>
      </c>
      <c r="K2728" s="17">
        <v>4066</v>
      </c>
      <c r="L2728" t="s">
        <v>70</v>
      </c>
      <c r="M2728" t="s">
        <v>68</v>
      </c>
      <c r="N2728" s="1">
        <v>1958.58</v>
      </c>
      <c r="O2728" s="17">
        <v>3429</v>
      </c>
      <c r="P2728" t="s">
        <v>78</v>
      </c>
      <c r="Q2728">
        <v>637</v>
      </c>
    </row>
    <row r="2729" spans="1:17" x14ac:dyDescent="0.25">
      <c r="A2729" s="13">
        <v>45778</v>
      </c>
      <c r="B2729" t="s">
        <v>35</v>
      </c>
      <c r="C2729" t="s">
        <v>300</v>
      </c>
      <c r="D2729" t="s">
        <v>81</v>
      </c>
      <c r="E2729" t="s">
        <v>73</v>
      </c>
      <c r="F2729" t="s">
        <v>66</v>
      </c>
      <c r="G2729">
        <v>162003892</v>
      </c>
      <c r="H2729" s="19">
        <v>45801</v>
      </c>
      <c r="I2729" t="s">
        <v>80</v>
      </c>
      <c r="J2729" s="1">
        <v>2435.27</v>
      </c>
      <c r="K2729" s="17">
        <v>4365</v>
      </c>
      <c r="L2729" t="s">
        <v>73</v>
      </c>
      <c r="M2729" t="s">
        <v>68</v>
      </c>
      <c r="N2729" s="1">
        <v>2435.27</v>
      </c>
      <c r="O2729" s="17">
        <v>4532</v>
      </c>
      <c r="P2729" t="s">
        <v>73</v>
      </c>
      <c r="Q2729">
        <v>-167</v>
      </c>
    </row>
    <row r="2730" spans="1:17" x14ac:dyDescent="0.25">
      <c r="A2730" s="13">
        <v>45778</v>
      </c>
      <c r="B2730" t="s">
        <v>35</v>
      </c>
      <c r="C2730" t="s">
        <v>300</v>
      </c>
      <c r="D2730" t="s">
        <v>125</v>
      </c>
      <c r="E2730" t="s">
        <v>70</v>
      </c>
      <c r="F2730" t="s">
        <v>66</v>
      </c>
      <c r="G2730">
        <v>162003892</v>
      </c>
      <c r="H2730" s="19">
        <v>45801</v>
      </c>
      <c r="I2730" t="s">
        <v>80</v>
      </c>
      <c r="J2730" s="1">
        <v>1565.48</v>
      </c>
      <c r="K2730" s="17">
        <v>4119</v>
      </c>
      <c r="L2730" t="s">
        <v>70</v>
      </c>
      <c r="M2730" t="s">
        <v>68</v>
      </c>
      <c r="N2730" s="1">
        <v>1565.48</v>
      </c>
      <c r="O2730" s="17">
        <v>3663</v>
      </c>
      <c r="P2730" t="s">
        <v>78</v>
      </c>
      <c r="Q2730">
        <v>456</v>
      </c>
    </row>
    <row r="2731" spans="1:17" x14ac:dyDescent="0.25">
      <c r="A2731" s="13">
        <v>45778</v>
      </c>
      <c r="B2731" t="s">
        <v>35</v>
      </c>
      <c r="C2731" t="s">
        <v>298</v>
      </c>
      <c r="D2731" t="s">
        <v>94</v>
      </c>
      <c r="E2731" t="s">
        <v>73</v>
      </c>
      <c r="F2731" t="s">
        <v>66</v>
      </c>
      <c r="G2731">
        <v>162005096</v>
      </c>
      <c r="H2731" s="19">
        <v>45802</v>
      </c>
      <c r="I2731" t="s">
        <v>80</v>
      </c>
      <c r="J2731" s="1">
        <v>4012.5</v>
      </c>
      <c r="K2731" s="17">
        <v>4325</v>
      </c>
      <c r="L2731" t="s">
        <v>73</v>
      </c>
      <c r="M2731" t="s">
        <v>68</v>
      </c>
      <c r="N2731" s="1">
        <v>4012.5</v>
      </c>
      <c r="O2731" s="17">
        <v>3560</v>
      </c>
      <c r="P2731" t="s">
        <v>78</v>
      </c>
      <c r="Q2731">
        <v>765</v>
      </c>
    </row>
    <row r="2732" spans="1:17" x14ac:dyDescent="0.25">
      <c r="A2732" s="13">
        <v>45778</v>
      </c>
      <c r="B2732" t="s">
        <v>35</v>
      </c>
      <c r="C2732" t="s">
        <v>300</v>
      </c>
      <c r="D2732" t="s">
        <v>81</v>
      </c>
      <c r="E2732" t="s">
        <v>73</v>
      </c>
      <c r="F2732" t="s">
        <v>66</v>
      </c>
      <c r="G2732">
        <v>152000070</v>
      </c>
      <c r="H2732" s="19">
        <v>45803</v>
      </c>
      <c r="I2732" t="s">
        <v>80</v>
      </c>
      <c r="J2732" s="1">
        <v>2052.64</v>
      </c>
      <c r="K2732" s="17">
        <v>4323</v>
      </c>
      <c r="L2732" t="s">
        <v>73</v>
      </c>
      <c r="M2732" t="s">
        <v>68</v>
      </c>
      <c r="N2732" s="1">
        <v>2052.64</v>
      </c>
      <c r="O2732" s="17">
        <v>3865</v>
      </c>
      <c r="P2732" t="s">
        <v>76</v>
      </c>
      <c r="Q2732">
        <v>458</v>
      </c>
    </row>
    <row r="2733" spans="1:17" x14ac:dyDescent="0.25">
      <c r="A2733" s="13">
        <v>45778</v>
      </c>
      <c r="B2733" t="s">
        <v>35</v>
      </c>
      <c r="C2733" t="s">
        <v>300</v>
      </c>
      <c r="D2733" t="s">
        <v>125</v>
      </c>
      <c r="E2733" t="s">
        <v>70</v>
      </c>
      <c r="F2733" t="s">
        <v>66</v>
      </c>
      <c r="G2733">
        <v>152000070</v>
      </c>
      <c r="H2733" s="19">
        <v>45803</v>
      </c>
      <c r="I2733" t="s">
        <v>80</v>
      </c>
      <c r="J2733" s="1">
        <v>2005.41</v>
      </c>
      <c r="K2733" s="17">
        <v>4022</v>
      </c>
      <c r="L2733" t="s">
        <v>70</v>
      </c>
      <c r="M2733" t="s">
        <v>68</v>
      </c>
      <c r="N2733" s="1">
        <v>2005.41</v>
      </c>
      <c r="O2733" s="17">
        <v>3845</v>
      </c>
      <c r="P2733" t="s">
        <v>76</v>
      </c>
      <c r="Q2733">
        <v>177</v>
      </c>
    </row>
    <row r="2734" spans="1:17" x14ac:dyDescent="0.25">
      <c r="A2734" s="13">
        <v>45778</v>
      </c>
      <c r="B2734" t="s">
        <v>35</v>
      </c>
      <c r="C2734" t="s">
        <v>300</v>
      </c>
      <c r="D2734" t="s">
        <v>81</v>
      </c>
      <c r="E2734" t="s">
        <v>73</v>
      </c>
      <c r="F2734" t="s">
        <v>66</v>
      </c>
      <c r="G2734">
        <v>152000071</v>
      </c>
      <c r="H2734" s="19">
        <v>45803</v>
      </c>
      <c r="I2734" t="s">
        <v>80</v>
      </c>
      <c r="J2734" s="1">
        <v>690.01</v>
      </c>
      <c r="K2734" s="17">
        <v>4367</v>
      </c>
      <c r="L2734" t="s">
        <v>73</v>
      </c>
      <c r="M2734" t="s">
        <v>68</v>
      </c>
      <c r="N2734" s="1">
        <v>690.01</v>
      </c>
      <c r="O2734" s="17">
        <v>3852</v>
      </c>
      <c r="P2734" t="s">
        <v>76</v>
      </c>
      <c r="Q2734">
        <v>515</v>
      </c>
    </row>
    <row r="2735" spans="1:17" x14ac:dyDescent="0.25">
      <c r="A2735" s="13">
        <v>45778</v>
      </c>
      <c r="B2735" t="s">
        <v>35</v>
      </c>
      <c r="C2735" t="s">
        <v>300</v>
      </c>
      <c r="D2735" t="s">
        <v>125</v>
      </c>
      <c r="E2735" t="s">
        <v>70</v>
      </c>
      <c r="F2735" t="s">
        <v>66</v>
      </c>
      <c r="G2735">
        <v>152000071</v>
      </c>
      <c r="H2735" s="19">
        <v>45803</v>
      </c>
      <c r="I2735" t="s">
        <v>80</v>
      </c>
      <c r="J2735" s="1">
        <v>3278.84</v>
      </c>
      <c r="K2735" s="17">
        <v>4111</v>
      </c>
      <c r="L2735" t="s">
        <v>70</v>
      </c>
      <c r="M2735" t="s">
        <v>68</v>
      </c>
      <c r="N2735" s="1">
        <v>3278.84</v>
      </c>
      <c r="O2735" s="17">
        <v>4182</v>
      </c>
      <c r="P2735" t="s">
        <v>70</v>
      </c>
      <c r="Q2735">
        <v>-71</v>
      </c>
    </row>
    <row r="2736" spans="1:17" x14ac:dyDescent="0.25">
      <c r="A2736" s="13">
        <v>45778</v>
      </c>
      <c r="B2736" t="s">
        <v>35</v>
      </c>
      <c r="C2736" t="s">
        <v>300</v>
      </c>
      <c r="D2736" t="s">
        <v>125</v>
      </c>
      <c r="E2736" t="s">
        <v>70</v>
      </c>
      <c r="F2736" t="s">
        <v>66</v>
      </c>
      <c r="G2736">
        <v>152000072</v>
      </c>
      <c r="H2736" s="19">
        <v>45805</v>
      </c>
      <c r="I2736" t="s">
        <v>80</v>
      </c>
      <c r="J2736" s="1">
        <v>3903.7</v>
      </c>
      <c r="K2736" s="17">
        <v>4060</v>
      </c>
      <c r="L2736" t="s">
        <v>70</v>
      </c>
      <c r="M2736" t="s">
        <v>68</v>
      </c>
      <c r="N2736" s="1">
        <v>3903.7</v>
      </c>
      <c r="O2736" s="17">
        <v>3886</v>
      </c>
      <c r="P2736" t="s">
        <v>76</v>
      </c>
      <c r="Q2736">
        <v>174</v>
      </c>
    </row>
    <row r="2737" spans="1:17" x14ac:dyDescent="0.25">
      <c r="A2737" s="13">
        <v>45778</v>
      </c>
      <c r="B2737" t="s">
        <v>35</v>
      </c>
      <c r="C2737" t="s">
        <v>298</v>
      </c>
      <c r="D2737" t="s">
        <v>77</v>
      </c>
      <c r="E2737" t="s">
        <v>78</v>
      </c>
      <c r="F2737" t="s">
        <v>66</v>
      </c>
      <c r="G2737">
        <v>152000136</v>
      </c>
      <c r="H2737" s="19">
        <v>45805</v>
      </c>
      <c r="I2737" t="s">
        <v>80</v>
      </c>
      <c r="J2737" s="1">
        <v>3929</v>
      </c>
      <c r="K2737" s="17">
        <v>3421</v>
      </c>
      <c r="L2737" t="s">
        <v>78</v>
      </c>
      <c r="M2737" t="s">
        <v>68</v>
      </c>
      <c r="N2737" s="1">
        <v>3929</v>
      </c>
      <c r="O2737" s="17">
        <v>3510</v>
      </c>
      <c r="P2737" t="s">
        <v>78</v>
      </c>
      <c r="Q2737">
        <v>-89</v>
      </c>
    </row>
    <row r="2738" spans="1:17" x14ac:dyDescent="0.25">
      <c r="A2738" s="13">
        <v>45352</v>
      </c>
      <c r="B2738" t="s">
        <v>36</v>
      </c>
      <c r="C2738" t="s">
        <v>300</v>
      </c>
      <c r="D2738" t="s">
        <v>81</v>
      </c>
      <c r="E2738" t="s">
        <v>70</v>
      </c>
      <c r="F2738" t="s">
        <v>66</v>
      </c>
      <c r="G2738">
        <v>151000119</v>
      </c>
      <c r="H2738" s="19">
        <v>45352</v>
      </c>
      <c r="I2738" t="s">
        <v>80</v>
      </c>
      <c r="J2738" s="1">
        <v>4151.88</v>
      </c>
      <c r="K2738" s="17">
        <v>4223</v>
      </c>
      <c r="L2738" t="s">
        <v>70</v>
      </c>
      <c r="M2738" t="s">
        <v>68</v>
      </c>
      <c r="N2738" s="1">
        <v>4151.88</v>
      </c>
      <c r="O2738" s="17">
        <v>4343</v>
      </c>
      <c r="P2738" t="s">
        <v>73</v>
      </c>
      <c r="Q2738">
        <v>-120</v>
      </c>
    </row>
    <row r="2739" spans="1:17" x14ac:dyDescent="0.25">
      <c r="A2739" s="13">
        <v>45352</v>
      </c>
      <c r="B2739" t="s">
        <v>36</v>
      </c>
      <c r="C2739" t="s">
        <v>301</v>
      </c>
      <c r="D2739" t="s">
        <v>65</v>
      </c>
      <c r="E2739" t="s">
        <v>70</v>
      </c>
      <c r="F2739" t="s">
        <v>66</v>
      </c>
      <c r="G2739">
        <v>151000391</v>
      </c>
      <c r="H2739" s="19">
        <v>45352</v>
      </c>
      <c r="I2739" t="s">
        <v>80</v>
      </c>
      <c r="J2739" s="1">
        <v>3834.96</v>
      </c>
      <c r="K2739" s="17">
        <v>4076</v>
      </c>
      <c r="L2739" t="s">
        <v>70</v>
      </c>
      <c r="M2739" t="s">
        <v>68</v>
      </c>
      <c r="N2739" s="1">
        <v>3834.96</v>
      </c>
      <c r="O2739" s="17">
        <v>3985</v>
      </c>
      <c r="P2739" t="s">
        <v>76</v>
      </c>
      <c r="Q2739">
        <v>91</v>
      </c>
    </row>
    <row r="2740" spans="1:17" x14ac:dyDescent="0.25">
      <c r="A2740" s="13">
        <v>45352</v>
      </c>
      <c r="B2740" t="s">
        <v>36</v>
      </c>
      <c r="C2740" t="s">
        <v>301</v>
      </c>
      <c r="D2740" t="s">
        <v>65</v>
      </c>
      <c r="E2740" t="s">
        <v>70</v>
      </c>
      <c r="F2740" t="s">
        <v>66</v>
      </c>
      <c r="G2740">
        <v>151000394</v>
      </c>
      <c r="H2740" s="19">
        <v>45354</v>
      </c>
      <c r="I2740" t="s">
        <v>80</v>
      </c>
      <c r="J2740" s="1">
        <v>4047.8</v>
      </c>
      <c r="K2740" s="17">
        <v>4092</v>
      </c>
      <c r="L2740" t="s">
        <v>70</v>
      </c>
      <c r="M2740" t="s">
        <v>68</v>
      </c>
      <c r="N2740" s="1">
        <v>4047.8</v>
      </c>
      <c r="O2740" s="17">
        <v>4241</v>
      </c>
      <c r="P2740" t="s">
        <v>70</v>
      </c>
      <c r="Q2740">
        <v>-149</v>
      </c>
    </row>
    <row r="2741" spans="1:17" x14ac:dyDescent="0.25">
      <c r="A2741" s="13">
        <v>45352</v>
      </c>
      <c r="B2741" t="s">
        <v>36</v>
      </c>
      <c r="C2741" t="s">
        <v>7</v>
      </c>
      <c r="D2741" t="s">
        <v>69</v>
      </c>
      <c r="E2741" t="s">
        <v>70</v>
      </c>
      <c r="F2741" t="s">
        <v>66</v>
      </c>
      <c r="G2741">
        <v>151000607</v>
      </c>
      <c r="H2741" s="19">
        <v>45354</v>
      </c>
      <c r="I2741" t="s">
        <v>80</v>
      </c>
      <c r="J2741" s="1">
        <v>2713.14</v>
      </c>
      <c r="K2741" s="17">
        <v>4074</v>
      </c>
      <c r="L2741" t="s">
        <v>70</v>
      </c>
      <c r="M2741" t="s">
        <v>68</v>
      </c>
      <c r="N2741" s="1">
        <v>2713.14</v>
      </c>
      <c r="O2741" s="17">
        <v>4612</v>
      </c>
      <c r="P2741" t="s">
        <v>93</v>
      </c>
      <c r="Q2741">
        <v>-538</v>
      </c>
    </row>
    <row r="2742" spans="1:17" x14ac:dyDescent="0.25">
      <c r="A2742" s="13">
        <v>45352</v>
      </c>
      <c r="B2742" t="s">
        <v>36</v>
      </c>
      <c r="C2742" t="s">
        <v>7</v>
      </c>
      <c r="D2742" t="s">
        <v>71</v>
      </c>
      <c r="E2742" t="s">
        <v>70</v>
      </c>
      <c r="F2742" t="s">
        <v>66</v>
      </c>
      <c r="G2742">
        <v>151000607</v>
      </c>
      <c r="H2742" s="19">
        <v>45354</v>
      </c>
      <c r="I2742" t="s">
        <v>80</v>
      </c>
      <c r="J2742" s="1">
        <v>816.08</v>
      </c>
      <c r="K2742" s="17">
        <v>4139</v>
      </c>
      <c r="L2742" t="s">
        <v>70</v>
      </c>
      <c r="M2742" t="s">
        <v>68</v>
      </c>
      <c r="N2742" s="1">
        <v>816.08</v>
      </c>
      <c r="O2742" s="17">
        <v>3990</v>
      </c>
      <c r="P2742" t="s">
        <v>76</v>
      </c>
      <c r="Q2742">
        <v>149</v>
      </c>
    </row>
    <row r="2743" spans="1:17" x14ac:dyDescent="0.25">
      <c r="A2743" s="13">
        <v>45352</v>
      </c>
      <c r="B2743" t="s">
        <v>36</v>
      </c>
      <c r="C2743" t="s">
        <v>301</v>
      </c>
      <c r="D2743" t="s">
        <v>65</v>
      </c>
      <c r="E2743" t="s">
        <v>70</v>
      </c>
      <c r="F2743" t="s">
        <v>66</v>
      </c>
      <c r="G2743">
        <v>161005291</v>
      </c>
      <c r="H2743" s="19">
        <v>45354</v>
      </c>
      <c r="I2743" t="s">
        <v>80</v>
      </c>
      <c r="J2743" s="1">
        <v>3893.33</v>
      </c>
      <c r="K2743" s="17">
        <v>4079</v>
      </c>
      <c r="L2743" t="s">
        <v>70</v>
      </c>
      <c r="M2743" t="s">
        <v>68</v>
      </c>
      <c r="N2743" s="1">
        <v>3893.33</v>
      </c>
      <c r="O2743" s="17">
        <v>4390</v>
      </c>
      <c r="P2743" t="s">
        <v>73</v>
      </c>
      <c r="Q2743">
        <v>-311</v>
      </c>
    </row>
    <row r="2744" spans="1:17" x14ac:dyDescent="0.25">
      <c r="A2744" s="13">
        <v>45352</v>
      </c>
      <c r="B2744" t="s">
        <v>36</v>
      </c>
      <c r="C2744" t="s">
        <v>300</v>
      </c>
      <c r="D2744" t="s">
        <v>81</v>
      </c>
      <c r="E2744" t="s">
        <v>70</v>
      </c>
      <c r="F2744" t="s">
        <v>66</v>
      </c>
      <c r="G2744">
        <v>161004667</v>
      </c>
      <c r="H2744" s="19">
        <v>45355</v>
      </c>
      <c r="I2744" t="s">
        <v>80</v>
      </c>
      <c r="J2744" s="1">
        <v>3915.79</v>
      </c>
      <c r="K2744" s="17">
        <v>4077</v>
      </c>
      <c r="L2744" t="s">
        <v>70</v>
      </c>
      <c r="M2744" t="s">
        <v>68</v>
      </c>
      <c r="N2744" s="1">
        <v>3915.79</v>
      </c>
      <c r="O2744" s="17">
        <v>3992</v>
      </c>
      <c r="P2744" t="s">
        <v>76</v>
      </c>
      <c r="Q2744">
        <v>85</v>
      </c>
    </row>
    <row r="2745" spans="1:17" x14ac:dyDescent="0.25">
      <c r="A2745" s="13">
        <v>45352</v>
      </c>
      <c r="B2745" t="s">
        <v>36</v>
      </c>
      <c r="C2745" t="s">
        <v>12</v>
      </c>
      <c r="D2745" t="s">
        <v>243</v>
      </c>
      <c r="E2745" t="s">
        <v>76</v>
      </c>
      <c r="F2745" t="s">
        <v>66</v>
      </c>
      <c r="G2745">
        <v>162000446</v>
      </c>
      <c r="H2745" s="19">
        <v>45355</v>
      </c>
      <c r="I2745" t="s">
        <v>80</v>
      </c>
      <c r="J2745" s="1">
        <v>2001.87</v>
      </c>
      <c r="K2745" s="17">
        <v>3786</v>
      </c>
      <c r="L2745" t="s">
        <v>76</v>
      </c>
      <c r="M2745" t="s">
        <v>68</v>
      </c>
      <c r="N2745" s="1">
        <v>2001.87</v>
      </c>
      <c r="O2745" s="17">
        <v>4165</v>
      </c>
      <c r="P2745" t="s">
        <v>70</v>
      </c>
      <c r="Q2745">
        <v>-379</v>
      </c>
    </row>
    <row r="2746" spans="1:17" x14ac:dyDescent="0.25">
      <c r="A2746" s="13">
        <v>45352</v>
      </c>
      <c r="B2746" t="s">
        <v>36</v>
      </c>
      <c r="C2746" t="s">
        <v>12</v>
      </c>
      <c r="D2746" t="s">
        <v>105</v>
      </c>
      <c r="E2746" t="s">
        <v>73</v>
      </c>
      <c r="F2746" t="s">
        <v>66</v>
      </c>
      <c r="G2746">
        <v>162000446</v>
      </c>
      <c r="H2746" s="19">
        <v>45355</v>
      </c>
      <c r="I2746" t="s">
        <v>80</v>
      </c>
      <c r="J2746" s="1">
        <v>2094.54</v>
      </c>
      <c r="K2746" s="17">
        <v>4383</v>
      </c>
      <c r="L2746" t="s">
        <v>73</v>
      </c>
      <c r="M2746" t="s">
        <v>68</v>
      </c>
      <c r="N2746" s="1">
        <v>2094.54</v>
      </c>
      <c r="O2746" s="17">
        <v>4165</v>
      </c>
      <c r="P2746" t="s">
        <v>70</v>
      </c>
      <c r="Q2746">
        <v>218</v>
      </c>
    </row>
    <row r="2747" spans="1:17" x14ac:dyDescent="0.25">
      <c r="A2747" s="13">
        <v>45352</v>
      </c>
      <c r="B2747" t="s">
        <v>36</v>
      </c>
      <c r="C2747" t="s">
        <v>7</v>
      </c>
      <c r="D2747" t="s">
        <v>71</v>
      </c>
      <c r="E2747" t="s">
        <v>70</v>
      </c>
      <c r="F2747" t="s">
        <v>66</v>
      </c>
      <c r="G2747">
        <v>161009978</v>
      </c>
      <c r="H2747" s="19">
        <v>45356</v>
      </c>
      <c r="I2747" t="s">
        <v>80</v>
      </c>
      <c r="J2747" s="1">
        <v>1903.01</v>
      </c>
      <c r="K2747" s="17">
        <v>4157</v>
      </c>
      <c r="L2747" t="s">
        <v>70</v>
      </c>
      <c r="M2747" t="s">
        <v>68</v>
      </c>
      <c r="N2747" s="1">
        <v>1903.01</v>
      </c>
      <c r="O2747" s="17">
        <v>5171</v>
      </c>
      <c r="P2747" t="s">
        <v>97</v>
      </c>
      <c r="Q2747">
        <v>-1014</v>
      </c>
    </row>
    <row r="2748" spans="1:17" x14ac:dyDescent="0.25">
      <c r="A2748" s="13">
        <v>45352</v>
      </c>
      <c r="B2748" t="s">
        <v>36</v>
      </c>
      <c r="C2748" t="s">
        <v>7</v>
      </c>
      <c r="D2748" t="s">
        <v>83</v>
      </c>
      <c r="E2748" t="s">
        <v>70</v>
      </c>
      <c r="F2748" t="s">
        <v>66</v>
      </c>
      <c r="G2748">
        <v>161009978</v>
      </c>
      <c r="H2748" s="19">
        <v>45356</v>
      </c>
      <c r="I2748" t="s">
        <v>80</v>
      </c>
      <c r="J2748" s="1">
        <v>2023.56</v>
      </c>
      <c r="K2748" s="17">
        <v>4220</v>
      </c>
      <c r="L2748" t="s">
        <v>70</v>
      </c>
      <c r="M2748" t="s">
        <v>68</v>
      </c>
      <c r="N2748" s="1">
        <v>2023.56</v>
      </c>
      <c r="O2748" s="17">
        <v>4726</v>
      </c>
      <c r="P2748" t="s">
        <v>93</v>
      </c>
      <c r="Q2748">
        <v>-506</v>
      </c>
    </row>
    <row r="2749" spans="1:17" x14ac:dyDescent="0.25">
      <c r="A2749" s="13">
        <v>45352</v>
      </c>
      <c r="B2749" t="s">
        <v>36</v>
      </c>
      <c r="C2749" t="s">
        <v>298</v>
      </c>
      <c r="D2749" t="s">
        <v>72</v>
      </c>
      <c r="E2749" t="s">
        <v>73</v>
      </c>
      <c r="F2749" t="s">
        <v>66</v>
      </c>
      <c r="G2749">
        <v>161015722</v>
      </c>
      <c r="H2749" s="19">
        <v>45356</v>
      </c>
      <c r="I2749" t="s">
        <v>80</v>
      </c>
      <c r="J2749" s="1">
        <v>3891.23</v>
      </c>
      <c r="K2749" s="17">
        <v>4384</v>
      </c>
      <c r="L2749" t="s">
        <v>73</v>
      </c>
      <c r="M2749" t="s">
        <v>68</v>
      </c>
      <c r="N2749" s="1">
        <v>3891.23</v>
      </c>
      <c r="O2749" s="17">
        <v>5186</v>
      </c>
      <c r="P2749" t="s">
        <v>97</v>
      </c>
      <c r="Q2749">
        <v>-802</v>
      </c>
    </row>
    <row r="2750" spans="1:17" x14ac:dyDescent="0.25">
      <c r="A2750" s="13">
        <v>45352</v>
      </c>
      <c r="B2750" t="s">
        <v>36</v>
      </c>
      <c r="C2750" t="s">
        <v>300</v>
      </c>
      <c r="D2750" t="s">
        <v>81</v>
      </c>
      <c r="E2750" t="s">
        <v>70</v>
      </c>
      <c r="F2750" t="s">
        <v>66</v>
      </c>
      <c r="G2750">
        <v>151000121</v>
      </c>
      <c r="H2750" s="19">
        <v>45357</v>
      </c>
      <c r="I2750" t="s">
        <v>80</v>
      </c>
      <c r="J2750" s="1">
        <v>2935.62</v>
      </c>
      <c r="K2750" s="17">
        <v>4373</v>
      </c>
      <c r="L2750" t="s">
        <v>73</v>
      </c>
      <c r="M2750" t="s">
        <v>68</v>
      </c>
      <c r="N2750" s="1">
        <v>2935.62</v>
      </c>
      <c r="O2750" s="17">
        <v>4766</v>
      </c>
      <c r="P2750" t="s">
        <v>93</v>
      </c>
      <c r="Q2750">
        <v>-393</v>
      </c>
    </row>
    <row r="2751" spans="1:17" x14ac:dyDescent="0.25">
      <c r="A2751" s="13">
        <v>45352</v>
      </c>
      <c r="B2751" t="s">
        <v>36</v>
      </c>
      <c r="C2751" t="s">
        <v>301</v>
      </c>
      <c r="D2751" t="s">
        <v>65</v>
      </c>
      <c r="E2751" t="s">
        <v>70</v>
      </c>
      <c r="F2751" t="s">
        <v>66</v>
      </c>
      <c r="G2751">
        <v>151000395</v>
      </c>
      <c r="H2751" s="19">
        <v>45357</v>
      </c>
      <c r="I2751" t="s">
        <v>80</v>
      </c>
      <c r="J2751" s="1">
        <v>4074.06</v>
      </c>
      <c r="K2751" s="17">
        <v>4071</v>
      </c>
      <c r="L2751" t="s">
        <v>70</v>
      </c>
      <c r="M2751" t="s">
        <v>68</v>
      </c>
      <c r="N2751" s="1">
        <v>4074.06</v>
      </c>
      <c r="O2751" s="17">
        <v>4206</v>
      </c>
      <c r="P2751" t="s">
        <v>70</v>
      </c>
      <c r="Q2751">
        <v>-135</v>
      </c>
    </row>
    <row r="2752" spans="1:17" x14ac:dyDescent="0.25">
      <c r="A2752" s="13">
        <v>45352</v>
      </c>
      <c r="B2752" t="s">
        <v>36</v>
      </c>
      <c r="C2752" t="s">
        <v>301</v>
      </c>
      <c r="D2752" t="s">
        <v>65</v>
      </c>
      <c r="E2752" t="s">
        <v>70</v>
      </c>
      <c r="F2752" t="s">
        <v>66</v>
      </c>
      <c r="G2752">
        <v>151000396</v>
      </c>
      <c r="H2752" s="19">
        <v>45358</v>
      </c>
      <c r="I2752" t="s">
        <v>80</v>
      </c>
      <c r="J2752" s="1">
        <v>3492.4</v>
      </c>
      <c r="K2752" s="17">
        <v>4141</v>
      </c>
      <c r="L2752" t="s">
        <v>70</v>
      </c>
      <c r="M2752" t="s">
        <v>68</v>
      </c>
      <c r="N2752" s="1">
        <v>3492.4</v>
      </c>
      <c r="O2752" s="17">
        <v>3937</v>
      </c>
      <c r="P2752" t="s">
        <v>76</v>
      </c>
      <c r="Q2752">
        <v>204</v>
      </c>
    </row>
    <row r="2753" spans="1:17" x14ac:dyDescent="0.25">
      <c r="A2753" s="13">
        <v>45352</v>
      </c>
      <c r="B2753" t="s">
        <v>36</v>
      </c>
      <c r="C2753" t="s">
        <v>12</v>
      </c>
      <c r="D2753" t="s">
        <v>243</v>
      </c>
      <c r="E2753" t="s">
        <v>76</v>
      </c>
      <c r="F2753" t="s">
        <v>66</v>
      </c>
      <c r="G2753">
        <v>162000447</v>
      </c>
      <c r="H2753" s="19">
        <v>45358</v>
      </c>
      <c r="I2753" t="s">
        <v>80</v>
      </c>
      <c r="J2753" s="1">
        <v>1973.15</v>
      </c>
      <c r="K2753" s="17">
        <v>3815</v>
      </c>
      <c r="L2753" t="s">
        <v>76</v>
      </c>
      <c r="M2753" t="s">
        <v>68</v>
      </c>
      <c r="N2753" s="1">
        <v>1973.15</v>
      </c>
      <c r="O2753" s="17">
        <v>3747</v>
      </c>
      <c r="P2753" t="s">
        <v>76</v>
      </c>
      <c r="Q2753">
        <v>68</v>
      </c>
    </row>
    <row r="2754" spans="1:17" x14ac:dyDescent="0.25">
      <c r="A2754" s="13">
        <v>45352</v>
      </c>
      <c r="B2754" t="s">
        <v>36</v>
      </c>
      <c r="C2754" t="s">
        <v>12</v>
      </c>
      <c r="D2754" t="s">
        <v>105</v>
      </c>
      <c r="E2754" t="s">
        <v>73</v>
      </c>
      <c r="F2754" t="s">
        <v>66</v>
      </c>
      <c r="G2754">
        <v>162000447</v>
      </c>
      <c r="H2754" s="19">
        <v>45358</v>
      </c>
      <c r="I2754" t="s">
        <v>80</v>
      </c>
      <c r="J2754" s="1">
        <v>1992.29</v>
      </c>
      <c r="K2754" s="17">
        <v>4415</v>
      </c>
      <c r="L2754" t="s">
        <v>73</v>
      </c>
      <c r="M2754" t="s">
        <v>68</v>
      </c>
      <c r="N2754" s="1">
        <v>1992.29</v>
      </c>
      <c r="O2754" s="17">
        <v>3747</v>
      </c>
      <c r="P2754" t="s">
        <v>76</v>
      </c>
      <c r="Q2754">
        <v>668</v>
      </c>
    </row>
    <row r="2755" spans="1:17" x14ac:dyDescent="0.25">
      <c r="A2755" s="13">
        <v>45352</v>
      </c>
      <c r="B2755" t="s">
        <v>36</v>
      </c>
      <c r="C2755" t="s">
        <v>301</v>
      </c>
      <c r="D2755" t="s">
        <v>65</v>
      </c>
      <c r="E2755" t="s">
        <v>70</v>
      </c>
      <c r="F2755" t="s">
        <v>66</v>
      </c>
      <c r="G2755">
        <v>151000397</v>
      </c>
      <c r="H2755" s="19">
        <v>45359</v>
      </c>
      <c r="I2755" t="s">
        <v>80</v>
      </c>
      <c r="J2755" s="1">
        <v>4172.71</v>
      </c>
      <c r="K2755" s="17">
        <v>3757</v>
      </c>
      <c r="L2755" t="s">
        <v>76</v>
      </c>
      <c r="M2755" t="s">
        <v>68</v>
      </c>
      <c r="N2755" s="1">
        <v>4172.71</v>
      </c>
      <c r="O2755" s="17">
        <v>3245</v>
      </c>
      <c r="P2755" t="s">
        <v>136</v>
      </c>
      <c r="Q2755">
        <v>512</v>
      </c>
    </row>
    <row r="2756" spans="1:17" x14ac:dyDescent="0.25">
      <c r="A2756" s="13">
        <v>45352</v>
      </c>
      <c r="B2756" t="s">
        <v>36</v>
      </c>
      <c r="C2756" t="s">
        <v>301</v>
      </c>
      <c r="D2756" t="s">
        <v>65</v>
      </c>
      <c r="E2756" t="s">
        <v>70</v>
      </c>
      <c r="F2756" t="s">
        <v>66</v>
      </c>
      <c r="G2756">
        <v>161005297</v>
      </c>
      <c r="H2756" s="19">
        <v>45360</v>
      </c>
      <c r="I2756" t="s">
        <v>80</v>
      </c>
      <c r="J2756" s="1">
        <v>4038.9</v>
      </c>
      <c r="K2756" s="17">
        <v>3854</v>
      </c>
      <c r="L2756" t="s">
        <v>76</v>
      </c>
      <c r="M2756" t="s">
        <v>68</v>
      </c>
      <c r="N2756" s="1">
        <v>4038.9</v>
      </c>
      <c r="O2756" s="17">
        <v>3401</v>
      </c>
      <c r="P2756" t="s">
        <v>78</v>
      </c>
      <c r="Q2756">
        <v>453</v>
      </c>
    </row>
    <row r="2757" spans="1:17" x14ac:dyDescent="0.25">
      <c r="A2757" s="13">
        <v>45352</v>
      </c>
      <c r="B2757" t="s">
        <v>36</v>
      </c>
      <c r="C2757" t="s">
        <v>14</v>
      </c>
      <c r="D2757" t="s">
        <v>119</v>
      </c>
      <c r="E2757" t="s">
        <v>73</v>
      </c>
      <c r="F2757" t="s">
        <v>66</v>
      </c>
      <c r="G2757">
        <v>451000011</v>
      </c>
      <c r="H2757" s="19">
        <v>45360</v>
      </c>
      <c r="I2757" t="s">
        <v>67</v>
      </c>
      <c r="J2757" s="1">
        <v>4002.9</v>
      </c>
      <c r="K2757" s="17">
        <v>4984</v>
      </c>
      <c r="L2757" t="s">
        <v>97</v>
      </c>
      <c r="M2757" t="s">
        <v>68</v>
      </c>
      <c r="N2757" s="1">
        <v>4002.9</v>
      </c>
      <c r="O2757" s="17">
        <v>4618</v>
      </c>
      <c r="P2757" t="s">
        <v>93</v>
      </c>
      <c r="Q2757">
        <v>366</v>
      </c>
    </row>
    <row r="2758" spans="1:17" x14ac:dyDescent="0.25">
      <c r="A2758" s="13">
        <v>45352</v>
      </c>
      <c r="B2758" t="s">
        <v>36</v>
      </c>
      <c r="C2758" t="s">
        <v>298</v>
      </c>
      <c r="D2758" t="s">
        <v>77</v>
      </c>
      <c r="E2758" t="s">
        <v>78</v>
      </c>
      <c r="F2758" t="s">
        <v>66</v>
      </c>
      <c r="G2758" t="s">
        <v>244</v>
      </c>
      <c r="H2758" s="19">
        <v>45360</v>
      </c>
      <c r="I2758" t="s">
        <v>67</v>
      </c>
      <c r="J2758" s="1">
        <v>3850.71</v>
      </c>
      <c r="K2758" s="17">
        <v>3671</v>
      </c>
      <c r="L2758" t="s">
        <v>78</v>
      </c>
      <c r="M2758" t="s">
        <v>68</v>
      </c>
      <c r="N2758" s="1">
        <v>3850.71</v>
      </c>
      <c r="O2758" s="17">
        <v>3313</v>
      </c>
      <c r="P2758" t="s">
        <v>136</v>
      </c>
      <c r="Q2758">
        <v>358</v>
      </c>
    </row>
    <row r="2759" spans="1:17" x14ac:dyDescent="0.25">
      <c r="A2759" s="13">
        <v>45352</v>
      </c>
      <c r="B2759" t="s">
        <v>36</v>
      </c>
      <c r="C2759" t="s">
        <v>12</v>
      </c>
      <c r="D2759" t="s">
        <v>243</v>
      </c>
      <c r="E2759" t="s">
        <v>76</v>
      </c>
      <c r="F2759" t="s">
        <v>66</v>
      </c>
      <c r="G2759">
        <v>142000077</v>
      </c>
      <c r="H2759" s="19">
        <v>45361</v>
      </c>
      <c r="I2759" t="s">
        <v>80</v>
      </c>
      <c r="J2759" s="1">
        <v>1651.67</v>
      </c>
      <c r="K2759" s="17">
        <v>3801</v>
      </c>
      <c r="L2759" t="s">
        <v>76</v>
      </c>
      <c r="M2759" t="s">
        <v>68</v>
      </c>
      <c r="N2759" s="1">
        <v>1651.67</v>
      </c>
      <c r="O2759" s="17">
        <v>3470</v>
      </c>
      <c r="P2759" t="s">
        <v>78</v>
      </c>
      <c r="Q2759">
        <v>331</v>
      </c>
    </row>
    <row r="2760" spans="1:17" x14ac:dyDescent="0.25">
      <c r="A2760" s="13">
        <v>45352</v>
      </c>
      <c r="B2760" t="s">
        <v>36</v>
      </c>
      <c r="C2760" t="s">
        <v>12</v>
      </c>
      <c r="D2760" t="s">
        <v>105</v>
      </c>
      <c r="E2760" t="s">
        <v>73</v>
      </c>
      <c r="F2760" t="s">
        <v>66</v>
      </c>
      <c r="G2760">
        <v>142000077</v>
      </c>
      <c r="H2760" s="19">
        <v>45361</v>
      </c>
      <c r="I2760" t="s">
        <v>80</v>
      </c>
      <c r="J2760" s="1">
        <v>2290.3200000000002</v>
      </c>
      <c r="K2760" s="17">
        <v>4417</v>
      </c>
      <c r="L2760" t="s">
        <v>73</v>
      </c>
      <c r="M2760" t="s">
        <v>68</v>
      </c>
      <c r="N2760" s="1">
        <v>2290.3200000000002</v>
      </c>
      <c r="O2760" s="17">
        <v>3470</v>
      </c>
      <c r="P2760" t="s">
        <v>78</v>
      </c>
      <c r="Q2760">
        <v>947</v>
      </c>
    </row>
    <row r="2761" spans="1:17" x14ac:dyDescent="0.25">
      <c r="A2761" s="13">
        <v>45352</v>
      </c>
      <c r="B2761" t="s">
        <v>36</v>
      </c>
      <c r="C2761" t="s">
        <v>301</v>
      </c>
      <c r="D2761" t="s">
        <v>65</v>
      </c>
      <c r="E2761" t="s">
        <v>70</v>
      </c>
      <c r="F2761" t="s">
        <v>66</v>
      </c>
      <c r="G2761">
        <v>161005299</v>
      </c>
      <c r="H2761" s="19">
        <v>45361</v>
      </c>
      <c r="I2761" t="s">
        <v>80</v>
      </c>
      <c r="J2761" s="1">
        <v>3946.33</v>
      </c>
      <c r="K2761" s="17">
        <v>4145</v>
      </c>
      <c r="L2761" t="s">
        <v>70</v>
      </c>
      <c r="M2761" t="s">
        <v>68</v>
      </c>
      <c r="N2761" s="1">
        <v>3946.33</v>
      </c>
      <c r="O2761" s="17">
        <v>3768</v>
      </c>
      <c r="P2761" t="s">
        <v>76</v>
      </c>
      <c r="Q2761">
        <v>377</v>
      </c>
    </row>
    <row r="2762" spans="1:17" x14ac:dyDescent="0.25">
      <c r="A2762" s="13">
        <v>45352</v>
      </c>
      <c r="B2762" t="s">
        <v>36</v>
      </c>
      <c r="C2762" t="s">
        <v>7</v>
      </c>
      <c r="D2762" t="s">
        <v>71</v>
      </c>
      <c r="E2762" t="s">
        <v>70</v>
      </c>
      <c r="F2762" t="s">
        <v>66</v>
      </c>
      <c r="G2762" t="s">
        <v>245</v>
      </c>
      <c r="H2762" s="19">
        <v>45361</v>
      </c>
      <c r="I2762" t="s">
        <v>67</v>
      </c>
      <c r="J2762" s="1">
        <v>1929.48</v>
      </c>
      <c r="K2762" s="17">
        <v>4200</v>
      </c>
      <c r="L2762" t="s">
        <v>70</v>
      </c>
      <c r="M2762" t="s">
        <v>68</v>
      </c>
      <c r="N2762" s="1">
        <v>1929.48</v>
      </c>
      <c r="O2762" s="17">
        <v>3741</v>
      </c>
      <c r="P2762" t="s">
        <v>76</v>
      </c>
      <c r="Q2762">
        <v>459</v>
      </c>
    </row>
    <row r="2763" spans="1:17" x14ac:dyDescent="0.25">
      <c r="A2763" s="13">
        <v>45352</v>
      </c>
      <c r="B2763" t="s">
        <v>36</v>
      </c>
      <c r="C2763" t="s">
        <v>7</v>
      </c>
      <c r="D2763" t="s">
        <v>83</v>
      </c>
      <c r="E2763" t="s">
        <v>70</v>
      </c>
      <c r="F2763" t="s">
        <v>66</v>
      </c>
      <c r="G2763" t="s">
        <v>245</v>
      </c>
      <c r="H2763" s="19">
        <v>45361</v>
      </c>
      <c r="I2763" t="s">
        <v>67</v>
      </c>
      <c r="J2763" s="1">
        <v>2024.34</v>
      </c>
      <c r="K2763" s="17">
        <v>4285</v>
      </c>
      <c r="L2763" t="s">
        <v>70</v>
      </c>
      <c r="M2763" t="s">
        <v>68</v>
      </c>
      <c r="N2763" s="1">
        <v>2024.34</v>
      </c>
      <c r="O2763" s="17">
        <v>4054</v>
      </c>
      <c r="P2763" t="s">
        <v>70</v>
      </c>
      <c r="Q2763">
        <v>231</v>
      </c>
    </row>
    <row r="2764" spans="1:17" x14ac:dyDescent="0.25">
      <c r="A2764" s="13">
        <v>45352</v>
      </c>
      <c r="B2764" t="s">
        <v>36</v>
      </c>
      <c r="C2764" t="s">
        <v>301</v>
      </c>
      <c r="D2764" t="s">
        <v>65</v>
      </c>
      <c r="E2764" t="s">
        <v>70</v>
      </c>
      <c r="F2764" t="s">
        <v>66</v>
      </c>
      <c r="G2764">
        <v>151000399</v>
      </c>
      <c r="H2764" s="19">
        <v>45362</v>
      </c>
      <c r="I2764" t="s">
        <v>80</v>
      </c>
      <c r="J2764" s="1">
        <v>3980.42</v>
      </c>
      <c r="K2764" s="17">
        <v>4138</v>
      </c>
      <c r="L2764" t="s">
        <v>70</v>
      </c>
      <c r="M2764" t="s">
        <v>68</v>
      </c>
      <c r="N2764" s="1">
        <v>3980.42</v>
      </c>
      <c r="O2764" s="17">
        <v>3730</v>
      </c>
      <c r="P2764" t="s">
        <v>76</v>
      </c>
      <c r="Q2764">
        <v>408</v>
      </c>
    </row>
    <row r="2765" spans="1:17" x14ac:dyDescent="0.25">
      <c r="A2765" s="13">
        <v>45352</v>
      </c>
      <c r="B2765" t="s">
        <v>36</v>
      </c>
      <c r="C2765" t="s">
        <v>298</v>
      </c>
      <c r="D2765" t="s">
        <v>72</v>
      </c>
      <c r="E2765" t="s">
        <v>73</v>
      </c>
      <c r="F2765" t="s">
        <v>66</v>
      </c>
      <c r="G2765">
        <v>151000788</v>
      </c>
      <c r="H2765" s="19">
        <v>45363</v>
      </c>
      <c r="I2765" t="s">
        <v>80</v>
      </c>
      <c r="J2765" s="1">
        <v>3848.28</v>
      </c>
      <c r="K2765" s="17">
        <v>4483</v>
      </c>
      <c r="L2765" t="s">
        <v>73</v>
      </c>
      <c r="M2765" t="s">
        <v>68</v>
      </c>
      <c r="N2765" s="1">
        <v>3848.28</v>
      </c>
      <c r="O2765" s="17">
        <v>3115</v>
      </c>
      <c r="P2765" t="s">
        <v>136</v>
      </c>
      <c r="Q2765">
        <v>1368</v>
      </c>
    </row>
    <row r="2766" spans="1:17" x14ac:dyDescent="0.25">
      <c r="A2766" s="13">
        <v>45352</v>
      </c>
      <c r="B2766" t="s">
        <v>36</v>
      </c>
      <c r="C2766" t="s">
        <v>12</v>
      </c>
      <c r="D2766" t="s">
        <v>243</v>
      </c>
      <c r="E2766" t="s">
        <v>76</v>
      </c>
      <c r="F2766" t="s">
        <v>66</v>
      </c>
      <c r="G2766">
        <v>162000448</v>
      </c>
      <c r="H2766" s="19">
        <v>45363</v>
      </c>
      <c r="I2766" t="s">
        <v>80</v>
      </c>
      <c r="J2766" s="1">
        <v>918.28</v>
      </c>
      <c r="K2766" s="17">
        <v>3807</v>
      </c>
      <c r="L2766" t="s">
        <v>76</v>
      </c>
      <c r="M2766" t="s">
        <v>68</v>
      </c>
      <c r="N2766" s="1">
        <v>918.28</v>
      </c>
      <c r="O2766" s="17">
        <v>3905</v>
      </c>
      <c r="P2766" t="s">
        <v>76</v>
      </c>
      <c r="Q2766">
        <v>-98</v>
      </c>
    </row>
    <row r="2767" spans="1:17" x14ac:dyDescent="0.25">
      <c r="A2767" s="13">
        <v>45352</v>
      </c>
      <c r="B2767" t="s">
        <v>36</v>
      </c>
      <c r="C2767" t="s">
        <v>12</v>
      </c>
      <c r="D2767" t="s">
        <v>105</v>
      </c>
      <c r="E2767" t="s">
        <v>73</v>
      </c>
      <c r="F2767" t="s">
        <v>66</v>
      </c>
      <c r="G2767">
        <v>162000448</v>
      </c>
      <c r="H2767" s="19">
        <v>45363</v>
      </c>
      <c r="I2767" t="s">
        <v>80</v>
      </c>
      <c r="J2767" s="1">
        <v>2744.82</v>
      </c>
      <c r="K2767" s="17">
        <v>4394</v>
      </c>
      <c r="L2767" t="s">
        <v>73</v>
      </c>
      <c r="M2767" t="s">
        <v>68</v>
      </c>
      <c r="N2767" s="1">
        <v>2744.82</v>
      </c>
      <c r="O2767" s="17">
        <v>3905</v>
      </c>
      <c r="P2767" t="s">
        <v>76</v>
      </c>
      <c r="Q2767">
        <v>489</v>
      </c>
    </row>
    <row r="2768" spans="1:17" x14ac:dyDescent="0.25">
      <c r="A2768" s="13">
        <v>45352</v>
      </c>
      <c r="B2768" t="s">
        <v>36</v>
      </c>
      <c r="C2768" t="s">
        <v>301</v>
      </c>
      <c r="D2768" t="s">
        <v>65</v>
      </c>
      <c r="E2768" t="s">
        <v>70</v>
      </c>
      <c r="F2768" t="s">
        <v>66</v>
      </c>
      <c r="G2768">
        <v>151000402</v>
      </c>
      <c r="H2768" s="19">
        <v>45364</v>
      </c>
      <c r="I2768" t="s">
        <v>80</v>
      </c>
      <c r="J2768" s="1">
        <v>3935.69</v>
      </c>
      <c r="K2768" s="17">
        <v>4141</v>
      </c>
      <c r="L2768" t="s">
        <v>70</v>
      </c>
      <c r="M2768" t="s">
        <v>68</v>
      </c>
      <c r="N2768" s="1">
        <v>3935.69</v>
      </c>
      <c r="O2768" s="17">
        <v>3785</v>
      </c>
      <c r="P2768" t="s">
        <v>76</v>
      </c>
      <c r="Q2768">
        <v>356</v>
      </c>
    </row>
    <row r="2769" spans="1:17" x14ac:dyDescent="0.25">
      <c r="A2769" s="13">
        <v>45352</v>
      </c>
      <c r="B2769" t="s">
        <v>36</v>
      </c>
      <c r="C2769" t="s">
        <v>300</v>
      </c>
      <c r="D2769" t="s">
        <v>81</v>
      </c>
      <c r="E2769" t="s">
        <v>70</v>
      </c>
      <c r="F2769" t="s">
        <v>66</v>
      </c>
      <c r="G2769">
        <v>161004675</v>
      </c>
      <c r="H2769" s="19">
        <v>45365</v>
      </c>
      <c r="I2769" t="s">
        <v>80</v>
      </c>
      <c r="J2769" s="1">
        <v>3960.91</v>
      </c>
      <c r="K2769" s="17">
        <v>4299</v>
      </c>
      <c r="L2769" t="s">
        <v>70</v>
      </c>
      <c r="M2769" t="s">
        <v>68</v>
      </c>
      <c r="N2769" s="1">
        <v>3960.91</v>
      </c>
      <c r="O2769" s="17">
        <v>4392</v>
      </c>
      <c r="P2769" t="s">
        <v>73</v>
      </c>
      <c r="Q2769">
        <v>-93</v>
      </c>
    </row>
    <row r="2770" spans="1:17" x14ac:dyDescent="0.25">
      <c r="A2770" s="13">
        <v>45352</v>
      </c>
      <c r="B2770" t="s">
        <v>36</v>
      </c>
      <c r="C2770" t="s">
        <v>301</v>
      </c>
      <c r="D2770" t="s">
        <v>65</v>
      </c>
      <c r="E2770" t="s">
        <v>70</v>
      </c>
      <c r="F2770" t="s">
        <v>66</v>
      </c>
      <c r="G2770">
        <v>161005301</v>
      </c>
      <c r="H2770" s="19">
        <v>45365</v>
      </c>
      <c r="I2770" t="s">
        <v>80</v>
      </c>
      <c r="J2770" s="1">
        <v>4048.55</v>
      </c>
      <c r="K2770" s="17">
        <v>4102</v>
      </c>
      <c r="L2770" t="s">
        <v>70</v>
      </c>
      <c r="M2770" t="s">
        <v>68</v>
      </c>
      <c r="N2770" s="1">
        <v>4048.55</v>
      </c>
      <c r="O2770" s="17">
        <v>3376</v>
      </c>
      <c r="P2770" t="s">
        <v>136</v>
      </c>
      <c r="Q2770">
        <v>726</v>
      </c>
    </row>
    <row r="2771" spans="1:17" x14ac:dyDescent="0.25">
      <c r="A2771" s="13">
        <v>45352</v>
      </c>
      <c r="B2771" t="s">
        <v>36</v>
      </c>
      <c r="C2771" t="s">
        <v>298</v>
      </c>
      <c r="D2771" t="s">
        <v>72</v>
      </c>
      <c r="E2771" t="s">
        <v>73</v>
      </c>
      <c r="F2771" t="s">
        <v>66</v>
      </c>
      <c r="G2771" t="s">
        <v>246</v>
      </c>
      <c r="H2771" s="19">
        <v>45365</v>
      </c>
      <c r="I2771" t="s">
        <v>67</v>
      </c>
      <c r="J2771" s="1">
        <v>3920.2</v>
      </c>
      <c r="K2771" s="17">
        <v>4548</v>
      </c>
      <c r="L2771" t="s">
        <v>73</v>
      </c>
      <c r="M2771" t="s">
        <v>68</v>
      </c>
      <c r="N2771" s="1">
        <v>3920.2</v>
      </c>
      <c r="O2771" s="17">
        <v>3170</v>
      </c>
      <c r="P2771" t="s">
        <v>136</v>
      </c>
      <c r="Q2771">
        <v>1378</v>
      </c>
    </row>
    <row r="2772" spans="1:17" x14ac:dyDescent="0.25">
      <c r="A2772" s="13">
        <v>45352</v>
      </c>
      <c r="B2772" t="s">
        <v>36</v>
      </c>
      <c r="C2772" t="s">
        <v>12</v>
      </c>
      <c r="D2772" t="s">
        <v>243</v>
      </c>
      <c r="E2772" t="s">
        <v>76</v>
      </c>
      <c r="F2772" t="s">
        <v>66</v>
      </c>
      <c r="G2772">
        <v>142000078</v>
      </c>
      <c r="H2772" s="19">
        <v>45366</v>
      </c>
      <c r="I2772" t="s">
        <v>80</v>
      </c>
      <c r="J2772" s="1">
        <v>1911.01</v>
      </c>
      <c r="K2772" s="17">
        <v>3774</v>
      </c>
      <c r="L2772" t="s">
        <v>76</v>
      </c>
      <c r="M2772" t="s">
        <v>68</v>
      </c>
      <c r="N2772" s="1">
        <v>1911.01</v>
      </c>
      <c r="O2772" s="17">
        <v>3480</v>
      </c>
      <c r="P2772" t="s">
        <v>78</v>
      </c>
      <c r="Q2772">
        <v>294</v>
      </c>
    </row>
    <row r="2773" spans="1:17" x14ac:dyDescent="0.25">
      <c r="A2773" s="13">
        <v>45352</v>
      </c>
      <c r="B2773" t="s">
        <v>36</v>
      </c>
      <c r="C2773" t="s">
        <v>12</v>
      </c>
      <c r="D2773" t="s">
        <v>105</v>
      </c>
      <c r="E2773" t="s">
        <v>73</v>
      </c>
      <c r="F2773" t="s">
        <v>66</v>
      </c>
      <c r="G2773">
        <v>142000078</v>
      </c>
      <c r="H2773" s="19">
        <v>45366</v>
      </c>
      <c r="I2773" t="s">
        <v>80</v>
      </c>
      <c r="J2773" s="1">
        <v>1997.71</v>
      </c>
      <c r="K2773" s="17">
        <v>4376</v>
      </c>
      <c r="L2773" t="s">
        <v>73</v>
      </c>
      <c r="M2773" t="s">
        <v>68</v>
      </c>
      <c r="N2773" s="1">
        <v>1997.71</v>
      </c>
      <c r="O2773" s="17">
        <v>3480</v>
      </c>
      <c r="P2773" t="s">
        <v>78</v>
      </c>
      <c r="Q2773">
        <v>896</v>
      </c>
    </row>
    <row r="2774" spans="1:17" x14ac:dyDescent="0.25">
      <c r="A2774" s="13">
        <v>45352</v>
      </c>
      <c r="B2774" t="s">
        <v>36</v>
      </c>
      <c r="C2774" t="s">
        <v>298</v>
      </c>
      <c r="D2774" t="s">
        <v>86</v>
      </c>
      <c r="E2774" t="s">
        <v>78</v>
      </c>
      <c r="F2774" t="s">
        <v>66</v>
      </c>
      <c r="G2774">
        <v>161015731</v>
      </c>
      <c r="H2774" s="19">
        <v>45366</v>
      </c>
      <c r="I2774" t="s">
        <v>80</v>
      </c>
      <c r="J2774" s="1">
        <v>3795.88</v>
      </c>
      <c r="K2774" s="17">
        <v>3492</v>
      </c>
      <c r="L2774" t="s">
        <v>78</v>
      </c>
      <c r="M2774" t="s">
        <v>68</v>
      </c>
      <c r="N2774" s="1">
        <v>3795.88</v>
      </c>
      <c r="O2774" s="17">
        <v>2910</v>
      </c>
      <c r="P2774" t="s">
        <v>134</v>
      </c>
      <c r="Q2774">
        <v>582</v>
      </c>
    </row>
    <row r="2775" spans="1:17" x14ac:dyDescent="0.25">
      <c r="A2775" s="13">
        <v>45352</v>
      </c>
      <c r="B2775" t="s">
        <v>36</v>
      </c>
      <c r="C2775" t="s">
        <v>301</v>
      </c>
      <c r="D2775" t="s">
        <v>65</v>
      </c>
      <c r="E2775" t="s">
        <v>70</v>
      </c>
      <c r="F2775" t="s">
        <v>66</v>
      </c>
      <c r="G2775">
        <v>161005302</v>
      </c>
      <c r="H2775" s="19">
        <v>45367</v>
      </c>
      <c r="I2775" t="s">
        <v>80</v>
      </c>
      <c r="J2775" s="1">
        <v>3929.14</v>
      </c>
      <c r="K2775" s="17">
        <v>4140</v>
      </c>
      <c r="L2775" t="s">
        <v>70</v>
      </c>
      <c r="M2775" t="s">
        <v>68</v>
      </c>
      <c r="N2775" s="1">
        <v>3929.14</v>
      </c>
      <c r="O2775" s="17">
        <v>3739</v>
      </c>
      <c r="P2775" t="s">
        <v>76</v>
      </c>
      <c r="Q2775">
        <v>401</v>
      </c>
    </row>
    <row r="2776" spans="1:17" x14ac:dyDescent="0.25">
      <c r="A2776" s="13">
        <v>45352</v>
      </c>
      <c r="B2776" t="s">
        <v>36</v>
      </c>
      <c r="C2776" t="s">
        <v>12</v>
      </c>
      <c r="D2776" t="s">
        <v>243</v>
      </c>
      <c r="E2776" t="s">
        <v>76</v>
      </c>
      <c r="F2776" t="s">
        <v>66</v>
      </c>
      <c r="G2776">
        <v>162000449</v>
      </c>
      <c r="H2776" s="19">
        <v>45367</v>
      </c>
      <c r="I2776" t="s">
        <v>80</v>
      </c>
      <c r="J2776" s="1">
        <v>2217.69</v>
      </c>
      <c r="K2776" s="17">
        <v>3729</v>
      </c>
      <c r="L2776" t="s">
        <v>76</v>
      </c>
      <c r="M2776" t="s">
        <v>68</v>
      </c>
      <c r="N2776" s="1">
        <v>2217.69</v>
      </c>
      <c r="O2776" s="17">
        <v>3802</v>
      </c>
      <c r="P2776" t="s">
        <v>76</v>
      </c>
      <c r="Q2776">
        <v>-73</v>
      </c>
    </row>
    <row r="2777" spans="1:17" x14ac:dyDescent="0.25">
      <c r="A2777" s="13">
        <v>45352</v>
      </c>
      <c r="B2777" t="s">
        <v>36</v>
      </c>
      <c r="C2777" t="s">
        <v>12</v>
      </c>
      <c r="D2777" t="s">
        <v>105</v>
      </c>
      <c r="E2777" t="s">
        <v>73</v>
      </c>
      <c r="F2777" t="s">
        <v>66</v>
      </c>
      <c r="G2777">
        <v>162000449</v>
      </c>
      <c r="H2777" s="19">
        <v>45367</v>
      </c>
      <c r="I2777" t="s">
        <v>80</v>
      </c>
      <c r="J2777" s="1">
        <v>1672.42</v>
      </c>
      <c r="K2777" s="17">
        <v>4309</v>
      </c>
      <c r="L2777" t="s">
        <v>73</v>
      </c>
      <c r="M2777" t="s">
        <v>68</v>
      </c>
      <c r="N2777" s="1">
        <v>1672.42</v>
      </c>
      <c r="O2777" s="17">
        <v>3802</v>
      </c>
      <c r="P2777" t="s">
        <v>76</v>
      </c>
      <c r="Q2777">
        <v>507</v>
      </c>
    </row>
    <row r="2778" spans="1:17" x14ac:dyDescent="0.25">
      <c r="A2778" s="13">
        <v>45352</v>
      </c>
      <c r="B2778" t="s">
        <v>36</v>
      </c>
      <c r="C2778" t="s">
        <v>300</v>
      </c>
      <c r="D2778" t="s">
        <v>81</v>
      </c>
      <c r="E2778" t="s">
        <v>70</v>
      </c>
      <c r="F2778" t="s">
        <v>66</v>
      </c>
      <c r="G2778">
        <v>151000122</v>
      </c>
      <c r="H2778" s="19">
        <v>45368</v>
      </c>
      <c r="I2778" t="s">
        <v>80</v>
      </c>
      <c r="J2778" s="1">
        <v>3853.31</v>
      </c>
      <c r="K2778" s="17">
        <v>4294</v>
      </c>
      <c r="L2778" t="s">
        <v>70</v>
      </c>
      <c r="M2778" t="s">
        <v>68</v>
      </c>
      <c r="N2778" s="1">
        <v>3853.31</v>
      </c>
      <c r="O2778" s="17">
        <v>3952</v>
      </c>
      <c r="P2778" t="s">
        <v>76</v>
      </c>
      <c r="Q2778">
        <v>342</v>
      </c>
    </row>
    <row r="2779" spans="1:17" x14ac:dyDescent="0.25">
      <c r="A2779" s="13">
        <v>45352</v>
      </c>
      <c r="B2779" t="s">
        <v>36</v>
      </c>
      <c r="C2779" t="s">
        <v>301</v>
      </c>
      <c r="D2779" t="s">
        <v>65</v>
      </c>
      <c r="E2779" t="s">
        <v>70</v>
      </c>
      <c r="F2779" t="s">
        <v>66</v>
      </c>
      <c r="G2779">
        <v>151000403</v>
      </c>
      <c r="H2779" s="19">
        <v>45368</v>
      </c>
      <c r="I2779" t="s">
        <v>80</v>
      </c>
      <c r="J2779" s="1">
        <v>3998.92</v>
      </c>
      <c r="K2779" s="17">
        <v>3833</v>
      </c>
      <c r="L2779" t="s">
        <v>76</v>
      </c>
      <c r="M2779" t="s">
        <v>68</v>
      </c>
      <c r="N2779" s="1">
        <v>3998.92</v>
      </c>
      <c r="O2779" s="17">
        <v>3106</v>
      </c>
      <c r="P2779" t="s">
        <v>136</v>
      </c>
      <c r="Q2779">
        <v>727</v>
      </c>
    </row>
    <row r="2780" spans="1:17" x14ac:dyDescent="0.25">
      <c r="A2780" s="13">
        <v>45352</v>
      </c>
      <c r="B2780" t="s">
        <v>36</v>
      </c>
      <c r="C2780" t="s">
        <v>7</v>
      </c>
      <c r="D2780" t="s">
        <v>71</v>
      </c>
      <c r="E2780" t="s">
        <v>70</v>
      </c>
      <c r="F2780" t="s">
        <v>66</v>
      </c>
      <c r="G2780">
        <v>161009982</v>
      </c>
      <c r="H2780" s="19">
        <v>45368</v>
      </c>
      <c r="I2780" t="s">
        <v>80</v>
      </c>
      <c r="J2780" s="1">
        <v>1909.37</v>
      </c>
      <c r="K2780" s="17">
        <v>4069</v>
      </c>
      <c r="L2780" t="s">
        <v>70</v>
      </c>
      <c r="M2780" t="s">
        <v>68</v>
      </c>
      <c r="N2780" s="1">
        <v>1909.37</v>
      </c>
      <c r="O2780" s="17">
        <v>3880</v>
      </c>
      <c r="P2780" t="s">
        <v>76</v>
      </c>
      <c r="Q2780">
        <v>189</v>
      </c>
    </row>
    <row r="2781" spans="1:17" x14ac:dyDescent="0.25">
      <c r="A2781" s="13">
        <v>45352</v>
      </c>
      <c r="B2781" t="s">
        <v>36</v>
      </c>
      <c r="C2781" t="s">
        <v>7</v>
      </c>
      <c r="D2781" t="s">
        <v>83</v>
      </c>
      <c r="E2781" t="s">
        <v>70</v>
      </c>
      <c r="F2781" t="s">
        <v>66</v>
      </c>
      <c r="G2781">
        <v>161009982</v>
      </c>
      <c r="H2781" s="19">
        <v>45368</v>
      </c>
      <c r="I2781" t="s">
        <v>80</v>
      </c>
      <c r="J2781" s="1">
        <v>2031.03</v>
      </c>
      <c r="K2781" s="17">
        <v>4025</v>
      </c>
      <c r="L2781" t="s">
        <v>70</v>
      </c>
      <c r="M2781" t="s">
        <v>68</v>
      </c>
      <c r="N2781" s="1">
        <v>2031.03</v>
      </c>
      <c r="O2781" s="17">
        <v>3936</v>
      </c>
      <c r="P2781" t="s">
        <v>76</v>
      </c>
      <c r="Q2781">
        <v>89</v>
      </c>
    </row>
    <row r="2782" spans="1:17" x14ac:dyDescent="0.25">
      <c r="A2782" s="13">
        <v>45352</v>
      </c>
      <c r="B2782" t="s">
        <v>36</v>
      </c>
      <c r="C2782" t="s">
        <v>300</v>
      </c>
      <c r="D2782" t="s">
        <v>81</v>
      </c>
      <c r="E2782" t="s">
        <v>70</v>
      </c>
      <c r="F2782" t="s">
        <v>66</v>
      </c>
      <c r="G2782">
        <v>151000123</v>
      </c>
      <c r="H2782" s="19">
        <v>45369</v>
      </c>
      <c r="I2782" t="s">
        <v>80</v>
      </c>
      <c r="J2782" s="1">
        <v>3941.65</v>
      </c>
      <c r="K2782" s="17">
        <v>4500</v>
      </c>
      <c r="L2782" t="s">
        <v>73</v>
      </c>
      <c r="M2782" t="s">
        <v>68</v>
      </c>
      <c r="N2782" s="1">
        <v>3941.65</v>
      </c>
      <c r="O2782" s="17">
        <v>3673</v>
      </c>
      <c r="P2782" t="s">
        <v>78</v>
      </c>
      <c r="Q2782">
        <v>827</v>
      </c>
    </row>
    <row r="2783" spans="1:17" x14ac:dyDescent="0.25">
      <c r="A2783" s="13">
        <v>45352</v>
      </c>
      <c r="B2783" t="s">
        <v>36</v>
      </c>
      <c r="C2783" t="s">
        <v>298</v>
      </c>
      <c r="D2783" t="s">
        <v>72</v>
      </c>
      <c r="E2783" t="s">
        <v>73</v>
      </c>
      <c r="F2783" t="s">
        <v>66</v>
      </c>
      <c r="G2783">
        <v>161015737</v>
      </c>
      <c r="H2783" s="19">
        <v>45369</v>
      </c>
      <c r="I2783" t="s">
        <v>80</v>
      </c>
      <c r="J2783" s="1">
        <v>3733.84</v>
      </c>
      <c r="K2783" s="17">
        <v>4361</v>
      </c>
      <c r="L2783" t="s">
        <v>73</v>
      </c>
      <c r="M2783" t="s">
        <v>247</v>
      </c>
      <c r="N2783" s="1">
        <v>3733.84</v>
      </c>
      <c r="O2783" s="17">
        <v>3360</v>
      </c>
      <c r="P2783" t="s">
        <v>136</v>
      </c>
      <c r="Q2783">
        <v>1001</v>
      </c>
    </row>
    <row r="2784" spans="1:17" x14ac:dyDescent="0.25">
      <c r="A2784" s="13">
        <v>45352</v>
      </c>
      <c r="B2784" t="s">
        <v>36</v>
      </c>
      <c r="C2784" t="s">
        <v>298</v>
      </c>
      <c r="D2784" t="s">
        <v>77</v>
      </c>
      <c r="E2784" t="s">
        <v>78</v>
      </c>
      <c r="F2784" t="s">
        <v>66</v>
      </c>
      <c r="G2784" t="s">
        <v>248</v>
      </c>
      <c r="H2784" s="19">
        <v>45369</v>
      </c>
      <c r="I2784" t="s">
        <v>67</v>
      </c>
      <c r="J2784" s="1">
        <v>3813.54</v>
      </c>
      <c r="K2784" s="17">
        <v>3682</v>
      </c>
      <c r="L2784" t="s">
        <v>78</v>
      </c>
      <c r="M2784" t="s">
        <v>68</v>
      </c>
      <c r="N2784" s="1">
        <v>3813.54</v>
      </c>
      <c r="O2784" s="17">
        <v>2878</v>
      </c>
      <c r="P2784" t="s">
        <v>134</v>
      </c>
      <c r="Q2784">
        <v>804</v>
      </c>
    </row>
    <row r="2785" spans="1:17" x14ac:dyDescent="0.25">
      <c r="A2785" s="13">
        <v>45352</v>
      </c>
      <c r="B2785" t="s">
        <v>36</v>
      </c>
      <c r="C2785" t="s">
        <v>300</v>
      </c>
      <c r="D2785" t="s">
        <v>81</v>
      </c>
      <c r="E2785" t="s">
        <v>70</v>
      </c>
      <c r="F2785" t="s">
        <v>66</v>
      </c>
      <c r="G2785">
        <v>161004677</v>
      </c>
      <c r="H2785" s="19">
        <v>45370</v>
      </c>
      <c r="I2785" t="s">
        <v>80</v>
      </c>
      <c r="J2785" s="1">
        <v>4200.3500000000004</v>
      </c>
      <c r="K2785" s="17">
        <v>4567</v>
      </c>
      <c r="L2785" t="s">
        <v>73</v>
      </c>
      <c r="M2785" t="s">
        <v>68</v>
      </c>
      <c r="N2785" s="1">
        <v>4200.3500000000004</v>
      </c>
      <c r="O2785" s="17">
        <v>3795</v>
      </c>
      <c r="P2785" t="s">
        <v>76</v>
      </c>
      <c r="Q2785">
        <v>772</v>
      </c>
    </row>
    <row r="2786" spans="1:17" x14ac:dyDescent="0.25">
      <c r="A2786" s="13">
        <v>45352</v>
      </c>
      <c r="B2786" t="s">
        <v>36</v>
      </c>
      <c r="C2786" t="s">
        <v>298</v>
      </c>
      <c r="D2786" t="s">
        <v>87</v>
      </c>
      <c r="E2786" t="s">
        <v>73</v>
      </c>
      <c r="F2786" t="s">
        <v>66</v>
      </c>
      <c r="G2786">
        <v>161015741</v>
      </c>
      <c r="H2786" s="19">
        <v>45370</v>
      </c>
      <c r="I2786" t="s">
        <v>80</v>
      </c>
      <c r="J2786" s="1">
        <v>4074.98</v>
      </c>
      <c r="K2786" s="17">
        <v>4311</v>
      </c>
      <c r="L2786" t="s">
        <v>73</v>
      </c>
      <c r="M2786" t="s">
        <v>247</v>
      </c>
      <c r="N2786" s="1">
        <v>4074.98</v>
      </c>
      <c r="O2786" s="17">
        <v>3464</v>
      </c>
      <c r="P2786" t="s">
        <v>78</v>
      </c>
      <c r="Q2786">
        <v>847</v>
      </c>
    </row>
    <row r="2787" spans="1:17" x14ac:dyDescent="0.25">
      <c r="A2787" s="13">
        <v>45352</v>
      </c>
      <c r="B2787" t="s">
        <v>36</v>
      </c>
      <c r="C2787" t="s">
        <v>300</v>
      </c>
      <c r="D2787" t="s">
        <v>81</v>
      </c>
      <c r="E2787" t="s">
        <v>70</v>
      </c>
      <c r="F2787" t="s">
        <v>66</v>
      </c>
      <c r="G2787">
        <v>151000124</v>
      </c>
      <c r="H2787" s="19">
        <v>45372</v>
      </c>
      <c r="I2787" t="s">
        <v>80</v>
      </c>
      <c r="J2787" s="1">
        <v>3997.69</v>
      </c>
      <c r="K2787" s="17">
        <v>4399</v>
      </c>
      <c r="L2787" t="s">
        <v>73</v>
      </c>
      <c r="M2787" t="s">
        <v>68</v>
      </c>
      <c r="N2787" s="1">
        <v>3997.69</v>
      </c>
      <c r="O2787" s="17">
        <v>3323</v>
      </c>
      <c r="P2787" t="s">
        <v>136</v>
      </c>
      <c r="Q2787">
        <v>1076</v>
      </c>
    </row>
    <row r="2788" spans="1:17" x14ac:dyDescent="0.25">
      <c r="A2788" s="13">
        <v>45352</v>
      </c>
      <c r="B2788" t="s">
        <v>36</v>
      </c>
      <c r="C2788" t="s">
        <v>301</v>
      </c>
      <c r="D2788" t="s">
        <v>65</v>
      </c>
      <c r="E2788" t="s">
        <v>70</v>
      </c>
      <c r="F2788" t="s">
        <v>66</v>
      </c>
      <c r="G2788">
        <v>151000404</v>
      </c>
      <c r="H2788" s="19">
        <v>45372</v>
      </c>
      <c r="I2788" t="s">
        <v>80</v>
      </c>
      <c r="J2788" s="1">
        <v>3877.55</v>
      </c>
      <c r="K2788" s="17">
        <v>4051</v>
      </c>
      <c r="L2788" t="s">
        <v>70</v>
      </c>
      <c r="M2788" t="s">
        <v>68</v>
      </c>
      <c r="N2788" s="1">
        <v>3877.55</v>
      </c>
      <c r="O2788" s="17">
        <v>3680</v>
      </c>
      <c r="P2788" t="s">
        <v>78</v>
      </c>
      <c r="Q2788">
        <v>371</v>
      </c>
    </row>
    <row r="2789" spans="1:17" x14ac:dyDescent="0.25">
      <c r="A2789" s="13">
        <v>45352</v>
      </c>
      <c r="B2789" t="s">
        <v>36</v>
      </c>
      <c r="C2789" t="s">
        <v>7</v>
      </c>
      <c r="D2789" t="s">
        <v>83</v>
      </c>
      <c r="E2789" t="s">
        <v>70</v>
      </c>
      <c r="F2789" t="s">
        <v>66</v>
      </c>
      <c r="G2789">
        <v>161009984</v>
      </c>
      <c r="H2789" s="19">
        <v>45372</v>
      </c>
      <c r="I2789" t="s">
        <v>80</v>
      </c>
      <c r="J2789" s="1">
        <v>3888.48</v>
      </c>
      <c r="K2789" s="17">
        <v>4123</v>
      </c>
      <c r="L2789" t="s">
        <v>70</v>
      </c>
      <c r="M2789" t="s">
        <v>68</v>
      </c>
      <c r="N2789" s="1">
        <v>3888.48</v>
      </c>
      <c r="O2789" s="17">
        <v>4474</v>
      </c>
      <c r="P2789" t="s">
        <v>73</v>
      </c>
      <c r="Q2789">
        <v>-351</v>
      </c>
    </row>
    <row r="2790" spans="1:17" x14ac:dyDescent="0.25">
      <c r="A2790" s="13">
        <v>45352</v>
      </c>
      <c r="B2790" t="s">
        <v>36</v>
      </c>
      <c r="C2790" t="s">
        <v>7</v>
      </c>
      <c r="D2790" t="s">
        <v>69</v>
      </c>
      <c r="E2790" t="s">
        <v>70</v>
      </c>
      <c r="F2790" t="s">
        <v>66</v>
      </c>
      <c r="G2790" t="s">
        <v>249</v>
      </c>
      <c r="H2790" s="19">
        <v>45372</v>
      </c>
      <c r="I2790" t="s">
        <v>67</v>
      </c>
      <c r="J2790" s="1">
        <v>1224.1500000000001</v>
      </c>
      <c r="K2790" s="17">
        <v>3884</v>
      </c>
      <c r="L2790" t="s">
        <v>76</v>
      </c>
      <c r="M2790" t="s">
        <v>68</v>
      </c>
      <c r="N2790" s="1">
        <v>1224.1500000000001</v>
      </c>
      <c r="O2790" s="17">
        <v>4353</v>
      </c>
      <c r="P2790" t="s">
        <v>73</v>
      </c>
      <c r="Q2790">
        <v>-469</v>
      </c>
    </row>
    <row r="2791" spans="1:17" x14ac:dyDescent="0.25">
      <c r="A2791" s="13">
        <v>45352</v>
      </c>
      <c r="B2791" t="s">
        <v>36</v>
      </c>
      <c r="C2791" t="s">
        <v>7</v>
      </c>
      <c r="D2791" t="s">
        <v>71</v>
      </c>
      <c r="E2791" t="s">
        <v>70</v>
      </c>
      <c r="F2791" t="s">
        <v>66</v>
      </c>
      <c r="G2791" t="s">
        <v>249</v>
      </c>
      <c r="H2791" s="19">
        <v>45372</v>
      </c>
      <c r="I2791" t="s">
        <v>67</v>
      </c>
      <c r="J2791" s="1">
        <v>2682.09</v>
      </c>
      <c r="K2791" s="17">
        <v>4267</v>
      </c>
      <c r="L2791" t="s">
        <v>70</v>
      </c>
      <c r="M2791" t="s">
        <v>68</v>
      </c>
      <c r="N2791" s="1">
        <v>2682.09</v>
      </c>
      <c r="O2791" s="17">
        <v>4145</v>
      </c>
      <c r="P2791" t="s">
        <v>70</v>
      </c>
      <c r="Q2791">
        <v>122</v>
      </c>
    </row>
    <row r="2792" spans="1:17" x14ac:dyDescent="0.25">
      <c r="A2792" s="13">
        <v>45352</v>
      </c>
      <c r="B2792" t="s">
        <v>36</v>
      </c>
      <c r="C2792" t="s">
        <v>7</v>
      </c>
      <c r="D2792" t="s">
        <v>69</v>
      </c>
      <c r="E2792" t="s">
        <v>70</v>
      </c>
      <c r="F2792" t="s">
        <v>66</v>
      </c>
      <c r="G2792">
        <v>161009985</v>
      </c>
      <c r="H2792" s="19">
        <v>45373</v>
      </c>
      <c r="I2792" t="s">
        <v>80</v>
      </c>
      <c r="J2792" s="1">
        <v>1833.78</v>
      </c>
      <c r="K2792" s="17">
        <v>4170</v>
      </c>
      <c r="L2792" t="s">
        <v>70</v>
      </c>
      <c r="M2792" t="s">
        <v>68</v>
      </c>
      <c r="N2792" s="1">
        <v>1833.78</v>
      </c>
      <c r="O2792" s="17">
        <v>4023</v>
      </c>
      <c r="P2792" t="s">
        <v>70</v>
      </c>
      <c r="Q2792">
        <v>147</v>
      </c>
    </row>
    <row r="2793" spans="1:17" x14ac:dyDescent="0.25">
      <c r="A2793" s="13">
        <v>45352</v>
      </c>
      <c r="B2793" t="s">
        <v>36</v>
      </c>
      <c r="C2793" t="s">
        <v>7</v>
      </c>
      <c r="D2793" t="s">
        <v>92</v>
      </c>
      <c r="E2793" t="s">
        <v>278</v>
      </c>
      <c r="F2793" t="s">
        <v>66</v>
      </c>
      <c r="G2793">
        <v>161009985</v>
      </c>
      <c r="H2793" s="19">
        <v>45373</v>
      </c>
      <c r="I2793" t="s">
        <v>80</v>
      </c>
      <c r="J2793" s="1">
        <v>2035.96</v>
      </c>
      <c r="K2793" s="17">
        <v>4787</v>
      </c>
      <c r="L2793" t="s">
        <v>93</v>
      </c>
      <c r="M2793" t="s">
        <v>68</v>
      </c>
      <c r="N2793" s="1">
        <v>2035.96</v>
      </c>
      <c r="O2793" s="17">
        <v>4247</v>
      </c>
      <c r="P2793" t="s">
        <v>70</v>
      </c>
      <c r="Q2793">
        <v>540</v>
      </c>
    </row>
    <row r="2794" spans="1:17" x14ac:dyDescent="0.25">
      <c r="A2794" s="13">
        <v>45352</v>
      </c>
      <c r="B2794" t="s">
        <v>36</v>
      </c>
      <c r="C2794" t="s">
        <v>7</v>
      </c>
      <c r="D2794" t="s">
        <v>69</v>
      </c>
      <c r="E2794" t="s">
        <v>70</v>
      </c>
      <c r="F2794" t="s">
        <v>66</v>
      </c>
      <c r="G2794">
        <v>151000614</v>
      </c>
      <c r="H2794" s="19">
        <v>45374</v>
      </c>
      <c r="I2794" t="s">
        <v>80</v>
      </c>
      <c r="J2794" s="1">
        <v>1842.72</v>
      </c>
      <c r="K2794" s="17">
        <v>4152</v>
      </c>
      <c r="L2794" t="s">
        <v>70</v>
      </c>
      <c r="M2794" t="s">
        <v>68</v>
      </c>
      <c r="N2794" s="1">
        <v>1842.72</v>
      </c>
      <c r="O2794" s="17">
        <v>3346</v>
      </c>
      <c r="P2794" t="s">
        <v>136</v>
      </c>
      <c r="Q2794">
        <v>806</v>
      </c>
    </row>
    <row r="2795" spans="1:17" x14ac:dyDescent="0.25">
      <c r="A2795" s="13">
        <v>45352</v>
      </c>
      <c r="B2795" t="s">
        <v>36</v>
      </c>
      <c r="C2795" t="s">
        <v>7</v>
      </c>
      <c r="D2795" t="s">
        <v>92</v>
      </c>
      <c r="E2795" t="s">
        <v>278</v>
      </c>
      <c r="F2795" t="s">
        <v>66</v>
      </c>
      <c r="G2795">
        <v>151000614</v>
      </c>
      <c r="H2795" s="19">
        <v>45374</v>
      </c>
      <c r="I2795" t="s">
        <v>80</v>
      </c>
      <c r="J2795" s="1">
        <v>2041.74</v>
      </c>
      <c r="K2795" s="17">
        <v>4704</v>
      </c>
      <c r="L2795" t="s">
        <v>93</v>
      </c>
      <c r="M2795" t="s">
        <v>68</v>
      </c>
      <c r="N2795" s="1">
        <v>2041.74</v>
      </c>
      <c r="O2795" s="17">
        <v>4144</v>
      </c>
      <c r="P2795" t="s">
        <v>70</v>
      </c>
      <c r="Q2795">
        <v>560</v>
      </c>
    </row>
    <row r="2796" spans="1:17" x14ac:dyDescent="0.25">
      <c r="A2796" s="13">
        <v>45352</v>
      </c>
      <c r="B2796" t="s">
        <v>36</v>
      </c>
      <c r="C2796" t="s">
        <v>300</v>
      </c>
      <c r="D2796" t="s">
        <v>81</v>
      </c>
      <c r="E2796" t="s">
        <v>70</v>
      </c>
      <c r="F2796" t="s">
        <v>66</v>
      </c>
      <c r="G2796">
        <v>161004678</v>
      </c>
      <c r="H2796" s="19">
        <v>45374</v>
      </c>
      <c r="I2796" t="s">
        <v>80</v>
      </c>
      <c r="J2796" s="1">
        <v>3980.03</v>
      </c>
      <c r="K2796" s="17">
        <v>4295</v>
      </c>
      <c r="L2796" t="s">
        <v>70</v>
      </c>
      <c r="M2796" t="s">
        <v>68</v>
      </c>
      <c r="N2796" s="1">
        <v>3980.03</v>
      </c>
      <c r="O2796" s="17">
        <v>4966</v>
      </c>
      <c r="P2796" t="s">
        <v>97</v>
      </c>
      <c r="Q2796">
        <v>-671</v>
      </c>
    </row>
    <row r="2797" spans="1:17" x14ac:dyDescent="0.25">
      <c r="A2797" s="13">
        <v>45352</v>
      </c>
      <c r="B2797" t="s">
        <v>36</v>
      </c>
      <c r="C2797" t="s">
        <v>300</v>
      </c>
      <c r="D2797" t="s">
        <v>81</v>
      </c>
      <c r="E2797" t="s">
        <v>70</v>
      </c>
      <c r="F2797" t="s">
        <v>66</v>
      </c>
      <c r="G2797">
        <v>161004680</v>
      </c>
      <c r="H2797" s="19">
        <v>45375</v>
      </c>
      <c r="I2797" t="s">
        <v>80</v>
      </c>
      <c r="J2797" s="1">
        <v>3900.05</v>
      </c>
      <c r="K2797" s="17">
        <v>4576</v>
      </c>
      <c r="L2797" t="s">
        <v>73</v>
      </c>
      <c r="M2797" t="s">
        <v>68</v>
      </c>
      <c r="N2797" s="1">
        <v>3900.05</v>
      </c>
      <c r="O2797" s="17">
        <v>4118</v>
      </c>
      <c r="P2797" t="s">
        <v>70</v>
      </c>
      <c r="Q2797">
        <v>458</v>
      </c>
    </row>
    <row r="2798" spans="1:17" x14ac:dyDescent="0.25">
      <c r="A2798" s="13">
        <v>45352</v>
      </c>
      <c r="B2798" t="s">
        <v>36</v>
      </c>
      <c r="C2798" t="s">
        <v>7</v>
      </c>
      <c r="D2798" t="s">
        <v>71</v>
      </c>
      <c r="E2798" t="s">
        <v>70</v>
      </c>
      <c r="F2798" t="s">
        <v>66</v>
      </c>
      <c r="G2798">
        <v>161009988</v>
      </c>
      <c r="H2798" s="19">
        <v>45376</v>
      </c>
      <c r="I2798" t="s">
        <v>80</v>
      </c>
      <c r="J2798" s="1">
        <v>2024.76</v>
      </c>
      <c r="K2798" s="17">
        <v>4018</v>
      </c>
      <c r="L2798" t="s">
        <v>70</v>
      </c>
      <c r="M2798" t="s">
        <v>68</v>
      </c>
      <c r="N2798" s="1">
        <v>2024.76</v>
      </c>
      <c r="O2798" s="17">
        <v>4201</v>
      </c>
      <c r="P2798" t="s">
        <v>70</v>
      </c>
      <c r="Q2798">
        <v>-183</v>
      </c>
    </row>
    <row r="2799" spans="1:17" x14ac:dyDescent="0.25">
      <c r="A2799" s="13">
        <v>45352</v>
      </c>
      <c r="B2799" t="s">
        <v>36</v>
      </c>
      <c r="C2799" t="s">
        <v>7</v>
      </c>
      <c r="D2799" t="s">
        <v>92</v>
      </c>
      <c r="E2799" t="s">
        <v>278</v>
      </c>
      <c r="F2799" t="s">
        <v>66</v>
      </c>
      <c r="G2799">
        <v>161009988</v>
      </c>
      <c r="H2799" s="19">
        <v>45376</v>
      </c>
      <c r="I2799" t="s">
        <v>80</v>
      </c>
      <c r="J2799" s="1">
        <v>1930.82</v>
      </c>
      <c r="K2799" s="17">
        <v>4712</v>
      </c>
      <c r="L2799" t="s">
        <v>93</v>
      </c>
      <c r="M2799" t="s">
        <v>68</v>
      </c>
      <c r="N2799" s="1">
        <v>1930.82</v>
      </c>
      <c r="O2799" s="17">
        <v>4205</v>
      </c>
      <c r="P2799" t="s">
        <v>70</v>
      </c>
      <c r="Q2799">
        <v>507</v>
      </c>
    </row>
    <row r="2800" spans="1:17" x14ac:dyDescent="0.25">
      <c r="A2800" s="13">
        <v>45352</v>
      </c>
      <c r="B2800" t="s">
        <v>36</v>
      </c>
      <c r="C2800" t="s">
        <v>7</v>
      </c>
      <c r="D2800" t="s">
        <v>71</v>
      </c>
      <c r="E2800" t="s">
        <v>70</v>
      </c>
      <c r="F2800" t="s">
        <v>66</v>
      </c>
      <c r="G2800">
        <v>151000615</v>
      </c>
      <c r="H2800" s="19">
        <v>45377</v>
      </c>
      <c r="I2800" t="s">
        <v>80</v>
      </c>
      <c r="J2800" s="1">
        <v>1927.68</v>
      </c>
      <c r="K2800" s="17">
        <v>4136</v>
      </c>
      <c r="L2800" t="s">
        <v>70</v>
      </c>
      <c r="M2800" t="s">
        <v>68</v>
      </c>
      <c r="N2800" s="1">
        <v>1927.68</v>
      </c>
      <c r="O2800" s="17">
        <v>3702</v>
      </c>
      <c r="P2800" t="s">
        <v>76</v>
      </c>
      <c r="Q2800">
        <v>434</v>
      </c>
    </row>
    <row r="2801" spans="1:17" x14ac:dyDescent="0.25">
      <c r="A2801" s="13">
        <v>45352</v>
      </c>
      <c r="B2801" t="s">
        <v>36</v>
      </c>
      <c r="C2801" t="s">
        <v>7</v>
      </c>
      <c r="D2801" t="s">
        <v>83</v>
      </c>
      <c r="E2801" t="s">
        <v>70</v>
      </c>
      <c r="F2801" t="s">
        <v>66</v>
      </c>
      <c r="G2801">
        <v>151000615</v>
      </c>
      <c r="H2801" s="19">
        <v>45377</v>
      </c>
      <c r="I2801" t="s">
        <v>80</v>
      </c>
      <c r="J2801" s="1">
        <v>2069.34</v>
      </c>
      <c r="K2801" s="17">
        <v>4075</v>
      </c>
      <c r="L2801" t="s">
        <v>70</v>
      </c>
      <c r="M2801" t="s">
        <v>68</v>
      </c>
      <c r="N2801" s="1">
        <v>2069.34</v>
      </c>
      <c r="O2801" s="17">
        <v>4056</v>
      </c>
      <c r="P2801" t="s">
        <v>70</v>
      </c>
      <c r="Q2801">
        <v>19</v>
      </c>
    </row>
    <row r="2802" spans="1:17" x14ac:dyDescent="0.25">
      <c r="A2802" s="13">
        <v>45352</v>
      </c>
      <c r="B2802" t="s">
        <v>36</v>
      </c>
      <c r="C2802" t="s">
        <v>12</v>
      </c>
      <c r="D2802" t="s">
        <v>243</v>
      </c>
      <c r="E2802" t="s">
        <v>76</v>
      </c>
      <c r="F2802" t="s">
        <v>66</v>
      </c>
      <c r="G2802">
        <v>162000450</v>
      </c>
      <c r="H2802" s="19">
        <v>45378</v>
      </c>
      <c r="I2802" t="s">
        <v>80</v>
      </c>
      <c r="J2802" s="1">
        <v>1000.41</v>
      </c>
      <c r="K2802" s="17">
        <v>3722</v>
      </c>
      <c r="L2802" t="s">
        <v>76</v>
      </c>
      <c r="M2802" t="s">
        <v>68</v>
      </c>
      <c r="N2802" s="1">
        <v>1000.41</v>
      </c>
      <c r="O2802" s="17">
        <v>3380</v>
      </c>
      <c r="P2802" t="s">
        <v>136</v>
      </c>
      <c r="Q2802">
        <v>342</v>
      </c>
    </row>
    <row r="2803" spans="1:17" x14ac:dyDescent="0.25">
      <c r="A2803" s="13">
        <v>45352</v>
      </c>
      <c r="B2803" t="s">
        <v>36</v>
      </c>
      <c r="C2803" t="s">
        <v>12</v>
      </c>
      <c r="D2803" t="s">
        <v>105</v>
      </c>
      <c r="E2803" t="s">
        <v>73</v>
      </c>
      <c r="F2803" t="s">
        <v>66</v>
      </c>
      <c r="G2803">
        <v>162000450</v>
      </c>
      <c r="H2803" s="19">
        <v>45378</v>
      </c>
      <c r="I2803" t="s">
        <v>80</v>
      </c>
      <c r="J2803" s="1">
        <v>2843.95</v>
      </c>
      <c r="K2803" s="17">
        <v>4311</v>
      </c>
      <c r="L2803" t="s">
        <v>73</v>
      </c>
      <c r="M2803" t="s">
        <v>68</v>
      </c>
      <c r="N2803" s="1">
        <v>2843.95</v>
      </c>
      <c r="O2803" s="17">
        <v>3380</v>
      </c>
      <c r="P2803" t="s">
        <v>136</v>
      </c>
      <c r="Q2803">
        <v>931</v>
      </c>
    </row>
    <row r="2804" spans="1:17" x14ac:dyDescent="0.25">
      <c r="A2804" s="13">
        <v>45352</v>
      </c>
      <c r="B2804" t="s">
        <v>36</v>
      </c>
      <c r="C2804" t="s">
        <v>7</v>
      </c>
      <c r="D2804" t="s">
        <v>71</v>
      </c>
      <c r="E2804" t="s">
        <v>70</v>
      </c>
      <c r="F2804" t="s">
        <v>66</v>
      </c>
      <c r="G2804">
        <v>151000618</v>
      </c>
      <c r="H2804" s="19">
        <v>45381</v>
      </c>
      <c r="I2804" t="s">
        <v>80</v>
      </c>
      <c r="J2804" s="1">
        <v>1257.4000000000001</v>
      </c>
      <c r="K2804" s="17">
        <v>4098</v>
      </c>
      <c r="L2804" t="s">
        <v>70</v>
      </c>
      <c r="M2804" t="s">
        <v>68</v>
      </c>
      <c r="N2804" s="1">
        <v>1257.4000000000001</v>
      </c>
      <c r="O2804" s="17">
        <v>3874</v>
      </c>
      <c r="P2804" t="s">
        <v>76</v>
      </c>
      <c r="Q2804">
        <v>224</v>
      </c>
    </row>
    <row r="2805" spans="1:17" x14ac:dyDescent="0.25">
      <c r="A2805" s="13">
        <v>45352</v>
      </c>
      <c r="B2805" t="s">
        <v>36</v>
      </c>
      <c r="C2805" t="s">
        <v>7</v>
      </c>
      <c r="D2805" t="s">
        <v>83</v>
      </c>
      <c r="E2805" t="s">
        <v>70</v>
      </c>
      <c r="F2805" t="s">
        <v>66</v>
      </c>
      <c r="G2805">
        <v>151000618</v>
      </c>
      <c r="H2805" s="19">
        <v>45381</v>
      </c>
      <c r="I2805" t="s">
        <v>80</v>
      </c>
      <c r="J2805" s="1">
        <v>2794.2</v>
      </c>
      <c r="K2805" s="17">
        <v>4081</v>
      </c>
      <c r="L2805" t="s">
        <v>70</v>
      </c>
      <c r="M2805" t="s">
        <v>68</v>
      </c>
      <c r="N2805" s="1">
        <v>2794.2</v>
      </c>
      <c r="O2805" s="17">
        <v>4000</v>
      </c>
      <c r="P2805" t="s">
        <v>76</v>
      </c>
      <c r="Q2805">
        <v>81</v>
      </c>
    </row>
    <row r="2806" spans="1:17" x14ac:dyDescent="0.25">
      <c r="A2806" s="13">
        <v>45383</v>
      </c>
      <c r="B2806" t="s">
        <v>36</v>
      </c>
      <c r="C2806" t="s">
        <v>300</v>
      </c>
      <c r="D2806" t="s">
        <v>81</v>
      </c>
      <c r="E2806" t="s">
        <v>70</v>
      </c>
      <c r="F2806" t="s">
        <v>66</v>
      </c>
      <c r="G2806">
        <v>151000126</v>
      </c>
      <c r="H2806" s="19">
        <v>45382</v>
      </c>
      <c r="I2806" t="s">
        <v>80</v>
      </c>
      <c r="J2806" s="1">
        <v>3839.77</v>
      </c>
      <c r="K2806" s="17">
        <v>4268</v>
      </c>
      <c r="L2806" t="s">
        <v>70</v>
      </c>
      <c r="M2806" t="s">
        <v>68</v>
      </c>
      <c r="N2806" s="1">
        <v>3839.77</v>
      </c>
      <c r="O2806" s="17">
        <v>4177</v>
      </c>
      <c r="P2806" t="s">
        <v>70</v>
      </c>
      <c r="Q2806">
        <v>91</v>
      </c>
    </row>
    <row r="2807" spans="1:17" x14ac:dyDescent="0.25">
      <c r="A2807" s="13">
        <v>45383</v>
      </c>
      <c r="B2807" t="s">
        <v>36</v>
      </c>
      <c r="C2807" t="s">
        <v>7</v>
      </c>
      <c r="D2807" t="s">
        <v>71</v>
      </c>
      <c r="E2807" t="s">
        <v>70</v>
      </c>
      <c r="F2807" t="s">
        <v>66</v>
      </c>
      <c r="G2807">
        <v>161009990</v>
      </c>
      <c r="H2807" s="19">
        <v>45382</v>
      </c>
      <c r="I2807" t="s">
        <v>80</v>
      </c>
      <c r="J2807" s="1">
        <v>1286.1400000000001</v>
      </c>
      <c r="K2807" s="17">
        <v>4111</v>
      </c>
      <c r="L2807" t="s">
        <v>70</v>
      </c>
      <c r="M2807" t="s">
        <v>68</v>
      </c>
      <c r="N2807" s="1">
        <v>1286.1400000000001</v>
      </c>
      <c r="O2807" s="17">
        <v>3760</v>
      </c>
      <c r="P2807" t="s">
        <v>76</v>
      </c>
      <c r="Q2807">
        <v>351</v>
      </c>
    </row>
    <row r="2808" spans="1:17" x14ac:dyDescent="0.25">
      <c r="A2808" s="13">
        <v>45383</v>
      </c>
      <c r="B2808" t="s">
        <v>36</v>
      </c>
      <c r="C2808" t="s">
        <v>7</v>
      </c>
      <c r="D2808" t="s">
        <v>83</v>
      </c>
      <c r="E2808" t="s">
        <v>70</v>
      </c>
      <c r="F2808" t="s">
        <v>66</v>
      </c>
      <c r="G2808">
        <v>161009990</v>
      </c>
      <c r="H2808" s="19">
        <v>45382</v>
      </c>
      <c r="I2808" t="s">
        <v>80</v>
      </c>
      <c r="J2808" s="1">
        <v>2747.02</v>
      </c>
      <c r="K2808" s="17">
        <v>4091</v>
      </c>
      <c r="L2808" t="s">
        <v>70</v>
      </c>
      <c r="M2808" t="s">
        <v>68</v>
      </c>
      <c r="N2808" s="1">
        <v>2747.02</v>
      </c>
      <c r="O2808" s="17">
        <v>3088</v>
      </c>
      <c r="P2808" t="s">
        <v>134</v>
      </c>
      <c r="Q2808">
        <v>1003</v>
      </c>
    </row>
    <row r="2809" spans="1:17" x14ac:dyDescent="0.25">
      <c r="A2809" s="13">
        <v>45383</v>
      </c>
      <c r="B2809" t="s">
        <v>36</v>
      </c>
      <c r="C2809" t="s">
        <v>7</v>
      </c>
      <c r="D2809" t="s">
        <v>69</v>
      </c>
      <c r="E2809" t="s">
        <v>70</v>
      </c>
      <c r="F2809" t="s">
        <v>66</v>
      </c>
      <c r="G2809">
        <v>151000620</v>
      </c>
      <c r="H2809" s="19">
        <v>45383</v>
      </c>
      <c r="I2809" t="s">
        <v>80</v>
      </c>
      <c r="J2809" s="1">
        <v>1271.6099999999999</v>
      </c>
      <c r="K2809" s="17">
        <v>4077</v>
      </c>
      <c r="L2809" t="s">
        <v>70</v>
      </c>
      <c r="M2809" t="s">
        <v>96</v>
      </c>
      <c r="N2809" s="1">
        <v>1271.6099999999999</v>
      </c>
      <c r="O2809" s="17">
        <v>4788</v>
      </c>
      <c r="P2809" t="s">
        <v>93</v>
      </c>
      <c r="Q2809">
        <v>-711</v>
      </c>
    </row>
    <row r="2810" spans="1:17" x14ac:dyDescent="0.25">
      <c r="A2810" s="13">
        <v>45383</v>
      </c>
      <c r="B2810" t="s">
        <v>36</v>
      </c>
      <c r="C2810" t="s">
        <v>7</v>
      </c>
      <c r="D2810" t="s">
        <v>92</v>
      </c>
      <c r="E2810" t="s">
        <v>278</v>
      </c>
      <c r="F2810" t="s">
        <v>66</v>
      </c>
      <c r="G2810">
        <v>151000620</v>
      </c>
      <c r="H2810" s="19">
        <v>45383</v>
      </c>
      <c r="I2810" t="s">
        <v>80</v>
      </c>
      <c r="J2810" s="1">
        <v>2696.88</v>
      </c>
      <c r="K2810" s="17">
        <v>4687</v>
      </c>
      <c r="L2810" t="s">
        <v>93</v>
      </c>
      <c r="M2810" t="s">
        <v>96</v>
      </c>
      <c r="N2810" s="1">
        <v>2696.88</v>
      </c>
      <c r="O2810" s="17">
        <v>3813</v>
      </c>
      <c r="P2810" t="s">
        <v>76</v>
      </c>
      <c r="Q2810">
        <v>874</v>
      </c>
    </row>
    <row r="2811" spans="1:17" x14ac:dyDescent="0.25">
      <c r="A2811" s="13">
        <v>45383</v>
      </c>
      <c r="B2811" t="s">
        <v>36</v>
      </c>
      <c r="C2811" t="s">
        <v>301</v>
      </c>
      <c r="D2811" t="s">
        <v>65</v>
      </c>
      <c r="E2811" t="s">
        <v>70</v>
      </c>
      <c r="F2811" t="s">
        <v>66</v>
      </c>
      <c r="G2811">
        <v>161005327</v>
      </c>
      <c r="H2811" s="19">
        <v>45383</v>
      </c>
      <c r="I2811" t="s">
        <v>80</v>
      </c>
      <c r="J2811" s="1">
        <v>3969.97</v>
      </c>
      <c r="K2811" s="17">
        <v>4047</v>
      </c>
      <c r="L2811" t="s">
        <v>70</v>
      </c>
      <c r="M2811" t="s">
        <v>96</v>
      </c>
      <c r="N2811" s="1">
        <v>3969.97</v>
      </c>
      <c r="O2811" s="17">
        <v>3569</v>
      </c>
      <c r="P2811" t="s">
        <v>78</v>
      </c>
      <c r="Q2811">
        <v>478</v>
      </c>
    </row>
    <row r="2812" spans="1:17" x14ac:dyDescent="0.25">
      <c r="A2812" s="13">
        <v>45383</v>
      </c>
      <c r="B2812" t="s">
        <v>36</v>
      </c>
      <c r="C2812" t="s">
        <v>301</v>
      </c>
      <c r="D2812" t="s">
        <v>65</v>
      </c>
      <c r="E2812" t="s">
        <v>70</v>
      </c>
      <c r="F2812" t="s">
        <v>66</v>
      </c>
      <c r="G2812">
        <v>161005329</v>
      </c>
      <c r="H2812" s="19">
        <v>45385</v>
      </c>
      <c r="I2812" t="s">
        <v>80</v>
      </c>
      <c r="J2812" s="1">
        <v>3851.06</v>
      </c>
      <c r="K2812" s="17">
        <v>4077</v>
      </c>
      <c r="L2812" t="s">
        <v>70</v>
      </c>
      <c r="M2812" t="s">
        <v>96</v>
      </c>
      <c r="N2812" s="1">
        <v>3851.06</v>
      </c>
      <c r="O2812" s="17">
        <v>3532</v>
      </c>
      <c r="P2812" t="s">
        <v>78</v>
      </c>
      <c r="Q2812">
        <v>545</v>
      </c>
    </row>
    <row r="2813" spans="1:17" x14ac:dyDescent="0.25">
      <c r="A2813" s="13">
        <v>45383</v>
      </c>
      <c r="B2813" t="s">
        <v>36</v>
      </c>
      <c r="C2813" t="s">
        <v>301</v>
      </c>
      <c r="D2813" t="s">
        <v>65</v>
      </c>
      <c r="E2813" t="s">
        <v>70</v>
      </c>
      <c r="F2813" t="s">
        <v>66</v>
      </c>
      <c r="G2813">
        <v>151000416</v>
      </c>
      <c r="H2813" s="19">
        <v>45387</v>
      </c>
      <c r="I2813" t="s">
        <v>80</v>
      </c>
      <c r="J2813" s="1">
        <v>4183.8999999999996</v>
      </c>
      <c r="K2813" s="17">
        <v>3777</v>
      </c>
      <c r="L2813" t="s">
        <v>76</v>
      </c>
      <c r="M2813" t="s">
        <v>96</v>
      </c>
      <c r="N2813" s="1">
        <v>4183.8999999999996</v>
      </c>
      <c r="O2813" s="17">
        <v>2935</v>
      </c>
      <c r="P2813" t="s">
        <v>134</v>
      </c>
      <c r="Q2813">
        <v>842</v>
      </c>
    </row>
    <row r="2814" spans="1:17" x14ac:dyDescent="0.25">
      <c r="A2814" s="13">
        <v>45383</v>
      </c>
      <c r="B2814" t="s">
        <v>36</v>
      </c>
      <c r="C2814" t="s">
        <v>301</v>
      </c>
      <c r="D2814" t="s">
        <v>65</v>
      </c>
      <c r="E2814" t="s">
        <v>70</v>
      </c>
      <c r="F2814" t="s">
        <v>66</v>
      </c>
      <c r="G2814">
        <v>161005333</v>
      </c>
      <c r="H2814" s="19">
        <v>45387</v>
      </c>
      <c r="I2814" t="s">
        <v>80</v>
      </c>
      <c r="J2814" s="1">
        <v>3967.85</v>
      </c>
      <c r="K2814" s="17">
        <v>4096</v>
      </c>
      <c r="L2814" t="s">
        <v>70</v>
      </c>
      <c r="M2814" t="s">
        <v>96</v>
      </c>
      <c r="N2814" s="1">
        <v>3967.85</v>
      </c>
      <c r="O2814" s="17">
        <v>2730</v>
      </c>
      <c r="P2814" t="s">
        <v>135</v>
      </c>
      <c r="Q2814">
        <v>1366</v>
      </c>
    </row>
    <row r="2815" spans="1:17" x14ac:dyDescent="0.25">
      <c r="A2815" s="13">
        <v>45383</v>
      </c>
      <c r="B2815" t="s">
        <v>36</v>
      </c>
      <c r="C2815" t="s">
        <v>301</v>
      </c>
      <c r="D2815" t="s">
        <v>65</v>
      </c>
      <c r="E2815" t="s">
        <v>70</v>
      </c>
      <c r="F2815" t="s">
        <v>66</v>
      </c>
      <c r="G2815">
        <v>161005335</v>
      </c>
      <c r="H2815" s="19">
        <v>45388</v>
      </c>
      <c r="I2815" t="s">
        <v>80</v>
      </c>
      <c r="J2815" s="1">
        <v>4027.87</v>
      </c>
      <c r="K2815" s="17">
        <v>4085</v>
      </c>
      <c r="L2815" t="s">
        <v>70</v>
      </c>
      <c r="M2815" t="s">
        <v>96</v>
      </c>
      <c r="N2815" s="1">
        <v>4027.87</v>
      </c>
      <c r="O2815" s="17">
        <v>3321</v>
      </c>
      <c r="P2815" t="s">
        <v>136</v>
      </c>
      <c r="Q2815">
        <v>764</v>
      </c>
    </row>
    <row r="2816" spans="1:17" x14ac:dyDescent="0.25">
      <c r="A2816" s="13">
        <v>45383</v>
      </c>
      <c r="B2816" t="s">
        <v>36</v>
      </c>
      <c r="C2816" t="s">
        <v>12</v>
      </c>
      <c r="D2816" t="s">
        <v>105</v>
      </c>
      <c r="E2816" t="s">
        <v>73</v>
      </c>
      <c r="F2816" t="s">
        <v>66</v>
      </c>
      <c r="G2816">
        <v>162000451</v>
      </c>
      <c r="H2816" s="19">
        <v>45388</v>
      </c>
      <c r="I2816" t="s">
        <v>80</v>
      </c>
      <c r="J2816" s="1">
        <v>3684.06</v>
      </c>
      <c r="K2816" s="17">
        <v>4412</v>
      </c>
      <c r="L2816" t="s">
        <v>73</v>
      </c>
      <c r="M2816" t="s">
        <v>96</v>
      </c>
      <c r="N2816" s="1">
        <v>3684.06</v>
      </c>
      <c r="O2816" s="17">
        <v>3946</v>
      </c>
      <c r="P2816" t="s">
        <v>76</v>
      </c>
      <c r="Q2816">
        <v>466</v>
      </c>
    </row>
    <row r="2817" spans="1:17" x14ac:dyDescent="0.25">
      <c r="A2817" s="13">
        <v>45383</v>
      </c>
      <c r="B2817" t="s">
        <v>36</v>
      </c>
      <c r="C2817" t="s">
        <v>301</v>
      </c>
      <c r="D2817" t="s">
        <v>65</v>
      </c>
      <c r="E2817" t="s">
        <v>70</v>
      </c>
      <c r="F2817" t="s">
        <v>66</v>
      </c>
      <c r="G2817">
        <v>161005337</v>
      </c>
      <c r="H2817" s="19">
        <v>45389</v>
      </c>
      <c r="I2817" t="s">
        <v>80</v>
      </c>
      <c r="J2817" s="1">
        <v>3750.18</v>
      </c>
      <c r="K2817" s="17">
        <v>4098</v>
      </c>
      <c r="L2817" t="s">
        <v>70</v>
      </c>
      <c r="M2817" t="s">
        <v>96</v>
      </c>
      <c r="N2817" s="1">
        <v>3750.18</v>
      </c>
      <c r="O2817" s="17">
        <v>3431</v>
      </c>
      <c r="P2817" t="s">
        <v>78</v>
      </c>
      <c r="Q2817">
        <v>667</v>
      </c>
    </row>
    <row r="2818" spans="1:17" x14ac:dyDescent="0.25">
      <c r="A2818" s="13">
        <v>45383</v>
      </c>
      <c r="B2818" t="s">
        <v>36</v>
      </c>
      <c r="C2818" t="s">
        <v>300</v>
      </c>
      <c r="D2818" t="s">
        <v>81</v>
      </c>
      <c r="E2818" t="s">
        <v>70</v>
      </c>
      <c r="F2818" t="s">
        <v>66</v>
      </c>
      <c r="G2818">
        <v>161004685</v>
      </c>
      <c r="H2818" s="19">
        <v>45390</v>
      </c>
      <c r="I2818" t="s">
        <v>80</v>
      </c>
      <c r="J2818" s="1">
        <v>3970.65</v>
      </c>
      <c r="K2818" s="17">
        <v>4497</v>
      </c>
      <c r="L2818" t="s">
        <v>73</v>
      </c>
      <c r="M2818" t="s">
        <v>96</v>
      </c>
      <c r="N2818" s="1">
        <v>3970.65</v>
      </c>
      <c r="O2818" s="17">
        <v>4057</v>
      </c>
      <c r="P2818" t="s">
        <v>70</v>
      </c>
      <c r="Q2818">
        <v>440</v>
      </c>
    </row>
    <row r="2819" spans="1:17" x14ac:dyDescent="0.25">
      <c r="A2819" s="13">
        <v>45383</v>
      </c>
      <c r="B2819" t="s">
        <v>36</v>
      </c>
      <c r="C2819" t="s">
        <v>301</v>
      </c>
      <c r="D2819" t="s">
        <v>65</v>
      </c>
      <c r="E2819" t="s">
        <v>70</v>
      </c>
      <c r="F2819" t="s">
        <v>66</v>
      </c>
      <c r="G2819">
        <v>161005338</v>
      </c>
      <c r="H2819" s="19">
        <v>45390</v>
      </c>
      <c r="I2819" t="s">
        <v>80</v>
      </c>
      <c r="J2819" s="1">
        <v>4056</v>
      </c>
      <c r="K2819" s="17">
        <v>4110</v>
      </c>
      <c r="L2819" t="s">
        <v>70</v>
      </c>
      <c r="M2819" t="s">
        <v>96</v>
      </c>
      <c r="N2819" s="1">
        <v>4056</v>
      </c>
      <c r="O2819" s="17">
        <v>3724</v>
      </c>
      <c r="P2819" t="s">
        <v>76</v>
      </c>
      <c r="Q2819">
        <v>386</v>
      </c>
    </row>
    <row r="2820" spans="1:17" x14ac:dyDescent="0.25">
      <c r="A2820" s="13">
        <v>45383</v>
      </c>
      <c r="B2820" t="s">
        <v>36</v>
      </c>
      <c r="C2820" t="s">
        <v>301</v>
      </c>
      <c r="D2820" t="s">
        <v>65</v>
      </c>
      <c r="E2820" t="s">
        <v>70</v>
      </c>
      <c r="F2820" t="s">
        <v>66</v>
      </c>
      <c r="G2820">
        <v>151000419</v>
      </c>
      <c r="H2820" s="19">
        <v>45391</v>
      </c>
      <c r="I2820" t="s">
        <v>80</v>
      </c>
      <c r="J2820" s="1">
        <v>4135.97</v>
      </c>
      <c r="K2820" s="17">
        <v>4125</v>
      </c>
      <c r="L2820" t="s">
        <v>70</v>
      </c>
      <c r="M2820" t="s">
        <v>96</v>
      </c>
      <c r="N2820" s="1">
        <v>4135.97</v>
      </c>
      <c r="O2820" s="17">
        <v>3076</v>
      </c>
      <c r="P2820" t="s">
        <v>134</v>
      </c>
      <c r="Q2820">
        <v>1049</v>
      </c>
    </row>
    <row r="2821" spans="1:17" x14ac:dyDescent="0.25">
      <c r="A2821" s="13">
        <v>45383</v>
      </c>
      <c r="B2821" t="s">
        <v>36</v>
      </c>
      <c r="C2821" t="s">
        <v>300</v>
      </c>
      <c r="D2821" t="s">
        <v>81</v>
      </c>
      <c r="E2821" t="s">
        <v>70</v>
      </c>
      <c r="F2821" t="s">
        <v>66</v>
      </c>
      <c r="G2821">
        <v>161004686</v>
      </c>
      <c r="H2821" s="19">
        <v>45392</v>
      </c>
      <c r="I2821" t="s">
        <v>80</v>
      </c>
      <c r="J2821" s="1">
        <v>3944.11</v>
      </c>
      <c r="K2821" s="17">
        <v>4543</v>
      </c>
      <c r="L2821" t="s">
        <v>73</v>
      </c>
      <c r="M2821" t="s">
        <v>96</v>
      </c>
      <c r="N2821" s="1">
        <v>3944.11</v>
      </c>
      <c r="O2821" s="17">
        <v>4163</v>
      </c>
      <c r="P2821" t="s">
        <v>70</v>
      </c>
      <c r="Q2821">
        <v>380</v>
      </c>
    </row>
    <row r="2822" spans="1:17" x14ac:dyDescent="0.25">
      <c r="A2822" s="13">
        <v>45383</v>
      </c>
      <c r="B2822" t="s">
        <v>36</v>
      </c>
      <c r="C2822" t="s">
        <v>301</v>
      </c>
      <c r="D2822" t="s">
        <v>65</v>
      </c>
      <c r="E2822" t="s">
        <v>70</v>
      </c>
      <c r="F2822" t="s">
        <v>66</v>
      </c>
      <c r="G2822">
        <v>161005341</v>
      </c>
      <c r="H2822" s="19">
        <v>45392</v>
      </c>
      <c r="I2822" t="s">
        <v>80</v>
      </c>
      <c r="J2822" s="1">
        <v>3904.06</v>
      </c>
      <c r="K2822" s="17">
        <v>3946</v>
      </c>
      <c r="L2822" t="s">
        <v>76</v>
      </c>
      <c r="M2822" t="s">
        <v>96</v>
      </c>
      <c r="N2822" s="1">
        <v>3904.06</v>
      </c>
      <c r="O2822" s="17">
        <v>3053</v>
      </c>
      <c r="P2822" t="s">
        <v>134</v>
      </c>
      <c r="Q2822">
        <v>893</v>
      </c>
    </row>
    <row r="2823" spans="1:17" x14ac:dyDescent="0.25">
      <c r="A2823" s="13">
        <v>45383</v>
      </c>
      <c r="B2823" t="s">
        <v>36</v>
      </c>
      <c r="C2823" t="s">
        <v>301</v>
      </c>
      <c r="D2823" t="s">
        <v>65</v>
      </c>
      <c r="E2823" t="s">
        <v>70</v>
      </c>
      <c r="F2823" t="s">
        <v>66</v>
      </c>
      <c r="G2823">
        <v>161005342</v>
      </c>
      <c r="H2823" s="19">
        <v>45393</v>
      </c>
      <c r="I2823" t="s">
        <v>80</v>
      </c>
      <c r="J2823" s="1">
        <v>3924.2</v>
      </c>
      <c r="K2823" s="17">
        <v>4115</v>
      </c>
      <c r="L2823" t="s">
        <v>70</v>
      </c>
      <c r="M2823" t="s">
        <v>96</v>
      </c>
      <c r="N2823" s="1">
        <v>3924.2</v>
      </c>
      <c r="O2823" s="17">
        <v>3656</v>
      </c>
      <c r="P2823" t="s">
        <v>78</v>
      </c>
      <c r="Q2823">
        <v>459</v>
      </c>
    </row>
    <row r="2824" spans="1:17" x14ac:dyDescent="0.25">
      <c r="A2824" s="13">
        <v>45383</v>
      </c>
      <c r="B2824" t="s">
        <v>36</v>
      </c>
      <c r="C2824" t="s">
        <v>9</v>
      </c>
      <c r="D2824" t="s">
        <v>111</v>
      </c>
      <c r="E2824" t="s">
        <v>73</v>
      </c>
      <c r="F2824" t="s">
        <v>66</v>
      </c>
      <c r="G2824">
        <v>162000452</v>
      </c>
      <c r="H2824" s="19">
        <v>45393</v>
      </c>
      <c r="I2824" t="s">
        <v>80</v>
      </c>
      <c r="J2824" s="1">
        <v>3890.49</v>
      </c>
      <c r="K2824" s="17">
        <v>4015</v>
      </c>
      <c r="L2824" t="s">
        <v>70</v>
      </c>
      <c r="M2824" t="s">
        <v>96</v>
      </c>
      <c r="N2824" s="1">
        <v>3890.49</v>
      </c>
      <c r="O2824" s="17">
        <v>3697</v>
      </c>
      <c r="P2824" t="s">
        <v>78</v>
      </c>
      <c r="Q2824">
        <v>318</v>
      </c>
    </row>
    <row r="2825" spans="1:17" x14ac:dyDescent="0.25">
      <c r="A2825" s="13">
        <v>45383</v>
      </c>
      <c r="B2825" t="s">
        <v>36</v>
      </c>
      <c r="C2825" t="s">
        <v>301</v>
      </c>
      <c r="D2825" t="s">
        <v>65</v>
      </c>
      <c r="E2825" t="s">
        <v>70</v>
      </c>
      <c r="F2825" t="s">
        <v>66</v>
      </c>
      <c r="G2825">
        <v>151000421</v>
      </c>
      <c r="H2825" s="19">
        <v>45394</v>
      </c>
      <c r="I2825" t="s">
        <v>80</v>
      </c>
      <c r="J2825" s="1">
        <v>3946.72</v>
      </c>
      <c r="K2825" s="17">
        <v>4161</v>
      </c>
      <c r="L2825" t="s">
        <v>70</v>
      </c>
      <c r="M2825" t="s">
        <v>96</v>
      </c>
      <c r="N2825" s="1">
        <v>3946.72</v>
      </c>
      <c r="O2825" s="17">
        <v>3743</v>
      </c>
      <c r="P2825" t="s">
        <v>76</v>
      </c>
      <c r="Q2825">
        <v>418</v>
      </c>
    </row>
    <row r="2826" spans="1:17" x14ac:dyDescent="0.25">
      <c r="A2826" s="13">
        <v>45383</v>
      </c>
      <c r="B2826" t="s">
        <v>36</v>
      </c>
      <c r="C2826" t="s">
        <v>298</v>
      </c>
      <c r="D2826" t="s">
        <v>94</v>
      </c>
      <c r="E2826" t="s">
        <v>73</v>
      </c>
      <c r="F2826" t="s">
        <v>66</v>
      </c>
      <c r="G2826">
        <v>151000824</v>
      </c>
      <c r="H2826" s="19">
        <v>45395</v>
      </c>
      <c r="I2826" t="s">
        <v>80</v>
      </c>
      <c r="J2826" s="1">
        <v>3864</v>
      </c>
      <c r="K2826" s="17">
        <v>4009</v>
      </c>
      <c r="L2826" t="s">
        <v>70</v>
      </c>
      <c r="M2826" t="s">
        <v>96</v>
      </c>
      <c r="N2826" s="1">
        <v>3864</v>
      </c>
      <c r="O2826" s="17">
        <v>2526</v>
      </c>
      <c r="P2826" t="s">
        <v>135</v>
      </c>
      <c r="Q2826">
        <v>1483</v>
      </c>
    </row>
    <row r="2827" spans="1:17" x14ac:dyDescent="0.25">
      <c r="A2827" s="13">
        <v>45383</v>
      </c>
      <c r="B2827" t="s">
        <v>36</v>
      </c>
      <c r="C2827" t="s">
        <v>300</v>
      </c>
      <c r="D2827" t="s">
        <v>81</v>
      </c>
      <c r="E2827" t="s">
        <v>70</v>
      </c>
      <c r="F2827" t="s">
        <v>66</v>
      </c>
      <c r="G2827">
        <v>161004689</v>
      </c>
      <c r="H2827" s="19">
        <v>45396</v>
      </c>
      <c r="I2827" t="s">
        <v>80</v>
      </c>
      <c r="J2827" s="1">
        <v>3716.4</v>
      </c>
      <c r="K2827" s="17">
        <v>4270</v>
      </c>
      <c r="L2827" t="s">
        <v>70</v>
      </c>
      <c r="M2827" t="s">
        <v>96</v>
      </c>
      <c r="N2827" s="1">
        <v>3716.4</v>
      </c>
      <c r="O2827" s="17">
        <v>4501</v>
      </c>
      <c r="P2827" t="s">
        <v>73</v>
      </c>
      <c r="Q2827">
        <v>-231</v>
      </c>
    </row>
    <row r="2828" spans="1:17" x14ac:dyDescent="0.25">
      <c r="A2828" s="13">
        <v>45383</v>
      </c>
      <c r="B2828" t="s">
        <v>36</v>
      </c>
      <c r="C2828" t="s">
        <v>301</v>
      </c>
      <c r="D2828" t="s">
        <v>65</v>
      </c>
      <c r="E2828" t="s">
        <v>70</v>
      </c>
      <c r="F2828" t="s">
        <v>66</v>
      </c>
      <c r="G2828">
        <v>161005345</v>
      </c>
      <c r="H2828" s="19">
        <v>45396</v>
      </c>
      <c r="I2828" t="s">
        <v>80</v>
      </c>
      <c r="J2828" s="1">
        <v>3952.9</v>
      </c>
      <c r="K2828" s="17">
        <v>4084</v>
      </c>
      <c r="L2828" t="s">
        <v>70</v>
      </c>
      <c r="M2828" t="s">
        <v>96</v>
      </c>
      <c r="N2828" s="1">
        <v>3952.9</v>
      </c>
      <c r="O2828" s="17">
        <v>3833</v>
      </c>
      <c r="P2828" t="s">
        <v>76</v>
      </c>
      <c r="Q2828">
        <v>251</v>
      </c>
    </row>
    <row r="2829" spans="1:17" x14ac:dyDescent="0.25">
      <c r="A2829" s="13">
        <v>45383</v>
      </c>
      <c r="B2829" t="s">
        <v>36</v>
      </c>
      <c r="C2829" t="s">
        <v>301</v>
      </c>
      <c r="D2829" t="s">
        <v>65</v>
      </c>
      <c r="E2829" t="s">
        <v>70</v>
      </c>
      <c r="F2829" t="s">
        <v>66</v>
      </c>
      <c r="G2829">
        <v>151000424</v>
      </c>
      <c r="H2829" s="19">
        <v>45398</v>
      </c>
      <c r="I2829" t="s">
        <v>80</v>
      </c>
      <c r="J2829" s="1">
        <v>3961.76</v>
      </c>
      <c r="K2829" s="17">
        <v>4146</v>
      </c>
      <c r="L2829" t="s">
        <v>70</v>
      </c>
      <c r="M2829" t="s">
        <v>96</v>
      </c>
      <c r="N2829" s="1">
        <v>3961.76</v>
      </c>
      <c r="O2829" s="17">
        <v>4540</v>
      </c>
      <c r="P2829" t="s">
        <v>73</v>
      </c>
      <c r="Q2829">
        <v>-394</v>
      </c>
    </row>
    <row r="2830" spans="1:17" x14ac:dyDescent="0.25">
      <c r="A2830" s="13">
        <v>45383</v>
      </c>
      <c r="B2830" t="s">
        <v>36</v>
      </c>
      <c r="C2830" t="s">
        <v>301</v>
      </c>
      <c r="D2830" t="s">
        <v>65</v>
      </c>
      <c r="E2830" t="s">
        <v>70</v>
      </c>
      <c r="F2830" t="s">
        <v>66</v>
      </c>
      <c r="G2830">
        <v>161005351</v>
      </c>
      <c r="H2830" s="19">
        <v>45399</v>
      </c>
      <c r="I2830" t="s">
        <v>80</v>
      </c>
      <c r="J2830" s="1">
        <v>3775.43</v>
      </c>
      <c r="K2830" s="17">
        <v>4043</v>
      </c>
      <c r="L2830" t="s">
        <v>70</v>
      </c>
      <c r="M2830" t="s">
        <v>96</v>
      </c>
      <c r="N2830" s="1">
        <v>3775.43</v>
      </c>
      <c r="O2830" s="17">
        <v>4821</v>
      </c>
      <c r="P2830" t="s">
        <v>93</v>
      </c>
      <c r="Q2830">
        <v>-778</v>
      </c>
    </row>
    <row r="2831" spans="1:17" x14ac:dyDescent="0.25">
      <c r="A2831" s="13">
        <v>45383</v>
      </c>
      <c r="B2831" t="s">
        <v>36</v>
      </c>
      <c r="C2831" t="s">
        <v>300</v>
      </c>
      <c r="D2831" t="s">
        <v>81</v>
      </c>
      <c r="E2831" t="s">
        <v>70</v>
      </c>
      <c r="F2831" t="s">
        <v>66</v>
      </c>
      <c r="G2831">
        <v>161004691</v>
      </c>
      <c r="H2831" s="19">
        <v>45400</v>
      </c>
      <c r="I2831" t="s">
        <v>80</v>
      </c>
      <c r="J2831" s="1">
        <v>3751.85</v>
      </c>
      <c r="K2831" s="17">
        <v>4162</v>
      </c>
      <c r="L2831" t="s">
        <v>70</v>
      </c>
      <c r="M2831" t="s">
        <v>96</v>
      </c>
      <c r="N2831" s="1">
        <v>3751.85</v>
      </c>
      <c r="O2831" s="17">
        <v>4242</v>
      </c>
      <c r="P2831" t="s">
        <v>70</v>
      </c>
      <c r="Q2831">
        <v>-80</v>
      </c>
    </row>
    <row r="2832" spans="1:17" x14ac:dyDescent="0.25">
      <c r="A2832" s="13">
        <v>45383</v>
      </c>
      <c r="B2832" t="s">
        <v>36</v>
      </c>
      <c r="C2832" t="s">
        <v>301</v>
      </c>
      <c r="D2832" t="s">
        <v>65</v>
      </c>
      <c r="E2832" t="s">
        <v>70</v>
      </c>
      <c r="F2832" t="s">
        <v>66</v>
      </c>
      <c r="G2832">
        <v>161005356</v>
      </c>
      <c r="H2832" s="19">
        <v>45401</v>
      </c>
      <c r="I2832" t="s">
        <v>80</v>
      </c>
      <c r="J2832" s="1">
        <v>4003.3</v>
      </c>
      <c r="K2832" s="17">
        <v>4135</v>
      </c>
      <c r="L2832" t="s">
        <v>70</v>
      </c>
      <c r="M2832" t="s">
        <v>96</v>
      </c>
      <c r="N2832" s="1">
        <v>4003.3</v>
      </c>
      <c r="O2832" s="17">
        <v>4246</v>
      </c>
      <c r="P2832" t="s">
        <v>70</v>
      </c>
      <c r="Q2832">
        <v>-111</v>
      </c>
    </row>
    <row r="2833" spans="1:17" x14ac:dyDescent="0.25">
      <c r="A2833" s="13">
        <v>45383</v>
      </c>
      <c r="B2833" t="s">
        <v>36</v>
      </c>
      <c r="C2833" t="s">
        <v>7</v>
      </c>
      <c r="D2833" t="s">
        <v>69</v>
      </c>
      <c r="E2833" t="s">
        <v>70</v>
      </c>
      <c r="F2833" t="s">
        <v>66</v>
      </c>
      <c r="G2833">
        <v>161010013</v>
      </c>
      <c r="H2833" s="19">
        <v>45402</v>
      </c>
      <c r="I2833" t="s">
        <v>80</v>
      </c>
      <c r="J2833" s="1">
        <v>803.15</v>
      </c>
      <c r="K2833" s="17">
        <v>4009</v>
      </c>
      <c r="L2833" t="s">
        <v>70</v>
      </c>
      <c r="M2833" t="s">
        <v>96</v>
      </c>
      <c r="N2833" s="1">
        <v>803.15</v>
      </c>
      <c r="O2833" s="17">
        <v>4301</v>
      </c>
      <c r="P2833" t="s">
        <v>73</v>
      </c>
      <c r="Q2833">
        <v>-292</v>
      </c>
    </row>
    <row r="2834" spans="1:17" x14ac:dyDescent="0.25">
      <c r="A2834" s="13">
        <v>45383</v>
      </c>
      <c r="B2834" t="s">
        <v>36</v>
      </c>
      <c r="C2834" t="s">
        <v>7</v>
      </c>
      <c r="D2834" t="s">
        <v>92</v>
      </c>
      <c r="E2834" t="s">
        <v>145</v>
      </c>
      <c r="F2834" t="s">
        <v>66</v>
      </c>
      <c r="G2834">
        <v>161010013</v>
      </c>
      <c r="H2834" s="19">
        <v>45402</v>
      </c>
      <c r="I2834" t="s">
        <v>80</v>
      </c>
      <c r="J2834" s="1">
        <v>3096.05</v>
      </c>
      <c r="K2834" s="17">
        <v>4904</v>
      </c>
      <c r="L2834" t="s">
        <v>97</v>
      </c>
      <c r="M2834" t="s">
        <v>96</v>
      </c>
      <c r="N2834" s="1">
        <v>3096.05</v>
      </c>
      <c r="O2834" s="17">
        <v>4786</v>
      </c>
      <c r="P2834" t="s">
        <v>93</v>
      </c>
      <c r="Q2834">
        <v>118</v>
      </c>
    </row>
    <row r="2835" spans="1:17" x14ac:dyDescent="0.25">
      <c r="A2835" s="13">
        <v>45383</v>
      </c>
      <c r="B2835" t="s">
        <v>36</v>
      </c>
      <c r="C2835" t="s">
        <v>12</v>
      </c>
      <c r="D2835" t="s">
        <v>105</v>
      </c>
      <c r="E2835" t="s">
        <v>73</v>
      </c>
      <c r="F2835" t="s">
        <v>66</v>
      </c>
      <c r="G2835">
        <v>162000454</v>
      </c>
      <c r="H2835" s="19">
        <v>45403</v>
      </c>
      <c r="I2835" t="s">
        <v>80</v>
      </c>
      <c r="J2835" s="1">
        <v>3945.13</v>
      </c>
      <c r="K2835" s="17">
        <v>4009</v>
      </c>
      <c r="L2835" t="s">
        <v>70</v>
      </c>
      <c r="M2835" t="s">
        <v>96</v>
      </c>
      <c r="N2835" s="1">
        <v>3945.13</v>
      </c>
      <c r="O2835" s="17">
        <v>4386</v>
      </c>
      <c r="P2835" t="s">
        <v>73</v>
      </c>
      <c r="Q2835">
        <v>-377</v>
      </c>
    </row>
    <row r="2836" spans="1:17" x14ac:dyDescent="0.25">
      <c r="A2836" s="13">
        <v>45383</v>
      </c>
      <c r="B2836" t="s">
        <v>36</v>
      </c>
      <c r="C2836" t="s">
        <v>301</v>
      </c>
      <c r="D2836" t="s">
        <v>65</v>
      </c>
      <c r="E2836" t="s">
        <v>70</v>
      </c>
      <c r="F2836" t="s">
        <v>66</v>
      </c>
      <c r="G2836">
        <v>161005362</v>
      </c>
      <c r="H2836" s="19">
        <v>45404</v>
      </c>
      <c r="I2836" t="s">
        <v>80</v>
      </c>
      <c r="J2836" s="1">
        <v>4088.83</v>
      </c>
      <c r="K2836" s="17">
        <v>4139</v>
      </c>
      <c r="L2836" t="s">
        <v>70</v>
      </c>
      <c r="M2836" t="s">
        <v>96</v>
      </c>
      <c r="N2836" s="1">
        <v>4088.83</v>
      </c>
      <c r="O2836" s="17">
        <v>4445</v>
      </c>
      <c r="P2836" t="s">
        <v>73</v>
      </c>
      <c r="Q2836">
        <v>-306</v>
      </c>
    </row>
    <row r="2837" spans="1:17" x14ac:dyDescent="0.25">
      <c r="A2837" s="13">
        <v>45383</v>
      </c>
      <c r="B2837" t="s">
        <v>36</v>
      </c>
      <c r="C2837" t="s">
        <v>301</v>
      </c>
      <c r="D2837" t="s">
        <v>65</v>
      </c>
      <c r="E2837" t="s">
        <v>70</v>
      </c>
      <c r="F2837" t="s">
        <v>66</v>
      </c>
      <c r="G2837">
        <v>161005364</v>
      </c>
      <c r="H2837" s="19">
        <v>45405</v>
      </c>
      <c r="I2837" t="s">
        <v>80</v>
      </c>
      <c r="J2837" s="1">
        <v>3947.81</v>
      </c>
      <c r="K2837" s="17">
        <v>4153</v>
      </c>
      <c r="L2837" t="s">
        <v>70</v>
      </c>
      <c r="M2837" t="s">
        <v>96</v>
      </c>
      <c r="N2837" s="1">
        <v>3947.81</v>
      </c>
      <c r="O2837" s="17">
        <v>4495</v>
      </c>
      <c r="P2837" t="s">
        <v>73</v>
      </c>
      <c r="Q2837">
        <v>-342</v>
      </c>
    </row>
    <row r="2838" spans="1:17" x14ac:dyDescent="0.25">
      <c r="A2838" s="13">
        <v>45383</v>
      </c>
      <c r="B2838" t="s">
        <v>36</v>
      </c>
      <c r="C2838" t="s">
        <v>301</v>
      </c>
      <c r="D2838" t="s">
        <v>65</v>
      </c>
      <c r="E2838" t="s">
        <v>70</v>
      </c>
      <c r="F2838" t="s">
        <v>66</v>
      </c>
      <c r="G2838">
        <v>161005366</v>
      </c>
      <c r="H2838" s="19">
        <v>45407</v>
      </c>
      <c r="I2838" t="s">
        <v>80</v>
      </c>
      <c r="J2838" s="1">
        <v>3914.39</v>
      </c>
      <c r="K2838" s="17">
        <v>4390</v>
      </c>
      <c r="L2838" t="s">
        <v>73</v>
      </c>
      <c r="M2838" t="s">
        <v>96</v>
      </c>
      <c r="N2838" s="1">
        <v>3914.39</v>
      </c>
      <c r="O2838" s="17">
        <v>4572</v>
      </c>
      <c r="P2838" t="s">
        <v>73</v>
      </c>
      <c r="Q2838">
        <v>-182</v>
      </c>
    </row>
    <row r="2839" spans="1:17" x14ac:dyDescent="0.25">
      <c r="A2839" s="13">
        <v>45383</v>
      </c>
      <c r="B2839" t="s">
        <v>36</v>
      </c>
      <c r="C2839" t="s">
        <v>300</v>
      </c>
      <c r="D2839" t="s">
        <v>81</v>
      </c>
      <c r="E2839" t="s">
        <v>70</v>
      </c>
      <c r="F2839" t="s">
        <v>66</v>
      </c>
      <c r="G2839">
        <v>151000127</v>
      </c>
      <c r="H2839" s="19">
        <v>45408</v>
      </c>
      <c r="I2839" t="s">
        <v>80</v>
      </c>
      <c r="J2839" s="1">
        <v>4078.77</v>
      </c>
      <c r="K2839" s="17">
        <v>4265</v>
      </c>
      <c r="L2839" t="s">
        <v>70</v>
      </c>
      <c r="M2839" t="s">
        <v>96</v>
      </c>
      <c r="N2839" s="1">
        <v>4078.77</v>
      </c>
      <c r="O2839" s="17">
        <v>4427</v>
      </c>
      <c r="P2839" t="s">
        <v>73</v>
      </c>
      <c r="Q2839">
        <v>-162</v>
      </c>
    </row>
    <row r="2840" spans="1:17" x14ac:dyDescent="0.25">
      <c r="A2840" s="13">
        <v>45383</v>
      </c>
      <c r="B2840" t="s">
        <v>36</v>
      </c>
      <c r="C2840" t="s">
        <v>301</v>
      </c>
      <c r="D2840" t="s">
        <v>65</v>
      </c>
      <c r="E2840" t="s">
        <v>70</v>
      </c>
      <c r="F2840" t="s">
        <v>66</v>
      </c>
      <c r="G2840">
        <v>151000427</v>
      </c>
      <c r="H2840" s="19">
        <v>45409</v>
      </c>
      <c r="I2840" t="s">
        <v>80</v>
      </c>
      <c r="J2840" s="1">
        <v>3950.18</v>
      </c>
      <c r="K2840" s="17">
        <v>4161</v>
      </c>
      <c r="L2840" t="s">
        <v>70</v>
      </c>
      <c r="M2840" t="s">
        <v>96</v>
      </c>
      <c r="N2840" s="1">
        <v>3950.18</v>
      </c>
      <c r="O2840" s="17">
        <v>4534</v>
      </c>
      <c r="P2840" t="s">
        <v>73</v>
      </c>
      <c r="Q2840">
        <v>-373</v>
      </c>
    </row>
    <row r="2841" spans="1:17" x14ac:dyDescent="0.25">
      <c r="A2841" s="13">
        <v>45383</v>
      </c>
      <c r="B2841" t="s">
        <v>36</v>
      </c>
      <c r="C2841" t="s">
        <v>301</v>
      </c>
      <c r="D2841" t="s">
        <v>65</v>
      </c>
      <c r="E2841" t="s">
        <v>70</v>
      </c>
      <c r="F2841" t="s">
        <v>66</v>
      </c>
      <c r="G2841">
        <v>151000428</v>
      </c>
      <c r="H2841" s="19">
        <v>45410</v>
      </c>
      <c r="I2841" t="s">
        <v>80</v>
      </c>
      <c r="J2841" s="1">
        <v>3602.45</v>
      </c>
      <c r="K2841" s="17">
        <v>4179</v>
      </c>
      <c r="L2841" t="s">
        <v>70</v>
      </c>
      <c r="M2841" t="s">
        <v>96</v>
      </c>
      <c r="N2841" s="1">
        <v>3602.45</v>
      </c>
      <c r="O2841" s="17">
        <v>4525</v>
      </c>
      <c r="P2841" t="s">
        <v>73</v>
      </c>
      <c r="Q2841">
        <v>-346</v>
      </c>
    </row>
    <row r="2842" spans="1:17" x14ac:dyDescent="0.25">
      <c r="A2842" s="13">
        <v>45383</v>
      </c>
      <c r="B2842" t="s">
        <v>36</v>
      </c>
      <c r="C2842" t="s">
        <v>298</v>
      </c>
      <c r="D2842" t="s">
        <v>87</v>
      </c>
      <c r="E2842" t="s">
        <v>73</v>
      </c>
      <c r="F2842" t="s">
        <v>66</v>
      </c>
      <c r="G2842" t="s">
        <v>250</v>
      </c>
      <c r="H2842" s="19">
        <v>45410</v>
      </c>
      <c r="I2842" t="s">
        <v>67</v>
      </c>
      <c r="J2842" s="1">
        <v>3708.4</v>
      </c>
      <c r="K2842" s="17">
        <v>4303</v>
      </c>
      <c r="L2842" t="s">
        <v>73</v>
      </c>
      <c r="M2842" t="s">
        <v>96</v>
      </c>
      <c r="N2842" s="1">
        <v>3708.4</v>
      </c>
      <c r="O2842" s="17">
        <v>4542</v>
      </c>
      <c r="P2842" t="s">
        <v>73</v>
      </c>
      <c r="Q2842">
        <v>-239</v>
      </c>
    </row>
    <row r="2843" spans="1:17" x14ac:dyDescent="0.25">
      <c r="A2843" s="13">
        <v>45383</v>
      </c>
      <c r="B2843" t="s">
        <v>36</v>
      </c>
      <c r="C2843" t="s">
        <v>301</v>
      </c>
      <c r="D2843" t="s">
        <v>65</v>
      </c>
      <c r="E2843" t="s">
        <v>70</v>
      </c>
      <c r="F2843" t="s">
        <v>66</v>
      </c>
      <c r="G2843">
        <v>151000430</v>
      </c>
      <c r="H2843" s="19">
        <v>45412</v>
      </c>
      <c r="I2843" t="s">
        <v>80</v>
      </c>
      <c r="J2843" s="1">
        <v>4030.36</v>
      </c>
      <c r="K2843" s="17">
        <v>4091</v>
      </c>
      <c r="L2843" t="s">
        <v>70</v>
      </c>
      <c r="M2843" t="s">
        <v>96</v>
      </c>
      <c r="N2843" s="1">
        <v>4030.36</v>
      </c>
      <c r="O2843" s="17">
        <v>4683</v>
      </c>
      <c r="P2843" t="s">
        <v>93</v>
      </c>
      <c r="Q2843">
        <v>-592</v>
      </c>
    </row>
    <row r="2844" spans="1:17" x14ac:dyDescent="0.25">
      <c r="A2844" s="13">
        <v>45413</v>
      </c>
      <c r="B2844" t="s">
        <v>36</v>
      </c>
      <c r="C2844" t="s">
        <v>301</v>
      </c>
      <c r="D2844" t="s">
        <v>65</v>
      </c>
      <c r="E2844" t="s">
        <v>70</v>
      </c>
      <c r="F2844" t="s">
        <v>66</v>
      </c>
      <c r="G2844">
        <v>151000429</v>
      </c>
      <c r="H2844" s="19">
        <v>45411</v>
      </c>
      <c r="I2844" t="s">
        <v>80</v>
      </c>
      <c r="J2844" s="1">
        <v>4033.24</v>
      </c>
      <c r="K2844" s="17">
        <v>4676</v>
      </c>
      <c r="L2844" t="s">
        <v>93</v>
      </c>
      <c r="M2844" t="s">
        <v>96</v>
      </c>
      <c r="N2844" s="1">
        <v>4033.24</v>
      </c>
      <c r="O2844" s="17">
        <v>3824</v>
      </c>
      <c r="P2844" t="s">
        <v>76</v>
      </c>
      <c r="Q2844">
        <v>852</v>
      </c>
    </row>
    <row r="2845" spans="1:17" x14ac:dyDescent="0.25">
      <c r="A2845" s="13">
        <v>45413</v>
      </c>
      <c r="B2845" t="s">
        <v>36</v>
      </c>
      <c r="C2845" t="s">
        <v>301</v>
      </c>
      <c r="D2845" t="s">
        <v>65</v>
      </c>
      <c r="E2845" t="s">
        <v>70</v>
      </c>
      <c r="F2845" t="s">
        <v>66</v>
      </c>
      <c r="G2845">
        <v>151000431</v>
      </c>
      <c r="H2845" s="19">
        <v>45413</v>
      </c>
      <c r="I2845" t="s">
        <v>80</v>
      </c>
      <c r="J2845" s="1">
        <v>4026.63</v>
      </c>
      <c r="K2845" s="17">
        <v>4230</v>
      </c>
      <c r="L2845" t="s">
        <v>70</v>
      </c>
      <c r="M2845" t="s">
        <v>96</v>
      </c>
      <c r="N2845" s="1">
        <v>4026.63</v>
      </c>
      <c r="O2845" s="17">
        <v>3856</v>
      </c>
      <c r="P2845" t="s">
        <v>76</v>
      </c>
      <c r="Q2845">
        <v>374</v>
      </c>
    </row>
    <row r="2846" spans="1:17" x14ac:dyDescent="0.25">
      <c r="A2846" s="13">
        <v>45413</v>
      </c>
      <c r="B2846" t="s">
        <v>36</v>
      </c>
      <c r="C2846" t="s">
        <v>7</v>
      </c>
      <c r="D2846" t="s">
        <v>92</v>
      </c>
      <c r="E2846" t="s">
        <v>145</v>
      </c>
      <c r="F2846" t="s">
        <v>66</v>
      </c>
      <c r="G2846">
        <v>161010025</v>
      </c>
      <c r="H2846" s="19">
        <v>45413</v>
      </c>
      <c r="I2846" t="s">
        <v>80</v>
      </c>
      <c r="J2846" s="1">
        <v>3951.69</v>
      </c>
      <c r="K2846" s="17">
        <v>4610</v>
      </c>
      <c r="L2846" t="s">
        <v>93</v>
      </c>
      <c r="M2846" t="s">
        <v>96</v>
      </c>
      <c r="N2846" s="1">
        <v>3951.69</v>
      </c>
      <c r="O2846" s="17">
        <v>4736</v>
      </c>
      <c r="P2846" t="s">
        <v>93</v>
      </c>
      <c r="Q2846">
        <v>-126</v>
      </c>
    </row>
    <row r="2847" spans="1:17" x14ac:dyDescent="0.25">
      <c r="A2847" s="13">
        <v>45413</v>
      </c>
      <c r="B2847" t="s">
        <v>36</v>
      </c>
      <c r="C2847" t="s">
        <v>298</v>
      </c>
      <c r="D2847" t="s">
        <v>77</v>
      </c>
      <c r="E2847" t="s">
        <v>78</v>
      </c>
      <c r="F2847" t="s">
        <v>66</v>
      </c>
      <c r="G2847">
        <v>161015833</v>
      </c>
      <c r="H2847" s="19">
        <v>45414</v>
      </c>
      <c r="I2847" t="s">
        <v>80</v>
      </c>
      <c r="J2847" s="1">
        <v>3973.82</v>
      </c>
      <c r="K2847" s="17">
        <v>2510</v>
      </c>
      <c r="L2847" t="s">
        <v>135</v>
      </c>
      <c r="M2847" t="s">
        <v>96</v>
      </c>
      <c r="N2847" s="1">
        <v>3973.82</v>
      </c>
      <c r="O2847" s="17">
        <v>4537</v>
      </c>
      <c r="P2847" t="s">
        <v>73</v>
      </c>
      <c r="Q2847">
        <v>-2027</v>
      </c>
    </row>
    <row r="2848" spans="1:17" x14ac:dyDescent="0.25">
      <c r="A2848" s="13">
        <v>45413</v>
      </c>
      <c r="B2848" t="s">
        <v>36</v>
      </c>
      <c r="C2848" t="s">
        <v>12</v>
      </c>
      <c r="D2848" t="s">
        <v>105</v>
      </c>
      <c r="E2848" t="s">
        <v>73</v>
      </c>
      <c r="F2848" t="s">
        <v>66</v>
      </c>
      <c r="G2848">
        <v>162000456</v>
      </c>
      <c r="H2848" s="19">
        <v>45414</v>
      </c>
      <c r="I2848" t="s">
        <v>80</v>
      </c>
      <c r="J2848" s="1">
        <v>3904.57</v>
      </c>
      <c r="K2848" s="17">
        <v>3708</v>
      </c>
      <c r="L2848" t="s">
        <v>76</v>
      </c>
      <c r="M2848" t="s">
        <v>96</v>
      </c>
      <c r="N2848" s="1">
        <v>3904.57</v>
      </c>
      <c r="O2848" s="17">
        <v>4551</v>
      </c>
      <c r="P2848" t="s">
        <v>73</v>
      </c>
      <c r="Q2848">
        <v>-843</v>
      </c>
    </row>
    <row r="2849" spans="1:17" x14ac:dyDescent="0.25">
      <c r="A2849" s="13">
        <v>45413</v>
      </c>
      <c r="B2849" t="s">
        <v>36</v>
      </c>
      <c r="C2849" t="s">
        <v>301</v>
      </c>
      <c r="D2849" t="s">
        <v>65</v>
      </c>
      <c r="E2849" t="s">
        <v>70</v>
      </c>
      <c r="F2849" t="s">
        <v>66</v>
      </c>
      <c r="G2849">
        <v>161005378</v>
      </c>
      <c r="H2849" s="19">
        <v>45415</v>
      </c>
      <c r="I2849" t="s">
        <v>80</v>
      </c>
      <c r="J2849" s="1">
        <v>3906.46</v>
      </c>
      <c r="K2849" s="17">
        <v>4233</v>
      </c>
      <c r="L2849" t="s">
        <v>70</v>
      </c>
      <c r="M2849" t="s">
        <v>96</v>
      </c>
      <c r="N2849" s="1">
        <v>3906.46</v>
      </c>
      <c r="O2849" s="17">
        <v>3001</v>
      </c>
      <c r="P2849" t="s">
        <v>134</v>
      </c>
      <c r="Q2849">
        <v>1232</v>
      </c>
    </row>
    <row r="2850" spans="1:17" x14ac:dyDescent="0.25">
      <c r="A2850" s="13">
        <v>45413</v>
      </c>
      <c r="B2850" t="s">
        <v>36</v>
      </c>
      <c r="C2850" t="s">
        <v>301</v>
      </c>
      <c r="D2850" t="s">
        <v>65</v>
      </c>
      <c r="E2850" t="s">
        <v>70</v>
      </c>
      <c r="F2850" t="s">
        <v>66</v>
      </c>
      <c r="G2850">
        <v>151000434</v>
      </c>
      <c r="H2850" s="19">
        <v>45417</v>
      </c>
      <c r="I2850" t="s">
        <v>80</v>
      </c>
      <c r="J2850" s="1">
        <v>4115.5600000000004</v>
      </c>
      <c r="K2850" s="17">
        <v>4575</v>
      </c>
      <c r="L2850" t="s">
        <v>73</v>
      </c>
      <c r="M2850" t="s">
        <v>96</v>
      </c>
      <c r="N2850" s="1">
        <v>4115.5600000000004</v>
      </c>
      <c r="O2850" s="17">
        <v>4252</v>
      </c>
      <c r="P2850" t="s">
        <v>70</v>
      </c>
      <c r="Q2850">
        <v>323</v>
      </c>
    </row>
    <row r="2851" spans="1:17" x14ac:dyDescent="0.25">
      <c r="A2851" s="13">
        <v>45413</v>
      </c>
      <c r="B2851" t="s">
        <v>36</v>
      </c>
      <c r="C2851" t="s">
        <v>298</v>
      </c>
      <c r="D2851" t="s">
        <v>87</v>
      </c>
      <c r="E2851" t="s">
        <v>73</v>
      </c>
      <c r="F2851" t="s">
        <v>66</v>
      </c>
      <c r="G2851">
        <v>151000850</v>
      </c>
      <c r="H2851" s="19">
        <v>45417</v>
      </c>
      <c r="I2851" t="s">
        <v>80</v>
      </c>
      <c r="J2851" s="1">
        <v>3953.78</v>
      </c>
      <c r="K2851" s="17">
        <v>4308</v>
      </c>
      <c r="L2851" t="s">
        <v>73</v>
      </c>
      <c r="M2851" t="s">
        <v>96</v>
      </c>
      <c r="N2851" s="1">
        <v>3953.78</v>
      </c>
      <c r="O2851" s="17">
        <v>4546</v>
      </c>
      <c r="P2851" t="s">
        <v>73</v>
      </c>
      <c r="Q2851">
        <v>-238</v>
      </c>
    </row>
    <row r="2852" spans="1:17" x14ac:dyDescent="0.25">
      <c r="A2852" s="13">
        <v>45413</v>
      </c>
      <c r="B2852" t="s">
        <v>36</v>
      </c>
      <c r="C2852" t="s">
        <v>7</v>
      </c>
      <c r="D2852" t="s">
        <v>69</v>
      </c>
      <c r="E2852" t="s">
        <v>70</v>
      </c>
      <c r="F2852" t="s">
        <v>66</v>
      </c>
      <c r="G2852">
        <v>151000643</v>
      </c>
      <c r="H2852" s="19">
        <v>45418</v>
      </c>
      <c r="I2852" t="s">
        <v>80</v>
      </c>
      <c r="J2852" s="1">
        <v>813.33</v>
      </c>
      <c r="K2852" s="17">
        <v>4814</v>
      </c>
      <c r="L2852" t="s">
        <v>93</v>
      </c>
      <c r="M2852" t="s">
        <v>96</v>
      </c>
      <c r="N2852" s="1">
        <v>813.33</v>
      </c>
      <c r="O2852" s="17">
        <v>3392</v>
      </c>
      <c r="P2852" t="s">
        <v>136</v>
      </c>
      <c r="Q2852">
        <v>1422</v>
      </c>
    </row>
    <row r="2853" spans="1:17" x14ac:dyDescent="0.25">
      <c r="A2853" s="13">
        <v>45413</v>
      </c>
      <c r="B2853" t="s">
        <v>36</v>
      </c>
      <c r="C2853" t="s">
        <v>7</v>
      </c>
      <c r="D2853" t="s">
        <v>92</v>
      </c>
      <c r="E2853" t="s">
        <v>145</v>
      </c>
      <c r="F2853" t="s">
        <v>66</v>
      </c>
      <c r="G2853">
        <v>151000643</v>
      </c>
      <c r="H2853" s="19">
        <v>45418</v>
      </c>
      <c r="I2853" t="s">
        <v>80</v>
      </c>
      <c r="J2853" s="1">
        <v>3162.04</v>
      </c>
      <c r="K2853" s="17">
        <v>4309</v>
      </c>
      <c r="L2853" t="s">
        <v>73</v>
      </c>
      <c r="M2853" t="s">
        <v>96</v>
      </c>
      <c r="N2853" s="1">
        <v>3162.04</v>
      </c>
      <c r="O2853" s="17">
        <v>3949</v>
      </c>
      <c r="P2853" t="s">
        <v>76</v>
      </c>
      <c r="Q2853">
        <v>360</v>
      </c>
    </row>
    <row r="2854" spans="1:17" x14ac:dyDescent="0.25">
      <c r="A2854" s="13">
        <v>45413</v>
      </c>
      <c r="B2854" t="s">
        <v>36</v>
      </c>
      <c r="C2854" t="s">
        <v>300</v>
      </c>
      <c r="D2854" t="s">
        <v>81</v>
      </c>
      <c r="E2854" t="s">
        <v>278</v>
      </c>
      <c r="F2854" t="s">
        <v>66</v>
      </c>
      <c r="G2854">
        <v>161004699</v>
      </c>
      <c r="H2854" s="19">
        <v>45418</v>
      </c>
      <c r="I2854" t="s">
        <v>80</v>
      </c>
      <c r="J2854" s="1">
        <v>3990.86</v>
      </c>
      <c r="K2854" s="17">
        <v>4270</v>
      </c>
      <c r="L2854" t="s">
        <v>70</v>
      </c>
      <c r="M2854" t="s">
        <v>96</v>
      </c>
      <c r="N2854" s="1">
        <v>3990.86</v>
      </c>
      <c r="O2854" s="17">
        <v>4552</v>
      </c>
      <c r="P2854" t="s">
        <v>73</v>
      </c>
      <c r="Q2854">
        <v>-282</v>
      </c>
    </row>
    <row r="2855" spans="1:17" x14ac:dyDescent="0.25">
      <c r="A2855" s="13">
        <v>45413</v>
      </c>
      <c r="B2855" t="s">
        <v>36</v>
      </c>
      <c r="C2855" t="s">
        <v>301</v>
      </c>
      <c r="D2855" t="s">
        <v>65</v>
      </c>
      <c r="E2855" t="s">
        <v>70</v>
      </c>
      <c r="F2855" t="s">
        <v>66</v>
      </c>
      <c r="G2855">
        <v>151000436</v>
      </c>
      <c r="H2855" s="19">
        <v>45419</v>
      </c>
      <c r="I2855" t="s">
        <v>80</v>
      </c>
      <c r="J2855" s="1">
        <v>3838.32</v>
      </c>
      <c r="K2855" s="17">
        <v>4104</v>
      </c>
      <c r="L2855" t="s">
        <v>70</v>
      </c>
      <c r="M2855" t="s">
        <v>96</v>
      </c>
      <c r="N2855" s="1">
        <v>3838.32</v>
      </c>
      <c r="O2855" s="17">
        <v>4606</v>
      </c>
      <c r="P2855" t="s">
        <v>93</v>
      </c>
      <c r="Q2855">
        <v>-502</v>
      </c>
    </row>
    <row r="2856" spans="1:17" x14ac:dyDescent="0.25">
      <c r="A2856" s="13">
        <v>45413</v>
      </c>
      <c r="B2856" t="s">
        <v>36</v>
      </c>
      <c r="C2856" t="s">
        <v>7</v>
      </c>
      <c r="D2856" t="s">
        <v>69</v>
      </c>
      <c r="E2856" t="s">
        <v>70</v>
      </c>
      <c r="F2856" t="s">
        <v>66</v>
      </c>
      <c r="G2856">
        <v>161010033</v>
      </c>
      <c r="H2856" s="19">
        <v>45420</v>
      </c>
      <c r="I2856" t="s">
        <v>80</v>
      </c>
      <c r="J2856" s="1">
        <v>1197.28</v>
      </c>
      <c r="K2856" s="17">
        <v>4006</v>
      </c>
      <c r="L2856" t="s">
        <v>70</v>
      </c>
      <c r="M2856" t="s">
        <v>96</v>
      </c>
      <c r="N2856" s="1">
        <v>1197.28</v>
      </c>
      <c r="O2856" s="17">
        <v>5525</v>
      </c>
      <c r="P2856" t="s">
        <v>169</v>
      </c>
      <c r="Q2856">
        <v>-1519</v>
      </c>
    </row>
    <row r="2857" spans="1:17" x14ac:dyDescent="0.25">
      <c r="A2857" s="13">
        <v>45413</v>
      </c>
      <c r="B2857" t="s">
        <v>36</v>
      </c>
      <c r="C2857" t="s">
        <v>7</v>
      </c>
      <c r="D2857" t="s">
        <v>92</v>
      </c>
      <c r="E2857" t="s">
        <v>145</v>
      </c>
      <c r="F2857" t="s">
        <v>66</v>
      </c>
      <c r="G2857">
        <v>161010033</v>
      </c>
      <c r="H2857" s="19">
        <v>45420</v>
      </c>
      <c r="I2857" t="s">
        <v>80</v>
      </c>
      <c r="J2857" s="1">
        <v>2701.48</v>
      </c>
      <c r="K2857" s="17">
        <v>4312</v>
      </c>
      <c r="L2857" t="s">
        <v>73</v>
      </c>
      <c r="M2857" t="s">
        <v>96</v>
      </c>
      <c r="N2857" s="1">
        <v>2701.48</v>
      </c>
      <c r="O2857" s="17">
        <v>5490</v>
      </c>
      <c r="P2857" t="s">
        <v>128</v>
      </c>
      <c r="Q2857">
        <v>-1178</v>
      </c>
    </row>
    <row r="2858" spans="1:17" x14ac:dyDescent="0.25">
      <c r="A2858" s="13">
        <v>45413</v>
      </c>
      <c r="B2858" t="s">
        <v>36</v>
      </c>
      <c r="C2858" t="s">
        <v>301</v>
      </c>
      <c r="D2858" t="s">
        <v>65</v>
      </c>
      <c r="E2858" t="s">
        <v>70</v>
      </c>
      <c r="F2858" t="s">
        <v>66</v>
      </c>
      <c r="G2858">
        <v>141000105</v>
      </c>
      <c r="H2858" s="19">
        <v>45423</v>
      </c>
      <c r="I2858" t="s">
        <v>80</v>
      </c>
      <c r="J2858" s="1">
        <v>3912.17</v>
      </c>
      <c r="K2858" s="17">
        <v>4413</v>
      </c>
      <c r="L2858" t="s">
        <v>73</v>
      </c>
      <c r="M2858" t="s">
        <v>96</v>
      </c>
      <c r="N2858" s="1">
        <v>3912.17</v>
      </c>
      <c r="O2858" s="17">
        <v>4532</v>
      </c>
      <c r="P2858" t="s">
        <v>73</v>
      </c>
      <c r="Q2858">
        <v>-119</v>
      </c>
    </row>
    <row r="2859" spans="1:17" x14ac:dyDescent="0.25">
      <c r="A2859" s="13">
        <v>45413</v>
      </c>
      <c r="B2859" t="s">
        <v>36</v>
      </c>
      <c r="C2859" t="s">
        <v>7</v>
      </c>
      <c r="D2859" t="s">
        <v>69</v>
      </c>
      <c r="E2859" t="s">
        <v>70</v>
      </c>
      <c r="F2859" t="s">
        <v>66</v>
      </c>
      <c r="G2859">
        <v>141000222</v>
      </c>
      <c r="H2859" s="19">
        <v>45423</v>
      </c>
      <c r="I2859" t="s">
        <v>80</v>
      </c>
      <c r="J2859" s="1">
        <v>1017.61</v>
      </c>
      <c r="K2859" s="17">
        <v>3293</v>
      </c>
      <c r="L2859" t="s">
        <v>136</v>
      </c>
      <c r="M2859" t="s">
        <v>96</v>
      </c>
      <c r="N2859" s="1">
        <v>1017.61</v>
      </c>
      <c r="O2859" s="17">
        <v>4205</v>
      </c>
      <c r="P2859" t="s">
        <v>70</v>
      </c>
      <c r="Q2859">
        <v>-912</v>
      </c>
    </row>
    <row r="2860" spans="1:17" x14ac:dyDescent="0.25">
      <c r="A2860" s="13">
        <v>45413</v>
      </c>
      <c r="B2860" t="s">
        <v>36</v>
      </c>
      <c r="C2860" t="s">
        <v>7</v>
      </c>
      <c r="D2860" t="s">
        <v>92</v>
      </c>
      <c r="E2860" t="s">
        <v>145</v>
      </c>
      <c r="F2860" t="s">
        <v>66</v>
      </c>
      <c r="G2860">
        <v>141000222</v>
      </c>
      <c r="H2860" s="19">
        <v>45423</v>
      </c>
      <c r="I2860" t="s">
        <v>80</v>
      </c>
      <c r="J2860" s="1">
        <v>2875.59</v>
      </c>
      <c r="K2860" s="17">
        <v>5775</v>
      </c>
      <c r="L2860" t="s">
        <v>169</v>
      </c>
      <c r="M2860" t="s">
        <v>96</v>
      </c>
      <c r="N2860" s="1">
        <v>2875.59</v>
      </c>
      <c r="O2860" s="17">
        <v>4508</v>
      </c>
      <c r="P2860" t="s">
        <v>73</v>
      </c>
      <c r="Q2860">
        <v>1267</v>
      </c>
    </row>
    <row r="2861" spans="1:17" x14ac:dyDescent="0.25">
      <c r="A2861" s="13">
        <v>45413</v>
      </c>
      <c r="B2861" t="s">
        <v>36</v>
      </c>
      <c r="C2861" t="s">
        <v>301</v>
      </c>
      <c r="D2861" t="s">
        <v>65</v>
      </c>
      <c r="E2861" t="s">
        <v>70</v>
      </c>
      <c r="F2861" t="s">
        <v>66</v>
      </c>
      <c r="G2861">
        <v>161005390</v>
      </c>
      <c r="H2861" s="19">
        <v>45423</v>
      </c>
      <c r="I2861" t="s">
        <v>80</v>
      </c>
      <c r="J2861" s="1">
        <v>3947.57</v>
      </c>
      <c r="K2861" s="17">
        <v>4577</v>
      </c>
      <c r="L2861" t="s">
        <v>73</v>
      </c>
      <c r="M2861" t="s">
        <v>96</v>
      </c>
      <c r="N2861" s="1">
        <v>3947.57</v>
      </c>
      <c r="O2861" s="17">
        <v>3797</v>
      </c>
      <c r="P2861" t="s">
        <v>76</v>
      </c>
      <c r="Q2861">
        <v>780</v>
      </c>
    </row>
    <row r="2862" spans="1:17" x14ac:dyDescent="0.25">
      <c r="A2862" s="13">
        <v>45413</v>
      </c>
      <c r="B2862" t="s">
        <v>36</v>
      </c>
      <c r="C2862" t="s">
        <v>7</v>
      </c>
      <c r="D2862" t="s">
        <v>69</v>
      </c>
      <c r="E2862" t="s">
        <v>70</v>
      </c>
      <c r="F2862" t="s">
        <v>66</v>
      </c>
      <c r="G2862">
        <v>161010041</v>
      </c>
      <c r="H2862" s="19">
        <v>45424</v>
      </c>
      <c r="I2862" t="s">
        <v>80</v>
      </c>
      <c r="J2862" s="1">
        <v>1034.5</v>
      </c>
      <c r="K2862" s="17">
        <v>4012</v>
      </c>
      <c r="L2862" t="s">
        <v>70</v>
      </c>
      <c r="M2862" t="s">
        <v>96</v>
      </c>
      <c r="N2862" s="1">
        <v>1034.5</v>
      </c>
      <c r="O2862" s="17">
        <v>4498</v>
      </c>
      <c r="P2862" t="s">
        <v>73</v>
      </c>
      <c r="Q2862">
        <v>-486</v>
      </c>
    </row>
    <row r="2863" spans="1:17" x14ac:dyDescent="0.25">
      <c r="A2863" s="13">
        <v>45413</v>
      </c>
      <c r="B2863" t="s">
        <v>36</v>
      </c>
      <c r="C2863" t="s">
        <v>12</v>
      </c>
      <c r="D2863" t="s">
        <v>105</v>
      </c>
      <c r="E2863" t="s">
        <v>73</v>
      </c>
      <c r="F2863" t="s">
        <v>66</v>
      </c>
      <c r="G2863">
        <v>162000458</v>
      </c>
      <c r="H2863" s="19">
        <v>45424</v>
      </c>
      <c r="I2863" t="s">
        <v>80</v>
      </c>
      <c r="J2863" s="1">
        <v>3895.69</v>
      </c>
      <c r="K2863" s="17">
        <v>4310</v>
      </c>
      <c r="L2863" t="s">
        <v>73</v>
      </c>
      <c r="M2863" t="s">
        <v>96</v>
      </c>
      <c r="N2863" s="1">
        <v>3895.69</v>
      </c>
      <c r="O2863" s="17">
        <v>4539</v>
      </c>
      <c r="P2863" t="s">
        <v>73</v>
      </c>
      <c r="Q2863">
        <v>-229</v>
      </c>
    </row>
    <row r="2864" spans="1:17" x14ac:dyDescent="0.25">
      <c r="A2864" s="13">
        <v>45413</v>
      </c>
      <c r="B2864" t="s">
        <v>36</v>
      </c>
      <c r="C2864" t="s">
        <v>298</v>
      </c>
      <c r="D2864" t="s">
        <v>94</v>
      </c>
      <c r="E2864" t="s">
        <v>73</v>
      </c>
      <c r="F2864" t="s">
        <v>66</v>
      </c>
      <c r="G2864">
        <v>151000863</v>
      </c>
      <c r="H2864" s="19">
        <v>45425</v>
      </c>
      <c r="I2864" t="s">
        <v>80</v>
      </c>
      <c r="J2864" s="1">
        <v>3978.25</v>
      </c>
      <c r="K2864" s="17">
        <v>4311</v>
      </c>
      <c r="L2864" t="s">
        <v>73</v>
      </c>
      <c r="M2864" t="s">
        <v>96</v>
      </c>
      <c r="N2864" s="1">
        <v>3978.25</v>
      </c>
      <c r="O2864" s="17">
        <v>3847</v>
      </c>
      <c r="P2864" t="s">
        <v>76</v>
      </c>
      <c r="Q2864">
        <v>464</v>
      </c>
    </row>
    <row r="2865" spans="1:17" x14ac:dyDescent="0.25">
      <c r="A2865" s="13">
        <v>45413</v>
      </c>
      <c r="B2865" t="s">
        <v>36</v>
      </c>
      <c r="C2865" t="s">
        <v>301</v>
      </c>
      <c r="D2865" t="s">
        <v>65</v>
      </c>
      <c r="E2865" t="s">
        <v>70</v>
      </c>
      <c r="F2865" t="s">
        <v>66</v>
      </c>
      <c r="G2865">
        <v>151000442</v>
      </c>
      <c r="H2865" s="19">
        <v>45426</v>
      </c>
      <c r="I2865" t="s">
        <v>80</v>
      </c>
      <c r="J2865" s="1">
        <v>4004.04</v>
      </c>
      <c r="K2865" s="17">
        <v>4056</v>
      </c>
      <c r="L2865" t="s">
        <v>70</v>
      </c>
      <c r="M2865" t="s">
        <v>96</v>
      </c>
      <c r="N2865" s="1">
        <v>4004.04</v>
      </c>
      <c r="O2865" s="17">
        <v>4356</v>
      </c>
      <c r="P2865" t="s">
        <v>73</v>
      </c>
      <c r="Q2865">
        <v>-300</v>
      </c>
    </row>
    <row r="2866" spans="1:17" x14ac:dyDescent="0.25">
      <c r="A2866" s="13">
        <v>45413</v>
      </c>
      <c r="B2866" t="s">
        <v>36</v>
      </c>
      <c r="C2866" t="s">
        <v>300</v>
      </c>
      <c r="D2866" t="s">
        <v>81</v>
      </c>
      <c r="E2866" t="s">
        <v>278</v>
      </c>
      <c r="F2866" t="s">
        <v>66</v>
      </c>
      <c r="G2866">
        <v>161004703</v>
      </c>
      <c r="H2866" s="19">
        <v>45426</v>
      </c>
      <c r="I2866" t="s">
        <v>80</v>
      </c>
      <c r="J2866" s="1">
        <v>3996.62</v>
      </c>
      <c r="K2866" s="17">
        <v>4275</v>
      </c>
      <c r="L2866" t="s">
        <v>70</v>
      </c>
      <c r="M2866" t="s">
        <v>96</v>
      </c>
      <c r="N2866" s="1">
        <v>3996.62</v>
      </c>
      <c r="O2866" s="17">
        <v>3967</v>
      </c>
      <c r="P2866" t="s">
        <v>76</v>
      </c>
      <c r="Q2866">
        <v>308</v>
      </c>
    </row>
    <row r="2867" spans="1:17" x14ac:dyDescent="0.25">
      <c r="A2867" s="13">
        <v>45413</v>
      </c>
      <c r="B2867" t="s">
        <v>36</v>
      </c>
      <c r="C2867" t="s">
        <v>7</v>
      </c>
      <c r="D2867" t="s">
        <v>69</v>
      </c>
      <c r="E2867" t="s">
        <v>70</v>
      </c>
      <c r="F2867" t="s">
        <v>66</v>
      </c>
      <c r="G2867">
        <v>151000648</v>
      </c>
      <c r="H2867" s="19">
        <v>45427</v>
      </c>
      <c r="I2867" t="s">
        <v>80</v>
      </c>
      <c r="J2867" s="1">
        <v>1239.48</v>
      </c>
      <c r="K2867" s="17">
        <v>4010</v>
      </c>
      <c r="L2867" t="s">
        <v>70</v>
      </c>
      <c r="M2867" t="s">
        <v>96</v>
      </c>
      <c r="N2867" s="1">
        <v>1239.48</v>
      </c>
      <c r="O2867" s="17">
        <v>3458</v>
      </c>
      <c r="P2867" t="s">
        <v>78</v>
      </c>
      <c r="Q2867">
        <v>552</v>
      </c>
    </row>
    <row r="2868" spans="1:17" x14ac:dyDescent="0.25">
      <c r="A2868" s="13">
        <v>45413</v>
      </c>
      <c r="B2868" t="s">
        <v>36</v>
      </c>
      <c r="C2868" t="s">
        <v>7</v>
      </c>
      <c r="D2868" t="s">
        <v>92</v>
      </c>
      <c r="E2868" t="s">
        <v>145</v>
      </c>
      <c r="F2868" t="s">
        <v>66</v>
      </c>
      <c r="G2868">
        <v>151000648</v>
      </c>
      <c r="H2868" s="19">
        <v>45427</v>
      </c>
      <c r="I2868" t="s">
        <v>80</v>
      </c>
      <c r="J2868" s="1">
        <v>2697.15</v>
      </c>
      <c r="K2868" s="17">
        <v>4503</v>
      </c>
      <c r="L2868" t="s">
        <v>73</v>
      </c>
      <c r="M2868" t="s">
        <v>96</v>
      </c>
      <c r="N2868" s="1">
        <v>2697.15</v>
      </c>
      <c r="O2868" s="17">
        <v>4650</v>
      </c>
      <c r="P2868" t="s">
        <v>93</v>
      </c>
      <c r="Q2868">
        <v>-147</v>
      </c>
    </row>
    <row r="2869" spans="1:17" x14ac:dyDescent="0.25">
      <c r="A2869" s="13">
        <v>45413</v>
      </c>
      <c r="B2869" t="s">
        <v>36</v>
      </c>
      <c r="C2869" t="s">
        <v>301</v>
      </c>
      <c r="D2869" t="s">
        <v>65</v>
      </c>
      <c r="E2869" t="s">
        <v>70</v>
      </c>
      <c r="F2869" t="s">
        <v>66</v>
      </c>
      <c r="G2869">
        <v>161005394</v>
      </c>
      <c r="H2869" s="19">
        <v>45427</v>
      </c>
      <c r="I2869" t="s">
        <v>80</v>
      </c>
      <c r="J2869" s="1">
        <v>3778.3</v>
      </c>
      <c r="K2869" s="17">
        <v>4116</v>
      </c>
      <c r="L2869" t="s">
        <v>70</v>
      </c>
      <c r="M2869" t="s">
        <v>96</v>
      </c>
      <c r="N2869" s="1">
        <v>3778.3</v>
      </c>
      <c r="O2869" s="17">
        <v>4273</v>
      </c>
      <c r="P2869" t="s">
        <v>70</v>
      </c>
      <c r="Q2869">
        <v>-157</v>
      </c>
    </row>
    <row r="2870" spans="1:17" x14ac:dyDescent="0.25">
      <c r="A2870" s="13">
        <v>45413</v>
      </c>
      <c r="B2870" t="s">
        <v>36</v>
      </c>
      <c r="C2870" t="s">
        <v>12</v>
      </c>
      <c r="D2870" t="s">
        <v>105</v>
      </c>
      <c r="E2870" t="s">
        <v>73</v>
      </c>
      <c r="F2870" t="s">
        <v>66</v>
      </c>
      <c r="G2870">
        <v>162000459</v>
      </c>
      <c r="H2870" s="19">
        <v>45428</v>
      </c>
      <c r="I2870" t="s">
        <v>80</v>
      </c>
      <c r="J2870" s="1">
        <v>3958.38</v>
      </c>
      <c r="K2870" s="17">
        <v>4012</v>
      </c>
      <c r="L2870" t="s">
        <v>70</v>
      </c>
      <c r="M2870" t="s">
        <v>96</v>
      </c>
      <c r="N2870" s="1">
        <v>3958.38</v>
      </c>
      <c r="O2870" s="17">
        <v>4204</v>
      </c>
      <c r="P2870" t="s">
        <v>70</v>
      </c>
      <c r="Q2870">
        <v>-192</v>
      </c>
    </row>
    <row r="2871" spans="1:17" x14ac:dyDescent="0.25">
      <c r="A2871" s="13">
        <v>45413</v>
      </c>
      <c r="B2871" t="s">
        <v>36</v>
      </c>
      <c r="C2871" t="s">
        <v>300</v>
      </c>
      <c r="D2871" t="s">
        <v>81</v>
      </c>
      <c r="E2871" t="s">
        <v>278</v>
      </c>
      <c r="F2871" t="s">
        <v>66</v>
      </c>
      <c r="G2871">
        <v>161004704</v>
      </c>
      <c r="H2871" s="19">
        <v>45429</v>
      </c>
      <c r="I2871" t="s">
        <v>80</v>
      </c>
      <c r="J2871" s="1">
        <v>3912.34</v>
      </c>
      <c r="K2871" s="17">
        <v>4280</v>
      </c>
      <c r="L2871" t="s">
        <v>70</v>
      </c>
      <c r="M2871" t="s">
        <v>96</v>
      </c>
      <c r="N2871" s="1">
        <v>3912.34</v>
      </c>
      <c r="O2871" s="17">
        <v>4233</v>
      </c>
      <c r="P2871" t="s">
        <v>70</v>
      </c>
      <c r="Q2871">
        <v>47</v>
      </c>
    </row>
    <row r="2872" spans="1:17" x14ac:dyDescent="0.25">
      <c r="A2872" s="13">
        <v>45413</v>
      </c>
      <c r="B2872" t="s">
        <v>36</v>
      </c>
      <c r="C2872" t="s">
        <v>7</v>
      </c>
      <c r="D2872" t="s">
        <v>69</v>
      </c>
      <c r="E2872" t="s">
        <v>70</v>
      </c>
      <c r="F2872" t="s">
        <v>66</v>
      </c>
      <c r="G2872">
        <v>161010048</v>
      </c>
      <c r="H2872" s="19">
        <v>45429</v>
      </c>
      <c r="I2872" t="s">
        <v>80</v>
      </c>
      <c r="J2872" s="1">
        <v>1043.4000000000001</v>
      </c>
      <c r="K2872" s="17">
        <v>4008</v>
      </c>
      <c r="L2872" t="s">
        <v>70</v>
      </c>
      <c r="M2872" t="s">
        <v>96</v>
      </c>
      <c r="N2872" s="1">
        <v>1043.4000000000001</v>
      </c>
      <c r="O2872" s="17">
        <v>4825</v>
      </c>
      <c r="P2872" t="s">
        <v>93</v>
      </c>
      <c r="Q2872">
        <v>-817</v>
      </c>
    </row>
    <row r="2873" spans="1:17" x14ac:dyDescent="0.25">
      <c r="A2873" s="13">
        <v>45413</v>
      </c>
      <c r="B2873" t="s">
        <v>36</v>
      </c>
      <c r="C2873" t="s">
        <v>7</v>
      </c>
      <c r="D2873" t="s">
        <v>92</v>
      </c>
      <c r="E2873" t="s">
        <v>145</v>
      </c>
      <c r="F2873" t="s">
        <v>66</v>
      </c>
      <c r="G2873">
        <v>161010048</v>
      </c>
      <c r="H2873" s="19">
        <v>45429</v>
      </c>
      <c r="I2873" t="s">
        <v>80</v>
      </c>
      <c r="J2873" s="1">
        <v>2911.35</v>
      </c>
      <c r="K2873" s="17">
        <v>4771</v>
      </c>
      <c r="L2873" t="s">
        <v>93</v>
      </c>
      <c r="M2873" t="s">
        <v>96</v>
      </c>
      <c r="N2873" s="1">
        <v>2911.35</v>
      </c>
      <c r="O2873" s="17">
        <v>4700</v>
      </c>
      <c r="P2873" t="s">
        <v>93</v>
      </c>
      <c r="Q2873">
        <v>71</v>
      </c>
    </row>
    <row r="2874" spans="1:17" x14ac:dyDescent="0.25">
      <c r="A2874" s="13">
        <v>45413</v>
      </c>
      <c r="B2874" t="s">
        <v>36</v>
      </c>
      <c r="C2874" t="s">
        <v>301</v>
      </c>
      <c r="D2874" t="s">
        <v>65</v>
      </c>
      <c r="E2874" t="s">
        <v>70</v>
      </c>
      <c r="F2874" t="s">
        <v>66</v>
      </c>
      <c r="G2874">
        <v>161005399</v>
      </c>
      <c r="H2874" s="19">
        <v>45430</v>
      </c>
      <c r="I2874" t="s">
        <v>80</v>
      </c>
      <c r="J2874" s="1">
        <v>3957.66</v>
      </c>
      <c r="K2874" s="17">
        <v>4111</v>
      </c>
      <c r="L2874" t="s">
        <v>70</v>
      </c>
      <c r="M2874" t="s">
        <v>96</v>
      </c>
      <c r="N2874" s="1">
        <v>3957.66</v>
      </c>
      <c r="O2874" s="17">
        <v>3924</v>
      </c>
      <c r="P2874" t="s">
        <v>76</v>
      </c>
      <c r="Q2874">
        <v>187</v>
      </c>
    </row>
    <row r="2875" spans="1:17" x14ac:dyDescent="0.25">
      <c r="A2875" s="13">
        <v>45413</v>
      </c>
      <c r="B2875" t="s">
        <v>36</v>
      </c>
      <c r="C2875" t="s">
        <v>300</v>
      </c>
      <c r="D2875" t="s">
        <v>81</v>
      </c>
      <c r="E2875" t="s">
        <v>278</v>
      </c>
      <c r="F2875" t="s">
        <v>66</v>
      </c>
      <c r="G2875">
        <v>151000128</v>
      </c>
      <c r="H2875" s="19">
        <v>45431</v>
      </c>
      <c r="I2875" t="s">
        <v>80</v>
      </c>
      <c r="J2875" s="1">
        <v>4111.97</v>
      </c>
      <c r="K2875" s="17">
        <v>4256</v>
      </c>
      <c r="L2875" t="s">
        <v>70</v>
      </c>
      <c r="M2875" t="s">
        <v>96</v>
      </c>
      <c r="N2875" s="1">
        <v>4111.97</v>
      </c>
      <c r="O2875" s="17">
        <v>3815</v>
      </c>
      <c r="P2875" t="s">
        <v>76</v>
      </c>
      <c r="Q2875">
        <v>441</v>
      </c>
    </row>
    <row r="2876" spans="1:17" x14ac:dyDescent="0.25">
      <c r="A2876" s="13">
        <v>45413</v>
      </c>
      <c r="B2876" t="s">
        <v>36</v>
      </c>
      <c r="C2876" t="s">
        <v>12</v>
      </c>
      <c r="D2876" t="s">
        <v>105</v>
      </c>
      <c r="E2876" t="s">
        <v>73</v>
      </c>
      <c r="F2876" t="s">
        <v>66</v>
      </c>
      <c r="G2876">
        <v>162000460</v>
      </c>
      <c r="H2876" s="19">
        <v>45431</v>
      </c>
      <c r="I2876" t="s">
        <v>80</v>
      </c>
      <c r="J2876" s="1">
        <v>3862.03</v>
      </c>
      <c r="K2876" s="17">
        <v>4310</v>
      </c>
      <c r="L2876" t="s">
        <v>73</v>
      </c>
      <c r="M2876" t="s">
        <v>96</v>
      </c>
      <c r="N2876" s="1">
        <v>3862.03</v>
      </c>
      <c r="O2876" s="17">
        <v>4014</v>
      </c>
      <c r="P2876" t="s">
        <v>70</v>
      </c>
      <c r="Q2876">
        <v>296</v>
      </c>
    </row>
    <row r="2877" spans="1:17" x14ac:dyDescent="0.25">
      <c r="A2877" s="13">
        <v>45413</v>
      </c>
      <c r="B2877" t="s">
        <v>36</v>
      </c>
      <c r="C2877" t="s">
        <v>301</v>
      </c>
      <c r="D2877" t="s">
        <v>65</v>
      </c>
      <c r="E2877" t="s">
        <v>70</v>
      </c>
      <c r="F2877" t="s">
        <v>66</v>
      </c>
      <c r="G2877">
        <v>151000447</v>
      </c>
      <c r="H2877" s="19">
        <v>45432</v>
      </c>
      <c r="I2877" t="s">
        <v>80</v>
      </c>
      <c r="J2877" s="1">
        <v>3911.77</v>
      </c>
      <c r="K2877" s="17">
        <v>4090</v>
      </c>
      <c r="L2877" t="s">
        <v>70</v>
      </c>
      <c r="M2877" t="s">
        <v>96</v>
      </c>
      <c r="N2877" s="1">
        <v>3911.77</v>
      </c>
      <c r="O2877" s="17">
        <v>3869</v>
      </c>
      <c r="P2877" t="s">
        <v>76</v>
      </c>
      <c r="Q2877">
        <v>221</v>
      </c>
    </row>
    <row r="2878" spans="1:17" x14ac:dyDescent="0.25">
      <c r="A2878" s="13">
        <v>45413</v>
      </c>
      <c r="B2878" t="s">
        <v>36</v>
      </c>
      <c r="C2878" t="s">
        <v>300</v>
      </c>
      <c r="D2878" t="s">
        <v>81</v>
      </c>
      <c r="E2878" t="s">
        <v>70</v>
      </c>
      <c r="F2878" t="s">
        <v>66</v>
      </c>
      <c r="G2878">
        <v>161004705</v>
      </c>
      <c r="H2878" s="19">
        <v>45434</v>
      </c>
      <c r="I2878" t="s">
        <v>80</v>
      </c>
      <c r="J2878" s="1">
        <v>4130.97</v>
      </c>
      <c r="K2878" s="17">
        <v>4320</v>
      </c>
      <c r="L2878" t="s">
        <v>73</v>
      </c>
      <c r="M2878" t="s">
        <v>96</v>
      </c>
      <c r="N2878" s="1">
        <v>4130.97</v>
      </c>
      <c r="O2878" s="17">
        <v>4126</v>
      </c>
      <c r="P2878" t="s">
        <v>70</v>
      </c>
      <c r="Q2878">
        <v>194</v>
      </c>
    </row>
    <row r="2879" spans="1:17" x14ac:dyDescent="0.25">
      <c r="A2879" s="13">
        <v>45413</v>
      </c>
      <c r="B2879" t="s">
        <v>36</v>
      </c>
      <c r="C2879" t="s">
        <v>301</v>
      </c>
      <c r="D2879" t="s">
        <v>65</v>
      </c>
      <c r="E2879" t="s">
        <v>70</v>
      </c>
      <c r="F2879" t="s">
        <v>66</v>
      </c>
      <c r="G2879">
        <v>161005409</v>
      </c>
      <c r="H2879" s="19">
        <v>45434</v>
      </c>
      <c r="I2879" t="s">
        <v>80</v>
      </c>
      <c r="J2879" s="1">
        <v>3878.56</v>
      </c>
      <c r="K2879" s="17">
        <v>4145</v>
      </c>
      <c r="L2879" t="s">
        <v>70</v>
      </c>
      <c r="M2879" t="s">
        <v>96</v>
      </c>
      <c r="N2879" s="1">
        <v>3878.56</v>
      </c>
      <c r="O2879" s="17">
        <v>3808</v>
      </c>
      <c r="P2879" t="s">
        <v>76</v>
      </c>
      <c r="Q2879">
        <v>337</v>
      </c>
    </row>
    <row r="2880" spans="1:17" x14ac:dyDescent="0.25">
      <c r="A2880" s="13">
        <v>45413</v>
      </c>
      <c r="B2880" t="s">
        <v>36</v>
      </c>
      <c r="C2880" t="s">
        <v>7</v>
      </c>
      <c r="D2880" t="s">
        <v>69</v>
      </c>
      <c r="E2880" t="s">
        <v>70</v>
      </c>
      <c r="F2880" t="s">
        <v>66</v>
      </c>
      <c r="G2880">
        <v>151000649</v>
      </c>
      <c r="H2880" s="19">
        <v>45435</v>
      </c>
      <c r="I2880" t="s">
        <v>80</v>
      </c>
      <c r="J2880" s="1">
        <v>1280.4000000000001</v>
      </c>
      <c r="K2880" s="17">
        <v>4008</v>
      </c>
      <c r="L2880" t="s">
        <v>70</v>
      </c>
      <c r="M2880" t="s">
        <v>96</v>
      </c>
      <c r="N2880" s="1">
        <v>1280.4000000000001</v>
      </c>
      <c r="O2880" s="17">
        <v>4346</v>
      </c>
      <c r="P2880" t="s">
        <v>73</v>
      </c>
      <c r="Q2880">
        <v>-338</v>
      </c>
    </row>
    <row r="2881" spans="1:17" x14ac:dyDescent="0.25">
      <c r="A2881" s="13">
        <v>45413</v>
      </c>
      <c r="B2881" t="s">
        <v>36</v>
      </c>
      <c r="C2881" t="s">
        <v>7</v>
      </c>
      <c r="D2881" t="s">
        <v>92</v>
      </c>
      <c r="E2881" t="s">
        <v>145</v>
      </c>
      <c r="F2881" t="s">
        <v>66</v>
      </c>
      <c r="G2881">
        <v>151000649</v>
      </c>
      <c r="H2881" s="19">
        <v>45435</v>
      </c>
      <c r="I2881" t="s">
        <v>80</v>
      </c>
      <c r="J2881" s="1">
        <v>2728.33</v>
      </c>
      <c r="K2881" s="17">
        <v>4915</v>
      </c>
      <c r="L2881" t="s">
        <v>97</v>
      </c>
      <c r="M2881" t="s">
        <v>96</v>
      </c>
      <c r="N2881" s="1">
        <v>2728.33</v>
      </c>
      <c r="O2881" s="17">
        <v>4489</v>
      </c>
      <c r="P2881" t="s">
        <v>73</v>
      </c>
      <c r="Q2881">
        <v>426</v>
      </c>
    </row>
    <row r="2882" spans="1:17" x14ac:dyDescent="0.25">
      <c r="A2882" s="13">
        <v>45413</v>
      </c>
      <c r="B2882" t="s">
        <v>36</v>
      </c>
      <c r="C2882" t="s">
        <v>301</v>
      </c>
      <c r="D2882" t="s">
        <v>65</v>
      </c>
      <c r="E2882" t="s">
        <v>70</v>
      </c>
      <c r="F2882" t="s">
        <v>66</v>
      </c>
      <c r="G2882">
        <v>161005412</v>
      </c>
      <c r="H2882" s="19">
        <v>45435</v>
      </c>
      <c r="I2882" t="s">
        <v>80</v>
      </c>
      <c r="J2882" s="1">
        <v>3787.96</v>
      </c>
      <c r="K2882" s="17">
        <v>3905</v>
      </c>
      <c r="L2882" t="s">
        <v>76</v>
      </c>
      <c r="M2882" t="s">
        <v>96</v>
      </c>
      <c r="N2882" s="1">
        <v>3787.96</v>
      </c>
      <c r="O2882" s="17">
        <v>3491</v>
      </c>
      <c r="P2882" t="s">
        <v>78</v>
      </c>
      <c r="Q2882">
        <v>414</v>
      </c>
    </row>
    <row r="2883" spans="1:17" x14ac:dyDescent="0.25">
      <c r="A2883" s="13">
        <v>45413</v>
      </c>
      <c r="B2883" t="s">
        <v>36</v>
      </c>
      <c r="C2883" t="s">
        <v>12</v>
      </c>
      <c r="D2883" t="s">
        <v>105</v>
      </c>
      <c r="E2883" t="s">
        <v>73</v>
      </c>
      <c r="F2883" t="s">
        <v>66</v>
      </c>
      <c r="G2883">
        <v>162000461</v>
      </c>
      <c r="H2883" s="19">
        <v>45435</v>
      </c>
      <c r="I2883" t="s">
        <v>80</v>
      </c>
      <c r="J2883" s="1">
        <v>3733.02</v>
      </c>
      <c r="K2883" s="17">
        <v>3712</v>
      </c>
      <c r="L2883" t="s">
        <v>76</v>
      </c>
      <c r="M2883" t="s">
        <v>96</v>
      </c>
      <c r="N2883" s="1">
        <v>3733.02</v>
      </c>
      <c r="O2883" s="17">
        <v>3494</v>
      </c>
      <c r="P2883" t="s">
        <v>78</v>
      </c>
      <c r="Q2883">
        <v>218</v>
      </c>
    </row>
    <row r="2884" spans="1:17" x14ac:dyDescent="0.25">
      <c r="A2884" s="13">
        <v>45413</v>
      </c>
      <c r="B2884" t="s">
        <v>36</v>
      </c>
      <c r="C2884" t="s">
        <v>301</v>
      </c>
      <c r="D2884" t="s">
        <v>65</v>
      </c>
      <c r="E2884" t="s">
        <v>70</v>
      </c>
      <c r="F2884" t="s">
        <v>66</v>
      </c>
      <c r="G2884">
        <v>151000450</v>
      </c>
      <c r="H2884" s="19">
        <v>45437</v>
      </c>
      <c r="I2884" t="s">
        <v>80</v>
      </c>
      <c r="J2884" s="1">
        <v>4000.98</v>
      </c>
      <c r="K2884" s="17">
        <v>4138</v>
      </c>
      <c r="L2884" t="s">
        <v>70</v>
      </c>
      <c r="M2884" t="s">
        <v>96</v>
      </c>
      <c r="N2884" s="1">
        <v>4000.98</v>
      </c>
      <c r="O2884" s="17">
        <v>3492</v>
      </c>
      <c r="P2884" t="s">
        <v>78</v>
      </c>
      <c r="Q2884">
        <v>646</v>
      </c>
    </row>
    <row r="2885" spans="1:17" x14ac:dyDescent="0.25">
      <c r="A2885" s="13">
        <v>45413</v>
      </c>
      <c r="B2885" t="s">
        <v>36</v>
      </c>
      <c r="C2885" t="s">
        <v>301</v>
      </c>
      <c r="D2885" t="s">
        <v>65</v>
      </c>
      <c r="E2885" t="s">
        <v>70</v>
      </c>
      <c r="F2885" t="s">
        <v>66</v>
      </c>
      <c r="G2885">
        <v>151000451</v>
      </c>
      <c r="H2885" s="19">
        <v>45438</v>
      </c>
      <c r="I2885" t="s">
        <v>80</v>
      </c>
      <c r="J2885" s="1">
        <v>3931.67</v>
      </c>
      <c r="K2885" s="17">
        <v>4134</v>
      </c>
      <c r="L2885" t="s">
        <v>70</v>
      </c>
      <c r="M2885" t="s">
        <v>96</v>
      </c>
      <c r="N2885" s="1">
        <v>3931.67</v>
      </c>
      <c r="O2885" s="17">
        <v>4228</v>
      </c>
      <c r="P2885" t="s">
        <v>70</v>
      </c>
      <c r="Q2885">
        <v>-94</v>
      </c>
    </row>
    <row r="2886" spans="1:17" x14ac:dyDescent="0.25">
      <c r="A2886" s="13">
        <v>45413</v>
      </c>
      <c r="B2886" t="s">
        <v>36</v>
      </c>
      <c r="C2886" t="s">
        <v>301</v>
      </c>
      <c r="D2886" t="s">
        <v>65</v>
      </c>
      <c r="E2886" t="s">
        <v>70</v>
      </c>
      <c r="F2886" t="s">
        <v>66</v>
      </c>
      <c r="G2886">
        <v>161005415</v>
      </c>
      <c r="H2886" s="19">
        <v>45438</v>
      </c>
      <c r="I2886" t="s">
        <v>80</v>
      </c>
      <c r="J2886" s="1">
        <v>3937.6</v>
      </c>
      <c r="K2886" s="17">
        <v>3981</v>
      </c>
      <c r="L2886" t="s">
        <v>76</v>
      </c>
      <c r="M2886" t="s">
        <v>96</v>
      </c>
      <c r="N2886" s="1">
        <v>3937.6</v>
      </c>
      <c r="O2886" s="17">
        <v>3522</v>
      </c>
      <c r="P2886" t="s">
        <v>78</v>
      </c>
      <c r="Q2886">
        <v>459</v>
      </c>
    </row>
    <row r="2887" spans="1:17" x14ac:dyDescent="0.25">
      <c r="A2887" s="13">
        <v>45413</v>
      </c>
      <c r="B2887" t="s">
        <v>36</v>
      </c>
      <c r="C2887" t="s">
        <v>7</v>
      </c>
      <c r="D2887" t="s">
        <v>92</v>
      </c>
      <c r="E2887" t="s">
        <v>145</v>
      </c>
      <c r="F2887" t="s">
        <v>66</v>
      </c>
      <c r="G2887">
        <v>151000651</v>
      </c>
      <c r="H2887" s="19">
        <v>45439</v>
      </c>
      <c r="I2887" t="s">
        <v>80</v>
      </c>
      <c r="J2887" s="1">
        <v>3968.55</v>
      </c>
      <c r="K2887" s="17">
        <v>4915</v>
      </c>
      <c r="L2887" t="s">
        <v>97</v>
      </c>
      <c r="M2887" t="s">
        <v>96</v>
      </c>
      <c r="N2887" s="1">
        <v>3968.55</v>
      </c>
      <c r="O2887" s="17">
        <v>4990</v>
      </c>
      <c r="P2887" t="s">
        <v>97</v>
      </c>
      <c r="Q2887">
        <v>-75</v>
      </c>
    </row>
    <row r="2888" spans="1:17" x14ac:dyDescent="0.25">
      <c r="A2888" s="13">
        <v>45413</v>
      </c>
      <c r="B2888" t="s">
        <v>36</v>
      </c>
      <c r="C2888" t="s">
        <v>301</v>
      </c>
      <c r="D2888" t="s">
        <v>65</v>
      </c>
      <c r="E2888" t="s">
        <v>70</v>
      </c>
      <c r="F2888" t="s">
        <v>66</v>
      </c>
      <c r="G2888">
        <v>161005418</v>
      </c>
      <c r="H2888" s="19">
        <v>45439</v>
      </c>
      <c r="I2888" t="s">
        <v>80</v>
      </c>
      <c r="J2888" s="1">
        <v>4104.76</v>
      </c>
      <c r="K2888" s="17">
        <v>4136</v>
      </c>
      <c r="L2888" t="s">
        <v>70</v>
      </c>
      <c r="M2888" t="s">
        <v>96</v>
      </c>
      <c r="N2888" s="1">
        <v>4104.76</v>
      </c>
      <c r="O2888" s="17">
        <v>4173</v>
      </c>
      <c r="P2888" t="s">
        <v>70</v>
      </c>
      <c r="Q2888">
        <v>-37</v>
      </c>
    </row>
    <row r="2889" spans="1:17" x14ac:dyDescent="0.25">
      <c r="A2889" s="13">
        <v>45413</v>
      </c>
      <c r="B2889" t="s">
        <v>36</v>
      </c>
      <c r="C2889" t="s">
        <v>301</v>
      </c>
      <c r="D2889" t="s">
        <v>65</v>
      </c>
      <c r="E2889" t="s">
        <v>70</v>
      </c>
      <c r="F2889" t="s">
        <v>66</v>
      </c>
      <c r="G2889">
        <v>151000452</v>
      </c>
      <c r="H2889" s="19">
        <v>45440</v>
      </c>
      <c r="I2889" t="s">
        <v>80</v>
      </c>
      <c r="J2889" s="1">
        <v>4020.67</v>
      </c>
      <c r="K2889" s="17">
        <v>4141</v>
      </c>
      <c r="L2889" t="s">
        <v>70</v>
      </c>
      <c r="M2889" t="s">
        <v>96</v>
      </c>
      <c r="N2889" s="1">
        <v>4020.67</v>
      </c>
      <c r="O2889" s="17">
        <v>3420</v>
      </c>
      <c r="P2889" t="s">
        <v>78</v>
      </c>
      <c r="Q2889">
        <v>721</v>
      </c>
    </row>
    <row r="2890" spans="1:17" x14ac:dyDescent="0.25">
      <c r="A2890" s="13">
        <v>45413</v>
      </c>
      <c r="B2890" t="s">
        <v>36</v>
      </c>
      <c r="C2890" t="s">
        <v>298</v>
      </c>
      <c r="D2890" t="s">
        <v>86</v>
      </c>
      <c r="E2890" t="s">
        <v>78</v>
      </c>
      <c r="F2890" t="s">
        <v>66</v>
      </c>
      <c r="G2890">
        <v>151000874</v>
      </c>
      <c r="H2890" s="19">
        <v>45440</v>
      </c>
      <c r="I2890" t="s">
        <v>80</v>
      </c>
      <c r="J2890" s="1">
        <v>4003.21</v>
      </c>
      <c r="K2890" s="17">
        <v>3411</v>
      </c>
      <c r="L2890" t="s">
        <v>78</v>
      </c>
      <c r="M2890" t="s">
        <v>96</v>
      </c>
      <c r="N2890" s="1">
        <v>4003.21</v>
      </c>
      <c r="O2890" s="17">
        <v>3773</v>
      </c>
      <c r="P2890" t="s">
        <v>76</v>
      </c>
      <c r="Q2890">
        <v>-362</v>
      </c>
    </row>
    <row r="2891" spans="1:17" x14ac:dyDescent="0.25">
      <c r="A2891" s="13">
        <v>45413</v>
      </c>
      <c r="B2891" t="s">
        <v>36</v>
      </c>
      <c r="C2891" t="s">
        <v>12</v>
      </c>
      <c r="D2891" t="s">
        <v>105</v>
      </c>
      <c r="E2891" t="s">
        <v>73</v>
      </c>
      <c r="F2891" t="s">
        <v>66</v>
      </c>
      <c r="G2891">
        <v>162000462</v>
      </c>
      <c r="H2891" s="19">
        <v>45440</v>
      </c>
      <c r="I2891" t="s">
        <v>80</v>
      </c>
      <c r="J2891" s="1">
        <v>3918.27</v>
      </c>
      <c r="K2891" s="17">
        <v>3715</v>
      </c>
      <c r="L2891" t="s">
        <v>76</v>
      </c>
      <c r="M2891" t="s">
        <v>96</v>
      </c>
      <c r="N2891" s="1">
        <v>3918.27</v>
      </c>
      <c r="O2891" s="17">
        <v>3574</v>
      </c>
      <c r="P2891" t="s">
        <v>78</v>
      </c>
      <c r="Q2891">
        <v>141</v>
      </c>
    </row>
    <row r="2892" spans="1:17" x14ac:dyDescent="0.25">
      <c r="A2892" s="13">
        <v>45413</v>
      </c>
      <c r="B2892" t="s">
        <v>36</v>
      </c>
      <c r="C2892" t="s">
        <v>298</v>
      </c>
      <c r="D2892" t="s">
        <v>89</v>
      </c>
      <c r="E2892" t="s">
        <v>73</v>
      </c>
      <c r="F2892" t="s">
        <v>66</v>
      </c>
      <c r="G2892">
        <v>151000090</v>
      </c>
      <c r="H2892" s="19">
        <v>45443</v>
      </c>
      <c r="I2892" t="s">
        <v>67</v>
      </c>
      <c r="J2892" s="1">
        <v>3828</v>
      </c>
      <c r="K2892" s="17">
        <v>4381</v>
      </c>
      <c r="L2892" t="s">
        <v>73</v>
      </c>
      <c r="M2892" t="s">
        <v>96</v>
      </c>
      <c r="N2892" s="1">
        <v>3828</v>
      </c>
      <c r="O2892" s="17">
        <v>3219</v>
      </c>
      <c r="P2892" t="s">
        <v>136</v>
      </c>
      <c r="Q2892">
        <v>1162</v>
      </c>
    </row>
    <row r="2893" spans="1:17" x14ac:dyDescent="0.25">
      <c r="A2893" s="13">
        <v>45444</v>
      </c>
      <c r="B2893" t="s">
        <v>36</v>
      </c>
      <c r="C2893" t="s">
        <v>301</v>
      </c>
      <c r="D2893" t="s">
        <v>65</v>
      </c>
      <c r="E2893" t="s">
        <v>70</v>
      </c>
      <c r="F2893" t="s">
        <v>66</v>
      </c>
      <c r="G2893">
        <v>151000454</v>
      </c>
      <c r="H2893" s="19">
        <v>45443</v>
      </c>
      <c r="I2893" t="s">
        <v>80</v>
      </c>
      <c r="J2893" s="1">
        <v>4115.9799999999996</v>
      </c>
      <c r="K2893" s="17">
        <v>3859</v>
      </c>
      <c r="L2893" t="s">
        <v>76</v>
      </c>
      <c r="M2893" t="s">
        <v>96</v>
      </c>
      <c r="N2893" s="1">
        <v>4115.9799999999996</v>
      </c>
      <c r="O2893" s="17">
        <v>3563</v>
      </c>
      <c r="P2893" t="s">
        <v>78</v>
      </c>
      <c r="Q2893">
        <v>296</v>
      </c>
    </row>
    <row r="2894" spans="1:17" x14ac:dyDescent="0.25">
      <c r="A2894" s="13">
        <v>45444</v>
      </c>
      <c r="B2894" t="s">
        <v>36</v>
      </c>
      <c r="C2894" t="s">
        <v>301</v>
      </c>
      <c r="D2894" t="s">
        <v>65</v>
      </c>
      <c r="E2894" t="s">
        <v>70</v>
      </c>
      <c r="F2894" t="s">
        <v>66</v>
      </c>
      <c r="G2894">
        <v>161005424</v>
      </c>
      <c r="H2894" s="19">
        <v>45443</v>
      </c>
      <c r="I2894" t="s">
        <v>80</v>
      </c>
      <c r="J2894" s="1">
        <v>4027.42</v>
      </c>
      <c r="K2894" s="17">
        <v>4139</v>
      </c>
      <c r="L2894" t="s">
        <v>70</v>
      </c>
      <c r="M2894" t="s">
        <v>96</v>
      </c>
      <c r="N2894" s="1">
        <v>4027.42</v>
      </c>
      <c r="O2894" s="17">
        <v>3525</v>
      </c>
      <c r="P2894" t="s">
        <v>78</v>
      </c>
      <c r="Q2894">
        <v>614</v>
      </c>
    </row>
    <row r="2895" spans="1:17" x14ac:dyDescent="0.25">
      <c r="A2895" s="13">
        <v>45444</v>
      </c>
      <c r="B2895" t="s">
        <v>36</v>
      </c>
      <c r="C2895" t="s">
        <v>7</v>
      </c>
      <c r="D2895" t="s">
        <v>92</v>
      </c>
      <c r="E2895" t="s">
        <v>145</v>
      </c>
      <c r="F2895" t="s">
        <v>66</v>
      </c>
      <c r="G2895">
        <v>151000652</v>
      </c>
      <c r="H2895" s="19">
        <v>45444</v>
      </c>
      <c r="I2895" t="s">
        <v>80</v>
      </c>
      <c r="J2895" s="1">
        <v>2979.35</v>
      </c>
      <c r="K2895" s="17">
        <v>4388</v>
      </c>
      <c r="L2895" t="s">
        <v>73</v>
      </c>
      <c r="M2895" t="s">
        <v>96</v>
      </c>
      <c r="N2895" s="1">
        <v>2979.35</v>
      </c>
      <c r="O2895" s="17">
        <v>4995</v>
      </c>
      <c r="P2895" t="s">
        <v>97</v>
      </c>
      <c r="Q2895">
        <v>-607</v>
      </c>
    </row>
    <row r="2896" spans="1:17" x14ac:dyDescent="0.25">
      <c r="A2896" s="13">
        <v>45444</v>
      </c>
      <c r="B2896" t="s">
        <v>36</v>
      </c>
      <c r="C2896" t="s">
        <v>7</v>
      </c>
      <c r="D2896" t="s">
        <v>69</v>
      </c>
      <c r="E2896" t="s">
        <v>70</v>
      </c>
      <c r="F2896" t="s">
        <v>66</v>
      </c>
      <c r="G2896">
        <v>151000652</v>
      </c>
      <c r="H2896" s="19">
        <v>45444</v>
      </c>
      <c r="I2896" t="s">
        <v>80</v>
      </c>
      <c r="J2896" s="1">
        <v>1038.07</v>
      </c>
      <c r="K2896" s="17">
        <v>4011</v>
      </c>
      <c r="L2896" t="s">
        <v>70</v>
      </c>
      <c r="M2896" t="s">
        <v>96</v>
      </c>
      <c r="N2896" s="1">
        <v>1038.07</v>
      </c>
      <c r="O2896" s="17">
        <v>4204</v>
      </c>
      <c r="P2896" t="s">
        <v>70</v>
      </c>
      <c r="Q2896">
        <v>-193</v>
      </c>
    </row>
    <row r="2897" spans="1:17" x14ac:dyDescent="0.25">
      <c r="A2897" s="13">
        <v>45444</v>
      </c>
      <c r="B2897" t="s">
        <v>36</v>
      </c>
      <c r="C2897" t="s">
        <v>300</v>
      </c>
      <c r="D2897" t="s">
        <v>81</v>
      </c>
      <c r="E2897" t="s">
        <v>70</v>
      </c>
      <c r="F2897" t="s">
        <v>66</v>
      </c>
      <c r="G2897">
        <v>161004710</v>
      </c>
      <c r="H2897" s="19">
        <v>45444</v>
      </c>
      <c r="I2897" t="s">
        <v>80</v>
      </c>
      <c r="J2897" s="1">
        <v>4049.4</v>
      </c>
      <c r="K2897" s="17">
        <v>4569</v>
      </c>
      <c r="L2897" t="s">
        <v>73</v>
      </c>
      <c r="M2897" t="s">
        <v>96</v>
      </c>
      <c r="N2897" s="1">
        <v>4049.4</v>
      </c>
      <c r="O2897" s="17">
        <v>3466</v>
      </c>
      <c r="P2897" t="s">
        <v>78</v>
      </c>
      <c r="Q2897">
        <v>1103</v>
      </c>
    </row>
    <row r="2898" spans="1:17" x14ac:dyDescent="0.25">
      <c r="A2898" s="13">
        <v>45444</v>
      </c>
      <c r="B2898" t="s">
        <v>36</v>
      </c>
      <c r="C2898" t="s">
        <v>301</v>
      </c>
      <c r="D2898" t="s">
        <v>65</v>
      </c>
      <c r="E2898" t="s">
        <v>70</v>
      </c>
      <c r="F2898" t="s">
        <v>66</v>
      </c>
      <c r="G2898">
        <v>151000456</v>
      </c>
      <c r="H2898" s="19">
        <v>45446</v>
      </c>
      <c r="I2898" t="s">
        <v>80</v>
      </c>
      <c r="J2898" s="1">
        <v>3953.4</v>
      </c>
      <c r="K2898" s="17">
        <v>4129</v>
      </c>
      <c r="L2898" t="s">
        <v>70</v>
      </c>
      <c r="M2898" t="s">
        <v>96</v>
      </c>
      <c r="N2898" s="1">
        <v>3953.4</v>
      </c>
      <c r="O2898" s="17">
        <v>3646</v>
      </c>
      <c r="P2898" t="s">
        <v>78</v>
      </c>
      <c r="Q2898">
        <v>483</v>
      </c>
    </row>
    <row r="2899" spans="1:17" x14ac:dyDescent="0.25">
      <c r="A2899" s="13">
        <v>45444</v>
      </c>
      <c r="B2899" t="s">
        <v>36</v>
      </c>
      <c r="C2899" t="s">
        <v>300</v>
      </c>
      <c r="D2899" t="s">
        <v>81</v>
      </c>
      <c r="E2899" t="s">
        <v>70</v>
      </c>
      <c r="F2899" t="s">
        <v>66</v>
      </c>
      <c r="G2899">
        <v>161004711</v>
      </c>
      <c r="H2899" s="19">
        <v>45446</v>
      </c>
      <c r="I2899" t="s">
        <v>80</v>
      </c>
      <c r="J2899" s="1">
        <v>3981.5</v>
      </c>
      <c r="K2899" s="17">
        <v>4245</v>
      </c>
      <c r="L2899" t="s">
        <v>70</v>
      </c>
      <c r="M2899" t="s">
        <v>96</v>
      </c>
      <c r="N2899" s="1">
        <v>3981.5</v>
      </c>
      <c r="O2899" s="17">
        <v>3971</v>
      </c>
      <c r="P2899" t="s">
        <v>76</v>
      </c>
      <c r="Q2899">
        <v>274</v>
      </c>
    </row>
    <row r="2900" spans="1:17" x14ac:dyDescent="0.25">
      <c r="A2900" s="13">
        <v>45444</v>
      </c>
      <c r="B2900" t="s">
        <v>36</v>
      </c>
      <c r="C2900" t="s">
        <v>301</v>
      </c>
      <c r="D2900" t="s">
        <v>65</v>
      </c>
      <c r="E2900" t="s">
        <v>70</v>
      </c>
      <c r="F2900" t="s">
        <v>66</v>
      </c>
      <c r="G2900">
        <v>161005432</v>
      </c>
      <c r="H2900" s="19">
        <v>45447</v>
      </c>
      <c r="I2900" t="s">
        <v>80</v>
      </c>
      <c r="J2900" s="1">
        <v>4120.6000000000004</v>
      </c>
      <c r="K2900" s="17">
        <v>4084</v>
      </c>
      <c r="L2900" t="s">
        <v>70</v>
      </c>
      <c r="M2900" t="s">
        <v>96</v>
      </c>
      <c r="N2900" s="1">
        <v>4120.6000000000004</v>
      </c>
      <c r="O2900" s="17">
        <v>3456</v>
      </c>
      <c r="P2900" t="s">
        <v>78</v>
      </c>
      <c r="Q2900">
        <v>628</v>
      </c>
    </row>
    <row r="2901" spans="1:17" x14ac:dyDescent="0.25">
      <c r="A2901" s="13">
        <v>45444</v>
      </c>
      <c r="B2901" t="s">
        <v>36</v>
      </c>
      <c r="C2901" t="s">
        <v>301</v>
      </c>
      <c r="D2901" t="s">
        <v>65</v>
      </c>
      <c r="E2901" t="s">
        <v>70</v>
      </c>
      <c r="F2901" t="s">
        <v>66</v>
      </c>
      <c r="G2901">
        <v>161005433</v>
      </c>
      <c r="H2901" s="19">
        <v>45448</v>
      </c>
      <c r="I2901" t="s">
        <v>80</v>
      </c>
      <c r="J2901" s="1">
        <v>3892.9</v>
      </c>
      <c r="K2901" s="17">
        <v>4135</v>
      </c>
      <c r="L2901" t="s">
        <v>70</v>
      </c>
      <c r="M2901" t="s">
        <v>96</v>
      </c>
      <c r="N2901" s="1">
        <v>3892.9</v>
      </c>
      <c r="O2901" s="17">
        <v>3837</v>
      </c>
      <c r="P2901" t="s">
        <v>76</v>
      </c>
      <c r="Q2901">
        <v>298</v>
      </c>
    </row>
    <row r="2902" spans="1:17" x14ac:dyDescent="0.25">
      <c r="A2902" s="13">
        <v>45444</v>
      </c>
      <c r="B2902" t="s">
        <v>36</v>
      </c>
      <c r="C2902" t="s">
        <v>301</v>
      </c>
      <c r="D2902" t="s">
        <v>65</v>
      </c>
      <c r="E2902" t="s">
        <v>70</v>
      </c>
      <c r="F2902" t="s">
        <v>66</v>
      </c>
      <c r="G2902">
        <v>151000458</v>
      </c>
      <c r="H2902" s="19">
        <v>45449</v>
      </c>
      <c r="I2902" t="s">
        <v>80</v>
      </c>
      <c r="J2902" s="1">
        <v>3497</v>
      </c>
      <c r="K2902" s="17">
        <v>3824</v>
      </c>
      <c r="L2902" t="s">
        <v>76</v>
      </c>
      <c r="M2902" t="s">
        <v>96</v>
      </c>
      <c r="N2902" s="1">
        <v>3497</v>
      </c>
      <c r="O2902" s="17">
        <v>3718</v>
      </c>
      <c r="P2902" t="s">
        <v>76</v>
      </c>
      <c r="Q2902">
        <v>106</v>
      </c>
    </row>
    <row r="2903" spans="1:17" x14ac:dyDescent="0.25">
      <c r="A2903" s="13">
        <v>45444</v>
      </c>
      <c r="B2903" t="s">
        <v>36</v>
      </c>
      <c r="C2903" t="s">
        <v>301</v>
      </c>
      <c r="D2903" t="s">
        <v>65</v>
      </c>
      <c r="E2903" t="s">
        <v>70</v>
      </c>
      <c r="F2903" t="s">
        <v>66</v>
      </c>
      <c r="G2903">
        <v>151000460</v>
      </c>
      <c r="H2903" s="19">
        <v>45451</v>
      </c>
      <c r="I2903" t="s">
        <v>80</v>
      </c>
      <c r="J2903" s="1">
        <v>3636.3</v>
      </c>
      <c r="K2903" s="17">
        <v>4138</v>
      </c>
      <c r="L2903" t="s">
        <v>70</v>
      </c>
      <c r="M2903" t="s">
        <v>96</v>
      </c>
      <c r="N2903" s="1">
        <v>3636.3</v>
      </c>
      <c r="O2903" s="17">
        <v>3531</v>
      </c>
      <c r="P2903" t="s">
        <v>78</v>
      </c>
      <c r="Q2903">
        <v>607</v>
      </c>
    </row>
    <row r="2904" spans="1:17" x14ac:dyDescent="0.25">
      <c r="A2904" s="13">
        <v>45444</v>
      </c>
      <c r="B2904" t="s">
        <v>36</v>
      </c>
      <c r="C2904" t="s">
        <v>301</v>
      </c>
      <c r="D2904" t="s">
        <v>65</v>
      </c>
      <c r="E2904" t="s">
        <v>70</v>
      </c>
      <c r="F2904" t="s">
        <v>66</v>
      </c>
      <c r="G2904">
        <v>151000461</v>
      </c>
      <c r="H2904" s="19">
        <v>45451</v>
      </c>
      <c r="I2904" t="s">
        <v>80</v>
      </c>
      <c r="J2904" s="1">
        <v>3900</v>
      </c>
      <c r="K2904" s="17">
        <v>4081</v>
      </c>
      <c r="L2904" t="s">
        <v>70</v>
      </c>
      <c r="M2904" t="s">
        <v>96</v>
      </c>
      <c r="N2904" s="1">
        <v>3900</v>
      </c>
      <c r="O2904" s="17">
        <v>4198</v>
      </c>
      <c r="P2904" t="s">
        <v>70</v>
      </c>
      <c r="Q2904">
        <v>-117</v>
      </c>
    </row>
    <row r="2905" spans="1:17" x14ac:dyDescent="0.25">
      <c r="A2905" s="13">
        <v>45444</v>
      </c>
      <c r="B2905" t="s">
        <v>36</v>
      </c>
      <c r="C2905" t="s">
        <v>301</v>
      </c>
      <c r="D2905" t="s">
        <v>65</v>
      </c>
      <c r="E2905" t="s">
        <v>70</v>
      </c>
      <c r="F2905" t="s">
        <v>66</v>
      </c>
      <c r="G2905">
        <v>161005438</v>
      </c>
      <c r="H2905" s="19">
        <v>45452</v>
      </c>
      <c r="I2905" t="s">
        <v>80</v>
      </c>
      <c r="J2905" s="1">
        <v>4053.9</v>
      </c>
      <c r="K2905" s="17">
        <v>4137</v>
      </c>
      <c r="L2905" t="s">
        <v>70</v>
      </c>
      <c r="M2905" t="s">
        <v>96</v>
      </c>
      <c r="N2905" s="1">
        <v>4053.9</v>
      </c>
      <c r="O2905" s="17">
        <v>3442</v>
      </c>
      <c r="P2905" t="s">
        <v>78</v>
      </c>
      <c r="Q2905">
        <v>695</v>
      </c>
    </row>
    <row r="2906" spans="1:17" x14ac:dyDescent="0.25">
      <c r="A2906" s="13">
        <v>45444</v>
      </c>
      <c r="B2906" t="s">
        <v>36</v>
      </c>
      <c r="C2906" t="s">
        <v>301</v>
      </c>
      <c r="D2906" t="s">
        <v>65</v>
      </c>
      <c r="E2906" t="s">
        <v>70</v>
      </c>
      <c r="F2906" t="s">
        <v>66</v>
      </c>
      <c r="G2906">
        <v>161005440</v>
      </c>
      <c r="H2906" s="19">
        <v>45453</v>
      </c>
      <c r="I2906" t="s">
        <v>80</v>
      </c>
      <c r="J2906" s="1">
        <v>3984.3</v>
      </c>
      <c r="K2906" s="17">
        <v>3898</v>
      </c>
      <c r="L2906" t="s">
        <v>76</v>
      </c>
      <c r="M2906" t="s">
        <v>96</v>
      </c>
      <c r="N2906" s="1">
        <v>3984.3</v>
      </c>
      <c r="O2906" s="17">
        <v>3915</v>
      </c>
      <c r="P2906" t="s">
        <v>76</v>
      </c>
      <c r="Q2906">
        <v>-17</v>
      </c>
    </row>
    <row r="2907" spans="1:17" x14ac:dyDescent="0.25">
      <c r="A2907" s="13">
        <v>45444</v>
      </c>
      <c r="B2907" t="s">
        <v>36</v>
      </c>
      <c r="C2907" t="s">
        <v>301</v>
      </c>
      <c r="D2907" t="s">
        <v>65</v>
      </c>
      <c r="E2907" t="s">
        <v>70</v>
      </c>
      <c r="F2907" t="s">
        <v>66</v>
      </c>
      <c r="G2907">
        <v>151000465</v>
      </c>
      <c r="H2907" s="19">
        <v>45454</v>
      </c>
      <c r="I2907" t="s">
        <v>80</v>
      </c>
      <c r="J2907" s="1">
        <v>4013.4</v>
      </c>
      <c r="K2907" s="17">
        <v>3952</v>
      </c>
      <c r="L2907" t="s">
        <v>76</v>
      </c>
      <c r="M2907" t="s">
        <v>96</v>
      </c>
      <c r="N2907" s="1">
        <v>4013.4</v>
      </c>
      <c r="O2907" s="17">
        <v>3999</v>
      </c>
      <c r="P2907" t="s">
        <v>76</v>
      </c>
      <c r="Q2907">
        <v>-47</v>
      </c>
    </row>
    <row r="2908" spans="1:17" x14ac:dyDescent="0.25">
      <c r="A2908" s="13">
        <v>45444</v>
      </c>
      <c r="B2908" t="s">
        <v>36</v>
      </c>
      <c r="C2908" t="s">
        <v>301</v>
      </c>
      <c r="D2908" t="s">
        <v>65</v>
      </c>
      <c r="E2908" t="s">
        <v>70</v>
      </c>
      <c r="F2908" t="s">
        <v>66</v>
      </c>
      <c r="G2908">
        <v>151000468</v>
      </c>
      <c r="H2908" s="19">
        <v>45455</v>
      </c>
      <c r="I2908" t="s">
        <v>80</v>
      </c>
      <c r="J2908" s="1">
        <v>4072.1</v>
      </c>
      <c r="K2908" s="17">
        <v>4147</v>
      </c>
      <c r="L2908" t="s">
        <v>70</v>
      </c>
      <c r="M2908" t="s">
        <v>96</v>
      </c>
      <c r="N2908" s="1">
        <v>4072.1</v>
      </c>
      <c r="O2908" s="17">
        <v>4265</v>
      </c>
      <c r="P2908" t="s">
        <v>70</v>
      </c>
      <c r="Q2908">
        <v>-118</v>
      </c>
    </row>
    <row r="2909" spans="1:17" x14ac:dyDescent="0.25">
      <c r="A2909" s="13">
        <v>45444</v>
      </c>
      <c r="B2909" t="s">
        <v>36</v>
      </c>
      <c r="C2909" t="s">
        <v>301</v>
      </c>
      <c r="D2909" t="s">
        <v>65</v>
      </c>
      <c r="E2909" t="s">
        <v>70</v>
      </c>
      <c r="F2909" t="s">
        <v>66</v>
      </c>
      <c r="G2909">
        <v>151000470</v>
      </c>
      <c r="H2909" s="19">
        <v>45456</v>
      </c>
      <c r="I2909" t="s">
        <v>80</v>
      </c>
      <c r="J2909" s="1">
        <v>3965.5</v>
      </c>
      <c r="K2909" s="17">
        <v>4091</v>
      </c>
      <c r="L2909" t="s">
        <v>70</v>
      </c>
      <c r="M2909" t="s">
        <v>96</v>
      </c>
      <c r="N2909" s="1">
        <v>3965.5</v>
      </c>
      <c r="O2909" s="17">
        <v>4193</v>
      </c>
      <c r="P2909" t="s">
        <v>70</v>
      </c>
      <c r="Q2909">
        <v>-102</v>
      </c>
    </row>
    <row r="2910" spans="1:17" x14ac:dyDescent="0.25">
      <c r="A2910" s="13">
        <v>45444</v>
      </c>
      <c r="B2910" t="s">
        <v>36</v>
      </c>
      <c r="C2910" t="s">
        <v>301</v>
      </c>
      <c r="D2910" t="s">
        <v>65</v>
      </c>
      <c r="E2910" t="s">
        <v>70</v>
      </c>
      <c r="F2910" t="s">
        <v>66</v>
      </c>
      <c r="G2910">
        <v>141000109</v>
      </c>
      <c r="H2910" s="19">
        <v>45457</v>
      </c>
      <c r="I2910" t="s">
        <v>80</v>
      </c>
      <c r="J2910" s="1">
        <v>3808.1</v>
      </c>
      <c r="K2910" s="17">
        <v>4035</v>
      </c>
      <c r="L2910" t="s">
        <v>70</v>
      </c>
      <c r="M2910" t="s">
        <v>96</v>
      </c>
      <c r="N2910" s="1">
        <v>3808.1</v>
      </c>
      <c r="O2910" s="17">
        <v>3970</v>
      </c>
      <c r="P2910" t="s">
        <v>76</v>
      </c>
      <c r="Q2910">
        <v>65</v>
      </c>
    </row>
    <row r="2911" spans="1:17" x14ac:dyDescent="0.25">
      <c r="A2911" s="13">
        <v>45444</v>
      </c>
      <c r="B2911" t="s">
        <v>36</v>
      </c>
      <c r="C2911" t="s">
        <v>301</v>
      </c>
      <c r="D2911" t="s">
        <v>65</v>
      </c>
      <c r="E2911" t="s">
        <v>70</v>
      </c>
      <c r="F2911" t="s">
        <v>66</v>
      </c>
      <c r="G2911">
        <v>161005446</v>
      </c>
      <c r="H2911" s="19">
        <v>45458</v>
      </c>
      <c r="I2911" t="s">
        <v>80</v>
      </c>
      <c r="J2911" s="1">
        <v>4054</v>
      </c>
      <c r="K2911" s="17">
        <v>4130</v>
      </c>
      <c r="L2911" t="s">
        <v>70</v>
      </c>
      <c r="M2911" t="s">
        <v>96</v>
      </c>
      <c r="N2911" s="1">
        <v>4054</v>
      </c>
      <c r="O2911" s="17">
        <v>3837</v>
      </c>
      <c r="P2911" t="s">
        <v>76</v>
      </c>
      <c r="Q2911">
        <v>293</v>
      </c>
    </row>
    <row r="2912" spans="1:17" x14ac:dyDescent="0.25">
      <c r="A2912" s="13">
        <v>45444</v>
      </c>
      <c r="B2912" t="s">
        <v>36</v>
      </c>
      <c r="C2912" t="s">
        <v>301</v>
      </c>
      <c r="D2912" t="s">
        <v>65</v>
      </c>
      <c r="E2912" t="s">
        <v>70</v>
      </c>
      <c r="F2912" t="s">
        <v>66</v>
      </c>
      <c r="G2912">
        <v>161005448</v>
      </c>
      <c r="H2912" s="19">
        <v>45459</v>
      </c>
      <c r="I2912" t="s">
        <v>80</v>
      </c>
      <c r="J2912" s="1">
        <v>4097</v>
      </c>
      <c r="K2912" s="17">
        <v>3799</v>
      </c>
      <c r="L2912" t="s">
        <v>76</v>
      </c>
      <c r="M2912" t="s">
        <v>96</v>
      </c>
      <c r="N2912" s="1">
        <v>4097</v>
      </c>
      <c r="O2912" s="17">
        <v>3879</v>
      </c>
      <c r="P2912" t="s">
        <v>76</v>
      </c>
      <c r="Q2912">
        <v>-80</v>
      </c>
    </row>
    <row r="2913" spans="1:17" x14ac:dyDescent="0.25">
      <c r="A2913" s="13">
        <v>45444</v>
      </c>
      <c r="B2913" t="s">
        <v>36</v>
      </c>
      <c r="C2913" t="s">
        <v>301</v>
      </c>
      <c r="D2913" t="s">
        <v>65</v>
      </c>
      <c r="E2913" t="s">
        <v>70</v>
      </c>
      <c r="F2913" t="s">
        <v>66</v>
      </c>
      <c r="G2913">
        <v>151000474</v>
      </c>
      <c r="H2913" s="19">
        <v>45462</v>
      </c>
      <c r="I2913" t="s">
        <v>80</v>
      </c>
      <c r="J2913" s="1">
        <v>4018.5</v>
      </c>
      <c r="K2913" s="17">
        <v>4131</v>
      </c>
      <c r="L2913" t="s">
        <v>70</v>
      </c>
      <c r="M2913" t="s">
        <v>96</v>
      </c>
      <c r="N2913" s="1">
        <v>4018.5</v>
      </c>
      <c r="O2913" s="17">
        <v>3527</v>
      </c>
      <c r="P2913" t="s">
        <v>78</v>
      </c>
      <c r="Q2913">
        <v>604</v>
      </c>
    </row>
    <row r="2914" spans="1:17" x14ac:dyDescent="0.25">
      <c r="A2914" s="13">
        <v>45444</v>
      </c>
      <c r="B2914" t="s">
        <v>36</v>
      </c>
      <c r="C2914" t="s">
        <v>300</v>
      </c>
      <c r="D2914" t="s">
        <v>81</v>
      </c>
      <c r="E2914" t="s">
        <v>70</v>
      </c>
      <c r="F2914" t="s">
        <v>66</v>
      </c>
      <c r="G2914">
        <v>161004720</v>
      </c>
      <c r="H2914" s="19">
        <v>45462</v>
      </c>
      <c r="I2914" t="s">
        <v>80</v>
      </c>
      <c r="J2914" s="1">
        <v>3947.9</v>
      </c>
      <c r="K2914" s="17">
        <v>4635</v>
      </c>
      <c r="L2914" t="s">
        <v>93</v>
      </c>
      <c r="M2914" t="s">
        <v>96</v>
      </c>
      <c r="N2914" s="1">
        <v>3947.9</v>
      </c>
      <c r="O2914" s="17">
        <v>3510</v>
      </c>
      <c r="P2914" t="s">
        <v>78</v>
      </c>
      <c r="Q2914">
        <v>1125</v>
      </c>
    </row>
    <row r="2915" spans="1:17" x14ac:dyDescent="0.25">
      <c r="A2915" s="13">
        <v>45444</v>
      </c>
      <c r="B2915" t="s">
        <v>36</v>
      </c>
      <c r="C2915" t="s">
        <v>300</v>
      </c>
      <c r="D2915" t="s">
        <v>81</v>
      </c>
      <c r="E2915" t="s">
        <v>70</v>
      </c>
      <c r="F2915" t="s">
        <v>66</v>
      </c>
      <c r="G2915">
        <v>151000133</v>
      </c>
      <c r="H2915" s="19">
        <v>45464</v>
      </c>
      <c r="I2915" t="s">
        <v>80</v>
      </c>
      <c r="J2915" s="1">
        <v>3942.7</v>
      </c>
      <c r="K2915" s="17">
        <v>4141</v>
      </c>
      <c r="L2915" t="s">
        <v>70</v>
      </c>
      <c r="M2915" t="s">
        <v>96</v>
      </c>
      <c r="N2915" s="1">
        <v>3942.7</v>
      </c>
      <c r="O2915" s="17">
        <v>4331</v>
      </c>
      <c r="P2915" t="s">
        <v>73</v>
      </c>
      <c r="Q2915">
        <v>-190</v>
      </c>
    </row>
    <row r="2916" spans="1:17" x14ac:dyDescent="0.25">
      <c r="A2916" s="13">
        <v>45444</v>
      </c>
      <c r="B2916" t="s">
        <v>36</v>
      </c>
      <c r="C2916" t="s">
        <v>7</v>
      </c>
      <c r="D2916" t="s">
        <v>92</v>
      </c>
      <c r="E2916" t="s">
        <v>145</v>
      </c>
      <c r="F2916" t="s">
        <v>66</v>
      </c>
      <c r="G2916">
        <v>151000661</v>
      </c>
      <c r="H2916" s="19">
        <v>45464</v>
      </c>
      <c r="I2916" t="s">
        <v>80</v>
      </c>
      <c r="J2916" s="1">
        <v>3970.8</v>
      </c>
      <c r="K2916" s="17">
        <v>4912</v>
      </c>
      <c r="L2916" t="s">
        <v>97</v>
      </c>
      <c r="M2916" t="s">
        <v>96</v>
      </c>
      <c r="N2916" s="1">
        <v>3970.8</v>
      </c>
      <c r="O2916" s="17">
        <v>5092</v>
      </c>
      <c r="P2916" t="s">
        <v>97</v>
      </c>
      <c r="Q2916">
        <v>-180</v>
      </c>
    </row>
    <row r="2917" spans="1:17" x14ac:dyDescent="0.25">
      <c r="A2917" s="13">
        <v>45444</v>
      </c>
      <c r="B2917" t="s">
        <v>36</v>
      </c>
      <c r="C2917" t="s">
        <v>7</v>
      </c>
      <c r="D2917" t="s">
        <v>92</v>
      </c>
      <c r="E2917" t="s">
        <v>145</v>
      </c>
      <c r="F2917" t="s">
        <v>66</v>
      </c>
      <c r="G2917">
        <v>151000662</v>
      </c>
      <c r="H2917" s="19">
        <v>45466</v>
      </c>
      <c r="I2917" t="s">
        <v>80</v>
      </c>
      <c r="J2917" s="1">
        <v>4007.1</v>
      </c>
      <c r="K2917" s="17">
        <v>3760</v>
      </c>
      <c r="L2917" t="s">
        <v>76</v>
      </c>
      <c r="M2917" t="s">
        <v>96</v>
      </c>
      <c r="N2917" s="1">
        <v>4007.1</v>
      </c>
      <c r="O2917" s="17">
        <v>5177</v>
      </c>
      <c r="P2917" t="s">
        <v>97</v>
      </c>
      <c r="Q2917">
        <v>-1417</v>
      </c>
    </row>
    <row r="2918" spans="1:17" x14ac:dyDescent="0.25">
      <c r="A2918" s="13">
        <v>45444</v>
      </c>
      <c r="B2918" t="s">
        <v>36</v>
      </c>
      <c r="C2918" t="s">
        <v>298</v>
      </c>
      <c r="D2918" t="s">
        <v>86</v>
      </c>
      <c r="E2918" t="s">
        <v>78</v>
      </c>
      <c r="F2918" t="s">
        <v>66</v>
      </c>
      <c r="G2918">
        <v>161015910</v>
      </c>
      <c r="H2918" s="19">
        <v>45466</v>
      </c>
      <c r="I2918" t="s">
        <v>80</v>
      </c>
      <c r="J2918" s="1">
        <v>3743.9</v>
      </c>
      <c r="K2918" s="17">
        <v>3418</v>
      </c>
      <c r="L2918" t="s">
        <v>78</v>
      </c>
      <c r="M2918" t="s">
        <v>96</v>
      </c>
      <c r="N2918" s="1">
        <v>3743.9</v>
      </c>
      <c r="O2918" s="17">
        <v>3750</v>
      </c>
      <c r="P2918" t="s">
        <v>76</v>
      </c>
      <c r="Q2918">
        <v>-332</v>
      </c>
    </row>
    <row r="2919" spans="1:17" x14ac:dyDescent="0.25">
      <c r="A2919" s="13">
        <v>45444</v>
      </c>
      <c r="B2919" t="s">
        <v>36</v>
      </c>
      <c r="C2919" t="s">
        <v>301</v>
      </c>
      <c r="D2919" t="s">
        <v>65</v>
      </c>
      <c r="E2919" t="s">
        <v>70</v>
      </c>
      <c r="F2919" t="s">
        <v>66</v>
      </c>
      <c r="G2919">
        <v>151000477</v>
      </c>
      <c r="H2919" s="19">
        <v>45467</v>
      </c>
      <c r="I2919" t="s">
        <v>80</v>
      </c>
      <c r="J2919" s="1">
        <v>4080.9</v>
      </c>
      <c r="K2919" s="17">
        <v>4141</v>
      </c>
      <c r="L2919" t="s">
        <v>70</v>
      </c>
      <c r="M2919" t="s">
        <v>96</v>
      </c>
      <c r="N2919" s="1">
        <v>4080.9</v>
      </c>
      <c r="O2919" s="17">
        <v>4268</v>
      </c>
      <c r="P2919" t="s">
        <v>70</v>
      </c>
      <c r="Q2919">
        <v>-127</v>
      </c>
    </row>
    <row r="2920" spans="1:17" x14ac:dyDescent="0.25">
      <c r="A2920" s="13">
        <v>45444</v>
      </c>
      <c r="B2920" t="s">
        <v>36</v>
      </c>
      <c r="C2920" t="s">
        <v>301</v>
      </c>
      <c r="D2920" t="s">
        <v>65</v>
      </c>
      <c r="E2920" t="s">
        <v>70</v>
      </c>
      <c r="F2920" t="s">
        <v>66</v>
      </c>
      <c r="G2920">
        <v>161005462</v>
      </c>
      <c r="H2920" s="19">
        <v>45468</v>
      </c>
      <c r="I2920" t="s">
        <v>80</v>
      </c>
      <c r="J2920" s="1">
        <v>3412.8</v>
      </c>
      <c r="K2920" s="17">
        <v>4130</v>
      </c>
      <c r="L2920" t="s">
        <v>70</v>
      </c>
      <c r="M2920" t="s">
        <v>96</v>
      </c>
      <c r="N2920" s="1">
        <v>3412.8</v>
      </c>
      <c r="O2920" s="17">
        <v>4589</v>
      </c>
      <c r="P2920" t="s">
        <v>73</v>
      </c>
      <c r="Q2920">
        <v>-459</v>
      </c>
    </row>
    <row r="2921" spans="1:17" x14ac:dyDescent="0.25">
      <c r="A2921" s="13">
        <v>45444</v>
      </c>
      <c r="B2921" t="s">
        <v>36</v>
      </c>
      <c r="C2921" t="s">
        <v>7</v>
      </c>
      <c r="D2921" t="s">
        <v>92</v>
      </c>
      <c r="E2921" t="s">
        <v>145</v>
      </c>
      <c r="F2921" t="s">
        <v>66</v>
      </c>
      <c r="G2921">
        <v>161010080</v>
      </c>
      <c r="H2921" s="19">
        <v>45469</v>
      </c>
      <c r="I2921" t="s">
        <v>80</v>
      </c>
      <c r="J2921" s="1">
        <v>4010</v>
      </c>
      <c r="K2921" s="17">
        <v>4922</v>
      </c>
      <c r="L2921" t="s">
        <v>97</v>
      </c>
      <c r="M2921" t="s">
        <v>96</v>
      </c>
      <c r="N2921" s="1">
        <v>4010</v>
      </c>
      <c r="O2921" s="17">
        <v>5483</v>
      </c>
      <c r="P2921" t="s">
        <v>128</v>
      </c>
      <c r="Q2921">
        <v>-561</v>
      </c>
    </row>
    <row r="2922" spans="1:17" x14ac:dyDescent="0.25">
      <c r="A2922" s="13">
        <v>45444</v>
      </c>
      <c r="B2922" t="s">
        <v>36</v>
      </c>
      <c r="C2922" t="s">
        <v>7</v>
      </c>
      <c r="D2922" t="s">
        <v>92</v>
      </c>
      <c r="E2922" t="s">
        <v>145</v>
      </c>
      <c r="F2922" t="s">
        <v>66</v>
      </c>
      <c r="G2922">
        <v>161010081</v>
      </c>
      <c r="H2922" s="19">
        <v>45471</v>
      </c>
      <c r="I2922" t="s">
        <v>80</v>
      </c>
      <c r="J2922" s="1">
        <v>3828.9</v>
      </c>
      <c r="K2922" s="17">
        <v>4918</v>
      </c>
      <c r="L2922" t="s">
        <v>97</v>
      </c>
      <c r="M2922" t="s">
        <v>96</v>
      </c>
      <c r="N2922" s="1">
        <v>3828.9</v>
      </c>
      <c r="O2922" s="17">
        <v>5012</v>
      </c>
      <c r="P2922" t="s">
        <v>97</v>
      </c>
      <c r="Q2922">
        <v>-94</v>
      </c>
    </row>
    <row r="2923" spans="1:17" x14ac:dyDescent="0.25">
      <c r="A2923" s="13">
        <v>45474</v>
      </c>
      <c r="B2923" t="s">
        <v>36</v>
      </c>
      <c r="C2923" t="s">
        <v>7</v>
      </c>
      <c r="D2923" t="s">
        <v>92</v>
      </c>
      <c r="E2923" t="s">
        <v>145</v>
      </c>
      <c r="F2923" t="s">
        <v>66</v>
      </c>
      <c r="G2923">
        <v>161010083</v>
      </c>
      <c r="H2923" s="19">
        <v>45474</v>
      </c>
      <c r="I2923" t="s">
        <v>80</v>
      </c>
      <c r="J2923" s="1">
        <v>3913.7</v>
      </c>
      <c r="K2923" s="17">
        <v>4912</v>
      </c>
      <c r="L2923" t="s">
        <v>97</v>
      </c>
      <c r="M2923" t="s">
        <v>96</v>
      </c>
      <c r="N2923" s="1">
        <v>3913.7</v>
      </c>
      <c r="O2923" s="17">
        <v>4672</v>
      </c>
      <c r="P2923" t="s">
        <v>93</v>
      </c>
      <c r="Q2923">
        <v>240</v>
      </c>
    </row>
    <row r="2924" spans="1:17" x14ac:dyDescent="0.25">
      <c r="A2924" s="13">
        <v>45474</v>
      </c>
      <c r="B2924" t="s">
        <v>36</v>
      </c>
      <c r="C2924" t="s">
        <v>7</v>
      </c>
      <c r="D2924" t="s">
        <v>92</v>
      </c>
      <c r="E2924" t="s">
        <v>145</v>
      </c>
      <c r="F2924" t="s">
        <v>66</v>
      </c>
      <c r="G2924">
        <v>161010084</v>
      </c>
      <c r="H2924" s="19">
        <v>45475</v>
      </c>
      <c r="I2924" t="s">
        <v>80</v>
      </c>
      <c r="J2924" s="1">
        <v>3938.7</v>
      </c>
      <c r="K2924" s="17">
        <v>4916</v>
      </c>
      <c r="L2924" t="s">
        <v>97</v>
      </c>
      <c r="M2924" t="s">
        <v>96</v>
      </c>
      <c r="N2924" s="1">
        <v>3938.7</v>
      </c>
      <c r="O2924" s="17">
        <v>4961</v>
      </c>
      <c r="P2924" t="s">
        <v>97</v>
      </c>
      <c r="Q2924">
        <v>-45</v>
      </c>
    </row>
    <row r="2925" spans="1:17" x14ac:dyDescent="0.25">
      <c r="A2925" s="13">
        <v>45474</v>
      </c>
      <c r="B2925" t="s">
        <v>36</v>
      </c>
      <c r="C2925" t="s">
        <v>7</v>
      </c>
      <c r="D2925" t="s">
        <v>92</v>
      </c>
      <c r="E2925" t="s">
        <v>145</v>
      </c>
      <c r="F2925" t="s">
        <v>66</v>
      </c>
      <c r="G2925">
        <v>161010086</v>
      </c>
      <c r="H2925" s="19">
        <v>45476</v>
      </c>
      <c r="I2925" t="s">
        <v>80</v>
      </c>
      <c r="J2925" s="1">
        <v>3857</v>
      </c>
      <c r="K2925" s="17">
        <v>3718</v>
      </c>
      <c r="L2925" t="s">
        <v>76</v>
      </c>
      <c r="M2925" t="s">
        <v>96</v>
      </c>
      <c r="N2925" s="1">
        <v>3857</v>
      </c>
      <c r="O2925" s="17">
        <v>4664</v>
      </c>
      <c r="P2925" t="s">
        <v>93</v>
      </c>
      <c r="Q2925">
        <v>-946</v>
      </c>
    </row>
    <row r="2926" spans="1:17" x14ac:dyDescent="0.25">
      <c r="A2926" s="13">
        <v>45474</v>
      </c>
      <c r="B2926" t="s">
        <v>36</v>
      </c>
      <c r="C2926" t="s">
        <v>301</v>
      </c>
      <c r="D2926" t="s">
        <v>65</v>
      </c>
      <c r="E2926" t="s">
        <v>70</v>
      </c>
      <c r="F2926" t="s">
        <v>66</v>
      </c>
      <c r="G2926">
        <v>151000486</v>
      </c>
      <c r="H2926" s="19">
        <v>45477</v>
      </c>
      <c r="I2926" t="s">
        <v>80</v>
      </c>
      <c r="J2926" s="1">
        <v>3814.5</v>
      </c>
      <c r="K2926" s="17">
        <v>4112</v>
      </c>
      <c r="L2926" t="s">
        <v>70</v>
      </c>
      <c r="M2926" t="s">
        <v>96</v>
      </c>
      <c r="N2926" s="1">
        <v>3814.5</v>
      </c>
      <c r="O2926" s="17">
        <v>4404</v>
      </c>
      <c r="P2926" t="s">
        <v>73</v>
      </c>
      <c r="Q2926">
        <v>-292</v>
      </c>
    </row>
    <row r="2927" spans="1:17" x14ac:dyDescent="0.25">
      <c r="A2927" s="13">
        <v>45474</v>
      </c>
      <c r="B2927" t="s">
        <v>36</v>
      </c>
      <c r="C2927" t="s">
        <v>7</v>
      </c>
      <c r="D2927" t="s">
        <v>92</v>
      </c>
      <c r="E2927" t="s">
        <v>145</v>
      </c>
      <c r="F2927" t="s">
        <v>66</v>
      </c>
      <c r="G2927">
        <v>151000666</v>
      </c>
      <c r="H2927" s="19">
        <v>45478</v>
      </c>
      <c r="I2927" t="s">
        <v>80</v>
      </c>
      <c r="J2927" s="1">
        <v>3912.4</v>
      </c>
      <c r="K2927" s="17">
        <v>4915</v>
      </c>
      <c r="L2927" t="s">
        <v>97</v>
      </c>
      <c r="M2927" t="s">
        <v>96</v>
      </c>
      <c r="N2927" s="1">
        <v>3912.4</v>
      </c>
      <c r="O2927" s="17">
        <v>5048</v>
      </c>
      <c r="P2927" t="s">
        <v>97</v>
      </c>
      <c r="Q2927">
        <v>-133</v>
      </c>
    </row>
    <row r="2928" spans="1:17" x14ac:dyDescent="0.25">
      <c r="A2928" s="13">
        <v>45474</v>
      </c>
      <c r="B2928" t="s">
        <v>36</v>
      </c>
      <c r="C2928" t="s">
        <v>301</v>
      </c>
      <c r="D2928" t="s">
        <v>65</v>
      </c>
      <c r="E2928" t="s">
        <v>70</v>
      </c>
      <c r="F2928" t="s">
        <v>66</v>
      </c>
      <c r="G2928">
        <v>161005477</v>
      </c>
      <c r="H2928" s="19">
        <v>45479</v>
      </c>
      <c r="I2928" t="s">
        <v>80</v>
      </c>
      <c r="J2928" s="1">
        <v>3829.2</v>
      </c>
      <c r="K2928" s="17">
        <v>4104</v>
      </c>
      <c r="L2928" t="s">
        <v>70</v>
      </c>
      <c r="M2928" t="s">
        <v>96</v>
      </c>
      <c r="N2928" s="1">
        <v>3829.2</v>
      </c>
      <c r="O2928" s="17">
        <v>4094</v>
      </c>
      <c r="P2928" t="s">
        <v>70</v>
      </c>
      <c r="Q2928">
        <v>10</v>
      </c>
    </row>
    <row r="2929" spans="1:17" x14ac:dyDescent="0.25">
      <c r="A2929" s="13">
        <v>45474</v>
      </c>
      <c r="B2929" t="s">
        <v>36</v>
      </c>
      <c r="C2929" t="s">
        <v>7</v>
      </c>
      <c r="D2929" t="s">
        <v>92</v>
      </c>
      <c r="E2929" t="s">
        <v>145</v>
      </c>
      <c r="F2929" t="s">
        <v>66</v>
      </c>
      <c r="G2929">
        <v>151000671</v>
      </c>
      <c r="H2929" s="19">
        <v>45481</v>
      </c>
      <c r="I2929" t="s">
        <v>80</v>
      </c>
      <c r="J2929" s="1">
        <v>3909.8</v>
      </c>
      <c r="K2929" s="17">
        <v>4911</v>
      </c>
      <c r="L2929" t="s">
        <v>97</v>
      </c>
      <c r="M2929" t="s">
        <v>96</v>
      </c>
      <c r="N2929" s="1">
        <v>3909.8</v>
      </c>
      <c r="O2929" s="17">
        <v>4934</v>
      </c>
      <c r="P2929" t="s">
        <v>97</v>
      </c>
      <c r="Q2929">
        <v>-23</v>
      </c>
    </row>
    <row r="2930" spans="1:17" x14ac:dyDescent="0.25">
      <c r="A2930" s="13">
        <v>45474</v>
      </c>
      <c r="B2930" t="s">
        <v>36</v>
      </c>
      <c r="C2930" t="s">
        <v>296</v>
      </c>
      <c r="D2930" t="s">
        <v>85</v>
      </c>
      <c r="E2930" t="s">
        <v>73</v>
      </c>
      <c r="F2930" t="s">
        <v>66</v>
      </c>
      <c r="G2930">
        <v>162003238</v>
      </c>
      <c r="H2930" s="19">
        <v>45482</v>
      </c>
      <c r="I2930" t="s">
        <v>80</v>
      </c>
      <c r="J2930" s="1">
        <v>1839.2</v>
      </c>
      <c r="K2930" s="17">
        <v>4316</v>
      </c>
      <c r="L2930" t="s">
        <v>73</v>
      </c>
      <c r="M2930" t="s">
        <v>96</v>
      </c>
      <c r="N2930" s="1">
        <v>1839.2</v>
      </c>
      <c r="O2930" s="17">
        <v>3058</v>
      </c>
      <c r="P2930" t="s">
        <v>134</v>
      </c>
      <c r="Q2930">
        <v>1258</v>
      </c>
    </row>
    <row r="2931" spans="1:17" x14ac:dyDescent="0.25">
      <c r="A2931" s="13">
        <v>45474</v>
      </c>
      <c r="B2931" t="s">
        <v>36</v>
      </c>
      <c r="C2931" t="s">
        <v>296</v>
      </c>
      <c r="D2931" t="s">
        <v>116</v>
      </c>
      <c r="E2931" t="s">
        <v>76</v>
      </c>
      <c r="F2931" t="s">
        <v>66</v>
      </c>
      <c r="G2931">
        <v>162003238</v>
      </c>
      <c r="H2931" s="19">
        <v>45482</v>
      </c>
      <c r="I2931" t="s">
        <v>80</v>
      </c>
      <c r="J2931" s="1">
        <v>2098.6</v>
      </c>
      <c r="K2931" s="17">
        <v>3713</v>
      </c>
      <c r="L2931" t="s">
        <v>76</v>
      </c>
      <c r="M2931" t="s">
        <v>96</v>
      </c>
      <c r="N2931" s="1">
        <v>2098.6</v>
      </c>
      <c r="O2931" s="17">
        <v>3058</v>
      </c>
      <c r="P2931" t="s">
        <v>134</v>
      </c>
      <c r="Q2931">
        <v>655</v>
      </c>
    </row>
    <row r="2932" spans="1:17" x14ac:dyDescent="0.25">
      <c r="A2932" s="13">
        <v>45474</v>
      </c>
      <c r="B2932" t="s">
        <v>36</v>
      </c>
      <c r="C2932" t="s">
        <v>301</v>
      </c>
      <c r="D2932" t="s">
        <v>65</v>
      </c>
      <c r="E2932" t="s">
        <v>70</v>
      </c>
      <c r="F2932" t="s">
        <v>66</v>
      </c>
      <c r="G2932">
        <v>151000493</v>
      </c>
      <c r="H2932" s="19">
        <v>45484</v>
      </c>
      <c r="I2932" t="s">
        <v>80</v>
      </c>
      <c r="J2932" s="1">
        <v>3911.6</v>
      </c>
      <c r="K2932" s="17">
        <v>3961</v>
      </c>
      <c r="L2932" t="s">
        <v>76</v>
      </c>
      <c r="M2932" t="s">
        <v>96</v>
      </c>
      <c r="N2932" s="1">
        <v>3911.6</v>
      </c>
      <c r="O2932" s="17">
        <v>3440</v>
      </c>
      <c r="P2932" t="s">
        <v>78</v>
      </c>
      <c r="Q2932">
        <v>521</v>
      </c>
    </row>
    <row r="2933" spans="1:17" x14ac:dyDescent="0.25">
      <c r="A2933" s="13">
        <v>45474</v>
      </c>
      <c r="B2933" t="s">
        <v>36</v>
      </c>
      <c r="C2933" t="s">
        <v>301</v>
      </c>
      <c r="D2933" t="s">
        <v>65</v>
      </c>
      <c r="E2933" t="s">
        <v>70</v>
      </c>
      <c r="F2933" t="s">
        <v>66</v>
      </c>
      <c r="G2933">
        <v>161005486</v>
      </c>
      <c r="H2933" s="19">
        <v>45486</v>
      </c>
      <c r="I2933" t="s">
        <v>80</v>
      </c>
      <c r="J2933" s="1">
        <v>3861.5</v>
      </c>
      <c r="K2933" s="17">
        <v>4141</v>
      </c>
      <c r="L2933" t="s">
        <v>70</v>
      </c>
      <c r="M2933" t="s">
        <v>96</v>
      </c>
      <c r="N2933" s="1">
        <v>3861.5</v>
      </c>
      <c r="O2933" s="17">
        <v>4138</v>
      </c>
      <c r="P2933" t="s">
        <v>70</v>
      </c>
      <c r="Q2933">
        <v>3</v>
      </c>
    </row>
    <row r="2934" spans="1:17" x14ac:dyDescent="0.25">
      <c r="A2934" s="13">
        <v>45474</v>
      </c>
      <c r="B2934" t="s">
        <v>36</v>
      </c>
      <c r="C2934" t="s">
        <v>301</v>
      </c>
      <c r="D2934" t="s">
        <v>65</v>
      </c>
      <c r="E2934" t="s">
        <v>70</v>
      </c>
      <c r="F2934" t="s">
        <v>66</v>
      </c>
      <c r="G2934">
        <v>151000496</v>
      </c>
      <c r="H2934" s="19">
        <v>45487</v>
      </c>
      <c r="I2934" t="s">
        <v>80</v>
      </c>
      <c r="J2934" s="1">
        <v>3966.2</v>
      </c>
      <c r="K2934" s="17">
        <v>3968</v>
      </c>
      <c r="L2934" t="s">
        <v>76</v>
      </c>
      <c r="M2934" t="s">
        <v>96</v>
      </c>
      <c r="N2934" s="1">
        <v>3966.2</v>
      </c>
      <c r="O2934" s="17">
        <v>3635</v>
      </c>
      <c r="P2934" t="s">
        <v>78</v>
      </c>
      <c r="Q2934">
        <v>333</v>
      </c>
    </row>
    <row r="2935" spans="1:17" x14ac:dyDescent="0.25">
      <c r="A2935" s="13">
        <v>45474</v>
      </c>
      <c r="B2935" t="s">
        <v>36</v>
      </c>
      <c r="C2935" t="s">
        <v>301</v>
      </c>
      <c r="D2935" t="s">
        <v>65</v>
      </c>
      <c r="E2935" t="s">
        <v>70</v>
      </c>
      <c r="F2935" t="s">
        <v>66</v>
      </c>
      <c r="G2935">
        <v>151000498</v>
      </c>
      <c r="H2935" s="19">
        <v>45488</v>
      </c>
      <c r="I2935" t="s">
        <v>80</v>
      </c>
      <c r="J2935" s="1">
        <v>3832.7</v>
      </c>
      <c r="K2935" s="17">
        <v>4135</v>
      </c>
      <c r="L2935" t="s">
        <v>70</v>
      </c>
      <c r="M2935" t="s">
        <v>96</v>
      </c>
      <c r="N2935" s="1">
        <v>3832.7</v>
      </c>
      <c r="O2935" s="17">
        <v>3388</v>
      </c>
      <c r="P2935" t="s">
        <v>136</v>
      </c>
      <c r="Q2935">
        <v>747</v>
      </c>
    </row>
    <row r="2936" spans="1:17" x14ac:dyDescent="0.25">
      <c r="A2936" s="13">
        <v>45474</v>
      </c>
      <c r="B2936" t="s">
        <v>36</v>
      </c>
      <c r="C2936" t="s">
        <v>301</v>
      </c>
      <c r="D2936" t="s">
        <v>65</v>
      </c>
      <c r="E2936" t="s">
        <v>70</v>
      </c>
      <c r="F2936" t="s">
        <v>66</v>
      </c>
      <c r="G2936">
        <v>151000499</v>
      </c>
      <c r="H2936" s="19">
        <v>45489</v>
      </c>
      <c r="I2936" t="s">
        <v>80</v>
      </c>
      <c r="J2936" s="1">
        <v>3992.6</v>
      </c>
      <c r="K2936" s="17">
        <v>4154</v>
      </c>
      <c r="L2936" t="s">
        <v>70</v>
      </c>
      <c r="M2936" t="s">
        <v>96</v>
      </c>
      <c r="N2936" s="1">
        <v>3992.6</v>
      </c>
      <c r="O2936" s="17">
        <v>3784</v>
      </c>
      <c r="P2936" t="s">
        <v>76</v>
      </c>
      <c r="Q2936">
        <v>370</v>
      </c>
    </row>
    <row r="2937" spans="1:17" x14ac:dyDescent="0.25">
      <c r="A2937" s="13">
        <v>45474</v>
      </c>
      <c r="B2937" t="s">
        <v>36</v>
      </c>
      <c r="C2937" t="s">
        <v>300</v>
      </c>
      <c r="D2937" t="s">
        <v>81</v>
      </c>
      <c r="E2937" t="s">
        <v>70</v>
      </c>
      <c r="F2937" t="s">
        <v>66</v>
      </c>
      <c r="G2937">
        <v>151000138</v>
      </c>
      <c r="H2937" s="19">
        <v>45492</v>
      </c>
      <c r="I2937" t="s">
        <v>80</v>
      </c>
      <c r="J2937" s="1">
        <v>4023.3</v>
      </c>
      <c r="K2937" s="17">
        <v>4534</v>
      </c>
      <c r="L2937" t="s">
        <v>73</v>
      </c>
      <c r="M2937" t="s">
        <v>96</v>
      </c>
      <c r="N2937" s="1">
        <v>4023.3</v>
      </c>
      <c r="O2937" s="17">
        <v>3494</v>
      </c>
      <c r="P2937" t="s">
        <v>78</v>
      </c>
      <c r="Q2937">
        <v>1040</v>
      </c>
    </row>
    <row r="2938" spans="1:17" x14ac:dyDescent="0.25">
      <c r="A2938" s="13">
        <v>45474</v>
      </c>
      <c r="B2938" t="s">
        <v>36</v>
      </c>
      <c r="C2938" t="s">
        <v>301</v>
      </c>
      <c r="D2938" t="s">
        <v>65</v>
      </c>
      <c r="E2938" t="s">
        <v>70</v>
      </c>
      <c r="F2938" t="s">
        <v>66</v>
      </c>
      <c r="G2938">
        <v>161005494</v>
      </c>
      <c r="H2938" s="19">
        <v>45495</v>
      </c>
      <c r="I2938" t="s">
        <v>80</v>
      </c>
      <c r="J2938" s="1">
        <v>3956.4</v>
      </c>
      <c r="K2938" s="17">
        <v>3833</v>
      </c>
      <c r="L2938" t="s">
        <v>76</v>
      </c>
      <c r="M2938" t="s">
        <v>96</v>
      </c>
      <c r="N2938" s="1">
        <v>3956.4</v>
      </c>
      <c r="O2938" s="17">
        <v>3554</v>
      </c>
      <c r="P2938" t="s">
        <v>78</v>
      </c>
      <c r="Q2938">
        <v>279</v>
      </c>
    </row>
    <row r="2939" spans="1:17" x14ac:dyDescent="0.25">
      <c r="A2939" s="13">
        <v>45474</v>
      </c>
      <c r="B2939" t="s">
        <v>36</v>
      </c>
      <c r="C2939" t="s">
        <v>301</v>
      </c>
      <c r="D2939" t="s">
        <v>65</v>
      </c>
      <c r="E2939" t="s">
        <v>70</v>
      </c>
      <c r="F2939" t="s">
        <v>66</v>
      </c>
      <c r="G2939">
        <v>151000503</v>
      </c>
      <c r="H2939" s="19">
        <v>45497</v>
      </c>
      <c r="I2939" t="s">
        <v>80</v>
      </c>
      <c r="J2939" s="1">
        <v>3769.9</v>
      </c>
      <c r="K2939" s="17">
        <v>4149</v>
      </c>
      <c r="L2939" t="s">
        <v>70</v>
      </c>
      <c r="M2939" t="s">
        <v>96</v>
      </c>
      <c r="N2939" s="1">
        <v>3769.9</v>
      </c>
      <c r="O2939" s="17">
        <v>3819</v>
      </c>
      <c r="P2939" t="s">
        <v>76</v>
      </c>
      <c r="Q2939">
        <v>330</v>
      </c>
    </row>
    <row r="2940" spans="1:17" x14ac:dyDescent="0.25">
      <c r="A2940" s="13">
        <v>45474</v>
      </c>
      <c r="B2940" t="s">
        <v>36</v>
      </c>
      <c r="C2940" t="s">
        <v>301</v>
      </c>
      <c r="D2940" t="s">
        <v>65</v>
      </c>
      <c r="E2940" t="s">
        <v>70</v>
      </c>
      <c r="F2940" t="s">
        <v>66</v>
      </c>
      <c r="G2940">
        <v>161005495</v>
      </c>
      <c r="H2940" s="19">
        <v>45497</v>
      </c>
      <c r="I2940" t="s">
        <v>80</v>
      </c>
      <c r="J2940" s="1">
        <v>3996.1</v>
      </c>
      <c r="K2940" s="17">
        <v>4132</v>
      </c>
      <c r="L2940" t="s">
        <v>70</v>
      </c>
      <c r="M2940" t="s">
        <v>96</v>
      </c>
      <c r="N2940" s="1">
        <v>3996.1</v>
      </c>
      <c r="O2940" s="17">
        <v>3545</v>
      </c>
      <c r="P2940" t="s">
        <v>78</v>
      </c>
      <c r="Q2940">
        <v>587</v>
      </c>
    </row>
    <row r="2941" spans="1:17" x14ac:dyDescent="0.25">
      <c r="A2941" s="13">
        <v>45474</v>
      </c>
      <c r="B2941" t="s">
        <v>36</v>
      </c>
      <c r="C2941" t="s">
        <v>300</v>
      </c>
      <c r="D2941" t="s">
        <v>120</v>
      </c>
      <c r="E2941" t="s">
        <v>73</v>
      </c>
      <c r="F2941" t="s">
        <v>66</v>
      </c>
      <c r="G2941">
        <v>151000139</v>
      </c>
      <c r="H2941" s="19">
        <v>45499</v>
      </c>
      <c r="I2941" t="s">
        <v>80</v>
      </c>
      <c r="J2941" s="1">
        <v>1305.2</v>
      </c>
      <c r="K2941" s="17">
        <v>4419</v>
      </c>
      <c r="L2941" t="s">
        <v>73</v>
      </c>
      <c r="M2941" t="s">
        <v>96</v>
      </c>
      <c r="N2941" s="1">
        <v>1305.2</v>
      </c>
      <c r="O2941" s="17">
        <v>4244</v>
      </c>
      <c r="P2941" t="s">
        <v>70</v>
      </c>
      <c r="Q2941">
        <v>175</v>
      </c>
    </row>
    <row r="2942" spans="1:17" x14ac:dyDescent="0.25">
      <c r="A2942" s="13">
        <v>45474</v>
      </c>
      <c r="B2942" t="s">
        <v>36</v>
      </c>
      <c r="C2942" t="s">
        <v>300</v>
      </c>
      <c r="D2942" t="s">
        <v>81</v>
      </c>
      <c r="E2942" t="s">
        <v>73</v>
      </c>
      <c r="F2942" t="s">
        <v>66</v>
      </c>
      <c r="G2942">
        <v>151000139</v>
      </c>
      <c r="H2942" s="19">
        <v>45499</v>
      </c>
      <c r="I2942" t="s">
        <v>80</v>
      </c>
      <c r="J2942" s="1">
        <v>2136.81</v>
      </c>
      <c r="K2942" s="17">
        <v>4512</v>
      </c>
      <c r="L2942" t="s">
        <v>73</v>
      </c>
      <c r="M2942" t="s">
        <v>96</v>
      </c>
      <c r="N2942" s="1">
        <v>2136.81</v>
      </c>
      <c r="O2942" s="17">
        <v>4244</v>
      </c>
      <c r="P2942" t="s">
        <v>70</v>
      </c>
      <c r="Q2942">
        <v>268</v>
      </c>
    </row>
    <row r="2943" spans="1:17" x14ac:dyDescent="0.25">
      <c r="A2943" s="13">
        <v>45474</v>
      </c>
      <c r="B2943" t="s">
        <v>36</v>
      </c>
      <c r="C2943" t="s">
        <v>300</v>
      </c>
      <c r="D2943" t="s">
        <v>125</v>
      </c>
      <c r="E2943" t="s">
        <v>70</v>
      </c>
      <c r="F2943" t="s">
        <v>66</v>
      </c>
      <c r="G2943">
        <v>151000139</v>
      </c>
      <c r="H2943" s="19">
        <v>45499</v>
      </c>
      <c r="I2943" t="s">
        <v>80</v>
      </c>
      <c r="J2943" s="1">
        <v>549.66999999999996</v>
      </c>
      <c r="K2943" s="17">
        <v>4217</v>
      </c>
      <c r="L2943" t="s">
        <v>70</v>
      </c>
      <c r="M2943" t="s">
        <v>96</v>
      </c>
      <c r="N2943" s="1">
        <v>549.66999999999996</v>
      </c>
      <c r="O2943" s="17">
        <v>4244</v>
      </c>
      <c r="P2943" t="s">
        <v>70</v>
      </c>
      <c r="Q2943">
        <v>-27</v>
      </c>
    </row>
    <row r="2944" spans="1:17" x14ac:dyDescent="0.25">
      <c r="A2944" s="13">
        <v>45474</v>
      </c>
      <c r="B2944" t="s">
        <v>36</v>
      </c>
      <c r="C2944" t="s">
        <v>301</v>
      </c>
      <c r="D2944" t="s">
        <v>65</v>
      </c>
      <c r="E2944" t="s">
        <v>70</v>
      </c>
      <c r="F2944" t="s">
        <v>66</v>
      </c>
      <c r="G2944">
        <v>151000504</v>
      </c>
      <c r="H2944" s="19">
        <v>45500</v>
      </c>
      <c r="I2944" t="s">
        <v>80</v>
      </c>
      <c r="J2944" s="1">
        <v>3630.7</v>
      </c>
      <c r="K2944" s="17">
        <v>3855</v>
      </c>
      <c r="L2944" t="s">
        <v>76</v>
      </c>
      <c r="M2944" t="s">
        <v>96</v>
      </c>
      <c r="N2944" s="1">
        <v>3630.7</v>
      </c>
      <c r="O2944" s="17">
        <v>3579</v>
      </c>
      <c r="P2944" t="s">
        <v>78</v>
      </c>
      <c r="Q2944">
        <v>276</v>
      </c>
    </row>
    <row r="2945" spans="1:17" x14ac:dyDescent="0.25">
      <c r="A2945" s="13">
        <v>45505</v>
      </c>
      <c r="B2945" t="s">
        <v>36</v>
      </c>
      <c r="C2945" t="s">
        <v>301</v>
      </c>
      <c r="D2945" t="s">
        <v>65</v>
      </c>
      <c r="E2945" t="s">
        <v>70</v>
      </c>
      <c r="F2945" t="s">
        <v>66</v>
      </c>
      <c r="G2945">
        <v>161005499</v>
      </c>
      <c r="H2945" s="19">
        <v>45508</v>
      </c>
      <c r="I2945" t="s">
        <v>80</v>
      </c>
      <c r="J2945" s="1">
        <v>4097.1000000000004</v>
      </c>
      <c r="K2945" s="17">
        <v>4099</v>
      </c>
      <c r="L2945" t="s">
        <v>70</v>
      </c>
      <c r="M2945" t="s">
        <v>96</v>
      </c>
      <c r="N2945" s="1">
        <v>4097.1000000000004</v>
      </c>
      <c r="O2945" s="17">
        <v>3775</v>
      </c>
      <c r="P2945" t="s">
        <v>76</v>
      </c>
      <c r="Q2945">
        <v>324</v>
      </c>
    </row>
    <row r="2946" spans="1:17" x14ac:dyDescent="0.25">
      <c r="A2946" s="13">
        <v>45505</v>
      </c>
      <c r="B2946" t="s">
        <v>36</v>
      </c>
      <c r="C2946" t="s">
        <v>297</v>
      </c>
      <c r="D2946" t="s">
        <v>126</v>
      </c>
      <c r="E2946" t="s">
        <v>76</v>
      </c>
      <c r="F2946" t="s">
        <v>66</v>
      </c>
      <c r="G2946">
        <v>162000030</v>
      </c>
      <c r="H2946" s="19">
        <v>45515</v>
      </c>
      <c r="I2946" t="s">
        <v>80</v>
      </c>
      <c r="J2946" s="1">
        <v>1231.94</v>
      </c>
      <c r="K2946" s="17">
        <v>3119</v>
      </c>
      <c r="L2946" t="s">
        <v>136</v>
      </c>
      <c r="M2946" t="s">
        <v>96</v>
      </c>
      <c r="N2946" s="1">
        <v>1231.94</v>
      </c>
      <c r="O2946" s="17">
        <v>3233</v>
      </c>
      <c r="P2946" t="s">
        <v>136</v>
      </c>
      <c r="Q2946">
        <v>-114</v>
      </c>
    </row>
    <row r="2947" spans="1:17" x14ac:dyDescent="0.25">
      <c r="A2947" s="13">
        <v>45505</v>
      </c>
      <c r="B2947" t="s">
        <v>36</v>
      </c>
      <c r="C2947" t="s">
        <v>297</v>
      </c>
      <c r="D2947" t="s">
        <v>99</v>
      </c>
      <c r="E2947" t="s">
        <v>73</v>
      </c>
      <c r="F2947" t="s">
        <v>66</v>
      </c>
      <c r="G2947">
        <v>162000030</v>
      </c>
      <c r="H2947" s="19">
        <v>45515</v>
      </c>
      <c r="I2947" t="s">
        <v>80</v>
      </c>
      <c r="J2947" s="1">
        <v>2754.41</v>
      </c>
      <c r="K2947" s="17">
        <v>4331</v>
      </c>
      <c r="L2947" t="s">
        <v>73</v>
      </c>
      <c r="M2947" t="s">
        <v>96</v>
      </c>
      <c r="N2947" s="1">
        <v>2754.41</v>
      </c>
      <c r="O2947" s="17">
        <v>3233</v>
      </c>
      <c r="P2947" t="s">
        <v>136</v>
      </c>
      <c r="Q2947">
        <v>1098</v>
      </c>
    </row>
    <row r="2948" spans="1:17" x14ac:dyDescent="0.25">
      <c r="A2948" s="13">
        <v>45505</v>
      </c>
      <c r="B2948" t="s">
        <v>36</v>
      </c>
      <c r="C2948" t="s">
        <v>301</v>
      </c>
      <c r="D2948" t="s">
        <v>65</v>
      </c>
      <c r="E2948" t="s">
        <v>70</v>
      </c>
      <c r="F2948" t="s">
        <v>66</v>
      </c>
      <c r="G2948">
        <v>161005504</v>
      </c>
      <c r="H2948" s="19">
        <v>45516</v>
      </c>
      <c r="I2948" t="s">
        <v>80</v>
      </c>
      <c r="J2948" s="1">
        <v>4006.3</v>
      </c>
      <c r="K2948" s="17">
        <v>4135</v>
      </c>
      <c r="L2948" t="s">
        <v>70</v>
      </c>
      <c r="M2948" t="s">
        <v>96</v>
      </c>
      <c r="N2948" s="1">
        <v>4006.3</v>
      </c>
      <c r="O2948" s="17">
        <v>3604</v>
      </c>
      <c r="P2948" t="s">
        <v>78</v>
      </c>
      <c r="Q2948">
        <v>531</v>
      </c>
    </row>
    <row r="2949" spans="1:17" x14ac:dyDescent="0.25">
      <c r="A2949" s="13">
        <v>45505</v>
      </c>
      <c r="B2949" t="s">
        <v>36</v>
      </c>
      <c r="C2949" t="s">
        <v>301</v>
      </c>
      <c r="D2949" t="s">
        <v>65</v>
      </c>
      <c r="E2949" t="s">
        <v>70</v>
      </c>
      <c r="F2949" t="s">
        <v>66</v>
      </c>
      <c r="G2949">
        <v>161005505</v>
      </c>
      <c r="H2949" s="19">
        <v>45517</v>
      </c>
      <c r="I2949" t="s">
        <v>80</v>
      </c>
      <c r="J2949" s="1">
        <v>3958.1</v>
      </c>
      <c r="K2949" s="17">
        <v>4127</v>
      </c>
      <c r="L2949" t="s">
        <v>70</v>
      </c>
      <c r="M2949" t="s">
        <v>96</v>
      </c>
      <c r="N2949" s="1">
        <v>3958.1</v>
      </c>
      <c r="O2949" s="17">
        <v>3607</v>
      </c>
      <c r="P2949" t="s">
        <v>78</v>
      </c>
      <c r="Q2949">
        <v>520</v>
      </c>
    </row>
    <row r="2950" spans="1:17" x14ac:dyDescent="0.25">
      <c r="A2950" s="13">
        <v>45505</v>
      </c>
      <c r="B2950" t="s">
        <v>36</v>
      </c>
      <c r="C2950" t="s">
        <v>301</v>
      </c>
      <c r="D2950" t="s">
        <v>65</v>
      </c>
      <c r="E2950" t="s">
        <v>70</v>
      </c>
      <c r="F2950" t="s">
        <v>66</v>
      </c>
      <c r="G2950">
        <v>151000511</v>
      </c>
      <c r="H2950" s="19">
        <v>45518</v>
      </c>
      <c r="I2950" t="s">
        <v>80</v>
      </c>
      <c r="J2950" s="1">
        <v>3997.4</v>
      </c>
      <c r="K2950" s="17">
        <v>4145</v>
      </c>
      <c r="L2950" t="s">
        <v>70</v>
      </c>
      <c r="M2950" t="s">
        <v>96</v>
      </c>
      <c r="N2950" s="1">
        <v>3997.4</v>
      </c>
      <c r="O2950" s="17">
        <v>3781</v>
      </c>
      <c r="P2950" t="s">
        <v>76</v>
      </c>
      <c r="Q2950">
        <v>364</v>
      </c>
    </row>
    <row r="2951" spans="1:17" x14ac:dyDescent="0.25">
      <c r="A2951" s="13">
        <v>45505</v>
      </c>
      <c r="B2951" t="s">
        <v>36</v>
      </c>
      <c r="C2951" t="s">
        <v>301</v>
      </c>
      <c r="D2951" t="s">
        <v>65</v>
      </c>
      <c r="E2951" t="s">
        <v>70</v>
      </c>
      <c r="F2951" t="s">
        <v>66</v>
      </c>
      <c r="G2951">
        <v>151000513</v>
      </c>
      <c r="H2951" s="19">
        <v>45520</v>
      </c>
      <c r="I2951" t="s">
        <v>80</v>
      </c>
      <c r="J2951" s="1">
        <v>4079.2</v>
      </c>
      <c r="K2951" s="17">
        <v>4161</v>
      </c>
      <c r="L2951" t="s">
        <v>70</v>
      </c>
      <c r="M2951" t="s">
        <v>96</v>
      </c>
      <c r="N2951" s="1">
        <v>4079.2</v>
      </c>
      <c r="O2951" s="17">
        <v>3203</v>
      </c>
      <c r="P2951" t="s">
        <v>136</v>
      </c>
      <c r="Q2951">
        <v>958</v>
      </c>
    </row>
    <row r="2952" spans="1:17" x14ac:dyDescent="0.25">
      <c r="A2952" s="13">
        <v>45505</v>
      </c>
      <c r="B2952" t="s">
        <v>36</v>
      </c>
      <c r="C2952" t="s">
        <v>297</v>
      </c>
      <c r="D2952" t="s">
        <v>99</v>
      </c>
      <c r="E2952" t="s">
        <v>73</v>
      </c>
      <c r="F2952" t="s">
        <v>66</v>
      </c>
      <c r="G2952">
        <v>162000032</v>
      </c>
      <c r="H2952" s="19">
        <v>45520</v>
      </c>
      <c r="I2952" t="s">
        <v>80</v>
      </c>
      <c r="J2952" s="1">
        <v>1661.5</v>
      </c>
      <c r="K2952" s="17">
        <v>4325</v>
      </c>
      <c r="L2952" t="s">
        <v>73</v>
      </c>
      <c r="M2952" t="s">
        <v>96</v>
      </c>
      <c r="N2952" s="1">
        <v>1661.5</v>
      </c>
      <c r="O2952" s="17">
        <v>3774</v>
      </c>
      <c r="P2952" t="s">
        <v>76</v>
      </c>
      <c r="Q2952">
        <v>551</v>
      </c>
    </row>
    <row r="2953" spans="1:17" x14ac:dyDescent="0.25">
      <c r="A2953" s="13">
        <v>45505</v>
      </c>
      <c r="B2953" t="s">
        <v>36</v>
      </c>
      <c r="C2953" t="s">
        <v>297</v>
      </c>
      <c r="D2953" t="s">
        <v>127</v>
      </c>
      <c r="E2953" t="s">
        <v>70</v>
      </c>
      <c r="F2953" t="s">
        <v>66</v>
      </c>
      <c r="G2953">
        <v>162000032</v>
      </c>
      <c r="H2953" s="19">
        <v>45520</v>
      </c>
      <c r="I2953" t="s">
        <v>80</v>
      </c>
      <c r="J2953" s="1">
        <v>2144.5500000000002</v>
      </c>
      <c r="K2953" s="17">
        <v>3421</v>
      </c>
      <c r="L2953" t="s">
        <v>78</v>
      </c>
      <c r="M2953" t="s">
        <v>96</v>
      </c>
      <c r="N2953" s="1">
        <v>2144.5500000000002</v>
      </c>
      <c r="O2953" s="17">
        <v>3774</v>
      </c>
      <c r="P2953" t="s">
        <v>76</v>
      </c>
      <c r="Q2953">
        <v>-353</v>
      </c>
    </row>
    <row r="2954" spans="1:17" x14ac:dyDescent="0.25">
      <c r="A2954" s="13">
        <v>45505</v>
      </c>
      <c r="B2954" t="s">
        <v>36</v>
      </c>
      <c r="C2954" t="s">
        <v>297</v>
      </c>
      <c r="D2954" t="s">
        <v>126</v>
      </c>
      <c r="E2954" t="s">
        <v>76</v>
      </c>
      <c r="F2954" t="s">
        <v>66</v>
      </c>
      <c r="G2954">
        <v>162000033</v>
      </c>
      <c r="H2954" s="19">
        <v>45521</v>
      </c>
      <c r="I2954" t="s">
        <v>80</v>
      </c>
      <c r="J2954" s="1">
        <v>619.79</v>
      </c>
      <c r="K2954" s="17">
        <v>3719</v>
      </c>
      <c r="L2954" t="s">
        <v>76</v>
      </c>
      <c r="M2954" t="s">
        <v>96</v>
      </c>
      <c r="N2954" s="1">
        <v>619.79</v>
      </c>
      <c r="O2954" s="17">
        <v>3476</v>
      </c>
      <c r="P2954" t="s">
        <v>78</v>
      </c>
      <c r="Q2954">
        <v>243</v>
      </c>
    </row>
    <row r="2955" spans="1:17" x14ac:dyDescent="0.25">
      <c r="A2955" s="13">
        <v>45505</v>
      </c>
      <c r="B2955" t="s">
        <v>36</v>
      </c>
      <c r="C2955" t="s">
        <v>297</v>
      </c>
      <c r="D2955" t="s">
        <v>127</v>
      </c>
      <c r="E2955" t="s">
        <v>70</v>
      </c>
      <c r="F2955" t="s">
        <v>66</v>
      </c>
      <c r="G2955">
        <v>162000033</v>
      </c>
      <c r="H2955" s="19">
        <v>45521</v>
      </c>
      <c r="I2955" t="s">
        <v>80</v>
      </c>
      <c r="J2955" s="1">
        <v>3304</v>
      </c>
      <c r="K2955" s="17">
        <v>3423</v>
      </c>
      <c r="L2955" t="s">
        <v>78</v>
      </c>
      <c r="M2955" t="s">
        <v>96</v>
      </c>
      <c r="N2955" s="1">
        <v>3304</v>
      </c>
      <c r="O2955" s="17">
        <v>3476</v>
      </c>
      <c r="P2955" t="s">
        <v>78</v>
      </c>
      <c r="Q2955">
        <v>-53</v>
      </c>
    </row>
    <row r="2956" spans="1:17" x14ac:dyDescent="0.25">
      <c r="A2956" s="13">
        <v>45505</v>
      </c>
      <c r="B2956" t="s">
        <v>36</v>
      </c>
      <c r="C2956" t="s">
        <v>301</v>
      </c>
      <c r="D2956" t="s">
        <v>65</v>
      </c>
      <c r="E2956" t="s">
        <v>70</v>
      </c>
      <c r="F2956" t="s">
        <v>66</v>
      </c>
      <c r="G2956">
        <v>161005507</v>
      </c>
      <c r="H2956" s="19">
        <v>45522</v>
      </c>
      <c r="I2956" t="s">
        <v>80</v>
      </c>
      <c r="J2956" s="1">
        <v>4107.5</v>
      </c>
      <c r="K2956" s="17">
        <v>3990</v>
      </c>
      <c r="L2956" t="s">
        <v>76</v>
      </c>
      <c r="M2956" t="s">
        <v>96</v>
      </c>
      <c r="N2956" s="1">
        <v>4107.5</v>
      </c>
      <c r="O2956" s="17">
        <v>3330</v>
      </c>
      <c r="P2956" t="s">
        <v>136</v>
      </c>
      <c r="Q2956">
        <v>660</v>
      </c>
    </row>
    <row r="2957" spans="1:17" x14ac:dyDescent="0.25">
      <c r="A2957" s="13">
        <v>45505</v>
      </c>
      <c r="B2957" t="s">
        <v>36</v>
      </c>
      <c r="C2957" t="s">
        <v>301</v>
      </c>
      <c r="D2957" t="s">
        <v>65</v>
      </c>
      <c r="E2957" t="s">
        <v>70</v>
      </c>
      <c r="F2957" t="s">
        <v>66</v>
      </c>
      <c r="G2957">
        <v>151000516</v>
      </c>
      <c r="H2957" s="19">
        <v>45524</v>
      </c>
      <c r="I2957" t="s">
        <v>80</v>
      </c>
      <c r="J2957" s="1">
        <v>4122.6000000000004</v>
      </c>
      <c r="K2957" s="17">
        <v>4129</v>
      </c>
      <c r="L2957" t="s">
        <v>70</v>
      </c>
      <c r="M2957" t="s">
        <v>96</v>
      </c>
      <c r="N2957" s="1">
        <v>4122.6000000000004</v>
      </c>
      <c r="O2957" s="17">
        <v>3032</v>
      </c>
      <c r="P2957" t="s">
        <v>134</v>
      </c>
      <c r="Q2957">
        <v>1097</v>
      </c>
    </row>
    <row r="2958" spans="1:17" x14ac:dyDescent="0.25">
      <c r="A2958" s="13">
        <v>45505</v>
      </c>
      <c r="B2958" t="s">
        <v>36</v>
      </c>
      <c r="C2958" t="s">
        <v>301</v>
      </c>
      <c r="D2958" t="s">
        <v>65</v>
      </c>
      <c r="E2958" t="s">
        <v>70</v>
      </c>
      <c r="F2958" t="s">
        <v>66</v>
      </c>
      <c r="G2958">
        <v>161005508</v>
      </c>
      <c r="H2958" s="19">
        <v>45524</v>
      </c>
      <c r="I2958" t="s">
        <v>80</v>
      </c>
      <c r="J2958" s="1">
        <v>4030.1</v>
      </c>
      <c r="K2958" s="17">
        <v>4111</v>
      </c>
      <c r="L2958" t="s">
        <v>70</v>
      </c>
      <c r="M2958" t="s">
        <v>96</v>
      </c>
      <c r="N2958" s="1">
        <v>4030.1</v>
      </c>
      <c r="O2958" s="17">
        <v>2606</v>
      </c>
      <c r="P2958" t="s">
        <v>135</v>
      </c>
      <c r="Q2958">
        <v>1505</v>
      </c>
    </row>
    <row r="2959" spans="1:17" x14ac:dyDescent="0.25">
      <c r="A2959" s="13">
        <v>45505</v>
      </c>
      <c r="B2959" t="s">
        <v>36</v>
      </c>
      <c r="C2959" t="s">
        <v>301</v>
      </c>
      <c r="D2959" t="s">
        <v>65</v>
      </c>
      <c r="E2959" t="s">
        <v>70</v>
      </c>
      <c r="F2959" t="s">
        <v>66</v>
      </c>
      <c r="G2959">
        <v>151000517</v>
      </c>
      <c r="H2959" s="19">
        <v>45525</v>
      </c>
      <c r="I2959" t="s">
        <v>80</v>
      </c>
      <c r="J2959" s="1">
        <v>3981.8</v>
      </c>
      <c r="K2959" s="17">
        <v>4131</v>
      </c>
      <c r="L2959" t="s">
        <v>70</v>
      </c>
      <c r="M2959" t="s">
        <v>96</v>
      </c>
      <c r="N2959" s="1">
        <v>3981.8</v>
      </c>
      <c r="O2959" s="17">
        <v>2850</v>
      </c>
      <c r="P2959" t="s">
        <v>134</v>
      </c>
      <c r="Q2959">
        <v>1281</v>
      </c>
    </row>
    <row r="2960" spans="1:17" x14ac:dyDescent="0.25">
      <c r="A2960" s="13">
        <v>45505</v>
      </c>
      <c r="B2960" t="s">
        <v>36</v>
      </c>
      <c r="C2960" t="s">
        <v>301</v>
      </c>
      <c r="D2960" t="s">
        <v>65</v>
      </c>
      <c r="E2960" t="s">
        <v>70</v>
      </c>
      <c r="F2960" t="s">
        <v>66</v>
      </c>
      <c r="G2960">
        <v>151000518</v>
      </c>
      <c r="H2960" s="19">
        <v>45527</v>
      </c>
      <c r="I2960" t="s">
        <v>80</v>
      </c>
      <c r="J2960" s="1">
        <v>3872.1</v>
      </c>
      <c r="K2960" s="17">
        <v>4135</v>
      </c>
      <c r="L2960" t="s">
        <v>70</v>
      </c>
      <c r="M2960" t="s">
        <v>96</v>
      </c>
      <c r="N2960" s="1">
        <v>3872.1</v>
      </c>
      <c r="O2960" s="17">
        <v>3850</v>
      </c>
      <c r="P2960" t="s">
        <v>76</v>
      </c>
      <c r="Q2960">
        <v>285</v>
      </c>
    </row>
    <row r="2961" spans="1:17" x14ac:dyDescent="0.25">
      <c r="A2961" s="13">
        <v>45505</v>
      </c>
      <c r="B2961" t="s">
        <v>36</v>
      </c>
      <c r="C2961" t="s">
        <v>301</v>
      </c>
      <c r="D2961" t="s">
        <v>65</v>
      </c>
      <c r="E2961" t="s">
        <v>70</v>
      </c>
      <c r="F2961" t="s">
        <v>66</v>
      </c>
      <c r="G2961">
        <v>151000519</v>
      </c>
      <c r="H2961" s="19">
        <v>45528</v>
      </c>
      <c r="I2961" t="s">
        <v>80</v>
      </c>
      <c r="J2961" s="1">
        <v>4060.3</v>
      </c>
      <c r="K2961" s="17">
        <v>4127</v>
      </c>
      <c r="L2961" t="s">
        <v>70</v>
      </c>
      <c r="M2961" t="s">
        <v>96</v>
      </c>
      <c r="N2961" s="1">
        <v>4060.3</v>
      </c>
      <c r="O2961" s="17">
        <v>3677</v>
      </c>
      <c r="P2961" t="s">
        <v>78</v>
      </c>
      <c r="Q2961">
        <v>450</v>
      </c>
    </row>
    <row r="2962" spans="1:17" x14ac:dyDescent="0.25">
      <c r="A2962" s="13">
        <v>45505</v>
      </c>
      <c r="B2962" t="s">
        <v>36</v>
      </c>
      <c r="C2962" t="s">
        <v>301</v>
      </c>
      <c r="D2962" t="s">
        <v>65</v>
      </c>
      <c r="E2962" t="s">
        <v>70</v>
      </c>
      <c r="F2962" t="s">
        <v>66</v>
      </c>
      <c r="G2962">
        <v>161005513</v>
      </c>
      <c r="H2962" s="19">
        <v>45529</v>
      </c>
      <c r="I2962" t="s">
        <v>80</v>
      </c>
      <c r="J2962" s="1">
        <v>4073.3</v>
      </c>
      <c r="K2962" s="17">
        <v>4119</v>
      </c>
      <c r="L2962" t="s">
        <v>70</v>
      </c>
      <c r="M2962" t="s">
        <v>96</v>
      </c>
      <c r="N2962" s="1">
        <v>4073.3</v>
      </c>
      <c r="O2962" s="17">
        <v>3435</v>
      </c>
      <c r="P2962" t="s">
        <v>78</v>
      </c>
      <c r="Q2962">
        <v>684</v>
      </c>
    </row>
    <row r="2963" spans="1:17" x14ac:dyDescent="0.25">
      <c r="A2963" s="13">
        <v>45505</v>
      </c>
      <c r="B2963" t="s">
        <v>36</v>
      </c>
      <c r="C2963" t="s">
        <v>301</v>
      </c>
      <c r="D2963" t="s">
        <v>65</v>
      </c>
      <c r="E2963" t="s">
        <v>70</v>
      </c>
      <c r="F2963" t="s">
        <v>66</v>
      </c>
      <c r="G2963">
        <v>161005514</v>
      </c>
      <c r="H2963" s="19">
        <v>45530</v>
      </c>
      <c r="I2963" t="s">
        <v>80</v>
      </c>
      <c r="J2963" s="1">
        <v>4150.1000000000004</v>
      </c>
      <c r="K2963" s="17">
        <v>4125</v>
      </c>
      <c r="L2963" t="s">
        <v>70</v>
      </c>
      <c r="M2963" t="s">
        <v>96</v>
      </c>
      <c r="N2963" s="1">
        <v>4150.1000000000004</v>
      </c>
      <c r="O2963" s="17">
        <v>3138</v>
      </c>
      <c r="P2963" t="s">
        <v>136</v>
      </c>
      <c r="Q2963">
        <v>987</v>
      </c>
    </row>
    <row r="2964" spans="1:17" x14ac:dyDescent="0.25">
      <c r="A2964" s="13">
        <v>45505</v>
      </c>
      <c r="B2964" t="s">
        <v>36</v>
      </c>
      <c r="C2964" t="s">
        <v>301</v>
      </c>
      <c r="D2964" t="s">
        <v>65</v>
      </c>
      <c r="E2964" t="s">
        <v>70</v>
      </c>
      <c r="F2964" t="s">
        <v>66</v>
      </c>
      <c r="G2964">
        <v>151000522</v>
      </c>
      <c r="H2964" s="19">
        <v>45532</v>
      </c>
      <c r="I2964" t="s">
        <v>80</v>
      </c>
      <c r="J2964" s="1">
        <v>4083.7</v>
      </c>
      <c r="K2964" s="17">
        <v>4121</v>
      </c>
      <c r="L2964" t="s">
        <v>70</v>
      </c>
      <c r="M2964" t="s">
        <v>96</v>
      </c>
      <c r="N2964" s="1">
        <v>4083.7</v>
      </c>
      <c r="O2964" s="17">
        <v>2831</v>
      </c>
      <c r="P2964" t="s">
        <v>134</v>
      </c>
      <c r="Q2964">
        <v>1290</v>
      </c>
    </row>
    <row r="2965" spans="1:17" x14ac:dyDescent="0.25">
      <c r="A2965" s="13">
        <v>45505</v>
      </c>
      <c r="B2965" t="s">
        <v>36</v>
      </c>
      <c r="C2965" t="s">
        <v>301</v>
      </c>
      <c r="D2965" t="s">
        <v>65</v>
      </c>
      <c r="E2965" t="s">
        <v>70</v>
      </c>
      <c r="F2965" t="s">
        <v>66</v>
      </c>
      <c r="G2965">
        <v>151000524</v>
      </c>
      <c r="H2965" s="19">
        <v>45533</v>
      </c>
      <c r="I2965" t="s">
        <v>80</v>
      </c>
      <c r="J2965" s="1">
        <v>3965.5</v>
      </c>
      <c r="K2965" s="17">
        <v>3130</v>
      </c>
      <c r="L2965" t="s">
        <v>136</v>
      </c>
      <c r="M2965" t="s">
        <v>96</v>
      </c>
      <c r="N2965" s="1">
        <v>3965.5</v>
      </c>
      <c r="O2965" s="17">
        <v>3307</v>
      </c>
      <c r="P2965" t="s">
        <v>136</v>
      </c>
      <c r="Q2965">
        <v>-177</v>
      </c>
    </row>
    <row r="2966" spans="1:17" x14ac:dyDescent="0.25">
      <c r="A2966" s="13">
        <v>45505</v>
      </c>
      <c r="B2966" t="s">
        <v>36</v>
      </c>
      <c r="C2966" t="s">
        <v>301</v>
      </c>
      <c r="D2966" t="s">
        <v>65</v>
      </c>
      <c r="E2966" t="s">
        <v>70</v>
      </c>
      <c r="F2966" t="s">
        <v>66</v>
      </c>
      <c r="G2966">
        <v>151000526</v>
      </c>
      <c r="H2966" s="19">
        <v>45534</v>
      </c>
      <c r="I2966" t="s">
        <v>80</v>
      </c>
      <c r="J2966" s="1">
        <v>4113.2</v>
      </c>
      <c r="K2966" s="17">
        <v>3135</v>
      </c>
      <c r="L2966" t="s">
        <v>136</v>
      </c>
      <c r="M2966" t="s">
        <v>96</v>
      </c>
      <c r="N2966" s="1">
        <v>4113.2</v>
      </c>
      <c r="O2966" s="17">
        <v>3289</v>
      </c>
      <c r="P2966" t="s">
        <v>136</v>
      </c>
      <c r="Q2966">
        <v>-154</v>
      </c>
    </row>
    <row r="2967" spans="1:17" x14ac:dyDescent="0.25">
      <c r="A2967" s="13">
        <v>45505</v>
      </c>
      <c r="B2967" t="s">
        <v>36</v>
      </c>
      <c r="C2967" t="s">
        <v>301</v>
      </c>
      <c r="D2967" t="s">
        <v>65</v>
      </c>
      <c r="E2967" t="s">
        <v>70</v>
      </c>
      <c r="F2967" t="s">
        <v>66</v>
      </c>
      <c r="G2967">
        <v>151000527</v>
      </c>
      <c r="H2967" s="19">
        <v>45534</v>
      </c>
      <c r="I2967" t="s">
        <v>80</v>
      </c>
      <c r="J2967" s="1">
        <v>4073.9</v>
      </c>
      <c r="K2967" s="17">
        <v>3125</v>
      </c>
      <c r="L2967" t="s">
        <v>136</v>
      </c>
      <c r="M2967" t="s">
        <v>96</v>
      </c>
      <c r="N2967" s="1">
        <v>4073.9</v>
      </c>
      <c r="O2967" s="17">
        <v>3248</v>
      </c>
      <c r="P2967" t="s">
        <v>136</v>
      </c>
      <c r="Q2967">
        <v>-123</v>
      </c>
    </row>
    <row r="2968" spans="1:17" x14ac:dyDescent="0.25">
      <c r="A2968" s="13">
        <v>45505</v>
      </c>
      <c r="B2968" t="s">
        <v>36</v>
      </c>
      <c r="C2968" t="s">
        <v>301</v>
      </c>
      <c r="D2968" t="s">
        <v>65</v>
      </c>
      <c r="E2968" t="s">
        <v>70</v>
      </c>
      <c r="F2968" t="s">
        <v>66</v>
      </c>
      <c r="G2968">
        <v>151000528</v>
      </c>
      <c r="H2968" s="19">
        <v>45535</v>
      </c>
      <c r="I2968" t="s">
        <v>80</v>
      </c>
      <c r="J2968" s="1">
        <v>3985.9</v>
      </c>
      <c r="K2968" s="17">
        <v>3129</v>
      </c>
      <c r="L2968" t="s">
        <v>136</v>
      </c>
      <c r="M2968" t="s">
        <v>96</v>
      </c>
      <c r="N2968" s="1">
        <v>3985.9</v>
      </c>
      <c r="O2968" s="17">
        <v>3229</v>
      </c>
      <c r="P2968" t="s">
        <v>136</v>
      </c>
      <c r="Q2968">
        <v>-100</v>
      </c>
    </row>
    <row r="2969" spans="1:17" x14ac:dyDescent="0.25">
      <c r="A2969" s="13">
        <v>45536</v>
      </c>
      <c r="B2969" t="s">
        <v>36</v>
      </c>
      <c r="C2969" t="s">
        <v>301</v>
      </c>
      <c r="D2969" t="s">
        <v>65</v>
      </c>
      <c r="E2969" t="s">
        <v>70</v>
      </c>
      <c r="F2969" t="s">
        <v>66</v>
      </c>
      <c r="G2969">
        <v>161005515</v>
      </c>
      <c r="H2969" s="19">
        <v>45535</v>
      </c>
      <c r="I2969" t="s">
        <v>80</v>
      </c>
      <c r="J2969" s="1">
        <v>4067.5</v>
      </c>
      <c r="K2969" s="17">
        <v>3395</v>
      </c>
      <c r="L2969" t="s">
        <v>136</v>
      </c>
      <c r="M2969" t="s">
        <v>96</v>
      </c>
      <c r="N2969" s="1">
        <v>4067.5</v>
      </c>
      <c r="O2969" s="17">
        <v>3238</v>
      </c>
      <c r="P2969" t="s">
        <v>136</v>
      </c>
      <c r="Q2969">
        <v>157</v>
      </c>
    </row>
    <row r="2970" spans="1:17" x14ac:dyDescent="0.25">
      <c r="A2970" s="13">
        <v>45536</v>
      </c>
      <c r="B2970" t="s">
        <v>36</v>
      </c>
      <c r="C2970" t="s">
        <v>301</v>
      </c>
      <c r="D2970" t="s">
        <v>65</v>
      </c>
      <c r="E2970" t="s">
        <v>70</v>
      </c>
      <c r="F2970" t="s">
        <v>66</v>
      </c>
      <c r="G2970">
        <v>151000529</v>
      </c>
      <c r="H2970" s="19">
        <v>45536</v>
      </c>
      <c r="I2970" t="s">
        <v>80</v>
      </c>
      <c r="J2970" s="1">
        <v>4113.2</v>
      </c>
      <c r="K2970" s="17">
        <v>3078</v>
      </c>
      <c r="L2970" t="s">
        <v>134</v>
      </c>
      <c r="M2970" t="s">
        <v>96</v>
      </c>
      <c r="N2970" s="1">
        <v>4113.2</v>
      </c>
      <c r="O2970" s="17">
        <v>3758</v>
      </c>
      <c r="P2970" t="s">
        <v>76</v>
      </c>
      <c r="Q2970">
        <v>-680</v>
      </c>
    </row>
    <row r="2971" spans="1:17" x14ac:dyDescent="0.25">
      <c r="A2971" s="13">
        <v>45536</v>
      </c>
      <c r="B2971" t="s">
        <v>36</v>
      </c>
      <c r="C2971" t="s">
        <v>301</v>
      </c>
      <c r="D2971" t="s">
        <v>65</v>
      </c>
      <c r="E2971" t="s">
        <v>70</v>
      </c>
      <c r="F2971" t="s">
        <v>66</v>
      </c>
      <c r="G2971">
        <v>161005516</v>
      </c>
      <c r="H2971" s="19">
        <v>45537</v>
      </c>
      <c r="I2971" t="s">
        <v>80</v>
      </c>
      <c r="J2971" s="1">
        <v>3992.6</v>
      </c>
      <c r="K2971" s="17">
        <v>3592</v>
      </c>
      <c r="L2971" t="s">
        <v>78</v>
      </c>
      <c r="M2971" t="s">
        <v>96</v>
      </c>
      <c r="N2971" s="1">
        <v>3992.6</v>
      </c>
      <c r="O2971" s="17">
        <v>3785</v>
      </c>
      <c r="P2971" t="s">
        <v>76</v>
      </c>
      <c r="Q2971">
        <v>-193</v>
      </c>
    </row>
    <row r="2972" spans="1:17" x14ac:dyDescent="0.25">
      <c r="A2972" s="13">
        <v>45536</v>
      </c>
      <c r="B2972" t="s">
        <v>36</v>
      </c>
      <c r="C2972" t="s">
        <v>301</v>
      </c>
      <c r="D2972" t="s">
        <v>65</v>
      </c>
      <c r="E2972" t="s">
        <v>70</v>
      </c>
      <c r="F2972" t="s">
        <v>66</v>
      </c>
      <c r="G2972">
        <v>161005517</v>
      </c>
      <c r="H2972" s="19">
        <v>45538</v>
      </c>
      <c r="I2972" t="s">
        <v>80</v>
      </c>
      <c r="J2972" s="1">
        <v>4110.8999999999996</v>
      </c>
      <c r="K2972" s="17">
        <v>3578</v>
      </c>
      <c r="L2972" t="s">
        <v>78</v>
      </c>
      <c r="M2972" t="s">
        <v>96</v>
      </c>
      <c r="N2972" s="1">
        <v>4110.8999999999996</v>
      </c>
      <c r="O2972" s="17">
        <v>2810</v>
      </c>
      <c r="P2972" t="s">
        <v>134</v>
      </c>
      <c r="Q2972">
        <v>768</v>
      </c>
    </row>
    <row r="2973" spans="1:17" x14ac:dyDescent="0.25">
      <c r="A2973" s="13">
        <v>45536</v>
      </c>
      <c r="B2973" t="s">
        <v>36</v>
      </c>
      <c r="C2973" t="s">
        <v>301</v>
      </c>
      <c r="D2973" t="s">
        <v>65</v>
      </c>
      <c r="E2973" t="s">
        <v>70</v>
      </c>
      <c r="F2973" t="s">
        <v>66</v>
      </c>
      <c r="G2973">
        <v>151000532</v>
      </c>
      <c r="H2973" s="19">
        <v>45539</v>
      </c>
      <c r="I2973" t="s">
        <v>80</v>
      </c>
      <c r="J2973" s="1">
        <v>3909.8</v>
      </c>
      <c r="K2973" s="17">
        <v>4149</v>
      </c>
      <c r="L2973" t="s">
        <v>70</v>
      </c>
      <c r="M2973" t="s">
        <v>96</v>
      </c>
      <c r="N2973" s="1">
        <v>3909.8</v>
      </c>
      <c r="O2973" s="17">
        <v>3533</v>
      </c>
      <c r="P2973" t="s">
        <v>78</v>
      </c>
      <c r="Q2973">
        <v>616</v>
      </c>
    </row>
    <row r="2974" spans="1:17" x14ac:dyDescent="0.25">
      <c r="A2974" s="13">
        <v>45536</v>
      </c>
      <c r="B2974" t="s">
        <v>36</v>
      </c>
      <c r="C2974" t="s">
        <v>301</v>
      </c>
      <c r="D2974" t="s">
        <v>65</v>
      </c>
      <c r="E2974" t="s">
        <v>70</v>
      </c>
      <c r="F2974" t="s">
        <v>66</v>
      </c>
      <c r="G2974">
        <v>151000533</v>
      </c>
      <c r="H2974" s="19">
        <v>45539</v>
      </c>
      <c r="I2974" t="s">
        <v>80</v>
      </c>
      <c r="J2974" s="1">
        <v>3772.6</v>
      </c>
      <c r="K2974" s="17">
        <v>4161</v>
      </c>
      <c r="L2974" t="s">
        <v>70</v>
      </c>
      <c r="M2974" t="s">
        <v>96</v>
      </c>
      <c r="N2974" s="1">
        <v>3772.6</v>
      </c>
      <c r="O2974" s="17">
        <v>3311</v>
      </c>
      <c r="P2974" t="s">
        <v>136</v>
      </c>
      <c r="Q2974">
        <v>850</v>
      </c>
    </row>
    <row r="2975" spans="1:17" x14ac:dyDescent="0.25">
      <c r="A2975" s="13">
        <v>45536</v>
      </c>
      <c r="B2975" t="s">
        <v>36</v>
      </c>
      <c r="C2975" t="s">
        <v>301</v>
      </c>
      <c r="D2975" t="s">
        <v>65</v>
      </c>
      <c r="E2975" t="s">
        <v>70</v>
      </c>
      <c r="F2975" t="s">
        <v>66</v>
      </c>
      <c r="G2975">
        <v>151000534</v>
      </c>
      <c r="H2975" s="19">
        <v>45539</v>
      </c>
      <c r="I2975" t="s">
        <v>80</v>
      </c>
      <c r="J2975" s="1">
        <v>4104.1000000000004</v>
      </c>
      <c r="K2975" s="17">
        <v>4169</v>
      </c>
      <c r="L2975" t="s">
        <v>70</v>
      </c>
      <c r="M2975" t="s">
        <v>96</v>
      </c>
      <c r="N2975" s="1">
        <v>4104.1000000000004</v>
      </c>
      <c r="O2975" s="17">
        <v>2832</v>
      </c>
      <c r="P2975" t="s">
        <v>134</v>
      </c>
      <c r="Q2975">
        <v>1337</v>
      </c>
    </row>
    <row r="2976" spans="1:17" x14ac:dyDescent="0.25">
      <c r="A2976" s="13">
        <v>45536</v>
      </c>
      <c r="B2976" t="s">
        <v>36</v>
      </c>
      <c r="C2976" t="s">
        <v>301</v>
      </c>
      <c r="D2976" t="s">
        <v>65</v>
      </c>
      <c r="E2976" t="s">
        <v>70</v>
      </c>
      <c r="F2976" t="s">
        <v>66</v>
      </c>
      <c r="G2976">
        <v>161005518</v>
      </c>
      <c r="H2976" s="19">
        <v>45540</v>
      </c>
      <c r="I2976" t="s">
        <v>80</v>
      </c>
      <c r="J2976" s="1">
        <v>3955</v>
      </c>
      <c r="K2976" s="17">
        <v>4165</v>
      </c>
      <c r="L2976" t="s">
        <v>70</v>
      </c>
      <c r="M2976" t="s">
        <v>96</v>
      </c>
      <c r="N2976" s="1">
        <v>3955</v>
      </c>
      <c r="O2976" s="17">
        <v>3417</v>
      </c>
      <c r="P2976" t="s">
        <v>78</v>
      </c>
      <c r="Q2976">
        <v>748</v>
      </c>
    </row>
    <row r="2977" spans="1:17" x14ac:dyDescent="0.25">
      <c r="A2977" s="13">
        <v>45536</v>
      </c>
      <c r="B2977" t="s">
        <v>36</v>
      </c>
      <c r="C2977" t="s">
        <v>301</v>
      </c>
      <c r="D2977" t="s">
        <v>65</v>
      </c>
      <c r="E2977" t="s">
        <v>70</v>
      </c>
      <c r="F2977" t="s">
        <v>66</v>
      </c>
      <c r="G2977">
        <v>161005521</v>
      </c>
      <c r="H2977" s="19">
        <v>45541</v>
      </c>
      <c r="I2977" t="s">
        <v>80</v>
      </c>
      <c r="J2977" s="1">
        <v>4141</v>
      </c>
      <c r="K2977" s="17">
        <v>4163</v>
      </c>
      <c r="L2977" t="s">
        <v>70</v>
      </c>
      <c r="M2977" t="s">
        <v>96</v>
      </c>
      <c r="N2977" s="1">
        <v>4141</v>
      </c>
      <c r="O2977" s="17">
        <v>3558</v>
      </c>
      <c r="P2977" t="s">
        <v>78</v>
      </c>
      <c r="Q2977">
        <v>605</v>
      </c>
    </row>
    <row r="2978" spans="1:17" x14ac:dyDescent="0.25">
      <c r="A2978" s="13">
        <v>45536</v>
      </c>
      <c r="B2978" t="s">
        <v>36</v>
      </c>
      <c r="C2978" t="s">
        <v>9</v>
      </c>
      <c r="D2978" t="s">
        <v>121</v>
      </c>
      <c r="E2978" t="s">
        <v>70</v>
      </c>
      <c r="F2978" t="s">
        <v>66</v>
      </c>
      <c r="G2978">
        <v>151000100</v>
      </c>
      <c r="H2978" s="19">
        <v>45543</v>
      </c>
      <c r="I2978" t="s">
        <v>80</v>
      </c>
      <c r="J2978" s="1">
        <v>2902.47</v>
      </c>
      <c r="K2978" s="17">
        <v>3195</v>
      </c>
      <c r="L2978" t="s">
        <v>136</v>
      </c>
      <c r="M2978" t="s">
        <v>96</v>
      </c>
      <c r="N2978" s="1">
        <v>2902.47</v>
      </c>
      <c r="O2978" s="17">
        <v>4103</v>
      </c>
      <c r="P2978" t="s">
        <v>70</v>
      </c>
      <c r="Q2978">
        <v>-908</v>
      </c>
    </row>
    <row r="2979" spans="1:17" x14ac:dyDescent="0.25">
      <c r="A2979" s="13">
        <v>45536</v>
      </c>
      <c r="B2979" t="s">
        <v>36</v>
      </c>
      <c r="C2979" t="s">
        <v>9</v>
      </c>
      <c r="D2979" t="s">
        <v>74</v>
      </c>
      <c r="E2979" t="s">
        <v>70</v>
      </c>
      <c r="F2979" t="s">
        <v>66</v>
      </c>
      <c r="G2979">
        <v>151000100</v>
      </c>
      <c r="H2979" s="19">
        <v>45543</v>
      </c>
      <c r="I2979" t="s">
        <v>80</v>
      </c>
      <c r="J2979" s="1">
        <v>1016.7</v>
      </c>
      <c r="K2979" s="17">
        <v>4184</v>
      </c>
      <c r="L2979" t="s">
        <v>70</v>
      </c>
      <c r="M2979" t="s">
        <v>96</v>
      </c>
      <c r="N2979" s="1">
        <v>1016.7</v>
      </c>
      <c r="O2979" s="17">
        <v>4226</v>
      </c>
      <c r="P2979" t="s">
        <v>70</v>
      </c>
      <c r="Q2979">
        <v>-42</v>
      </c>
    </row>
    <row r="2980" spans="1:17" x14ac:dyDescent="0.25">
      <c r="A2980" s="13">
        <v>45536</v>
      </c>
      <c r="B2980" t="s">
        <v>36</v>
      </c>
      <c r="C2980" t="s">
        <v>301</v>
      </c>
      <c r="D2980" t="s">
        <v>65</v>
      </c>
      <c r="E2980" t="s">
        <v>70</v>
      </c>
      <c r="F2980" t="s">
        <v>66</v>
      </c>
      <c r="G2980">
        <v>151000535</v>
      </c>
      <c r="H2980" s="19">
        <v>45543</v>
      </c>
      <c r="I2980" t="s">
        <v>67</v>
      </c>
      <c r="J2980" s="1">
        <v>4146.6000000000004</v>
      </c>
      <c r="K2980" s="17">
        <v>5130</v>
      </c>
      <c r="L2980" t="s">
        <v>97</v>
      </c>
      <c r="M2980" t="s">
        <v>96</v>
      </c>
      <c r="N2980" s="1">
        <v>4146.6000000000004</v>
      </c>
      <c r="O2980" s="17">
        <v>4200</v>
      </c>
      <c r="P2980" t="s">
        <v>70</v>
      </c>
      <c r="Q2980">
        <v>930</v>
      </c>
    </row>
    <row r="2981" spans="1:17" x14ac:dyDescent="0.25">
      <c r="A2981" s="13">
        <v>45536</v>
      </c>
      <c r="B2981" t="s">
        <v>36</v>
      </c>
      <c r="C2981" t="s">
        <v>301</v>
      </c>
      <c r="D2981" t="s">
        <v>65</v>
      </c>
      <c r="E2981" t="s">
        <v>70</v>
      </c>
      <c r="F2981" t="s">
        <v>66</v>
      </c>
      <c r="G2981">
        <v>151000537</v>
      </c>
      <c r="H2981" s="19">
        <v>45544</v>
      </c>
      <c r="I2981" t="s">
        <v>80</v>
      </c>
      <c r="J2981" s="1">
        <v>4089.7</v>
      </c>
      <c r="K2981" s="17">
        <v>4159</v>
      </c>
      <c r="L2981" t="s">
        <v>70</v>
      </c>
      <c r="M2981" t="s">
        <v>96</v>
      </c>
      <c r="N2981" s="1">
        <v>4089.7</v>
      </c>
      <c r="O2981" s="17">
        <v>3904</v>
      </c>
      <c r="P2981" t="s">
        <v>76</v>
      </c>
      <c r="Q2981">
        <v>255</v>
      </c>
    </row>
    <row r="2982" spans="1:17" x14ac:dyDescent="0.25">
      <c r="A2982" s="13">
        <v>45536</v>
      </c>
      <c r="B2982" t="s">
        <v>36</v>
      </c>
      <c r="C2982" t="s">
        <v>301</v>
      </c>
      <c r="D2982" t="s">
        <v>65</v>
      </c>
      <c r="E2982" t="s">
        <v>70</v>
      </c>
      <c r="F2982" t="s">
        <v>66</v>
      </c>
      <c r="G2982">
        <v>151000539</v>
      </c>
      <c r="H2982" s="19">
        <v>45544</v>
      </c>
      <c r="I2982" t="s">
        <v>80</v>
      </c>
      <c r="J2982" s="1">
        <v>3984.3</v>
      </c>
      <c r="K2982" s="17">
        <v>4162</v>
      </c>
      <c r="L2982" t="s">
        <v>70</v>
      </c>
      <c r="M2982" t="s">
        <v>96</v>
      </c>
      <c r="N2982" s="1">
        <v>3984.3</v>
      </c>
      <c r="O2982" s="17">
        <v>3252</v>
      </c>
      <c r="P2982" t="s">
        <v>136</v>
      </c>
      <c r="Q2982">
        <v>910</v>
      </c>
    </row>
    <row r="2983" spans="1:17" x14ac:dyDescent="0.25">
      <c r="A2983" s="13">
        <v>45536</v>
      </c>
      <c r="B2983" t="s">
        <v>36</v>
      </c>
      <c r="C2983" t="s">
        <v>301</v>
      </c>
      <c r="D2983" t="s">
        <v>65</v>
      </c>
      <c r="E2983" t="s">
        <v>70</v>
      </c>
      <c r="F2983" t="s">
        <v>66</v>
      </c>
      <c r="G2983">
        <v>151000540</v>
      </c>
      <c r="H2983" s="19">
        <v>45546</v>
      </c>
      <c r="I2983" t="s">
        <v>80</v>
      </c>
      <c r="J2983" s="1">
        <v>4061.6</v>
      </c>
      <c r="K2983" s="17">
        <v>4167</v>
      </c>
      <c r="L2983" t="s">
        <v>70</v>
      </c>
      <c r="M2983" t="s">
        <v>96</v>
      </c>
      <c r="N2983" s="1">
        <v>4061.6</v>
      </c>
      <c r="O2983" s="17">
        <v>3403</v>
      </c>
      <c r="P2983" t="s">
        <v>78</v>
      </c>
      <c r="Q2983">
        <v>764</v>
      </c>
    </row>
    <row r="2984" spans="1:17" x14ac:dyDescent="0.25">
      <c r="A2984" s="13">
        <v>45536</v>
      </c>
      <c r="B2984" t="s">
        <v>36</v>
      </c>
      <c r="C2984" t="s">
        <v>301</v>
      </c>
      <c r="D2984" t="s">
        <v>65</v>
      </c>
      <c r="E2984" t="s">
        <v>70</v>
      </c>
      <c r="F2984" t="s">
        <v>66</v>
      </c>
      <c r="G2984">
        <v>161005524</v>
      </c>
      <c r="H2984" s="19">
        <v>45546</v>
      </c>
      <c r="I2984" t="s">
        <v>80</v>
      </c>
      <c r="J2984" s="1">
        <v>4070.5</v>
      </c>
      <c r="K2984" s="17">
        <v>4159</v>
      </c>
      <c r="L2984" t="s">
        <v>70</v>
      </c>
      <c r="M2984" t="s">
        <v>96</v>
      </c>
      <c r="N2984" s="1">
        <v>4070.5</v>
      </c>
      <c r="O2984" s="17">
        <v>3578</v>
      </c>
      <c r="P2984" t="s">
        <v>78</v>
      </c>
      <c r="Q2984">
        <v>581</v>
      </c>
    </row>
    <row r="2985" spans="1:17" x14ac:dyDescent="0.25">
      <c r="A2985" s="13">
        <v>45536</v>
      </c>
      <c r="B2985" t="s">
        <v>36</v>
      </c>
      <c r="C2985" t="s">
        <v>297</v>
      </c>
      <c r="D2985" t="s">
        <v>126</v>
      </c>
      <c r="E2985" t="s">
        <v>76</v>
      </c>
      <c r="F2985" t="s">
        <v>66</v>
      </c>
      <c r="G2985">
        <v>162000044</v>
      </c>
      <c r="H2985" s="19">
        <v>45547</v>
      </c>
      <c r="I2985" t="s">
        <v>67</v>
      </c>
      <c r="J2985" s="1">
        <v>2236.41</v>
      </c>
      <c r="K2985" s="17">
        <v>3726</v>
      </c>
      <c r="L2985" t="s">
        <v>76</v>
      </c>
      <c r="M2985" t="s">
        <v>96</v>
      </c>
      <c r="N2985" s="1">
        <v>2236.41</v>
      </c>
      <c r="O2985" s="17">
        <v>3000</v>
      </c>
      <c r="P2985" t="s">
        <v>134</v>
      </c>
      <c r="Q2985">
        <v>726</v>
      </c>
    </row>
    <row r="2986" spans="1:17" x14ac:dyDescent="0.25">
      <c r="A2986" s="13">
        <v>45536</v>
      </c>
      <c r="B2986" t="s">
        <v>36</v>
      </c>
      <c r="C2986" t="s">
        <v>297</v>
      </c>
      <c r="D2986" t="s">
        <v>127</v>
      </c>
      <c r="E2986" t="s">
        <v>70</v>
      </c>
      <c r="F2986" t="s">
        <v>66</v>
      </c>
      <c r="G2986">
        <v>162000044</v>
      </c>
      <c r="H2986" s="19">
        <v>45547</v>
      </c>
      <c r="I2986" t="s">
        <v>67</v>
      </c>
      <c r="J2986" s="1">
        <v>1811.8</v>
      </c>
      <c r="K2986" s="17">
        <v>3744</v>
      </c>
      <c r="L2986" t="s">
        <v>76</v>
      </c>
      <c r="M2986" t="s">
        <v>96</v>
      </c>
      <c r="N2986" s="1">
        <v>1811.8</v>
      </c>
      <c r="O2986" s="17">
        <v>3467</v>
      </c>
      <c r="P2986" t="s">
        <v>78</v>
      </c>
      <c r="Q2986">
        <v>277</v>
      </c>
    </row>
    <row r="2987" spans="1:17" x14ac:dyDescent="0.25">
      <c r="A2987" s="13">
        <v>45536</v>
      </c>
      <c r="B2987" t="s">
        <v>36</v>
      </c>
      <c r="C2987" t="s">
        <v>301</v>
      </c>
      <c r="D2987" t="s">
        <v>65</v>
      </c>
      <c r="E2987" t="s">
        <v>70</v>
      </c>
      <c r="F2987" t="s">
        <v>66</v>
      </c>
      <c r="G2987">
        <v>141000111</v>
      </c>
      <c r="H2987" s="19">
        <v>45548</v>
      </c>
      <c r="I2987" t="s">
        <v>80</v>
      </c>
      <c r="J2987" s="1">
        <v>3963.6</v>
      </c>
      <c r="K2987" s="17">
        <v>4162</v>
      </c>
      <c r="L2987" t="s">
        <v>70</v>
      </c>
      <c r="M2987" t="s">
        <v>96</v>
      </c>
      <c r="N2987" s="1">
        <v>3963.6</v>
      </c>
      <c r="O2987" s="17">
        <v>3661</v>
      </c>
      <c r="P2987" t="s">
        <v>78</v>
      </c>
      <c r="Q2987">
        <v>501</v>
      </c>
    </row>
    <row r="2988" spans="1:17" x14ac:dyDescent="0.25">
      <c r="A2988" s="13">
        <v>45536</v>
      </c>
      <c r="B2988" t="s">
        <v>36</v>
      </c>
      <c r="C2988" t="s">
        <v>301</v>
      </c>
      <c r="D2988" t="s">
        <v>65</v>
      </c>
      <c r="E2988" t="s">
        <v>70</v>
      </c>
      <c r="F2988" t="s">
        <v>66</v>
      </c>
      <c r="G2988">
        <v>161005526</v>
      </c>
      <c r="H2988" s="19">
        <v>45548</v>
      </c>
      <c r="I2988" t="s">
        <v>80</v>
      </c>
      <c r="J2988" s="1">
        <v>4042.7</v>
      </c>
      <c r="K2988" s="17">
        <v>4148</v>
      </c>
      <c r="L2988" t="s">
        <v>70</v>
      </c>
      <c r="M2988" t="s">
        <v>96</v>
      </c>
      <c r="N2988" s="1">
        <v>4042.7</v>
      </c>
      <c r="O2988" s="17">
        <v>3833</v>
      </c>
      <c r="P2988" t="s">
        <v>76</v>
      </c>
      <c r="Q2988">
        <v>315</v>
      </c>
    </row>
    <row r="2989" spans="1:17" x14ac:dyDescent="0.25">
      <c r="A2989" s="13">
        <v>45536</v>
      </c>
      <c r="B2989" t="s">
        <v>36</v>
      </c>
      <c r="C2989" t="s">
        <v>301</v>
      </c>
      <c r="D2989" t="s">
        <v>65</v>
      </c>
      <c r="E2989" t="s">
        <v>70</v>
      </c>
      <c r="F2989" t="s">
        <v>66</v>
      </c>
      <c r="G2989">
        <v>161005528</v>
      </c>
      <c r="H2989" s="19">
        <v>45550</v>
      </c>
      <c r="I2989" t="s">
        <v>80</v>
      </c>
      <c r="J2989" s="1">
        <v>4021.5</v>
      </c>
      <c r="K2989" s="17">
        <v>4165</v>
      </c>
      <c r="L2989" t="s">
        <v>70</v>
      </c>
      <c r="M2989" t="s">
        <v>96</v>
      </c>
      <c r="N2989" s="1">
        <v>4021.5</v>
      </c>
      <c r="O2989" s="17">
        <v>3975</v>
      </c>
      <c r="P2989" t="s">
        <v>76</v>
      </c>
      <c r="Q2989">
        <v>190</v>
      </c>
    </row>
    <row r="2990" spans="1:17" x14ac:dyDescent="0.25">
      <c r="A2990" s="13">
        <v>45536</v>
      </c>
      <c r="B2990" t="s">
        <v>36</v>
      </c>
      <c r="C2990" t="s">
        <v>301</v>
      </c>
      <c r="D2990" t="s">
        <v>65</v>
      </c>
      <c r="E2990" t="s">
        <v>70</v>
      </c>
      <c r="F2990" t="s">
        <v>66</v>
      </c>
      <c r="G2990">
        <v>161005530</v>
      </c>
      <c r="H2990" s="19">
        <v>45551</v>
      </c>
      <c r="I2990" t="s">
        <v>80</v>
      </c>
      <c r="J2990" s="1">
        <v>4177.2</v>
      </c>
      <c r="K2990" s="17">
        <v>4149</v>
      </c>
      <c r="L2990" t="s">
        <v>70</v>
      </c>
      <c r="M2990" t="s">
        <v>96</v>
      </c>
      <c r="N2990" s="1">
        <v>4177.2</v>
      </c>
      <c r="O2990" s="17">
        <v>3666</v>
      </c>
      <c r="P2990" t="s">
        <v>78</v>
      </c>
      <c r="Q2990">
        <v>483</v>
      </c>
    </row>
    <row r="2991" spans="1:17" x14ac:dyDescent="0.25">
      <c r="A2991" s="13">
        <v>45536</v>
      </c>
      <c r="B2991" t="s">
        <v>36</v>
      </c>
      <c r="C2991" t="s">
        <v>298</v>
      </c>
      <c r="D2991" t="s">
        <v>77</v>
      </c>
      <c r="E2991" t="s">
        <v>78</v>
      </c>
      <c r="F2991" t="s">
        <v>66</v>
      </c>
      <c r="G2991">
        <v>151000981</v>
      </c>
      <c r="H2991" s="19">
        <v>45552</v>
      </c>
      <c r="I2991" t="s">
        <v>80</v>
      </c>
      <c r="J2991" s="1">
        <v>3975.3</v>
      </c>
      <c r="K2991" s="17">
        <v>2830</v>
      </c>
      <c r="L2991" t="s">
        <v>134</v>
      </c>
      <c r="M2991" t="s">
        <v>96</v>
      </c>
      <c r="N2991" s="1">
        <v>3975.3</v>
      </c>
      <c r="O2991" s="17">
        <v>3467</v>
      </c>
      <c r="P2991" t="s">
        <v>78</v>
      </c>
      <c r="Q2991">
        <v>-637</v>
      </c>
    </row>
    <row r="2992" spans="1:17" x14ac:dyDescent="0.25">
      <c r="A2992" s="13">
        <v>45536</v>
      </c>
      <c r="B2992" t="s">
        <v>36</v>
      </c>
      <c r="C2992" t="s">
        <v>301</v>
      </c>
      <c r="D2992" t="s">
        <v>65</v>
      </c>
      <c r="E2992" t="s">
        <v>70</v>
      </c>
      <c r="F2992" t="s">
        <v>66</v>
      </c>
      <c r="G2992">
        <v>161005533</v>
      </c>
      <c r="H2992" s="19">
        <v>45554</v>
      </c>
      <c r="I2992" t="s">
        <v>80</v>
      </c>
      <c r="J2992" s="1">
        <v>4069.8</v>
      </c>
      <c r="K2992" s="17">
        <v>4129</v>
      </c>
      <c r="L2992" t="s">
        <v>70</v>
      </c>
      <c r="M2992" t="s">
        <v>96</v>
      </c>
      <c r="N2992" s="1">
        <v>4069.8</v>
      </c>
      <c r="O2992" s="17">
        <v>3119</v>
      </c>
      <c r="P2992" t="s">
        <v>136</v>
      </c>
      <c r="Q2992">
        <v>1010</v>
      </c>
    </row>
    <row r="2993" spans="1:17" x14ac:dyDescent="0.25">
      <c r="A2993" s="13">
        <v>45536</v>
      </c>
      <c r="B2993" t="s">
        <v>36</v>
      </c>
      <c r="C2993" t="s">
        <v>301</v>
      </c>
      <c r="D2993" t="s">
        <v>65</v>
      </c>
      <c r="E2993" t="s">
        <v>70</v>
      </c>
      <c r="F2993" t="s">
        <v>66</v>
      </c>
      <c r="G2993">
        <v>151000545</v>
      </c>
      <c r="H2993" s="19">
        <v>45555</v>
      </c>
      <c r="I2993" t="s">
        <v>80</v>
      </c>
      <c r="J2993" s="1">
        <v>4097.6000000000004</v>
      </c>
      <c r="K2993" s="17">
        <v>4157</v>
      </c>
      <c r="L2993" t="s">
        <v>70</v>
      </c>
      <c r="M2993" t="s">
        <v>96</v>
      </c>
      <c r="N2993" s="1">
        <v>4097.6000000000004</v>
      </c>
      <c r="O2993" s="17">
        <v>3166</v>
      </c>
      <c r="P2993" t="s">
        <v>136</v>
      </c>
      <c r="Q2993">
        <v>991</v>
      </c>
    </row>
    <row r="2994" spans="1:17" x14ac:dyDescent="0.25">
      <c r="A2994" s="13">
        <v>45536</v>
      </c>
      <c r="B2994" t="s">
        <v>36</v>
      </c>
      <c r="C2994" t="s">
        <v>301</v>
      </c>
      <c r="D2994" t="s">
        <v>65</v>
      </c>
      <c r="E2994" t="s">
        <v>70</v>
      </c>
      <c r="F2994" t="s">
        <v>66</v>
      </c>
      <c r="G2994">
        <v>151000546</v>
      </c>
      <c r="H2994" s="19">
        <v>45556</v>
      </c>
      <c r="I2994" t="s">
        <v>67</v>
      </c>
      <c r="J2994" s="1">
        <v>3908</v>
      </c>
      <c r="K2994" s="17">
        <v>4446</v>
      </c>
      <c r="L2994" t="s">
        <v>73</v>
      </c>
      <c r="M2994" t="s">
        <v>96</v>
      </c>
      <c r="N2994" s="1">
        <v>3908</v>
      </c>
      <c r="O2994" s="17">
        <v>3561</v>
      </c>
      <c r="P2994" t="s">
        <v>78</v>
      </c>
      <c r="Q2994">
        <v>885</v>
      </c>
    </row>
    <row r="2995" spans="1:17" x14ac:dyDescent="0.25">
      <c r="A2995" s="13">
        <v>45536</v>
      </c>
      <c r="B2995" t="s">
        <v>36</v>
      </c>
      <c r="C2995" t="s">
        <v>298</v>
      </c>
      <c r="D2995" t="s">
        <v>77</v>
      </c>
      <c r="E2995" t="s">
        <v>78</v>
      </c>
      <c r="F2995" t="s">
        <v>66</v>
      </c>
      <c r="G2995">
        <v>161015984</v>
      </c>
      <c r="H2995" s="19">
        <v>45556</v>
      </c>
      <c r="I2995" t="s">
        <v>80</v>
      </c>
      <c r="J2995" s="1">
        <v>633</v>
      </c>
      <c r="K2995" s="17">
        <v>3418</v>
      </c>
      <c r="L2995" t="s">
        <v>78</v>
      </c>
      <c r="M2995" t="s">
        <v>96</v>
      </c>
      <c r="N2995" s="1">
        <v>633</v>
      </c>
      <c r="O2995" s="17">
        <v>2511</v>
      </c>
      <c r="P2995" t="s">
        <v>135</v>
      </c>
      <c r="Q2995">
        <v>907</v>
      </c>
    </row>
    <row r="2996" spans="1:17" x14ac:dyDescent="0.25">
      <c r="A2996" s="13">
        <v>45536</v>
      </c>
      <c r="B2996" t="s">
        <v>36</v>
      </c>
      <c r="C2996" t="s">
        <v>298</v>
      </c>
      <c r="D2996" t="s">
        <v>86</v>
      </c>
      <c r="E2996" t="s">
        <v>78</v>
      </c>
      <c r="F2996" t="s">
        <v>66</v>
      </c>
      <c r="G2996">
        <v>161015984</v>
      </c>
      <c r="H2996" s="19">
        <v>45556</v>
      </c>
      <c r="I2996" t="s">
        <v>80</v>
      </c>
      <c r="J2996" s="1">
        <v>3462.42</v>
      </c>
      <c r="K2996" s="17">
        <v>2830</v>
      </c>
      <c r="L2996" t="s">
        <v>134</v>
      </c>
      <c r="M2996" t="s">
        <v>96</v>
      </c>
      <c r="N2996" s="1">
        <v>3462.42</v>
      </c>
      <c r="O2996" s="17">
        <v>2530</v>
      </c>
      <c r="P2996" t="s">
        <v>135</v>
      </c>
      <c r="Q2996">
        <v>300</v>
      </c>
    </row>
    <row r="2997" spans="1:17" x14ac:dyDescent="0.25">
      <c r="A2997" s="13">
        <v>45536</v>
      </c>
      <c r="B2997" t="s">
        <v>36</v>
      </c>
      <c r="C2997" t="s">
        <v>9</v>
      </c>
      <c r="D2997" t="s">
        <v>74</v>
      </c>
      <c r="E2997" t="s">
        <v>70</v>
      </c>
      <c r="F2997" t="s">
        <v>66</v>
      </c>
      <c r="G2997">
        <v>151000104</v>
      </c>
      <c r="H2997" s="19">
        <v>45557</v>
      </c>
      <c r="I2997" t="s">
        <v>67</v>
      </c>
      <c r="J2997" s="1">
        <v>4002.1</v>
      </c>
      <c r="K2997" s="17">
        <v>4088</v>
      </c>
      <c r="L2997" t="s">
        <v>70</v>
      </c>
      <c r="M2997" t="s">
        <v>96</v>
      </c>
      <c r="N2997" s="1">
        <v>4002.1</v>
      </c>
      <c r="O2997" s="17">
        <v>3642</v>
      </c>
      <c r="P2997" t="s">
        <v>78</v>
      </c>
      <c r="Q2997">
        <v>446</v>
      </c>
    </row>
    <row r="2998" spans="1:17" x14ac:dyDescent="0.25">
      <c r="A2998" s="13">
        <v>45536</v>
      </c>
      <c r="B2998" t="s">
        <v>36</v>
      </c>
      <c r="C2998" t="s">
        <v>301</v>
      </c>
      <c r="D2998" t="s">
        <v>65</v>
      </c>
      <c r="E2998" t="s">
        <v>70</v>
      </c>
      <c r="F2998" t="s">
        <v>66</v>
      </c>
      <c r="G2998">
        <v>151000548</v>
      </c>
      <c r="H2998" s="19">
        <v>45557</v>
      </c>
      <c r="I2998" t="s">
        <v>80</v>
      </c>
      <c r="J2998" s="1">
        <v>3985.9</v>
      </c>
      <c r="K2998" s="17">
        <v>4152</v>
      </c>
      <c r="L2998" t="s">
        <v>70</v>
      </c>
      <c r="M2998" t="s">
        <v>96</v>
      </c>
      <c r="N2998" s="1">
        <v>3985.9</v>
      </c>
      <c r="O2998" s="17">
        <v>3379</v>
      </c>
      <c r="P2998" t="s">
        <v>136</v>
      </c>
      <c r="Q2998">
        <v>773</v>
      </c>
    </row>
    <row r="2999" spans="1:17" x14ac:dyDescent="0.25">
      <c r="A2999" s="13">
        <v>45536</v>
      </c>
      <c r="B2999" t="s">
        <v>36</v>
      </c>
      <c r="C2999" t="s">
        <v>298</v>
      </c>
      <c r="D2999" t="s">
        <v>87</v>
      </c>
      <c r="E2999" t="s">
        <v>73</v>
      </c>
      <c r="F2999" t="s">
        <v>66</v>
      </c>
      <c r="G2999">
        <v>151000987</v>
      </c>
      <c r="H2999" s="19">
        <v>45558</v>
      </c>
      <c r="I2999" t="s">
        <v>80</v>
      </c>
      <c r="J2999" s="1">
        <v>3900.8</v>
      </c>
      <c r="K2999" s="17">
        <v>3416</v>
      </c>
      <c r="L2999" t="s">
        <v>78</v>
      </c>
      <c r="M2999" t="s">
        <v>96</v>
      </c>
      <c r="N2999" s="1">
        <v>3900.8</v>
      </c>
      <c r="O2999" s="17">
        <v>2885</v>
      </c>
      <c r="P2999" t="s">
        <v>134</v>
      </c>
      <c r="Q2999">
        <v>531</v>
      </c>
    </row>
    <row r="3000" spans="1:17" x14ac:dyDescent="0.25">
      <c r="A3000" s="13">
        <v>45536</v>
      </c>
      <c r="B3000" t="s">
        <v>36</v>
      </c>
      <c r="C3000" t="s">
        <v>301</v>
      </c>
      <c r="D3000" t="s">
        <v>65</v>
      </c>
      <c r="E3000" t="s">
        <v>70</v>
      </c>
      <c r="F3000" t="s">
        <v>66</v>
      </c>
      <c r="G3000">
        <v>151000552</v>
      </c>
      <c r="H3000" s="19">
        <v>45559</v>
      </c>
      <c r="I3000" t="s">
        <v>80</v>
      </c>
      <c r="J3000" s="1">
        <v>4033.3</v>
      </c>
      <c r="K3000" s="17">
        <v>4119</v>
      </c>
      <c r="L3000" t="s">
        <v>70</v>
      </c>
      <c r="M3000" t="s">
        <v>96</v>
      </c>
      <c r="N3000" s="1">
        <v>4033.3</v>
      </c>
      <c r="O3000" s="17">
        <v>2614</v>
      </c>
      <c r="P3000" t="s">
        <v>135</v>
      </c>
      <c r="Q3000">
        <v>1505</v>
      </c>
    </row>
    <row r="3001" spans="1:17" x14ac:dyDescent="0.25">
      <c r="A3001" s="13">
        <v>45536</v>
      </c>
      <c r="B3001" t="s">
        <v>36</v>
      </c>
      <c r="C3001" t="s">
        <v>301</v>
      </c>
      <c r="D3001" t="s">
        <v>65</v>
      </c>
      <c r="E3001" t="s">
        <v>70</v>
      </c>
      <c r="F3001" t="s">
        <v>66</v>
      </c>
      <c r="G3001">
        <v>151000554</v>
      </c>
      <c r="H3001" s="19">
        <v>45559</v>
      </c>
      <c r="I3001" t="s">
        <v>80</v>
      </c>
      <c r="J3001" s="1">
        <v>4102</v>
      </c>
      <c r="K3001" s="17">
        <v>4148</v>
      </c>
      <c r="L3001" t="s">
        <v>70</v>
      </c>
      <c r="M3001" t="s">
        <v>96</v>
      </c>
      <c r="N3001" s="1">
        <v>4102</v>
      </c>
      <c r="O3001" s="17">
        <v>2949</v>
      </c>
      <c r="P3001" t="s">
        <v>134</v>
      </c>
      <c r="Q3001">
        <v>1199</v>
      </c>
    </row>
    <row r="3002" spans="1:17" x14ac:dyDescent="0.25">
      <c r="A3002" s="13">
        <v>45536</v>
      </c>
      <c r="B3002" t="s">
        <v>36</v>
      </c>
      <c r="C3002" t="s">
        <v>298</v>
      </c>
      <c r="D3002" t="s">
        <v>77</v>
      </c>
      <c r="E3002" t="s">
        <v>78</v>
      </c>
      <c r="F3002" t="s">
        <v>66</v>
      </c>
      <c r="G3002">
        <v>161015985</v>
      </c>
      <c r="H3002" s="19">
        <v>45559</v>
      </c>
      <c r="I3002" t="s">
        <v>80</v>
      </c>
      <c r="J3002" s="1">
        <v>1578.68</v>
      </c>
      <c r="K3002" s="17">
        <v>3420</v>
      </c>
      <c r="L3002" t="s">
        <v>78</v>
      </c>
      <c r="M3002" t="s">
        <v>96</v>
      </c>
      <c r="N3002" s="1">
        <v>1578.68</v>
      </c>
      <c r="O3002" s="17">
        <v>2314</v>
      </c>
      <c r="P3002" t="s">
        <v>168</v>
      </c>
      <c r="Q3002">
        <v>1106</v>
      </c>
    </row>
    <row r="3003" spans="1:17" x14ac:dyDescent="0.25">
      <c r="A3003" s="13">
        <v>45536</v>
      </c>
      <c r="B3003" t="s">
        <v>36</v>
      </c>
      <c r="C3003" t="s">
        <v>298</v>
      </c>
      <c r="D3003" t="s">
        <v>86</v>
      </c>
      <c r="E3003" t="s">
        <v>78</v>
      </c>
      <c r="F3003" t="s">
        <v>66</v>
      </c>
      <c r="G3003">
        <v>161015985</v>
      </c>
      <c r="H3003" s="19">
        <v>45559</v>
      </c>
      <c r="I3003" t="s">
        <v>80</v>
      </c>
      <c r="J3003" s="1">
        <v>2371.7199999999998</v>
      </c>
      <c r="K3003" s="17">
        <v>2611</v>
      </c>
      <c r="L3003" t="s">
        <v>135</v>
      </c>
      <c r="M3003" t="s">
        <v>96</v>
      </c>
      <c r="N3003" s="1">
        <v>2371.7199999999998</v>
      </c>
      <c r="O3003" s="17">
        <v>3032</v>
      </c>
      <c r="P3003" t="s">
        <v>134</v>
      </c>
      <c r="Q3003">
        <v>-421</v>
      </c>
    </row>
    <row r="3004" spans="1:17" x14ac:dyDescent="0.25">
      <c r="A3004" s="13">
        <v>45536</v>
      </c>
      <c r="B3004" t="s">
        <v>36</v>
      </c>
      <c r="C3004" t="s">
        <v>301</v>
      </c>
      <c r="D3004" t="s">
        <v>65</v>
      </c>
      <c r="E3004" t="s">
        <v>70</v>
      </c>
      <c r="F3004" t="s">
        <v>66</v>
      </c>
      <c r="G3004">
        <v>161005537</v>
      </c>
      <c r="H3004" s="19">
        <v>45561</v>
      </c>
      <c r="I3004" t="s">
        <v>80</v>
      </c>
      <c r="J3004" s="1">
        <v>3986.8</v>
      </c>
      <c r="K3004" s="17">
        <v>4141</v>
      </c>
      <c r="L3004" t="s">
        <v>70</v>
      </c>
      <c r="M3004" t="s">
        <v>96</v>
      </c>
      <c r="N3004" s="1">
        <v>3986.8</v>
      </c>
      <c r="O3004" s="17">
        <v>2979</v>
      </c>
      <c r="P3004" t="s">
        <v>134</v>
      </c>
      <c r="Q3004">
        <v>1162</v>
      </c>
    </row>
    <row r="3005" spans="1:17" x14ac:dyDescent="0.25">
      <c r="A3005" s="13">
        <v>45536</v>
      </c>
      <c r="B3005" t="s">
        <v>36</v>
      </c>
      <c r="C3005" t="s">
        <v>301</v>
      </c>
      <c r="D3005" t="s">
        <v>65</v>
      </c>
      <c r="E3005" t="s">
        <v>70</v>
      </c>
      <c r="F3005" t="s">
        <v>66</v>
      </c>
      <c r="G3005">
        <v>151000557</v>
      </c>
      <c r="H3005" s="19">
        <v>45562</v>
      </c>
      <c r="I3005" t="s">
        <v>80</v>
      </c>
      <c r="J3005" s="1">
        <v>4066.5</v>
      </c>
      <c r="K3005" s="17">
        <v>4113</v>
      </c>
      <c r="L3005" t="s">
        <v>70</v>
      </c>
      <c r="M3005" t="s">
        <v>96</v>
      </c>
      <c r="N3005" s="1">
        <v>4066.5</v>
      </c>
      <c r="O3005" s="17">
        <v>3423</v>
      </c>
      <c r="P3005" t="s">
        <v>78</v>
      </c>
      <c r="Q3005">
        <v>690</v>
      </c>
    </row>
    <row r="3006" spans="1:17" x14ac:dyDescent="0.25">
      <c r="A3006" s="13">
        <v>45536</v>
      </c>
      <c r="B3006" t="s">
        <v>36</v>
      </c>
      <c r="C3006" t="s">
        <v>298</v>
      </c>
      <c r="D3006" t="s">
        <v>77</v>
      </c>
      <c r="E3006" t="s">
        <v>78</v>
      </c>
      <c r="F3006" t="s">
        <v>66</v>
      </c>
      <c r="G3006">
        <v>161015988</v>
      </c>
      <c r="H3006" s="19">
        <v>45562</v>
      </c>
      <c r="I3006" t="s">
        <v>80</v>
      </c>
      <c r="J3006" s="1">
        <v>3443.5</v>
      </c>
      <c r="K3006" s="17">
        <v>2615</v>
      </c>
      <c r="L3006" t="s">
        <v>135</v>
      </c>
      <c r="M3006" t="s">
        <v>96</v>
      </c>
      <c r="N3006" s="1">
        <v>3443.5</v>
      </c>
      <c r="O3006" s="17">
        <v>2227</v>
      </c>
      <c r="P3006" t="s">
        <v>168</v>
      </c>
      <c r="Q3006">
        <v>388</v>
      </c>
    </row>
    <row r="3007" spans="1:17" x14ac:dyDescent="0.25">
      <c r="A3007" s="13">
        <v>45536</v>
      </c>
      <c r="B3007" t="s">
        <v>36</v>
      </c>
      <c r="C3007" t="s">
        <v>298</v>
      </c>
      <c r="D3007" t="s">
        <v>86</v>
      </c>
      <c r="E3007" t="s">
        <v>78</v>
      </c>
      <c r="F3007" t="s">
        <v>66</v>
      </c>
      <c r="G3007">
        <v>161015988</v>
      </c>
      <c r="H3007" s="19">
        <v>45562</v>
      </c>
      <c r="I3007" t="s">
        <v>80</v>
      </c>
      <c r="J3007" s="1">
        <v>557.57000000000005</v>
      </c>
      <c r="K3007" s="17">
        <v>3422</v>
      </c>
      <c r="L3007" t="s">
        <v>78</v>
      </c>
      <c r="M3007" t="s">
        <v>96</v>
      </c>
      <c r="N3007" s="1">
        <v>557.57000000000005</v>
      </c>
      <c r="O3007" s="17">
        <v>3423</v>
      </c>
      <c r="P3007" t="s">
        <v>78</v>
      </c>
      <c r="Q3007">
        <v>-1</v>
      </c>
    </row>
    <row r="3008" spans="1:17" x14ac:dyDescent="0.25">
      <c r="A3008" s="13">
        <v>45536</v>
      </c>
      <c r="B3008" t="s">
        <v>36</v>
      </c>
      <c r="C3008" t="s">
        <v>298</v>
      </c>
      <c r="D3008" t="s">
        <v>86</v>
      </c>
      <c r="E3008" t="s">
        <v>78</v>
      </c>
      <c r="F3008" t="s">
        <v>66</v>
      </c>
      <c r="G3008">
        <v>161015989</v>
      </c>
      <c r="H3008" s="19">
        <v>45563</v>
      </c>
      <c r="I3008" t="s">
        <v>80</v>
      </c>
      <c r="J3008" s="1">
        <v>3865.7</v>
      </c>
      <c r="K3008" s="17">
        <v>2613</v>
      </c>
      <c r="L3008" t="s">
        <v>135</v>
      </c>
      <c r="M3008" t="s">
        <v>96</v>
      </c>
      <c r="N3008" s="1">
        <v>3865.7</v>
      </c>
      <c r="O3008" s="17">
        <v>2686</v>
      </c>
      <c r="P3008" t="s">
        <v>135</v>
      </c>
      <c r="Q3008">
        <v>-73</v>
      </c>
    </row>
    <row r="3009" spans="1:17" x14ac:dyDescent="0.25">
      <c r="A3009" s="13">
        <v>45536</v>
      </c>
      <c r="B3009" t="s">
        <v>36</v>
      </c>
      <c r="C3009" t="s">
        <v>298</v>
      </c>
      <c r="D3009" t="s">
        <v>89</v>
      </c>
      <c r="E3009" t="s">
        <v>73</v>
      </c>
      <c r="F3009" t="s">
        <v>66</v>
      </c>
      <c r="G3009">
        <v>161002771</v>
      </c>
      <c r="H3009" s="19">
        <v>45564</v>
      </c>
      <c r="I3009" t="s">
        <v>80</v>
      </c>
      <c r="J3009" s="1">
        <v>3791.6</v>
      </c>
      <c r="K3009" s="17">
        <v>3030</v>
      </c>
      <c r="L3009" t="s">
        <v>134</v>
      </c>
      <c r="M3009" t="s">
        <v>96</v>
      </c>
      <c r="N3009" s="1">
        <v>3791.6</v>
      </c>
      <c r="O3009" s="17">
        <v>3599</v>
      </c>
      <c r="P3009" t="s">
        <v>78</v>
      </c>
      <c r="Q3009">
        <v>-569</v>
      </c>
    </row>
    <row r="3010" spans="1:17" x14ac:dyDescent="0.25">
      <c r="A3010" s="13">
        <v>45536</v>
      </c>
      <c r="B3010" t="s">
        <v>36</v>
      </c>
      <c r="C3010" t="s">
        <v>301</v>
      </c>
      <c r="D3010" t="s">
        <v>65</v>
      </c>
      <c r="E3010" t="s">
        <v>70</v>
      </c>
      <c r="F3010" t="s">
        <v>66</v>
      </c>
      <c r="G3010">
        <v>161005541</v>
      </c>
      <c r="H3010" s="19">
        <v>45564</v>
      </c>
      <c r="I3010" t="s">
        <v>80</v>
      </c>
      <c r="J3010" s="1">
        <v>4219.6000000000004</v>
      </c>
      <c r="K3010" s="17">
        <v>4099</v>
      </c>
      <c r="L3010" t="s">
        <v>70</v>
      </c>
      <c r="M3010" t="s">
        <v>96</v>
      </c>
      <c r="N3010" s="1">
        <v>4219.6000000000004</v>
      </c>
      <c r="O3010" s="17">
        <v>3593</v>
      </c>
      <c r="P3010" t="s">
        <v>78</v>
      </c>
      <c r="Q3010">
        <v>506</v>
      </c>
    </row>
    <row r="3011" spans="1:17" x14ac:dyDescent="0.25">
      <c r="A3011" s="13">
        <v>45566</v>
      </c>
      <c r="B3011" t="s">
        <v>36</v>
      </c>
      <c r="C3011" t="s">
        <v>301</v>
      </c>
      <c r="D3011" t="s">
        <v>65</v>
      </c>
      <c r="E3011" t="s">
        <v>70</v>
      </c>
      <c r="F3011" t="s">
        <v>66</v>
      </c>
      <c r="G3011">
        <v>161005543</v>
      </c>
      <c r="H3011" s="19">
        <v>45565</v>
      </c>
      <c r="I3011" t="s">
        <v>80</v>
      </c>
      <c r="J3011" s="1">
        <v>3990.8</v>
      </c>
      <c r="K3011" s="17">
        <v>4105</v>
      </c>
      <c r="L3011" t="s">
        <v>70</v>
      </c>
      <c r="M3011" t="s">
        <v>68</v>
      </c>
      <c r="N3011" s="1">
        <v>3990.8</v>
      </c>
      <c r="O3011" s="17">
        <v>2737</v>
      </c>
      <c r="P3011" t="s">
        <v>135</v>
      </c>
      <c r="Q3011">
        <v>1368</v>
      </c>
    </row>
    <row r="3012" spans="1:17" x14ac:dyDescent="0.25">
      <c r="A3012" s="13">
        <v>45566</v>
      </c>
      <c r="B3012" t="s">
        <v>36</v>
      </c>
      <c r="C3012" t="s">
        <v>9</v>
      </c>
      <c r="D3012" t="s">
        <v>74</v>
      </c>
      <c r="E3012" t="s">
        <v>70</v>
      </c>
      <c r="F3012" t="s">
        <v>66</v>
      </c>
      <c r="G3012">
        <v>151000106</v>
      </c>
      <c r="H3012" s="19">
        <v>45566</v>
      </c>
      <c r="I3012" t="s">
        <v>67</v>
      </c>
      <c r="J3012" s="1">
        <v>3992.6</v>
      </c>
      <c r="K3012" s="17">
        <v>4333</v>
      </c>
      <c r="L3012" t="s">
        <v>73</v>
      </c>
      <c r="M3012" t="s">
        <v>68</v>
      </c>
      <c r="N3012" s="1">
        <v>3992.6</v>
      </c>
      <c r="O3012" s="17">
        <v>2853</v>
      </c>
      <c r="P3012" t="s">
        <v>134</v>
      </c>
      <c r="Q3012">
        <v>1480</v>
      </c>
    </row>
    <row r="3013" spans="1:17" x14ac:dyDescent="0.25">
      <c r="A3013" s="13">
        <v>45566</v>
      </c>
      <c r="B3013" t="s">
        <v>36</v>
      </c>
      <c r="C3013" t="s">
        <v>301</v>
      </c>
      <c r="D3013" t="s">
        <v>65</v>
      </c>
      <c r="E3013" t="s">
        <v>70</v>
      </c>
      <c r="F3013" t="s">
        <v>66</v>
      </c>
      <c r="G3013">
        <v>161005544</v>
      </c>
      <c r="H3013" s="19">
        <v>45567</v>
      </c>
      <c r="I3013" t="s">
        <v>80</v>
      </c>
      <c r="J3013" s="1">
        <v>4074.7</v>
      </c>
      <c r="K3013" s="17">
        <v>4151</v>
      </c>
      <c r="L3013" t="s">
        <v>70</v>
      </c>
      <c r="M3013" t="s">
        <v>68</v>
      </c>
      <c r="N3013" s="1">
        <v>4074.7</v>
      </c>
      <c r="O3013" s="17">
        <v>1894</v>
      </c>
      <c r="P3013" t="s">
        <v>170</v>
      </c>
      <c r="Q3013">
        <v>2257</v>
      </c>
    </row>
    <row r="3014" spans="1:17" x14ac:dyDescent="0.25">
      <c r="A3014" s="13">
        <v>45566</v>
      </c>
      <c r="B3014" t="s">
        <v>36</v>
      </c>
      <c r="C3014" t="s">
        <v>298</v>
      </c>
      <c r="D3014" t="s">
        <v>94</v>
      </c>
      <c r="E3014" t="s">
        <v>73</v>
      </c>
      <c r="F3014" t="s">
        <v>66</v>
      </c>
      <c r="G3014">
        <v>161015996</v>
      </c>
      <c r="H3014" s="19">
        <v>45567</v>
      </c>
      <c r="I3014" t="s">
        <v>80</v>
      </c>
      <c r="J3014" s="1">
        <v>4003.7</v>
      </c>
      <c r="K3014" s="17">
        <v>2564</v>
      </c>
      <c r="L3014" t="s">
        <v>135</v>
      </c>
      <c r="M3014" t="s">
        <v>68</v>
      </c>
      <c r="N3014" s="1">
        <v>4003.7</v>
      </c>
      <c r="O3014" s="17">
        <v>2439</v>
      </c>
      <c r="P3014" t="s">
        <v>168</v>
      </c>
      <c r="Q3014">
        <v>125</v>
      </c>
    </row>
    <row r="3015" spans="1:17" x14ac:dyDescent="0.25">
      <c r="A3015" s="13">
        <v>45566</v>
      </c>
      <c r="B3015" t="s">
        <v>36</v>
      </c>
      <c r="C3015" t="s">
        <v>301</v>
      </c>
      <c r="D3015" t="s">
        <v>65</v>
      </c>
      <c r="E3015" t="s">
        <v>70</v>
      </c>
      <c r="F3015" t="s">
        <v>66</v>
      </c>
      <c r="G3015">
        <v>151000565</v>
      </c>
      <c r="H3015" s="19">
        <v>45568</v>
      </c>
      <c r="I3015" t="s">
        <v>80</v>
      </c>
      <c r="J3015" s="1">
        <v>4025.4</v>
      </c>
      <c r="K3015" s="17">
        <v>4169</v>
      </c>
      <c r="L3015" t="s">
        <v>70</v>
      </c>
      <c r="M3015" t="s">
        <v>68</v>
      </c>
      <c r="N3015" s="1">
        <v>4025.4</v>
      </c>
      <c r="O3015" s="17">
        <v>3365</v>
      </c>
      <c r="P3015" t="s">
        <v>136</v>
      </c>
      <c r="Q3015">
        <v>804</v>
      </c>
    </row>
    <row r="3016" spans="1:17" x14ac:dyDescent="0.25">
      <c r="A3016" s="13">
        <v>45566</v>
      </c>
      <c r="B3016" t="s">
        <v>36</v>
      </c>
      <c r="C3016" t="s">
        <v>7</v>
      </c>
      <c r="D3016" t="s">
        <v>92</v>
      </c>
      <c r="E3016" t="s">
        <v>145</v>
      </c>
      <c r="F3016" t="s">
        <v>66</v>
      </c>
      <c r="G3016">
        <v>151000678</v>
      </c>
      <c r="H3016" s="19">
        <v>45570</v>
      </c>
      <c r="I3016" t="s">
        <v>67</v>
      </c>
      <c r="J3016" s="1">
        <v>3408.88</v>
      </c>
      <c r="K3016" s="17">
        <v>5365</v>
      </c>
      <c r="L3016" t="s">
        <v>128</v>
      </c>
      <c r="M3016" t="s">
        <v>68</v>
      </c>
      <c r="N3016" s="1">
        <v>3408.88</v>
      </c>
      <c r="O3016" s="17">
        <v>3475</v>
      </c>
      <c r="P3016" t="s">
        <v>78</v>
      </c>
      <c r="Q3016">
        <v>1890</v>
      </c>
    </row>
    <row r="3017" spans="1:17" x14ac:dyDescent="0.25">
      <c r="A3017" s="13">
        <v>45566</v>
      </c>
      <c r="B3017" t="s">
        <v>36</v>
      </c>
      <c r="C3017" t="s">
        <v>7</v>
      </c>
      <c r="D3017" t="s">
        <v>69</v>
      </c>
      <c r="E3017" t="s">
        <v>70</v>
      </c>
      <c r="F3017" t="s">
        <v>66</v>
      </c>
      <c r="G3017">
        <v>151000678</v>
      </c>
      <c r="H3017" s="19">
        <v>45570</v>
      </c>
      <c r="I3017" t="s">
        <v>67</v>
      </c>
      <c r="J3017" s="1">
        <v>604.6</v>
      </c>
      <c r="K3017" s="17">
        <v>4103</v>
      </c>
      <c r="L3017" t="s">
        <v>70</v>
      </c>
      <c r="M3017" t="s">
        <v>68</v>
      </c>
      <c r="N3017" s="1">
        <v>604.6</v>
      </c>
      <c r="O3017" s="17">
        <v>3599</v>
      </c>
      <c r="P3017" t="s">
        <v>78</v>
      </c>
      <c r="Q3017">
        <v>504</v>
      </c>
    </row>
    <row r="3018" spans="1:17" x14ac:dyDescent="0.25">
      <c r="A3018" s="13">
        <v>45566</v>
      </c>
      <c r="B3018" t="s">
        <v>36</v>
      </c>
      <c r="C3018" t="s">
        <v>301</v>
      </c>
      <c r="D3018" t="s">
        <v>65</v>
      </c>
      <c r="E3018" t="s">
        <v>70</v>
      </c>
      <c r="F3018" t="s">
        <v>66</v>
      </c>
      <c r="G3018">
        <v>161005547</v>
      </c>
      <c r="H3018" s="19">
        <v>45570</v>
      </c>
      <c r="I3018" t="s">
        <v>80</v>
      </c>
      <c r="J3018" s="1">
        <v>4002</v>
      </c>
      <c r="K3018" s="17">
        <v>4232</v>
      </c>
      <c r="L3018" t="s">
        <v>70</v>
      </c>
      <c r="M3018" t="s">
        <v>68</v>
      </c>
      <c r="N3018" s="1">
        <v>4002</v>
      </c>
      <c r="O3018" s="17">
        <v>3441</v>
      </c>
      <c r="P3018" t="s">
        <v>78</v>
      </c>
      <c r="Q3018">
        <v>791</v>
      </c>
    </row>
    <row r="3019" spans="1:17" x14ac:dyDescent="0.25">
      <c r="A3019" s="13">
        <v>45566</v>
      </c>
      <c r="B3019" t="s">
        <v>36</v>
      </c>
      <c r="C3019" t="s">
        <v>301</v>
      </c>
      <c r="D3019" t="s">
        <v>65</v>
      </c>
      <c r="E3019" t="s">
        <v>70</v>
      </c>
      <c r="F3019" t="s">
        <v>66</v>
      </c>
      <c r="G3019">
        <v>161005549</v>
      </c>
      <c r="H3019" s="19">
        <v>45571</v>
      </c>
      <c r="I3019" t="s">
        <v>80</v>
      </c>
      <c r="J3019" s="1">
        <v>4064.8</v>
      </c>
      <c r="K3019" s="17">
        <v>4178</v>
      </c>
      <c r="L3019" t="s">
        <v>70</v>
      </c>
      <c r="M3019" t="s">
        <v>68</v>
      </c>
      <c r="N3019" s="1">
        <v>4064.8</v>
      </c>
      <c r="O3019" s="17">
        <v>3186</v>
      </c>
      <c r="P3019" t="s">
        <v>136</v>
      </c>
      <c r="Q3019">
        <v>992</v>
      </c>
    </row>
    <row r="3020" spans="1:17" x14ac:dyDescent="0.25">
      <c r="A3020" s="13">
        <v>45566</v>
      </c>
      <c r="B3020" t="s">
        <v>36</v>
      </c>
      <c r="C3020" t="s">
        <v>298</v>
      </c>
      <c r="D3020" t="s">
        <v>94</v>
      </c>
      <c r="E3020" t="s">
        <v>73</v>
      </c>
      <c r="F3020" t="s">
        <v>66</v>
      </c>
      <c r="G3020">
        <v>151001002</v>
      </c>
      <c r="H3020" s="19">
        <v>45572</v>
      </c>
      <c r="I3020" t="s">
        <v>80</v>
      </c>
      <c r="J3020" s="1">
        <v>3838.7</v>
      </c>
      <c r="K3020" s="17">
        <v>3423</v>
      </c>
      <c r="L3020" t="s">
        <v>78</v>
      </c>
      <c r="M3020" t="s">
        <v>68</v>
      </c>
      <c r="N3020" s="1">
        <v>3838.7</v>
      </c>
      <c r="O3020" s="17">
        <v>3218</v>
      </c>
      <c r="P3020" t="s">
        <v>136</v>
      </c>
      <c r="Q3020">
        <v>205</v>
      </c>
    </row>
    <row r="3021" spans="1:17" x14ac:dyDescent="0.25">
      <c r="A3021" s="13">
        <v>45566</v>
      </c>
      <c r="B3021" t="s">
        <v>36</v>
      </c>
      <c r="C3021" t="s">
        <v>301</v>
      </c>
      <c r="D3021" t="s">
        <v>65</v>
      </c>
      <c r="E3021" t="s">
        <v>70</v>
      </c>
      <c r="F3021" t="s">
        <v>66</v>
      </c>
      <c r="G3021">
        <v>161005552</v>
      </c>
      <c r="H3021" s="19">
        <v>45572</v>
      </c>
      <c r="I3021" t="s">
        <v>80</v>
      </c>
      <c r="J3021" s="1">
        <v>4103.7</v>
      </c>
      <c r="K3021" s="17">
        <v>4212</v>
      </c>
      <c r="L3021" t="s">
        <v>70</v>
      </c>
      <c r="M3021" t="s">
        <v>68</v>
      </c>
      <c r="N3021" s="1">
        <v>4103.7</v>
      </c>
      <c r="O3021" s="17">
        <v>3782</v>
      </c>
      <c r="P3021" t="s">
        <v>76</v>
      </c>
      <c r="Q3021">
        <v>430</v>
      </c>
    </row>
    <row r="3022" spans="1:17" x14ac:dyDescent="0.25">
      <c r="A3022" s="13">
        <v>45566</v>
      </c>
      <c r="B3022" t="s">
        <v>36</v>
      </c>
      <c r="C3022" t="s">
        <v>298</v>
      </c>
      <c r="D3022" t="s">
        <v>87</v>
      </c>
      <c r="E3022" t="s">
        <v>73</v>
      </c>
      <c r="F3022" t="s">
        <v>66</v>
      </c>
      <c r="G3022">
        <v>161016002</v>
      </c>
      <c r="H3022" s="19">
        <v>45572</v>
      </c>
      <c r="I3022" t="s">
        <v>80</v>
      </c>
      <c r="J3022" s="1">
        <v>3953.8</v>
      </c>
      <c r="K3022" s="17">
        <v>3416</v>
      </c>
      <c r="L3022" t="s">
        <v>78</v>
      </c>
      <c r="M3022" t="s">
        <v>68</v>
      </c>
      <c r="N3022" s="1">
        <v>3953.8</v>
      </c>
      <c r="O3022" s="17">
        <v>3801</v>
      </c>
      <c r="P3022" t="s">
        <v>76</v>
      </c>
      <c r="Q3022">
        <v>-385</v>
      </c>
    </row>
    <row r="3023" spans="1:17" x14ac:dyDescent="0.25">
      <c r="A3023" s="13">
        <v>45566</v>
      </c>
      <c r="B3023" t="s">
        <v>36</v>
      </c>
      <c r="C3023" t="s">
        <v>9</v>
      </c>
      <c r="D3023" t="s">
        <v>111</v>
      </c>
      <c r="E3023" t="s">
        <v>73</v>
      </c>
      <c r="F3023" t="s">
        <v>66</v>
      </c>
      <c r="G3023">
        <v>161002477</v>
      </c>
      <c r="H3023" s="19">
        <v>45573</v>
      </c>
      <c r="I3023" t="s">
        <v>67</v>
      </c>
      <c r="J3023" s="1">
        <v>1033.04</v>
      </c>
      <c r="K3023" s="17">
        <v>4313</v>
      </c>
      <c r="L3023" t="s">
        <v>73</v>
      </c>
      <c r="M3023" t="s">
        <v>68</v>
      </c>
      <c r="N3023" s="1">
        <v>1033.04</v>
      </c>
      <c r="O3023" s="17">
        <v>3535</v>
      </c>
      <c r="P3023" t="s">
        <v>78</v>
      </c>
      <c r="Q3023">
        <v>778</v>
      </c>
    </row>
    <row r="3024" spans="1:17" x14ac:dyDescent="0.25">
      <c r="A3024" s="13">
        <v>45566</v>
      </c>
      <c r="B3024" t="s">
        <v>36</v>
      </c>
      <c r="C3024" t="s">
        <v>9</v>
      </c>
      <c r="D3024" t="s">
        <v>74</v>
      </c>
      <c r="E3024" t="s">
        <v>70</v>
      </c>
      <c r="F3024" t="s">
        <v>66</v>
      </c>
      <c r="G3024">
        <v>161002477</v>
      </c>
      <c r="H3024" s="19">
        <v>45573</v>
      </c>
      <c r="I3024" t="s">
        <v>67</v>
      </c>
      <c r="J3024" s="1">
        <v>2900.51</v>
      </c>
      <c r="K3024" s="17">
        <v>4089</v>
      </c>
      <c r="L3024" t="s">
        <v>70</v>
      </c>
      <c r="M3024" t="s">
        <v>68</v>
      </c>
      <c r="N3024" s="1">
        <v>2900.51</v>
      </c>
      <c r="O3024" s="17">
        <v>3535</v>
      </c>
      <c r="P3024" t="s">
        <v>78</v>
      </c>
      <c r="Q3024">
        <v>554</v>
      </c>
    </row>
    <row r="3025" spans="1:17" x14ac:dyDescent="0.25">
      <c r="A3025" s="13">
        <v>45566</v>
      </c>
      <c r="B3025" t="s">
        <v>36</v>
      </c>
      <c r="C3025" t="s">
        <v>301</v>
      </c>
      <c r="D3025" t="s">
        <v>65</v>
      </c>
      <c r="E3025" t="s">
        <v>70</v>
      </c>
      <c r="F3025" t="s">
        <v>66</v>
      </c>
      <c r="G3025">
        <v>161005555</v>
      </c>
      <c r="H3025" s="19">
        <v>45574</v>
      </c>
      <c r="I3025" t="s">
        <v>80</v>
      </c>
      <c r="J3025" s="1">
        <v>3959.6</v>
      </c>
      <c r="K3025" s="17">
        <v>4189</v>
      </c>
      <c r="L3025" t="s">
        <v>70</v>
      </c>
      <c r="M3025" t="s">
        <v>68</v>
      </c>
      <c r="N3025" s="1">
        <v>3959.6</v>
      </c>
      <c r="O3025" s="17">
        <v>2941</v>
      </c>
      <c r="P3025" t="s">
        <v>134</v>
      </c>
      <c r="Q3025">
        <v>1248</v>
      </c>
    </row>
    <row r="3026" spans="1:17" x14ac:dyDescent="0.25">
      <c r="A3026" s="13">
        <v>45566</v>
      </c>
      <c r="B3026" t="s">
        <v>36</v>
      </c>
      <c r="C3026" t="s">
        <v>301</v>
      </c>
      <c r="D3026" t="s">
        <v>65</v>
      </c>
      <c r="E3026" t="s">
        <v>70</v>
      </c>
      <c r="F3026" t="s">
        <v>66</v>
      </c>
      <c r="G3026">
        <v>141000113</v>
      </c>
      <c r="H3026" s="19">
        <v>45575</v>
      </c>
      <c r="I3026" t="s">
        <v>80</v>
      </c>
      <c r="J3026" s="1">
        <v>4053.6</v>
      </c>
      <c r="K3026" s="17">
        <v>4156</v>
      </c>
      <c r="L3026" t="s">
        <v>70</v>
      </c>
      <c r="M3026" t="s">
        <v>68</v>
      </c>
      <c r="N3026" s="1">
        <v>4053.6</v>
      </c>
      <c r="O3026" s="17">
        <v>3379</v>
      </c>
      <c r="P3026" t="s">
        <v>136</v>
      </c>
      <c r="Q3026">
        <v>777</v>
      </c>
    </row>
    <row r="3027" spans="1:17" x14ac:dyDescent="0.25">
      <c r="A3027" s="13">
        <v>45566</v>
      </c>
      <c r="B3027" t="s">
        <v>36</v>
      </c>
      <c r="C3027" t="s">
        <v>301</v>
      </c>
      <c r="D3027" t="s">
        <v>65</v>
      </c>
      <c r="E3027" t="s">
        <v>70</v>
      </c>
      <c r="F3027" t="s">
        <v>66</v>
      </c>
      <c r="G3027">
        <v>151000571</v>
      </c>
      <c r="H3027" s="19">
        <v>45575</v>
      </c>
      <c r="I3027" t="s">
        <v>80</v>
      </c>
      <c r="J3027" s="1">
        <v>3825.2</v>
      </c>
      <c r="K3027" s="17">
        <v>4148</v>
      </c>
      <c r="L3027" t="s">
        <v>70</v>
      </c>
      <c r="M3027" t="s">
        <v>68</v>
      </c>
      <c r="N3027" s="1">
        <v>3825.2</v>
      </c>
      <c r="O3027" s="17">
        <v>3103</v>
      </c>
      <c r="P3027" t="s">
        <v>136</v>
      </c>
      <c r="Q3027">
        <v>1045</v>
      </c>
    </row>
    <row r="3028" spans="1:17" x14ac:dyDescent="0.25">
      <c r="A3028" s="13">
        <v>45566</v>
      </c>
      <c r="B3028" t="s">
        <v>36</v>
      </c>
      <c r="C3028" t="s">
        <v>298</v>
      </c>
      <c r="D3028" t="s">
        <v>87</v>
      </c>
      <c r="E3028" t="s">
        <v>73</v>
      </c>
      <c r="F3028" t="s">
        <v>66</v>
      </c>
      <c r="G3028">
        <v>151001006</v>
      </c>
      <c r="H3028" s="19">
        <v>45575</v>
      </c>
      <c r="I3028" t="s">
        <v>80</v>
      </c>
      <c r="J3028" s="1">
        <v>3889.4</v>
      </c>
      <c r="K3028" s="17">
        <v>4323</v>
      </c>
      <c r="L3028" t="s">
        <v>73</v>
      </c>
      <c r="M3028" t="s">
        <v>68</v>
      </c>
      <c r="N3028" s="1">
        <v>3889.4</v>
      </c>
      <c r="O3028" s="17">
        <v>3143</v>
      </c>
      <c r="P3028" t="s">
        <v>136</v>
      </c>
      <c r="Q3028">
        <v>1180</v>
      </c>
    </row>
    <row r="3029" spans="1:17" x14ac:dyDescent="0.25">
      <c r="A3029" s="13">
        <v>45566</v>
      </c>
      <c r="B3029" t="s">
        <v>36</v>
      </c>
      <c r="C3029" t="s">
        <v>301</v>
      </c>
      <c r="D3029" t="s">
        <v>65</v>
      </c>
      <c r="E3029" t="s">
        <v>70</v>
      </c>
      <c r="F3029" t="s">
        <v>66</v>
      </c>
      <c r="G3029">
        <v>151000575</v>
      </c>
      <c r="H3029" s="19">
        <v>45577</v>
      </c>
      <c r="I3029" t="s">
        <v>80</v>
      </c>
      <c r="J3029" s="1">
        <v>4111.5</v>
      </c>
      <c r="K3029" s="17">
        <v>3789</v>
      </c>
      <c r="L3029" t="s">
        <v>76</v>
      </c>
      <c r="M3029" t="s">
        <v>68</v>
      </c>
      <c r="N3029" s="1">
        <v>4111.5</v>
      </c>
      <c r="O3029" s="17">
        <v>2370</v>
      </c>
      <c r="P3029" t="s">
        <v>168</v>
      </c>
      <c r="Q3029">
        <v>1419</v>
      </c>
    </row>
    <row r="3030" spans="1:17" x14ac:dyDescent="0.25">
      <c r="A3030" s="13">
        <v>45566</v>
      </c>
      <c r="B3030" t="s">
        <v>36</v>
      </c>
      <c r="C3030" t="s">
        <v>298</v>
      </c>
      <c r="D3030" t="s">
        <v>77</v>
      </c>
      <c r="E3030" t="s">
        <v>78</v>
      </c>
      <c r="F3030" t="s">
        <v>66</v>
      </c>
      <c r="G3030">
        <v>161016006</v>
      </c>
      <c r="H3030" s="19">
        <v>45577</v>
      </c>
      <c r="I3030" t="s">
        <v>80</v>
      </c>
      <c r="J3030" s="1">
        <v>4054.3</v>
      </c>
      <c r="K3030" s="17">
        <v>3438</v>
      </c>
      <c r="L3030" t="s">
        <v>78</v>
      </c>
      <c r="M3030" t="s">
        <v>68</v>
      </c>
      <c r="N3030" s="1">
        <v>4054.3</v>
      </c>
      <c r="O3030" s="17">
        <v>2972</v>
      </c>
      <c r="P3030" t="s">
        <v>134</v>
      </c>
      <c r="Q3030">
        <v>466</v>
      </c>
    </row>
    <row r="3031" spans="1:17" x14ac:dyDescent="0.25">
      <c r="A3031" s="13">
        <v>45566</v>
      </c>
      <c r="B3031" t="s">
        <v>36</v>
      </c>
      <c r="C3031" t="s">
        <v>301</v>
      </c>
      <c r="D3031" t="s">
        <v>65</v>
      </c>
      <c r="E3031" t="s">
        <v>70</v>
      </c>
      <c r="F3031" t="s">
        <v>66</v>
      </c>
      <c r="G3031">
        <v>151000578</v>
      </c>
      <c r="H3031" s="19">
        <v>45578</v>
      </c>
      <c r="I3031" t="s">
        <v>80</v>
      </c>
      <c r="J3031" s="1">
        <v>4079.2</v>
      </c>
      <c r="K3031" s="17">
        <v>4247</v>
      </c>
      <c r="L3031" t="s">
        <v>70</v>
      </c>
      <c r="M3031" t="s">
        <v>68</v>
      </c>
      <c r="N3031" s="1">
        <v>4079.2</v>
      </c>
      <c r="O3031" s="17">
        <v>3697</v>
      </c>
      <c r="P3031" t="s">
        <v>78</v>
      </c>
      <c r="Q3031">
        <v>550</v>
      </c>
    </row>
    <row r="3032" spans="1:17" x14ac:dyDescent="0.25">
      <c r="A3032" s="13">
        <v>45566</v>
      </c>
      <c r="B3032" t="s">
        <v>36</v>
      </c>
      <c r="C3032" t="s">
        <v>301</v>
      </c>
      <c r="D3032" t="s">
        <v>65</v>
      </c>
      <c r="E3032" t="s">
        <v>70</v>
      </c>
      <c r="F3032" t="s">
        <v>66</v>
      </c>
      <c r="G3032">
        <v>161005558</v>
      </c>
      <c r="H3032" s="19">
        <v>45579</v>
      </c>
      <c r="I3032" t="s">
        <v>80</v>
      </c>
      <c r="J3032" s="1">
        <v>3874.5</v>
      </c>
      <c r="K3032" s="17">
        <v>4263</v>
      </c>
      <c r="L3032" t="s">
        <v>70</v>
      </c>
      <c r="M3032" t="s">
        <v>68</v>
      </c>
      <c r="N3032" s="1">
        <v>3874.5</v>
      </c>
      <c r="O3032" s="17">
        <v>3684</v>
      </c>
      <c r="P3032" t="s">
        <v>78</v>
      </c>
      <c r="Q3032">
        <v>579</v>
      </c>
    </row>
    <row r="3033" spans="1:17" x14ac:dyDescent="0.25">
      <c r="A3033" s="13">
        <v>45566</v>
      </c>
      <c r="B3033" t="s">
        <v>36</v>
      </c>
      <c r="C3033" t="s">
        <v>298</v>
      </c>
      <c r="D3033" t="s">
        <v>89</v>
      </c>
      <c r="E3033" t="s">
        <v>73</v>
      </c>
      <c r="F3033" t="s">
        <v>66</v>
      </c>
      <c r="G3033">
        <v>161002782</v>
      </c>
      <c r="H3033" s="19">
        <v>45580</v>
      </c>
      <c r="I3033" t="s">
        <v>80</v>
      </c>
      <c r="J3033" s="1">
        <v>3828.7</v>
      </c>
      <c r="K3033" s="17">
        <v>4326</v>
      </c>
      <c r="L3033" t="s">
        <v>73</v>
      </c>
      <c r="M3033" t="s">
        <v>68</v>
      </c>
      <c r="N3033" s="1">
        <v>3828.7</v>
      </c>
      <c r="O3033" s="17">
        <v>3021</v>
      </c>
      <c r="P3033" t="s">
        <v>134</v>
      </c>
      <c r="Q3033">
        <v>1305</v>
      </c>
    </row>
    <row r="3034" spans="1:17" x14ac:dyDescent="0.25">
      <c r="A3034" s="13">
        <v>45566</v>
      </c>
      <c r="B3034" t="s">
        <v>36</v>
      </c>
      <c r="C3034" t="s">
        <v>298</v>
      </c>
      <c r="D3034" t="s">
        <v>77</v>
      </c>
      <c r="E3034" t="s">
        <v>78</v>
      </c>
      <c r="F3034" t="s">
        <v>66</v>
      </c>
      <c r="G3034">
        <v>161016009</v>
      </c>
      <c r="H3034" s="19">
        <v>45580</v>
      </c>
      <c r="I3034" t="s">
        <v>80</v>
      </c>
      <c r="J3034" s="1">
        <v>3793.7</v>
      </c>
      <c r="K3034" s="17">
        <v>3429</v>
      </c>
      <c r="L3034" t="s">
        <v>78</v>
      </c>
      <c r="M3034" t="s">
        <v>68</v>
      </c>
      <c r="N3034" s="1">
        <v>3793.7</v>
      </c>
      <c r="O3034" s="17">
        <v>2979</v>
      </c>
      <c r="P3034" t="s">
        <v>134</v>
      </c>
      <c r="Q3034">
        <v>450</v>
      </c>
    </row>
    <row r="3035" spans="1:17" x14ac:dyDescent="0.25">
      <c r="A3035" s="13">
        <v>45566</v>
      </c>
      <c r="B3035" t="s">
        <v>36</v>
      </c>
      <c r="C3035" t="s">
        <v>301</v>
      </c>
      <c r="D3035" t="s">
        <v>65</v>
      </c>
      <c r="E3035" t="s">
        <v>70</v>
      </c>
      <c r="F3035" t="s">
        <v>66</v>
      </c>
      <c r="G3035">
        <v>161005560</v>
      </c>
      <c r="H3035" s="19">
        <v>45581</v>
      </c>
      <c r="I3035" t="s">
        <v>80</v>
      </c>
      <c r="J3035" s="1">
        <v>3904.7</v>
      </c>
      <c r="K3035" s="17">
        <v>4243</v>
      </c>
      <c r="L3035" t="s">
        <v>70</v>
      </c>
      <c r="M3035" t="s">
        <v>68</v>
      </c>
      <c r="N3035" s="1">
        <v>3904.7</v>
      </c>
      <c r="O3035" s="17">
        <v>3668</v>
      </c>
      <c r="P3035" t="s">
        <v>78</v>
      </c>
      <c r="Q3035">
        <v>575</v>
      </c>
    </row>
    <row r="3036" spans="1:17" x14ac:dyDescent="0.25">
      <c r="A3036" s="13">
        <v>45566</v>
      </c>
      <c r="B3036" t="s">
        <v>36</v>
      </c>
      <c r="C3036" t="s">
        <v>301</v>
      </c>
      <c r="D3036" t="s">
        <v>65</v>
      </c>
      <c r="E3036" t="s">
        <v>70</v>
      </c>
      <c r="F3036" t="s">
        <v>66</v>
      </c>
      <c r="G3036">
        <v>161005562</v>
      </c>
      <c r="H3036" s="19">
        <v>45581</v>
      </c>
      <c r="I3036" t="s">
        <v>80</v>
      </c>
      <c r="J3036" s="1">
        <v>3885</v>
      </c>
      <c r="K3036" s="17">
        <v>4288</v>
      </c>
      <c r="L3036" t="s">
        <v>70</v>
      </c>
      <c r="M3036" t="s">
        <v>68</v>
      </c>
      <c r="N3036" s="1">
        <v>3885</v>
      </c>
      <c r="O3036" s="17">
        <v>4427</v>
      </c>
      <c r="P3036" t="s">
        <v>73</v>
      </c>
      <c r="Q3036">
        <v>-139</v>
      </c>
    </row>
    <row r="3037" spans="1:17" x14ac:dyDescent="0.25">
      <c r="A3037" s="13">
        <v>45566</v>
      </c>
      <c r="B3037" t="s">
        <v>36</v>
      </c>
      <c r="C3037" t="s">
        <v>301</v>
      </c>
      <c r="D3037" t="s">
        <v>65</v>
      </c>
      <c r="E3037" t="s">
        <v>70</v>
      </c>
      <c r="F3037" t="s">
        <v>66</v>
      </c>
      <c r="G3037">
        <v>161005563</v>
      </c>
      <c r="H3037" s="19">
        <v>45582</v>
      </c>
      <c r="I3037" t="s">
        <v>80</v>
      </c>
      <c r="J3037" s="1">
        <v>4007.3</v>
      </c>
      <c r="K3037" s="17">
        <v>4278</v>
      </c>
      <c r="L3037" t="s">
        <v>70</v>
      </c>
      <c r="M3037" t="s">
        <v>68</v>
      </c>
      <c r="N3037" s="1">
        <v>4007.3</v>
      </c>
      <c r="O3037" s="17">
        <v>4799</v>
      </c>
      <c r="P3037" t="s">
        <v>93</v>
      </c>
      <c r="Q3037">
        <v>-521</v>
      </c>
    </row>
    <row r="3038" spans="1:17" x14ac:dyDescent="0.25">
      <c r="A3038" s="13">
        <v>45566</v>
      </c>
      <c r="B3038" t="s">
        <v>36</v>
      </c>
      <c r="C3038" t="s">
        <v>301</v>
      </c>
      <c r="D3038" t="s">
        <v>65</v>
      </c>
      <c r="E3038" t="s">
        <v>70</v>
      </c>
      <c r="F3038" t="s">
        <v>66</v>
      </c>
      <c r="G3038">
        <v>151000581</v>
      </c>
      <c r="H3038" s="19">
        <v>45583</v>
      </c>
      <c r="I3038" t="s">
        <v>80</v>
      </c>
      <c r="J3038" s="1">
        <v>4034</v>
      </c>
      <c r="K3038" s="17">
        <v>4153</v>
      </c>
      <c r="L3038" t="s">
        <v>70</v>
      </c>
      <c r="M3038" t="s">
        <v>68</v>
      </c>
      <c r="N3038" s="1">
        <v>4034</v>
      </c>
      <c r="O3038" s="17">
        <v>3671</v>
      </c>
      <c r="P3038" t="s">
        <v>78</v>
      </c>
      <c r="Q3038">
        <v>482</v>
      </c>
    </row>
    <row r="3039" spans="1:17" x14ac:dyDescent="0.25">
      <c r="A3039" s="13">
        <v>45566</v>
      </c>
      <c r="B3039" t="s">
        <v>36</v>
      </c>
      <c r="C3039" t="s">
        <v>7</v>
      </c>
      <c r="D3039" t="s">
        <v>92</v>
      </c>
      <c r="E3039" t="s">
        <v>145</v>
      </c>
      <c r="F3039" t="s">
        <v>66</v>
      </c>
      <c r="G3039">
        <v>151000679</v>
      </c>
      <c r="H3039" s="19">
        <v>45584</v>
      </c>
      <c r="I3039" t="s">
        <v>80</v>
      </c>
      <c r="J3039" s="1">
        <v>3045.47</v>
      </c>
      <c r="K3039" s="17">
        <v>5004</v>
      </c>
      <c r="L3039" t="s">
        <v>97</v>
      </c>
      <c r="M3039" t="s">
        <v>68</v>
      </c>
      <c r="N3039" s="1">
        <v>3045.47</v>
      </c>
      <c r="O3039" s="17">
        <v>4497</v>
      </c>
      <c r="P3039" t="s">
        <v>73</v>
      </c>
      <c r="Q3039">
        <v>507</v>
      </c>
    </row>
    <row r="3040" spans="1:17" x14ac:dyDescent="0.25">
      <c r="A3040" s="13">
        <v>45566</v>
      </c>
      <c r="B3040" t="s">
        <v>36</v>
      </c>
      <c r="C3040" t="s">
        <v>7</v>
      </c>
      <c r="D3040" t="s">
        <v>69</v>
      </c>
      <c r="E3040" t="s">
        <v>70</v>
      </c>
      <c r="F3040" t="s">
        <v>66</v>
      </c>
      <c r="G3040">
        <v>151000679</v>
      </c>
      <c r="H3040" s="19">
        <v>45584</v>
      </c>
      <c r="I3040" t="s">
        <v>80</v>
      </c>
      <c r="J3040" s="1">
        <v>818.6</v>
      </c>
      <c r="K3040" s="17">
        <v>4071</v>
      </c>
      <c r="L3040" t="s">
        <v>70</v>
      </c>
      <c r="M3040" t="s">
        <v>68</v>
      </c>
      <c r="N3040" s="1">
        <v>818.6</v>
      </c>
      <c r="O3040" s="17">
        <v>4019</v>
      </c>
      <c r="P3040" t="s">
        <v>70</v>
      </c>
      <c r="Q3040">
        <v>52</v>
      </c>
    </row>
    <row r="3041" spans="1:17" x14ac:dyDescent="0.25">
      <c r="A3041" s="13">
        <v>45566</v>
      </c>
      <c r="B3041" t="s">
        <v>36</v>
      </c>
      <c r="C3041" t="s">
        <v>7</v>
      </c>
      <c r="D3041" t="s">
        <v>92</v>
      </c>
      <c r="E3041" t="s">
        <v>145</v>
      </c>
      <c r="F3041" t="s">
        <v>66</v>
      </c>
      <c r="G3041">
        <v>161010099</v>
      </c>
      <c r="H3041" s="19">
        <v>45584</v>
      </c>
      <c r="I3041" t="s">
        <v>80</v>
      </c>
      <c r="J3041" s="1">
        <v>3377.3</v>
      </c>
      <c r="K3041" s="17">
        <v>4923</v>
      </c>
      <c r="L3041" t="s">
        <v>97</v>
      </c>
      <c r="M3041" t="s">
        <v>68</v>
      </c>
      <c r="N3041" s="1">
        <v>3377.3</v>
      </c>
      <c r="O3041" s="17">
        <v>4516</v>
      </c>
      <c r="P3041" t="s">
        <v>73</v>
      </c>
      <c r="Q3041">
        <v>407</v>
      </c>
    </row>
    <row r="3042" spans="1:17" x14ac:dyDescent="0.25">
      <c r="A3042" s="13">
        <v>45566</v>
      </c>
      <c r="B3042" t="s">
        <v>36</v>
      </c>
      <c r="C3042" t="s">
        <v>7</v>
      </c>
      <c r="D3042" t="s">
        <v>69</v>
      </c>
      <c r="E3042" t="s">
        <v>70</v>
      </c>
      <c r="F3042" t="s">
        <v>66</v>
      </c>
      <c r="G3042">
        <v>161010099</v>
      </c>
      <c r="H3042" s="19">
        <v>45584</v>
      </c>
      <c r="I3042" t="s">
        <v>80</v>
      </c>
      <c r="J3042" s="1">
        <v>678.47</v>
      </c>
      <c r="K3042" s="17">
        <v>4030</v>
      </c>
      <c r="L3042" t="s">
        <v>70</v>
      </c>
      <c r="M3042" t="s">
        <v>68</v>
      </c>
      <c r="N3042" s="1">
        <v>678.47</v>
      </c>
      <c r="O3042" s="17">
        <v>2873</v>
      </c>
      <c r="P3042" t="s">
        <v>134</v>
      </c>
      <c r="Q3042">
        <v>1157</v>
      </c>
    </row>
    <row r="3043" spans="1:17" x14ac:dyDescent="0.25">
      <c r="A3043" s="13">
        <v>45566</v>
      </c>
      <c r="B3043" t="s">
        <v>36</v>
      </c>
      <c r="C3043" t="s">
        <v>7</v>
      </c>
      <c r="D3043" t="s">
        <v>92</v>
      </c>
      <c r="E3043" t="s">
        <v>145</v>
      </c>
      <c r="F3043" t="s">
        <v>66</v>
      </c>
      <c r="G3043">
        <v>151000680</v>
      </c>
      <c r="H3043" s="19">
        <v>45585</v>
      </c>
      <c r="I3043" t="s">
        <v>80</v>
      </c>
      <c r="J3043" s="1">
        <v>3190.38</v>
      </c>
      <c r="K3043" s="17">
        <v>4930</v>
      </c>
      <c r="L3043" t="s">
        <v>97</v>
      </c>
      <c r="M3043" t="s">
        <v>68</v>
      </c>
      <c r="N3043" s="1">
        <v>3190.38</v>
      </c>
      <c r="O3043" s="17">
        <v>4325</v>
      </c>
      <c r="P3043" t="s">
        <v>73</v>
      </c>
      <c r="Q3043">
        <v>605</v>
      </c>
    </row>
    <row r="3044" spans="1:17" x14ac:dyDescent="0.25">
      <c r="A3044" s="13">
        <v>45566</v>
      </c>
      <c r="B3044" t="s">
        <v>36</v>
      </c>
      <c r="C3044" t="s">
        <v>7</v>
      </c>
      <c r="D3044" t="s">
        <v>69</v>
      </c>
      <c r="E3044" t="s">
        <v>70</v>
      </c>
      <c r="F3044" t="s">
        <v>66</v>
      </c>
      <c r="G3044">
        <v>151000680</v>
      </c>
      <c r="H3044" s="19">
        <v>45585</v>
      </c>
      <c r="I3044" t="s">
        <v>80</v>
      </c>
      <c r="J3044" s="1">
        <v>829.8</v>
      </c>
      <c r="K3044" s="17">
        <v>4031</v>
      </c>
      <c r="L3044" t="s">
        <v>70</v>
      </c>
      <c r="M3044" t="s">
        <v>68</v>
      </c>
      <c r="N3044" s="1">
        <v>829.8</v>
      </c>
      <c r="O3044" s="17">
        <v>3896</v>
      </c>
      <c r="P3044" t="s">
        <v>76</v>
      </c>
      <c r="Q3044">
        <v>135</v>
      </c>
    </row>
    <row r="3045" spans="1:17" x14ac:dyDescent="0.25">
      <c r="A3045" s="13">
        <v>45566</v>
      </c>
      <c r="B3045" t="s">
        <v>36</v>
      </c>
      <c r="C3045" t="s">
        <v>7</v>
      </c>
      <c r="D3045" t="s">
        <v>92</v>
      </c>
      <c r="E3045" t="s">
        <v>145</v>
      </c>
      <c r="F3045" t="s">
        <v>66</v>
      </c>
      <c r="G3045">
        <v>161010100</v>
      </c>
      <c r="H3045" s="19">
        <v>45586</v>
      </c>
      <c r="I3045" t="s">
        <v>80</v>
      </c>
      <c r="J3045" s="1">
        <v>3190.27</v>
      </c>
      <c r="K3045" s="17">
        <v>4542</v>
      </c>
      <c r="L3045" t="s">
        <v>73</v>
      </c>
      <c r="M3045" t="s">
        <v>68</v>
      </c>
      <c r="N3045" s="1">
        <v>3190.27</v>
      </c>
      <c r="O3045" s="17">
        <v>4401</v>
      </c>
      <c r="P3045" t="s">
        <v>73</v>
      </c>
      <c r="Q3045">
        <v>141</v>
      </c>
    </row>
    <row r="3046" spans="1:17" x14ac:dyDescent="0.25">
      <c r="A3046" s="13">
        <v>45566</v>
      </c>
      <c r="B3046" t="s">
        <v>36</v>
      </c>
      <c r="C3046" t="s">
        <v>7</v>
      </c>
      <c r="D3046" t="s">
        <v>69</v>
      </c>
      <c r="E3046" t="s">
        <v>70</v>
      </c>
      <c r="F3046" t="s">
        <v>66</v>
      </c>
      <c r="G3046">
        <v>161010100</v>
      </c>
      <c r="H3046" s="19">
        <v>45586</v>
      </c>
      <c r="I3046" t="s">
        <v>80</v>
      </c>
      <c r="J3046" s="1">
        <v>827.79</v>
      </c>
      <c r="K3046" s="17">
        <v>4020</v>
      </c>
      <c r="L3046" t="s">
        <v>70</v>
      </c>
      <c r="M3046" t="s">
        <v>68</v>
      </c>
      <c r="N3046" s="1">
        <v>827.79</v>
      </c>
      <c r="O3046" s="17">
        <v>4097</v>
      </c>
      <c r="P3046" t="s">
        <v>70</v>
      </c>
      <c r="Q3046">
        <v>-77</v>
      </c>
    </row>
    <row r="3047" spans="1:17" x14ac:dyDescent="0.25">
      <c r="A3047" s="13">
        <v>45566</v>
      </c>
      <c r="B3047" t="s">
        <v>36</v>
      </c>
      <c r="C3047" t="s">
        <v>301</v>
      </c>
      <c r="D3047" t="s">
        <v>65</v>
      </c>
      <c r="E3047" t="s">
        <v>70</v>
      </c>
      <c r="F3047" t="s">
        <v>66</v>
      </c>
      <c r="G3047">
        <v>161005570</v>
      </c>
      <c r="H3047" s="19">
        <v>45587</v>
      </c>
      <c r="I3047" t="s">
        <v>80</v>
      </c>
      <c r="J3047" s="1">
        <v>4112.8999999999996</v>
      </c>
      <c r="K3047" s="17">
        <v>3759</v>
      </c>
      <c r="L3047" t="s">
        <v>76</v>
      </c>
      <c r="M3047" t="s">
        <v>68</v>
      </c>
      <c r="N3047" s="1">
        <v>4112.8999999999996</v>
      </c>
      <c r="O3047" s="17">
        <v>3554</v>
      </c>
      <c r="P3047" t="s">
        <v>78</v>
      </c>
      <c r="Q3047">
        <v>205</v>
      </c>
    </row>
    <row r="3048" spans="1:17" x14ac:dyDescent="0.25">
      <c r="A3048" s="13">
        <v>45566</v>
      </c>
      <c r="B3048" t="s">
        <v>36</v>
      </c>
      <c r="C3048" t="s">
        <v>301</v>
      </c>
      <c r="D3048" t="s">
        <v>65</v>
      </c>
      <c r="E3048" t="s">
        <v>70</v>
      </c>
      <c r="F3048" t="s">
        <v>66</v>
      </c>
      <c r="G3048">
        <v>161005572</v>
      </c>
      <c r="H3048" s="19">
        <v>45588</v>
      </c>
      <c r="I3048" t="s">
        <v>80</v>
      </c>
      <c r="J3048" s="1">
        <v>4100.3</v>
      </c>
      <c r="K3048" s="17">
        <v>3863</v>
      </c>
      <c r="L3048" t="s">
        <v>76</v>
      </c>
      <c r="M3048" t="s">
        <v>68</v>
      </c>
      <c r="N3048" s="1">
        <v>4100.3</v>
      </c>
      <c r="O3048" s="17">
        <v>3255</v>
      </c>
      <c r="P3048" t="s">
        <v>136</v>
      </c>
      <c r="Q3048">
        <v>608</v>
      </c>
    </row>
    <row r="3049" spans="1:17" x14ac:dyDescent="0.25">
      <c r="A3049" s="13">
        <v>45566</v>
      </c>
      <c r="B3049" t="s">
        <v>36</v>
      </c>
      <c r="C3049" t="s">
        <v>301</v>
      </c>
      <c r="D3049" t="s">
        <v>65</v>
      </c>
      <c r="E3049" t="s">
        <v>70</v>
      </c>
      <c r="F3049" t="s">
        <v>66</v>
      </c>
      <c r="G3049">
        <v>161005574</v>
      </c>
      <c r="H3049" s="19">
        <v>45588</v>
      </c>
      <c r="I3049" t="s">
        <v>80</v>
      </c>
      <c r="J3049" s="1">
        <v>4006.9</v>
      </c>
      <c r="K3049" s="17">
        <v>4156</v>
      </c>
      <c r="L3049" t="s">
        <v>70</v>
      </c>
      <c r="M3049" t="s">
        <v>68</v>
      </c>
      <c r="N3049" s="1">
        <v>4006.9</v>
      </c>
      <c r="O3049" s="17">
        <v>3136</v>
      </c>
      <c r="P3049" t="s">
        <v>136</v>
      </c>
      <c r="Q3049">
        <v>1020</v>
      </c>
    </row>
    <row r="3050" spans="1:17" x14ac:dyDescent="0.25">
      <c r="A3050" s="13">
        <v>45566</v>
      </c>
      <c r="B3050" t="s">
        <v>36</v>
      </c>
      <c r="C3050" t="s">
        <v>7</v>
      </c>
      <c r="D3050" t="s">
        <v>83</v>
      </c>
      <c r="E3050" t="s">
        <v>73</v>
      </c>
      <c r="F3050" t="s">
        <v>66</v>
      </c>
      <c r="G3050">
        <v>161010101</v>
      </c>
      <c r="H3050" s="19">
        <v>45588</v>
      </c>
      <c r="I3050" t="s">
        <v>80</v>
      </c>
      <c r="J3050" s="1">
        <v>2675.53</v>
      </c>
      <c r="K3050" s="17">
        <v>4036</v>
      </c>
      <c r="L3050" t="s">
        <v>70</v>
      </c>
      <c r="M3050" t="s">
        <v>68</v>
      </c>
      <c r="N3050" s="1">
        <v>2675.53</v>
      </c>
      <c r="O3050" s="17">
        <v>3077</v>
      </c>
      <c r="P3050" t="s">
        <v>134</v>
      </c>
      <c r="Q3050">
        <v>959</v>
      </c>
    </row>
    <row r="3051" spans="1:17" x14ac:dyDescent="0.25">
      <c r="A3051" s="13">
        <v>45566</v>
      </c>
      <c r="B3051" t="s">
        <v>36</v>
      </c>
      <c r="C3051" t="s">
        <v>7</v>
      </c>
      <c r="D3051" t="s">
        <v>71</v>
      </c>
      <c r="E3051" t="s">
        <v>73</v>
      </c>
      <c r="F3051" t="s">
        <v>66</v>
      </c>
      <c r="G3051">
        <v>161010101</v>
      </c>
      <c r="H3051" s="19">
        <v>45588</v>
      </c>
      <c r="I3051" t="s">
        <v>80</v>
      </c>
      <c r="J3051" s="1">
        <v>1224.4000000000001</v>
      </c>
      <c r="K3051" s="17">
        <v>4023</v>
      </c>
      <c r="L3051" t="s">
        <v>70</v>
      </c>
      <c r="M3051" t="s">
        <v>68</v>
      </c>
      <c r="N3051" s="1">
        <v>1224.4000000000001</v>
      </c>
      <c r="O3051" s="17">
        <v>4205</v>
      </c>
      <c r="P3051" t="s">
        <v>70</v>
      </c>
      <c r="Q3051">
        <v>-182</v>
      </c>
    </row>
    <row r="3052" spans="1:17" x14ac:dyDescent="0.25">
      <c r="A3052" s="13">
        <v>45566</v>
      </c>
      <c r="B3052" t="s">
        <v>36</v>
      </c>
      <c r="C3052" t="s">
        <v>7</v>
      </c>
      <c r="D3052" t="s">
        <v>92</v>
      </c>
      <c r="E3052" t="s">
        <v>145</v>
      </c>
      <c r="F3052" t="s">
        <v>66</v>
      </c>
      <c r="G3052">
        <v>151000681</v>
      </c>
      <c r="H3052" s="19">
        <v>45589</v>
      </c>
      <c r="I3052" t="s">
        <v>80</v>
      </c>
      <c r="J3052" s="1">
        <v>2967.97</v>
      </c>
      <c r="K3052" s="17">
        <v>4929</v>
      </c>
      <c r="L3052" t="s">
        <v>97</v>
      </c>
      <c r="M3052" t="s">
        <v>68</v>
      </c>
      <c r="N3052" s="1">
        <v>2967.97</v>
      </c>
      <c r="O3052" s="17">
        <v>4464</v>
      </c>
      <c r="P3052" t="s">
        <v>73</v>
      </c>
      <c r="Q3052">
        <v>465</v>
      </c>
    </row>
    <row r="3053" spans="1:17" x14ac:dyDescent="0.25">
      <c r="A3053" s="13">
        <v>45566</v>
      </c>
      <c r="B3053" t="s">
        <v>36</v>
      </c>
      <c r="C3053" t="s">
        <v>7</v>
      </c>
      <c r="D3053" t="s">
        <v>69</v>
      </c>
      <c r="E3053" t="s">
        <v>70</v>
      </c>
      <c r="F3053" t="s">
        <v>66</v>
      </c>
      <c r="G3053">
        <v>151000681</v>
      </c>
      <c r="H3053" s="19">
        <v>45589</v>
      </c>
      <c r="I3053" t="s">
        <v>80</v>
      </c>
      <c r="J3053" s="1">
        <v>824.07</v>
      </c>
      <c r="K3053" s="17">
        <v>4015</v>
      </c>
      <c r="L3053" t="s">
        <v>70</v>
      </c>
      <c r="M3053" t="s">
        <v>68</v>
      </c>
      <c r="N3053" s="1">
        <v>824.07</v>
      </c>
      <c r="O3053" s="17">
        <v>3209</v>
      </c>
      <c r="P3053" t="s">
        <v>136</v>
      </c>
      <c r="Q3053">
        <v>806</v>
      </c>
    </row>
    <row r="3054" spans="1:17" x14ac:dyDescent="0.25">
      <c r="A3054" s="13">
        <v>45566</v>
      </c>
      <c r="B3054" t="s">
        <v>36</v>
      </c>
      <c r="C3054" t="s">
        <v>7</v>
      </c>
      <c r="D3054" t="s">
        <v>92</v>
      </c>
      <c r="E3054" t="s">
        <v>145</v>
      </c>
      <c r="F3054" t="s">
        <v>66</v>
      </c>
      <c r="G3054">
        <v>161010102</v>
      </c>
      <c r="H3054" s="19">
        <v>45590</v>
      </c>
      <c r="I3054" t="s">
        <v>80</v>
      </c>
      <c r="J3054" s="1">
        <v>3195.43</v>
      </c>
      <c r="K3054" s="17">
        <v>4028</v>
      </c>
      <c r="L3054" t="s">
        <v>70</v>
      </c>
      <c r="M3054" t="s">
        <v>68</v>
      </c>
      <c r="N3054" s="1">
        <v>3195.43</v>
      </c>
      <c r="O3054" s="17">
        <v>3407</v>
      </c>
      <c r="P3054" t="s">
        <v>78</v>
      </c>
      <c r="Q3054">
        <v>621</v>
      </c>
    </row>
    <row r="3055" spans="1:17" x14ac:dyDescent="0.25">
      <c r="A3055" s="13">
        <v>45566</v>
      </c>
      <c r="B3055" t="s">
        <v>36</v>
      </c>
      <c r="C3055" t="s">
        <v>7</v>
      </c>
      <c r="D3055" t="s">
        <v>69</v>
      </c>
      <c r="E3055" t="s">
        <v>70</v>
      </c>
      <c r="F3055" t="s">
        <v>66</v>
      </c>
      <c r="G3055">
        <v>161010102</v>
      </c>
      <c r="H3055" s="19">
        <v>45590</v>
      </c>
      <c r="I3055" t="s">
        <v>80</v>
      </c>
      <c r="J3055" s="1">
        <v>829.6</v>
      </c>
      <c r="K3055" s="17">
        <v>4026</v>
      </c>
      <c r="L3055" t="s">
        <v>70</v>
      </c>
      <c r="M3055" t="s">
        <v>68</v>
      </c>
      <c r="N3055" s="1">
        <v>829.6</v>
      </c>
      <c r="O3055" s="17">
        <v>3976</v>
      </c>
      <c r="P3055" t="s">
        <v>76</v>
      </c>
      <c r="Q3055">
        <v>50</v>
      </c>
    </row>
    <row r="3056" spans="1:17" x14ac:dyDescent="0.25">
      <c r="A3056" s="13">
        <v>45566</v>
      </c>
      <c r="B3056" t="s">
        <v>36</v>
      </c>
      <c r="C3056" t="s">
        <v>7</v>
      </c>
      <c r="D3056" t="s">
        <v>92</v>
      </c>
      <c r="E3056" t="s">
        <v>145</v>
      </c>
      <c r="F3056" t="s">
        <v>66</v>
      </c>
      <c r="G3056">
        <v>151000682</v>
      </c>
      <c r="H3056" s="19">
        <v>45591</v>
      </c>
      <c r="I3056" t="s">
        <v>80</v>
      </c>
      <c r="J3056" s="1">
        <v>4061.2</v>
      </c>
      <c r="K3056" s="17">
        <v>4936</v>
      </c>
      <c r="L3056" t="s">
        <v>97</v>
      </c>
      <c r="M3056" t="s">
        <v>68</v>
      </c>
      <c r="N3056" s="1">
        <v>4061.2</v>
      </c>
      <c r="O3056" s="17">
        <v>4979</v>
      </c>
      <c r="P3056" t="s">
        <v>97</v>
      </c>
      <c r="Q3056">
        <v>-43</v>
      </c>
    </row>
    <row r="3057" spans="1:17" x14ac:dyDescent="0.25">
      <c r="A3057" s="13">
        <v>45566</v>
      </c>
      <c r="B3057" t="s">
        <v>36</v>
      </c>
      <c r="C3057" t="s">
        <v>298</v>
      </c>
      <c r="D3057" t="s">
        <v>94</v>
      </c>
      <c r="E3057" t="s">
        <v>73</v>
      </c>
      <c r="F3057" t="s">
        <v>66</v>
      </c>
      <c r="G3057">
        <v>161016029</v>
      </c>
      <c r="H3057" s="19">
        <v>45593</v>
      </c>
      <c r="I3057" t="s">
        <v>67</v>
      </c>
      <c r="J3057" s="1">
        <v>3930</v>
      </c>
      <c r="K3057" s="17">
        <v>3878</v>
      </c>
      <c r="L3057" t="s">
        <v>76</v>
      </c>
      <c r="M3057" t="s">
        <v>68</v>
      </c>
      <c r="N3057" s="1">
        <v>3930</v>
      </c>
      <c r="O3057" s="17">
        <v>3091</v>
      </c>
      <c r="P3057" t="s">
        <v>134</v>
      </c>
      <c r="Q3057">
        <v>787</v>
      </c>
    </row>
    <row r="3058" spans="1:17" x14ac:dyDescent="0.25">
      <c r="A3058" s="13">
        <v>45566</v>
      </c>
      <c r="B3058" t="s">
        <v>36</v>
      </c>
      <c r="C3058" t="s">
        <v>297</v>
      </c>
      <c r="D3058" t="s">
        <v>126</v>
      </c>
      <c r="E3058" t="s">
        <v>76</v>
      </c>
      <c r="F3058" t="s">
        <v>66</v>
      </c>
      <c r="G3058">
        <v>162000079</v>
      </c>
      <c r="H3058" s="19">
        <v>45593</v>
      </c>
      <c r="I3058" t="s">
        <v>80</v>
      </c>
      <c r="J3058" s="1">
        <v>1930.6</v>
      </c>
      <c r="K3058" s="17">
        <v>3953</v>
      </c>
      <c r="L3058" t="s">
        <v>76</v>
      </c>
      <c r="M3058" t="s">
        <v>68</v>
      </c>
      <c r="N3058" s="1">
        <v>1930.6</v>
      </c>
      <c r="O3058" s="17">
        <v>3368</v>
      </c>
      <c r="P3058" t="s">
        <v>136</v>
      </c>
      <c r="Q3058">
        <v>585</v>
      </c>
    </row>
    <row r="3059" spans="1:17" x14ac:dyDescent="0.25">
      <c r="A3059" s="13">
        <v>45566</v>
      </c>
      <c r="B3059" t="s">
        <v>36</v>
      </c>
      <c r="C3059" t="s">
        <v>297</v>
      </c>
      <c r="D3059" t="s">
        <v>99</v>
      </c>
      <c r="E3059" t="s">
        <v>73</v>
      </c>
      <c r="F3059" t="s">
        <v>66</v>
      </c>
      <c r="G3059">
        <v>162000079</v>
      </c>
      <c r="H3059" s="19">
        <v>45593</v>
      </c>
      <c r="I3059" t="s">
        <v>80</v>
      </c>
      <c r="J3059" s="1">
        <v>1197.1400000000001</v>
      </c>
      <c r="K3059" s="17">
        <v>4664</v>
      </c>
      <c r="L3059" t="s">
        <v>93</v>
      </c>
      <c r="M3059" t="s">
        <v>68</v>
      </c>
      <c r="N3059" s="1">
        <v>1197.1400000000001</v>
      </c>
      <c r="O3059" s="17">
        <v>3380</v>
      </c>
      <c r="P3059" t="s">
        <v>136</v>
      </c>
      <c r="Q3059">
        <v>1284</v>
      </c>
    </row>
    <row r="3060" spans="1:17" x14ac:dyDescent="0.25">
      <c r="A3060" s="13">
        <v>45566</v>
      </c>
      <c r="B3060" t="s">
        <v>36</v>
      </c>
      <c r="C3060" t="s">
        <v>297</v>
      </c>
      <c r="D3060" t="s">
        <v>127</v>
      </c>
      <c r="E3060" t="s">
        <v>70</v>
      </c>
      <c r="F3060" t="s">
        <v>66</v>
      </c>
      <c r="G3060">
        <v>162000079</v>
      </c>
      <c r="H3060" s="19">
        <v>45593</v>
      </c>
      <c r="I3060" t="s">
        <v>80</v>
      </c>
      <c r="J3060" s="1">
        <v>968.2</v>
      </c>
      <c r="K3060" s="17">
        <v>4352</v>
      </c>
      <c r="L3060" t="s">
        <v>73</v>
      </c>
      <c r="M3060" t="s">
        <v>68</v>
      </c>
      <c r="N3060" s="1">
        <v>968.2</v>
      </c>
      <c r="O3060" s="17">
        <v>2942</v>
      </c>
      <c r="P3060" t="s">
        <v>134</v>
      </c>
      <c r="Q3060">
        <v>1410</v>
      </c>
    </row>
    <row r="3061" spans="1:17" x14ac:dyDescent="0.25">
      <c r="A3061" s="13">
        <v>45566</v>
      </c>
      <c r="B3061" t="s">
        <v>36</v>
      </c>
      <c r="C3061" t="s">
        <v>301</v>
      </c>
      <c r="D3061" t="s">
        <v>65</v>
      </c>
      <c r="E3061" t="s">
        <v>70</v>
      </c>
      <c r="F3061" t="s">
        <v>66</v>
      </c>
      <c r="G3061">
        <v>161005584</v>
      </c>
      <c r="H3061" s="19">
        <v>45594</v>
      </c>
      <c r="I3061" t="s">
        <v>80</v>
      </c>
      <c r="J3061" s="1">
        <v>4044.1</v>
      </c>
      <c r="K3061" s="17">
        <v>4159</v>
      </c>
      <c r="L3061" t="s">
        <v>70</v>
      </c>
      <c r="M3061" t="s">
        <v>68</v>
      </c>
      <c r="N3061" s="1">
        <v>4044.1</v>
      </c>
      <c r="O3061" s="17">
        <v>3168</v>
      </c>
      <c r="P3061" t="s">
        <v>136</v>
      </c>
      <c r="Q3061">
        <v>991</v>
      </c>
    </row>
    <row r="3062" spans="1:17" x14ac:dyDescent="0.25">
      <c r="A3062" s="13">
        <v>45566</v>
      </c>
      <c r="B3062" t="s">
        <v>36</v>
      </c>
      <c r="C3062" t="s">
        <v>7</v>
      </c>
      <c r="D3062" t="s">
        <v>92</v>
      </c>
      <c r="E3062" t="s">
        <v>145</v>
      </c>
      <c r="F3062" t="s">
        <v>66</v>
      </c>
      <c r="G3062">
        <v>161010103</v>
      </c>
      <c r="H3062" s="19">
        <v>45594</v>
      </c>
      <c r="I3062" t="s">
        <v>80</v>
      </c>
      <c r="J3062" s="1">
        <v>2438.11</v>
      </c>
      <c r="K3062" s="17">
        <v>5134</v>
      </c>
      <c r="L3062" t="s">
        <v>97</v>
      </c>
      <c r="M3062" t="s">
        <v>68</v>
      </c>
      <c r="N3062" s="1">
        <v>2438.11</v>
      </c>
      <c r="O3062" s="17">
        <v>4344</v>
      </c>
      <c r="P3062" t="s">
        <v>73</v>
      </c>
      <c r="Q3062">
        <v>790</v>
      </c>
    </row>
    <row r="3063" spans="1:17" x14ac:dyDescent="0.25">
      <c r="A3063" s="13">
        <v>45566</v>
      </c>
      <c r="B3063" t="s">
        <v>36</v>
      </c>
      <c r="C3063" t="s">
        <v>7</v>
      </c>
      <c r="D3063" t="s">
        <v>69</v>
      </c>
      <c r="E3063" t="s">
        <v>70</v>
      </c>
      <c r="F3063" t="s">
        <v>66</v>
      </c>
      <c r="G3063">
        <v>161010103</v>
      </c>
      <c r="H3063" s="19">
        <v>45594</v>
      </c>
      <c r="I3063" t="s">
        <v>80</v>
      </c>
      <c r="J3063" s="1">
        <v>1125</v>
      </c>
      <c r="K3063" s="17">
        <v>4194</v>
      </c>
      <c r="L3063" t="s">
        <v>70</v>
      </c>
      <c r="M3063" t="s">
        <v>68</v>
      </c>
      <c r="N3063" s="1">
        <v>1125</v>
      </c>
      <c r="O3063" s="17">
        <v>4169</v>
      </c>
      <c r="P3063" t="s">
        <v>70</v>
      </c>
      <c r="Q3063">
        <v>25</v>
      </c>
    </row>
    <row r="3064" spans="1:17" x14ac:dyDescent="0.25">
      <c r="A3064" s="13">
        <v>45566</v>
      </c>
      <c r="B3064" t="s">
        <v>36</v>
      </c>
      <c r="C3064" t="s">
        <v>301</v>
      </c>
      <c r="D3064" t="s">
        <v>65</v>
      </c>
      <c r="E3064" t="s">
        <v>70</v>
      </c>
      <c r="F3064" t="s">
        <v>66</v>
      </c>
      <c r="G3064">
        <v>151000591</v>
      </c>
      <c r="H3064" s="19">
        <v>45595</v>
      </c>
      <c r="I3064" t="s">
        <v>80</v>
      </c>
      <c r="J3064" s="1">
        <v>4111.2</v>
      </c>
      <c r="K3064" s="17">
        <v>4207</v>
      </c>
      <c r="L3064" t="s">
        <v>70</v>
      </c>
      <c r="M3064" t="s">
        <v>68</v>
      </c>
      <c r="N3064" s="1">
        <v>4111.2</v>
      </c>
      <c r="O3064" s="17">
        <v>3280</v>
      </c>
      <c r="P3064" t="s">
        <v>136</v>
      </c>
      <c r="Q3064">
        <v>927</v>
      </c>
    </row>
    <row r="3065" spans="1:17" x14ac:dyDescent="0.25">
      <c r="A3065" s="13">
        <v>45566</v>
      </c>
      <c r="B3065" t="s">
        <v>36</v>
      </c>
      <c r="C3065" t="s">
        <v>298</v>
      </c>
      <c r="D3065" t="s">
        <v>77</v>
      </c>
      <c r="E3065" t="s">
        <v>78</v>
      </c>
      <c r="F3065" t="s">
        <v>66</v>
      </c>
      <c r="G3065">
        <v>151001039</v>
      </c>
      <c r="H3065" s="19">
        <v>45595</v>
      </c>
      <c r="I3065" t="s">
        <v>80</v>
      </c>
      <c r="J3065" s="1">
        <v>3871.7</v>
      </c>
      <c r="K3065" s="17">
        <v>2505</v>
      </c>
      <c r="L3065" t="s">
        <v>135</v>
      </c>
      <c r="M3065" t="s">
        <v>68</v>
      </c>
      <c r="N3065" s="1">
        <v>3871.7</v>
      </c>
      <c r="O3065" s="17">
        <v>2973</v>
      </c>
      <c r="P3065" t="s">
        <v>134</v>
      </c>
      <c r="Q3065">
        <v>-468</v>
      </c>
    </row>
    <row r="3066" spans="1:17" x14ac:dyDescent="0.25">
      <c r="A3066" s="13">
        <v>45566</v>
      </c>
      <c r="B3066" t="s">
        <v>36</v>
      </c>
      <c r="C3066" t="s">
        <v>7</v>
      </c>
      <c r="D3066" t="s">
        <v>92</v>
      </c>
      <c r="E3066" t="s">
        <v>145</v>
      </c>
      <c r="F3066" t="s">
        <v>66</v>
      </c>
      <c r="G3066">
        <v>161010104</v>
      </c>
      <c r="H3066" s="19">
        <v>45595</v>
      </c>
      <c r="I3066" t="s">
        <v>80</v>
      </c>
      <c r="J3066" s="1">
        <v>2818.09</v>
      </c>
      <c r="K3066" s="17">
        <v>4787</v>
      </c>
      <c r="L3066" t="s">
        <v>93</v>
      </c>
      <c r="M3066" t="s">
        <v>68</v>
      </c>
      <c r="N3066" s="1">
        <v>2818.09</v>
      </c>
      <c r="O3066" s="17">
        <v>4916</v>
      </c>
      <c r="P3066" t="s">
        <v>97</v>
      </c>
      <c r="Q3066">
        <v>-129</v>
      </c>
    </row>
    <row r="3067" spans="1:17" x14ac:dyDescent="0.25">
      <c r="A3067" s="13">
        <v>45566</v>
      </c>
      <c r="B3067" t="s">
        <v>36</v>
      </c>
      <c r="C3067" t="s">
        <v>7</v>
      </c>
      <c r="D3067" t="s">
        <v>69</v>
      </c>
      <c r="E3067" t="s">
        <v>70</v>
      </c>
      <c r="F3067" t="s">
        <v>66</v>
      </c>
      <c r="G3067">
        <v>161010104</v>
      </c>
      <c r="H3067" s="19">
        <v>45595</v>
      </c>
      <c r="I3067" t="s">
        <v>80</v>
      </c>
      <c r="J3067" s="1">
        <v>999.07</v>
      </c>
      <c r="K3067" s="17">
        <v>3663</v>
      </c>
      <c r="L3067" t="s">
        <v>78</v>
      </c>
      <c r="M3067" t="s">
        <v>68</v>
      </c>
      <c r="N3067" s="1">
        <v>999.07</v>
      </c>
      <c r="O3067" s="17">
        <v>4165</v>
      </c>
      <c r="P3067" t="s">
        <v>70</v>
      </c>
      <c r="Q3067">
        <v>-502</v>
      </c>
    </row>
    <row r="3068" spans="1:17" x14ac:dyDescent="0.25">
      <c r="A3068" s="13">
        <v>45597</v>
      </c>
      <c r="B3068" t="s">
        <v>36</v>
      </c>
      <c r="C3068" t="s">
        <v>301</v>
      </c>
      <c r="D3068" t="s">
        <v>65</v>
      </c>
      <c r="E3068" t="s">
        <v>70</v>
      </c>
      <c r="F3068" t="s">
        <v>66</v>
      </c>
      <c r="G3068">
        <v>161005586</v>
      </c>
      <c r="H3068" s="19">
        <v>45596</v>
      </c>
      <c r="I3068" t="s">
        <v>80</v>
      </c>
      <c r="J3068" s="1">
        <v>4056.4</v>
      </c>
      <c r="K3068" s="17">
        <v>4165</v>
      </c>
      <c r="L3068" t="s">
        <v>70</v>
      </c>
      <c r="M3068" t="s">
        <v>68</v>
      </c>
      <c r="N3068" s="1">
        <v>4056.4</v>
      </c>
      <c r="O3068" s="17">
        <v>2932</v>
      </c>
      <c r="P3068" t="s">
        <v>134</v>
      </c>
      <c r="Q3068">
        <v>1233</v>
      </c>
    </row>
    <row r="3069" spans="1:17" x14ac:dyDescent="0.25">
      <c r="A3069" s="13">
        <v>45597</v>
      </c>
      <c r="B3069" t="s">
        <v>36</v>
      </c>
      <c r="C3069" t="s">
        <v>300</v>
      </c>
      <c r="D3069" t="s">
        <v>125</v>
      </c>
      <c r="E3069" t="s">
        <v>70</v>
      </c>
      <c r="F3069" t="s">
        <v>66</v>
      </c>
      <c r="G3069" t="s">
        <v>251</v>
      </c>
      <c r="H3069" s="19">
        <v>45596</v>
      </c>
      <c r="I3069" t="s">
        <v>80</v>
      </c>
      <c r="J3069" s="1">
        <v>4057.3</v>
      </c>
      <c r="K3069" s="17">
        <v>4289</v>
      </c>
      <c r="L3069" t="s">
        <v>70</v>
      </c>
      <c r="M3069" t="s">
        <v>68</v>
      </c>
      <c r="N3069" s="1">
        <v>4057.3</v>
      </c>
      <c r="O3069" s="17">
        <v>4353</v>
      </c>
      <c r="P3069" t="s">
        <v>73</v>
      </c>
      <c r="Q3069">
        <v>-64</v>
      </c>
    </row>
    <row r="3070" spans="1:17" x14ac:dyDescent="0.25">
      <c r="A3070" s="13">
        <v>45597</v>
      </c>
      <c r="B3070" t="s">
        <v>36</v>
      </c>
      <c r="C3070" t="s">
        <v>298</v>
      </c>
      <c r="D3070" t="s">
        <v>122</v>
      </c>
      <c r="E3070" t="s">
        <v>73</v>
      </c>
      <c r="F3070" t="s">
        <v>66</v>
      </c>
      <c r="G3070">
        <v>161002800</v>
      </c>
      <c r="H3070" s="19">
        <v>45597</v>
      </c>
      <c r="I3070" t="s">
        <v>80</v>
      </c>
      <c r="J3070" s="1">
        <v>4084.8</v>
      </c>
      <c r="K3070" s="17">
        <v>3420</v>
      </c>
      <c r="L3070" t="s">
        <v>78</v>
      </c>
      <c r="M3070" t="s">
        <v>68</v>
      </c>
      <c r="N3070" s="1">
        <v>4084.8</v>
      </c>
      <c r="O3070" s="17">
        <v>3622</v>
      </c>
      <c r="P3070" t="s">
        <v>78</v>
      </c>
      <c r="Q3070">
        <v>-202</v>
      </c>
    </row>
    <row r="3071" spans="1:17" x14ac:dyDescent="0.25">
      <c r="A3071" s="13">
        <v>45597</v>
      </c>
      <c r="B3071" t="s">
        <v>36</v>
      </c>
      <c r="C3071" t="s">
        <v>301</v>
      </c>
      <c r="D3071" t="s">
        <v>65</v>
      </c>
      <c r="E3071" t="s">
        <v>70</v>
      </c>
      <c r="F3071" t="s">
        <v>66</v>
      </c>
      <c r="G3071">
        <v>161005587</v>
      </c>
      <c r="H3071" s="19">
        <v>45597</v>
      </c>
      <c r="I3071" t="s">
        <v>80</v>
      </c>
      <c r="J3071" s="1">
        <v>4058.3</v>
      </c>
      <c r="K3071" s="17">
        <v>4167</v>
      </c>
      <c r="L3071" t="s">
        <v>70</v>
      </c>
      <c r="M3071" t="s">
        <v>68</v>
      </c>
      <c r="N3071" s="1">
        <v>4058.3</v>
      </c>
      <c r="O3071" s="17">
        <v>3562</v>
      </c>
      <c r="P3071" t="s">
        <v>78</v>
      </c>
      <c r="Q3071">
        <v>605</v>
      </c>
    </row>
    <row r="3072" spans="1:17" x14ac:dyDescent="0.25">
      <c r="A3072" s="13">
        <v>45597</v>
      </c>
      <c r="B3072" t="s">
        <v>36</v>
      </c>
      <c r="C3072" t="s">
        <v>301</v>
      </c>
      <c r="D3072" t="s">
        <v>65</v>
      </c>
      <c r="E3072" t="s">
        <v>70</v>
      </c>
      <c r="F3072" t="s">
        <v>66</v>
      </c>
      <c r="G3072">
        <v>151000595</v>
      </c>
      <c r="H3072" s="19">
        <v>45598</v>
      </c>
      <c r="I3072" t="s">
        <v>80</v>
      </c>
      <c r="J3072" s="1">
        <v>4019.7</v>
      </c>
      <c r="K3072" s="17">
        <v>4198</v>
      </c>
      <c r="L3072" t="s">
        <v>70</v>
      </c>
      <c r="M3072" t="s">
        <v>68</v>
      </c>
      <c r="N3072" s="1">
        <v>4019.7</v>
      </c>
      <c r="O3072" s="17">
        <v>3458</v>
      </c>
      <c r="P3072" t="s">
        <v>78</v>
      </c>
      <c r="Q3072">
        <v>740</v>
      </c>
    </row>
    <row r="3073" spans="1:17" x14ac:dyDescent="0.25">
      <c r="A3073" s="13">
        <v>45597</v>
      </c>
      <c r="B3073" t="s">
        <v>36</v>
      </c>
      <c r="C3073" t="s">
        <v>301</v>
      </c>
      <c r="D3073" t="s">
        <v>65</v>
      </c>
      <c r="E3073" t="s">
        <v>70</v>
      </c>
      <c r="F3073" t="s">
        <v>66</v>
      </c>
      <c r="G3073">
        <v>161005588</v>
      </c>
      <c r="H3073" s="19">
        <v>45598</v>
      </c>
      <c r="I3073" t="s">
        <v>80</v>
      </c>
      <c r="J3073" s="1">
        <v>4043.1</v>
      </c>
      <c r="K3073" s="17">
        <v>3820</v>
      </c>
      <c r="L3073" t="s">
        <v>76</v>
      </c>
      <c r="M3073" t="s">
        <v>68</v>
      </c>
      <c r="N3073" s="1">
        <v>4043.1</v>
      </c>
      <c r="O3073" s="17">
        <v>3588</v>
      </c>
      <c r="P3073" t="s">
        <v>78</v>
      </c>
      <c r="Q3073">
        <v>232</v>
      </c>
    </row>
    <row r="3074" spans="1:17" x14ac:dyDescent="0.25">
      <c r="A3074" s="13">
        <v>45597</v>
      </c>
      <c r="B3074" t="s">
        <v>36</v>
      </c>
      <c r="C3074" t="s">
        <v>7</v>
      </c>
      <c r="D3074" t="s">
        <v>92</v>
      </c>
      <c r="E3074" t="s">
        <v>145</v>
      </c>
      <c r="F3074" t="s">
        <v>66</v>
      </c>
      <c r="G3074">
        <v>161010105</v>
      </c>
      <c r="H3074" s="19">
        <v>45598</v>
      </c>
      <c r="I3074" t="s">
        <v>80</v>
      </c>
      <c r="J3074" s="1">
        <v>3064.26</v>
      </c>
      <c r="K3074" s="17">
        <v>5002</v>
      </c>
      <c r="L3074" t="s">
        <v>97</v>
      </c>
      <c r="M3074" t="s">
        <v>68</v>
      </c>
      <c r="N3074" s="1">
        <v>3064.26</v>
      </c>
      <c r="O3074" s="17">
        <v>4914</v>
      </c>
      <c r="P3074" t="s">
        <v>97</v>
      </c>
      <c r="Q3074">
        <v>88</v>
      </c>
    </row>
    <row r="3075" spans="1:17" x14ac:dyDescent="0.25">
      <c r="A3075" s="13">
        <v>45597</v>
      </c>
      <c r="B3075" t="s">
        <v>36</v>
      </c>
      <c r="C3075" t="s">
        <v>7</v>
      </c>
      <c r="D3075" t="s">
        <v>69</v>
      </c>
      <c r="E3075" t="s">
        <v>70</v>
      </c>
      <c r="F3075" t="s">
        <v>66</v>
      </c>
      <c r="G3075">
        <v>161010105</v>
      </c>
      <c r="H3075" s="19">
        <v>45598</v>
      </c>
      <c r="I3075" t="s">
        <v>80</v>
      </c>
      <c r="J3075" s="1">
        <v>807.67</v>
      </c>
      <c r="K3075" s="17">
        <v>4105</v>
      </c>
      <c r="L3075" t="s">
        <v>70</v>
      </c>
      <c r="M3075" t="s">
        <v>68</v>
      </c>
      <c r="N3075" s="1">
        <v>807.67</v>
      </c>
      <c r="O3075" s="17">
        <v>5103</v>
      </c>
      <c r="P3075" t="s">
        <v>97</v>
      </c>
      <c r="Q3075">
        <v>-998</v>
      </c>
    </row>
    <row r="3076" spans="1:17" x14ac:dyDescent="0.25">
      <c r="A3076" s="13">
        <v>45597</v>
      </c>
      <c r="B3076" t="s">
        <v>36</v>
      </c>
      <c r="C3076" t="s">
        <v>301</v>
      </c>
      <c r="D3076" t="s">
        <v>65</v>
      </c>
      <c r="E3076" t="s">
        <v>70</v>
      </c>
      <c r="F3076" t="s">
        <v>66</v>
      </c>
      <c r="G3076">
        <v>161005591</v>
      </c>
      <c r="H3076" s="19">
        <v>45599</v>
      </c>
      <c r="I3076" t="s">
        <v>80</v>
      </c>
      <c r="J3076" s="1">
        <v>4007.9</v>
      </c>
      <c r="K3076" s="17">
        <v>4181</v>
      </c>
      <c r="L3076" t="s">
        <v>70</v>
      </c>
      <c r="M3076" t="s">
        <v>68</v>
      </c>
      <c r="N3076" s="1">
        <v>4007.9</v>
      </c>
      <c r="O3076" s="17">
        <v>3605</v>
      </c>
      <c r="P3076" t="s">
        <v>78</v>
      </c>
      <c r="Q3076">
        <v>576</v>
      </c>
    </row>
    <row r="3077" spans="1:17" x14ac:dyDescent="0.25">
      <c r="A3077" s="13">
        <v>45597</v>
      </c>
      <c r="B3077" t="s">
        <v>36</v>
      </c>
      <c r="C3077" t="s">
        <v>7</v>
      </c>
      <c r="D3077" t="s">
        <v>92</v>
      </c>
      <c r="E3077" t="s">
        <v>145</v>
      </c>
      <c r="F3077" t="s">
        <v>66</v>
      </c>
      <c r="G3077">
        <v>161010106</v>
      </c>
      <c r="H3077" s="19">
        <v>45599</v>
      </c>
      <c r="I3077" t="s">
        <v>80</v>
      </c>
      <c r="J3077" s="1">
        <v>2888.89</v>
      </c>
      <c r="K3077" s="17">
        <v>4920</v>
      </c>
      <c r="L3077" t="s">
        <v>97</v>
      </c>
      <c r="M3077" t="s">
        <v>68</v>
      </c>
      <c r="N3077" s="1">
        <v>2888.89</v>
      </c>
      <c r="O3077" s="17">
        <v>3878</v>
      </c>
      <c r="P3077" t="s">
        <v>76</v>
      </c>
      <c r="Q3077">
        <v>1042</v>
      </c>
    </row>
    <row r="3078" spans="1:17" x14ac:dyDescent="0.25">
      <c r="A3078" s="13">
        <v>45597</v>
      </c>
      <c r="B3078" t="s">
        <v>36</v>
      </c>
      <c r="C3078" t="s">
        <v>7</v>
      </c>
      <c r="D3078" t="s">
        <v>69</v>
      </c>
      <c r="E3078" t="s">
        <v>70</v>
      </c>
      <c r="F3078" t="s">
        <v>66</v>
      </c>
      <c r="G3078">
        <v>161010106</v>
      </c>
      <c r="H3078" s="19">
        <v>45599</v>
      </c>
      <c r="I3078" t="s">
        <v>80</v>
      </c>
      <c r="J3078" s="1">
        <v>995.54</v>
      </c>
      <c r="K3078" s="17">
        <v>4031</v>
      </c>
      <c r="L3078" t="s">
        <v>70</v>
      </c>
      <c r="M3078" t="s">
        <v>68</v>
      </c>
      <c r="N3078" s="1">
        <v>995.54</v>
      </c>
      <c r="O3078" s="17">
        <v>5007</v>
      </c>
      <c r="P3078" t="s">
        <v>97</v>
      </c>
      <c r="Q3078">
        <v>-976</v>
      </c>
    </row>
    <row r="3079" spans="1:17" x14ac:dyDescent="0.25">
      <c r="A3079" s="13">
        <v>45597</v>
      </c>
      <c r="B3079" t="s">
        <v>36</v>
      </c>
      <c r="C3079" t="s">
        <v>7</v>
      </c>
      <c r="D3079" t="s">
        <v>92</v>
      </c>
      <c r="E3079" t="s">
        <v>145</v>
      </c>
      <c r="F3079" t="s">
        <v>66</v>
      </c>
      <c r="G3079">
        <v>151000683</v>
      </c>
      <c r="H3079" s="19">
        <v>45600</v>
      </c>
      <c r="I3079" t="s">
        <v>80</v>
      </c>
      <c r="J3079" s="1">
        <v>2718.8</v>
      </c>
      <c r="K3079" s="17">
        <v>4925</v>
      </c>
      <c r="L3079" t="s">
        <v>97</v>
      </c>
      <c r="M3079" t="s">
        <v>68</v>
      </c>
      <c r="N3079" s="1">
        <v>2718.8</v>
      </c>
      <c r="O3079" s="17">
        <v>4082</v>
      </c>
      <c r="P3079" t="s">
        <v>70</v>
      </c>
      <c r="Q3079">
        <v>843</v>
      </c>
    </row>
    <row r="3080" spans="1:17" x14ac:dyDescent="0.25">
      <c r="A3080" s="13">
        <v>45597</v>
      </c>
      <c r="B3080" t="s">
        <v>36</v>
      </c>
      <c r="C3080" t="s">
        <v>7</v>
      </c>
      <c r="D3080" t="s">
        <v>69</v>
      </c>
      <c r="E3080" t="s">
        <v>70</v>
      </c>
      <c r="F3080" t="s">
        <v>66</v>
      </c>
      <c r="G3080">
        <v>151000683</v>
      </c>
      <c r="H3080" s="19">
        <v>45600</v>
      </c>
      <c r="I3080" t="s">
        <v>80</v>
      </c>
      <c r="J3080" s="1">
        <v>1135.82</v>
      </c>
      <c r="K3080" s="17">
        <v>4019</v>
      </c>
      <c r="L3080" t="s">
        <v>70</v>
      </c>
      <c r="M3080" t="s">
        <v>68</v>
      </c>
      <c r="N3080" s="1">
        <v>1135.82</v>
      </c>
      <c r="O3080" s="17">
        <v>3924</v>
      </c>
      <c r="P3080" t="s">
        <v>76</v>
      </c>
      <c r="Q3080">
        <v>95</v>
      </c>
    </row>
    <row r="3081" spans="1:17" x14ac:dyDescent="0.25">
      <c r="A3081" s="13">
        <v>45597</v>
      </c>
      <c r="B3081" t="s">
        <v>36</v>
      </c>
      <c r="C3081" t="s">
        <v>301</v>
      </c>
      <c r="D3081" t="s">
        <v>65</v>
      </c>
      <c r="E3081" t="s">
        <v>70</v>
      </c>
      <c r="F3081" t="s">
        <v>66</v>
      </c>
      <c r="G3081">
        <v>161005593</v>
      </c>
      <c r="H3081" s="19">
        <v>45600</v>
      </c>
      <c r="I3081" t="s">
        <v>80</v>
      </c>
      <c r="J3081" s="1">
        <v>4119.3999999999996</v>
      </c>
      <c r="K3081" s="17">
        <v>4437</v>
      </c>
      <c r="L3081" t="s">
        <v>73</v>
      </c>
      <c r="M3081" t="s">
        <v>68</v>
      </c>
      <c r="N3081" s="1">
        <v>4119.3999999999996</v>
      </c>
      <c r="O3081" s="17">
        <v>3967</v>
      </c>
      <c r="P3081" t="s">
        <v>76</v>
      </c>
      <c r="Q3081">
        <v>470</v>
      </c>
    </row>
    <row r="3082" spans="1:17" x14ac:dyDescent="0.25">
      <c r="A3082" s="13">
        <v>45597</v>
      </c>
      <c r="B3082" t="s">
        <v>36</v>
      </c>
      <c r="C3082" t="s">
        <v>7</v>
      </c>
      <c r="D3082" t="s">
        <v>92</v>
      </c>
      <c r="E3082" t="s">
        <v>145</v>
      </c>
      <c r="F3082" t="s">
        <v>66</v>
      </c>
      <c r="G3082">
        <v>151000684</v>
      </c>
      <c r="H3082" s="19">
        <v>45601</v>
      </c>
      <c r="I3082" t="s">
        <v>80</v>
      </c>
      <c r="J3082" s="1">
        <v>3375.75</v>
      </c>
      <c r="K3082" s="17">
        <v>5015</v>
      </c>
      <c r="L3082" t="s">
        <v>97</v>
      </c>
      <c r="M3082" t="s">
        <v>68</v>
      </c>
      <c r="N3082" s="1">
        <v>3375.75</v>
      </c>
      <c r="O3082" s="17">
        <v>4113</v>
      </c>
      <c r="P3082" t="s">
        <v>70</v>
      </c>
      <c r="Q3082">
        <v>902</v>
      </c>
    </row>
    <row r="3083" spans="1:17" x14ac:dyDescent="0.25">
      <c r="A3083" s="13">
        <v>45597</v>
      </c>
      <c r="B3083" t="s">
        <v>36</v>
      </c>
      <c r="C3083" t="s">
        <v>7</v>
      </c>
      <c r="D3083" t="s">
        <v>69</v>
      </c>
      <c r="E3083" t="s">
        <v>70</v>
      </c>
      <c r="F3083" t="s">
        <v>66</v>
      </c>
      <c r="G3083">
        <v>151000684</v>
      </c>
      <c r="H3083" s="19">
        <v>45601</v>
      </c>
      <c r="I3083" t="s">
        <v>80</v>
      </c>
      <c r="J3083" s="1">
        <v>596.54</v>
      </c>
      <c r="K3083" s="17">
        <v>4029</v>
      </c>
      <c r="L3083" t="s">
        <v>70</v>
      </c>
      <c r="M3083" t="s">
        <v>68</v>
      </c>
      <c r="N3083" s="1">
        <v>596.54</v>
      </c>
      <c r="O3083" s="17">
        <v>3000</v>
      </c>
      <c r="P3083" t="s">
        <v>134</v>
      </c>
      <c r="Q3083">
        <v>1029</v>
      </c>
    </row>
    <row r="3084" spans="1:17" x14ac:dyDescent="0.25">
      <c r="A3084" s="13">
        <v>45597</v>
      </c>
      <c r="B3084" t="s">
        <v>36</v>
      </c>
      <c r="C3084" t="s">
        <v>301</v>
      </c>
      <c r="D3084" t="s">
        <v>65</v>
      </c>
      <c r="E3084" t="s">
        <v>70</v>
      </c>
      <c r="F3084" t="s">
        <v>66</v>
      </c>
      <c r="G3084">
        <v>161005595</v>
      </c>
      <c r="H3084" s="19">
        <v>45601</v>
      </c>
      <c r="I3084" t="s">
        <v>80</v>
      </c>
      <c r="J3084" s="1">
        <v>4026.9</v>
      </c>
      <c r="K3084" s="17">
        <v>4387</v>
      </c>
      <c r="L3084" t="s">
        <v>73</v>
      </c>
      <c r="M3084" t="s">
        <v>68</v>
      </c>
      <c r="N3084" s="1">
        <v>4026.9</v>
      </c>
      <c r="O3084" s="17">
        <v>2590</v>
      </c>
      <c r="P3084" t="s">
        <v>135</v>
      </c>
      <c r="Q3084">
        <v>1797</v>
      </c>
    </row>
    <row r="3085" spans="1:17" x14ac:dyDescent="0.25">
      <c r="A3085" s="13">
        <v>45597</v>
      </c>
      <c r="B3085" t="s">
        <v>36</v>
      </c>
      <c r="C3085" t="s">
        <v>301</v>
      </c>
      <c r="D3085" t="s">
        <v>65</v>
      </c>
      <c r="E3085" t="s">
        <v>70</v>
      </c>
      <c r="F3085" t="s">
        <v>66</v>
      </c>
      <c r="G3085">
        <v>151000596</v>
      </c>
      <c r="H3085" s="19">
        <v>45602</v>
      </c>
      <c r="I3085" t="s">
        <v>80</v>
      </c>
      <c r="J3085" s="1">
        <v>4001.5</v>
      </c>
      <c r="K3085" s="17">
        <v>3837</v>
      </c>
      <c r="L3085" t="s">
        <v>76</v>
      </c>
      <c r="M3085" t="s">
        <v>68</v>
      </c>
      <c r="N3085" s="1">
        <v>4001.5</v>
      </c>
      <c r="O3085" s="17">
        <v>3243</v>
      </c>
      <c r="P3085" t="s">
        <v>136</v>
      </c>
      <c r="Q3085">
        <v>594</v>
      </c>
    </row>
    <row r="3086" spans="1:17" x14ac:dyDescent="0.25">
      <c r="A3086" s="13">
        <v>45597</v>
      </c>
      <c r="B3086" t="s">
        <v>36</v>
      </c>
      <c r="C3086" t="s">
        <v>298</v>
      </c>
      <c r="D3086" t="s">
        <v>77</v>
      </c>
      <c r="E3086" t="s">
        <v>78</v>
      </c>
      <c r="F3086" t="s">
        <v>66</v>
      </c>
      <c r="G3086" t="s">
        <v>252</v>
      </c>
      <c r="H3086" s="19">
        <v>45602</v>
      </c>
      <c r="I3086" t="s">
        <v>67</v>
      </c>
      <c r="J3086" s="1">
        <v>4051.8</v>
      </c>
      <c r="K3086" s="17">
        <v>3461</v>
      </c>
      <c r="L3086" t="s">
        <v>78</v>
      </c>
      <c r="M3086" t="s">
        <v>68</v>
      </c>
      <c r="N3086" s="1">
        <v>4051.8</v>
      </c>
      <c r="O3086" s="17">
        <v>2726</v>
      </c>
      <c r="P3086" t="s">
        <v>135</v>
      </c>
      <c r="Q3086">
        <v>735</v>
      </c>
    </row>
    <row r="3087" spans="1:17" x14ac:dyDescent="0.25">
      <c r="A3087" s="13">
        <v>45597</v>
      </c>
      <c r="B3087" t="s">
        <v>36</v>
      </c>
      <c r="C3087" t="s">
        <v>301</v>
      </c>
      <c r="D3087" t="s">
        <v>65</v>
      </c>
      <c r="E3087" t="s">
        <v>70</v>
      </c>
      <c r="F3087" t="s">
        <v>66</v>
      </c>
      <c r="G3087">
        <v>161005598</v>
      </c>
      <c r="H3087" s="19">
        <v>45603</v>
      </c>
      <c r="I3087" t="s">
        <v>80</v>
      </c>
      <c r="J3087" s="1">
        <v>4034.6</v>
      </c>
      <c r="K3087" s="17">
        <v>4168</v>
      </c>
      <c r="L3087" t="s">
        <v>70</v>
      </c>
      <c r="M3087" t="s">
        <v>68</v>
      </c>
      <c r="N3087" s="1">
        <v>4034.6</v>
      </c>
      <c r="O3087" s="17">
        <v>2590</v>
      </c>
      <c r="P3087" t="s">
        <v>135</v>
      </c>
      <c r="Q3087">
        <v>1578</v>
      </c>
    </row>
    <row r="3088" spans="1:17" x14ac:dyDescent="0.25">
      <c r="A3088" s="13">
        <v>45597</v>
      </c>
      <c r="B3088" t="s">
        <v>36</v>
      </c>
      <c r="C3088" t="s">
        <v>301</v>
      </c>
      <c r="D3088" t="s">
        <v>65</v>
      </c>
      <c r="E3088" t="s">
        <v>70</v>
      </c>
      <c r="F3088" t="s">
        <v>66</v>
      </c>
      <c r="G3088">
        <v>161005600</v>
      </c>
      <c r="H3088" s="19">
        <v>45604</v>
      </c>
      <c r="I3088" t="s">
        <v>80</v>
      </c>
      <c r="J3088" s="1">
        <v>4160.1000000000004</v>
      </c>
      <c r="K3088" s="17">
        <v>4188</v>
      </c>
      <c r="L3088" t="s">
        <v>70</v>
      </c>
      <c r="M3088" t="s">
        <v>68</v>
      </c>
      <c r="N3088" s="1">
        <v>4160.1000000000004</v>
      </c>
      <c r="O3088" s="17">
        <v>2532</v>
      </c>
      <c r="P3088" t="s">
        <v>135</v>
      </c>
      <c r="Q3088">
        <v>1656</v>
      </c>
    </row>
    <row r="3089" spans="1:17" x14ac:dyDescent="0.25">
      <c r="A3089" s="13">
        <v>45597</v>
      </c>
      <c r="B3089" t="s">
        <v>36</v>
      </c>
      <c r="C3089" t="s">
        <v>301</v>
      </c>
      <c r="D3089" t="s">
        <v>65</v>
      </c>
      <c r="E3089" t="s">
        <v>70</v>
      </c>
      <c r="F3089" t="s">
        <v>66</v>
      </c>
      <c r="G3089">
        <v>151000599</v>
      </c>
      <c r="H3089" s="19">
        <v>45605</v>
      </c>
      <c r="I3089" t="s">
        <v>80</v>
      </c>
      <c r="J3089" s="1">
        <v>4132.6000000000004</v>
      </c>
      <c r="K3089" s="17">
        <v>4155</v>
      </c>
      <c r="L3089" t="s">
        <v>70</v>
      </c>
      <c r="M3089" t="s">
        <v>68</v>
      </c>
      <c r="N3089" s="1">
        <v>4132.6000000000004</v>
      </c>
      <c r="O3089" s="17">
        <v>2661</v>
      </c>
      <c r="P3089" t="s">
        <v>135</v>
      </c>
      <c r="Q3089">
        <v>1494</v>
      </c>
    </row>
    <row r="3090" spans="1:17" x14ac:dyDescent="0.25">
      <c r="A3090" s="13">
        <v>45597</v>
      </c>
      <c r="B3090" t="s">
        <v>36</v>
      </c>
      <c r="C3090" t="s">
        <v>7</v>
      </c>
      <c r="D3090" t="s">
        <v>92</v>
      </c>
      <c r="E3090" t="s">
        <v>145</v>
      </c>
      <c r="F3090" t="s">
        <v>66</v>
      </c>
      <c r="G3090">
        <v>161010111</v>
      </c>
      <c r="H3090" s="19">
        <v>45605</v>
      </c>
      <c r="I3090" t="s">
        <v>80</v>
      </c>
      <c r="J3090" s="1">
        <v>2685.88</v>
      </c>
      <c r="K3090" s="17">
        <v>4921</v>
      </c>
      <c r="L3090" t="s">
        <v>97</v>
      </c>
      <c r="M3090" t="s">
        <v>68</v>
      </c>
      <c r="N3090" s="1">
        <v>2685.88</v>
      </c>
      <c r="O3090" s="17">
        <v>4305</v>
      </c>
      <c r="P3090" t="s">
        <v>73</v>
      </c>
      <c r="Q3090">
        <v>616</v>
      </c>
    </row>
    <row r="3091" spans="1:17" x14ac:dyDescent="0.25">
      <c r="A3091" s="13">
        <v>45597</v>
      </c>
      <c r="B3091" t="s">
        <v>36</v>
      </c>
      <c r="C3091" t="s">
        <v>7</v>
      </c>
      <c r="D3091" t="s">
        <v>69</v>
      </c>
      <c r="E3091" t="s">
        <v>70</v>
      </c>
      <c r="F3091" t="s">
        <v>66</v>
      </c>
      <c r="G3091">
        <v>161010111</v>
      </c>
      <c r="H3091" s="19">
        <v>45605</v>
      </c>
      <c r="I3091" t="s">
        <v>80</v>
      </c>
      <c r="J3091" s="1">
        <v>1238.4000000000001</v>
      </c>
      <c r="K3091" s="17">
        <v>4040</v>
      </c>
      <c r="L3091" t="s">
        <v>70</v>
      </c>
      <c r="M3091" t="s">
        <v>68</v>
      </c>
      <c r="N3091" s="1">
        <v>1238.4000000000001</v>
      </c>
      <c r="O3091" s="17">
        <v>2458</v>
      </c>
      <c r="P3091" t="s">
        <v>168</v>
      </c>
      <c r="Q3091">
        <v>1582</v>
      </c>
    </row>
    <row r="3092" spans="1:17" x14ac:dyDescent="0.25">
      <c r="A3092" s="13">
        <v>45597</v>
      </c>
      <c r="B3092" t="s">
        <v>36</v>
      </c>
      <c r="C3092" t="s">
        <v>301</v>
      </c>
      <c r="D3092" t="s">
        <v>65</v>
      </c>
      <c r="E3092" t="s">
        <v>70</v>
      </c>
      <c r="F3092" t="s">
        <v>66</v>
      </c>
      <c r="G3092">
        <v>161005602</v>
      </c>
      <c r="H3092" s="19">
        <v>45606</v>
      </c>
      <c r="I3092" t="s">
        <v>80</v>
      </c>
      <c r="J3092" s="1">
        <v>4095</v>
      </c>
      <c r="K3092" s="17">
        <v>4217</v>
      </c>
      <c r="L3092" t="s">
        <v>70</v>
      </c>
      <c r="M3092" t="s">
        <v>68</v>
      </c>
      <c r="N3092" s="1">
        <v>4095</v>
      </c>
      <c r="O3092" s="17">
        <v>3002</v>
      </c>
      <c r="P3092" t="s">
        <v>134</v>
      </c>
      <c r="Q3092">
        <v>1215</v>
      </c>
    </row>
    <row r="3093" spans="1:17" x14ac:dyDescent="0.25">
      <c r="A3093" s="13">
        <v>45597</v>
      </c>
      <c r="B3093" t="s">
        <v>36</v>
      </c>
      <c r="C3093" t="s">
        <v>301</v>
      </c>
      <c r="D3093" t="s">
        <v>65</v>
      </c>
      <c r="E3093" t="s">
        <v>70</v>
      </c>
      <c r="F3093" t="s">
        <v>66</v>
      </c>
      <c r="G3093">
        <v>151000602</v>
      </c>
      <c r="H3093" s="19">
        <v>45607</v>
      </c>
      <c r="I3093" t="s">
        <v>80</v>
      </c>
      <c r="J3093" s="1">
        <v>4029.5</v>
      </c>
      <c r="K3093" s="17">
        <v>4486</v>
      </c>
      <c r="L3093" t="s">
        <v>73</v>
      </c>
      <c r="M3093" t="s">
        <v>68</v>
      </c>
      <c r="N3093" s="1">
        <v>4029.5</v>
      </c>
      <c r="O3093" s="17">
        <v>2174</v>
      </c>
      <c r="P3093" t="s">
        <v>170</v>
      </c>
      <c r="Q3093">
        <v>2312</v>
      </c>
    </row>
    <row r="3094" spans="1:17" x14ac:dyDescent="0.25">
      <c r="A3094" s="13">
        <v>45597</v>
      </c>
      <c r="B3094" t="s">
        <v>36</v>
      </c>
      <c r="C3094" t="s">
        <v>301</v>
      </c>
      <c r="D3094" t="s">
        <v>65</v>
      </c>
      <c r="E3094" t="s">
        <v>70</v>
      </c>
      <c r="F3094" t="s">
        <v>66</v>
      </c>
      <c r="G3094">
        <v>151000603</v>
      </c>
      <c r="H3094" s="19">
        <v>45607</v>
      </c>
      <c r="I3094" t="s">
        <v>80</v>
      </c>
      <c r="J3094" s="1">
        <v>4088.8</v>
      </c>
      <c r="K3094" s="17">
        <v>4232</v>
      </c>
      <c r="L3094" t="s">
        <v>70</v>
      </c>
      <c r="M3094" t="s">
        <v>68</v>
      </c>
      <c r="N3094" s="1">
        <v>4088.8</v>
      </c>
      <c r="O3094" s="17">
        <v>2624</v>
      </c>
      <c r="P3094" t="s">
        <v>135</v>
      </c>
      <c r="Q3094">
        <v>1608</v>
      </c>
    </row>
    <row r="3095" spans="1:17" x14ac:dyDescent="0.25">
      <c r="A3095" s="13">
        <v>45597</v>
      </c>
      <c r="B3095" t="s">
        <v>36</v>
      </c>
      <c r="C3095" t="s">
        <v>298</v>
      </c>
      <c r="D3095" t="s">
        <v>86</v>
      </c>
      <c r="E3095" t="s">
        <v>78</v>
      </c>
      <c r="F3095" t="s">
        <v>66</v>
      </c>
      <c r="G3095">
        <v>161016054</v>
      </c>
      <c r="H3095" s="19">
        <v>45607</v>
      </c>
      <c r="I3095" t="s">
        <v>80</v>
      </c>
      <c r="J3095" s="1">
        <v>3709.7</v>
      </c>
      <c r="K3095" s="17">
        <v>2815</v>
      </c>
      <c r="L3095" t="s">
        <v>134</v>
      </c>
      <c r="M3095" t="s">
        <v>68</v>
      </c>
      <c r="N3095" s="1">
        <v>3709.7</v>
      </c>
      <c r="O3095" s="17">
        <v>3212</v>
      </c>
      <c r="P3095" t="s">
        <v>136</v>
      </c>
      <c r="Q3095">
        <v>-397</v>
      </c>
    </row>
    <row r="3096" spans="1:17" x14ac:dyDescent="0.25">
      <c r="A3096" s="13">
        <v>45597</v>
      </c>
      <c r="B3096" t="s">
        <v>36</v>
      </c>
      <c r="C3096" t="s">
        <v>301</v>
      </c>
      <c r="D3096" t="s">
        <v>65</v>
      </c>
      <c r="E3096" t="s">
        <v>70</v>
      </c>
      <c r="F3096" t="s">
        <v>66</v>
      </c>
      <c r="G3096">
        <v>161005604</v>
      </c>
      <c r="H3096" s="19">
        <v>45608</v>
      </c>
      <c r="I3096" t="s">
        <v>80</v>
      </c>
      <c r="J3096" s="1">
        <v>4100.6000000000004</v>
      </c>
      <c r="K3096" s="17">
        <v>4145</v>
      </c>
      <c r="L3096" t="s">
        <v>70</v>
      </c>
      <c r="M3096" t="s">
        <v>68</v>
      </c>
      <c r="N3096" s="1">
        <v>4100.6000000000004</v>
      </c>
      <c r="O3096" s="17">
        <v>2455</v>
      </c>
      <c r="P3096" t="s">
        <v>168</v>
      </c>
      <c r="Q3096">
        <v>1690</v>
      </c>
    </row>
    <row r="3097" spans="1:17" x14ac:dyDescent="0.25">
      <c r="A3097" s="13">
        <v>45597</v>
      </c>
      <c r="B3097" t="s">
        <v>36</v>
      </c>
      <c r="C3097" t="s">
        <v>298</v>
      </c>
      <c r="D3097" t="s">
        <v>77</v>
      </c>
      <c r="E3097" t="s">
        <v>78</v>
      </c>
      <c r="F3097" t="s">
        <v>66</v>
      </c>
      <c r="G3097">
        <v>161016058</v>
      </c>
      <c r="H3097" s="19">
        <v>45608</v>
      </c>
      <c r="I3097" t="s">
        <v>80</v>
      </c>
      <c r="J3097" s="1">
        <v>3902.2</v>
      </c>
      <c r="K3097" s="17">
        <v>2820</v>
      </c>
      <c r="L3097" t="s">
        <v>134</v>
      </c>
      <c r="M3097" t="s">
        <v>68</v>
      </c>
      <c r="N3097" s="1">
        <v>3902.2</v>
      </c>
      <c r="O3097" s="17">
        <v>2963</v>
      </c>
      <c r="P3097" t="s">
        <v>134</v>
      </c>
      <c r="Q3097">
        <v>-143</v>
      </c>
    </row>
    <row r="3098" spans="1:17" x14ac:dyDescent="0.25">
      <c r="A3098" s="13">
        <v>45597</v>
      </c>
      <c r="B3098" t="s">
        <v>36</v>
      </c>
      <c r="C3098" t="s">
        <v>301</v>
      </c>
      <c r="D3098" t="s">
        <v>65</v>
      </c>
      <c r="E3098" t="s">
        <v>70</v>
      </c>
      <c r="F3098" t="s">
        <v>66</v>
      </c>
      <c r="G3098">
        <v>151000605</v>
      </c>
      <c r="H3098" s="19">
        <v>45609</v>
      </c>
      <c r="I3098" t="s">
        <v>80</v>
      </c>
      <c r="J3098" s="1">
        <v>4012.9</v>
      </c>
      <c r="K3098" s="17">
        <v>4147</v>
      </c>
      <c r="L3098" t="s">
        <v>70</v>
      </c>
      <c r="M3098" t="s">
        <v>68</v>
      </c>
      <c r="N3098" s="1">
        <v>4012.9</v>
      </c>
      <c r="O3098" s="17">
        <v>2712</v>
      </c>
      <c r="P3098" t="s">
        <v>135</v>
      </c>
      <c r="Q3098">
        <v>1435</v>
      </c>
    </row>
    <row r="3099" spans="1:17" x14ac:dyDescent="0.25">
      <c r="A3099" s="13">
        <v>45597</v>
      </c>
      <c r="B3099" t="s">
        <v>36</v>
      </c>
      <c r="C3099" t="s">
        <v>298</v>
      </c>
      <c r="D3099" t="s">
        <v>89</v>
      </c>
      <c r="E3099" t="s">
        <v>73</v>
      </c>
      <c r="F3099" t="s">
        <v>66</v>
      </c>
      <c r="G3099">
        <v>151000139</v>
      </c>
      <c r="H3099" s="19">
        <v>45610</v>
      </c>
      <c r="I3099" t="s">
        <v>80</v>
      </c>
      <c r="J3099" s="1">
        <v>3840</v>
      </c>
      <c r="K3099" s="17">
        <v>3142</v>
      </c>
      <c r="L3099" t="s">
        <v>136</v>
      </c>
      <c r="M3099" t="s">
        <v>68</v>
      </c>
      <c r="N3099" s="1">
        <v>3840</v>
      </c>
      <c r="O3099" s="17">
        <v>3588</v>
      </c>
      <c r="P3099" t="s">
        <v>78</v>
      </c>
      <c r="Q3099">
        <v>-446</v>
      </c>
    </row>
    <row r="3100" spans="1:17" x14ac:dyDescent="0.25">
      <c r="A3100" s="13">
        <v>45597</v>
      </c>
      <c r="B3100" t="s">
        <v>36</v>
      </c>
      <c r="C3100" t="s">
        <v>301</v>
      </c>
      <c r="D3100" t="s">
        <v>65</v>
      </c>
      <c r="E3100" t="s">
        <v>70</v>
      </c>
      <c r="F3100" t="s">
        <v>66</v>
      </c>
      <c r="G3100">
        <v>151000606</v>
      </c>
      <c r="H3100" s="19">
        <v>45610</v>
      </c>
      <c r="I3100" t="s">
        <v>80</v>
      </c>
      <c r="J3100" s="1">
        <v>4020.1</v>
      </c>
      <c r="K3100" s="17">
        <v>4381</v>
      </c>
      <c r="L3100" t="s">
        <v>73</v>
      </c>
      <c r="M3100" t="s">
        <v>68</v>
      </c>
      <c r="N3100" s="1">
        <v>4020.1</v>
      </c>
      <c r="O3100" s="17">
        <v>2465</v>
      </c>
      <c r="P3100" t="s">
        <v>168</v>
      </c>
      <c r="Q3100">
        <v>1916</v>
      </c>
    </row>
    <row r="3101" spans="1:17" x14ac:dyDescent="0.25">
      <c r="A3101" s="13">
        <v>45597</v>
      </c>
      <c r="B3101" t="s">
        <v>36</v>
      </c>
      <c r="C3101" t="s">
        <v>301</v>
      </c>
      <c r="D3101" t="s">
        <v>65</v>
      </c>
      <c r="E3101" t="s">
        <v>70</v>
      </c>
      <c r="F3101" t="s">
        <v>66</v>
      </c>
      <c r="G3101">
        <v>161005605</v>
      </c>
      <c r="H3101" s="19">
        <v>45610</v>
      </c>
      <c r="I3101" t="s">
        <v>80</v>
      </c>
      <c r="J3101" s="1">
        <v>4066.8</v>
      </c>
      <c r="K3101" s="17">
        <v>4151</v>
      </c>
      <c r="L3101" t="s">
        <v>70</v>
      </c>
      <c r="M3101" t="s">
        <v>68</v>
      </c>
      <c r="N3101" s="1">
        <v>4066.8</v>
      </c>
      <c r="O3101" s="17">
        <v>3094</v>
      </c>
      <c r="P3101" t="s">
        <v>134</v>
      </c>
      <c r="Q3101">
        <v>1057</v>
      </c>
    </row>
    <row r="3102" spans="1:17" x14ac:dyDescent="0.25">
      <c r="A3102" s="13">
        <v>45597</v>
      </c>
      <c r="B3102" t="s">
        <v>36</v>
      </c>
      <c r="C3102" t="s">
        <v>301</v>
      </c>
      <c r="D3102" t="s">
        <v>65</v>
      </c>
      <c r="E3102" t="s">
        <v>70</v>
      </c>
      <c r="F3102" t="s">
        <v>66</v>
      </c>
      <c r="G3102">
        <v>151000608</v>
      </c>
      <c r="H3102" s="19">
        <v>45611</v>
      </c>
      <c r="I3102" t="s">
        <v>80</v>
      </c>
      <c r="J3102" s="1">
        <v>4193.1000000000004</v>
      </c>
      <c r="K3102" s="17">
        <v>4105</v>
      </c>
      <c r="L3102" t="s">
        <v>70</v>
      </c>
      <c r="M3102" t="s">
        <v>68</v>
      </c>
      <c r="N3102" s="1">
        <v>4193.1000000000004</v>
      </c>
      <c r="O3102" s="17">
        <v>2843</v>
      </c>
      <c r="P3102" t="s">
        <v>134</v>
      </c>
      <c r="Q3102">
        <v>1262</v>
      </c>
    </row>
    <row r="3103" spans="1:17" x14ac:dyDescent="0.25">
      <c r="A3103" s="13">
        <v>45597</v>
      </c>
      <c r="B3103" t="s">
        <v>36</v>
      </c>
      <c r="C3103" t="s">
        <v>7</v>
      </c>
      <c r="D3103" t="s">
        <v>92</v>
      </c>
      <c r="E3103" t="s">
        <v>145</v>
      </c>
      <c r="F3103" t="s">
        <v>66</v>
      </c>
      <c r="G3103">
        <v>151000688</v>
      </c>
      <c r="H3103" s="19">
        <v>45611</v>
      </c>
      <c r="I3103" t="s">
        <v>80</v>
      </c>
      <c r="J3103" s="1">
        <v>3422.89</v>
      </c>
      <c r="K3103" s="17">
        <v>4924</v>
      </c>
      <c r="L3103" t="s">
        <v>97</v>
      </c>
      <c r="M3103" t="s">
        <v>68</v>
      </c>
      <c r="N3103" s="1">
        <v>3422.89</v>
      </c>
      <c r="O3103" s="17">
        <v>4226</v>
      </c>
      <c r="P3103" t="s">
        <v>70</v>
      </c>
      <c r="Q3103">
        <v>698</v>
      </c>
    </row>
    <row r="3104" spans="1:17" x14ac:dyDescent="0.25">
      <c r="A3104" s="13">
        <v>45597</v>
      </c>
      <c r="B3104" t="s">
        <v>36</v>
      </c>
      <c r="C3104" t="s">
        <v>7</v>
      </c>
      <c r="D3104" t="s">
        <v>69</v>
      </c>
      <c r="E3104" t="s">
        <v>70</v>
      </c>
      <c r="F3104" t="s">
        <v>66</v>
      </c>
      <c r="G3104">
        <v>151000688</v>
      </c>
      <c r="H3104" s="19">
        <v>45611</v>
      </c>
      <c r="I3104" t="s">
        <v>80</v>
      </c>
      <c r="J3104" s="1">
        <v>627.20000000000005</v>
      </c>
      <c r="K3104" s="17">
        <v>4027</v>
      </c>
      <c r="L3104" t="s">
        <v>70</v>
      </c>
      <c r="M3104" t="s">
        <v>68</v>
      </c>
      <c r="N3104" s="1">
        <v>627.20000000000005</v>
      </c>
      <c r="O3104" s="17">
        <v>3245</v>
      </c>
      <c r="P3104" t="s">
        <v>136</v>
      </c>
      <c r="Q3104">
        <v>782</v>
      </c>
    </row>
    <row r="3105" spans="1:17" x14ac:dyDescent="0.25">
      <c r="A3105" s="13">
        <v>45597</v>
      </c>
      <c r="B3105" t="s">
        <v>36</v>
      </c>
      <c r="C3105" t="s">
        <v>7</v>
      </c>
      <c r="D3105" t="s">
        <v>71</v>
      </c>
      <c r="E3105" t="s">
        <v>73</v>
      </c>
      <c r="F3105" t="s">
        <v>66</v>
      </c>
      <c r="G3105">
        <v>151000690</v>
      </c>
      <c r="H3105" s="19">
        <v>45612</v>
      </c>
      <c r="I3105" t="s">
        <v>80</v>
      </c>
      <c r="J3105" s="1">
        <v>1904.41</v>
      </c>
      <c r="K3105" s="17">
        <v>4020</v>
      </c>
      <c r="L3105" t="s">
        <v>70</v>
      </c>
      <c r="M3105" t="s">
        <v>68</v>
      </c>
      <c r="N3105" s="1">
        <v>1904.41</v>
      </c>
      <c r="O3105" s="17">
        <v>3486</v>
      </c>
      <c r="P3105" t="s">
        <v>78</v>
      </c>
      <c r="Q3105">
        <v>534</v>
      </c>
    </row>
    <row r="3106" spans="1:17" x14ac:dyDescent="0.25">
      <c r="A3106" s="13">
        <v>45597</v>
      </c>
      <c r="B3106" t="s">
        <v>36</v>
      </c>
      <c r="C3106" t="s">
        <v>7</v>
      </c>
      <c r="D3106" t="s">
        <v>83</v>
      </c>
      <c r="E3106" t="s">
        <v>73</v>
      </c>
      <c r="F3106" t="s">
        <v>66</v>
      </c>
      <c r="G3106">
        <v>151000690</v>
      </c>
      <c r="H3106" s="19">
        <v>45612</v>
      </c>
      <c r="I3106" t="s">
        <v>80</v>
      </c>
      <c r="J3106" s="1">
        <v>2007.12</v>
      </c>
      <c r="K3106" s="17">
        <v>4033</v>
      </c>
      <c r="L3106" t="s">
        <v>70</v>
      </c>
      <c r="M3106" t="s">
        <v>68</v>
      </c>
      <c r="N3106" s="1">
        <v>2007.12</v>
      </c>
      <c r="O3106" s="17">
        <v>3711</v>
      </c>
      <c r="P3106" t="s">
        <v>76</v>
      </c>
      <c r="Q3106">
        <v>322</v>
      </c>
    </row>
    <row r="3107" spans="1:17" x14ac:dyDescent="0.25">
      <c r="A3107" s="13">
        <v>45597</v>
      </c>
      <c r="B3107" t="s">
        <v>36</v>
      </c>
      <c r="C3107" t="s">
        <v>301</v>
      </c>
      <c r="D3107" t="s">
        <v>65</v>
      </c>
      <c r="E3107" t="s">
        <v>70</v>
      </c>
      <c r="F3107" t="s">
        <v>66</v>
      </c>
      <c r="G3107">
        <v>161005607</v>
      </c>
      <c r="H3107" s="19">
        <v>45612</v>
      </c>
      <c r="I3107" t="s">
        <v>80</v>
      </c>
      <c r="J3107" s="1">
        <v>4022</v>
      </c>
      <c r="K3107" s="17">
        <v>4130</v>
      </c>
      <c r="L3107" t="s">
        <v>70</v>
      </c>
      <c r="M3107" t="s">
        <v>68</v>
      </c>
      <c r="N3107" s="1">
        <v>4022</v>
      </c>
      <c r="O3107" s="17">
        <v>3232</v>
      </c>
      <c r="P3107" t="s">
        <v>136</v>
      </c>
      <c r="Q3107">
        <v>898</v>
      </c>
    </row>
    <row r="3108" spans="1:17" x14ac:dyDescent="0.25">
      <c r="A3108" s="13">
        <v>45597</v>
      </c>
      <c r="B3108" t="s">
        <v>36</v>
      </c>
      <c r="C3108" t="s">
        <v>301</v>
      </c>
      <c r="D3108" t="s">
        <v>65</v>
      </c>
      <c r="E3108" t="s">
        <v>70</v>
      </c>
      <c r="F3108" t="s">
        <v>66</v>
      </c>
      <c r="G3108">
        <v>141000114</v>
      </c>
      <c r="H3108" s="19">
        <v>45614</v>
      </c>
      <c r="I3108" t="s">
        <v>80</v>
      </c>
      <c r="J3108" s="1">
        <v>4113.8999999999996</v>
      </c>
      <c r="K3108" s="17">
        <v>4148</v>
      </c>
      <c r="L3108" t="s">
        <v>70</v>
      </c>
      <c r="M3108" t="s">
        <v>68</v>
      </c>
      <c r="N3108" s="1">
        <v>4113.8999999999996</v>
      </c>
      <c r="O3108" s="17">
        <v>2987</v>
      </c>
      <c r="P3108" t="s">
        <v>134</v>
      </c>
      <c r="Q3108">
        <v>1161</v>
      </c>
    </row>
    <row r="3109" spans="1:17" x14ac:dyDescent="0.25">
      <c r="A3109" s="13">
        <v>45597</v>
      </c>
      <c r="B3109" t="s">
        <v>36</v>
      </c>
      <c r="C3109" t="s">
        <v>14</v>
      </c>
      <c r="D3109" t="s">
        <v>114</v>
      </c>
      <c r="E3109" t="s">
        <v>70</v>
      </c>
      <c r="F3109" t="s">
        <v>66</v>
      </c>
      <c r="G3109">
        <v>161002463</v>
      </c>
      <c r="H3109" s="19">
        <v>45614</v>
      </c>
      <c r="I3109" t="s">
        <v>67</v>
      </c>
      <c r="J3109" s="1">
        <v>3923.4</v>
      </c>
      <c r="K3109" s="17">
        <v>4030</v>
      </c>
      <c r="L3109" t="s">
        <v>70</v>
      </c>
      <c r="M3109" t="s">
        <v>68</v>
      </c>
      <c r="N3109" s="1">
        <v>3923.4</v>
      </c>
      <c r="O3109" s="17">
        <v>3222</v>
      </c>
      <c r="P3109" t="s">
        <v>136</v>
      </c>
      <c r="Q3109">
        <v>808</v>
      </c>
    </row>
    <row r="3110" spans="1:17" x14ac:dyDescent="0.25">
      <c r="A3110" s="13">
        <v>45597</v>
      </c>
      <c r="B3110" t="s">
        <v>36</v>
      </c>
      <c r="C3110" t="s">
        <v>301</v>
      </c>
      <c r="D3110" t="s">
        <v>65</v>
      </c>
      <c r="E3110" t="s">
        <v>70</v>
      </c>
      <c r="F3110" t="s">
        <v>66</v>
      </c>
      <c r="G3110">
        <v>161005611</v>
      </c>
      <c r="H3110" s="19">
        <v>45615</v>
      </c>
      <c r="I3110" t="s">
        <v>80</v>
      </c>
      <c r="J3110" s="1">
        <v>4116.7</v>
      </c>
      <c r="K3110" s="17">
        <v>3890</v>
      </c>
      <c r="L3110" t="s">
        <v>76</v>
      </c>
      <c r="M3110" t="s">
        <v>68</v>
      </c>
      <c r="N3110" s="1">
        <v>4116.7</v>
      </c>
      <c r="O3110" s="17">
        <v>2811</v>
      </c>
      <c r="P3110" t="s">
        <v>134</v>
      </c>
      <c r="Q3110">
        <v>1079</v>
      </c>
    </row>
    <row r="3111" spans="1:17" x14ac:dyDescent="0.25">
      <c r="A3111" s="13">
        <v>45597</v>
      </c>
      <c r="B3111" t="s">
        <v>36</v>
      </c>
      <c r="C3111" t="s">
        <v>7</v>
      </c>
      <c r="D3111" t="s">
        <v>92</v>
      </c>
      <c r="E3111" t="s">
        <v>145</v>
      </c>
      <c r="F3111" t="s">
        <v>66</v>
      </c>
      <c r="G3111">
        <v>161010120</v>
      </c>
      <c r="H3111" s="19">
        <v>45615</v>
      </c>
      <c r="I3111" t="s">
        <v>80</v>
      </c>
      <c r="J3111" s="1">
        <v>3133.34</v>
      </c>
      <c r="K3111" s="17">
        <v>5038</v>
      </c>
      <c r="L3111" t="s">
        <v>97</v>
      </c>
      <c r="M3111" t="s">
        <v>68</v>
      </c>
      <c r="N3111" s="1">
        <v>3133.34</v>
      </c>
      <c r="O3111" s="17">
        <v>4189</v>
      </c>
      <c r="P3111" t="s">
        <v>70</v>
      </c>
      <c r="Q3111">
        <v>849</v>
      </c>
    </row>
    <row r="3112" spans="1:17" x14ac:dyDescent="0.25">
      <c r="A3112" s="13">
        <v>45597</v>
      </c>
      <c r="B3112" t="s">
        <v>36</v>
      </c>
      <c r="C3112" t="s">
        <v>7</v>
      </c>
      <c r="D3112" t="s">
        <v>69</v>
      </c>
      <c r="E3112" t="s">
        <v>70</v>
      </c>
      <c r="F3112" t="s">
        <v>66</v>
      </c>
      <c r="G3112">
        <v>161010120</v>
      </c>
      <c r="H3112" s="19">
        <v>45615</v>
      </c>
      <c r="I3112" t="s">
        <v>80</v>
      </c>
      <c r="J3112" s="1">
        <v>760.67</v>
      </c>
      <c r="K3112" s="17">
        <v>4021</v>
      </c>
      <c r="L3112" t="s">
        <v>70</v>
      </c>
      <c r="M3112" t="s">
        <v>68</v>
      </c>
      <c r="N3112" s="1">
        <v>760.67</v>
      </c>
      <c r="O3112" s="17">
        <v>3181</v>
      </c>
      <c r="P3112" t="s">
        <v>136</v>
      </c>
      <c r="Q3112">
        <v>840</v>
      </c>
    </row>
    <row r="3113" spans="1:17" x14ac:dyDescent="0.25">
      <c r="A3113" s="13">
        <v>45597</v>
      </c>
      <c r="B3113" t="s">
        <v>36</v>
      </c>
      <c r="C3113" t="s">
        <v>301</v>
      </c>
      <c r="D3113" t="s">
        <v>65</v>
      </c>
      <c r="E3113" t="s">
        <v>70</v>
      </c>
      <c r="F3113" t="s">
        <v>66</v>
      </c>
      <c r="G3113">
        <v>161005613</v>
      </c>
      <c r="H3113" s="19">
        <v>45616</v>
      </c>
      <c r="I3113" t="s">
        <v>80</v>
      </c>
      <c r="J3113" s="1">
        <v>4129.2</v>
      </c>
      <c r="K3113" s="17">
        <v>4145</v>
      </c>
      <c r="L3113" t="s">
        <v>70</v>
      </c>
      <c r="M3113" t="s">
        <v>68</v>
      </c>
      <c r="N3113" s="1">
        <v>4129.2</v>
      </c>
      <c r="O3113" s="17">
        <v>2944</v>
      </c>
      <c r="P3113" t="s">
        <v>134</v>
      </c>
      <c r="Q3113">
        <v>1201</v>
      </c>
    </row>
    <row r="3114" spans="1:17" x14ac:dyDescent="0.25">
      <c r="A3114" s="13">
        <v>45597</v>
      </c>
      <c r="B3114" t="s">
        <v>36</v>
      </c>
      <c r="C3114" t="s">
        <v>7</v>
      </c>
      <c r="D3114" t="s">
        <v>92</v>
      </c>
      <c r="E3114" t="s">
        <v>145</v>
      </c>
      <c r="F3114" t="s">
        <v>66</v>
      </c>
      <c r="G3114">
        <v>161010123</v>
      </c>
      <c r="H3114" s="19">
        <v>45617</v>
      </c>
      <c r="I3114" t="s">
        <v>80</v>
      </c>
      <c r="J3114" s="1">
        <v>3215.4</v>
      </c>
      <c r="K3114" s="17">
        <v>5065</v>
      </c>
      <c r="L3114" t="s">
        <v>97</v>
      </c>
      <c r="M3114" t="s">
        <v>68</v>
      </c>
      <c r="N3114" s="1">
        <v>3215.4</v>
      </c>
      <c r="O3114" s="17">
        <v>4661</v>
      </c>
      <c r="P3114" t="s">
        <v>93</v>
      </c>
      <c r="Q3114">
        <v>404</v>
      </c>
    </row>
    <row r="3115" spans="1:17" x14ac:dyDescent="0.25">
      <c r="A3115" s="13">
        <v>45597</v>
      </c>
      <c r="B3115" t="s">
        <v>36</v>
      </c>
      <c r="C3115" t="s">
        <v>7</v>
      </c>
      <c r="D3115" t="s">
        <v>69</v>
      </c>
      <c r="E3115" t="s">
        <v>70</v>
      </c>
      <c r="F3115" t="s">
        <v>66</v>
      </c>
      <c r="G3115">
        <v>161010123</v>
      </c>
      <c r="H3115" s="19">
        <v>45617</v>
      </c>
      <c r="I3115" t="s">
        <v>80</v>
      </c>
      <c r="J3115" s="1">
        <v>762.4</v>
      </c>
      <c r="K3115" s="17">
        <v>4036</v>
      </c>
      <c r="L3115" t="s">
        <v>70</v>
      </c>
      <c r="M3115" t="s">
        <v>68</v>
      </c>
      <c r="N3115" s="1">
        <v>762.4</v>
      </c>
      <c r="O3115" s="17">
        <v>4066</v>
      </c>
      <c r="P3115" t="s">
        <v>70</v>
      </c>
      <c r="Q3115">
        <v>-30</v>
      </c>
    </row>
    <row r="3116" spans="1:17" x14ac:dyDescent="0.25">
      <c r="A3116" s="13">
        <v>45597</v>
      </c>
      <c r="B3116" t="s">
        <v>36</v>
      </c>
      <c r="C3116" t="s">
        <v>301</v>
      </c>
      <c r="D3116" t="s">
        <v>65</v>
      </c>
      <c r="E3116" t="s">
        <v>70</v>
      </c>
      <c r="F3116" t="s">
        <v>66</v>
      </c>
      <c r="G3116">
        <v>161005615</v>
      </c>
      <c r="H3116" s="19">
        <v>45618</v>
      </c>
      <c r="I3116" t="s">
        <v>80</v>
      </c>
      <c r="J3116" s="1">
        <v>4015.5</v>
      </c>
      <c r="K3116" s="17">
        <v>3910</v>
      </c>
      <c r="L3116" t="s">
        <v>76</v>
      </c>
      <c r="M3116" t="s">
        <v>68</v>
      </c>
      <c r="N3116" s="1">
        <v>4015.5</v>
      </c>
      <c r="O3116" s="17">
        <v>3881</v>
      </c>
      <c r="P3116" t="s">
        <v>76</v>
      </c>
      <c r="Q3116">
        <v>29</v>
      </c>
    </row>
    <row r="3117" spans="1:17" x14ac:dyDescent="0.25">
      <c r="A3117" s="13">
        <v>45597</v>
      </c>
      <c r="B3117" t="s">
        <v>36</v>
      </c>
      <c r="C3117" t="s">
        <v>301</v>
      </c>
      <c r="D3117" t="s">
        <v>65</v>
      </c>
      <c r="E3117" t="s">
        <v>70</v>
      </c>
      <c r="F3117" t="s">
        <v>66</v>
      </c>
      <c r="G3117" t="s">
        <v>253</v>
      </c>
      <c r="H3117" s="19">
        <v>45618</v>
      </c>
      <c r="I3117" t="s">
        <v>67</v>
      </c>
      <c r="J3117" s="1">
        <v>4056</v>
      </c>
      <c r="K3117" s="17">
        <v>3469</v>
      </c>
      <c r="L3117" t="s">
        <v>78</v>
      </c>
      <c r="M3117" t="s">
        <v>68</v>
      </c>
      <c r="N3117" s="1">
        <v>4056</v>
      </c>
      <c r="O3117" s="17">
        <v>3191</v>
      </c>
      <c r="P3117" t="s">
        <v>136</v>
      </c>
      <c r="Q3117">
        <v>278</v>
      </c>
    </row>
    <row r="3118" spans="1:17" x14ac:dyDescent="0.25">
      <c r="A3118" s="13">
        <v>45597</v>
      </c>
      <c r="B3118" t="s">
        <v>36</v>
      </c>
      <c r="C3118" t="s">
        <v>301</v>
      </c>
      <c r="D3118" t="s">
        <v>65</v>
      </c>
      <c r="E3118" t="s">
        <v>70</v>
      </c>
      <c r="F3118" t="s">
        <v>66</v>
      </c>
      <c r="G3118">
        <v>161005617</v>
      </c>
      <c r="H3118" s="19">
        <v>45619</v>
      </c>
      <c r="I3118" t="s">
        <v>80</v>
      </c>
      <c r="J3118" s="1">
        <v>4077.24</v>
      </c>
      <c r="K3118" s="17">
        <v>4188</v>
      </c>
      <c r="L3118" t="s">
        <v>70</v>
      </c>
      <c r="M3118" t="s">
        <v>68</v>
      </c>
      <c r="N3118" s="1">
        <v>4077.24</v>
      </c>
      <c r="O3118" s="17">
        <v>2940</v>
      </c>
      <c r="P3118" t="s">
        <v>134</v>
      </c>
      <c r="Q3118">
        <v>1248</v>
      </c>
    </row>
    <row r="3119" spans="1:17" x14ac:dyDescent="0.25">
      <c r="A3119" s="13">
        <v>45597</v>
      </c>
      <c r="B3119" t="s">
        <v>36</v>
      </c>
      <c r="C3119" t="s">
        <v>301</v>
      </c>
      <c r="D3119" t="s">
        <v>65</v>
      </c>
      <c r="E3119" t="s">
        <v>70</v>
      </c>
      <c r="F3119" t="s">
        <v>66</v>
      </c>
      <c r="G3119">
        <v>151000615</v>
      </c>
      <c r="H3119" s="19">
        <v>45620</v>
      </c>
      <c r="I3119" t="s">
        <v>80</v>
      </c>
      <c r="J3119" s="1">
        <v>4134.04</v>
      </c>
      <c r="K3119" s="17">
        <v>3967</v>
      </c>
      <c r="L3119" t="s">
        <v>76</v>
      </c>
      <c r="M3119" t="s">
        <v>68</v>
      </c>
      <c r="N3119" s="1">
        <v>4134.04</v>
      </c>
      <c r="O3119" s="17">
        <v>2678</v>
      </c>
      <c r="P3119" t="s">
        <v>135</v>
      </c>
      <c r="Q3119">
        <v>1289</v>
      </c>
    </row>
    <row r="3120" spans="1:17" x14ac:dyDescent="0.25">
      <c r="A3120" s="13">
        <v>45597</v>
      </c>
      <c r="B3120" t="s">
        <v>36</v>
      </c>
      <c r="C3120" t="s">
        <v>301</v>
      </c>
      <c r="D3120" t="s">
        <v>65</v>
      </c>
      <c r="E3120" t="s">
        <v>70</v>
      </c>
      <c r="F3120" t="s">
        <v>66</v>
      </c>
      <c r="G3120">
        <v>151000616</v>
      </c>
      <c r="H3120" s="19">
        <v>45620</v>
      </c>
      <c r="I3120" t="s">
        <v>80</v>
      </c>
      <c r="J3120" s="1">
        <v>4136.2700000000004</v>
      </c>
      <c r="K3120" s="17">
        <v>4171</v>
      </c>
      <c r="L3120" t="s">
        <v>70</v>
      </c>
      <c r="M3120" t="s">
        <v>68</v>
      </c>
      <c r="N3120" s="1">
        <v>4136.2700000000004</v>
      </c>
      <c r="O3120" s="17">
        <v>2417</v>
      </c>
      <c r="P3120" t="s">
        <v>168</v>
      </c>
      <c r="Q3120">
        <v>1754</v>
      </c>
    </row>
    <row r="3121" spans="1:17" x14ac:dyDescent="0.25">
      <c r="A3121" s="13">
        <v>45597</v>
      </c>
      <c r="B3121" t="s">
        <v>36</v>
      </c>
      <c r="C3121" t="s">
        <v>7</v>
      </c>
      <c r="D3121" t="s">
        <v>92</v>
      </c>
      <c r="E3121" t="s">
        <v>145</v>
      </c>
      <c r="F3121" t="s">
        <v>66</v>
      </c>
      <c r="G3121">
        <v>151000695</v>
      </c>
      <c r="H3121" s="19">
        <v>45621</v>
      </c>
      <c r="I3121" t="s">
        <v>80</v>
      </c>
      <c r="J3121" s="1">
        <v>3077.77</v>
      </c>
      <c r="K3121" s="17">
        <v>4923</v>
      </c>
      <c r="L3121" t="s">
        <v>97</v>
      </c>
      <c r="M3121" t="s">
        <v>68</v>
      </c>
      <c r="N3121" s="1">
        <v>3077.77</v>
      </c>
      <c r="O3121" s="17">
        <v>4012</v>
      </c>
      <c r="P3121" t="s">
        <v>70</v>
      </c>
      <c r="Q3121">
        <v>911</v>
      </c>
    </row>
    <row r="3122" spans="1:17" x14ac:dyDescent="0.25">
      <c r="A3122" s="13">
        <v>45597</v>
      </c>
      <c r="B3122" t="s">
        <v>36</v>
      </c>
      <c r="C3122" t="s">
        <v>7</v>
      </c>
      <c r="D3122" t="s">
        <v>69</v>
      </c>
      <c r="E3122" t="s">
        <v>70</v>
      </c>
      <c r="F3122" t="s">
        <v>66</v>
      </c>
      <c r="G3122">
        <v>151000695</v>
      </c>
      <c r="H3122" s="19">
        <v>45621</v>
      </c>
      <c r="I3122" t="s">
        <v>80</v>
      </c>
      <c r="J3122" s="1">
        <v>531.61</v>
      </c>
      <c r="K3122" s="17">
        <v>4030</v>
      </c>
      <c r="L3122" t="s">
        <v>70</v>
      </c>
      <c r="M3122" t="s">
        <v>68</v>
      </c>
      <c r="N3122" s="1">
        <v>531.61</v>
      </c>
      <c r="O3122" s="17">
        <v>3311</v>
      </c>
      <c r="P3122" t="s">
        <v>136</v>
      </c>
      <c r="Q3122">
        <v>719</v>
      </c>
    </row>
    <row r="3123" spans="1:17" x14ac:dyDescent="0.25">
      <c r="A3123" s="13">
        <v>45597</v>
      </c>
      <c r="B3123" t="s">
        <v>36</v>
      </c>
      <c r="C3123" t="s">
        <v>301</v>
      </c>
      <c r="D3123" t="s">
        <v>65</v>
      </c>
      <c r="E3123" t="s">
        <v>70</v>
      </c>
      <c r="F3123" t="s">
        <v>66</v>
      </c>
      <c r="G3123">
        <v>161005619</v>
      </c>
      <c r="H3123" s="19">
        <v>45621</v>
      </c>
      <c r="I3123" t="s">
        <v>80</v>
      </c>
      <c r="J3123" s="1">
        <v>4075.62</v>
      </c>
      <c r="K3123" s="17">
        <v>4167</v>
      </c>
      <c r="L3123" t="s">
        <v>70</v>
      </c>
      <c r="M3123" t="s">
        <v>68</v>
      </c>
      <c r="N3123" s="1">
        <v>4075.62</v>
      </c>
      <c r="O3123" s="17">
        <v>2392</v>
      </c>
      <c r="P3123" t="s">
        <v>168</v>
      </c>
      <c r="Q3123">
        <v>1775</v>
      </c>
    </row>
    <row r="3124" spans="1:17" x14ac:dyDescent="0.25">
      <c r="A3124" s="13">
        <v>45597</v>
      </c>
      <c r="B3124" t="s">
        <v>36</v>
      </c>
      <c r="C3124" t="s">
        <v>301</v>
      </c>
      <c r="D3124" t="s">
        <v>65</v>
      </c>
      <c r="E3124" t="s">
        <v>70</v>
      </c>
      <c r="F3124" t="s">
        <v>66</v>
      </c>
      <c r="G3124">
        <v>161005620</v>
      </c>
      <c r="H3124" s="19">
        <v>45622</v>
      </c>
      <c r="I3124" t="s">
        <v>80</v>
      </c>
      <c r="J3124" s="1">
        <v>3091.02</v>
      </c>
      <c r="K3124" s="17">
        <v>4134</v>
      </c>
      <c r="L3124" t="s">
        <v>70</v>
      </c>
      <c r="M3124" t="s">
        <v>68</v>
      </c>
      <c r="N3124" s="1">
        <v>3091.02</v>
      </c>
      <c r="O3124" s="17">
        <v>2193</v>
      </c>
      <c r="P3124" t="s">
        <v>170</v>
      </c>
      <c r="Q3124">
        <v>1941</v>
      </c>
    </row>
    <row r="3125" spans="1:17" x14ac:dyDescent="0.25">
      <c r="A3125" s="13">
        <v>45597</v>
      </c>
      <c r="B3125" t="s">
        <v>36</v>
      </c>
      <c r="C3125" t="s">
        <v>301</v>
      </c>
      <c r="D3125" t="s">
        <v>65</v>
      </c>
      <c r="E3125" t="s">
        <v>70</v>
      </c>
      <c r="F3125" t="s">
        <v>66</v>
      </c>
      <c r="G3125">
        <v>161005621</v>
      </c>
      <c r="H3125" s="19">
        <v>45623</v>
      </c>
      <c r="I3125" t="s">
        <v>80</v>
      </c>
      <c r="J3125" s="1">
        <v>4112.96</v>
      </c>
      <c r="K3125" s="17">
        <v>4210</v>
      </c>
      <c r="L3125" t="s">
        <v>70</v>
      </c>
      <c r="M3125" t="s">
        <v>68</v>
      </c>
      <c r="N3125" s="1">
        <v>4112.96</v>
      </c>
      <c r="O3125" s="17">
        <v>2411</v>
      </c>
      <c r="P3125" t="s">
        <v>168</v>
      </c>
      <c r="Q3125">
        <v>1799</v>
      </c>
    </row>
    <row r="3126" spans="1:17" x14ac:dyDescent="0.25">
      <c r="A3126" s="13">
        <v>45597</v>
      </c>
      <c r="B3126" t="s">
        <v>36</v>
      </c>
      <c r="C3126" t="s">
        <v>301</v>
      </c>
      <c r="D3126" t="s">
        <v>65</v>
      </c>
      <c r="E3126" t="s">
        <v>70</v>
      </c>
      <c r="F3126" t="s">
        <v>66</v>
      </c>
      <c r="G3126">
        <v>151000619</v>
      </c>
      <c r="H3126" s="19">
        <v>45624</v>
      </c>
      <c r="I3126" t="s">
        <v>80</v>
      </c>
      <c r="J3126" s="1">
        <v>3920.29</v>
      </c>
      <c r="K3126" s="17">
        <v>4234</v>
      </c>
      <c r="L3126" t="s">
        <v>70</v>
      </c>
      <c r="M3126" t="s">
        <v>68</v>
      </c>
      <c r="N3126" s="1">
        <v>3920.29</v>
      </c>
      <c r="O3126" s="17">
        <v>3314</v>
      </c>
      <c r="P3126" t="s">
        <v>136</v>
      </c>
      <c r="Q3126">
        <v>920</v>
      </c>
    </row>
    <row r="3127" spans="1:17" x14ac:dyDescent="0.25">
      <c r="A3127" s="13">
        <v>45597</v>
      </c>
      <c r="B3127" t="s">
        <v>36</v>
      </c>
      <c r="C3127" t="s">
        <v>301</v>
      </c>
      <c r="D3127" t="s">
        <v>65</v>
      </c>
      <c r="E3127" t="s">
        <v>70</v>
      </c>
      <c r="F3127" t="s">
        <v>66</v>
      </c>
      <c r="G3127">
        <v>161005624</v>
      </c>
      <c r="H3127" s="19">
        <v>45624</v>
      </c>
      <c r="I3127" t="s">
        <v>80</v>
      </c>
      <c r="J3127" s="1">
        <v>4090.28</v>
      </c>
      <c r="K3127" s="17">
        <v>4192</v>
      </c>
      <c r="L3127" t="s">
        <v>70</v>
      </c>
      <c r="M3127" t="s">
        <v>68</v>
      </c>
      <c r="N3127" s="1">
        <v>4090.28</v>
      </c>
      <c r="O3127" s="17">
        <v>2712</v>
      </c>
      <c r="P3127" t="s">
        <v>135</v>
      </c>
      <c r="Q3127">
        <v>1480</v>
      </c>
    </row>
    <row r="3128" spans="1:17" x14ac:dyDescent="0.25">
      <c r="A3128" s="13">
        <v>45597</v>
      </c>
      <c r="B3128" t="s">
        <v>36</v>
      </c>
      <c r="C3128" t="s">
        <v>7</v>
      </c>
      <c r="D3128" t="s">
        <v>71</v>
      </c>
      <c r="E3128" t="s">
        <v>70</v>
      </c>
      <c r="F3128" t="s">
        <v>66</v>
      </c>
      <c r="G3128">
        <v>161010128</v>
      </c>
      <c r="H3128" s="19">
        <v>45625</v>
      </c>
      <c r="I3128" t="s">
        <v>80</v>
      </c>
      <c r="J3128" s="1">
        <v>1965.75</v>
      </c>
      <c r="K3128" s="17">
        <v>3732</v>
      </c>
      <c r="L3128" t="s">
        <v>76</v>
      </c>
      <c r="M3128" t="s">
        <v>68</v>
      </c>
      <c r="N3128" s="1">
        <v>1965.75</v>
      </c>
      <c r="O3128" s="17">
        <v>3664</v>
      </c>
      <c r="P3128" t="s">
        <v>78</v>
      </c>
      <c r="Q3128">
        <v>68</v>
      </c>
    </row>
    <row r="3129" spans="1:17" x14ac:dyDescent="0.25">
      <c r="A3129" s="13">
        <v>45597</v>
      </c>
      <c r="B3129" t="s">
        <v>36</v>
      </c>
      <c r="C3129" t="s">
        <v>7</v>
      </c>
      <c r="D3129" t="s">
        <v>83</v>
      </c>
      <c r="E3129" t="s">
        <v>70</v>
      </c>
      <c r="F3129" t="s">
        <v>66</v>
      </c>
      <c r="G3129">
        <v>161010128</v>
      </c>
      <c r="H3129" s="19">
        <v>45625</v>
      </c>
      <c r="I3129" t="s">
        <v>80</v>
      </c>
      <c r="J3129" s="1">
        <v>2047.73</v>
      </c>
      <c r="K3129" s="17">
        <v>4017</v>
      </c>
      <c r="L3129" t="s">
        <v>70</v>
      </c>
      <c r="M3129" t="s">
        <v>68</v>
      </c>
      <c r="N3129" s="1">
        <v>2047.73</v>
      </c>
      <c r="O3129" s="17">
        <v>3467</v>
      </c>
      <c r="P3129" t="s">
        <v>78</v>
      </c>
      <c r="Q3129">
        <v>550</v>
      </c>
    </row>
    <row r="3130" spans="1:17" x14ac:dyDescent="0.25">
      <c r="A3130" s="13">
        <v>45597</v>
      </c>
      <c r="B3130" t="s">
        <v>36</v>
      </c>
      <c r="C3130" t="s">
        <v>7</v>
      </c>
      <c r="D3130" t="s">
        <v>92</v>
      </c>
      <c r="E3130" t="s">
        <v>145</v>
      </c>
      <c r="F3130" t="s">
        <v>66</v>
      </c>
      <c r="G3130">
        <v>161010129</v>
      </c>
      <c r="H3130" s="19">
        <v>45625</v>
      </c>
      <c r="I3130" t="s">
        <v>80</v>
      </c>
      <c r="J3130" s="1">
        <v>3228.07</v>
      </c>
      <c r="K3130" s="17">
        <v>4640</v>
      </c>
      <c r="L3130" t="s">
        <v>93</v>
      </c>
      <c r="M3130" t="s">
        <v>68</v>
      </c>
      <c r="N3130" s="1">
        <v>3228.07</v>
      </c>
      <c r="O3130" s="17">
        <v>4224</v>
      </c>
      <c r="P3130" t="s">
        <v>70</v>
      </c>
      <c r="Q3130">
        <v>416</v>
      </c>
    </row>
    <row r="3131" spans="1:17" x14ac:dyDescent="0.25">
      <c r="A3131" s="13">
        <v>45597</v>
      </c>
      <c r="B3131" t="s">
        <v>36</v>
      </c>
      <c r="C3131" t="s">
        <v>7</v>
      </c>
      <c r="D3131" t="s">
        <v>69</v>
      </c>
      <c r="E3131" t="s">
        <v>70</v>
      </c>
      <c r="F3131" t="s">
        <v>66</v>
      </c>
      <c r="G3131">
        <v>161010129</v>
      </c>
      <c r="H3131" s="19">
        <v>45625</v>
      </c>
      <c r="I3131" t="s">
        <v>80</v>
      </c>
      <c r="J3131" s="1">
        <v>833.68</v>
      </c>
      <c r="K3131" s="17">
        <v>4021</v>
      </c>
      <c r="L3131" t="s">
        <v>70</v>
      </c>
      <c r="M3131" t="s">
        <v>68</v>
      </c>
      <c r="N3131" s="1">
        <v>833.68</v>
      </c>
      <c r="O3131" s="17">
        <v>4099</v>
      </c>
      <c r="P3131" t="s">
        <v>70</v>
      </c>
      <c r="Q3131">
        <v>-78</v>
      </c>
    </row>
    <row r="3132" spans="1:17" x14ac:dyDescent="0.25">
      <c r="A3132" s="13">
        <v>45597</v>
      </c>
      <c r="B3132" t="s">
        <v>36</v>
      </c>
      <c r="C3132" t="s">
        <v>7</v>
      </c>
      <c r="D3132" t="s">
        <v>92</v>
      </c>
      <c r="E3132" t="s">
        <v>145</v>
      </c>
      <c r="F3132" t="s">
        <v>66</v>
      </c>
      <c r="G3132" t="s">
        <v>254</v>
      </c>
      <c r="H3132" s="19">
        <v>45626</v>
      </c>
      <c r="I3132" t="s">
        <v>67</v>
      </c>
      <c r="J3132" s="1">
        <v>3032.18</v>
      </c>
      <c r="K3132" s="17">
        <v>4088</v>
      </c>
      <c r="L3132" t="s">
        <v>70</v>
      </c>
      <c r="M3132" t="s">
        <v>68</v>
      </c>
      <c r="N3132" s="1">
        <v>3032.18</v>
      </c>
      <c r="O3132" s="17">
        <v>4037</v>
      </c>
      <c r="P3132" t="s">
        <v>70</v>
      </c>
      <c r="Q3132">
        <v>139</v>
      </c>
    </row>
    <row r="3133" spans="1:17" x14ac:dyDescent="0.25">
      <c r="A3133" s="13">
        <v>45597</v>
      </c>
      <c r="B3133" t="s">
        <v>36</v>
      </c>
      <c r="C3133" t="s">
        <v>7</v>
      </c>
      <c r="D3133" t="s">
        <v>69</v>
      </c>
      <c r="E3133" t="s">
        <v>70</v>
      </c>
      <c r="F3133" t="s">
        <v>66</v>
      </c>
      <c r="G3133" t="s">
        <v>254</v>
      </c>
      <c r="H3133" s="19">
        <v>45626</v>
      </c>
      <c r="I3133" t="s">
        <v>67</v>
      </c>
      <c r="J3133" s="1">
        <v>810.79</v>
      </c>
      <c r="K3133" s="17">
        <v>3817</v>
      </c>
      <c r="L3133" t="s">
        <v>76</v>
      </c>
      <c r="M3133" t="s">
        <v>68</v>
      </c>
      <c r="N3133" s="1">
        <v>810.79</v>
      </c>
      <c r="O3133" s="17">
        <v>3999</v>
      </c>
      <c r="P3133" t="s">
        <v>76</v>
      </c>
      <c r="Q3133">
        <v>-22</v>
      </c>
    </row>
    <row r="3134" spans="1:17" x14ac:dyDescent="0.25">
      <c r="A3134" s="13">
        <v>45627</v>
      </c>
      <c r="B3134" t="s">
        <v>36</v>
      </c>
      <c r="C3134" t="s">
        <v>7</v>
      </c>
      <c r="D3134" t="s">
        <v>71</v>
      </c>
      <c r="E3134" t="s">
        <v>70</v>
      </c>
      <c r="F3134" t="s">
        <v>66</v>
      </c>
      <c r="G3134">
        <v>151000698</v>
      </c>
      <c r="H3134" s="19">
        <v>45626</v>
      </c>
      <c r="I3134" t="s">
        <v>80</v>
      </c>
      <c r="J3134" s="1">
        <v>1963.41</v>
      </c>
      <c r="K3134" s="17">
        <v>4030</v>
      </c>
      <c r="L3134" t="s">
        <v>70</v>
      </c>
      <c r="M3134" t="s">
        <v>68</v>
      </c>
      <c r="N3134" s="1">
        <v>1963.41</v>
      </c>
      <c r="O3134" s="17">
        <v>4328</v>
      </c>
      <c r="P3134" t="s">
        <v>73</v>
      </c>
      <c r="Q3134">
        <v>-298</v>
      </c>
    </row>
    <row r="3135" spans="1:17" x14ac:dyDescent="0.25">
      <c r="A3135" s="13">
        <v>45627</v>
      </c>
      <c r="B3135" t="s">
        <v>36</v>
      </c>
      <c r="C3135" t="s">
        <v>7</v>
      </c>
      <c r="D3135" t="s">
        <v>83</v>
      </c>
      <c r="E3135" t="s">
        <v>70</v>
      </c>
      <c r="F3135" t="s">
        <v>66</v>
      </c>
      <c r="G3135">
        <v>151000698</v>
      </c>
      <c r="H3135" s="19">
        <v>45626</v>
      </c>
      <c r="I3135" t="s">
        <v>80</v>
      </c>
      <c r="J3135" s="1">
        <v>2026.02</v>
      </c>
      <c r="K3135" s="17">
        <v>3725</v>
      </c>
      <c r="L3135" t="s">
        <v>76</v>
      </c>
      <c r="M3135" t="s">
        <v>68</v>
      </c>
      <c r="N3135" s="1">
        <v>2026.02</v>
      </c>
      <c r="O3135" s="17">
        <v>4179</v>
      </c>
      <c r="P3135" t="s">
        <v>70</v>
      </c>
      <c r="Q3135">
        <v>-454</v>
      </c>
    </row>
    <row r="3136" spans="1:17" x14ac:dyDescent="0.25">
      <c r="A3136" s="13">
        <v>45627</v>
      </c>
      <c r="B3136" t="s">
        <v>36</v>
      </c>
      <c r="C3136" t="s">
        <v>298</v>
      </c>
      <c r="D3136" t="s">
        <v>89</v>
      </c>
      <c r="E3136" t="s">
        <v>73</v>
      </c>
      <c r="F3136" t="s">
        <v>66</v>
      </c>
      <c r="G3136">
        <v>161002828</v>
      </c>
      <c r="H3136" s="19">
        <v>45628</v>
      </c>
      <c r="I3136" t="s">
        <v>67</v>
      </c>
      <c r="J3136" s="1">
        <v>3886.66</v>
      </c>
      <c r="K3136" s="17">
        <v>4318</v>
      </c>
      <c r="L3136" t="s">
        <v>73</v>
      </c>
      <c r="M3136" t="s">
        <v>68</v>
      </c>
      <c r="N3136" s="1">
        <v>3886.66</v>
      </c>
      <c r="O3136" s="17">
        <v>3495</v>
      </c>
      <c r="P3136" t="s">
        <v>78</v>
      </c>
      <c r="Q3136">
        <v>823</v>
      </c>
    </row>
    <row r="3137" spans="1:17" x14ac:dyDescent="0.25">
      <c r="A3137" s="13">
        <v>45627</v>
      </c>
      <c r="B3137" t="s">
        <v>36</v>
      </c>
      <c r="C3137" t="s">
        <v>300</v>
      </c>
      <c r="D3137" t="s">
        <v>125</v>
      </c>
      <c r="E3137" t="s">
        <v>70</v>
      </c>
      <c r="F3137" t="s">
        <v>66</v>
      </c>
      <c r="G3137">
        <v>151000155</v>
      </c>
      <c r="H3137" s="19">
        <v>45629</v>
      </c>
      <c r="I3137" t="s">
        <v>80</v>
      </c>
      <c r="J3137" s="1">
        <v>3742.36</v>
      </c>
      <c r="K3137" s="17">
        <v>4490</v>
      </c>
      <c r="L3137" t="s">
        <v>73</v>
      </c>
      <c r="M3137" t="s">
        <v>68</v>
      </c>
      <c r="N3137" s="1">
        <v>3742.36</v>
      </c>
      <c r="O3137" s="17">
        <v>3864</v>
      </c>
      <c r="P3137" t="s">
        <v>76</v>
      </c>
      <c r="Q3137">
        <v>626</v>
      </c>
    </row>
    <row r="3138" spans="1:17" x14ac:dyDescent="0.25">
      <c r="A3138" s="13">
        <v>45627</v>
      </c>
      <c r="B3138" t="s">
        <v>36</v>
      </c>
      <c r="C3138" t="s">
        <v>301</v>
      </c>
      <c r="D3138" t="s">
        <v>65</v>
      </c>
      <c r="E3138" t="s">
        <v>70</v>
      </c>
      <c r="F3138" t="s">
        <v>66</v>
      </c>
      <c r="G3138">
        <v>151000622</v>
      </c>
      <c r="H3138" s="19">
        <v>45629</v>
      </c>
      <c r="I3138" t="s">
        <v>80</v>
      </c>
      <c r="J3138" s="1">
        <v>3865.2</v>
      </c>
      <c r="K3138" s="17">
        <v>4172</v>
      </c>
      <c r="L3138" t="s">
        <v>70</v>
      </c>
      <c r="M3138" t="s">
        <v>68</v>
      </c>
      <c r="N3138" s="1">
        <v>3865.2</v>
      </c>
      <c r="O3138" s="17">
        <v>3350</v>
      </c>
      <c r="P3138" t="s">
        <v>136</v>
      </c>
      <c r="Q3138">
        <v>822</v>
      </c>
    </row>
    <row r="3139" spans="1:17" x14ac:dyDescent="0.25">
      <c r="A3139" s="13">
        <v>45627</v>
      </c>
      <c r="B3139" t="s">
        <v>36</v>
      </c>
      <c r="C3139" t="s">
        <v>7</v>
      </c>
      <c r="D3139" t="s">
        <v>92</v>
      </c>
      <c r="E3139" t="s">
        <v>145</v>
      </c>
      <c r="F3139" t="s">
        <v>66</v>
      </c>
      <c r="G3139">
        <v>151000700</v>
      </c>
      <c r="H3139" s="19">
        <v>45629</v>
      </c>
      <c r="I3139" t="s">
        <v>80</v>
      </c>
      <c r="J3139" s="1">
        <v>3342.28</v>
      </c>
      <c r="K3139" s="17">
        <v>4629</v>
      </c>
      <c r="L3139" t="s">
        <v>93</v>
      </c>
      <c r="M3139" t="s">
        <v>68</v>
      </c>
      <c r="N3139" s="1">
        <v>3342.28</v>
      </c>
      <c r="O3139" s="17">
        <v>4625</v>
      </c>
      <c r="P3139" t="s">
        <v>93</v>
      </c>
      <c r="Q3139">
        <v>4</v>
      </c>
    </row>
    <row r="3140" spans="1:17" x14ac:dyDescent="0.25">
      <c r="A3140" s="13">
        <v>45627</v>
      </c>
      <c r="B3140" t="s">
        <v>36</v>
      </c>
      <c r="C3140" t="s">
        <v>7</v>
      </c>
      <c r="D3140" t="s">
        <v>69</v>
      </c>
      <c r="E3140" t="s">
        <v>70</v>
      </c>
      <c r="F3140" t="s">
        <v>66</v>
      </c>
      <c r="G3140">
        <v>151000700</v>
      </c>
      <c r="H3140" s="19">
        <v>45629</v>
      </c>
      <c r="I3140" t="s">
        <v>80</v>
      </c>
      <c r="J3140" s="1">
        <v>539.6</v>
      </c>
      <c r="K3140" s="17">
        <v>4016</v>
      </c>
      <c r="L3140" t="s">
        <v>70</v>
      </c>
      <c r="M3140" t="s">
        <v>68</v>
      </c>
      <c r="N3140" s="1">
        <v>539.6</v>
      </c>
      <c r="O3140" s="17">
        <v>4218</v>
      </c>
      <c r="P3140" t="s">
        <v>70</v>
      </c>
      <c r="Q3140">
        <v>-202</v>
      </c>
    </row>
    <row r="3141" spans="1:17" x14ac:dyDescent="0.25">
      <c r="A3141" s="13">
        <v>45627</v>
      </c>
      <c r="B3141" t="s">
        <v>36</v>
      </c>
      <c r="C3141" t="s">
        <v>7</v>
      </c>
      <c r="D3141" t="s">
        <v>71</v>
      </c>
      <c r="E3141" t="s">
        <v>70</v>
      </c>
      <c r="F3141" t="s">
        <v>66</v>
      </c>
      <c r="G3141">
        <v>161010133</v>
      </c>
      <c r="H3141" s="19">
        <v>45630</v>
      </c>
      <c r="I3141" t="s">
        <v>80</v>
      </c>
      <c r="J3141" s="1">
        <v>1005.74</v>
      </c>
      <c r="K3141" s="17">
        <v>4009</v>
      </c>
      <c r="L3141" t="s">
        <v>70</v>
      </c>
      <c r="M3141" t="s">
        <v>68</v>
      </c>
      <c r="N3141" s="1">
        <v>1005.74</v>
      </c>
      <c r="O3141" s="17">
        <v>4006</v>
      </c>
      <c r="P3141" t="s">
        <v>70</v>
      </c>
      <c r="Q3141">
        <v>3</v>
      </c>
    </row>
    <row r="3142" spans="1:17" x14ac:dyDescent="0.25">
      <c r="A3142" s="13">
        <v>45627</v>
      </c>
      <c r="B3142" t="s">
        <v>36</v>
      </c>
      <c r="C3142" t="s">
        <v>7</v>
      </c>
      <c r="D3142" t="s">
        <v>83</v>
      </c>
      <c r="E3142" t="s">
        <v>70</v>
      </c>
      <c r="F3142" t="s">
        <v>66</v>
      </c>
      <c r="G3142">
        <v>161010133</v>
      </c>
      <c r="H3142" s="19">
        <v>45630</v>
      </c>
      <c r="I3142" t="s">
        <v>80</v>
      </c>
      <c r="J3142" s="1">
        <v>2640.49</v>
      </c>
      <c r="K3142" s="17">
        <v>4026</v>
      </c>
      <c r="L3142" t="s">
        <v>70</v>
      </c>
      <c r="M3142" t="s">
        <v>68</v>
      </c>
      <c r="N3142" s="1">
        <v>2640.49</v>
      </c>
      <c r="O3142" s="17">
        <v>4152</v>
      </c>
      <c r="P3142" t="s">
        <v>70</v>
      </c>
      <c r="Q3142">
        <v>-126</v>
      </c>
    </row>
    <row r="3143" spans="1:17" x14ac:dyDescent="0.25">
      <c r="A3143" s="13">
        <v>45627</v>
      </c>
      <c r="B3143" t="s">
        <v>36</v>
      </c>
      <c r="C3143" t="s">
        <v>298</v>
      </c>
      <c r="D3143" t="s">
        <v>87</v>
      </c>
      <c r="E3143" t="s">
        <v>73</v>
      </c>
      <c r="F3143" t="s">
        <v>66</v>
      </c>
      <c r="G3143">
        <v>161016095</v>
      </c>
      <c r="H3143" s="19">
        <v>45631</v>
      </c>
      <c r="I3143" t="s">
        <v>80</v>
      </c>
      <c r="J3143" s="1">
        <v>3801.47</v>
      </c>
      <c r="K3143" s="17">
        <v>4310</v>
      </c>
      <c r="L3143" t="s">
        <v>73</v>
      </c>
      <c r="M3143" t="s">
        <v>68</v>
      </c>
      <c r="N3143" s="1">
        <v>3801.47</v>
      </c>
      <c r="O3143" s="17">
        <v>3828</v>
      </c>
      <c r="P3143" t="s">
        <v>76</v>
      </c>
      <c r="Q3143">
        <v>482</v>
      </c>
    </row>
    <row r="3144" spans="1:17" x14ac:dyDescent="0.25">
      <c r="A3144" s="13">
        <v>45627</v>
      </c>
      <c r="B3144" t="s">
        <v>36</v>
      </c>
      <c r="C3144" t="s">
        <v>298</v>
      </c>
      <c r="D3144" t="s">
        <v>86</v>
      </c>
      <c r="E3144" t="s">
        <v>78</v>
      </c>
      <c r="F3144" t="s">
        <v>66</v>
      </c>
      <c r="G3144">
        <v>161016097</v>
      </c>
      <c r="H3144" s="19">
        <v>45631</v>
      </c>
      <c r="I3144" t="s">
        <v>80</v>
      </c>
      <c r="J3144" s="1">
        <v>3912.94</v>
      </c>
      <c r="K3144" s="17">
        <v>2522</v>
      </c>
      <c r="L3144" t="s">
        <v>135</v>
      </c>
      <c r="M3144" t="s">
        <v>68</v>
      </c>
      <c r="N3144" s="1">
        <v>3912.94</v>
      </c>
      <c r="O3144" s="17">
        <v>3922</v>
      </c>
      <c r="P3144" t="s">
        <v>76</v>
      </c>
      <c r="Q3144">
        <v>-1400</v>
      </c>
    </row>
    <row r="3145" spans="1:17" x14ac:dyDescent="0.25">
      <c r="A3145" s="13">
        <v>45627</v>
      </c>
      <c r="B3145" t="s">
        <v>36</v>
      </c>
      <c r="C3145" t="s">
        <v>7</v>
      </c>
      <c r="D3145" t="s">
        <v>92</v>
      </c>
      <c r="E3145" t="s">
        <v>145</v>
      </c>
      <c r="F3145" t="s">
        <v>66</v>
      </c>
      <c r="G3145">
        <v>151000702</v>
      </c>
      <c r="H3145" s="19">
        <v>45632</v>
      </c>
      <c r="I3145" t="s">
        <v>80</v>
      </c>
      <c r="J3145" s="1">
        <v>3114.61</v>
      </c>
      <c r="K3145" s="17">
        <v>4920</v>
      </c>
      <c r="L3145" t="s">
        <v>97</v>
      </c>
      <c r="M3145" t="s">
        <v>68</v>
      </c>
      <c r="N3145" s="1">
        <v>3114.61</v>
      </c>
      <c r="O3145" s="17">
        <v>5012</v>
      </c>
      <c r="P3145" t="s">
        <v>97</v>
      </c>
      <c r="Q3145">
        <v>-92</v>
      </c>
    </row>
    <row r="3146" spans="1:17" x14ac:dyDescent="0.25">
      <c r="A3146" s="13">
        <v>45627</v>
      </c>
      <c r="B3146" t="s">
        <v>36</v>
      </c>
      <c r="C3146" t="s">
        <v>7</v>
      </c>
      <c r="D3146" t="s">
        <v>69</v>
      </c>
      <c r="E3146" t="s">
        <v>70</v>
      </c>
      <c r="F3146" t="s">
        <v>66</v>
      </c>
      <c r="G3146">
        <v>151000702</v>
      </c>
      <c r="H3146" s="19">
        <v>45632</v>
      </c>
      <c r="I3146" t="s">
        <v>80</v>
      </c>
      <c r="J3146" s="1">
        <v>825.47</v>
      </c>
      <c r="K3146" s="17">
        <v>4033</v>
      </c>
      <c r="L3146" t="s">
        <v>70</v>
      </c>
      <c r="M3146" t="s">
        <v>68</v>
      </c>
      <c r="N3146" s="1">
        <v>825.47</v>
      </c>
      <c r="O3146" s="17">
        <v>4550</v>
      </c>
      <c r="P3146" t="s">
        <v>73</v>
      </c>
      <c r="Q3146">
        <v>-517</v>
      </c>
    </row>
    <row r="3147" spans="1:17" x14ac:dyDescent="0.25">
      <c r="A3147" s="13">
        <v>45627</v>
      </c>
      <c r="B3147" t="s">
        <v>36</v>
      </c>
      <c r="C3147" t="s">
        <v>7</v>
      </c>
      <c r="D3147" t="s">
        <v>71</v>
      </c>
      <c r="E3147" t="s">
        <v>70</v>
      </c>
      <c r="F3147" t="s">
        <v>66</v>
      </c>
      <c r="G3147">
        <v>151000704</v>
      </c>
      <c r="H3147" s="19">
        <v>45633</v>
      </c>
      <c r="I3147" t="s">
        <v>80</v>
      </c>
      <c r="J3147" s="1">
        <v>1918.52</v>
      </c>
      <c r="K3147" s="17">
        <v>4017</v>
      </c>
      <c r="L3147" t="s">
        <v>70</v>
      </c>
      <c r="M3147" t="s">
        <v>68</v>
      </c>
      <c r="N3147" s="1">
        <v>1918.52</v>
      </c>
      <c r="O3147" s="17">
        <v>4307</v>
      </c>
      <c r="P3147" t="s">
        <v>73</v>
      </c>
      <c r="Q3147">
        <v>-290</v>
      </c>
    </row>
    <row r="3148" spans="1:17" x14ac:dyDescent="0.25">
      <c r="A3148" s="13">
        <v>45627</v>
      </c>
      <c r="B3148" t="s">
        <v>36</v>
      </c>
      <c r="C3148" t="s">
        <v>7</v>
      </c>
      <c r="D3148" t="s">
        <v>83</v>
      </c>
      <c r="E3148" t="s">
        <v>70</v>
      </c>
      <c r="F3148" t="s">
        <v>66</v>
      </c>
      <c r="G3148">
        <v>151000704</v>
      </c>
      <c r="H3148" s="19">
        <v>45633</v>
      </c>
      <c r="I3148" t="s">
        <v>80</v>
      </c>
      <c r="J3148" s="1">
        <v>1913.18</v>
      </c>
      <c r="K3148" s="17">
        <v>4029</v>
      </c>
      <c r="L3148" t="s">
        <v>70</v>
      </c>
      <c r="M3148" t="s">
        <v>68</v>
      </c>
      <c r="N3148" s="1">
        <v>1913.18</v>
      </c>
      <c r="O3148" s="17">
        <v>4382</v>
      </c>
      <c r="P3148" t="s">
        <v>73</v>
      </c>
      <c r="Q3148">
        <v>-353</v>
      </c>
    </row>
    <row r="3149" spans="1:17" x14ac:dyDescent="0.25">
      <c r="A3149" s="13">
        <v>45627</v>
      </c>
      <c r="B3149" t="s">
        <v>36</v>
      </c>
      <c r="C3149" t="s">
        <v>7</v>
      </c>
      <c r="D3149" t="s">
        <v>92</v>
      </c>
      <c r="E3149" t="s">
        <v>145</v>
      </c>
      <c r="F3149" t="s">
        <v>66</v>
      </c>
      <c r="G3149">
        <v>161010135</v>
      </c>
      <c r="H3149" s="19">
        <v>45633</v>
      </c>
      <c r="I3149" t="s">
        <v>80</v>
      </c>
      <c r="J3149" s="1">
        <v>3908.96</v>
      </c>
      <c r="K3149" s="17">
        <v>4915</v>
      </c>
      <c r="L3149" t="s">
        <v>97</v>
      </c>
      <c r="M3149" t="s">
        <v>68</v>
      </c>
      <c r="N3149" s="1">
        <v>3908.96</v>
      </c>
      <c r="O3149" s="17">
        <v>4922</v>
      </c>
      <c r="P3149" t="s">
        <v>97</v>
      </c>
      <c r="Q3149">
        <v>-7</v>
      </c>
    </row>
    <row r="3150" spans="1:17" x14ac:dyDescent="0.25">
      <c r="A3150" s="13">
        <v>45627</v>
      </c>
      <c r="B3150" t="s">
        <v>36</v>
      </c>
      <c r="C3150" t="s">
        <v>298</v>
      </c>
      <c r="D3150" t="s">
        <v>77</v>
      </c>
      <c r="E3150" t="s">
        <v>78</v>
      </c>
      <c r="F3150" t="s">
        <v>66</v>
      </c>
      <c r="G3150">
        <v>161016101</v>
      </c>
      <c r="H3150" s="19">
        <v>45633</v>
      </c>
      <c r="I3150" t="s">
        <v>80</v>
      </c>
      <c r="J3150" s="1">
        <v>3903.33</v>
      </c>
      <c r="K3150" s="17">
        <v>2510</v>
      </c>
      <c r="L3150" t="s">
        <v>135</v>
      </c>
      <c r="M3150" t="s">
        <v>68</v>
      </c>
      <c r="N3150" s="1">
        <v>3903.33</v>
      </c>
      <c r="O3150" s="17">
        <v>4052</v>
      </c>
      <c r="P3150" t="s">
        <v>70</v>
      </c>
      <c r="Q3150">
        <v>-1542</v>
      </c>
    </row>
    <row r="3151" spans="1:17" x14ac:dyDescent="0.25">
      <c r="A3151" s="13">
        <v>45627</v>
      </c>
      <c r="B3151" t="s">
        <v>36</v>
      </c>
      <c r="C3151" t="s">
        <v>301</v>
      </c>
      <c r="D3151" t="s">
        <v>65</v>
      </c>
      <c r="E3151" t="s">
        <v>70</v>
      </c>
      <c r="F3151" t="s">
        <v>66</v>
      </c>
      <c r="G3151">
        <v>161005643</v>
      </c>
      <c r="H3151" s="19">
        <v>45634</v>
      </c>
      <c r="I3151" t="s">
        <v>80</v>
      </c>
      <c r="J3151" s="1">
        <v>3981.26</v>
      </c>
      <c r="K3151" s="17">
        <v>4122</v>
      </c>
      <c r="L3151" t="s">
        <v>70</v>
      </c>
      <c r="M3151" t="s">
        <v>68</v>
      </c>
      <c r="N3151" s="1">
        <v>3981.26</v>
      </c>
      <c r="O3151" s="17">
        <v>3394</v>
      </c>
      <c r="P3151" t="s">
        <v>136</v>
      </c>
      <c r="Q3151">
        <v>728</v>
      </c>
    </row>
    <row r="3152" spans="1:17" x14ac:dyDescent="0.25">
      <c r="A3152" s="13">
        <v>45627</v>
      </c>
      <c r="B3152" t="s">
        <v>36</v>
      </c>
      <c r="C3152" t="s">
        <v>7</v>
      </c>
      <c r="D3152" t="s">
        <v>71</v>
      </c>
      <c r="E3152" t="s">
        <v>70</v>
      </c>
      <c r="F3152" t="s">
        <v>66</v>
      </c>
      <c r="G3152">
        <v>161010138</v>
      </c>
      <c r="H3152" s="19">
        <v>45635</v>
      </c>
      <c r="I3152" t="s">
        <v>80</v>
      </c>
      <c r="J3152" s="1">
        <v>2012.03</v>
      </c>
      <c r="K3152" s="17">
        <v>4032</v>
      </c>
      <c r="L3152" t="s">
        <v>70</v>
      </c>
      <c r="M3152" t="s">
        <v>68</v>
      </c>
      <c r="N3152" s="1">
        <v>2012.03</v>
      </c>
      <c r="O3152" s="17">
        <v>4553</v>
      </c>
      <c r="P3152" t="s">
        <v>73</v>
      </c>
      <c r="Q3152">
        <v>-521</v>
      </c>
    </row>
    <row r="3153" spans="1:17" x14ac:dyDescent="0.25">
      <c r="A3153" s="13">
        <v>45627</v>
      </c>
      <c r="B3153" t="s">
        <v>36</v>
      </c>
      <c r="C3153" t="s">
        <v>7</v>
      </c>
      <c r="D3153" t="s">
        <v>83</v>
      </c>
      <c r="E3153" t="s">
        <v>70</v>
      </c>
      <c r="F3153" t="s">
        <v>66</v>
      </c>
      <c r="G3153">
        <v>161010138</v>
      </c>
      <c r="H3153" s="19">
        <v>45635</v>
      </c>
      <c r="I3153" t="s">
        <v>80</v>
      </c>
      <c r="J3153" s="1">
        <v>1956.88</v>
      </c>
      <c r="K3153" s="17">
        <v>4020</v>
      </c>
      <c r="L3153" t="s">
        <v>70</v>
      </c>
      <c r="M3153" t="s">
        <v>68</v>
      </c>
      <c r="N3153" s="1">
        <v>1956.88</v>
      </c>
      <c r="O3153" s="17">
        <v>4638</v>
      </c>
      <c r="P3153" t="s">
        <v>93</v>
      </c>
      <c r="Q3153">
        <v>-618</v>
      </c>
    </row>
    <row r="3154" spans="1:17" x14ac:dyDescent="0.25">
      <c r="A3154" s="13">
        <v>45627</v>
      </c>
      <c r="B3154" t="s">
        <v>36</v>
      </c>
      <c r="C3154" t="s">
        <v>298</v>
      </c>
      <c r="D3154" t="s">
        <v>87</v>
      </c>
      <c r="E3154" t="s">
        <v>73</v>
      </c>
      <c r="F3154" t="s">
        <v>66</v>
      </c>
      <c r="G3154">
        <v>151001086</v>
      </c>
      <c r="H3154" s="19">
        <v>45636</v>
      </c>
      <c r="I3154" t="s">
        <v>80</v>
      </c>
      <c r="J3154" s="1">
        <v>3951</v>
      </c>
      <c r="K3154" s="17">
        <v>3415</v>
      </c>
      <c r="L3154" t="s">
        <v>78</v>
      </c>
      <c r="M3154" t="s">
        <v>68</v>
      </c>
      <c r="N3154" s="1">
        <v>3951</v>
      </c>
      <c r="O3154" s="17">
        <v>4257</v>
      </c>
      <c r="P3154" t="s">
        <v>70</v>
      </c>
      <c r="Q3154">
        <v>-842</v>
      </c>
    </row>
    <row r="3155" spans="1:17" x14ac:dyDescent="0.25">
      <c r="A3155" s="13">
        <v>45627</v>
      </c>
      <c r="B3155" t="s">
        <v>36</v>
      </c>
      <c r="C3155" t="s">
        <v>298</v>
      </c>
      <c r="D3155" t="s">
        <v>87</v>
      </c>
      <c r="E3155" t="s">
        <v>73</v>
      </c>
      <c r="F3155" t="s">
        <v>66</v>
      </c>
      <c r="G3155">
        <v>161016105</v>
      </c>
      <c r="H3155" s="19">
        <v>45637</v>
      </c>
      <c r="I3155" t="s">
        <v>80</v>
      </c>
      <c r="J3155" s="1">
        <v>3924.89</v>
      </c>
      <c r="K3155" s="17">
        <v>4320</v>
      </c>
      <c r="L3155" t="s">
        <v>73</v>
      </c>
      <c r="M3155" t="s">
        <v>68</v>
      </c>
      <c r="N3155" s="1">
        <v>3924.89</v>
      </c>
      <c r="O3155" s="17">
        <v>3052</v>
      </c>
      <c r="P3155" t="s">
        <v>134</v>
      </c>
      <c r="Q3155">
        <v>1268</v>
      </c>
    </row>
    <row r="3156" spans="1:17" x14ac:dyDescent="0.25">
      <c r="A3156" s="13">
        <v>45627</v>
      </c>
      <c r="B3156" t="s">
        <v>36</v>
      </c>
      <c r="C3156" t="s">
        <v>298</v>
      </c>
      <c r="D3156" t="s">
        <v>77</v>
      </c>
      <c r="E3156" t="s">
        <v>78</v>
      </c>
      <c r="F3156" t="s">
        <v>66</v>
      </c>
      <c r="G3156">
        <v>161016107</v>
      </c>
      <c r="H3156" s="19">
        <v>45637</v>
      </c>
      <c r="I3156" t="s">
        <v>80</v>
      </c>
      <c r="J3156" s="1">
        <v>3872.13</v>
      </c>
      <c r="K3156" s="17">
        <v>3415</v>
      </c>
      <c r="L3156" t="s">
        <v>78</v>
      </c>
      <c r="M3156" t="s">
        <v>68</v>
      </c>
      <c r="N3156" s="1">
        <v>3872.13</v>
      </c>
      <c r="O3156" s="17">
        <v>4040</v>
      </c>
      <c r="P3156" t="s">
        <v>70</v>
      </c>
      <c r="Q3156">
        <v>-625</v>
      </c>
    </row>
    <row r="3157" spans="1:17" x14ac:dyDescent="0.25">
      <c r="A3157" s="13">
        <v>45627</v>
      </c>
      <c r="B3157" t="s">
        <v>36</v>
      </c>
      <c r="C3157" t="s">
        <v>298</v>
      </c>
      <c r="D3157" t="s">
        <v>89</v>
      </c>
      <c r="E3157" t="s">
        <v>73</v>
      </c>
      <c r="F3157" t="s">
        <v>66</v>
      </c>
      <c r="G3157">
        <v>161002833</v>
      </c>
      <c r="H3157" s="19">
        <v>45638</v>
      </c>
      <c r="I3157" t="s">
        <v>67</v>
      </c>
      <c r="J3157" s="1">
        <v>3922.95</v>
      </c>
      <c r="K3157" s="17">
        <v>4316</v>
      </c>
      <c r="L3157" t="s">
        <v>73</v>
      </c>
      <c r="M3157" t="s">
        <v>68</v>
      </c>
      <c r="N3157" s="1">
        <v>3922.95</v>
      </c>
      <c r="O3157" s="17">
        <v>3702</v>
      </c>
      <c r="P3157" t="s">
        <v>76</v>
      </c>
      <c r="Q3157">
        <v>614</v>
      </c>
    </row>
    <row r="3158" spans="1:17" x14ac:dyDescent="0.25">
      <c r="A3158" s="13">
        <v>45627</v>
      </c>
      <c r="B3158" t="s">
        <v>36</v>
      </c>
      <c r="C3158" t="s">
        <v>301</v>
      </c>
      <c r="D3158" t="s">
        <v>65</v>
      </c>
      <c r="E3158" t="s">
        <v>70</v>
      </c>
      <c r="F3158" t="s">
        <v>66</v>
      </c>
      <c r="G3158">
        <v>151000632</v>
      </c>
      <c r="H3158" s="19">
        <v>45639</v>
      </c>
      <c r="I3158" t="s">
        <v>80</v>
      </c>
      <c r="J3158" s="1">
        <v>4061.04</v>
      </c>
      <c r="K3158" s="17">
        <v>3919</v>
      </c>
      <c r="L3158" t="s">
        <v>76</v>
      </c>
      <c r="M3158" t="s">
        <v>68</v>
      </c>
      <c r="N3158" s="1">
        <v>4061.04</v>
      </c>
      <c r="O3158" s="17">
        <v>3001</v>
      </c>
      <c r="P3158" t="s">
        <v>134</v>
      </c>
      <c r="Q3158">
        <v>918</v>
      </c>
    </row>
    <row r="3159" spans="1:17" x14ac:dyDescent="0.25">
      <c r="A3159" s="13">
        <v>45627</v>
      </c>
      <c r="B3159" t="s">
        <v>36</v>
      </c>
      <c r="C3159" t="s">
        <v>298</v>
      </c>
      <c r="D3159" t="s">
        <v>77</v>
      </c>
      <c r="E3159" t="s">
        <v>78</v>
      </c>
      <c r="F3159" t="s">
        <v>66</v>
      </c>
      <c r="G3159">
        <v>161016112</v>
      </c>
      <c r="H3159" s="19">
        <v>45639</v>
      </c>
      <c r="I3159" t="s">
        <v>80</v>
      </c>
      <c r="J3159" s="1">
        <v>4079.55</v>
      </c>
      <c r="K3159" s="17">
        <v>3676</v>
      </c>
      <c r="L3159" t="s">
        <v>78</v>
      </c>
      <c r="M3159" t="s">
        <v>68</v>
      </c>
      <c r="N3159" s="1">
        <v>4079.55</v>
      </c>
      <c r="O3159" s="17">
        <v>3290</v>
      </c>
      <c r="P3159" t="s">
        <v>136</v>
      </c>
      <c r="Q3159">
        <v>386</v>
      </c>
    </row>
    <row r="3160" spans="1:17" x14ac:dyDescent="0.25">
      <c r="A3160" s="13">
        <v>45627</v>
      </c>
      <c r="B3160" t="s">
        <v>36</v>
      </c>
      <c r="C3160" t="s">
        <v>7</v>
      </c>
      <c r="D3160" t="s">
        <v>71</v>
      </c>
      <c r="E3160" t="s">
        <v>70</v>
      </c>
      <c r="F3160" t="s">
        <v>66</v>
      </c>
      <c r="G3160">
        <v>161010144</v>
      </c>
      <c r="H3160" s="19">
        <v>45641</v>
      </c>
      <c r="I3160" t="s">
        <v>67</v>
      </c>
      <c r="J3160" s="1">
        <v>2074.12</v>
      </c>
      <c r="K3160" s="17">
        <v>4074</v>
      </c>
      <c r="L3160" t="s">
        <v>70</v>
      </c>
      <c r="M3160" t="s">
        <v>68</v>
      </c>
      <c r="N3160" s="1">
        <v>2074.12</v>
      </c>
      <c r="O3160" s="17">
        <v>3965</v>
      </c>
      <c r="P3160" t="s">
        <v>76</v>
      </c>
      <c r="Q3160">
        <v>109</v>
      </c>
    </row>
    <row r="3161" spans="1:17" x14ac:dyDescent="0.25">
      <c r="A3161" s="13">
        <v>45627</v>
      </c>
      <c r="B3161" t="s">
        <v>36</v>
      </c>
      <c r="C3161" t="s">
        <v>7</v>
      </c>
      <c r="D3161" t="s">
        <v>83</v>
      </c>
      <c r="E3161" t="s">
        <v>70</v>
      </c>
      <c r="F3161" t="s">
        <v>66</v>
      </c>
      <c r="G3161">
        <v>161010144</v>
      </c>
      <c r="H3161" s="19">
        <v>45641</v>
      </c>
      <c r="I3161" t="s">
        <v>67</v>
      </c>
      <c r="J3161" s="1">
        <v>1922.26</v>
      </c>
      <c r="K3161" s="17">
        <v>4051</v>
      </c>
      <c r="L3161" t="s">
        <v>70</v>
      </c>
      <c r="M3161" t="s">
        <v>68</v>
      </c>
      <c r="N3161" s="1">
        <v>1922.26</v>
      </c>
      <c r="O3161" s="17">
        <v>4125</v>
      </c>
      <c r="P3161" t="s">
        <v>70</v>
      </c>
      <c r="Q3161">
        <v>-74</v>
      </c>
    </row>
    <row r="3162" spans="1:17" x14ac:dyDescent="0.25">
      <c r="A3162" s="13">
        <v>45627</v>
      </c>
      <c r="B3162" t="s">
        <v>36</v>
      </c>
      <c r="C3162" t="s">
        <v>301</v>
      </c>
      <c r="D3162" t="s">
        <v>65</v>
      </c>
      <c r="E3162" t="s">
        <v>70</v>
      </c>
      <c r="F3162" t="s">
        <v>66</v>
      </c>
      <c r="G3162">
        <v>161005652</v>
      </c>
      <c r="H3162" s="19">
        <v>45642</v>
      </c>
      <c r="I3162" t="s">
        <v>80</v>
      </c>
      <c r="J3162" s="1">
        <v>4089.3</v>
      </c>
      <c r="K3162" s="17">
        <v>3870</v>
      </c>
      <c r="L3162" t="s">
        <v>76</v>
      </c>
      <c r="M3162" t="s">
        <v>68</v>
      </c>
      <c r="N3162" s="1">
        <v>4089.3</v>
      </c>
      <c r="O3162" s="17">
        <v>3150</v>
      </c>
      <c r="P3162" t="s">
        <v>136</v>
      </c>
      <c r="Q3162">
        <v>720</v>
      </c>
    </row>
    <row r="3163" spans="1:17" x14ac:dyDescent="0.25">
      <c r="A3163" s="13">
        <v>45627</v>
      </c>
      <c r="B3163" t="s">
        <v>36</v>
      </c>
      <c r="C3163" t="s">
        <v>7</v>
      </c>
      <c r="D3163" t="s">
        <v>92</v>
      </c>
      <c r="E3163" t="s">
        <v>145</v>
      </c>
      <c r="F3163" t="s">
        <v>66</v>
      </c>
      <c r="G3163">
        <v>161010145</v>
      </c>
      <c r="H3163" s="19">
        <v>45642</v>
      </c>
      <c r="I3163" t="s">
        <v>80</v>
      </c>
      <c r="J3163" s="1">
        <v>4002.4</v>
      </c>
      <c r="K3163" s="17">
        <v>4315</v>
      </c>
      <c r="L3163" t="s">
        <v>73</v>
      </c>
      <c r="M3163" t="s">
        <v>68</v>
      </c>
      <c r="N3163" s="1">
        <v>4002.4</v>
      </c>
      <c r="O3163" s="17">
        <v>4037</v>
      </c>
      <c r="P3163" t="s">
        <v>70</v>
      </c>
      <c r="Q3163">
        <v>278</v>
      </c>
    </row>
    <row r="3164" spans="1:17" x14ac:dyDescent="0.25">
      <c r="A3164" s="13">
        <v>45627</v>
      </c>
      <c r="B3164" t="s">
        <v>36</v>
      </c>
      <c r="C3164" t="s">
        <v>7</v>
      </c>
      <c r="D3164" t="s">
        <v>92</v>
      </c>
      <c r="E3164" t="s">
        <v>145</v>
      </c>
      <c r="F3164" t="s">
        <v>66</v>
      </c>
      <c r="G3164">
        <v>161010147</v>
      </c>
      <c r="H3164" s="19">
        <v>45642</v>
      </c>
      <c r="I3164" t="s">
        <v>80</v>
      </c>
      <c r="J3164" s="1">
        <v>3979.5</v>
      </c>
      <c r="K3164" s="17">
        <v>5011</v>
      </c>
      <c r="L3164" t="s">
        <v>97</v>
      </c>
      <c r="M3164" t="s">
        <v>68</v>
      </c>
      <c r="N3164" s="1">
        <v>3979.5</v>
      </c>
      <c r="O3164" s="17">
        <v>4132</v>
      </c>
      <c r="P3164" t="s">
        <v>70</v>
      </c>
      <c r="Q3164">
        <v>879</v>
      </c>
    </row>
    <row r="3165" spans="1:17" x14ac:dyDescent="0.25">
      <c r="A3165" s="13">
        <v>45627</v>
      </c>
      <c r="B3165" t="s">
        <v>36</v>
      </c>
      <c r="C3165" t="s">
        <v>298</v>
      </c>
      <c r="D3165" t="s">
        <v>87</v>
      </c>
      <c r="E3165" t="s">
        <v>73</v>
      </c>
      <c r="F3165" t="s">
        <v>66</v>
      </c>
      <c r="G3165">
        <v>151001096</v>
      </c>
      <c r="H3165" s="19">
        <v>45643</v>
      </c>
      <c r="I3165" t="s">
        <v>80</v>
      </c>
      <c r="J3165" s="1">
        <v>3828.8</v>
      </c>
      <c r="K3165" s="17">
        <v>4595</v>
      </c>
      <c r="L3165" t="s">
        <v>73</v>
      </c>
      <c r="M3165" t="s">
        <v>68</v>
      </c>
      <c r="N3165" s="1">
        <v>3828.8</v>
      </c>
      <c r="O3165" s="17">
        <v>3298</v>
      </c>
      <c r="P3165" t="s">
        <v>136</v>
      </c>
      <c r="Q3165">
        <v>1297</v>
      </c>
    </row>
    <row r="3166" spans="1:17" x14ac:dyDescent="0.25">
      <c r="A3166" s="13">
        <v>45627</v>
      </c>
      <c r="B3166" t="s">
        <v>36</v>
      </c>
      <c r="C3166" t="s">
        <v>298</v>
      </c>
      <c r="D3166" t="s">
        <v>77</v>
      </c>
      <c r="E3166" t="s">
        <v>78</v>
      </c>
      <c r="F3166" t="s">
        <v>66</v>
      </c>
      <c r="G3166">
        <v>161016119</v>
      </c>
      <c r="H3166" s="19">
        <v>45643</v>
      </c>
      <c r="I3166" t="s">
        <v>67</v>
      </c>
      <c r="J3166" s="1">
        <v>4055.5</v>
      </c>
      <c r="K3166" s="17">
        <v>3455</v>
      </c>
      <c r="L3166" t="s">
        <v>78</v>
      </c>
      <c r="M3166" t="s">
        <v>68</v>
      </c>
      <c r="N3166" s="1">
        <v>4055.5</v>
      </c>
      <c r="O3166" s="17">
        <v>3712</v>
      </c>
      <c r="P3166" t="s">
        <v>76</v>
      </c>
      <c r="Q3166">
        <v>-257</v>
      </c>
    </row>
    <row r="3167" spans="1:17" x14ac:dyDescent="0.25">
      <c r="A3167" s="13">
        <v>45627</v>
      </c>
      <c r="B3167" t="s">
        <v>36</v>
      </c>
      <c r="C3167" t="s">
        <v>300</v>
      </c>
      <c r="D3167" t="s">
        <v>125</v>
      </c>
      <c r="E3167" t="s">
        <v>70</v>
      </c>
      <c r="F3167" t="s">
        <v>66</v>
      </c>
      <c r="G3167">
        <v>161004807</v>
      </c>
      <c r="H3167" s="19">
        <v>45644</v>
      </c>
      <c r="I3167" t="s">
        <v>80</v>
      </c>
      <c r="J3167" s="1">
        <v>4022</v>
      </c>
      <c r="K3167" s="17">
        <v>4210</v>
      </c>
      <c r="L3167" t="s">
        <v>70</v>
      </c>
      <c r="M3167" t="s">
        <v>68</v>
      </c>
      <c r="N3167" s="1">
        <v>4022</v>
      </c>
      <c r="O3167" s="17">
        <v>3444</v>
      </c>
      <c r="P3167" t="s">
        <v>78</v>
      </c>
      <c r="Q3167">
        <v>766</v>
      </c>
    </row>
    <row r="3168" spans="1:17" x14ac:dyDescent="0.25">
      <c r="A3168" s="13">
        <v>45627</v>
      </c>
      <c r="B3168" t="s">
        <v>36</v>
      </c>
      <c r="C3168" t="s">
        <v>298</v>
      </c>
      <c r="D3168" t="s">
        <v>86</v>
      </c>
      <c r="E3168" t="s">
        <v>78</v>
      </c>
      <c r="F3168" t="s">
        <v>66</v>
      </c>
      <c r="G3168">
        <v>161016121</v>
      </c>
      <c r="H3168" s="19">
        <v>45644</v>
      </c>
      <c r="I3168" t="s">
        <v>80</v>
      </c>
      <c r="J3168" s="1">
        <v>3930.2</v>
      </c>
      <c r="K3168" s="17">
        <v>3428</v>
      </c>
      <c r="L3168" t="s">
        <v>78</v>
      </c>
      <c r="M3168" t="s">
        <v>68</v>
      </c>
      <c r="N3168" s="1">
        <v>3930.2</v>
      </c>
      <c r="O3168" s="17">
        <v>3953</v>
      </c>
      <c r="P3168" t="s">
        <v>76</v>
      </c>
      <c r="Q3168">
        <v>-525</v>
      </c>
    </row>
    <row r="3169" spans="1:17" x14ac:dyDescent="0.25">
      <c r="A3169" s="13">
        <v>45627</v>
      </c>
      <c r="B3169" t="s">
        <v>36</v>
      </c>
      <c r="C3169" t="s">
        <v>301</v>
      </c>
      <c r="D3169" t="s">
        <v>65</v>
      </c>
      <c r="E3169" t="s">
        <v>70</v>
      </c>
      <c r="F3169" t="s">
        <v>66</v>
      </c>
      <c r="G3169">
        <v>151000638</v>
      </c>
      <c r="H3169" s="19">
        <v>45645</v>
      </c>
      <c r="I3169" t="s">
        <v>80</v>
      </c>
      <c r="J3169" s="1">
        <v>4081.5</v>
      </c>
      <c r="K3169" s="17">
        <v>4124</v>
      </c>
      <c r="L3169" t="s">
        <v>70</v>
      </c>
      <c r="M3169" t="s">
        <v>68</v>
      </c>
      <c r="N3169" s="1">
        <v>4081.5</v>
      </c>
      <c r="O3169" s="17">
        <v>3214</v>
      </c>
      <c r="P3169" t="s">
        <v>136</v>
      </c>
      <c r="Q3169">
        <v>910</v>
      </c>
    </row>
    <row r="3170" spans="1:17" x14ac:dyDescent="0.25">
      <c r="A3170" s="13">
        <v>45627</v>
      </c>
      <c r="B3170" t="s">
        <v>36</v>
      </c>
      <c r="C3170" t="s">
        <v>298</v>
      </c>
      <c r="D3170" t="s">
        <v>94</v>
      </c>
      <c r="E3170" t="s">
        <v>73</v>
      </c>
      <c r="F3170" t="s">
        <v>66</v>
      </c>
      <c r="G3170">
        <v>151001100</v>
      </c>
      <c r="H3170" s="19">
        <v>45645</v>
      </c>
      <c r="I3170" t="s">
        <v>80</v>
      </c>
      <c r="J3170" s="1">
        <v>3934.4</v>
      </c>
      <c r="K3170" s="17">
        <v>3722</v>
      </c>
      <c r="L3170" t="s">
        <v>76</v>
      </c>
      <c r="M3170" t="s">
        <v>68</v>
      </c>
      <c r="N3170" s="1">
        <v>3934.4</v>
      </c>
      <c r="O3170" s="17">
        <v>3576</v>
      </c>
      <c r="P3170" t="s">
        <v>78</v>
      </c>
      <c r="Q3170">
        <v>146</v>
      </c>
    </row>
    <row r="3171" spans="1:17" x14ac:dyDescent="0.25">
      <c r="A3171" s="13">
        <v>45627</v>
      </c>
      <c r="B3171" t="s">
        <v>36</v>
      </c>
      <c r="C3171" t="s">
        <v>7</v>
      </c>
      <c r="D3171" t="s">
        <v>92</v>
      </c>
      <c r="E3171" t="s">
        <v>145</v>
      </c>
      <c r="F3171" t="s">
        <v>66</v>
      </c>
      <c r="G3171">
        <v>161010151</v>
      </c>
      <c r="H3171" s="19">
        <v>45646</v>
      </c>
      <c r="I3171" t="s">
        <v>80</v>
      </c>
      <c r="J3171" s="1">
        <v>3955.3</v>
      </c>
      <c r="K3171" s="17">
        <v>4315</v>
      </c>
      <c r="L3171" t="s">
        <v>73</v>
      </c>
      <c r="M3171" t="s">
        <v>68</v>
      </c>
      <c r="N3171" s="1">
        <v>3955.3</v>
      </c>
      <c r="O3171" s="17">
        <v>3976</v>
      </c>
      <c r="P3171" t="s">
        <v>76</v>
      </c>
      <c r="Q3171">
        <v>339</v>
      </c>
    </row>
    <row r="3172" spans="1:17" x14ac:dyDescent="0.25">
      <c r="A3172" s="13">
        <v>45627</v>
      </c>
      <c r="B3172" t="s">
        <v>36</v>
      </c>
      <c r="C3172" t="s">
        <v>7</v>
      </c>
      <c r="D3172" t="s">
        <v>92</v>
      </c>
      <c r="E3172" t="s">
        <v>145</v>
      </c>
      <c r="F3172" t="s">
        <v>66</v>
      </c>
      <c r="G3172">
        <v>161010153</v>
      </c>
      <c r="H3172" s="19">
        <v>45647</v>
      </c>
      <c r="I3172" t="s">
        <v>80</v>
      </c>
      <c r="J3172" s="1">
        <v>3954.2</v>
      </c>
      <c r="K3172" s="17">
        <v>5030</v>
      </c>
      <c r="L3172" t="s">
        <v>97</v>
      </c>
      <c r="M3172" t="s">
        <v>68</v>
      </c>
      <c r="N3172" s="1">
        <v>3954.2</v>
      </c>
      <c r="O3172" s="17">
        <v>4567</v>
      </c>
      <c r="P3172" t="s">
        <v>73</v>
      </c>
      <c r="Q3172">
        <v>463</v>
      </c>
    </row>
    <row r="3173" spans="1:17" x14ac:dyDescent="0.25">
      <c r="A3173" s="13">
        <v>45627</v>
      </c>
      <c r="B3173" t="s">
        <v>36</v>
      </c>
      <c r="C3173" t="s">
        <v>298</v>
      </c>
      <c r="D3173" t="s">
        <v>86</v>
      </c>
      <c r="E3173" t="s">
        <v>78</v>
      </c>
      <c r="F3173" t="s">
        <v>66</v>
      </c>
      <c r="G3173">
        <v>161016128</v>
      </c>
      <c r="H3173" s="19">
        <v>45647</v>
      </c>
      <c r="I3173" t="s">
        <v>80</v>
      </c>
      <c r="J3173" s="1">
        <v>3989.1</v>
      </c>
      <c r="K3173" s="17">
        <v>3423</v>
      </c>
      <c r="L3173" t="s">
        <v>78</v>
      </c>
      <c r="M3173" t="s">
        <v>68</v>
      </c>
      <c r="N3173" s="1">
        <v>3989.1</v>
      </c>
      <c r="O3173" s="17">
        <v>3253</v>
      </c>
      <c r="P3173" t="s">
        <v>136</v>
      </c>
      <c r="Q3173">
        <v>170</v>
      </c>
    </row>
    <row r="3174" spans="1:17" x14ac:dyDescent="0.25">
      <c r="A3174" s="13">
        <v>45627</v>
      </c>
      <c r="B3174" t="s">
        <v>36</v>
      </c>
      <c r="C3174" t="s">
        <v>298</v>
      </c>
      <c r="D3174" t="s">
        <v>89</v>
      </c>
      <c r="E3174" t="s">
        <v>73</v>
      </c>
      <c r="F3174" t="s">
        <v>66</v>
      </c>
      <c r="G3174">
        <v>161002836</v>
      </c>
      <c r="H3174" s="19">
        <v>45648</v>
      </c>
      <c r="I3174" t="s">
        <v>80</v>
      </c>
      <c r="J3174" s="1">
        <v>3888</v>
      </c>
      <c r="K3174" s="17">
        <v>4344</v>
      </c>
      <c r="L3174" t="s">
        <v>73</v>
      </c>
      <c r="M3174" t="s">
        <v>68</v>
      </c>
      <c r="N3174" s="1">
        <v>3888</v>
      </c>
      <c r="O3174" s="17">
        <v>3458</v>
      </c>
      <c r="P3174" t="s">
        <v>78</v>
      </c>
      <c r="Q3174">
        <v>886</v>
      </c>
    </row>
    <row r="3175" spans="1:17" x14ac:dyDescent="0.25">
      <c r="A3175" s="13">
        <v>45627</v>
      </c>
      <c r="B3175" t="s">
        <v>36</v>
      </c>
      <c r="C3175" t="s">
        <v>7</v>
      </c>
      <c r="D3175" t="s">
        <v>92</v>
      </c>
      <c r="E3175" t="s">
        <v>145</v>
      </c>
      <c r="F3175" t="s">
        <v>66</v>
      </c>
      <c r="G3175">
        <v>161010156</v>
      </c>
      <c r="H3175" s="19">
        <v>45649</v>
      </c>
      <c r="I3175" t="s">
        <v>80</v>
      </c>
      <c r="J3175" s="1">
        <v>3930.8</v>
      </c>
      <c r="K3175" s="17">
        <v>5015</v>
      </c>
      <c r="L3175" t="s">
        <v>97</v>
      </c>
      <c r="M3175" t="s">
        <v>68</v>
      </c>
      <c r="N3175" s="1">
        <v>3930.8</v>
      </c>
      <c r="O3175" s="17">
        <v>4359</v>
      </c>
      <c r="P3175" t="s">
        <v>73</v>
      </c>
      <c r="Q3175">
        <v>656</v>
      </c>
    </row>
    <row r="3176" spans="1:17" x14ac:dyDescent="0.25">
      <c r="A3176" s="13">
        <v>45627</v>
      </c>
      <c r="B3176" t="s">
        <v>36</v>
      </c>
      <c r="C3176" t="s">
        <v>298</v>
      </c>
      <c r="D3176" t="s">
        <v>77</v>
      </c>
      <c r="E3176" t="s">
        <v>78</v>
      </c>
      <c r="F3176" t="s">
        <v>66</v>
      </c>
      <c r="G3176">
        <v>161016132</v>
      </c>
      <c r="H3176" s="19">
        <v>45649</v>
      </c>
      <c r="I3176" t="s">
        <v>80</v>
      </c>
      <c r="J3176" s="1">
        <v>2706.18</v>
      </c>
      <c r="K3176" s="17">
        <v>3420</v>
      </c>
      <c r="L3176" t="s">
        <v>78</v>
      </c>
      <c r="M3176" t="s">
        <v>68</v>
      </c>
      <c r="N3176" s="1">
        <v>2706.18</v>
      </c>
      <c r="O3176" s="17">
        <v>3679</v>
      </c>
      <c r="P3176" t="s">
        <v>78</v>
      </c>
      <c r="Q3176">
        <v>-259</v>
      </c>
    </row>
    <row r="3177" spans="1:17" x14ac:dyDescent="0.25">
      <c r="A3177" s="13">
        <v>45627</v>
      </c>
      <c r="B3177" t="s">
        <v>36</v>
      </c>
      <c r="C3177" t="s">
        <v>298</v>
      </c>
      <c r="D3177" t="s">
        <v>86</v>
      </c>
      <c r="E3177" t="s">
        <v>78</v>
      </c>
      <c r="F3177" t="s">
        <v>66</v>
      </c>
      <c r="G3177">
        <v>161016132</v>
      </c>
      <c r="H3177" s="19">
        <v>45649</v>
      </c>
      <c r="I3177" t="s">
        <v>80</v>
      </c>
      <c r="J3177" s="1">
        <v>1293.81</v>
      </c>
      <c r="K3177" s="17">
        <v>3429</v>
      </c>
      <c r="L3177" t="s">
        <v>78</v>
      </c>
      <c r="M3177" t="s">
        <v>68</v>
      </c>
      <c r="N3177" s="1">
        <v>1293.81</v>
      </c>
      <c r="O3177" s="17">
        <v>3505</v>
      </c>
      <c r="P3177" t="s">
        <v>78</v>
      </c>
      <c r="Q3177">
        <v>-76</v>
      </c>
    </row>
    <row r="3178" spans="1:17" x14ac:dyDescent="0.25">
      <c r="A3178" s="13">
        <v>45627</v>
      </c>
      <c r="B3178" t="s">
        <v>36</v>
      </c>
      <c r="C3178" t="s">
        <v>301</v>
      </c>
      <c r="D3178" t="s">
        <v>65</v>
      </c>
      <c r="E3178" t="s">
        <v>70</v>
      </c>
      <c r="F3178" t="s">
        <v>66</v>
      </c>
      <c r="G3178">
        <v>161005664</v>
      </c>
      <c r="H3178" s="19">
        <v>45650</v>
      </c>
      <c r="I3178" t="s">
        <v>80</v>
      </c>
      <c r="J3178" s="1">
        <v>4019.2</v>
      </c>
      <c r="K3178" s="17">
        <v>4130</v>
      </c>
      <c r="L3178" t="s">
        <v>70</v>
      </c>
      <c r="M3178" t="s">
        <v>68</v>
      </c>
      <c r="N3178" s="1">
        <v>4019.2</v>
      </c>
      <c r="O3178" s="17">
        <v>3587</v>
      </c>
      <c r="P3178" t="s">
        <v>78</v>
      </c>
      <c r="Q3178">
        <v>543</v>
      </c>
    </row>
    <row r="3179" spans="1:17" x14ac:dyDescent="0.25">
      <c r="A3179" s="13">
        <v>45627</v>
      </c>
      <c r="B3179" t="s">
        <v>36</v>
      </c>
      <c r="C3179" t="s">
        <v>298</v>
      </c>
      <c r="D3179" t="s">
        <v>77</v>
      </c>
      <c r="E3179" t="s">
        <v>78</v>
      </c>
      <c r="F3179" t="s">
        <v>66</v>
      </c>
      <c r="G3179">
        <v>161016137</v>
      </c>
      <c r="H3179" s="19">
        <v>45651</v>
      </c>
      <c r="I3179" t="s">
        <v>80</v>
      </c>
      <c r="J3179" s="1">
        <v>4052</v>
      </c>
      <c r="K3179" s="17">
        <v>3421</v>
      </c>
      <c r="L3179" t="s">
        <v>78</v>
      </c>
      <c r="M3179" t="s">
        <v>68</v>
      </c>
      <c r="N3179" s="1">
        <v>4052</v>
      </c>
      <c r="O3179" s="17">
        <v>3185</v>
      </c>
      <c r="P3179" t="s">
        <v>136</v>
      </c>
      <c r="Q3179">
        <v>236</v>
      </c>
    </row>
    <row r="3180" spans="1:17" x14ac:dyDescent="0.25">
      <c r="A3180" s="13">
        <v>45627</v>
      </c>
      <c r="B3180" t="s">
        <v>36</v>
      </c>
      <c r="C3180" t="s">
        <v>7</v>
      </c>
      <c r="D3180" t="s">
        <v>92</v>
      </c>
      <c r="E3180" t="s">
        <v>145</v>
      </c>
      <c r="F3180" t="s">
        <v>66</v>
      </c>
      <c r="G3180">
        <v>151000711</v>
      </c>
      <c r="H3180" s="19">
        <v>45651</v>
      </c>
      <c r="I3180" t="s">
        <v>80</v>
      </c>
      <c r="J3180" s="1">
        <v>3658.5</v>
      </c>
      <c r="K3180" s="17">
        <v>5022</v>
      </c>
      <c r="L3180" t="s">
        <v>97</v>
      </c>
      <c r="M3180" t="s">
        <v>68</v>
      </c>
      <c r="N3180" s="1">
        <v>3658.5</v>
      </c>
      <c r="O3180" s="17">
        <v>3731</v>
      </c>
      <c r="P3180" t="s">
        <v>76</v>
      </c>
      <c r="Q3180">
        <v>1291</v>
      </c>
    </row>
    <row r="3181" spans="1:17" x14ac:dyDescent="0.25">
      <c r="A3181" s="13">
        <v>45627</v>
      </c>
      <c r="B3181" t="s">
        <v>36</v>
      </c>
      <c r="C3181" t="s">
        <v>298</v>
      </c>
      <c r="D3181" t="s">
        <v>89</v>
      </c>
      <c r="E3181" t="s">
        <v>73</v>
      </c>
      <c r="F3181" t="s">
        <v>66</v>
      </c>
      <c r="G3181">
        <v>151000154</v>
      </c>
      <c r="H3181" s="19">
        <v>45652</v>
      </c>
      <c r="I3181" t="s">
        <v>67</v>
      </c>
      <c r="J3181" s="1">
        <v>3884.1</v>
      </c>
      <c r="K3181" s="17">
        <v>4087</v>
      </c>
      <c r="L3181" t="s">
        <v>70</v>
      </c>
      <c r="M3181" t="s">
        <v>68</v>
      </c>
      <c r="N3181" s="1">
        <v>3884.1</v>
      </c>
      <c r="O3181" s="17">
        <v>3816</v>
      </c>
      <c r="P3181" t="s">
        <v>76</v>
      </c>
      <c r="Q3181">
        <v>271</v>
      </c>
    </row>
    <row r="3182" spans="1:17" x14ac:dyDescent="0.25">
      <c r="A3182" s="13">
        <v>45627</v>
      </c>
      <c r="B3182" t="s">
        <v>36</v>
      </c>
      <c r="C3182" t="s">
        <v>7</v>
      </c>
      <c r="D3182" t="s">
        <v>71</v>
      </c>
      <c r="E3182" t="s">
        <v>70</v>
      </c>
      <c r="F3182" t="s">
        <v>66</v>
      </c>
      <c r="G3182">
        <v>161010160</v>
      </c>
      <c r="H3182" s="19">
        <v>45653</v>
      </c>
      <c r="I3182" t="s">
        <v>80</v>
      </c>
      <c r="J3182" s="1">
        <v>1827.39</v>
      </c>
      <c r="K3182" s="17">
        <v>4080</v>
      </c>
      <c r="L3182" t="s">
        <v>70</v>
      </c>
      <c r="M3182" t="s">
        <v>68</v>
      </c>
      <c r="N3182" s="1">
        <v>1827.39</v>
      </c>
      <c r="O3182" s="17">
        <v>3840</v>
      </c>
      <c r="P3182" t="s">
        <v>76</v>
      </c>
      <c r="Q3182">
        <v>-610</v>
      </c>
    </row>
    <row r="3183" spans="1:17" x14ac:dyDescent="0.25">
      <c r="A3183" s="13">
        <v>45627</v>
      </c>
      <c r="B3183" t="s">
        <v>36</v>
      </c>
      <c r="C3183" t="s">
        <v>7</v>
      </c>
      <c r="D3183" t="s">
        <v>83</v>
      </c>
      <c r="E3183" t="s">
        <v>70</v>
      </c>
      <c r="F3183" t="s">
        <v>66</v>
      </c>
      <c r="G3183">
        <v>161010160</v>
      </c>
      <c r="H3183" s="19">
        <v>45653</v>
      </c>
      <c r="I3183" t="s">
        <v>80</v>
      </c>
      <c r="J3183" s="1">
        <v>1927.08</v>
      </c>
      <c r="K3183" s="17">
        <v>4071</v>
      </c>
      <c r="L3183" t="s">
        <v>70</v>
      </c>
      <c r="M3183" t="s">
        <v>68</v>
      </c>
      <c r="N3183" s="1">
        <v>1927.08</v>
      </c>
      <c r="O3183" s="17">
        <v>4001</v>
      </c>
      <c r="P3183" t="s">
        <v>70</v>
      </c>
      <c r="Q3183">
        <v>-771</v>
      </c>
    </row>
    <row r="3184" spans="1:17" x14ac:dyDescent="0.25">
      <c r="A3184" s="13">
        <v>45627</v>
      </c>
      <c r="B3184" t="s">
        <v>36</v>
      </c>
      <c r="C3184" t="s">
        <v>298</v>
      </c>
      <c r="D3184" t="s">
        <v>86</v>
      </c>
      <c r="E3184" t="s">
        <v>78</v>
      </c>
      <c r="F3184" t="s">
        <v>66</v>
      </c>
      <c r="G3184">
        <v>151001109</v>
      </c>
      <c r="H3184" s="19">
        <v>45653</v>
      </c>
      <c r="I3184" t="s">
        <v>80</v>
      </c>
      <c r="J3184" s="1">
        <v>3801.2</v>
      </c>
      <c r="K3184" s="17">
        <v>3438</v>
      </c>
      <c r="L3184" t="s">
        <v>78</v>
      </c>
      <c r="M3184" t="s">
        <v>68</v>
      </c>
      <c r="N3184" s="1">
        <v>3801.2</v>
      </c>
      <c r="O3184" s="17">
        <v>3841</v>
      </c>
      <c r="P3184" t="s">
        <v>76</v>
      </c>
      <c r="Q3184">
        <v>-403</v>
      </c>
    </row>
    <row r="3185" spans="1:17" x14ac:dyDescent="0.25">
      <c r="A3185" s="13">
        <v>45627</v>
      </c>
      <c r="B3185" t="s">
        <v>36</v>
      </c>
      <c r="C3185" t="s">
        <v>298</v>
      </c>
      <c r="D3185" t="s">
        <v>77</v>
      </c>
      <c r="E3185" t="s">
        <v>78</v>
      </c>
      <c r="F3185" t="s">
        <v>66</v>
      </c>
      <c r="G3185">
        <v>151001110</v>
      </c>
      <c r="H3185" s="19">
        <v>45654</v>
      </c>
      <c r="I3185" t="s">
        <v>80</v>
      </c>
      <c r="J3185" s="1">
        <v>4012.9</v>
      </c>
      <c r="K3185" s="17">
        <v>3427</v>
      </c>
      <c r="L3185" t="s">
        <v>78</v>
      </c>
      <c r="M3185" t="s">
        <v>68</v>
      </c>
      <c r="N3185" s="1">
        <v>4012.9</v>
      </c>
      <c r="O3185" s="17">
        <v>3039</v>
      </c>
      <c r="P3185" t="s">
        <v>134</v>
      </c>
      <c r="Q3185">
        <v>388</v>
      </c>
    </row>
    <row r="3186" spans="1:17" x14ac:dyDescent="0.25">
      <c r="A3186" s="13">
        <v>45627</v>
      </c>
      <c r="B3186" t="s">
        <v>36</v>
      </c>
      <c r="C3186" t="s">
        <v>298</v>
      </c>
      <c r="D3186" t="s">
        <v>94</v>
      </c>
      <c r="E3186" t="s">
        <v>73</v>
      </c>
      <c r="F3186" t="s">
        <v>66</v>
      </c>
      <c r="G3186">
        <v>161016145</v>
      </c>
      <c r="H3186" s="19">
        <v>45655</v>
      </c>
      <c r="I3186" t="s">
        <v>80</v>
      </c>
      <c r="J3186" s="1">
        <v>4064.2</v>
      </c>
      <c r="K3186" s="17">
        <v>3420</v>
      </c>
      <c r="L3186" t="s">
        <v>78</v>
      </c>
      <c r="M3186" t="s">
        <v>68</v>
      </c>
      <c r="N3186" s="1">
        <v>4064.2</v>
      </c>
      <c r="O3186" s="17">
        <v>3644</v>
      </c>
      <c r="P3186" t="s">
        <v>78</v>
      </c>
      <c r="Q3186">
        <v>-224</v>
      </c>
    </row>
    <row r="3187" spans="1:17" x14ac:dyDescent="0.25">
      <c r="A3187" s="13">
        <v>45627</v>
      </c>
      <c r="B3187" t="s">
        <v>36</v>
      </c>
      <c r="C3187" t="s">
        <v>298</v>
      </c>
      <c r="D3187" t="s">
        <v>86</v>
      </c>
      <c r="E3187" t="s">
        <v>78</v>
      </c>
      <c r="F3187" t="s">
        <v>66</v>
      </c>
      <c r="G3187">
        <v>161016147</v>
      </c>
      <c r="H3187" s="19">
        <v>45655</v>
      </c>
      <c r="I3187" t="s">
        <v>80</v>
      </c>
      <c r="J3187" s="1">
        <v>3917.1</v>
      </c>
      <c r="K3187" s="17">
        <v>3433</v>
      </c>
      <c r="L3187" t="s">
        <v>78</v>
      </c>
      <c r="M3187" t="s">
        <v>68</v>
      </c>
      <c r="N3187" s="1">
        <v>3917.1</v>
      </c>
      <c r="O3187" s="17">
        <v>3178</v>
      </c>
      <c r="P3187" t="s">
        <v>136</v>
      </c>
      <c r="Q3187">
        <v>255</v>
      </c>
    </row>
    <row r="3188" spans="1:17" x14ac:dyDescent="0.25">
      <c r="A3188" s="13">
        <v>45658</v>
      </c>
      <c r="B3188" t="s">
        <v>36</v>
      </c>
      <c r="C3188" t="s">
        <v>301</v>
      </c>
      <c r="D3188" t="s">
        <v>65</v>
      </c>
      <c r="E3188" t="s">
        <v>70</v>
      </c>
      <c r="F3188" t="s">
        <v>66</v>
      </c>
      <c r="G3188">
        <v>151000647</v>
      </c>
      <c r="H3188" s="19">
        <v>45656</v>
      </c>
      <c r="I3188" t="s">
        <v>80</v>
      </c>
      <c r="J3188" s="1">
        <v>3923.4</v>
      </c>
      <c r="K3188" s="17">
        <v>4098</v>
      </c>
      <c r="L3188" t="s">
        <v>70</v>
      </c>
      <c r="M3188" t="s">
        <v>68</v>
      </c>
      <c r="N3188" s="1">
        <v>3923.4</v>
      </c>
      <c r="O3188" s="17">
        <v>3362</v>
      </c>
      <c r="P3188" t="s">
        <v>136</v>
      </c>
      <c r="Q3188">
        <v>736</v>
      </c>
    </row>
    <row r="3189" spans="1:17" x14ac:dyDescent="0.25">
      <c r="A3189" s="13">
        <v>45658</v>
      </c>
      <c r="B3189" t="s">
        <v>36</v>
      </c>
      <c r="C3189" t="s">
        <v>7</v>
      </c>
      <c r="D3189" t="s">
        <v>71</v>
      </c>
      <c r="E3189" t="s">
        <v>70</v>
      </c>
      <c r="F3189" t="s">
        <v>66</v>
      </c>
      <c r="G3189">
        <v>161010162</v>
      </c>
      <c r="H3189" s="19">
        <v>45657</v>
      </c>
      <c r="I3189" t="s">
        <v>80</v>
      </c>
      <c r="J3189" s="1">
        <v>1822.22</v>
      </c>
      <c r="K3189" s="17">
        <v>4030</v>
      </c>
      <c r="L3189" t="s">
        <v>70</v>
      </c>
      <c r="M3189" t="s">
        <v>68</v>
      </c>
      <c r="N3189" s="1">
        <v>1822.22</v>
      </c>
      <c r="O3189" s="17">
        <v>3928</v>
      </c>
      <c r="P3189" t="s">
        <v>76</v>
      </c>
      <c r="Q3189">
        <v>102</v>
      </c>
    </row>
    <row r="3190" spans="1:17" x14ac:dyDescent="0.25">
      <c r="A3190" s="13">
        <v>45658</v>
      </c>
      <c r="B3190" t="s">
        <v>36</v>
      </c>
      <c r="C3190" t="s">
        <v>7</v>
      </c>
      <c r="D3190" t="s">
        <v>83</v>
      </c>
      <c r="E3190" t="s">
        <v>70</v>
      </c>
      <c r="F3190" t="s">
        <v>66</v>
      </c>
      <c r="G3190">
        <v>161010162</v>
      </c>
      <c r="H3190" s="19">
        <v>45657</v>
      </c>
      <c r="I3190" t="s">
        <v>80</v>
      </c>
      <c r="J3190" s="1">
        <v>2061.61</v>
      </c>
      <c r="K3190" s="17">
        <v>4023</v>
      </c>
      <c r="L3190" t="s">
        <v>70</v>
      </c>
      <c r="M3190" t="s">
        <v>68</v>
      </c>
      <c r="N3190" s="1">
        <v>2061.61</v>
      </c>
      <c r="O3190" s="17">
        <v>4144</v>
      </c>
      <c r="P3190" t="s">
        <v>70</v>
      </c>
      <c r="Q3190">
        <v>-121</v>
      </c>
    </row>
    <row r="3191" spans="1:17" x14ac:dyDescent="0.25">
      <c r="A3191" s="13">
        <v>45658</v>
      </c>
      <c r="B3191" t="s">
        <v>36</v>
      </c>
      <c r="C3191" t="s">
        <v>298</v>
      </c>
      <c r="D3191" t="s">
        <v>86</v>
      </c>
      <c r="E3191" t="s">
        <v>78</v>
      </c>
      <c r="F3191" t="s">
        <v>66</v>
      </c>
      <c r="G3191">
        <v>151001119</v>
      </c>
      <c r="H3191" s="19">
        <v>45658</v>
      </c>
      <c r="I3191" t="s">
        <v>80</v>
      </c>
      <c r="J3191" s="1">
        <v>3964.1</v>
      </c>
      <c r="K3191" s="17">
        <v>3470</v>
      </c>
      <c r="L3191" t="s">
        <v>78</v>
      </c>
      <c r="M3191" t="s">
        <v>68</v>
      </c>
      <c r="N3191" s="1">
        <v>3964.1</v>
      </c>
      <c r="O3191" s="17">
        <v>3446</v>
      </c>
      <c r="P3191" t="s">
        <v>78</v>
      </c>
      <c r="Q3191">
        <v>24</v>
      </c>
    </row>
    <row r="3192" spans="1:17" x14ac:dyDescent="0.25">
      <c r="A3192" s="13">
        <v>45658</v>
      </c>
      <c r="B3192" t="s">
        <v>36</v>
      </c>
      <c r="C3192" t="s">
        <v>301</v>
      </c>
      <c r="D3192" t="s">
        <v>65</v>
      </c>
      <c r="E3192" t="s">
        <v>70</v>
      </c>
      <c r="F3192" t="s">
        <v>66</v>
      </c>
      <c r="G3192">
        <v>151000651</v>
      </c>
      <c r="H3192" s="19">
        <v>45659</v>
      </c>
      <c r="I3192" t="s">
        <v>80</v>
      </c>
      <c r="J3192" s="1">
        <v>4054.4</v>
      </c>
      <c r="K3192" s="17">
        <v>4250</v>
      </c>
      <c r="L3192" t="s">
        <v>70</v>
      </c>
      <c r="M3192" t="s">
        <v>68</v>
      </c>
      <c r="N3192" s="1">
        <v>4054.4</v>
      </c>
      <c r="O3192" s="17">
        <v>3831</v>
      </c>
      <c r="P3192" t="s">
        <v>76</v>
      </c>
      <c r="Q3192">
        <v>419</v>
      </c>
    </row>
    <row r="3193" spans="1:17" x14ac:dyDescent="0.25">
      <c r="A3193" s="13">
        <v>45658</v>
      </c>
      <c r="B3193" t="s">
        <v>36</v>
      </c>
      <c r="C3193" t="s">
        <v>7</v>
      </c>
      <c r="D3193" t="s">
        <v>92</v>
      </c>
      <c r="E3193" t="s">
        <v>145</v>
      </c>
      <c r="F3193" t="s">
        <v>66</v>
      </c>
      <c r="G3193">
        <v>151000713</v>
      </c>
      <c r="H3193" s="19">
        <v>45659</v>
      </c>
      <c r="I3193" t="s">
        <v>80</v>
      </c>
      <c r="J3193" s="1">
        <v>3874.5</v>
      </c>
      <c r="K3193" s="17">
        <v>4648</v>
      </c>
      <c r="L3193" t="s">
        <v>93</v>
      </c>
      <c r="M3193" t="s">
        <v>68</v>
      </c>
      <c r="N3193" s="1">
        <v>3874.5</v>
      </c>
      <c r="O3193" s="17">
        <v>4252</v>
      </c>
      <c r="P3193" t="s">
        <v>70</v>
      </c>
      <c r="Q3193">
        <v>396</v>
      </c>
    </row>
    <row r="3194" spans="1:17" x14ac:dyDescent="0.25">
      <c r="A3194" s="13">
        <v>45658</v>
      </c>
      <c r="B3194" t="s">
        <v>36</v>
      </c>
      <c r="C3194" t="s">
        <v>7</v>
      </c>
      <c r="D3194" t="s">
        <v>92</v>
      </c>
      <c r="E3194" t="s">
        <v>145</v>
      </c>
      <c r="F3194" t="s">
        <v>66</v>
      </c>
      <c r="G3194">
        <v>151000714</v>
      </c>
      <c r="H3194" s="19">
        <v>45659</v>
      </c>
      <c r="I3194" t="s">
        <v>67</v>
      </c>
      <c r="J3194" s="1">
        <v>2916.63</v>
      </c>
      <c r="K3194" s="17">
        <v>4969</v>
      </c>
      <c r="L3194" t="s">
        <v>97</v>
      </c>
      <c r="M3194" t="s">
        <v>68</v>
      </c>
      <c r="N3194" s="1">
        <v>2916.63</v>
      </c>
      <c r="O3194" s="17">
        <v>4125</v>
      </c>
      <c r="P3194" t="s">
        <v>70</v>
      </c>
      <c r="Q3194">
        <v>844</v>
      </c>
    </row>
    <row r="3195" spans="1:17" x14ac:dyDescent="0.25">
      <c r="A3195" s="13">
        <v>45658</v>
      </c>
      <c r="B3195" t="s">
        <v>36</v>
      </c>
      <c r="C3195" t="s">
        <v>7</v>
      </c>
      <c r="D3195" t="s">
        <v>69</v>
      </c>
      <c r="E3195" t="s">
        <v>70</v>
      </c>
      <c r="F3195" t="s">
        <v>66</v>
      </c>
      <c r="G3195">
        <v>151000714</v>
      </c>
      <c r="H3195" s="19">
        <v>45659</v>
      </c>
      <c r="I3195" t="s">
        <v>67</v>
      </c>
      <c r="J3195" s="1">
        <v>1020.94</v>
      </c>
      <c r="K3195" s="17">
        <v>4110</v>
      </c>
      <c r="L3195" t="s">
        <v>70</v>
      </c>
      <c r="M3195" t="s">
        <v>68</v>
      </c>
      <c r="N3195" s="1">
        <v>1020.94</v>
      </c>
      <c r="O3195" s="17">
        <v>4201</v>
      </c>
      <c r="P3195" t="s">
        <v>70</v>
      </c>
      <c r="Q3195">
        <v>-91</v>
      </c>
    </row>
    <row r="3196" spans="1:17" x14ac:dyDescent="0.25">
      <c r="A3196" s="13">
        <v>45658</v>
      </c>
      <c r="B3196" t="s">
        <v>36</v>
      </c>
      <c r="C3196" t="s">
        <v>7</v>
      </c>
      <c r="D3196" t="s">
        <v>92</v>
      </c>
      <c r="E3196" t="s">
        <v>145</v>
      </c>
      <c r="F3196" t="s">
        <v>66</v>
      </c>
      <c r="G3196">
        <v>151000715</v>
      </c>
      <c r="H3196" s="19">
        <v>45660</v>
      </c>
      <c r="I3196" t="s">
        <v>80</v>
      </c>
      <c r="J3196" s="1">
        <v>2065.67</v>
      </c>
      <c r="K3196" s="17">
        <v>4994</v>
      </c>
      <c r="L3196" t="s">
        <v>97</v>
      </c>
      <c r="M3196" t="s">
        <v>68</v>
      </c>
      <c r="N3196" s="1">
        <v>2065.67</v>
      </c>
      <c r="O3196" s="17">
        <v>5102</v>
      </c>
      <c r="P3196" t="s">
        <v>97</v>
      </c>
      <c r="Q3196">
        <v>-108</v>
      </c>
    </row>
    <row r="3197" spans="1:17" x14ac:dyDescent="0.25">
      <c r="A3197" s="13">
        <v>45658</v>
      </c>
      <c r="B3197" t="s">
        <v>36</v>
      </c>
      <c r="C3197" t="s">
        <v>7</v>
      </c>
      <c r="D3197" t="s">
        <v>71</v>
      </c>
      <c r="E3197" t="s">
        <v>70</v>
      </c>
      <c r="F3197" t="s">
        <v>66</v>
      </c>
      <c r="G3197">
        <v>151000715</v>
      </c>
      <c r="H3197" s="19">
        <v>45660</v>
      </c>
      <c r="I3197" t="s">
        <v>80</v>
      </c>
      <c r="J3197" s="1">
        <v>1984.02</v>
      </c>
      <c r="K3197" s="17">
        <v>4158</v>
      </c>
      <c r="L3197" t="s">
        <v>70</v>
      </c>
      <c r="M3197" t="s">
        <v>68</v>
      </c>
      <c r="N3197" s="1">
        <v>1984.02</v>
      </c>
      <c r="O3197" s="17">
        <v>4822</v>
      </c>
      <c r="P3197" t="s">
        <v>93</v>
      </c>
      <c r="Q3197">
        <v>-664</v>
      </c>
    </row>
    <row r="3198" spans="1:17" x14ac:dyDescent="0.25">
      <c r="A3198" s="13">
        <v>45658</v>
      </c>
      <c r="B3198" t="s">
        <v>36</v>
      </c>
      <c r="C3198" t="s">
        <v>298</v>
      </c>
      <c r="D3198" t="s">
        <v>86</v>
      </c>
      <c r="E3198" t="s">
        <v>78</v>
      </c>
      <c r="F3198" t="s">
        <v>66</v>
      </c>
      <c r="G3198">
        <v>161016152</v>
      </c>
      <c r="H3198" s="19">
        <v>45660</v>
      </c>
      <c r="I3198" t="s">
        <v>80</v>
      </c>
      <c r="J3198" s="1">
        <v>4071.1</v>
      </c>
      <c r="K3198" s="17">
        <v>3456</v>
      </c>
      <c r="L3198" t="s">
        <v>78</v>
      </c>
      <c r="M3198" t="s">
        <v>68</v>
      </c>
      <c r="N3198" s="1">
        <v>4071.1</v>
      </c>
      <c r="O3198" s="17">
        <v>3345</v>
      </c>
      <c r="P3198" t="s">
        <v>136</v>
      </c>
      <c r="Q3198">
        <v>111</v>
      </c>
    </row>
    <row r="3199" spans="1:17" x14ac:dyDescent="0.25">
      <c r="A3199" s="13">
        <v>45658</v>
      </c>
      <c r="B3199" t="s">
        <v>36</v>
      </c>
      <c r="C3199" t="s">
        <v>7</v>
      </c>
      <c r="D3199" t="s">
        <v>71</v>
      </c>
      <c r="E3199" t="s">
        <v>70</v>
      </c>
      <c r="F3199" t="s">
        <v>66</v>
      </c>
      <c r="G3199">
        <v>151000716</v>
      </c>
      <c r="H3199" s="19">
        <v>45661</v>
      </c>
      <c r="I3199" t="s">
        <v>80</v>
      </c>
      <c r="J3199" s="1">
        <v>1664.87</v>
      </c>
      <c r="K3199" s="17">
        <v>4077</v>
      </c>
      <c r="L3199" t="s">
        <v>70</v>
      </c>
      <c r="M3199" t="s">
        <v>68</v>
      </c>
      <c r="N3199" s="1">
        <v>1664.87</v>
      </c>
      <c r="O3199" s="17">
        <v>4697</v>
      </c>
      <c r="P3199" t="s">
        <v>93</v>
      </c>
      <c r="Q3199">
        <v>-620</v>
      </c>
    </row>
    <row r="3200" spans="1:17" x14ac:dyDescent="0.25">
      <c r="A3200" s="13">
        <v>45658</v>
      </c>
      <c r="B3200" t="s">
        <v>36</v>
      </c>
      <c r="C3200" t="s">
        <v>7</v>
      </c>
      <c r="D3200" t="s">
        <v>83</v>
      </c>
      <c r="E3200" t="s">
        <v>70</v>
      </c>
      <c r="F3200" t="s">
        <v>66</v>
      </c>
      <c r="G3200">
        <v>151000716</v>
      </c>
      <c r="H3200" s="19">
        <v>45661</v>
      </c>
      <c r="I3200" t="s">
        <v>80</v>
      </c>
      <c r="J3200" s="1">
        <v>1923.82</v>
      </c>
      <c r="K3200" s="17">
        <v>4095</v>
      </c>
      <c r="L3200" t="s">
        <v>70</v>
      </c>
      <c r="M3200" t="s">
        <v>68</v>
      </c>
      <c r="N3200" s="1">
        <v>1923.82</v>
      </c>
      <c r="O3200" s="17">
        <v>4387</v>
      </c>
      <c r="P3200" t="s">
        <v>73</v>
      </c>
      <c r="Q3200">
        <v>-292</v>
      </c>
    </row>
    <row r="3201" spans="1:17" x14ac:dyDescent="0.25">
      <c r="A3201" s="13">
        <v>45658</v>
      </c>
      <c r="B3201" t="s">
        <v>36</v>
      </c>
      <c r="C3201" t="s">
        <v>298</v>
      </c>
      <c r="D3201" t="s">
        <v>86</v>
      </c>
      <c r="E3201" t="s">
        <v>78</v>
      </c>
      <c r="F3201" t="s">
        <v>66</v>
      </c>
      <c r="G3201">
        <v>151001124</v>
      </c>
      <c r="H3201" s="19">
        <v>45661</v>
      </c>
      <c r="I3201" t="s">
        <v>80</v>
      </c>
      <c r="J3201" s="1">
        <v>3977</v>
      </c>
      <c r="K3201" s="17">
        <v>3517</v>
      </c>
      <c r="L3201" t="s">
        <v>78</v>
      </c>
      <c r="M3201" t="s">
        <v>68</v>
      </c>
      <c r="N3201" s="1">
        <v>3977</v>
      </c>
      <c r="O3201" s="17">
        <v>4190</v>
      </c>
      <c r="P3201" t="s">
        <v>70</v>
      </c>
      <c r="Q3201">
        <v>-673</v>
      </c>
    </row>
    <row r="3202" spans="1:17" x14ac:dyDescent="0.25">
      <c r="A3202" s="13">
        <v>45658</v>
      </c>
      <c r="B3202" t="s">
        <v>36</v>
      </c>
      <c r="C3202" t="s">
        <v>7</v>
      </c>
      <c r="D3202" t="s">
        <v>83</v>
      </c>
      <c r="E3202" t="s">
        <v>70</v>
      </c>
      <c r="F3202" t="s">
        <v>66</v>
      </c>
      <c r="G3202">
        <v>151000717</v>
      </c>
      <c r="H3202" s="19">
        <v>45663</v>
      </c>
      <c r="I3202" t="s">
        <v>80</v>
      </c>
      <c r="J3202" s="1">
        <v>3967</v>
      </c>
      <c r="K3202" s="17">
        <v>4065</v>
      </c>
      <c r="L3202" t="s">
        <v>70</v>
      </c>
      <c r="M3202" t="s">
        <v>68</v>
      </c>
      <c r="N3202" s="1">
        <v>3967</v>
      </c>
      <c r="O3202" s="17">
        <v>4485</v>
      </c>
      <c r="P3202" t="s">
        <v>73</v>
      </c>
      <c r="Q3202">
        <v>-420</v>
      </c>
    </row>
    <row r="3203" spans="1:17" x14ac:dyDescent="0.25">
      <c r="A3203" s="13">
        <v>45658</v>
      </c>
      <c r="B3203" t="s">
        <v>36</v>
      </c>
      <c r="C3203" t="s">
        <v>298</v>
      </c>
      <c r="D3203" t="s">
        <v>89</v>
      </c>
      <c r="E3203" t="s">
        <v>73</v>
      </c>
      <c r="F3203" t="s">
        <v>66</v>
      </c>
      <c r="G3203">
        <v>161002842</v>
      </c>
      <c r="H3203" s="19">
        <v>45663</v>
      </c>
      <c r="I3203" t="s">
        <v>80</v>
      </c>
      <c r="J3203" s="1">
        <v>3968.5</v>
      </c>
      <c r="K3203" s="17">
        <v>3458</v>
      </c>
      <c r="L3203" t="s">
        <v>78</v>
      </c>
      <c r="M3203" t="s">
        <v>68</v>
      </c>
      <c r="N3203" s="1">
        <v>3968.5</v>
      </c>
      <c r="O3203" s="17">
        <v>3724</v>
      </c>
      <c r="P3203" t="s">
        <v>76</v>
      </c>
      <c r="Q3203">
        <v>-266</v>
      </c>
    </row>
    <row r="3204" spans="1:17" x14ac:dyDescent="0.25">
      <c r="A3204" s="13">
        <v>45658</v>
      </c>
      <c r="B3204" t="s">
        <v>36</v>
      </c>
      <c r="C3204" t="s">
        <v>301</v>
      </c>
      <c r="D3204" t="s">
        <v>65</v>
      </c>
      <c r="E3204" t="s">
        <v>70</v>
      </c>
      <c r="F3204" t="s">
        <v>66</v>
      </c>
      <c r="G3204">
        <v>161005687</v>
      </c>
      <c r="H3204" s="19">
        <v>45663</v>
      </c>
      <c r="I3204" t="s">
        <v>80</v>
      </c>
      <c r="J3204" s="1">
        <v>4087</v>
      </c>
      <c r="K3204" s="17">
        <v>4090</v>
      </c>
      <c r="L3204" t="s">
        <v>70</v>
      </c>
      <c r="M3204" t="s">
        <v>68</v>
      </c>
      <c r="N3204" s="1">
        <v>4087</v>
      </c>
      <c r="O3204" s="17">
        <v>3642</v>
      </c>
      <c r="P3204" t="s">
        <v>78</v>
      </c>
      <c r="Q3204">
        <v>448</v>
      </c>
    </row>
    <row r="3205" spans="1:17" x14ac:dyDescent="0.25">
      <c r="A3205" s="13">
        <v>45658</v>
      </c>
      <c r="B3205" t="s">
        <v>36</v>
      </c>
      <c r="C3205" t="s">
        <v>7</v>
      </c>
      <c r="D3205" t="s">
        <v>92</v>
      </c>
      <c r="E3205" t="s">
        <v>145</v>
      </c>
      <c r="F3205" t="s">
        <v>66</v>
      </c>
      <c r="G3205">
        <v>161010167</v>
      </c>
      <c r="H3205" s="19">
        <v>45664</v>
      </c>
      <c r="I3205" t="s">
        <v>80</v>
      </c>
      <c r="J3205" s="1">
        <v>1864.01</v>
      </c>
      <c r="K3205" s="17">
        <v>4368</v>
      </c>
      <c r="L3205" t="s">
        <v>73</v>
      </c>
      <c r="M3205" t="s">
        <v>68</v>
      </c>
      <c r="N3205" s="1">
        <v>1864.01</v>
      </c>
      <c r="O3205" s="17">
        <v>4390</v>
      </c>
      <c r="P3205" t="s">
        <v>73</v>
      </c>
      <c r="Q3205">
        <v>-22</v>
      </c>
    </row>
    <row r="3206" spans="1:17" x14ac:dyDescent="0.25">
      <c r="A3206" s="13">
        <v>45658</v>
      </c>
      <c r="B3206" t="s">
        <v>36</v>
      </c>
      <c r="C3206" t="s">
        <v>7</v>
      </c>
      <c r="D3206" t="s">
        <v>71</v>
      </c>
      <c r="E3206" t="s">
        <v>70</v>
      </c>
      <c r="F3206" t="s">
        <v>66</v>
      </c>
      <c r="G3206">
        <v>161010167</v>
      </c>
      <c r="H3206" s="19">
        <v>45664</v>
      </c>
      <c r="I3206" t="s">
        <v>80</v>
      </c>
      <c r="J3206" s="1">
        <v>2049.4699999999998</v>
      </c>
      <c r="K3206" s="17">
        <v>4044</v>
      </c>
      <c r="L3206" t="s">
        <v>70</v>
      </c>
      <c r="M3206" t="s">
        <v>68</v>
      </c>
      <c r="N3206" s="1">
        <v>2049.4699999999998</v>
      </c>
      <c r="O3206" s="17">
        <v>4987</v>
      </c>
      <c r="P3206" t="s">
        <v>97</v>
      </c>
      <c r="Q3206">
        <v>-943</v>
      </c>
    </row>
    <row r="3207" spans="1:17" x14ac:dyDescent="0.25">
      <c r="A3207" s="13">
        <v>45658</v>
      </c>
      <c r="B3207" t="s">
        <v>36</v>
      </c>
      <c r="C3207" t="s">
        <v>298</v>
      </c>
      <c r="D3207" t="s">
        <v>77</v>
      </c>
      <c r="E3207" t="s">
        <v>78</v>
      </c>
      <c r="F3207" t="s">
        <v>66</v>
      </c>
      <c r="G3207">
        <v>161016162</v>
      </c>
      <c r="H3207" s="19">
        <v>45664</v>
      </c>
      <c r="I3207" t="s">
        <v>80</v>
      </c>
      <c r="J3207" s="1">
        <v>3949.9</v>
      </c>
      <c r="K3207" s="17">
        <v>3477</v>
      </c>
      <c r="L3207" t="s">
        <v>78</v>
      </c>
      <c r="M3207" t="s">
        <v>68</v>
      </c>
      <c r="N3207" s="1">
        <v>3949.9</v>
      </c>
      <c r="O3207" s="17">
        <v>3701</v>
      </c>
      <c r="P3207" t="s">
        <v>76</v>
      </c>
      <c r="Q3207">
        <v>-224</v>
      </c>
    </row>
    <row r="3208" spans="1:17" x14ac:dyDescent="0.25">
      <c r="A3208" s="13">
        <v>45658</v>
      </c>
      <c r="B3208" t="s">
        <v>36</v>
      </c>
      <c r="C3208" t="s">
        <v>7</v>
      </c>
      <c r="D3208" t="s">
        <v>92</v>
      </c>
      <c r="E3208" t="s">
        <v>145</v>
      </c>
      <c r="F3208" t="s">
        <v>66</v>
      </c>
      <c r="G3208">
        <v>151000719</v>
      </c>
      <c r="H3208" s="19">
        <v>45665</v>
      </c>
      <c r="I3208" t="s">
        <v>80</v>
      </c>
      <c r="J3208" s="1">
        <v>2018.96</v>
      </c>
      <c r="K3208" s="17">
        <v>4350</v>
      </c>
      <c r="L3208" t="s">
        <v>73</v>
      </c>
      <c r="M3208" t="s">
        <v>68</v>
      </c>
      <c r="N3208" s="1">
        <v>2018.96</v>
      </c>
      <c r="O3208" s="17">
        <v>4424</v>
      </c>
      <c r="P3208" t="s">
        <v>73</v>
      </c>
      <c r="Q3208">
        <v>-74</v>
      </c>
    </row>
    <row r="3209" spans="1:17" x14ac:dyDescent="0.25">
      <c r="A3209" s="13">
        <v>45658</v>
      </c>
      <c r="B3209" t="s">
        <v>36</v>
      </c>
      <c r="C3209" t="s">
        <v>7</v>
      </c>
      <c r="D3209" t="s">
        <v>71</v>
      </c>
      <c r="E3209" t="s">
        <v>70</v>
      </c>
      <c r="F3209" t="s">
        <v>66</v>
      </c>
      <c r="G3209">
        <v>151000719</v>
      </c>
      <c r="H3209" s="19">
        <v>45665</v>
      </c>
      <c r="I3209" t="s">
        <v>80</v>
      </c>
      <c r="J3209" s="1">
        <v>2004.11</v>
      </c>
      <c r="K3209" s="17">
        <v>4087</v>
      </c>
      <c r="L3209" t="s">
        <v>70</v>
      </c>
      <c r="M3209" t="s">
        <v>68</v>
      </c>
      <c r="N3209" s="1">
        <v>2004.11</v>
      </c>
      <c r="O3209" s="17">
        <v>4449</v>
      </c>
      <c r="P3209" t="s">
        <v>73</v>
      </c>
      <c r="Q3209">
        <v>-362</v>
      </c>
    </row>
    <row r="3210" spans="1:17" x14ac:dyDescent="0.25">
      <c r="A3210" s="13">
        <v>45658</v>
      </c>
      <c r="B3210" t="s">
        <v>36</v>
      </c>
      <c r="C3210" t="s">
        <v>7</v>
      </c>
      <c r="D3210" t="s">
        <v>71</v>
      </c>
      <c r="E3210" t="s">
        <v>70</v>
      </c>
      <c r="F3210" t="s">
        <v>66</v>
      </c>
      <c r="G3210">
        <v>151000720</v>
      </c>
      <c r="H3210" s="19">
        <v>45666</v>
      </c>
      <c r="I3210" t="s">
        <v>80</v>
      </c>
      <c r="J3210" s="1">
        <v>1898.87</v>
      </c>
      <c r="K3210" s="17">
        <v>4115</v>
      </c>
      <c r="L3210" t="s">
        <v>70</v>
      </c>
      <c r="M3210" t="s">
        <v>68</v>
      </c>
      <c r="N3210" s="1">
        <v>1898.87</v>
      </c>
      <c r="O3210" s="17">
        <v>4490</v>
      </c>
      <c r="P3210" t="s">
        <v>73</v>
      </c>
      <c r="Q3210">
        <v>-375</v>
      </c>
    </row>
    <row r="3211" spans="1:17" x14ac:dyDescent="0.25">
      <c r="A3211" s="13">
        <v>45658</v>
      </c>
      <c r="B3211" t="s">
        <v>36</v>
      </c>
      <c r="C3211" t="s">
        <v>7</v>
      </c>
      <c r="D3211" t="s">
        <v>83</v>
      </c>
      <c r="E3211" t="s">
        <v>70</v>
      </c>
      <c r="F3211" t="s">
        <v>66</v>
      </c>
      <c r="G3211">
        <v>151000720</v>
      </c>
      <c r="H3211" s="19">
        <v>45666</v>
      </c>
      <c r="I3211" t="s">
        <v>80</v>
      </c>
      <c r="J3211" s="1">
        <v>2072.0100000000002</v>
      </c>
      <c r="K3211" s="17">
        <v>4072</v>
      </c>
      <c r="L3211" t="s">
        <v>70</v>
      </c>
      <c r="M3211" t="s">
        <v>68</v>
      </c>
      <c r="N3211" s="1">
        <v>2072.0100000000002</v>
      </c>
      <c r="O3211" s="17">
        <v>4291</v>
      </c>
      <c r="P3211" t="s">
        <v>70</v>
      </c>
      <c r="Q3211">
        <v>-219</v>
      </c>
    </row>
    <row r="3212" spans="1:17" x14ac:dyDescent="0.25">
      <c r="A3212" s="13">
        <v>45658</v>
      </c>
      <c r="B3212" t="s">
        <v>36</v>
      </c>
      <c r="C3212" t="s">
        <v>7</v>
      </c>
      <c r="D3212" t="s">
        <v>92</v>
      </c>
      <c r="E3212" t="s">
        <v>145</v>
      </c>
      <c r="F3212" t="s">
        <v>66</v>
      </c>
      <c r="G3212">
        <v>151000721</v>
      </c>
      <c r="H3212" s="19">
        <v>45666</v>
      </c>
      <c r="I3212" t="s">
        <v>80</v>
      </c>
      <c r="J3212" s="1">
        <v>1994.53</v>
      </c>
      <c r="K3212" s="17">
        <v>4374</v>
      </c>
      <c r="L3212" t="s">
        <v>73</v>
      </c>
      <c r="M3212" t="s">
        <v>68</v>
      </c>
      <c r="N3212" s="1">
        <v>1994.53</v>
      </c>
      <c r="O3212" s="17">
        <v>5325</v>
      </c>
      <c r="P3212" t="s">
        <v>128</v>
      </c>
      <c r="Q3212">
        <v>-951</v>
      </c>
    </row>
    <row r="3213" spans="1:17" x14ac:dyDescent="0.25">
      <c r="A3213" s="13">
        <v>45658</v>
      </c>
      <c r="B3213" t="s">
        <v>36</v>
      </c>
      <c r="C3213" t="s">
        <v>7</v>
      </c>
      <c r="D3213" t="s">
        <v>71</v>
      </c>
      <c r="E3213" t="s">
        <v>70</v>
      </c>
      <c r="F3213" t="s">
        <v>66</v>
      </c>
      <c r="G3213">
        <v>151000721</v>
      </c>
      <c r="H3213" s="19">
        <v>45666</v>
      </c>
      <c r="I3213" t="s">
        <v>80</v>
      </c>
      <c r="J3213" s="1">
        <v>1933.33</v>
      </c>
      <c r="K3213" s="17">
        <v>4066</v>
      </c>
      <c r="L3213" t="s">
        <v>70</v>
      </c>
      <c r="M3213" t="s">
        <v>68</v>
      </c>
      <c r="N3213" s="1">
        <v>1933.33</v>
      </c>
      <c r="O3213" s="17">
        <v>4670</v>
      </c>
      <c r="P3213" t="s">
        <v>93</v>
      </c>
      <c r="Q3213">
        <v>-604</v>
      </c>
    </row>
    <row r="3214" spans="1:17" x14ac:dyDescent="0.25">
      <c r="A3214" s="13">
        <v>45658</v>
      </c>
      <c r="B3214" t="s">
        <v>36</v>
      </c>
      <c r="C3214" t="s">
        <v>298</v>
      </c>
      <c r="D3214" t="s">
        <v>77</v>
      </c>
      <c r="E3214" t="s">
        <v>78</v>
      </c>
      <c r="F3214" t="s">
        <v>66</v>
      </c>
      <c r="G3214">
        <v>161016168</v>
      </c>
      <c r="H3214" s="19">
        <v>45666</v>
      </c>
      <c r="I3214" t="s">
        <v>80</v>
      </c>
      <c r="J3214" s="1">
        <v>4038</v>
      </c>
      <c r="K3214" s="17">
        <v>2869</v>
      </c>
      <c r="L3214" t="s">
        <v>134</v>
      </c>
      <c r="M3214" t="s">
        <v>68</v>
      </c>
      <c r="N3214" s="1">
        <v>4038</v>
      </c>
      <c r="O3214" s="17">
        <v>3649</v>
      </c>
      <c r="P3214" t="s">
        <v>78</v>
      </c>
      <c r="Q3214">
        <v>-780</v>
      </c>
    </row>
    <row r="3215" spans="1:17" x14ac:dyDescent="0.25">
      <c r="A3215" s="13">
        <v>45658</v>
      </c>
      <c r="B3215" t="s">
        <v>36</v>
      </c>
      <c r="C3215" t="s">
        <v>7</v>
      </c>
      <c r="D3215" t="s">
        <v>92</v>
      </c>
      <c r="E3215" t="s">
        <v>145</v>
      </c>
      <c r="F3215" t="s">
        <v>66</v>
      </c>
      <c r="G3215">
        <v>161010168</v>
      </c>
      <c r="H3215" s="19">
        <v>45667</v>
      </c>
      <c r="I3215" t="s">
        <v>80</v>
      </c>
      <c r="J3215" s="1">
        <v>2034.28</v>
      </c>
      <c r="K3215" s="17">
        <v>5005</v>
      </c>
      <c r="L3215" t="s">
        <v>97</v>
      </c>
      <c r="M3215" t="s">
        <v>68</v>
      </c>
      <c r="N3215" s="1">
        <v>2034.28</v>
      </c>
      <c r="O3215" s="17">
        <v>4185</v>
      </c>
      <c r="P3215" t="s">
        <v>70</v>
      </c>
      <c r="Q3215">
        <v>820</v>
      </c>
    </row>
    <row r="3216" spans="1:17" x14ac:dyDescent="0.25">
      <c r="A3216" s="13">
        <v>45658</v>
      </c>
      <c r="B3216" t="s">
        <v>36</v>
      </c>
      <c r="C3216" t="s">
        <v>7</v>
      </c>
      <c r="D3216" t="s">
        <v>71</v>
      </c>
      <c r="E3216" t="s">
        <v>70</v>
      </c>
      <c r="F3216" t="s">
        <v>66</v>
      </c>
      <c r="G3216">
        <v>161010168</v>
      </c>
      <c r="H3216" s="19">
        <v>45667</v>
      </c>
      <c r="I3216" t="s">
        <v>80</v>
      </c>
      <c r="J3216" s="1">
        <v>1926.16</v>
      </c>
      <c r="K3216" s="17">
        <v>4076</v>
      </c>
      <c r="L3216" t="s">
        <v>70</v>
      </c>
      <c r="M3216" t="s">
        <v>68</v>
      </c>
      <c r="N3216" s="1">
        <v>1926.16</v>
      </c>
      <c r="O3216" s="17">
        <v>4374</v>
      </c>
      <c r="P3216" t="s">
        <v>73</v>
      </c>
      <c r="Q3216">
        <v>-298</v>
      </c>
    </row>
    <row r="3217" spans="1:17" x14ac:dyDescent="0.25">
      <c r="A3217" s="13">
        <v>45658</v>
      </c>
      <c r="B3217" t="s">
        <v>36</v>
      </c>
      <c r="C3217" t="s">
        <v>298</v>
      </c>
      <c r="D3217" t="s">
        <v>77</v>
      </c>
      <c r="E3217" t="s">
        <v>78</v>
      </c>
      <c r="F3217" t="s">
        <v>66</v>
      </c>
      <c r="G3217">
        <v>161016171</v>
      </c>
      <c r="H3217" s="19">
        <v>45668</v>
      </c>
      <c r="I3217" t="s">
        <v>80</v>
      </c>
      <c r="J3217" s="1">
        <v>3999</v>
      </c>
      <c r="K3217" s="17">
        <v>2840</v>
      </c>
      <c r="L3217" t="s">
        <v>134</v>
      </c>
      <c r="M3217" t="s">
        <v>68</v>
      </c>
      <c r="N3217" s="1">
        <v>3999</v>
      </c>
      <c r="O3217" s="17">
        <v>2825</v>
      </c>
      <c r="P3217" t="s">
        <v>134</v>
      </c>
      <c r="Q3217">
        <v>15</v>
      </c>
    </row>
    <row r="3218" spans="1:17" x14ac:dyDescent="0.25">
      <c r="A3218" s="13">
        <v>45658</v>
      </c>
      <c r="B3218" t="s">
        <v>36</v>
      </c>
      <c r="C3218" t="s">
        <v>301</v>
      </c>
      <c r="D3218" t="s">
        <v>65</v>
      </c>
      <c r="E3218" t="s">
        <v>70</v>
      </c>
      <c r="F3218" t="s">
        <v>66</v>
      </c>
      <c r="G3218">
        <v>151000662</v>
      </c>
      <c r="H3218" s="19">
        <v>45669</v>
      </c>
      <c r="I3218" t="s">
        <v>80</v>
      </c>
      <c r="J3218" s="1">
        <v>4193</v>
      </c>
      <c r="K3218" s="17">
        <v>3443</v>
      </c>
      <c r="L3218" t="s">
        <v>78</v>
      </c>
      <c r="M3218" t="s">
        <v>68</v>
      </c>
      <c r="N3218" s="1">
        <v>4193</v>
      </c>
      <c r="O3218" s="17">
        <v>3018</v>
      </c>
      <c r="P3218" t="s">
        <v>134</v>
      </c>
      <c r="Q3218">
        <v>425</v>
      </c>
    </row>
    <row r="3219" spans="1:17" x14ac:dyDescent="0.25">
      <c r="A3219" s="13">
        <v>45658</v>
      </c>
      <c r="B3219" t="s">
        <v>36</v>
      </c>
      <c r="C3219" t="s">
        <v>298</v>
      </c>
      <c r="D3219" t="s">
        <v>89</v>
      </c>
      <c r="E3219" t="s">
        <v>73</v>
      </c>
      <c r="F3219" t="s">
        <v>66</v>
      </c>
      <c r="G3219">
        <v>161002843</v>
      </c>
      <c r="H3219" s="19">
        <v>45669</v>
      </c>
      <c r="I3219" t="s">
        <v>80</v>
      </c>
      <c r="J3219" s="1">
        <v>3992.4</v>
      </c>
      <c r="K3219" s="17">
        <v>3413</v>
      </c>
      <c r="L3219" t="s">
        <v>78</v>
      </c>
      <c r="M3219" t="s">
        <v>68</v>
      </c>
      <c r="N3219" s="1">
        <v>3992.4</v>
      </c>
      <c r="O3219" s="17">
        <v>4070</v>
      </c>
      <c r="P3219" t="s">
        <v>70</v>
      </c>
      <c r="Q3219">
        <v>-657</v>
      </c>
    </row>
    <row r="3220" spans="1:17" x14ac:dyDescent="0.25">
      <c r="A3220" s="13">
        <v>45658</v>
      </c>
      <c r="B3220" t="s">
        <v>36</v>
      </c>
      <c r="C3220" t="s">
        <v>301</v>
      </c>
      <c r="D3220" t="s">
        <v>65</v>
      </c>
      <c r="E3220" t="s">
        <v>70</v>
      </c>
      <c r="F3220" t="s">
        <v>66</v>
      </c>
      <c r="G3220">
        <v>161005695</v>
      </c>
      <c r="H3220" s="19">
        <v>45669</v>
      </c>
      <c r="I3220" t="s">
        <v>80</v>
      </c>
      <c r="J3220" s="1">
        <v>4118.1000000000004</v>
      </c>
      <c r="K3220" s="17">
        <v>4156</v>
      </c>
      <c r="L3220" t="s">
        <v>70</v>
      </c>
      <c r="M3220" t="s">
        <v>68</v>
      </c>
      <c r="N3220" s="1">
        <v>4118.1000000000004</v>
      </c>
      <c r="O3220" s="17">
        <v>3503</v>
      </c>
      <c r="P3220" t="s">
        <v>78</v>
      </c>
      <c r="Q3220">
        <v>653</v>
      </c>
    </row>
    <row r="3221" spans="1:17" x14ac:dyDescent="0.25">
      <c r="A3221" s="13">
        <v>45658</v>
      </c>
      <c r="B3221" t="s">
        <v>36</v>
      </c>
      <c r="C3221" t="s">
        <v>7</v>
      </c>
      <c r="D3221" t="s">
        <v>92</v>
      </c>
      <c r="E3221" t="s">
        <v>145</v>
      </c>
      <c r="F3221" t="s">
        <v>66</v>
      </c>
      <c r="G3221">
        <v>161010171</v>
      </c>
      <c r="H3221" s="19">
        <v>45670</v>
      </c>
      <c r="I3221" t="s">
        <v>80</v>
      </c>
      <c r="J3221" s="1">
        <v>3104.04</v>
      </c>
      <c r="K3221" s="17">
        <v>4325</v>
      </c>
      <c r="L3221" t="s">
        <v>73</v>
      </c>
      <c r="M3221" t="s">
        <v>68</v>
      </c>
      <c r="N3221" s="1">
        <v>3104.04</v>
      </c>
      <c r="O3221" s="17">
        <v>3995</v>
      </c>
      <c r="P3221" t="s">
        <v>76</v>
      </c>
      <c r="Q3221">
        <v>330</v>
      </c>
    </row>
    <row r="3222" spans="1:17" x14ac:dyDescent="0.25">
      <c r="A3222" s="13">
        <v>45658</v>
      </c>
      <c r="B3222" t="s">
        <v>36</v>
      </c>
      <c r="C3222" t="s">
        <v>7</v>
      </c>
      <c r="D3222" t="s">
        <v>71</v>
      </c>
      <c r="E3222" t="s">
        <v>70</v>
      </c>
      <c r="F3222" t="s">
        <v>66</v>
      </c>
      <c r="G3222">
        <v>161010171</v>
      </c>
      <c r="H3222" s="19">
        <v>45670</v>
      </c>
      <c r="I3222" t="s">
        <v>80</v>
      </c>
      <c r="J3222" s="1">
        <v>790.34</v>
      </c>
      <c r="K3222" s="17">
        <v>4009</v>
      </c>
      <c r="L3222" t="s">
        <v>70</v>
      </c>
      <c r="M3222" t="s">
        <v>68</v>
      </c>
      <c r="N3222" s="1">
        <v>790.34</v>
      </c>
      <c r="O3222" s="17">
        <v>4645</v>
      </c>
      <c r="P3222" t="s">
        <v>93</v>
      </c>
      <c r="Q3222">
        <v>-636</v>
      </c>
    </row>
    <row r="3223" spans="1:17" x14ac:dyDescent="0.25">
      <c r="A3223" s="13">
        <v>45658</v>
      </c>
      <c r="B3223" t="s">
        <v>36</v>
      </c>
      <c r="C3223" t="s">
        <v>7</v>
      </c>
      <c r="D3223" t="s">
        <v>92</v>
      </c>
      <c r="E3223" t="s">
        <v>145</v>
      </c>
      <c r="F3223" t="s">
        <v>66</v>
      </c>
      <c r="G3223">
        <v>151000722</v>
      </c>
      <c r="H3223" s="19">
        <v>45671</v>
      </c>
      <c r="I3223" t="s">
        <v>80</v>
      </c>
      <c r="J3223" s="1">
        <v>2721.27</v>
      </c>
      <c r="K3223" s="17">
        <v>4920</v>
      </c>
      <c r="L3223" t="s">
        <v>97</v>
      </c>
      <c r="M3223" t="s">
        <v>68</v>
      </c>
      <c r="N3223" s="1">
        <v>2721.27</v>
      </c>
      <c r="O3223" s="17">
        <v>4747</v>
      </c>
      <c r="P3223" t="s">
        <v>93</v>
      </c>
      <c r="Q3223">
        <v>173</v>
      </c>
    </row>
    <row r="3224" spans="1:17" x14ac:dyDescent="0.25">
      <c r="A3224" s="13">
        <v>45658</v>
      </c>
      <c r="B3224" t="s">
        <v>36</v>
      </c>
      <c r="C3224" t="s">
        <v>7</v>
      </c>
      <c r="D3224" t="s">
        <v>71</v>
      </c>
      <c r="E3224" t="s">
        <v>70</v>
      </c>
      <c r="F3224" t="s">
        <v>66</v>
      </c>
      <c r="G3224">
        <v>151000722</v>
      </c>
      <c r="H3224" s="19">
        <v>45671</v>
      </c>
      <c r="I3224" t="s">
        <v>80</v>
      </c>
      <c r="J3224" s="1">
        <v>1215.1400000000001</v>
      </c>
      <c r="K3224" s="17">
        <v>4044</v>
      </c>
      <c r="L3224" t="s">
        <v>70</v>
      </c>
      <c r="M3224" t="s">
        <v>68</v>
      </c>
      <c r="N3224" s="1">
        <v>1215.1400000000001</v>
      </c>
      <c r="O3224" s="17">
        <v>4479</v>
      </c>
      <c r="P3224" t="s">
        <v>73</v>
      </c>
      <c r="Q3224">
        <v>-435</v>
      </c>
    </row>
    <row r="3225" spans="1:17" x14ac:dyDescent="0.25">
      <c r="A3225" s="13">
        <v>45658</v>
      </c>
      <c r="B3225" t="s">
        <v>36</v>
      </c>
      <c r="C3225" t="s">
        <v>300</v>
      </c>
      <c r="D3225" t="s">
        <v>125</v>
      </c>
      <c r="E3225" t="s">
        <v>70</v>
      </c>
      <c r="F3225" t="s">
        <v>66</v>
      </c>
      <c r="G3225">
        <v>161004831</v>
      </c>
      <c r="H3225" s="19">
        <v>45671</v>
      </c>
      <c r="I3225" t="s">
        <v>80</v>
      </c>
      <c r="J3225" s="1">
        <v>4111.8</v>
      </c>
      <c r="K3225" s="17">
        <v>4187</v>
      </c>
      <c r="L3225" t="s">
        <v>70</v>
      </c>
      <c r="M3225" t="s">
        <v>68</v>
      </c>
      <c r="N3225" s="1">
        <v>4111.8</v>
      </c>
      <c r="O3225" s="17">
        <v>3920</v>
      </c>
      <c r="P3225" t="s">
        <v>76</v>
      </c>
      <c r="Q3225">
        <v>267</v>
      </c>
    </row>
    <row r="3226" spans="1:17" x14ac:dyDescent="0.25">
      <c r="A3226" s="13">
        <v>45658</v>
      </c>
      <c r="B3226" t="s">
        <v>36</v>
      </c>
      <c r="C3226" t="s">
        <v>301</v>
      </c>
      <c r="D3226" t="s">
        <v>65</v>
      </c>
      <c r="E3226" t="s">
        <v>70</v>
      </c>
      <c r="F3226" t="s">
        <v>66</v>
      </c>
      <c r="G3226">
        <v>151000667</v>
      </c>
      <c r="H3226" s="19">
        <v>45672</v>
      </c>
      <c r="I3226" t="s">
        <v>80</v>
      </c>
      <c r="J3226" s="1">
        <v>4083.6</v>
      </c>
      <c r="K3226" s="17">
        <v>4140</v>
      </c>
      <c r="L3226" t="s">
        <v>70</v>
      </c>
      <c r="M3226" t="s">
        <v>68</v>
      </c>
      <c r="N3226" s="1">
        <v>4083.6</v>
      </c>
      <c r="O3226" s="17">
        <v>3158</v>
      </c>
      <c r="P3226" t="s">
        <v>136</v>
      </c>
      <c r="Q3226">
        <v>982</v>
      </c>
    </row>
    <row r="3227" spans="1:17" x14ac:dyDescent="0.25">
      <c r="A3227" s="13">
        <v>45658</v>
      </c>
      <c r="B3227" t="s">
        <v>36</v>
      </c>
      <c r="C3227" t="s">
        <v>298</v>
      </c>
      <c r="D3227" t="s">
        <v>77</v>
      </c>
      <c r="E3227" t="s">
        <v>78</v>
      </c>
      <c r="F3227" t="s">
        <v>66</v>
      </c>
      <c r="G3227">
        <v>161016175</v>
      </c>
      <c r="H3227" s="19">
        <v>45672</v>
      </c>
      <c r="I3227" t="s">
        <v>80</v>
      </c>
      <c r="J3227" s="1">
        <v>3810.5</v>
      </c>
      <c r="K3227" s="17">
        <v>3433</v>
      </c>
      <c r="L3227" t="s">
        <v>78</v>
      </c>
      <c r="M3227" t="s">
        <v>68</v>
      </c>
      <c r="N3227" s="1">
        <v>3810.5</v>
      </c>
      <c r="O3227" s="17">
        <v>3505</v>
      </c>
      <c r="P3227" t="s">
        <v>78</v>
      </c>
      <c r="Q3227">
        <v>-72</v>
      </c>
    </row>
    <row r="3228" spans="1:17" x14ac:dyDescent="0.25">
      <c r="A3228" s="13">
        <v>45658</v>
      </c>
      <c r="B3228" t="s">
        <v>36</v>
      </c>
      <c r="C3228" t="s">
        <v>7</v>
      </c>
      <c r="D3228" t="s">
        <v>92</v>
      </c>
      <c r="E3228" t="s">
        <v>145</v>
      </c>
      <c r="F3228" t="s">
        <v>66</v>
      </c>
      <c r="G3228">
        <v>161010173</v>
      </c>
      <c r="H3228" s="19">
        <v>45673</v>
      </c>
      <c r="I3228" t="s">
        <v>80</v>
      </c>
      <c r="J3228" s="1">
        <v>2066.48</v>
      </c>
      <c r="K3228" s="17">
        <v>4944</v>
      </c>
      <c r="L3228" t="s">
        <v>97</v>
      </c>
      <c r="M3228" t="s">
        <v>68</v>
      </c>
      <c r="N3228" s="1">
        <v>2066.48</v>
      </c>
      <c r="O3228" s="17">
        <v>4315</v>
      </c>
      <c r="P3228" t="s">
        <v>73</v>
      </c>
      <c r="Q3228">
        <v>629</v>
      </c>
    </row>
    <row r="3229" spans="1:17" x14ac:dyDescent="0.25">
      <c r="A3229" s="13">
        <v>45658</v>
      </c>
      <c r="B3229" t="s">
        <v>36</v>
      </c>
      <c r="C3229" t="s">
        <v>7</v>
      </c>
      <c r="D3229" t="s">
        <v>69</v>
      </c>
      <c r="E3229" t="s">
        <v>70</v>
      </c>
      <c r="F3229" t="s">
        <v>66</v>
      </c>
      <c r="G3229">
        <v>161010173</v>
      </c>
      <c r="H3229" s="19">
        <v>45673</v>
      </c>
      <c r="I3229" t="s">
        <v>80</v>
      </c>
      <c r="J3229" s="1">
        <v>2003.35</v>
      </c>
      <c r="K3229" s="17">
        <v>4012</v>
      </c>
      <c r="L3229" t="s">
        <v>70</v>
      </c>
      <c r="M3229" t="s">
        <v>68</v>
      </c>
      <c r="N3229" s="1">
        <v>2003.35</v>
      </c>
      <c r="O3229" s="17">
        <v>3982</v>
      </c>
      <c r="P3229" t="s">
        <v>76</v>
      </c>
      <c r="Q3229">
        <v>30</v>
      </c>
    </row>
    <row r="3230" spans="1:17" x14ac:dyDescent="0.25">
      <c r="A3230" s="13">
        <v>45658</v>
      </c>
      <c r="B3230" t="s">
        <v>36</v>
      </c>
      <c r="C3230" t="s">
        <v>298</v>
      </c>
      <c r="D3230" t="s">
        <v>86</v>
      </c>
      <c r="E3230" t="s">
        <v>78</v>
      </c>
      <c r="F3230" t="s">
        <v>66</v>
      </c>
      <c r="G3230">
        <v>161016177</v>
      </c>
      <c r="H3230" s="19">
        <v>45673</v>
      </c>
      <c r="I3230" t="s">
        <v>80</v>
      </c>
      <c r="J3230" s="1">
        <v>4012.9</v>
      </c>
      <c r="K3230" s="17">
        <v>3442</v>
      </c>
      <c r="L3230" t="s">
        <v>78</v>
      </c>
      <c r="M3230" t="s">
        <v>68</v>
      </c>
      <c r="N3230" s="1">
        <v>4012.9</v>
      </c>
      <c r="O3230" s="17">
        <v>3380</v>
      </c>
      <c r="P3230" t="s">
        <v>136</v>
      </c>
      <c r="Q3230">
        <v>62</v>
      </c>
    </row>
    <row r="3231" spans="1:17" x14ac:dyDescent="0.25">
      <c r="A3231" s="13">
        <v>45658</v>
      </c>
      <c r="B3231" t="s">
        <v>36</v>
      </c>
      <c r="C3231" t="s">
        <v>297</v>
      </c>
      <c r="D3231" t="s">
        <v>146</v>
      </c>
      <c r="E3231" t="s">
        <v>70</v>
      </c>
      <c r="F3231" t="s">
        <v>66</v>
      </c>
      <c r="G3231">
        <v>162000173</v>
      </c>
      <c r="H3231" s="19">
        <v>45674</v>
      </c>
      <c r="I3231" t="s">
        <v>80</v>
      </c>
      <c r="J3231" s="1">
        <v>4088.6</v>
      </c>
      <c r="K3231" s="17">
        <v>3745</v>
      </c>
      <c r="L3231" t="s">
        <v>76</v>
      </c>
      <c r="M3231" t="s">
        <v>68</v>
      </c>
      <c r="N3231" s="1">
        <v>4088.6</v>
      </c>
      <c r="O3231" s="17">
        <v>3529</v>
      </c>
      <c r="P3231" t="s">
        <v>78</v>
      </c>
      <c r="Q3231">
        <v>216</v>
      </c>
    </row>
    <row r="3232" spans="1:17" x14ac:dyDescent="0.25">
      <c r="A3232" s="13">
        <v>45658</v>
      </c>
      <c r="B3232" t="s">
        <v>36</v>
      </c>
      <c r="C3232" t="s">
        <v>7</v>
      </c>
      <c r="D3232" t="s">
        <v>92</v>
      </c>
      <c r="E3232" t="s">
        <v>145</v>
      </c>
      <c r="F3232" t="s">
        <v>66</v>
      </c>
      <c r="G3232">
        <v>161010175</v>
      </c>
      <c r="H3232" s="19">
        <v>45675</v>
      </c>
      <c r="I3232" t="s">
        <v>80</v>
      </c>
      <c r="J3232" s="1">
        <v>1226.8399999999999</v>
      </c>
      <c r="K3232" s="17">
        <v>4340</v>
      </c>
      <c r="L3232" t="s">
        <v>73</v>
      </c>
      <c r="M3232" t="s">
        <v>68</v>
      </c>
      <c r="N3232" s="1">
        <v>1226.8399999999999</v>
      </c>
      <c r="O3232" s="17">
        <v>3769</v>
      </c>
      <c r="P3232" t="s">
        <v>76</v>
      </c>
      <c r="Q3232">
        <v>571</v>
      </c>
    </row>
    <row r="3233" spans="1:17" x14ac:dyDescent="0.25">
      <c r="A3233" s="13">
        <v>45658</v>
      </c>
      <c r="B3233" t="s">
        <v>36</v>
      </c>
      <c r="C3233" t="s">
        <v>7</v>
      </c>
      <c r="D3233" t="s">
        <v>71</v>
      </c>
      <c r="E3233" t="s">
        <v>70</v>
      </c>
      <c r="F3233" t="s">
        <v>66</v>
      </c>
      <c r="G3233">
        <v>161010175</v>
      </c>
      <c r="H3233" s="19">
        <v>45675</v>
      </c>
      <c r="I3233" t="s">
        <v>80</v>
      </c>
      <c r="J3233" s="1">
        <v>692.54</v>
      </c>
      <c r="K3233" s="17">
        <v>4042</v>
      </c>
      <c r="L3233" t="s">
        <v>70</v>
      </c>
      <c r="M3233" t="s">
        <v>68</v>
      </c>
      <c r="N3233" s="1">
        <v>692.54</v>
      </c>
      <c r="O3233" s="17">
        <v>3953</v>
      </c>
      <c r="P3233" t="s">
        <v>76</v>
      </c>
      <c r="Q3233">
        <v>89</v>
      </c>
    </row>
    <row r="3234" spans="1:17" x14ac:dyDescent="0.25">
      <c r="A3234" s="13">
        <v>45658</v>
      </c>
      <c r="B3234" t="s">
        <v>36</v>
      </c>
      <c r="C3234" t="s">
        <v>7</v>
      </c>
      <c r="D3234" t="s">
        <v>69</v>
      </c>
      <c r="E3234" t="s">
        <v>70</v>
      </c>
      <c r="F3234" t="s">
        <v>66</v>
      </c>
      <c r="G3234">
        <v>161010175</v>
      </c>
      <c r="H3234" s="19">
        <v>45675</v>
      </c>
      <c r="I3234" t="s">
        <v>80</v>
      </c>
      <c r="J3234" s="1">
        <v>2045.13</v>
      </c>
      <c r="K3234" s="17">
        <v>4037</v>
      </c>
      <c r="L3234" t="s">
        <v>70</v>
      </c>
      <c r="M3234" t="s">
        <v>68</v>
      </c>
      <c r="N3234" s="1">
        <v>2045.13</v>
      </c>
      <c r="O3234" s="17">
        <v>3881</v>
      </c>
      <c r="P3234" t="s">
        <v>76</v>
      </c>
      <c r="Q3234">
        <v>156</v>
      </c>
    </row>
    <row r="3235" spans="1:17" x14ac:dyDescent="0.25">
      <c r="A3235" s="13">
        <v>45658</v>
      </c>
      <c r="B3235" t="s">
        <v>36</v>
      </c>
      <c r="C3235" t="s">
        <v>298</v>
      </c>
      <c r="D3235" t="s">
        <v>94</v>
      </c>
      <c r="E3235" t="s">
        <v>73</v>
      </c>
      <c r="F3235" t="s">
        <v>66</v>
      </c>
      <c r="G3235">
        <v>161016183</v>
      </c>
      <c r="H3235" s="19">
        <v>45675</v>
      </c>
      <c r="I3235" t="s">
        <v>80</v>
      </c>
      <c r="J3235" s="1">
        <v>3897.2</v>
      </c>
      <c r="K3235" s="17">
        <v>4355</v>
      </c>
      <c r="L3235" t="s">
        <v>73</v>
      </c>
      <c r="M3235" t="s">
        <v>68</v>
      </c>
      <c r="N3235" s="1">
        <v>3897.2</v>
      </c>
      <c r="O3235" s="17">
        <v>3243</v>
      </c>
      <c r="P3235" t="s">
        <v>136</v>
      </c>
      <c r="Q3235">
        <v>1112</v>
      </c>
    </row>
    <row r="3236" spans="1:17" x14ac:dyDescent="0.25">
      <c r="A3236" s="13">
        <v>45658</v>
      </c>
      <c r="B3236" t="s">
        <v>36</v>
      </c>
      <c r="C3236" t="s">
        <v>7</v>
      </c>
      <c r="D3236" t="s">
        <v>92</v>
      </c>
      <c r="E3236" t="s">
        <v>145</v>
      </c>
      <c r="F3236" t="s">
        <v>66</v>
      </c>
      <c r="G3236">
        <v>151000726</v>
      </c>
      <c r="H3236" s="19">
        <v>45676</v>
      </c>
      <c r="I3236" t="s">
        <v>80</v>
      </c>
      <c r="J3236" s="1">
        <v>2069.87</v>
      </c>
      <c r="K3236" s="17">
        <v>4930</v>
      </c>
      <c r="L3236" t="s">
        <v>97</v>
      </c>
      <c r="M3236" t="s">
        <v>68</v>
      </c>
      <c r="N3236" s="1">
        <v>2069.87</v>
      </c>
      <c r="O3236" s="17">
        <v>4305</v>
      </c>
      <c r="P3236" t="s">
        <v>73</v>
      </c>
      <c r="Q3236">
        <v>625</v>
      </c>
    </row>
    <row r="3237" spans="1:17" x14ac:dyDescent="0.25">
      <c r="A3237" s="13">
        <v>45658</v>
      </c>
      <c r="B3237" t="s">
        <v>36</v>
      </c>
      <c r="C3237" t="s">
        <v>7</v>
      </c>
      <c r="D3237" t="s">
        <v>71</v>
      </c>
      <c r="E3237" t="s">
        <v>70</v>
      </c>
      <c r="F3237" t="s">
        <v>66</v>
      </c>
      <c r="G3237">
        <v>151000726</v>
      </c>
      <c r="H3237" s="19">
        <v>45676</v>
      </c>
      <c r="I3237" t="s">
        <v>80</v>
      </c>
      <c r="J3237" s="1">
        <v>2015.5</v>
      </c>
      <c r="K3237" s="17">
        <v>4046</v>
      </c>
      <c r="L3237" t="s">
        <v>70</v>
      </c>
      <c r="M3237" t="s">
        <v>68</v>
      </c>
      <c r="N3237" s="1">
        <v>2015.5</v>
      </c>
      <c r="O3237" s="17">
        <v>4702</v>
      </c>
      <c r="P3237" t="s">
        <v>93</v>
      </c>
      <c r="Q3237">
        <v>-656</v>
      </c>
    </row>
    <row r="3238" spans="1:17" x14ac:dyDescent="0.25">
      <c r="A3238" s="13">
        <v>45658</v>
      </c>
      <c r="B3238" t="s">
        <v>36</v>
      </c>
      <c r="C3238" t="s">
        <v>298</v>
      </c>
      <c r="D3238" t="s">
        <v>87</v>
      </c>
      <c r="E3238" t="s">
        <v>73</v>
      </c>
      <c r="F3238" t="s">
        <v>66</v>
      </c>
      <c r="G3238">
        <v>161016186</v>
      </c>
      <c r="H3238" s="19">
        <v>45676</v>
      </c>
      <c r="I3238" t="s">
        <v>80</v>
      </c>
      <c r="J3238" s="1">
        <v>3839.6</v>
      </c>
      <c r="K3238" s="17">
        <v>3744</v>
      </c>
      <c r="L3238" t="s">
        <v>76</v>
      </c>
      <c r="M3238" t="s">
        <v>68</v>
      </c>
      <c r="N3238" s="1">
        <v>3839.6</v>
      </c>
      <c r="O3238" s="17">
        <v>3319</v>
      </c>
      <c r="P3238" t="s">
        <v>136</v>
      </c>
      <c r="Q3238">
        <v>425</v>
      </c>
    </row>
    <row r="3239" spans="1:17" x14ac:dyDescent="0.25">
      <c r="A3239" s="13">
        <v>45658</v>
      </c>
      <c r="B3239" t="s">
        <v>36</v>
      </c>
      <c r="C3239" t="s">
        <v>7</v>
      </c>
      <c r="D3239" t="s">
        <v>92</v>
      </c>
      <c r="E3239" t="s">
        <v>145</v>
      </c>
      <c r="F3239" t="s">
        <v>66</v>
      </c>
      <c r="G3239">
        <v>161010177</v>
      </c>
      <c r="H3239" s="19">
        <v>45677</v>
      </c>
      <c r="I3239" t="s">
        <v>80</v>
      </c>
      <c r="J3239" s="1">
        <v>2012.28</v>
      </c>
      <c r="K3239" s="17">
        <v>4476</v>
      </c>
      <c r="L3239" t="s">
        <v>73</v>
      </c>
      <c r="M3239" t="s">
        <v>68</v>
      </c>
      <c r="N3239" s="1">
        <v>2012.28</v>
      </c>
      <c r="O3239" s="17">
        <v>3814</v>
      </c>
      <c r="P3239" t="s">
        <v>76</v>
      </c>
      <c r="Q3239">
        <v>662</v>
      </c>
    </row>
    <row r="3240" spans="1:17" x14ac:dyDescent="0.25">
      <c r="A3240" s="13">
        <v>45658</v>
      </c>
      <c r="B3240" t="s">
        <v>36</v>
      </c>
      <c r="C3240" t="s">
        <v>7</v>
      </c>
      <c r="D3240" t="s">
        <v>71</v>
      </c>
      <c r="E3240" t="s">
        <v>70</v>
      </c>
      <c r="F3240" t="s">
        <v>66</v>
      </c>
      <c r="G3240">
        <v>161010177</v>
      </c>
      <c r="H3240" s="19">
        <v>45677</v>
      </c>
      <c r="I3240" t="s">
        <v>80</v>
      </c>
      <c r="J3240" s="1">
        <v>1905.2</v>
      </c>
      <c r="K3240" s="17">
        <v>4044</v>
      </c>
      <c r="L3240" t="s">
        <v>70</v>
      </c>
      <c r="M3240" t="s">
        <v>68</v>
      </c>
      <c r="N3240" s="1">
        <v>1905.2</v>
      </c>
      <c r="O3240" s="17">
        <v>3836</v>
      </c>
      <c r="P3240" t="s">
        <v>76</v>
      </c>
      <c r="Q3240">
        <v>208</v>
      </c>
    </row>
    <row r="3241" spans="1:17" x14ac:dyDescent="0.25">
      <c r="A3241" s="13">
        <v>45658</v>
      </c>
      <c r="B3241" t="s">
        <v>36</v>
      </c>
      <c r="C3241" t="s">
        <v>298</v>
      </c>
      <c r="D3241" t="s">
        <v>86</v>
      </c>
      <c r="E3241" t="s">
        <v>78</v>
      </c>
      <c r="F3241" t="s">
        <v>66</v>
      </c>
      <c r="G3241">
        <v>161016190</v>
      </c>
      <c r="H3241" s="19">
        <v>45678</v>
      </c>
      <c r="I3241" t="s">
        <v>80</v>
      </c>
      <c r="J3241" s="1">
        <v>3951.4</v>
      </c>
      <c r="K3241" s="17">
        <v>3418</v>
      </c>
      <c r="L3241" t="s">
        <v>78</v>
      </c>
      <c r="M3241" t="s">
        <v>68</v>
      </c>
      <c r="N3241" s="1">
        <v>3951.4</v>
      </c>
      <c r="O3241" s="17">
        <v>3356</v>
      </c>
      <c r="P3241" t="s">
        <v>136</v>
      </c>
      <c r="Q3241">
        <v>62</v>
      </c>
    </row>
    <row r="3242" spans="1:17" x14ac:dyDescent="0.25">
      <c r="A3242" s="13">
        <v>45658</v>
      </c>
      <c r="B3242" t="s">
        <v>36</v>
      </c>
      <c r="C3242" t="s">
        <v>298</v>
      </c>
      <c r="D3242" t="s">
        <v>77</v>
      </c>
      <c r="E3242" t="s">
        <v>78</v>
      </c>
      <c r="F3242" t="s">
        <v>66</v>
      </c>
      <c r="G3242">
        <v>161016196</v>
      </c>
      <c r="H3242" s="19">
        <v>45680</v>
      </c>
      <c r="I3242" t="s">
        <v>80</v>
      </c>
      <c r="J3242" s="1">
        <v>3731.3</v>
      </c>
      <c r="K3242" s="17">
        <v>3413</v>
      </c>
      <c r="L3242" t="s">
        <v>78</v>
      </c>
      <c r="M3242" t="s">
        <v>68</v>
      </c>
      <c r="N3242" s="1">
        <v>3731.3</v>
      </c>
      <c r="O3242" s="17">
        <v>3174</v>
      </c>
      <c r="P3242" t="s">
        <v>136</v>
      </c>
      <c r="Q3242">
        <v>239</v>
      </c>
    </row>
    <row r="3243" spans="1:17" x14ac:dyDescent="0.25">
      <c r="A3243" s="13">
        <v>45658</v>
      </c>
      <c r="B3243" t="s">
        <v>36</v>
      </c>
      <c r="C3243" t="s">
        <v>298</v>
      </c>
      <c r="D3243" t="s">
        <v>77</v>
      </c>
      <c r="E3243" t="s">
        <v>78</v>
      </c>
      <c r="F3243" t="s">
        <v>66</v>
      </c>
      <c r="G3243">
        <v>151001156</v>
      </c>
      <c r="H3243" s="19">
        <v>45681</v>
      </c>
      <c r="I3243" t="s">
        <v>80</v>
      </c>
      <c r="J3243" s="1">
        <v>3908.7</v>
      </c>
      <c r="K3243" s="17">
        <v>2815</v>
      </c>
      <c r="L3243" t="s">
        <v>134</v>
      </c>
      <c r="M3243" t="s">
        <v>68</v>
      </c>
      <c r="N3243" s="1">
        <v>3908.7</v>
      </c>
      <c r="O3243" s="17">
        <v>3889</v>
      </c>
      <c r="P3243" t="s">
        <v>76</v>
      </c>
      <c r="Q3243">
        <v>-1074</v>
      </c>
    </row>
    <row r="3244" spans="1:17" x14ac:dyDescent="0.25">
      <c r="A3244" s="13">
        <v>45658</v>
      </c>
      <c r="B3244" t="s">
        <v>36</v>
      </c>
      <c r="C3244" t="s">
        <v>9</v>
      </c>
      <c r="D3244" t="s">
        <v>121</v>
      </c>
      <c r="E3244" t="s">
        <v>70</v>
      </c>
      <c r="F3244" t="s">
        <v>66</v>
      </c>
      <c r="G3244">
        <v>161002529</v>
      </c>
      <c r="H3244" s="19">
        <v>45681</v>
      </c>
      <c r="I3244" t="s">
        <v>80</v>
      </c>
      <c r="J3244" s="1">
        <v>3906</v>
      </c>
      <c r="K3244" s="17">
        <v>3922</v>
      </c>
      <c r="L3244" t="s">
        <v>76</v>
      </c>
      <c r="M3244" t="s">
        <v>68</v>
      </c>
      <c r="N3244" s="1">
        <v>3906</v>
      </c>
      <c r="O3244" s="17">
        <v>3512</v>
      </c>
      <c r="P3244" t="s">
        <v>78</v>
      </c>
      <c r="Q3244">
        <v>410</v>
      </c>
    </row>
    <row r="3245" spans="1:17" x14ac:dyDescent="0.25">
      <c r="A3245" s="13">
        <v>45658</v>
      </c>
      <c r="B3245" t="s">
        <v>36</v>
      </c>
      <c r="C3245" t="s">
        <v>7</v>
      </c>
      <c r="D3245" t="s">
        <v>92</v>
      </c>
      <c r="E3245" t="s">
        <v>145</v>
      </c>
      <c r="F3245" t="s">
        <v>66</v>
      </c>
      <c r="G3245">
        <v>161010179</v>
      </c>
      <c r="H3245" s="19">
        <v>45681</v>
      </c>
      <c r="I3245" t="s">
        <v>80</v>
      </c>
      <c r="J3245" s="1">
        <v>2061.5100000000002</v>
      </c>
      <c r="K3245" s="17">
        <v>4916</v>
      </c>
      <c r="L3245" t="s">
        <v>97</v>
      </c>
      <c r="M3245" t="s">
        <v>68</v>
      </c>
      <c r="N3245" s="1">
        <v>2061.5100000000002</v>
      </c>
      <c r="O3245" s="17">
        <v>4377</v>
      </c>
      <c r="P3245" t="s">
        <v>73</v>
      </c>
      <c r="Q3245">
        <v>539</v>
      </c>
    </row>
    <row r="3246" spans="1:17" x14ac:dyDescent="0.25">
      <c r="A3246" s="13">
        <v>45658</v>
      </c>
      <c r="B3246" t="s">
        <v>36</v>
      </c>
      <c r="C3246" t="s">
        <v>7</v>
      </c>
      <c r="D3246" t="s">
        <v>71</v>
      </c>
      <c r="E3246" t="s">
        <v>70</v>
      </c>
      <c r="F3246" t="s">
        <v>66</v>
      </c>
      <c r="G3246">
        <v>161010179</v>
      </c>
      <c r="H3246" s="19">
        <v>45681</v>
      </c>
      <c r="I3246" t="s">
        <v>80</v>
      </c>
      <c r="J3246" s="1">
        <v>1978</v>
      </c>
      <c r="K3246" s="17">
        <v>4013</v>
      </c>
      <c r="L3246" t="s">
        <v>70</v>
      </c>
      <c r="M3246" t="s">
        <v>68</v>
      </c>
      <c r="N3246" s="1">
        <v>1978</v>
      </c>
      <c r="O3246" s="17">
        <v>4344</v>
      </c>
      <c r="P3246" t="s">
        <v>73</v>
      </c>
      <c r="Q3246">
        <v>-331</v>
      </c>
    </row>
    <row r="3247" spans="1:17" x14ac:dyDescent="0.25">
      <c r="A3247" s="13">
        <v>45658</v>
      </c>
      <c r="B3247" t="s">
        <v>36</v>
      </c>
      <c r="C3247" t="s">
        <v>7</v>
      </c>
      <c r="D3247" t="s">
        <v>92</v>
      </c>
      <c r="E3247" t="s">
        <v>145</v>
      </c>
      <c r="F3247" t="s">
        <v>66</v>
      </c>
      <c r="G3247">
        <v>161010181</v>
      </c>
      <c r="H3247" s="19">
        <v>45681</v>
      </c>
      <c r="I3247" t="s">
        <v>80</v>
      </c>
      <c r="J3247" s="1">
        <v>1400.14</v>
      </c>
      <c r="K3247" s="17">
        <v>4914</v>
      </c>
      <c r="L3247" t="s">
        <v>97</v>
      </c>
      <c r="M3247" t="s">
        <v>68</v>
      </c>
      <c r="N3247" s="1">
        <v>1400.14</v>
      </c>
      <c r="O3247" s="17">
        <v>4159</v>
      </c>
      <c r="P3247" t="s">
        <v>70</v>
      </c>
      <c r="Q3247">
        <v>755</v>
      </c>
    </row>
    <row r="3248" spans="1:17" x14ac:dyDescent="0.25">
      <c r="A3248" s="13">
        <v>45658</v>
      </c>
      <c r="B3248" t="s">
        <v>36</v>
      </c>
      <c r="C3248" t="s">
        <v>7</v>
      </c>
      <c r="D3248" t="s">
        <v>71</v>
      </c>
      <c r="E3248" t="s">
        <v>70</v>
      </c>
      <c r="F3248" t="s">
        <v>66</v>
      </c>
      <c r="G3248">
        <v>161010181</v>
      </c>
      <c r="H3248" s="19">
        <v>45681</v>
      </c>
      <c r="I3248" t="s">
        <v>80</v>
      </c>
      <c r="J3248" s="1">
        <v>2728.34</v>
      </c>
      <c r="K3248" s="17">
        <v>4020</v>
      </c>
      <c r="L3248" t="s">
        <v>70</v>
      </c>
      <c r="M3248" t="s">
        <v>68</v>
      </c>
      <c r="N3248" s="1">
        <v>2728.34</v>
      </c>
      <c r="O3248" s="17">
        <v>4145</v>
      </c>
      <c r="P3248" t="s">
        <v>70</v>
      </c>
      <c r="Q3248">
        <v>-125</v>
      </c>
    </row>
    <row r="3249" spans="1:17" x14ac:dyDescent="0.25">
      <c r="A3249" s="13">
        <v>45658</v>
      </c>
      <c r="B3249" t="s">
        <v>36</v>
      </c>
      <c r="C3249" t="s">
        <v>297</v>
      </c>
      <c r="D3249" t="s">
        <v>99</v>
      </c>
      <c r="E3249" t="s">
        <v>73</v>
      </c>
      <c r="F3249" t="s">
        <v>66</v>
      </c>
      <c r="G3249">
        <v>162000186</v>
      </c>
      <c r="H3249" s="19">
        <v>45683</v>
      </c>
      <c r="I3249" t="s">
        <v>80</v>
      </c>
      <c r="J3249" s="1">
        <v>1039.8</v>
      </c>
      <c r="K3249" s="17">
        <v>4311</v>
      </c>
      <c r="L3249" t="s">
        <v>73</v>
      </c>
      <c r="M3249" t="s">
        <v>68</v>
      </c>
      <c r="N3249" s="1">
        <v>1039.8</v>
      </c>
      <c r="O3249" s="17">
        <v>3543</v>
      </c>
      <c r="P3249" t="s">
        <v>78</v>
      </c>
      <c r="Q3249">
        <v>768</v>
      </c>
    </row>
    <row r="3250" spans="1:17" x14ac:dyDescent="0.25">
      <c r="A3250" s="13">
        <v>45658</v>
      </c>
      <c r="B3250" t="s">
        <v>36</v>
      </c>
      <c r="C3250" t="s">
        <v>297</v>
      </c>
      <c r="D3250" t="s">
        <v>146</v>
      </c>
      <c r="E3250" t="s">
        <v>70</v>
      </c>
      <c r="F3250" t="s">
        <v>66</v>
      </c>
      <c r="G3250">
        <v>162000186</v>
      </c>
      <c r="H3250" s="19">
        <v>45683</v>
      </c>
      <c r="I3250" t="s">
        <v>80</v>
      </c>
      <c r="J3250" s="1">
        <v>3030.76</v>
      </c>
      <c r="K3250" s="17">
        <v>3715</v>
      </c>
      <c r="L3250" t="s">
        <v>76</v>
      </c>
      <c r="M3250" t="s">
        <v>68</v>
      </c>
      <c r="N3250" s="1">
        <v>3030.76</v>
      </c>
      <c r="O3250" s="17">
        <v>3591</v>
      </c>
      <c r="P3250" t="s">
        <v>78</v>
      </c>
      <c r="Q3250">
        <v>124</v>
      </c>
    </row>
    <row r="3251" spans="1:17" x14ac:dyDescent="0.25">
      <c r="A3251" s="13">
        <v>45658</v>
      </c>
      <c r="B3251" t="s">
        <v>36</v>
      </c>
      <c r="C3251" t="s">
        <v>301</v>
      </c>
      <c r="D3251" t="s">
        <v>65</v>
      </c>
      <c r="E3251" t="s">
        <v>70</v>
      </c>
      <c r="F3251" t="s">
        <v>66</v>
      </c>
      <c r="G3251">
        <v>151000683</v>
      </c>
      <c r="H3251" s="19">
        <v>45685</v>
      </c>
      <c r="I3251" t="s">
        <v>80</v>
      </c>
      <c r="J3251" s="1">
        <v>4168.1000000000004</v>
      </c>
      <c r="K3251" s="17">
        <v>4040</v>
      </c>
      <c r="L3251" t="s">
        <v>70</v>
      </c>
      <c r="M3251" t="s">
        <v>68</v>
      </c>
      <c r="N3251" s="1">
        <v>4168.1000000000004</v>
      </c>
      <c r="O3251" s="17">
        <v>3167</v>
      </c>
      <c r="P3251" t="s">
        <v>136</v>
      </c>
      <c r="Q3251">
        <v>873</v>
      </c>
    </row>
    <row r="3252" spans="1:17" x14ac:dyDescent="0.25">
      <c r="A3252" s="13">
        <v>45658</v>
      </c>
      <c r="B3252" t="s">
        <v>36</v>
      </c>
      <c r="C3252" t="s">
        <v>301</v>
      </c>
      <c r="D3252" t="s">
        <v>65</v>
      </c>
      <c r="E3252" t="s">
        <v>70</v>
      </c>
      <c r="F3252" t="s">
        <v>66</v>
      </c>
      <c r="G3252">
        <v>151000684</v>
      </c>
      <c r="H3252" s="19">
        <v>45685</v>
      </c>
      <c r="I3252" t="s">
        <v>80</v>
      </c>
      <c r="J3252" s="1">
        <v>4078.3</v>
      </c>
      <c r="K3252" s="17">
        <v>4138</v>
      </c>
      <c r="L3252" t="s">
        <v>70</v>
      </c>
      <c r="M3252" t="s">
        <v>68</v>
      </c>
      <c r="N3252" s="1">
        <v>4078.3</v>
      </c>
      <c r="O3252" s="17">
        <v>2537</v>
      </c>
      <c r="P3252" t="s">
        <v>135</v>
      </c>
      <c r="Q3252">
        <v>1601</v>
      </c>
    </row>
    <row r="3253" spans="1:17" x14ac:dyDescent="0.25">
      <c r="A3253" s="13">
        <v>45658</v>
      </c>
      <c r="B3253" t="s">
        <v>36</v>
      </c>
      <c r="C3253" t="s">
        <v>301</v>
      </c>
      <c r="D3253" t="s">
        <v>65</v>
      </c>
      <c r="E3253" t="s">
        <v>70</v>
      </c>
      <c r="F3253" t="s">
        <v>66</v>
      </c>
      <c r="G3253">
        <v>151000686</v>
      </c>
      <c r="H3253" s="19">
        <v>45686</v>
      </c>
      <c r="I3253" t="s">
        <v>80</v>
      </c>
      <c r="J3253" s="1">
        <v>3936.7</v>
      </c>
      <c r="K3253" s="17">
        <v>4118</v>
      </c>
      <c r="L3253" t="s">
        <v>70</v>
      </c>
      <c r="M3253" t="s">
        <v>68</v>
      </c>
      <c r="N3253" s="1">
        <v>3936.7</v>
      </c>
      <c r="O3253" s="17">
        <v>3249</v>
      </c>
      <c r="P3253" t="s">
        <v>136</v>
      </c>
      <c r="Q3253">
        <v>869</v>
      </c>
    </row>
    <row r="3254" spans="1:17" x14ac:dyDescent="0.25">
      <c r="A3254" s="13">
        <v>45658</v>
      </c>
      <c r="B3254" t="s">
        <v>36</v>
      </c>
      <c r="C3254" t="s">
        <v>7</v>
      </c>
      <c r="D3254" t="s">
        <v>92</v>
      </c>
      <c r="E3254" t="s">
        <v>145</v>
      </c>
      <c r="F3254" t="s">
        <v>66</v>
      </c>
      <c r="G3254">
        <v>151000729</v>
      </c>
      <c r="H3254" s="19">
        <v>45686</v>
      </c>
      <c r="I3254" t="s">
        <v>80</v>
      </c>
      <c r="J3254" s="1">
        <v>2002.62</v>
      </c>
      <c r="K3254" s="17">
        <v>4915</v>
      </c>
      <c r="L3254" t="s">
        <v>97</v>
      </c>
      <c r="M3254" t="s">
        <v>68</v>
      </c>
      <c r="N3254" s="1">
        <v>2002.62</v>
      </c>
      <c r="O3254" s="17">
        <v>4759</v>
      </c>
      <c r="P3254" t="s">
        <v>93</v>
      </c>
      <c r="Q3254">
        <v>156</v>
      </c>
    </row>
    <row r="3255" spans="1:17" x14ac:dyDescent="0.25">
      <c r="A3255" s="13">
        <v>45658</v>
      </c>
      <c r="B3255" t="s">
        <v>36</v>
      </c>
      <c r="C3255" t="s">
        <v>7</v>
      </c>
      <c r="D3255" t="s">
        <v>69</v>
      </c>
      <c r="E3255" t="s">
        <v>70</v>
      </c>
      <c r="F3255" t="s">
        <v>66</v>
      </c>
      <c r="G3255">
        <v>151000729</v>
      </c>
      <c r="H3255" s="19">
        <v>45686</v>
      </c>
      <c r="I3255" t="s">
        <v>80</v>
      </c>
      <c r="J3255" s="1">
        <v>1905.9</v>
      </c>
      <c r="K3255" s="17">
        <v>4010</v>
      </c>
      <c r="L3255" t="s">
        <v>70</v>
      </c>
      <c r="M3255" t="s">
        <v>68</v>
      </c>
      <c r="N3255" s="1">
        <v>1905.9</v>
      </c>
      <c r="O3255" s="17">
        <v>4048</v>
      </c>
      <c r="P3255" t="s">
        <v>70</v>
      </c>
      <c r="Q3255">
        <v>-38</v>
      </c>
    </row>
    <row r="3256" spans="1:17" x14ac:dyDescent="0.25">
      <c r="A3256" s="13">
        <v>45689</v>
      </c>
      <c r="B3256" t="s">
        <v>36</v>
      </c>
      <c r="C3256" t="s">
        <v>7</v>
      </c>
      <c r="D3256" t="s">
        <v>92</v>
      </c>
      <c r="E3256" t="s">
        <v>145</v>
      </c>
      <c r="F3256" t="s">
        <v>66</v>
      </c>
      <c r="G3256">
        <v>151000731</v>
      </c>
      <c r="H3256" s="19">
        <v>45688</v>
      </c>
      <c r="I3256" t="s">
        <v>67</v>
      </c>
      <c r="J3256" s="1">
        <v>2107.0700000000002</v>
      </c>
      <c r="K3256" s="17">
        <v>4799</v>
      </c>
      <c r="L3256" t="s">
        <v>93</v>
      </c>
      <c r="M3256" t="s">
        <v>68</v>
      </c>
      <c r="N3256" s="1">
        <v>2107.0700000000002</v>
      </c>
      <c r="O3256" s="17">
        <v>4465</v>
      </c>
      <c r="P3256" t="s">
        <v>73</v>
      </c>
      <c r="Q3256">
        <v>334</v>
      </c>
    </row>
    <row r="3257" spans="1:17" x14ac:dyDescent="0.25">
      <c r="A3257" s="13">
        <v>45689</v>
      </c>
      <c r="B3257" t="s">
        <v>36</v>
      </c>
      <c r="C3257" t="s">
        <v>7</v>
      </c>
      <c r="D3257" t="s">
        <v>69</v>
      </c>
      <c r="E3257" t="s">
        <v>70</v>
      </c>
      <c r="F3257" t="s">
        <v>66</v>
      </c>
      <c r="G3257">
        <v>151000731</v>
      </c>
      <c r="H3257" s="19">
        <v>45688</v>
      </c>
      <c r="I3257" t="s">
        <v>67</v>
      </c>
      <c r="J3257" s="1">
        <v>1965</v>
      </c>
      <c r="K3257" s="17">
        <v>4047</v>
      </c>
      <c r="L3257" t="s">
        <v>70</v>
      </c>
      <c r="M3257" t="s">
        <v>68</v>
      </c>
      <c r="N3257" s="1">
        <v>1965</v>
      </c>
      <c r="O3257" s="17">
        <v>5156</v>
      </c>
      <c r="P3257" t="s">
        <v>97</v>
      </c>
      <c r="Q3257">
        <v>-1109</v>
      </c>
    </row>
    <row r="3258" spans="1:17" x14ac:dyDescent="0.25">
      <c r="A3258" s="13">
        <v>45689</v>
      </c>
      <c r="B3258" t="s">
        <v>36</v>
      </c>
      <c r="C3258" t="s">
        <v>9</v>
      </c>
      <c r="D3258" t="s">
        <v>121</v>
      </c>
      <c r="E3258" t="s">
        <v>143</v>
      </c>
      <c r="F3258" t="s">
        <v>66</v>
      </c>
      <c r="G3258">
        <v>151000120</v>
      </c>
      <c r="H3258" s="19">
        <v>45689</v>
      </c>
      <c r="I3258" t="s">
        <v>67</v>
      </c>
      <c r="J3258" s="1">
        <v>1378.53</v>
      </c>
      <c r="K3258" s="17">
        <v>5237</v>
      </c>
      <c r="L3258" t="s">
        <v>128</v>
      </c>
      <c r="M3258" t="s">
        <v>68</v>
      </c>
      <c r="N3258" s="1">
        <v>1378.53</v>
      </c>
      <c r="O3258" s="17">
        <v>4154</v>
      </c>
      <c r="P3258" t="s">
        <v>70</v>
      </c>
      <c r="Q3258">
        <v>1083</v>
      </c>
    </row>
    <row r="3259" spans="1:17" x14ac:dyDescent="0.25">
      <c r="A3259" s="13">
        <v>45689</v>
      </c>
      <c r="B3259" t="s">
        <v>36</v>
      </c>
      <c r="C3259" t="s">
        <v>9</v>
      </c>
      <c r="D3259" t="s">
        <v>74</v>
      </c>
      <c r="E3259" t="s">
        <v>70</v>
      </c>
      <c r="F3259" t="s">
        <v>66</v>
      </c>
      <c r="G3259">
        <v>151000120</v>
      </c>
      <c r="H3259" s="19">
        <v>45689</v>
      </c>
      <c r="I3259" t="s">
        <v>67</v>
      </c>
      <c r="J3259" s="1">
        <v>2562.4899999999998</v>
      </c>
      <c r="K3259" s="17">
        <v>4037</v>
      </c>
      <c r="L3259" t="s">
        <v>70</v>
      </c>
      <c r="M3259" t="s">
        <v>68</v>
      </c>
      <c r="N3259" s="1">
        <v>2562.4899999999998</v>
      </c>
      <c r="O3259" s="17">
        <v>3545</v>
      </c>
      <c r="P3259" t="s">
        <v>78</v>
      </c>
      <c r="Q3259">
        <v>492</v>
      </c>
    </row>
    <row r="3260" spans="1:17" x14ac:dyDescent="0.25">
      <c r="A3260" s="13">
        <v>45689</v>
      </c>
      <c r="B3260" t="s">
        <v>36</v>
      </c>
      <c r="C3260" t="s">
        <v>7</v>
      </c>
      <c r="D3260" t="s">
        <v>92</v>
      </c>
      <c r="E3260" t="s">
        <v>145</v>
      </c>
      <c r="F3260" t="s">
        <v>66</v>
      </c>
      <c r="G3260">
        <v>151000732</v>
      </c>
      <c r="H3260" s="19">
        <v>45689</v>
      </c>
      <c r="I3260" t="s">
        <v>80</v>
      </c>
      <c r="J3260" s="1">
        <v>2493.6799999999998</v>
      </c>
      <c r="K3260" s="17">
        <v>4320</v>
      </c>
      <c r="L3260" t="s">
        <v>73</v>
      </c>
      <c r="M3260" t="s">
        <v>68</v>
      </c>
      <c r="N3260" s="1">
        <v>2493.6799999999998</v>
      </c>
      <c r="O3260" s="17">
        <v>4103</v>
      </c>
      <c r="P3260" t="s">
        <v>70</v>
      </c>
      <c r="Q3260">
        <v>217</v>
      </c>
    </row>
    <row r="3261" spans="1:17" x14ac:dyDescent="0.25">
      <c r="A3261" s="13">
        <v>45689</v>
      </c>
      <c r="B3261" t="s">
        <v>36</v>
      </c>
      <c r="C3261" t="s">
        <v>7</v>
      </c>
      <c r="D3261" t="s">
        <v>71</v>
      </c>
      <c r="E3261" t="s">
        <v>70</v>
      </c>
      <c r="F3261" t="s">
        <v>66</v>
      </c>
      <c r="G3261">
        <v>151000732</v>
      </c>
      <c r="H3261" s="19">
        <v>45689</v>
      </c>
      <c r="I3261" t="s">
        <v>80</v>
      </c>
      <c r="J3261" s="1">
        <v>1161.26</v>
      </c>
      <c r="K3261" s="17">
        <v>4011</v>
      </c>
      <c r="L3261" t="s">
        <v>70</v>
      </c>
      <c r="M3261" t="s">
        <v>68</v>
      </c>
      <c r="N3261" s="1">
        <v>1161.26</v>
      </c>
      <c r="O3261" s="17">
        <v>4506</v>
      </c>
      <c r="P3261" t="s">
        <v>73</v>
      </c>
      <c r="Q3261">
        <v>-495</v>
      </c>
    </row>
    <row r="3262" spans="1:17" x14ac:dyDescent="0.25">
      <c r="A3262" s="13">
        <v>45689</v>
      </c>
      <c r="B3262" t="s">
        <v>36</v>
      </c>
      <c r="C3262" t="s">
        <v>298</v>
      </c>
      <c r="D3262" t="s">
        <v>77</v>
      </c>
      <c r="E3262" t="s">
        <v>78</v>
      </c>
      <c r="F3262" t="s">
        <v>66</v>
      </c>
      <c r="G3262">
        <v>151001174</v>
      </c>
      <c r="H3262" s="19">
        <v>45689</v>
      </c>
      <c r="I3262" t="s">
        <v>80</v>
      </c>
      <c r="J3262" s="1">
        <v>3860</v>
      </c>
      <c r="K3262" s="17">
        <v>2820</v>
      </c>
      <c r="L3262" t="s">
        <v>134</v>
      </c>
      <c r="M3262" t="s">
        <v>68</v>
      </c>
      <c r="N3262" s="1">
        <v>3860</v>
      </c>
      <c r="O3262" s="17">
        <v>3558</v>
      </c>
      <c r="P3262" t="s">
        <v>78</v>
      </c>
      <c r="Q3262">
        <v>-738</v>
      </c>
    </row>
    <row r="3263" spans="1:17" x14ac:dyDescent="0.25">
      <c r="A3263" s="13">
        <v>45689</v>
      </c>
      <c r="B3263" t="s">
        <v>36</v>
      </c>
      <c r="C3263" t="s">
        <v>7</v>
      </c>
      <c r="D3263" t="s">
        <v>92</v>
      </c>
      <c r="E3263" t="s">
        <v>145</v>
      </c>
      <c r="F3263" t="s">
        <v>66</v>
      </c>
      <c r="G3263">
        <v>151000735</v>
      </c>
      <c r="H3263" s="19">
        <v>45690</v>
      </c>
      <c r="I3263" t="s">
        <v>80</v>
      </c>
      <c r="J3263" s="1">
        <v>2086.0100000000002</v>
      </c>
      <c r="K3263" s="17">
        <v>4329</v>
      </c>
      <c r="L3263" t="s">
        <v>73</v>
      </c>
      <c r="M3263" t="s">
        <v>68</v>
      </c>
      <c r="N3263" s="1">
        <v>2086.0100000000002</v>
      </c>
      <c r="O3263" s="17">
        <v>4894</v>
      </c>
      <c r="P3263" t="s">
        <v>93</v>
      </c>
      <c r="Q3263">
        <v>-565</v>
      </c>
    </row>
    <row r="3264" spans="1:17" x14ac:dyDescent="0.25">
      <c r="A3264" s="13">
        <v>45689</v>
      </c>
      <c r="B3264" t="s">
        <v>36</v>
      </c>
      <c r="C3264" t="s">
        <v>7</v>
      </c>
      <c r="D3264" t="s">
        <v>69</v>
      </c>
      <c r="E3264" t="s">
        <v>70</v>
      </c>
      <c r="F3264" t="s">
        <v>66</v>
      </c>
      <c r="G3264">
        <v>151000735</v>
      </c>
      <c r="H3264" s="19">
        <v>45690</v>
      </c>
      <c r="I3264" t="s">
        <v>80</v>
      </c>
      <c r="J3264" s="1">
        <v>1907.4</v>
      </c>
      <c r="K3264" s="17">
        <v>4015</v>
      </c>
      <c r="L3264" t="s">
        <v>70</v>
      </c>
      <c r="M3264" t="s">
        <v>68</v>
      </c>
      <c r="N3264" s="1">
        <v>1907.4</v>
      </c>
      <c r="O3264" s="17">
        <v>3660</v>
      </c>
      <c r="P3264" t="s">
        <v>78</v>
      </c>
      <c r="Q3264">
        <v>355</v>
      </c>
    </row>
    <row r="3265" spans="1:17" x14ac:dyDescent="0.25">
      <c r="A3265" s="13">
        <v>45689</v>
      </c>
      <c r="B3265" t="s">
        <v>36</v>
      </c>
      <c r="C3265" t="s">
        <v>7</v>
      </c>
      <c r="D3265" t="s">
        <v>92</v>
      </c>
      <c r="E3265" t="s">
        <v>145</v>
      </c>
      <c r="F3265" t="s">
        <v>66</v>
      </c>
      <c r="G3265">
        <v>151000736</v>
      </c>
      <c r="H3265" s="19">
        <v>45691</v>
      </c>
      <c r="I3265" t="s">
        <v>80</v>
      </c>
      <c r="J3265" s="1">
        <v>2096.44</v>
      </c>
      <c r="K3265" s="17">
        <v>4913</v>
      </c>
      <c r="L3265" t="s">
        <v>97</v>
      </c>
      <c r="M3265" t="s">
        <v>68</v>
      </c>
      <c r="N3265" s="1">
        <v>2096.44</v>
      </c>
      <c r="O3265" s="17">
        <v>4661</v>
      </c>
      <c r="P3265" t="s">
        <v>93</v>
      </c>
      <c r="Q3265">
        <v>252</v>
      </c>
    </row>
    <row r="3266" spans="1:17" x14ac:dyDescent="0.25">
      <c r="A3266" s="13">
        <v>45689</v>
      </c>
      <c r="B3266" t="s">
        <v>36</v>
      </c>
      <c r="C3266" t="s">
        <v>7</v>
      </c>
      <c r="D3266" t="s">
        <v>69</v>
      </c>
      <c r="E3266" t="s">
        <v>70</v>
      </c>
      <c r="F3266" t="s">
        <v>66</v>
      </c>
      <c r="G3266">
        <v>151000736</v>
      </c>
      <c r="H3266" s="19">
        <v>45691</v>
      </c>
      <c r="I3266" t="s">
        <v>80</v>
      </c>
      <c r="J3266" s="1">
        <v>1872.61</v>
      </c>
      <c r="K3266" s="17">
        <v>4023</v>
      </c>
      <c r="L3266" t="s">
        <v>70</v>
      </c>
      <c r="M3266" t="s">
        <v>68</v>
      </c>
      <c r="N3266" s="1">
        <v>1872.61</v>
      </c>
      <c r="O3266" s="17">
        <v>4451</v>
      </c>
      <c r="P3266" t="s">
        <v>73</v>
      </c>
      <c r="Q3266">
        <v>-428</v>
      </c>
    </row>
    <row r="3267" spans="1:17" x14ac:dyDescent="0.25">
      <c r="A3267" s="13">
        <v>45689</v>
      </c>
      <c r="B3267" t="s">
        <v>36</v>
      </c>
      <c r="C3267" t="s">
        <v>301</v>
      </c>
      <c r="D3267" t="s">
        <v>65</v>
      </c>
      <c r="E3267" t="s">
        <v>70</v>
      </c>
      <c r="F3267" t="s">
        <v>66</v>
      </c>
      <c r="G3267">
        <v>161005729</v>
      </c>
      <c r="H3267" s="19">
        <v>45691</v>
      </c>
      <c r="I3267" t="s">
        <v>80</v>
      </c>
      <c r="J3267" s="1">
        <v>4105</v>
      </c>
      <c r="K3267" s="17">
        <v>3456</v>
      </c>
      <c r="L3267" t="s">
        <v>78</v>
      </c>
      <c r="M3267" t="s">
        <v>68</v>
      </c>
      <c r="N3267" s="1">
        <v>4105</v>
      </c>
      <c r="O3267" s="17">
        <v>3080</v>
      </c>
      <c r="P3267" t="s">
        <v>134</v>
      </c>
      <c r="Q3267">
        <v>376</v>
      </c>
    </row>
    <row r="3268" spans="1:17" x14ac:dyDescent="0.25">
      <c r="A3268" s="13">
        <v>45689</v>
      </c>
      <c r="B3268" t="s">
        <v>36</v>
      </c>
      <c r="C3268" t="s">
        <v>7</v>
      </c>
      <c r="D3268" t="s">
        <v>92</v>
      </c>
      <c r="E3268" t="s">
        <v>145</v>
      </c>
      <c r="F3268" t="s">
        <v>66</v>
      </c>
      <c r="G3268">
        <v>151000737</v>
      </c>
      <c r="H3268" s="19">
        <v>45692</v>
      </c>
      <c r="I3268" t="s">
        <v>80</v>
      </c>
      <c r="J3268" s="1">
        <v>2026.83</v>
      </c>
      <c r="K3268" s="17">
        <v>4909</v>
      </c>
      <c r="L3268" t="s">
        <v>97</v>
      </c>
      <c r="M3268" t="s">
        <v>68</v>
      </c>
      <c r="N3268" s="1">
        <v>2026.83</v>
      </c>
      <c r="O3268" s="17">
        <v>4582</v>
      </c>
      <c r="P3268" t="s">
        <v>73</v>
      </c>
      <c r="Q3268">
        <v>327</v>
      </c>
    </row>
    <row r="3269" spans="1:17" x14ac:dyDescent="0.25">
      <c r="A3269" s="13">
        <v>45689</v>
      </c>
      <c r="B3269" t="s">
        <v>36</v>
      </c>
      <c r="C3269" t="s">
        <v>7</v>
      </c>
      <c r="D3269" t="s">
        <v>69</v>
      </c>
      <c r="E3269" t="s">
        <v>70</v>
      </c>
      <c r="F3269" t="s">
        <v>66</v>
      </c>
      <c r="G3269">
        <v>151000737</v>
      </c>
      <c r="H3269" s="19">
        <v>45692</v>
      </c>
      <c r="I3269" t="s">
        <v>80</v>
      </c>
      <c r="J3269" s="1">
        <v>1886.6</v>
      </c>
      <c r="K3269" s="17">
        <v>4020</v>
      </c>
      <c r="L3269" t="s">
        <v>70</v>
      </c>
      <c r="M3269" t="s">
        <v>68</v>
      </c>
      <c r="N3269" s="1">
        <v>1886.6</v>
      </c>
      <c r="O3269" s="17">
        <v>3755</v>
      </c>
      <c r="P3269" t="s">
        <v>76</v>
      </c>
      <c r="Q3269">
        <v>265</v>
      </c>
    </row>
    <row r="3270" spans="1:17" x14ac:dyDescent="0.25">
      <c r="A3270" s="13">
        <v>45689</v>
      </c>
      <c r="B3270" t="s">
        <v>36</v>
      </c>
      <c r="C3270" t="s">
        <v>301</v>
      </c>
      <c r="D3270" t="s">
        <v>65</v>
      </c>
      <c r="E3270" t="s">
        <v>70</v>
      </c>
      <c r="F3270" t="s">
        <v>66</v>
      </c>
      <c r="G3270">
        <v>161005730</v>
      </c>
      <c r="H3270" s="19">
        <v>45692</v>
      </c>
      <c r="I3270" t="s">
        <v>80</v>
      </c>
      <c r="J3270" s="1">
        <v>3942.8</v>
      </c>
      <c r="K3270" s="17">
        <v>4104</v>
      </c>
      <c r="L3270" t="s">
        <v>70</v>
      </c>
      <c r="M3270" t="s">
        <v>68</v>
      </c>
      <c r="N3270" s="1">
        <v>3942.8</v>
      </c>
      <c r="O3270" s="17">
        <v>3049</v>
      </c>
      <c r="P3270" t="s">
        <v>134</v>
      </c>
      <c r="Q3270">
        <v>1055</v>
      </c>
    </row>
    <row r="3271" spans="1:17" x14ac:dyDescent="0.25">
      <c r="A3271" s="13">
        <v>45689</v>
      </c>
      <c r="B3271" t="s">
        <v>36</v>
      </c>
      <c r="C3271" t="s">
        <v>7</v>
      </c>
      <c r="D3271" t="s">
        <v>92</v>
      </c>
      <c r="E3271" t="s">
        <v>145</v>
      </c>
      <c r="F3271" t="s">
        <v>66</v>
      </c>
      <c r="G3271">
        <v>161010187</v>
      </c>
      <c r="H3271" s="19">
        <v>45693</v>
      </c>
      <c r="I3271" t="s">
        <v>80</v>
      </c>
      <c r="J3271" s="1">
        <v>1930.14</v>
      </c>
      <c r="K3271" s="17">
        <v>4911</v>
      </c>
      <c r="L3271" t="s">
        <v>97</v>
      </c>
      <c r="M3271" t="s">
        <v>68</v>
      </c>
      <c r="N3271" s="1">
        <v>1930.14</v>
      </c>
      <c r="O3271" s="17">
        <v>4657</v>
      </c>
      <c r="P3271" t="s">
        <v>93</v>
      </c>
      <c r="Q3271">
        <v>254</v>
      </c>
    </row>
    <row r="3272" spans="1:17" x14ac:dyDescent="0.25">
      <c r="A3272" s="13">
        <v>45689</v>
      </c>
      <c r="B3272" t="s">
        <v>36</v>
      </c>
      <c r="C3272" t="s">
        <v>7</v>
      </c>
      <c r="D3272" t="s">
        <v>71</v>
      </c>
      <c r="E3272" t="s">
        <v>70</v>
      </c>
      <c r="F3272" t="s">
        <v>66</v>
      </c>
      <c r="G3272">
        <v>161010187</v>
      </c>
      <c r="H3272" s="19">
        <v>45693</v>
      </c>
      <c r="I3272" t="s">
        <v>80</v>
      </c>
      <c r="J3272" s="1">
        <v>1770.82</v>
      </c>
      <c r="K3272" s="17">
        <v>4013</v>
      </c>
      <c r="L3272" t="s">
        <v>70</v>
      </c>
      <c r="M3272" t="s">
        <v>68</v>
      </c>
      <c r="N3272" s="1">
        <v>1770.82</v>
      </c>
      <c r="O3272" s="17">
        <v>4692</v>
      </c>
      <c r="P3272" t="s">
        <v>93</v>
      </c>
      <c r="Q3272">
        <v>-679</v>
      </c>
    </row>
    <row r="3273" spans="1:17" x14ac:dyDescent="0.25">
      <c r="A3273" s="13">
        <v>45689</v>
      </c>
      <c r="B3273" t="s">
        <v>36</v>
      </c>
      <c r="C3273" t="s">
        <v>298</v>
      </c>
      <c r="D3273" t="s">
        <v>77</v>
      </c>
      <c r="E3273" t="s">
        <v>78</v>
      </c>
      <c r="F3273" t="s">
        <v>66</v>
      </c>
      <c r="G3273">
        <v>151001184</v>
      </c>
      <c r="H3273" s="19">
        <v>45694</v>
      </c>
      <c r="I3273" t="s">
        <v>80</v>
      </c>
      <c r="J3273" s="1">
        <v>3908.8</v>
      </c>
      <c r="K3273" s="17">
        <v>3415</v>
      </c>
      <c r="L3273" t="s">
        <v>78</v>
      </c>
      <c r="M3273" t="s">
        <v>68</v>
      </c>
      <c r="N3273" s="1">
        <v>3908.8</v>
      </c>
      <c r="O3273" s="17">
        <v>3421</v>
      </c>
      <c r="P3273" t="s">
        <v>78</v>
      </c>
      <c r="Q3273">
        <v>-6</v>
      </c>
    </row>
    <row r="3274" spans="1:17" x14ac:dyDescent="0.25">
      <c r="A3274" s="13">
        <v>45689</v>
      </c>
      <c r="B3274" t="s">
        <v>36</v>
      </c>
      <c r="C3274" t="s">
        <v>7</v>
      </c>
      <c r="D3274" t="s">
        <v>92</v>
      </c>
      <c r="E3274" t="s">
        <v>145</v>
      </c>
      <c r="F3274" t="s">
        <v>66</v>
      </c>
      <c r="G3274">
        <v>151000739</v>
      </c>
      <c r="H3274" s="19">
        <v>45695</v>
      </c>
      <c r="I3274" t="s">
        <v>80</v>
      </c>
      <c r="J3274" s="1">
        <v>1913.08</v>
      </c>
      <c r="K3274" s="17">
        <v>4910</v>
      </c>
      <c r="L3274" t="s">
        <v>97</v>
      </c>
      <c r="M3274" t="s">
        <v>68</v>
      </c>
      <c r="N3274" s="1">
        <v>1913.08</v>
      </c>
      <c r="O3274" s="17">
        <v>4598</v>
      </c>
      <c r="P3274" t="s">
        <v>73</v>
      </c>
      <c r="Q3274">
        <v>312</v>
      </c>
    </row>
    <row r="3275" spans="1:17" x14ac:dyDescent="0.25">
      <c r="A3275" s="13">
        <v>45689</v>
      </c>
      <c r="B3275" t="s">
        <v>36</v>
      </c>
      <c r="C3275" t="s">
        <v>7</v>
      </c>
      <c r="D3275" t="s">
        <v>71</v>
      </c>
      <c r="E3275" t="s">
        <v>70</v>
      </c>
      <c r="F3275" t="s">
        <v>66</v>
      </c>
      <c r="G3275">
        <v>151000739</v>
      </c>
      <c r="H3275" s="19">
        <v>45695</v>
      </c>
      <c r="I3275" t="s">
        <v>80</v>
      </c>
      <c r="J3275" s="1">
        <v>1951.58</v>
      </c>
      <c r="K3275" s="17">
        <v>4022</v>
      </c>
      <c r="L3275" t="s">
        <v>70</v>
      </c>
      <c r="M3275" t="s">
        <v>68</v>
      </c>
      <c r="N3275" s="1">
        <v>1951.58</v>
      </c>
      <c r="O3275" s="17">
        <v>4197</v>
      </c>
      <c r="P3275" t="s">
        <v>70</v>
      </c>
      <c r="Q3275">
        <v>-175</v>
      </c>
    </row>
    <row r="3276" spans="1:17" x14ac:dyDescent="0.25">
      <c r="A3276" s="13">
        <v>45689</v>
      </c>
      <c r="B3276" t="s">
        <v>36</v>
      </c>
      <c r="C3276" t="s">
        <v>300</v>
      </c>
      <c r="D3276" t="s">
        <v>125</v>
      </c>
      <c r="E3276" t="s">
        <v>70</v>
      </c>
      <c r="F3276" t="s">
        <v>66</v>
      </c>
      <c r="G3276">
        <v>151000175</v>
      </c>
      <c r="H3276" s="19">
        <v>45696</v>
      </c>
      <c r="I3276" t="s">
        <v>80</v>
      </c>
      <c r="J3276" s="1">
        <v>3641.4</v>
      </c>
      <c r="K3276" s="17">
        <v>4087</v>
      </c>
      <c r="L3276" t="s">
        <v>70</v>
      </c>
      <c r="M3276" t="s">
        <v>68</v>
      </c>
      <c r="N3276" s="1">
        <v>3641.4</v>
      </c>
      <c r="O3276" s="17">
        <v>3947</v>
      </c>
      <c r="P3276" t="s">
        <v>76</v>
      </c>
      <c r="Q3276">
        <v>140</v>
      </c>
    </row>
    <row r="3277" spans="1:17" x14ac:dyDescent="0.25">
      <c r="A3277" s="13">
        <v>45689</v>
      </c>
      <c r="B3277" t="s">
        <v>36</v>
      </c>
      <c r="C3277" t="s">
        <v>301</v>
      </c>
      <c r="D3277" t="s">
        <v>65</v>
      </c>
      <c r="E3277" t="s">
        <v>70</v>
      </c>
      <c r="F3277" t="s">
        <v>66</v>
      </c>
      <c r="G3277">
        <v>161005741</v>
      </c>
      <c r="H3277" s="19">
        <v>45696</v>
      </c>
      <c r="I3277" t="s">
        <v>80</v>
      </c>
      <c r="J3277" s="1">
        <v>4048.8</v>
      </c>
      <c r="K3277" s="17">
        <v>4115</v>
      </c>
      <c r="L3277" t="s">
        <v>70</v>
      </c>
      <c r="M3277" t="s">
        <v>68</v>
      </c>
      <c r="N3277" s="1">
        <v>4048.8</v>
      </c>
      <c r="O3277" s="17">
        <v>3537</v>
      </c>
      <c r="P3277" t="s">
        <v>78</v>
      </c>
      <c r="Q3277">
        <v>578</v>
      </c>
    </row>
    <row r="3278" spans="1:17" x14ac:dyDescent="0.25">
      <c r="A3278" s="13">
        <v>45689</v>
      </c>
      <c r="B3278" t="s">
        <v>36</v>
      </c>
      <c r="C3278" t="s">
        <v>7</v>
      </c>
      <c r="D3278" t="s">
        <v>92</v>
      </c>
      <c r="E3278" t="s">
        <v>145</v>
      </c>
      <c r="F3278" t="s">
        <v>66</v>
      </c>
      <c r="G3278">
        <v>161010191</v>
      </c>
      <c r="H3278" s="19">
        <v>45696</v>
      </c>
      <c r="I3278" t="s">
        <v>80</v>
      </c>
      <c r="J3278" s="1">
        <v>2419.27</v>
      </c>
      <c r="K3278" s="17">
        <v>4404</v>
      </c>
      <c r="L3278" t="s">
        <v>73</v>
      </c>
      <c r="M3278" t="s">
        <v>68</v>
      </c>
      <c r="N3278" s="1">
        <v>2419.27</v>
      </c>
      <c r="O3278" s="17">
        <v>4729</v>
      </c>
      <c r="P3278" t="s">
        <v>93</v>
      </c>
      <c r="Q3278">
        <v>-325</v>
      </c>
    </row>
    <row r="3279" spans="1:17" x14ac:dyDescent="0.25">
      <c r="A3279" s="13">
        <v>45689</v>
      </c>
      <c r="B3279" t="s">
        <v>36</v>
      </c>
      <c r="C3279" t="s">
        <v>7</v>
      </c>
      <c r="D3279" t="s">
        <v>69</v>
      </c>
      <c r="E3279" t="s">
        <v>70</v>
      </c>
      <c r="F3279" t="s">
        <v>66</v>
      </c>
      <c r="G3279">
        <v>161010191</v>
      </c>
      <c r="H3279" s="19">
        <v>45696</v>
      </c>
      <c r="I3279" t="s">
        <v>80</v>
      </c>
      <c r="J3279" s="1">
        <v>1608.26</v>
      </c>
      <c r="K3279" s="17">
        <v>4023</v>
      </c>
      <c r="L3279" t="s">
        <v>70</v>
      </c>
      <c r="M3279" t="s">
        <v>68</v>
      </c>
      <c r="N3279" s="1">
        <v>1608.26</v>
      </c>
      <c r="O3279" s="17">
        <v>4832</v>
      </c>
      <c r="P3279" t="s">
        <v>93</v>
      </c>
      <c r="Q3279">
        <v>-809</v>
      </c>
    </row>
    <row r="3280" spans="1:17" x14ac:dyDescent="0.25">
      <c r="A3280" s="13">
        <v>45689</v>
      </c>
      <c r="B3280" t="s">
        <v>36</v>
      </c>
      <c r="C3280" t="s">
        <v>298</v>
      </c>
      <c r="D3280" t="s">
        <v>86</v>
      </c>
      <c r="E3280" t="s">
        <v>78</v>
      </c>
      <c r="F3280" t="s">
        <v>66</v>
      </c>
      <c r="G3280">
        <v>151001188</v>
      </c>
      <c r="H3280" s="19">
        <v>45697</v>
      </c>
      <c r="I3280" t="s">
        <v>80</v>
      </c>
      <c r="J3280" s="1">
        <v>3950.5</v>
      </c>
      <c r="K3280" s="17">
        <v>3419</v>
      </c>
      <c r="L3280" t="s">
        <v>78</v>
      </c>
      <c r="M3280" t="s">
        <v>68</v>
      </c>
      <c r="N3280" s="1">
        <v>3950.5</v>
      </c>
      <c r="O3280" s="17">
        <v>3424</v>
      </c>
      <c r="P3280" t="s">
        <v>78</v>
      </c>
      <c r="Q3280">
        <v>-5</v>
      </c>
    </row>
    <row r="3281" spans="1:17" x14ac:dyDescent="0.25">
      <c r="A3281" s="13">
        <v>45689</v>
      </c>
      <c r="B3281" t="s">
        <v>36</v>
      </c>
      <c r="C3281" t="s">
        <v>7</v>
      </c>
      <c r="D3281" t="s">
        <v>92</v>
      </c>
      <c r="E3281" t="s">
        <v>145</v>
      </c>
      <c r="F3281" t="s">
        <v>66</v>
      </c>
      <c r="G3281">
        <v>161010193</v>
      </c>
      <c r="H3281" s="19">
        <v>45697</v>
      </c>
      <c r="I3281" t="s">
        <v>80</v>
      </c>
      <c r="J3281" s="1">
        <v>1765.02</v>
      </c>
      <c r="K3281" s="17">
        <v>4920</v>
      </c>
      <c r="L3281" t="s">
        <v>97</v>
      </c>
      <c r="M3281" t="s">
        <v>68</v>
      </c>
      <c r="N3281" s="1">
        <v>1765.02</v>
      </c>
      <c r="O3281" s="17">
        <v>4828</v>
      </c>
      <c r="P3281" t="s">
        <v>93</v>
      </c>
      <c r="Q3281">
        <v>92</v>
      </c>
    </row>
    <row r="3282" spans="1:17" x14ac:dyDescent="0.25">
      <c r="A3282" s="13">
        <v>45689</v>
      </c>
      <c r="B3282" t="s">
        <v>36</v>
      </c>
      <c r="C3282" t="s">
        <v>7</v>
      </c>
      <c r="D3282" t="s">
        <v>69</v>
      </c>
      <c r="E3282" t="s">
        <v>70</v>
      </c>
      <c r="F3282" t="s">
        <v>66</v>
      </c>
      <c r="G3282">
        <v>161010193</v>
      </c>
      <c r="H3282" s="19">
        <v>45697</v>
      </c>
      <c r="I3282" t="s">
        <v>80</v>
      </c>
      <c r="J3282" s="1">
        <v>1718.91</v>
      </c>
      <c r="K3282" s="17">
        <v>4016</v>
      </c>
      <c r="L3282" t="s">
        <v>70</v>
      </c>
      <c r="M3282" t="s">
        <v>68</v>
      </c>
      <c r="N3282" s="1">
        <v>1718.91</v>
      </c>
      <c r="O3282" s="17">
        <v>4659</v>
      </c>
      <c r="P3282" t="s">
        <v>93</v>
      </c>
      <c r="Q3282">
        <v>-643</v>
      </c>
    </row>
    <row r="3283" spans="1:17" x14ac:dyDescent="0.25">
      <c r="A3283" s="13">
        <v>45689</v>
      </c>
      <c r="B3283" t="s">
        <v>36</v>
      </c>
      <c r="C3283" t="s">
        <v>298</v>
      </c>
      <c r="D3283" t="s">
        <v>86</v>
      </c>
      <c r="E3283" t="s">
        <v>78</v>
      </c>
      <c r="F3283" t="s">
        <v>66</v>
      </c>
      <c r="G3283">
        <v>161016226</v>
      </c>
      <c r="H3283" s="19">
        <v>45697</v>
      </c>
      <c r="I3283" t="s">
        <v>80</v>
      </c>
      <c r="J3283" s="1">
        <v>3899.6</v>
      </c>
      <c r="K3283" s="17">
        <v>3408</v>
      </c>
      <c r="L3283" t="s">
        <v>78</v>
      </c>
      <c r="M3283" t="s">
        <v>68</v>
      </c>
      <c r="N3283" s="1">
        <v>3899.6</v>
      </c>
      <c r="O3283" s="17">
        <v>3750</v>
      </c>
      <c r="P3283" t="s">
        <v>76</v>
      </c>
      <c r="Q3283">
        <v>-342</v>
      </c>
    </row>
    <row r="3284" spans="1:17" x14ac:dyDescent="0.25">
      <c r="A3284" s="13">
        <v>45689</v>
      </c>
      <c r="B3284" t="s">
        <v>36</v>
      </c>
      <c r="C3284" t="s">
        <v>298</v>
      </c>
      <c r="D3284" t="s">
        <v>89</v>
      </c>
      <c r="E3284" t="s">
        <v>73</v>
      </c>
      <c r="F3284" t="s">
        <v>66</v>
      </c>
      <c r="G3284">
        <v>151000164</v>
      </c>
      <c r="H3284" s="19">
        <v>45698</v>
      </c>
      <c r="I3284" t="s">
        <v>80</v>
      </c>
      <c r="J3284" s="1">
        <v>3952.6</v>
      </c>
      <c r="K3284" s="17">
        <v>3724</v>
      </c>
      <c r="L3284" t="s">
        <v>76</v>
      </c>
      <c r="M3284" t="s">
        <v>68</v>
      </c>
      <c r="N3284" s="1">
        <v>3952.6</v>
      </c>
      <c r="O3284" s="17">
        <v>4200</v>
      </c>
      <c r="P3284" t="s">
        <v>70</v>
      </c>
      <c r="Q3284">
        <v>-476</v>
      </c>
    </row>
    <row r="3285" spans="1:17" x14ac:dyDescent="0.25">
      <c r="A3285" s="13">
        <v>45689</v>
      </c>
      <c r="B3285" t="s">
        <v>36</v>
      </c>
      <c r="C3285" t="s">
        <v>298</v>
      </c>
      <c r="D3285" t="s">
        <v>77</v>
      </c>
      <c r="E3285" t="s">
        <v>78</v>
      </c>
      <c r="F3285" t="s">
        <v>66</v>
      </c>
      <c r="G3285">
        <v>161016229</v>
      </c>
      <c r="H3285" s="19">
        <v>45698</v>
      </c>
      <c r="I3285" t="s">
        <v>80</v>
      </c>
      <c r="J3285" s="1">
        <v>4097.3</v>
      </c>
      <c r="K3285" s="17">
        <v>3410</v>
      </c>
      <c r="L3285" t="s">
        <v>78</v>
      </c>
      <c r="M3285" t="s">
        <v>68</v>
      </c>
      <c r="N3285" s="1">
        <v>4097.3</v>
      </c>
      <c r="O3285" s="17">
        <v>2819</v>
      </c>
      <c r="P3285" t="s">
        <v>134</v>
      </c>
      <c r="Q3285">
        <v>591</v>
      </c>
    </row>
    <row r="3286" spans="1:17" x14ac:dyDescent="0.25">
      <c r="A3286" s="13">
        <v>45689</v>
      </c>
      <c r="B3286" t="s">
        <v>36</v>
      </c>
      <c r="C3286" t="s">
        <v>298</v>
      </c>
      <c r="D3286" t="s">
        <v>77</v>
      </c>
      <c r="E3286" t="s">
        <v>78</v>
      </c>
      <c r="F3286" t="s">
        <v>66</v>
      </c>
      <c r="G3286">
        <v>161016230</v>
      </c>
      <c r="H3286" s="19">
        <v>45698</v>
      </c>
      <c r="I3286" t="s">
        <v>80</v>
      </c>
      <c r="J3286" s="1">
        <v>3985.1</v>
      </c>
      <c r="K3286" s="17">
        <v>3418</v>
      </c>
      <c r="L3286" t="s">
        <v>78</v>
      </c>
      <c r="M3286" t="s">
        <v>68</v>
      </c>
      <c r="N3286" s="1">
        <v>3985.1</v>
      </c>
      <c r="O3286" s="17">
        <v>3682</v>
      </c>
      <c r="P3286" t="s">
        <v>78</v>
      </c>
      <c r="Q3286">
        <v>-264</v>
      </c>
    </row>
    <row r="3287" spans="1:17" x14ac:dyDescent="0.25">
      <c r="A3287" s="13">
        <v>45689</v>
      </c>
      <c r="B3287" t="s">
        <v>36</v>
      </c>
      <c r="C3287" t="s">
        <v>298</v>
      </c>
      <c r="D3287" t="s">
        <v>86</v>
      </c>
      <c r="E3287" t="s">
        <v>78</v>
      </c>
      <c r="F3287" t="s">
        <v>66</v>
      </c>
      <c r="G3287">
        <v>161016232</v>
      </c>
      <c r="H3287" s="19">
        <v>45699</v>
      </c>
      <c r="I3287" t="s">
        <v>80</v>
      </c>
      <c r="J3287" s="1">
        <v>3982.5</v>
      </c>
      <c r="K3287" s="17">
        <v>2829</v>
      </c>
      <c r="L3287" t="s">
        <v>134</v>
      </c>
      <c r="M3287" t="s">
        <v>68</v>
      </c>
      <c r="N3287" s="1">
        <v>3982.5</v>
      </c>
      <c r="O3287" s="17">
        <v>3908</v>
      </c>
      <c r="P3287" t="s">
        <v>76</v>
      </c>
      <c r="Q3287">
        <v>-1079</v>
      </c>
    </row>
    <row r="3288" spans="1:17" x14ac:dyDescent="0.25">
      <c r="A3288" s="13">
        <v>45689</v>
      </c>
      <c r="B3288" t="s">
        <v>36</v>
      </c>
      <c r="C3288" t="s">
        <v>301</v>
      </c>
      <c r="D3288" t="s">
        <v>65</v>
      </c>
      <c r="E3288" t="s">
        <v>70</v>
      </c>
      <c r="F3288" t="s">
        <v>66</v>
      </c>
      <c r="G3288">
        <v>161005748</v>
      </c>
      <c r="H3288" s="19">
        <v>45700</v>
      </c>
      <c r="I3288" t="s">
        <v>80</v>
      </c>
      <c r="J3288" s="1">
        <v>4071.4</v>
      </c>
      <c r="K3288" s="17">
        <v>4090</v>
      </c>
      <c r="L3288" t="s">
        <v>70</v>
      </c>
      <c r="M3288" t="s">
        <v>68</v>
      </c>
      <c r="N3288" s="1">
        <v>4071.4</v>
      </c>
      <c r="O3288" s="17">
        <v>3122</v>
      </c>
      <c r="P3288" t="s">
        <v>136</v>
      </c>
      <c r="Q3288">
        <v>968</v>
      </c>
    </row>
    <row r="3289" spans="1:17" x14ac:dyDescent="0.25">
      <c r="A3289" s="13">
        <v>45689</v>
      </c>
      <c r="B3289" t="s">
        <v>36</v>
      </c>
      <c r="C3289" t="s">
        <v>7</v>
      </c>
      <c r="D3289" t="s">
        <v>92</v>
      </c>
      <c r="E3289" t="s">
        <v>145</v>
      </c>
      <c r="F3289" t="s">
        <v>66</v>
      </c>
      <c r="G3289">
        <v>161010195</v>
      </c>
      <c r="H3289" s="19">
        <v>45700</v>
      </c>
      <c r="I3289" t="s">
        <v>80</v>
      </c>
      <c r="J3289" s="1">
        <v>2089.6</v>
      </c>
      <c r="K3289" s="17">
        <v>4912</v>
      </c>
      <c r="L3289" t="s">
        <v>97</v>
      </c>
      <c r="M3289" t="s">
        <v>68</v>
      </c>
      <c r="N3289" s="1">
        <v>2089.6</v>
      </c>
      <c r="O3289" s="17">
        <v>4891</v>
      </c>
      <c r="P3289" t="s">
        <v>93</v>
      </c>
      <c r="Q3289">
        <v>21</v>
      </c>
    </row>
    <row r="3290" spans="1:17" x14ac:dyDescent="0.25">
      <c r="A3290" s="13">
        <v>45689</v>
      </c>
      <c r="B3290" t="s">
        <v>36</v>
      </c>
      <c r="C3290" t="s">
        <v>7</v>
      </c>
      <c r="D3290" t="s">
        <v>71</v>
      </c>
      <c r="E3290" t="s">
        <v>70</v>
      </c>
      <c r="F3290" t="s">
        <v>66</v>
      </c>
      <c r="G3290">
        <v>161010195</v>
      </c>
      <c r="H3290" s="19">
        <v>45700</v>
      </c>
      <c r="I3290" t="s">
        <v>80</v>
      </c>
      <c r="J3290" s="1">
        <v>2013.21</v>
      </c>
      <c r="K3290" s="17">
        <v>4022</v>
      </c>
      <c r="L3290" t="s">
        <v>70</v>
      </c>
      <c r="M3290" t="s">
        <v>68</v>
      </c>
      <c r="N3290" s="1">
        <v>2013.21</v>
      </c>
      <c r="O3290" s="17">
        <v>4825</v>
      </c>
      <c r="P3290" t="s">
        <v>93</v>
      </c>
      <c r="Q3290">
        <v>-803</v>
      </c>
    </row>
    <row r="3291" spans="1:17" x14ac:dyDescent="0.25">
      <c r="A3291" s="13">
        <v>45689</v>
      </c>
      <c r="B3291" t="s">
        <v>36</v>
      </c>
      <c r="C3291" t="s">
        <v>298</v>
      </c>
      <c r="D3291" t="s">
        <v>77</v>
      </c>
      <c r="E3291" t="s">
        <v>78</v>
      </c>
      <c r="F3291" t="s">
        <v>66</v>
      </c>
      <c r="G3291">
        <v>161016236</v>
      </c>
      <c r="H3291" s="19">
        <v>45700</v>
      </c>
      <c r="I3291" t="s">
        <v>80</v>
      </c>
      <c r="J3291" s="1">
        <v>3948.6</v>
      </c>
      <c r="K3291" s="17">
        <v>3405</v>
      </c>
      <c r="L3291" t="s">
        <v>78</v>
      </c>
      <c r="M3291" t="s">
        <v>68</v>
      </c>
      <c r="N3291" s="1">
        <v>3948.6</v>
      </c>
      <c r="O3291" s="17">
        <v>3457</v>
      </c>
      <c r="P3291" t="s">
        <v>78</v>
      </c>
      <c r="Q3291">
        <v>-52</v>
      </c>
    </row>
    <row r="3292" spans="1:17" x14ac:dyDescent="0.25">
      <c r="A3292" s="13">
        <v>45689</v>
      </c>
      <c r="B3292" t="s">
        <v>36</v>
      </c>
      <c r="C3292" t="s">
        <v>301</v>
      </c>
      <c r="D3292" t="s">
        <v>65</v>
      </c>
      <c r="E3292" t="s">
        <v>70</v>
      </c>
      <c r="F3292" t="s">
        <v>66</v>
      </c>
      <c r="G3292">
        <v>161005751</v>
      </c>
      <c r="H3292" s="19">
        <v>45701</v>
      </c>
      <c r="I3292" t="s">
        <v>80</v>
      </c>
      <c r="J3292" s="1">
        <v>4104.5</v>
      </c>
      <c r="K3292" s="17">
        <v>4038</v>
      </c>
      <c r="L3292" t="s">
        <v>70</v>
      </c>
      <c r="M3292" t="s">
        <v>68</v>
      </c>
      <c r="N3292" s="1">
        <v>4104.5</v>
      </c>
      <c r="O3292" s="17">
        <v>2940</v>
      </c>
      <c r="P3292" t="s">
        <v>134</v>
      </c>
      <c r="Q3292">
        <v>1098</v>
      </c>
    </row>
    <row r="3293" spans="1:17" x14ac:dyDescent="0.25">
      <c r="A3293" s="13">
        <v>45689</v>
      </c>
      <c r="B3293" t="s">
        <v>36</v>
      </c>
      <c r="C3293" t="s">
        <v>301</v>
      </c>
      <c r="D3293" t="s">
        <v>65</v>
      </c>
      <c r="E3293" t="s">
        <v>70</v>
      </c>
      <c r="F3293" t="s">
        <v>66</v>
      </c>
      <c r="G3293">
        <v>161005752</v>
      </c>
      <c r="H3293" s="19">
        <v>45701</v>
      </c>
      <c r="I3293" t="s">
        <v>80</v>
      </c>
      <c r="J3293" s="1">
        <v>4092.6</v>
      </c>
      <c r="K3293" s="17">
        <v>3466</v>
      </c>
      <c r="L3293" t="s">
        <v>78</v>
      </c>
      <c r="M3293" t="s">
        <v>68</v>
      </c>
      <c r="N3293" s="1">
        <v>4092.6</v>
      </c>
      <c r="O3293" s="17">
        <v>2701</v>
      </c>
      <c r="P3293" t="s">
        <v>135</v>
      </c>
      <c r="Q3293">
        <v>765</v>
      </c>
    </row>
    <row r="3294" spans="1:17" x14ac:dyDescent="0.25">
      <c r="A3294" s="13">
        <v>45689</v>
      </c>
      <c r="B3294" t="s">
        <v>36</v>
      </c>
      <c r="C3294" t="s">
        <v>301</v>
      </c>
      <c r="D3294" t="s">
        <v>65</v>
      </c>
      <c r="E3294" t="s">
        <v>70</v>
      </c>
      <c r="F3294" t="s">
        <v>66</v>
      </c>
      <c r="G3294">
        <v>151000700</v>
      </c>
      <c r="H3294" s="19">
        <v>45702</v>
      </c>
      <c r="I3294" t="s">
        <v>80</v>
      </c>
      <c r="J3294" s="1">
        <v>4166.8</v>
      </c>
      <c r="K3294" s="17">
        <v>4045</v>
      </c>
      <c r="L3294" t="s">
        <v>70</v>
      </c>
      <c r="M3294" t="s">
        <v>68</v>
      </c>
      <c r="N3294" s="1">
        <v>4166.8</v>
      </c>
      <c r="O3294" s="17">
        <v>3047</v>
      </c>
      <c r="P3294" t="s">
        <v>134</v>
      </c>
      <c r="Q3294">
        <v>998</v>
      </c>
    </row>
    <row r="3295" spans="1:17" x14ac:dyDescent="0.25">
      <c r="A3295" s="13">
        <v>45689</v>
      </c>
      <c r="B3295" t="s">
        <v>36</v>
      </c>
      <c r="C3295" t="s">
        <v>298</v>
      </c>
      <c r="D3295" t="s">
        <v>89</v>
      </c>
      <c r="E3295" t="s">
        <v>73</v>
      </c>
      <c r="F3295" t="s">
        <v>66</v>
      </c>
      <c r="G3295">
        <v>161002861</v>
      </c>
      <c r="H3295" s="19">
        <v>45702</v>
      </c>
      <c r="I3295" t="s">
        <v>80</v>
      </c>
      <c r="J3295" s="1">
        <v>3950.5</v>
      </c>
      <c r="K3295" s="17">
        <v>3715</v>
      </c>
      <c r="L3295" t="s">
        <v>76</v>
      </c>
      <c r="M3295" t="s">
        <v>68</v>
      </c>
      <c r="N3295" s="1">
        <v>3950.5</v>
      </c>
      <c r="O3295" s="17">
        <v>4166</v>
      </c>
      <c r="P3295" t="s">
        <v>70</v>
      </c>
      <c r="Q3295">
        <v>-451</v>
      </c>
    </row>
    <row r="3296" spans="1:17" x14ac:dyDescent="0.25">
      <c r="A3296" s="13">
        <v>45689</v>
      </c>
      <c r="B3296" t="s">
        <v>36</v>
      </c>
      <c r="C3296" t="s">
        <v>301</v>
      </c>
      <c r="D3296" t="s">
        <v>65</v>
      </c>
      <c r="E3296" t="s">
        <v>70</v>
      </c>
      <c r="F3296" t="s">
        <v>66</v>
      </c>
      <c r="G3296">
        <v>161005753</v>
      </c>
      <c r="H3296" s="19">
        <v>45702</v>
      </c>
      <c r="I3296" t="s">
        <v>80</v>
      </c>
      <c r="J3296" s="1">
        <v>3867.7</v>
      </c>
      <c r="K3296" s="17">
        <v>4030</v>
      </c>
      <c r="L3296" t="s">
        <v>70</v>
      </c>
      <c r="M3296" t="s">
        <v>68</v>
      </c>
      <c r="N3296" s="1">
        <v>3867.7</v>
      </c>
      <c r="O3296" s="17">
        <v>3046</v>
      </c>
      <c r="P3296" t="s">
        <v>134</v>
      </c>
      <c r="Q3296">
        <v>984</v>
      </c>
    </row>
    <row r="3297" spans="1:17" x14ac:dyDescent="0.25">
      <c r="A3297" s="13">
        <v>45689</v>
      </c>
      <c r="B3297" t="s">
        <v>36</v>
      </c>
      <c r="C3297" t="s">
        <v>7</v>
      </c>
      <c r="D3297" t="s">
        <v>92</v>
      </c>
      <c r="E3297" t="s">
        <v>145</v>
      </c>
      <c r="F3297" t="s">
        <v>66</v>
      </c>
      <c r="G3297">
        <v>151000745</v>
      </c>
      <c r="H3297" s="19">
        <v>45703</v>
      </c>
      <c r="I3297" t="s">
        <v>80</v>
      </c>
      <c r="J3297" s="1">
        <v>2038.87</v>
      </c>
      <c r="K3297" s="17">
        <v>4916</v>
      </c>
      <c r="L3297" t="s">
        <v>97</v>
      </c>
      <c r="M3297" t="s">
        <v>68</v>
      </c>
      <c r="N3297" s="1">
        <v>2038.87</v>
      </c>
      <c r="O3297" s="17">
        <v>4336</v>
      </c>
      <c r="P3297" t="s">
        <v>73</v>
      </c>
      <c r="Q3297">
        <v>580</v>
      </c>
    </row>
    <row r="3298" spans="1:17" x14ac:dyDescent="0.25">
      <c r="A3298" s="13">
        <v>45689</v>
      </c>
      <c r="B3298" t="s">
        <v>36</v>
      </c>
      <c r="C3298" t="s">
        <v>7</v>
      </c>
      <c r="D3298" t="s">
        <v>71</v>
      </c>
      <c r="E3298" t="s">
        <v>70</v>
      </c>
      <c r="F3298" t="s">
        <v>66</v>
      </c>
      <c r="G3298">
        <v>151000745</v>
      </c>
      <c r="H3298" s="19">
        <v>45703</v>
      </c>
      <c r="I3298" t="s">
        <v>80</v>
      </c>
      <c r="J3298" s="1">
        <v>1950.27</v>
      </c>
      <c r="K3298" s="17">
        <v>4036</v>
      </c>
      <c r="L3298" t="s">
        <v>70</v>
      </c>
      <c r="M3298" t="s">
        <v>68</v>
      </c>
      <c r="N3298" s="1">
        <v>1950.27</v>
      </c>
      <c r="O3298" s="17">
        <v>4754</v>
      </c>
      <c r="P3298" t="s">
        <v>93</v>
      </c>
      <c r="Q3298">
        <v>-718</v>
      </c>
    </row>
    <row r="3299" spans="1:17" x14ac:dyDescent="0.25">
      <c r="A3299" s="13">
        <v>45689</v>
      </c>
      <c r="B3299" t="s">
        <v>36</v>
      </c>
      <c r="C3299" t="s">
        <v>301</v>
      </c>
      <c r="D3299" t="s">
        <v>65</v>
      </c>
      <c r="E3299" t="s">
        <v>70</v>
      </c>
      <c r="F3299" t="s">
        <v>66</v>
      </c>
      <c r="G3299">
        <v>161005755</v>
      </c>
      <c r="H3299" s="19">
        <v>45703</v>
      </c>
      <c r="I3299" t="s">
        <v>80</v>
      </c>
      <c r="J3299" s="1">
        <v>4022.1</v>
      </c>
      <c r="K3299" s="17">
        <v>4060</v>
      </c>
      <c r="L3299" t="s">
        <v>70</v>
      </c>
      <c r="M3299" t="s">
        <v>68</v>
      </c>
      <c r="N3299" s="1">
        <v>4022.1</v>
      </c>
      <c r="O3299" s="17">
        <v>2796</v>
      </c>
      <c r="P3299" t="s">
        <v>135</v>
      </c>
      <c r="Q3299">
        <v>1264</v>
      </c>
    </row>
    <row r="3300" spans="1:17" x14ac:dyDescent="0.25">
      <c r="A3300" s="13">
        <v>45689</v>
      </c>
      <c r="B3300" t="s">
        <v>36</v>
      </c>
      <c r="C3300" t="s">
        <v>7</v>
      </c>
      <c r="D3300" t="s">
        <v>92</v>
      </c>
      <c r="E3300" t="s">
        <v>145</v>
      </c>
      <c r="F3300" t="s">
        <v>66</v>
      </c>
      <c r="G3300">
        <v>151000747</v>
      </c>
      <c r="H3300" s="19">
        <v>45704</v>
      </c>
      <c r="I3300" t="s">
        <v>80</v>
      </c>
      <c r="J3300" s="1">
        <v>2397.1999999999998</v>
      </c>
      <c r="K3300" s="17">
        <v>4916</v>
      </c>
      <c r="L3300" t="s">
        <v>97</v>
      </c>
      <c r="M3300" t="s">
        <v>68</v>
      </c>
      <c r="N3300" s="1">
        <v>2397.1999999999998</v>
      </c>
      <c r="O3300" s="17">
        <v>4881</v>
      </c>
      <c r="P3300" t="s">
        <v>93</v>
      </c>
      <c r="Q3300">
        <v>35</v>
      </c>
    </row>
    <row r="3301" spans="1:17" x14ac:dyDescent="0.25">
      <c r="A3301" s="13">
        <v>45689</v>
      </c>
      <c r="B3301" t="s">
        <v>36</v>
      </c>
      <c r="C3301" t="s">
        <v>7</v>
      </c>
      <c r="D3301" t="s">
        <v>69</v>
      </c>
      <c r="E3301" t="s">
        <v>70</v>
      </c>
      <c r="F3301" t="s">
        <v>66</v>
      </c>
      <c r="G3301">
        <v>151000747</v>
      </c>
      <c r="H3301" s="19">
        <v>45704</v>
      </c>
      <c r="I3301" t="s">
        <v>80</v>
      </c>
      <c r="J3301" s="1">
        <v>1177.48</v>
      </c>
      <c r="K3301" s="17">
        <v>4028</v>
      </c>
      <c r="L3301" t="s">
        <v>70</v>
      </c>
      <c r="M3301" t="s">
        <v>68</v>
      </c>
      <c r="N3301" s="1">
        <v>1177.48</v>
      </c>
      <c r="O3301" s="17">
        <v>5050</v>
      </c>
      <c r="P3301" t="s">
        <v>97</v>
      </c>
      <c r="Q3301">
        <v>-1022</v>
      </c>
    </row>
    <row r="3302" spans="1:17" x14ac:dyDescent="0.25">
      <c r="A3302" s="13">
        <v>45689</v>
      </c>
      <c r="B3302" t="s">
        <v>36</v>
      </c>
      <c r="C3302" t="s">
        <v>301</v>
      </c>
      <c r="D3302" t="s">
        <v>65</v>
      </c>
      <c r="E3302" t="s">
        <v>70</v>
      </c>
      <c r="F3302" t="s">
        <v>66</v>
      </c>
      <c r="G3302">
        <v>161005758</v>
      </c>
      <c r="H3302" s="19">
        <v>45704</v>
      </c>
      <c r="I3302" t="s">
        <v>80</v>
      </c>
      <c r="J3302" s="1">
        <v>4102.3999999999996</v>
      </c>
      <c r="K3302" s="17">
        <v>4019</v>
      </c>
      <c r="L3302" t="s">
        <v>70</v>
      </c>
      <c r="M3302" t="s">
        <v>68</v>
      </c>
      <c r="N3302" s="1">
        <v>4102.3999999999996</v>
      </c>
      <c r="O3302" s="17">
        <v>3289</v>
      </c>
      <c r="P3302" t="s">
        <v>136</v>
      </c>
      <c r="Q3302">
        <v>730</v>
      </c>
    </row>
    <row r="3303" spans="1:17" x14ac:dyDescent="0.25">
      <c r="A3303" s="13">
        <v>45689</v>
      </c>
      <c r="B3303" t="s">
        <v>36</v>
      </c>
      <c r="C3303" t="s">
        <v>301</v>
      </c>
      <c r="D3303" t="s">
        <v>65</v>
      </c>
      <c r="E3303" t="s">
        <v>70</v>
      </c>
      <c r="F3303" t="s">
        <v>66</v>
      </c>
      <c r="G3303">
        <v>151000702</v>
      </c>
      <c r="H3303" s="19">
        <v>45705</v>
      </c>
      <c r="I3303" t="s">
        <v>80</v>
      </c>
      <c r="J3303" s="1">
        <v>3947.3</v>
      </c>
      <c r="K3303" s="17">
        <v>3466</v>
      </c>
      <c r="L3303" t="s">
        <v>78</v>
      </c>
      <c r="M3303" t="s">
        <v>68</v>
      </c>
      <c r="N3303" s="1">
        <v>3947.3</v>
      </c>
      <c r="O3303" s="17">
        <v>3385</v>
      </c>
      <c r="P3303" t="s">
        <v>136</v>
      </c>
      <c r="Q3303">
        <v>81</v>
      </c>
    </row>
    <row r="3304" spans="1:17" x14ac:dyDescent="0.25">
      <c r="A3304" s="13">
        <v>45689</v>
      </c>
      <c r="B3304" t="s">
        <v>36</v>
      </c>
      <c r="C3304" t="s">
        <v>301</v>
      </c>
      <c r="D3304" t="s">
        <v>65</v>
      </c>
      <c r="E3304" t="s">
        <v>70</v>
      </c>
      <c r="F3304" t="s">
        <v>66</v>
      </c>
      <c r="G3304">
        <v>151000704</v>
      </c>
      <c r="H3304" s="19">
        <v>45706</v>
      </c>
      <c r="I3304" t="s">
        <v>80</v>
      </c>
      <c r="J3304" s="1">
        <v>3957.5</v>
      </c>
      <c r="K3304" s="17">
        <v>4028</v>
      </c>
      <c r="L3304" t="s">
        <v>70</v>
      </c>
      <c r="M3304" t="s">
        <v>68</v>
      </c>
      <c r="N3304" s="1">
        <v>3957.5</v>
      </c>
      <c r="O3304" s="17">
        <v>3264</v>
      </c>
      <c r="P3304" t="s">
        <v>136</v>
      </c>
      <c r="Q3304">
        <v>764</v>
      </c>
    </row>
    <row r="3305" spans="1:17" x14ac:dyDescent="0.25">
      <c r="A3305" s="13">
        <v>45689</v>
      </c>
      <c r="B3305" t="s">
        <v>36</v>
      </c>
      <c r="C3305" t="s">
        <v>298</v>
      </c>
      <c r="D3305" t="s">
        <v>77</v>
      </c>
      <c r="E3305" t="s">
        <v>78</v>
      </c>
      <c r="F3305" t="s">
        <v>66</v>
      </c>
      <c r="G3305">
        <v>151001199</v>
      </c>
      <c r="H3305" s="19">
        <v>45706</v>
      </c>
      <c r="I3305" t="s">
        <v>80</v>
      </c>
      <c r="J3305" s="1">
        <v>3297.5</v>
      </c>
      <c r="K3305" s="17">
        <v>3424</v>
      </c>
      <c r="L3305" t="s">
        <v>78</v>
      </c>
      <c r="M3305" t="s">
        <v>68</v>
      </c>
      <c r="N3305" s="1">
        <v>3297.5</v>
      </c>
      <c r="O3305" s="17">
        <v>3699</v>
      </c>
      <c r="P3305" t="s">
        <v>78</v>
      </c>
      <c r="Q3305">
        <v>-275</v>
      </c>
    </row>
    <row r="3306" spans="1:17" x14ac:dyDescent="0.25">
      <c r="A3306" s="13">
        <v>45689</v>
      </c>
      <c r="B3306" t="s">
        <v>36</v>
      </c>
      <c r="C3306" t="s">
        <v>7</v>
      </c>
      <c r="D3306" t="s">
        <v>92</v>
      </c>
      <c r="E3306" t="s">
        <v>145</v>
      </c>
      <c r="F3306" t="s">
        <v>66</v>
      </c>
      <c r="G3306">
        <v>161010203</v>
      </c>
      <c r="H3306" s="19">
        <v>45707</v>
      </c>
      <c r="I3306" t="s">
        <v>80</v>
      </c>
      <c r="J3306" s="1">
        <v>3947.6</v>
      </c>
      <c r="K3306" s="17">
        <v>4937</v>
      </c>
      <c r="L3306" t="s">
        <v>97</v>
      </c>
      <c r="M3306" t="s">
        <v>68</v>
      </c>
      <c r="N3306" s="1">
        <v>3947.6</v>
      </c>
      <c r="O3306" s="17">
        <v>3656</v>
      </c>
      <c r="P3306" t="s">
        <v>78</v>
      </c>
      <c r="Q3306">
        <v>1281</v>
      </c>
    </row>
    <row r="3307" spans="1:17" x14ac:dyDescent="0.25">
      <c r="A3307" s="13">
        <v>45689</v>
      </c>
      <c r="B3307" t="s">
        <v>36</v>
      </c>
      <c r="C3307" t="s">
        <v>7</v>
      </c>
      <c r="D3307" t="s">
        <v>71</v>
      </c>
      <c r="E3307" t="s">
        <v>70</v>
      </c>
      <c r="F3307" t="s">
        <v>66</v>
      </c>
      <c r="G3307">
        <v>161010205</v>
      </c>
      <c r="H3307" s="19">
        <v>45708</v>
      </c>
      <c r="I3307" t="s">
        <v>80</v>
      </c>
      <c r="J3307" s="1">
        <v>1992.95</v>
      </c>
      <c r="K3307" s="17">
        <v>4028</v>
      </c>
      <c r="L3307" t="s">
        <v>70</v>
      </c>
      <c r="M3307" t="s">
        <v>68</v>
      </c>
      <c r="N3307" s="1">
        <v>1992.95</v>
      </c>
      <c r="O3307" s="17">
        <v>4849</v>
      </c>
      <c r="P3307" t="s">
        <v>93</v>
      </c>
      <c r="Q3307">
        <v>-821</v>
      </c>
    </row>
    <row r="3308" spans="1:17" x14ac:dyDescent="0.25">
      <c r="A3308" s="13">
        <v>45689</v>
      </c>
      <c r="B3308" t="s">
        <v>36</v>
      </c>
      <c r="C3308" t="s">
        <v>7</v>
      </c>
      <c r="D3308" t="s">
        <v>69</v>
      </c>
      <c r="E3308" t="s">
        <v>70</v>
      </c>
      <c r="F3308" t="s">
        <v>66</v>
      </c>
      <c r="G3308">
        <v>161010205</v>
      </c>
      <c r="H3308" s="19">
        <v>45708</v>
      </c>
      <c r="I3308" t="s">
        <v>80</v>
      </c>
      <c r="J3308" s="1">
        <v>2004.3</v>
      </c>
      <c r="K3308" s="17">
        <v>4038</v>
      </c>
      <c r="L3308" t="s">
        <v>70</v>
      </c>
      <c r="M3308" t="s">
        <v>68</v>
      </c>
      <c r="N3308" s="1">
        <v>2004.3</v>
      </c>
      <c r="O3308" s="17">
        <v>4871</v>
      </c>
      <c r="P3308" t="s">
        <v>93</v>
      </c>
      <c r="Q3308">
        <v>-833</v>
      </c>
    </row>
    <row r="3309" spans="1:17" x14ac:dyDescent="0.25">
      <c r="A3309" s="13">
        <v>45689</v>
      </c>
      <c r="B3309" t="s">
        <v>36</v>
      </c>
      <c r="C3309" t="s">
        <v>298</v>
      </c>
      <c r="D3309" t="s">
        <v>77</v>
      </c>
      <c r="E3309" t="s">
        <v>78</v>
      </c>
      <c r="F3309" t="s">
        <v>66</v>
      </c>
      <c r="G3309">
        <v>161016248</v>
      </c>
      <c r="H3309" s="19">
        <v>45708</v>
      </c>
      <c r="I3309" t="s">
        <v>80</v>
      </c>
      <c r="J3309" s="1">
        <v>3975.1</v>
      </c>
      <c r="K3309" s="17">
        <v>2824</v>
      </c>
      <c r="L3309" t="s">
        <v>134</v>
      </c>
      <c r="M3309" t="s">
        <v>68</v>
      </c>
      <c r="N3309" s="1">
        <v>3975.1</v>
      </c>
      <c r="O3309" s="17">
        <v>3398</v>
      </c>
      <c r="P3309" t="s">
        <v>136</v>
      </c>
      <c r="Q3309">
        <v>-574</v>
      </c>
    </row>
    <row r="3310" spans="1:17" x14ac:dyDescent="0.25">
      <c r="A3310" s="13">
        <v>45689</v>
      </c>
      <c r="B3310" t="s">
        <v>36</v>
      </c>
      <c r="C3310" t="s">
        <v>7</v>
      </c>
      <c r="D3310" t="s">
        <v>71</v>
      </c>
      <c r="E3310" t="s">
        <v>70</v>
      </c>
      <c r="F3310" t="s">
        <v>66</v>
      </c>
      <c r="G3310">
        <v>161010206</v>
      </c>
      <c r="H3310" s="19">
        <v>45709</v>
      </c>
      <c r="I3310" t="s">
        <v>80</v>
      </c>
      <c r="J3310" s="1">
        <v>2750.82</v>
      </c>
      <c r="K3310" s="17">
        <v>3397</v>
      </c>
      <c r="L3310" t="s">
        <v>136</v>
      </c>
      <c r="M3310" t="s">
        <v>68</v>
      </c>
      <c r="N3310" s="1">
        <v>2750.82</v>
      </c>
      <c r="O3310" s="17">
        <v>4595</v>
      </c>
      <c r="P3310" t="s">
        <v>73</v>
      </c>
      <c r="Q3310">
        <v>-1198</v>
      </c>
    </row>
    <row r="3311" spans="1:17" x14ac:dyDescent="0.25">
      <c r="A3311" s="13">
        <v>45689</v>
      </c>
      <c r="B3311" t="s">
        <v>36</v>
      </c>
      <c r="C3311" t="s">
        <v>7</v>
      </c>
      <c r="D3311" t="s">
        <v>69</v>
      </c>
      <c r="E3311" t="s">
        <v>70</v>
      </c>
      <c r="F3311" t="s">
        <v>66</v>
      </c>
      <c r="G3311">
        <v>161010206</v>
      </c>
      <c r="H3311" s="19">
        <v>45709</v>
      </c>
      <c r="I3311" t="s">
        <v>80</v>
      </c>
      <c r="J3311" s="1">
        <v>1252.5999999999999</v>
      </c>
      <c r="K3311" s="17">
        <v>4042</v>
      </c>
      <c r="L3311" t="s">
        <v>70</v>
      </c>
      <c r="M3311" t="s">
        <v>68</v>
      </c>
      <c r="N3311" s="1">
        <v>1252.5999999999999</v>
      </c>
      <c r="O3311" s="17">
        <v>4587</v>
      </c>
      <c r="P3311" t="s">
        <v>73</v>
      </c>
      <c r="Q3311">
        <v>-545</v>
      </c>
    </row>
    <row r="3312" spans="1:17" x14ac:dyDescent="0.25">
      <c r="A3312" s="13">
        <v>45689</v>
      </c>
      <c r="B3312" t="s">
        <v>36</v>
      </c>
      <c r="C3312" t="s">
        <v>301</v>
      </c>
      <c r="D3312" t="s">
        <v>65</v>
      </c>
      <c r="E3312" t="s">
        <v>70</v>
      </c>
      <c r="F3312" t="s">
        <v>66</v>
      </c>
      <c r="G3312">
        <v>161005768</v>
      </c>
      <c r="H3312" s="19">
        <v>45710</v>
      </c>
      <c r="I3312" t="s">
        <v>80</v>
      </c>
      <c r="J3312" s="1">
        <v>4019.4</v>
      </c>
      <c r="K3312" s="17">
        <v>3444</v>
      </c>
      <c r="L3312" t="s">
        <v>78</v>
      </c>
      <c r="M3312" t="s">
        <v>68</v>
      </c>
      <c r="N3312" s="1">
        <v>4019.4</v>
      </c>
      <c r="O3312" s="17">
        <v>3098</v>
      </c>
      <c r="P3312" t="s">
        <v>134</v>
      </c>
      <c r="Q3312">
        <v>346</v>
      </c>
    </row>
    <row r="3313" spans="1:17" x14ac:dyDescent="0.25">
      <c r="A3313" s="13">
        <v>45689</v>
      </c>
      <c r="B3313" t="s">
        <v>36</v>
      </c>
      <c r="C3313" t="s">
        <v>298</v>
      </c>
      <c r="D3313" t="s">
        <v>77</v>
      </c>
      <c r="E3313" t="s">
        <v>78</v>
      </c>
      <c r="F3313" t="s">
        <v>66</v>
      </c>
      <c r="G3313">
        <v>161016250</v>
      </c>
      <c r="H3313" s="19">
        <v>45710</v>
      </c>
      <c r="I3313" t="s">
        <v>80</v>
      </c>
      <c r="J3313" s="1">
        <v>3919.7</v>
      </c>
      <c r="K3313" s="17">
        <v>2815</v>
      </c>
      <c r="L3313" t="s">
        <v>134</v>
      </c>
      <c r="M3313" t="s">
        <v>68</v>
      </c>
      <c r="N3313" s="1">
        <v>3919.7</v>
      </c>
      <c r="O3313" s="17">
        <v>3471</v>
      </c>
      <c r="P3313" t="s">
        <v>78</v>
      </c>
      <c r="Q3313">
        <v>-656</v>
      </c>
    </row>
    <row r="3314" spans="1:17" x14ac:dyDescent="0.25">
      <c r="A3314" s="13">
        <v>45689</v>
      </c>
      <c r="B3314" t="s">
        <v>36</v>
      </c>
      <c r="C3314" t="s">
        <v>7</v>
      </c>
      <c r="D3314" t="s">
        <v>92</v>
      </c>
      <c r="E3314" t="s">
        <v>145</v>
      </c>
      <c r="F3314" t="s">
        <v>66</v>
      </c>
      <c r="G3314">
        <v>161010208</v>
      </c>
      <c r="H3314" s="19">
        <v>45711</v>
      </c>
      <c r="I3314" t="s">
        <v>80</v>
      </c>
      <c r="J3314" s="1">
        <v>2042.41</v>
      </c>
      <c r="K3314" s="17">
        <v>4948</v>
      </c>
      <c r="L3314" t="s">
        <v>97</v>
      </c>
      <c r="M3314" t="s">
        <v>68</v>
      </c>
      <c r="N3314" s="1">
        <v>2042.41</v>
      </c>
      <c r="O3314" s="17">
        <v>4923</v>
      </c>
      <c r="P3314" t="s">
        <v>97</v>
      </c>
      <c r="Q3314">
        <v>25</v>
      </c>
    </row>
    <row r="3315" spans="1:17" x14ac:dyDescent="0.25">
      <c r="A3315" s="13">
        <v>45689</v>
      </c>
      <c r="B3315" t="s">
        <v>36</v>
      </c>
      <c r="C3315" t="s">
        <v>7</v>
      </c>
      <c r="D3315" t="s">
        <v>71</v>
      </c>
      <c r="E3315" t="s">
        <v>70</v>
      </c>
      <c r="F3315" t="s">
        <v>66</v>
      </c>
      <c r="G3315">
        <v>161010208</v>
      </c>
      <c r="H3315" s="19">
        <v>45711</v>
      </c>
      <c r="I3315" t="s">
        <v>80</v>
      </c>
      <c r="J3315" s="1">
        <v>2004.14</v>
      </c>
      <c r="K3315" s="17">
        <v>4041</v>
      </c>
      <c r="L3315" t="s">
        <v>70</v>
      </c>
      <c r="M3315" t="s">
        <v>68</v>
      </c>
      <c r="N3315" s="1">
        <v>2004.14</v>
      </c>
      <c r="O3315" s="17">
        <v>4628</v>
      </c>
      <c r="P3315" t="s">
        <v>93</v>
      </c>
      <c r="Q3315">
        <v>-587</v>
      </c>
    </row>
    <row r="3316" spans="1:17" x14ac:dyDescent="0.25">
      <c r="A3316" s="13">
        <v>45689</v>
      </c>
      <c r="B3316" t="s">
        <v>36</v>
      </c>
      <c r="C3316" t="s">
        <v>300</v>
      </c>
      <c r="D3316" t="s">
        <v>125</v>
      </c>
      <c r="E3316" t="s">
        <v>70</v>
      </c>
      <c r="F3316" t="s">
        <v>66</v>
      </c>
      <c r="G3316">
        <v>161004872</v>
      </c>
      <c r="H3316" s="19">
        <v>45711</v>
      </c>
      <c r="I3316" t="s">
        <v>80</v>
      </c>
      <c r="J3316" s="1">
        <v>4028.4</v>
      </c>
      <c r="K3316" s="17">
        <v>4013</v>
      </c>
      <c r="L3316" t="s">
        <v>70</v>
      </c>
      <c r="M3316" t="s">
        <v>68</v>
      </c>
      <c r="N3316" s="1">
        <v>4028.4</v>
      </c>
      <c r="O3316" s="17">
        <v>4164</v>
      </c>
      <c r="P3316" t="s">
        <v>70</v>
      </c>
      <c r="Q3316">
        <v>-151</v>
      </c>
    </row>
    <row r="3317" spans="1:17" x14ac:dyDescent="0.25">
      <c r="A3317" s="13">
        <v>45689</v>
      </c>
      <c r="B3317" t="s">
        <v>36</v>
      </c>
      <c r="C3317" t="s">
        <v>7</v>
      </c>
      <c r="D3317" t="s">
        <v>92</v>
      </c>
      <c r="E3317" t="s">
        <v>145</v>
      </c>
      <c r="F3317" t="s">
        <v>66</v>
      </c>
      <c r="G3317">
        <v>151000756</v>
      </c>
      <c r="H3317" s="19">
        <v>45712</v>
      </c>
      <c r="I3317" t="s">
        <v>80</v>
      </c>
      <c r="J3317" s="1">
        <v>2722.09</v>
      </c>
      <c r="K3317" s="17">
        <v>4917</v>
      </c>
      <c r="L3317" t="s">
        <v>97</v>
      </c>
      <c r="M3317" t="s">
        <v>68</v>
      </c>
      <c r="N3317" s="1">
        <v>2722.09</v>
      </c>
      <c r="O3317" s="17">
        <v>4288</v>
      </c>
      <c r="P3317" t="s">
        <v>70</v>
      </c>
      <c r="Q3317">
        <v>629</v>
      </c>
    </row>
    <row r="3318" spans="1:17" x14ac:dyDescent="0.25">
      <c r="A3318" s="13">
        <v>45689</v>
      </c>
      <c r="B3318" t="s">
        <v>36</v>
      </c>
      <c r="C3318" t="s">
        <v>7</v>
      </c>
      <c r="D3318" t="s">
        <v>71</v>
      </c>
      <c r="E3318" t="s">
        <v>70</v>
      </c>
      <c r="F3318" t="s">
        <v>66</v>
      </c>
      <c r="G3318">
        <v>151000756</v>
      </c>
      <c r="H3318" s="19">
        <v>45712</v>
      </c>
      <c r="I3318" t="s">
        <v>80</v>
      </c>
      <c r="J3318" s="1">
        <v>1251.1400000000001</v>
      </c>
      <c r="K3318" s="17">
        <v>4055</v>
      </c>
      <c r="L3318" t="s">
        <v>70</v>
      </c>
      <c r="M3318" t="s">
        <v>68</v>
      </c>
      <c r="N3318" s="1">
        <v>1251.1400000000001</v>
      </c>
      <c r="O3318" s="17">
        <v>4420</v>
      </c>
      <c r="P3318" t="s">
        <v>73</v>
      </c>
      <c r="Q3318">
        <v>-365</v>
      </c>
    </row>
    <row r="3319" spans="1:17" x14ac:dyDescent="0.25">
      <c r="A3319" s="13">
        <v>45689</v>
      </c>
      <c r="B3319" t="s">
        <v>36</v>
      </c>
      <c r="C3319" t="s">
        <v>301</v>
      </c>
      <c r="D3319" t="s">
        <v>65</v>
      </c>
      <c r="E3319" t="s">
        <v>70</v>
      </c>
      <c r="F3319" t="s">
        <v>66</v>
      </c>
      <c r="G3319">
        <v>161005772</v>
      </c>
      <c r="H3319" s="19">
        <v>45712</v>
      </c>
      <c r="I3319" t="s">
        <v>80</v>
      </c>
      <c r="J3319" s="1">
        <v>3971.3</v>
      </c>
      <c r="K3319" s="17">
        <v>4032</v>
      </c>
      <c r="L3319" t="s">
        <v>70</v>
      </c>
      <c r="M3319" t="s">
        <v>68</v>
      </c>
      <c r="N3319" s="1">
        <v>3971.3</v>
      </c>
      <c r="O3319" s="17">
        <v>2957</v>
      </c>
      <c r="P3319" t="s">
        <v>134</v>
      </c>
      <c r="Q3319">
        <v>1075</v>
      </c>
    </row>
    <row r="3320" spans="1:17" x14ac:dyDescent="0.25">
      <c r="A3320" s="13">
        <v>45689</v>
      </c>
      <c r="B3320" t="s">
        <v>36</v>
      </c>
      <c r="C3320" t="s">
        <v>301</v>
      </c>
      <c r="D3320" t="s">
        <v>65</v>
      </c>
      <c r="E3320" t="s">
        <v>70</v>
      </c>
      <c r="F3320" t="s">
        <v>66</v>
      </c>
      <c r="G3320">
        <v>161005774</v>
      </c>
      <c r="H3320" s="19">
        <v>45712</v>
      </c>
      <c r="I3320" t="s">
        <v>80</v>
      </c>
      <c r="J3320" s="1">
        <v>3947.3</v>
      </c>
      <c r="K3320" s="17">
        <v>3115</v>
      </c>
      <c r="L3320" t="s">
        <v>136</v>
      </c>
      <c r="M3320" t="s">
        <v>68</v>
      </c>
      <c r="N3320" s="1">
        <v>3947.3</v>
      </c>
      <c r="O3320" s="17">
        <v>3464</v>
      </c>
      <c r="P3320" t="s">
        <v>78</v>
      </c>
      <c r="Q3320">
        <v>-349</v>
      </c>
    </row>
    <row r="3321" spans="1:17" x14ac:dyDescent="0.25">
      <c r="A3321" s="13">
        <v>45689</v>
      </c>
      <c r="B3321" t="s">
        <v>36</v>
      </c>
      <c r="C3321" t="s">
        <v>301</v>
      </c>
      <c r="D3321" t="s">
        <v>65</v>
      </c>
      <c r="E3321" t="s">
        <v>70</v>
      </c>
      <c r="F3321" t="s">
        <v>66</v>
      </c>
      <c r="G3321">
        <v>161005776</v>
      </c>
      <c r="H3321" s="19">
        <v>45713</v>
      </c>
      <c r="I3321" t="s">
        <v>80</v>
      </c>
      <c r="J3321" s="1">
        <v>3960</v>
      </c>
      <c r="K3321" s="17">
        <v>4132</v>
      </c>
      <c r="L3321" t="s">
        <v>70</v>
      </c>
      <c r="M3321" t="s">
        <v>68</v>
      </c>
      <c r="N3321" s="1">
        <v>3960</v>
      </c>
      <c r="O3321" s="17">
        <v>3253</v>
      </c>
      <c r="P3321" t="s">
        <v>136</v>
      </c>
      <c r="Q3321">
        <v>879</v>
      </c>
    </row>
    <row r="3322" spans="1:17" x14ac:dyDescent="0.25">
      <c r="A3322" s="13">
        <v>45689</v>
      </c>
      <c r="B3322" t="s">
        <v>36</v>
      </c>
      <c r="C3322" t="s">
        <v>301</v>
      </c>
      <c r="D3322" t="s">
        <v>65</v>
      </c>
      <c r="E3322" t="s">
        <v>70</v>
      </c>
      <c r="F3322" t="s">
        <v>66</v>
      </c>
      <c r="G3322">
        <v>151000709</v>
      </c>
      <c r="H3322" s="19">
        <v>45714</v>
      </c>
      <c r="I3322" t="s">
        <v>80</v>
      </c>
      <c r="J3322" s="1">
        <v>3930.5</v>
      </c>
      <c r="K3322" s="17">
        <v>4020</v>
      </c>
      <c r="L3322" t="s">
        <v>70</v>
      </c>
      <c r="M3322" t="s">
        <v>68</v>
      </c>
      <c r="N3322" s="1">
        <v>3930.5</v>
      </c>
      <c r="O3322" s="17">
        <v>2750</v>
      </c>
      <c r="P3322" t="s">
        <v>135</v>
      </c>
      <c r="Q3322">
        <v>1270</v>
      </c>
    </row>
    <row r="3323" spans="1:17" x14ac:dyDescent="0.25">
      <c r="A3323" s="13">
        <v>45689</v>
      </c>
      <c r="B3323" t="s">
        <v>36</v>
      </c>
      <c r="C3323" t="s">
        <v>301</v>
      </c>
      <c r="D3323" t="s">
        <v>65</v>
      </c>
      <c r="E3323" t="s">
        <v>70</v>
      </c>
      <c r="F3323" t="s">
        <v>66</v>
      </c>
      <c r="G3323">
        <v>161005780</v>
      </c>
      <c r="H3323" s="19">
        <v>45715</v>
      </c>
      <c r="I3323" t="s">
        <v>80</v>
      </c>
      <c r="J3323" s="1">
        <v>4020.6</v>
      </c>
      <c r="K3323" s="17">
        <v>4015</v>
      </c>
      <c r="L3323" t="s">
        <v>70</v>
      </c>
      <c r="M3323" t="s">
        <v>68</v>
      </c>
      <c r="N3323" s="1">
        <v>4020.6</v>
      </c>
      <c r="O3323" s="17">
        <v>3013</v>
      </c>
      <c r="P3323" t="s">
        <v>134</v>
      </c>
      <c r="Q3323">
        <v>1002</v>
      </c>
    </row>
    <row r="3324" spans="1:17" x14ac:dyDescent="0.25">
      <c r="A3324" s="13">
        <v>45689</v>
      </c>
      <c r="B3324" t="s">
        <v>36</v>
      </c>
      <c r="C3324" t="s">
        <v>301</v>
      </c>
      <c r="D3324" t="s">
        <v>65</v>
      </c>
      <c r="E3324" t="s">
        <v>70</v>
      </c>
      <c r="F3324" t="s">
        <v>66</v>
      </c>
      <c r="G3324">
        <v>161005782</v>
      </c>
      <c r="H3324" s="19">
        <v>45716</v>
      </c>
      <c r="I3324" t="s">
        <v>80</v>
      </c>
      <c r="J3324" s="1">
        <v>4100.6000000000004</v>
      </c>
      <c r="K3324" s="17">
        <v>3127</v>
      </c>
      <c r="L3324" t="s">
        <v>136</v>
      </c>
      <c r="M3324" t="s">
        <v>68</v>
      </c>
      <c r="N3324" s="1">
        <v>4100.6000000000004</v>
      </c>
      <c r="O3324" s="17">
        <v>3130</v>
      </c>
      <c r="P3324" t="s">
        <v>136</v>
      </c>
      <c r="Q3324">
        <v>-3</v>
      </c>
    </row>
    <row r="3325" spans="1:17" x14ac:dyDescent="0.25">
      <c r="A3325" s="13">
        <v>45717</v>
      </c>
      <c r="B3325" t="s">
        <v>36</v>
      </c>
      <c r="C3325" t="s">
        <v>301</v>
      </c>
      <c r="D3325" t="s">
        <v>65</v>
      </c>
      <c r="E3325" t="s">
        <v>70</v>
      </c>
      <c r="F3325" t="s">
        <v>66</v>
      </c>
      <c r="G3325">
        <v>151000712</v>
      </c>
      <c r="H3325" s="19">
        <v>45716</v>
      </c>
      <c r="I3325" t="s">
        <v>80</v>
      </c>
      <c r="J3325" s="1">
        <v>3936.2</v>
      </c>
      <c r="K3325" s="17">
        <v>4032</v>
      </c>
      <c r="L3325" t="s">
        <v>70</v>
      </c>
      <c r="M3325" t="s">
        <v>68</v>
      </c>
      <c r="N3325" s="1">
        <v>3936.2</v>
      </c>
      <c r="O3325" s="17">
        <v>3447</v>
      </c>
      <c r="P3325" t="s">
        <v>78</v>
      </c>
      <c r="Q3325">
        <v>585</v>
      </c>
    </row>
    <row r="3326" spans="1:17" x14ac:dyDescent="0.25">
      <c r="A3326" s="13">
        <v>45717</v>
      </c>
      <c r="B3326" t="s">
        <v>36</v>
      </c>
      <c r="C3326" t="s">
        <v>301</v>
      </c>
      <c r="D3326" t="s">
        <v>65</v>
      </c>
      <c r="E3326" t="s">
        <v>70</v>
      </c>
      <c r="F3326" t="s">
        <v>66</v>
      </c>
      <c r="G3326">
        <v>161005787</v>
      </c>
      <c r="H3326" s="19">
        <v>45718</v>
      </c>
      <c r="I3326" t="s">
        <v>80</v>
      </c>
      <c r="J3326" s="1">
        <v>4097.8999999999996</v>
      </c>
      <c r="K3326" s="17">
        <v>4110</v>
      </c>
      <c r="L3326" t="s">
        <v>70</v>
      </c>
      <c r="M3326" t="s">
        <v>68</v>
      </c>
      <c r="N3326" s="1">
        <v>4097.8999999999996</v>
      </c>
      <c r="O3326" s="17">
        <v>3495</v>
      </c>
      <c r="P3326" t="s">
        <v>78</v>
      </c>
      <c r="Q3326">
        <v>615</v>
      </c>
    </row>
    <row r="3327" spans="1:17" x14ac:dyDescent="0.25">
      <c r="A3327" s="13">
        <v>45717</v>
      </c>
      <c r="B3327" t="s">
        <v>36</v>
      </c>
      <c r="C3327" t="s">
        <v>7</v>
      </c>
      <c r="D3327" t="s">
        <v>71</v>
      </c>
      <c r="E3327" t="s">
        <v>70</v>
      </c>
      <c r="F3327" t="s">
        <v>66</v>
      </c>
      <c r="G3327">
        <v>161010213</v>
      </c>
      <c r="H3327" s="19">
        <v>45718</v>
      </c>
      <c r="I3327" t="s">
        <v>80</v>
      </c>
      <c r="J3327" s="1">
        <v>1285.8</v>
      </c>
      <c r="K3327" s="17">
        <v>4007</v>
      </c>
      <c r="L3327" t="s">
        <v>70</v>
      </c>
      <c r="M3327" t="s">
        <v>68</v>
      </c>
      <c r="N3327" s="1">
        <v>1285.8</v>
      </c>
      <c r="O3327" s="17">
        <v>3928</v>
      </c>
      <c r="P3327" t="s">
        <v>76</v>
      </c>
      <c r="Q3327">
        <v>79</v>
      </c>
    </row>
    <row r="3328" spans="1:17" x14ac:dyDescent="0.25">
      <c r="A3328" s="13">
        <v>45717</v>
      </c>
      <c r="B3328" t="s">
        <v>36</v>
      </c>
      <c r="C3328" t="s">
        <v>7</v>
      </c>
      <c r="D3328" t="s">
        <v>69</v>
      </c>
      <c r="E3328" t="s">
        <v>70</v>
      </c>
      <c r="F3328" t="s">
        <v>66</v>
      </c>
      <c r="G3328">
        <v>161010213</v>
      </c>
      <c r="H3328" s="19">
        <v>45718</v>
      </c>
      <c r="I3328" t="s">
        <v>80</v>
      </c>
      <c r="J3328" s="1">
        <v>2702.52</v>
      </c>
      <c r="K3328" s="17">
        <v>4011</v>
      </c>
      <c r="L3328" t="s">
        <v>70</v>
      </c>
      <c r="M3328" t="s">
        <v>68</v>
      </c>
      <c r="N3328" s="1">
        <v>2702.52</v>
      </c>
      <c r="O3328" s="17">
        <v>3898</v>
      </c>
      <c r="P3328" t="s">
        <v>76</v>
      </c>
      <c r="Q3328">
        <v>113</v>
      </c>
    </row>
    <row r="3329" spans="1:17" x14ac:dyDescent="0.25">
      <c r="A3329" s="13">
        <v>45717</v>
      </c>
      <c r="B3329" t="s">
        <v>36</v>
      </c>
      <c r="C3329" t="s">
        <v>7</v>
      </c>
      <c r="D3329" t="s">
        <v>92</v>
      </c>
      <c r="E3329" t="s">
        <v>145</v>
      </c>
      <c r="F3329" t="s">
        <v>66</v>
      </c>
      <c r="G3329">
        <v>161010215</v>
      </c>
      <c r="H3329" s="19">
        <v>45718</v>
      </c>
      <c r="I3329" t="s">
        <v>80</v>
      </c>
      <c r="J3329" s="1">
        <v>1059.6199999999999</v>
      </c>
      <c r="K3329" s="17">
        <v>4348</v>
      </c>
      <c r="L3329" t="s">
        <v>73</v>
      </c>
      <c r="M3329" t="s">
        <v>68</v>
      </c>
      <c r="N3329" s="1">
        <v>1059.6199999999999</v>
      </c>
      <c r="O3329" s="17">
        <v>4118</v>
      </c>
      <c r="P3329" t="s">
        <v>70</v>
      </c>
      <c r="Q3329">
        <v>230</v>
      </c>
    </row>
    <row r="3330" spans="1:17" x14ac:dyDescent="0.25">
      <c r="A3330" s="13">
        <v>45717</v>
      </c>
      <c r="B3330" t="s">
        <v>36</v>
      </c>
      <c r="C3330" t="s">
        <v>7</v>
      </c>
      <c r="D3330" t="s">
        <v>71</v>
      </c>
      <c r="E3330" t="s">
        <v>70</v>
      </c>
      <c r="F3330" t="s">
        <v>66</v>
      </c>
      <c r="G3330">
        <v>161010215</v>
      </c>
      <c r="H3330" s="19">
        <v>45718</v>
      </c>
      <c r="I3330" t="s">
        <v>80</v>
      </c>
      <c r="J3330" s="1">
        <v>2692.47</v>
      </c>
      <c r="K3330" s="17">
        <v>4008</v>
      </c>
      <c r="L3330" t="s">
        <v>70</v>
      </c>
      <c r="M3330" t="s">
        <v>68</v>
      </c>
      <c r="N3330" s="1">
        <v>2692.47</v>
      </c>
      <c r="O3330" s="17">
        <v>3939</v>
      </c>
      <c r="P3330" t="s">
        <v>76</v>
      </c>
      <c r="Q3330">
        <v>69</v>
      </c>
    </row>
    <row r="3331" spans="1:17" x14ac:dyDescent="0.25">
      <c r="A3331" s="13">
        <v>45717</v>
      </c>
      <c r="B3331" t="s">
        <v>36</v>
      </c>
      <c r="C3331" t="s">
        <v>7</v>
      </c>
      <c r="D3331" t="s">
        <v>71</v>
      </c>
      <c r="E3331" t="s">
        <v>70</v>
      </c>
      <c r="F3331" t="s">
        <v>66</v>
      </c>
      <c r="G3331">
        <v>151000758</v>
      </c>
      <c r="H3331" s="19">
        <v>45719</v>
      </c>
      <c r="I3331" t="s">
        <v>80</v>
      </c>
      <c r="J3331" s="1">
        <v>2065.91</v>
      </c>
      <c r="K3331" s="17">
        <v>4015</v>
      </c>
      <c r="L3331" t="s">
        <v>70</v>
      </c>
      <c r="M3331" t="s">
        <v>68</v>
      </c>
      <c r="N3331" s="1">
        <v>2065.91</v>
      </c>
      <c r="O3331" s="17">
        <v>4565</v>
      </c>
      <c r="P3331" t="s">
        <v>73</v>
      </c>
      <c r="Q3331">
        <v>-550</v>
      </c>
    </row>
    <row r="3332" spans="1:17" x14ac:dyDescent="0.25">
      <c r="A3332" s="13">
        <v>45717</v>
      </c>
      <c r="B3332" t="s">
        <v>36</v>
      </c>
      <c r="C3332" t="s">
        <v>7</v>
      </c>
      <c r="D3332" t="s">
        <v>83</v>
      </c>
      <c r="E3332" t="s">
        <v>70</v>
      </c>
      <c r="F3332" t="s">
        <v>66</v>
      </c>
      <c r="G3332">
        <v>151000758</v>
      </c>
      <c r="H3332" s="19">
        <v>45719</v>
      </c>
      <c r="I3332" t="s">
        <v>80</v>
      </c>
      <c r="J3332" s="1">
        <v>1907.36</v>
      </c>
      <c r="K3332" s="17">
        <v>4013</v>
      </c>
      <c r="L3332" t="s">
        <v>70</v>
      </c>
      <c r="M3332" t="s">
        <v>68</v>
      </c>
      <c r="N3332" s="1">
        <v>1907.36</v>
      </c>
      <c r="O3332" s="17">
        <v>4431</v>
      </c>
      <c r="P3332" t="s">
        <v>73</v>
      </c>
      <c r="Q3332">
        <v>-418</v>
      </c>
    </row>
    <row r="3333" spans="1:17" x14ac:dyDescent="0.25">
      <c r="A3333" s="13">
        <v>45717</v>
      </c>
      <c r="B3333" t="s">
        <v>36</v>
      </c>
      <c r="C3333" t="s">
        <v>301</v>
      </c>
      <c r="D3333" t="s">
        <v>65</v>
      </c>
      <c r="E3333" t="s">
        <v>70</v>
      </c>
      <c r="F3333" t="s">
        <v>66</v>
      </c>
      <c r="G3333">
        <v>151000716</v>
      </c>
      <c r="H3333" s="19">
        <v>45720</v>
      </c>
      <c r="I3333" t="s">
        <v>80</v>
      </c>
      <c r="J3333" s="1">
        <v>4106.8999999999996</v>
      </c>
      <c r="K3333" s="17">
        <v>4111</v>
      </c>
      <c r="L3333" t="s">
        <v>70</v>
      </c>
      <c r="M3333" t="s">
        <v>68</v>
      </c>
      <c r="N3333" s="1">
        <v>4106.8999999999996</v>
      </c>
      <c r="O3333" s="17">
        <v>3421</v>
      </c>
      <c r="P3333" t="s">
        <v>78</v>
      </c>
      <c r="Q3333">
        <v>690</v>
      </c>
    </row>
    <row r="3334" spans="1:17" x14ac:dyDescent="0.25">
      <c r="A3334" s="13">
        <v>45717</v>
      </c>
      <c r="B3334" t="s">
        <v>36</v>
      </c>
      <c r="C3334" t="s">
        <v>301</v>
      </c>
      <c r="D3334" t="s">
        <v>65</v>
      </c>
      <c r="E3334" t="s">
        <v>70</v>
      </c>
      <c r="F3334" t="s">
        <v>66</v>
      </c>
      <c r="G3334">
        <v>161005791</v>
      </c>
      <c r="H3334" s="19">
        <v>45721</v>
      </c>
      <c r="I3334" t="s">
        <v>80</v>
      </c>
      <c r="J3334" s="1">
        <v>4146.6000000000004</v>
      </c>
      <c r="K3334" s="17">
        <v>4023</v>
      </c>
      <c r="L3334" t="s">
        <v>70</v>
      </c>
      <c r="M3334" t="s">
        <v>68</v>
      </c>
      <c r="N3334" s="1">
        <v>4146.6000000000004</v>
      </c>
      <c r="O3334" s="17">
        <v>3442</v>
      </c>
      <c r="P3334" t="s">
        <v>78</v>
      </c>
      <c r="Q3334">
        <v>581</v>
      </c>
    </row>
    <row r="3335" spans="1:17" x14ac:dyDescent="0.25">
      <c r="A3335" s="13">
        <v>45717</v>
      </c>
      <c r="B3335" t="s">
        <v>36</v>
      </c>
      <c r="C3335" t="s">
        <v>301</v>
      </c>
      <c r="D3335" t="s">
        <v>65</v>
      </c>
      <c r="E3335" t="s">
        <v>70</v>
      </c>
      <c r="F3335" t="s">
        <v>66</v>
      </c>
      <c r="G3335">
        <v>161005792</v>
      </c>
      <c r="H3335" s="19">
        <v>45721</v>
      </c>
      <c r="I3335" t="s">
        <v>80</v>
      </c>
      <c r="J3335" s="1">
        <v>4134.3</v>
      </c>
      <c r="K3335" s="17">
        <v>4114</v>
      </c>
      <c r="L3335" t="s">
        <v>70</v>
      </c>
      <c r="M3335" t="s">
        <v>68</v>
      </c>
      <c r="N3335" s="1">
        <v>4134.3</v>
      </c>
      <c r="O3335" s="17">
        <v>3241</v>
      </c>
      <c r="P3335" t="s">
        <v>136</v>
      </c>
      <c r="Q3335">
        <v>873</v>
      </c>
    </row>
    <row r="3336" spans="1:17" x14ac:dyDescent="0.25">
      <c r="A3336" s="13">
        <v>45717</v>
      </c>
      <c r="B3336" t="s">
        <v>36</v>
      </c>
      <c r="C3336" t="s">
        <v>7</v>
      </c>
      <c r="D3336" t="s">
        <v>92</v>
      </c>
      <c r="E3336" t="s">
        <v>145</v>
      </c>
      <c r="F3336" t="s">
        <v>66</v>
      </c>
      <c r="G3336">
        <v>161010217</v>
      </c>
      <c r="H3336" s="19">
        <v>45721</v>
      </c>
      <c r="I3336" t="s">
        <v>80</v>
      </c>
      <c r="J3336" s="1">
        <v>2062.69</v>
      </c>
      <c r="K3336" s="17">
        <v>4192</v>
      </c>
      <c r="L3336" t="s">
        <v>70</v>
      </c>
      <c r="M3336" t="s">
        <v>68</v>
      </c>
      <c r="N3336" s="1">
        <v>2062.69</v>
      </c>
      <c r="O3336" s="17">
        <v>4855</v>
      </c>
      <c r="P3336" t="s">
        <v>93</v>
      </c>
      <c r="Q3336">
        <v>-663</v>
      </c>
    </row>
    <row r="3337" spans="1:17" x14ac:dyDescent="0.25">
      <c r="A3337" s="13">
        <v>45717</v>
      </c>
      <c r="B3337" t="s">
        <v>36</v>
      </c>
      <c r="C3337" t="s">
        <v>7</v>
      </c>
      <c r="D3337" t="s">
        <v>71</v>
      </c>
      <c r="E3337" t="s">
        <v>70</v>
      </c>
      <c r="F3337" t="s">
        <v>66</v>
      </c>
      <c r="G3337">
        <v>161010217</v>
      </c>
      <c r="H3337" s="19">
        <v>45721</v>
      </c>
      <c r="I3337" t="s">
        <v>80</v>
      </c>
      <c r="J3337" s="1">
        <v>1910.75</v>
      </c>
      <c r="K3337" s="17">
        <v>4006</v>
      </c>
      <c r="L3337" t="s">
        <v>70</v>
      </c>
      <c r="M3337" t="s">
        <v>68</v>
      </c>
      <c r="N3337" s="1">
        <v>1910.75</v>
      </c>
      <c r="O3337" s="17">
        <v>4176</v>
      </c>
      <c r="P3337" t="s">
        <v>70</v>
      </c>
      <c r="Q3337">
        <v>-170</v>
      </c>
    </row>
    <row r="3338" spans="1:17" x14ac:dyDescent="0.25">
      <c r="A3338" s="13">
        <v>45717</v>
      </c>
      <c r="B3338" t="s">
        <v>36</v>
      </c>
      <c r="C3338" t="s">
        <v>7</v>
      </c>
      <c r="D3338" t="s">
        <v>92</v>
      </c>
      <c r="E3338" t="s">
        <v>145</v>
      </c>
      <c r="F3338" t="s">
        <v>66</v>
      </c>
      <c r="G3338">
        <v>161010218</v>
      </c>
      <c r="H3338" s="19">
        <v>45721</v>
      </c>
      <c r="I3338" t="s">
        <v>80</v>
      </c>
      <c r="J3338" s="1">
        <v>2022.64</v>
      </c>
      <c r="K3338" s="17">
        <v>4317</v>
      </c>
      <c r="L3338" t="s">
        <v>73</v>
      </c>
      <c r="M3338" t="s">
        <v>68</v>
      </c>
      <c r="N3338" s="1">
        <v>2022.64</v>
      </c>
      <c r="O3338" s="17">
        <v>4576</v>
      </c>
      <c r="P3338" t="s">
        <v>73</v>
      </c>
      <c r="Q3338">
        <v>-259</v>
      </c>
    </row>
    <row r="3339" spans="1:17" x14ac:dyDescent="0.25">
      <c r="A3339" s="13">
        <v>45717</v>
      </c>
      <c r="B3339" t="s">
        <v>36</v>
      </c>
      <c r="C3339" t="s">
        <v>7</v>
      </c>
      <c r="D3339" t="s">
        <v>69</v>
      </c>
      <c r="E3339" t="s">
        <v>70</v>
      </c>
      <c r="F3339" t="s">
        <v>66</v>
      </c>
      <c r="G3339">
        <v>161010218</v>
      </c>
      <c r="H3339" s="19">
        <v>45721</v>
      </c>
      <c r="I3339" t="s">
        <v>80</v>
      </c>
      <c r="J3339" s="1">
        <v>1990.98</v>
      </c>
      <c r="K3339" s="17">
        <v>4015</v>
      </c>
      <c r="L3339" t="s">
        <v>70</v>
      </c>
      <c r="M3339" t="s">
        <v>68</v>
      </c>
      <c r="N3339" s="1">
        <v>1990.98</v>
      </c>
      <c r="O3339" s="17">
        <v>4164</v>
      </c>
      <c r="P3339" t="s">
        <v>70</v>
      </c>
      <c r="Q3339">
        <v>-149</v>
      </c>
    </row>
    <row r="3340" spans="1:17" x14ac:dyDescent="0.25">
      <c r="A3340" s="13">
        <v>45717</v>
      </c>
      <c r="B3340" t="s">
        <v>36</v>
      </c>
      <c r="C3340" t="s">
        <v>301</v>
      </c>
      <c r="D3340" t="s">
        <v>65</v>
      </c>
      <c r="E3340" t="s">
        <v>70</v>
      </c>
      <c r="F3340" t="s">
        <v>66</v>
      </c>
      <c r="G3340">
        <v>151000719</v>
      </c>
      <c r="H3340" s="19">
        <v>45722</v>
      </c>
      <c r="I3340" t="s">
        <v>80</v>
      </c>
      <c r="J3340" s="1">
        <v>4122.3</v>
      </c>
      <c r="K3340" s="17">
        <v>4107</v>
      </c>
      <c r="L3340" t="s">
        <v>70</v>
      </c>
      <c r="M3340" t="s">
        <v>68</v>
      </c>
      <c r="N3340" s="1">
        <v>4122.3</v>
      </c>
      <c r="O3340" s="17">
        <v>3236</v>
      </c>
      <c r="P3340" t="s">
        <v>136</v>
      </c>
      <c r="Q3340">
        <v>871</v>
      </c>
    </row>
    <row r="3341" spans="1:17" x14ac:dyDescent="0.25">
      <c r="A3341" s="13">
        <v>45717</v>
      </c>
      <c r="B3341" t="s">
        <v>36</v>
      </c>
      <c r="C3341" t="s">
        <v>301</v>
      </c>
      <c r="D3341" t="s">
        <v>65</v>
      </c>
      <c r="E3341" t="s">
        <v>70</v>
      </c>
      <c r="F3341" t="s">
        <v>66</v>
      </c>
      <c r="G3341">
        <v>161005797</v>
      </c>
      <c r="H3341" s="19">
        <v>45724</v>
      </c>
      <c r="I3341" t="s">
        <v>80</v>
      </c>
      <c r="J3341" s="1">
        <v>4122.7</v>
      </c>
      <c r="K3341" s="17">
        <v>4113</v>
      </c>
      <c r="L3341" t="s">
        <v>70</v>
      </c>
      <c r="M3341" t="s">
        <v>68</v>
      </c>
      <c r="N3341" s="1">
        <v>4122.7</v>
      </c>
      <c r="O3341" s="17">
        <v>3352</v>
      </c>
      <c r="P3341" t="s">
        <v>136</v>
      </c>
      <c r="Q3341">
        <v>761</v>
      </c>
    </row>
    <row r="3342" spans="1:17" x14ac:dyDescent="0.25">
      <c r="A3342" s="13">
        <v>45717</v>
      </c>
      <c r="B3342" t="s">
        <v>36</v>
      </c>
      <c r="C3342" t="s">
        <v>301</v>
      </c>
      <c r="D3342" t="s">
        <v>65</v>
      </c>
      <c r="E3342" t="s">
        <v>70</v>
      </c>
      <c r="F3342" t="s">
        <v>66</v>
      </c>
      <c r="G3342">
        <v>161005799</v>
      </c>
      <c r="H3342" s="19">
        <v>45725</v>
      </c>
      <c r="I3342" t="s">
        <v>80</v>
      </c>
      <c r="J3342" s="1">
        <v>3985</v>
      </c>
      <c r="K3342" s="17">
        <v>3714</v>
      </c>
      <c r="L3342" t="s">
        <v>76</v>
      </c>
      <c r="M3342" t="s">
        <v>68</v>
      </c>
      <c r="N3342" s="1">
        <v>3985</v>
      </c>
      <c r="O3342" s="17">
        <v>3358</v>
      </c>
      <c r="P3342" t="s">
        <v>136</v>
      </c>
      <c r="Q3342">
        <v>356</v>
      </c>
    </row>
    <row r="3343" spans="1:17" x14ac:dyDescent="0.25">
      <c r="A3343" s="13">
        <v>45717</v>
      </c>
      <c r="B3343" t="s">
        <v>36</v>
      </c>
      <c r="C3343" t="s">
        <v>7</v>
      </c>
      <c r="D3343" t="s">
        <v>92</v>
      </c>
      <c r="E3343" t="s">
        <v>145</v>
      </c>
      <c r="F3343" t="s">
        <v>66</v>
      </c>
      <c r="G3343" t="s">
        <v>255</v>
      </c>
      <c r="H3343" s="19">
        <v>45725</v>
      </c>
      <c r="I3343" t="s">
        <v>67</v>
      </c>
      <c r="J3343" s="1">
        <v>2077.48</v>
      </c>
      <c r="K3343" s="17">
        <v>4955</v>
      </c>
      <c r="L3343" t="s">
        <v>97</v>
      </c>
      <c r="M3343" t="s">
        <v>68</v>
      </c>
      <c r="N3343" s="1">
        <v>2077.48</v>
      </c>
      <c r="O3343" s="17">
        <v>4172</v>
      </c>
      <c r="P3343" t="s">
        <v>70</v>
      </c>
      <c r="Q3343">
        <v>783</v>
      </c>
    </row>
    <row r="3344" spans="1:17" x14ac:dyDescent="0.25">
      <c r="A3344" s="13">
        <v>45717</v>
      </c>
      <c r="B3344" t="s">
        <v>36</v>
      </c>
      <c r="C3344" t="s">
        <v>7</v>
      </c>
      <c r="D3344" t="s">
        <v>69</v>
      </c>
      <c r="E3344" t="s">
        <v>70</v>
      </c>
      <c r="F3344" t="s">
        <v>66</v>
      </c>
      <c r="G3344" t="s">
        <v>255</v>
      </c>
      <c r="H3344" s="19">
        <v>45725</v>
      </c>
      <c r="I3344" t="s">
        <v>67</v>
      </c>
      <c r="J3344" s="1">
        <v>1892.6</v>
      </c>
      <c r="K3344" s="17">
        <v>4029</v>
      </c>
      <c r="L3344" t="s">
        <v>70</v>
      </c>
      <c r="M3344" t="s">
        <v>68</v>
      </c>
      <c r="N3344" s="1">
        <v>1892.6</v>
      </c>
      <c r="O3344" s="17">
        <v>3823</v>
      </c>
      <c r="P3344" t="s">
        <v>76</v>
      </c>
      <c r="Q3344">
        <v>206</v>
      </c>
    </row>
    <row r="3345" spans="1:17" x14ac:dyDescent="0.25">
      <c r="A3345" s="13">
        <v>45717</v>
      </c>
      <c r="B3345" t="s">
        <v>36</v>
      </c>
      <c r="C3345" t="s">
        <v>301</v>
      </c>
      <c r="D3345" t="s">
        <v>65</v>
      </c>
      <c r="E3345" t="s">
        <v>70</v>
      </c>
      <c r="F3345" t="s">
        <v>66</v>
      </c>
      <c r="G3345">
        <v>151000722</v>
      </c>
      <c r="H3345" s="19">
        <v>45726</v>
      </c>
      <c r="I3345" t="s">
        <v>80</v>
      </c>
      <c r="J3345" s="1">
        <v>3952.6</v>
      </c>
      <c r="K3345" s="17">
        <v>4054</v>
      </c>
      <c r="L3345" t="s">
        <v>70</v>
      </c>
      <c r="M3345" t="s">
        <v>68</v>
      </c>
      <c r="N3345" s="1">
        <v>3952.6</v>
      </c>
      <c r="O3345" s="17">
        <v>3679</v>
      </c>
      <c r="P3345" t="s">
        <v>78</v>
      </c>
      <c r="Q3345">
        <v>375</v>
      </c>
    </row>
    <row r="3346" spans="1:17" x14ac:dyDescent="0.25">
      <c r="A3346" s="13">
        <v>45717</v>
      </c>
      <c r="B3346" t="s">
        <v>36</v>
      </c>
      <c r="C3346" t="s">
        <v>301</v>
      </c>
      <c r="D3346" t="s">
        <v>65</v>
      </c>
      <c r="E3346" t="s">
        <v>70</v>
      </c>
      <c r="F3346" t="s">
        <v>66</v>
      </c>
      <c r="G3346">
        <v>161005802</v>
      </c>
      <c r="H3346" s="19">
        <v>45726</v>
      </c>
      <c r="I3346" t="s">
        <v>80</v>
      </c>
      <c r="J3346" s="1">
        <v>3936.3</v>
      </c>
      <c r="K3346" s="17">
        <v>4109</v>
      </c>
      <c r="L3346" t="s">
        <v>70</v>
      </c>
      <c r="M3346" t="s">
        <v>68</v>
      </c>
      <c r="N3346" s="1">
        <v>3936.3</v>
      </c>
      <c r="O3346" s="17">
        <v>3544</v>
      </c>
      <c r="P3346" t="s">
        <v>78</v>
      </c>
      <c r="Q3346">
        <v>565</v>
      </c>
    </row>
    <row r="3347" spans="1:17" x14ac:dyDescent="0.25">
      <c r="A3347" s="13">
        <v>45717</v>
      </c>
      <c r="B3347" t="s">
        <v>36</v>
      </c>
      <c r="C3347" t="s">
        <v>301</v>
      </c>
      <c r="D3347" t="s">
        <v>65</v>
      </c>
      <c r="E3347" t="s">
        <v>70</v>
      </c>
      <c r="F3347" t="s">
        <v>66</v>
      </c>
      <c r="G3347">
        <v>151000723</v>
      </c>
      <c r="H3347" s="19">
        <v>45727</v>
      </c>
      <c r="I3347" t="s">
        <v>80</v>
      </c>
      <c r="J3347" s="1">
        <v>4053.7</v>
      </c>
      <c r="K3347" s="17">
        <v>3419</v>
      </c>
      <c r="L3347" t="s">
        <v>78</v>
      </c>
      <c r="M3347" t="s">
        <v>68</v>
      </c>
      <c r="N3347" s="1">
        <v>4053.7</v>
      </c>
      <c r="O3347" s="17">
        <v>3854</v>
      </c>
      <c r="P3347" t="s">
        <v>76</v>
      </c>
      <c r="Q3347">
        <v>-435</v>
      </c>
    </row>
    <row r="3348" spans="1:17" x14ac:dyDescent="0.25">
      <c r="A3348" s="13">
        <v>45717</v>
      </c>
      <c r="B3348" t="s">
        <v>36</v>
      </c>
      <c r="C3348" t="s">
        <v>301</v>
      </c>
      <c r="D3348" t="s">
        <v>65</v>
      </c>
      <c r="E3348" t="s">
        <v>70</v>
      </c>
      <c r="F3348" t="s">
        <v>66</v>
      </c>
      <c r="G3348">
        <v>161005804</v>
      </c>
      <c r="H3348" s="19">
        <v>45727</v>
      </c>
      <c r="I3348" t="s">
        <v>80</v>
      </c>
      <c r="J3348" s="1">
        <v>3515.9</v>
      </c>
      <c r="K3348" s="17">
        <v>4090</v>
      </c>
      <c r="L3348" t="s">
        <v>70</v>
      </c>
      <c r="M3348" t="s">
        <v>68</v>
      </c>
      <c r="N3348" s="1">
        <v>3515.9</v>
      </c>
      <c r="O3348" s="17">
        <v>3293</v>
      </c>
      <c r="P3348" t="s">
        <v>136</v>
      </c>
      <c r="Q3348">
        <v>797</v>
      </c>
    </row>
    <row r="3349" spans="1:17" x14ac:dyDescent="0.25">
      <c r="A3349" s="13">
        <v>45717</v>
      </c>
      <c r="B3349" t="s">
        <v>36</v>
      </c>
      <c r="C3349" t="s">
        <v>7</v>
      </c>
      <c r="D3349" t="s">
        <v>92</v>
      </c>
      <c r="E3349" t="s">
        <v>145</v>
      </c>
      <c r="F3349" t="s">
        <v>66</v>
      </c>
      <c r="G3349">
        <v>161010224</v>
      </c>
      <c r="H3349" s="19">
        <v>45727</v>
      </c>
      <c r="I3349" t="s">
        <v>80</v>
      </c>
      <c r="J3349" s="1">
        <v>2607.56</v>
      </c>
      <c r="K3349" s="17">
        <v>4312</v>
      </c>
      <c r="L3349" t="s">
        <v>73</v>
      </c>
      <c r="M3349" t="s">
        <v>68</v>
      </c>
      <c r="N3349" s="1">
        <v>2607.56</v>
      </c>
      <c r="O3349" s="17">
        <v>4327</v>
      </c>
      <c r="P3349" t="s">
        <v>73</v>
      </c>
      <c r="Q3349">
        <v>-15</v>
      </c>
    </row>
    <row r="3350" spans="1:17" x14ac:dyDescent="0.25">
      <c r="A3350" s="13">
        <v>45717</v>
      </c>
      <c r="B3350" t="s">
        <v>36</v>
      </c>
      <c r="C3350" t="s">
        <v>7</v>
      </c>
      <c r="D3350" t="s">
        <v>69</v>
      </c>
      <c r="E3350" t="s">
        <v>70</v>
      </c>
      <c r="F3350" t="s">
        <v>66</v>
      </c>
      <c r="G3350">
        <v>161010224</v>
      </c>
      <c r="H3350" s="19">
        <v>45727</v>
      </c>
      <c r="I3350" t="s">
        <v>80</v>
      </c>
      <c r="J3350" s="1">
        <v>1272.22</v>
      </c>
      <c r="K3350" s="17">
        <v>4015</v>
      </c>
      <c r="L3350" t="s">
        <v>70</v>
      </c>
      <c r="M3350" t="s">
        <v>68</v>
      </c>
      <c r="N3350" s="1">
        <v>1272.22</v>
      </c>
      <c r="O3350" s="17">
        <v>3868</v>
      </c>
      <c r="P3350" t="s">
        <v>76</v>
      </c>
      <c r="Q3350">
        <v>147</v>
      </c>
    </row>
    <row r="3351" spans="1:17" x14ac:dyDescent="0.25">
      <c r="A3351" s="13">
        <v>45717</v>
      </c>
      <c r="B3351" t="s">
        <v>36</v>
      </c>
      <c r="C3351" t="s">
        <v>301</v>
      </c>
      <c r="D3351" t="s">
        <v>65</v>
      </c>
      <c r="E3351" t="s">
        <v>70</v>
      </c>
      <c r="F3351" t="s">
        <v>66</v>
      </c>
      <c r="G3351" t="s">
        <v>256</v>
      </c>
      <c r="H3351" s="19">
        <v>45728</v>
      </c>
      <c r="I3351" t="s">
        <v>80</v>
      </c>
      <c r="J3351" s="1">
        <v>4030</v>
      </c>
      <c r="K3351" s="17">
        <v>3495</v>
      </c>
      <c r="L3351" t="s">
        <v>78</v>
      </c>
      <c r="M3351" t="s">
        <v>68</v>
      </c>
      <c r="N3351" s="1">
        <v>4030</v>
      </c>
      <c r="O3351" s="17">
        <v>3078</v>
      </c>
      <c r="P3351" t="s">
        <v>134</v>
      </c>
      <c r="Q3351">
        <v>417</v>
      </c>
    </row>
    <row r="3352" spans="1:17" x14ac:dyDescent="0.25">
      <c r="A3352" s="13">
        <v>45717</v>
      </c>
      <c r="B3352" t="s">
        <v>36</v>
      </c>
      <c r="C3352" t="s">
        <v>301</v>
      </c>
      <c r="D3352" t="s">
        <v>65</v>
      </c>
      <c r="E3352" t="s">
        <v>70</v>
      </c>
      <c r="F3352" t="s">
        <v>66</v>
      </c>
      <c r="G3352">
        <v>161005806</v>
      </c>
      <c r="H3352" s="19">
        <v>45729</v>
      </c>
      <c r="I3352" t="s">
        <v>80</v>
      </c>
      <c r="J3352" s="1">
        <v>4053</v>
      </c>
      <c r="K3352" s="17">
        <v>4117</v>
      </c>
      <c r="L3352" t="s">
        <v>70</v>
      </c>
      <c r="M3352" t="s">
        <v>68</v>
      </c>
      <c r="N3352" s="1">
        <v>4053</v>
      </c>
      <c r="O3352" s="17">
        <v>3094</v>
      </c>
      <c r="P3352" t="s">
        <v>134</v>
      </c>
      <c r="Q3352">
        <v>1023</v>
      </c>
    </row>
    <row r="3353" spans="1:17" x14ac:dyDescent="0.25">
      <c r="A3353" s="13">
        <v>45717</v>
      </c>
      <c r="B3353" t="s">
        <v>36</v>
      </c>
      <c r="C3353" t="s">
        <v>301</v>
      </c>
      <c r="D3353" t="s">
        <v>65</v>
      </c>
      <c r="E3353" t="s">
        <v>70</v>
      </c>
      <c r="F3353" t="s">
        <v>66</v>
      </c>
      <c r="G3353">
        <v>151000726</v>
      </c>
      <c r="H3353" s="19">
        <v>45729</v>
      </c>
      <c r="I3353" t="s">
        <v>80</v>
      </c>
      <c r="J3353" s="1">
        <v>3957.7</v>
      </c>
      <c r="K3353" s="17">
        <v>4056</v>
      </c>
      <c r="L3353" t="s">
        <v>70</v>
      </c>
      <c r="M3353" t="s">
        <v>68</v>
      </c>
      <c r="N3353" s="1">
        <v>3957.7</v>
      </c>
      <c r="O3353" s="17">
        <v>3098</v>
      </c>
      <c r="P3353" t="s">
        <v>134</v>
      </c>
      <c r="Q3353">
        <v>958</v>
      </c>
    </row>
    <row r="3354" spans="1:17" x14ac:dyDescent="0.25">
      <c r="A3354" s="13">
        <v>45717</v>
      </c>
      <c r="B3354" t="s">
        <v>36</v>
      </c>
      <c r="C3354" t="s">
        <v>301</v>
      </c>
      <c r="D3354" t="s">
        <v>65</v>
      </c>
      <c r="E3354" t="s">
        <v>70</v>
      </c>
      <c r="F3354" t="s">
        <v>66</v>
      </c>
      <c r="G3354">
        <v>161005807</v>
      </c>
      <c r="H3354" s="19">
        <v>45730</v>
      </c>
      <c r="I3354" t="s">
        <v>80</v>
      </c>
      <c r="J3354" s="1">
        <v>4029</v>
      </c>
      <c r="K3354" s="17">
        <v>4109</v>
      </c>
      <c r="L3354" t="s">
        <v>70</v>
      </c>
      <c r="M3354" t="s">
        <v>68</v>
      </c>
      <c r="N3354" s="1">
        <v>4029</v>
      </c>
      <c r="O3354" s="17">
        <v>3141</v>
      </c>
      <c r="P3354" t="s">
        <v>136</v>
      </c>
      <c r="Q3354">
        <v>968</v>
      </c>
    </row>
    <row r="3355" spans="1:17" x14ac:dyDescent="0.25">
      <c r="A3355" s="13">
        <v>45717</v>
      </c>
      <c r="B3355" t="s">
        <v>36</v>
      </c>
      <c r="C3355" t="s">
        <v>301</v>
      </c>
      <c r="D3355" t="s">
        <v>65</v>
      </c>
      <c r="E3355" t="s">
        <v>70</v>
      </c>
      <c r="F3355" t="s">
        <v>66</v>
      </c>
      <c r="G3355">
        <v>161005809</v>
      </c>
      <c r="H3355" s="19">
        <v>45730</v>
      </c>
      <c r="I3355" t="s">
        <v>80</v>
      </c>
      <c r="J3355" s="1">
        <v>4030.8</v>
      </c>
      <c r="K3355" s="17">
        <v>4089</v>
      </c>
      <c r="L3355" t="s">
        <v>70</v>
      </c>
      <c r="M3355" t="s">
        <v>68</v>
      </c>
      <c r="N3355" s="1">
        <v>4030.8</v>
      </c>
      <c r="O3355" s="17">
        <v>2690</v>
      </c>
      <c r="P3355" t="s">
        <v>135</v>
      </c>
      <c r="Q3355">
        <v>1399</v>
      </c>
    </row>
    <row r="3356" spans="1:17" x14ac:dyDescent="0.25">
      <c r="A3356" s="13">
        <v>45717</v>
      </c>
      <c r="B3356" t="s">
        <v>36</v>
      </c>
      <c r="C3356" t="s">
        <v>7</v>
      </c>
      <c r="D3356" t="s">
        <v>92</v>
      </c>
      <c r="E3356" t="s">
        <v>145</v>
      </c>
      <c r="F3356" t="s">
        <v>66</v>
      </c>
      <c r="G3356">
        <v>161010225</v>
      </c>
      <c r="H3356" s="19">
        <v>45730</v>
      </c>
      <c r="I3356" t="s">
        <v>80</v>
      </c>
      <c r="J3356" s="1">
        <v>1252.07</v>
      </c>
      <c r="K3356" s="17">
        <v>4321</v>
      </c>
      <c r="L3356" t="s">
        <v>73</v>
      </c>
      <c r="M3356" t="s">
        <v>68</v>
      </c>
      <c r="N3356" s="1">
        <v>1252.07</v>
      </c>
      <c r="O3356" s="17">
        <v>4355</v>
      </c>
      <c r="P3356" t="s">
        <v>73</v>
      </c>
      <c r="Q3356">
        <v>-34</v>
      </c>
    </row>
    <row r="3357" spans="1:17" x14ac:dyDescent="0.25">
      <c r="A3357" s="13">
        <v>45717</v>
      </c>
      <c r="B3357" t="s">
        <v>36</v>
      </c>
      <c r="C3357" t="s">
        <v>7</v>
      </c>
      <c r="D3357" t="s">
        <v>71</v>
      </c>
      <c r="E3357" t="s">
        <v>70</v>
      </c>
      <c r="F3357" t="s">
        <v>66</v>
      </c>
      <c r="G3357">
        <v>161010225</v>
      </c>
      <c r="H3357" s="19">
        <v>45730</v>
      </c>
      <c r="I3357" t="s">
        <v>80</v>
      </c>
      <c r="J3357" s="1">
        <v>2747.76</v>
      </c>
      <c r="K3357" s="17">
        <v>4010</v>
      </c>
      <c r="L3357" t="s">
        <v>70</v>
      </c>
      <c r="M3357" t="s">
        <v>68</v>
      </c>
      <c r="N3357" s="1">
        <v>2747.76</v>
      </c>
      <c r="O3357" s="17">
        <v>3685</v>
      </c>
      <c r="P3357" t="s">
        <v>78</v>
      </c>
      <c r="Q3357">
        <v>325</v>
      </c>
    </row>
    <row r="3358" spans="1:17" x14ac:dyDescent="0.25">
      <c r="A3358" s="13">
        <v>45717</v>
      </c>
      <c r="B3358" t="s">
        <v>36</v>
      </c>
      <c r="C3358" t="s">
        <v>301</v>
      </c>
      <c r="D3358" t="s">
        <v>65</v>
      </c>
      <c r="E3358" t="s">
        <v>70</v>
      </c>
      <c r="F3358" t="s">
        <v>66</v>
      </c>
      <c r="G3358">
        <v>161005810</v>
      </c>
      <c r="H3358" s="19">
        <v>45731</v>
      </c>
      <c r="I3358" t="s">
        <v>80</v>
      </c>
      <c r="J3358" s="1">
        <v>4029.6</v>
      </c>
      <c r="K3358" s="17">
        <v>4112</v>
      </c>
      <c r="L3358" t="s">
        <v>70</v>
      </c>
      <c r="M3358" t="s">
        <v>68</v>
      </c>
      <c r="N3358" s="1">
        <v>4029.6</v>
      </c>
      <c r="O3358" s="17">
        <v>3409</v>
      </c>
      <c r="P3358" t="s">
        <v>78</v>
      </c>
      <c r="Q3358">
        <v>703</v>
      </c>
    </row>
    <row r="3359" spans="1:17" x14ac:dyDescent="0.25">
      <c r="A3359" s="13">
        <v>45717</v>
      </c>
      <c r="B3359" t="s">
        <v>36</v>
      </c>
      <c r="C3359" t="s">
        <v>301</v>
      </c>
      <c r="D3359" t="s">
        <v>65</v>
      </c>
      <c r="E3359" t="s">
        <v>70</v>
      </c>
      <c r="F3359" t="s">
        <v>66</v>
      </c>
      <c r="G3359">
        <v>161005812</v>
      </c>
      <c r="H3359" s="19">
        <v>45732</v>
      </c>
      <c r="I3359" t="s">
        <v>80</v>
      </c>
      <c r="J3359" s="1">
        <v>4018.8</v>
      </c>
      <c r="K3359" s="17">
        <v>3510</v>
      </c>
      <c r="L3359" t="s">
        <v>78</v>
      </c>
      <c r="M3359" t="s">
        <v>68</v>
      </c>
      <c r="N3359" s="1">
        <v>4018.8</v>
      </c>
      <c r="O3359" s="17">
        <v>3263</v>
      </c>
      <c r="P3359" t="s">
        <v>136</v>
      </c>
      <c r="Q3359">
        <v>247</v>
      </c>
    </row>
    <row r="3360" spans="1:17" x14ac:dyDescent="0.25">
      <c r="A3360" s="13">
        <v>45717</v>
      </c>
      <c r="B3360" t="s">
        <v>36</v>
      </c>
      <c r="C3360" t="s">
        <v>301</v>
      </c>
      <c r="D3360" t="s">
        <v>65</v>
      </c>
      <c r="E3360" t="s">
        <v>70</v>
      </c>
      <c r="F3360" t="s">
        <v>66</v>
      </c>
      <c r="G3360">
        <v>161005813</v>
      </c>
      <c r="H3360" s="19">
        <v>45732</v>
      </c>
      <c r="I3360" t="s">
        <v>80</v>
      </c>
      <c r="J3360" s="1">
        <v>4013.6</v>
      </c>
      <c r="K3360" s="17">
        <v>4118</v>
      </c>
      <c r="L3360" t="s">
        <v>70</v>
      </c>
      <c r="M3360" t="s">
        <v>68</v>
      </c>
      <c r="N3360" s="1">
        <v>4013.6</v>
      </c>
      <c r="O3360" s="17">
        <v>3491</v>
      </c>
      <c r="P3360" t="s">
        <v>78</v>
      </c>
      <c r="Q3360">
        <v>627</v>
      </c>
    </row>
    <row r="3361" spans="1:17" x14ac:dyDescent="0.25">
      <c r="A3361" s="13">
        <v>45717</v>
      </c>
      <c r="B3361" t="s">
        <v>36</v>
      </c>
      <c r="C3361" t="s">
        <v>301</v>
      </c>
      <c r="D3361" t="s">
        <v>65</v>
      </c>
      <c r="E3361" t="s">
        <v>70</v>
      </c>
      <c r="F3361" t="s">
        <v>66</v>
      </c>
      <c r="G3361">
        <v>151000730</v>
      </c>
      <c r="H3361" s="19">
        <v>45733</v>
      </c>
      <c r="I3361" t="s">
        <v>80</v>
      </c>
      <c r="J3361" s="1">
        <v>4025.5</v>
      </c>
      <c r="K3361" s="17">
        <v>4103</v>
      </c>
      <c r="L3361" t="s">
        <v>70</v>
      </c>
      <c r="M3361" t="s">
        <v>68</v>
      </c>
      <c r="N3361" s="1">
        <v>4025.5</v>
      </c>
      <c r="O3361" s="17">
        <v>3145</v>
      </c>
      <c r="P3361" t="s">
        <v>136</v>
      </c>
      <c r="Q3361">
        <v>958</v>
      </c>
    </row>
    <row r="3362" spans="1:17" x14ac:dyDescent="0.25">
      <c r="A3362" s="13">
        <v>45717</v>
      </c>
      <c r="B3362" t="s">
        <v>36</v>
      </c>
      <c r="C3362" t="s">
        <v>301</v>
      </c>
      <c r="D3362" t="s">
        <v>65</v>
      </c>
      <c r="E3362" t="s">
        <v>70</v>
      </c>
      <c r="F3362" t="s">
        <v>66</v>
      </c>
      <c r="G3362">
        <v>151000731</v>
      </c>
      <c r="H3362" s="19">
        <v>45733</v>
      </c>
      <c r="I3362" t="s">
        <v>80</v>
      </c>
      <c r="J3362" s="1">
        <v>4099</v>
      </c>
      <c r="K3362" s="17">
        <v>3176</v>
      </c>
      <c r="L3362" t="s">
        <v>136</v>
      </c>
      <c r="M3362" t="s">
        <v>68</v>
      </c>
      <c r="N3362" s="1">
        <v>4099</v>
      </c>
      <c r="O3362" s="17">
        <v>3277</v>
      </c>
      <c r="P3362" t="s">
        <v>136</v>
      </c>
      <c r="Q3362">
        <v>-101</v>
      </c>
    </row>
    <row r="3363" spans="1:17" x14ac:dyDescent="0.25">
      <c r="A3363" s="13">
        <v>45717</v>
      </c>
      <c r="B3363" t="s">
        <v>36</v>
      </c>
      <c r="C3363" t="s">
        <v>301</v>
      </c>
      <c r="D3363" t="s">
        <v>65</v>
      </c>
      <c r="E3363" t="s">
        <v>70</v>
      </c>
      <c r="F3363" t="s">
        <v>66</v>
      </c>
      <c r="G3363">
        <v>161005816</v>
      </c>
      <c r="H3363" s="19">
        <v>45735</v>
      </c>
      <c r="I3363" t="s">
        <v>80</v>
      </c>
      <c r="J3363" s="1">
        <v>3974</v>
      </c>
      <c r="K3363" s="17">
        <v>4123</v>
      </c>
      <c r="L3363" t="s">
        <v>70</v>
      </c>
      <c r="M3363" t="s">
        <v>68</v>
      </c>
      <c r="N3363" s="1">
        <v>3974</v>
      </c>
      <c r="O3363" s="17">
        <v>3499</v>
      </c>
      <c r="P3363" t="s">
        <v>78</v>
      </c>
      <c r="Q3363">
        <v>624</v>
      </c>
    </row>
    <row r="3364" spans="1:17" x14ac:dyDescent="0.25">
      <c r="A3364" s="13">
        <v>45717</v>
      </c>
      <c r="B3364" t="s">
        <v>36</v>
      </c>
      <c r="C3364" t="s">
        <v>301</v>
      </c>
      <c r="D3364" t="s">
        <v>65</v>
      </c>
      <c r="E3364" t="s">
        <v>70</v>
      </c>
      <c r="F3364" t="s">
        <v>66</v>
      </c>
      <c r="G3364">
        <v>161005817</v>
      </c>
      <c r="H3364" s="19">
        <v>45736</v>
      </c>
      <c r="I3364" t="s">
        <v>80</v>
      </c>
      <c r="J3364" s="1">
        <v>4102.7</v>
      </c>
      <c r="K3364" s="17">
        <v>4089</v>
      </c>
      <c r="L3364" t="s">
        <v>70</v>
      </c>
      <c r="M3364" t="s">
        <v>68</v>
      </c>
      <c r="N3364" s="1">
        <v>4102.7</v>
      </c>
      <c r="O3364" s="17">
        <v>3175</v>
      </c>
      <c r="P3364" t="s">
        <v>136</v>
      </c>
      <c r="Q3364">
        <v>914</v>
      </c>
    </row>
    <row r="3365" spans="1:17" x14ac:dyDescent="0.25">
      <c r="A3365" s="13">
        <v>45717</v>
      </c>
      <c r="B3365" t="s">
        <v>36</v>
      </c>
      <c r="C3365" t="s">
        <v>301</v>
      </c>
      <c r="D3365" t="s">
        <v>65</v>
      </c>
      <c r="E3365" t="s">
        <v>70</v>
      </c>
      <c r="F3365" t="s">
        <v>66</v>
      </c>
      <c r="G3365">
        <v>161005821</v>
      </c>
      <c r="H3365" s="19">
        <v>45738</v>
      </c>
      <c r="I3365" t="s">
        <v>80</v>
      </c>
      <c r="J3365" s="1">
        <v>4149.5</v>
      </c>
      <c r="K3365" s="17">
        <v>2473</v>
      </c>
      <c r="L3365" t="s">
        <v>168</v>
      </c>
      <c r="M3365" t="s">
        <v>68</v>
      </c>
      <c r="N3365" s="1">
        <v>4149.5</v>
      </c>
      <c r="O3365" s="17">
        <v>3229</v>
      </c>
      <c r="P3365" t="s">
        <v>136</v>
      </c>
      <c r="Q3365">
        <v>-756</v>
      </c>
    </row>
    <row r="3366" spans="1:17" x14ac:dyDescent="0.25">
      <c r="A3366" s="13">
        <v>45717</v>
      </c>
      <c r="B3366" t="s">
        <v>36</v>
      </c>
      <c r="C3366" t="s">
        <v>9</v>
      </c>
      <c r="D3366" t="s">
        <v>121</v>
      </c>
      <c r="E3366" t="s">
        <v>70</v>
      </c>
      <c r="F3366" t="s">
        <v>66</v>
      </c>
      <c r="G3366">
        <v>151000126</v>
      </c>
      <c r="H3366" s="19">
        <v>45739</v>
      </c>
      <c r="I3366" t="s">
        <v>67</v>
      </c>
      <c r="J3366" s="1">
        <v>1489.1</v>
      </c>
      <c r="K3366" s="17">
        <v>4021</v>
      </c>
      <c r="L3366" t="s">
        <v>70</v>
      </c>
      <c r="M3366" t="s">
        <v>68</v>
      </c>
      <c r="N3366" s="1">
        <v>1489.1</v>
      </c>
      <c r="O3366" s="17">
        <v>3468</v>
      </c>
      <c r="P3366" t="s">
        <v>78</v>
      </c>
      <c r="Q3366">
        <v>553</v>
      </c>
    </row>
    <row r="3367" spans="1:17" x14ac:dyDescent="0.25">
      <c r="A3367" s="13">
        <v>45717</v>
      </c>
      <c r="B3367" t="s">
        <v>36</v>
      </c>
      <c r="C3367" t="s">
        <v>9</v>
      </c>
      <c r="D3367" t="s">
        <v>74</v>
      </c>
      <c r="E3367" t="s">
        <v>70</v>
      </c>
      <c r="F3367" t="s">
        <v>66</v>
      </c>
      <c r="G3367">
        <v>151000126</v>
      </c>
      <c r="H3367" s="19">
        <v>45739</v>
      </c>
      <c r="I3367" t="s">
        <v>67</v>
      </c>
      <c r="J3367" s="1">
        <v>2445.67</v>
      </c>
      <c r="K3367" s="17">
        <v>4046</v>
      </c>
      <c r="L3367" t="s">
        <v>70</v>
      </c>
      <c r="M3367" t="s">
        <v>68</v>
      </c>
      <c r="N3367" s="1">
        <v>2445.67</v>
      </c>
      <c r="O3367" s="17">
        <v>3836</v>
      </c>
      <c r="P3367" t="s">
        <v>76</v>
      </c>
      <c r="Q3367">
        <v>210</v>
      </c>
    </row>
    <row r="3368" spans="1:17" x14ac:dyDescent="0.25">
      <c r="A3368" s="13">
        <v>45717</v>
      </c>
      <c r="B3368" t="s">
        <v>36</v>
      </c>
      <c r="C3368" t="s">
        <v>301</v>
      </c>
      <c r="D3368" t="s">
        <v>65</v>
      </c>
      <c r="E3368" t="s">
        <v>70</v>
      </c>
      <c r="F3368" t="s">
        <v>66</v>
      </c>
      <c r="G3368">
        <v>161005822</v>
      </c>
      <c r="H3368" s="19">
        <v>45739</v>
      </c>
      <c r="I3368" t="s">
        <v>80</v>
      </c>
      <c r="J3368" s="1">
        <v>3985.2</v>
      </c>
      <c r="K3368" s="17">
        <v>3071</v>
      </c>
      <c r="L3368" t="s">
        <v>134</v>
      </c>
      <c r="M3368" t="s">
        <v>68</v>
      </c>
      <c r="N3368" s="1">
        <v>3985.2</v>
      </c>
      <c r="O3368" s="17">
        <v>3296</v>
      </c>
      <c r="P3368" t="s">
        <v>136</v>
      </c>
      <c r="Q3368">
        <v>-225</v>
      </c>
    </row>
    <row r="3369" spans="1:17" x14ac:dyDescent="0.25">
      <c r="A3369" s="13">
        <v>45717</v>
      </c>
      <c r="B3369" t="s">
        <v>36</v>
      </c>
      <c r="C3369" t="s">
        <v>301</v>
      </c>
      <c r="D3369" t="s">
        <v>65</v>
      </c>
      <c r="E3369" t="s">
        <v>70</v>
      </c>
      <c r="F3369" t="s">
        <v>66</v>
      </c>
      <c r="G3369">
        <v>151000736</v>
      </c>
      <c r="H3369" s="19">
        <v>45740</v>
      </c>
      <c r="I3369" t="s">
        <v>80</v>
      </c>
      <c r="J3369" s="1">
        <v>3946.6</v>
      </c>
      <c r="K3369" s="17">
        <v>4019</v>
      </c>
      <c r="L3369" t="s">
        <v>70</v>
      </c>
      <c r="M3369" t="s">
        <v>68</v>
      </c>
      <c r="N3369" s="1">
        <v>3946.6</v>
      </c>
      <c r="O3369" s="17">
        <v>3151</v>
      </c>
      <c r="P3369" t="s">
        <v>136</v>
      </c>
      <c r="Q3369">
        <v>868</v>
      </c>
    </row>
    <row r="3370" spans="1:17" x14ac:dyDescent="0.25">
      <c r="A3370" s="13">
        <v>45717</v>
      </c>
      <c r="B3370" t="s">
        <v>36</v>
      </c>
      <c r="C3370" t="s">
        <v>301</v>
      </c>
      <c r="D3370" t="s">
        <v>65</v>
      </c>
      <c r="E3370" t="s">
        <v>70</v>
      </c>
      <c r="F3370" t="s">
        <v>66</v>
      </c>
      <c r="G3370">
        <v>151000737</v>
      </c>
      <c r="H3370" s="19">
        <v>45741</v>
      </c>
      <c r="I3370" t="s">
        <v>80</v>
      </c>
      <c r="J3370" s="1">
        <v>4005.9</v>
      </c>
      <c r="K3370" s="17">
        <v>2769</v>
      </c>
      <c r="L3370" t="s">
        <v>135</v>
      </c>
      <c r="M3370" t="s">
        <v>68</v>
      </c>
      <c r="N3370" s="1">
        <v>4005.9</v>
      </c>
      <c r="O3370" s="17">
        <v>3995</v>
      </c>
      <c r="P3370" t="s">
        <v>76</v>
      </c>
      <c r="Q3370">
        <v>-1226</v>
      </c>
    </row>
    <row r="3371" spans="1:17" x14ac:dyDescent="0.25">
      <c r="A3371" s="13">
        <v>45717</v>
      </c>
      <c r="B3371" t="s">
        <v>36</v>
      </c>
      <c r="C3371" t="s">
        <v>301</v>
      </c>
      <c r="D3371" t="s">
        <v>65</v>
      </c>
      <c r="E3371" t="s">
        <v>70</v>
      </c>
      <c r="F3371" t="s">
        <v>66</v>
      </c>
      <c r="G3371">
        <v>161005827</v>
      </c>
      <c r="H3371" s="19">
        <v>45742</v>
      </c>
      <c r="I3371" t="s">
        <v>80</v>
      </c>
      <c r="J3371" s="1">
        <v>4158.7</v>
      </c>
      <c r="K3371" s="17">
        <v>2516</v>
      </c>
      <c r="L3371" t="s">
        <v>135</v>
      </c>
      <c r="M3371" t="s">
        <v>68</v>
      </c>
      <c r="N3371" s="1">
        <v>4158.7</v>
      </c>
      <c r="O3371" s="17">
        <v>3329</v>
      </c>
      <c r="P3371" t="s">
        <v>136</v>
      </c>
      <c r="Q3371">
        <v>-813</v>
      </c>
    </row>
    <row r="3372" spans="1:17" x14ac:dyDescent="0.25">
      <c r="A3372" s="13">
        <v>45717</v>
      </c>
      <c r="B3372" t="s">
        <v>36</v>
      </c>
      <c r="C3372" t="s">
        <v>301</v>
      </c>
      <c r="D3372" t="s">
        <v>65</v>
      </c>
      <c r="E3372" t="s">
        <v>70</v>
      </c>
      <c r="F3372" t="s">
        <v>66</v>
      </c>
      <c r="G3372">
        <v>161005830</v>
      </c>
      <c r="H3372" s="19">
        <v>45742</v>
      </c>
      <c r="I3372" t="s">
        <v>80</v>
      </c>
      <c r="J3372" s="1">
        <v>4086.2</v>
      </c>
      <c r="K3372" s="17">
        <v>3450</v>
      </c>
      <c r="L3372" t="s">
        <v>78</v>
      </c>
      <c r="M3372" t="s">
        <v>68</v>
      </c>
      <c r="N3372" s="1">
        <v>4086.2</v>
      </c>
      <c r="O3372" s="17">
        <v>3343</v>
      </c>
      <c r="P3372" t="s">
        <v>136</v>
      </c>
      <c r="Q3372">
        <v>107</v>
      </c>
    </row>
    <row r="3373" spans="1:17" x14ac:dyDescent="0.25">
      <c r="A3373" s="13">
        <v>45717</v>
      </c>
      <c r="B3373" t="s">
        <v>36</v>
      </c>
      <c r="C3373" t="s">
        <v>301</v>
      </c>
      <c r="D3373" t="s">
        <v>65</v>
      </c>
      <c r="E3373" t="s">
        <v>70</v>
      </c>
      <c r="F3373" t="s">
        <v>66</v>
      </c>
      <c r="G3373">
        <v>161005831</v>
      </c>
      <c r="H3373" s="19">
        <v>45743</v>
      </c>
      <c r="I3373" t="s">
        <v>80</v>
      </c>
      <c r="J3373" s="1">
        <v>4141.3999999999996</v>
      </c>
      <c r="K3373" s="17">
        <v>2758</v>
      </c>
      <c r="L3373" t="s">
        <v>135</v>
      </c>
      <c r="M3373" t="s">
        <v>68</v>
      </c>
      <c r="N3373" s="1">
        <v>4141.3999999999996</v>
      </c>
      <c r="O3373" s="17">
        <v>3173</v>
      </c>
      <c r="P3373" t="s">
        <v>136</v>
      </c>
      <c r="Q3373">
        <v>-415</v>
      </c>
    </row>
    <row r="3374" spans="1:17" x14ac:dyDescent="0.25">
      <c r="A3374" s="13">
        <v>45717</v>
      </c>
      <c r="B3374" t="s">
        <v>36</v>
      </c>
      <c r="C3374" t="s">
        <v>301</v>
      </c>
      <c r="D3374" t="s">
        <v>65</v>
      </c>
      <c r="E3374" t="s">
        <v>70</v>
      </c>
      <c r="F3374" t="s">
        <v>66</v>
      </c>
      <c r="G3374">
        <v>151000740</v>
      </c>
      <c r="H3374" s="19">
        <v>45744</v>
      </c>
      <c r="I3374" t="s">
        <v>80</v>
      </c>
      <c r="J3374" s="1">
        <v>4029.6</v>
      </c>
      <c r="K3374" s="17">
        <v>2525</v>
      </c>
      <c r="L3374" t="s">
        <v>135</v>
      </c>
      <c r="M3374" t="s">
        <v>68</v>
      </c>
      <c r="N3374" s="1">
        <v>4029.6</v>
      </c>
      <c r="O3374" s="17">
        <v>3080</v>
      </c>
      <c r="P3374" t="s">
        <v>134</v>
      </c>
      <c r="Q3374">
        <v>-555</v>
      </c>
    </row>
    <row r="3375" spans="1:17" x14ac:dyDescent="0.25">
      <c r="A3375" s="13">
        <v>45717</v>
      </c>
      <c r="B3375" t="s">
        <v>36</v>
      </c>
      <c r="C3375" t="s">
        <v>301</v>
      </c>
      <c r="D3375" t="s">
        <v>65</v>
      </c>
      <c r="E3375" t="s">
        <v>70</v>
      </c>
      <c r="F3375" t="s">
        <v>66</v>
      </c>
      <c r="G3375">
        <v>161005834</v>
      </c>
      <c r="H3375" s="19">
        <v>45745</v>
      </c>
      <c r="I3375" t="s">
        <v>80</v>
      </c>
      <c r="J3375" s="1">
        <v>3502.6</v>
      </c>
      <c r="K3375" s="17">
        <v>2334</v>
      </c>
      <c r="L3375" t="s">
        <v>168</v>
      </c>
      <c r="M3375" t="s">
        <v>68</v>
      </c>
      <c r="N3375" s="1">
        <v>3502.6</v>
      </c>
      <c r="O3375" s="17">
        <v>3142</v>
      </c>
      <c r="P3375" t="s">
        <v>136</v>
      </c>
      <c r="Q3375">
        <v>-808</v>
      </c>
    </row>
    <row r="3376" spans="1:17" x14ac:dyDescent="0.25">
      <c r="A3376" s="13">
        <v>45717</v>
      </c>
      <c r="B3376" t="s">
        <v>36</v>
      </c>
      <c r="C3376" t="s">
        <v>301</v>
      </c>
      <c r="D3376" t="s">
        <v>65</v>
      </c>
      <c r="E3376" t="s">
        <v>70</v>
      </c>
      <c r="F3376" t="s">
        <v>66</v>
      </c>
      <c r="G3376">
        <v>151000744</v>
      </c>
      <c r="H3376" s="19">
        <v>45746</v>
      </c>
      <c r="I3376" t="s">
        <v>80</v>
      </c>
      <c r="J3376" s="1">
        <v>4183.8999999999996</v>
      </c>
      <c r="K3376" s="17">
        <v>3115</v>
      </c>
      <c r="L3376" t="s">
        <v>136</v>
      </c>
      <c r="M3376" t="s">
        <v>68</v>
      </c>
      <c r="N3376" s="1">
        <v>4183.8999999999996</v>
      </c>
      <c r="O3376" s="17">
        <v>2955</v>
      </c>
      <c r="P3376" t="s">
        <v>134</v>
      </c>
      <c r="Q3376">
        <v>160</v>
      </c>
    </row>
    <row r="3377" spans="1:17" x14ac:dyDescent="0.25">
      <c r="A3377" s="13">
        <v>45717</v>
      </c>
      <c r="B3377" t="s">
        <v>36</v>
      </c>
      <c r="C3377" t="s">
        <v>301</v>
      </c>
      <c r="D3377" t="s">
        <v>65</v>
      </c>
      <c r="E3377" t="s">
        <v>70</v>
      </c>
      <c r="F3377" t="s">
        <v>66</v>
      </c>
      <c r="G3377">
        <v>161005835</v>
      </c>
      <c r="H3377" s="19">
        <v>45747</v>
      </c>
      <c r="I3377" t="s">
        <v>80</v>
      </c>
      <c r="J3377" s="1">
        <v>4101.8999999999996</v>
      </c>
      <c r="K3377" s="17">
        <v>4025</v>
      </c>
      <c r="L3377" t="s">
        <v>70</v>
      </c>
      <c r="M3377" t="s">
        <v>68</v>
      </c>
      <c r="N3377" s="1">
        <v>4101.8999999999996</v>
      </c>
      <c r="O3377" s="17">
        <v>3050</v>
      </c>
      <c r="P3377" t="s">
        <v>134</v>
      </c>
      <c r="Q3377">
        <v>975</v>
      </c>
    </row>
    <row r="3378" spans="1:17" x14ac:dyDescent="0.25">
      <c r="A3378" s="13">
        <v>45748</v>
      </c>
      <c r="B3378" t="s">
        <v>36</v>
      </c>
      <c r="C3378" t="s">
        <v>301</v>
      </c>
      <c r="D3378" t="s">
        <v>65</v>
      </c>
      <c r="E3378" t="s">
        <v>70</v>
      </c>
      <c r="F3378" t="s">
        <v>66</v>
      </c>
      <c r="G3378">
        <v>161005836</v>
      </c>
      <c r="H3378" s="19">
        <v>45747</v>
      </c>
      <c r="I3378" t="s">
        <v>80</v>
      </c>
      <c r="J3378" s="1">
        <v>4103.8</v>
      </c>
      <c r="K3378" s="17">
        <v>4033</v>
      </c>
      <c r="L3378" t="s">
        <v>70</v>
      </c>
      <c r="M3378" t="s">
        <v>68</v>
      </c>
      <c r="N3378" s="1">
        <v>4103.8</v>
      </c>
      <c r="O3378" s="17">
        <v>3134</v>
      </c>
      <c r="P3378" t="s">
        <v>136</v>
      </c>
      <c r="Q3378">
        <v>899</v>
      </c>
    </row>
    <row r="3379" spans="1:17" x14ac:dyDescent="0.25">
      <c r="A3379" s="13">
        <v>45748</v>
      </c>
      <c r="B3379" t="s">
        <v>36</v>
      </c>
      <c r="C3379" t="s">
        <v>7</v>
      </c>
      <c r="D3379" t="s">
        <v>92</v>
      </c>
      <c r="E3379" t="s">
        <v>145</v>
      </c>
      <c r="F3379" t="s">
        <v>66</v>
      </c>
      <c r="G3379">
        <v>141000226</v>
      </c>
      <c r="H3379" s="19">
        <v>45749</v>
      </c>
      <c r="I3379" t="s">
        <v>80</v>
      </c>
      <c r="J3379" s="1">
        <v>4020.8</v>
      </c>
      <c r="K3379" s="17">
        <v>4321</v>
      </c>
      <c r="L3379" t="s">
        <v>73</v>
      </c>
      <c r="M3379" t="s">
        <v>68</v>
      </c>
      <c r="N3379" s="1">
        <v>4020.8</v>
      </c>
      <c r="O3379" s="17">
        <v>4256</v>
      </c>
      <c r="P3379" t="s">
        <v>70</v>
      </c>
      <c r="Q3379">
        <v>65</v>
      </c>
    </row>
    <row r="3380" spans="1:17" x14ac:dyDescent="0.25">
      <c r="A3380" s="13">
        <v>45748</v>
      </c>
      <c r="B3380" t="s">
        <v>36</v>
      </c>
      <c r="C3380" t="s">
        <v>9</v>
      </c>
      <c r="D3380" t="s">
        <v>121</v>
      </c>
      <c r="E3380" t="s">
        <v>70</v>
      </c>
      <c r="F3380" t="s">
        <v>66</v>
      </c>
      <c r="G3380">
        <v>151000128</v>
      </c>
      <c r="H3380" s="19">
        <v>45749</v>
      </c>
      <c r="I3380" t="s">
        <v>80</v>
      </c>
      <c r="J3380" s="1">
        <v>3604</v>
      </c>
      <c r="K3380" s="17">
        <v>3415</v>
      </c>
      <c r="L3380" t="s">
        <v>78</v>
      </c>
      <c r="M3380" t="s">
        <v>68</v>
      </c>
      <c r="N3380" s="1">
        <v>3604</v>
      </c>
      <c r="O3380" s="17">
        <v>3671</v>
      </c>
      <c r="P3380" t="s">
        <v>78</v>
      </c>
      <c r="Q3380">
        <v>-256</v>
      </c>
    </row>
    <row r="3381" spans="1:17" x14ac:dyDescent="0.25">
      <c r="A3381" s="13">
        <v>45748</v>
      </c>
      <c r="B3381" t="s">
        <v>36</v>
      </c>
      <c r="C3381" t="s">
        <v>301</v>
      </c>
      <c r="D3381" t="s">
        <v>65</v>
      </c>
      <c r="E3381" t="s">
        <v>70</v>
      </c>
      <c r="F3381" t="s">
        <v>66</v>
      </c>
      <c r="G3381">
        <v>151000745</v>
      </c>
      <c r="H3381" s="19">
        <v>45749</v>
      </c>
      <c r="I3381" t="s">
        <v>80</v>
      </c>
      <c r="J3381" s="1">
        <v>4108.5</v>
      </c>
      <c r="K3381" s="17">
        <v>3154</v>
      </c>
      <c r="L3381" t="s">
        <v>136</v>
      </c>
      <c r="M3381" t="s">
        <v>68</v>
      </c>
      <c r="N3381" s="1">
        <v>4108.5</v>
      </c>
      <c r="O3381" s="17">
        <v>3094</v>
      </c>
      <c r="P3381" t="s">
        <v>134</v>
      </c>
      <c r="Q3381">
        <v>60</v>
      </c>
    </row>
    <row r="3382" spans="1:17" x14ac:dyDescent="0.25">
      <c r="A3382" s="13">
        <v>45748</v>
      </c>
      <c r="B3382" t="s">
        <v>36</v>
      </c>
      <c r="C3382" t="s">
        <v>301</v>
      </c>
      <c r="D3382" t="s">
        <v>65</v>
      </c>
      <c r="E3382" t="s">
        <v>70</v>
      </c>
      <c r="F3382" t="s">
        <v>66</v>
      </c>
      <c r="G3382">
        <v>161005840</v>
      </c>
      <c r="H3382" s="19">
        <v>45750</v>
      </c>
      <c r="I3382" t="s">
        <v>80</v>
      </c>
      <c r="J3382" s="1">
        <v>4028.8</v>
      </c>
      <c r="K3382" s="17">
        <v>4065</v>
      </c>
      <c r="L3382" t="s">
        <v>70</v>
      </c>
      <c r="M3382" t="s">
        <v>68</v>
      </c>
      <c r="N3382" s="1">
        <v>4028.8</v>
      </c>
      <c r="O3382" s="17">
        <v>2900</v>
      </c>
      <c r="P3382" t="s">
        <v>134</v>
      </c>
      <c r="Q3382">
        <v>1165</v>
      </c>
    </row>
    <row r="3383" spans="1:17" x14ac:dyDescent="0.25">
      <c r="A3383" s="13">
        <v>45748</v>
      </c>
      <c r="B3383" t="s">
        <v>36</v>
      </c>
      <c r="C3383" t="s">
        <v>301</v>
      </c>
      <c r="D3383" t="s">
        <v>65</v>
      </c>
      <c r="E3383" t="s">
        <v>70</v>
      </c>
      <c r="F3383" t="s">
        <v>66</v>
      </c>
      <c r="G3383">
        <v>151000746</v>
      </c>
      <c r="H3383" s="19">
        <v>45751</v>
      </c>
      <c r="I3383" t="s">
        <v>80</v>
      </c>
      <c r="J3383" s="1">
        <v>4007.8</v>
      </c>
      <c r="K3383" s="17">
        <v>3160</v>
      </c>
      <c r="L3383" t="s">
        <v>136</v>
      </c>
      <c r="M3383" t="s">
        <v>68</v>
      </c>
      <c r="N3383" s="1">
        <v>4007.8</v>
      </c>
      <c r="O3383" s="17">
        <v>3159</v>
      </c>
      <c r="P3383" t="s">
        <v>136</v>
      </c>
      <c r="Q3383">
        <v>1</v>
      </c>
    </row>
    <row r="3384" spans="1:17" x14ac:dyDescent="0.25">
      <c r="A3384" s="13">
        <v>45748</v>
      </c>
      <c r="B3384" t="s">
        <v>36</v>
      </c>
      <c r="C3384" t="s">
        <v>298</v>
      </c>
      <c r="D3384" t="s">
        <v>86</v>
      </c>
      <c r="E3384" t="s">
        <v>78</v>
      </c>
      <c r="F3384" t="s">
        <v>66</v>
      </c>
      <c r="G3384" t="s">
        <v>257</v>
      </c>
      <c r="H3384" s="19">
        <v>45751</v>
      </c>
      <c r="I3384" t="s">
        <v>67</v>
      </c>
      <c r="J3384" s="1">
        <v>3665.2</v>
      </c>
      <c r="K3384" s="17">
        <v>3412</v>
      </c>
      <c r="L3384" t="s">
        <v>78</v>
      </c>
      <c r="M3384" t="s">
        <v>68</v>
      </c>
      <c r="N3384" s="1">
        <v>3665.2</v>
      </c>
      <c r="O3384" s="17">
        <v>3794</v>
      </c>
      <c r="P3384" t="s">
        <v>76</v>
      </c>
      <c r="Q3384">
        <v>-382</v>
      </c>
    </row>
    <row r="3385" spans="1:17" x14ac:dyDescent="0.25">
      <c r="A3385" s="13">
        <v>45748</v>
      </c>
      <c r="B3385" t="s">
        <v>36</v>
      </c>
      <c r="C3385" t="s">
        <v>301</v>
      </c>
      <c r="D3385" t="s">
        <v>65</v>
      </c>
      <c r="E3385" t="s">
        <v>70</v>
      </c>
      <c r="F3385" t="s">
        <v>66</v>
      </c>
      <c r="G3385">
        <v>161005843</v>
      </c>
      <c r="H3385" s="19">
        <v>45752</v>
      </c>
      <c r="I3385" t="s">
        <v>80</v>
      </c>
      <c r="J3385" s="1">
        <v>4045</v>
      </c>
      <c r="K3385" s="17">
        <v>4040</v>
      </c>
      <c r="L3385" t="s">
        <v>70</v>
      </c>
      <c r="M3385" t="s">
        <v>68</v>
      </c>
      <c r="N3385" s="1">
        <v>4045</v>
      </c>
      <c r="O3385" s="17">
        <v>3192</v>
      </c>
      <c r="P3385" t="s">
        <v>136</v>
      </c>
      <c r="Q3385">
        <v>848</v>
      </c>
    </row>
    <row r="3386" spans="1:17" x14ac:dyDescent="0.25">
      <c r="A3386" s="13">
        <v>45748</v>
      </c>
      <c r="B3386" t="s">
        <v>36</v>
      </c>
      <c r="C3386" t="s">
        <v>301</v>
      </c>
      <c r="D3386" t="s">
        <v>65</v>
      </c>
      <c r="E3386" t="s">
        <v>70</v>
      </c>
      <c r="F3386" t="s">
        <v>66</v>
      </c>
      <c r="G3386">
        <v>151000749</v>
      </c>
      <c r="H3386" s="19">
        <v>45754</v>
      </c>
      <c r="I3386" t="s">
        <v>80</v>
      </c>
      <c r="J3386" s="1">
        <v>4080.8</v>
      </c>
      <c r="K3386" s="17">
        <v>4081</v>
      </c>
      <c r="L3386" t="s">
        <v>70</v>
      </c>
      <c r="M3386" t="s">
        <v>68</v>
      </c>
      <c r="N3386" s="1">
        <v>4080.8</v>
      </c>
      <c r="O3386" s="17">
        <v>3848</v>
      </c>
      <c r="P3386" t="s">
        <v>76</v>
      </c>
      <c r="Q3386">
        <v>233</v>
      </c>
    </row>
    <row r="3387" spans="1:17" x14ac:dyDescent="0.25">
      <c r="A3387" s="13">
        <v>45748</v>
      </c>
      <c r="B3387" t="s">
        <v>36</v>
      </c>
      <c r="C3387" t="s">
        <v>300</v>
      </c>
      <c r="D3387" t="s">
        <v>120</v>
      </c>
      <c r="E3387" t="s">
        <v>73</v>
      </c>
      <c r="F3387" t="s">
        <v>66</v>
      </c>
      <c r="G3387" t="s">
        <v>258</v>
      </c>
      <c r="H3387" s="19">
        <v>45754</v>
      </c>
      <c r="I3387" t="s">
        <v>67</v>
      </c>
      <c r="J3387" s="1">
        <v>2031.81</v>
      </c>
      <c r="K3387" s="17">
        <v>4348</v>
      </c>
      <c r="L3387" t="s">
        <v>73</v>
      </c>
      <c r="M3387" t="s">
        <v>68</v>
      </c>
      <c r="N3387" s="1">
        <v>2031.81</v>
      </c>
      <c r="O3387" s="17">
        <v>4054</v>
      </c>
      <c r="P3387" t="s">
        <v>70</v>
      </c>
      <c r="Q3387">
        <v>294</v>
      </c>
    </row>
    <row r="3388" spans="1:17" x14ac:dyDescent="0.25">
      <c r="A3388" s="13">
        <v>45748</v>
      </c>
      <c r="B3388" t="s">
        <v>36</v>
      </c>
      <c r="C3388" t="s">
        <v>300</v>
      </c>
      <c r="D3388" t="s">
        <v>125</v>
      </c>
      <c r="E3388" t="s">
        <v>70</v>
      </c>
      <c r="F3388" t="s">
        <v>66</v>
      </c>
      <c r="G3388" t="s">
        <v>258</v>
      </c>
      <c r="H3388" s="19">
        <v>45754</v>
      </c>
      <c r="I3388" t="s">
        <v>67</v>
      </c>
      <c r="J3388" s="1">
        <v>1985.22</v>
      </c>
      <c r="K3388" s="17">
        <v>4410</v>
      </c>
      <c r="L3388" t="s">
        <v>73</v>
      </c>
      <c r="M3388" t="s">
        <v>68</v>
      </c>
      <c r="N3388" s="1">
        <v>1985.22</v>
      </c>
      <c r="O3388" s="17">
        <v>3744</v>
      </c>
      <c r="P3388" t="s">
        <v>76</v>
      </c>
      <c r="Q3388">
        <v>666</v>
      </c>
    </row>
    <row r="3389" spans="1:17" x14ac:dyDescent="0.25">
      <c r="A3389" s="13">
        <v>45748</v>
      </c>
      <c r="B3389" t="s">
        <v>36</v>
      </c>
      <c r="C3389" t="s">
        <v>301</v>
      </c>
      <c r="D3389" t="s">
        <v>65</v>
      </c>
      <c r="E3389" t="s">
        <v>70</v>
      </c>
      <c r="F3389" t="s">
        <v>66</v>
      </c>
      <c r="G3389">
        <v>141000116</v>
      </c>
      <c r="H3389" s="19">
        <v>45755</v>
      </c>
      <c r="I3389" t="s">
        <v>80</v>
      </c>
      <c r="J3389" s="1">
        <v>3897.1</v>
      </c>
      <c r="K3389" s="17">
        <v>4032</v>
      </c>
      <c r="L3389" t="s">
        <v>70</v>
      </c>
      <c r="M3389" t="s">
        <v>68</v>
      </c>
      <c r="N3389" s="1">
        <v>3897.1</v>
      </c>
      <c r="O3389" s="17">
        <v>2377</v>
      </c>
      <c r="P3389" t="s">
        <v>168</v>
      </c>
      <c r="Q3389">
        <v>1655</v>
      </c>
    </row>
    <row r="3390" spans="1:17" x14ac:dyDescent="0.25">
      <c r="A3390" s="13">
        <v>45748</v>
      </c>
      <c r="B3390" t="s">
        <v>36</v>
      </c>
      <c r="C3390" t="s">
        <v>301</v>
      </c>
      <c r="D3390" t="s">
        <v>65</v>
      </c>
      <c r="E3390" t="s">
        <v>70</v>
      </c>
      <c r="F3390" t="s">
        <v>66</v>
      </c>
      <c r="G3390">
        <v>161005849</v>
      </c>
      <c r="H3390" s="19">
        <v>45756</v>
      </c>
      <c r="I3390" t="s">
        <v>80</v>
      </c>
      <c r="J3390" s="1">
        <v>4044</v>
      </c>
      <c r="K3390" s="17">
        <v>3131</v>
      </c>
      <c r="L3390" t="s">
        <v>136</v>
      </c>
      <c r="M3390" t="s">
        <v>68</v>
      </c>
      <c r="N3390" s="1">
        <v>4044</v>
      </c>
      <c r="O3390" s="17">
        <v>2806</v>
      </c>
      <c r="P3390" t="s">
        <v>134</v>
      </c>
      <c r="Q3390">
        <v>325</v>
      </c>
    </row>
    <row r="3391" spans="1:17" x14ac:dyDescent="0.25">
      <c r="A3391" s="13">
        <v>45748</v>
      </c>
      <c r="B3391" t="s">
        <v>36</v>
      </c>
      <c r="C3391" t="s">
        <v>301</v>
      </c>
      <c r="D3391" t="s">
        <v>65</v>
      </c>
      <c r="E3391" t="s">
        <v>70</v>
      </c>
      <c r="F3391" t="s">
        <v>66</v>
      </c>
      <c r="G3391">
        <v>161005851</v>
      </c>
      <c r="H3391" s="19">
        <v>45757</v>
      </c>
      <c r="I3391" t="s">
        <v>80</v>
      </c>
      <c r="J3391" s="1">
        <v>4103.8</v>
      </c>
      <c r="K3391" s="17">
        <v>4032</v>
      </c>
      <c r="L3391" t="s">
        <v>70</v>
      </c>
      <c r="M3391" t="s">
        <v>68</v>
      </c>
      <c r="N3391" s="1">
        <v>4103.8</v>
      </c>
      <c r="O3391" s="17">
        <v>2834</v>
      </c>
      <c r="P3391" t="s">
        <v>134</v>
      </c>
      <c r="Q3391">
        <v>1198</v>
      </c>
    </row>
    <row r="3392" spans="1:17" x14ac:dyDescent="0.25">
      <c r="A3392" s="13">
        <v>45748</v>
      </c>
      <c r="B3392" t="s">
        <v>36</v>
      </c>
      <c r="C3392" t="s">
        <v>300</v>
      </c>
      <c r="D3392" t="s">
        <v>120</v>
      </c>
      <c r="E3392" t="s">
        <v>73</v>
      </c>
      <c r="F3392" t="s">
        <v>66</v>
      </c>
      <c r="G3392">
        <v>151000185</v>
      </c>
      <c r="H3392" s="19">
        <v>45758</v>
      </c>
      <c r="I3392" t="s">
        <v>80</v>
      </c>
      <c r="J3392" s="1">
        <v>1924.54</v>
      </c>
      <c r="K3392" s="17">
        <v>4390</v>
      </c>
      <c r="L3392" t="s">
        <v>73</v>
      </c>
      <c r="M3392" t="s">
        <v>68</v>
      </c>
      <c r="N3392" s="1">
        <v>1924.54</v>
      </c>
      <c r="O3392" s="17">
        <v>4159</v>
      </c>
      <c r="P3392" t="s">
        <v>70</v>
      </c>
      <c r="Q3392">
        <v>231</v>
      </c>
    </row>
    <row r="3393" spans="1:17" x14ac:dyDescent="0.25">
      <c r="A3393" s="13">
        <v>45748</v>
      </c>
      <c r="B3393" t="s">
        <v>36</v>
      </c>
      <c r="C3393" t="s">
        <v>300</v>
      </c>
      <c r="D3393" t="s">
        <v>125</v>
      </c>
      <c r="E3393" t="s">
        <v>70</v>
      </c>
      <c r="F3393" t="s">
        <v>66</v>
      </c>
      <c r="G3393">
        <v>151000185</v>
      </c>
      <c r="H3393" s="19">
        <v>45758</v>
      </c>
      <c r="I3393" t="s">
        <v>80</v>
      </c>
      <c r="J3393" s="1">
        <v>2130.6799999999998</v>
      </c>
      <c r="K3393" s="17">
        <v>4132</v>
      </c>
      <c r="L3393" t="s">
        <v>70</v>
      </c>
      <c r="M3393" t="s">
        <v>68</v>
      </c>
      <c r="N3393" s="1">
        <v>2130.6799999999998</v>
      </c>
      <c r="O3393" s="17">
        <v>4169</v>
      </c>
      <c r="P3393" t="s">
        <v>70</v>
      </c>
      <c r="Q3393">
        <v>-37</v>
      </c>
    </row>
    <row r="3394" spans="1:17" x14ac:dyDescent="0.25">
      <c r="A3394" s="13">
        <v>45748</v>
      </c>
      <c r="B3394" t="s">
        <v>36</v>
      </c>
      <c r="C3394" t="s">
        <v>298</v>
      </c>
      <c r="D3394" t="s">
        <v>77</v>
      </c>
      <c r="E3394" t="s">
        <v>78</v>
      </c>
      <c r="F3394" t="s">
        <v>66</v>
      </c>
      <c r="G3394">
        <v>151001243</v>
      </c>
      <c r="H3394" s="19">
        <v>45758</v>
      </c>
      <c r="I3394" t="s">
        <v>80</v>
      </c>
      <c r="J3394" s="1">
        <v>3988.96</v>
      </c>
      <c r="K3394" s="17">
        <v>2610</v>
      </c>
      <c r="L3394" t="s">
        <v>135</v>
      </c>
      <c r="M3394" t="s">
        <v>68</v>
      </c>
      <c r="N3394" s="1">
        <v>3988.96</v>
      </c>
      <c r="O3394" s="17">
        <v>3699</v>
      </c>
      <c r="P3394" t="s">
        <v>78</v>
      </c>
      <c r="Q3394">
        <v>-1089</v>
      </c>
    </row>
    <row r="3395" spans="1:17" x14ac:dyDescent="0.25">
      <c r="A3395" s="13">
        <v>45748</v>
      </c>
      <c r="B3395" t="s">
        <v>36</v>
      </c>
      <c r="C3395" t="s">
        <v>300</v>
      </c>
      <c r="D3395" t="s">
        <v>120</v>
      </c>
      <c r="E3395" t="s">
        <v>73</v>
      </c>
      <c r="F3395" t="s">
        <v>66</v>
      </c>
      <c r="G3395">
        <v>161004901</v>
      </c>
      <c r="H3395" s="19">
        <v>45759</v>
      </c>
      <c r="I3395" t="s">
        <v>80</v>
      </c>
      <c r="J3395" s="1">
        <v>2800.44</v>
      </c>
      <c r="K3395" s="17">
        <v>4402</v>
      </c>
      <c r="L3395" t="s">
        <v>73</v>
      </c>
      <c r="M3395" t="s">
        <v>68</v>
      </c>
      <c r="N3395" s="1">
        <v>2800.44</v>
      </c>
      <c r="O3395" s="17">
        <v>3486</v>
      </c>
      <c r="P3395" t="s">
        <v>78</v>
      </c>
      <c r="Q3395">
        <v>916</v>
      </c>
    </row>
    <row r="3396" spans="1:17" x14ac:dyDescent="0.25">
      <c r="A3396" s="13">
        <v>45748</v>
      </c>
      <c r="B3396" t="s">
        <v>36</v>
      </c>
      <c r="C3396" t="s">
        <v>300</v>
      </c>
      <c r="D3396" t="s">
        <v>125</v>
      </c>
      <c r="E3396" t="s">
        <v>70</v>
      </c>
      <c r="F3396" t="s">
        <v>66</v>
      </c>
      <c r="G3396">
        <v>161004901</v>
      </c>
      <c r="H3396" s="19">
        <v>45759</v>
      </c>
      <c r="I3396" t="s">
        <v>80</v>
      </c>
      <c r="J3396" s="1">
        <v>1254.55</v>
      </c>
      <c r="K3396" s="17">
        <v>4043</v>
      </c>
      <c r="L3396" t="s">
        <v>70</v>
      </c>
      <c r="M3396" t="s">
        <v>68</v>
      </c>
      <c r="N3396" s="1">
        <v>1254.55</v>
      </c>
      <c r="O3396" s="17">
        <v>4089</v>
      </c>
      <c r="P3396" t="s">
        <v>70</v>
      </c>
      <c r="Q3396">
        <v>-46</v>
      </c>
    </row>
    <row r="3397" spans="1:17" x14ac:dyDescent="0.25">
      <c r="A3397" s="13">
        <v>45748</v>
      </c>
      <c r="B3397" t="s">
        <v>36</v>
      </c>
      <c r="C3397" t="s">
        <v>300</v>
      </c>
      <c r="D3397" t="s">
        <v>120</v>
      </c>
      <c r="E3397" t="s">
        <v>73</v>
      </c>
      <c r="F3397" t="s">
        <v>66</v>
      </c>
      <c r="G3397">
        <v>161004902</v>
      </c>
      <c r="H3397" s="19">
        <v>45760</v>
      </c>
      <c r="I3397" t="s">
        <v>80</v>
      </c>
      <c r="J3397" s="1">
        <v>1968.48</v>
      </c>
      <c r="K3397" s="17">
        <v>4344</v>
      </c>
      <c r="L3397" t="s">
        <v>73</v>
      </c>
      <c r="M3397" t="s">
        <v>68</v>
      </c>
      <c r="N3397" s="1">
        <v>1968.48</v>
      </c>
      <c r="O3397" s="17">
        <v>3830</v>
      </c>
      <c r="P3397" t="s">
        <v>76</v>
      </c>
      <c r="Q3397">
        <v>514</v>
      </c>
    </row>
    <row r="3398" spans="1:17" x14ac:dyDescent="0.25">
      <c r="A3398" s="13">
        <v>45748</v>
      </c>
      <c r="B3398" t="s">
        <v>36</v>
      </c>
      <c r="C3398" t="s">
        <v>300</v>
      </c>
      <c r="D3398" t="s">
        <v>125</v>
      </c>
      <c r="E3398" t="s">
        <v>70</v>
      </c>
      <c r="F3398" t="s">
        <v>66</v>
      </c>
      <c r="G3398">
        <v>161004902</v>
      </c>
      <c r="H3398" s="19">
        <v>45760</v>
      </c>
      <c r="I3398" t="s">
        <v>80</v>
      </c>
      <c r="J3398" s="1">
        <v>1886.79</v>
      </c>
      <c r="K3398" s="17">
        <v>4117</v>
      </c>
      <c r="L3398" t="s">
        <v>70</v>
      </c>
      <c r="M3398" t="s">
        <v>68</v>
      </c>
      <c r="N3398" s="1">
        <v>1886.79</v>
      </c>
      <c r="O3398" s="17">
        <v>4366</v>
      </c>
      <c r="P3398" t="s">
        <v>73</v>
      </c>
      <c r="Q3398">
        <v>-249</v>
      </c>
    </row>
    <row r="3399" spans="1:17" x14ac:dyDescent="0.25">
      <c r="A3399" s="13">
        <v>45748</v>
      </c>
      <c r="B3399" t="s">
        <v>36</v>
      </c>
      <c r="C3399" t="s">
        <v>300</v>
      </c>
      <c r="D3399" t="s">
        <v>120</v>
      </c>
      <c r="E3399" t="s">
        <v>73</v>
      </c>
      <c r="F3399" t="s">
        <v>66</v>
      </c>
      <c r="G3399">
        <v>161004903</v>
      </c>
      <c r="H3399" s="19">
        <v>45761</v>
      </c>
      <c r="I3399" t="s">
        <v>80</v>
      </c>
      <c r="J3399" s="1">
        <v>1523.95</v>
      </c>
      <c r="K3399" s="17">
        <v>4365</v>
      </c>
      <c r="L3399" t="s">
        <v>73</v>
      </c>
      <c r="M3399" t="s">
        <v>68</v>
      </c>
      <c r="N3399" s="1">
        <v>1523.95</v>
      </c>
      <c r="O3399" s="17">
        <v>4475</v>
      </c>
      <c r="P3399" t="s">
        <v>73</v>
      </c>
      <c r="Q3399">
        <v>-110</v>
      </c>
    </row>
    <row r="3400" spans="1:17" x14ac:dyDescent="0.25">
      <c r="A3400" s="13">
        <v>45748</v>
      </c>
      <c r="B3400" t="s">
        <v>36</v>
      </c>
      <c r="C3400" t="s">
        <v>300</v>
      </c>
      <c r="D3400" t="s">
        <v>125</v>
      </c>
      <c r="E3400" t="s">
        <v>70</v>
      </c>
      <c r="F3400" t="s">
        <v>66</v>
      </c>
      <c r="G3400">
        <v>161004903</v>
      </c>
      <c r="H3400" s="19">
        <v>45761</v>
      </c>
      <c r="I3400" t="s">
        <v>80</v>
      </c>
      <c r="J3400" s="1">
        <v>2551.54</v>
      </c>
      <c r="K3400" s="17">
        <v>4210</v>
      </c>
      <c r="L3400" t="s">
        <v>70</v>
      </c>
      <c r="M3400" t="s">
        <v>68</v>
      </c>
      <c r="N3400" s="1">
        <v>2551.54</v>
      </c>
      <c r="O3400" s="17">
        <v>4330</v>
      </c>
      <c r="P3400" t="s">
        <v>73</v>
      </c>
      <c r="Q3400">
        <v>-120</v>
      </c>
    </row>
    <row r="3401" spans="1:17" x14ac:dyDescent="0.25">
      <c r="A3401" s="13">
        <v>45748</v>
      </c>
      <c r="B3401" t="s">
        <v>36</v>
      </c>
      <c r="C3401" t="s">
        <v>7</v>
      </c>
      <c r="D3401" t="s">
        <v>92</v>
      </c>
      <c r="E3401" t="s">
        <v>145</v>
      </c>
      <c r="F3401" t="s">
        <v>66</v>
      </c>
      <c r="G3401">
        <v>151000778</v>
      </c>
      <c r="H3401" s="19">
        <v>45762</v>
      </c>
      <c r="I3401" t="s">
        <v>80</v>
      </c>
      <c r="J3401" s="1">
        <v>2102.41</v>
      </c>
      <c r="K3401" s="17">
        <v>4315</v>
      </c>
      <c r="L3401" t="s">
        <v>73</v>
      </c>
      <c r="M3401" t="s">
        <v>68</v>
      </c>
      <c r="N3401" s="1">
        <v>2102.41</v>
      </c>
      <c r="O3401" s="17">
        <v>3523</v>
      </c>
      <c r="P3401" t="s">
        <v>78</v>
      </c>
      <c r="Q3401">
        <v>792</v>
      </c>
    </row>
    <row r="3402" spans="1:17" x14ac:dyDescent="0.25">
      <c r="A3402" s="13">
        <v>45748</v>
      </c>
      <c r="B3402" t="s">
        <v>36</v>
      </c>
      <c r="C3402" t="s">
        <v>7</v>
      </c>
      <c r="D3402" t="s">
        <v>71</v>
      </c>
      <c r="E3402" t="s">
        <v>70</v>
      </c>
      <c r="F3402" t="s">
        <v>66</v>
      </c>
      <c r="G3402">
        <v>151000778</v>
      </c>
      <c r="H3402" s="19">
        <v>45762</v>
      </c>
      <c r="I3402" t="s">
        <v>80</v>
      </c>
      <c r="J3402" s="1">
        <v>1975.28</v>
      </c>
      <c r="K3402" s="17">
        <v>4032</v>
      </c>
      <c r="L3402" t="s">
        <v>70</v>
      </c>
      <c r="M3402" t="s">
        <v>68</v>
      </c>
      <c r="N3402" s="1">
        <v>1975.28</v>
      </c>
      <c r="O3402" s="17">
        <v>3560</v>
      </c>
      <c r="P3402" t="s">
        <v>78</v>
      </c>
      <c r="Q3402">
        <v>472</v>
      </c>
    </row>
    <row r="3403" spans="1:17" x14ac:dyDescent="0.25">
      <c r="A3403" s="13">
        <v>45748</v>
      </c>
      <c r="B3403" t="s">
        <v>36</v>
      </c>
      <c r="C3403" t="s">
        <v>300</v>
      </c>
      <c r="D3403" t="s">
        <v>120</v>
      </c>
      <c r="E3403" t="s">
        <v>73</v>
      </c>
      <c r="F3403" t="s">
        <v>66</v>
      </c>
      <c r="G3403">
        <v>161004904</v>
      </c>
      <c r="H3403" s="19">
        <v>45762</v>
      </c>
      <c r="I3403" t="s">
        <v>80</v>
      </c>
      <c r="J3403" s="1">
        <v>1405.05</v>
      </c>
      <c r="K3403" s="17">
        <v>4322</v>
      </c>
      <c r="L3403" t="s">
        <v>73</v>
      </c>
      <c r="M3403" t="s">
        <v>68</v>
      </c>
      <c r="N3403" s="1">
        <v>1405.05</v>
      </c>
      <c r="O3403" s="17">
        <v>3945</v>
      </c>
      <c r="P3403" t="s">
        <v>76</v>
      </c>
      <c r="Q3403">
        <v>377</v>
      </c>
    </row>
    <row r="3404" spans="1:17" x14ac:dyDescent="0.25">
      <c r="A3404" s="13">
        <v>45748</v>
      </c>
      <c r="B3404" t="s">
        <v>36</v>
      </c>
      <c r="C3404" t="s">
        <v>300</v>
      </c>
      <c r="D3404" t="s">
        <v>81</v>
      </c>
      <c r="E3404" t="s">
        <v>73</v>
      </c>
      <c r="F3404" t="s">
        <v>66</v>
      </c>
      <c r="G3404">
        <v>161004904</v>
      </c>
      <c r="H3404" s="19">
        <v>45762</v>
      </c>
      <c r="I3404" t="s">
        <v>80</v>
      </c>
      <c r="J3404" s="1">
        <v>2617.35</v>
      </c>
      <c r="K3404" s="17">
        <v>4520</v>
      </c>
      <c r="L3404" t="s">
        <v>73</v>
      </c>
      <c r="M3404" t="s">
        <v>68</v>
      </c>
      <c r="N3404" s="1">
        <v>2617.35</v>
      </c>
      <c r="O3404" s="17">
        <v>4223</v>
      </c>
      <c r="P3404" t="s">
        <v>70</v>
      </c>
      <c r="Q3404">
        <v>297</v>
      </c>
    </row>
    <row r="3405" spans="1:17" x14ac:dyDescent="0.25">
      <c r="A3405" s="13">
        <v>45748</v>
      </c>
      <c r="B3405" t="s">
        <v>36</v>
      </c>
      <c r="C3405" t="s">
        <v>300</v>
      </c>
      <c r="D3405" t="s">
        <v>81</v>
      </c>
      <c r="E3405" t="s">
        <v>73</v>
      </c>
      <c r="F3405" t="s">
        <v>66</v>
      </c>
      <c r="G3405">
        <v>161004906</v>
      </c>
      <c r="H3405" s="19">
        <v>45763</v>
      </c>
      <c r="I3405" t="s">
        <v>80</v>
      </c>
      <c r="J3405" s="1">
        <v>1060.54</v>
      </c>
      <c r="K3405" s="17">
        <v>4312</v>
      </c>
      <c r="L3405" t="s">
        <v>73</v>
      </c>
      <c r="M3405" t="s">
        <v>68</v>
      </c>
      <c r="N3405" s="1">
        <v>1060.54</v>
      </c>
      <c r="O3405" s="17">
        <v>4403</v>
      </c>
      <c r="P3405" t="s">
        <v>73</v>
      </c>
      <c r="Q3405">
        <v>-91</v>
      </c>
    </row>
    <row r="3406" spans="1:17" x14ac:dyDescent="0.25">
      <c r="A3406" s="13">
        <v>45748</v>
      </c>
      <c r="B3406" t="s">
        <v>36</v>
      </c>
      <c r="C3406" t="s">
        <v>300</v>
      </c>
      <c r="D3406" t="s">
        <v>100</v>
      </c>
      <c r="E3406" t="s">
        <v>278</v>
      </c>
      <c r="F3406" t="s">
        <v>66</v>
      </c>
      <c r="G3406">
        <v>161004906</v>
      </c>
      <c r="H3406" s="19">
        <v>45763</v>
      </c>
      <c r="I3406" t="s">
        <v>80</v>
      </c>
      <c r="J3406" s="1">
        <v>2742.69</v>
      </c>
      <c r="K3406" s="17">
        <v>4645</v>
      </c>
      <c r="L3406" t="s">
        <v>93</v>
      </c>
      <c r="M3406" t="s">
        <v>68</v>
      </c>
      <c r="N3406" s="1">
        <v>2742.69</v>
      </c>
      <c r="O3406" s="17">
        <v>4005</v>
      </c>
      <c r="P3406" t="s">
        <v>70</v>
      </c>
      <c r="Q3406">
        <v>640</v>
      </c>
    </row>
    <row r="3407" spans="1:17" x14ac:dyDescent="0.25">
      <c r="A3407" s="13">
        <v>45748</v>
      </c>
      <c r="B3407" t="s">
        <v>36</v>
      </c>
      <c r="C3407" t="s">
        <v>298</v>
      </c>
      <c r="D3407" t="s">
        <v>86</v>
      </c>
      <c r="E3407" t="s">
        <v>78</v>
      </c>
      <c r="F3407" t="s">
        <v>66</v>
      </c>
      <c r="G3407">
        <v>161016334</v>
      </c>
      <c r="H3407" s="19">
        <v>45763</v>
      </c>
      <c r="I3407" t="s">
        <v>80</v>
      </c>
      <c r="J3407" s="1">
        <v>3882.4</v>
      </c>
      <c r="K3407" s="17">
        <v>3411</v>
      </c>
      <c r="L3407" t="s">
        <v>78</v>
      </c>
      <c r="M3407" t="s">
        <v>68</v>
      </c>
      <c r="N3407" s="1">
        <v>3882.4</v>
      </c>
      <c r="O3407" s="17">
        <v>3159</v>
      </c>
      <c r="P3407" t="s">
        <v>136</v>
      </c>
      <c r="Q3407">
        <v>252</v>
      </c>
    </row>
    <row r="3408" spans="1:17" x14ac:dyDescent="0.25">
      <c r="A3408" s="13">
        <v>45748</v>
      </c>
      <c r="B3408" t="s">
        <v>36</v>
      </c>
      <c r="C3408" t="s">
        <v>298</v>
      </c>
      <c r="D3408" t="s">
        <v>77</v>
      </c>
      <c r="E3408" t="s">
        <v>78</v>
      </c>
      <c r="F3408" t="s">
        <v>66</v>
      </c>
      <c r="G3408">
        <v>161016335</v>
      </c>
      <c r="H3408" s="19">
        <v>45763</v>
      </c>
      <c r="I3408" t="s">
        <v>80</v>
      </c>
      <c r="J3408" s="1">
        <v>3611.5</v>
      </c>
      <c r="K3408" s="17">
        <v>3417</v>
      </c>
      <c r="L3408" t="s">
        <v>78</v>
      </c>
      <c r="M3408" t="s">
        <v>68</v>
      </c>
      <c r="N3408" s="1">
        <v>3611.5</v>
      </c>
      <c r="O3408" s="17">
        <v>3096</v>
      </c>
      <c r="P3408" t="s">
        <v>134</v>
      </c>
      <c r="Q3408">
        <v>321</v>
      </c>
    </row>
    <row r="3409" spans="1:17" x14ac:dyDescent="0.25">
      <c r="A3409" s="13">
        <v>45748</v>
      </c>
      <c r="B3409" t="s">
        <v>36</v>
      </c>
      <c r="C3409" t="s">
        <v>300</v>
      </c>
      <c r="D3409" t="s">
        <v>120</v>
      </c>
      <c r="E3409" t="s">
        <v>73</v>
      </c>
      <c r="F3409" t="s">
        <v>66</v>
      </c>
      <c r="G3409">
        <v>161004907</v>
      </c>
      <c r="H3409" s="19">
        <v>45764</v>
      </c>
      <c r="I3409" t="s">
        <v>80</v>
      </c>
      <c r="J3409" s="1">
        <v>1976.44</v>
      </c>
      <c r="K3409" s="17">
        <v>4323</v>
      </c>
      <c r="L3409" t="s">
        <v>73</v>
      </c>
      <c r="M3409" t="s">
        <v>68</v>
      </c>
      <c r="N3409" s="1">
        <v>1976.44</v>
      </c>
      <c r="O3409" s="17">
        <v>3571</v>
      </c>
      <c r="P3409" t="s">
        <v>78</v>
      </c>
      <c r="Q3409">
        <v>752</v>
      </c>
    </row>
    <row r="3410" spans="1:17" x14ac:dyDescent="0.25">
      <c r="A3410" s="13">
        <v>45748</v>
      </c>
      <c r="B3410" t="s">
        <v>36</v>
      </c>
      <c r="C3410" t="s">
        <v>300</v>
      </c>
      <c r="D3410" t="s">
        <v>125</v>
      </c>
      <c r="E3410" t="s">
        <v>70</v>
      </c>
      <c r="F3410" t="s">
        <v>66</v>
      </c>
      <c r="G3410">
        <v>161004907</v>
      </c>
      <c r="H3410" s="19">
        <v>45764</v>
      </c>
      <c r="I3410" t="s">
        <v>80</v>
      </c>
      <c r="J3410" s="1">
        <v>1970.89</v>
      </c>
      <c r="K3410" s="17">
        <v>4010</v>
      </c>
      <c r="L3410" t="s">
        <v>70</v>
      </c>
      <c r="M3410" t="s">
        <v>68</v>
      </c>
      <c r="N3410" s="1">
        <v>1970.89</v>
      </c>
      <c r="O3410" s="17">
        <v>4043</v>
      </c>
      <c r="P3410" t="s">
        <v>70</v>
      </c>
      <c r="Q3410">
        <v>-33</v>
      </c>
    </row>
    <row r="3411" spans="1:17" x14ac:dyDescent="0.25">
      <c r="A3411" s="13">
        <v>45748</v>
      </c>
      <c r="B3411" t="s">
        <v>36</v>
      </c>
      <c r="C3411" t="s">
        <v>300</v>
      </c>
      <c r="D3411" t="s">
        <v>120</v>
      </c>
      <c r="E3411" t="s">
        <v>73</v>
      </c>
      <c r="F3411" t="s">
        <v>66</v>
      </c>
      <c r="G3411">
        <v>151000186</v>
      </c>
      <c r="H3411" s="19">
        <v>45765</v>
      </c>
      <c r="I3411" t="s">
        <v>80</v>
      </c>
      <c r="J3411" s="1">
        <v>1853.22</v>
      </c>
      <c r="K3411" s="17">
        <v>4331</v>
      </c>
      <c r="L3411" t="s">
        <v>73</v>
      </c>
      <c r="M3411" t="s">
        <v>68</v>
      </c>
      <c r="N3411" s="1">
        <v>1853.22</v>
      </c>
      <c r="O3411" s="17">
        <v>3888</v>
      </c>
      <c r="P3411" t="s">
        <v>76</v>
      </c>
      <c r="Q3411">
        <v>443</v>
      </c>
    </row>
    <row r="3412" spans="1:17" x14ac:dyDescent="0.25">
      <c r="A3412" s="13">
        <v>45748</v>
      </c>
      <c r="B3412" t="s">
        <v>36</v>
      </c>
      <c r="C3412" t="s">
        <v>300</v>
      </c>
      <c r="D3412" t="s">
        <v>81</v>
      </c>
      <c r="E3412" t="s">
        <v>73</v>
      </c>
      <c r="F3412" t="s">
        <v>66</v>
      </c>
      <c r="G3412">
        <v>151000186</v>
      </c>
      <c r="H3412" s="19">
        <v>45765</v>
      </c>
      <c r="I3412" t="s">
        <v>80</v>
      </c>
      <c r="J3412" s="1">
        <v>2043.75</v>
      </c>
      <c r="K3412" s="17">
        <v>4410</v>
      </c>
      <c r="L3412" t="s">
        <v>73</v>
      </c>
      <c r="M3412" t="s">
        <v>68</v>
      </c>
      <c r="N3412" s="1">
        <v>2043.75</v>
      </c>
      <c r="O3412" s="17">
        <v>4142</v>
      </c>
      <c r="P3412" t="s">
        <v>70</v>
      </c>
      <c r="Q3412">
        <v>268</v>
      </c>
    </row>
    <row r="3413" spans="1:17" x14ac:dyDescent="0.25">
      <c r="A3413" s="13">
        <v>45748</v>
      </c>
      <c r="B3413" t="s">
        <v>36</v>
      </c>
      <c r="C3413" t="s">
        <v>298</v>
      </c>
      <c r="D3413" t="s">
        <v>77</v>
      </c>
      <c r="E3413" t="s">
        <v>78</v>
      </c>
      <c r="F3413" t="s">
        <v>66</v>
      </c>
      <c r="G3413">
        <v>151001251</v>
      </c>
      <c r="H3413" s="19">
        <v>45765</v>
      </c>
      <c r="I3413" t="s">
        <v>80</v>
      </c>
      <c r="J3413" s="1">
        <v>3997.3</v>
      </c>
      <c r="K3413" s="17">
        <v>2816</v>
      </c>
      <c r="L3413" t="s">
        <v>134</v>
      </c>
      <c r="M3413" t="s">
        <v>68</v>
      </c>
      <c r="N3413" s="1">
        <v>3997.3</v>
      </c>
      <c r="O3413" s="17">
        <v>3288</v>
      </c>
      <c r="P3413" t="s">
        <v>136</v>
      </c>
      <c r="Q3413">
        <v>-472</v>
      </c>
    </row>
    <row r="3414" spans="1:17" x14ac:dyDescent="0.25">
      <c r="A3414" s="13">
        <v>45748</v>
      </c>
      <c r="B3414" t="s">
        <v>36</v>
      </c>
      <c r="C3414" t="s">
        <v>301</v>
      </c>
      <c r="D3414" t="s">
        <v>65</v>
      </c>
      <c r="E3414" t="s">
        <v>70</v>
      </c>
      <c r="F3414" t="s">
        <v>66</v>
      </c>
      <c r="G3414">
        <v>161005859</v>
      </c>
      <c r="H3414" s="19">
        <v>45765</v>
      </c>
      <c r="I3414" t="s">
        <v>80</v>
      </c>
      <c r="J3414" s="1">
        <v>4025</v>
      </c>
      <c r="K3414" s="17">
        <v>3132</v>
      </c>
      <c r="L3414" t="s">
        <v>136</v>
      </c>
      <c r="M3414" t="s">
        <v>68</v>
      </c>
      <c r="N3414" s="1">
        <v>4025</v>
      </c>
      <c r="O3414" s="17">
        <v>2568</v>
      </c>
      <c r="P3414" t="s">
        <v>135</v>
      </c>
      <c r="Q3414">
        <v>564</v>
      </c>
    </row>
    <row r="3415" spans="1:17" x14ac:dyDescent="0.25">
      <c r="A3415" s="13">
        <v>45748</v>
      </c>
      <c r="B3415" t="s">
        <v>36</v>
      </c>
      <c r="C3415" t="s">
        <v>298</v>
      </c>
      <c r="D3415" t="s">
        <v>86</v>
      </c>
      <c r="E3415" t="s">
        <v>78</v>
      </c>
      <c r="F3415" t="s">
        <v>66</v>
      </c>
      <c r="G3415">
        <v>151001252</v>
      </c>
      <c r="H3415" s="19">
        <v>45766</v>
      </c>
      <c r="I3415" t="s">
        <v>80</v>
      </c>
      <c r="J3415" s="1">
        <v>3910.2</v>
      </c>
      <c r="K3415" s="17">
        <v>3408</v>
      </c>
      <c r="L3415" t="s">
        <v>78</v>
      </c>
      <c r="M3415" t="s">
        <v>68</v>
      </c>
      <c r="N3415" s="1">
        <v>3910.2</v>
      </c>
      <c r="O3415" s="17">
        <v>3472</v>
      </c>
      <c r="P3415" t="s">
        <v>78</v>
      </c>
      <c r="Q3415">
        <v>-64</v>
      </c>
    </row>
    <row r="3416" spans="1:17" x14ac:dyDescent="0.25">
      <c r="A3416" s="13">
        <v>45748</v>
      </c>
      <c r="B3416" t="s">
        <v>36</v>
      </c>
      <c r="C3416" t="s">
        <v>301</v>
      </c>
      <c r="D3416" t="s">
        <v>65</v>
      </c>
      <c r="E3416" t="s">
        <v>70</v>
      </c>
      <c r="F3416" t="s">
        <v>66</v>
      </c>
      <c r="G3416">
        <v>141000117</v>
      </c>
      <c r="H3416" s="19">
        <v>45767</v>
      </c>
      <c r="I3416" t="s">
        <v>80</v>
      </c>
      <c r="J3416" s="1">
        <v>3978.2</v>
      </c>
      <c r="K3416" s="17">
        <v>4026</v>
      </c>
      <c r="L3416" t="s">
        <v>70</v>
      </c>
      <c r="M3416" t="s">
        <v>68</v>
      </c>
      <c r="N3416" s="1">
        <v>3978.2</v>
      </c>
      <c r="O3416" s="17">
        <v>3146</v>
      </c>
      <c r="P3416" t="s">
        <v>136</v>
      </c>
      <c r="Q3416">
        <v>880</v>
      </c>
    </row>
    <row r="3417" spans="1:17" x14ac:dyDescent="0.25">
      <c r="A3417" s="13">
        <v>45748</v>
      </c>
      <c r="B3417" t="s">
        <v>36</v>
      </c>
      <c r="C3417" t="s">
        <v>300</v>
      </c>
      <c r="D3417" t="s">
        <v>81</v>
      </c>
      <c r="E3417" t="s">
        <v>73</v>
      </c>
      <c r="F3417" t="s">
        <v>66</v>
      </c>
      <c r="G3417">
        <v>151000187</v>
      </c>
      <c r="H3417" s="19">
        <v>45767</v>
      </c>
      <c r="I3417" t="s">
        <v>80</v>
      </c>
      <c r="J3417" s="1">
        <v>1826.27</v>
      </c>
      <c r="K3417" s="17">
        <v>4322</v>
      </c>
      <c r="L3417" t="s">
        <v>73</v>
      </c>
      <c r="M3417" t="s">
        <v>68</v>
      </c>
      <c r="N3417" s="1">
        <v>1826.27</v>
      </c>
      <c r="O3417" s="17">
        <v>4234</v>
      </c>
      <c r="P3417" t="s">
        <v>70</v>
      </c>
      <c r="Q3417">
        <v>88</v>
      </c>
    </row>
    <row r="3418" spans="1:17" x14ac:dyDescent="0.25">
      <c r="A3418" s="13">
        <v>45748</v>
      </c>
      <c r="B3418" t="s">
        <v>36</v>
      </c>
      <c r="C3418" t="s">
        <v>300</v>
      </c>
      <c r="D3418" t="s">
        <v>125</v>
      </c>
      <c r="E3418" t="s">
        <v>70</v>
      </c>
      <c r="F3418" t="s">
        <v>66</v>
      </c>
      <c r="G3418">
        <v>151000187</v>
      </c>
      <c r="H3418" s="19">
        <v>45767</v>
      </c>
      <c r="I3418" t="s">
        <v>80</v>
      </c>
      <c r="J3418" s="1">
        <v>2194.02</v>
      </c>
      <c r="K3418" s="17">
        <v>4013</v>
      </c>
      <c r="L3418" t="s">
        <v>70</v>
      </c>
      <c r="M3418" t="s">
        <v>68</v>
      </c>
      <c r="N3418" s="1">
        <v>2194.02</v>
      </c>
      <c r="O3418" s="17">
        <v>4540</v>
      </c>
      <c r="P3418" t="s">
        <v>73</v>
      </c>
      <c r="Q3418">
        <v>-527</v>
      </c>
    </row>
    <row r="3419" spans="1:17" x14ac:dyDescent="0.25">
      <c r="A3419" s="13">
        <v>45748</v>
      </c>
      <c r="B3419" t="s">
        <v>36</v>
      </c>
      <c r="C3419" t="s">
        <v>300</v>
      </c>
      <c r="D3419" t="s">
        <v>125</v>
      </c>
      <c r="E3419" t="s">
        <v>70</v>
      </c>
      <c r="F3419" t="s">
        <v>66</v>
      </c>
      <c r="G3419">
        <v>161004910</v>
      </c>
      <c r="H3419" s="19">
        <v>45768</v>
      </c>
      <c r="I3419" t="s">
        <v>80</v>
      </c>
      <c r="J3419" s="1">
        <v>1553.54</v>
      </c>
      <c r="K3419" s="17">
        <v>4053</v>
      </c>
      <c r="L3419" t="s">
        <v>70</v>
      </c>
      <c r="M3419" t="s">
        <v>68</v>
      </c>
      <c r="N3419" s="1">
        <v>1553.54</v>
      </c>
      <c r="O3419" s="17">
        <v>4238</v>
      </c>
      <c r="P3419" t="s">
        <v>70</v>
      </c>
      <c r="Q3419">
        <v>-185</v>
      </c>
    </row>
    <row r="3420" spans="1:17" x14ac:dyDescent="0.25">
      <c r="A3420" s="13">
        <v>45748</v>
      </c>
      <c r="B3420" t="s">
        <v>36</v>
      </c>
      <c r="C3420" t="s">
        <v>300</v>
      </c>
      <c r="D3420" t="s">
        <v>81</v>
      </c>
      <c r="E3420" t="s">
        <v>73</v>
      </c>
      <c r="F3420" t="s">
        <v>66</v>
      </c>
      <c r="G3420">
        <v>161004910</v>
      </c>
      <c r="H3420" s="19">
        <v>45768</v>
      </c>
      <c r="I3420" t="s">
        <v>80</v>
      </c>
      <c r="J3420" s="1">
        <v>1295.1400000000001</v>
      </c>
      <c r="K3420" s="17">
        <v>4319</v>
      </c>
      <c r="L3420" t="s">
        <v>73</v>
      </c>
      <c r="M3420" t="s">
        <v>68</v>
      </c>
      <c r="N3420" s="1">
        <v>1295.1400000000001</v>
      </c>
      <c r="O3420" s="17">
        <v>3978</v>
      </c>
      <c r="P3420" t="s">
        <v>76</v>
      </c>
      <c r="Q3420">
        <v>341</v>
      </c>
    </row>
    <row r="3421" spans="1:17" x14ac:dyDescent="0.25">
      <c r="A3421" s="13">
        <v>45748</v>
      </c>
      <c r="B3421" t="s">
        <v>36</v>
      </c>
      <c r="C3421" t="s">
        <v>300</v>
      </c>
      <c r="D3421" t="s">
        <v>100</v>
      </c>
      <c r="E3421" t="s">
        <v>278</v>
      </c>
      <c r="F3421" t="s">
        <v>66</v>
      </c>
      <c r="G3421">
        <v>161004910</v>
      </c>
      <c r="H3421" s="19">
        <v>45768</v>
      </c>
      <c r="I3421" t="s">
        <v>80</v>
      </c>
      <c r="J3421" s="1">
        <v>642.95000000000005</v>
      </c>
      <c r="K3421" s="17">
        <v>4632</v>
      </c>
      <c r="L3421" t="s">
        <v>93</v>
      </c>
      <c r="M3421" t="s">
        <v>68</v>
      </c>
      <c r="N3421" s="1">
        <v>642.95000000000005</v>
      </c>
      <c r="O3421" s="17">
        <v>4069</v>
      </c>
      <c r="P3421" t="s">
        <v>70</v>
      </c>
      <c r="Q3421">
        <v>563</v>
      </c>
    </row>
    <row r="3422" spans="1:17" x14ac:dyDescent="0.25">
      <c r="A3422" s="13">
        <v>45748</v>
      </c>
      <c r="B3422" t="s">
        <v>36</v>
      </c>
      <c r="C3422" t="s">
        <v>300</v>
      </c>
      <c r="D3422" t="s">
        <v>125</v>
      </c>
      <c r="E3422" t="s">
        <v>70</v>
      </c>
      <c r="F3422" t="s">
        <v>66</v>
      </c>
      <c r="G3422">
        <v>151000188</v>
      </c>
      <c r="H3422" s="19">
        <v>45769</v>
      </c>
      <c r="I3422" t="s">
        <v>80</v>
      </c>
      <c r="J3422" s="1">
        <v>1984.51</v>
      </c>
      <c r="K3422" s="17">
        <v>4042</v>
      </c>
      <c r="L3422" t="s">
        <v>70</v>
      </c>
      <c r="M3422" t="s">
        <v>68</v>
      </c>
      <c r="N3422" s="1">
        <v>1984.51</v>
      </c>
      <c r="O3422" s="17">
        <v>4157</v>
      </c>
      <c r="P3422" t="s">
        <v>70</v>
      </c>
      <c r="Q3422">
        <v>-115</v>
      </c>
    </row>
    <row r="3423" spans="1:17" x14ac:dyDescent="0.25">
      <c r="A3423" s="13">
        <v>45748</v>
      </c>
      <c r="B3423" t="s">
        <v>36</v>
      </c>
      <c r="C3423" t="s">
        <v>300</v>
      </c>
      <c r="D3423" t="s">
        <v>81</v>
      </c>
      <c r="E3423" t="s">
        <v>73</v>
      </c>
      <c r="F3423" t="s">
        <v>66</v>
      </c>
      <c r="G3423">
        <v>151000188</v>
      </c>
      <c r="H3423" s="19">
        <v>45769</v>
      </c>
      <c r="I3423" t="s">
        <v>80</v>
      </c>
      <c r="J3423" s="1">
        <v>1915.29</v>
      </c>
      <c r="K3423" s="17">
        <v>4338</v>
      </c>
      <c r="L3423" t="s">
        <v>73</v>
      </c>
      <c r="M3423" t="s">
        <v>68</v>
      </c>
      <c r="N3423" s="1">
        <v>1915.29</v>
      </c>
      <c r="O3423" s="17">
        <v>4177</v>
      </c>
      <c r="P3423" t="s">
        <v>70</v>
      </c>
      <c r="Q3423">
        <v>161</v>
      </c>
    </row>
    <row r="3424" spans="1:17" x14ac:dyDescent="0.25">
      <c r="A3424" s="13">
        <v>45748</v>
      </c>
      <c r="B3424" t="s">
        <v>36</v>
      </c>
      <c r="C3424" t="s">
        <v>7</v>
      </c>
      <c r="D3424" t="s">
        <v>92</v>
      </c>
      <c r="E3424" t="s">
        <v>145</v>
      </c>
      <c r="F3424" t="s">
        <v>66</v>
      </c>
      <c r="G3424">
        <v>151000781</v>
      </c>
      <c r="H3424" s="19">
        <v>45769</v>
      </c>
      <c r="I3424" t="s">
        <v>80</v>
      </c>
      <c r="J3424" s="1">
        <v>3082.53</v>
      </c>
      <c r="K3424" s="17">
        <v>4925</v>
      </c>
      <c r="L3424" t="s">
        <v>97</v>
      </c>
      <c r="M3424" t="s">
        <v>68</v>
      </c>
      <c r="N3424" s="1">
        <v>3082.53</v>
      </c>
      <c r="O3424" s="17">
        <v>4081</v>
      </c>
      <c r="P3424" t="s">
        <v>70</v>
      </c>
      <c r="Q3424">
        <v>844</v>
      </c>
    </row>
    <row r="3425" spans="1:17" x14ac:dyDescent="0.25">
      <c r="A3425" s="13">
        <v>45748</v>
      </c>
      <c r="B3425" t="s">
        <v>36</v>
      </c>
      <c r="C3425" t="s">
        <v>7</v>
      </c>
      <c r="D3425" t="s">
        <v>69</v>
      </c>
      <c r="E3425" t="s">
        <v>70</v>
      </c>
      <c r="F3425" t="s">
        <v>66</v>
      </c>
      <c r="G3425">
        <v>151000781</v>
      </c>
      <c r="H3425" s="19">
        <v>45769</v>
      </c>
      <c r="I3425" t="s">
        <v>80</v>
      </c>
      <c r="J3425" s="1">
        <v>796.54</v>
      </c>
      <c r="K3425" s="17">
        <v>4015</v>
      </c>
      <c r="L3425" t="s">
        <v>70</v>
      </c>
      <c r="M3425" t="s">
        <v>68</v>
      </c>
      <c r="N3425" s="1">
        <v>796.54</v>
      </c>
      <c r="O3425" s="17">
        <v>4055</v>
      </c>
      <c r="P3425" t="s">
        <v>70</v>
      </c>
      <c r="Q3425">
        <v>-40</v>
      </c>
    </row>
    <row r="3426" spans="1:17" x14ac:dyDescent="0.25">
      <c r="A3426" s="13">
        <v>45748</v>
      </c>
      <c r="B3426" t="s">
        <v>36</v>
      </c>
      <c r="C3426" t="s">
        <v>298</v>
      </c>
      <c r="D3426" t="s">
        <v>77</v>
      </c>
      <c r="E3426" t="s">
        <v>78</v>
      </c>
      <c r="F3426" t="s">
        <v>66</v>
      </c>
      <c r="G3426">
        <v>151001255</v>
      </c>
      <c r="H3426" s="19">
        <v>45770</v>
      </c>
      <c r="I3426" t="s">
        <v>80</v>
      </c>
      <c r="J3426" s="1">
        <v>4038.3</v>
      </c>
      <c r="K3426" s="17">
        <v>3427</v>
      </c>
      <c r="L3426" t="s">
        <v>78</v>
      </c>
      <c r="M3426" t="s">
        <v>68</v>
      </c>
      <c r="N3426" s="1">
        <v>4038.3</v>
      </c>
      <c r="O3426" s="17">
        <v>3343</v>
      </c>
      <c r="P3426" t="s">
        <v>136</v>
      </c>
      <c r="Q3426">
        <v>84</v>
      </c>
    </row>
    <row r="3427" spans="1:17" x14ac:dyDescent="0.25">
      <c r="A3427" s="13">
        <v>45748</v>
      </c>
      <c r="B3427" t="s">
        <v>36</v>
      </c>
      <c r="C3427" t="s">
        <v>7</v>
      </c>
      <c r="D3427" t="s">
        <v>92</v>
      </c>
      <c r="E3427" t="s">
        <v>145</v>
      </c>
      <c r="F3427" t="s">
        <v>66</v>
      </c>
      <c r="G3427">
        <v>151000783</v>
      </c>
      <c r="H3427" s="19">
        <v>45771</v>
      </c>
      <c r="I3427" t="s">
        <v>80</v>
      </c>
      <c r="J3427" s="1">
        <v>3909.7</v>
      </c>
      <c r="K3427" s="17">
        <v>4333</v>
      </c>
      <c r="L3427" t="s">
        <v>73</v>
      </c>
      <c r="M3427" t="s">
        <v>68</v>
      </c>
      <c r="N3427" s="1">
        <v>3909.7</v>
      </c>
      <c r="O3427" s="17">
        <v>3353</v>
      </c>
      <c r="P3427" t="s">
        <v>136</v>
      </c>
      <c r="Q3427">
        <v>980</v>
      </c>
    </row>
    <row r="3428" spans="1:17" x14ac:dyDescent="0.25">
      <c r="A3428" s="13">
        <v>45748</v>
      </c>
      <c r="B3428" t="s">
        <v>36</v>
      </c>
      <c r="C3428" t="s">
        <v>298</v>
      </c>
      <c r="D3428" t="s">
        <v>86</v>
      </c>
      <c r="E3428" t="s">
        <v>78</v>
      </c>
      <c r="F3428" t="s">
        <v>66</v>
      </c>
      <c r="G3428">
        <v>161016351</v>
      </c>
      <c r="H3428" s="19">
        <v>45771</v>
      </c>
      <c r="I3428" t="s">
        <v>80</v>
      </c>
      <c r="J3428" s="1">
        <v>3795.5</v>
      </c>
      <c r="K3428" s="17">
        <v>3418</v>
      </c>
      <c r="L3428" t="s">
        <v>78</v>
      </c>
      <c r="M3428" t="s">
        <v>68</v>
      </c>
      <c r="N3428" s="1">
        <v>3795.5</v>
      </c>
      <c r="O3428" s="17">
        <v>3066</v>
      </c>
      <c r="P3428" t="s">
        <v>134</v>
      </c>
      <c r="Q3428">
        <v>352</v>
      </c>
    </row>
    <row r="3429" spans="1:17" x14ac:dyDescent="0.25">
      <c r="A3429" s="13">
        <v>45748</v>
      </c>
      <c r="B3429" t="s">
        <v>36</v>
      </c>
      <c r="C3429" t="s">
        <v>300</v>
      </c>
      <c r="D3429" t="s">
        <v>81</v>
      </c>
      <c r="E3429" t="s">
        <v>73</v>
      </c>
      <c r="F3429" t="s">
        <v>66</v>
      </c>
      <c r="G3429">
        <v>161004911</v>
      </c>
      <c r="H3429" s="19">
        <v>45772</v>
      </c>
      <c r="I3429" t="s">
        <v>80</v>
      </c>
      <c r="J3429" s="1">
        <v>2629.95</v>
      </c>
      <c r="K3429" s="17">
        <v>4309</v>
      </c>
      <c r="L3429" t="s">
        <v>73</v>
      </c>
      <c r="M3429" t="s">
        <v>68</v>
      </c>
      <c r="N3429" s="1">
        <v>2629.95</v>
      </c>
      <c r="O3429" s="17">
        <v>4164</v>
      </c>
      <c r="P3429" t="s">
        <v>70</v>
      </c>
      <c r="Q3429">
        <v>145</v>
      </c>
    </row>
    <row r="3430" spans="1:17" x14ac:dyDescent="0.25">
      <c r="A3430" s="13">
        <v>45748</v>
      </c>
      <c r="B3430" t="s">
        <v>36</v>
      </c>
      <c r="C3430" t="s">
        <v>300</v>
      </c>
      <c r="D3430" t="s">
        <v>100</v>
      </c>
      <c r="E3430" t="s">
        <v>278</v>
      </c>
      <c r="F3430" t="s">
        <v>66</v>
      </c>
      <c r="G3430">
        <v>161004911</v>
      </c>
      <c r="H3430" s="19">
        <v>45772</v>
      </c>
      <c r="I3430" t="s">
        <v>80</v>
      </c>
      <c r="J3430" s="1">
        <v>997.87</v>
      </c>
      <c r="K3430" s="17">
        <v>4798</v>
      </c>
      <c r="L3430" t="s">
        <v>93</v>
      </c>
      <c r="M3430" t="s">
        <v>68</v>
      </c>
      <c r="N3430" s="1">
        <v>997.87</v>
      </c>
      <c r="O3430" s="17">
        <v>4028</v>
      </c>
      <c r="P3430" t="s">
        <v>70</v>
      </c>
      <c r="Q3430">
        <v>770</v>
      </c>
    </row>
    <row r="3431" spans="1:17" x14ac:dyDescent="0.25">
      <c r="A3431" s="13">
        <v>45748</v>
      </c>
      <c r="B3431" t="s">
        <v>36</v>
      </c>
      <c r="C3431" t="s">
        <v>298</v>
      </c>
      <c r="D3431" t="s">
        <v>77</v>
      </c>
      <c r="E3431" t="s">
        <v>78</v>
      </c>
      <c r="F3431" t="s">
        <v>66</v>
      </c>
      <c r="G3431">
        <v>151001259</v>
      </c>
      <c r="H3431" s="19">
        <v>45773</v>
      </c>
      <c r="I3431" t="s">
        <v>80</v>
      </c>
      <c r="J3431" s="1">
        <v>3949.3</v>
      </c>
      <c r="K3431" s="17">
        <v>3410</v>
      </c>
      <c r="L3431" t="s">
        <v>78</v>
      </c>
      <c r="M3431" t="s">
        <v>68</v>
      </c>
      <c r="N3431" s="1">
        <v>3949.3</v>
      </c>
      <c r="O3431" s="17">
        <v>3235</v>
      </c>
      <c r="P3431" t="s">
        <v>136</v>
      </c>
      <c r="Q3431">
        <v>175</v>
      </c>
    </row>
    <row r="3432" spans="1:17" x14ac:dyDescent="0.25">
      <c r="A3432" s="13">
        <v>45748</v>
      </c>
      <c r="B3432" t="s">
        <v>36</v>
      </c>
      <c r="C3432" t="s">
        <v>300</v>
      </c>
      <c r="D3432" t="s">
        <v>120</v>
      </c>
      <c r="E3432" t="s">
        <v>73</v>
      </c>
      <c r="F3432" t="s">
        <v>66</v>
      </c>
      <c r="G3432">
        <v>161004912</v>
      </c>
      <c r="H3432" s="19">
        <v>45773</v>
      </c>
      <c r="I3432" t="s">
        <v>80</v>
      </c>
      <c r="J3432" s="1">
        <v>3994.7</v>
      </c>
      <c r="K3432" s="17">
        <v>4322</v>
      </c>
      <c r="L3432" t="s">
        <v>73</v>
      </c>
      <c r="M3432" t="s">
        <v>68</v>
      </c>
      <c r="N3432" s="1">
        <v>3994.7</v>
      </c>
      <c r="O3432" s="17">
        <v>4103</v>
      </c>
      <c r="P3432" t="s">
        <v>70</v>
      </c>
      <c r="Q3432">
        <v>219</v>
      </c>
    </row>
    <row r="3433" spans="1:17" x14ac:dyDescent="0.25">
      <c r="A3433" s="13">
        <v>45748</v>
      </c>
      <c r="B3433" t="s">
        <v>36</v>
      </c>
      <c r="C3433" t="s">
        <v>300</v>
      </c>
      <c r="D3433" t="s">
        <v>81</v>
      </c>
      <c r="E3433" t="s">
        <v>73</v>
      </c>
      <c r="F3433" t="s">
        <v>66</v>
      </c>
      <c r="G3433">
        <v>161004913</v>
      </c>
      <c r="H3433" s="19">
        <v>45774</v>
      </c>
      <c r="I3433" t="s">
        <v>80</v>
      </c>
      <c r="J3433" s="1">
        <v>2360.2600000000002</v>
      </c>
      <c r="K3433" s="17">
        <v>4315</v>
      </c>
      <c r="L3433" t="s">
        <v>73</v>
      </c>
      <c r="M3433" t="s">
        <v>68</v>
      </c>
      <c r="N3433" s="1">
        <v>2360.2600000000002</v>
      </c>
      <c r="O3433" s="17">
        <v>3758</v>
      </c>
      <c r="P3433" t="s">
        <v>76</v>
      </c>
      <c r="Q3433">
        <v>557</v>
      </c>
    </row>
    <row r="3434" spans="1:17" x14ac:dyDescent="0.25">
      <c r="A3434" s="13">
        <v>45748</v>
      </c>
      <c r="B3434" t="s">
        <v>36</v>
      </c>
      <c r="C3434" t="s">
        <v>300</v>
      </c>
      <c r="D3434" t="s">
        <v>125</v>
      </c>
      <c r="E3434" t="s">
        <v>70</v>
      </c>
      <c r="F3434" t="s">
        <v>66</v>
      </c>
      <c r="G3434">
        <v>161004913</v>
      </c>
      <c r="H3434" s="19">
        <v>45774</v>
      </c>
      <c r="I3434" t="s">
        <v>80</v>
      </c>
      <c r="J3434" s="1">
        <v>1698.49</v>
      </c>
      <c r="K3434" s="17">
        <v>4019</v>
      </c>
      <c r="L3434" t="s">
        <v>70</v>
      </c>
      <c r="M3434" t="s">
        <v>68</v>
      </c>
      <c r="N3434" s="1">
        <v>1698.49</v>
      </c>
      <c r="O3434" s="17">
        <v>3512</v>
      </c>
      <c r="P3434" t="s">
        <v>78</v>
      </c>
      <c r="Q3434">
        <v>507</v>
      </c>
    </row>
    <row r="3435" spans="1:17" x14ac:dyDescent="0.25">
      <c r="A3435" s="13">
        <v>45748</v>
      </c>
      <c r="B3435" t="s">
        <v>36</v>
      </c>
      <c r="C3435" t="s">
        <v>301</v>
      </c>
      <c r="D3435" t="s">
        <v>65</v>
      </c>
      <c r="E3435" t="s">
        <v>70</v>
      </c>
      <c r="F3435" t="s">
        <v>66</v>
      </c>
      <c r="G3435">
        <v>151000776</v>
      </c>
      <c r="H3435" s="19">
        <v>45774</v>
      </c>
      <c r="I3435" t="s">
        <v>80</v>
      </c>
      <c r="J3435" s="1">
        <v>4107.3999999999996</v>
      </c>
      <c r="K3435" s="17">
        <v>2766</v>
      </c>
      <c r="L3435" t="s">
        <v>135</v>
      </c>
      <c r="M3435" t="s">
        <v>68</v>
      </c>
      <c r="N3435" s="1">
        <v>4107.3999999999996</v>
      </c>
      <c r="O3435" s="17">
        <v>2955</v>
      </c>
      <c r="P3435" t="s">
        <v>134</v>
      </c>
      <c r="Q3435">
        <v>-189</v>
      </c>
    </row>
    <row r="3436" spans="1:17" x14ac:dyDescent="0.25">
      <c r="A3436" s="13">
        <v>45778</v>
      </c>
      <c r="B3436" t="s">
        <v>36</v>
      </c>
      <c r="C3436" t="s">
        <v>9</v>
      </c>
      <c r="D3436" t="s">
        <v>74</v>
      </c>
      <c r="E3436" t="s">
        <v>70</v>
      </c>
      <c r="F3436" t="s">
        <v>66</v>
      </c>
      <c r="G3436">
        <v>151000135</v>
      </c>
      <c r="H3436" s="19">
        <v>45776</v>
      </c>
      <c r="I3436" t="s">
        <v>80</v>
      </c>
      <c r="J3436" s="1">
        <v>2555.61</v>
      </c>
      <c r="K3436" s="17">
        <v>4233</v>
      </c>
      <c r="L3436" t="s">
        <v>70</v>
      </c>
      <c r="M3436" t="s">
        <v>68</v>
      </c>
      <c r="N3436" s="1">
        <v>2555.61</v>
      </c>
      <c r="O3436" s="17">
        <v>3338</v>
      </c>
      <c r="P3436" t="s">
        <v>136</v>
      </c>
      <c r="Q3436">
        <v>895</v>
      </c>
    </row>
    <row r="3437" spans="1:17" x14ac:dyDescent="0.25">
      <c r="A3437" s="13">
        <v>45778</v>
      </c>
      <c r="B3437" t="s">
        <v>36</v>
      </c>
      <c r="C3437" t="s">
        <v>9</v>
      </c>
      <c r="D3437" t="s">
        <v>121</v>
      </c>
      <c r="E3437" t="s">
        <v>70</v>
      </c>
      <c r="F3437" t="s">
        <v>66</v>
      </c>
      <c r="G3437">
        <v>151000135</v>
      </c>
      <c r="H3437" s="19">
        <v>45776</v>
      </c>
      <c r="I3437" t="s">
        <v>80</v>
      </c>
      <c r="J3437" s="1">
        <v>1369.86</v>
      </c>
      <c r="K3437" s="17">
        <v>4016</v>
      </c>
      <c r="L3437" t="s">
        <v>70</v>
      </c>
      <c r="M3437" t="s">
        <v>68</v>
      </c>
      <c r="N3437" s="1">
        <v>1369.86</v>
      </c>
      <c r="O3437" s="17">
        <v>3680</v>
      </c>
      <c r="P3437" t="s">
        <v>78</v>
      </c>
      <c r="Q3437">
        <v>336</v>
      </c>
    </row>
    <row r="3438" spans="1:17" x14ac:dyDescent="0.25">
      <c r="A3438" s="13">
        <v>45778</v>
      </c>
      <c r="B3438" t="s">
        <v>36</v>
      </c>
      <c r="C3438" t="s">
        <v>300</v>
      </c>
      <c r="D3438" t="s">
        <v>125</v>
      </c>
      <c r="E3438" t="s">
        <v>70</v>
      </c>
      <c r="F3438" t="s">
        <v>66</v>
      </c>
      <c r="G3438">
        <v>161004915</v>
      </c>
      <c r="H3438" s="19">
        <v>45776</v>
      </c>
      <c r="I3438" t="s">
        <v>80</v>
      </c>
      <c r="J3438" s="1">
        <v>1078.27</v>
      </c>
      <c r="K3438" s="17">
        <v>4033</v>
      </c>
      <c r="L3438" t="s">
        <v>70</v>
      </c>
      <c r="M3438" t="s">
        <v>68</v>
      </c>
      <c r="N3438" s="1">
        <v>1078.27</v>
      </c>
      <c r="O3438" s="17">
        <v>3943</v>
      </c>
      <c r="P3438" t="s">
        <v>76</v>
      </c>
      <c r="Q3438">
        <v>90</v>
      </c>
    </row>
    <row r="3439" spans="1:17" x14ac:dyDescent="0.25">
      <c r="A3439" s="13">
        <v>45778</v>
      </c>
      <c r="B3439" t="s">
        <v>36</v>
      </c>
      <c r="C3439" t="s">
        <v>300</v>
      </c>
      <c r="D3439" t="s">
        <v>100</v>
      </c>
      <c r="E3439" t="s">
        <v>278</v>
      </c>
      <c r="F3439" t="s">
        <v>66</v>
      </c>
      <c r="G3439">
        <v>161004915</v>
      </c>
      <c r="H3439" s="19">
        <v>45776</v>
      </c>
      <c r="I3439" t="s">
        <v>80</v>
      </c>
      <c r="J3439" s="1">
        <v>654.80999999999995</v>
      </c>
      <c r="K3439" s="17">
        <v>4620</v>
      </c>
      <c r="L3439" t="s">
        <v>93</v>
      </c>
      <c r="M3439" t="s">
        <v>68</v>
      </c>
      <c r="N3439" s="1">
        <v>654.80999999999995</v>
      </c>
      <c r="O3439" s="17">
        <v>4008</v>
      </c>
      <c r="P3439" t="s">
        <v>70</v>
      </c>
      <c r="Q3439">
        <v>612</v>
      </c>
    </row>
    <row r="3440" spans="1:17" x14ac:dyDescent="0.25">
      <c r="A3440" s="13">
        <v>45778</v>
      </c>
      <c r="B3440" t="s">
        <v>36</v>
      </c>
      <c r="C3440" t="s">
        <v>300</v>
      </c>
      <c r="D3440" t="s">
        <v>81</v>
      </c>
      <c r="E3440" t="s">
        <v>73</v>
      </c>
      <c r="F3440" t="s">
        <v>66</v>
      </c>
      <c r="G3440">
        <v>161004915</v>
      </c>
      <c r="H3440" s="19">
        <v>45776</v>
      </c>
      <c r="I3440" t="s">
        <v>80</v>
      </c>
      <c r="J3440" s="1">
        <v>1946.88</v>
      </c>
      <c r="K3440" s="17">
        <v>4469</v>
      </c>
      <c r="L3440" t="s">
        <v>73</v>
      </c>
      <c r="M3440" t="s">
        <v>68</v>
      </c>
      <c r="N3440" s="1">
        <v>1946.88</v>
      </c>
      <c r="O3440" s="17">
        <v>4191</v>
      </c>
      <c r="P3440" t="s">
        <v>70</v>
      </c>
      <c r="Q3440">
        <v>278</v>
      </c>
    </row>
    <row r="3441" spans="1:17" x14ac:dyDescent="0.25">
      <c r="A3441" s="13">
        <v>45778</v>
      </c>
      <c r="B3441" t="s">
        <v>36</v>
      </c>
      <c r="C3441" t="s">
        <v>298</v>
      </c>
      <c r="D3441" t="s">
        <v>86</v>
      </c>
      <c r="E3441" t="s">
        <v>78</v>
      </c>
      <c r="F3441" t="s">
        <v>66</v>
      </c>
      <c r="G3441">
        <v>151001265</v>
      </c>
      <c r="H3441" s="19">
        <v>45777</v>
      </c>
      <c r="I3441" t="s">
        <v>80</v>
      </c>
      <c r="J3441" s="1">
        <v>3979.9</v>
      </c>
      <c r="K3441" s="17">
        <v>3426</v>
      </c>
      <c r="L3441" t="s">
        <v>78</v>
      </c>
      <c r="M3441" t="s">
        <v>68</v>
      </c>
      <c r="N3441" s="1">
        <v>3979.9</v>
      </c>
      <c r="O3441" s="17">
        <v>3105</v>
      </c>
      <c r="P3441" t="s">
        <v>136</v>
      </c>
      <c r="Q3441">
        <v>321</v>
      </c>
    </row>
    <row r="3442" spans="1:17" x14ac:dyDescent="0.25">
      <c r="A3442" s="13">
        <v>45778</v>
      </c>
      <c r="B3442" t="s">
        <v>36</v>
      </c>
      <c r="C3442" t="s">
        <v>301</v>
      </c>
      <c r="D3442" t="s">
        <v>65</v>
      </c>
      <c r="E3442" t="s">
        <v>70</v>
      </c>
      <c r="F3442" t="s">
        <v>66</v>
      </c>
      <c r="G3442">
        <v>151000782</v>
      </c>
      <c r="H3442" s="19">
        <v>45779</v>
      </c>
      <c r="I3442" t="s">
        <v>80</v>
      </c>
      <c r="J3442" s="1">
        <v>3863.1</v>
      </c>
      <c r="K3442" s="17">
        <v>4030</v>
      </c>
      <c r="L3442" t="s">
        <v>70</v>
      </c>
      <c r="M3442" t="s">
        <v>68</v>
      </c>
      <c r="N3442" s="1">
        <v>3863.1</v>
      </c>
      <c r="O3442" s="17">
        <v>3233</v>
      </c>
      <c r="P3442" t="s">
        <v>136</v>
      </c>
      <c r="Q3442">
        <v>797</v>
      </c>
    </row>
    <row r="3443" spans="1:17" x14ac:dyDescent="0.25">
      <c r="A3443" s="13">
        <v>45778</v>
      </c>
      <c r="B3443" t="s">
        <v>36</v>
      </c>
      <c r="C3443" t="s">
        <v>9</v>
      </c>
      <c r="D3443" t="s">
        <v>133</v>
      </c>
      <c r="E3443" t="s">
        <v>143</v>
      </c>
      <c r="F3443" t="s">
        <v>66</v>
      </c>
      <c r="G3443" t="s">
        <v>259</v>
      </c>
      <c r="H3443" s="19">
        <v>45780</v>
      </c>
      <c r="I3443" t="s">
        <v>67</v>
      </c>
      <c r="J3443" s="1">
        <v>481.19</v>
      </c>
      <c r="K3443" s="17">
        <v>5233</v>
      </c>
      <c r="L3443" t="s">
        <v>128</v>
      </c>
      <c r="M3443" t="s">
        <v>68</v>
      </c>
      <c r="N3443" s="1">
        <v>481.19</v>
      </c>
      <c r="O3443" s="17">
        <v>3022</v>
      </c>
      <c r="P3443" t="s">
        <v>134</v>
      </c>
      <c r="Q3443">
        <v>2211</v>
      </c>
    </row>
    <row r="3444" spans="1:17" x14ac:dyDescent="0.25">
      <c r="A3444" s="13">
        <v>45778</v>
      </c>
      <c r="B3444" t="s">
        <v>36</v>
      </c>
      <c r="C3444" t="s">
        <v>9</v>
      </c>
      <c r="D3444" t="s">
        <v>74</v>
      </c>
      <c r="E3444" t="s">
        <v>70</v>
      </c>
      <c r="F3444" t="s">
        <v>66</v>
      </c>
      <c r="G3444" t="s">
        <v>259</v>
      </c>
      <c r="H3444" s="19">
        <v>45780</v>
      </c>
      <c r="I3444" t="s">
        <v>67</v>
      </c>
      <c r="J3444" s="1">
        <v>3581.88</v>
      </c>
      <c r="K3444" s="17">
        <v>4045</v>
      </c>
      <c r="L3444" t="s">
        <v>70</v>
      </c>
      <c r="M3444" t="s">
        <v>68</v>
      </c>
      <c r="N3444" s="1">
        <v>3581.88</v>
      </c>
      <c r="O3444" s="17">
        <v>3078</v>
      </c>
      <c r="P3444" t="s">
        <v>134</v>
      </c>
      <c r="Q3444">
        <v>967</v>
      </c>
    </row>
    <row r="3445" spans="1:17" x14ac:dyDescent="0.25">
      <c r="A3445" s="13">
        <v>45778</v>
      </c>
      <c r="B3445" t="s">
        <v>36</v>
      </c>
      <c r="C3445" t="s">
        <v>298</v>
      </c>
      <c r="D3445" t="s">
        <v>77</v>
      </c>
      <c r="E3445" t="s">
        <v>78</v>
      </c>
      <c r="F3445" t="s">
        <v>66</v>
      </c>
      <c r="G3445">
        <v>151001273</v>
      </c>
      <c r="H3445" s="19">
        <v>45781</v>
      </c>
      <c r="I3445" t="s">
        <v>80</v>
      </c>
      <c r="J3445" s="1">
        <v>4135.3999999999996</v>
      </c>
      <c r="K3445" s="17">
        <v>3439</v>
      </c>
      <c r="L3445" t="s">
        <v>78</v>
      </c>
      <c r="M3445" t="s">
        <v>68</v>
      </c>
      <c r="N3445" s="1">
        <v>4135.3999999999996</v>
      </c>
      <c r="O3445" s="17">
        <v>3189</v>
      </c>
      <c r="P3445" t="s">
        <v>136</v>
      </c>
      <c r="Q3445">
        <v>250</v>
      </c>
    </row>
    <row r="3446" spans="1:17" x14ac:dyDescent="0.25">
      <c r="A3446" s="13">
        <v>45778</v>
      </c>
      <c r="B3446" t="s">
        <v>36</v>
      </c>
      <c r="C3446" t="s">
        <v>298</v>
      </c>
      <c r="D3446" t="s">
        <v>86</v>
      </c>
      <c r="E3446" t="s">
        <v>78</v>
      </c>
      <c r="F3446" t="s">
        <v>66</v>
      </c>
      <c r="G3446">
        <v>151001276</v>
      </c>
      <c r="H3446" s="19">
        <v>45783</v>
      </c>
      <c r="I3446" t="s">
        <v>80</v>
      </c>
      <c r="J3446" s="1">
        <v>3754.8</v>
      </c>
      <c r="K3446" s="17">
        <v>3458</v>
      </c>
      <c r="L3446" t="s">
        <v>78</v>
      </c>
      <c r="M3446" t="s">
        <v>68</v>
      </c>
      <c r="N3446" s="1">
        <v>3754.8</v>
      </c>
      <c r="O3446" s="17">
        <v>2965</v>
      </c>
      <c r="P3446" t="s">
        <v>134</v>
      </c>
      <c r="Q3446">
        <v>493</v>
      </c>
    </row>
    <row r="3447" spans="1:17" x14ac:dyDescent="0.25">
      <c r="A3447" s="13">
        <v>45778</v>
      </c>
      <c r="B3447" t="s">
        <v>36</v>
      </c>
      <c r="C3447" t="s">
        <v>298</v>
      </c>
      <c r="D3447" t="s">
        <v>77</v>
      </c>
      <c r="E3447" t="s">
        <v>78</v>
      </c>
      <c r="F3447" t="s">
        <v>66</v>
      </c>
      <c r="G3447" t="s">
        <v>260</v>
      </c>
      <c r="H3447" s="19">
        <v>45784</v>
      </c>
      <c r="I3447" t="s">
        <v>67</v>
      </c>
      <c r="J3447" s="1">
        <v>4075.8</v>
      </c>
      <c r="K3447" s="17">
        <v>3457</v>
      </c>
      <c r="L3447" t="s">
        <v>78</v>
      </c>
      <c r="M3447" t="s">
        <v>68</v>
      </c>
      <c r="N3447" s="1">
        <v>4075.8</v>
      </c>
      <c r="O3447" s="17">
        <v>3103</v>
      </c>
      <c r="P3447" t="s">
        <v>136</v>
      </c>
      <c r="Q3447">
        <v>354</v>
      </c>
    </row>
    <row r="3448" spans="1:17" x14ac:dyDescent="0.25">
      <c r="A3448" s="13">
        <v>45778</v>
      </c>
      <c r="B3448" t="s">
        <v>36</v>
      </c>
      <c r="C3448" t="s">
        <v>300</v>
      </c>
      <c r="D3448" t="s">
        <v>120</v>
      </c>
      <c r="E3448" t="s">
        <v>73</v>
      </c>
      <c r="F3448" t="s">
        <v>66</v>
      </c>
      <c r="G3448">
        <v>161004920</v>
      </c>
      <c r="H3448" s="19">
        <v>45785</v>
      </c>
      <c r="I3448" t="s">
        <v>80</v>
      </c>
      <c r="J3448" s="1">
        <v>2260.14</v>
      </c>
      <c r="K3448" s="17">
        <v>4365</v>
      </c>
      <c r="L3448" t="s">
        <v>73</v>
      </c>
      <c r="M3448" t="s">
        <v>68</v>
      </c>
      <c r="N3448" s="1">
        <v>2260.14</v>
      </c>
      <c r="O3448" s="17">
        <v>3830</v>
      </c>
      <c r="P3448" t="s">
        <v>76</v>
      </c>
      <c r="Q3448">
        <v>535</v>
      </c>
    </row>
    <row r="3449" spans="1:17" x14ac:dyDescent="0.25">
      <c r="A3449" s="13">
        <v>45778</v>
      </c>
      <c r="B3449" t="s">
        <v>36</v>
      </c>
      <c r="C3449" t="s">
        <v>300</v>
      </c>
      <c r="D3449" t="s">
        <v>81</v>
      </c>
      <c r="E3449" t="s">
        <v>73</v>
      </c>
      <c r="F3449" t="s">
        <v>66</v>
      </c>
      <c r="G3449">
        <v>161004920</v>
      </c>
      <c r="H3449" s="19">
        <v>45785</v>
      </c>
      <c r="I3449" t="s">
        <v>80</v>
      </c>
      <c r="J3449" s="1">
        <v>672.74</v>
      </c>
      <c r="K3449" s="17">
        <v>4404</v>
      </c>
      <c r="L3449" t="s">
        <v>73</v>
      </c>
      <c r="M3449" t="s">
        <v>68</v>
      </c>
      <c r="N3449" s="1">
        <v>672.74</v>
      </c>
      <c r="O3449" s="17">
        <v>4103</v>
      </c>
      <c r="P3449" t="s">
        <v>70</v>
      </c>
      <c r="Q3449">
        <v>301</v>
      </c>
    </row>
    <row r="3450" spans="1:17" x14ac:dyDescent="0.25">
      <c r="A3450" s="13">
        <v>45778</v>
      </c>
      <c r="B3450" t="s">
        <v>36</v>
      </c>
      <c r="C3450" t="s">
        <v>300</v>
      </c>
      <c r="D3450" t="s">
        <v>125</v>
      </c>
      <c r="E3450" t="s">
        <v>70</v>
      </c>
      <c r="F3450" t="s">
        <v>66</v>
      </c>
      <c r="G3450">
        <v>161004920</v>
      </c>
      <c r="H3450" s="19">
        <v>45785</v>
      </c>
      <c r="I3450" t="s">
        <v>80</v>
      </c>
      <c r="J3450" s="1">
        <v>1066.08</v>
      </c>
      <c r="K3450" s="17">
        <v>4033</v>
      </c>
      <c r="L3450" t="s">
        <v>70</v>
      </c>
      <c r="M3450" t="s">
        <v>68</v>
      </c>
      <c r="N3450" s="1">
        <v>1066.08</v>
      </c>
      <c r="O3450" s="17">
        <v>4107</v>
      </c>
      <c r="P3450" t="s">
        <v>70</v>
      </c>
      <c r="Q3450">
        <v>-74</v>
      </c>
    </row>
    <row r="3451" spans="1:17" x14ac:dyDescent="0.25">
      <c r="A3451" s="13">
        <v>45778</v>
      </c>
      <c r="B3451" t="s">
        <v>36</v>
      </c>
      <c r="C3451" t="s">
        <v>300</v>
      </c>
      <c r="D3451" t="s">
        <v>81</v>
      </c>
      <c r="E3451" t="s">
        <v>73</v>
      </c>
      <c r="F3451" t="s">
        <v>66</v>
      </c>
      <c r="G3451">
        <v>151000192</v>
      </c>
      <c r="H3451" s="19">
        <v>45786</v>
      </c>
      <c r="I3451" t="s">
        <v>80</v>
      </c>
      <c r="J3451" s="1">
        <v>1066.94</v>
      </c>
      <c r="K3451" s="17">
        <v>4398</v>
      </c>
      <c r="L3451" t="s">
        <v>73</v>
      </c>
      <c r="M3451" t="s">
        <v>68</v>
      </c>
      <c r="N3451" s="1">
        <v>1066.94</v>
      </c>
      <c r="O3451" s="17">
        <v>3836</v>
      </c>
      <c r="P3451" t="s">
        <v>76</v>
      </c>
      <c r="Q3451">
        <v>562</v>
      </c>
    </row>
    <row r="3452" spans="1:17" x14ac:dyDescent="0.25">
      <c r="A3452" s="13">
        <v>45778</v>
      </c>
      <c r="B3452" t="s">
        <v>36</v>
      </c>
      <c r="C3452" t="s">
        <v>300</v>
      </c>
      <c r="D3452" t="s">
        <v>125</v>
      </c>
      <c r="E3452" t="s">
        <v>70</v>
      </c>
      <c r="F3452" t="s">
        <v>66</v>
      </c>
      <c r="G3452">
        <v>151000192</v>
      </c>
      <c r="H3452" s="19">
        <v>45786</v>
      </c>
      <c r="I3452" t="s">
        <v>80</v>
      </c>
      <c r="J3452" s="1">
        <v>2995.56</v>
      </c>
      <c r="K3452" s="17">
        <v>4410</v>
      </c>
      <c r="L3452" t="s">
        <v>73</v>
      </c>
      <c r="M3452" t="s">
        <v>68</v>
      </c>
      <c r="N3452" s="1">
        <v>2995.56</v>
      </c>
      <c r="O3452" s="17">
        <v>3822</v>
      </c>
      <c r="P3452" t="s">
        <v>76</v>
      </c>
      <c r="Q3452">
        <v>588</v>
      </c>
    </row>
    <row r="3453" spans="1:17" x14ac:dyDescent="0.25">
      <c r="A3453" s="13">
        <v>45778</v>
      </c>
      <c r="B3453" t="s">
        <v>36</v>
      </c>
      <c r="C3453" t="s">
        <v>300</v>
      </c>
      <c r="D3453" t="s">
        <v>81</v>
      </c>
      <c r="E3453" t="s">
        <v>73</v>
      </c>
      <c r="F3453" t="s">
        <v>66</v>
      </c>
      <c r="G3453">
        <v>161004921</v>
      </c>
      <c r="H3453" s="19">
        <v>45786</v>
      </c>
      <c r="I3453" t="s">
        <v>80</v>
      </c>
      <c r="J3453" s="1">
        <v>1338.14</v>
      </c>
      <c r="K3453" s="17">
        <v>4356</v>
      </c>
      <c r="L3453" t="s">
        <v>73</v>
      </c>
      <c r="M3453" t="s">
        <v>68</v>
      </c>
      <c r="N3453" s="1">
        <v>1338.14</v>
      </c>
      <c r="O3453" s="17">
        <v>3851</v>
      </c>
      <c r="P3453" t="s">
        <v>76</v>
      </c>
      <c r="Q3453">
        <v>505</v>
      </c>
    </row>
    <row r="3454" spans="1:17" x14ac:dyDescent="0.25">
      <c r="A3454" s="13">
        <v>45778</v>
      </c>
      <c r="B3454" t="s">
        <v>36</v>
      </c>
      <c r="C3454" t="s">
        <v>300</v>
      </c>
      <c r="D3454" t="s">
        <v>125</v>
      </c>
      <c r="E3454" t="s">
        <v>70</v>
      </c>
      <c r="F3454" t="s">
        <v>66</v>
      </c>
      <c r="G3454">
        <v>161004921</v>
      </c>
      <c r="H3454" s="19">
        <v>45786</v>
      </c>
      <c r="I3454" t="s">
        <v>80</v>
      </c>
      <c r="J3454" s="1">
        <v>2690.41</v>
      </c>
      <c r="K3454" s="17">
        <v>4029</v>
      </c>
      <c r="L3454" t="s">
        <v>70</v>
      </c>
      <c r="M3454" t="s">
        <v>68</v>
      </c>
      <c r="N3454" s="1">
        <v>2690.41</v>
      </c>
      <c r="O3454" s="17">
        <v>4047</v>
      </c>
      <c r="P3454" t="s">
        <v>70</v>
      </c>
      <c r="Q3454">
        <v>-18</v>
      </c>
    </row>
    <row r="3455" spans="1:17" x14ac:dyDescent="0.25">
      <c r="A3455" s="13">
        <v>45778</v>
      </c>
      <c r="B3455" t="s">
        <v>36</v>
      </c>
      <c r="C3455" t="s">
        <v>300</v>
      </c>
      <c r="D3455" t="s">
        <v>81</v>
      </c>
      <c r="E3455" t="s">
        <v>73</v>
      </c>
      <c r="F3455" t="s">
        <v>66</v>
      </c>
      <c r="G3455">
        <v>151000193</v>
      </c>
      <c r="H3455" s="19">
        <v>45787</v>
      </c>
      <c r="I3455" t="s">
        <v>80</v>
      </c>
      <c r="J3455" s="1">
        <v>1379.34</v>
      </c>
      <c r="K3455" s="17">
        <v>4434</v>
      </c>
      <c r="L3455" t="s">
        <v>73</v>
      </c>
      <c r="M3455" t="s">
        <v>68</v>
      </c>
      <c r="N3455" s="1">
        <v>1379.34</v>
      </c>
      <c r="O3455" s="17">
        <v>4257</v>
      </c>
      <c r="P3455" t="s">
        <v>70</v>
      </c>
      <c r="Q3455">
        <v>177</v>
      </c>
    </row>
    <row r="3456" spans="1:17" x14ac:dyDescent="0.25">
      <c r="A3456" s="13">
        <v>45778</v>
      </c>
      <c r="B3456" t="s">
        <v>36</v>
      </c>
      <c r="C3456" t="s">
        <v>300</v>
      </c>
      <c r="D3456" t="s">
        <v>125</v>
      </c>
      <c r="E3456" t="s">
        <v>70</v>
      </c>
      <c r="F3456" t="s">
        <v>66</v>
      </c>
      <c r="G3456">
        <v>151000193</v>
      </c>
      <c r="H3456" s="19">
        <v>45787</v>
      </c>
      <c r="I3456" t="s">
        <v>80</v>
      </c>
      <c r="J3456" s="1">
        <v>2636.51</v>
      </c>
      <c r="K3456" s="17">
        <v>3524</v>
      </c>
      <c r="L3456" t="s">
        <v>78</v>
      </c>
      <c r="M3456" t="s">
        <v>68</v>
      </c>
      <c r="N3456" s="1">
        <v>2636.51</v>
      </c>
      <c r="O3456" s="17">
        <v>3968</v>
      </c>
      <c r="P3456" t="s">
        <v>76</v>
      </c>
      <c r="Q3456">
        <v>-444</v>
      </c>
    </row>
    <row r="3457" spans="1:17" x14ac:dyDescent="0.25">
      <c r="A3457" s="13">
        <v>45778</v>
      </c>
      <c r="B3457" t="s">
        <v>36</v>
      </c>
      <c r="C3457" t="s">
        <v>298</v>
      </c>
      <c r="D3457" t="s">
        <v>77</v>
      </c>
      <c r="E3457" t="s">
        <v>78</v>
      </c>
      <c r="F3457" t="s">
        <v>66</v>
      </c>
      <c r="G3457">
        <v>161016373</v>
      </c>
      <c r="H3457" s="19">
        <v>45787</v>
      </c>
      <c r="I3457" t="s">
        <v>80</v>
      </c>
      <c r="J3457" s="1">
        <v>3981.1</v>
      </c>
      <c r="K3457" s="17">
        <v>2820</v>
      </c>
      <c r="L3457" t="s">
        <v>134</v>
      </c>
      <c r="M3457" t="s">
        <v>68</v>
      </c>
      <c r="N3457" s="1">
        <v>3981.1</v>
      </c>
      <c r="O3457" s="17">
        <v>3315</v>
      </c>
      <c r="P3457" t="s">
        <v>136</v>
      </c>
      <c r="Q3457">
        <v>-495</v>
      </c>
    </row>
    <row r="3458" spans="1:17" x14ac:dyDescent="0.25">
      <c r="A3458" s="13">
        <v>45778</v>
      </c>
      <c r="B3458" t="s">
        <v>36</v>
      </c>
      <c r="C3458" t="s">
        <v>300</v>
      </c>
      <c r="D3458" t="s">
        <v>125</v>
      </c>
      <c r="E3458" t="s">
        <v>70</v>
      </c>
      <c r="F3458" t="s">
        <v>66</v>
      </c>
      <c r="G3458">
        <v>151000194</v>
      </c>
      <c r="H3458" s="19">
        <v>45788</v>
      </c>
      <c r="I3458" t="s">
        <v>80</v>
      </c>
      <c r="J3458" s="1">
        <v>2064</v>
      </c>
      <c r="K3458" s="17">
        <v>4034</v>
      </c>
      <c r="L3458" t="s">
        <v>70</v>
      </c>
      <c r="M3458" t="s">
        <v>68</v>
      </c>
      <c r="N3458" s="1">
        <v>2064</v>
      </c>
      <c r="O3458" s="17">
        <v>3846</v>
      </c>
      <c r="P3458" t="s">
        <v>76</v>
      </c>
      <c r="Q3458">
        <v>188</v>
      </c>
    </row>
    <row r="3459" spans="1:17" x14ac:dyDescent="0.25">
      <c r="A3459" s="13">
        <v>45778</v>
      </c>
      <c r="B3459" t="s">
        <v>36</v>
      </c>
      <c r="C3459" t="s">
        <v>300</v>
      </c>
      <c r="D3459" t="s">
        <v>100</v>
      </c>
      <c r="E3459" t="s">
        <v>278</v>
      </c>
      <c r="F3459" t="s">
        <v>66</v>
      </c>
      <c r="G3459">
        <v>151000194</v>
      </c>
      <c r="H3459" s="19">
        <v>45788</v>
      </c>
      <c r="I3459" t="s">
        <v>80</v>
      </c>
      <c r="J3459" s="1">
        <v>2012.94</v>
      </c>
      <c r="K3459" s="17">
        <v>4618</v>
      </c>
      <c r="L3459" t="s">
        <v>93</v>
      </c>
      <c r="M3459" t="s">
        <v>68</v>
      </c>
      <c r="N3459" s="1">
        <v>2012.94</v>
      </c>
      <c r="O3459" s="17">
        <v>3992</v>
      </c>
      <c r="P3459" t="s">
        <v>76</v>
      </c>
      <c r="Q3459">
        <v>626</v>
      </c>
    </row>
    <row r="3460" spans="1:17" x14ac:dyDescent="0.25">
      <c r="A3460" s="13">
        <v>45778</v>
      </c>
      <c r="B3460" t="s">
        <v>36</v>
      </c>
      <c r="C3460" t="s">
        <v>300</v>
      </c>
      <c r="D3460" t="s">
        <v>81</v>
      </c>
      <c r="E3460" t="s">
        <v>73</v>
      </c>
      <c r="F3460" t="s">
        <v>66</v>
      </c>
      <c r="G3460">
        <v>161004925</v>
      </c>
      <c r="H3460" s="19">
        <v>45790</v>
      </c>
      <c r="I3460" t="s">
        <v>80</v>
      </c>
      <c r="J3460" s="1">
        <v>575.4</v>
      </c>
      <c r="K3460" s="17">
        <v>4332</v>
      </c>
      <c r="L3460" t="s">
        <v>73</v>
      </c>
      <c r="M3460" t="s">
        <v>68</v>
      </c>
      <c r="N3460" s="1">
        <v>575.4</v>
      </c>
      <c r="O3460" s="17">
        <v>3489</v>
      </c>
      <c r="P3460" t="s">
        <v>78</v>
      </c>
      <c r="Q3460">
        <v>843</v>
      </c>
    </row>
    <row r="3461" spans="1:17" x14ac:dyDescent="0.25">
      <c r="A3461" s="13">
        <v>45778</v>
      </c>
      <c r="B3461" t="s">
        <v>36</v>
      </c>
      <c r="C3461" t="s">
        <v>300</v>
      </c>
      <c r="D3461" t="s">
        <v>125</v>
      </c>
      <c r="E3461" t="s">
        <v>70</v>
      </c>
      <c r="F3461" t="s">
        <v>66</v>
      </c>
      <c r="G3461">
        <v>161004925</v>
      </c>
      <c r="H3461" s="19">
        <v>45790</v>
      </c>
      <c r="I3461" t="s">
        <v>80</v>
      </c>
      <c r="J3461" s="1">
        <v>3440.03</v>
      </c>
      <c r="K3461" s="17">
        <v>3770</v>
      </c>
      <c r="L3461" t="s">
        <v>76</v>
      </c>
      <c r="M3461" t="s">
        <v>68</v>
      </c>
      <c r="N3461" s="1">
        <v>3440.03</v>
      </c>
      <c r="O3461" s="17">
        <v>4090</v>
      </c>
      <c r="P3461" t="s">
        <v>70</v>
      </c>
      <c r="Q3461">
        <v>-320</v>
      </c>
    </row>
    <row r="3462" spans="1:17" x14ac:dyDescent="0.25">
      <c r="A3462" s="13">
        <v>45778</v>
      </c>
      <c r="B3462" t="s">
        <v>36</v>
      </c>
      <c r="C3462" t="s">
        <v>298</v>
      </c>
      <c r="D3462" t="s">
        <v>86</v>
      </c>
      <c r="E3462" t="s">
        <v>78</v>
      </c>
      <c r="F3462" t="s">
        <v>66</v>
      </c>
      <c r="G3462">
        <v>161016378</v>
      </c>
      <c r="H3462" s="19">
        <v>45791</v>
      </c>
      <c r="I3462" t="s">
        <v>80</v>
      </c>
      <c r="J3462" s="1">
        <v>4003.2</v>
      </c>
      <c r="K3462" s="17">
        <v>3411</v>
      </c>
      <c r="L3462" t="s">
        <v>78</v>
      </c>
      <c r="M3462" t="s">
        <v>68</v>
      </c>
      <c r="N3462" s="1">
        <v>4003.2</v>
      </c>
      <c r="O3462" s="17">
        <v>3015</v>
      </c>
      <c r="P3462" t="s">
        <v>134</v>
      </c>
      <c r="Q3462">
        <v>396</v>
      </c>
    </row>
    <row r="3463" spans="1:17" x14ac:dyDescent="0.25">
      <c r="A3463" s="13">
        <v>45778</v>
      </c>
      <c r="B3463" t="s">
        <v>36</v>
      </c>
      <c r="C3463" t="s">
        <v>300</v>
      </c>
      <c r="D3463" t="s">
        <v>81</v>
      </c>
      <c r="E3463" t="s">
        <v>73</v>
      </c>
      <c r="F3463" t="s">
        <v>66</v>
      </c>
      <c r="G3463">
        <v>151000195</v>
      </c>
      <c r="H3463" s="19">
        <v>45792</v>
      </c>
      <c r="I3463" t="s">
        <v>80</v>
      </c>
      <c r="J3463" s="1">
        <v>1065.01</v>
      </c>
      <c r="K3463" s="17">
        <v>4055</v>
      </c>
      <c r="L3463" t="s">
        <v>70</v>
      </c>
      <c r="M3463" t="s">
        <v>68</v>
      </c>
      <c r="N3463" s="1">
        <v>1065.01</v>
      </c>
      <c r="O3463" s="17">
        <v>4217</v>
      </c>
      <c r="P3463" t="s">
        <v>70</v>
      </c>
      <c r="Q3463">
        <v>-162</v>
      </c>
    </row>
    <row r="3464" spans="1:17" x14ac:dyDescent="0.25">
      <c r="A3464" s="13">
        <v>45778</v>
      </c>
      <c r="B3464" t="s">
        <v>36</v>
      </c>
      <c r="C3464" t="s">
        <v>300</v>
      </c>
      <c r="D3464" t="s">
        <v>125</v>
      </c>
      <c r="E3464" t="s">
        <v>70</v>
      </c>
      <c r="F3464" t="s">
        <v>66</v>
      </c>
      <c r="G3464">
        <v>151000195</v>
      </c>
      <c r="H3464" s="19">
        <v>45792</v>
      </c>
      <c r="I3464" t="s">
        <v>80</v>
      </c>
      <c r="J3464" s="1">
        <v>2949.71</v>
      </c>
      <c r="K3464" s="17">
        <v>4041</v>
      </c>
      <c r="L3464" t="s">
        <v>70</v>
      </c>
      <c r="M3464" t="s">
        <v>68</v>
      </c>
      <c r="N3464" s="1">
        <v>2949.71</v>
      </c>
      <c r="O3464" s="17">
        <v>4002</v>
      </c>
      <c r="P3464" t="s">
        <v>70</v>
      </c>
      <c r="Q3464">
        <v>39</v>
      </c>
    </row>
    <row r="3465" spans="1:17" x14ac:dyDescent="0.25">
      <c r="A3465" s="13">
        <v>45778</v>
      </c>
      <c r="B3465" t="s">
        <v>36</v>
      </c>
      <c r="C3465" t="s">
        <v>301</v>
      </c>
      <c r="D3465" t="s">
        <v>65</v>
      </c>
      <c r="E3465" t="s">
        <v>70</v>
      </c>
      <c r="F3465" t="s">
        <v>66</v>
      </c>
      <c r="G3465">
        <v>151000808</v>
      </c>
      <c r="H3465" s="19">
        <v>45793</v>
      </c>
      <c r="I3465" t="s">
        <v>80</v>
      </c>
      <c r="J3465" s="1">
        <v>4196.8999999999996</v>
      </c>
      <c r="K3465" s="17">
        <v>4102</v>
      </c>
      <c r="L3465" t="s">
        <v>70</v>
      </c>
      <c r="M3465" t="s">
        <v>68</v>
      </c>
      <c r="N3465" s="1">
        <v>4196.8999999999996</v>
      </c>
      <c r="O3465" s="17">
        <v>2765</v>
      </c>
      <c r="P3465" t="s">
        <v>135</v>
      </c>
      <c r="Q3465">
        <v>1337</v>
      </c>
    </row>
    <row r="3466" spans="1:17" x14ac:dyDescent="0.25">
      <c r="A3466" s="13">
        <v>45778</v>
      </c>
      <c r="B3466" t="s">
        <v>36</v>
      </c>
      <c r="C3466" t="s">
        <v>298</v>
      </c>
      <c r="D3466" t="s">
        <v>77</v>
      </c>
      <c r="E3466" t="s">
        <v>78</v>
      </c>
      <c r="F3466" t="s">
        <v>66</v>
      </c>
      <c r="G3466">
        <v>151001291</v>
      </c>
      <c r="H3466" s="19">
        <v>45793</v>
      </c>
      <c r="I3466" t="s">
        <v>80</v>
      </c>
      <c r="J3466" s="1">
        <v>3948.6</v>
      </c>
      <c r="K3466" s="17">
        <v>3431</v>
      </c>
      <c r="L3466" t="s">
        <v>78</v>
      </c>
      <c r="M3466" t="s">
        <v>68</v>
      </c>
      <c r="N3466" s="1">
        <v>3948.6</v>
      </c>
      <c r="O3466" s="17">
        <v>3813</v>
      </c>
      <c r="P3466" t="s">
        <v>76</v>
      </c>
      <c r="Q3466">
        <v>-382</v>
      </c>
    </row>
    <row r="3467" spans="1:17" x14ac:dyDescent="0.25">
      <c r="A3467" s="13">
        <v>45778</v>
      </c>
      <c r="B3467" t="s">
        <v>36</v>
      </c>
      <c r="C3467" t="s">
        <v>298</v>
      </c>
      <c r="D3467" t="s">
        <v>86</v>
      </c>
      <c r="E3467" t="s">
        <v>78</v>
      </c>
      <c r="F3467" t="s">
        <v>66</v>
      </c>
      <c r="G3467">
        <v>151001294</v>
      </c>
      <c r="H3467" s="19">
        <v>45794</v>
      </c>
      <c r="I3467" t="s">
        <v>80</v>
      </c>
      <c r="J3467" s="1">
        <v>4139.5</v>
      </c>
      <c r="K3467" s="17">
        <v>2820</v>
      </c>
      <c r="L3467" t="s">
        <v>134</v>
      </c>
      <c r="M3467" t="s">
        <v>68</v>
      </c>
      <c r="N3467" s="1">
        <v>4139.5</v>
      </c>
      <c r="O3467" s="17">
        <v>3462</v>
      </c>
      <c r="P3467" t="s">
        <v>78</v>
      </c>
      <c r="Q3467">
        <v>-642</v>
      </c>
    </row>
    <row r="3468" spans="1:17" x14ac:dyDescent="0.25">
      <c r="A3468" s="13">
        <v>45778</v>
      </c>
      <c r="B3468" t="s">
        <v>36</v>
      </c>
      <c r="C3468" t="s">
        <v>298</v>
      </c>
      <c r="D3468" t="s">
        <v>77</v>
      </c>
      <c r="E3468" t="s">
        <v>78</v>
      </c>
      <c r="F3468" t="s">
        <v>66</v>
      </c>
      <c r="G3468">
        <v>161016382</v>
      </c>
      <c r="H3468" s="19">
        <v>45794</v>
      </c>
      <c r="I3468" t="s">
        <v>80</v>
      </c>
      <c r="J3468" s="1">
        <v>3908.3</v>
      </c>
      <c r="K3468" s="17">
        <v>3426</v>
      </c>
      <c r="L3468" t="s">
        <v>78</v>
      </c>
      <c r="M3468" t="s">
        <v>68</v>
      </c>
      <c r="N3468" s="1">
        <v>3908.3</v>
      </c>
      <c r="O3468" s="17">
        <v>3564</v>
      </c>
      <c r="P3468" t="s">
        <v>78</v>
      </c>
      <c r="Q3468">
        <v>-138</v>
      </c>
    </row>
    <row r="3469" spans="1:17" x14ac:dyDescent="0.25">
      <c r="A3469" s="13">
        <v>45778</v>
      </c>
      <c r="B3469" t="s">
        <v>36</v>
      </c>
      <c r="C3469" t="s">
        <v>301</v>
      </c>
      <c r="D3469" t="s">
        <v>65</v>
      </c>
      <c r="E3469" t="s">
        <v>70</v>
      </c>
      <c r="F3469" t="s">
        <v>66</v>
      </c>
      <c r="G3469">
        <v>151000813</v>
      </c>
      <c r="H3469" s="19">
        <v>45795</v>
      </c>
      <c r="I3469" t="s">
        <v>80</v>
      </c>
      <c r="J3469" s="1">
        <v>4127.1000000000004</v>
      </c>
      <c r="K3469" s="17">
        <v>3176</v>
      </c>
      <c r="L3469" t="s">
        <v>136</v>
      </c>
      <c r="M3469" t="s">
        <v>68</v>
      </c>
      <c r="N3469" s="1">
        <v>4127.1000000000004</v>
      </c>
      <c r="O3469" s="17">
        <v>3212</v>
      </c>
      <c r="P3469" t="s">
        <v>136</v>
      </c>
      <c r="Q3469">
        <v>-36</v>
      </c>
    </row>
    <row r="3470" spans="1:17" x14ac:dyDescent="0.25">
      <c r="A3470" s="13">
        <v>45778</v>
      </c>
      <c r="B3470" t="s">
        <v>36</v>
      </c>
      <c r="C3470" t="s">
        <v>298</v>
      </c>
      <c r="D3470" t="s">
        <v>87</v>
      </c>
      <c r="E3470" t="s">
        <v>73</v>
      </c>
      <c r="F3470" t="s">
        <v>66</v>
      </c>
      <c r="G3470">
        <v>151001298</v>
      </c>
      <c r="H3470" s="19">
        <v>45796</v>
      </c>
      <c r="I3470" t="s">
        <v>80</v>
      </c>
      <c r="J3470" s="1">
        <v>4055.4</v>
      </c>
      <c r="K3470" s="17">
        <v>3423</v>
      </c>
      <c r="L3470" t="s">
        <v>78</v>
      </c>
      <c r="M3470" t="s">
        <v>68</v>
      </c>
      <c r="N3470" s="1">
        <v>4055.4</v>
      </c>
      <c r="O3470" s="17">
        <v>3925</v>
      </c>
      <c r="P3470" t="s">
        <v>76</v>
      </c>
      <c r="Q3470">
        <v>-502</v>
      </c>
    </row>
    <row r="3471" spans="1:17" x14ac:dyDescent="0.25">
      <c r="A3471" s="13">
        <v>45778</v>
      </c>
      <c r="B3471" t="s">
        <v>36</v>
      </c>
      <c r="C3471" t="s">
        <v>301</v>
      </c>
      <c r="D3471" t="s">
        <v>65</v>
      </c>
      <c r="E3471" t="s">
        <v>70</v>
      </c>
      <c r="F3471" t="s">
        <v>66</v>
      </c>
      <c r="G3471">
        <v>151000818</v>
      </c>
      <c r="H3471" s="19">
        <v>45797</v>
      </c>
      <c r="I3471" t="s">
        <v>80</v>
      </c>
      <c r="J3471" s="1">
        <v>3672</v>
      </c>
      <c r="K3471" s="17">
        <v>4098</v>
      </c>
      <c r="L3471" t="s">
        <v>70</v>
      </c>
      <c r="M3471" t="s">
        <v>68</v>
      </c>
      <c r="N3471" s="1">
        <v>3672</v>
      </c>
      <c r="O3471" s="17">
        <v>3402</v>
      </c>
      <c r="P3471" t="s">
        <v>78</v>
      </c>
      <c r="Q3471">
        <v>696</v>
      </c>
    </row>
    <row r="3472" spans="1:17" x14ac:dyDescent="0.25">
      <c r="A3472" s="13">
        <v>45778</v>
      </c>
      <c r="B3472" t="s">
        <v>36</v>
      </c>
      <c r="C3472" t="s">
        <v>301</v>
      </c>
      <c r="D3472" t="s">
        <v>65</v>
      </c>
      <c r="E3472" t="s">
        <v>70</v>
      </c>
      <c r="F3472" t="s">
        <v>66</v>
      </c>
      <c r="G3472">
        <v>151000822</v>
      </c>
      <c r="H3472" s="19">
        <v>45799</v>
      </c>
      <c r="I3472" t="s">
        <v>80</v>
      </c>
      <c r="J3472" s="1">
        <v>4021</v>
      </c>
      <c r="K3472" s="17">
        <v>4112</v>
      </c>
      <c r="L3472" t="s">
        <v>70</v>
      </c>
      <c r="M3472" t="s">
        <v>68</v>
      </c>
      <c r="N3472" s="1">
        <v>4021</v>
      </c>
      <c r="O3472" s="17">
        <v>3378</v>
      </c>
      <c r="P3472" t="s">
        <v>136</v>
      </c>
      <c r="Q3472">
        <v>734</v>
      </c>
    </row>
    <row r="3473" spans="1:17" x14ac:dyDescent="0.25">
      <c r="A3473" s="13">
        <v>45778</v>
      </c>
      <c r="B3473" t="s">
        <v>36</v>
      </c>
      <c r="C3473" t="s">
        <v>301</v>
      </c>
      <c r="D3473" t="s">
        <v>65</v>
      </c>
      <c r="E3473" t="s">
        <v>70</v>
      </c>
      <c r="F3473" t="s">
        <v>66</v>
      </c>
      <c r="G3473">
        <v>151000823</v>
      </c>
      <c r="H3473" s="19">
        <v>45800</v>
      </c>
      <c r="I3473" t="s">
        <v>80</v>
      </c>
      <c r="J3473" s="1">
        <v>4117</v>
      </c>
      <c r="K3473" s="17">
        <v>4097</v>
      </c>
      <c r="L3473" t="s">
        <v>70</v>
      </c>
      <c r="M3473" t="s">
        <v>68</v>
      </c>
      <c r="N3473" s="1">
        <v>4117</v>
      </c>
      <c r="O3473" s="17">
        <v>3706</v>
      </c>
      <c r="P3473" t="s">
        <v>76</v>
      </c>
      <c r="Q3473">
        <v>391</v>
      </c>
    </row>
    <row r="3474" spans="1:17" x14ac:dyDescent="0.25">
      <c r="A3474" s="13">
        <v>45778</v>
      </c>
      <c r="B3474" t="s">
        <v>36</v>
      </c>
      <c r="C3474" t="s">
        <v>301</v>
      </c>
      <c r="D3474" t="s">
        <v>65</v>
      </c>
      <c r="E3474" t="s">
        <v>70</v>
      </c>
      <c r="F3474" t="s">
        <v>66</v>
      </c>
      <c r="G3474">
        <v>151000825</v>
      </c>
      <c r="H3474" s="19">
        <v>45801</v>
      </c>
      <c r="I3474" t="s">
        <v>80</v>
      </c>
      <c r="J3474" s="1">
        <v>4034.1</v>
      </c>
      <c r="K3474" s="17">
        <v>3243</v>
      </c>
      <c r="L3474" t="s">
        <v>136</v>
      </c>
      <c r="M3474" t="s">
        <v>68</v>
      </c>
      <c r="N3474" s="1">
        <v>4034.1</v>
      </c>
      <c r="O3474" s="17">
        <v>3037</v>
      </c>
      <c r="P3474" t="s">
        <v>134</v>
      </c>
      <c r="Q3474">
        <v>206</v>
      </c>
    </row>
    <row r="3475" spans="1:17" x14ac:dyDescent="0.25">
      <c r="A3475" s="13">
        <v>45778</v>
      </c>
      <c r="B3475" t="s">
        <v>36</v>
      </c>
      <c r="C3475" t="s">
        <v>9</v>
      </c>
      <c r="D3475" t="s">
        <v>106</v>
      </c>
      <c r="E3475" t="s">
        <v>70</v>
      </c>
      <c r="F3475" t="s">
        <v>66</v>
      </c>
      <c r="G3475">
        <v>161002560</v>
      </c>
      <c r="H3475" s="19">
        <v>45803</v>
      </c>
      <c r="I3475" t="s">
        <v>80</v>
      </c>
      <c r="J3475" s="1">
        <v>1011.99</v>
      </c>
      <c r="K3475" s="17">
        <v>3715</v>
      </c>
      <c r="L3475" t="s">
        <v>76</v>
      </c>
      <c r="M3475" t="s">
        <v>68</v>
      </c>
      <c r="N3475" s="1">
        <v>1011.99</v>
      </c>
      <c r="O3475" s="17">
        <v>3252</v>
      </c>
      <c r="P3475" t="s">
        <v>136</v>
      </c>
      <c r="Q3475">
        <v>463</v>
      </c>
    </row>
    <row r="3476" spans="1:17" x14ac:dyDescent="0.25">
      <c r="A3476" s="13">
        <v>45778</v>
      </c>
      <c r="B3476" t="s">
        <v>36</v>
      </c>
      <c r="C3476" t="s">
        <v>9</v>
      </c>
      <c r="D3476" t="s">
        <v>74</v>
      </c>
      <c r="E3476" t="s">
        <v>70</v>
      </c>
      <c r="F3476" t="s">
        <v>66</v>
      </c>
      <c r="G3476">
        <v>161002560</v>
      </c>
      <c r="H3476" s="19">
        <v>45803</v>
      </c>
      <c r="I3476" t="s">
        <v>80</v>
      </c>
      <c r="J3476" s="1">
        <v>2926.04</v>
      </c>
      <c r="K3476" s="17">
        <v>4015</v>
      </c>
      <c r="L3476" t="s">
        <v>70</v>
      </c>
      <c r="M3476" t="s">
        <v>68</v>
      </c>
      <c r="N3476" s="1">
        <v>2926.04</v>
      </c>
      <c r="O3476" s="17">
        <v>3063</v>
      </c>
      <c r="P3476" t="s">
        <v>134</v>
      </c>
      <c r="Q3476">
        <v>952</v>
      </c>
    </row>
    <row r="3477" spans="1:17" x14ac:dyDescent="0.25">
      <c r="A3477" s="13">
        <v>45778</v>
      </c>
      <c r="B3477" t="s">
        <v>36</v>
      </c>
      <c r="C3477" t="s">
        <v>298</v>
      </c>
      <c r="D3477" t="s">
        <v>77</v>
      </c>
      <c r="E3477" t="s">
        <v>78</v>
      </c>
      <c r="F3477" t="s">
        <v>66</v>
      </c>
      <c r="G3477">
        <v>161016395</v>
      </c>
      <c r="H3477" s="19">
        <v>45803</v>
      </c>
      <c r="I3477" t="s">
        <v>80</v>
      </c>
      <c r="J3477" s="1">
        <v>3585.1</v>
      </c>
      <c r="K3477" s="17">
        <v>3427</v>
      </c>
      <c r="L3477" t="s">
        <v>78</v>
      </c>
      <c r="M3477" t="s">
        <v>68</v>
      </c>
      <c r="N3477" s="1">
        <v>3585.1</v>
      </c>
      <c r="O3477" s="17">
        <v>3263</v>
      </c>
      <c r="P3477" t="s">
        <v>136</v>
      </c>
      <c r="Q3477">
        <v>164</v>
      </c>
    </row>
    <row r="3478" spans="1:17" x14ac:dyDescent="0.25">
      <c r="A3478" s="13">
        <v>45778</v>
      </c>
      <c r="B3478" t="s">
        <v>36</v>
      </c>
      <c r="C3478" t="s">
        <v>301</v>
      </c>
      <c r="D3478" t="s">
        <v>65</v>
      </c>
      <c r="E3478" t="s">
        <v>70</v>
      </c>
      <c r="F3478" t="s">
        <v>66</v>
      </c>
      <c r="G3478">
        <v>151000828</v>
      </c>
      <c r="H3478" s="19">
        <v>45804</v>
      </c>
      <c r="I3478" t="s">
        <v>80</v>
      </c>
      <c r="J3478" s="1">
        <v>4110.8</v>
      </c>
      <c r="K3478" s="17">
        <v>4111</v>
      </c>
      <c r="L3478" t="s">
        <v>70</v>
      </c>
      <c r="M3478" t="s">
        <v>68</v>
      </c>
      <c r="N3478" s="1">
        <v>4110.8</v>
      </c>
      <c r="O3478" s="17">
        <v>3471</v>
      </c>
      <c r="P3478" t="s">
        <v>78</v>
      </c>
      <c r="Q3478">
        <v>640</v>
      </c>
    </row>
    <row r="3479" spans="1:17" x14ac:dyDescent="0.25">
      <c r="A3479" s="13">
        <v>45778</v>
      </c>
      <c r="B3479" t="s">
        <v>36</v>
      </c>
      <c r="C3479" t="s">
        <v>298</v>
      </c>
      <c r="D3479" t="s">
        <v>89</v>
      </c>
      <c r="E3479" t="s">
        <v>73</v>
      </c>
      <c r="F3479" t="s">
        <v>66</v>
      </c>
      <c r="G3479">
        <v>161002891</v>
      </c>
      <c r="H3479" s="19">
        <v>45804</v>
      </c>
      <c r="I3479" t="s">
        <v>80</v>
      </c>
      <c r="J3479" s="1">
        <v>1932.52</v>
      </c>
      <c r="K3479" s="17">
        <v>3428</v>
      </c>
      <c r="L3479" t="s">
        <v>78</v>
      </c>
      <c r="M3479" t="s">
        <v>68</v>
      </c>
      <c r="N3479" s="1">
        <v>1932.52</v>
      </c>
      <c r="O3479" s="17">
        <v>3538</v>
      </c>
      <c r="P3479" t="s">
        <v>78</v>
      </c>
      <c r="Q3479">
        <v>-110</v>
      </c>
    </row>
    <row r="3480" spans="1:17" x14ac:dyDescent="0.25">
      <c r="A3480" s="13">
        <v>45778</v>
      </c>
      <c r="B3480" t="s">
        <v>36</v>
      </c>
      <c r="C3480" t="s">
        <v>298</v>
      </c>
      <c r="D3480" t="s">
        <v>122</v>
      </c>
      <c r="E3480" t="s">
        <v>73</v>
      </c>
      <c r="F3480" t="s">
        <v>66</v>
      </c>
      <c r="G3480">
        <v>161002891</v>
      </c>
      <c r="H3480" s="19">
        <v>45804</v>
      </c>
      <c r="I3480" t="s">
        <v>80</v>
      </c>
      <c r="J3480" s="1">
        <v>2046.76</v>
      </c>
      <c r="K3480" s="17">
        <v>3130</v>
      </c>
      <c r="L3480" t="s">
        <v>136</v>
      </c>
      <c r="M3480" t="s">
        <v>68</v>
      </c>
      <c r="N3480" s="1">
        <v>2046.76</v>
      </c>
      <c r="O3480" s="17">
        <v>3741</v>
      </c>
      <c r="P3480" t="s">
        <v>76</v>
      </c>
      <c r="Q3480">
        <v>-611</v>
      </c>
    </row>
    <row r="3481" spans="1:17" x14ac:dyDescent="0.25">
      <c r="A3481" s="13">
        <v>45778</v>
      </c>
      <c r="B3481" t="s">
        <v>36</v>
      </c>
      <c r="C3481" t="s">
        <v>298</v>
      </c>
      <c r="D3481" t="s">
        <v>86</v>
      </c>
      <c r="E3481" t="s">
        <v>78</v>
      </c>
      <c r="F3481" t="s">
        <v>66</v>
      </c>
      <c r="G3481">
        <v>151001307</v>
      </c>
      <c r="H3481" s="19">
        <v>45805</v>
      </c>
      <c r="I3481" t="s">
        <v>67</v>
      </c>
      <c r="J3481" s="1">
        <v>3833</v>
      </c>
      <c r="K3481" s="17">
        <v>3453</v>
      </c>
      <c r="L3481" t="s">
        <v>78</v>
      </c>
      <c r="M3481" t="s">
        <v>68</v>
      </c>
      <c r="N3481" s="1">
        <v>3833</v>
      </c>
      <c r="O3481" s="17">
        <v>3081</v>
      </c>
      <c r="P3481" t="s">
        <v>134</v>
      </c>
      <c r="Q3481">
        <v>372</v>
      </c>
    </row>
    <row r="3482" spans="1:17" x14ac:dyDescent="0.25">
      <c r="A3482" s="13">
        <v>45778</v>
      </c>
      <c r="B3482" t="s">
        <v>36</v>
      </c>
      <c r="C3482" t="s">
        <v>301</v>
      </c>
      <c r="D3482" t="s">
        <v>65</v>
      </c>
      <c r="E3482" t="s">
        <v>70</v>
      </c>
      <c r="F3482" t="s">
        <v>66</v>
      </c>
      <c r="G3482">
        <v>151000834</v>
      </c>
      <c r="H3482" s="19">
        <v>45807</v>
      </c>
      <c r="I3482" t="s">
        <v>80</v>
      </c>
      <c r="J3482" s="1">
        <v>4049.8</v>
      </c>
      <c r="K3482" s="17">
        <v>3402</v>
      </c>
      <c r="L3482" t="s">
        <v>78</v>
      </c>
      <c r="M3482" t="s">
        <v>68</v>
      </c>
      <c r="N3482" s="1">
        <v>4049.8</v>
      </c>
      <c r="O3482" s="17">
        <v>2807</v>
      </c>
      <c r="P3482" t="s">
        <v>134</v>
      </c>
      <c r="Q3482">
        <v>595</v>
      </c>
    </row>
    <row r="3483" spans="1:17" x14ac:dyDescent="0.25">
      <c r="A3483" s="13">
        <v>45809</v>
      </c>
      <c r="B3483" t="s">
        <v>36</v>
      </c>
      <c r="C3483" t="s">
        <v>301</v>
      </c>
      <c r="D3483" t="s">
        <v>65</v>
      </c>
      <c r="E3483" t="s">
        <v>70</v>
      </c>
      <c r="F3483" t="s">
        <v>66</v>
      </c>
      <c r="G3483">
        <v>151000837</v>
      </c>
      <c r="H3483" s="19">
        <v>45808</v>
      </c>
      <c r="I3483" t="s">
        <v>80</v>
      </c>
      <c r="J3483" s="1">
        <v>4074.1</v>
      </c>
      <c r="K3483" s="17">
        <v>3551</v>
      </c>
      <c r="L3483" t="s">
        <v>78</v>
      </c>
      <c r="M3483" t="s">
        <v>68</v>
      </c>
      <c r="N3483" s="1">
        <v>4074.1</v>
      </c>
      <c r="O3483" s="17">
        <v>3029</v>
      </c>
      <c r="P3483" t="s">
        <v>134</v>
      </c>
      <c r="Q3483">
        <v>522</v>
      </c>
    </row>
    <row r="3484" spans="1:17" x14ac:dyDescent="0.25">
      <c r="A3484" s="15">
        <v>45352</v>
      </c>
      <c r="B3484" t="s">
        <v>37</v>
      </c>
      <c r="C3484" t="s">
        <v>298</v>
      </c>
      <c r="D3484" t="s">
        <v>77</v>
      </c>
      <c r="E3484" t="s">
        <v>78</v>
      </c>
      <c r="F3484" t="s">
        <v>66</v>
      </c>
      <c r="G3484">
        <v>151000782</v>
      </c>
      <c r="H3484" s="19">
        <v>45352</v>
      </c>
      <c r="I3484" t="s">
        <v>67</v>
      </c>
      <c r="J3484">
        <v>3167.6</v>
      </c>
      <c r="K3484" s="17">
        <v>3695</v>
      </c>
      <c r="L3484" t="s">
        <v>78</v>
      </c>
      <c r="M3484" t="s">
        <v>261</v>
      </c>
      <c r="N3484">
        <v>3167.6</v>
      </c>
      <c r="O3484" s="17">
        <v>4148</v>
      </c>
      <c r="P3484" t="s">
        <v>70</v>
      </c>
      <c r="Q3484">
        <v>-453</v>
      </c>
    </row>
    <row r="3485" spans="1:17" x14ac:dyDescent="0.25">
      <c r="A3485" s="15">
        <v>45352</v>
      </c>
      <c r="B3485" t="s">
        <v>37</v>
      </c>
      <c r="C3485" s="14" t="s">
        <v>262</v>
      </c>
      <c r="D3485" s="14" t="s">
        <v>262</v>
      </c>
      <c r="E3485" t="s">
        <v>73</v>
      </c>
      <c r="F3485" t="s">
        <v>262</v>
      </c>
      <c r="G3485" t="s">
        <v>263</v>
      </c>
      <c r="H3485" s="19">
        <v>45352</v>
      </c>
      <c r="I3485" t="s">
        <v>67</v>
      </c>
      <c r="J3485">
        <v>3334</v>
      </c>
      <c r="K3485" s="17">
        <v>4487</v>
      </c>
      <c r="L3485" t="s">
        <v>73</v>
      </c>
      <c r="M3485" t="s">
        <v>261</v>
      </c>
      <c r="N3485">
        <v>3334</v>
      </c>
      <c r="O3485" s="17">
        <v>3344</v>
      </c>
      <c r="P3485" t="s">
        <v>136</v>
      </c>
      <c r="Q3485">
        <v>1143</v>
      </c>
    </row>
    <row r="3486" spans="1:17" x14ac:dyDescent="0.25">
      <c r="A3486" s="15">
        <v>45352</v>
      </c>
      <c r="B3486" t="s">
        <v>37</v>
      </c>
      <c r="C3486" t="s">
        <v>264</v>
      </c>
      <c r="D3486" t="s">
        <v>264</v>
      </c>
      <c r="E3486" t="s">
        <v>70</v>
      </c>
      <c r="F3486" t="s">
        <v>265</v>
      </c>
      <c r="G3486" t="s">
        <v>263</v>
      </c>
      <c r="H3486" s="19">
        <v>45352</v>
      </c>
      <c r="I3486" t="s">
        <v>67</v>
      </c>
      <c r="J3486">
        <v>1384.72</v>
      </c>
      <c r="K3486" s="17">
        <v>4147</v>
      </c>
      <c r="L3486" t="s">
        <v>70</v>
      </c>
      <c r="M3486" t="s">
        <v>261</v>
      </c>
      <c r="N3486">
        <v>1384.72</v>
      </c>
      <c r="O3486" s="17">
        <v>3633</v>
      </c>
      <c r="P3486" t="s">
        <v>78</v>
      </c>
      <c r="Q3486">
        <v>514</v>
      </c>
    </row>
    <row r="3487" spans="1:17" x14ac:dyDescent="0.25">
      <c r="A3487" s="15">
        <v>45352</v>
      </c>
      <c r="B3487" t="s">
        <v>37</v>
      </c>
      <c r="C3487" t="s">
        <v>266</v>
      </c>
      <c r="D3487" t="s">
        <v>266</v>
      </c>
      <c r="E3487" t="s">
        <v>73</v>
      </c>
      <c r="F3487" t="s">
        <v>267</v>
      </c>
      <c r="G3487" t="s">
        <v>263</v>
      </c>
      <c r="H3487" s="19">
        <v>45352</v>
      </c>
      <c r="I3487" t="s">
        <v>67</v>
      </c>
      <c r="J3487">
        <v>8000</v>
      </c>
      <c r="K3487" s="17">
        <v>4147</v>
      </c>
      <c r="L3487" t="s">
        <v>70</v>
      </c>
      <c r="M3487" t="s">
        <v>261</v>
      </c>
      <c r="N3487">
        <v>8000</v>
      </c>
      <c r="O3487" s="17">
        <v>3640</v>
      </c>
      <c r="P3487" t="s">
        <v>78</v>
      </c>
      <c r="Q3487">
        <v>507</v>
      </c>
    </row>
    <row r="3488" spans="1:17" x14ac:dyDescent="0.25">
      <c r="A3488" s="15">
        <v>45352</v>
      </c>
      <c r="B3488" t="s">
        <v>37</v>
      </c>
      <c r="C3488" t="s">
        <v>301</v>
      </c>
      <c r="D3488" t="s">
        <v>65</v>
      </c>
      <c r="E3488" t="s">
        <v>70</v>
      </c>
      <c r="F3488" t="s">
        <v>66</v>
      </c>
      <c r="G3488">
        <v>151000393</v>
      </c>
      <c r="H3488" s="19">
        <v>45353</v>
      </c>
      <c r="I3488" t="s">
        <v>67</v>
      </c>
      <c r="J3488">
        <v>3947.8</v>
      </c>
      <c r="K3488" s="17">
        <v>4150</v>
      </c>
      <c r="L3488" t="s">
        <v>70</v>
      </c>
      <c r="M3488" t="s">
        <v>261</v>
      </c>
      <c r="N3488">
        <v>3947.8</v>
      </c>
      <c r="O3488" s="17">
        <v>3500</v>
      </c>
      <c r="P3488" t="s">
        <v>78</v>
      </c>
      <c r="Q3488">
        <v>650</v>
      </c>
    </row>
    <row r="3489" spans="1:17" x14ac:dyDescent="0.25">
      <c r="A3489" s="15">
        <v>45352</v>
      </c>
      <c r="B3489" t="s">
        <v>37</v>
      </c>
      <c r="C3489" t="s">
        <v>298</v>
      </c>
      <c r="D3489" t="s">
        <v>72</v>
      </c>
      <c r="E3489" t="s">
        <v>73</v>
      </c>
      <c r="F3489" t="s">
        <v>66</v>
      </c>
      <c r="G3489">
        <v>451000001</v>
      </c>
      <c r="H3489" s="19">
        <v>45353</v>
      </c>
      <c r="I3489" t="s">
        <v>67</v>
      </c>
      <c r="J3489">
        <v>3904.2</v>
      </c>
      <c r="K3489" s="17">
        <v>4563</v>
      </c>
      <c r="L3489" t="s">
        <v>73</v>
      </c>
      <c r="M3489" t="s">
        <v>261</v>
      </c>
      <c r="N3489">
        <v>3904.2</v>
      </c>
      <c r="O3489" s="17">
        <v>3634</v>
      </c>
      <c r="P3489" t="s">
        <v>78</v>
      </c>
      <c r="Q3489">
        <v>929</v>
      </c>
    </row>
    <row r="3490" spans="1:17" x14ac:dyDescent="0.25">
      <c r="A3490" s="15">
        <v>45352</v>
      </c>
      <c r="B3490" t="s">
        <v>37</v>
      </c>
      <c r="C3490" t="s">
        <v>14</v>
      </c>
      <c r="D3490" t="s">
        <v>114</v>
      </c>
      <c r="E3490" t="s">
        <v>70</v>
      </c>
      <c r="F3490" t="s">
        <v>66</v>
      </c>
      <c r="G3490">
        <v>461000001</v>
      </c>
      <c r="H3490" s="19">
        <v>45353</v>
      </c>
      <c r="I3490" t="s">
        <v>67</v>
      </c>
      <c r="J3490">
        <v>3490.78</v>
      </c>
      <c r="K3490" s="17">
        <v>4794</v>
      </c>
      <c r="L3490" t="s">
        <v>93</v>
      </c>
      <c r="M3490" t="s">
        <v>261</v>
      </c>
      <c r="N3490">
        <v>3490.78</v>
      </c>
      <c r="O3490" s="17">
        <v>2387</v>
      </c>
      <c r="P3490" t="s">
        <v>168</v>
      </c>
      <c r="Q3490">
        <v>2407</v>
      </c>
    </row>
    <row r="3491" spans="1:17" x14ac:dyDescent="0.25">
      <c r="A3491" s="15">
        <v>45352</v>
      </c>
      <c r="B3491" t="s">
        <v>37</v>
      </c>
      <c r="C3491" s="14" t="s">
        <v>262</v>
      </c>
      <c r="D3491" s="14" t="s">
        <v>262</v>
      </c>
      <c r="E3491" t="s">
        <v>73</v>
      </c>
      <c r="F3491" t="s">
        <v>262</v>
      </c>
      <c r="G3491" t="s">
        <v>263</v>
      </c>
      <c r="H3491" s="19">
        <v>45353</v>
      </c>
      <c r="I3491" t="s">
        <v>67</v>
      </c>
      <c r="J3491">
        <v>442</v>
      </c>
      <c r="K3491" s="17">
        <v>4487</v>
      </c>
      <c r="L3491" t="s">
        <v>73</v>
      </c>
      <c r="M3491" t="s">
        <v>261</v>
      </c>
      <c r="N3491">
        <v>442</v>
      </c>
      <c r="O3491" s="17">
        <v>3260</v>
      </c>
      <c r="P3491" t="s">
        <v>136</v>
      </c>
      <c r="Q3491">
        <v>1227</v>
      </c>
    </row>
    <row r="3492" spans="1:17" x14ac:dyDescent="0.25">
      <c r="A3492" s="15">
        <v>45352</v>
      </c>
      <c r="B3492" t="s">
        <v>37</v>
      </c>
      <c r="C3492" t="s">
        <v>264</v>
      </c>
      <c r="D3492" t="s">
        <v>264</v>
      </c>
      <c r="E3492" t="s">
        <v>70</v>
      </c>
      <c r="F3492" t="s">
        <v>265</v>
      </c>
      <c r="G3492" t="s">
        <v>263</v>
      </c>
      <c r="H3492" s="19">
        <v>45353</v>
      </c>
      <c r="I3492" t="s">
        <v>67</v>
      </c>
      <c r="J3492">
        <v>1243.2</v>
      </c>
      <c r="K3492" s="17">
        <v>4147</v>
      </c>
      <c r="L3492" t="s">
        <v>70</v>
      </c>
      <c r="M3492" t="s">
        <v>261</v>
      </c>
      <c r="N3492">
        <v>1243.2</v>
      </c>
      <c r="O3492" s="17">
        <v>3275</v>
      </c>
      <c r="P3492" t="s">
        <v>136</v>
      </c>
      <c r="Q3492">
        <v>872</v>
      </c>
    </row>
    <row r="3493" spans="1:17" x14ac:dyDescent="0.25">
      <c r="A3493" s="15">
        <v>45352</v>
      </c>
      <c r="B3493" t="s">
        <v>37</v>
      </c>
      <c r="C3493" t="s">
        <v>266</v>
      </c>
      <c r="D3493" t="s">
        <v>266</v>
      </c>
      <c r="E3493" t="s">
        <v>73</v>
      </c>
      <c r="F3493" t="s">
        <v>267</v>
      </c>
      <c r="G3493" t="s">
        <v>263</v>
      </c>
      <c r="H3493" s="19">
        <v>45353</v>
      </c>
      <c r="I3493" t="s">
        <v>67</v>
      </c>
      <c r="J3493">
        <v>9000</v>
      </c>
      <c r="K3493" s="17">
        <v>4147</v>
      </c>
      <c r="L3493" t="s">
        <v>70</v>
      </c>
      <c r="M3493" t="s">
        <v>261</v>
      </c>
      <c r="N3493">
        <v>9000</v>
      </c>
      <c r="O3493" s="17">
        <v>3496</v>
      </c>
      <c r="P3493" t="s">
        <v>78</v>
      </c>
      <c r="Q3493">
        <v>651</v>
      </c>
    </row>
    <row r="3494" spans="1:17" x14ac:dyDescent="0.25">
      <c r="A3494" s="15">
        <v>45352</v>
      </c>
      <c r="B3494" t="s">
        <v>37</v>
      </c>
      <c r="C3494" t="s">
        <v>301</v>
      </c>
      <c r="D3494" t="s">
        <v>65</v>
      </c>
      <c r="E3494" t="s">
        <v>70</v>
      </c>
      <c r="F3494" t="s">
        <v>66</v>
      </c>
      <c r="G3494">
        <v>451000001</v>
      </c>
      <c r="H3494" s="19">
        <v>45354</v>
      </c>
      <c r="I3494" t="s">
        <v>67</v>
      </c>
      <c r="J3494">
        <v>3898.88</v>
      </c>
      <c r="K3494" s="17">
        <v>4112</v>
      </c>
      <c r="L3494" t="s">
        <v>70</v>
      </c>
      <c r="M3494" t="s">
        <v>261</v>
      </c>
      <c r="N3494">
        <v>3898.88</v>
      </c>
      <c r="O3494" s="17">
        <v>3613</v>
      </c>
      <c r="P3494" t="s">
        <v>78</v>
      </c>
      <c r="Q3494">
        <v>499</v>
      </c>
    </row>
    <row r="3495" spans="1:17" x14ac:dyDescent="0.25">
      <c r="A3495" s="15">
        <v>45352</v>
      </c>
      <c r="B3495" t="s">
        <v>37</v>
      </c>
      <c r="C3495" t="s">
        <v>298</v>
      </c>
      <c r="D3495" t="s">
        <v>77</v>
      </c>
      <c r="E3495" t="s">
        <v>78</v>
      </c>
      <c r="F3495" t="s">
        <v>66</v>
      </c>
      <c r="G3495">
        <v>451000002</v>
      </c>
      <c r="H3495" s="19">
        <v>45354</v>
      </c>
      <c r="I3495" t="s">
        <v>67</v>
      </c>
      <c r="J3495">
        <v>3724.59</v>
      </c>
      <c r="K3495" s="17">
        <v>3691</v>
      </c>
      <c r="L3495" t="s">
        <v>78</v>
      </c>
      <c r="M3495" t="s">
        <v>261</v>
      </c>
      <c r="N3495">
        <v>3724.59</v>
      </c>
      <c r="O3495" s="17">
        <v>2944</v>
      </c>
      <c r="P3495" t="s">
        <v>134</v>
      </c>
      <c r="Q3495">
        <v>747</v>
      </c>
    </row>
    <row r="3496" spans="1:17" x14ac:dyDescent="0.25">
      <c r="A3496" s="15">
        <v>45352</v>
      </c>
      <c r="B3496" t="s">
        <v>37</v>
      </c>
      <c r="C3496" t="s">
        <v>298</v>
      </c>
      <c r="D3496" t="s">
        <v>77</v>
      </c>
      <c r="E3496" t="s">
        <v>78</v>
      </c>
      <c r="F3496" t="s">
        <v>66</v>
      </c>
      <c r="G3496">
        <v>451000003</v>
      </c>
      <c r="H3496" s="19">
        <v>45354</v>
      </c>
      <c r="I3496" t="s">
        <v>67</v>
      </c>
      <c r="J3496">
        <v>4112.45</v>
      </c>
      <c r="K3496" s="17">
        <v>3692</v>
      </c>
      <c r="L3496" t="s">
        <v>78</v>
      </c>
      <c r="M3496" t="s">
        <v>261</v>
      </c>
      <c r="N3496">
        <v>4112.45</v>
      </c>
      <c r="O3496" s="17">
        <v>2494</v>
      </c>
      <c r="P3496" t="s">
        <v>168</v>
      </c>
      <c r="Q3496">
        <v>1198</v>
      </c>
    </row>
    <row r="3497" spans="1:17" x14ac:dyDescent="0.25">
      <c r="A3497" s="15">
        <v>45352</v>
      </c>
      <c r="B3497" t="s">
        <v>37</v>
      </c>
      <c r="C3497" t="s">
        <v>14</v>
      </c>
      <c r="D3497" t="s">
        <v>114</v>
      </c>
      <c r="E3497" t="s">
        <v>70</v>
      </c>
      <c r="F3497" t="s">
        <v>66</v>
      </c>
      <c r="G3497">
        <v>461000002</v>
      </c>
      <c r="H3497" s="19">
        <v>45354</v>
      </c>
      <c r="I3497" t="s">
        <v>67</v>
      </c>
      <c r="J3497">
        <v>3832.1</v>
      </c>
      <c r="K3497" s="17">
        <v>4794</v>
      </c>
      <c r="L3497" t="s">
        <v>93</v>
      </c>
      <c r="M3497" t="s">
        <v>261</v>
      </c>
      <c r="N3497">
        <v>3832.1</v>
      </c>
      <c r="O3497" s="17">
        <v>2035</v>
      </c>
      <c r="P3497" t="s">
        <v>170</v>
      </c>
      <c r="Q3497">
        <v>2759</v>
      </c>
    </row>
    <row r="3498" spans="1:17" x14ac:dyDescent="0.25">
      <c r="A3498" s="15">
        <v>45352</v>
      </c>
      <c r="B3498" t="s">
        <v>37</v>
      </c>
      <c r="C3498" t="s">
        <v>14</v>
      </c>
      <c r="D3498" t="s">
        <v>112</v>
      </c>
      <c r="E3498" t="s">
        <v>73</v>
      </c>
      <c r="F3498" t="s">
        <v>66</v>
      </c>
      <c r="G3498">
        <v>461000003</v>
      </c>
      <c r="H3498" s="19">
        <v>45354</v>
      </c>
      <c r="I3498" t="s">
        <v>67</v>
      </c>
      <c r="J3498">
        <v>2982.47</v>
      </c>
      <c r="K3498" s="17">
        <v>4147</v>
      </c>
      <c r="L3498" t="s">
        <v>70</v>
      </c>
      <c r="M3498" t="s">
        <v>261</v>
      </c>
      <c r="N3498">
        <v>2982.47</v>
      </c>
      <c r="O3498" s="17">
        <v>2264</v>
      </c>
      <c r="P3498" t="s">
        <v>168</v>
      </c>
      <c r="Q3498">
        <v>1883</v>
      </c>
    </row>
    <row r="3499" spans="1:17" x14ac:dyDescent="0.25">
      <c r="A3499" s="15">
        <v>45352</v>
      </c>
      <c r="B3499" t="s">
        <v>37</v>
      </c>
      <c r="C3499" t="s">
        <v>14</v>
      </c>
      <c r="D3499" t="s">
        <v>118</v>
      </c>
      <c r="E3499" t="s">
        <v>278</v>
      </c>
      <c r="F3499" t="s">
        <v>66</v>
      </c>
      <c r="G3499">
        <v>461000003</v>
      </c>
      <c r="H3499" s="19">
        <v>45354</v>
      </c>
      <c r="I3499" t="s">
        <v>67</v>
      </c>
      <c r="J3499">
        <v>1105.8699999999999</v>
      </c>
      <c r="K3499" s="17">
        <v>4147</v>
      </c>
      <c r="L3499" t="s">
        <v>70</v>
      </c>
      <c r="M3499" t="s">
        <v>261</v>
      </c>
      <c r="N3499">
        <v>1105.8699999999999</v>
      </c>
      <c r="O3499" s="17">
        <v>2264</v>
      </c>
      <c r="P3499" t="s">
        <v>168</v>
      </c>
      <c r="Q3499">
        <v>1883</v>
      </c>
    </row>
    <row r="3500" spans="1:17" x14ac:dyDescent="0.25">
      <c r="A3500" s="15">
        <v>45352</v>
      </c>
      <c r="B3500" t="s">
        <v>37</v>
      </c>
      <c r="C3500" t="s">
        <v>298</v>
      </c>
      <c r="D3500" t="s">
        <v>72</v>
      </c>
      <c r="E3500" t="s">
        <v>73</v>
      </c>
      <c r="F3500" t="s">
        <v>66</v>
      </c>
      <c r="G3500">
        <v>461000052</v>
      </c>
      <c r="H3500" s="19">
        <v>45354</v>
      </c>
      <c r="I3500" t="s">
        <v>67</v>
      </c>
      <c r="J3500">
        <v>3573.4</v>
      </c>
      <c r="K3500" s="17">
        <v>3156</v>
      </c>
      <c r="L3500" t="s">
        <v>136</v>
      </c>
      <c r="M3500" t="s">
        <v>261</v>
      </c>
      <c r="N3500">
        <v>3573.4</v>
      </c>
      <c r="O3500" s="17">
        <v>3238</v>
      </c>
      <c r="P3500" t="s">
        <v>136</v>
      </c>
      <c r="Q3500">
        <v>-82</v>
      </c>
    </row>
    <row r="3501" spans="1:17" x14ac:dyDescent="0.25">
      <c r="A3501" s="15">
        <v>45352</v>
      </c>
      <c r="B3501" t="s">
        <v>37</v>
      </c>
      <c r="C3501" s="14" t="s">
        <v>262</v>
      </c>
      <c r="D3501" s="14" t="s">
        <v>262</v>
      </c>
      <c r="E3501" t="s">
        <v>73</v>
      </c>
      <c r="F3501" t="s">
        <v>262</v>
      </c>
      <c r="G3501" t="s">
        <v>263</v>
      </c>
      <c r="H3501" s="19">
        <v>45354</v>
      </c>
      <c r="I3501" t="s">
        <v>67</v>
      </c>
      <c r="J3501">
        <v>4461</v>
      </c>
      <c r="K3501" s="17">
        <v>4487</v>
      </c>
      <c r="L3501" t="s">
        <v>73</v>
      </c>
      <c r="M3501" t="s">
        <v>261</v>
      </c>
      <c r="N3501">
        <v>4461</v>
      </c>
      <c r="O3501" s="17">
        <v>3268</v>
      </c>
      <c r="P3501" t="s">
        <v>136</v>
      </c>
      <c r="Q3501">
        <v>1219</v>
      </c>
    </row>
    <row r="3502" spans="1:17" x14ac:dyDescent="0.25">
      <c r="A3502" s="15">
        <v>45352</v>
      </c>
      <c r="B3502" t="s">
        <v>37</v>
      </c>
      <c r="C3502" t="s">
        <v>264</v>
      </c>
      <c r="D3502" t="s">
        <v>264</v>
      </c>
      <c r="E3502" t="s">
        <v>70</v>
      </c>
      <c r="F3502" t="s">
        <v>265</v>
      </c>
      <c r="G3502" t="s">
        <v>263</v>
      </c>
      <c r="H3502" s="19">
        <v>45354</v>
      </c>
      <c r="I3502" t="s">
        <v>67</v>
      </c>
      <c r="J3502">
        <v>1511.28</v>
      </c>
      <c r="K3502" s="17">
        <v>4147</v>
      </c>
      <c r="L3502" t="s">
        <v>70</v>
      </c>
      <c r="M3502" t="s">
        <v>261</v>
      </c>
      <c r="N3502">
        <v>1511.28</v>
      </c>
      <c r="O3502" s="17">
        <v>3295</v>
      </c>
      <c r="P3502" t="s">
        <v>136</v>
      </c>
      <c r="Q3502">
        <v>852</v>
      </c>
    </row>
    <row r="3503" spans="1:17" x14ac:dyDescent="0.25">
      <c r="A3503" s="15">
        <v>45352</v>
      </c>
      <c r="B3503" t="s">
        <v>37</v>
      </c>
      <c r="C3503" t="s">
        <v>266</v>
      </c>
      <c r="D3503" t="s">
        <v>266</v>
      </c>
      <c r="E3503" t="s">
        <v>73</v>
      </c>
      <c r="F3503" t="s">
        <v>267</v>
      </c>
      <c r="G3503" t="s">
        <v>263</v>
      </c>
      <c r="H3503" s="19">
        <v>45354</v>
      </c>
      <c r="I3503" t="s">
        <v>67</v>
      </c>
      <c r="J3503">
        <v>8500</v>
      </c>
      <c r="K3503" s="17">
        <v>4147</v>
      </c>
      <c r="L3503" t="s">
        <v>70</v>
      </c>
      <c r="M3503" t="s">
        <v>261</v>
      </c>
      <c r="N3503">
        <v>8500</v>
      </c>
      <c r="O3503" s="17">
        <v>3670</v>
      </c>
      <c r="P3503" t="s">
        <v>78</v>
      </c>
      <c r="Q3503">
        <v>477</v>
      </c>
    </row>
    <row r="3504" spans="1:17" x14ac:dyDescent="0.25">
      <c r="A3504" s="15">
        <v>45352</v>
      </c>
      <c r="B3504" t="s">
        <v>37</v>
      </c>
      <c r="C3504" t="s">
        <v>298</v>
      </c>
      <c r="D3504" t="s">
        <v>86</v>
      </c>
      <c r="E3504" t="s">
        <v>78</v>
      </c>
      <c r="F3504" t="s">
        <v>66</v>
      </c>
      <c r="G3504">
        <v>451000004</v>
      </c>
      <c r="H3504" s="19">
        <v>45355</v>
      </c>
      <c r="I3504" t="s">
        <v>67</v>
      </c>
      <c r="J3504">
        <v>3888.2</v>
      </c>
      <c r="K3504" s="17">
        <v>2986</v>
      </c>
      <c r="L3504" t="s">
        <v>134</v>
      </c>
      <c r="M3504" t="s">
        <v>261</v>
      </c>
      <c r="N3504">
        <v>3888.2</v>
      </c>
      <c r="O3504" s="17">
        <v>3938</v>
      </c>
      <c r="P3504" t="s">
        <v>76</v>
      </c>
      <c r="Q3504">
        <v>-952</v>
      </c>
    </row>
    <row r="3505" spans="1:17" x14ac:dyDescent="0.25">
      <c r="A3505" s="15">
        <v>45352</v>
      </c>
      <c r="B3505" t="s">
        <v>37</v>
      </c>
      <c r="C3505" t="s">
        <v>14</v>
      </c>
      <c r="D3505" t="s">
        <v>114</v>
      </c>
      <c r="E3505" t="s">
        <v>70</v>
      </c>
      <c r="F3505" t="s">
        <v>66</v>
      </c>
      <c r="G3505">
        <v>461000004</v>
      </c>
      <c r="H3505" s="19">
        <v>45355</v>
      </c>
      <c r="I3505" t="s">
        <v>67</v>
      </c>
      <c r="J3505">
        <v>3988.2</v>
      </c>
      <c r="K3505" s="17">
        <v>4794</v>
      </c>
      <c r="L3505" t="s">
        <v>93</v>
      </c>
      <c r="M3505" t="s">
        <v>261</v>
      </c>
      <c r="N3505">
        <v>3988.2</v>
      </c>
      <c r="O3505" s="17">
        <v>2260</v>
      </c>
      <c r="P3505" t="s">
        <v>168</v>
      </c>
      <c r="Q3505">
        <v>2534</v>
      </c>
    </row>
    <row r="3506" spans="1:17" x14ac:dyDescent="0.25">
      <c r="A3506" s="15">
        <v>45352</v>
      </c>
      <c r="B3506" t="s">
        <v>37</v>
      </c>
      <c r="C3506" t="s">
        <v>298</v>
      </c>
      <c r="D3506" t="s">
        <v>72</v>
      </c>
      <c r="E3506" t="s">
        <v>73</v>
      </c>
      <c r="F3506" t="s">
        <v>66</v>
      </c>
      <c r="G3506">
        <v>461000053</v>
      </c>
      <c r="H3506" s="19">
        <v>45355</v>
      </c>
      <c r="I3506" t="s">
        <v>67</v>
      </c>
      <c r="J3506">
        <v>3469.6</v>
      </c>
      <c r="K3506" s="17">
        <v>3869</v>
      </c>
      <c r="L3506" t="s">
        <v>76</v>
      </c>
      <c r="M3506" t="s">
        <v>261</v>
      </c>
      <c r="N3506">
        <v>3469.6</v>
      </c>
      <c r="O3506" s="17">
        <v>3540</v>
      </c>
      <c r="P3506" t="s">
        <v>78</v>
      </c>
      <c r="Q3506">
        <v>329</v>
      </c>
    </row>
    <row r="3507" spans="1:17" x14ac:dyDescent="0.25">
      <c r="A3507" s="15">
        <v>45352</v>
      </c>
      <c r="B3507" t="s">
        <v>37</v>
      </c>
      <c r="C3507" s="14" t="s">
        <v>262</v>
      </c>
      <c r="D3507" s="14" t="s">
        <v>262</v>
      </c>
      <c r="E3507" t="s">
        <v>73</v>
      </c>
      <c r="F3507" t="s">
        <v>262</v>
      </c>
      <c r="G3507" t="s">
        <v>263</v>
      </c>
      <c r="H3507" s="19">
        <v>45355</v>
      </c>
      <c r="I3507" t="s">
        <v>67</v>
      </c>
      <c r="J3507">
        <v>6229</v>
      </c>
      <c r="K3507" s="17">
        <v>4487</v>
      </c>
      <c r="L3507" t="s">
        <v>73</v>
      </c>
      <c r="M3507" t="s">
        <v>261</v>
      </c>
      <c r="N3507">
        <v>6229</v>
      </c>
      <c r="O3507" s="17">
        <v>3326</v>
      </c>
      <c r="P3507" t="s">
        <v>136</v>
      </c>
      <c r="Q3507">
        <v>1161</v>
      </c>
    </row>
    <row r="3508" spans="1:17" x14ac:dyDescent="0.25">
      <c r="A3508" s="15">
        <v>45352</v>
      </c>
      <c r="B3508" t="s">
        <v>37</v>
      </c>
      <c r="C3508" t="s">
        <v>266</v>
      </c>
      <c r="D3508" t="s">
        <v>266</v>
      </c>
      <c r="E3508" t="s">
        <v>73</v>
      </c>
      <c r="F3508" t="s">
        <v>267</v>
      </c>
      <c r="G3508" t="s">
        <v>263</v>
      </c>
      <c r="H3508" s="19">
        <v>45355</v>
      </c>
      <c r="I3508" t="s">
        <v>67</v>
      </c>
      <c r="J3508">
        <v>8800</v>
      </c>
      <c r="K3508" s="17">
        <v>4147</v>
      </c>
      <c r="L3508" t="s">
        <v>70</v>
      </c>
      <c r="M3508" t="s">
        <v>261</v>
      </c>
      <c r="N3508">
        <v>8800</v>
      </c>
      <c r="O3508" s="17">
        <v>3112</v>
      </c>
      <c r="P3508" t="s">
        <v>136</v>
      </c>
      <c r="Q3508">
        <v>1035</v>
      </c>
    </row>
    <row r="3509" spans="1:17" x14ac:dyDescent="0.25">
      <c r="A3509" s="15">
        <v>45352</v>
      </c>
      <c r="B3509" t="s">
        <v>37</v>
      </c>
      <c r="C3509" t="s">
        <v>301</v>
      </c>
      <c r="D3509" t="s">
        <v>65</v>
      </c>
      <c r="E3509" t="s">
        <v>70</v>
      </c>
      <c r="F3509" t="s">
        <v>66</v>
      </c>
      <c r="G3509">
        <v>451000002</v>
      </c>
      <c r="H3509" s="19">
        <v>45356</v>
      </c>
      <c r="I3509" t="s">
        <v>67</v>
      </c>
      <c r="J3509">
        <v>3969.8</v>
      </c>
      <c r="K3509" s="17">
        <v>4133</v>
      </c>
      <c r="L3509" t="s">
        <v>70</v>
      </c>
      <c r="M3509" t="s">
        <v>261</v>
      </c>
      <c r="N3509">
        <v>3969.8</v>
      </c>
      <c r="O3509" s="17">
        <v>3889</v>
      </c>
      <c r="P3509" t="s">
        <v>76</v>
      </c>
      <c r="Q3509">
        <v>244</v>
      </c>
    </row>
    <row r="3510" spans="1:17" x14ac:dyDescent="0.25">
      <c r="A3510" s="15">
        <v>45352</v>
      </c>
      <c r="B3510" t="s">
        <v>37</v>
      </c>
      <c r="C3510" t="s">
        <v>298</v>
      </c>
      <c r="D3510" t="s">
        <v>72</v>
      </c>
      <c r="E3510" t="s">
        <v>73</v>
      </c>
      <c r="F3510" t="s">
        <v>66</v>
      </c>
      <c r="G3510">
        <v>451000005</v>
      </c>
      <c r="H3510" s="19">
        <v>45356</v>
      </c>
      <c r="I3510" t="s">
        <v>67</v>
      </c>
      <c r="J3510">
        <v>4004.35</v>
      </c>
      <c r="K3510" s="17">
        <v>4566</v>
      </c>
      <c r="L3510" t="s">
        <v>73</v>
      </c>
      <c r="M3510" t="s">
        <v>261</v>
      </c>
      <c r="N3510">
        <v>4004.35</v>
      </c>
      <c r="O3510" s="17">
        <v>3758</v>
      </c>
      <c r="P3510" t="s">
        <v>76</v>
      </c>
      <c r="Q3510">
        <v>808</v>
      </c>
    </row>
    <row r="3511" spans="1:17" x14ac:dyDescent="0.25">
      <c r="A3511" s="15">
        <v>45352</v>
      </c>
      <c r="B3511" t="s">
        <v>37</v>
      </c>
      <c r="C3511" t="s">
        <v>14</v>
      </c>
      <c r="D3511" t="s">
        <v>112</v>
      </c>
      <c r="E3511" t="s">
        <v>73</v>
      </c>
      <c r="F3511" t="s">
        <v>66</v>
      </c>
      <c r="G3511">
        <v>461000005</v>
      </c>
      <c r="H3511" s="19">
        <v>45356</v>
      </c>
      <c r="I3511" t="s">
        <v>67</v>
      </c>
      <c r="J3511">
        <v>335.87</v>
      </c>
      <c r="K3511" s="17">
        <v>4147</v>
      </c>
      <c r="L3511" t="s">
        <v>70</v>
      </c>
      <c r="M3511" t="s">
        <v>261</v>
      </c>
      <c r="N3511">
        <v>335.87</v>
      </c>
      <c r="O3511" s="17">
        <v>2680</v>
      </c>
      <c r="P3511" t="s">
        <v>135</v>
      </c>
      <c r="Q3511">
        <v>1467</v>
      </c>
    </row>
    <row r="3512" spans="1:17" x14ac:dyDescent="0.25">
      <c r="A3512" s="15">
        <v>45352</v>
      </c>
      <c r="B3512" t="s">
        <v>37</v>
      </c>
      <c r="C3512" t="s">
        <v>14</v>
      </c>
      <c r="D3512" t="s">
        <v>114</v>
      </c>
      <c r="E3512" t="s">
        <v>70</v>
      </c>
      <c r="F3512" t="s">
        <v>66</v>
      </c>
      <c r="G3512">
        <v>461000005</v>
      </c>
      <c r="H3512" s="19">
        <v>45356</v>
      </c>
      <c r="I3512" t="s">
        <v>67</v>
      </c>
      <c r="J3512">
        <v>3405.44</v>
      </c>
      <c r="K3512" s="17">
        <v>4794</v>
      </c>
      <c r="L3512" t="s">
        <v>93</v>
      </c>
      <c r="M3512" t="s">
        <v>261</v>
      </c>
      <c r="N3512">
        <v>3405.44</v>
      </c>
      <c r="O3512" s="17">
        <v>2680</v>
      </c>
      <c r="P3512" t="s">
        <v>135</v>
      </c>
      <c r="Q3512">
        <v>2114</v>
      </c>
    </row>
    <row r="3513" spans="1:17" x14ac:dyDescent="0.25">
      <c r="A3513" s="15">
        <v>45352</v>
      </c>
      <c r="B3513" t="s">
        <v>37</v>
      </c>
      <c r="C3513" t="s">
        <v>301</v>
      </c>
      <c r="D3513" t="s">
        <v>65</v>
      </c>
      <c r="E3513" t="s">
        <v>70</v>
      </c>
      <c r="F3513" t="s">
        <v>66</v>
      </c>
      <c r="G3513">
        <v>461000021</v>
      </c>
      <c r="H3513" s="19">
        <v>45356</v>
      </c>
      <c r="I3513" t="s">
        <v>67</v>
      </c>
      <c r="J3513">
        <v>4095.1</v>
      </c>
      <c r="K3513" s="17">
        <v>4102</v>
      </c>
      <c r="L3513" t="s">
        <v>70</v>
      </c>
      <c r="M3513" t="s">
        <v>261</v>
      </c>
      <c r="N3513">
        <v>4095.1</v>
      </c>
      <c r="O3513" s="17">
        <v>3730</v>
      </c>
      <c r="P3513" t="s">
        <v>76</v>
      </c>
      <c r="Q3513">
        <v>372</v>
      </c>
    </row>
    <row r="3514" spans="1:17" x14ac:dyDescent="0.25">
      <c r="A3514" s="15">
        <v>45352</v>
      </c>
      <c r="B3514" t="s">
        <v>37</v>
      </c>
      <c r="C3514" t="s">
        <v>298</v>
      </c>
      <c r="D3514" t="s">
        <v>77</v>
      </c>
      <c r="E3514" t="s">
        <v>78</v>
      </c>
      <c r="F3514" t="s">
        <v>66</v>
      </c>
      <c r="G3514">
        <v>461000054</v>
      </c>
      <c r="H3514" s="19">
        <v>45356</v>
      </c>
      <c r="I3514" t="s">
        <v>67</v>
      </c>
      <c r="J3514">
        <v>3367.6</v>
      </c>
      <c r="K3514" s="17">
        <v>3687</v>
      </c>
      <c r="L3514" t="s">
        <v>78</v>
      </c>
      <c r="M3514" t="s">
        <v>261</v>
      </c>
      <c r="N3514">
        <v>3367.6</v>
      </c>
      <c r="O3514" s="17">
        <v>4052</v>
      </c>
      <c r="P3514" t="s">
        <v>70</v>
      </c>
      <c r="Q3514">
        <v>-365</v>
      </c>
    </row>
    <row r="3515" spans="1:17" x14ac:dyDescent="0.25">
      <c r="A3515" s="15">
        <v>45352</v>
      </c>
      <c r="B3515" t="s">
        <v>37</v>
      </c>
      <c r="C3515" s="14" t="s">
        <v>262</v>
      </c>
      <c r="D3515" s="14" t="s">
        <v>262</v>
      </c>
      <c r="E3515" t="s">
        <v>73</v>
      </c>
      <c r="F3515" t="s">
        <v>262</v>
      </c>
      <c r="G3515" t="s">
        <v>263</v>
      </c>
      <c r="H3515" s="19">
        <v>45356</v>
      </c>
      <c r="I3515" t="s">
        <v>67</v>
      </c>
      <c r="J3515">
        <v>3426</v>
      </c>
      <c r="K3515" s="17">
        <v>4487</v>
      </c>
      <c r="L3515" t="s">
        <v>73</v>
      </c>
      <c r="M3515" t="s">
        <v>261</v>
      </c>
      <c r="N3515">
        <v>3426</v>
      </c>
      <c r="O3515" s="17">
        <v>3612</v>
      </c>
      <c r="P3515" t="s">
        <v>78</v>
      </c>
      <c r="Q3515">
        <v>875</v>
      </c>
    </row>
    <row r="3516" spans="1:17" x14ac:dyDescent="0.25">
      <c r="A3516" s="15">
        <v>45352</v>
      </c>
      <c r="B3516" t="s">
        <v>37</v>
      </c>
      <c r="C3516" t="s">
        <v>264</v>
      </c>
      <c r="D3516" t="s">
        <v>264</v>
      </c>
      <c r="E3516" t="s">
        <v>70</v>
      </c>
      <c r="F3516" t="s">
        <v>265</v>
      </c>
      <c r="G3516" t="s">
        <v>263</v>
      </c>
      <c r="H3516" s="19">
        <v>45356</v>
      </c>
      <c r="I3516" t="s">
        <v>67</v>
      </c>
      <c r="J3516">
        <v>751.14</v>
      </c>
      <c r="K3516" s="17">
        <v>4147</v>
      </c>
      <c r="L3516" t="s">
        <v>70</v>
      </c>
      <c r="M3516" t="s">
        <v>261</v>
      </c>
      <c r="N3516">
        <v>751.14</v>
      </c>
      <c r="O3516" s="17">
        <v>3430</v>
      </c>
      <c r="P3516" t="s">
        <v>78</v>
      </c>
      <c r="Q3516">
        <v>717</v>
      </c>
    </row>
    <row r="3517" spans="1:17" x14ac:dyDescent="0.25">
      <c r="A3517" s="15">
        <v>45352</v>
      </c>
      <c r="B3517" t="s">
        <v>37</v>
      </c>
      <c r="C3517" t="s">
        <v>266</v>
      </c>
      <c r="D3517" t="s">
        <v>266</v>
      </c>
      <c r="E3517" t="s">
        <v>73</v>
      </c>
      <c r="F3517" t="s">
        <v>267</v>
      </c>
      <c r="G3517" t="s">
        <v>263</v>
      </c>
      <c r="H3517" s="19">
        <v>45356</v>
      </c>
      <c r="I3517" t="s">
        <v>67</v>
      </c>
      <c r="J3517">
        <v>8300</v>
      </c>
      <c r="K3517" s="17">
        <v>4147</v>
      </c>
      <c r="L3517" t="s">
        <v>70</v>
      </c>
      <c r="M3517" t="s">
        <v>261</v>
      </c>
      <c r="N3517">
        <v>8300</v>
      </c>
      <c r="O3517" s="17">
        <v>3414</v>
      </c>
      <c r="P3517" t="s">
        <v>78</v>
      </c>
      <c r="Q3517">
        <v>733</v>
      </c>
    </row>
    <row r="3518" spans="1:17" x14ac:dyDescent="0.25">
      <c r="A3518" s="15">
        <v>45352</v>
      </c>
      <c r="B3518" t="s">
        <v>37</v>
      </c>
      <c r="C3518" t="s">
        <v>14</v>
      </c>
      <c r="D3518" t="s">
        <v>112</v>
      </c>
      <c r="E3518" t="s">
        <v>73</v>
      </c>
      <c r="F3518" t="s">
        <v>66</v>
      </c>
      <c r="G3518">
        <v>461000006</v>
      </c>
      <c r="H3518" s="19">
        <v>45357</v>
      </c>
      <c r="I3518" t="s">
        <v>67</v>
      </c>
      <c r="J3518" s="16">
        <v>1222.81</v>
      </c>
      <c r="K3518" s="17">
        <v>4147</v>
      </c>
      <c r="L3518" t="s">
        <v>70</v>
      </c>
      <c r="M3518" t="s">
        <v>261</v>
      </c>
      <c r="N3518" s="16">
        <v>1222.81</v>
      </c>
      <c r="O3518" s="17">
        <v>2338</v>
      </c>
      <c r="P3518" t="s">
        <v>168</v>
      </c>
      <c r="Q3518">
        <v>1809</v>
      </c>
    </row>
    <row r="3519" spans="1:17" x14ac:dyDescent="0.25">
      <c r="A3519" s="15">
        <v>45352</v>
      </c>
      <c r="B3519" t="s">
        <v>37</v>
      </c>
      <c r="C3519" t="s">
        <v>14</v>
      </c>
      <c r="D3519" t="s">
        <v>114</v>
      </c>
      <c r="E3519" t="s">
        <v>70</v>
      </c>
      <c r="F3519" t="s">
        <v>66</v>
      </c>
      <c r="G3519">
        <v>461000006</v>
      </c>
      <c r="H3519" s="19">
        <v>45357</v>
      </c>
      <c r="I3519" t="s">
        <v>67</v>
      </c>
      <c r="J3519">
        <v>2405.54</v>
      </c>
      <c r="K3519" s="17">
        <v>4794</v>
      </c>
      <c r="L3519" t="s">
        <v>93</v>
      </c>
      <c r="M3519" t="s">
        <v>261</v>
      </c>
      <c r="N3519">
        <v>2405.54</v>
      </c>
      <c r="O3519" s="17">
        <v>2338</v>
      </c>
      <c r="P3519" t="s">
        <v>168</v>
      </c>
      <c r="Q3519">
        <v>2456</v>
      </c>
    </row>
    <row r="3520" spans="1:17" x14ac:dyDescent="0.25">
      <c r="A3520" s="15">
        <v>45352</v>
      </c>
      <c r="B3520" t="s">
        <v>37</v>
      </c>
      <c r="C3520" t="s">
        <v>298</v>
      </c>
      <c r="D3520" t="s">
        <v>77</v>
      </c>
      <c r="E3520" t="s">
        <v>78</v>
      </c>
      <c r="F3520" t="s">
        <v>66</v>
      </c>
      <c r="G3520">
        <v>461000055</v>
      </c>
      <c r="H3520" s="19">
        <v>45357</v>
      </c>
      <c r="I3520" t="s">
        <v>67</v>
      </c>
      <c r="J3520">
        <v>3958.4</v>
      </c>
      <c r="K3520" s="17">
        <v>4597</v>
      </c>
      <c r="L3520" t="s">
        <v>73</v>
      </c>
      <c r="M3520" t="s">
        <v>261</v>
      </c>
      <c r="N3520">
        <v>3958.4</v>
      </c>
      <c r="O3520" s="17">
        <v>4096</v>
      </c>
      <c r="P3520" t="s">
        <v>70</v>
      </c>
      <c r="Q3520">
        <v>501</v>
      </c>
    </row>
    <row r="3521" spans="1:17" x14ac:dyDescent="0.25">
      <c r="A3521" s="15">
        <v>45352</v>
      </c>
      <c r="B3521" t="s">
        <v>37</v>
      </c>
      <c r="C3521" t="s">
        <v>298</v>
      </c>
      <c r="D3521" t="s">
        <v>77</v>
      </c>
      <c r="E3521" t="s">
        <v>78</v>
      </c>
      <c r="F3521" t="s">
        <v>66</v>
      </c>
      <c r="G3521">
        <v>461000056</v>
      </c>
      <c r="H3521" s="19">
        <v>45357</v>
      </c>
      <c r="I3521" t="s">
        <v>67</v>
      </c>
      <c r="J3521">
        <v>3467.1</v>
      </c>
      <c r="K3521" s="17">
        <v>3681</v>
      </c>
      <c r="L3521" t="s">
        <v>78</v>
      </c>
      <c r="M3521" t="s">
        <v>261</v>
      </c>
      <c r="N3521">
        <v>3467.1</v>
      </c>
      <c r="O3521" s="17">
        <v>3225</v>
      </c>
      <c r="P3521" t="s">
        <v>136</v>
      </c>
      <c r="Q3521">
        <v>456</v>
      </c>
    </row>
    <row r="3522" spans="1:17" x14ac:dyDescent="0.25">
      <c r="A3522" s="15">
        <v>45352</v>
      </c>
      <c r="B3522" t="s">
        <v>37</v>
      </c>
      <c r="C3522" t="s">
        <v>298</v>
      </c>
      <c r="D3522" t="s">
        <v>72</v>
      </c>
      <c r="E3522" t="s">
        <v>73</v>
      </c>
      <c r="F3522" t="s">
        <v>66</v>
      </c>
      <c r="G3522">
        <v>461000057</v>
      </c>
      <c r="H3522" s="19">
        <v>45357</v>
      </c>
      <c r="I3522" t="s">
        <v>67</v>
      </c>
      <c r="J3522" s="16">
        <v>2578.79</v>
      </c>
      <c r="K3522" s="17">
        <v>4562</v>
      </c>
      <c r="L3522" t="s">
        <v>73</v>
      </c>
      <c r="M3522" t="s">
        <v>261</v>
      </c>
      <c r="N3522" s="16">
        <v>2578.79</v>
      </c>
      <c r="O3522" s="17">
        <v>4610</v>
      </c>
      <c r="P3522" t="s">
        <v>93</v>
      </c>
      <c r="Q3522">
        <v>-48</v>
      </c>
    </row>
    <row r="3523" spans="1:17" x14ac:dyDescent="0.25">
      <c r="A3523" s="15">
        <v>45352</v>
      </c>
      <c r="B3523" t="s">
        <v>37</v>
      </c>
      <c r="C3523" t="s">
        <v>298</v>
      </c>
      <c r="D3523" t="s">
        <v>86</v>
      </c>
      <c r="E3523" t="s">
        <v>78</v>
      </c>
      <c r="F3523" t="s">
        <v>66</v>
      </c>
      <c r="G3523">
        <v>461000057</v>
      </c>
      <c r="H3523" s="19">
        <v>45357</v>
      </c>
      <c r="I3523" t="s">
        <v>67</v>
      </c>
      <c r="J3523" s="16">
        <v>1264.8499999999999</v>
      </c>
      <c r="K3523" s="17">
        <v>4583</v>
      </c>
      <c r="L3523" t="s">
        <v>73</v>
      </c>
      <c r="M3523" t="s">
        <v>261</v>
      </c>
      <c r="N3523" s="16">
        <v>1264.8499999999999</v>
      </c>
      <c r="O3523" s="17">
        <v>4610</v>
      </c>
      <c r="P3523" t="s">
        <v>93</v>
      </c>
      <c r="Q3523">
        <v>-27</v>
      </c>
    </row>
    <row r="3524" spans="1:17" x14ac:dyDescent="0.25">
      <c r="A3524" s="15">
        <v>45352</v>
      </c>
      <c r="B3524" t="s">
        <v>37</v>
      </c>
      <c r="C3524" s="14" t="s">
        <v>262</v>
      </c>
      <c r="D3524" s="14" t="s">
        <v>262</v>
      </c>
      <c r="E3524" t="s">
        <v>73</v>
      </c>
      <c r="F3524" t="s">
        <v>262</v>
      </c>
      <c r="G3524" t="s">
        <v>263</v>
      </c>
      <c r="H3524" s="19">
        <v>45357</v>
      </c>
      <c r="I3524" t="s">
        <v>67</v>
      </c>
      <c r="J3524">
        <v>4334</v>
      </c>
      <c r="K3524" s="17">
        <v>4487</v>
      </c>
      <c r="L3524" t="s">
        <v>73</v>
      </c>
      <c r="M3524" t="s">
        <v>261</v>
      </c>
      <c r="N3524">
        <v>4334</v>
      </c>
      <c r="O3524" s="17">
        <v>4003</v>
      </c>
      <c r="P3524" t="s">
        <v>70</v>
      </c>
      <c r="Q3524">
        <v>484</v>
      </c>
    </row>
    <row r="3525" spans="1:17" x14ac:dyDescent="0.25">
      <c r="A3525" s="15">
        <v>45352</v>
      </c>
      <c r="B3525" t="s">
        <v>37</v>
      </c>
      <c r="C3525" t="s">
        <v>264</v>
      </c>
      <c r="D3525" t="s">
        <v>264</v>
      </c>
      <c r="E3525" t="s">
        <v>70</v>
      </c>
      <c r="F3525" t="s">
        <v>265</v>
      </c>
      <c r="G3525" t="s">
        <v>263</v>
      </c>
      <c r="H3525" s="19">
        <v>45357</v>
      </c>
      <c r="I3525" t="s">
        <v>67</v>
      </c>
      <c r="J3525">
        <v>546.5</v>
      </c>
      <c r="K3525" s="17">
        <v>4147</v>
      </c>
      <c r="L3525" t="s">
        <v>70</v>
      </c>
      <c r="M3525" t="s">
        <v>261</v>
      </c>
      <c r="N3525">
        <v>546.5</v>
      </c>
      <c r="O3525" s="17">
        <v>4103</v>
      </c>
      <c r="P3525" t="s">
        <v>70</v>
      </c>
      <c r="Q3525">
        <v>44</v>
      </c>
    </row>
    <row r="3526" spans="1:17" x14ac:dyDescent="0.25">
      <c r="A3526" s="15">
        <v>45352</v>
      </c>
      <c r="B3526" t="s">
        <v>37</v>
      </c>
      <c r="C3526" t="s">
        <v>266</v>
      </c>
      <c r="D3526" t="s">
        <v>266</v>
      </c>
      <c r="E3526" t="s">
        <v>73</v>
      </c>
      <c r="F3526" t="s">
        <v>267</v>
      </c>
      <c r="G3526" t="s">
        <v>263</v>
      </c>
      <c r="H3526" s="19">
        <v>45357</v>
      </c>
      <c r="I3526" t="s">
        <v>67</v>
      </c>
      <c r="J3526">
        <v>7800</v>
      </c>
      <c r="K3526" s="17">
        <v>4147</v>
      </c>
      <c r="L3526" t="s">
        <v>70</v>
      </c>
      <c r="M3526" t="s">
        <v>261</v>
      </c>
      <c r="N3526">
        <v>7800</v>
      </c>
      <c r="O3526" s="17">
        <v>4055</v>
      </c>
      <c r="P3526" t="s">
        <v>70</v>
      </c>
      <c r="Q3526">
        <v>92</v>
      </c>
    </row>
    <row r="3527" spans="1:17" x14ac:dyDescent="0.25">
      <c r="A3527" s="15">
        <v>45352</v>
      </c>
      <c r="B3527" t="s">
        <v>37</v>
      </c>
      <c r="C3527" t="s">
        <v>298</v>
      </c>
      <c r="D3527" t="s">
        <v>77</v>
      </c>
      <c r="E3527" t="s">
        <v>78</v>
      </c>
      <c r="F3527" t="s">
        <v>66</v>
      </c>
      <c r="G3527">
        <v>451000006</v>
      </c>
      <c r="H3527" s="19">
        <v>45358</v>
      </c>
      <c r="I3527" t="s">
        <v>67</v>
      </c>
      <c r="J3527">
        <v>3598.47</v>
      </c>
      <c r="K3527" s="17">
        <v>3684</v>
      </c>
      <c r="L3527" t="s">
        <v>78</v>
      </c>
      <c r="M3527" t="s">
        <v>261</v>
      </c>
      <c r="N3527">
        <v>3598.47</v>
      </c>
      <c r="O3527" s="17">
        <v>3479</v>
      </c>
      <c r="P3527" t="s">
        <v>78</v>
      </c>
      <c r="Q3527">
        <v>205</v>
      </c>
    </row>
    <row r="3528" spans="1:17" x14ac:dyDescent="0.25">
      <c r="A3528" s="15">
        <v>45352</v>
      </c>
      <c r="B3528" t="s">
        <v>37</v>
      </c>
      <c r="C3528" t="s">
        <v>298</v>
      </c>
      <c r="D3528" t="s">
        <v>86</v>
      </c>
      <c r="E3528" t="s">
        <v>78</v>
      </c>
      <c r="F3528" t="s">
        <v>66</v>
      </c>
      <c r="G3528">
        <v>451000007</v>
      </c>
      <c r="H3528" s="19">
        <v>45358</v>
      </c>
      <c r="I3528" t="s">
        <v>67</v>
      </c>
      <c r="J3528">
        <v>3406.67</v>
      </c>
      <c r="K3528" s="17">
        <v>3697</v>
      </c>
      <c r="L3528" t="s">
        <v>78</v>
      </c>
      <c r="M3528" t="s">
        <v>261</v>
      </c>
      <c r="N3528">
        <v>3406.67</v>
      </c>
      <c r="O3528" s="17">
        <v>3314</v>
      </c>
      <c r="P3528" t="s">
        <v>136</v>
      </c>
      <c r="Q3528">
        <v>383</v>
      </c>
    </row>
    <row r="3529" spans="1:17" x14ac:dyDescent="0.25">
      <c r="A3529" s="15">
        <v>45352</v>
      </c>
      <c r="B3529" t="s">
        <v>37</v>
      </c>
      <c r="C3529" s="14" t="s">
        <v>262</v>
      </c>
      <c r="D3529" s="14" t="s">
        <v>262</v>
      </c>
      <c r="E3529" t="s">
        <v>73</v>
      </c>
      <c r="F3529" t="s">
        <v>262</v>
      </c>
      <c r="G3529" t="s">
        <v>263</v>
      </c>
      <c r="H3529" s="19">
        <v>45358</v>
      </c>
      <c r="I3529" t="s">
        <v>67</v>
      </c>
      <c r="J3529">
        <v>4658</v>
      </c>
      <c r="K3529" s="17">
        <v>4487</v>
      </c>
      <c r="L3529" t="s">
        <v>73</v>
      </c>
      <c r="M3529" t="s">
        <v>261</v>
      </c>
      <c r="N3529">
        <v>4658</v>
      </c>
      <c r="O3529" s="17">
        <v>9821</v>
      </c>
      <c r="P3529" t="s">
        <v>285</v>
      </c>
      <c r="Q3529">
        <v>-5334</v>
      </c>
    </row>
    <row r="3530" spans="1:17" x14ac:dyDescent="0.25">
      <c r="A3530" s="15">
        <v>45352</v>
      </c>
      <c r="B3530" t="s">
        <v>37</v>
      </c>
      <c r="C3530" t="s">
        <v>264</v>
      </c>
      <c r="D3530" t="s">
        <v>264</v>
      </c>
      <c r="E3530" t="s">
        <v>70</v>
      </c>
      <c r="F3530" t="s">
        <v>265</v>
      </c>
      <c r="G3530" t="s">
        <v>263</v>
      </c>
      <c r="H3530" s="19">
        <v>45358</v>
      </c>
      <c r="I3530" t="s">
        <v>67</v>
      </c>
      <c r="J3530">
        <v>1952.44</v>
      </c>
      <c r="K3530" s="17">
        <v>4147</v>
      </c>
      <c r="L3530" t="s">
        <v>70</v>
      </c>
      <c r="M3530" t="s">
        <v>261</v>
      </c>
      <c r="N3530">
        <v>1952.44</v>
      </c>
      <c r="O3530" s="17">
        <v>3664</v>
      </c>
      <c r="P3530" t="s">
        <v>78</v>
      </c>
      <c r="Q3530">
        <v>483</v>
      </c>
    </row>
    <row r="3531" spans="1:17" x14ac:dyDescent="0.25">
      <c r="A3531" s="15">
        <v>45352</v>
      </c>
      <c r="B3531" t="s">
        <v>37</v>
      </c>
      <c r="C3531" t="s">
        <v>266</v>
      </c>
      <c r="D3531" t="s">
        <v>266</v>
      </c>
      <c r="E3531" t="s">
        <v>73</v>
      </c>
      <c r="F3531" t="s">
        <v>267</v>
      </c>
      <c r="G3531" t="s">
        <v>263</v>
      </c>
      <c r="H3531" s="19">
        <v>45358</v>
      </c>
      <c r="I3531" t="s">
        <v>67</v>
      </c>
      <c r="J3531">
        <v>6600</v>
      </c>
      <c r="K3531" s="17">
        <v>4147</v>
      </c>
      <c r="L3531" t="s">
        <v>70</v>
      </c>
      <c r="M3531" t="s">
        <v>261</v>
      </c>
      <c r="N3531">
        <v>6600</v>
      </c>
      <c r="O3531" s="17">
        <v>3869</v>
      </c>
      <c r="P3531" t="s">
        <v>76</v>
      </c>
      <c r="Q3531">
        <v>278</v>
      </c>
    </row>
    <row r="3532" spans="1:17" x14ac:dyDescent="0.25">
      <c r="A3532" s="15">
        <v>45352</v>
      </c>
      <c r="B3532" t="s">
        <v>37</v>
      </c>
      <c r="C3532" t="s">
        <v>14</v>
      </c>
      <c r="D3532" t="s">
        <v>114</v>
      </c>
      <c r="E3532" t="s">
        <v>70</v>
      </c>
      <c r="F3532" t="s">
        <v>66</v>
      </c>
      <c r="G3532">
        <v>451000001</v>
      </c>
      <c r="H3532" s="19">
        <v>45359</v>
      </c>
      <c r="I3532" t="s">
        <v>67</v>
      </c>
      <c r="J3532">
        <v>3843.3</v>
      </c>
      <c r="K3532" s="17">
        <v>4794</v>
      </c>
      <c r="L3532" t="s">
        <v>93</v>
      </c>
      <c r="M3532" t="s">
        <v>261</v>
      </c>
      <c r="N3532">
        <v>3843.3</v>
      </c>
      <c r="O3532" s="17">
        <v>2994</v>
      </c>
      <c r="P3532" t="s">
        <v>134</v>
      </c>
      <c r="Q3532" s="17">
        <v>1800</v>
      </c>
    </row>
    <row r="3533" spans="1:17" x14ac:dyDescent="0.25">
      <c r="A3533" s="15">
        <v>45352</v>
      </c>
      <c r="B3533" t="s">
        <v>37</v>
      </c>
      <c r="C3533" t="s">
        <v>301</v>
      </c>
      <c r="D3533" t="s">
        <v>65</v>
      </c>
      <c r="E3533" t="s">
        <v>70</v>
      </c>
      <c r="F3533" t="s">
        <v>66</v>
      </c>
      <c r="G3533">
        <v>451000003</v>
      </c>
      <c r="H3533" s="19">
        <v>45359</v>
      </c>
      <c r="I3533" t="s">
        <v>67</v>
      </c>
      <c r="J3533">
        <v>3990.74</v>
      </c>
      <c r="K3533" s="17">
        <v>4108</v>
      </c>
      <c r="L3533" t="s">
        <v>70</v>
      </c>
      <c r="M3533" t="s">
        <v>261</v>
      </c>
      <c r="N3533">
        <v>3990.74</v>
      </c>
      <c r="O3533" s="17">
        <v>3706</v>
      </c>
      <c r="P3533" t="s">
        <v>76</v>
      </c>
      <c r="Q3533" s="17">
        <v>402</v>
      </c>
    </row>
    <row r="3534" spans="1:17" x14ac:dyDescent="0.25">
      <c r="A3534" s="15">
        <v>45352</v>
      </c>
      <c r="B3534" t="s">
        <v>37</v>
      </c>
      <c r="C3534" t="s">
        <v>298</v>
      </c>
      <c r="D3534" t="s">
        <v>86</v>
      </c>
      <c r="E3534" t="s">
        <v>78</v>
      </c>
      <c r="F3534" t="s">
        <v>66</v>
      </c>
      <c r="G3534">
        <v>451000008</v>
      </c>
      <c r="H3534" s="19">
        <v>45359</v>
      </c>
      <c r="I3534" t="s">
        <v>67</v>
      </c>
      <c r="J3534">
        <v>4011.35</v>
      </c>
      <c r="K3534" s="17">
        <v>3692</v>
      </c>
      <c r="L3534" t="s">
        <v>78</v>
      </c>
      <c r="M3534" t="s">
        <v>261</v>
      </c>
      <c r="N3534">
        <v>4011.35</v>
      </c>
      <c r="O3534" s="17">
        <v>2632</v>
      </c>
      <c r="P3534" t="s">
        <v>135</v>
      </c>
      <c r="Q3534" s="17">
        <v>1060</v>
      </c>
    </row>
    <row r="3535" spans="1:17" x14ac:dyDescent="0.25">
      <c r="A3535" s="15">
        <v>45352</v>
      </c>
      <c r="B3535" t="s">
        <v>37</v>
      </c>
      <c r="C3535" t="s">
        <v>298</v>
      </c>
      <c r="D3535" t="s">
        <v>72</v>
      </c>
      <c r="E3535" t="s">
        <v>73</v>
      </c>
      <c r="F3535" t="s">
        <v>66</v>
      </c>
      <c r="G3535">
        <v>451000009</v>
      </c>
      <c r="H3535" s="19">
        <v>45359</v>
      </c>
      <c r="I3535" t="s">
        <v>67</v>
      </c>
      <c r="J3535">
        <v>3506.4</v>
      </c>
      <c r="K3535" s="17">
        <v>4559</v>
      </c>
      <c r="L3535" t="s">
        <v>73</v>
      </c>
      <c r="M3535" t="s">
        <v>261</v>
      </c>
      <c r="N3535">
        <v>3506.4</v>
      </c>
      <c r="O3535" s="17">
        <v>3249</v>
      </c>
      <c r="P3535" t="s">
        <v>136</v>
      </c>
      <c r="Q3535" s="17">
        <v>1310</v>
      </c>
    </row>
    <row r="3536" spans="1:17" x14ac:dyDescent="0.25">
      <c r="A3536" s="15">
        <v>45352</v>
      </c>
      <c r="B3536" t="s">
        <v>37</v>
      </c>
      <c r="C3536" t="s">
        <v>298</v>
      </c>
      <c r="D3536" t="s">
        <v>72</v>
      </c>
      <c r="E3536" t="s">
        <v>73</v>
      </c>
      <c r="F3536" t="s">
        <v>66</v>
      </c>
      <c r="G3536">
        <v>461000058</v>
      </c>
      <c r="H3536" s="19">
        <v>45359</v>
      </c>
      <c r="I3536" t="s">
        <v>67</v>
      </c>
      <c r="J3536">
        <v>3870.5</v>
      </c>
      <c r="K3536" s="17">
        <v>3113</v>
      </c>
      <c r="L3536" t="s">
        <v>136</v>
      </c>
      <c r="M3536" t="s">
        <v>261</v>
      </c>
      <c r="N3536">
        <v>3870.5</v>
      </c>
      <c r="O3536" s="17">
        <v>3244</v>
      </c>
      <c r="P3536" t="s">
        <v>136</v>
      </c>
      <c r="Q3536" s="17">
        <v>-131</v>
      </c>
    </row>
    <row r="3537" spans="1:17" x14ac:dyDescent="0.25">
      <c r="A3537" s="15">
        <v>45352</v>
      </c>
      <c r="B3537" t="s">
        <v>37</v>
      </c>
      <c r="C3537" s="14" t="s">
        <v>262</v>
      </c>
      <c r="D3537" s="14" t="s">
        <v>262</v>
      </c>
      <c r="E3537" t="s">
        <v>73</v>
      </c>
      <c r="F3537" s="14" t="s">
        <v>262</v>
      </c>
      <c r="G3537" t="s">
        <v>263</v>
      </c>
      <c r="H3537" s="19">
        <v>45359</v>
      </c>
      <c r="I3537" t="s">
        <v>67</v>
      </c>
      <c r="J3537">
        <v>5532</v>
      </c>
      <c r="K3537" s="17">
        <v>4487</v>
      </c>
      <c r="L3537" t="s">
        <v>73</v>
      </c>
      <c r="M3537" t="s">
        <v>261</v>
      </c>
      <c r="N3537">
        <v>5532</v>
      </c>
      <c r="O3537" s="17">
        <v>3787</v>
      </c>
      <c r="P3537" t="s">
        <v>76</v>
      </c>
      <c r="Q3537" s="17">
        <v>700</v>
      </c>
    </row>
    <row r="3538" spans="1:17" x14ac:dyDescent="0.25">
      <c r="A3538" s="15">
        <v>45352</v>
      </c>
      <c r="B3538" t="s">
        <v>37</v>
      </c>
      <c r="C3538" t="s">
        <v>264</v>
      </c>
      <c r="D3538" t="s">
        <v>264</v>
      </c>
      <c r="E3538" t="s">
        <v>70</v>
      </c>
      <c r="F3538" s="14" t="s">
        <v>265</v>
      </c>
      <c r="G3538" t="s">
        <v>263</v>
      </c>
      <c r="H3538" s="19">
        <v>45359</v>
      </c>
      <c r="I3538" t="s">
        <v>67</v>
      </c>
      <c r="J3538">
        <v>1262.3</v>
      </c>
      <c r="K3538" s="17">
        <v>4147</v>
      </c>
      <c r="L3538" t="s">
        <v>70</v>
      </c>
      <c r="M3538" t="s">
        <v>261</v>
      </c>
      <c r="N3538">
        <v>1262.3</v>
      </c>
      <c r="O3538" s="17">
        <v>3845</v>
      </c>
      <c r="P3538" t="s">
        <v>76</v>
      </c>
      <c r="Q3538" s="17">
        <v>302</v>
      </c>
    </row>
    <row r="3539" spans="1:17" x14ac:dyDescent="0.25">
      <c r="A3539" s="15">
        <v>45352</v>
      </c>
      <c r="B3539" t="s">
        <v>37</v>
      </c>
      <c r="C3539" t="s">
        <v>266</v>
      </c>
      <c r="D3539" t="s">
        <v>266</v>
      </c>
      <c r="E3539" t="s">
        <v>73</v>
      </c>
      <c r="F3539" s="14" t="s">
        <v>267</v>
      </c>
      <c r="G3539" t="s">
        <v>263</v>
      </c>
      <c r="H3539" s="19">
        <v>45359</v>
      </c>
      <c r="I3539" t="s">
        <v>67</v>
      </c>
      <c r="J3539">
        <v>7400</v>
      </c>
      <c r="K3539" s="17">
        <v>4147</v>
      </c>
      <c r="L3539" t="s">
        <v>70</v>
      </c>
      <c r="M3539" t="s">
        <v>261</v>
      </c>
      <c r="N3539">
        <v>7400</v>
      </c>
      <c r="O3539" s="17">
        <v>4036</v>
      </c>
      <c r="P3539" t="s">
        <v>70</v>
      </c>
      <c r="Q3539" s="17">
        <v>111</v>
      </c>
    </row>
    <row r="3540" spans="1:17" x14ac:dyDescent="0.25">
      <c r="A3540" s="15">
        <v>45352</v>
      </c>
      <c r="B3540" t="s">
        <v>37</v>
      </c>
      <c r="C3540" t="s">
        <v>301</v>
      </c>
      <c r="D3540" t="s">
        <v>65</v>
      </c>
      <c r="E3540" t="s">
        <v>70</v>
      </c>
      <c r="F3540" t="s">
        <v>66</v>
      </c>
      <c r="G3540">
        <v>451000004</v>
      </c>
      <c r="H3540" s="19">
        <v>45360</v>
      </c>
      <c r="I3540" t="s">
        <v>67</v>
      </c>
      <c r="J3540">
        <v>3993.01</v>
      </c>
      <c r="K3540" s="17">
        <v>4101</v>
      </c>
      <c r="L3540" t="s">
        <v>70</v>
      </c>
      <c r="M3540" t="s">
        <v>261</v>
      </c>
      <c r="N3540">
        <v>3993.01</v>
      </c>
      <c r="O3540" s="17">
        <v>3713</v>
      </c>
      <c r="P3540" t="s">
        <v>76</v>
      </c>
      <c r="Q3540" s="17">
        <v>388</v>
      </c>
    </row>
    <row r="3541" spans="1:17" x14ac:dyDescent="0.25">
      <c r="A3541" s="15">
        <v>45352</v>
      </c>
      <c r="B3541" t="s">
        <v>37</v>
      </c>
      <c r="C3541" t="s">
        <v>298</v>
      </c>
      <c r="D3541" t="s">
        <v>77</v>
      </c>
      <c r="E3541" t="s">
        <v>78</v>
      </c>
      <c r="F3541" t="s">
        <v>66</v>
      </c>
      <c r="G3541">
        <v>451000010</v>
      </c>
      <c r="H3541" s="19">
        <v>45360</v>
      </c>
      <c r="I3541" t="s">
        <v>67</v>
      </c>
      <c r="J3541">
        <v>3480.4</v>
      </c>
      <c r="K3541" s="17">
        <v>3579</v>
      </c>
      <c r="L3541" t="s">
        <v>78</v>
      </c>
      <c r="M3541" t="s">
        <v>261</v>
      </c>
      <c r="N3541">
        <v>3480.4</v>
      </c>
      <c r="O3541" s="17">
        <v>3329</v>
      </c>
      <c r="P3541" t="s">
        <v>136</v>
      </c>
      <c r="Q3541" s="17">
        <v>250</v>
      </c>
    </row>
    <row r="3542" spans="1:17" x14ac:dyDescent="0.25">
      <c r="A3542" s="15">
        <v>45352</v>
      </c>
      <c r="B3542" t="s">
        <v>37</v>
      </c>
      <c r="C3542" s="14" t="s">
        <v>262</v>
      </c>
      <c r="D3542" s="14" t="s">
        <v>262</v>
      </c>
      <c r="E3542" t="s">
        <v>73</v>
      </c>
      <c r="F3542" t="s">
        <v>262</v>
      </c>
      <c r="G3542" t="s">
        <v>263</v>
      </c>
      <c r="H3542" s="19">
        <v>45360</v>
      </c>
      <c r="I3542" t="s">
        <v>67</v>
      </c>
      <c r="J3542">
        <v>5612</v>
      </c>
      <c r="K3542" s="17">
        <v>3135</v>
      </c>
      <c r="L3542" t="s">
        <v>136</v>
      </c>
      <c r="M3542" t="s">
        <v>261</v>
      </c>
      <c r="N3542">
        <v>5612</v>
      </c>
      <c r="O3542" s="17">
        <v>3345</v>
      </c>
      <c r="P3542" t="s">
        <v>136</v>
      </c>
      <c r="Q3542">
        <v>-210</v>
      </c>
    </row>
    <row r="3543" spans="1:17" x14ac:dyDescent="0.25">
      <c r="A3543" s="15">
        <v>45352</v>
      </c>
      <c r="B3543" t="s">
        <v>37</v>
      </c>
      <c r="C3543" t="s">
        <v>266</v>
      </c>
      <c r="D3543" t="s">
        <v>266</v>
      </c>
      <c r="E3543" t="s">
        <v>73</v>
      </c>
      <c r="F3543" t="s">
        <v>267</v>
      </c>
      <c r="G3543" t="s">
        <v>263</v>
      </c>
      <c r="H3543" s="19">
        <v>45360</v>
      </c>
      <c r="I3543" t="s">
        <v>67</v>
      </c>
      <c r="J3543">
        <v>5850</v>
      </c>
      <c r="K3543" s="17">
        <v>4291</v>
      </c>
      <c r="L3543" t="s">
        <v>70</v>
      </c>
      <c r="M3543" t="s">
        <v>261</v>
      </c>
      <c r="N3543">
        <v>5850</v>
      </c>
      <c r="O3543" s="17">
        <v>3372</v>
      </c>
      <c r="P3543" t="s">
        <v>136</v>
      </c>
      <c r="Q3543">
        <v>919</v>
      </c>
    </row>
    <row r="3544" spans="1:17" x14ac:dyDescent="0.25">
      <c r="A3544" s="15">
        <v>45352</v>
      </c>
      <c r="B3544" t="s">
        <v>37</v>
      </c>
      <c r="C3544" t="s">
        <v>264</v>
      </c>
      <c r="D3544" t="s">
        <v>264</v>
      </c>
      <c r="E3544" t="s">
        <v>70</v>
      </c>
      <c r="F3544" t="s">
        <v>265</v>
      </c>
      <c r="G3544" t="s">
        <v>263</v>
      </c>
      <c r="H3544" s="19">
        <v>45360</v>
      </c>
      <c r="I3544" t="s">
        <v>67</v>
      </c>
      <c r="J3544">
        <v>860.84</v>
      </c>
      <c r="K3544" s="17">
        <v>3935</v>
      </c>
      <c r="L3544" t="s">
        <v>76</v>
      </c>
      <c r="M3544" t="s">
        <v>261</v>
      </c>
      <c r="N3544">
        <v>860.84</v>
      </c>
      <c r="O3544" s="17">
        <v>3845</v>
      </c>
      <c r="P3544" t="s">
        <v>76</v>
      </c>
      <c r="Q3544">
        <v>90</v>
      </c>
    </row>
    <row r="3545" spans="1:17" x14ac:dyDescent="0.25">
      <c r="A3545" s="15">
        <v>45352</v>
      </c>
      <c r="B3545" t="s">
        <v>37</v>
      </c>
      <c r="C3545" t="s">
        <v>14</v>
      </c>
      <c r="D3545" t="s">
        <v>114</v>
      </c>
      <c r="E3545" t="s">
        <v>70</v>
      </c>
      <c r="F3545" t="s">
        <v>66</v>
      </c>
      <c r="G3545">
        <v>461000007</v>
      </c>
      <c r="H3545" s="19">
        <v>45361</v>
      </c>
      <c r="I3545" t="s">
        <v>67</v>
      </c>
      <c r="J3545">
        <v>3722.6</v>
      </c>
      <c r="K3545" s="17">
        <v>4794</v>
      </c>
      <c r="L3545" t="s">
        <v>93</v>
      </c>
      <c r="M3545" t="s">
        <v>261</v>
      </c>
      <c r="N3545">
        <v>3722.6</v>
      </c>
      <c r="O3545" s="17">
        <v>2028</v>
      </c>
      <c r="P3545" t="s">
        <v>170</v>
      </c>
      <c r="Q3545">
        <v>2766</v>
      </c>
    </row>
    <row r="3546" spans="1:17" x14ac:dyDescent="0.25">
      <c r="A3546" s="15">
        <v>45352</v>
      </c>
      <c r="B3546" t="s">
        <v>37</v>
      </c>
      <c r="C3546" t="s">
        <v>14</v>
      </c>
      <c r="D3546" t="s">
        <v>114</v>
      </c>
      <c r="E3546" t="s">
        <v>70</v>
      </c>
      <c r="F3546" t="s">
        <v>66</v>
      </c>
      <c r="G3546">
        <v>461000009</v>
      </c>
      <c r="H3546" s="19">
        <v>45361</v>
      </c>
      <c r="I3546" t="s">
        <v>67</v>
      </c>
      <c r="J3546">
        <v>3880.9</v>
      </c>
      <c r="K3546" s="17">
        <v>4193</v>
      </c>
      <c r="L3546" t="s">
        <v>70</v>
      </c>
      <c r="M3546" t="s">
        <v>261</v>
      </c>
      <c r="N3546">
        <v>3880.9</v>
      </c>
      <c r="O3546" s="17">
        <v>3340</v>
      </c>
      <c r="P3546" t="s">
        <v>136</v>
      </c>
      <c r="Q3546">
        <v>853</v>
      </c>
    </row>
    <row r="3547" spans="1:17" x14ac:dyDescent="0.25">
      <c r="A3547" s="15">
        <v>45352</v>
      </c>
      <c r="B3547" t="s">
        <v>37</v>
      </c>
      <c r="C3547" t="s">
        <v>298</v>
      </c>
      <c r="D3547" t="s">
        <v>72</v>
      </c>
      <c r="E3547" t="s">
        <v>73</v>
      </c>
      <c r="F3547" t="s">
        <v>66</v>
      </c>
      <c r="G3547">
        <v>461000060</v>
      </c>
      <c r="H3547" s="19">
        <v>45361</v>
      </c>
      <c r="I3547" t="s">
        <v>67</v>
      </c>
      <c r="J3547">
        <v>3413.1</v>
      </c>
      <c r="K3547" s="17">
        <v>4142</v>
      </c>
      <c r="L3547" t="s">
        <v>70</v>
      </c>
      <c r="M3547" t="s">
        <v>261</v>
      </c>
      <c r="N3547">
        <v>3413.1</v>
      </c>
      <c r="O3547" s="17">
        <v>3165</v>
      </c>
      <c r="P3547" t="s">
        <v>136</v>
      </c>
      <c r="Q3547">
        <v>977</v>
      </c>
    </row>
    <row r="3548" spans="1:17" x14ac:dyDescent="0.25">
      <c r="A3548" s="15">
        <v>45352</v>
      </c>
      <c r="B3548" t="s">
        <v>37</v>
      </c>
      <c r="C3548" s="14" t="s">
        <v>262</v>
      </c>
      <c r="D3548" s="14" t="s">
        <v>262</v>
      </c>
      <c r="E3548" t="s">
        <v>73</v>
      </c>
      <c r="F3548" t="s">
        <v>262</v>
      </c>
      <c r="G3548" t="s">
        <v>263</v>
      </c>
      <c r="H3548" s="19">
        <v>45361</v>
      </c>
      <c r="I3548" t="s">
        <v>67</v>
      </c>
      <c r="J3548">
        <v>5036</v>
      </c>
      <c r="K3548" s="17">
        <v>4293</v>
      </c>
      <c r="L3548" t="s">
        <v>70</v>
      </c>
      <c r="M3548" t="s">
        <v>261</v>
      </c>
      <c r="N3548">
        <v>5036</v>
      </c>
      <c r="O3548" s="17">
        <v>3559</v>
      </c>
      <c r="P3548" t="s">
        <v>78</v>
      </c>
      <c r="Q3548">
        <v>734</v>
      </c>
    </row>
    <row r="3549" spans="1:17" x14ac:dyDescent="0.25">
      <c r="A3549" s="15">
        <v>45352</v>
      </c>
      <c r="B3549" t="s">
        <v>37</v>
      </c>
      <c r="C3549" t="s">
        <v>264</v>
      </c>
      <c r="D3549" t="s">
        <v>264</v>
      </c>
      <c r="E3549" t="s">
        <v>70</v>
      </c>
      <c r="F3549" t="s">
        <v>265</v>
      </c>
      <c r="G3549" t="s">
        <v>263</v>
      </c>
      <c r="H3549" s="19">
        <v>45361</v>
      </c>
      <c r="I3549" t="s">
        <v>67</v>
      </c>
      <c r="J3549">
        <v>2329.08</v>
      </c>
      <c r="K3549" s="17">
        <v>4057</v>
      </c>
      <c r="L3549" t="s">
        <v>70</v>
      </c>
      <c r="M3549" t="s">
        <v>261</v>
      </c>
      <c r="N3549">
        <v>2329.08</v>
      </c>
      <c r="O3549" s="17">
        <v>3143</v>
      </c>
      <c r="P3549" t="s">
        <v>136</v>
      </c>
      <c r="Q3549">
        <v>914</v>
      </c>
    </row>
    <row r="3550" spans="1:17" x14ac:dyDescent="0.25">
      <c r="A3550" s="15">
        <v>45352</v>
      </c>
      <c r="B3550" t="s">
        <v>37</v>
      </c>
      <c r="C3550" t="s">
        <v>266</v>
      </c>
      <c r="D3550" t="s">
        <v>266</v>
      </c>
      <c r="E3550" t="s">
        <v>73</v>
      </c>
      <c r="F3550" t="s">
        <v>267</v>
      </c>
      <c r="G3550" t="s">
        <v>263</v>
      </c>
      <c r="H3550" s="19">
        <v>45361</v>
      </c>
      <c r="I3550" t="s">
        <v>67</v>
      </c>
      <c r="J3550">
        <v>6300</v>
      </c>
      <c r="K3550" s="17">
        <v>4362</v>
      </c>
      <c r="L3550" t="s">
        <v>73</v>
      </c>
      <c r="M3550" t="s">
        <v>261</v>
      </c>
      <c r="N3550">
        <v>6300</v>
      </c>
      <c r="O3550" s="17">
        <v>3433</v>
      </c>
      <c r="P3550" t="s">
        <v>78</v>
      </c>
      <c r="Q3550">
        <v>929</v>
      </c>
    </row>
    <row r="3551" spans="1:17" x14ac:dyDescent="0.25">
      <c r="A3551" s="15">
        <v>45352</v>
      </c>
      <c r="B3551" t="s">
        <v>37</v>
      </c>
      <c r="C3551" t="s">
        <v>14</v>
      </c>
      <c r="D3551" t="s">
        <v>112</v>
      </c>
      <c r="E3551" t="s">
        <v>73</v>
      </c>
      <c r="F3551" t="s">
        <v>66</v>
      </c>
      <c r="G3551">
        <v>451000002</v>
      </c>
      <c r="H3551" s="19">
        <v>45362</v>
      </c>
      <c r="I3551" t="s">
        <v>67</v>
      </c>
      <c r="J3551">
        <v>1328.55</v>
      </c>
      <c r="K3551" s="17">
        <v>4611</v>
      </c>
      <c r="L3551" t="s">
        <v>93</v>
      </c>
      <c r="M3551" t="s">
        <v>261</v>
      </c>
      <c r="N3551">
        <v>1328.55</v>
      </c>
      <c r="O3551" s="17">
        <v>3302</v>
      </c>
      <c r="P3551" t="s">
        <v>136</v>
      </c>
      <c r="Q3551">
        <v>1309</v>
      </c>
    </row>
    <row r="3552" spans="1:17" x14ac:dyDescent="0.25">
      <c r="A3552" s="15">
        <v>45352</v>
      </c>
      <c r="B3552" t="s">
        <v>37</v>
      </c>
      <c r="C3552" t="s">
        <v>14</v>
      </c>
      <c r="D3552" t="s">
        <v>114</v>
      </c>
      <c r="E3552" t="s">
        <v>70</v>
      </c>
      <c r="F3552" t="s">
        <v>66</v>
      </c>
      <c r="G3552">
        <v>451000002</v>
      </c>
      <c r="H3552" s="19">
        <v>45362</v>
      </c>
      <c r="I3552" t="s">
        <v>67</v>
      </c>
      <c r="J3552">
        <v>2268.7600000000002</v>
      </c>
      <c r="K3552" s="17">
        <v>4067</v>
      </c>
      <c r="L3552" t="s">
        <v>70</v>
      </c>
      <c r="M3552" t="s">
        <v>261</v>
      </c>
      <c r="N3552">
        <v>2268.7600000000002</v>
      </c>
      <c r="O3552" s="17">
        <v>3302</v>
      </c>
      <c r="P3552" t="s">
        <v>136</v>
      </c>
      <c r="Q3552">
        <v>765</v>
      </c>
    </row>
    <row r="3553" spans="1:17" x14ac:dyDescent="0.25">
      <c r="A3553" s="15">
        <v>45352</v>
      </c>
      <c r="B3553" t="s">
        <v>37</v>
      </c>
      <c r="C3553" t="s">
        <v>301</v>
      </c>
      <c r="D3553" t="s">
        <v>65</v>
      </c>
      <c r="E3553" t="s">
        <v>70</v>
      </c>
      <c r="F3553" t="s">
        <v>66</v>
      </c>
      <c r="G3553">
        <v>451000005</v>
      </c>
      <c r="H3553" s="19">
        <v>45362</v>
      </c>
      <c r="I3553" t="s">
        <v>67</v>
      </c>
      <c r="J3553">
        <v>3639.45</v>
      </c>
      <c r="K3553" s="17">
        <v>4549</v>
      </c>
      <c r="L3553" t="s">
        <v>73</v>
      </c>
      <c r="M3553" t="s">
        <v>261</v>
      </c>
      <c r="N3553">
        <v>3639.45</v>
      </c>
      <c r="O3553" s="17">
        <v>3744</v>
      </c>
      <c r="P3553" t="s">
        <v>76</v>
      </c>
      <c r="Q3553">
        <v>805</v>
      </c>
    </row>
    <row r="3554" spans="1:17" x14ac:dyDescent="0.25">
      <c r="A3554" s="15">
        <v>45352</v>
      </c>
      <c r="B3554" t="s">
        <v>37</v>
      </c>
      <c r="C3554" t="s">
        <v>301</v>
      </c>
      <c r="D3554" t="s">
        <v>65</v>
      </c>
      <c r="E3554" t="s">
        <v>70</v>
      </c>
      <c r="F3554" t="s">
        <v>66</v>
      </c>
      <c r="G3554">
        <v>461000022</v>
      </c>
      <c r="H3554" s="19">
        <v>45362</v>
      </c>
      <c r="I3554" t="s">
        <v>67</v>
      </c>
      <c r="J3554">
        <v>3939.5</v>
      </c>
      <c r="K3554" s="17">
        <v>4100</v>
      </c>
      <c r="L3554" t="s">
        <v>70</v>
      </c>
      <c r="M3554" t="s">
        <v>261</v>
      </c>
      <c r="N3554">
        <v>3939.5</v>
      </c>
      <c r="O3554" s="17">
        <v>3300</v>
      </c>
      <c r="P3554" t="s">
        <v>136</v>
      </c>
      <c r="Q3554">
        <v>800</v>
      </c>
    </row>
    <row r="3555" spans="1:17" x14ac:dyDescent="0.25">
      <c r="A3555" s="15">
        <v>45352</v>
      </c>
      <c r="B3555" t="s">
        <v>37</v>
      </c>
      <c r="C3555" t="s">
        <v>298</v>
      </c>
      <c r="D3555" t="s">
        <v>72</v>
      </c>
      <c r="E3555" t="s">
        <v>73</v>
      </c>
      <c r="F3555" t="s">
        <v>66</v>
      </c>
      <c r="G3555">
        <v>461000061</v>
      </c>
      <c r="H3555" s="19">
        <v>45362</v>
      </c>
      <c r="I3555" t="s">
        <v>67</v>
      </c>
      <c r="J3555">
        <v>3444.5</v>
      </c>
      <c r="K3555" s="17">
        <v>4330</v>
      </c>
      <c r="L3555" t="s">
        <v>73</v>
      </c>
      <c r="M3555" t="s">
        <v>261</v>
      </c>
      <c r="N3555">
        <v>3444.5</v>
      </c>
      <c r="O3555" s="17">
        <v>3455</v>
      </c>
      <c r="P3555" t="s">
        <v>78</v>
      </c>
      <c r="Q3555">
        <v>875</v>
      </c>
    </row>
    <row r="3556" spans="1:17" x14ac:dyDescent="0.25">
      <c r="A3556" s="15">
        <v>45352</v>
      </c>
      <c r="B3556" t="s">
        <v>37</v>
      </c>
      <c r="C3556" t="s">
        <v>300</v>
      </c>
      <c r="D3556" t="s">
        <v>81</v>
      </c>
      <c r="E3556" t="s">
        <v>278</v>
      </c>
      <c r="F3556" t="s">
        <v>66</v>
      </c>
      <c r="G3556">
        <v>461000276</v>
      </c>
      <c r="H3556" s="19">
        <v>45362</v>
      </c>
      <c r="I3556" t="s">
        <v>67</v>
      </c>
      <c r="J3556">
        <v>3918.7</v>
      </c>
      <c r="K3556" s="17">
        <v>4570</v>
      </c>
      <c r="L3556" t="s">
        <v>73</v>
      </c>
      <c r="M3556" t="s">
        <v>261</v>
      </c>
      <c r="N3556">
        <v>3918.7</v>
      </c>
      <c r="O3556" s="17">
        <v>3901</v>
      </c>
      <c r="P3556" t="s">
        <v>76</v>
      </c>
      <c r="Q3556">
        <v>669</v>
      </c>
    </row>
    <row r="3557" spans="1:17" x14ac:dyDescent="0.25">
      <c r="A3557" s="15">
        <v>45352</v>
      </c>
      <c r="B3557" t="s">
        <v>37</v>
      </c>
      <c r="C3557" s="14" t="s">
        <v>262</v>
      </c>
      <c r="D3557" s="14" t="s">
        <v>262</v>
      </c>
      <c r="E3557" t="s">
        <v>73</v>
      </c>
      <c r="F3557" t="s">
        <v>262</v>
      </c>
      <c r="G3557" t="s">
        <v>263</v>
      </c>
      <c r="H3557" s="19">
        <v>45362</v>
      </c>
      <c r="I3557" t="s">
        <v>67</v>
      </c>
      <c r="J3557">
        <v>5814</v>
      </c>
      <c r="K3557" s="17">
        <v>4183</v>
      </c>
      <c r="L3557" t="s">
        <v>70</v>
      </c>
      <c r="M3557" t="s">
        <v>261</v>
      </c>
      <c r="N3557">
        <v>5814</v>
      </c>
      <c r="O3557" s="17">
        <v>3722</v>
      </c>
      <c r="P3557" t="s">
        <v>76</v>
      </c>
      <c r="Q3557">
        <v>461</v>
      </c>
    </row>
    <row r="3558" spans="1:17" x14ac:dyDescent="0.25">
      <c r="A3558" s="15">
        <v>45352</v>
      </c>
      <c r="B3558" t="s">
        <v>37</v>
      </c>
      <c r="C3558" t="s">
        <v>264</v>
      </c>
      <c r="D3558" t="s">
        <v>264</v>
      </c>
      <c r="E3558" t="s">
        <v>70</v>
      </c>
      <c r="F3558" t="s">
        <v>265</v>
      </c>
      <c r="G3558" t="s">
        <v>263</v>
      </c>
      <c r="H3558" s="19">
        <v>45362</v>
      </c>
      <c r="I3558" t="s">
        <v>67</v>
      </c>
      <c r="J3558">
        <v>1343.18</v>
      </c>
      <c r="K3558" s="17">
        <v>4592</v>
      </c>
      <c r="L3558" t="s">
        <v>73</v>
      </c>
      <c r="M3558" t="s">
        <v>261</v>
      </c>
      <c r="N3558">
        <v>1343.18</v>
      </c>
      <c r="O3558" s="17">
        <v>3225</v>
      </c>
      <c r="P3558" t="s">
        <v>136</v>
      </c>
      <c r="Q3558">
        <v>1367</v>
      </c>
    </row>
    <row r="3559" spans="1:17" x14ac:dyDescent="0.25">
      <c r="A3559" s="15">
        <v>45352</v>
      </c>
      <c r="B3559" t="s">
        <v>37</v>
      </c>
      <c r="C3559" t="s">
        <v>266</v>
      </c>
      <c r="D3559" t="s">
        <v>266</v>
      </c>
      <c r="E3559" t="s">
        <v>73</v>
      </c>
      <c r="F3559" t="s">
        <v>267</v>
      </c>
      <c r="G3559" t="s">
        <v>263</v>
      </c>
      <c r="H3559" s="19">
        <v>45362</v>
      </c>
      <c r="I3559" t="s">
        <v>67</v>
      </c>
      <c r="J3559">
        <v>6000</v>
      </c>
      <c r="K3559" s="17">
        <v>4617</v>
      </c>
      <c r="L3559" t="s">
        <v>93</v>
      </c>
      <c r="M3559" t="s">
        <v>261</v>
      </c>
      <c r="N3559">
        <v>6000</v>
      </c>
      <c r="O3559" s="17">
        <v>3193</v>
      </c>
      <c r="P3559" t="s">
        <v>136</v>
      </c>
      <c r="Q3559">
        <v>1424</v>
      </c>
    </row>
    <row r="3560" spans="1:17" x14ac:dyDescent="0.25">
      <c r="A3560" s="15">
        <v>45352</v>
      </c>
      <c r="B3560" t="s">
        <v>37</v>
      </c>
      <c r="C3560" t="s">
        <v>14</v>
      </c>
      <c r="D3560" t="s">
        <v>112</v>
      </c>
      <c r="E3560" t="s">
        <v>73</v>
      </c>
      <c r="F3560" t="s">
        <v>66</v>
      </c>
      <c r="G3560">
        <v>451000003</v>
      </c>
      <c r="H3560" s="19">
        <v>45363</v>
      </c>
      <c r="I3560" t="s">
        <v>67</v>
      </c>
      <c r="J3560">
        <v>2007.96</v>
      </c>
      <c r="K3560" s="17">
        <v>4568</v>
      </c>
      <c r="L3560" t="s">
        <v>73</v>
      </c>
      <c r="M3560" t="s">
        <v>261</v>
      </c>
      <c r="N3560">
        <v>2007.96</v>
      </c>
      <c r="O3560" s="17">
        <v>3885</v>
      </c>
      <c r="P3560" t="s">
        <v>76</v>
      </c>
      <c r="Q3560">
        <v>683</v>
      </c>
    </row>
    <row r="3561" spans="1:17" x14ac:dyDescent="0.25">
      <c r="A3561" s="15">
        <v>45352</v>
      </c>
      <c r="B3561" t="s">
        <v>37</v>
      </c>
      <c r="C3561" t="s">
        <v>14</v>
      </c>
      <c r="D3561" t="s">
        <v>119</v>
      </c>
      <c r="E3561" t="s">
        <v>73</v>
      </c>
      <c r="F3561" t="s">
        <v>66</v>
      </c>
      <c r="G3561">
        <v>451000003</v>
      </c>
      <c r="H3561" s="19">
        <v>45363</v>
      </c>
      <c r="I3561" t="s">
        <v>67</v>
      </c>
      <c r="J3561">
        <v>1719.23</v>
      </c>
      <c r="K3561" s="17">
        <v>4195</v>
      </c>
      <c r="L3561" t="s">
        <v>70</v>
      </c>
      <c r="M3561" t="s">
        <v>261</v>
      </c>
      <c r="N3561">
        <v>1719.23</v>
      </c>
      <c r="O3561" s="17">
        <v>3885</v>
      </c>
      <c r="P3561" t="s">
        <v>76</v>
      </c>
      <c r="Q3561">
        <v>310</v>
      </c>
    </row>
    <row r="3562" spans="1:17" x14ac:dyDescent="0.25">
      <c r="A3562" s="15">
        <v>45352</v>
      </c>
      <c r="B3562" t="s">
        <v>37</v>
      </c>
      <c r="C3562" t="s">
        <v>301</v>
      </c>
      <c r="D3562" t="s">
        <v>65</v>
      </c>
      <c r="E3562" t="s">
        <v>70</v>
      </c>
      <c r="F3562" t="s">
        <v>66</v>
      </c>
      <c r="G3562">
        <v>451000006</v>
      </c>
      <c r="H3562" s="19">
        <v>45363</v>
      </c>
      <c r="I3562" t="s">
        <v>67</v>
      </c>
      <c r="J3562">
        <v>3987.98</v>
      </c>
      <c r="K3562" s="17">
        <v>4422</v>
      </c>
      <c r="L3562" t="s">
        <v>73</v>
      </c>
      <c r="M3562" t="s">
        <v>261</v>
      </c>
      <c r="N3562">
        <v>3987.98</v>
      </c>
      <c r="O3562" s="17">
        <v>3559</v>
      </c>
      <c r="P3562" t="s">
        <v>78</v>
      </c>
      <c r="Q3562">
        <v>863</v>
      </c>
    </row>
    <row r="3563" spans="1:17" x14ac:dyDescent="0.25">
      <c r="A3563" s="15">
        <v>45352</v>
      </c>
      <c r="B3563" t="s">
        <v>37</v>
      </c>
      <c r="C3563" t="s">
        <v>298</v>
      </c>
      <c r="D3563" t="s">
        <v>77</v>
      </c>
      <c r="E3563" t="s">
        <v>78</v>
      </c>
      <c r="F3563" t="s">
        <v>66</v>
      </c>
      <c r="G3563">
        <v>451000012</v>
      </c>
      <c r="H3563" s="19">
        <v>45363</v>
      </c>
      <c r="I3563" t="s">
        <v>67</v>
      </c>
      <c r="J3563">
        <v>3782.8</v>
      </c>
      <c r="K3563" s="17">
        <v>4528</v>
      </c>
      <c r="L3563" t="s">
        <v>73</v>
      </c>
      <c r="M3563" t="s">
        <v>261</v>
      </c>
      <c r="N3563">
        <v>3782.8</v>
      </c>
      <c r="O3563" s="17">
        <v>3244</v>
      </c>
      <c r="P3563" t="s">
        <v>136</v>
      </c>
      <c r="Q3563">
        <v>1284</v>
      </c>
    </row>
    <row r="3564" spans="1:17" x14ac:dyDescent="0.25">
      <c r="A3564" s="15">
        <v>45352</v>
      </c>
      <c r="B3564" t="s">
        <v>37</v>
      </c>
      <c r="C3564" t="s">
        <v>298</v>
      </c>
      <c r="D3564" t="s">
        <v>86</v>
      </c>
      <c r="E3564" t="s">
        <v>78</v>
      </c>
      <c r="F3564" t="s">
        <v>66</v>
      </c>
      <c r="G3564">
        <v>461000063</v>
      </c>
      <c r="H3564" s="19">
        <v>45363</v>
      </c>
      <c r="I3564" t="s">
        <v>67</v>
      </c>
      <c r="J3564">
        <v>3449.5</v>
      </c>
      <c r="K3564" s="17">
        <v>4596</v>
      </c>
      <c r="L3564" t="s">
        <v>73</v>
      </c>
      <c r="M3564" t="s">
        <v>261</v>
      </c>
      <c r="N3564">
        <v>3449.5</v>
      </c>
      <c r="O3564" s="17">
        <v>3737</v>
      </c>
      <c r="P3564" t="s">
        <v>76</v>
      </c>
      <c r="Q3564">
        <v>859</v>
      </c>
    </row>
    <row r="3565" spans="1:17" x14ac:dyDescent="0.25">
      <c r="A3565" s="15">
        <v>45352</v>
      </c>
      <c r="B3565" t="s">
        <v>37</v>
      </c>
      <c r="C3565" s="14" t="s">
        <v>262</v>
      </c>
      <c r="D3565" s="14" t="s">
        <v>262</v>
      </c>
      <c r="E3565" t="s">
        <v>73</v>
      </c>
      <c r="F3565" t="s">
        <v>262</v>
      </c>
      <c r="G3565" t="s">
        <v>263</v>
      </c>
      <c r="H3565" s="19">
        <v>45363</v>
      </c>
      <c r="I3565" t="s">
        <v>67</v>
      </c>
      <c r="J3565">
        <v>5526</v>
      </c>
      <c r="K3565" s="17">
        <v>4368</v>
      </c>
      <c r="L3565" t="s">
        <v>73</v>
      </c>
      <c r="M3565" t="s">
        <v>261</v>
      </c>
      <c r="N3565">
        <v>5526</v>
      </c>
      <c r="O3565" s="17">
        <v>3691</v>
      </c>
      <c r="P3565" t="s">
        <v>78</v>
      </c>
      <c r="Q3565">
        <v>677</v>
      </c>
    </row>
    <row r="3566" spans="1:17" x14ac:dyDescent="0.25">
      <c r="A3566" s="15">
        <v>45352</v>
      </c>
      <c r="B3566" t="s">
        <v>37</v>
      </c>
      <c r="C3566" t="s">
        <v>264</v>
      </c>
      <c r="D3566" t="s">
        <v>264</v>
      </c>
      <c r="E3566" t="s">
        <v>70</v>
      </c>
      <c r="F3566" t="s">
        <v>265</v>
      </c>
      <c r="G3566" t="s">
        <v>263</v>
      </c>
      <c r="H3566" s="19">
        <v>45363</v>
      </c>
      <c r="I3566" t="s">
        <v>67</v>
      </c>
      <c r="J3566">
        <v>546</v>
      </c>
      <c r="K3566" s="17">
        <v>4135</v>
      </c>
      <c r="L3566" t="s">
        <v>70</v>
      </c>
      <c r="M3566" t="s">
        <v>261</v>
      </c>
      <c r="N3566">
        <v>546</v>
      </c>
      <c r="O3566" s="17">
        <v>3830</v>
      </c>
      <c r="P3566" t="s">
        <v>76</v>
      </c>
      <c r="Q3566">
        <v>305</v>
      </c>
    </row>
    <row r="3567" spans="1:17" x14ac:dyDescent="0.25">
      <c r="A3567" s="15">
        <v>45352</v>
      </c>
      <c r="B3567" t="s">
        <v>37</v>
      </c>
      <c r="C3567" t="s">
        <v>266</v>
      </c>
      <c r="D3567" t="s">
        <v>266</v>
      </c>
      <c r="E3567" t="s">
        <v>73</v>
      </c>
      <c r="F3567" t="s">
        <v>267</v>
      </c>
      <c r="G3567" t="s">
        <v>263</v>
      </c>
      <c r="H3567" s="19">
        <v>45363</v>
      </c>
      <c r="I3567" t="s">
        <v>67</v>
      </c>
      <c r="J3567">
        <v>7200</v>
      </c>
      <c r="K3567" s="17">
        <v>4601</v>
      </c>
      <c r="L3567" t="s">
        <v>93</v>
      </c>
      <c r="M3567" t="s">
        <v>261</v>
      </c>
      <c r="N3567">
        <v>7200</v>
      </c>
      <c r="O3567" s="17">
        <v>4006</v>
      </c>
      <c r="P3567" t="s">
        <v>70</v>
      </c>
      <c r="Q3567">
        <v>595</v>
      </c>
    </row>
    <row r="3568" spans="1:17" x14ac:dyDescent="0.25">
      <c r="A3568" s="15">
        <v>45352</v>
      </c>
      <c r="B3568" t="s">
        <v>37</v>
      </c>
      <c r="C3568" t="s">
        <v>14</v>
      </c>
      <c r="D3568" t="s">
        <v>114</v>
      </c>
      <c r="E3568" t="s">
        <v>70</v>
      </c>
      <c r="F3568" t="s">
        <v>66</v>
      </c>
      <c r="G3568">
        <v>451000004</v>
      </c>
      <c r="H3568" s="19">
        <v>45364</v>
      </c>
      <c r="I3568" t="s">
        <v>67</v>
      </c>
      <c r="J3568">
        <v>4018.6</v>
      </c>
      <c r="K3568" s="17">
        <v>4125</v>
      </c>
      <c r="L3568" t="s">
        <v>70</v>
      </c>
      <c r="M3568" t="s">
        <v>261</v>
      </c>
      <c r="N3568">
        <v>4018.6</v>
      </c>
      <c r="O3568" s="17">
        <v>2789</v>
      </c>
      <c r="P3568" t="s">
        <v>135</v>
      </c>
      <c r="Q3568">
        <v>1336</v>
      </c>
    </row>
    <row r="3569" spans="1:17" x14ac:dyDescent="0.25">
      <c r="A3569" s="15">
        <v>45352</v>
      </c>
      <c r="B3569" t="s">
        <v>37</v>
      </c>
      <c r="C3569" t="s">
        <v>298</v>
      </c>
      <c r="D3569" t="s">
        <v>86</v>
      </c>
      <c r="E3569" t="s">
        <v>78</v>
      </c>
      <c r="F3569" t="s">
        <v>66</v>
      </c>
      <c r="G3569">
        <v>451000013</v>
      </c>
      <c r="H3569" s="19">
        <v>45364</v>
      </c>
      <c r="I3569" t="s">
        <v>67</v>
      </c>
      <c r="J3569">
        <v>3581.7</v>
      </c>
      <c r="K3569" s="17">
        <v>3692</v>
      </c>
      <c r="L3569" t="s">
        <v>78</v>
      </c>
      <c r="M3569" t="s">
        <v>261</v>
      </c>
      <c r="N3569">
        <v>3581.7</v>
      </c>
      <c r="O3569" s="17">
        <v>3795</v>
      </c>
      <c r="P3569" t="s">
        <v>76</v>
      </c>
      <c r="Q3569">
        <v>-103</v>
      </c>
    </row>
    <row r="3570" spans="1:17" x14ac:dyDescent="0.25">
      <c r="A3570" s="15">
        <v>45352</v>
      </c>
      <c r="B3570" t="s">
        <v>37</v>
      </c>
      <c r="C3570" t="s">
        <v>298</v>
      </c>
      <c r="D3570" t="s">
        <v>89</v>
      </c>
      <c r="E3570" t="s">
        <v>73</v>
      </c>
      <c r="F3570" t="s">
        <v>66</v>
      </c>
      <c r="G3570">
        <v>461000001</v>
      </c>
      <c r="H3570" s="19">
        <v>45364</v>
      </c>
      <c r="I3570" t="s">
        <v>67</v>
      </c>
      <c r="J3570">
        <v>3873.55</v>
      </c>
      <c r="K3570" s="17">
        <v>4508</v>
      </c>
      <c r="L3570" t="s">
        <v>73</v>
      </c>
      <c r="M3570" t="s">
        <v>261</v>
      </c>
      <c r="N3570">
        <v>3873.55</v>
      </c>
      <c r="O3570" s="17">
        <v>3150</v>
      </c>
      <c r="P3570" t="s">
        <v>136</v>
      </c>
      <c r="Q3570">
        <v>1358</v>
      </c>
    </row>
    <row r="3571" spans="1:17" x14ac:dyDescent="0.25">
      <c r="A3571" s="15">
        <v>45352</v>
      </c>
      <c r="B3571" t="s">
        <v>37</v>
      </c>
      <c r="C3571" t="s">
        <v>14</v>
      </c>
      <c r="D3571" t="s">
        <v>114</v>
      </c>
      <c r="E3571" t="s">
        <v>70</v>
      </c>
      <c r="F3571" t="s">
        <v>66</v>
      </c>
      <c r="G3571">
        <v>461000010</v>
      </c>
      <c r="H3571" s="19">
        <v>45364</v>
      </c>
      <c r="I3571" t="s">
        <v>67</v>
      </c>
      <c r="J3571">
        <v>4029.5</v>
      </c>
      <c r="K3571" s="17">
        <v>4297</v>
      </c>
      <c r="L3571" t="s">
        <v>70</v>
      </c>
      <c r="M3571" t="s">
        <v>261</v>
      </c>
      <c r="N3571">
        <v>4029.5</v>
      </c>
      <c r="O3571" s="17">
        <v>2087</v>
      </c>
      <c r="P3571" t="s">
        <v>170</v>
      </c>
      <c r="Q3571">
        <v>2210</v>
      </c>
    </row>
    <row r="3572" spans="1:17" x14ac:dyDescent="0.25">
      <c r="A3572" s="15">
        <v>45352</v>
      </c>
      <c r="B3572" t="s">
        <v>37</v>
      </c>
      <c r="C3572" t="s">
        <v>301</v>
      </c>
      <c r="D3572" t="s">
        <v>65</v>
      </c>
      <c r="E3572" t="s">
        <v>70</v>
      </c>
      <c r="F3572" t="s">
        <v>66</v>
      </c>
      <c r="G3572">
        <v>461000023</v>
      </c>
      <c r="H3572" s="19">
        <v>45364</v>
      </c>
      <c r="I3572" t="s">
        <v>67</v>
      </c>
      <c r="J3572">
        <v>3985.3</v>
      </c>
      <c r="K3572" s="17">
        <v>4102</v>
      </c>
      <c r="L3572" t="s">
        <v>70</v>
      </c>
      <c r="M3572" t="s">
        <v>261</v>
      </c>
      <c r="N3572">
        <v>3985.3</v>
      </c>
      <c r="O3572" s="17">
        <v>3528</v>
      </c>
      <c r="P3572" t="s">
        <v>78</v>
      </c>
      <c r="Q3572">
        <v>574</v>
      </c>
    </row>
    <row r="3573" spans="1:17" x14ac:dyDescent="0.25">
      <c r="A3573" s="15">
        <v>45352</v>
      </c>
      <c r="B3573" t="s">
        <v>37</v>
      </c>
      <c r="C3573" t="s">
        <v>298</v>
      </c>
      <c r="D3573" t="s">
        <v>77</v>
      </c>
      <c r="E3573" t="s">
        <v>78</v>
      </c>
      <c r="F3573" t="s">
        <v>66</v>
      </c>
      <c r="G3573">
        <v>461000065</v>
      </c>
      <c r="H3573" s="19">
        <v>45364</v>
      </c>
      <c r="I3573" t="s">
        <v>67</v>
      </c>
      <c r="J3573">
        <v>3472</v>
      </c>
      <c r="K3573" s="17">
        <v>3693</v>
      </c>
      <c r="L3573" t="s">
        <v>78</v>
      </c>
      <c r="M3573" t="s">
        <v>261</v>
      </c>
      <c r="N3573">
        <v>3472</v>
      </c>
      <c r="O3573" s="17">
        <v>3153</v>
      </c>
      <c r="P3573" t="s">
        <v>136</v>
      </c>
      <c r="Q3573">
        <v>540</v>
      </c>
    </row>
    <row r="3574" spans="1:17" x14ac:dyDescent="0.25">
      <c r="A3574" s="15">
        <v>45352</v>
      </c>
      <c r="B3574" t="s">
        <v>37</v>
      </c>
      <c r="C3574" s="14" t="s">
        <v>262</v>
      </c>
      <c r="D3574" s="14" t="s">
        <v>262</v>
      </c>
      <c r="E3574" t="s">
        <v>73</v>
      </c>
      <c r="F3574" t="s">
        <v>262</v>
      </c>
      <c r="G3574" t="s">
        <v>263</v>
      </c>
      <c r="H3574" s="19">
        <v>45364</v>
      </c>
      <c r="I3574" t="s">
        <v>67</v>
      </c>
      <c r="J3574">
        <v>4813</v>
      </c>
      <c r="K3574" s="17">
        <v>4222</v>
      </c>
      <c r="L3574" t="s">
        <v>70</v>
      </c>
      <c r="M3574" t="s">
        <v>261</v>
      </c>
      <c r="N3574">
        <v>4813</v>
      </c>
      <c r="O3574" s="17">
        <v>3420</v>
      </c>
      <c r="P3574" t="s">
        <v>78</v>
      </c>
      <c r="Q3574">
        <v>802</v>
      </c>
    </row>
    <row r="3575" spans="1:17" x14ac:dyDescent="0.25">
      <c r="A3575" s="15">
        <v>45352</v>
      </c>
      <c r="B3575" t="s">
        <v>37</v>
      </c>
      <c r="C3575" t="s">
        <v>264</v>
      </c>
      <c r="D3575" t="s">
        <v>264</v>
      </c>
      <c r="E3575" t="s">
        <v>70</v>
      </c>
      <c r="F3575" t="s">
        <v>265</v>
      </c>
      <c r="G3575" t="s">
        <v>263</v>
      </c>
      <c r="H3575" s="19">
        <v>45364</v>
      </c>
      <c r="I3575" t="s">
        <v>67</v>
      </c>
      <c r="J3575">
        <v>2531.5</v>
      </c>
      <c r="K3575" s="17">
        <v>4569</v>
      </c>
      <c r="L3575" t="s">
        <v>73</v>
      </c>
      <c r="M3575" t="s">
        <v>261</v>
      </c>
      <c r="N3575">
        <v>2531.5</v>
      </c>
      <c r="O3575" s="17">
        <v>3612</v>
      </c>
      <c r="P3575" t="s">
        <v>78</v>
      </c>
      <c r="Q3575">
        <v>957</v>
      </c>
    </row>
    <row r="3576" spans="1:17" x14ac:dyDescent="0.25">
      <c r="A3576" s="15">
        <v>45352</v>
      </c>
      <c r="B3576" t="s">
        <v>37</v>
      </c>
      <c r="C3576" t="s">
        <v>266</v>
      </c>
      <c r="D3576" t="s">
        <v>266</v>
      </c>
      <c r="E3576" t="s">
        <v>73</v>
      </c>
      <c r="F3576" t="s">
        <v>267</v>
      </c>
      <c r="G3576" t="s">
        <v>263</v>
      </c>
      <c r="H3576" s="19">
        <v>45364</v>
      </c>
      <c r="I3576" t="s">
        <v>67</v>
      </c>
      <c r="J3576">
        <v>8000</v>
      </c>
      <c r="K3576" s="17">
        <v>4562</v>
      </c>
      <c r="L3576" t="s">
        <v>73</v>
      </c>
      <c r="M3576" t="s">
        <v>261</v>
      </c>
      <c r="N3576">
        <v>8000</v>
      </c>
      <c r="O3576" s="17">
        <v>3683</v>
      </c>
      <c r="P3576" t="s">
        <v>78</v>
      </c>
      <c r="Q3576">
        <v>879</v>
      </c>
    </row>
    <row r="3577" spans="1:17" x14ac:dyDescent="0.25">
      <c r="A3577" s="15">
        <v>45352</v>
      </c>
      <c r="B3577" t="s">
        <v>37</v>
      </c>
      <c r="C3577" t="s">
        <v>14</v>
      </c>
      <c r="D3577" t="s">
        <v>112</v>
      </c>
      <c r="E3577" t="s">
        <v>73</v>
      </c>
      <c r="F3577" t="s">
        <v>66</v>
      </c>
      <c r="G3577">
        <v>451000005</v>
      </c>
      <c r="H3577" s="19">
        <v>45365</v>
      </c>
      <c r="I3577" t="s">
        <v>67</v>
      </c>
      <c r="J3577">
        <v>2496.52</v>
      </c>
      <c r="K3577" s="17">
        <v>4569</v>
      </c>
      <c r="L3577" t="s">
        <v>73</v>
      </c>
      <c r="M3577" t="s">
        <v>261</v>
      </c>
      <c r="N3577">
        <v>2496.52</v>
      </c>
      <c r="O3577" s="17">
        <v>3200</v>
      </c>
      <c r="P3577" t="s">
        <v>136</v>
      </c>
      <c r="Q3577">
        <v>1369</v>
      </c>
    </row>
    <row r="3578" spans="1:17" x14ac:dyDescent="0.25">
      <c r="A3578" s="15">
        <v>45352</v>
      </c>
      <c r="B3578" t="s">
        <v>37</v>
      </c>
      <c r="C3578" t="s">
        <v>14</v>
      </c>
      <c r="D3578" t="s">
        <v>119</v>
      </c>
      <c r="E3578" t="s">
        <v>73</v>
      </c>
      <c r="F3578" t="s">
        <v>66</v>
      </c>
      <c r="G3578">
        <v>451000005</v>
      </c>
      <c r="H3578" s="19">
        <v>45365</v>
      </c>
      <c r="I3578" t="s">
        <v>67</v>
      </c>
      <c r="J3578">
        <v>548.20000000000005</v>
      </c>
      <c r="K3578" s="17">
        <v>4520</v>
      </c>
      <c r="L3578" t="s">
        <v>73</v>
      </c>
      <c r="M3578" t="s">
        <v>261</v>
      </c>
      <c r="N3578">
        <v>548.20000000000005</v>
      </c>
      <c r="O3578" s="17">
        <v>3200</v>
      </c>
      <c r="P3578" t="s">
        <v>136</v>
      </c>
      <c r="Q3578">
        <v>1320</v>
      </c>
    </row>
    <row r="3579" spans="1:17" x14ac:dyDescent="0.25">
      <c r="A3579" s="15">
        <v>45352</v>
      </c>
      <c r="B3579" t="s">
        <v>37</v>
      </c>
      <c r="C3579" t="s">
        <v>14</v>
      </c>
      <c r="D3579" t="s">
        <v>118</v>
      </c>
      <c r="E3579" t="s">
        <v>278</v>
      </c>
      <c r="F3579" t="s">
        <v>66</v>
      </c>
      <c r="G3579">
        <v>451000005</v>
      </c>
      <c r="H3579" s="19">
        <v>45365</v>
      </c>
      <c r="I3579" t="s">
        <v>67</v>
      </c>
      <c r="J3579">
        <v>813.13</v>
      </c>
      <c r="K3579" s="17">
        <v>4446</v>
      </c>
      <c r="L3579" t="s">
        <v>73</v>
      </c>
      <c r="M3579" t="s">
        <v>261</v>
      </c>
      <c r="N3579">
        <v>813.13</v>
      </c>
      <c r="O3579" s="17">
        <v>3200</v>
      </c>
      <c r="P3579" t="s">
        <v>136</v>
      </c>
      <c r="Q3579">
        <v>1246</v>
      </c>
    </row>
    <row r="3580" spans="1:17" x14ac:dyDescent="0.25">
      <c r="A3580" s="15">
        <v>45352</v>
      </c>
      <c r="B3580" t="s">
        <v>37</v>
      </c>
      <c r="C3580" t="s">
        <v>301</v>
      </c>
      <c r="D3580" t="s">
        <v>65</v>
      </c>
      <c r="E3580" t="s">
        <v>70</v>
      </c>
      <c r="F3580" t="s">
        <v>66</v>
      </c>
      <c r="G3580">
        <v>451000007</v>
      </c>
      <c r="H3580" s="19">
        <v>45365</v>
      </c>
      <c r="I3580" t="s">
        <v>67</v>
      </c>
      <c r="J3580" s="16">
        <v>4056.38</v>
      </c>
      <c r="K3580" s="17">
        <v>4109</v>
      </c>
      <c r="L3580" t="s">
        <v>70</v>
      </c>
      <c r="M3580" t="s">
        <v>261</v>
      </c>
      <c r="N3580" s="16">
        <v>4056.38</v>
      </c>
      <c r="O3580" s="17">
        <v>3157</v>
      </c>
      <c r="P3580" t="s">
        <v>136</v>
      </c>
      <c r="Q3580">
        <v>952</v>
      </c>
    </row>
    <row r="3581" spans="1:17" x14ac:dyDescent="0.25">
      <c r="A3581" s="15">
        <v>45352</v>
      </c>
      <c r="B3581" t="s">
        <v>37</v>
      </c>
      <c r="C3581" t="s">
        <v>298</v>
      </c>
      <c r="D3581" t="s">
        <v>77</v>
      </c>
      <c r="E3581" t="s">
        <v>78</v>
      </c>
      <c r="F3581" t="s">
        <v>66</v>
      </c>
      <c r="G3581">
        <v>451000014</v>
      </c>
      <c r="H3581" s="19">
        <v>45365</v>
      </c>
      <c r="I3581" t="s">
        <v>67</v>
      </c>
      <c r="J3581">
        <v>3371.3</v>
      </c>
      <c r="K3581" s="17">
        <v>3685</v>
      </c>
      <c r="L3581" t="s">
        <v>78</v>
      </c>
      <c r="M3581" t="s">
        <v>261</v>
      </c>
      <c r="N3581">
        <v>3371.3</v>
      </c>
      <c r="O3581" s="17">
        <v>3523</v>
      </c>
      <c r="P3581" t="s">
        <v>78</v>
      </c>
      <c r="Q3581">
        <v>162</v>
      </c>
    </row>
    <row r="3582" spans="1:17" x14ac:dyDescent="0.25">
      <c r="A3582" s="15">
        <v>45352</v>
      </c>
      <c r="B3582" t="s">
        <v>37</v>
      </c>
      <c r="C3582" t="s">
        <v>298</v>
      </c>
      <c r="D3582" t="s">
        <v>86</v>
      </c>
      <c r="E3582" t="s">
        <v>78</v>
      </c>
      <c r="F3582" t="s">
        <v>66</v>
      </c>
      <c r="G3582">
        <v>461000066</v>
      </c>
      <c r="H3582" s="19">
        <v>45365</v>
      </c>
      <c r="I3582" t="s">
        <v>67</v>
      </c>
      <c r="J3582">
        <v>3358.3</v>
      </c>
      <c r="K3582" s="17">
        <v>3685</v>
      </c>
      <c r="L3582" t="s">
        <v>78</v>
      </c>
      <c r="M3582" t="s">
        <v>261</v>
      </c>
      <c r="N3582">
        <v>3358.3</v>
      </c>
      <c r="O3582" s="17">
        <v>3596</v>
      </c>
      <c r="P3582" t="s">
        <v>78</v>
      </c>
      <c r="Q3582">
        <v>89</v>
      </c>
    </row>
    <row r="3583" spans="1:17" x14ac:dyDescent="0.25">
      <c r="A3583" s="15">
        <v>45352</v>
      </c>
      <c r="B3583" t="s">
        <v>37</v>
      </c>
      <c r="C3583" t="s">
        <v>298</v>
      </c>
      <c r="D3583" t="s">
        <v>86</v>
      </c>
      <c r="E3583" t="s">
        <v>78</v>
      </c>
      <c r="F3583" t="s">
        <v>66</v>
      </c>
      <c r="G3583">
        <v>461000067</v>
      </c>
      <c r="H3583" s="19">
        <v>45365</v>
      </c>
      <c r="I3583" t="s">
        <v>67</v>
      </c>
      <c r="J3583">
        <v>3895.4</v>
      </c>
      <c r="K3583" s="17">
        <v>3699</v>
      </c>
      <c r="L3583" t="s">
        <v>78</v>
      </c>
      <c r="M3583" t="s">
        <v>261</v>
      </c>
      <c r="N3583">
        <v>3895.4</v>
      </c>
      <c r="O3583" s="17">
        <v>3313</v>
      </c>
      <c r="P3583" t="s">
        <v>136</v>
      </c>
      <c r="Q3583">
        <v>386</v>
      </c>
    </row>
    <row r="3584" spans="1:17" x14ac:dyDescent="0.25">
      <c r="A3584" s="15">
        <v>45352</v>
      </c>
      <c r="B3584" t="s">
        <v>37</v>
      </c>
      <c r="C3584" s="14" t="s">
        <v>262</v>
      </c>
      <c r="D3584" s="14" t="s">
        <v>262</v>
      </c>
      <c r="E3584" t="s">
        <v>73</v>
      </c>
      <c r="F3584" t="s">
        <v>262</v>
      </c>
      <c r="G3584" t="s">
        <v>263</v>
      </c>
      <c r="H3584" s="19">
        <v>45365</v>
      </c>
      <c r="I3584" t="s">
        <v>67</v>
      </c>
      <c r="J3584">
        <v>4674</v>
      </c>
      <c r="K3584" s="17">
        <v>4921</v>
      </c>
      <c r="L3584" t="s">
        <v>97</v>
      </c>
      <c r="M3584" t="s">
        <v>261</v>
      </c>
      <c r="N3584">
        <v>4674</v>
      </c>
      <c r="O3584" s="17">
        <v>3623</v>
      </c>
      <c r="P3584" t="s">
        <v>78</v>
      </c>
      <c r="Q3584" s="17">
        <v>1298</v>
      </c>
    </row>
    <row r="3585" spans="1:17" x14ac:dyDescent="0.25">
      <c r="A3585" s="15">
        <v>45352</v>
      </c>
      <c r="B3585" t="s">
        <v>37</v>
      </c>
      <c r="C3585" t="s">
        <v>264</v>
      </c>
      <c r="D3585" t="s">
        <v>264</v>
      </c>
      <c r="E3585" t="s">
        <v>70</v>
      </c>
      <c r="F3585" t="s">
        <v>265</v>
      </c>
      <c r="G3585" t="s">
        <v>263</v>
      </c>
      <c r="H3585" s="19">
        <v>45365</v>
      </c>
      <c r="I3585" t="s">
        <v>67</v>
      </c>
      <c r="J3585">
        <v>1720.34</v>
      </c>
      <c r="K3585" s="17">
        <v>4269</v>
      </c>
      <c r="L3585" t="s">
        <v>70</v>
      </c>
      <c r="M3585" t="s">
        <v>261</v>
      </c>
      <c r="N3585">
        <v>1720.34</v>
      </c>
      <c r="O3585" s="17">
        <v>3910</v>
      </c>
      <c r="P3585" t="s">
        <v>76</v>
      </c>
      <c r="Q3585">
        <v>359</v>
      </c>
    </row>
    <row r="3586" spans="1:17" x14ac:dyDescent="0.25">
      <c r="A3586" s="15">
        <v>45352</v>
      </c>
      <c r="B3586" t="s">
        <v>37</v>
      </c>
      <c r="C3586" t="s">
        <v>266</v>
      </c>
      <c r="D3586" t="s">
        <v>266</v>
      </c>
      <c r="E3586" t="s">
        <v>73</v>
      </c>
      <c r="F3586" t="s">
        <v>267</v>
      </c>
      <c r="G3586" t="s">
        <v>263</v>
      </c>
      <c r="H3586" s="19">
        <v>45365</v>
      </c>
      <c r="I3586" t="s">
        <v>67</v>
      </c>
      <c r="J3586">
        <v>6094</v>
      </c>
      <c r="K3586" s="17">
        <v>4572</v>
      </c>
      <c r="L3586" t="s">
        <v>73</v>
      </c>
      <c r="M3586" t="s">
        <v>261</v>
      </c>
      <c r="N3586">
        <v>6094</v>
      </c>
      <c r="O3586" s="17">
        <v>3622</v>
      </c>
      <c r="P3586" t="s">
        <v>78</v>
      </c>
      <c r="Q3586">
        <v>950</v>
      </c>
    </row>
    <row r="3587" spans="1:17" x14ac:dyDescent="0.25">
      <c r="A3587" s="15">
        <v>45352</v>
      </c>
      <c r="B3587" t="s">
        <v>37</v>
      </c>
      <c r="C3587" t="s">
        <v>301</v>
      </c>
      <c r="D3587" t="s">
        <v>65</v>
      </c>
      <c r="E3587" t="s">
        <v>70</v>
      </c>
      <c r="F3587" t="s">
        <v>66</v>
      </c>
      <c r="G3587">
        <v>451000008</v>
      </c>
      <c r="H3587" s="19">
        <v>45366</v>
      </c>
      <c r="I3587" t="s">
        <v>67</v>
      </c>
      <c r="J3587">
        <v>3878.05</v>
      </c>
      <c r="K3587" s="17">
        <v>4648</v>
      </c>
      <c r="L3587" t="s">
        <v>93</v>
      </c>
      <c r="M3587" t="s">
        <v>261</v>
      </c>
      <c r="N3587">
        <v>3878.05</v>
      </c>
      <c r="O3587" s="17">
        <v>3128</v>
      </c>
      <c r="P3587" t="s">
        <v>136</v>
      </c>
      <c r="Q3587">
        <v>1520</v>
      </c>
    </row>
    <row r="3588" spans="1:17" x14ac:dyDescent="0.25">
      <c r="A3588" s="15">
        <v>45352</v>
      </c>
      <c r="B3588" t="s">
        <v>37</v>
      </c>
      <c r="C3588" t="s">
        <v>298</v>
      </c>
      <c r="D3588" t="s">
        <v>86</v>
      </c>
      <c r="E3588" t="s">
        <v>78</v>
      </c>
      <c r="F3588" t="s">
        <v>66</v>
      </c>
      <c r="G3588">
        <v>451000015</v>
      </c>
      <c r="H3588" s="19">
        <v>45366</v>
      </c>
      <c r="I3588" t="s">
        <v>67</v>
      </c>
      <c r="J3588">
        <v>3552</v>
      </c>
      <c r="K3588" s="17">
        <v>4588</v>
      </c>
      <c r="L3588" t="s">
        <v>73</v>
      </c>
      <c r="M3588" t="s">
        <v>261</v>
      </c>
      <c r="N3588">
        <v>3552</v>
      </c>
      <c r="O3588" s="17">
        <v>2962</v>
      </c>
      <c r="P3588" t="s">
        <v>134</v>
      </c>
      <c r="Q3588">
        <v>1626</v>
      </c>
    </row>
    <row r="3589" spans="1:17" x14ac:dyDescent="0.25">
      <c r="A3589" s="15">
        <v>45352</v>
      </c>
      <c r="B3589" t="s">
        <v>37</v>
      </c>
      <c r="C3589" t="s">
        <v>298</v>
      </c>
      <c r="D3589" t="s">
        <v>86</v>
      </c>
      <c r="E3589" t="s">
        <v>78</v>
      </c>
      <c r="F3589" t="s">
        <v>66</v>
      </c>
      <c r="G3589">
        <v>451000016</v>
      </c>
      <c r="H3589" s="19">
        <v>45366</v>
      </c>
      <c r="I3589" t="s">
        <v>67</v>
      </c>
      <c r="J3589">
        <v>3438.1</v>
      </c>
      <c r="K3589" s="17">
        <v>3687</v>
      </c>
      <c r="L3589" t="s">
        <v>78</v>
      </c>
      <c r="M3589" t="s">
        <v>261</v>
      </c>
      <c r="N3589">
        <v>3438.1</v>
      </c>
      <c r="O3589" s="17">
        <v>3194</v>
      </c>
      <c r="P3589" t="s">
        <v>136</v>
      </c>
      <c r="Q3589">
        <v>493</v>
      </c>
    </row>
    <row r="3590" spans="1:17" x14ac:dyDescent="0.25">
      <c r="A3590" s="15">
        <v>45352</v>
      </c>
      <c r="B3590" t="s">
        <v>37</v>
      </c>
      <c r="C3590" t="s">
        <v>14</v>
      </c>
      <c r="D3590" t="s">
        <v>112</v>
      </c>
      <c r="E3590" t="s">
        <v>73</v>
      </c>
      <c r="F3590" t="s">
        <v>66</v>
      </c>
      <c r="G3590">
        <v>461000011</v>
      </c>
      <c r="H3590" s="19">
        <v>45366</v>
      </c>
      <c r="I3590" t="s">
        <v>67</v>
      </c>
      <c r="J3590">
        <v>688.54</v>
      </c>
      <c r="K3590" s="17">
        <v>4571</v>
      </c>
      <c r="L3590" t="s">
        <v>73</v>
      </c>
      <c r="M3590" t="s">
        <v>261</v>
      </c>
      <c r="N3590">
        <v>688.54</v>
      </c>
      <c r="O3590" s="17">
        <v>2025</v>
      </c>
      <c r="P3590" t="s">
        <v>170</v>
      </c>
      <c r="Q3590">
        <v>2546</v>
      </c>
    </row>
    <row r="3591" spans="1:17" x14ac:dyDescent="0.25">
      <c r="A3591" s="15">
        <v>45352</v>
      </c>
      <c r="B3591" t="s">
        <v>37</v>
      </c>
      <c r="C3591" t="s">
        <v>14</v>
      </c>
      <c r="D3591" t="s">
        <v>114</v>
      </c>
      <c r="E3591" t="s">
        <v>70</v>
      </c>
      <c r="F3591" t="s">
        <v>66</v>
      </c>
      <c r="G3591">
        <v>461000011</v>
      </c>
      <c r="H3591" s="19">
        <v>45366</v>
      </c>
      <c r="I3591" t="s">
        <v>67</v>
      </c>
      <c r="J3591">
        <v>3302.29</v>
      </c>
      <c r="K3591" s="17">
        <v>4073</v>
      </c>
      <c r="L3591" t="s">
        <v>70</v>
      </c>
      <c r="M3591" t="s">
        <v>261</v>
      </c>
      <c r="N3591">
        <v>3302.29</v>
      </c>
      <c r="O3591" s="17">
        <v>2025</v>
      </c>
      <c r="P3591" t="s">
        <v>170</v>
      </c>
      <c r="Q3591">
        <v>2048</v>
      </c>
    </row>
    <row r="3592" spans="1:17" x14ac:dyDescent="0.25">
      <c r="A3592" s="15">
        <v>45352</v>
      </c>
      <c r="B3592" t="s">
        <v>37</v>
      </c>
      <c r="C3592" s="14" t="s">
        <v>262</v>
      </c>
      <c r="D3592" s="14" t="s">
        <v>262</v>
      </c>
      <c r="E3592" t="s">
        <v>73</v>
      </c>
      <c r="F3592" t="s">
        <v>262</v>
      </c>
      <c r="G3592" t="s">
        <v>263</v>
      </c>
      <c r="H3592" s="19">
        <v>45366</v>
      </c>
      <c r="I3592" t="s">
        <v>67</v>
      </c>
      <c r="J3592">
        <v>3880</v>
      </c>
      <c r="K3592" s="17">
        <v>4534</v>
      </c>
      <c r="L3592" t="s">
        <v>73</v>
      </c>
      <c r="M3592" t="s">
        <v>261</v>
      </c>
      <c r="N3592">
        <v>3880</v>
      </c>
      <c r="O3592" s="17">
        <v>3558</v>
      </c>
      <c r="P3592" t="s">
        <v>78</v>
      </c>
      <c r="Q3592">
        <v>976</v>
      </c>
    </row>
    <row r="3593" spans="1:17" x14ac:dyDescent="0.25">
      <c r="A3593" s="15">
        <v>45352</v>
      </c>
      <c r="B3593" t="s">
        <v>37</v>
      </c>
      <c r="C3593" t="s">
        <v>264</v>
      </c>
      <c r="D3593" t="s">
        <v>264</v>
      </c>
      <c r="E3593" t="s">
        <v>70</v>
      </c>
      <c r="F3593" t="s">
        <v>265</v>
      </c>
      <c r="G3593" t="s">
        <v>263</v>
      </c>
      <c r="H3593" s="19">
        <v>45366</v>
      </c>
      <c r="I3593" t="s">
        <v>67</v>
      </c>
      <c r="J3593">
        <v>881.78</v>
      </c>
      <c r="K3593" s="17">
        <v>4147</v>
      </c>
      <c r="L3593" t="s">
        <v>70</v>
      </c>
      <c r="M3593" t="s">
        <v>261</v>
      </c>
      <c r="N3593">
        <v>881.78</v>
      </c>
      <c r="O3593" s="17">
        <v>3687</v>
      </c>
      <c r="P3593" t="s">
        <v>78</v>
      </c>
      <c r="Q3593">
        <v>460</v>
      </c>
    </row>
    <row r="3594" spans="1:17" x14ac:dyDescent="0.25">
      <c r="A3594" s="15">
        <v>45352</v>
      </c>
      <c r="B3594" t="s">
        <v>37</v>
      </c>
      <c r="C3594" t="s">
        <v>266</v>
      </c>
      <c r="D3594" t="s">
        <v>266</v>
      </c>
      <c r="E3594" t="s">
        <v>73</v>
      </c>
      <c r="F3594" t="s">
        <v>267</v>
      </c>
      <c r="G3594" t="s">
        <v>263</v>
      </c>
      <c r="H3594" s="19">
        <v>45366</v>
      </c>
      <c r="I3594" t="s">
        <v>67</v>
      </c>
      <c r="J3594">
        <v>9000</v>
      </c>
      <c r="K3594" s="17">
        <v>4565</v>
      </c>
      <c r="L3594" t="s">
        <v>73</v>
      </c>
      <c r="M3594" t="s">
        <v>261</v>
      </c>
      <c r="N3594">
        <v>9000</v>
      </c>
      <c r="O3594" s="17">
        <v>3605</v>
      </c>
      <c r="P3594" t="s">
        <v>78</v>
      </c>
      <c r="Q3594">
        <v>960</v>
      </c>
    </row>
    <row r="3595" spans="1:17" x14ac:dyDescent="0.25">
      <c r="A3595" s="15">
        <v>45352</v>
      </c>
      <c r="B3595" t="s">
        <v>37</v>
      </c>
      <c r="C3595" t="s">
        <v>298</v>
      </c>
      <c r="D3595" t="s">
        <v>86</v>
      </c>
      <c r="E3595" t="s">
        <v>78</v>
      </c>
      <c r="F3595" t="s">
        <v>66</v>
      </c>
      <c r="G3595">
        <v>151000792</v>
      </c>
      <c r="H3595" s="19">
        <v>45367</v>
      </c>
      <c r="I3595" t="s">
        <v>67</v>
      </c>
      <c r="J3595">
        <v>3426.2</v>
      </c>
      <c r="K3595" s="17">
        <v>3681</v>
      </c>
      <c r="L3595" t="s">
        <v>78</v>
      </c>
      <c r="M3595" t="s">
        <v>261</v>
      </c>
      <c r="N3595">
        <v>3426.2</v>
      </c>
      <c r="O3595" s="17">
        <v>3464</v>
      </c>
      <c r="P3595" t="s">
        <v>78</v>
      </c>
      <c r="Q3595">
        <v>217</v>
      </c>
    </row>
    <row r="3596" spans="1:17" x14ac:dyDescent="0.25">
      <c r="A3596" s="15">
        <v>45352</v>
      </c>
      <c r="B3596" t="s">
        <v>37</v>
      </c>
      <c r="C3596" t="s">
        <v>14</v>
      </c>
      <c r="D3596" t="s">
        <v>112</v>
      </c>
      <c r="E3596" t="s">
        <v>73</v>
      </c>
      <c r="F3596" t="s">
        <v>66</v>
      </c>
      <c r="G3596">
        <v>451000006</v>
      </c>
      <c r="H3596" s="19">
        <v>45367</v>
      </c>
      <c r="I3596" t="s">
        <v>67</v>
      </c>
      <c r="J3596">
        <v>1692.96</v>
      </c>
      <c r="K3596" s="17">
        <v>4568</v>
      </c>
      <c r="L3596" t="s">
        <v>73</v>
      </c>
      <c r="M3596" t="s">
        <v>261</v>
      </c>
      <c r="N3596">
        <v>1692.96</v>
      </c>
      <c r="O3596" s="17">
        <v>3829</v>
      </c>
      <c r="P3596" t="s">
        <v>76</v>
      </c>
      <c r="Q3596">
        <v>739</v>
      </c>
    </row>
    <row r="3597" spans="1:17" x14ac:dyDescent="0.25">
      <c r="A3597" s="15">
        <v>45352</v>
      </c>
      <c r="B3597" t="s">
        <v>37</v>
      </c>
      <c r="C3597" t="s">
        <v>14</v>
      </c>
      <c r="D3597" t="s">
        <v>114</v>
      </c>
      <c r="E3597" t="s">
        <v>70</v>
      </c>
      <c r="F3597" t="s">
        <v>66</v>
      </c>
      <c r="G3597">
        <v>451000006</v>
      </c>
      <c r="H3597" s="19">
        <v>45367</v>
      </c>
      <c r="I3597" t="s">
        <v>67</v>
      </c>
      <c r="J3597">
        <v>2193.4</v>
      </c>
      <c r="K3597" s="17">
        <v>4297</v>
      </c>
      <c r="L3597" t="s">
        <v>70</v>
      </c>
      <c r="M3597" t="s">
        <v>261</v>
      </c>
      <c r="N3597">
        <v>2193.4</v>
      </c>
      <c r="O3597" s="17">
        <v>3829</v>
      </c>
      <c r="P3597" t="s">
        <v>76</v>
      </c>
      <c r="Q3597">
        <v>468</v>
      </c>
    </row>
    <row r="3598" spans="1:17" x14ac:dyDescent="0.25">
      <c r="A3598" s="15">
        <v>45352</v>
      </c>
      <c r="B3598" t="s">
        <v>37</v>
      </c>
      <c r="C3598" t="s">
        <v>301</v>
      </c>
      <c r="D3598" t="s">
        <v>65</v>
      </c>
      <c r="E3598" t="s">
        <v>70</v>
      </c>
      <c r="F3598" t="s">
        <v>66</v>
      </c>
      <c r="G3598">
        <v>461000024</v>
      </c>
      <c r="H3598" s="19">
        <v>45367</v>
      </c>
      <c r="I3598" t="s">
        <v>67</v>
      </c>
      <c r="J3598">
        <v>4039.9</v>
      </c>
      <c r="K3598" s="17">
        <v>4156</v>
      </c>
      <c r="L3598" t="s">
        <v>70</v>
      </c>
      <c r="M3598" t="s">
        <v>261</v>
      </c>
      <c r="N3598">
        <v>4039.9</v>
      </c>
      <c r="O3598" s="17">
        <v>3606</v>
      </c>
      <c r="P3598" t="s">
        <v>78</v>
      </c>
      <c r="Q3598">
        <v>550</v>
      </c>
    </row>
    <row r="3599" spans="1:17" x14ac:dyDescent="0.25">
      <c r="A3599" s="15">
        <v>45352</v>
      </c>
      <c r="B3599" t="s">
        <v>37</v>
      </c>
      <c r="C3599" t="s">
        <v>298</v>
      </c>
      <c r="D3599" t="s">
        <v>72</v>
      </c>
      <c r="E3599" t="s">
        <v>73</v>
      </c>
      <c r="F3599" t="s">
        <v>66</v>
      </c>
      <c r="G3599">
        <v>461000068</v>
      </c>
      <c r="H3599" s="19">
        <v>45367</v>
      </c>
      <c r="I3599" t="s">
        <v>67</v>
      </c>
      <c r="J3599">
        <v>3613.2</v>
      </c>
      <c r="K3599" s="17">
        <v>4575</v>
      </c>
      <c r="L3599" t="s">
        <v>73</v>
      </c>
      <c r="M3599" t="s">
        <v>261</v>
      </c>
      <c r="N3599">
        <v>3613.2</v>
      </c>
      <c r="O3599" s="17">
        <v>4026</v>
      </c>
      <c r="P3599" t="s">
        <v>70</v>
      </c>
      <c r="Q3599">
        <v>549</v>
      </c>
    </row>
    <row r="3600" spans="1:17" x14ac:dyDescent="0.25">
      <c r="A3600" s="15">
        <v>45352</v>
      </c>
      <c r="B3600" t="s">
        <v>37</v>
      </c>
      <c r="C3600" s="14" t="s">
        <v>262</v>
      </c>
      <c r="D3600" s="14" t="s">
        <v>262</v>
      </c>
      <c r="E3600" t="s">
        <v>73</v>
      </c>
      <c r="F3600" t="s">
        <v>262</v>
      </c>
      <c r="G3600" t="s">
        <v>263</v>
      </c>
      <c r="H3600" s="19">
        <v>45367</v>
      </c>
      <c r="I3600" t="s">
        <v>67</v>
      </c>
      <c r="J3600">
        <v>4512</v>
      </c>
      <c r="K3600" s="17">
        <v>4502</v>
      </c>
      <c r="L3600" t="s">
        <v>73</v>
      </c>
      <c r="M3600" t="s">
        <v>261</v>
      </c>
      <c r="N3600">
        <v>4512</v>
      </c>
      <c r="O3600" s="17">
        <v>3398</v>
      </c>
      <c r="P3600" t="s">
        <v>136</v>
      </c>
      <c r="Q3600">
        <v>1104</v>
      </c>
    </row>
    <row r="3601" spans="1:17" x14ac:dyDescent="0.25">
      <c r="A3601" s="15">
        <v>45352</v>
      </c>
      <c r="B3601" t="s">
        <v>37</v>
      </c>
      <c r="C3601" t="s">
        <v>264</v>
      </c>
      <c r="D3601" t="s">
        <v>264</v>
      </c>
      <c r="E3601" t="s">
        <v>70</v>
      </c>
      <c r="F3601" t="s">
        <v>265</v>
      </c>
      <c r="G3601" t="s">
        <v>263</v>
      </c>
      <c r="H3601" s="19">
        <v>45367</v>
      </c>
      <c r="I3601" t="s">
        <v>67</v>
      </c>
      <c r="J3601">
        <v>1424.3</v>
      </c>
      <c r="K3601" s="17">
        <v>4574</v>
      </c>
      <c r="L3601" t="s">
        <v>73</v>
      </c>
      <c r="M3601" t="s">
        <v>261</v>
      </c>
      <c r="N3601">
        <v>1424.3</v>
      </c>
      <c r="O3601" s="17">
        <v>3852</v>
      </c>
      <c r="P3601" t="s">
        <v>76</v>
      </c>
      <c r="Q3601">
        <v>722</v>
      </c>
    </row>
    <row r="3602" spans="1:17" x14ac:dyDescent="0.25">
      <c r="A3602" s="15">
        <v>45352</v>
      </c>
      <c r="B3602" t="s">
        <v>37</v>
      </c>
      <c r="C3602" t="s">
        <v>266</v>
      </c>
      <c r="D3602" t="s">
        <v>266</v>
      </c>
      <c r="E3602" t="s">
        <v>73</v>
      </c>
      <c r="F3602" t="s">
        <v>267</v>
      </c>
      <c r="G3602" t="s">
        <v>263</v>
      </c>
      <c r="H3602" s="19">
        <v>45367</v>
      </c>
      <c r="I3602" t="s">
        <v>67</v>
      </c>
      <c r="J3602">
        <v>8500</v>
      </c>
      <c r="K3602" s="17">
        <v>4407</v>
      </c>
      <c r="L3602" t="s">
        <v>73</v>
      </c>
      <c r="M3602" t="s">
        <v>261</v>
      </c>
      <c r="N3602">
        <v>8500</v>
      </c>
      <c r="O3602" s="17">
        <v>3731</v>
      </c>
      <c r="P3602" t="s">
        <v>76</v>
      </c>
      <c r="Q3602">
        <v>676</v>
      </c>
    </row>
    <row r="3603" spans="1:17" x14ac:dyDescent="0.25">
      <c r="A3603" s="15">
        <v>45352</v>
      </c>
      <c r="B3603" t="s">
        <v>37</v>
      </c>
      <c r="C3603" t="s">
        <v>298</v>
      </c>
      <c r="D3603" t="s">
        <v>86</v>
      </c>
      <c r="E3603" t="s">
        <v>78</v>
      </c>
      <c r="F3603" t="s">
        <v>66</v>
      </c>
      <c r="G3603">
        <v>151000794</v>
      </c>
      <c r="H3603" s="19">
        <v>45368</v>
      </c>
      <c r="I3603" t="s">
        <v>67</v>
      </c>
      <c r="J3603">
        <v>3926.3</v>
      </c>
      <c r="K3603" s="17">
        <v>4420</v>
      </c>
      <c r="L3603" t="s">
        <v>73</v>
      </c>
      <c r="M3603" t="s">
        <v>261</v>
      </c>
      <c r="N3603">
        <v>3926.3</v>
      </c>
      <c r="O3603" s="17">
        <v>3392</v>
      </c>
      <c r="P3603" t="s">
        <v>136</v>
      </c>
      <c r="Q3603">
        <v>1028</v>
      </c>
    </row>
    <row r="3604" spans="1:17" x14ac:dyDescent="0.25">
      <c r="A3604" s="15">
        <v>45352</v>
      </c>
      <c r="B3604" t="s">
        <v>37</v>
      </c>
      <c r="C3604" t="s">
        <v>298</v>
      </c>
      <c r="D3604" t="s">
        <v>86</v>
      </c>
      <c r="E3604" t="s">
        <v>78</v>
      </c>
      <c r="F3604" t="s">
        <v>66</v>
      </c>
      <c r="G3604">
        <v>151000795</v>
      </c>
      <c r="H3604" s="19">
        <v>45368</v>
      </c>
      <c r="I3604" t="s">
        <v>67</v>
      </c>
      <c r="J3604">
        <v>3271.3</v>
      </c>
      <c r="K3604" s="17">
        <v>3469</v>
      </c>
      <c r="L3604" t="s">
        <v>78</v>
      </c>
      <c r="M3604" t="s">
        <v>261</v>
      </c>
      <c r="N3604">
        <v>3271.3</v>
      </c>
      <c r="O3604" s="17">
        <v>3146</v>
      </c>
      <c r="P3604" t="s">
        <v>136</v>
      </c>
      <c r="Q3604">
        <v>323</v>
      </c>
    </row>
    <row r="3605" spans="1:17" x14ac:dyDescent="0.25">
      <c r="A3605" s="15">
        <v>45352</v>
      </c>
      <c r="B3605" t="s">
        <v>37</v>
      </c>
      <c r="C3605" t="s">
        <v>14</v>
      </c>
      <c r="D3605" t="s">
        <v>112</v>
      </c>
      <c r="E3605" t="s">
        <v>73</v>
      </c>
      <c r="F3605" t="s">
        <v>66</v>
      </c>
      <c r="G3605">
        <v>161002300</v>
      </c>
      <c r="H3605" s="19">
        <v>45368</v>
      </c>
      <c r="I3605" t="s">
        <v>67</v>
      </c>
      <c r="J3605">
        <v>1041.4000000000001</v>
      </c>
      <c r="K3605" s="17">
        <v>4577</v>
      </c>
      <c r="L3605" t="s">
        <v>73</v>
      </c>
      <c r="M3605" t="s">
        <v>261</v>
      </c>
      <c r="N3605">
        <v>1041.4000000000001</v>
      </c>
      <c r="O3605" s="17">
        <v>2087</v>
      </c>
      <c r="P3605" t="s">
        <v>170</v>
      </c>
      <c r="Q3605">
        <v>2490</v>
      </c>
    </row>
    <row r="3606" spans="1:17" x14ac:dyDescent="0.25">
      <c r="A3606" s="15">
        <v>45352</v>
      </c>
      <c r="B3606" t="s">
        <v>37</v>
      </c>
      <c r="C3606" t="s">
        <v>14</v>
      </c>
      <c r="D3606" t="s">
        <v>114</v>
      </c>
      <c r="E3606" t="s">
        <v>70</v>
      </c>
      <c r="F3606" t="s">
        <v>66</v>
      </c>
      <c r="G3606">
        <v>161002300</v>
      </c>
      <c r="H3606" s="19">
        <v>45368</v>
      </c>
      <c r="I3606" t="s">
        <v>67</v>
      </c>
      <c r="J3606">
        <v>2933.3</v>
      </c>
      <c r="K3606" s="17">
        <v>4617</v>
      </c>
      <c r="L3606" t="s">
        <v>93</v>
      </c>
      <c r="M3606" t="s">
        <v>261</v>
      </c>
      <c r="N3606">
        <v>2933.3</v>
      </c>
      <c r="O3606" s="17">
        <v>2087</v>
      </c>
      <c r="P3606" t="s">
        <v>170</v>
      </c>
      <c r="Q3606" s="17">
        <v>2530</v>
      </c>
    </row>
    <row r="3607" spans="1:17" x14ac:dyDescent="0.25">
      <c r="A3607" s="15">
        <v>45352</v>
      </c>
      <c r="B3607" t="s">
        <v>37</v>
      </c>
      <c r="C3607" t="s">
        <v>301</v>
      </c>
      <c r="D3607" t="s">
        <v>65</v>
      </c>
      <c r="E3607" t="s">
        <v>70</v>
      </c>
      <c r="F3607" t="s">
        <v>66</v>
      </c>
      <c r="G3607">
        <v>161005304</v>
      </c>
      <c r="H3607" s="19">
        <v>45368</v>
      </c>
      <c r="I3607" t="s">
        <v>67</v>
      </c>
      <c r="J3607">
        <v>3896</v>
      </c>
      <c r="K3607" s="17">
        <v>4103</v>
      </c>
      <c r="L3607" t="s">
        <v>70</v>
      </c>
      <c r="M3607" t="s">
        <v>261</v>
      </c>
      <c r="N3607">
        <v>3896</v>
      </c>
      <c r="O3607" s="17">
        <v>3671</v>
      </c>
      <c r="P3607" t="s">
        <v>78</v>
      </c>
      <c r="Q3607">
        <v>432</v>
      </c>
    </row>
    <row r="3608" spans="1:17" x14ac:dyDescent="0.25">
      <c r="A3608" s="15">
        <v>45352</v>
      </c>
      <c r="B3608" t="s">
        <v>37</v>
      </c>
      <c r="C3608" t="s">
        <v>298</v>
      </c>
      <c r="D3608" t="s">
        <v>77</v>
      </c>
      <c r="E3608" t="s">
        <v>78</v>
      </c>
      <c r="F3608" t="s">
        <v>66</v>
      </c>
      <c r="G3608">
        <v>161015733</v>
      </c>
      <c r="H3608" s="19">
        <v>45368</v>
      </c>
      <c r="I3608" t="s">
        <v>67</v>
      </c>
      <c r="J3608">
        <v>3406.2</v>
      </c>
      <c r="K3608" s="17">
        <v>3684</v>
      </c>
      <c r="L3608" t="s">
        <v>78</v>
      </c>
      <c r="M3608" t="s">
        <v>261</v>
      </c>
      <c r="N3608">
        <v>3406.2</v>
      </c>
      <c r="O3608" s="17">
        <v>3455</v>
      </c>
      <c r="P3608" t="s">
        <v>78</v>
      </c>
      <c r="Q3608">
        <v>229</v>
      </c>
    </row>
    <row r="3609" spans="1:17" x14ac:dyDescent="0.25">
      <c r="A3609" s="15">
        <v>45352</v>
      </c>
      <c r="B3609" t="s">
        <v>37</v>
      </c>
      <c r="C3609" t="s">
        <v>298</v>
      </c>
      <c r="D3609" t="s">
        <v>86</v>
      </c>
      <c r="E3609" t="s">
        <v>78</v>
      </c>
      <c r="F3609" t="s">
        <v>66</v>
      </c>
      <c r="G3609">
        <v>161015735</v>
      </c>
      <c r="H3609" s="19">
        <v>45368</v>
      </c>
      <c r="I3609" t="s">
        <v>67</v>
      </c>
      <c r="J3609">
        <v>3605</v>
      </c>
      <c r="K3609" s="17">
        <v>3698</v>
      </c>
      <c r="L3609" t="s">
        <v>78</v>
      </c>
      <c r="M3609" t="s">
        <v>261</v>
      </c>
      <c r="N3609">
        <v>3605</v>
      </c>
      <c r="O3609" s="17">
        <v>3061</v>
      </c>
      <c r="P3609" t="s">
        <v>134</v>
      </c>
      <c r="Q3609">
        <v>637</v>
      </c>
    </row>
    <row r="3610" spans="1:17" x14ac:dyDescent="0.25">
      <c r="A3610" s="15">
        <v>45352</v>
      </c>
      <c r="B3610" t="s">
        <v>37</v>
      </c>
      <c r="C3610" s="14" t="s">
        <v>262</v>
      </c>
      <c r="D3610" s="14" t="s">
        <v>262</v>
      </c>
      <c r="E3610" t="s">
        <v>73</v>
      </c>
      <c r="F3610" t="s">
        <v>262</v>
      </c>
      <c r="G3610" t="s">
        <v>263</v>
      </c>
      <c r="H3610" s="19">
        <v>45368</v>
      </c>
      <c r="I3610" t="s">
        <v>67</v>
      </c>
      <c r="J3610">
        <v>4152</v>
      </c>
      <c r="K3610" s="17">
        <v>4779</v>
      </c>
      <c r="L3610" t="s">
        <v>93</v>
      </c>
      <c r="M3610" t="s">
        <v>261</v>
      </c>
      <c r="N3610">
        <v>4152</v>
      </c>
      <c r="O3610" s="17">
        <v>2946</v>
      </c>
      <c r="P3610" t="s">
        <v>134</v>
      </c>
      <c r="Q3610" s="17">
        <v>1833</v>
      </c>
    </row>
    <row r="3611" spans="1:17" x14ac:dyDescent="0.25">
      <c r="A3611" s="15">
        <v>45352</v>
      </c>
      <c r="B3611" t="s">
        <v>37</v>
      </c>
      <c r="C3611" t="s">
        <v>264</v>
      </c>
      <c r="D3611" t="s">
        <v>264</v>
      </c>
      <c r="E3611" t="s">
        <v>70</v>
      </c>
      <c r="F3611" t="s">
        <v>265</v>
      </c>
      <c r="G3611" t="s">
        <v>263</v>
      </c>
      <c r="H3611" s="19">
        <v>45368</v>
      </c>
      <c r="I3611" t="s">
        <v>67</v>
      </c>
      <c r="J3611">
        <v>1148.08</v>
      </c>
      <c r="K3611" s="17">
        <v>4558</v>
      </c>
      <c r="L3611" t="s">
        <v>73</v>
      </c>
      <c r="M3611" t="s">
        <v>261</v>
      </c>
      <c r="N3611">
        <v>1148.08</v>
      </c>
      <c r="O3611" s="17">
        <v>3523</v>
      </c>
      <c r="P3611" t="s">
        <v>78</v>
      </c>
      <c r="Q3611">
        <v>1035</v>
      </c>
    </row>
    <row r="3612" spans="1:17" x14ac:dyDescent="0.25">
      <c r="A3612" s="15">
        <v>45352</v>
      </c>
      <c r="B3612" t="s">
        <v>37</v>
      </c>
      <c r="C3612" t="s">
        <v>266</v>
      </c>
      <c r="D3612" t="s">
        <v>266</v>
      </c>
      <c r="E3612" t="s">
        <v>73</v>
      </c>
      <c r="F3612" t="s">
        <v>267</v>
      </c>
      <c r="G3612" t="s">
        <v>263</v>
      </c>
      <c r="H3612" s="19">
        <v>45368</v>
      </c>
      <c r="I3612" t="s">
        <v>67</v>
      </c>
      <c r="J3612">
        <v>8200</v>
      </c>
      <c r="K3612" s="17">
        <v>4213</v>
      </c>
      <c r="L3612" t="s">
        <v>70</v>
      </c>
      <c r="M3612" t="s">
        <v>261</v>
      </c>
      <c r="N3612">
        <v>8200</v>
      </c>
      <c r="O3612" s="17">
        <v>3307</v>
      </c>
      <c r="P3612" t="s">
        <v>136</v>
      </c>
      <c r="Q3612">
        <v>906</v>
      </c>
    </row>
    <row r="3613" spans="1:17" x14ac:dyDescent="0.25">
      <c r="A3613" s="15">
        <v>45352</v>
      </c>
      <c r="B3613" t="s">
        <v>37</v>
      </c>
      <c r="C3613" t="s">
        <v>14</v>
      </c>
      <c r="D3613" t="s">
        <v>119</v>
      </c>
      <c r="E3613" t="s">
        <v>73</v>
      </c>
      <c r="F3613" t="s">
        <v>66</v>
      </c>
      <c r="G3613">
        <v>151000260</v>
      </c>
      <c r="H3613" s="19">
        <v>45369</v>
      </c>
      <c r="I3613" t="s">
        <v>67</v>
      </c>
      <c r="J3613">
        <v>1380.21</v>
      </c>
      <c r="K3613" s="17">
        <v>4600</v>
      </c>
      <c r="L3613" t="s">
        <v>73</v>
      </c>
      <c r="M3613" t="s">
        <v>261</v>
      </c>
      <c r="N3613">
        <v>1380.21</v>
      </c>
      <c r="O3613" s="17">
        <v>2951</v>
      </c>
      <c r="P3613" t="s">
        <v>134</v>
      </c>
      <c r="Q3613">
        <v>1649</v>
      </c>
    </row>
    <row r="3614" spans="1:17" x14ac:dyDescent="0.25">
      <c r="A3614" s="15">
        <v>45352</v>
      </c>
      <c r="B3614" t="s">
        <v>37</v>
      </c>
      <c r="C3614" t="s">
        <v>14</v>
      </c>
      <c r="D3614" t="s">
        <v>114</v>
      </c>
      <c r="E3614" t="s">
        <v>70</v>
      </c>
      <c r="F3614" t="s">
        <v>66</v>
      </c>
      <c r="G3614">
        <v>151000260</v>
      </c>
      <c r="H3614" s="19">
        <v>45369</v>
      </c>
      <c r="I3614" t="s">
        <v>67</v>
      </c>
      <c r="J3614">
        <v>2558.48</v>
      </c>
      <c r="K3614" s="17">
        <v>4575</v>
      </c>
      <c r="L3614" t="s">
        <v>73</v>
      </c>
      <c r="M3614" t="s">
        <v>261</v>
      </c>
      <c r="N3614">
        <v>2558.48</v>
      </c>
      <c r="O3614" s="17">
        <v>2951</v>
      </c>
      <c r="P3614" t="s">
        <v>134</v>
      </c>
      <c r="Q3614" s="17">
        <v>1624</v>
      </c>
    </row>
    <row r="3615" spans="1:17" x14ac:dyDescent="0.25">
      <c r="A3615" s="15">
        <v>45352</v>
      </c>
      <c r="B3615" t="s">
        <v>37</v>
      </c>
      <c r="C3615" t="s">
        <v>301</v>
      </c>
      <c r="D3615" t="s">
        <v>65</v>
      </c>
      <c r="E3615" t="s">
        <v>70</v>
      </c>
      <c r="F3615" t="s">
        <v>66</v>
      </c>
      <c r="G3615">
        <v>161005305</v>
      </c>
      <c r="H3615" s="19">
        <v>45369</v>
      </c>
      <c r="I3615" t="s">
        <v>67</v>
      </c>
      <c r="J3615">
        <v>4089.4</v>
      </c>
      <c r="K3615" s="17">
        <v>3895</v>
      </c>
      <c r="L3615" t="s">
        <v>76</v>
      </c>
      <c r="M3615" t="s">
        <v>261</v>
      </c>
      <c r="N3615">
        <v>4089.4</v>
      </c>
      <c r="O3615" s="17">
        <v>2981</v>
      </c>
      <c r="P3615" t="s">
        <v>134</v>
      </c>
      <c r="Q3615">
        <v>914</v>
      </c>
    </row>
    <row r="3616" spans="1:17" x14ac:dyDescent="0.25">
      <c r="A3616" s="15">
        <v>45352</v>
      </c>
      <c r="B3616" t="s">
        <v>37</v>
      </c>
      <c r="C3616" t="s">
        <v>298</v>
      </c>
      <c r="D3616" t="s">
        <v>86</v>
      </c>
      <c r="E3616" t="s">
        <v>78</v>
      </c>
      <c r="F3616" t="s">
        <v>66</v>
      </c>
      <c r="G3616">
        <v>161015736</v>
      </c>
      <c r="H3616" s="19">
        <v>45369</v>
      </c>
      <c r="I3616" t="s">
        <v>67</v>
      </c>
      <c r="J3616">
        <v>3949.8</v>
      </c>
      <c r="K3616" s="17">
        <v>3586</v>
      </c>
      <c r="L3616" t="s">
        <v>78</v>
      </c>
      <c r="M3616" t="s">
        <v>261</v>
      </c>
      <c r="N3616">
        <v>3949.8</v>
      </c>
      <c r="O3616" s="17">
        <v>3131</v>
      </c>
      <c r="P3616" t="s">
        <v>136</v>
      </c>
      <c r="Q3616">
        <v>455</v>
      </c>
    </row>
    <row r="3617" spans="1:17" x14ac:dyDescent="0.25">
      <c r="A3617" s="15">
        <v>45352</v>
      </c>
      <c r="B3617" t="s">
        <v>37</v>
      </c>
      <c r="C3617" t="s">
        <v>298</v>
      </c>
      <c r="D3617" t="s">
        <v>72</v>
      </c>
      <c r="E3617" t="s">
        <v>73</v>
      </c>
      <c r="F3617" t="s">
        <v>66</v>
      </c>
      <c r="G3617">
        <v>161015738</v>
      </c>
      <c r="H3617" s="19">
        <v>45369</v>
      </c>
      <c r="I3617" t="s">
        <v>67</v>
      </c>
      <c r="J3617">
        <v>3419</v>
      </c>
      <c r="K3617" s="17">
        <v>4574</v>
      </c>
      <c r="L3617" t="s">
        <v>73</v>
      </c>
      <c r="M3617" t="s">
        <v>261</v>
      </c>
      <c r="N3617">
        <v>3419</v>
      </c>
      <c r="O3617" s="17">
        <v>3240</v>
      </c>
      <c r="P3617" t="s">
        <v>136</v>
      </c>
      <c r="Q3617">
        <v>1334</v>
      </c>
    </row>
    <row r="3618" spans="1:17" x14ac:dyDescent="0.25">
      <c r="A3618" s="15">
        <v>45352</v>
      </c>
      <c r="B3618" t="s">
        <v>37</v>
      </c>
      <c r="C3618" s="14" t="s">
        <v>262</v>
      </c>
      <c r="D3618" s="14" t="s">
        <v>262</v>
      </c>
      <c r="E3618" t="s">
        <v>73</v>
      </c>
      <c r="F3618" t="s">
        <v>262</v>
      </c>
      <c r="G3618" t="s">
        <v>263</v>
      </c>
      <c r="H3618" s="19">
        <v>45369</v>
      </c>
      <c r="I3618" t="s">
        <v>67</v>
      </c>
      <c r="J3618">
        <v>6154</v>
      </c>
      <c r="K3618" s="17">
        <v>4489</v>
      </c>
      <c r="L3618" t="s">
        <v>73</v>
      </c>
      <c r="M3618" t="s">
        <v>261</v>
      </c>
      <c r="N3618">
        <v>6154</v>
      </c>
      <c r="O3618" s="17">
        <v>3213</v>
      </c>
      <c r="P3618" t="s">
        <v>136</v>
      </c>
      <c r="Q3618">
        <v>1276</v>
      </c>
    </row>
    <row r="3619" spans="1:17" x14ac:dyDescent="0.25">
      <c r="A3619" s="15">
        <v>45352</v>
      </c>
      <c r="B3619" t="s">
        <v>37</v>
      </c>
      <c r="C3619" t="s">
        <v>264</v>
      </c>
      <c r="D3619" t="s">
        <v>264</v>
      </c>
      <c r="E3619" t="s">
        <v>70</v>
      </c>
      <c r="F3619" t="s">
        <v>265</v>
      </c>
      <c r="G3619" t="s">
        <v>263</v>
      </c>
      <c r="H3619" s="19">
        <v>45369</v>
      </c>
      <c r="I3619" t="s">
        <v>67</v>
      </c>
      <c r="J3619">
        <v>2415.6</v>
      </c>
      <c r="K3619" s="17">
        <v>4560</v>
      </c>
      <c r="L3619" t="s">
        <v>73</v>
      </c>
      <c r="M3619" t="s">
        <v>261</v>
      </c>
      <c r="N3619">
        <v>2415.6</v>
      </c>
      <c r="O3619" s="17">
        <v>3410</v>
      </c>
      <c r="P3619" t="s">
        <v>78</v>
      </c>
      <c r="Q3619">
        <v>1150</v>
      </c>
    </row>
    <row r="3620" spans="1:17" x14ac:dyDescent="0.25">
      <c r="A3620" s="15">
        <v>45352</v>
      </c>
      <c r="B3620" t="s">
        <v>37</v>
      </c>
      <c r="C3620" t="s">
        <v>266</v>
      </c>
      <c r="D3620" t="s">
        <v>266</v>
      </c>
      <c r="E3620" t="s">
        <v>73</v>
      </c>
      <c r="F3620" t="s">
        <v>267</v>
      </c>
      <c r="G3620" t="s">
        <v>263</v>
      </c>
      <c r="H3620" s="19">
        <v>45369</v>
      </c>
      <c r="I3620" t="s">
        <v>67</v>
      </c>
      <c r="J3620">
        <v>3026</v>
      </c>
      <c r="K3620" s="17">
        <v>4568</v>
      </c>
      <c r="L3620" t="s">
        <v>73</v>
      </c>
      <c r="M3620" t="s">
        <v>261</v>
      </c>
      <c r="N3620">
        <v>3026</v>
      </c>
      <c r="O3620" s="17">
        <v>3390</v>
      </c>
      <c r="P3620" t="s">
        <v>136</v>
      </c>
      <c r="Q3620">
        <v>1178</v>
      </c>
    </row>
    <row r="3621" spans="1:17" x14ac:dyDescent="0.25">
      <c r="A3621" s="15">
        <v>45352</v>
      </c>
      <c r="B3621" t="s">
        <v>37</v>
      </c>
      <c r="C3621" t="s">
        <v>298</v>
      </c>
      <c r="D3621" t="s">
        <v>77</v>
      </c>
      <c r="E3621" t="s">
        <v>78</v>
      </c>
      <c r="F3621" t="s">
        <v>66</v>
      </c>
      <c r="G3621">
        <v>151000797</v>
      </c>
      <c r="H3621" s="19">
        <v>45370</v>
      </c>
      <c r="I3621" t="s">
        <v>67</v>
      </c>
      <c r="J3621">
        <v>3985.8</v>
      </c>
      <c r="K3621" s="17">
        <v>3690</v>
      </c>
      <c r="L3621" t="s">
        <v>78</v>
      </c>
      <c r="M3621" t="s">
        <v>261</v>
      </c>
      <c r="N3621">
        <v>3985.8</v>
      </c>
      <c r="O3621" s="17">
        <v>4007</v>
      </c>
      <c r="P3621" t="s">
        <v>70</v>
      </c>
      <c r="Q3621">
        <v>-317</v>
      </c>
    </row>
    <row r="3622" spans="1:17" x14ac:dyDescent="0.25">
      <c r="A3622" s="15">
        <v>45352</v>
      </c>
      <c r="B3622" t="s">
        <v>37</v>
      </c>
      <c r="C3622" t="s">
        <v>298</v>
      </c>
      <c r="D3622" t="s">
        <v>72</v>
      </c>
      <c r="E3622" t="s">
        <v>73</v>
      </c>
      <c r="F3622" t="s">
        <v>66</v>
      </c>
      <c r="G3622">
        <v>151000799</v>
      </c>
      <c r="H3622" s="19">
        <v>45370</v>
      </c>
      <c r="I3622" t="s">
        <v>67</v>
      </c>
      <c r="J3622">
        <v>3311.6</v>
      </c>
      <c r="K3622" s="17">
        <v>4543</v>
      </c>
      <c r="L3622" t="s">
        <v>73</v>
      </c>
      <c r="M3622" t="s">
        <v>261</v>
      </c>
      <c r="N3622">
        <v>3311.6</v>
      </c>
      <c r="O3622" s="17">
        <v>3935</v>
      </c>
      <c r="P3622" t="s">
        <v>76</v>
      </c>
      <c r="Q3622">
        <v>608</v>
      </c>
    </row>
    <row r="3623" spans="1:17" x14ac:dyDescent="0.25">
      <c r="A3623" s="15">
        <v>45352</v>
      </c>
      <c r="B3623" t="s">
        <v>37</v>
      </c>
      <c r="C3623" t="s">
        <v>14</v>
      </c>
      <c r="D3623" t="s">
        <v>118</v>
      </c>
      <c r="E3623" t="s">
        <v>278</v>
      </c>
      <c r="F3623" t="s">
        <v>66</v>
      </c>
      <c r="G3623">
        <v>161002301</v>
      </c>
      <c r="H3623" s="19">
        <v>45370</v>
      </c>
      <c r="I3623" t="s">
        <v>67</v>
      </c>
      <c r="J3623">
        <v>838.6</v>
      </c>
      <c r="K3623" s="17">
        <v>4423</v>
      </c>
      <c r="L3623" t="s">
        <v>73</v>
      </c>
      <c r="M3623" t="s">
        <v>261</v>
      </c>
      <c r="N3623">
        <v>838.6</v>
      </c>
      <c r="O3623" s="17">
        <v>2995</v>
      </c>
      <c r="P3623" t="s">
        <v>134</v>
      </c>
      <c r="Q3623">
        <v>1428</v>
      </c>
    </row>
    <row r="3624" spans="1:17" x14ac:dyDescent="0.25">
      <c r="A3624" s="15">
        <v>45352</v>
      </c>
      <c r="B3624" t="s">
        <v>37</v>
      </c>
      <c r="C3624" t="s">
        <v>14</v>
      </c>
      <c r="D3624" t="s">
        <v>114</v>
      </c>
      <c r="E3624" t="s">
        <v>70</v>
      </c>
      <c r="F3624" t="s">
        <v>66</v>
      </c>
      <c r="G3624">
        <v>161002301</v>
      </c>
      <c r="H3624" s="19">
        <v>45370</v>
      </c>
      <c r="I3624" t="s">
        <v>67</v>
      </c>
      <c r="J3624">
        <v>3203.14</v>
      </c>
      <c r="K3624" s="17">
        <v>4101</v>
      </c>
      <c r="L3624" t="s">
        <v>70</v>
      </c>
      <c r="M3624" t="s">
        <v>261</v>
      </c>
      <c r="N3624">
        <v>3203.14</v>
      </c>
      <c r="O3624" s="17">
        <v>2995</v>
      </c>
      <c r="P3624" t="s">
        <v>134</v>
      </c>
      <c r="Q3624">
        <v>1106</v>
      </c>
    </row>
    <row r="3625" spans="1:17" x14ac:dyDescent="0.25">
      <c r="A3625" s="15">
        <v>45352</v>
      </c>
      <c r="B3625" t="s">
        <v>37</v>
      </c>
      <c r="C3625" t="s">
        <v>14</v>
      </c>
      <c r="D3625" t="s">
        <v>112</v>
      </c>
      <c r="E3625" t="s">
        <v>73</v>
      </c>
      <c r="F3625" t="s">
        <v>66</v>
      </c>
      <c r="G3625">
        <v>161002302</v>
      </c>
      <c r="H3625" s="19">
        <v>45370</v>
      </c>
      <c r="I3625" t="s">
        <v>67</v>
      </c>
      <c r="J3625">
        <v>2736.61</v>
      </c>
      <c r="K3625" s="17">
        <v>4577</v>
      </c>
      <c r="L3625" t="s">
        <v>73</v>
      </c>
      <c r="M3625" t="s">
        <v>261</v>
      </c>
      <c r="N3625">
        <v>2736.61</v>
      </c>
      <c r="O3625" s="17">
        <v>2985</v>
      </c>
      <c r="P3625" t="s">
        <v>134</v>
      </c>
      <c r="Q3625">
        <v>1592</v>
      </c>
    </row>
    <row r="3626" spans="1:17" x14ac:dyDescent="0.25">
      <c r="A3626" s="15">
        <v>45352</v>
      </c>
      <c r="B3626" t="s">
        <v>37</v>
      </c>
      <c r="C3626" t="s">
        <v>14</v>
      </c>
      <c r="D3626" t="s">
        <v>114</v>
      </c>
      <c r="E3626" t="s">
        <v>70</v>
      </c>
      <c r="F3626" t="s">
        <v>66</v>
      </c>
      <c r="G3626">
        <v>161002302</v>
      </c>
      <c r="H3626" s="19">
        <v>45370</v>
      </c>
      <c r="I3626" t="s">
        <v>67</v>
      </c>
      <c r="J3626">
        <v>1306.79</v>
      </c>
      <c r="K3626" s="17">
        <v>4206</v>
      </c>
      <c r="L3626" t="s">
        <v>70</v>
      </c>
      <c r="M3626" t="s">
        <v>261</v>
      </c>
      <c r="N3626">
        <v>1306.79</v>
      </c>
      <c r="O3626" s="17">
        <v>2985</v>
      </c>
      <c r="P3626" t="s">
        <v>134</v>
      </c>
      <c r="Q3626">
        <v>1221</v>
      </c>
    </row>
    <row r="3627" spans="1:17" x14ac:dyDescent="0.25">
      <c r="A3627" s="15">
        <v>45352</v>
      </c>
      <c r="B3627" t="s">
        <v>37</v>
      </c>
      <c r="C3627" t="s">
        <v>301</v>
      </c>
      <c r="D3627" t="s">
        <v>65</v>
      </c>
      <c r="E3627" t="s">
        <v>70</v>
      </c>
      <c r="F3627" t="s">
        <v>66</v>
      </c>
      <c r="G3627">
        <v>161005307</v>
      </c>
      <c r="H3627" s="19">
        <v>45370</v>
      </c>
      <c r="I3627" t="s">
        <v>67</v>
      </c>
      <c r="J3627">
        <v>3957.6</v>
      </c>
      <c r="K3627" s="17">
        <v>3885</v>
      </c>
      <c r="L3627" t="s">
        <v>76</v>
      </c>
      <c r="M3627" t="s">
        <v>261</v>
      </c>
      <c r="N3627">
        <v>3957.6</v>
      </c>
      <c r="O3627" s="17">
        <v>3974</v>
      </c>
      <c r="P3627" t="s">
        <v>76</v>
      </c>
      <c r="Q3627">
        <v>-89</v>
      </c>
    </row>
    <row r="3628" spans="1:17" x14ac:dyDescent="0.25">
      <c r="A3628" s="15">
        <v>45352</v>
      </c>
      <c r="B3628" t="s">
        <v>37</v>
      </c>
      <c r="C3628" s="14" t="s">
        <v>262</v>
      </c>
      <c r="D3628" s="14" t="s">
        <v>262</v>
      </c>
      <c r="E3628" t="s">
        <v>73</v>
      </c>
      <c r="F3628" t="s">
        <v>262</v>
      </c>
      <c r="G3628" t="s">
        <v>263</v>
      </c>
      <c r="H3628" s="19">
        <v>45370</v>
      </c>
      <c r="I3628" t="s">
        <v>67</v>
      </c>
      <c r="J3628">
        <v>5814</v>
      </c>
      <c r="K3628" s="17">
        <v>4516</v>
      </c>
      <c r="L3628" t="s">
        <v>73</v>
      </c>
      <c r="M3628" t="s">
        <v>261</v>
      </c>
      <c r="N3628">
        <v>5814</v>
      </c>
      <c r="O3628" s="17">
        <v>3269</v>
      </c>
      <c r="P3628" t="s">
        <v>136</v>
      </c>
      <c r="Q3628">
        <v>1247</v>
      </c>
    </row>
    <row r="3629" spans="1:17" x14ac:dyDescent="0.25">
      <c r="A3629" s="15">
        <v>45352</v>
      </c>
      <c r="B3629" t="s">
        <v>37</v>
      </c>
      <c r="C3629" t="s">
        <v>264</v>
      </c>
      <c r="D3629" t="s">
        <v>264</v>
      </c>
      <c r="E3629" t="s">
        <v>70</v>
      </c>
      <c r="F3629" t="s">
        <v>265</v>
      </c>
      <c r="G3629" t="s">
        <v>263</v>
      </c>
      <c r="H3629" s="19">
        <v>45370</v>
      </c>
      <c r="I3629" t="s">
        <v>67</v>
      </c>
      <c r="J3629">
        <v>864.78</v>
      </c>
      <c r="K3629" s="17">
        <v>4567</v>
      </c>
      <c r="L3629" t="s">
        <v>73</v>
      </c>
      <c r="M3629" t="s">
        <v>261</v>
      </c>
      <c r="N3629">
        <v>864.78</v>
      </c>
      <c r="O3629" s="17">
        <v>3793</v>
      </c>
      <c r="P3629" t="s">
        <v>76</v>
      </c>
      <c r="Q3629">
        <v>774</v>
      </c>
    </row>
    <row r="3630" spans="1:17" x14ac:dyDescent="0.25">
      <c r="A3630" s="15">
        <v>45352</v>
      </c>
      <c r="B3630" t="s">
        <v>37</v>
      </c>
      <c r="C3630" t="s">
        <v>266</v>
      </c>
      <c r="D3630" t="s">
        <v>266</v>
      </c>
      <c r="E3630" t="s">
        <v>73</v>
      </c>
      <c r="F3630" t="s">
        <v>267</v>
      </c>
      <c r="G3630" t="s">
        <v>263</v>
      </c>
      <c r="H3630" s="19">
        <v>45370</v>
      </c>
      <c r="I3630" t="s">
        <v>67</v>
      </c>
      <c r="J3630">
        <v>800</v>
      </c>
      <c r="K3630" s="17">
        <v>4404</v>
      </c>
      <c r="L3630" t="s">
        <v>73</v>
      </c>
      <c r="M3630" t="s">
        <v>261</v>
      </c>
      <c r="N3630">
        <v>800</v>
      </c>
      <c r="O3630" s="17">
        <v>3472</v>
      </c>
      <c r="P3630" t="s">
        <v>78</v>
      </c>
      <c r="Q3630">
        <v>932</v>
      </c>
    </row>
    <row r="3631" spans="1:17" x14ac:dyDescent="0.25">
      <c r="A3631" s="15">
        <v>45352</v>
      </c>
      <c r="B3631" t="s">
        <v>37</v>
      </c>
      <c r="C3631" t="s">
        <v>298</v>
      </c>
      <c r="D3631" t="s">
        <v>86</v>
      </c>
      <c r="E3631" t="s">
        <v>78</v>
      </c>
      <c r="F3631" t="s">
        <v>66</v>
      </c>
      <c r="G3631">
        <v>151000800</v>
      </c>
      <c r="H3631" s="19">
        <v>45371</v>
      </c>
      <c r="I3631" t="s">
        <v>67</v>
      </c>
      <c r="J3631">
        <v>3774.5</v>
      </c>
      <c r="K3631" s="17">
        <v>3687</v>
      </c>
      <c r="L3631" t="s">
        <v>78</v>
      </c>
      <c r="M3631" t="s">
        <v>261</v>
      </c>
      <c r="N3631">
        <v>3774.5</v>
      </c>
      <c r="O3631" s="17">
        <v>3134</v>
      </c>
      <c r="P3631" t="s">
        <v>136</v>
      </c>
      <c r="Q3631">
        <v>553</v>
      </c>
    </row>
    <row r="3632" spans="1:17" x14ac:dyDescent="0.25">
      <c r="A3632" s="15">
        <v>45352</v>
      </c>
      <c r="B3632" t="s">
        <v>37</v>
      </c>
      <c r="C3632" t="s">
        <v>298</v>
      </c>
      <c r="D3632" t="s">
        <v>72</v>
      </c>
      <c r="E3632" t="s">
        <v>73</v>
      </c>
      <c r="F3632" t="s">
        <v>66</v>
      </c>
      <c r="G3632">
        <v>151000801</v>
      </c>
      <c r="H3632" s="19">
        <v>45371</v>
      </c>
      <c r="I3632" t="s">
        <v>67</v>
      </c>
      <c r="J3632">
        <v>3207.3</v>
      </c>
      <c r="K3632" s="17">
        <v>3860</v>
      </c>
      <c r="L3632" t="s">
        <v>76</v>
      </c>
      <c r="M3632" t="s">
        <v>261</v>
      </c>
      <c r="N3632">
        <v>3207.3</v>
      </c>
      <c r="O3632" s="17">
        <v>3696</v>
      </c>
      <c r="P3632" t="s">
        <v>78</v>
      </c>
      <c r="Q3632">
        <v>164</v>
      </c>
    </row>
    <row r="3633" spans="1:17" x14ac:dyDescent="0.25">
      <c r="A3633" s="15">
        <v>45352</v>
      </c>
      <c r="B3633" t="s">
        <v>37</v>
      </c>
      <c r="C3633" t="s">
        <v>301</v>
      </c>
      <c r="D3633" t="s">
        <v>65</v>
      </c>
      <c r="E3633" t="s">
        <v>70</v>
      </c>
      <c r="F3633" t="s">
        <v>66</v>
      </c>
      <c r="G3633">
        <v>161005309</v>
      </c>
      <c r="H3633" s="19">
        <v>45371</v>
      </c>
      <c r="I3633" t="s">
        <v>67</v>
      </c>
      <c r="J3633">
        <v>3986.7</v>
      </c>
      <c r="K3633" s="17">
        <v>4139</v>
      </c>
      <c r="L3633" t="s">
        <v>70</v>
      </c>
      <c r="M3633" t="s">
        <v>261</v>
      </c>
      <c r="N3633">
        <v>3986.7</v>
      </c>
      <c r="O3633" s="17">
        <v>4012</v>
      </c>
      <c r="P3633" t="s">
        <v>70</v>
      </c>
      <c r="Q3633">
        <v>127</v>
      </c>
    </row>
    <row r="3634" spans="1:17" x14ac:dyDescent="0.25">
      <c r="A3634" s="15">
        <v>45352</v>
      </c>
      <c r="B3634" t="s">
        <v>37</v>
      </c>
      <c r="C3634" s="14" t="s">
        <v>262</v>
      </c>
      <c r="D3634" s="14" t="s">
        <v>262</v>
      </c>
      <c r="E3634" t="s">
        <v>73</v>
      </c>
      <c r="F3634" t="s">
        <v>262</v>
      </c>
      <c r="G3634" t="s">
        <v>263</v>
      </c>
      <c r="H3634" s="19">
        <v>45371</v>
      </c>
      <c r="I3634" t="s">
        <v>67</v>
      </c>
      <c r="J3634">
        <v>3856</v>
      </c>
      <c r="K3634" s="17">
        <v>4547</v>
      </c>
      <c r="L3634" t="s">
        <v>73</v>
      </c>
      <c r="M3634" t="s">
        <v>261</v>
      </c>
      <c r="N3634">
        <v>3856</v>
      </c>
      <c r="O3634" s="17">
        <v>3750</v>
      </c>
      <c r="P3634" t="s">
        <v>76</v>
      </c>
      <c r="Q3634">
        <v>797</v>
      </c>
    </row>
    <row r="3635" spans="1:17" x14ac:dyDescent="0.25">
      <c r="A3635" s="15">
        <v>45352</v>
      </c>
      <c r="B3635" t="s">
        <v>37</v>
      </c>
      <c r="C3635" t="s">
        <v>264</v>
      </c>
      <c r="D3635" t="s">
        <v>264</v>
      </c>
      <c r="E3635" t="s">
        <v>70</v>
      </c>
      <c r="F3635" t="s">
        <v>265</v>
      </c>
      <c r="G3635" t="s">
        <v>263</v>
      </c>
      <c r="H3635" s="19">
        <v>45371</v>
      </c>
      <c r="I3635" t="s">
        <v>67</v>
      </c>
      <c r="J3635">
        <v>2452.54</v>
      </c>
      <c r="K3635" s="17">
        <v>4563</v>
      </c>
      <c r="L3635" t="s">
        <v>73</v>
      </c>
      <c r="M3635" t="s">
        <v>261</v>
      </c>
      <c r="N3635">
        <v>2452.54</v>
      </c>
      <c r="O3635" s="17">
        <v>3699</v>
      </c>
      <c r="P3635" t="s">
        <v>78</v>
      </c>
      <c r="Q3635">
        <v>864</v>
      </c>
    </row>
    <row r="3636" spans="1:17" x14ac:dyDescent="0.25">
      <c r="A3636" s="15">
        <v>45352</v>
      </c>
      <c r="B3636" t="s">
        <v>37</v>
      </c>
      <c r="C3636" t="s">
        <v>266</v>
      </c>
      <c r="D3636" t="s">
        <v>266</v>
      </c>
      <c r="E3636" t="s">
        <v>73</v>
      </c>
      <c r="F3636" t="s">
        <v>267</v>
      </c>
      <c r="G3636" t="s">
        <v>263</v>
      </c>
      <c r="H3636" s="19">
        <v>45371</v>
      </c>
      <c r="I3636" t="s">
        <v>67</v>
      </c>
      <c r="J3636">
        <v>350</v>
      </c>
      <c r="K3636" s="17">
        <v>4627</v>
      </c>
      <c r="L3636" t="s">
        <v>93</v>
      </c>
      <c r="M3636" t="s">
        <v>261</v>
      </c>
      <c r="N3636">
        <v>350</v>
      </c>
      <c r="O3636" s="17">
        <v>3279</v>
      </c>
      <c r="P3636" t="s">
        <v>136</v>
      </c>
      <c r="Q3636">
        <v>1348</v>
      </c>
    </row>
    <row r="3637" spans="1:17" x14ac:dyDescent="0.25">
      <c r="A3637" s="15">
        <v>45352</v>
      </c>
      <c r="B3637" t="s">
        <v>37</v>
      </c>
      <c r="C3637" t="s">
        <v>14</v>
      </c>
      <c r="D3637" t="s">
        <v>112</v>
      </c>
      <c r="E3637" t="s">
        <v>73</v>
      </c>
      <c r="F3637" t="s">
        <v>66</v>
      </c>
      <c r="G3637">
        <v>151000261</v>
      </c>
      <c r="H3637" s="19">
        <v>45372</v>
      </c>
      <c r="I3637" t="s">
        <v>67</v>
      </c>
      <c r="J3637">
        <v>2404.88</v>
      </c>
      <c r="K3637" s="17">
        <v>4624</v>
      </c>
      <c r="L3637" t="s">
        <v>93</v>
      </c>
      <c r="M3637" t="s">
        <v>261</v>
      </c>
      <c r="N3637">
        <v>2404.88</v>
      </c>
      <c r="O3637" s="17">
        <v>2342</v>
      </c>
      <c r="P3637" t="s">
        <v>168</v>
      </c>
      <c r="Q3637">
        <v>2282</v>
      </c>
    </row>
    <row r="3638" spans="1:17" x14ac:dyDescent="0.25">
      <c r="A3638" s="15">
        <v>45352</v>
      </c>
      <c r="B3638" t="s">
        <v>37</v>
      </c>
      <c r="C3638" t="s">
        <v>14</v>
      </c>
      <c r="D3638" t="s">
        <v>114</v>
      </c>
      <c r="E3638" t="s">
        <v>70</v>
      </c>
      <c r="F3638" t="s">
        <v>66</v>
      </c>
      <c r="G3638">
        <v>151000261</v>
      </c>
      <c r="H3638" s="19">
        <v>45372</v>
      </c>
      <c r="I3638" t="s">
        <v>67</v>
      </c>
      <c r="J3638">
        <v>1589.01</v>
      </c>
      <c r="K3638" s="17">
        <v>4235</v>
      </c>
      <c r="L3638" t="s">
        <v>70</v>
      </c>
      <c r="M3638" t="s">
        <v>261</v>
      </c>
      <c r="N3638">
        <v>1589.01</v>
      </c>
      <c r="O3638" s="17">
        <v>2342</v>
      </c>
      <c r="P3638" t="s">
        <v>168</v>
      </c>
      <c r="Q3638">
        <v>1893</v>
      </c>
    </row>
    <row r="3639" spans="1:17" x14ac:dyDescent="0.25">
      <c r="A3639" s="15">
        <v>45352</v>
      </c>
      <c r="B3639" t="s">
        <v>37</v>
      </c>
      <c r="C3639" t="s">
        <v>14</v>
      </c>
      <c r="D3639" t="s">
        <v>114</v>
      </c>
      <c r="E3639" t="s">
        <v>70</v>
      </c>
      <c r="F3639" t="s">
        <v>66</v>
      </c>
      <c r="G3639">
        <v>151000262</v>
      </c>
      <c r="H3639" s="19">
        <v>45372</v>
      </c>
      <c r="I3639" t="s">
        <v>67</v>
      </c>
      <c r="J3639">
        <v>4006.4</v>
      </c>
      <c r="K3639" s="17">
        <v>4297</v>
      </c>
      <c r="L3639" t="s">
        <v>70</v>
      </c>
      <c r="M3639" t="s">
        <v>261</v>
      </c>
      <c r="N3639">
        <v>4006.4</v>
      </c>
      <c r="O3639" s="17">
        <v>3807</v>
      </c>
      <c r="P3639" t="s">
        <v>76</v>
      </c>
      <c r="Q3639">
        <v>490</v>
      </c>
    </row>
    <row r="3640" spans="1:17" x14ac:dyDescent="0.25">
      <c r="A3640" s="15">
        <v>45352</v>
      </c>
      <c r="B3640" t="s">
        <v>37</v>
      </c>
      <c r="C3640" t="s">
        <v>298</v>
      </c>
      <c r="D3640" t="s">
        <v>86</v>
      </c>
      <c r="E3640" t="s">
        <v>78</v>
      </c>
      <c r="F3640" t="s">
        <v>66</v>
      </c>
      <c r="G3640">
        <v>151000802</v>
      </c>
      <c r="H3640" s="19">
        <v>45372</v>
      </c>
      <c r="I3640" t="s">
        <v>67</v>
      </c>
      <c r="J3640">
        <v>3206.1</v>
      </c>
      <c r="K3640" s="17">
        <v>3696</v>
      </c>
      <c r="L3640" t="s">
        <v>78</v>
      </c>
      <c r="M3640" t="s">
        <v>261</v>
      </c>
      <c r="N3640">
        <v>3206.1</v>
      </c>
      <c r="O3640" s="17">
        <v>3582</v>
      </c>
      <c r="P3640" t="s">
        <v>78</v>
      </c>
      <c r="Q3640">
        <v>114</v>
      </c>
    </row>
    <row r="3641" spans="1:17" x14ac:dyDescent="0.25">
      <c r="A3641" s="15">
        <v>45352</v>
      </c>
      <c r="B3641" t="s">
        <v>37</v>
      </c>
      <c r="C3641" t="s">
        <v>298</v>
      </c>
      <c r="D3641" t="s">
        <v>86</v>
      </c>
      <c r="E3641" t="s">
        <v>78</v>
      </c>
      <c r="F3641" t="s">
        <v>66</v>
      </c>
      <c r="G3641">
        <v>161015745</v>
      </c>
      <c r="H3641" s="19">
        <v>45372</v>
      </c>
      <c r="I3641" t="s">
        <v>67</v>
      </c>
      <c r="J3641">
        <v>3726.8</v>
      </c>
      <c r="K3641" s="17">
        <v>3681</v>
      </c>
      <c r="L3641" t="s">
        <v>78</v>
      </c>
      <c r="M3641" t="s">
        <v>261</v>
      </c>
      <c r="N3641">
        <v>3726.8</v>
      </c>
      <c r="O3641" s="17">
        <v>3816</v>
      </c>
      <c r="P3641" t="s">
        <v>76</v>
      </c>
      <c r="Q3641">
        <v>-135</v>
      </c>
    </row>
    <row r="3642" spans="1:17" x14ac:dyDescent="0.25">
      <c r="A3642" s="15">
        <v>45352</v>
      </c>
      <c r="B3642" t="s">
        <v>37</v>
      </c>
      <c r="C3642" s="14" t="s">
        <v>262</v>
      </c>
      <c r="D3642" s="14" t="s">
        <v>262</v>
      </c>
      <c r="E3642" t="s">
        <v>73</v>
      </c>
      <c r="F3642" t="s">
        <v>262</v>
      </c>
      <c r="G3642" t="s">
        <v>263</v>
      </c>
      <c r="H3642" s="19">
        <v>45372</v>
      </c>
      <c r="I3642" t="s">
        <v>67</v>
      </c>
      <c r="J3642">
        <v>2340</v>
      </c>
      <c r="K3642" s="17">
        <v>4541</v>
      </c>
      <c r="L3642" t="s">
        <v>73</v>
      </c>
      <c r="M3642" t="s">
        <v>261</v>
      </c>
      <c r="N3642">
        <v>2340</v>
      </c>
      <c r="O3642" s="17">
        <v>3740</v>
      </c>
      <c r="P3642" t="s">
        <v>76</v>
      </c>
      <c r="Q3642">
        <v>801</v>
      </c>
    </row>
    <row r="3643" spans="1:17" x14ac:dyDescent="0.25">
      <c r="A3643" s="15">
        <v>45352</v>
      </c>
      <c r="B3643" t="s">
        <v>37</v>
      </c>
      <c r="C3643" t="s">
        <v>264</v>
      </c>
      <c r="D3643" t="s">
        <v>264</v>
      </c>
      <c r="E3643" t="s">
        <v>70</v>
      </c>
      <c r="F3643" t="s">
        <v>265</v>
      </c>
      <c r="G3643" t="s">
        <v>263</v>
      </c>
      <c r="H3643" s="19">
        <v>45372</v>
      </c>
      <c r="I3643" t="s">
        <v>67</v>
      </c>
      <c r="J3643">
        <v>1581.02</v>
      </c>
      <c r="K3643" s="17">
        <v>4542</v>
      </c>
      <c r="L3643" t="s">
        <v>73</v>
      </c>
      <c r="M3643" t="s">
        <v>261</v>
      </c>
      <c r="N3643">
        <v>1581.02</v>
      </c>
      <c r="O3643" s="17">
        <v>3643</v>
      </c>
      <c r="P3643" t="s">
        <v>78</v>
      </c>
      <c r="Q3643">
        <v>899</v>
      </c>
    </row>
    <row r="3644" spans="1:17" x14ac:dyDescent="0.25">
      <c r="A3644" s="15">
        <v>45352</v>
      </c>
      <c r="B3644" t="s">
        <v>37</v>
      </c>
      <c r="C3644" t="s">
        <v>301</v>
      </c>
      <c r="D3644" t="s">
        <v>65</v>
      </c>
      <c r="E3644" t="s">
        <v>70</v>
      </c>
      <c r="F3644" t="s">
        <v>66</v>
      </c>
      <c r="G3644">
        <v>151000405</v>
      </c>
      <c r="H3644" s="19">
        <v>45373</v>
      </c>
      <c r="I3644" t="s">
        <v>67</v>
      </c>
      <c r="J3644">
        <v>3924.2</v>
      </c>
      <c r="K3644" s="17">
        <v>4158</v>
      </c>
      <c r="L3644" t="s">
        <v>70</v>
      </c>
      <c r="M3644" t="s">
        <v>261</v>
      </c>
      <c r="N3644">
        <v>3924.2</v>
      </c>
      <c r="O3644" s="17">
        <v>3647</v>
      </c>
      <c r="P3644" t="s">
        <v>78</v>
      </c>
      <c r="Q3644">
        <v>511</v>
      </c>
    </row>
    <row r="3645" spans="1:17" x14ac:dyDescent="0.25">
      <c r="A3645" s="15">
        <v>45352</v>
      </c>
      <c r="B3645" t="s">
        <v>37</v>
      </c>
      <c r="C3645" t="s">
        <v>14</v>
      </c>
      <c r="D3645" t="s">
        <v>112</v>
      </c>
      <c r="E3645" t="s">
        <v>73</v>
      </c>
      <c r="F3645" t="s">
        <v>66</v>
      </c>
      <c r="G3645">
        <v>161002303</v>
      </c>
      <c r="H3645" s="19">
        <v>45373</v>
      </c>
      <c r="I3645" t="s">
        <v>67</v>
      </c>
      <c r="J3645">
        <v>2566.4</v>
      </c>
      <c r="K3645" s="17">
        <v>4575</v>
      </c>
      <c r="L3645" t="s">
        <v>73</v>
      </c>
      <c r="M3645" t="s">
        <v>261</v>
      </c>
      <c r="N3645">
        <v>2566.4</v>
      </c>
      <c r="O3645" s="17">
        <v>2601</v>
      </c>
      <c r="P3645" t="s">
        <v>135</v>
      </c>
      <c r="Q3645">
        <v>1974</v>
      </c>
    </row>
    <row r="3646" spans="1:17" x14ac:dyDescent="0.25">
      <c r="A3646" s="15">
        <v>45352</v>
      </c>
      <c r="B3646" t="s">
        <v>37</v>
      </c>
      <c r="C3646" t="s">
        <v>14</v>
      </c>
      <c r="D3646" t="s">
        <v>119</v>
      </c>
      <c r="E3646" t="s">
        <v>73</v>
      </c>
      <c r="F3646" t="s">
        <v>66</v>
      </c>
      <c r="G3646">
        <v>161002303</v>
      </c>
      <c r="H3646" s="19">
        <v>45373</v>
      </c>
      <c r="I3646" t="s">
        <v>67</v>
      </c>
      <c r="J3646">
        <v>1440.4</v>
      </c>
      <c r="K3646" s="17">
        <v>4588</v>
      </c>
      <c r="L3646" t="s">
        <v>73</v>
      </c>
      <c r="M3646" t="s">
        <v>261</v>
      </c>
      <c r="N3646">
        <v>1440.4</v>
      </c>
      <c r="O3646" s="17">
        <v>2601</v>
      </c>
      <c r="P3646" t="s">
        <v>135</v>
      </c>
      <c r="Q3646">
        <v>1987</v>
      </c>
    </row>
    <row r="3647" spans="1:17" x14ac:dyDescent="0.25">
      <c r="A3647" s="15">
        <v>45352</v>
      </c>
      <c r="B3647" t="s">
        <v>37</v>
      </c>
      <c r="C3647" t="s">
        <v>301</v>
      </c>
      <c r="D3647" t="s">
        <v>65</v>
      </c>
      <c r="E3647" t="s">
        <v>70</v>
      </c>
      <c r="F3647" t="s">
        <v>66</v>
      </c>
      <c r="G3647">
        <v>161005312</v>
      </c>
      <c r="H3647" s="19">
        <v>45373</v>
      </c>
      <c r="I3647" t="s">
        <v>67</v>
      </c>
      <c r="J3647">
        <v>4007.1</v>
      </c>
      <c r="K3647" s="17">
        <v>4010</v>
      </c>
      <c r="L3647" t="s">
        <v>70</v>
      </c>
      <c r="M3647" t="s">
        <v>261</v>
      </c>
      <c r="N3647">
        <v>4007.1</v>
      </c>
      <c r="O3647" s="17">
        <v>3381</v>
      </c>
      <c r="P3647" t="s">
        <v>136</v>
      </c>
      <c r="Q3647">
        <v>629</v>
      </c>
    </row>
    <row r="3648" spans="1:17" x14ac:dyDescent="0.25">
      <c r="A3648" s="15">
        <v>45352</v>
      </c>
      <c r="B3648" t="s">
        <v>37</v>
      </c>
      <c r="C3648" t="s">
        <v>298</v>
      </c>
      <c r="D3648" t="s">
        <v>77</v>
      </c>
      <c r="E3648" t="s">
        <v>78</v>
      </c>
      <c r="F3648" t="s">
        <v>66</v>
      </c>
      <c r="G3648">
        <v>161015747</v>
      </c>
      <c r="H3648" s="19">
        <v>45373</v>
      </c>
      <c r="I3648" t="s">
        <v>67</v>
      </c>
      <c r="J3648">
        <v>3320.4</v>
      </c>
      <c r="K3648" s="17">
        <v>3324</v>
      </c>
      <c r="L3648" t="s">
        <v>136</v>
      </c>
      <c r="M3648" t="s">
        <v>261</v>
      </c>
      <c r="N3648">
        <v>3320.4</v>
      </c>
      <c r="O3648" s="17">
        <v>3171</v>
      </c>
      <c r="P3648" t="s">
        <v>136</v>
      </c>
      <c r="Q3648">
        <v>153</v>
      </c>
    </row>
    <row r="3649" spans="1:17" x14ac:dyDescent="0.25">
      <c r="A3649" s="15">
        <v>45352</v>
      </c>
      <c r="B3649" t="s">
        <v>37</v>
      </c>
      <c r="C3649" t="s">
        <v>298</v>
      </c>
      <c r="D3649" t="s">
        <v>86</v>
      </c>
      <c r="E3649" t="s">
        <v>78</v>
      </c>
      <c r="F3649" t="s">
        <v>66</v>
      </c>
      <c r="G3649">
        <v>161015748</v>
      </c>
      <c r="H3649" s="19">
        <v>45373</v>
      </c>
      <c r="I3649" t="s">
        <v>67</v>
      </c>
      <c r="J3649">
        <v>3673.3</v>
      </c>
      <c r="K3649" s="17">
        <v>3602</v>
      </c>
      <c r="L3649" t="s">
        <v>78</v>
      </c>
      <c r="M3649" t="s">
        <v>261</v>
      </c>
      <c r="N3649">
        <v>3673.3</v>
      </c>
      <c r="O3649" s="17">
        <v>3514</v>
      </c>
      <c r="P3649" t="s">
        <v>78</v>
      </c>
      <c r="Q3649">
        <v>88</v>
      </c>
    </row>
    <row r="3650" spans="1:17" x14ac:dyDescent="0.25">
      <c r="A3650" s="15">
        <v>45352</v>
      </c>
      <c r="B3650" t="s">
        <v>37</v>
      </c>
      <c r="C3650" s="14" t="s">
        <v>262</v>
      </c>
      <c r="D3650" s="14" t="s">
        <v>262</v>
      </c>
      <c r="E3650" t="s">
        <v>73</v>
      </c>
      <c r="F3650" t="s">
        <v>262</v>
      </c>
      <c r="G3650" t="s">
        <v>263</v>
      </c>
      <c r="H3650" s="19">
        <v>45373</v>
      </c>
      <c r="I3650" t="s">
        <v>67</v>
      </c>
      <c r="J3650">
        <v>5054</v>
      </c>
      <c r="K3650" s="17">
        <v>4554</v>
      </c>
      <c r="L3650" t="s">
        <v>73</v>
      </c>
      <c r="M3650" t="s">
        <v>261</v>
      </c>
      <c r="N3650">
        <v>5054</v>
      </c>
      <c r="O3650" s="17">
        <v>3644</v>
      </c>
      <c r="P3650" t="s">
        <v>78</v>
      </c>
      <c r="Q3650">
        <v>910</v>
      </c>
    </row>
    <row r="3651" spans="1:17" x14ac:dyDescent="0.25">
      <c r="A3651" s="15">
        <v>45352</v>
      </c>
      <c r="B3651" t="s">
        <v>37</v>
      </c>
      <c r="C3651" t="s">
        <v>264</v>
      </c>
      <c r="D3651" t="s">
        <v>264</v>
      </c>
      <c r="E3651" t="s">
        <v>70</v>
      </c>
      <c r="F3651" t="s">
        <v>265</v>
      </c>
      <c r="G3651" t="s">
        <v>263</v>
      </c>
      <c r="H3651" s="19">
        <v>45373</v>
      </c>
      <c r="I3651" t="s">
        <v>67</v>
      </c>
      <c r="J3651">
        <v>1497.52</v>
      </c>
      <c r="K3651" s="17">
        <v>4597</v>
      </c>
      <c r="L3651" t="s">
        <v>73</v>
      </c>
      <c r="M3651" t="s">
        <v>261</v>
      </c>
      <c r="N3651">
        <v>1497.52</v>
      </c>
      <c r="O3651" s="17">
        <v>3578</v>
      </c>
      <c r="P3651" t="s">
        <v>78</v>
      </c>
      <c r="Q3651">
        <v>1019</v>
      </c>
    </row>
    <row r="3652" spans="1:17" x14ac:dyDescent="0.25">
      <c r="A3652" s="15">
        <v>45352</v>
      </c>
      <c r="B3652" t="s">
        <v>37</v>
      </c>
      <c r="C3652" t="s">
        <v>266</v>
      </c>
      <c r="D3652" t="s">
        <v>266</v>
      </c>
      <c r="E3652" t="s">
        <v>73</v>
      </c>
      <c r="F3652" t="s">
        <v>267</v>
      </c>
      <c r="G3652" t="s">
        <v>263</v>
      </c>
      <c r="H3652" s="19">
        <v>45373</v>
      </c>
      <c r="I3652" t="s">
        <v>67</v>
      </c>
      <c r="J3652">
        <v>1600</v>
      </c>
      <c r="K3652" s="17">
        <v>4597</v>
      </c>
      <c r="L3652" t="s">
        <v>73</v>
      </c>
      <c r="M3652" t="s">
        <v>261</v>
      </c>
      <c r="N3652">
        <v>1600</v>
      </c>
      <c r="O3652" s="17">
        <v>3864</v>
      </c>
      <c r="P3652" t="s">
        <v>76</v>
      </c>
      <c r="Q3652">
        <v>733</v>
      </c>
    </row>
    <row r="3653" spans="1:17" x14ac:dyDescent="0.25">
      <c r="A3653" s="15">
        <v>45352</v>
      </c>
      <c r="B3653" t="s">
        <v>37</v>
      </c>
      <c r="C3653" t="s">
        <v>14</v>
      </c>
      <c r="D3653" t="s">
        <v>114</v>
      </c>
      <c r="E3653" t="s">
        <v>70</v>
      </c>
      <c r="F3653" t="s">
        <v>66</v>
      </c>
      <c r="G3653">
        <v>151000263</v>
      </c>
      <c r="H3653" s="19">
        <v>45374</v>
      </c>
      <c r="I3653" t="s">
        <v>67</v>
      </c>
      <c r="J3653">
        <v>3968.6</v>
      </c>
      <c r="K3653" s="17">
        <v>4290</v>
      </c>
      <c r="L3653" t="s">
        <v>70</v>
      </c>
      <c r="M3653" t="s">
        <v>261</v>
      </c>
      <c r="N3653">
        <v>3968.6</v>
      </c>
      <c r="O3653" s="17">
        <v>3802</v>
      </c>
      <c r="P3653" t="s">
        <v>76</v>
      </c>
      <c r="Q3653">
        <v>488</v>
      </c>
    </row>
    <row r="3654" spans="1:17" x14ac:dyDescent="0.25">
      <c r="A3654" s="15">
        <v>45352</v>
      </c>
      <c r="B3654" t="s">
        <v>37</v>
      </c>
      <c r="C3654" t="s">
        <v>298</v>
      </c>
      <c r="D3654" t="s">
        <v>86</v>
      </c>
      <c r="E3654" t="s">
        <v>78</v>
      </c>
      <c r="F3654" t="s">
        <v>66</v>
      </c>
      <c r="G3654">
        <v>151000803</v>
      </c>
      <c r="H3654" s="19">
        <v>45374</v>
      </c>
      <c r="I3654" t="s">
        <v>67</v>
      </c>
      <c r="J3654">
        <v>3805.5</v>
      </c>
      <c r="K3654" s="17">
        <v>3670</v>
      </c>
      <c r="L3654" t="s">
        <v>78</v>
      </c>
      <c r="M3654" t="s">
        <v>261</v>
      </c>
      <c r="N3654">
        <v>3805.5</v>
      </c>
      <c r="O3654" s="17">
        <v>3237</v>
      </c>
      <c r="P3654" t="s">
        <v>136</v>
      </c>
      <c r="Q3654">
        <v>433</v>
      </c>
    </row>
    <row r="3655" spans="1:17" x14ac:dyDescent="0.25">
      <c r="A3655" s="15">
        <v>45352</v>
      </c>
      <c r="B3655" t="s">
        <v>37</v>
      </c>
      <c r="C3655" t="s">
        <v>14</v>
      </c>
      <c r="D3655" t="s">
        <v>112</v>
      </c>
      <c r="E3655" t="s">
        <v>73</v>
      </c>
      <c r="F3655" t="s">
        <v>66</v>
      </c>
      <c r="G3655">
        <v>161002304</v>
      </c>
      <c r="H3655" s="19">
        <v>45374</v>
      </c>
      <c r="I3655" t="s">
        <v>67</v>
      </c>
      <c r="J3655">
        <v>1327.8</v>
      </c>
      <c r="K3655" s="17">
        <v>4610</v>
      </c>
      <c r="L3655" t="s">
        <v>93</v>
      </c>
      <c r="M3655" t="s">
        <v>261</v>
      </c>
      <c r="N3655">
        <v>1327.8</v>
      </c>
      <c r="O3655" s="17">
        <v>2630</v>
      </c>
      <c r="P3655" t="s">
        <v>135</v>
      </c>
      <c r="Q3655">
        <v>1980</v>
      </c>
    </row>
    <row r="3656" spans="1:17" x14ac:dyDescent="0.25">
      <c r="A3656" s="15">
        <v>45352</v>
      </c>
      <c r="B3656" t="s">
        <v>37</v>
      </c>
      <c r="C3656" t="s">
        <v>14</v>
      </c>
      <c r="D3656" t="s">
        <v>114</v>
      </c>
      <c r="E3656" t="s">
        <v>70</v>
      </c>
      <c r="F3656" t="s">
        <v>66</v>
      </c>
      <c r="G3656">
        <v>161002304</v>
      </c>
      <c r="H3656" s="19">
        <v>45374</v>
      </c>
      <c r="I3656" t="s">
        <v>67</v>
      </c>
      <c r="J3656">
        <v>2737.4</v>
      </c>
      <c r="K3656" s="17">
        <v>4297</v>
      </c>
      <c r="L3656" t="s">
        <v>70</v>
      </c>
      <c r="M3656" t="s">
        <v>261</v>
      </c>
      <c r="N3656">
        <v>2737.4</v>
      </c>
      <c r="O3656" s="17">
        <v>2630</v>
      </c>
      <c r="P3656" t="s">
        <v>135</v>
      </c>
      <c r="Q3656">
        <v>1667</v>
      </c>
    </row>
    <row r="3657" spans="1:17" x14ac:dyDescent="0.25">
      <c r="A3657" s="15">
        <v>45352</v>
      </c>
      <c r="B3657" t="s">
        <v>37</v>
      </c>
      <c r="C3657" t="s">
        <v>298</v>
      </c>
      <c r="D3657" t="s">
        <v>89</v>
      </c>
      <c r="E3657" t="s">
        <v>73</v>
      </c>
      <c r="F3657" t="s">
        <v>66</v>
      </c>
      <c r="G3657">
        <v>161002676</v>
      </c>
      <c r="H3657" s="19">
        <v>45374</v>
      </c>
      <c r="I3657" t="s">
        <v>67</v>
      </c>
      <c r="J3657">
        <v>3546.5</v>
      </c>
      <c r="K3657" s="17">
        <v>4439</v>
      </c>
      <c r="L3657" t="s">
        <v>73</v>
      </c>
      <c r="M3657" t="s">
        <v>261</v>
      </c>
      <c r="N3657">
        <v>3546.5</v>
      </c>
      <c r="O3657" s="17">
        <v>3115</v>
      </c>
      <c r="P3657" t="s">
        <v>136</v>
      </c>
      <c r="Q3657">
        <v>1324</v>
      </c>
    </row>
    <row r="3658" spans="1:17" x14ac:dyDescent="0.25">
      <c r="A3658" s="15">
        <v>45352</v>
      </c>
      <c r="B3658" t="s">
        <v>37</v>
      </c>
      <c r="C3658" t="s">
        <v>298</v>
      </c>
      <c r="D3658" t="s">
        <v>72</v>
      </c>
      <c r="E3658" t="s">
        <v>73</v>
      </c>
      <c r="F3658" t="s">
        <v>66</v>
      </c>
      <c r="G3658">
        <v>161015750</v>
      </c>
      <c r="H3658" s="19">
        <v>45374</v>
      </c>
      <c r="I3658" t="s">
        <v>67</v>
      </c>
      <c r="J3658">
        <v>3896.6</v>
      </c>
      <c r="K3658" s="17">
        <v>4223</v>
      </c>
      <c r="L3658" t="s">
        <v>70</v>
      </c>
      <c r="M3658" t="s">
        <v>261</v>
      </c>
      <c r="N3658">
        <v>3896.6</v>
      </c>
      <c r="O3658" s="17">
        <v>3604</v>
      </c>
      <c r="P3658" t="s">
        <v>78</v>
      </c>
      <c r="Q3658">
        <v>619</v>
      </c>
    </row>
    <row r="3659" spans="1:17" x14ac:dyDescent="0.25">
      <c r="A3659" s="15">
        <v>45352</v>
      </c>
      <c r="B3659" t="s">
        <v>37</v>
      </c>
      <c r="C3659" s="14" t="s">
        <v>262</v>
      </c>
      <c r="D3659" s="14" t="s">
        <v>262</v>
      </c>
      <c r="E3659" t="s">
        <v>73</v>
      </c>
      <c r="F3659" t="s">
        <v>262</v>
      </c>
      <c r="G3659" t="s">
        <v>263</v>
      </c>
      <c r="H3659" s="19">
        <v>45374</v>
      </c>
      <c r="I3659" t="s">
        <v>67</v>
      </c>
      <c r="J3659">
        <v>5909</v>
      </c>
      <c r="K3659" s="17">
        <v>4574</v>
      </c>
      <c r="L3659" t="s">
        <v>73</v>
      </c>
      <c r="M3659" t="s">
        <v>261</v>
      </c>
      <c r="N3659">
        <v>5909</v>
      </c>
      <c r="O3659" s="17">
        <v>3655</v>
      </c>
      <c r="P3659" t="s">
        <v>78</v>
      </c>
      <c r="Q3659">
        <v>919</v>
      </c>
    </row>
    <row r="3660" spans="1:17" x14ac:dyDescent="0.25">
      <c r="A3660" s="15">
        <v>45352</v>
      </c>
      <c r="B3660" t="s">
        <v>37</v>
      </c>
      <c r="C3660" t="s">
        <v>264</v>
      </c>
      <c r="D3660" t="s">
        <v>264</v>
      </c>
      <c r="E3660" t="s">
        <v>70</v>
      </c>
      <c r="F3660" t="s">
        <v>265</v>
      </c>
      <c r="G3660" t="s">
        <v>263</v>
      </c>
      <c r="H3660" s="19">
        <v>45374</v>
      </c>
      <c r="I3660" t="s">
        <v>67</v>
      </c>
      <c r="J3660">
        <v>1527.07</v>
      </c>
      <c r="K3660" s="17">
        <v>4569</v>
      </c>
      <c r="L3660" t="s">
        <v>73</v>
      </c>
      <c r="M3660" t="s">
        <v>261</v>
      </c>
      <c r="N3660">
        <v>1527.07</v>
      </c>
      <c r="O3660" s="17">
        <v>4114</v>
      </c>
      <c r="P3660" t="s">
        <v>70</v>
      </c>
      <c r="Q3660">
        <v>455</v>
      </c>
    </row>
    <row r="3661" spans="1:17" x14ac:dyDescent="0.25">
      <c r="A3661" s="15">
        <v>45352</v>
      </c>
      <c r="B3661" t="s">
        <v>37</v>
      </c>
      <c r="C3661" t="s">
        <v>266</v>
      </c>
      <c r="D3661" t="s">
        <v>266</v>
      </c>
      <c r="E3661" t="s">
        <v>73</v>
      </c>
      <c r="F3661" t="s">
        <v>267</v>
      </c>
      <c r="G3661" t="s">
        <v>263</v>
      </c>
      <c r="H3661" s="19">
        <v>45374</v>
      </c>
      <c r="I3661" t="s">
        <v>67</v>
      </c>
      <c r="J3661">
        <v>7000</v>
      </c>
      <c r="K3661" s="17">
        <v>4562</v>
      </c>
      <c r="L3661" t="s">
        <v>73</v>
      </c>
      <c r="M3661" t="s">
        <v>261</v>
      </c>
      <c r="N3661">
        <v>7000</v>
      </c>
      <c r="O3661" s="17">
        <v>3898</v>
      </c>
      <c r="P3661" t="s">
        <v>76</v>
      </c>
      <c r="Q3661">
        <v>664</v>
      </c>
    </row>
    <row r="3662" spans="1:17" x14ac:dyDescent="0.25">
      <c r="A3662" s="15">
        <v>45352</v>
      </c>
      <c r="B3662" t="s">
        <v>37</v>
      </c>
      <c r="C3662" t="s">
        <v>298</v>
      </c>
      <c r="D3662" t="s">
        <v>72</v>
      </c>
      <c r="E3662" t="s">
        <v>73</v>
      </c>
      <c r="F3662" t="s">
        <v>66</v>
      </c>
      <c r="G3662">
        <v>151000805</v>
      </c>
      <c r="H3662" s="19">
        <v>45375</v>
      </c>
      <c r="I3662" t="s">
        <v>67</v>
      </c>
      <c r="J3662">
        <v>4077.6</v>
      </c>
      <c r="K3662" s="17">
        <v>4183</v>
      </c>
      <c r="L3662" t="s">
        <v>70</v>
      </c>
      <c r="M3662" t="s">
        <v>261</v>
      </c>
      <c r="N3662">
        <v>4077.6</v>
      </c>
      <c r="O3662" s="17">
        <v>3237</v>
      </c>
      <c r="P3662" t="s">
        <v>136</v>
      </c>
      <c r="Q3662">
        <v>946</v>
      </c>
    </row>
    <row r="3663" spans="1:17" x14ac:dyDescent="0.25">
      <c r="A3663" s="15">
        <v>45352</v>
      </c>
      <c r="B3663" t="s">
        <v>37</v>
      </c>
      <c r="C3663" t="s">
        <v>14</v>
      </c>
      <c r="D3663" t="s">
        <v>112</v>
      </c>
      <c r="E3663" t="s">
        <v>73</v>
      </c>
      <c r="F3663" t="s">
        <v>66</v>
      </c>
      <c r="G3663">
        <v>161002305</v>
      </c>
      <c r="H3663" s="19">
        <v>45375</v>
      </c>
      <c r="I3663" t="s">
        <v>67</v>
      </c>
      <c r="J3663">
        <v>2739.54</v>
      </c>
      <c r="K3663" s="17">
        <v>4579</v>
      </c>
      <c r="L3663" t="s">
        <v>73</v>
      </c>
      <c r="M3663" t="s">
        <v>261</v>
      </c>
      <c r="N3663">
        <v>2739.54</v>
      </c>
      <c r="O3663" s="17">
        <v>2634</v>
      </c>
      <c r="P3663" t="s">
        <v>135</v>
      </c>
      <c r="Q3663">
        <v>1945</v>
      </c>
    </row>
    <row r="3664" spans="1:17" x14ac:dyDescent="0.25">
      <c r="A3664" s="15">
        <v>45352</v>
      </c>
      <c r="B3664" t="s">
        <v>37</v>
      </c>
      <c r="C3664" t="s">
        <v>14</v>
      </c>
      <c r="D3664" t="s">
        <v>114</v>
      </c>
      <c r="E3664" t="s">
        <v>70</v>
      </c>
      <c r="F3664" t="s">
        <v>66</v>
      </c>
      <c r="G3664">
        <v>161002305</v>
      </c>
      <c r="H3664" s="19">
        <v>45375</v>
      </c>
      <c r="I3664" t="s">
        <v>67</v>
      </c>
      <c r="J3664">
        <v>1291.8599999999999</v>
      </c>
      <c r="K3664" s="17">
        <v>4296</v>
      </c>
      <c r="L3664" t="s">
        <v>70</v>
      </c>
      <c r="M3664" t="s">
        <v>261</v>
      </c>
      <c r="N3664">
        <v>1291.8599999999999</v>
      </c>
      <c r="O3664" s="17">
        <v>2634</v>
      </c>
      <c r="P3664" t="s">
        <v>135</v>
      </c>
      <c r="Q3664">
        <v>1662</v>
      </c>
    </row>
    <row r="3665" spans="1:17" x14ac:dyDescent="0.25">
      <c r="A3665" s="15">
        <v>45352</v>
      </c>
      <c r="B3665" t="s">
        <v>37</v>
      </c>
      <c r="C3665" t="s">
        <v>301</v>
      </c>
      <c r="D3665" t="s">
        <v>65</v>
      </c>
      <c r="E3665" t="s">
        <v>70</v>
      </c>
      <c r="F3665" t="s">
        <v>66</v>
      </c>
      <c r="G3665">
        <v>161005313</v>
      </c>
      <c r="H3665" s="19">
        <v>45375</v>
      </c>
      <c r="I3665" t="s">
        <v>67</v>
      </c>
      <c r="J3665">
        <v>3933</v>
      </c>
      <c r="K3665" s="17">
        <v>4163</v>
      </c>
      <c r="L3665" t="s">
        <v>70</v>
      </c>
      <c r="M3665" t="s">
        <v>261</v>
      </c>
      <c r="N3665">
        <v>3933</v>
      </c>
      <c r="O3665" s="17">
        <v>3782</v>
      </c>
      <c r="P3665" t="s">
        <v>76</v>
      </c>
      <c r="Q3665">
        <v>381</v>
      </c>
    </row>
    <row r="3666" spans="1:17" x14ac:dyDescent="0.25">
      <c r="A3666" s="15">
        <v>45352</v>
      </c>
      <c r="B3666" t="s">
        <v>37</v>
      </c>
      <c r="C3666" t="s">
        <v>7</v>
      </c>
      <c r="D3666" t="s">
        <v>92</v>
      </c>
      <c r="E3666" t="s">
        <v>145</v>
      </c>
      <c r="F3666" t="s">
        <v>66</v>
      </c>
      <c r="G3666">
        <v>161009986</v>
      </c>
      <c r="H3666" s="19">
        <v>45375</v>
      </c>
      <c r="I3666" t="s">
        <v>67</v>
      </c>
      <c r="J3666">
        <v>2677.15</v>
      </c>
      <c r="K3666" s="17">
        <v>4878</v>
      </c>
      <c r="L3666" t="s">
        <v>93</v>
      </c>
      <c r="M3666" t="s">
        <v>261</v>
      </c>
      <c r="N3666">
        <v>2677.15</v>
      </c>
      <c r="O3666" s="17">
        <v>4173</v>
      </c>
      <c r="P3666" t="s">
        <v>70</v>
      </c>
      <c r="Q3666">
        <v>705</v>
      </c>
    </row>
    <row r="3667" spans="1:17" x14ac:dyDescent="0.25">
      <c r="A3667" s="15">
        <v>45352</v>
      </c>
      <c r="B3667" t="s">
        <v>37</v>
      </c>
      <c r="C3667" t="s">
        <v>7</v>
      </c>
      <c r="D3667" t="s">
        <v>92</v>
      </c>
      <c r="E3667" t="s">
        <v>145</v>
      </c>
      <c r="F3667" t="s">
        <v>66</v>
      </c>
      <c r="G3667">
        <v>161009986</v>
      </c>
      <c r="H3667" s="19">
        <v>45375</v>
      </c>
      <c r="I3667" t="s">
        <v>67</v>
      </c>
      <c r="J3667">
        <v>1214.54</v>
      </c>
      <c r="K3667" s="17">
        <v>4236</v>
      </c>
      <c r="L3667" t="s">
        <v>70</v>
      </c>
      <c r="M3667" t="s">
        <v>261</v>
      </c>
      <c r="N3667">
        <v>1214.54</v>
      </c>
      <c r="O3667" s="17">
        <v>4173</v>
      </c>
      <c r="P3667" t="s">
        <v>70</v>
      </c>
      <c r="Q3667">
        <v>63</v>
      </c>
    </row>
    <row r="3668" spans="1:17" x14ac:dyDescent="0.25">
      <c r="A3668" s="15">
        <v>45352</v>
      </c>
      <c r="B3668" t="s">
        <v>37</v>
      </c>
      <c r="C3668" t="s">
        <v>298</v>
      </c>
      <c r="D3668" t="s">
        <v>86</v>
      </c>
      <c r="E3668" t="s">
        <v>78</v>
      </c>
      <c r="F3668" t="s">
        <v>66</v>
      </c>
      <c r="G3668">
        <v>161015751</v>
      </c>
      <c r="H3668" s="19">
        <v>45375</v>
      </c>
      <c r="I3668" t="s">
        <v>67</v>
      </c>
      <c r="J3668">
        <v>3539.3</v>
      </c>
      <c r="K3668" s="17">
        <v>3569</v>
      </c>
      <c r="L3668" t="s">
        <v>78</v>
      </c>
      <c r="M3668" t="s">
        <v>261</v>
      </c>
      <c r="N3668">
        <v>3539.3</v>
      </c>
      <c r="O3668" s="17">
        <v>3563</v>
      </c>
      <c r="P3668" t="s">
        <v>78</v>
      </c>
      <c r="Q3668">
        <v>6</v>
      </c>
    </row>
    <row r="3669" spans="1:17" x14ac:dyDescent="0.25">
      <c r="A3669" s="15">
        <v>45352</v>
      </c>
      <c r="B3669" t="s">
        <v>37</v>
      </c>
      <c r="C3669" s="14" t="s">
        <v>262</v>
      </c>
      <c r="D3669" s="14" t="s">
        <v>262</v>
      </c>
      <c r="E3669" t="s">
        <v>73</v>
      </c>
      <c r="F3669" t="s">
        <v>262</v>
      </c>
      <c r="G3669" t="s">
        <v>263</v>
      </c>
      <c r="H3669" s="19">
        <v>45375</v>
      </c>
      <c r="I3669" t="s">
        <v>67</v>
      </c>
      <c r="J3669">
        <v>4484</v>
      </c>
      <c r="K3669" s="17">
        <v>4553</v>
      </c>
      <c r="L3669" t="s">
        <v>73</v>
      </c>
      <c r="M3669" t="s">
        <v>261</v>
      </c>
      <c r="N3669">
        <v>4484</v>
      </c>
      <c r="O3669" s="17">
        <v>3619</v>
      </c>
      <c r="P3669" t="s">
        <v>78</v>
      </c>
      <c r="Q3669">
        <v>934</v>
      </c>
    </row>
    <row r="3670" spans="1:17" x14ac:dyDescent="0.25">
      <c r="A3670" s="15">
        <v>45352</v>
      </c>
      <c r="B3670" t="s">
        <v>37</v>
      </c>
      <c r="C3670" t="s">
        <v>264</v>
      </c>
      <c r="D3670" t="s">
        <v>264</v>
      </c>
      <c r="E3670" t="s">
        <v>70</v>
      </c>
      <c r="F3670" t="s">
        <v>265</v>
      </c>
      <c r="G3670" t="s">
        <v>263</v>
      </c>
      <c r="H3670" s="19">
        <v>45375</v>
      </c>
      <c r="I3670" t="s">
        <v>67</v>
      </c>
      <c r="J3670">
        <v>2325.6799999999998</v>
      </c>
      <c r="K3670" s="17">
        <v>4564</v>
      </c>
      <c r="L3670" t="s">
        <v>73</v>
      </c>
      <c r="M3670" t="s">
        <v>261</v>
      </c>
      <c r="N3670">
        <v>2325.6799999999998</v>
      </c>
      <c r="O3670" s="17">
        <v>3745</v>
      </c>
      <c r="P3670" t="s">
        <v>76</v>
      </c>
      <c r="Q3670">
        <v>819</v>
      </c>
    </row>
    <row r="3671" spans="1:17" x14ac:dyDescent="0.25">
      <c r="A3671" s="15">
        <v>45352</v>
      </c>
      <c r="B3671" t="s">
        <v>37</v>
      </c>
      <c r="C3671" t="s">
        <v>266</v>
      </c>
      <c r="D3671" t="s">
        <v>266</v>
      </c>
      <c r="E3671" t="s">
        <v>73</v>
      </c>
      <c r="F3671" t="s">
        <v>267</v>
      </c>
      <c r="G3671" t="s">
        <v>263</v>
      </c>
      <c r="H3671" s="19">
        <v>45375</v>
      </c>
      <c r="I3671" t="s">
        <v>67</v>
      </c>
      <c r="J3671">
        <v>7000</v>
      </c>
      <c r="K3671" s="17">
        <v>4575</v>
      </c>
      <c r="L3671" t="s">
        <v>73</v>
      </c>
      <c r="M3671" t="s">
        <v>261</v>
      </c>
      <c r="N3671">
        <v>7000</v>
      </c>
      <c r="O3671" s="17">
        <v>3888</v>
      </c>
      <c r="P3671" t="s">
        <v>76</v>
      </c>
      <c r="Q3671">
        <v>687</v>
      </c>
    </row>
    <row r="3672" spans="1:17" x14ac:dyDescent="0.25">
      <c r="A3672" s="15">
        <v>45352</v>
      </c>
      <c r="B3672" t="s">
        <v>37</v>
      </c>
      <c r="C3672" t="s">
        <v>298</v>
      </c>
      <c r="D3672" t="s">
        <v>86</v>
      </c>
      <c r="E3672" t="s">
        <v>78</v>
      </c>
      <c r="F3672" t="s">
        <v>66</v>
      </c>
      <c r="G3672">
        <v>151000806</v>
      </c>
      <c r="H3672" s="19">
        <v>45376</v>
      </c>
      <c r="I3672" t="s">
        <v>67</v>
      </c>
      <c r="J3672">
        <v>3617.4</v>
      </c>
      <c r="K3672" s="17">
        <v>3694</v>
      </c>
      <c r="L3672" t="s">
        <v>78</v>
      </c>
      <c r="M3672" t="s">
        <v>261</v>
      </c>
      <c r="N3672">
        <v>3617.4</v>
      </c>
      <c r="O3672" s="17">
        <v>3866</v>
      </c>
      <c r="P3672" t="s">
        <v>76</v>
      </c>
      <c r="Q3672">
        <v>-172</v>
      </c>
    </row>
    <row r="3673" spans="1:17" x14ac:dyDescent="0.25">
      <c r="A3673" s="15">
        <v>45352</v>
      </c>
      <c r="B3673" t="s">
        <v>37</v>
      </c>
      <c r="C3673" t="s">
        <v>14</v>
      </c>
      <c r="D3673" t="s">
        <v>112</v>
      </c>
      <c r="E3673" t="s">
        <v>73</v>
      </c>
      <c r="F3673" t="s">
        <v>66</v>
      </c>
      <c r="G3673">
        <v>161002306</v>
      </c>
      <c r="H3673" s="19">
        <v>45376</v>
      </c>
      <c r="I3673" t="s">
        <v>67</v>
      </c>
      <c r="J3673" s="16">
        <v>882.1</v>
      </c>
      <c r="K3673" s="17">
        <v>5073</v>
      </c>
      <c r="L3673" t="s">
        <v>97</v>
      </c>
      <c r="M3673" t="s">
        <v>261</v>
      </c>
      <c r="N3673" s="16">
        <v>882.1</v>
      </c>
      <c r="O3673" s="17">
        <v>3212</v>
      </c>
      <c r="P3673" t="s">
        <v>136</v>
      </c>
      <c r="Q3673" s="17">
        <v>1861</v>
      </c>
    </row>
    <row r="3674" spans="1:17" x14ac:dyDescent="0.25">
      <c r="A3674" s="15">
        <v>45352</v>
      </c>
      <c r="B3674" t="s">
        <v>37</v>
      </c>
      <c r="C3674" t="s">
        <v>14</v>
      </c>
      <c r="D3674" t="s">
        <v>118</v>
      </c>
      <c r="E3674" t="s">
        <v>278</v>
      </c>
      <c r="F3674" t="s">
        <v>66</v>
      </c>
      <c r="G3674">
        <v>161002306</v>
      </c>
      <c r="H3674" s="19">
        <v>45376</v>
      </c>
      <c r="I3674" t="s">
        <v>67</v>
      </c>
      <c r="J3674" s="16">
        <v>891.91</v>
      </c>
      <c r="K3674" s="17">
        <v>4466</v>
      </c>
      <c r="L3674" t="s">
        <v>73</v>
      </c>
      <c r="M3674" t="s">
        <v>261</v>
      </c>
      <c r="N3674" s="16">
        <v>891.91</v>
      </c>
      <c r="O3674" s="17">
        <v>3212</v>
      </c>
      <c r="P3674" t="s">
        <v>136</v>
      </c>
      <c r="Q3674">
        <v>1254</v>
      </c>
    </row>
    <row r="3675" spans="1:17" x14ac:dyDescent="0.25">
      <c r="A3675" s="15">
        <v>45352</v>
      </c>
      <c r="B3675" t="s">
        <v>37</v>
      </c>
      <c r="C3675" t="s">
        <v>14</v>
      </c>
      <c r="D3675" t="s">
        <v>114</v>
      </c>
      <c r="E3675" t="s">
        <v>70</v>
      </c>
      <c r="F3675" t="s">
        <v>66</v>
      </c>
      <c r="G3675">
        <v>161002306</v>
      </c>
      <c r="H3675" s="19">
        <v>45376</v>
      </c>
      <c r="I3675" t="s">
        <v>67</v>
      </c>
      <c r="J3675" s="16">
        <v>2195.98</v>
      </c>
      <c r="K3675" s="17">
        <v>4295</v>
      </c>
      <c r="L3675" t="s">
        <v>70</v>
      </c>
      <c r="M3675" t="s">
        <v>261</v>
      </c>
      <c r="N3675" s="16">
        <v>2195.98</v>
      </c>
      <c r="O3675" s="17">
        <v>3212</v>
      </c>
      <c r="P3675" t="s">
        <v>136</v>
      </c>
      <c r="Q3675">
        <v>1083</v>
      </c>
    </row>
    <row r="3676" spans="1:17" x14ac:dyDescent="0.25">
      <c r="A3676" s="15">
        <v>45352</v>
      </c>
      <c r="B3676" t="s">
        <v>37</v>
      </c>
      <c r="C3676" t="s">
        <v>298</v>
      </c>
      <c r="D3676" t="s">
        <v>86</v>
      </c>
      <c r="E3676" t="s">
        <v>78</v>
      </c>
      <c r="F3676" t="s">
        <v>66</v>
      </c>
      <c r="G3676">
        <v>161015754</v>
      </c>
      <c r="H3676" s="19">
        <v>45376</v>
      </c>
      <c r="I3676" t="s">
        <v>67</v>
      </c>
      <c r="J3676">
        <v>3603.7</v>
      </c>
      <c r="K3676" s="17">
        <v>3341</v>
      </c>
      <c r="L3676" t="s">
        <v>136</v>
      </c>
      <c r="M3676" t="s">
        <v>261</v>
      </c>
      <c r="N3676">
        <v>3603.7</v>
      </c>
      <c r="O3676" s="17">
        <v>3494</v>
      </c>
      <c r="P3676" t="s">
        <v>78</v>
      </c>
      <c r="Q3676">
        <v>-153</v>
      </c>
    </row>
    <row r="3677" spans="1:17" x14ac:dyDescent="0.25">
      <c r="A3677" s="15">
        <v>45352</v>
      </c>
      <c r="B3677" t="s">
        <v>37</v>
      </c>
      <c r="C3677" s="14" t="s">
        <v>262</v>
      </c>
      <c r="D3677" s="14" t="s">
        <v>262</v>
      </c>
      <c r="E3677" t="s">
        <v>73</v>
      </c>
      <c r="F3677" t="s">
        <v>262</v>
      </c>
      <c r="G3677" t="s">
        <v>263</v>
      </c>
      <c r="H3677" s="19">
        <v>45376</v>
      </c>
      <c r="I3677" t="s">
        <v>67</v>
      </c>
      <c r="J3677">
        <v>4054</v>
      </c>
      <c r="K3677" s="17">
        <v>4524</v>
      </c>
      <c r="L3677" t="s">
        <v>73</v>
      </c>
      <c r="M3677" t="s">
        <v>261</v>
      </c>
      <c r="N3677">
        <v>4054</v>
      </c>
      <c r="O3677" s="17">
        <v>3916</v>
      </c>
      <c r="P3677" t="s">
        <v>76</v>
      </c>
      <c r="Q3677">
        <v>608</v>
      </c>
    </row>
    <row r="3678" spans="1:17" x14ac:dyDescent="0.25">
      <c r="A3678" s="15">
        <v>45352</v>
      </c>
      <c r="B3678" t="s">
        <v>37</v>
      </c>
      <c r="C3678" t="s">
        <v>264</v>
      </c>
      <c r="D3678" t="s">
        <v>264</v>
      </c>
      <c r="E3678" t="s">
        <v>70</v>
      </c>
      <c r="F3678" t="s">
        <v>265</v>
      </c>
      <c r="G3678" t="s">
        <v>263</v>
      </c>
      <c r="H3678" s="19">
        <v>45376</v>
      </c>
      <c r="I3678" t="s">
        <v>67</v>
      </c>
      <c r="J3678">
        <v>1636.78</v>
      </c>
      <c r="K3678" s="17">
        <v>4568</v>
      </c>
      <c r="L3678" t="s">
        <v>73</v>
      </c>
      <c r="M3678" t="s">
        <v>261</v>
      </c>
      <c r="N3678">
        <v>1636.78</v>
      </c>
      <c r="O3678" s="17">
        <v>3637</v>
      </c>
      <c r="P3678" t="s">
        <v>78</v>
      </c>
      <c r="Q3678">
        <v>931</v>
      </c>
    </row>
    <row r="3679" spans="1:17" x14ac:dyDescent="0.25">
      <c r="A3679" s="15">
        <v>45352</v>
      </c>
      <c r="B3679" t="s">
        <v>37</v>
      </c>
      <c r="C3679" t="s">
        <v>266</v>
      </c>
      <c r="D3679" t="s">
        <v>266</v>
      </c>
      <c r="E3679" t="s">
        <v>73</v>
      </c>
      <c r="F3679" t="s">
        <v>267</v>
      </c>
      <c r="G3679" t="s">
        <v>263</v>
      </c>
      <c r="H3679" s="19">
        <v>45376</v>
      </c>
      <c r="I3679" t="s">
        <v>67</v>
      </c>
      <c r="J3679">
        <v>7300</v>
      </c>
      <c r="K3679" s="17">
        <v>4601</v>
      </c>
      <c r="L3679" t="s">
        <v>93</v>
      </c>
      <c r="M3679" t="s">
        <v>261</v>
      </c>
      <c r="N3679">
        <v>7300</v>
      </c>
      <c r="O3679" s="17">
        <v>3898</v>
      </c>
      <c r="P3679" t="s">
        <v>76</v>
      </c>
      <c r="Q3679">
        <v>703</v>
      </c>
    </row>
    <row r="3680" spans="1:17" x14ac:dyDescent="0.25">
      <c r="A3680" s="15">
        <v>45352</v>
      </c>
      <c r="B3680" t="s">
        <v>37</v>
      </c>
      <c r="C3680" t="s">
        <v>301</v>
      </c>
      <c r="D3680" t="s">
        <v>65</v>
      </c>
      <c r="E3680" t="s">
        <v>70</v>
      </c>
      <c r="F3680" t="s">
        <v>66</v>
      </c>
      <c r="G3680">
        <v>151000407</v>
      </c>
      <c r="H3680" s="19">
        <v>45377</v>
      </c>
      <c r="I3680" t="s">
        <v>67</v>
      </c>
      <c r="J3680">
        <v>3858</v>
      </c>
      <c r="K3680" s="17">
        <v>4159</v>
      </c>
      <c r="L3680" t="s">
        <v>70</v>
      </c>
      <c r="M3680" t="s">
        <v>261</v>
      </c>
      <c r="N3680">
        <v>3858</v>
      </c>
      <c r="O3680" s="17">
        <v>4340</v>
      </c>
      <c r="P3680" t="s">
        <v>73</v>
      </c>
      <c r="Q3680">
        <v>-181</v>
      </c>
    </row>
    <row r="3681" spans="1:17" x14ac:dyDescent="0.25">
      <c r="A3681" s="15">
        <v>45352</v>
      </c>
      <c r="B3681" t="s">
        <v>37</v>
      </c>
      <c r="C3681" t="s">
        <v>298</v>
      </c>
      <c r="D3681" t="s">
        <v>77</v>
      </c>
      <c r="E3681" t="s">
        <v>78</v>
      </c>
      <c r="F3681" t="s">
        <v>66</v>
      </c>
      <c r="G3681">
        <v>161015755</v>
      </c>
      <c r="H3681" s="19">
        <v>45377</v>
      </c>
      <c r="I3681" t="s">
        <v>67</v>
      </c>
      <c r="J3681">
        <v>3904.1</v>
      </c>
      <c r="K3681" s="17">
        <v>3942</v>
      </c>
      <c r="L3681" t="s">
        <v>76</v>
      </c>
      <c r="M3681" t="s">
        <v>261</v>
      </c>
      <c r="N3681">
        <v>3904.1</v>
      </c>
      <c r="O3681" s="17">
        <v>3433</v>
      </c>
      <c r="P3681" t="s">
        <v>78</v>
      </c>
      <c r="Q3681">
        <v>509</v>
      </c>
    </row>
    <row r="3682" spans="1:17" x14ac:dyDescent="0.25">
      <c r="A3682" s="15">
        <v>45352</v>
      </c>
      <c r="B3682" t="s">
        <v>37</v>
      </c>
      <c r="C3682" s="14" t="s">
        <v>262</v>
      </c>
      <c r="D3682" s="14" t="s">
        <v>262</v>
      </c>
      <c r="E3682" t="s">
        <v>73</v>
      </c>
      <c r="F3682" t="s">
        <v>262</v>
      </c>
      <c r="G3682" t="s">
        <v>263</v>
      </c>
      <c r="H3682" s="19">
        <v>45377</v>
      </c>
      <c r="I3682" t="s">
        <v>67</v>
      </c>
      <c r="J3682">
        <v>4695</v>
      </c>
      <c r="K3682" s="17">
        <v>4496</v>
      </c>
      <c r="L3682" t="s">
        <v>73</v>
      </c>
      <c r="M3682" t="s">
        <v>261</v>
      </c>
      <c r="N3682">
        <v>4695</v>
      </c>
      <c r="O3682" s="17">
        <v>4143</v>
      </c>
      <c r="P3682" t="s">
        <v>70</v>
      </c>
      <c r="Q3682">
        <v>353</v>
      </c>
    </row>
    <row r="3683" spans="1:17" x14ac:dyDescent="0.25">
      <c r="A3683" s="15">
        <v>45352</v>
      </c>
      <c r="B3683" t="s">
        <v>37</v>
      </c>
      <c r="C3683" t="s">
        <v>264</v>
      </c>
      <c r="D3683" t="s">
        <v>264</v>
      </c>
      <c r="E3683" t="s">
        <v>70</v>
      </c>
      <c r="F3683" t="s">
        <v>265</v>
      </c>
      <c r="G3683" t="s">
        <v>263</v>
      </c>
      <c r="H3683" s="19">
        <v>45377</v>
      </c>
      <c r="I3683" t="s">
        <v>67</v>
      </c>
      <c r="J3683">
        <v>1746.86</v>
      </c>
      <c r="K3683" s="17">
        <v>4565</v>
      </c>
      <c r="L3683" t="s">
        <v>73</v>
      </c>
      <c r="M3683" t="s">
        <v>261</v>
      </c>
      <c r="N3683">
        <v>1746.86</v>
      </c>
      <c r="O3683" s="17">
        <v>3931</v>
      </c>
      <c r="P3683" t="s">
        <v>76</v>
      </c>
      <c r="Q3683">
        <v>634</v>
      </c>
    </row>
    <row r="3684" spans="1:17" x14ac:dyDescent="0.25">
      <c r="A3684" s="15">
        <v>45352</v>
      </c>
      <c r="B3684" t="s">
        <v>37</v>
      </c>
      <c r="C3684" t="s">
        <v>266</v>
      </c>
      <c r="D3684" t="s">
        <v>266</v>
      </c>
      <c r="E3684" t="s">
        <v>73</v>
      </c>
      <c r="F3684" t="s">
        <v>267</v>
      </c>
      <c r="G3684" t="s">
        <v>263</v>
      </c>
      <c r="H3684" s="19">
        <v>45377</v>
      </c>
      <c r="I3684" t="s">
        <v>67</v>
      </c>
      <c r="J3684">
        <v>7200</v>
      </c>
      <c r="K3684" s="17">
        <v>4624</v>
      </c>
      <c r="L3684" t="s">
        <v>93</v>
      </c>
      <c r="M3684" t="s">
        <v>261</v>
      </c>
      <c r="N3684">
        <v>7200</v>
      </c>
      <c r="O3684" s="17">
        <v>4158</v>
      </c>
      <c r="P3684" t="s">
        <v>70</v>
      </c>
      <c r="Q3684">
        <v>466</v>
      </c>
    </row>
    <row r="3685" spans="1:17" x14ac:dyDescent="0.25">
      <c r="A3685" s="15">
        <v>45352</v>
      </c>
      <c r="B3685" t="s">
        <v>37</v>
      </c>
      <c r="C3685" t="s">
        <v>14</v>
      </c>
      <c r="D3685" t="s">
        <v>119</v>
      </c>
      <c r="E3685" t="s">
        <v>73</v>
      </c>
      <c r="F3685" t="s">
        <v>66</v>
      </c>
      <c r="G3685">
        <v>151000264</v>
      </c>
      <c r="H3685" s="19">
        <v>45378</v>
      </c>
      <c r="I3685" t="s">
        <v>67</v>
      </c>
      <c r="J3685">
        <v>1204.3699999999999</v>
      </c>
      <c r="K3685" s="17">
        <v>4590</v>
      </c>
      <c r="L3685" t="s">
        <v>73</v>
      </c>
      <c r="M3685" t="s">
        <v>261</v>
      </c>
      <c r="N3685">
        <v>1204.3699999999999</v>
      </c>
      <c r="O3685" s="17">
        <v>3033</v>
      </c>
      <c r="P3685" t="s">
        <v>134</v>
      </c>
      <c r="Q3685">
        <v>1557</v>
      </c>
    </row>
    <row r="3686" spans="1:17" x14ac:dyDescent="0.25">
      <c r="A3686" s="15">
        <v>45352</v>
      </c>
      <c r="B3686" t="s">
        <v>37</v>
      </c>
      <c r="C3686" t="s">
        <v>14</v>
      </c>
      <c r="D3686" t="s">
        <v>114</v>
      </c>
      <c r="E3686" t="s">
        <v>70</v>
      </c>
      <c r="F3686" t="s">
        <v>66</v>
      </c>
      <c r="G3686">
        <v>151000264</v>
      </c>
      <c r="H3686" s="19">
        <v>45378</v>
      </c>
      <c r="I3686" t="s">
        <v>67</v>
      </c>
      <c r="J3686">
        <v>2613.63</v>
      </c>
      <c r="K3686" s="17">
        <v>4244</v>
      </c>
      <c r="L3686" t="s">
        <v>70</v>
      </c>
      <c r="M3686" t="s">
        <v>261</v>
      </c>
      <c r="N3686">
        <v>2613.63</v>
      </c>
      <c r="O3686" s="17">
        <v>3033</v>
      </c>
      <c r="P3686" t="s">
        <v>134</v>
      </c>
      <c r="Q3686">
        <v>1211</v>
      </c>
    </row>
    <row r="3687" spans="1:17" x14ac:dyDescent="0.25">
      <c r="A3687" s="15">
        <v>45352</v>
      </c>
      <c r="B3687" t="s">
        <v>37</v>
      </c>
      <c r="C3687" t="s">
        <v>301</v>
      </c>
      <c r="D3687" t="s">
        <v>65</v>
      </c>
      <c r="E3687" t="s">
        <v>70</v>
      </c>
      <c r="F3687" t="s">
        <v>66</v>
      </c>
      <c r="G3687">
        <v>151000408</v>
      </c>
      <c r="H3687" s="19">
        <v>45378</v>
      </c>
      <c r="I3687" t="s">
        <v>67</v>
      </c>
      <c r="J3687">
        <v>4023.6</v>
      </c>
      <c r="K3687" s="17">
        <v>4125</v>
      </c>
      <c r="L3687" t="s">
        <v>70</v>
      </c>
      <c r="M3687" t="s">
        <v>261</v>
      </c>
      <c r="N3687">
        <v>4023.6</v>
      </c>
      <c r="O3687" s="17">
        <v>3910</v>
      </c>
      <c r="P3687" t="s">
        <v>76</v>
      </c>
      <c r="Q3687">
        <v>215</v>
      </c>
    </row>
    <row r="3688" spans="1:17" x14ac:dyDescent="0.25">
      <c r="A3688" s="15">
        <v>45352</v>
      </c>
      <c r="B3688" t="s">
        <v>37</v>
      </c>
      <c r="C3688" t="s">
        <v>301</v>
      </c>
      <c r="D3688" t="s">
        <v>65</v>
      </c>
      <c r="E3688" t="s">
        <v>70</v>
      </c>
      <c r="F3688" t="s">
        <v>66</v>
      </c>
      <c r="G3688">
        <v>151000409</v>
      </c>
      <c r="H3688" s="19">
        <v>45378</v>
      </c>
      <c r="I3688" t="s">
        <v>67</v>
      </c>
      <c r="J3688">
        <v>3895.3</v>
      </c>
      <c r="K3688" s="17">
        <v>4163</v>
      </c>
      <c r="L3688" t="s">
        <v>70</v>
      </c>
      <c r="M3688" t="s">
        <v>261</v>
      </c>
      <c r="N3688">
        <v>3895.3</v>
      </c>
      <c r="O3688" s="17">
        <v>3880</v>
      </c>
      <c r="P3688" t="s">
        <v>76</v>
      </c>
      <c r="Q3688">
        <v>283</v>
      </c>
    </row>
    <row r="3689" spans="1:17" x14ac:dyDescent="0.25">
      <c r="A3689" s="15">
        <v>45352</v>
      </c>
      <c r="B3689" t="s">
        <v>37</v>
      </c>
      <c r="C3689" t="s">
        <v>7</v>
      </c>
      <c r="D3689" t="s">
        <v>92</v>
      </c>
      <c r="E3689" t="s">
        <v>145</v>
      </c>
      <c r="F3689" t="s">
        <v>66</v>
      </c>
      <c r="G3689">
        <v>161009989</v>
      </c>
      <c r="H3689" s="19">
        <v>45378</v>
      </c>
      <c r="I3689" t="s">
        <v>67</v>
      </c>
      <c r="J3689">
        <v>3589.12</v>
      </c>
      <c r="K3689" s="17">
        <v>4279</v>
      </c>
      <c r="L3689" t="s">
        <v>70</v>
      </c>
      <c r="M3689" t="s">
        <v>261</v>
      </c>
      <c r="N3689">
        <v>3589.12</v>
      </c>
      <c r="O3689" s="17">
        <v>3960</v>
      </c>
      <c r="P3689" t="s">
        <v>76</v>
      </c>
      <c r="Q3689">
        <v>319</v>
      </c>
    </row>
    <row r="3690" spans="1:17" x14ac:dyDescent="0.25">
      <c r="A3690" s="15">
        <v>45352</v>
      </c>
      <c r="B3690" t="s">
        <v>37</v>
      </c>
      <c r="C3690" t="s">
        <v>298</v>
      </c>
      <c r="D3690" t="s">
        <v>77</v>
      </c>
      <c r="E3690" t="s">
        <v>78</v>
      </c>
      <c r="F3690" t="s">
        <v>66</v>
      </c>
      <c r="G3690">
        <v>161015758</v>
      </c>
      <c r="H3690" s="19">
        <v>45378</v>
      </c>
      <c r="I3690" t="s">
        <v>67</v>
      </c>
      <c r="J3690">
        <v>3685.3</v>
      </c>
      <c r="K3690" s="17">
        <v>3613</v>
      </c>
      <c r="L3690" t="s">
        <v>78</v>
      </c>
      <c r="M3690" t="s">
        <v>261</v>
      </c>
      <c r="N3690">
        <v>3685.3</v>
      </c>
      <c r="O3690" s="17">
        <v>3053</v>
      </c>
      <c r="P3690" t="s">
        <v>134</v>
      </c>
      <c r="Q3690">
        <v>560</v>
      </c>
    </row>
    <row r="3691" spans="1:17" x14ac:dyDescent="0.25">
      <c r="A3691" s="15">
        <v>45352</v>
      </c>
      <c r="B3691" t="s">
        <v>37</v>
      </c>
      <c r="C3691" s="14" t="s">
        <v>262</v>
      </c>
      <c r="D3691" s="14" t="s">
        <v>262</v>
      </c>
      <c r="E3691" t="s">
        <v>73</v>
      </c>
      <c r="F3691" t="s">
        <v>262</v>
      </c>
      <c r="G3691" t="s">
        <v>263</v>
      </c>
      <c r="H3691" s="19">
        <v>45378</v>
      </c>
      <c r="I3691" t="s">
        <v>67</v>
      </c>
      <c r="J3691">
        <v>5545</v>
      </c>
      <c r="K3691" s="17">
        <v>4547</v>
      </c>
      <c r="L3691" t="s">
        <v>73</v>
      </c>
      <c r="M3691" t="s">
        <v>261</v>
      </c>
      <c r="N3691">
        <v>5545</v>
      </c>
      <c r="O3691" s="17">
        <v>4136</v>
      </c>
      <c r="P3691" t="s">
        <v>70</v>
      </c>
      <c r="Q3691">
        <v>411</v>
      </c>
    </row>
    <row r="3692" spans="1:17" x14ac:dyDescent="0.25">
      <c r="A3692" s="15">
        <v>45352</v>
      </c>
      <c r="B3692" t="s">
        <v>37</v>
      </c>
      <c r="C3692" t="s">
        <v>264</v>
      </c>
      <c r="D3692" t="s">
        <v>264</v>
      </c>
      <c r="E3692" t="s">
        <v>70</v>
      </c>
      <c r="F3692" t="s">
        <v>265</v>
      </c>
      <c r="G3692" t="s">
        <v>263</v>
      </c>
      <c r="H3692" s="19">
        <v>45378</v>
      </c>
      <c r="I3692" t="s">
        <v>67</v>
      </c>
      <c r="J3692">
        <v>1770.96</v>
      </c>
      <c r="K3692" s="17">
        <v>4559</v>
      </c>
      <c r="L3692" t="s">
        <v>73</v>
      </c>
      <c r="M3692" t="s">
        <v>261</v>
      </c>
      <c r="N3692">
        <v>1770.96</v>
      </c>
      <c r="O3692" s="17">
        <v>4157</v>
      </c>
      <c r="P3692" t="s">
        <v>70</v>
      </c>
      <c r="Q3692">
        <v>402</v>
      </c>
    </row>
    <row r="3693" spans="1:17" x14ac:dyDescent="0.25">
      <c r="A3693" s="15">
        <v>45352</v>
      </c>
      <c r="B3693" t="s">
        <v>37</v>
      </c>
      <c r="C3693" t="s">
        <v>266</v>
      </c>
      <c r="D3693" t="s">
        <v>266</v>
      </c>
      <c r="E3693" t="s">
        <v>73</v>
      </c>
      <c r="F3693" t="s">
        <v>267</v>
      </c>
      <c r="G3693" t="s">
        <v>263</v>
      </c>
      <c r="H3693" s="19">
        <v>45378</v>
      </c>
      <c r="I3693" t="s">
        <v>67</v>
      </c>
      <c r="J3693">
        <v>6300</v>
      </c>
      <c r="K3693" s="17">
        <v>4625</v>
      </c>
      <c r="L3693" t="s">
        <v>93</v>
      </c>
      <c r="M3693" t="s">
        <v>261</v>
      </c>
      <c r="N3693">
        <v>6300</v>
      </c>
      <c r="O3693" s="17">
        <v>4031</v>
      </c>
      <c r="P3693" t="s">
        <v>70</v>
      </c>
      <c r="Q3693">
        <v>594</v>
      </c>
    </row>
    <row r="3694" spans="1:17" x14ac:dyDescent="0.25">
      <c r="A3694" s="15">
        <v>45352</v>
      </c>
      <c r="B3694" t="s">
        <v>37</v>
      </c>
      <c r="C3694" t="s">
        <v>14</v>
      </c>
      <c r="D3694" t="s">
        <v>112</v>
      </c>
      <c r="E3694" t="s">
        <v>73</v>
      </c>
      <c r="F3694" t="s">
        <v>66</v>
      </c>
      <c r="G3694">
        <v>151000265</v>
      </c>
      <c r="H3694" s="19">
        <v>45379</v>
      </c>
      <c r="I3694" t="s">
        <v>67</v>
      </c>
      <c r="J3694">
        <v>1232.82</v>
      </c>
      <c r="K3694" s="17">
        <v>4629</v>
      </c>
      <c r="L3694" t="s">
        <v>93</v>
      </c>
      <c r="M3694" t="s">
        <v>261</v>
      </c>
      <c r="N3694">
        <v>1232.82</v>
      </c>
      <c r="O3694" s="17">
        <v>2956</v>
      </c>
      <c r="P3694" t="s">
        <v>134</v>
      </c>
      <c r="Q3694">
        <v>1673</v>
      </c>
    </row>
    <row r="3695" spans="1:17" x14ac:dyDescent="0.25">
      <c r="A3695" s="15">
        <v>45352</v>
      </c>
      <c r="B3695" t="s">
        <v>37</v>
      </c>
      <c r="C3695" t="s">
        <v>14</v>
      </c>
      <c r="D3695" t="s">
        <v>114</v>
      </c>
      <c r="E3695" t="s">
        <v>70</v>
      </c>
      <c r="F3695" t="s">
        <v>66</v>
      </c>
      <c r="G3695">
        <v>151000265</v>
      </c>
      <c r="H3695" s="19">
        <v>45379</v>
      </c>
      <c r="I3695" t="s">
        <v>67</v>
      </c>
      <c r="J3695">
        <v>2831.2</v>
      </c>
      <c r="K3695" s="17">
        <v>4289</v>
      </c>
      <c r="L3695" t="s">
        <v>70</v>
      </c>
      <c r="M3695" t="s">
        <v>261</v>
      </c>
      <c r="N3695">
        <v>2831.2</v>
      </c>
      <c r="O3695" s="17">
        <v>2956</v>
      </c>
      <c r="P3695" t="s">
        <v>134</v>
      </c>
      <c r="Q3695">
        <v>1333</v>
      </c>
    </row>
    <row r="3696" spans="1:17" x14ac:dyDescent="0.25">
      <c r="A3696" s="15">
        <v>45352</v>
      </c>
      <c r="B3696" t="s">
        <v>37</v>
      </c>
      <c r="C3696" t="s">
        <v>298</v>
      </c>
      <c r="D3696" t="s">
        <v>72</v>
      </c>
      <c r="E3696" t="s">
        <v>73</v>
      </c>
      <c r="F3696" t="s">
        <v>66</v>
      </c>
      <c r="G3696">
        <v>151000807</v>
      </c>
      <c r="H3696" s="19">
        <v>45379</v>
      </c>
      <c r="I3696" t="s">
        <v>67</v>
      </c>
      <c r="J3696">
        <v>3490.5</v>
      </c>
      <c r="K3696" s="17">
        <v>4575</v>
      </c>
      <c r="L3696" t="s">
        <v>73</v>
      </c>
      <c r="M3696" t="s">
        <v>261</v>
      </c>
      <c r="N3696">
        <v>3490.5</v>
      </c>
      <c r="O3696" s="17">
        <v>3441</v>
      </c>
      <c r="P3696" t="s">
        <v>78</v>
      </c>
      <c r="Q3696">
        <v>1134</v>
      </c>
    </row>
    <row r="3697" spans="1:17" x14ac:dyDescent="0.25">
      <c r="A3697" s="15">
        <v>45352</v>
      </c>
      <c r="B3697" t="s">
        <v>37</v>
      </c>
      <c r="C3697" t="s">
        <v>14</v>
      </c>
      <c r="D3697" t="s">
        <v>112</v>
      </c>
      <c r="E3697" t="s">
        <v>73</v>
      </c>
      <c r="F3697" t="s">
        <v>66</v>
      </c>
      <c r="G3697">
        <v>161002307</v>
      </c>
      <c r="H3697" s="19">
        <v>45379</v>
      </c>
      <c r="I3697" t="s">
        <v>67</v>
      </c>
      <c r="J3697" s="16">
        <v>1253.27</v>
      </c>
      <c r="K3697" s="17">
        <v>4620</v>
      </c>
      <c r="L3697" t="s">
        <v>93</v>
      </c>
      <c r="M3697" t="s">
        <v>261</v>
      </c>
      <c r="N3697" s="16">
        <v>1253.27</v>
      </c>
      <c r="O3697" s="17">
        <v>2663</v>
      </c>
      <c r="P3697" t="s">
        <v>135</v>
      </c>
      <c r="Q3697">
        <v>1957</v>
      </c>
    </row>
    <row r="3698" spans="1:17" x14ac:dyDescent="0.25">
      <c r="A3698" s="15">
        <v>45352</v>
      </c>
      <c r="B3698" t="s">
        <v>37</v>
      </c>
      <c r="C3698" t="s">
        <v>14</v>
      </c>
      <c r="D3698" t="s">
        <v>114</v>
      </c>
      <c r="E3698" t="s">
        <v>70</v>
      </c>
      <c r="F3698" t="s">
        <v>66</v>
      </c>
      <c r="G3698">
        <v>161002307</v>
      </c>
      <c r="H3698" s="19">
        <v>45379</v>
      </c>
      <c r="I3698" t="s">
        <v>67</v>
      </c>
      <c r="J3698" s="16">
        <v>2731.02</v>
      </c>
      <c r="K3698" s="17">
        <v>4099</v>
      </c>
      <c r="L3698" t="s">
        <v>70</v>
      </c>
      <c r="M3698" t="s">
        <v>261</v>
      </c>
      <c r="N3698" s="16">
        <v>2731.02</v>
      </c>
      <c r="O3698" s="17">
        <v>2663</v>
      </c>
      <c r="P3698" t="s">
        <v>135</v>
      </c>
      <c r="Q3698">
        <v>1436</v>
      </c>
    </row>
    <row r="3699" spans="1:17" x14ac:dyDescent="0.25">
      <c r="A3699" s="15">
        <v>45352</v>
      </c>
      <c r="B3699" t="s">
        <v>37</v>
      </c>
      <c r="C3699" s="14" t="s">
        <v>262</v>
      </c>
      <c r="D3699" s="14" t="s">
        <v>262</v>
      </c>
      <c r="E3699" t="s">
        <v>73</v>
      </c>
      <c r="F3699" t="s">
        <v>262</v>
      </c>
      <c r="G3699" t="s">
        <v>263</v>
      </c>
      <c r="H3699" s="19">
        <v>45379</v>
      </c>
      <c r="I3699" t="s">
        <v>67</v>
      </c>
      <c r="J3699">
        <v>5321</v>
      </c>
      <c r="K3699" s="17">
        <v>4528</v>
      </c>
      <c r="L3699" t="s">
        <v>73</v>
      </c>
      <c r="M3699" t="s">
        <v>261</v>
      </c>
      <c r="N3699">
        <v>5321</v>
      </c>
      <c r="O3699" s="17">
        <v>3874</v>
      </c>
      <c r="P3699" t="s">
        <v>76</v>
      </c>
      <c r="Q3699">
        <v>654</v>
      </c>
    </row>
    <row r="3700" spans="1:17" x14ac:dyDescent="0.25">
      <c r="A3700" s="15">
        <v>45352</v>
      </c>
      <c r="B3700" t="s">
        <v>37</v>
      </c>
      <c r="C3700" t="s">
        <v>264</v>
      </c>
      <c r="D3700" t="s">
        <v>264</v>
      </c>
      <c r="E3700" t="s">
        <v>70</v>
      </c>
      <c r="F3700" t="s">
        <v>265</v>
      </c>
      <c r="G3700" t="s">
        <v>263</v>
      </c>
      <c r="H3700" s="19">
        <v>45379</v>
      </c>
      <c r="I3700" t="s">
        <v>67</v>
      </c>
      <c r="J3700">
        <v>1634.1</v>
      </c>
      <c r="K3700" s="17">
        <v>4565</v>
      </c>
      <c r="L3700" t="s">
        <v>73</v>
      </c>
      <c r="M3700" t="s">
        <v>261</v>
      </c>
      <c r="N3700">
        <v>1634.1</v>
      </c>
      <c r="O3700" s="17">
        <v>3872</v>
      </c>
      <c r="P3700" t="s">
        <v>76</v>
      </c>
      <c r="Q3700">
        <v>693</v>
      </c>
    </row>
    <row r="3701" spans="1:17" x14ac:dyDescent="0.25">
      <c r="A3701" s="15">
        <v>45352</v>
      </c>
      <c r="B3701" t="s">
        <v>37</v>
      </c>
      <c r="C3701" t="s">
        <v>266</v>
      </c>
      <c r="D3701" t="s">
        <v>266</v>
      </c>
      <c r="E3701" t="s">
        <v>73</v>
      </c>
      <c r="F3701" t="s">
        <v>267</v>
      </c>
      <c r="G3701" t="s">
        <v>263</v>
      </c>
      <c r="H3701" s="19">
        <v>45379</v>
      </c>
      <c r="I3701" t="s">
        <v>67</v>
      </c>
      <c r="J3701">
        <v>2200</v>
      </c>
      <c r="K3701" s="17">
        <v>4562</v>
      </c>
      <c r="L3701" t="s">
        <v>73</v>
      </c>
      <c r="M3701" t="s">
        <v>261</v>
      </c>
      <c r="N3701">
        <v>2200</v>
      </c>
      <c r="O3701" s="17">
        <v>3835</v>
      </c>
      <c r="P3701" t="s">
        <v>76</v>
      </c>
      <c r="Q3701">
        <v>727</v>
      </c>
    </row>
    <row r="3702" spans="1:17" x14ac:dyDescent="0.25">
      <c r="A3702" s="15">
        <v>45352</v>
      </c>
      <c r="B3702" t="s">
        <v>37</v>
      </c>
      <c r="C3702" t="s">
        <v>301</v>
      </c>
      <c r="D3702" t="s">
        <v>65</v>
      </c>
      <c r="E3702" t="s">
        <v>70</v>
      </c>
      <c r="F3702" t="s">
        <v>66</v>
      </c>
      <c r="G3702">
        <v>151000411</v>
      </c>
      <c r="H3702" s="19">
        <v>45380</v>
      </c>
      <c r="I3702" t="s">
        <v>67</v>
      </c>
      <c r="J3702">
        <v>3971.8</v>
      </c>
      <c r="K3702" s="17">
        <v>4156</v>
      </c>
      <c r="L3702" t="s">
        <v>70</v>
      </c>
      <c r="M3702" t="s">
        <v>261</v>
      </c>
      <c r="N3702">
        <v>3971.8</v>
      </c>
      <c r="O3702" s="17">
        <v>3709</v>
      </c>
      <c r="P3702" t="s">
        <v>76</v>
      </c>
      <c r="Q3702">
        <v>447</v>
      </c>
    </row>
    <row r="3703" spans="1:17" x14ac:dyDescent="0.25">
      <c r="A3703" s="15">
        <v>45352</v>
      </c>
      <c r="B3703" t="s">
        <v>37</v>
      </c>
      <c r="C3703" t="s">
        <v>298</v>
      </c>
      <c r="D3703" t="s">
        <v>77</v>
      </c>
      <c r="E3703" t="s">
        <v>78</v>
      </c>
      <c r="F3703" t="s">
        <v>66</v>
      </c>
      <c r="G3703">
        <v>151000808</v>
      </c>
      <c r="H3703" s="19">
        <v>45380</v>
      </c>
      <c r="I3703" t="s">
        <v>67</v>
      </c>
      <c r="J3703">
        <v>3512.9</v>
      </c>
      <c r="K3703" s="17">
        <v>4592</v>
      </c>
      <c r="L3703" t="s">
        <v>73</v>
      </c>
      <c r="M3703" t="s">
        <v>261</v>
      </c>
      <c r="N3703">
        <v>3512.9</v>
      </c>
      <c r="O3703" s="17">
        <v>3445</v>
      </c>
      <c r="P3703" t="s">
        <v>78</v>
      </c>
      <c r="Q3703">
        <v>1147</v>
      </c>
    </row>
    <row r="3704" spans="1:17" x14ac:dyDescent="0.25">
      <c r="A3704" s="15">
        <v>45352</v>
      </c>
      <c r="B3704" t="s">
        <v>37</v>
      </c>
      <c r="C3704" t="s">
        <v>298</v>
      </c>
      <c r="D3704" t="s">
        <v>89</v>
      </c>
      <c r="E3704" t="s">
        <v>73</v>
      </c>
      <c r="F3704" t="s">
        <v>66</v>
      </c>
      <c r="G3704">
        <v>161002679</v>
      </c>
      <c r="H3704" s="19">
        <v>45380</v>
      </c>
      <c r="I3704" t="s">
        <v>67</v>
      </c>
      <c r="J3704">
        <v>3761.4</v>
      </c>
      <c r="K3704" s="17">
        <v>4593</v>
      </c>
      <c r="L3704" t="s">
        <v>73</v>
      </c>
      <c r="M3704" t="s">
        <v>261</v>
      </c>
      <c r="N3704">
        <v>3761.4</v>
      </c>
      <c r="O3704" s="17">
        <v>3727</v>
      </c>
      <c r="P3704" t="s">
        <v>76</v>
      </c>
      <c r="Q3704">
        <v>866</v>
      </c>
    </row>
    <row r="3705" spans="1:17" x14ac:dyDescent="0.25">
      <c r="A3705" s="15">
        <v>45352</v>
      </c>
      <c r="B3705" t="s">
        <v>37</v>
      </c>
      <c r="C3705" t="s">
        <v>298</v>
      </c>
      <c r="D3705" t="s">
        <v>86</v>
      </c>
      <c r="E3705" t="s">
        <v>78</v>
      </c>
      <c r="F3705" t="s">
        <v>66</v>
      </c>
      <c r="G3705">
        <v>161015760</v>
      </c>
      <c r="H3705" s="19">
        <v>45380</v>
      </c>
      <c r="I3705" t="s">
        <v>67</v>
      </c>
      <c r="J3705">
        <v>3904.1</v>
      </c>
      <c r="K3705" s="17">
        <v>3403</v>
      </c>
      <c r="L3705" t="s">
        <v>78</v>
      </c>
      <c r="M3705" t="s">
        <v>261</v>
      </c>
      <c r="N3705">
        <v>3904.1</v>
      </c>
      <c r="O3705" s="17">
        <v>3971</v>
      </c>
      <c r="P3705" t="s">
        <v>76</v>
      </c>
      <c r="Q3705">
        <v>-568</v>
      </c>
    </row>
    <row r="3706" spans="1:17" x14ac:dyDescent="0.25">
      <c r="A3706" s="15">
        <v>45352</v>
      </c>
      <c r="B3706" t="s">
        <v>37</v>
      </c>
      <c r="C3706" s="14" t="s">
        <v>262</v>
      </c>
      <c r="D3706" s="14" t="s">
        <v>262</v>
      </c>
      <c r="E3706" t="s">
        <v>73</v>
      </c>
      <c r="F3706" t="s">
        <v>262</v>
      </c>
      <c r="G3706" t="s">
        <v>263</v>
      </c>
      <c r="H3706" s="19">
        <v>45380</v>
      </c>
      <c r="I3706" t="s">
        <v>67</v>
      </c>
      <c r="J3706">
        <v>4997</v>
      </c>
      <c r="K3706" s="17">
        <v>4552</v>
      </c>
      <c r="L3706" t="s">
        <v>73</v>
      </c>
      <c r="M3706" t="s">
        <v>261</v>
      </c>
      <c r="N3706">
        <v>4997</v>
      </c>
      <c r="O3706" s="17">
        <v>3859</v>
      </c>
      <c r="P3706" t="s">
        <v>76</v>
      </c>
      <c r="Q3706">
        <v>693</v>
      </c>
    </row>
    <row r="3707" spans="1:17" x14ac:dyDescent="0.25">
      <c r="A3707" s="15">
        <v>45352</v>
      </c>
      <c r="B3707" t="s">
        <v>37</v>
      </c>
      <c r="C3707" t="s">
        <v>264</v>
      </c>
      <c r="D3707" t="s">
        <v>264</v>
      </c>
      <c r="E3707" t="s">
        <v>70</v>
      </c>
      <c r="F3707" t="s">
        <v>265</v>
      </c>
      <c r="G3707" t="s">
        <v>263</v>
      </c>
      <c r="H3707" s="19">
        <v>45380</v>
      </c>
      <c r="I3707" t="s">
        <v>67</v>
      </c>
      <c r="J3707">
        <v>2165.86</v>
      </c>
      <c r="K3707" s="17">
        <v>4575</v>
      </c>
      <c r="L3707" t="s">
        <v>73</v>
      </c>
      <c r="M3707" t="s">
        <v>261</v>
      </c>
      <c r="N3707">
        <v>2165.86</v>
      </c>
      <c r="O3707" s="17">
        <v>3863</v>
      </c>
      <c r="P3707" t="s">
        <v>76</v>
      </c>
      <c r="Q3707">
        <v>712</v>
      </c>
    </row>
    <row r="3708" spans="1:17" x14ac:dyDescent="0.25">
      <c r="A3708" s="15">
        <v>45352</v>
      </c>
      <c r="B3708" t="s">
        <v>37</v>
      </c>
      <c r="C3708" t="s">
        <v>266</v>
      </c>
      <c r="D3708" t="s">
        <v>266</v>
      </c>
      <c r="E3708" t="s">
        <v>73</v>
      </c>
      <c r="F3708" t="s">
        <v>267</v>
      </c>
      <c r="G3708" t="s">
        <v>263</v>
      </c>
      <c r="H3708" s="19">
        <v>45380</v>
      </c>
      <c r="I3708" t="s">
        <v>67</v>
      </c>
      <c r="J3708">
        <v>6150</v>
      </c>
      <c r="K3708" s="17">
        <v>4613</v>
      </c>
      <c r="L3708" t="s">
        <v>93</v>
      </c>
      <c r="M3708" t="s">
        <v>261</v>
      </c>
      <c r="N3708">
        <v>6150</v>
      </c>
      <c r="O3708" s="17">
        <v>4011</v>
      </c>
      <c r="P3708" t="s">
        <v>70</v>
      </c>
      <c r="Q3708">
        <v>602</v>
      </c>
    </row>
    <row r="3709" spans="1:17" x14ac:dyDescent="0.25">
      <c r="A3709" s="15">
        <v>45352</v>
      </c>
      <c r="B3709" t="s">
        <v>37</v>
      </c>
      <c r="C3709" t="s">
        <v>7</v>
      </c>
      <c r="D3709" t="s">
        <v>92</v>
      </c>
      <c r="E3709" t="s">
        <v>145</v>
      </c>
      <c r="F3709" t="s">
        <v>66</v>
      </c>
      <c r="G3709">
        <v>151000617</v>
      </c>
      <c r="H3709" s="19">
        <v>45381</v>
      </c>
      <c r="I3709" t="s">
        <v>67</v>
      </c>
      <c r="J3709">
        <v>1550.9</v>
      </c>
      <c r="K3709" s="17">
        <v>4046</v>
      </c>
      <c r="L3709" t="s">
        <v>70</v>
      </c>
      <c r="M3709" t="s">
        <v>261</v>
      </c>
      <c r="N3709">
        <v>1550.9</v>
      </c>
      <c r="O3709" s="17">
        <v>3061</v>
      </c>
      <c r="P3709" t="s">
        <v>134</v>
      </c>
      <c r="Q3709">
        <v>985</v>
      </c>
    </row>
    <row r="3710" spans="1:17" x14ac:dyDescent="0.25">
      <c r="A3710" s="15">
        <v>45352</v>
      </c>
      <c r="B3710" t="s">
        <v>37</v>
      </c>
      <c r="C3710" t="s">
        <v>7</v>
      </c>
      <c r="D3710" t="s">
        <v>92</v>
      </c>
      <c r="E3710" t="s">
        <v>145</v>
      </c>
      <c r="F3710" t="s">
        <v>66</v>
      </c>
      <c r="G3710">
        <v>151000617</v>
      </c>
      <c r="H3710" s="19">
        <v>45381</v>
      </c>
      <c r="I3710" t="s">
        <v>67</v>
      </c>
      <c r="J3710">
        <v>2354.4</v>
      </c>
      <c r="K3710" s="17">
        <v>4193</v>
      </c>
      <c r="L3710" t="s">
        <v>70</v>
      </c>
      <c r="M3710" t="s">
        <v>261</v>
      </c>
      <c r="N3710">
        <v>2354.4</v>
      </c>
      <c r="O3710" s="17">
        <v>3061</v>
      </c>
      <c r="P3710" t="s">
        <v>134</v>
      </c>
      <c r="Q3710">
        <v>1132</v>
      </c>
    </row>
    <row r="3711" spans="1:17" x14ac:dyDescent="0.25">
      <c r="A3711" s="15">
        <v>45352</v>
      </c>
      <c r="B3711" t="s">
        <v>37</v>
      </c>
      <c r="C3711" t="s">
        <v>14</v>
      </c>
      <c r="D3711" t="s">
        <v>112</v>
      </c>
      <c r="E3711" t="s">
        <v>73</v>
      </c>
      <c r="F3711" t="s">
        <v>66</v>
      </c>
      <c r="G3711">
        <v>161002308</v>
      </c>
      <c r="H3711" s="19">
        <v>45381</v>
      </c>
      <c r="I3711" t="s">
        <v>67</v>
      </c>
      <c r="J3711">
        <v>1389.8</v>
      </c>
      <c r="K3711" s="17">
        <v>4572</v>
      </c>
      <c r="L3711" t="s">
        <v>73</v>
      </c>
      <c r="M3711" t="s">
        <v>261</v>
      </c>
      <c r="N3711">
        <v>1389.8</v>
      </c>
      <c r="O3711" s="17">
        <v>3244</v>
      </c>
      <c r="P3711" t="s">
        <v>136</v>
      </c>
      <c r="Q3711">
        <v>1328</v>
      </c>
    </row>
    <row r="3712" spans="1:17" x14ac:dyDescent="0.25">
      <c r="A3712" s="15">
        <v>45352</v>
      </c>
      <c r="B3712" t="s">
        <v>37</v>
      </c>
      <c r="C3712" t="s">
        <v>14</v>
      </c>
      <c r="D3712" t="s">
        <v>114</v>
      </c>
      <c r="E3712" t="s">
        <v>70</v>
      </c>
      <c r="F3712" t="s">
        <v>66</v>
      </c>
      <c r="G3712">
        <v>161002308</v>
      </c>
      <c r="H3712" s="19">
        <v>45381</v>
      </c>
      <c r="I3712" t="s">
        <v>67</v>
      </c>
      <c r="J3712">
        <v>2637.46</v>
      </c>
      <c r="K3712" s="17">
        <v>4296</v>
      </c>
      <c r="L3712" t="s">
        <v>70</v>
      </c>
      <c r="M3712" t="s">
        <v>261</v>
      </c>
      <c r="N3712">
        <v>2637.46</v>
      </c>
      <c r="O3712" s="17">
        <v>3244</v>
      </c>
      <c r="P3712" t="s">
        <v>136</v>
      </c>
      <c r="Q3712">
        <v>1052</v>
      </c>
    </row>
    <row r="3713" spans="1:17" x14ac:dyDescent="0.25">
      <c r="A3713" s="15">
        <v>45352</v>
      </c>
      <c r="B3713" t="s">
        <v>37</v>
      </c>
      <c r="C3713" t="s">
        <v>298</v>
      </c>
      <c r="D3713" t="s">
        <v>86</v>
      </c>
      <c r="E3713" t="s">
        <v>78</v>
      </c>
      <c r="F3713" t="s">
        <v>66</v>
      </c>
      <c r="G3713">
        <v>161015762</v>
      </c>
      <c r="H3713" s="19">
        <v>45381</v>
      </c>
      <c r="I3713" t="s">
        <v>67</v>
      </c>
      <c r="J3713">
        <v>3426.3</v>
      </c>
      <c r="K3713" s="17">
        <v>3285</v>
      </c>
      <c r="L3713" t="s">
        <v>136</v>
      </c>
      <c r="M3713" t="s">
        <v>261</v>
      </c>
      <c r="N3713">
        <v>3426.3</v>
      </c>
      <c r="O3713" s="17">
        <v>3998</v>
      </c>
      <c r="P3713" t="s">
        <v>76</v>
      </c>
      <c r="Q3713">
        <v>-713</v>
      </c>
    </row>
    <row r="3714" spans="1:17" x14ac:dyDescent="0.25">
      <c r="A3714" s="15">
        <v>45352</v>
      </c>
      <c r="B3714" t="s">
        <v>37</v>
      </c>
      <c r="C3714" t="s">
        <v>298</v>
      </c>
      <c r="D3714" t="s">
        <v>72</v>
      </c>
      <c r="E3714" t="s">
        <v>73</v>
      </c>
      <c r="F3714" t="s">
        <v>66</v>
      </c>
      <c r="G3714">
        <v>161015763</v>
      </c>
      <c r="H3714" s="19">
        <v>45381</v>
      </c>
      <c r="I3714" t="s">
        <v>67</v>
      </c>
      <c r="J3714">
        <v>2581.8000000000002</v>
      </c>
      <c r="K3714" s="17">
        <v>4543</v>
      </c>
      <c r="L3714" t="s">
        <v>73</v>
      </c>
      <c r="M3714" t="s">
        <v>261</v>
      </c>
      <c r="N3714">
        <v>2581.8000000000002</v>
      </c>
      <c r="O3714" s="17">
        <v>4063</v>
      </c>
      <c r="P3714" t="s">
        <v>70</v>
      </c>
      <c r="Q3714">
        <v>480</v>
      </c>
    </row>
    <row r="3715" spans="1:17" x14ac:dyDescent="0.25">
      <c r="A3715" s="15">
        <v>45352</v>
      </c>
      <c r="B3715" t="s">
        <v>37</v>
      </c>
      <c r="C3715" t="s">
        <v>298</v>
      </c>
      <c r="D3715" t="s">
        <v>77</v>
      </c>
      <c r="E3715" t="s">
        <v>78</v>
      </c>
      <c r="F3715" t="s">
        <v>66</v>
      </c>
      <c r="G3715">
        <v>161015763</v>
      </c>
      <c r="H3715" s="19">
        <v>45381</v>
      </c>
      <c r="I3715" t="s">
        <v>67</v>
      </c>
      <c r="J3715">
        <v>1292.8499999999999</v>
      </c>
      <c r="K3715" s="17">
        <v>3690</v>
      </c>
      <c r="L3715" t="s">
        <v>78</v>
      </c>
      <c r="M3715" t="s">
        <v>261</v>
      </c>
      <c r="N3715">
        <v>1292.8499999999999</v>
      </c>
      <c r="O3715" s="17">
        <v>4063</v>
      </c>
      <c r="P3715" t="s">
        <v>70</v>
      </c>
      <c r="Q3715">
        <v>-373</v>
      </c>
    </row>
    <row r="3716" spans="1:17" x14ac:dyDescent="0.25">
      <c r="A3716" s="15">
        <v>45352</v>
      </c>
      <c r="B3716" t="s">
        <v>37</v>
      </c>
      <c r="C3716" t="s">
        <v>298</v>
      </c>
      <c r="D3716" t="s">
        <v>77</v>
      </c>
      <c r="E3716" t="s">
        <v>78</v>
      </c>
      <c r="F3716" t="s">
        <v>66</v>
      </c>
      <c r="G3716">
        <v>161015764</v>
      </c>
      <c r="H3716" s="19">
        <v>45381</v>
      </c>
      <c r="I3716" t="s">
        <v>67</v>
      </c>
      <c r="J3716">
        <v>3548</v>
      </c>
      <c r="K3716" s="17">
        <v>3371</v>
      </c>
      <c r="L3716" t="s">
        <v>136</v>
      </c>
      <c r="M3716" t="s">
        <v>261</v>
      </c>
      <c r="N3716">
        <v>3548</v>
      </c>
      <c r="O3716" s="17">
        <v>3542</v>
      </c>
      <c r="P3716" t="s">
        <v>78</v>
      </c>
      <c r="Q3716">
        <v>-171</v>
      </c>
    </row>
    <row r="3717" spans="1:17" x14ac:dyDescent="0.25">
      <c r="A3717" s="15">
        <v>45352</v>
      </c>
      <c r="B3717" t="s">
        <v>37</v>
      </c>
      <c r="C3717" t="s">
        <v>298</v>
      </c>
      <c r="D3717" t="s">
        <v>77</v>
      </c>
      <c r="E3717" t="s">
        <v>78</v>
      </c>
      <c r="F3717" t="s">
        <v>66</v>
      </c>
      <c r="G3717">
        <v>161015765</v>
      </c>
      <c r="H3717" s="19">
        <v>45381</v>
      </c>
      <c r="I3717" t="s">
        <v>67</v>
      </c>
      <c r="J3717">
        <v>3825.4</v>
      </c>
      <c r="K3717" s="17">
        <v>4597</v>
      </c>
      <c r="L3717" t="s">
        <v>73</v>
      </c>
      <c r="M3717" t="s">
        <v>261</v>
      </c>
      <c r="N3717">
        <v>3825.4</v>
      </c>
      <c r="O3717" s="17">
        <v>3282</v>
      </c>
      <c r="P3717" t="s">
        <v>136</v>
      </c>
      <c r="Q3717">
        <v>1315</v>
      </c>
    </row>
    <row r="3718" spans="1:17" x14ac:dyDescent="0.25">
      <c r="A3718" s="15">
        <v>45352</v>
      </c>
      <c r="B3718" t="s">
        <v>37</v>
      </c>
      <c r="C3718" s="14" t="s">
        <v>262</v>
      </c>
      <c r="D3718" t="s">
        <v>262</v>
      </c>
      <c r="E3718" t="s">
        <v>73</v>
      </c>
      <c r="F3718" t="s">
        <v>262</v>
      </c>
      <c r="G3718" t="s">
        <v>263</v>
      </c>
      <c r="H3718" s="19">
        <v>45381</v>
      </c>
      <c r="I3718" t="s">
        <v>67</v>
      </c>
      <c r="J3718">
        <v>4365</v>
      </c>
      <c r="K3718" s="17">
        <v>4549</v>
      </c>
      <c r="L3718" t="s">
        <v>73</v>
      </c>
      <c r="M3718" t="s">
        <v>261</v>
      </c>
      <c r="N3718">
        <v>4365</v>
      </c>
      <c r="O3718" s="17">
        <v>3878</v>
      </c>
      <c r="P3718" t="s">
        <v>76</v>
      </c>
      <c r="Q3718">
        <v>671</v>
      </c>
    </row>
    <row r="3719" spans="1:17" x14ac:dyDescent="0.25">
      <c r="A3719" s="15">
        <v>45352</v>
      </c>
      <c r="B3719" t="s">
        <v>37</v>
      </c>
      <c r="C3719" t="s">
        <v>264</v>
      </c>
      <c r="D3719" t="s">
        <v>264</v>
      </c>
      <c r="E3719" t="s">
        <v>70</v>
      </c>
      <c r="F3719" t="s">
        <v>265</v>
      </c>
      <c r="G3719" t="s">
        <v>263</v>
      </c>
      <c r="H3719" s="19">
        <v>45381</v>
      </c>
      <c r="I3719" t="s">
        <v>67</v>
      </c>
      <c r="J3719">
        <v>1458.56</v>
      </c>
      <c r="K3719" s="17">
        <v>4577</v>
      </c>
      <c r="L3719" t="s">
        <v>73</v>
      </c>
      <c r="M3719" t="s">
        <v>261</v>
      </c>
      <c r="N3719">
        <v>1458.56</v>
      </c>
      <c r="O3719" s="17">
        <v>3795</v>
      </c>
      <c r="P3719" t="s">
        <v>76</v>
      </c>
      <c r="Q3719">
        <v>782</v>
      </c>
    </row>
    <row r="3720" spans="1:17" x14ac:dyDescent="0.25">
      <c r="A3720" s="15">
        <v>45352</v>
      </c>
      <c r="B3720" t="s">
        <v>37</v>
      </c>
      <c r="C3720" t="s">
        <v>266</v>
      </c>
      <c r="D3720" t="s">
        <v>266</v>
      </c>
      <c r="E3720" t="s">
        <v>73</v>
      </c>
      <c r="F3720" t="s">
        <v>267</v>
      </c>
      <c r="G3720" t="s">
        <v>263</v>
      </c>
      <c r="H3720" s="19">
        <v>45381</v>
      </c>
      <c r="I3720" t="s">
        <v>67</v>
      </c>
      <c r="J3720">
        <v>5800</v>
      </c>
      <c r="K3720" s="17">
        <v>4588</v>
      </c>
      <c r="L3720" t="s">
        <v>73</v>
      </c>
      <c r="M3720" t="s">
        <v>261</v>
      </c>
      <c r="N3720">
        <v>5800</v>
      </c>
      <c r="O3720" s="17">
        <v>4341</v>
      </c>
      <c r="P3720" t="s">
        <v>73</v>
      </c>
      <c r="Q3720">
        <v>247</v>
      </c>
    </row>
    <row r="3721" spans="1:17" x14ac:dyDescent="0.25">
      <c r="A3721" s="15">
        <v>45352</v>
      </c>
      <c r="B3721" t="s">
        <v>37</v>
      </c>
      <c r="C3721" t="s">
        <v>14</v>
      </c>
      <c r="D3721" t="s">
        <v>112</v>
      </c>
      <c r="E3721" t="s">
        <v>73</v>
      </c>
      <c r="F3721" t="s">
        <v>66</v>
      </c>
      <c r="G3721">
        <v>161002309</v>
      </c>
      <c r="H3721" s="19">
        <v>45382</v>
      </c>
      <c r="I3721" t="s">
        <v>67</v>
      </c>
      <c r="J3721">
        <v>1709.64</v>
      </c>
      <c r="K3721" s="17">
        <v>4583</v>
      </c>
      <c r="L3721" t="s">
        <v>73</v>
      </c>
      <c r="M3721" t="s">
        <v>261</v>
      </c>
      <c r="N3721">
        <v>1709.64</v>
      </c>
      <c r="O3721" s="17">
        <v>3114</v>
      </c>
      <c r="P3721" t="s">
        <v>136</v>
      </c>
      <c r="Q3721">
        <v>1469</v>
      </c>
    </row>
    <row r="3722" spans="1:17" x14ac:dyDescent="0.25">
      <c r="A3722" s="15">
        <v>45352</v>
      </c>
      <c r="B3722" t="s">
        <v>37</v>
      </c>
      <c r="C3722" t="s">
        <v>14</v>
      </c>
      <c r="D3722" t="s">
        <v>114</v>
      </c>
      <c r="E3722" t="s">
        <v>70</v>
      </c>
      <c r="F3722" t="s">
        <v>66</v>
      </c>
      <c r="G3722">
        <v>161002309</v>
      </c>
      <c r="H3722" s="19">
        <v>45382</v>
      </c>
      <c r="I3722" t="s">
        <v>67</v>
      </c>
      <c r="J3722">
        <v>2277.1</v>
      </c>
      <c r="K3722" s="17">
        <v>4269</v>
      </c>
      <c r="L3722" t="s">
        <v>70</v>
      </c>
      <c r="M3722" t="s">
        <v>261</v>
      </c>
      <c r="N3722">
        <v>2277.1</v>
      </c>
      <c r="O3722" s="17">
        <v>3114</v>
      </c>
      <c r="P3722" t="s">
        <v>136</v>
      </c>
      <c r="Q3722">
        <v>1155</v>
      </c>
    </row>
    <row r="3723" spans="1:17" x14ac:dyDescent="0.25">
      <c r="A3723" s="15">
        <v>45352</v>
      </c>
      <c r="B3723" t="s">
        <v>37</v>
      </c>
      <c r="C3723" t="s">
        <v>301</v>
      </c>
      <c r="D3723" t="s">
        <v>65</v>
      </c>
      <c r="E3723" t="s">
        <v>70</v>
      </c>
      <c r="F3723" t="s">
        <v>66</v>
      </c>
      <c r="G3723">
        <v>161005323</v>
      </c>
      <c r="H3723" s="19">
        <v>45382</v>
      </c>
      <c r="I3723" t="s">
        <v>67</v>
      </c>
      <c r="J3723">
        <v>4026</v>
      </c>
      <c r="K3723" s="17">
        <v>3761</v>
      </c>
      <c r="L3723" t="s">
        <v>76</v>
      </c>
      <c r="M3723" t="s">
        <v>261</v>
      </c>
      <c r="N3723">
        <v>4026</v>
      </c>
      <c r="O3723" s="17">
        <v>3036</v>
      </c>
      <c r="P3723" t="s">
        <v>134</v>
      </c>
      <c r="Q3723">
        <v>725</v>
      </c>
    </row>
    <row r="3724" spans="1:17" x14ac:dyDescent="0.25">
      <c r="A3724" s="15">
        <v>45352</v>
      </c>
      <c r="B3724" t="s">
        <v>37</v>
      </c>
      <c r="C3724" t="s">
        <v>298</v>
      </c>
      <c r="D3724" t="s">
        <v>77</v>
      </c>
      <c r="E3724" t="s">
        <v>78</v>
      </c>
      <c r="F3724" t="s">
        <v>66</v>
      </c>
      <c r="G3724">
        <v>161015766</v>
      </c>
      <c r="H3724" s="19">
        <v>45382</v>
      </c>
      <c r="I3724" t="s">
        <v>67</v>
      </c>
      <c r="J3724">
        <v>4127.5</v>
      </c>
      <c r="K3724" s="17">
        <v>3698</v>
      </c>
      <c r="L3724" t="s">
        <v>78</v>
      </c>
      <c r="M3724" t="s">
        <v>261</v>
      </c>
      <c r="N3724">
        <v>4127.5</v>
      </c>
      <c r="O3724" s="17">
        <v>4036</v>
      </c>
      <c r="P3724" t="s">
        <v>70</v>
      </c>
      <c r="Q3724">
        <v>-338</v>
      </c>
    </row>
    <row r="3725" spans="1:17" x14ac:dyDescent="0.25">
      <c r="A3725" s="15">
        <v>45352</v>
      </c>
      <c r="B3725" t="s">
        <v>37</v>
      </c>
      <c r="C3725" t="s">
        <v>298</v>
      </c>
      <c r="D3725" t="s">
        <v>86</v>
      </c>
      <c r="E3725" t="s">
        <v>78</v>
      </c>
      <c r="F3725" t="s">
        <v>66</v>
      </c>
      <c r="G3725">
        <v>161015767</v>
      </c>
      <c r="H3725" s="19">
        <v>45382</v>
      </c>
      <c r="I3725" t="s">
        <v>67</v>
      </c>
      <c r="J3725">
        <v>3607</v>
      </c>
      <c r="K3725" s="17">
        <v>4598</v>
      </c>
      <c r="L3725" t="s">
        <v>73</v>
      </c>
      <c r="M3725" t="s">
        <v>261</v>
      </c>
      <c r="N3725">
        <v>3607</v>
      </c>
      <c r="O3725" s="17">
        <v>3938</v>
      </c>
      <c r="P3725" t="s">
        <v>76</v>
      </c>
      <c r="Q3725">
        <v>660</v>
      </c>
    </row>
    <row r="3726" spans="1:17" x14ac:dyDescent="0.25">
      <c r="A3726" s="15">
        <v>45352</v>
      </c>
      <c r="B3726" t="s">
        <v>37</v>
      </c>
      <c r="C3726" s="14" t="s">
        <v>262</v>
      </c>
      <c r="D3726" t="s">
        <v>262</v>
      </c>
      <c r="E3726" t="s">
        <v>73</v>
      </c>
      <c r="F3726" t="s">
        <v>262</v>
      </c>
      <c r="G3726" t="s">
        <v>263</v>
      </c>
      <c r="H3726" s="19">
        <v>45382</v>
      </c>
      <c r="I3726" t="s">
        <v>67</v>
      </c>
      <c r="J3726">
        <v>4038</v>
      </c>
      <c r="K3726" s="17">
        <v>4497</v>
      </c>
      <c r="L3726" t="s">
        <v>73</v>
      </c>
      <c r="M3726" t="s">
        <v>261</v>
      </c>
      <c r="N3726">
        <v>4038</v>
      </c>
      <c r="O3726" s="17">
        <v>3793</v>
      </c>
      <c r="P3726" t="s">
        <v>76</v>
      </c>
      <c r="Q3726">
        <v>704</v>
      </c>
    </row>
    <row r="3727" spans="1:17" x14ac:dyDescent="0.25">
      <c r="A3727" s="15">
        <v>45352</v>
      </c>
      <c r="B3727" t="s">
        <v>37</v>
      </c>
      <c r="C3727" t="s">
        <v>264</v>
      </c>
      <c r="D3727" t="s">
        <v>264</v>
      </c>
      <c r="E3727" t="s">
        <v>70</v>
      </c>
      <c r="F3727" t="s">
        <v>265</v>
      </c>
      <c r="G3727" t="s">
        <v>263</v>
      </c>
      <c r="H3727" s="19">
        <v>45382</v>
      </c>
      <c r="I3727" t="s">
        <v>67</v>
      </c>
      <c r="J3727">
        <v>2332.17</v>
      </c>
      <c r="K3727" s="17">
        <v>4559</v>
      </c>
      <c r="L3727" t="s">
        <v>73</v>
      </c>
      <c r="M3727" t="s">
        <v>261</v>
      </c>
      <c r="N3727">
        <v>2332.17</v>
      </c>
      <c r="O3727" s="17">
        <v>3862</v>
      </c>
      <c r="P3727" t="s">
        <v>76</v>
      </c>
      <c r="Q3727">
        <v>697</v>
      </c>
    </row>
    <row r="3728" spans="1:17" x14ac:dyDescent="0.25">
      <c r="A3728" s="15">
        <v>45352</v>
      </c>
      <c r="B3728" t="s">
        <v>37</v>
      </c>
      <c r="C3728" t="s">
        <v>266</v>
      </c>
      <c r="D3728" t="s">
        <v>266</v>
      </c>
      <c r="E3728" t="s">
        <v>73</v>
      </c>
      <c r="F3728" t="s">
        <v>267</v>
      </c>
      <c r="G3728" t="s">
        <v>263</v>
      </c>
      <c r="H3728" s="19">
        <v>45382</v>
      </c>
      <c r="I3728" t="s">
        <v>67</v>
      </c>
      <c r="J3728">
        <v>5400</v>
      </c>
      <c r="K3728" s="17">
        <v>4591</v>
      </c>
      <c r="L3728" t="s">
        <v>73</v>
      </c>
      <c r="M3728" t="s">
        <v>261</v>
      </c>
      <c r="N3728">
        <v>5400</v>
      </c>
      <c r="O3728" s="17">
        <v>3800</v>
      </c>
      <c r="P3728" t="s">
        <v>76</v>
      </c>
      <c r="Q3728">
        <v>791</v>
      </c>
    </row>
    <row r="3729" spans="1:17" x14ac:dyDescent="0.25">
      <c r="A3729" s="15">
        <v>45352</v>
      </c>
      <c r="B3729" t="s">
        <v>37</v>
      </c>
      <c r="C3729" t="s">
        <v>298</v>
      </c>
      <c r="D3729" t="s">
        <v>77</v>
      </c>
      <c r="E3729" t="s">
        <v>78</v>
      </c>
      <c r="F3729" t="s">
        <v>66</v>
      </c>
      <c r="G3729">
        <v>461000062</v>
      </c>
      <c r="H3729" s="19">
        <v>45382</v>
      </c>
      <c r="I3729" t="s">
        <v>67</v>
      </c>
      <c r="J3729">
        <v>3411.3</v>
      </c>
      <c r="K3729" s="17">
        <v>3376</v>
      </c>
      <c r="L3729" t="s">
        <v>136</v>
      </c>
      <c r="M3729" t="s">
        <v>261</v>
      </c>
      <c r="N3729">
        <v>3411.3</v>
      </c>
      <c r="O3729" s="17">
        <v>3254</v>
      </c>
      <c r="P3729" t="s">
        <v>136</v>
      </c>
      <c r="Q3729">
        <v>122</v>
      </c>
    </row>
    <row r="3730" spans="1:17" x14ac:dyDescent="0.25">
      <c r="A3730" s="15">
        <v>45383</v>
      </c>
      <c r="B3730" t="s">
        <v>37</v>
      </c>
      <c r="C3730" t="s">
        <v>301</v>
      </c>
      <c r="D3730" t="s">
        <v>65</v>
      </c>
      <c r="E3730" t="s">
        <v>70</v>
      </c>
      <c r="F3730" t="s">
        <v>66</v>
      </c>
      <c r="G3730">
        <v>151000414</v>
      </c>
      <c r="H3730" s="19">
        <v>45383</v>
      </c>
      <c r="I3730" t="s">
        <v>67</v>
      </c>
      <c r="J3730">
        <v>3941.19</v>
      </c>
      <c r="K3730" s="17">
        <v>4156</v>
      </c>
      <c r="L3730" t="s">
        <v>70</v>
      </c>
      <c r="M3730" t="s">
        <v>261</v>
      </c>
      <c r="N3730">
        <v>3941.19</v>
      </c>
      <c r="O3730" s="17">
        <v>3757</v>
      </c>
      <c r="P3730" t="s">
        <v>76</v>
      </c>
      <c r="Q3730" s="17">
        <v>399</v>
      </c>
    </row>
    <row r="3731" spans="1:17" x14ac:dyDescent="0.25">
      <c r="A3731" s="15">
        <v>45383</v>
      </c>
      <c r="B3731" t="s">
        <v>37</v>
      </c>
      <c r="C3731" t="s">
        <v>298</v>
      </c>
      <c r="D3731" t="s">
        <v>86</v>
      </c>
      <c r="E3731" t="s">
        <v>78</v>
      </c>
      <c r="F3731" t="s">
        <v>66</v>
      </c>
      <c r="G3731">
        <v>151000812</v>
      </c>
      <c r="H3731" s="19">
        <v>45383</v>
      </c>
      <c r="I3731" t="s">
        <v>67</v>
      </c>
      <c r="J3731">
        <v>3538.88</v>
      </c>
      <c r="K3731" s="17">
        <v>3693</v>
      </c>
      <c r="L3731" t="s">
        <v>78</v>
      </c>
      <c r="M3731" t="s">
        <v>261</v>
      </c>
      <c r="N3731">
        <v>3538.88</v>
      </c>
      <c r="O3731" s="17">
        <v>3377</v>
      </c>
      <c r="P3731" t="s">
        <v>136</v>
      </c>
      <c r="Q3731" s="17">
        <v>316</v>
      </c>
    </row>
    <row r="3732" spans="1:17" x14ac:dyDescent="0.25">
      <c r="A3732" s="15">
        <v>45383</v>
      </c>
      <c r="B3732" t="s">
        <v>37</v>
      </c>
      <c r="C3732" t="s">
        <v>14</v>
      </c>
      <c r="D3732" t="s">
        <v>118</v>
      </c>
      <c r="E3732" t="s">
        <v>278</v>
      </c>
      <c r="F3732" t="s">
        <v>66</v>
      </c>
      <c r="G3732">
        <v>161002310</v>
      </c>
      <c r="H3732" s="19">
        <v>45383</v>
      </c>
      <c r="I3732" t="s">
        <v>67</v>
      </c>
      <c r="J3732">
        <v>1164.3499999999999</v>
      </c>
      <c r="K3732" s="17">
        <v>4930</v>
      </c>
      <c r="L3732" t="s">
        <v>97</v>
      </c>
      <c r="M3732" t="s">
        <v>261</v>
      </c>
      <c r="N3732">
        <v>1164.3499999999999</v>
      </c>
      <c r="O3732" s="17">
        <v>3060</v>
      </c>
      <c r="P3732" t="s">
        <v>134</v>
      </c>
      <c r="Q3732" s="17">
        <v>1870</v>
      </c>
    </row>
    <row r="3733" spans="1:17" x14ac:dyDescent="0.25">
      <c r="A3733" s="15">
        <v>45383</v>
      </c>
      <c r="B3733" t="s">
        <v>37</v>
      </c>
      <c r="C3733" t="s">
        <v>14</v>
      </c>
      <c r="D3733" t="s">
        <v>114</v>
      </c>
      <c r="E3733" t="s">
        <v>70</v>
      </c>
      <c r="F3733" t="s">
        <v>66</v>
      </c>
      <c r="G3733">
        <v>161002310</v>
      </c>
      <c r="H3733" s="19">
        <v>45383</v>
      </c>
      <c r="I3733" t="s">
        <v>67</v>
      </c>
      <c r="J3733">
        <v>2798.71</v>
      </c>
      <c r="K3733" s="17">
        <v>4184</v>
      </c>
      <c r="L3733" t="s">
        <v>70</v>
      </c>
      <c r="M3733" t="s">
        <v>261</v>
      </c>
      <c r="N3733">
        <v>2798.71</v>
      </c>
      <c r="O3733" s="17">
        <v>3060</v>
      </c>
      <c r="P3733" t="s">
        <v>134</v>
      </c>
      <c r="Q3733" s="17">
        <v>1124</v>
      </c>
    </row>
    <row r="3734" spans="1:17" x14ac:dyDescent="0.25">
      <c r="A3734" s="15">
        <v>45383</v>
      </c>
      <c r="B3734" t="s">
        <v>37</v>
      </c>
      <c r="C3734" t="s">
        <v>14</v>
      </c>
      <c r="D3734" t="s">
        <v>114</v>
      </c>
      <c r="E3734" t="s">
        <v>70</v>
      </c>
      <c r="F3734" t="s">
        <v>66</v>
      </c>
      <c r="G3734">
        <v>161002311</v>
      </c>
      <c r="H3734" s="19">
        <v>45383</v>
      </c>
      <c r="I3734" t="s">
        <v>67</v>
      </c>
      <c r="J3734">
        <v>549.27</v>
      </c>
      <c r="K3734" s="17">
        <v>4211</v>
      </c>
      <c r="L3734" t="s">
        <v>70</v>
      </c>
      <c r="M3734" t="s">
        <v>261</v>
      </c>
      <c r="N3734">
        <v>549.27</v>
      </c>
      <c r="O3734" s="17">
        <v>3210</v>
      </c>
      <c r="P3734" t="s">
        <v>136</v>
      </c>
      <c r="Q3734">
        <v>1001</v>
      </c>
    </row>
    <row r="3735" spans="1:17" x14ac:dyDescent="0.25">
      <c r="A3735" s="15">
        <v>45383</v>
      </c>
      <c r="B3735" t="s">
        <v>37</v>
      </c>
      <c r="C3735" t="s">
        <v>14</v>
      </c>
      <c r="D3735" t="s">
        <v>112</v>
      </c>
      <c r="E3735" t="s">
        <v>73</v>
      </c>
      <c r="F3735" t="s">
        <v>66</v>
      </c>
      <c r="G3735">
        <v>161002311</v>
      </c>
      <c r="H3735" s="19">
        <v>45383</v>
      </c>
      <c r="I3735" t="s">
        <v>67</v>
      </c>
      <c r="J3735">
        <v>2018.46</v>
      </c>
      <c r="K3735" s="17">
        <v>4620</v>
      </c>
      <c r="L3735" t="s">
        <v>93</v>
      </c>
      <c r="M3735" t="s">
        <v>261</v>
      </c>
      <c r="N3735">
        <v>2018.46</v>
      </c>
      <c r="O3735" s="17">
        <v>3210</v>
      </c>
      <c r="P3735" t="s">
        <v>136</v>
      </c>
      <c r="Q3735" s="17">
        <v>1410</v>
      </c>
    </row>
    <row r="3736" spans="1:17" x14ac:dyDescent="0.25">
      <c r="A3736" s="15">
        <v>45383</v>
      </c>
      <c r="B3736" t="s">
        <v>37</v>
      </c>
      <c r="C3736" t="s">
        <v>14</v>
      </c>
      <c r="D3736" t="s">
        <v>119</v>
      </c>
      <c r="E3736" t="s">
        <v>73</v>
      </c>
      <c r="F3736" t="s">
        <v>66</v>
      </c>
      <c r="G3736">
        <v>161002311</v>
      </c>
      <c r="H3736" s="19">
        <v>45383</v>
      </c>
      <c r="I3736" t="s">
        <v>67</v>
      </c>
      <c r="J3736">
        <v>1366.75</v>
      </c>
      <c r="K3736" s="17">
        <v>4443</v>
      </c>
      <c r="L3736" t="s">
        <v>73</v>
      </c>
      <c r="M3736" t="s">
        <v>261</v>
      </c>
      <c r="N3736">
        <v>1366.75</v>
      </c>
      <c r="O3736" s="17">
        <v>3210</v>
      </c>
      <c r="P3736" t="s">
        <v>136</v>
      </c>
      <c r="Q3736" s="17">
        <v>1233</v>
      </c>
    </row>
    <row r="3737" spans="1:17" x14ac:dyDescent="0.25">
      <c r="A3737" s="15">
        <v>45383</v>
      </c>
      <c r="B3737" t="s">
        <v>37</v>
      </c>
      <c r="C3737" s="14" t="s">
        <v>262</v>
      </c>
      <c r="D3737" s="14" t="s">
        <v>262</v>
      </c>
      <c r="E3737" t="s">
        <v>73</v>
      </c>
      <c r="F3737" s="14" t="s">
        <v>262</v>
      </c>
      <c r="G3737" t="s">
        <v>268</v>
      </c>
      <c r="H3737" s="19">
        <v>45383</v>
      </c>
      <c r="I3737" t="s">
        <v>67</v>
      </c>
      <c r="J3737" s="1">
        <v>3560</v>
      </c>
      <c r="K3737" s="17">
        <v>4539</v>
      </c>
      <c r="L3737" t="s">
        <v>73</v>
      </c>
      <c r="M3737" t="s">
        <v>261</v>
      </c>
      <c r="N3737" s="1">
        <v>3560</v>
      </c>
      <c r="O3737" s="17">
        <v>3729</v>
      </c>
      <c r="P3737" t="s">
        <v>76</v>
      </c>
      <c r="Q3737" s="17">
        <v>810</v>
      </c>
    </row>
    <row r="3738" spans="1:17" x14ac:dyDescent="0.25">
      <c r="A3738" s="15">
        <v>45383</v>
      </c>
      <c r="B3738" t="s">
        <v>37</v>
      </c>
      <c r="C3738" t="s">
        <v>264</v>
      </c>
      <c r="D3738" t="s">
        <v>264</v>
      </c>
      <c r="E3738" t="s">
        <v>70</v>
      </c>
      <c r="F3738" s="14" t="s">
        <v>265</v>
      </c>
      <c r="G3738" t="s">
        <v>268</v>
      </c>
      <c r="H3738" s="19">
        <v>45383</v>
      </c>
      <c r="I3738" t="s">
        <v>67</v>
      </c>
      <c r="J3738">
        <v>735.24</v>
      </c>
      <c r="K3738" s="17">
        <v>4002</v>
      </c>
      <c r="L3738" t="s">
        <v>70</v>
      </c>
      <c r="M3738" t="s">
        <v>261</v>
      </c>
      <c r="N3738">
        <v>735.24</v>
      </c>
      <c r="O3738" s="17">
        <v>3776</v>
      </c>
      <c r="P3738" t="s">
        <v>76</v>
      </c>
      <c r="Q3738" s="17">
        <v>226</v>
      </c>
    </row>
    <row r="3739" spans="1:17" x14ac:dyDescent="0.25">
      <c r="A3739" s="15">
        <v>45383</v>
      </c>
      <c r="B3739" t="s">
        <v>37</v>
      </c>
      <c r="C3739" t="s">
        <v>266</v>
      </c>
      <c r="D3739" t="s">
        <v>266</v>
      </c>
      <c r="E3739" t="s">
        <v>73</v>
      </c>
      <c r="F3739" s="14" t="s">
        <v>267</v>
      </c>
      <c r="G3739" t="s">
        <v>268</v>
      </c>
      <c r="H3739" s="19">
        <v>45383</v>
      </c>
      <c r="I3739" t="s">
        <v>67</v>
      </c>
      <c r="J3739" s="1">
        <v>5900</v>
      </c>
      <c r="K3739" s="17">
        <v>4617</v>
      </c>
      <c r="L3739" t="s">
        <v>93</v>
      </c>
      <c r="M3739" t="s">
        <v>261</v>
      </c>
      <c r="N3739" s="1">
        <v>5900</v>
      </c>
      <c r="O3739" s="17">
        <v>3770</v>
      </c>
      <c r="P3739" t="s">
        <v>76</v>
      </c>
      <c r="Q3739" s="17">
        <v>847</v>
      </c>
    </row>
    <row r="3740" spans="1:17" x14ac:dyDescent="0.25">
      <c r="A3740" s="15">
        <v>45383</v>
      </c>
      <c r="B3740" t="s">
        <v>37</v>
      </c>
      <c r="C3740" t="s">
        <v>301</v>
      </c>
      <c r="D3740" t="s">
        <v>65</v>
      </c>
      <c r="E3740" t="s">
        <v>70</v>
      </c>
      <c r="F3740" t="s">
        <v>66</v>
      </c>
      <c r="G3740">
        <v>151000415</v>
      </c>
      <c r="H3740" s="19">
        <v>45384</v>
      </c>
      <c r="I3740" t="s">
        <v>67</v>
      </c>
      <c r="J3740">
        <v>3597.73</v>
      </c>
      <c r="K3740" s="17">
        <v>4139</v>
      </c>
      <c r="L3740" t="s">
        <v>70</v>
      </c>
      <c r="M3740" t="s">
        <v>261</v>
      </c>
      <c r="N3740">
        <v>3597.73</v>
      </c>
      <c r="O3740" s="17">
        <v>3748</v>
      </c>
      <c r="P3740" t="s">
        <v>76</v>
      </c>
      <c r="Q3740" s="17">
        <v>391</v>
      </c>
    </row>
    <row r="3741" spans="1:17" x14ac:dyDescent="0.25">
      <c r="A3741" s="15">
        <v>45383</v>
      </c>
      <c r="B3741" t="s">
        <v>37</v>
      </c>
      <c r="C3741" t="s">
        <v>298</v>
      </c>
      <c r="D3741" t="s">
        <v>77</v>
      </c>
      <c r="E3741" t="s">
        <v>78</v>
      </c>
      <c r="F3741" t="s">
        <v>66</v>
      </c>
      <c r="G3741">
        <v>151000813</v>
      </c>
      <c r="H3741" s="19">
        <v>45384</v>
      </c>
      <c r="I3741" t="s">
        <v>67</v>
      </c>
      <c r="J3741">
        <v>3404.18</v>
      </c>
      <c r="K3741" s="17">
        <v>4596</v>
      </c>
      <c r="L3741" t="s">
        <v>73</v>
      </c>
      <c r="M3741" t="s">
        <v>261</v>
      </c>
      <c r="N3741">
        <v>3404.18</v>
      </c>
      <c r="O3741" s="17">
        <v>3832</v>
      </c>
      <c r="P3741" t="s">
        <v>76</v>
      </c>
      <c r="Q3741" s="17">
        <v>764</v>
      </c>
    </row>
    <row r="3742" spans="1:17" x14ac:dyDescent="0.25">
      <c r="A3742" s="15">
        <v>45383</v>
      </c>
      <c r="B3742" t="s">
        <v>37</v>
      </c>
      <c r="C3742" t="s">
        <v>14</v>
      </c>
      <c r="D3742" t="s">
        <v>114</v>
      </c>
      <c r="E3742" t="s">
        <v>70</v>
      </c>
      <c r="F3742" t="s">
        <v>66</v>
      </c>
      <c r="G3742">
        <v>161002312</v>
      </c>
      <c r="H3742" s="19">
        <v>45384</v>
      </c>
      <c r="I3742" t="s">
        <v>67</v>
      </c>
      <c r="J3742">
        <v>2339.21</v>
      </c>
      <c r="K3742" s="17">
        <v>4297</v>
      </c>
      <c r="L3742" t="s">
        <v>70</v>
      </c>
      <c r="M3742" t="s">
        <v>261</v>
      </c>
      <c r="N3742">
        <v>2339.21</v>
      </c>
      <c r="O3742" s="17">
        <v>3456</v>
      </c>
      <c r="P3742" t="s">
        <v>78</v>
      </c>
      <c r="Q3742" s="17">
        <v>841</v>
      </c>
    </row>
    <row r="3743" spans="1:17" x14ac:dyDescent="0.25">
      <c r="A3743" s="15">
        <v>45383</v>
      </c>
      <c r="B3743" t="s">
        <v>37</v>
      </c>
      <c r="C3743" t="s">
        <v>14</v>
      </c>
      <c r="D3743" t="s">
        <v>112</v>
      </c>
      <c r="E3743" t="s">
        <v>73</v>
      </c>
      <c r="F3743" t="s">
        <v>66</v>
      </c>
      <c r="G3743">
        <v>161002312</v>
      </c>
      <c r="H3743" s="19">
        <v>45384</v>
      </c>
      <c r="I3743" t="s">
        <v>67</v>
      </c>
      <c r="J3743">
        <v>1562.19</v>
      </c>
      <c r="K3743" s="17">
        <v>4576</v>
      </c>
      <c r="L3743" t="s">
        <v>73</v>
      </c>
      <c r="M3743" t="s">
        <v>261</v>
      </c>
      <c r="N3743">
        <v>1562.19</v>
      </c>
      <c r="O3743" s="17">
        <v>3456</v>
      </c>
      <c r="P3743" t="s">
        <v>78</v>
      </c>
      <c r="Q3743" s="17">
        <v>1120</v>
      </c>
    </row>
    <row r="3744" spans="1:17" x14ac:dyDescent="0.25">
      <c r="A3744" s="15">
        <v>45383</v>
      </c>
      <c r="B3744" t="s">
        <v>37</v>
      </c>
      <c r="C3744" t="s">
        <v>298</v>
      </c>
      <c r="D3744" t="s">
        <v>86</v>
      </c>
      <c r="E3744" t="s">
        <v>78</v>
      </c>
      <c r="F3744" t="s">
        <v>66</v>
      </c>
      <c r="G3744">
        <v>161015770</v>
      </c>
      <c r="H3744" s="19">
        <v>45384</v>
      </c>
      <c r="I3744" t="s">
        <v>67</v>
      </c>
      <c r="J3744">
        <v>3885.46</v>
      </c>
      <c r="K3744" s="17">
        <v>3697</v>
      </c>
      <c r="L3744" t="s">
        <v>78</v>
      </c>
      <c r="M3744" t="s">
        <v>261</v>
      </c>
      <c r="N3744">
        <v>3885.46</v>
      </c>
      <c r="O3744" s="17">
        <v>4172</v>
      </c>
      <c r="P3744" t="s">
        <v>70</v>
      </c>
      <c r="Q3744" s="17">
        <v>-475</v>
      </c>
    </row>
    <row r="3745" spans="1:17" x14ac:dyDescent="0.25">
      <c r="A3745" s="15">
        <v>45383</v>
      </c>
      <c r="B3745" t="s">
        <v>37</v>
      </c>
      <c r="C3745" s="14" t="s">
        <v>262</v>
      </c>
      <c r="D3745" s="14" t="s">
        <v>262</v>
      </c>
      <c r="E3745" t="s">
        <v>73</v>
      </c>
      <c r="F3745" s="14" t="s">
        <v>262</v>
      </c>
      <c r="G3745" t="s">
        <v>268</v>
      </c>
      <c r="H3745" s="19">
        <v>45384</v>
      </c>
      <c r="I3745" t="s">
        <v>67</v>
      </c>
      <c r="J3745">
        <v>4523</v>
      </c>
      <c r="K3745" s="17">
        <v>4548</v>
      </c>
      <c r="L3745" t="s">
        <v>73</v>
      </c>
      <c r="M3745" t="s">
        <v>261</v>
      </c>
      <c r="N3745">
        <v>4523</v>
      </c>
      <c r="O3745" s="17">
        <v>3734</v>
      </c>
      <c r="P3745" t="s">
        <v>76</v>
      </c>
      <c r="Q3745" s="17">
        <v>814</v>
      </c>
    </row>
    <row r="3746" spans="1:17" x14ac:dyDescent="0.25">
      <c r="A3746" s="15">
        <v>45383</v>
      </c>
      <c r="B3746" t="s">
        <v>37</v>
      </c>
      <c r="C3746" t="s">
        <v>266</v>
      </c>
      <c r="D3746" t="s">
        <v>266</v>
      </c>
      <c r="E3746" t="s">
        <v>73</v>
      </c>
      <c r="F3746" s="14" t="s">
        <v>267</v>
      </c>
      <c r="G3746" t="s">
        <v>268</v>
      </c>
      <c r="H3746" s="19">
        <v>45384</v>
      </c>
      <c r="I3746" t="s">
        <v>67</v>
      </c>
      <c r="J3746">
        <v>5400</v>
      </c>
      <c r="K3746" s="17">
        <v>4620</v>
      </c>
      <c r="L3746" t="s">
        <v>93</v>
      </c>
      <c r="M3746" t="s">
        <v>261</v>
      </c>
      <c r="N3746">
        <v>5400</v>
      </c>
      <c r="O3746" s="17">
        <v>3945</v>
      </c>
      <c r="P3746" t="s">
        <v>76</v>
      </c>
      <c r="Q3746" s="17">
        <v>675</v>
      </c>
    </row>
    <row r="3747" spans="1:17" x14ac:dyDescent="0.25">
      <c r="A3747" s="15">
        <v>45383</v>
      </c>
      <c r="B3747" t="s">
        <v>37</v>
      </c>
      <c r="C3747" t="s">
        <v>14</v>
      </c>
      <c r="D3747" t="s">
        <v>114</v>
      </c>
      <c r="E3747" t="s">
        <v>70</v>
      </c>
      <c r="F3747" t="s">
        <v>66</v>
      </c>
      <c r="G3747">
        <v>151000266</v>
      </c>
      <c r="H3747" s="19">
        <v>45385</v>
      </c>
      <c r="I3747" t="s">
        <v>67</v>
      </c>
      <c r="J3747">
        <v>3065.87</v>
      </c>
      <c r="K3747" s="17">
        <v>4262</v>
      </c>
      <c r="L3747" t="s">
        <v>70</v>
      </c>
      <c r="M3747" t="s">
        <v>261</v>
      </c>
      <c r="N3747">
        <v>3065.87</v>
      </c>
      <c r="O3747" s="17">
        <v>3005</v>
      </c>
      <c r="P3747" t="s">
        <v>134</v>
      </c>
      <c r="Q3747" s="17">
        <v>1257</v>
      </c>
    </row>
    <row r="3748" spans="1:17" x14ac:dyDescent="0.25">
      <c r="A3748" s="15">
        <v>45383</v>
      </c>
      <c r="B3748" t="s">
        <v>37</v>
      </c>
      <c r="C3748" t="s">
        <v>14</v>
      </c>
      <c r="D3748" t="s">
        <v>112</v>
      </c>
      <c r="E3748" t="s">
        <v>73</v>
      </c>
      <c r="F3748" t="s">
        <v>66</v>
      </c>
      <c r="G3748">
        <v>151000266</v>
      </c>
      <c r="H3748" s="19">
        <v>45385</v>
      </c>
      <c r="I3748" t="s">
        <v>67</v>
      </c>
      <c r="J3748">
        <v>979</v>
      </c>
      <c r="K3748" s="17">
        <v>4574</v>
      </c>
      <c r="L3748" t="s">
        <v>73</v>
      </c>
      <c r="M3748" t="s">
        <v>261</v>
      </c>
      <c r="N3748">
        <v>979</v>
      </c>
      <c r="O3748" s="17">
        <v>3005</v>
      </c>
      <c r="P3748" t="s">
        <v>134</v>
      </c>
      <c r="Q3748" s="17">
        <v>1569</v>
      </c>
    </row>
    <row r="3749" spans="1:17" x14ac:dyDescent="0.25">
      <c r="A3749" s="15">
        <v>45383</v>
      </c>
      <c r="B3749" t="s">
        <v>37</v>
      </c>
      <c r="C3749" t="s">
        <v>298</v>
      </c>
      <c r="D3749" t="s">
        <v>77</v>
      </c>
      <c r="E3749" t="s">
        <v>78</v>
      </c>
      <c r="F3749" t="s">
        <v>66</v>
      </c>
      <c r="G3749">
        <v>151000814</v>
      </c>
      <c r="H3749" s="19">
        <v>45385</v>
      </c>
      <c r="I3749" t="s">
        <v>67</v>
      </c>
      <c r="J3749">
        <v>3424.98</v>
      </c>
      <c r="K3749" s="17">
        <v>3697</v>
      </c>
      <c r="L3749" t="s">
        <v>78</v>
      </c>
      <c r="M3749" t="s">
        <v>261</v>
      </c>
      <c r="N3749">
        <v>3424.98</v>
      </c>
      <c r="O3749" s="17">
        <v>3878</v>
      </c>
      <c r="P3749" t="s">
        <v>76</v>
      </c>
      <c r="Q3749" s="17">
        <v>-181</v>
      </c>
    </row>
    <row r="3750" spans="1:17" x14ac:dyDescent="0.25">
      <c r="A3750" s="15">
        <v>45383</v>
      </c>
      <c r="B3750" t="s">
        <v>37</v>
      </c>
      <c r="C3750" t="s">
        <v>301</v>
      </c>
      <c r="D3750" t="s">
        <v>65</v>
      </c>
      <c r="E3750" t="s">
        <v>70</v>
      </c>
      <c r="F3750" t="s">
        <v>66</v>
      </c>
      <c r="G3750">
        <v>161005331</v>
      </c>
      <c r="H3750" s="19">
        <v>45385</v>
      </c>
      <c r="I3750" t="s">
        <v>67</v>
      </c>
      <c r="J3750">
        <v>3939.95</v>
      </c>
      <c r="K3750" s="17">
        <v>4160</v>
      </c>
      <c r="L3750" t="s">
        <v>70</v>
      </c>
      <c r="M3750" t="s">
        <v>261</v>
      </c>
      <c r="N3750">
        <v>3939.95</v>
      </c>
      <c r="O3750" s="17">
        <v>3922</v>
      </c>
      <c r="P3750" t="s">
        <v>76</v>
      </c>
      <c r="Q3750" s="17">
        <v>238</v>
      </c>
    </row>
    <row r="3751" spans="1:17" x14ac:dyDescent="0.25">
      <c r="A3751" s="15">
        <v>45383</v>
      </c>
      <c r="B3751" t="s">
        <v>37</v>
      </c>
      <c r="C3751" t="s">
        <v>298</v>
      </c>
      <c r="D3751" t="s">
        <v>77</v>
      </c>
      <c r="E3751" t="s">
        <v>78</v>
      </c>
      <c r="F3751" t="s">
        <v>66</v>
      </c>
      <c r="G3751">
        <v>161015774</v>
      </c>
      <c r="H3751" s="19">
        <v>45385</v>
      </c>
      <c r="I3751" t="s">
        <v>67</v>
      </c>
      <c r="J3751">
        <v>2348.16</v>
      </c>
      <c r="K3751" s="17">
        <v>3667</v>
      </c>
      <c r="L3751" t="s">
        <v>78</v>
      </c>
      <c r="M3751" t="s">
        <v>261</v>
      </c>
      <c r="N3751">
        <v>2348.16</v>
      </c>
      <c r="O3751" s="17">
        <v>3768</v>
      </c>
      <c r="P3751" t="s">
        <v>76</v>
      </c>
      <c r="Q3751" s="17">
        <v>-101</v>
      </c>
    </row>
    <row r="3752" spans="1:17" x14ac:dyDescent="0.25">
      <c r="A3752" s="15">
        <v>45383</v>
      </c>
      <c r="B3752" t="s">
        <v>37</v>
      </c>
      <c r="C3752" t="s">
        <v>298</v>
      </c>
      <c r="D3752" t="s">
        <v>86</v>
      </c>
      <c r="E3752" t="s">
        <v>78</v>
      </c>
      <c r="F3752" t="s">
        <v>66</v>
      </c>
      <c r="G3752">
        <v>161015774</v>
      </c>
      <c r="H3752" s="19">
        <v>45385</v>
      </c>
      <c r="I3752" t="s">
        <v>67</v>
      </c>
      <c r="J3752">
        <v>1109.32</v>
      </c>
      <c r="K3752" s="17">
        <v>3692</v>
      </c>
      <c r="L3752" t="s">
        <v>78</v>
      </c>
      <c r="M3752" t="s">
        <v>261</v>
      </c>
      <c r="N3752">
        <v>1109.32</v>
      </c>
      <c r="O3752" s="17">
        <v>3768</v>
      </c>
      <c r="P3752" t="s">
        <v>76</v>
      </c>
      <c r="Q3752" s="17">
        <v>-76</v>
      </c>
    </row>
    <row r="3753" spans="1:17" x14ac:dyDescent="0.25">
      <c r="A3753" s="15">
        <v>45383</v>
      </c>
      <c r="B3753" t="s">
        <v>37</v>
      </c>
      <c r="C3753" s="14" t="s">
        <v>262</v>
      </c>
      <c r="D3753" s="14" t="s">
        <v>262</v>
      </c>
      <c r="E3753" t="s">
        <v>73</v>
      </c>
      <c r="F3753" s="14" t="s">
        <v>262</v>
      </c>
      <c r="G3753" t="s">
        <v>268</v>
      </c>
      <c r="H3753" s="19">
        <v>45385</v>
      </c>
      <c r="I3753" t="s">
        <v>67</v>
      </c>
      <c r="J3753">
        <v>5620</v>
      </c>
      <c r="K3753" s="17">
        <v>4547</v>
      </c>
      <c r="L3753" t="s">
        <v>73</v>
      </c>
      <c r="M3753" t="s">
        <v>261</v>
      </c>
      <c r="N3753">
        <v>5620</v>
      </c>
      <c r="O3753" s="17">
        <v>3902</v>
      </c>
      <c r="P3753" t="s">
        <v>76</v>
      </c>
      <c r="Q3753" s="17">
        <v>645</v>
      </c>
    </row>
    <row r="3754" spans="1:17" x14ac:dyDescent="0.25">
      <c r="A3754" s="15">
        <v>45383</v>
      </c>
      <c r="B3754" t="s">
        <v>37</v>
      </c>
      <c r="C3754" t="s">
        <v>264</v>
      </c>
      <c r="D3754" t="s">
        <v>264</v>
      </c>
      <c r="E3754" t="s">
        <v>70</v>
      </c>
      <c r="F3754" s="14" t="s">
        <v>265</v>
      </c>
      <c r="G3754" t="s">
        <v>268</v>
      </c>
      <c r="H3754" s="19">
        <v>45385</v>
      </c>
      <c r="I3754" t="s">
        <v>67</v>
      </c>
      <c r="J3754">
        <v>2389.36</v>
      </c>
      <c r="K3754" s="17">
        <v>4085</v>
      </c>
      <c r="L3754" t="s">
        <v>70</v>
      </c>
      <c r="M3754" t="s">
        <v>261</v>
      </c>
      <c r="N3754">
        <v>2389.36</v>
      </c>
      <c r="O3754" s="17">
        <v>4017</v>
      </c>
      <c r="P3754" t="s">
        <v>70</v>
      </c>
      <c r="Q3754" s="17">
        <v>68</v>
      </c>
    </row>
    <row r="3755" spans="1:17" x14ac:dyDescent="0.25">
      <c r="A3755" s="15">
        <v>45383</v>
      </c>
      <c r="B3755" t="s">
        <v>37</v>
      </c>
      <c r="C3755" t="s">
        <v>266</v>
      </c>
      <c r="D3755" t="s">
        <v>266</v>
      </c>
      <c r="E3755" t="s">
        <v>73</v>
      </c>
      <c r="F3755" s="14" t="s">
        <v>267</v>
      </c>
      <c r="G3755" t="s">
        <v>268</v>
      </c>
      <c r="H3755" s="19">
        <v>45385</v>
      </c>
      <c r="I3755" t="s">
        <v>67</v>
      </c>
      <c r="J3755">
        <v>4900</v>
      </c>
      <c r="K3755" s="17">
        <v>4565</v>
      </c>
      <c r="L3755" t="s">
        <v>73</v>
      </c>
      <c r="M3755" t="s">
        <v>261</v>
      </c>
      <c r="N3755">
        <v>4900</v>
      </c>
      <c r="O3755" s="17">
        <v>4074</v>
      </c>
      <c r="P3755" t="s">
        <v>70</v>
      </c>
      <c r="Q3755" s="17">
        <v>491</v>
      </c>
    </row>
    <row r="3756" spans="1:17" x14ac:dyDescent="0.25">
      <c r="A3756" s="15">
        <v>45383</v>
      </c>
      <c r="B3756" t="s">
        <v>37</v>
      </c>
      <c r="C3756" t="s">
        <v>298</v>
      </c>
      <c r="D3756" t="s">
        <v>86</v>
      </c>
      <c r="E3756" t="s">
        <v>78</v>
      </c>
      <c r="F3756" t="s">
        <v>66</v>
      </c>
      <c r="G3756">
        <v>151000816</v>
      </c>
      <c r="H3756" s="19">
        <v>45386</v>
      </c>
      <c r="I3756" t="s">
        <v>67</v>
      </c>
      <c r="J3756">
        <v>3605.96</v>
      </c>
      <c r="K3756" s="17">
        <v>3680</v>
      </c>
      <c r="L3756" t="s">
        <v>78</v>
      </c>
      <c r="M3756" t="s">
        <v>261</v>
      </c>
      <c r="N3756">
        <v>3605.96</v>
      </c>
      <c r="O3756" s="17">
        <v>4055</v>
      </c>
      <c r="P3756" t="s">
        <v>70</v>
      </c>
      <c r="Q3756" s="17">
        <v>-375</v>
      </c>
    </row>
    <row r="3757" spans="1:17" x14ac:dyDescent="0.25">
      <c r="A3757" s="15">
        <v>45383</v>
      </c>
      <c r="B3757" t="s">
        <v>37</v>
      </c>
      <c r="C3757" t="s">
        <v>14</v>
      </c>
      <c r="D3757" t="s">
        <v>112</v>
      </c>
      <c r="E3757" t="s">
        <v>73</v>
      </c>
      <c r="F3757" t="s">
        <v>66</v>
      </c>
      <c r="G3757">
        <v>161002313</v>
      </c>
      <c r="H3757" s="19">
        <v>45386</v>
      </c>
      <c r="I3757" t="s">
        <v>67</v>
      </c>
      <c r="J3757">
        <v>1619.3</v>
      </c>
      <c r="K3757" s="17">
        <v>4207</v>
      </c>
      <c r="L3757" t="s">
        <v>70</v>
      </c>
      <c r="M3757" t="s">
        <v>261</v>
      </c>
      <c r="N3757">
        <v>1619.3</v>
      </c>
      <c r="O3757" s="17">
        <v>3330</v>
      </c>
      <c r="P3757" t="s">
        <v>136</v>
      </c>
      <c r="Q3757" s="17">
        <v>877</v>
      </c>
    </row>
    <row r="3758" spans="1:17" x14ac:dyDescent="0.25">
      <c r="A3758" s="15">
        <v>45383</v>
      </c>
      <c r="B3758" t="s">
        <v>37</v>
      </c>
      <c r="C3758" t="s">
        <v>14</v>
      </c>
      <c r="D3758" t="s">
        <v>118</v>
      </c>
      <c r="E3758" t="s">
        <v>278</v>
      </c>
      <c r="F3758" t="s">
        <v>66</v>
      </c>
      <c r="G3758">
        <v>161002313</v>
      </c>
      <c r="H3758" s="19">
        <v>45386</v>
      </c>
      <c r="I3758" t="s">
        <v>67</v>
      </c>
      <c r="J3758">
        <v>904.14</v>
      </c>
      <c r="K3758" s="17">
        <v>4950</v>
      </c>
      <c r="L3758" t="s">
        <v>97</v>
      </c>
      <c r="M3758" t="s">
        <v>261</v>
      </c>
      <c r="N3758">
        <v>904.14</v>
      </c>
      <c r="O3758" s="17">
        <v>3330</v>
      </c>
      <c r="P3758" t="s">
        <v>136</v>
      </c>
      <c r="Q3758" s="17">
        <v>1620</v>
      </c>
    </row>
    <row r="3759" spans="1:17" x14ac:dyDescent="0.25">
      <c r="A3759" s="15">
        <v>45383</v>
      </c>
      <c r="B3759" t="s">
        <v>37</v>
      </c>
      <c r="C3759" t="s">
        <v>14</v>
      </c>
      <c r="D3759" t="s">
        <v>114</v>
      </c>
      <c r="E3759" t="s">
        <v>70</v>
      </c>
      <c r="F3759" t="s">
        <v>66</v>
      </c>
      <c r="G3759">
        <v>161002313</v>
      </c>
      <c r="H3759" s="19">
        <v>45386</v>
      </c>
      <c r="I3759" t="s">
        <v>67</v>
      </c>
      <c r="J3759">
        <v>1355.4</v>
      </c>
      <c r="K3759" s="17">
        <v>4294</v>
      </c>
      <c r="L3759" t="s">
        <v>70</v>
      </c>
      <c r="M3759" t="s">
        <v>261</v>
      </c>
      <c r="N3759">
        <v>1355.4</v>
      </c>
      <c r="O3759" s="17">
        <v>3330</v>
      </c>
      <c r="P3759" t="s">
        <v>136</v>
      </c>
      <c r="Q3759" s="17">
        <v>964</v>
      </c>
    </row>
    <row r="3760" spans="1:17" x14ac:dyDescent="0.25">
      <c r="A3760" s="15">
        <v>45383</v>
      </c>
      <c r="B3760" t="s">
        <v>37</v>
      </c>
      <c r="C3760" t="s">
        <v>301</v>
      </c>
      <c r="D3760" t="s">
        <v>65</v>
      </c>
      <c r="E3760" t="s">
        <v>70</v>
      </c>
      <c r="F3760" t="s">
        <v>66</v>
      </c>
      <c r="G3760">
        <v>161005332</v>
      </c>
      <c r="H3760" s="19">
        <v>45386</v>
      </c>
      <c r="I3760" t="s">
        <v>67</v>
      </c>
      <c r="J3760">
        <v>4014.1</v>
      </c>
      <c r="K3760" s="17">
        <v>4118</v>
      </c>
      <c r="L3760" t="s">
        <v>70</v>
      </c>
      <c r="M3760" t="s">
        <v>261</v>
      </c>
      <c r="N3760">
        <v>4014.1</v>
      </c>
      <c r="O3760" s="17">
        <v>3839</v>
      </c>
      <c r="P3760" t="s">
        <v>76</v>
      </c>
      <c r="Q3760" s="17">
        <v>279</v>
      </c>
    </row>
    <row r="3761" spans="1:17" x14ac:dyDescent="0.25">
      <c r="A3761" s="15">
        <v>45383</v>
      </c>
      <c r="B3761" t="s">
        <v>37</v>
      </c>
      <c r="C3761" t="s">
        <v>296</v>
      </c>
      <c r="D3761" t="s">
        <v>116</v>
      </c>
      <c r="E3761" t="s">
        <v>76</v>
      </c>
      <c r="F3761" t="s">
        <v>66</v>
      </c>
      <c r="G3761">
        <v>162002942</v>
      </c>
      <c r="H3761" s="19">
        <v>45386</v>
      </c>
      <c r="I3761" t="s">
        <v>67</v>
      </c>
      <c r="J3761">
        <v>1067.68</v>
      </c>
      <c r="K3761" s="17">
        <v>2806</v>
      </c>
      <c r="L3761" t="s">
        <v>134</v>
      </c>
      <c r="M3761" t="s">
        <v>261</v>
      </c>
      <c r="N3761">
        <v>1067.68</v>
      </c>
      <c r="O3761" s="17">
        <v>3125</v>
      </c>
      <c r="P3761" t="s">
        <v>136</v>
      </c>
      <c r="Q3761" s="17">
        <v>-319</v>
      </c>
    </row>
    <row r="3762" spans="1:17" x14ac:dyDescent="0.25">
      <c r="A3762" s="15">
        <v>45383</v>
      </c>
      <c r="B3762" t="s">
        <v>37</v>
      </c>
      <c r="C3762" t="s">
        <v>296</v>
      </c>
      <c r="D3762" t="s">
        <v>84</v>
      </c>
      <c r="E3762" t="s">
        <v>70</v>
      </c>
      <c r="F3762" t="s">
        <v>66</v>
      </c>
      <c r="G3762">
        <v>162002942</v>
      </c>
      <c r="H3762" s="19">
        <v>45386</v>
      </c>
      <c r="I3762" t="s">
        <v>67</v>
      </c>
      <c r="J3762">
        <v>1370.93</v>
      </c>
      <c r="K3762" s="17">
        <v>2510</v>
      </c>
      <c r="L3762" t="s">
        <v>135</v>
      </c>
      <c r="M3762" t="s">
        <v>261</v>
      </c>
      <c r="N3762">
        <v>1370.93</v>
      </c>
      <c r="O3762" s="17">
        <v>3125</v>
      </c>
      <c r="P3762" t="s">
        <v>136</v>
      </c>
      <c r="Q3762" s="17">
        <v>-615</v>
      </c>
    </row>
    <row r="3763" spans="1:17" x14ac:dyDescent="0.25">
      <c r="A3763" s="15">
        <v>45383</v>
      </c>
      <c r="B3763" t="s">
        <v>37</v>
      </c>
      <c r="C3763" t="s">
        <v>296</v>
      </c>
      <c r="D3763" t="s">
        <v>75</v>
      </c>
      <c r="E3763" t="s">
        <v>76</v>
      </c>
      <c r="F3763" t="s">
        <v>66</v>
      </c>
      <c r="G3763">
        <v>162002942</v>
      </c>
      <c r="H3763" s="19">
        <v>45386</v>
      </c>
      <c r="I3763" t="s">
        <v>67</v>
      </c>
      <c r="J3763">
        <v>960.54</v>
      </c>
      <c r="K3763" s="17">
        <v>2503</v>
      </c>
      <c r="L3763" t="s">
        <v>135</v>
      </c>
      <c r="M3763" t="s">
        <v>261</v>
      </c>
      <c r="N3763">
        <v>960.54</v>
      </c>
      <c r="O3763" s="17">
        <v>3125</v>
      </c>
      <c r="P3763" t="s">
        <v>136</v>
      </c>
      <c r="Q3763" s="17">
        <v>-622</v>
      </c>
    </row>
    <row r="3764" spans="1:17" x14ac:dyDescent="0.25">
      <c r="A3764" s="15">
        <v>45383</v>
      </c>
      <c r="B3764" t="s">
        <v>37</v>
      </c>
      <c r="C3764" t="s">
        <v>296</v>
      </c>
      <c r="D3764" t="s">
        <v>85</v>
      </c>
      <c r="E3764" t="s">
        <v>73</v>
      </c>
      <c r="F3764" t="s">
        <v>66</v>
      </c>
      <c r="G3764">
        <v>162002942</v>
      </c>
      <c r="H3764" s="19">
        <v>45386</v>
      </c>
      <c r="I3764" t="s">
        <v>67</v>
      </c>
      <c r="J3764">
        <v>538.94000000000005</v>
      </c>
      <c r="K3764" s="17">
        <v>3137</v>
      </c>
      <c r="L3764" t="s">
        <v>136</v>
      </c>
      <c r="M3764" t="s">
        <v>261</v>
      </c>
      <c r="N3764">
        <v>538.94000000000005</v>
      </c>
      <c r="O3764" s="17">
        <v>3125</v>
      </c>
      <c r="P3764" t="s">
        <v>136</v>
      </c>
      <c r="Q3764" s="17">
        <v>12</v>
      </c>
    </row>
    <row r="3765" spans="1:17" x14ac:dyDescent="0.25">
      <c r="A3765" s="15">
        <v>45383</v>
      </c>
      <c r="B3765" t="s">
        <v>37</v>
      </c>
      <c r="C3765" s="14" t="s">
        <v>262</v>
      </c>
      <c r="D3765" s="14" t="s">
        <v>262</v>
      </c>
      <c r="E3765" t="s">
        <v>73</v>
      </c>
      <c r="F3765" s="14" t="s">
        <v>262</v>
      </c>
      <c r="G3765" t="s">
        <v>268</v>
      </c>
      <c r="H3765" s="19">
        <v>45386</v>
      </c>
      <c r="I3765" t="s">
        <v>67</v>
      </c>
      <c r="J3765">
        <v>4096</v>
      </c>
      <c r="K3765" s="17">
        <v>4527</v>
      </c>
      <c r="L3765" t="s">
        <v>73</v>
      </c>
      <c r="M3765" t="s">
        <v>261</v>
      </c>
      <c r="N3765">
        <v>4096</v>
      </c>
      <c r="O3765" s="17">
        <v>4013</v>
      </c>
      <c r="P3765" t="s">
        <v>70</v>
      </c>
      <c r="Q3765" s="17">
        <v>514</v>
      </c>
    </row>
    <row r="3766" spans="1:17" x14ac:dyDescent="0.25">
      <c r="A3766" s="15">
        <v>45383</v>
      </c>
      <c r="B3766" t="s">
        <v>37</v>
      </c>
      <c r="C3766" t="s">
        <v>264</v>
      </c>
      <c r="D3766" t="s">
        <v>264</v>
      </c>
      <c r="E3766" t="s">
        <v>70</v>
      </c>
      <c r="F3766" s="14" t="s">
        <v>265</v>
      </c>
      <c r="G3766" t="s">
        <v>268</v>
      </c>
      <c r="H3766" s="19">
        <v>45386</v>
      </c>
      <c r="I3766" t="s">
        <v>67</v>
      </c>
      <c r="J3766">
        <v>568.84</v>
      </c>
      <c r="K3766" s="17">
        <v>4015</v>
      </c>
      <c r="L3766" t="s">
        <v>70</v>
      </c>
      <c r="M3766" t="s">
        <v>261</v>
      </c>
      <c r="N3766">
        <v>568.84</v>
      </c>
      <c r="O3766" s="17">
        <v>3969</v>
      </c>
      <c r="P3766" t="s">
        <v>76</v>
      </c>
      <c r="Q3766" s="17">
        <v>46</v>
      </c>
    </row>
    <row r="3767" spans="1:17" x14ac:dyDescent="0.25">
      <c r="A3767" s="15">
        <v>45383</v>
      </c>
      <c r="B3767" t="s">
        <v>37</v>
      </c>
      <c r="C3767" t="s">
        <v>266</v>
      </c>
      <c r="D3767" t="s">
        <v>266</v>
      </c>
      <c r="E3767" t="s">
        <v>73</v>
      </c>
      <c r="F3767" s="14" t="s">
        <v>267</v>
      </c>
      <c r="G3767" t="s">
        <v>268</v>
      </c>
      <c r="H3767" s="19">
        <v>45386</v>
      </c>
      <c r="I3767" t="s">
        <v>67</v>
      </c>
      <c r="J3767">
        <v>5300</v>
      </c>
      <c r="K3767" s="17">
        <v>4595</v>
      </c>
      <c r="L3767" t="s">
        <v>73</v>
      </c>
      <c r="M3767" t="s">
        <v>261</v>
      </c>
      <c r="N3767">
        <v>5300</v>
      </c>
      <c r="O3767" s="17">
        <v>4182</v>
      </c>
      <c r="P3767" t="s">
        <v>70</v>
      </c>
      <c r="Q3767" s="17">
        <v>413</v>
      </c>
    </row>
    <row r="3768" spans="1:17" x14ac:dyDescent="0.25">
      <c r="A3768" s="15">
        <v>45383</v>
      </c>
      <c r="B3768" t="s">
        <v>37</v>
      </c>
      <c r="C3768" t="s">
        <v>14</v>
      </c>
      <c r="D3768" t="s">
        <v>112</v>
      </c>
      <c r="E3768" t="s">
        <v>73</v>
      </c>
      <c r="F3768" t="s">
        <v>66</v>
      </c>
      <c r="G3768">
        <v>161002314</v>
      </c>
      <c r="H3768" s="19">
        <v>45387</v>
      </c>
      <c r="I3768" t="s">
        <v>67</v>
      </c>
      <c r="J3768">
        <v>2002.8</v>
      </c>
      <c r="K3768" s="17">
        <v>4567</v>
      </c>
      <c r="L3768" t="s">
        <v>73</v>
      </c>
      <c r="M3768" t="s">
        <v>261</v>
      </c>
      <c r="N3768">
        <v>2002.8</v>
      </c>
      <c r="O3768" s="17">
        <v>3479</v>
      </c>
      <c r="P3768" t="s">
        <v>78</v>
      </c>
      <c r="Q3768" s="17">
        <v>1088</v>
      </c>
    </row>
    <row r="3769" spans="1:17" x14ac:dyDescent="0.25">
      <c r="A3769" s="15">
        <v>45383</v>
      </c>
      <c r="B3769" t="s">
        <v>37</v>
      </c>
      <c r="C3769" t="s">
        <v>14</v>
      </c>
      <c r="D3769" t="s">
        <v>114</v>
      </c>
      <c r="E3769" t="s">
        <v>70</v>
      </c>
      <c r="F3769" t="s">
        <v>66</v>
      </c>
      <c r="G3769">
        <v>161002314</v>
      </c>
      <c r="H3769" s="19">
        <v>45387</v>
      </c>
      <c r="I3769" t="s">
        <v>67</v>
      </c>
      <c r="J3769">
        <v>1894.42</v>
      </c>
      <c r="K3769" s="17">
        <v>4121</v>
      </c>
      <c r="L3769" t="s">
        <v>70</v>
      </c>
      <c r="M3769" t="s">
        <v>261</v>
      </c>
      <c r="N3769">
        <v>1894.42</v>
      </c>
      <c r="O3769" s="17">
        <v>3479</v>
      </c>
      <c r="P3769" t="s">
        <v>78</v>
      </c>
      <c r="Q3769" s="17">
        <v>642</v>
      </c>
    </row>
    <row r="3770" spans="1:17" x14ac:dyDescent="0.25">
      <c r="A3770" s="15">
        <v>45383</v>
      </c>
      <c r="B3770" t="s">
        <v>37</v>
      </c>
      <c r="C3770" t="s">
        <v>14</v>
      </c>
      <c r="D3770" t="s">
        <v>112</v>
      </c>
      <c r="E3770" t="s">
        <v>73</v>
      </c>
      <c r="F3770" t="s">
        <v>66</v>
      </c>
      <c r="G3770">
        <v>161002315</v>
      </c>
      <c r="H3770" s="19">
        <v>45387</v>
      </c>
      <c r="I3770" t="s">
        <v>67</v>
      </c>
      <c r="J3770">
        <v>2261.96</v>
      </c>
      <c r="K3770" s="17">
        <v>4175</v>
      </c>
      <c r="L3770" t="s">
        <v>70</v>
      </c>
      <c r="M3770" t="s">
        <v>261</v>
      </c>
      <c r="N3770">
        <v>2261.96</v>
      </c>
      <c r="O3770" s="17">
        <v>3820</v>
      </c>
      <c r="P3770" t="s">
        <v>76</v>
      </c>
      <c r="Q3770" s="17">
        <v>355</v>
      </c>
    </row>
    <row r="3771" spans="1:17" x14ac:dyDescent="0.25">
      <c r="A3771" s="15">
        <v>45383</v>
      </c>
      <c r="B3771" t="s">
        <v>37</v>
      </c>
      <c r="C3771" t="s">
        <v>14</v>
      </c>
      <c r="D3771" t="s">
        <v>119</v>
      </c>
      <c r="E3771" t="s">
        <v>73</v>
      </c>
      <c r="F3771" t="s">
        <v>66</v>
      </c>
      <c r="G3771">
        <v>161002315</v>
      </c>
      <c r="H3771" s="19">
        <v>45387</v>
      </c>
      <c r="I3771" t="s">
        <v>67</v>
      </c>
      <c r="J3771">
        <v>1398.09</v>
      </c>
      <c r="K3771" s="17">
        <v>4308</v>
      </c>
      <c r="L3771" t="s">
        <v>73</v>
      </c>
      <c r="M3771" t="s">
        <v>261</v>
      </c>
      <c r="N3771">
        <v>1398.09</v>
      </c>
      <c r="O3771" s="17">
        <v>3820</v>
      </c>
      <c r="P3771" t="s">
        <v>76</v>
      </c>
      <c r="Q3771" s="17">
        <v>488</v>
      </c>
    </row>
    <row r="3772" spans="1:17" x14ac:dyDescent="0.25">
      <c r="A3772" s="15">
        <v>45383</v>
      </c>
      <c r="B3772" t="s">
        <v>37</v>
      </c>
      <c r="C3772" t="s">
        <v>298</v>
      </c>
      <c r="D3772" t="s">
        <v>86</v>
      </c>
      <c r="E3772" t="s">
        <v>78</v>
      </c>
      <c r="F3772" t="s">
        <v>66</v>
      </c>
      <c r="G3772">
        <v>161015775</v>
      </c>
      <c r="H3772" s="19">
        <v>45387</v>
      </c>
      <c r="I3772" t="s">
        <v>67</v>
      </c>
      <c r="J3772">
        <v>3615.86</v>
      </c>
      <c r="K3772" s="17">
        <v>3632</v>
      </c>
      <c r="L3772" t="s">
        <v>78</v>
      </c>
      <c r="M3772" t="s">
        <v>261</v>
      </c>
      <c r="N3772">
        <v>3615.86</v>
      </c>
      <c r="O3772" s="17">
        <v>3373</v>
      </c>
      <c r="P3772" t="s">
        <v>136</v>
      </c>
      <c r="Q3772" s="17">
        <v>259</v>
      </c>
    </row>
    <row r="3773" spans="1:17" x14ac:dyDescent="0.25">
      <c r="A3773" s="15">
        <v>45383</v>
      </c>
      <c r="B3773" t="s">
        <v>37</v>
      </c>
      <c r="C3773" t="s">
        <v>296</v>
      </c>
      <c r="D3773" t="s">
        <v>116</v>
      </c>
      <c r="E3773" t="s">
        <v>76</v>
      </c>
      <c r="F3773" t="s">
        <v>66</v>
      </c>
      <c r="G3773">
        <v>162002946</v>
      </c>
      <c r="H3773" s="19">
        <v>45387</v>
      </c>
      <c r="I3773" t="s">
        <v>67</v>
      </c>
      <c r="J3773">
        <v>642.54</v>
      </c>
      <c r="K3773" s="17">
        <v>3100</v>
      </c>
      <c r="L3773" t="s">
        <v>134</v>
      </c>
      <c r="M3773" t="s">
        <v>261</v>
      </c>
      <c r="N3773">
        <v>642.54</v>
      </c>
      <c r="O3773" s="17">
        <v>2780</v>
      </c>
      <c r="P3773" t="s">
        <v>135</v>
      </c>
      <c r="Q3773" s="17">
        <v>320</v>
      </c>
    </row>
    <row r="3774" spans="1:17" x14ac:dyDescent="0.25">
      <c r="A3774" s="15">
        <v>45383</v>
      </c>
      <c r="B3774" t="s">
        <v>37</v>
      </c>
      <c r="C3774" t="s">
        <v>296</v>
      </c>
      <c r="D3774" t="s">
        <v>84</v>
      </c>
      <c r="E3774" t="s">
        <v>70</v>
      </c>
      <c r="F3774" t="s">
        <v>66</v>
      </c>
      <c r="G3774">
        <v>162002946</v>
      </c>
      <c r="H3774" s="19">
        <v>45387</v>
      </c>
      <c r="I3774" t="s">
        <v>67</v>
      </c>
      <c r="J3774">
        <v>1700.34</v>
      </c>
      <c r="K3774" s="17">
        <v>3127</v>
      </c>
      <c r="L3774" t="s">
        <v>136</v>
      </c>
      <c r="M3774" t="s">
        <v>261</v>
      </c>
      <c r="N3774">
        <v>1700.34</v>
      </c>
      <c r="O3774" s="17">
        <v>2780</v>
      </c>
      <c r="P3774" t="s">
        <v>135</v>
      </c>
      <c r="Q3774" s="17">
        <v>347</v>
      </c>
    </row>
    <row r="3775" spans="1:17" x14ac:dyDescent="0.25">
      <c r="A3775" s="15">
        <v>45383</v>
      </c>
      <c r="B3775" t="s">
        <v>37</v>
      </c>
      <c r="C3775" t="s">
        <v>296</v>
      </c>
      <c r="D3775" t="s">
        <v>75</v>
      </c>
      <c r="E3775" t="s">
        <v>76</v>
      </c>
      <c r="F3775" t="s">
        <v>66</v>
      </c>
      <c r="G3775">
        <v>162002946</v>
      </c>
      <c r="H3775" s="19">
        <v>45387</v>
      </c>
      <c r="I3775" t="s">
        <v>67</v>
      </c>
      <c r="J3775">
        <v>1001.26</v>
      </c>
      <c r="K3775" s="17">
        <v>2479</v>
      </c>
      <c r="L3775" t="s">
        <v>168</v>
      </c>
      <c r="M3775" t="s">
        <v>261</v>
      </c>
      <c r="N3775">
        <v>1001.26</v>
      </c>
      <c r="O3775" s="17">
        <v>2780</v>
      </c>
      <c r="P3775" t="s">
        <v>135</v>
      </c>
      <c r="Q3775" s="17">
        <v>-301</v>
      </c>
    </row>
    <row r="3776" spans="1:17" x14ac:dyDescent="0.25">
      <c r="A3776" s="15">
        <v>45383</v>
      </c>
      <c r="B3776" t="s">
        <v>37</v>
      </c>
      <c r="C3776" t="s">
        <v>296</v>
      </c>
      <c r="D3776" t="s">
        <v>85</v>
      </c>
      <c r="E3776" t="s">
        <v>73</v>
      </c>
      <c r="F3776" t="s">
        <v>66</v>
      </c>
      <c r="G3776">
        <v>162002946</v>
      </c>
      <c r="H3776" s="19">
        <v>45387</v>
      </c>
      <c r="I3776" t="s">
        <v>67</v>
      </c>
      <c r="J3776">
        <v>540.4</v>
      </c>
      <c r="K3776" s="17">
        <v>2802</v>
      </c>
      <c r="L3776" t="s">
        <v>134</v>
      </c>
      <c r="M3776" t="s">
        <v>261</v>
      </c>
      <c r="N3776">
        <v>540.4</v>
      </c>
      <c r="O3776" s="17">
        <v>2780</v>
      </c>
      <c r="P3776" t="s">
        <v>135</v>
      </c>
      <c r="Q3776" s="17">
        <v>22</v>
      </c>
    </row>
    <row r="3777" spans="1:17" x14ac:dyDescent="0.25">
      <c r="A3777" s="15">
        <v>45383</v>
      </c>
      <c r="B3777" t="s">
        <v>37</v>
      </c>
      <c r="C3777" s="14" t="s">
        <v>262</v>
      </c>
      <c r="D3777" s="14" t="s">
        <v>262</v>
      </c>
      <c r="E3777" t="s">
        <v>73</v>
      </c>
      <c r="F3777" s="14" t="s">
        <v>262</v>
      </c>
      <c r="G3777" t="s">
        <v>268</v>
      </c>
      <c r="H3777" s="19">
        <v>45387</v>
      </c>
      <c r="I3777" t="s">
        <v>67</v>
      </c>
      <c r="J3777">
        <v>2481</v>
      </c>
      <c r="K3777" s="17">
        <v>4541</v>
      </c>
      <c r="L3777" t="s">
        <v>73</v>
      </c>
      <c r="M3777" t="s">
        <v>261</v>
      </c>
      <c r="N3777">
        <v>2481</v>
      </c>
      <c r="O3777" s="17">
        <v>4022</v>
      </c>
      <c r="P3777" t="s">
        <v>70</v>
      </c>
      <c r="Q3777" s="17">
        <v>519</v>
      </c>
    </row>
    <row r="3778" spans="1:17" x14ac:dyDescent="0.25">
      <c r="A3778" s="15">
        <v>45383</v>
      </c>
      <c r="B3778" t="s">
        <v>37</v>
      </c>
      <c r="C3778" t="s">
        <v>264</v>
      </c>
      <c r="D3778" t="s">
        <v>264</v>
      </c>
      <c r="E3778" t="s">
        <v>70</v>
      </c>
      <c r="F3778" s="14" t="s">
        <v>265</v>
      </c>
      <c r="G3778" t="s">
        <v>268</v>
      </c>
      <c r="H3778" s="19">
        <v>45387</v>
      </c>
      <c r="I3778" t="s">
        <v>67</v>
      </c>
      <c r="J3778">
        <v>2375.66</v>
      </c>
      <c r="K3778" s="17">
        <v>4070</v>
      </c>
      <c r="L3778" t="s">
        <v>70</v>
      </c>
      <c r="M3778" t="s">
        <v>261</v>
      </c>
      <c r="N3778">
        <v>2375.66</v>
      </c>
      <c r="O3778" s="17">
        <v>4083</v>
      </c>
      <c r="P3778" t="s">
        <v>70</v>
      </c>
      <c r="Q3778" s="17">
        <v>-13</v>
      </c>
    </row>
    <row r="3779" spans="1:17" x14ac:dyDescent="0.25">
      <c r="A3779" s="15">
        <v>45383</v>
      </c>
      <c r="B3779" t="s">
        <v>37</v>
      </c>
      <c r="C3779" t="s">
        <v>266</v>
      </c>
      <c r="D3779" t="s">
        <v>266</v>
      </c>
      <c r="E3779" t="s">
        <v>73</v>
      </c>
      <c r="F3779" s="14" t="s">
        <v>267</v>
      </c>
      <c r="G3779" t="s">
        <v>268</v>
      </c>
      <c r="H3779" s="19">
        <v>45387</v>
      </c>
      <c r="I3779" t="s">
        <v>67</v>
      </c>
      <c r="J3779">
        <v>5900</v>
      </c>
      <c r="K3779" s="17">
        <v>4625</v>
      </c>
      <c r="L3779" t="s">
        <v>93</v>
      </c>
      <c r="M3779" t="s">
        <v>261</v>
      </c>
      <c r="N3779">
        <v>5900</v>
      </c>
      <c r="O3779" s="17">
        <v>3870</v>
      </c>
      <c r="P3779" t="s">
        <v>76</v>
      </c>
      <c r="Q3779" s="17">
        <v>755</v>
      </c>
    </row>
    <row r="3780" spans="1:17" x14ac:dyDescent="0.25">
      <c r="A3780" s="15">
        <v>45383</v>
      </c>
      <c r="B3780" t="s">
        <v>37</v>
      </c>
      <c r="C3780" t="s">
        <v>301</v>
      </c>
      <c r="D3780" t="s">
        <v>65</v>
      </c>
      <c r="E3780" t="s">
        <v>70</v>
      </c>
      <c r="F3780" t="s">
        <v>66</v>
      </c>
      <c r="G3780">
        <v>151000417</v>
      </c>
      <c r="H3780" s="19">
        <v>45388</v>
      </c>
      <c r="I3780" t="s">
        <v>67</v>
      </c>
      <c r="J3780">
        <v>3991.26</v>
      </c>
      <c r="K3780" s="17">
        <v>4152</v>
      </c>
      <c r="L3780" t="s">
        <v>70</v>
      </c>
      <c r="M3780" t="s">
        <v>261</v>
      </c>
      <c r="N3780">
        <v>3991.26</v>
      </c>
      <c r="O3780" s="17">
        <v>4071</v>
      </c>
      <c r="P3780" t="s">
        <v>70</v>
      </c>
      <c r="Q3780" s="17">
        <v>81</v>
      </c>
    </row>
    <row r="3781" spans="1:17" x14ac:dyDescent="0.25">
      <c r="A3781" s="15">
        <v>45383</v>
      </c>
      <c r="B3781" t="s">
        <v>37</v>
      </c>
      <c r="C3781" t="s">
        <v>301</v>
      </c>
      <c r="D3781" t="s">
        <v>65</v>
      </c>
      <c r="E3781" t="s">
        <v>70</v>
      </c>
      <c r="F3781" t="s">
        <v>66</v>
      </c>
      <c r="G3781">
        <v>151000418</v>
      </c>
      <c r="H3781" s="19">
        <v>45388</v>
      </c>
      <c r="I3781" t="s">
        <v>67</v>
      </c>
      <c r="J3781">
        <v>4090.05</v>
      </c>
      <c r="K3781" s="17">
        <v>4126</v>
      </c>
      <c r="L3781" t="s">
        <v>70</v>
      </c>
      <c r="M3781" t="s">
        <v>261</v>
      </c>
      <c r="N3781">
        <v>4090.05</v>
      </c>
      <c r="O3781" s="17">
        <v>3899</v>
      </c>
      <c r="P3781" t="s">
        <v>76</v>
      </c>
      <c r="Q3781" s="17">
        <v>227</v>
      </c>
    </row>
    <row r="3782" spans="1:17" x14ac:dyDescent="0.25">
      <c r="A3782" s="15">
        <v>45383</v>
      </c>
      <c r="B3782" t="s">
        <v>37</v>
      </c>
      <c r="C3782" t="s">
        <v>14</v>
      </c>
      <c r="D3782" t="s">
        <v>114</v>
      </c>
      <c r="E3782" t="s">
        <v>70</v>
      </c>
      <c r="F3782" t="s">
        <v>66</v>
      </c>
      <c r="G3782">
        <v>161002316</v>
      </c>
      <c r="H3782" s="19">
        <v>45388</v>
      </c>
      <c r="I3782" t="s">
        <v>67</v>
      </c>
      <c r="J3782">
        <v>3772.35</v>
      </c>
      <c r="K3782" s="17">
        <v>4145</v>
      </c>
      <c r="L3782" t="s">
        <v>70</v>
      </c>
      <c r="M3782" t="s">
        <v>261</v>
      </c>
      <c r="N3782">
        <v>3772.35</v>
      </c>
      <c r="O3782" s="17">
        <v>3754</v>
      </c>
      <c r="P3782" t="s">
        <v>76</v>
      </c>
      <c r="Q3782" s="17">
        <v>391</v>
      </c>
    </row>
    <row r="3783" spans="1:17" x14ac:dyDescent="0.25">
      <c r="A3783" s="15">
        <v>45383</v>
      </c>
      <c r="B3783" t="s">
        <v>37</v>
      </c>
      <c r="C3783" t="s">
        <v>298</v>
      </c>
      <c r="D3783" t="s">
        <v>72</v>
      </c>
      <c r="E3783" t="s">
        <v>73</v>
      </c>
      <c r="F3783" t="s">
        <v>66</v>
      </c>
      <c r="G3783">
        <v>161015777</v>
      </c>
      <c r="H3783" s="19">
        <v>45388</v>
      </c>
      <c r="I3783" t="s">
        <v>67</v>
      </c>
      <c r="J3783">
        <v>3357.48</v>
      </c>
      <c r="K3783" s="17">
        <v>4460</v>
      </c>
      <c r="L3783" t="s">
        <v>73</v>
      </c>
      <c r="M3783" t="s">
        <v>261</v>
      </c>
      <c r="N3783">
        <v>3357.48</v>
      </c>
      <c r="O3783" s="17">
        <v>3720</v>
      </c>
      <c r="P3783" t="s">
        <v>76</v>
      </c>
      <c r="Q3783" s="17">
        <v>740</v>
      </c>
    </row>
    <row r="3784" spans="1:17" x14ac:dyDescent="0.25">
      <c r="A3784" s="15">
        <v>45383</v>
      </c>
      <c r="B3784" t="s">
        <v>37</v>
      </c>
      <c r="C3784" s="14" t="s">
        <v>262</v>
      </c>
      <c r="D3784" s="14" t="s">
        <v>262</v>
      </c>
      <c r="E3784" t="s">
        <v>73</v>
      </c>
      <c r="F3784" s="14" t="s">
        <v>262</v>
      </c>
      <c r="G3784" t="s">
        <v>268</v>
      </c>
      <c r="H3784" s="19">
        <v>45388</v>
      </c>
      <c r="I3784" t="s">
        <v>67</v>
      </c>
      <c r="J3784">
        <v>4481</v>
      </c>
      <c r="K3784" s="17">
        <v>4533</v>
      </c>
      <c r="L3784" t="s">
        <v>73</v>
      </c>
      <c r="M3784" t="s">
        <v>261</v>
      </c>
      <c r="N3784">
        <v>4481</v>
      </c>
      <c r="O3784" s="17">
        <v>3641</v>
      </c>
      <c r="P3784" t="s">
        <v>78</v>
      </c>
      <c r="Q3784" s="17">
        <v>892</v>
      </c>
    </row>
    <row r="3785" spans="1:17" x14ac:dyDescent="0.25">
      <c r="A3785" s="15">
        <v>45383</v>
      </c>
      <c r="B3785" t="s">
        <v>37</v>
      </c>
      <c r="C3785" t="s">
        <v>264</v>
      </c>
      <c r="D3785" t="s">
        <v>264</v>
      </c>
      <c r="E3785" t="s">
        <v>70</v>
      </c>
      <c r="F3785" s="14" t="s">
        <v>265</v>
      </c>
      <c r="G3785" t="s">
        <v>268</v>
      </c>
      <c r="H3785" s="19">
        <v>45388</v>
      </c>
      <c r="I3785" t="s">
        <v>67</v>
      </c>
      <c r="J3785">
        <v>720.88</v>
      </c>
      <c r="K3785" s="17">
        <v>4008</v>
      </c>
      <c r="L3785" t="s">
        <v>70</v>
      </c>
      <c r="M3785" t="s">
        <v>261</v>
      </c>
      <c r="N3785">
        <v>720.88</v>
      </c>
      <c r="O3785" s="17">
        <v>4024</v>
      </c>
      <c r="P3785" t="s">
        <v>70</v>
      </c>
      <c r="Q3785" s="17">
        <v>-16</v>
      </c>
    </row>
    <row r="3786" spans="1:17" x14ac:dyDescent="0.25">
      <c r="A3786" s="15">
        <v>45383</v>
      </c>
      <c r="B3786" t="s">
        <v>37</v>
      </c>
      <c r="C3786" t="s">
        <v>266</v>
      </c>
      <c r="D3786" t="s">
        <v>266</v>
      </c>
      <c r="E3786" t="s">
        <v>73</v>
      </c>
      <c r="F3786" s="14" t="s">
        <v>267</v>
      </c>
      <c r="G3786" t="s">
        <v>268</v>
      </c>
      <c r="H3786" s="19">
        <v>45388</v>
      </c>
      <c r="I3786" t="s">
        <v>67</v>
      </c>
      <c r="J3786">
        <v>4600</v>
      </c>
      <c r="K3786" s="17">
        <v>4628</v>
      </c>
      <c r="L3786" t="s">
        <v>93</v>
      </c>
      <c r="M3786" t="s">
        <v>261</v>
      </c>
      <c r="N3786">
        <v>4600</v>
      </c>
      <c r="O3786" s="17">
        <v>4030</v>
      </c>
      <c r="P3786" t="s">
        <v>70</v>
      </c>
      <c r="Q3786" s="17">
        <v>598</v>
      </c>
    </row>
    <row r="3787" spans="1:17" x14ac:dyDescent="0.25">
      <c r="A3787" s="15">
        <v>45383</v>
      </c>
      <c r="B3787" t="s">
        <v>37</v>
      </c>
      <c r="C3787" t="s">
        <v>298</v>
      </c>
      <c r="D3787" t="s">
        <v>86</v>
      </c>
      <c r="E3787" t="s">
        <v>78</v>
      </c>
      <c r="F3787" t="s">
        <v>66</v>
      </c>
      <c r="G3787">
        <v>151000818</v>
      </c>
      <c r="H3787" s="19">
        <v>45389</v>
      </c>
      <c r="I3787" t="s">
        <v>67</v>
      </c>
      <c r="J3787">
        <v>3251.28</v>
      </c>
      <c r="K3787" s="17">
        <v>3690</v>
      </c>
      <c r="L3787" t="s">
        <v>78</v>
      </c>
      <c r="M3787" t="s">
        <v>261</v>
      </c>
      <c r="N3787">
        <v>3251.28</v>
      </c>
      <c r="O3787" s="17">
        <v>3279</v>
      </c>
      <c r="P3787" t="s">
        <v>136</v>
      </c>
      <c r="Q3787" s="17">
        <v>411</v>
      </c>
    </row>
    <row r="3788" spans="1:17" x14ac:dyDescent="0.25">
      <c r="A3788" s="15">
        <v>45383</v>
      </c>
      <c r="B3788" t="s">
        <v>37</v>
      </c>
      <c r="C3788" t="s">
        <v>298</v>
      </c>
      <c r="D3788" t="s">
        <v>77</v>
      </c>
      <c r="E3788" t="s">
        <v>78</v>
      </c>
      <c r="F3788" t="s">
        <v>66</v>
      </c>
      <c r="G3788">
        <v>151000819</v>
      </c>
      <c r="H3788" s="19">
        <v>45389</v>
      </c>
      <c r="I3788" t="s">
        <v>67</v>
      </c>
      <c r="J3788">
        <v>3701.75</v>
      </c>
      <c r="K3788" s="17">
        <v>4312</v>
      </c>
      <c r="L3788" t="s">
        <v>73</v>
      </c>
      <c r="M3788" t="s">
        <v>261</v>
      </c>
      <c r="N3788">
        <v>3701.75</v>
      </c>
      <c r="O3788" s="17">
        <v>3044</v>
      </c>
      <c r="P3788" t="s">
        <v>134</v>
      </c>
      <c r="Q3788" s="17">
        <v>1268</v>
      </c>
    </row>
    <row r="3789" spans="1:17" x14ac:dyDescent="0.25">
      <c r="A3789" s="15">
        <v>45383</v>
      </c>
      <c r="B3789" t="s">
        <v>37</v>
      </c>
      <c r="C3789" t="s">
        <v>14</v>
      </c>
      <c r="D3789" t="s">
        <v>112</v>
      </c>
      <c r="E3789" t="s">
        <v>73</v>
      </c>
      <c r="F3789" t="s">
        <v>66</v>
      </c>
      <c r="G3789">
        <v>161002317</v>
      </c>
      <c r="H3789" s="19">
        <v>45389</v>
      </c>
      <c r="I3789" t="s">
        <v>67</v>
      </c>
      <c r="J3789">
        <v>3031.56</v>
      </c>
      <c r="K3789" s="17">
        <v>4623</v>
      </c>
      <c r="L3789" t="s">
        <v>93</v>
      </c>
      <c r="M3789" t="s">
        <v>261</v>
      </c>
      <c r="N3789">
        <v>3031.56</v>
      </c>
      <c r="O3789" s="17">
        <v>4090</v>
      </c>
      <c r="P3789" t="s">
        <v>70</v>
      </c>
      <c r="Q3789" s="17">
        <v>533</v>
      </c>
    </row>
    <row r="3790" spans="1:17" x14ac:dyDescent="0.25">
      <c r="A3790" s="15">
        <v>45383</v>
      </c>
      <c r="B3790" t="s">
        <v>37</v>
      </c>
      <c r="C3790" t="s">
        <v>14</v>
      </c>
      <c r="D3790" t="s">
        <v>114</v>
      </c>
      <c r="E3790" t="s">
        <v>70</v>
      </c>
      <c r="F3790" t="s">
        <v>66</v>
      </c>
      <c r="G3790">
        <v>161002317</v>
      </c>
      <c r="H3790" s="19">
        <v>45389</v>
      </c>
      <c r="I3790" t="s">
        <v>67</v>
      </c>
      <c r="J3790">
        <v>782.29</v>
      </c>
      <c r="K3790" s="17">
        <v>4288</v>
      </c>
      <c r="L3790" t="s">
        <v>70</v>
      </c>
      <c r="M3790" t="s">
        <v>261</v>
      </c>
      <c r="N3790">
        <v>782.29</v>
      </c>
      <c r="O3790" s="17">
        <v>4090</v>
      </c>
      <c r="P3790" t="s">
        <v>70</v>
      </c>
      <c r="Q3790" s="17">
        <v>198</v>
      </c>
    </row>
    <row r="3791" spans="1:17" x14ac:dyDescent="0.25">
      <c r="A3791" s="15">
        <v>45383</v>
      </c>
      <c r="B3791" t="s">
        <v>37</v>
      </c>
      <c r="C3791" t="s">
        <v>14</v>
      </c>
      <c r="D3791" t="s">
        <v>114</v>
      </c>
      <c r="E3791" t="s">
        <v>70</v>
      </c>
      <c r="F3791" t="s">
        <v>66</v>
      </c>
      <c r="G3791">
        <v>161002318</v>
      </c>
      <c r="H3791" s="19">
        <v>45389</v>
      </c>
      <c r="I3791" t="s">
        <v>67</v>
      </c>
      <c r="J3791">
        <v>4015.69</v>
      </c>
      <c r="K3791" s="17">
        <v>4297</v>
      </c>
      <c r="L3791" t="s">
        <v>70</v>
      </c>
      <c r="M3791" t="s">
        <v>261</v>
      </c>
      <c r="N3791">
        <v>4015.69</v>
      </c>
      <c r="O3791" s="17">
        <v>3747</v>
      </c>
      <c r="P3791" t="s">
        <v>76</v>
      </c>
      <c r="Q3791" s="17">
        <v>550</v>
      </c>
    </row>
    <row r="3792" spans="1:17" x14ac:dyDescent="0.25">
      <c r="A3792" s="15">
        <v>45383</v>
      </c>
      <c r="B3792" t="s">
        <v>37</v>
      </c>
      <c r="C3792" t="s">
        <v>301</v>
      </c>
      <c r="D3792" t="s">
        <v>65</v>
      </c>
      <c r="E3792" t="s">
        <v>70</v>
      </c>
      <c r="F3792" t="s">
        <v>66</v>
      </c>
      <c r="G3792">
        <v>161005336</v>
      </c>
      <c r="H3792" s="19">
        <v>45389</v>
      </c>
      <c r="I3792" t="s">
        <v>67</v>
      </c>
      <c r="J3792">
        <v>3658.86</v>
      </c>
      <c r="K3792" s="17">
        <v>4126</v>
      </c>
      <c r="L3792" t="s">
        <v>70</v>
      </c>
      <c r="M3792" t="s">
        <v>261</v>
      </c>
      <c r="N3792">
        <v>3658.86</v>
      </c>
      <c r="O3792" s="17">
        <v>3986</v>
      </c>
      <c r="P3792" t="s">
        <v>76</v>
      </c>
      <c r="Q3792" s="17">
        <v>140</v>
      </c>
    </row>
    <row r="3793" spans="1:17" x14ac:dyDescent="0.25">
      <c r="A3793" s="15">
        <v>45383</v>
      </c>
      <c r="B3793" t="s">
        <v>37</v>
      </c>
      <c r="C3793" t="s">
        <v>296</v>
      </c>
      <c r="D3793" t="s">
        <v>116</v>
      </c>
      <c r="E3793" t="s">
        <v>76</v>
      </c>
      <c r="F3793" t="s">
        <v>66</v>
      </c>
      <c r="G3793">
        <v>162002950</v>
      </c>
      <c r="H3793" s="19">
        <v>45389</v>
      </c>
      <c r="I3793" t="s">
        <v>67</v>
      </c>
      <c r="J3793">
        <v>664.54</v>
      </c>
      <c r="K3793" s="17">
        <v>3410</v>
      </c>
      <c r="L3793" t="s">
        <v>78</v>
      </c>
      <c r="M3793" t="s">
        <v>261</v>
      </c>
      <c r="N3793">
        <v>664.54</v>
      </c>
      <c r="O3793" s="17">
        <v>2799</v>
      </c>
      <c r="P3793" t="s">
        <v>135</v>
      </c>
      <c r="Q3793" s="17">
        <v>611</v>
      </c>
    </row>
    <row r="3794" spans="1:17" x14ac:dyDescent="0.25">
      <c r="A3794" s="15">
        <v>45383</v>
      </c>
      <c r="B3794" t="s">
        <v>37</v>
      </c>
      <c r="C3794" t="s">
        <v>296</v>
      </c>
      <c r="D3794" t="s">
        <v>84</v>
      </c>
      <c r="E3794" t="s">
        <v>70</v>
      </c>
      <c r="F3794" t="s">
        <v>66</v>
      </c>
      <c r="G3794">
        <v>162002950</v>
      </c>
      <c r="H3794" s="19">
        <v>45389</v>
      </c>
      <c r="I3794" t="s">
        <v>67</v>
      </c>
      <c r="J3794">
        <v>1905.22</v>
      </c>
      <c r="K3794" s="17">
        <v>3146</v>
      </c>
      <c r="L3794" t="s">
        <v>136</v>
      </c>
      <c r="M3794" t="s">
        <v>261</v>
      </c>
      <c r="N3794">
        <v>1905.22</v>
      </c>
      <c r="O3794" s="17">
        <v>2799</v>
      </c>
      <c r="P3794" t="s">
        <v>135</v>
      </c>
      <c r="Q3794" s="17">
        <v>347</v>
      </c>
    </row>
    <row r="3795" spans="1:17" x14ac:dyDescent="0.25">
      <c r="A3795" s="15">
        <v>45383</v>
      </c>
      <c r="B3795" t="s">
        <v>37</v>
      </c>
      <c r="C3795" t="s">
        <v>296</v>
      </c>
      <c r="D3795" t="s">
        <v>75</v>
      </c>
      <c r="E3795" t="s">
        <v>76</v>
      </c>
      <c r="F3795" t="s">
        <v>66</v>
      </c>
      <c r="G3795">
        <v>162002950</v>
      </c>
      <c r="H3795" s="19">
        <v>45389</v>
      </c>
      <c r="I3795" t="s">
        <v>67</v>
      </c>
      <c r="J3795">
        <v>1346.15</v>
      </c>
      <c r="K3795" s="17">
        <v>2981</v>
      </c>
      <c r="L3795" t="s">
        <v>134</v>
      </c>
      <c r="M3795" t="s">
        <v>261</v>
      </c>
      <c r="N3795">
        <v>1346.15</v>
      </c>
      <c r="O3795" s="17">
        <v>2799</v>
      </c>
      <c r="P3795" t="s">
        <v>135</v>
      </c>
      <c r="Q3795" s="17">
        <v>182</v>
      </c>
    </row>
    <row r="3796" spans="1:17" x14ac:dyDescent="0.25">
      <c r="A3796" s="15">
        <v>45383</v>
      </c>
      <c r="B3796" t="s">
        <v>37</v>
      </c>
      <c r="C3796" s="14" t="s">
        <v>262</v>
      </c>
      <c r="D3796" s="14" t="s">
        <v>262</v>
      </c>
      <c r="E3796" t="s">
        <v>73</v>
      </c>
      <c r="F3796" s="14" t="s">
        <v>262</v>
      </c>
      <c r="G3796" t="s">
        <v>268</v>
      </c>
      <c r="H3796" s="19">
        <v>45389</v>
      </c>
      <c r="I3796" t="s">
        <v>67</v>
      </c>
      <c r="J3796">
        <v>5475</v>
      </c>
      <c r="K3796" s="17">
        <v>4513</v>
      </c>
      <c r="L3796" t="s">
        <v>73</v>
      </c>
      <c r="M3796" t="s">
        <v>261</v>
      </c>
      <c r="N3796">
        <v>5475</v>
      </c>
      <c r="O3796" s="17">
        <v>3907</v>
      </c>
      <c r="P3796" t="s">
        <v>76</v>
      </c>
      <c r="Q3796" s="17">
        <v>606</v>
      </c>
    </row>
    <row r="3797" spans="1:17" x14ac:dyDescent="0.25">
      <c r="A3797" s="15">
        <v>45383</v>
      </c>
      <c r="B3797" t="s">
        <v>37</v>
      </c>
      <c r="C3797" t="s">
        <v>264</v>
      </c>
      <c r="D3797" t="s">
        <v>264</v>
      </c>
      <c r="E3797" t="s">
        <v>70</v>
      </c>
      <c r="F3797" s="14" t="s">
        <v>265</v>
      </c>
      <c r="G3797" t="s">
        <v>268</v>
      </c>
      <c r="H3797" s="19">
        <v>45389</v>
      </c>
      <c r="I3797" t="s">
        <v>67</v>
      </c>
      <c r="J3797">
        <v>1620.36</v>
      </c>
      <c r="K3797" s="17">
        <v>4232</v>
      </c>
      <c r="L3797" t="s">
        <v>70</v>
      </c>
      <c r="M3797" t="s">
        <v>261</v>
      </c>
      <c r="N3797">
        <v>1620.36</v>
      </c>
      <c r="O3797" s="17">
        <v>3674</v>
      </c>
      <c r="P3797" t="s">
        <v>78</v>
      </c>
      <c r="Q3797" s="17">
        <v>558</v>
      </c>
    </row>
    <row r="3798" spans="1:17" x14ac:dyDescent="0.25">
      <c r="A3798" s="15">
        <v>45383</v>
      </c>
      <c r="B3798" t="s">
        <v>37</v>
      </c>
      <c r="C3798" t="s">
        <v>266</v>
      </c>
      <c r="D3798" t="s">
        <v>266</v>
      </c>
      <c r="E3798" t="s">
        <v>73</v>
      </c>
      <c r="F3798" s="14" t="s">
        <v>267</v>
      </c>
      <c r="G3798" t="s">
        <v>268</v>
      </c>
      <c r="H3798" s="19">
        <v>45389</v>
      </c>
      <c r="I3798" t="s">
        <v>67</v>
      </c>
      <c r="J3798">
        <v>7300</v>
      </c>
      <c r="K3798" s="17">
        <v>4619</v>
      </c>
      <c r="L3798" t="s">
        <v>93</v>
      </c>
      <c r="M3798" t="s">
        <v>261</v>
      </c>
      <c r="N3798">
        <v>7300</v>
      </c>
      <c r="O3798" s="17">
        <v>4053</v>
      </c>
      <c r="P3798" t="s">
        <v>70</v>
      </c>
      <c r="Q3798" s="17">
        <v>566</v>
      </c>
    </row>
    <row r="3799" spans="1:17" x14ac:dyDescent="0.25">
      <c r="A3799" s="15">
        <v>45383</v>
      </c>
      <c r="B3799" t="s">
        <v>37</v>
      </c>
      <c r="C3799" t="s">
        <v>298</v>
      </c>
      <c r="D3799" t="s">
        <v>77</v>
      </c>
      <c r="E3799" t="s">
        <v>78</v>
      </c>
      <c r="F3799" t="s">
        <v>66</v>
      </c>
      <c r="G3799">
        <v>151000820</v>
      </c>
      <c r="H3799" s="19">
        <v>45390</v>
      </c>
      <c r="I3799" t="s">
        <v>67</v>
      </c>
      <c r="J3799">
        <v>3493.08</v>
      </c>
      <c r="K3799" s="17">
        <v>3674</v>
      </c>
      <c r="L3799" t="s">
        <v>78</v>
      </c>
      <c r="M3799" t="s">
        <v>261</v>
      </c>
      <c r="N3799">
        <v>3493.08</v>
      </c>
      <c r="O3799" s="17">
        <v>2718</v>
      </c>
      <c r="P3799" t="s">
        <v>135</v>
      </c>
      <c r="Q3799" s="17">
        <v>956</v>
      </c>
    </row>
    <row r="3800" spans="1:17" x14ac:dyDescent="0.25">
      <c r="A3800" s="15">
        <v>45383</v>
      </c>
      <c r="B3800" t="s">
        <v>37</v>
      </c>
      <c r="C3800" t="s">
        <v>298</v>
      </c>
      <c r="D3800" t="s">
        <v>86</v>
      </c>
      <c r="E3800" t="s">
        <v>78</v>
      </c>
      <c r="F3800" t="s">
        <v>66</v>
      </c>
      <c r="G3800">
        <v>161015780</v>
      </c>
      <c r="H3800" s="19">
        <v>45390</v>
      </c>
      <c r="I3800" t="s">
        <v>67</v>
      </c>
      <c r="J3800">
        <v>3397.38</v>
      </c>
      <c r="K3800" s="17">
        <v>3697</v>
      </c>
      <c r="L3800" t="s">
        <v>78</v>
      </c>
      <c r="M3800" t="s">
        <v>261</v>
      </c>
      <c r="N3800">
        <v>3397.38</v>
      </c>
      <c r="O3800" s="17">
        <v>3091</v>
      </c>
      <c r="P3800" t="s">
        <v>134</v>
      </c>
      <c r="Q3800" s="17">
        <v>606</v>
      </c>
    </row>
    <row r="3801" spans="1:17" x14ac:dyDescent="0.25">
      <c r="A3801" s="15">
        <v>45383</v>
      </c>
      <c r="B3801" t="s">
        <v>37</v>
      </c>
      <c r="C3801" t="s">
        <v>298</v>
      </c>
      <c r="D3801" t="s">
        <v>86</v>
      </c>
      <c r="E3801" t="s">
        <v>78</v>
      </c>
      <c r="F3801" t="s">
        <v>66</v>
      </c>
      <c r="G3801">
        <v>161015781</v>
      </c>
      <c r="H3801" s="19">
        <v>45390</v>
      </c>
      <c r="I3801" t="s">
        <v>67</v>
      </c>
      <c r="J3801">
        <v>3637.8</v>
      </c>
      <c r="K3801" s="17">
        <v>3686</v>
      </c>
      <c r="L3801" t="s">
        <v>78</v>
      </c>
      <c r="M3801" t="s">
        <v>261</v>
      </c>
      <c r="N3801">
        <v>3637.8</v>
      </c>
      <c r="O3801" s="17">
        <v>2547</v>
      </c>
      <c r="P3801" t="s">
        <v>135</v>
      </c>
      <c r="Q3801">
        <v>1139</v>
      </c>
    </row>
    <row r="3802" spans="1:17" x14ac:dyDescent="0.25">
      <c r="A3802" s="15">
        <v>45383</v>
      </c>
      <c r="B3802" t="s">
        <v>37</v>
      </c>
      <c r="C3802" s="14" t="s">
        <v>262</v>
      </c>
      <c r="D3802" s="14" t="s">
        <v>262</v>
      </c>
      <c r="E3802" t="s">
        <v>73</v>
      </c>
      <c r="F3802" s="14" t="s">
        <v>262</v>
      </c>
      <c r="G3802" t="s">
        <v>268</v>
      </c>
      <c r="H3802" s="19">
        <v>45390</v>
      </c>
      <c r="I3802" t="s">
        <v>67</v>
      </c>
      <c r="J3802" s="1">
        <v>4247</v>
      </c>
      <c r="K3802" s="17">
        <v>4530</v>
      </c>
      <c r="L3802" t="s">
        <v>73</v>
      </c>
      <c r="M3802" t="s">
        <v>261</v>
      </c>
      <c r="N3802" s="1">
        <v>4247</v>
      </c>
      <c r="O3802" s="17">
        <v>3490</v>
      </c>
      <c r="P3802" t="s">
        <v>78</v>
      </c>
      <c r="Q3802" s="17">
        <v>1040</v>
      </c>
    </row>
    <row r="3803" spans="1:17" x14ac:dyDescent="0.25">
      <c r="A3803" s="15">
        <v>45383</v>
      </c>
      <c r="B3803" t="s">
        <v>37</v>
      </c>
      <c r="C3803" t="s">
        <v>264</v>
      </c>
      <c r="D3803" t="s">
        <v>264</v>
      </c>
      <c r="E3803" t="s">
        <v>70</v>
      </c>
      <c r="F3803" s="14" t="s">
        <v>265</v>
      </c>
      <c r="G3803" t="s">
        <v>268</v>
      </c>
      <c r="H3803" s="19">
        <v>45390</v>
      </c>
      <c r="I3803" t="s">
        <v>67</v>
      </c>
      <c r="J3803" s="1">
        <v>744.92</v>
      </c>
      <c r="K3803" s="17">
        <v>4247</v>
      </c>
      <c r="L3803" t="s">
        <v>70</v>
      </c>
      <c r="M3803" t="s">
        <v>261</v>
      </c>
      <c r="N3803" s="1">
        <v>744.92</v>
      </c>
      <c r="O3803" s="17">
        <v>3779</v>
      </c>
      <c r="P3803" t="s">
        <v>76</v>
      </c>
      <c r="Q3803" s="17">
        <v>468</v>
      </c>
    </row>
    <row r="3804" spans="1:17" x14ac:dyDescent="0.25">
      <c r="A3804" s="15">
        <v>45383</v>
      </c>
      <c r="B3804" t="s">
        <v>37</v>
      </c>
      <c r="C3804" t="s">
        <v>266</v>
      </c>
      <c r="D3804" t="s">
        <v>266</v>
      </c>
      <c r="E3804" t="s">
        <v>73</v>
      </c>
      <c r="F3804" s="14" t="s">
        <v>267</v>
      </c>
      <c r="G3804" t="s">
        <v>268</v>
      </c>
      <c r="H3804" s="19">
        <v>45390</v>
      </c>
      <c r="I3804" t="s">
        <v>67</v>
      </c>
      <c r="J3804" s="1">
        <v>6800</v>
      </c>
      <c r="K3804" s="17">
        <v>4614</v>
      </c>
      <c r="L3804" t="s">
        <v>93</v>
      </c>
      <c r="M3804" t="s">
        <v>261</v>
      </c>
      <c r="N3804" s="1">
        <v>6800</v>
      </c>
      <c r="O3804" s="17">
        <v>3775</v>
      </c>
      <c r="P3804" t="s">
        <v>76</v>
      </c>
      <c r="Q3804" s="17">
        <v>839</v>
      </c>
    </row>
    <row r="3805" spans="1:17" x14ac:dyDescent="0.25">
      <c r="A3805" s="15">
        <v>45383</v>
      </c>
      <c r="B3805" t="s">
        <v>37</v>
      </c>
      <c r="C3805" t="s">
        <v>301</v>
      </c>
      <c r="D3805" t="s">
        <v>65</v>
      </c>
      <c r="E3805" t="s">
        <v>70</v>
      </c>
      <c r="F3805" t="s">
        <v>66</v>
      </c>
      <c r="G3805">
        <v>151000420</v>
      </c>
      <c r="H3805" s="19">
        <v>45391</v>
      </c>
      <c r="I3805" t="s">
        <v>67</v>
      </c>
      <c r="J3805">
        <v>3860.98</v>
      </c>
      <c r="K3805" s="17">
        <v>4140</v>
      </c>
      <c r="L3805" t="s">
        <v>70</v>
      </c>
      <c r="M3805" t="s">
        <v>261</v>
      </c>
      <c r="N3805">
        <v>3860.98</v>
      </c>
      <c r="O3805" s="17">
        <v>3732</v>
      </c>
      <c r="P3805" t="s">
        <v>76</v>
      </c>
      <c r="Q3805" s="17">
        <v>408</v>
      </c>
    </row>
    <row r="3806" spans="1:17" x14ac:dyDescent="0.25">
      <c r="A3806" s="15">
        <v>45383</v>
      </c>
      <c r="B3806" t="s">
        <v>37</v>
      </c>
      <c r="C3806" t="s">
        <v>298</v>
      </c>
      <c r="D3806" t="s">
        <v>77</v>
      </c>
      <c r="E3806" t="s">
        <v>78</v>
      </c>
      <c r="F3806" t="s">
        <v>66</v>
      </c>
      <c r="G3806">
        <v>151000821</v>
      </c>
      <c r="H3806" s="19">
        <v>45391</v>
      </c>
      <c r="I3806" t="s">
        <v>67</v>
      </c>
      <c r="J3806">
        <v>3606.74</v>
      </c>
      <c r="K3806" s="17">
        <v>3692</v>
      </c>
      <c r="L3806" t="s">
        <v>78</v>
      </c>
      <c r="M3806" t="s">
        <v>261</v>
      </c>
      <c r="N3806">
        <v>3606.74</v>
      </c>
      <c r="O3806" s="17">
        <v>2626</v>
      </c>
      <c r="P3806" t="s">
        <v>135</v>
      </c>
      <c r="Q3806" s="17">
        <v>1066</v>
      </c>
    </row>
    <row r="3807" spans="1:17" x14ac:dyDescent="0.25">
      <c r="A3807" s="15">
        <v>45383</v>
      </c>
      <c r="B3807" t="s">
        <v>37</v>
      </c>
      <c r="C3807" t="s">
        <v>14</v>
      </c>
      <c r="D3807" t="s">
        <v>112</v>
      </c>
      <c r="E3807" t="s">
        <v>73</v>
      </c>
      <c r="F3807" t="s">
        <v>66</v>
      </c>
      <c r="G3807">
        <v>161002319</v>
      </c>
      <c r="H3807" s="19">
        <v>45391</v>
      </c>
      <c r="I3807" t="s">
        <v>67</v>
      </c>
      <c r="J3807">
        <v>3381.56</v>
      </c>
      <c r="K3807" s="17">
        <v>4628</v>
      </c>
      <c r="L3807" t="s">
        <v>93</v>
      </c>
      <c r="M3807" t="s">
        <v>261</v>
      </c>
      <c r="N3807">
        <v>3381.56</v>
      </c>
      <c r="O3807" s="17">
        <v>4067</v>
      </c>
      <c r="P3807" t="s">
        <v>70</v>
      </c>
      <c r="Q3807" s="17">
        <v>561</v>
      </c>
    </row>
    <row r="3808" spans="1:17" x14ac:dyDescent="0.25">
      <c r="A3808" s="15">
        <v>45383</v>
      </c>
      <c r="B3808" t="s">
        <v>37</v>
      </c>
      <c r="C3808" t="s">
        <v>14</v>
      </c>
      <c r="D3808" t="s">
        <v>118</v>
      </c>
      <c r="E3808" t="s">
        <v>278</v>
      </c>
      <c r="F3808" t="s">
        <v>66</v>
      </c>
      <c r="G3808">
        <v>161002319</v>
      </c>
      <c r="H3808" s="19">
        <v>45391</v>
      </c>
      <c r="I3808" t="s">
        <v>67</v>
      </c>
      <c r="J3808">
        <v>687.33</v>
      </c>
      <c r="K3808" s="17">
        <v>5053</v>
      </c>
      <c r="L3808" t="s">
        <v>97</v>
      </c>
      <c r="M3808" t="s">
        <v>261</v>
      </c>
      <c r="N3808">
        <v>687.33</v>
      </c>
      <c r="O3808" s="17">
        <v>4067</v>
      </c>
      <c r="P3808" t="s">
        <v>70</v>
      </c>
      <c r="Q3808" s="17">
        <v>986</v>
      </c>
    </row>
    <row r="3809" spans="1:17" x14ac:dyDescent="0.25">
      <c r="A3809" s="15">
        <v>45383</v>
      </c>
      <c r="B3809" t="s">
        <v>37</v>
      </c>
      <c r="C3809" t="s">
        <v>298</v>
      </c>
      <c r="D3809" t="s">
        <v>72</v>
      </c>
      <c r="E3809" t="s">
        <v>73</v>
      </c>
      <c r="F3809" t="s">
        <v>66</v>
      </c>
      <c r="G3809">
        <v>161015782</v>
      </c>
      <c r="H3809" s="19">
        <v>45391</v>
      </c>
      <c r="I3809" t="s">
        <v>67</v>
      </c>
      <c r="J3809">
        <v>3572.43</v>
      </c>
      <c r="K3809" s="17">
        <v>4576</v>
      </c>
      <c r="L3809" t="s">
        <v>73</v>
      </c>
      <c r="M3809" t="s">
        <v>261</v>
      </c>
      <c r="N3809">
        <v>3572.43</v>
      </c>
      <c r="O3809" s="17">
        <v>3095</v>
      </c>
      <c r="P3809" t="s">
        <v>134</v>
      </c>
      <c r="Q3809" s="17">
        <v>1481</v>
      </c>
    </row>
    <row r="3810" spans="1:17" x14ac:dyDescent="0.25">
      <c r="A3810" s="15">
        <v>45383</v>
      </c>
      <c r="B3810" t="s">
        <v>37</v>
      </c>
      <c r="C3810" t="s">
        <v>298</v>
      </c>
      <c r="D3810" t="s">
        <v>77</v>
      </c>
      <c r="E3810" t="s">
        <v>78</v>
      </c>
      <c r="F3810" t="s">
        <v>66</v>
      </c>
      <c r="G3810">
        <v>161015783</v>
      </c>
      <c r="H3810" s="19">
        <v>45391</v>
      </c>
      <c r="I3810" t="s">
        <v>67</v>
      </c>
      <c r="J3810">
        <v>3674.68</v>
      </c>
      <c r="K3810" s="17">
        <v>3687</v>
      </c>
      <c r="L3810" t="s">
        <v>78</v>
      </c>
      <c r="M3810" t="s">
        <v>261</v>
      </c>
      <c r="N3810">
        <v>3674.68</v>
      </c>
      <c r="O3810" s="17">
        <v>2246</v>
      </c>
      <c r="P3810" t="s">
        <v>168</v>
      </c>
      <c r="Q3810" s="17">
        <v>1441</v>
      </c>
    </row>
    <row r="3811" spans="1:17" x14ac:dyDescent="0.25">
      <c r="A3811" s="15">
        <v>45383</v>
      </c>
      <c r="B3811" t="s">
        <v>37</v>
      </c>
      <c r="C3811" t="s">
        <v>296</v>
      </c>
      <c r="D3811" t="s">
        <v>84</v>
      </c>
      <c r="E3811" t="s">
        <v>70</v>
      </c>
      <c r="F3811" t="s">
        <v>66</v>
      </c>
      <c r="G3811">
        <v>162002954</v>
      </c>
      <c r="H3811" s="19">
        <v>45391</v>
      </c>
      <c r="I3811" t="s">
        <v>67</v>
      </c>
      <c r="J3811">
        <v>1650.87</v>
      </c>
      <c r="K3811" s="17">
        <v>3213</v>
      </c>
      <c r="L3811" t="s">
        <v>136</v>
      </c>
      <c r="M3811" t="s">
        <v>261</v>
      </c>
      <c r="N3811">
        <v>1650.87</v>
      </c>
      <c r="O3811" s="17">
        <v>2580</v>
      </c>
      <c r="P3811" t="s">
        <v>135</v>
      </c>
      <c r="Q3811" s="17">
        <v>633</v>
      </c>
    </row>
    <row r="3812" spans="1:17" x14ac:dyDescent="0.25">
      <c r="A3812" s="15">
        <v>45383</v>
      </c>
      <c r="B3812" t="s">
        <v>37</v>
      </c>
      <c r="C3812" t="s">
        <v>296</v>
      </c>
      <c r="D3812" t="s">
        <v>75</v>
      </c>
      <c r="E3812" t="s">
        <v>76</v>
      </c>
      <c r="F3812" t="s">
        <v>66</v>
      </c>
      <c r="G3812">
        <v>162002954</v>
      </c>
      <c r="H3812" s="19">
        <v>45391</v>
      </c>
      <c r="I3812" t="s">
        <v>67</v>
      </c>
      <c r="J3812">
        <v>1327.27</v>
      </c>
      <c r="K3812" s="17">
        <v>2583</v>
      </c>
      <c r="L3812" t="s">
        <v>135</v>
      </c>
      <c r="M3812" t="s">
        <v>261</v>
      </c>
      <c r="N3812">
        <v>1327.27</v>
      </c>
      <c r="O3812" s="17">
        <v>2580</v>
      </c>
      <c r="P3812" t="s">
        <v>135</v>
      </c>
      <c r="Q3812" s="17">
        <v>3</v>
      </c>
    </row>
    <row r="3813" spans="1:17" x14ac:dyDescent="0.25">
      <c r="A3813" s="15">
        <v>45383</v>
      </c>
      <c r="B3813" t="s">
        <v>37</v>
      </c>
      <c r="C3813" t="s">
        <v>296</v>
      </c>
      <c r="D3813" t="s">
        <v>85</v>
      </c>
      <c r="E3813" t="s">
        <v>73</v>
      </c>
      <c r="F3813" t="s">
        <v>66</v>
      </c>
      <c r="G3813">
        <v>162002954</v>
      </c>
      <c r="H3813" s="19">
        <v>45391</v>
      </c>
      <c r="I3813" t="s">
        <v>67</v>
      </c>
      <c r="J3813">
        <v>1016</v>
      </c>
      <c r="K3813" s="17">
        <v>2307</v>
      </c>
      <c r="L3813" t="s">
        <v>168</v>
      </c>
      <c r="M3813" t="s">
        <v>261</v>
      </c>
      <c r="N3813">
        <v>1016</v>
      </c>
      <c r="O3813" s="17">
        <v>2580</v>
      </c>
      <c r="P3813" t="s">
        <v>135</v>
      </c>
      <c r="Q3813" s="17">
        <v>-273</v>
      </c>
    </row>
    <row r="3814" spans="1:17" x14ac:dyDescent="0.25">
      <c r="A3814" s="15">
        <v>45383</v>
      </c>
      <c r="B3814" t="s">
        <v>37</v>
      </c>
      <c r="C3814" s="14" t="s">
        <v>262</v>
      </c>
      <c r="D3814" s="14" t="s">
        <v>262</v>
      </c>
      <c r="E3814" t="s">
        <v>73</v>
      </c>
      <c r="F3814" s="14" t="s">
        <v>262</v>
      </c>
      <c r="G3814" t="s">
        <v>268</v>
      </c>
      <c r="H3814" s="19">
        <v>45391</v>
      </c>
      <c r="I3814" t="s">
        <v>67</v>
      </c>
      <c r="J3814">
        <v>3731</v>
      </c>
      <c r="K3814" s="17">
        <v>4548</v>
      </c>
      <c r="L3814" t="s">
        <v>73</v>
      </c>
      <c r="M3814" t="s">
        <v>261</v>
      </c>
      <c r="N3814">
        <v>3731</v>
      </c>
      <c r="O3814" s="17">
        <v>3922</v>
      </c>
      <c r="P3814" t="s">
        <v>76</v>
      </c>
      <c r="Q3814" s="17">
        <v>626</v>
      </c>
    </row>
    <row r="3815" spans="1:17" x14ac:dyDescent="0.25">
      <c r="A3815" s="15">
        <v>45383</v>
      </c>
      <c r="B3815" t="s">
        <v>37</v>
      </c>
      <c r="C3815" t="s">
        <v>264</v>
      </c>
      <c r="D3815" t="s">
        <v>264</v>
      </c>
      <c r="E3815" t="s">
        <v>70</v>
      </c>
      <c r="F3815" s="14" t="s">
        <v>265</v>
      </c>
      <c r="G3815" t="s">
        <v>268</v>
      </c>
      <c r="H3815" s="19">
        <v>45391</v>
      </c>
      <c r="I3815" t="s">
        <v>67</v>
      </c>
      <c r="J3815">
        <v>2242.2199999999998</v>
      </c>
      <c r="K3815" s="17">
        <v>4097</v>
      </c>
      <c r="L3815" t="s">
        <v>70</v>
      </c>
      <c r="M3815" t="s">
        <v>261</v>
      </c>
      <c r="N3815">
        <v>2242.2199999999998</v>
      </c>
      <c r="O3815" s="17">
        <v>3584</v>
      </c>
      <c r="P3815" t="s">
        <v>78</v>
      </c>
      <c r="Q3815" s="17">
        <v>513</v>
      </c>
    </row>
    <row r="3816" spans="1:17" x14ac:dyDescent="0.25">
      <c r="A3816" s="15">
        <v>45383</v>
      </c>
      <c r="B3816" t="s">
        <v>37</v>
      </c>
      <c r="C3816" t="s">
        <v>266</v>
      </c>
      <c r="D3816" t="s">
        <v>266</v>
      </c>
      <c r="E3816" t="s">
        <v>73</v>
      </c>
      <c r="F3816" s="14" t="s">
        <v>267</v>
      </c>
      <c r="G3816" t="s">
        <v>268</v>
      </c>
      <c r="H3816" s="19">
        <v>45391</v>
      </c>
      <c r="I3816" t="s">
        <v>67</v>
      </c>
      <c r="J3816">
        <v>5700</v>
      </c>
      <c r="K3816" s="17">
        <v>4606</v>
      </c>
      <c r="L3816" t="s">
        <v>93</v>
      </c>
      <c r="M3816" t="s">
        <v>261</v>
      </c>
      <c r="N3816">
        <v>5700</v>
      </c>
      <c r="O3816" s="17">
        <v>3809</v>
      </c>
      <c r="P3816" t="s">
        <v>76</v>
      </c>
      <c r="Q3816" s="17">
        <v>797</v>
      </c>
    </row>
    <row r="3817" spans="1:17" x14ac:dyDescent="0.25">
      <c r="A3817" s="15">
        <v>45383</v>
      </c>
      <c r="B3817" t="s">
        <v>37</v>
      </c>
      <c r="C3817" t="s">
        <v>298</v>
      </c>
      <c r="D3817" t="s">
        <v>86</v>
      </c>
      <c r="E3817" t="s">
        <v>78</v>
      </c>
      <c r="F3817" t="s">
        <v>66</v>
      </c>
      <c r="G3817">
        <v>151000822</v>
      </c>
      <c r="H3817" s="19">
        <v>45392</v>
      </c>
      <c r="I3817" t="s">
        <v>67</v>
      </c>
      <c r="J3817">
        <v>3424.78</v>
      </c>
      <c r="K3817" s="17">
        <v>3584</v>
      </c>
      <c r="L3817" t="s">
        <v>78</v>
      </c>
      <c r="M3817" t="s">
        <v>261</v>
      </c>
      <c r="N3817">
        <v>3424.78</v>
      </c>
      <c r="O3817" s="17">
        <v>3266</v>
      </c>
      <c r="P3817" t="s">
        <v>136</v>
      </c>
      <c r="Q3817" s="17">
        <v>318</v>
      </c>
    </row>
    <row r="3818" spans="1:17" x14ac:dyDescent="0.25">
      <c r="A3818" s="15">
        <v>45383</v>
      </c>
      <c r="B3818" t="s">
        <v>37</v>
      </c>
      <c r="C3818" t="s">
        <v>14</v>
      </c>
      <c r="D3818" t="s">
        <v>114</v>
      </c>
      <c r="E3818" t="s">
        <v>70</v>
      </c>
      <c r="F3818" t="s">
        <v>66</v>
      </c>
      <c r="G3818">
        <v>161002320</v>
      </c>
      <c r="H3818" s="19">
        <v>45392</v>
      </c>
      <c r="I3818" t="s">
        <v>67</v>
      </c>
      <c r="J3818">
        <v>3842.23</v>
      </c>
      <c r="K3818" s="17">
        <v>4296</v>
      </c>
      <c r="L3818" t="s">
        <v>70</v>
      </c>
      <c r="M3818" t="s">
        <v>261</v>
      </c>
      <c r="N3818">
        <v>3842.23</v>
      </c>
      <c r="O3818" s="17">
        <v>3557</v>
      </c>
      <c r="P3818" t="s">
        <v>78</v>
      </c>
      <c r="Q3818" s="17">
        <v>739</v>
      </c>
    </row>
    <row r="3819" spans="1:17" x14ac:dyDescent="0.25">
      <c r="A3819" s="15">
        <v>45383</v>
      </c>
      <c r="B3819" t="s">
        <v>37</v>
      </c>
      <c r="C3819" t="s">
        <v>301</v>
      </c>
      <c r="D3819" t="s">
        <v>65</v>
      </c>
      <c r="E3819" t="s">
        <v>70</v>
      </c>
      <c r="F3819" t="s">
        <v>66</v>
      </c>
      <c r="G3819">
        <v>161005339</v>
      </c>
      <c r="H3819" s="19">
        <v>45392</v>
      </c>
      <c r="I3819" t="s">
        <v>67</v>
      </c>
      <c r="J3819">
        <v>4012.49</v>
      </c>
      <c r="K3819" s="17">
        <v>4150</v>
      </c>
      <c r="L3819" t="s">
        <v>70</v>
      </c>
      <c r="M3819" t="s">
        <v>261</v>
      </c>
      <c r="N3819">
        <v>4012.49</v>
      </c>
      <c r="O3819" s="17">
        <v>3955</v>
      </c>
      <c r="P3819" t="s">
        <v>76</v>
      </c>
      <c r="Q3819" s="17">
        <v>195</v>
      </c>
    </row>
    <row r="3820" spans="1:17" x14ac:dyDescent="0.25">
      <c r="A3820" s="15">
        <v>45383</v>
      </c>
      <c r="B3820" t="s">
        <v>37</v>
      </c>
      <c r="C3820" t="s">
        <v>296</v>
      </c>
      <c r="D3820" t="s">
        <v>116</v>
      </c>
      <c r="E3820" t="s">
        <v>76</v>
      </c>
      <c r="F3820" t="s">
        <v>66</v>
      </c>
      <c r="G3820">
        <v>162002957</v>
      </c>
      <c r="H3820" s="19">
        <v>45392</v>
      </c>
      <c r="I3820" t="s">
        <v>67</v>
      </c>
      <c r="J3820" s="16">
        <v>1097.07</v>
      </c>
      <c r="K3820" s="17">
        <v>3026</v>
      </c>
      <c r="L3820" t="s">
        <v>134</v>
      </c>
      <c r="M3820" t="s">
        <v>261</v>
      </c>
      <c r="N3820" s="16">
        <v>1097.07</v>
      </c>
      <c r="O3820" s="17">
        <v>3028</v>
      </c>
      <c r="P3820" t="s">
        <v>134</v>
      </c>
      <c r="Q3820" s="17">
        <v>-2</v>
      </c>
    </row>
    <row r="3821" spans="1:17" x14ac:dyDescent="0.25">
      <c r="A3821" s="15">
        <v>45383</v>
      </c>
      <c r="B3821" t="s">
        <v>37</v>
      </c>
      <c r="C3821" t="s">
        <v>296</v>
      </c>
      <c r="D3821" t="s">
        <v>116</v>
      </c>
      <c r="E3821" t="s">
        <v>76</v>
      </c>
      <c r="F3821" t="s">
        <v>66</v>
      </c>
      <c r="G3821">
        <v>162002957</v>
      </c>
      <c r="H3821" s="19">
        <v>45392</v>
      </c>
      <c r="I3821" t="s">
        <v>67</v>
      </c>
      <c r="J3821" s="16">
        <v>930.27</v>
      </c>
      <c r="K3821" s="17">
        <v>3549</v>
      </c>
      <c r="L3821" t="s">
        <v>78</v>
      </c>
      <c r="M3821" t="s">
        <v>261</v>
      </c>
      <c r="N3821" s="16">
        <v>930.27</v>
      </c>
      <c r="O3821" s="17">
        <v>3028</v>
      </c>
      <c r="P3821" t="s">
        <v>134</v>
      </c>
      <c r="Q3821" s="17">
        <v>521</v>
      </c>
    </row>
    <row r="3822" spans="1:17" x14ac:dyDescent="0.25">
      <c r="A3822" s="15">
        <v>45383</v>
      </c>
      <c r="B3822" t="s">
        <v>37</v>
      </c>
      <c r="C3822" t="s">
        <v>296</v>
      </c>
      <c r="D3822" t="s">
        <v>116</v>
      </c>
      <c r="E3822" t="s">
        <v>76</v>
      </c>
      <c r="F3822" t="s">
        <v>66</v>
      </c>
      <c r="G3822">
        <v>162002957</v>
      </c>
      <c r="H3822" s="19">
        <v>45392</v>
      </c>
      <c r="I3822" t="s">
        <v>67</v>
      </c>
      <c r="J3822" s="16">
        <v>1877.09</v>
      </c>
      <c r="K3822" s="17">
        <v>2977</v>
      </c>
      <c r="L3822" t="s">
        <v>134</v>
      </c>
      <c r="M3822" t="s">
        <v>261</v>
      </c>
      <c r="N3822" s="16">
        <v>1877.09</v>
      </c>
      <c r="O3822" s="17">
        <v>3028</v>
      </c>
      <c r="P3822" t="s">
        <v>134</v>
      </c>
      <c r="Q3822" s="17">
        <v>-51</v>
      </c>
    </row>
    <row r="3823" spans="1:17" x14ac:dyDescent="0.25">
      <c r="A3823" s="15">
        <v>45383</v>
      </c>
      <c r="B3823" t="s">
        <v>37</v>
      </c>
      <c r="C3823" s="14" t="s">
        <v>262</v>
      </c>
      <c r="D3823" s="14" t="s">
        <v>262</v>
      </c>
      <c r="E3823" t="s">
        <v>73</v>
      </c>
      <c r="F3823" s="14" t="s">
        <v>262</v>
      </c>
      <c r="G3823" t="s">
        <v>268</v>
      </c>
      <c r="H3823" s="19">
        <v>45392</v>
      </c>
      <c r="I3823" t="s">
        <v>67</v>
      </c>
      <c r="J3823">
        <v>5069</v>
      </c>
      <c r="K3823" s="17">
        <v>4409</v>
      </c>
      <c r="L3823" t="s">
        <v>73</v>
      </c>
      <c r="M3823" t="s">
        <v>261</v>
      </c>
      <c r="N3823">
        <v>5069</v>
      </c>
      <c r="O3823" s="17">
        <v>3724</v>
      </c>
      <c r="P3823" t="s">
        <v>76</v>
      </c>
      <c r="Q3823" s="17">
        <v>685</v>
      </c>
    </row>
    <row r="3824" spans="1:17" x14ac:dyDescent="0.25">
      <c r="A3824" s="15">
        <v>45383</v>
      </c>
      <c r="B3824" t="s">
        <v>37</v>
      </c>
      <c r="C3824" t="s">
        <v>264</v>
      </c>
      <c r="D3824" t="s">
        <v>264</v>
      </c>
      <c r="E3824" t="s">
        <v>70</v>
      </c>
      <c r="F3824" s="14" t="s">
        <v>265</v>
      </c>
      <c r="G3824" t="s">
        <v>268</v>
      </c>
      <c r="H3824" s="19">
        <v>45392</v>
      </c>
      <c r="I3824" t="s">
        <v>67</v>
      </c>
      <c r="J3824">
        <v>744.32</v>
      </c>
      <c r="K3824" s="17">
        <v>4014</v>
      </c>
      <c r="L3824" t="s">
        <v>70</v>
      </c>
      <c r="M3824" t="s">
        <v>261</v>
      </c>
      <c r="N3824">
        <v>744.32</v>
      </c>
      <c r="O3824" s="17">
        <v>3915</v>
      </c>
      <c r="P3824" t="s">
        <v>76</v>
      </c>
      <c r="Q3824" s="17">
        <v>99</v>
      </c>
    </row>
    <row r="3825" spans="1:17" x14ac:dyDescent="0.25">
      <c r="A3825" s="15">
        <v>45383</v>
      </c>
      <c r="B3825" t="s">
        <v>37</v>
      </c>
      <c r="C3825" t="s">
        <v>266</v>
      </c>
      <c r="D3825" t="s">
        <v>266</v>
      </c>
      <c r="E3825" t="s">
        <v>73</v>
      </c>
      <c r="F3825" s="14" t="s">
        <v>267</v>
      </c>
      <c r="G3825" t="s">
        <v>268</v>
      </c>
      <c r="H3825" s="19">
        <v>45392</v>
      </c>
      <c r="I3825" t="s">
        <v>67</v>
      </c>
      <c r="J3825">
        <v>7600</v>
      </c>
      <c r="K3825" s="17">
        <v>4608</v>
      </c>
      <c r="L3825" t="s">
        <v>93</v>
      </c>
      <c r="M3825" t="s">
        <v>261</v>
      </c>
      <c r="N3825">
        <v>7600</v>
      </c>
      <c r="O3825" s="17">
        <v>3963</v>
      </c>
      <c r="P3825" t="s">
        <v>76</v>
      </c>
      <c r="Q3825" s="17">
        <v>645</v>
      </c>
    </row>
    <row r="3826" spans="1:17" x14ac:dyDescent="0.25">
      <c r="A3826" s="15">
        <v>45383</v>
      </c>
      <c r="B3826" t="s">
        <v>37</v>
      </c>
      <c r="C3826" t="s">
        <v>14</v>
      </c>
      <c r="D3826" t="s">
        <v>119</v>
      </c>
      <c r="E3826" t="s">
        <v>73</v>
      </c>
      <c r="F3826" t="s">
        <v>66</v>
      </c>
      <c r="G3826">
        <v>161002321</v>
      </c>
      <c r="H3826" s="19">
        <v>45393</v>
      </c>
      <c r="I3826" t="s">
        <v>67</v>
      </c>
      <c r="J3826">
        <v>969.4</v>
      </c>
      <c r="K3826" s="17">
        <v>4346</v>
      </c>
      <c r="L3826" t="s">
        <v>73</v>
      </c>
      <c r="M3826" t="s">
        <v>261</v>
      </c>
      <c r="N3826">
        <v>969.4</v>
      </c>
      <c r="O3826" s="17">
        <v>3913</v>
      </c>
      <c r="P3826" t="s">
        <v>76</v>
      </c>
      <c r="Q3826" s="17">
        <v>433</v>
      </c>
    </row>
    <row r="3827" spans="1:17" x14ac:dyDescent="0.25">
      <c r="A3827" s="15">
        <v>45383</v>
      </c>
      <c r="B3827" t="s">
        <v>37</v>
      </c>
      <c r="C3827" t="s">
        <v>14</v>
      </c>
      <c r="D3827" t="s">
        <v>114</v>
      </c>
      <c r="E3827" t="s">
        <v>70</v>
      </c>
      <c r="F3827" t="s">
        <v>66</v>
      </c>
      <c r="G3827">
        <v>161002321</v>
      </c>
      <c r="H3827" s="19">
        <v>45393</v>
      </c>
      <c r="I3827" t="s">
        <v>67</v>
      </c>
      <c r="J3827">
        <v>3032.69</v>
      </c>
      <c r="K3827" s="17">
        <v>4291</v>
      </c>
      <c r="L3827" t="s">
        <v>70</v>
      </c>
      <c r="M3827" t="s">
        <v>261</v>
      </c>
      <c r="N3827">
        <v>3032.69</v>
      </c>
      <c r="O3827" s="17">
        <v>3913</v>
      </c>
      <c r="P3827" t="s">
        <v>76</v>
      </c>
      <c r="Q3827" s="17">
        <v>378</v>
      </c>
    </row>
    <row r="3828" spans="1:17" x14ac:dyDescent="0.25">
      <c r="A3828" s="15">
        <v>45383</v>
      </c>
      <c r="B3828" t="s">
        <v>37</v>
      </c>
      <c r="C3828" t="s">
        <v>298</v>
      </c>
      <c r="D3828" t="s">
        <v>77</v>
      </c>
      <c r="E3828" t="s">
        <v>78</v>
      </c>
      <c r="F3828" t="s">
        <v>66</v>
      </c>
      <c r="G3828">
        <v>161015784</v>
      </c>
      <c r="H3828" s="19">
        <v>45393</v>
      </c>
      <c r="I3828" t="s">
        <v>67</v>
      </c>
      <c r="J3828">
        <v>3504.38</v>
      </c>
      <c r="K3828" s="17">
        <v>3691</v>
      </c>
      <c r="L3828" t="s">
        <v>78</v>
      </c>
      <c r="M3828" t="s">
        <v>261</v>
      </c>
      <c r="N3828">
        <v>3504.38</v>
      </c>
      <c r="O3828" s="17">
        <v>3011</v>
      </c>
      <c r="P3828" t="s">
        <v>134</v>
      </c>
      <c r="Q3828">
        <v>680</v>
      </c>
    </row>
    <row r="3829" spans="1:17" x14ac:dyDescent="0.25">
      <c r="A3829" s="15">
        <v>45383</v>
      </c>
      <c r="B3829" t="s">
        <v>37</v>
      </c>
      <c r="C3829" t="s">
        <v>296</v>
      </c>
      <c r="D3829" t="s">
        <v>85</v>
      </c>
      <c r="E3829" t="s">
        <v>73</v>
      </c>
      <c r="F3829" t="s">
        <v>66</v>
      </c>
      <c r="G3829">
        <v>162002961</v>
      </c>
      <c r="H3829" s="19">
        <v>45393</v>
      </c>
      <c r="I3829" t="s">
        <v>67</v>
      </c>
      <c r="J3829">
        <v>1097.07</v>
      </c>
      <c r="K3829" s="17">
        <v>3026</v>
      </c>
      <c r="L3829" t="s">
        <v>134</v>
      </c>
      <c r="M3829" t="s">
        <v>261</v>
      </c>
      <c r="N3829">
        <v>1097.07</v>
      </c>
      <c r="O3829" s="17">
        <v>2896</v>
      </c>
      <c r="P3829" t="s">
        <v>134</v>
      </c>
      <c r="Q3829" s="17">
        <v>130</v>
      </c>
    </row>
    <row r="3830" spans="1:17" x14ac:dyDescent="0.25">
      <c r="A3830" s="15">
        <v>45383</v>
      </c>
      <c r="B3830" t="s">
        <v>37</v>
      </c>
      <c r="C3830" t="s">
        <v>296</v>
      </c>
      <c r="D3830" t="s">
        <v>84</v>
      </c>
      <c r="E3830" t="s">
        <v>70</v>
      </c>
      <c r="F3830" t="s">
        <v>66</v>
      </c>
      <c r="G3830">
        <v>162002961</v>
      </c>
      <c r="H3830" s="19">
        <v>45393</v>
      </c>
      <c r="I3830" t="s">
        <v>67</v>
      </c>
      <c r="J3830">
        <v>1877.09</v>
      </c>
      <c r="K3830" s="17">
        <v>2977</v>
      </c>
      <c r="L3830" t="s">
        <v>134</v>
      </c>
      <c r="M3830" t="s">
        <v>261</v>
      </c>
      <c r="N3830">
        <v>1877.09</v>
      </c>
      <c r="O3830" s="17">
        <v>2896</v>
      </c>
      <c r="P3830" t="s">
        <v>134</v>
      </c>
      <c r="Q3830" s="17">
        <v>81</v>
      </c>
    </row>
    <row r="3831" spans="1:17" x14ac:dyDescent="0.25">
      <c r="A3831" s="15">
        <v>45383</v>
      </c>
      <c r="B3831" t="s">
        <v>37</v>
      </c>
      <c r="C3831" t="s">
        <v>296</v>
      </c>
      <c r="D3831" t="s">
        <v>75</v>
      </c>
      <c r="E3831" t="s">
        <v>76</v>
      </c>
      <c r="F3831" t="s">
        <v>66</v>
      </c>
      <c r="G3831">
        <v>162002961</v>
      </c>
      <c r="H3831" s="19">
        <v>45393</v>
      </c>
      <c r="I3831" t="s">
        <v>67</v>
      </c>
      <c r="J3831">
        <v>930.27</v>
      </c>
      <c r="K3831" s="17">
        <v>3549</v>
      </c>
      <c r="L3831" t="s">
        <v>78</v>
      </c>
      <c r="M3831" t="s">
        <v>261</v>
      </c>
      <c r="N3831">
        <v>930.27</v>
      </c>
      <c r="O3831" s="17">
        <v>2896</v>
      </c>
      <c r="P3831" t="s">
        <v>134</v>
      </c>
      <c r="Q3831" s="17">
        <v>653</v>
      </c>
    </row>
    <row r="3832" spans="1:17" x14ac:dyDescent="0.25">
      <c r="A3832" s="15">
        <v>45383</v>
      </c>
      <c r="B3832" t="s">
        <v>37</v>
      </c>
      <c r="C3832" s="14" t="s">
        <v>262</v>
      </c>
      <c r="D3832" s="14" t="s">
        <v>262</v>
      </c>
      <c r="E3832" t="s">
        <v>73</v>
      </c>
      <c r="F3832" s="14" t="s">
        <v>262</v>
      </c>
      <c r="G3832" t="s">
        <v>268</v>
      </c>
      <c r="H3832" s="19">
        <v>45393</v>
      </c>
      <c r="I3832" t="s">
        <v>67</v>
      </c>
      <c r="J3832">
        <v>5362</v>
      </c>
      <c r="K3832" s="17">
        <v>4546</v>
      </c>
      <c r="L3832" t="s">
        <v>73</v>
      </c>
      <c r="M3832" t="s">
        <v>261</v>
      </c>
      <c r="N3832">
        <v>5362</v>
      </c>
      <c r="O3832" s="17">
        <v>3627</v>
      </c>
      <c r="P3832" t="s">
        <v>78</v>
      </c>
      <c r="Q3832" s="17">
        <v>919</v>
      </c>
    </row>
    <row r="3833" spans="1:17" x14ac:dyDescent="0.25">
      <c r="A3833" s="15">
        <v>45383</v>
      </c>
      <c r="B3833" t="s">
        <v>37</v>
      </c>
      <c r="C3833" t="s">
        <v>264</v>
      </c>
      <c r="D3833" t="s">
        <v>264</v>
      </c>
      <c r="E3833" t="s">
        <v>70</v>
      </c>
      <c r="F3833" s="14" t="s">
        <v>265</v>
      </c>
      <c r="G3833" t="s">
        <v>268</v>
      </c>
      <c r="H3833" s="19">
        <v>45393</v>
      </c>
      <c r="I3833" t="s">
        <v>67</v>
      </c>
      <c r="J3833">
        <v>1715.56</v>
      </c>
      <c r="K3833" s="17">
        <v>3886</v>
      </c>
      <c r="L3833" t="s">
        <v>76</v>
      </c>
      <c r="M3833" t="s">
        <v>261</v>
      </c>
      <c r="N3833">
        <v>1715.56</v>
      </c>
      <c r="O3833" s="17">
        <v>3516</v>
      </c>
      <c r="P3833" t="s">
        <v>78</v>
      </c>
      <c r="Q3833" s="17">
        <v>370</v>
      </c>
    </row>
    <row r="3834" spans="1:17" x14ac:dyDescent="0.25">
      <c r="A3834" s="15">
        <v>45383</v>
      </c>
      <c r="B3834" t="s">
        <v>37</v>
      </c>
      <c r="C3834" t="s">
        <v>266</v>
      </c>
      <c r="D3834" t="s">
        <v>266</v>
      </c>
      <c r="E3834" t="s">
        <v>73</v>
      </c>
      <c r="F3834" s="14" t="s">
        <v>267</v>
      </c>
      <c r="G3834" t="s">
        <v>268</v>
      </c>
      <c r="H3834" s="19">
        <v>45393</v>
      </c>
      <c r="I3834" t="s">
        <v>67</v>
      </c>
      <c r="J3834">
        <v>8100</v>
      </c>
      <c r="K3834" s="17">
        <v>4627</v>
      </c>
      <c r="L3834" t="s">
        <v>93</v>
      </c>
      <c r="M3834" t="s">
        <v>261</v>
      </c>
      <c r="N3834">
        <v>8100</v>
      </c>
      <c r="O3834" s="17">
        <v>3683</v>
      </c>
      <c r="P3834" t="s">
        <v>78</v>
      </c>
      <c r="Q3834" s="17">
        <v>944</v>
      </c>
    </row>
    <row r="3835" spans="1:17" x14ac:dyDescent="0.25">
      <c r="A3835" s="15">
        <v>45383</v>
      </c>
      <c r="B3835" t="s">
        <v>37</v>
      </c>
      <c r="C3835" t="s">
        <v>14</v>
      </c>
      <c r="D3835" t="s">
        <v>112</v>
      </c>
      <c r="E3835" t="s">
        <v>73</v>
      </c>
      <c r="F3835" t="s">
        <v>66</v>
      </c>
      <c r="G3835">
        <v>151000267</v>
      </c>
      <c r="H3835" s="19">
        <v>45394</v>
      </c>
      <c r="I3835" t="s">
        <v>67</v>
      </c>
      <c r="J3835">
        <v>2688.62</v>
      </c>
      <c r="K3835" s="17">
        <v>4621</v>
      </c>
      <c r="L3835" t="s">
        <v>93</v>
      </c>
      <c r="M3835" t="s">
        <v>261</v>
      </c>
      <c r="N3835">
        <v>2688.62</v>
      </c>
      <c r="O3835" s="17">
        <v>3802</v>
      </c>
      <c r="P3835" t="s">
        <v>76</v>
      </c>
      <c r="Q3835" s="17">
        <v>819</v>
      </c>
    </row>
    <row r="3836" spans="1:17" x14ac:dyDescent="0.25">
      <c r="A3836" s="15">
        <v>45383</v>
      </c>
      <c r="B3836" t="s">
        <v>37</v>
      </c>
      <c r="C3836" t="s">
        <v>14</v>
      </c>
      <c r="D3836" t="s">
        <v>114</v>
      </c>
      <c r="E3836" t="s">
        <v>70</v>
      </c>
      <c r="F3836" t="s">
        <v>66</v>
      </c>
      <c r="G3836">
        <v>151000267</v>
      </c>
      <c r="H3836" s="19">
        <v>45394</v>
      </c>
      <c r="I3836" t="s">
        <v>67</v>
      </c>
      <c r="J3836">
        <v>1316.54</v>
      </c>
      <c r="K3836" s="17">
        <v>4294</v>
      </c>
      <c r="L3836" t="s">
        <v>70</v>
      </c>
      <c r="M3836" t="s">
        <v>261</v>
      </c>
      <c r="N3836">
        <v>1316.54</v>
      </c>
      <c r="O3836" s="17">
        <v>3802</v>
      </c>
      <c r="P3836" t="s">
        <v>76</v>
      </c>
      <c r="Q3836" s="17">
        <v>492</v>
      </c>
    </row>
    <row r="3837" spans="1:17" x14ac:dyDescent="0.25">
      <c r="A3837" s="15">
        <v>45383</v>
      </c>
      <c r="B3837" t="s">
        <v>37</v>
      </c>
      <c r="C3837" t="s">
        <v>14</v>
      </c>
      <c r="D3837" t="s">
        <v>114</v>
      </c>
      <c r="E3837" t="s">
        <v>70</v>
      </c>
      <c r="F3837" t="s">
        <v>66</v>
      </c>
      <c r="G3837">
        <v>151000268</v>
      </c>
      <c r="H3837" s="19">
        <v>45394</v>
      </c>
      <c r="I3837" t="s">
        <v>67</v>
      </c>
      <c r="J3837">
        <v>4073.21</v>
      </c>
      <c r="K3837" s="17">
        <v>4297</v>
      </c>
      <c r="L3837" t="s">
        <v>70</v>
      </c>
      <c r="M3837" t="s">
        <v>261</v>
      </c>
      <c r="N3837">
        <v>4073.21</v>
      </c>
      <c r="O3837" s="17">
        <v>3565</v>
      </c>
      <c r="P3837" t="s">
        <v>78</v>
      </c>
      <c r="Q3837" s="17">
        <v>732</v>
      </c>
    </row>
    <row r="3838" spans="1:17" x14ac:dyDescent="0.25">
      <c r="A3838" s="15">
        <v>45383</v>
      </c>
      <c r="B3838" t="s">
        <v>37</v>
      </c>
      <c r="C3838" t="s">
        <v>298</v>
      </c>
      <c r="D3838" t="s">
        <v>77</v>
      </c>
      <c r="E3838" t="s">
        <v>78</v>
      </c>
      <c r="F3838" t="s">
        <v>66</v>
      </c>
      <c r="G3838">
        <v>151000823</v>
      </c>
      <c r="H3838" s="19">
        <v>45394</v>
      </c>
      <c r="I3838" t="s">
        <v>67</v>
      </c>
      <c r="J3838">
        <v>3389.29</v>
      </c>
      <c r="K3838" s="17">
        <v>3698</v>
      </c>
      <c r="L3838" t="s">
        <v>78</v>
      </c>
      <c r="M3838" t="s">
        <v>261</v>
      </c>
      <c r="N3838">
        <v>3389.29</v>
      </c>
      <c r="O3838" s="17">
        <v>3335</v>
      </c>
      <c r="P3838" t="s">
        <v>136</v>
      </c>
      <c r="Q3838" s="17">
        <v>363</v>
      </c>
    </row>
    <row r="3839" spans="1:17" x14ac:dyDescent="0.25">
      <c r="A3839" s="15">
        <v>45383</v>
      </c>
      <c r="B3839" t="s">
        <v>37</v>
      </c>
      <c r="C3839" t="s">
        <v>7</v>
      </c>
      <c r="D3839" t="s">
        <v>92</v>
      </c>
      <c r="E3839" t="s">
        <v>145</v>
      </c>
      <c r="F3839" t="s">
        <v>66</v>
      </c>
      <c r="G3839">
        <v>161010005</v>
      </c>
      <c r="H3839" s="19">
        <v>45394</v>
      </c>
      <c r="I3839" t="s">
        <v>67</v>
      </c>
      <c r="J3839">
        <v>3138.5</v>
      </c>
      <c r="K3839" s="17">
        <v>5158</v>
      </c>
      <c r="L3839" t="s">
        <v>97</v>
      </c>
      <c r="M3839" t="s">
        <v>261</v>
      </c>
      <c r="N3839">
        <v>3138.5</v>
      </c>
      <c r="O3839" s="17">
        <v>3174</v>
      </c>
      <c r="P3839" t="s">
        <v>136</v>
      </c>
      <c r="Q3839">
        <v>1984</v>
      </c>
    </row>
    <row r="3840" spans="1:17" x14ac:dyDescent="0.25">
      <c r="A3840" s="15">
        <v>45383</v>
      </c>
      <c r="B3840" t="s">
        <v>37</v>
      </c>
      <c r="C3840" t="s">
        <v>7</v>
      </c>
      <c r="D3840" t="s">
        <v>92</v>
      </c>
      <c r="E3840" t="s">
        <v>145</v>
      </c>
      <c r="F3840" t="s">
        <v>66</v>
      </c>
      <c r="G3840">
        <v>161010005</v>
      </c>
      <c r="H3840" s="19">
        <v>45394</v>
      </c>
      <c r="I3840" t="s">
        <v>67</v>
      </c>
      <c r="J3840">
        <v>819.5</v>
      </c>
      <c r="K3840" s="17">
        <v>5158</v>
      </c>
      <c r="L3840" t="s">
        <v>97</v>
      </c>
      <c r="M3840" t="s">
        <v>261</v>
      </c>
      <c r="N3840">
        <v>819.5</v>
      </c>
      <c r="O3840" s="17">
        <v>3174</v>
      </c>
      <c r="P3840" t="s">
        <v>136</v>
      </c>
      <c r="Q3840">
        <v>1984</v>
      </c>
    </row>
    <row r="3841" spans="1:17" x14ac:dyDescent="0.25">
      <c r="A3841" s="15">
        <v>45383</v>
      </c>
      <c r="B3841" t="s">
        <v>37</v>
      </c>
      <c r="C3841" s="14" t="s">
        <v>262</v>
      </c>
      <c r="D3841" s="14" t="s">
        <v>262</v>
      </c>
      <c r="E3841" t="s">
        <v>73</v>
      </c>
      <c r="F3841" s="14" t="s">
        <v>262</v>
      </c>
      <c r="G3841" t="s">
        <v>268</v>
      </c>
      <c r="H3841" s="19">
        <v>45394</v>
      </c>
      <c r="I3841" t="s">
        <v>67</v>
      </c>
      <c r="J3841">
        <v>4556</v>
      </c>
      <c r="K3841" s="17">
        <v>4547</v>
      </c>
      <c r="L3841" t="s">
        <v>73</v>
      </c>
      <c r="M3841" t="s">
        <v>261</v>
      </c>
      <c r="N3841">
        <v>4556</v>
      </c>
      <c r="O3841" s="17">
        <v>3248</v>
      </c>
      <c r="P3841" t="s">
        <v>136</v>
      </c>
      <c r="Q3841" s="17">
        <v>1299</v>
      </c>
    </row>
    <row r="3842" spans="1:17" x14ac:dyDescent="0.25">
      <c r="A3842" s="15">
        <v>45383</v>
      </c>
      <c r="B3842" t="s">
        <v>37</v>
      </c>
      <c r="C3842" t="s">
        <v>264</v>
      </c>
      <c r="D3842" t="s">
        <v>264</v>
      </c>
      <c r="E3842" t="s">
        <v>70</v>
      </c>
      <c r="F3842" s="14" t="s">
        <v>265</v>
      </c>
      <c r="G3842" t="s">
        <v>268</v>
      </c>
      <c r="H3842" s="19">
        <v>45394</v>
      </c>
      <c r="I3842" t="s">
        <v>67</v>
      </c>
      <c r="J3842">
        <v>1583.84</v>
      </c>
      <c r="K3842" s="17">
        <v>4209</v>
      </c>
      <c r="L3842" t="s">
        <v>70</v>
      </c>
      <c r="M3842" t="s">
        <v>261</v>
      </c>
      <c r="N3842">
        <v>1583.84</v>
      </c>
      <c r="O3842" s="17">
        <v>3523</v>
      </c>
      <c r="P3842" t="s">
        <v>78</v>
      </c>
      <c r="Q3842" s="17">
        <v>686</v>
      </c>
    </row>
    <row r="3843" spans="1:17" x14ac:dyDescent="0.25">
      <c r="A3843" s="15">
        <v>45383</v>
      </c>
      <c r="B3843" t="s">
        <v>37</v>
      </c>
      <c r="C3843" t="s">
        <v>266</v>
      </c>
      <c r="D3843" t="s">
        <v>266</v>
      </c>
      <c r="E3843" t="s">
        <v>73</v>
      </c>
      <c r="F3843" s="14" t="s">
        <v>267</v>
      </c>
      <c r="G3843" t="s">
        <v>268</v>
      </c>
      <c r="H3843" s="19">
        <v>45394</v>
      </c>
      <c r="I3843" t="s">
        <v>67</v>
      </c>
      <c r="J3843">
        <v>6700</v>
      </c>
      <c r="K3843" s="17">
        <v>4572</v>
      </c>
      <c r="L3843" t="s">
        <v>73</v>
      </c>
      <c r="M3843" t="s">
        <v>261</v>
      </c>
      <c r="N3843">
        <v>6700</v>
      </c>
      <c r="O3843" s="17">
        <v>3566</v>
      </c>
      <c r="P3843" t="s">
        <v>78</v>
      </c>
      <c r="Q3843" s="17">
        <v>1006</v>
      </c>
    </row>
    <row r="3844" spans="1:17" x14ac:dyDescent="0.25">
      <c r="A3844" s="15">
        <v>45383</v>
      </c>
      <c r="B3844" t="s">
        <v>37</v>
      </c>
      <c r="C3844" t="s">
        <v>301</v>
      </c>
      <c r="D3844" t="s">
        <v>65</v>
      </c>
      <c r="E3844" t="s">
        <v>70</v>
      </c>
      <c r="F3844" t="s">
        <v>66</v>
      </c>
      <c r="G3844">
        <v>151000422</v>
      </c>
      <c r="H3844" s="19">
        <v>45395</v>
      </c>
      <c r="I3844" t="s">
        <v>67</v>
      </c>
      <c r="J3844">
        <v>4118.0200000000004</v>
      </c>
      <c r="K3844" s="17">
        <v>4153</v>
      </c>
      <c r="L3844" t="s">
        <v>70</v>
      </c>
      <c r="M3844" t="s">
        <v>261</v>
      </c>
      <c r="N3844">
        <v>4118.0200000000004</v>
      </c>
      <c r="O3844" s="17">
        <v>3958</v>
      </c>
      <c r="P3844" t="s">
        <v>76</v>
      </c>
      <c r="Q3844" s="17">
        <v>195</v>
      </c>
    </row>
    <row r="3845" spans="1:17" x14ac:dyDescent="0.25">
      <c r="A3845" s="15">
        <v>45383</v>
      </c>
      <c r="B3845" t="s">
        <v>37</v>
      </c>
      <c r="C3845" t="s">
        <v>14</v>
      </c>
      <c r="D3845" t="s">
        <v>112</v>
      </c>
      <c r="E3845" t="s">
        <v>73</v>
      </c>
      <c r="F3845" t="s">
        <v>66</v>
      </c>
      <c r="G3845">
        <v>161002322</v>
      </c>
      <c r="H3845" s="19">
        <v>45395</v>
      </c>
      <c r="I3845" t="s">
        <v>67</v>
      </c>
      <c r="J3845">
        <v>1644.55</v>
      </c>
      <c r="K3845" s="17">
        <v>4325</v>
      </c>
      <c r="L3845" t="s">
        <v>73</v>
      </c>
      <c r="M3845" t="s">
        <v>261</v>
      </c>
      <c r="N3845">
        <v>1644.55</v>
      </c>
      <c r="O3845" s="17">
        <v>3364</v>
      </c>
      <c r="P3845" t="s">
        <v>136</v>
      </c>
      <c r="Q3845" s="17">
        <v>961</v>
      </c>
    </row>
    <row r="3846" spans="1:17" x14ac:dyDescent="0.25">
      <c r="A3846" s="15">
        <v>45383</v>
      </c>
      <c r="B3846" t="s">
        <v>37</v>
      </c>
      <c r="C3846" t="s">
        <v>14</v>
      </c>
      <c r="D3846" t="s">
        <v>118</v>
      </c>
      <c r="E3846" t="s">
        <v>278</v>
      </c>
      <c r="F3846" t="s">
        <v>66</v>
      </c>
      <c r="G3846">
        <v>161002322</v>
      </c>
      <c r="H3846" s="19">
        <v>45395</v>
      </c>
      <c r="I3846" t="s">
        <v>67</v>
      </c>
      <c r="J3846">
        <v>550.66999999999996</v>
      </c>
      <c r="K3846" s="17">
        <v>5268</v>
      </c>
      <c r="L3846" t="s">
        <v>128</v>
      </c>
      <c r="M3846" t="s">
        <v>261</v>
      </c>
      <c r="N3846">
        <v>550.66999999999996</v>
      </c>
      <c r="O3846" s="17">
        <v>3364</v>
      </c>
      <c r="P3846" t="s">
        <v>136</v>
      </c>
      <c r="Q3846" s="17">
        <v>1904</v>
      </c>
    </row>
    <row r="3847" spans="1:17" x14ac:dyDescent="0.25">
      <c r="A3847" s="15">
        <v>45383</v>
      </c>
      <c r="B3847" t="s">
        <v>37</v>
      </c>
      <c r="C3847" t="s">
        <v>14</v>
      </c>
      <c r="D3847" t="s">
        <v>114</v>
      </c>
      <c r="E3847" t="s">
        <v>70</v>
      </c>
      <c r="F3847" t="s">
        <v>66</v>
      </c>
      <c r="G3847">
        <v>161002322</v>
      </c>
      <c r="H3847" s="19">
        <v>45395</v>
      </c>
      <c r="I3847" t="s">
        <v>67</v>
      </c>
      <c r="J3847">
        <v>1801.56</v>
      </c>
      <c r="K3847" s="17">
        <v>4210</v>
      </c>
      <c r="L3847" t="s">
        <v>70</v>
      </c>
      <c r="M3847" t="s">
        <v>261</v>
      </c>
      <c r="N3847">
        <v>1801.56</v>
      </c>
      <c r="O3847" s="17">
        <v>3364</v>
      </c>
      <c r="P3847" t="s">
        <v>136</v>
      </c>
      <c r="Q3847" s="17">
        <v>846</v>
      </c>
    </row>
    <row r="3848" spans="1:17" x14ac:dyDescent="0.25">
      <c r="A3848" s="15">
        <v>45383</v>
      </c>
      <c r="B3848" t="s">
        <v>37</v>
      </c>
      <c r="C3848" t="s">
        <v>298</v>
      </c>
      <c r="D3848" t="s">
        <v>72</v>
      </c>
      <c r="E3848" t="s">
        <v>73</v>
      </c>
      <c r="F3848" t="s">
        <v>66</v>
      </c>
      <c r="G3848">
        <v>161015786</v>
      </c>
      <c r="H3848" s="19">
        <v>45395</v>
      </c>
      <c r="I3848" t="s">
        <v>67</v>
      </c>
      <c r="J3848">
        <v>3588.63</v>
      </c>
      <c r="K3848" s="17">
        <v>4304</v>
      </c>
      <c r="L3848" t="s">
        <v>73</v>
      </c>
      <c r="M3848" t="s">
        <v>261</v>
      </c>
      <c r="N3848">
        <v>3588.63</v>
      </c>
      <c r="O3848" s="17">
        <v>3424</v>
      </c>
      <c r="P3848" t="s">
        <v>78</v>
      </c>
      <c r="Q3848" s="17">
        <v>880</v>
      </c>
    </row>
    <row r="3849" spans="1:17" x14ac:dyDescent="0.25">
      <c r="A3849" s="15">
        <v>45383</v>
      </c>
      <c r="B3849" t="s">
        <v>37</v>
      </c>
      <c r="C3849" t="s">
        <v>298</v>
      </c>
      <c r="D3849" t="s">
        <v>77</v>
      </c>
      <c r="E3849" t="s">
        <v>78</v>
      </c>
      <c r="F3849" t="s">
        <v>66</v>
      </c>
      <c r="G3849">
        <v>161015787</v>
      </c>
      <c r="H3849" s="19">
        <v>45395</v>
      </c>
      <c r="I3849" t="s">
        <v>67</v>
      </c>
      <c r="J3849">
        <v>4070.01</v>
      </c>
      <c r="K3849" s="17">
        <v>3632</v>
      </c>
      <c r="L3849" t="s">
        <v>78</v>
      </c>
      <c r="M3849" t="s">
        <v>261</v>
      </c>
      <c r="N3849">
        <v>4070.01</v>
      </c>
      <c r="O3849" s="17">
        <v>3542</v>
      </c>
      <c r="P3849" t="s">
        <v>78</v>
      </c>
      <c r="Q3849" s="17">
        <v>90</v>
      </c>
    </row>
    <row r="3850" spans="1:17" x14ac:dyDescent="0.25">
      <c r="A3850" s="15">
        <v>45383</v>
      </c>
      <c r="B3850" t="s">
        <v>37</v>
      </c>
      <c r="C3850" s="14" t="s">
        <v>262</v>
      </c>
      <c r="D3850" s="14" t="s">
        <v>262</v>
      </c>
      <c r="E3850" t="s">
        <v>73</v>
      </c>
      <c r="F3850" s="14" t="s">
        <v>262</v>
      </c>
      <c r="G3850" t="s">
        <v>268</v>
      </c>
      <c r="H3850" s="19">
        <v>45395</v>
      </c>
      <c r="I3850" t="s">
        <v>67</v>
      </c>
      <c r="J3850">
        <v>3387</v>
      </c>
      <c r="K3850" s="17">
        <v>4545</v>
      </c>
      <c r="L3850" t="s">
        <v>73</v>
      </c>
      <c r="M3850" t="s">
        <v>261</v>
      </c>
      <c r="N3850">
        <v>3387</v>
      </c>
      <c r="O3850" s="17">
        <v>3488</v>
      </c>
      <c r="P3850" t="s">
        <v>78</v>
      </c>
      <c r="Q3850" s="17">
        <v>1057</v>
      </c>
    </row>
    <row r="3851" spans="1:17" x14ac:dyDescent="0.25">
      <c r="A3851" s="15">
        <v>45383</v>
      </c>
      <c r="B3851" t="s">
        <v>37</v>
      </c>
      <c r="C3851" t="s">
        <v>264</v>
      </c>
      <c r="D3851" t="s">
        <v>264</v>
      </c>
      <c r="E3851" t="s">
        <v>70</v>
      </c>
      <c r="F3851" s="14" t="s">
        <v>265</v>
      </c>
      <c r="G3851" t="s">
        <v>268</v>
      </c>
      <c r="H3851" s="19">
        <v>45395</v>
      </c>
      <c r="I3851" t="s">
        <v>67</v>
      </c>
      <c r="J3851">
        <v>1589.24</v>
      </c>
      <c r="K3851" s="17">
        <v>3742</v>
      </c>
      <c r="L3851" t="s">
        <v>76</v>
      </c>
      <c r="M3851" t="s">
        <v>261</v>
      </c>
      <c r="N3851">
        <v>1589.24</v>
      </c>
      <c r="O3851" s="17">
        <v>3561</v>
      </c>
      <c r="P3851" t="s">
        <v>78</v>
      </c>
      <c r="Q3851" s="17">
        <v>181</v>
      </c>
    </row>
    <row r="3852" spans="1:17" x14ac:dyDescent="0.25">
      <c r="A3852" s="15">
        <v>45383</v>
      </c>
      <c r="B3852" t="s">
        <v>37</v>
      </c>
      <c r="C3852" t="s">
        <v>266</v>
      </c>
      <c r="D3852" t="s">
        <v>266</v>
      </c>
      <c r="E3852" t="s">
        <v>73</v>
      </c>
      <c r="F3852" s="14" t="s">
        <v>267</v>
      </c>
      <c r="G3852" t="s">
        <v>268</v>
      </c>
      <c r="H3852" s="19">
        <v>45395</v>
      </c>
      <c r="I3852" t="s">
        <v>67</v>
      </c>
      <c r="J3852" s="1">
        <v>6000</v>
      </c>
      <c r="K3852" s="17">
        <v>4605</v>
      </c>
      <c r="L3852" t="s">
        <v>93</v>
      </c>
      <c r="M3852" t="s">
        <v>261</v>
      </c>
      <c r="N3852" s="1">
        <v>6000</v>
      </c>
      <c r="O3852" s="17">
        <v>3650</v>
      </c>
      <c r="P3852" t="s">
        <v>78</v>
      </c>
      <c r="Q3852">
        <v>955</v>
      </c>
    </row>
    <row r="3853" spans="1:17" x14ac:dyDescent="0.25">
      <c r="A3853" s="15">
        <v>45383</v>
      </c>
      <c r="B3853" t="s">
        <v>37</v>
      </c>
      <c r="C3853" t="s">
        <v>298</v>
      </c>
      <c r="D3853" t="s">
        <v>72</v>
      </c>
      <c r="E3853" t="s">
        <v>73</v>
      </c>
      <c r="F3853" t="s">
        <v>66</v>
      </c>
      <c r="G3853">
        <v>151000825</v>
      </c>
      <c r="H3853" s="19">
        <v>45396</v>
      </c>
      <c r="I3853" t="s">
        <v>67</v>
      </c>
      <c r="J3853">
        <v>3784.67</v>
      </c>
      <c r="K3853" s="17">
        <v>4529</v>
      </c>
      <c r="L3853" t="s">
        <v>73</v>
      </c>
      <c r="M3853" t="s">
        <v>261</v>
      </c>
      <c r="N3853">
        <v>3784.67</v>
      </c>
      <c r="O3853" s="17">
        <v>3920</v>
      </c>
      <c r="P3853" t="s">
        <v>76</v>
      </c>
      <c r="Q3853">
        <v>609</v>
      </c>
    </row>
    <row r="3854" spans="1:17" x14ac:dyDescent="0.25">
      <c r="A3854" s="15">
        <v>45383</v>
      </c>
      <c r="B3854" t="s">
        <v>37</v>
      </c>
      <c r="C3854" t="s">
        <v>14</v>
      </c>
      <c r="D3854" t="s">
        <v>112</v>
      </c>
      <c r="E3854" t="s">
        <v>73</v>
      </c>
      <c r="F3854" t="s">
        <v>66</v>
      </c>
      <c r="G3854">
        <v>161002323</v>
      </c>
      <c r="H3854" s="19">
        <v>45396</v>
      </c>
      <c r="I3854" t="s">
        <v>67</v>
      </c>
      <c r="J3854">
        <v>1644.55</v>
      </c>
      <c r="K3854" s="17">
        <v>4624</v>
      </c>
      <c r="L3854" t="s">
        <v>93</v>
      </c>
      <c r="M3854" t="s">
        <v>261</v>
      </c>
      <c r="N3854">
        <v>1644.55</v>
      </c>
      <c r="O3854" s="17">
        <v>2908</v>
      </c>
      <c r="P3854" t="s">
        <v>134</v>
      </c>
      <c r="Q3854">
        <v>1716</v>
      </c>
    </row>
    <row r="3855" spans="1:17" x14ac:dyDescent="0.25">
      <c r="A3855" s="15">
        <v>45383</v>
      </c>
      <c r="B3855" t="s">
        <v>37</v>
      </c>
      <c r="C3855" t="s">
        <v>14</v>
      </c>
      <c r="D3855" t="s">
        <v>114</v>
      </c>
      <c r="E3855" t="s">
        <v>70</v>
      </c>
      <c r="F3855" t="s">
        <v>66</v>
      </c>
      <c r="G3855">
        <v>161002323</v>
      </c>
      <c r="H3855" s="19">
        <v>45396</v>
      </c>
      <c r="I3855" t="s">
        <v>67</v>
      </c>
      <c r="J3855">
        <v>2868.45</v>
      </c>
      <c r="K3855" s="17">
        <v>4293</v>
      </c>
      <c r="L3855" t="s">
        <v>70</v>
      </c>
      <c r="M3855" t="s">
        <v>261</v>
      </c>
      <c r="N3855">
        <v>2868.45</v>
      </c>
      <c r="O3855" s="17">
        <v>2908</v>
      </c>
      <c r="P3855" t="s">
        <v>134</v>
      </c>
      <c r="Q3855">
        <v>1385</v>
      </c>
    </row>
    <row r="3856" spans="1:17" x14ac:dyDescent="0.25">
      <c r="A3856" s="15">
        <v>45383</v>
      </c>
      <c r="B3856" t="s">
        <v>37</v>
      </c>
      <c r="C3856" t="s">
        <v>298</v>
      </c>
      <c r="D3856" t="s">
        <v>89</v>
      </c>
      <c r="E3856" t="s">
        <v>73</v>
      </c>
      <c r="F3856" t="s">
        <v>66</v>
      </c>
      <c r="G3856">
        <v>161002683</v>
      </c>
      <c r="H3856" s="19">
        <v>45396</v>
      </c>
      <c r="I3856" t="s">
        <v>67</v>
      </c>
      <c r="J3856">
        <v>4206.05</v>
      </c>
      <c r="K3856" s="17">
        <v>4390</v>
      </c>
      <c r="L3856" t="s">
        <v>73</v>
      </c>
      <c r="M3856" t="s">
        <v>261</v>
      </c>
      <c r="N3856">
        <v>4206.05</v>
      </c>
      <c r="O3856" s="17">
        <v>3658</v>
      </c>
      <c r="P3856" t="s">
        <v>78</v>
      </c>
      <c r="Q3856">
        <v>732</v>
      </c>
    </row>
    <row r="3857" spans="1:17" x14ac:dyDescent="0.25">
      <c r="A3857" s="15">
        <v>45383</v>
      </c>
      <c r="B3857" t="s">
        <v>37</v>
      </c>
      <c r="C3857" t="s">
        <v>298</v>
      </c>
      <c r="D3857" t="s">
        <v>86</v>
      </c>
      <c r="E3857" t="s">
        <v>78</v>
      </c>
      <c r="F3857" t="s">
        <v>66</v>
      </c>
      <c r="G3857">
        <v>161015789</v>
      </c>
      <c r="H3857" s="19">
        <v>45396</v>
      </c>
      <c r="I3857" t="s">
        <v>67</v>
      </c>
      <c r="J3857">
        <v>4095.5</v>
      </c>
      <c r="K3857" s="17">
        <v>4303</v>
      </c>
      <c r="L3857" t="s">
        <v>73</v>
      </c>
      <c r="M3857" t="s">
        <v>261</v>
      </c>
      <c r="N3857">
        <v>4095.5</v>
      </c>
      <c r="O3857" s="17">
        <v>3011</v>
      </c>
      <c r="P3857" t="s">
        <v>134</v>
      </c>
      <c r="Q3857">
        <v>1292</v>
      </c>
    </row>
    <row r="3858" spans="1:17" x14ac:dyDescent="0.25">
      <c r="A3858" s="15">
        <v>45383</v>
      </c>
      <c r="B3858" t="s">
        <v>37</v>
      </c>
      <c r="C3858" s="14" t="s">
        <v>262</v>
      </c>
      <c r="D3858" s="14" t="s">
        <v>262</v>
      </c>
      <c r="E3858" t="s">
        <v>73</v>
      </c>
      <c r="F3858" s="14" t="s">
        <v>262</v>
      </c>
      <c r="G3858" t="s">
        <v>268</v>
      </c>
      <c r="H3858" s="19">
        <v>45396</v>
      </c>
      <c r="I3858" t="s">
        <v>67</v>
      </c>
      <c r="J3858">
        <v>2538</v>
      </c>
      <c r="K3858" s="17">
        <v>4547</v>
      </c>
      <c r="L3858" t="s">
        <v>73</v>
      </c>
      <c r="M3858" t="s">
        <v>261</v>
      </c>
      <c r="N3858">
        <v>2538</v>
      </c>
      <c r="O3858" s="17">
        <v>3522</v>
      </c>
      <c r="P3858" t="s">
        <v>78</v>
      </c>
      <c r="Q3858">
        <v>1025</v>
      </c>
    </row>
    <row r="3859" spans="1:17" x14ac:dyDescent="0.25">
      <c r="A3859" s="15">
        <v>45383</v>
      </c>
      <c r="B3859" t="s">
        <v>37</v>
      </c>
      <c r="C3859" t="s">
        <v>264</v>
      </c>
      <c r="D3859" t="s">
        <v>264</v>
      </c>
      <c r="E3859" t="s">
        <v>70</v>
      </c>
      <c r="F3859" s="14" t="s">
        <v>265</v>
      </c>
      <c r="G3859" t="s">
        <v>268</v>
      </c>
      <c r="H3859" s="19">
        <v>45396</v>
      </c>
      <c r="I3859" t="s">
        <v>67</v>
      </c>
      <c r="J3859">
        <v>829.72</v>
      </c>
      <c r="K3859" s="17">
        <v>4567</v>
      </c>
      <c r="L3859" t="s">
        <v>73</v>
      </c>
      <c r="M3859" t="s">
        <v>261</v>
      </c>
      <c r="N3859">
        <v>829.72</v>
      </c>
      <c r="O3859" s="17">
        <v>3614</v>
      </c>
      <c r="P3859" t="s">
        <v>78</v>
      </c>
      <c r="Q3859">
        <v>953</v>
      </c>
    </row>
    <row r="3860" spans="1:17" x14ac:dyDescent="0.25">
      <c r="A3860" s="15">
        <v>45383</v>
      </c>
      <c r="B3860" t="s">
        <v>37</v>
      </c>
      <c r="C3860" t="s">
        <v>266</v>
      </c>
      <c r="D3860" t="s">
        <v>266</v>
      </c>
      <c r="E3860" t="s">
        <v>73</v>
      </c>
      <c r="F3860" s="14" t="s">
        <v>267</v>
      </c>
      <c r="G3860" t="s">
        <v>268</v>
      </c>
      <c r="H3860" s="19">
        <v>45396</v>
      </c>
      <c r="I3860" t="s">
        <v>67</v>
      </c>
      <c r="J3860">
        <v>7900</v>
      </c>
      <c r="K3860" s="17">
        <v>4623</v>
      </c>
      <c r="L3860" t="s">
        <v>93</v>
      </c>
      <c r="M3860" t="s">
        <v>261</v>
      </c>
      <c r="N3860">
        <v>7900</v>
      </c>
      <c r="O3860" s="17">
        <v>3467</v>
      </c>
      <c r="P3860" t="s">
        <v>78</v>
      </c>
      <c r="Q3860">
        <v>1156</v>
      </c>
    </row>
    <row r="3861" spans="1:17" x14ac:dyDescent="0.25">
      <c r="A3861" s="15">
        <v>45383</v>
      </c>
      <c r="B3861" t="s">
        <v>37</v>
      </c>
      <c r="C3861" t="s">
        <v>14</v>
      </c>
      <c r="D3861" t="s">
        <v>114</v>
      </c>
      <c r="E3861" t="s">
        <v>70</v>
      </c>
      <c r="F3861" t="s">
        <v>66</v>
      </c>
      <c r="G3861">
        <v>151000269</v>
      </c>
      <c r="H3861" s="19">
        <v>45397</v>
      </c>
      <c r="I3861" t="s">
        <v>67</v>
      </c>
      <c r="J3861">
        <v>4045.67</v>
      </c>
      <c r="K3861" s="17">
        <v>4200</v>
      </c>
      <c r="L3861" t="s">
        <v>70</v>
      </c>
      <c r="M3861" t="s">
        <v>261</v>
      </c>
      <c r="N3861">
        <v>4045.67</v>
      </c>
      <c r="O3861" s="17">
        <v>3210</v>
      </c>
      <c r="P3861" t="s">
        <v>136</v>
      </c>
      <c r="Q3861">
        <v>990</v>
      </c>
    </row>
    <row r="3862" spans="1:17" x14ac:dyDescent="0.25">
      <c r="A3862" s="15">
        <v>45383</v>
      </c>
      <c r="B3862" t="s">
        <v>37</v>
      </c>
      <c r="C3862" t="s">
        <v>298</v>
      </c>
      <c r="D3862" t="s">
        <v>77</v>
      </c>
      <c r="E3862" t="s">
        <v>78</v>
      </c>
      <c r="F3862" t="s">
        <v>66</v>
      </c>
      <c r="G3862">
        <v>161015792</v>
      </c>
      <c r="H3862" s="19">
        <v>45397</v>
      </c>
      <c r="I3862" t="s">
        <v>67</v>
      </c>
      <c r="J3862">
        <v>4132.25</v>
      </c>
      <c r="K3862" s="17">
        <v>4317</v>
      </c>
      <c r="L3862" t="s">
        <v>73</v>
      </c>
      <c r="M3862" t="s">
        <v>261</v>
      </c>
      <c r="N3862">
        <v>4132.25</v>
      </c>
      <c r="O3862" s="17">
        <v>3167</v>
      </c>
      <c r="P3862" t="s">
        <v>136</v>
      </c>
      <c r="Q3862">
        <v>1150</v>
      </c>
    </row>
    <row r="3863" spans="1:17" x14ac:dyDescent="0.25">
      <c r="A3863" s="15">
        <v>45383</v>
      </c>
      <c r="B3863" t="s">
        <v>37</v>
      </c>
      <c r="C3863" s="14" t="s">
        <v>262</v>
      </c>
      <c r="D3863" s="14" t="s">
        <v>262</v>
      </c>
      <c r="E3863" t="s">
        <v>73</v>
      </c>
      <c r="F3863" s="14" t="s">
        <v>262</v>
      </c>
      <c r="G3863" t="s">
        <v>268</v>
      </c>
      <c r="H3863" s="19">
        <v>45397</v>
      </c>
      <c r="I3863" t="s">
        <v>67</v>
      </c>
      <c r="J3863">
        <v>4820</v>
      </c>
      <c r="K3863" s="17">
        <v>4526</v>
      </c>
      <c r="L3863" t="s">
        <v>73</v>
      </c>
      <c r="M3863" t="s">
        <v>261</v>
      </c>
      <c r="N3863">
        <v>4820</v>
      </c>
      <c r="O3863" s="17">
        <v>3311</v>
      </c>
      <c r="P3863" t="s">
        <v>136</v>
      </c>
      <c r="Q3863">
        <v>1215</v>
      </c>
    </row>
    <row r="3864" spans="1:17" x14ac:dyDescent="0.25">
      <c r="A3864" s="15">
        <v>45383</v>
      </c>
      <c r="B3864" t="s">
        <v>37</v>
      </c>
      <c r="C3864" t="s">
        <v>264</v>
      </c>
      <c r="D3864" t="s">
        <v>264</v>
      </c>
      <c r="E3864" t="s">
        <v>70</v>
      </c>
      <c r="F3864" s="14" t="s">
        <v>265</v>
      </c>
      <c r="G3864" t="s">
        <v>268</v>
      </c>
      <c r="H3864" s="19">
        <v>45397</v>
      </c>
      <c r="I3864" t="s">
        <v>67</v>
      </c>
      <c r="J3864">
        <v>829.72</v>
      </c>
      <c r="K3864" s="17">
        <v>4084</v>
      </c>
      <c r="L3864" t="s">
        <v>70</v>
      </c>
      <c r="M3864" t="s">
        <v>261</v>
      </c>
      <c r="N3864">
        <v>829.72</v>
      </c>
      <c r="O3864" s="17">
        <v>3689</v>
      </c>
      <c r="P3864" t="s">
        <v>78</v>
      </c>
      <c r="Q3864">
        <v>395</v>
      </c>
    </row>
    <row r="3865" spans="1:17" x14ac:dyDescent="0.25">
      <c r="A3865" s="15">
        <v>45383</v>
      </c>
      <c r="B3865" t="s">
        <v>37</v>
      </c>
      <c r="C3865" t="s">
        <v>266</v>
      </c>
      <c r="D3865" t="s">
        <v>266</v>
      </c>
      <c r="E3865" t="s">
        <v>73</v>
      </c>
      <c r="F3865" s="14" t="s">
        <v>267</v>
      </c>
      <c r="G3865" t="s">
        <v>268</v>
      </c>
      <c r="H3865" s="19">
        <v>45397</v>
      </c>
      <c r="I3865" t="s">
        <v>67</v>
      </c>
      <c r="J3865">
        <v>5900</v>
      </c>
      <c r="K3865" s="17">
        <v>4058</v>
      </c>
      <c r="L3865" t="s">
        <v>70</v>
      </c>
      <c r="M3865" t="s">
        <v>261</v>
      </c>
      <c r="N3865">
        <v>5900</v>
      </c>
      <c r="O3865" s="17">
        <v>3834</v>
      </c>
      <c r="P3865" t="s">
        <v>76</v>
      </c>
      <c r="Q3865">
        <v>224</v>
      </c>
    </row>
    <row r="3866" spans="1:17" x14ac:dyDescent="0.25">
      <c r="A3866" s="15">
        <v>45383</v>
      </c>
      <c r="B3866" t="s">
        <v>37</v>
      </c>
      <c r="C3866" t="s">
        <v>14</v>
      </c>
      <c r="D3866" t="s">
        <v>112</v>
      </c>
      <c r="E3866" t="s">
        <v>73</v>
      </c>
      <c r="F3866" t="s">
        <v>66</v>
      </c>
      <c r="G3866">
        <v>151000270</v>
      </c>
      <c r="H3866" s="19">
        <v>45398</v>
      </c>
      <c r="I3866" t="s">
        <v>67</v>
      </c>
      <c r="J3866">
        <v>2049.2800000000002</v>
      </c>
      <c r="K3866" s="17">
        <v>4629</v>
      </c>
      <c r="L3866" t="s">
        <v>93</v>
      </c>
      <c r="M3866" t="s">
        <v>261</v>
      </c>
      <c r="N3866">
        <v>2049.2800000000002</v>
      </c>
      <c r="O3866" s="17">
        <v>3070</v>
      </c>
      <c r="P3866" t="s">
        <v>134</v>
      </c>
      <c r="Q3866">
        <v>1559</v>
      </c>
    </row>
    <row r="3867" spans="1:17" x14ac:dyDescent="0.25">
      <c r="A3867" s="15">
        <v>45383</v>
      </c>
      <c r="B3867" t="s">
        <v>37</v>
      </c>
      <c r="C3867" t="s">
        <v>14</v>
      </c>
      <c r="D3867" t="s">
        <v>114</v>
      </c>
      <c r="E3867" t="s">
        <v>70</v>
      </c>
      <c r="F3867" t="s">
        <v>66</v>
      </c>
      <c r="G3867">
        <v>151000270</v>
      </c>
      <c r="H3867" s="19">
        <v>45398</v>
      </c>
      <c r="I3867" t="s">
        <v>67</v>
      </c>
      <c r="J3867">
        <v>1855.55</v>
      </c>
      <c r="K3867" s="17">
        <v>4298</v>
      </c>
      <c r="L3867" t="s">
        <v>70</v>
      </c>
      <c r="M3867" t="s">
        <v>261</v>
      </c>
      <c r="N3867">
        <v>1855.55</v>
      </c>
      <c r="O3867" s="17">
        <v>3070</v>
      </c>
      <c r="P3867" t="s">
        <v>134</v>
      </c>
      <c r="Q3867">
        <v>1228</v>
      </c>
    </row>
    <row r="3868" spans="1:17" x14ac:dyDescent="0.25">
      <c r="A3868" s="15">
        <v>45383</v>
      </c>
      <c r="B3868" t="s">
        <v>37</v>
      </c>
      <c r="C3868" t="s">
        <v>301</v>
      </c>
      <c r="D3868" t="s">
        <v>65</v>
      </c>
      <c r="E3868" t="s">
        <v>70</v>
      </c>
      <c r="F3868" t="s">
        <v>66</v>
      </c>
      <c r="G3868">
        <v>151000425</v>
      </c>
      <c r="H3868" s="19">
        <v>45398</v>
      </c>
      <c r="I3868" t="s">
        <v>67</v>
      </c>
      <c r="J3868">
        <v>4163.8999999999996</v>
      </c>
      <c r="K3868" s="17">
        <v>4151</v>
      </c>
      <c r="L3868" t="s">
        <v>70</v>
      </c>
      <c r="M3868" t="s">
        <v>261</v>
      </c>
      <c r="N3868">
        <v>4163.8999999999996</v>
      </c>
      <c r="O3868" s="17">
        <v>3440</v>
      </c>
      <c r="P3868" t="s">
        <v>78</v>
      </c>
      <c r="Q3868">
        <v>711</v>
      </c>
    </row>
    <row r="3869" spans="1:17" x14ac:dyDescent="0.25">
      <c r="A3869" s="15">
        <v>45383</v>
      </c>
      <c r="B3869" t="s">
        <v>37</v>
      </c>
      <c r="C3869" t="s">
        <v>298</v>
      </c>
      <c r="D3869" t="s">
        <v>72</v>
      </c>
      <c r="E3869" t="s">
        <v>73</v>
      </c>
      <c r="F3869" t="s">
        <v>66</v>
      </c>
      <c r="G3869">
        <v>151000827</v>
      </c>
      <c r="H3869" s="19">
        <v>45398</v>
      </c>
      <c r="I3869" t="s">
        <v>67</v>
      </c>
      <c r="J3869">
        <v>4053.72</v>
      </c>
      <c r="K3869" s="17">
        <v>4519</v>
      </c>
      <c r="L3869" t="s">
        <v>73</v>
      </c>
      <c r="M3869" t="s">
        <v>261</v>
      </c>
      <c r="N3869">
        <v>4053.72</v>
      </c>
      <c r="O3869" s="17">
        <v>3088</v>
      </c>
      <c r="P3869" t="s">
        <v>134</v>
      </c>
      <c r="Q3869">
        <v>1431</v>
      </c>
    </row>
    <row r="3870" spans="1:17" x14ac:dyDescent="0.25">
      <c r="A3870" s="15">
        <v>45383</v>
      </c>
      <c r="B3870" t="s">
        <v>37</v>
      </c>
      <c r="C3870" s="14" t="s">
        <v>262</v>
      </c>
      <c r="D3870" s="14" t="s">
        <v>262</v>
      </c>
      <c r="E3870" t="s">
        <v>73</v>
      </c>
      <c r="F3870" s="14" t="s">
        <v>262</v>
      </c>
      <c r="G3870" t="s">
        <v>268</v>
      </c>
      <c r="H3870" s="19">
        <v>45398</v>
      </c>
      <c r="I3870" t="s">
        <v>67</v>
      </c>
      <c r="J3870">
        <v>4136</v>
      </c>
      <c r="K3870" s="17">
        <v>4533</v>
      </c>
      <c r="L3870" t="s">
        <v>73</v>
      </c>
      <c r="M3870" t="s">
        <v>261</v>
      </c>
      <c r="N3870">
        <v>4136</v>
      </c>
      <c r="O3870" s="17">
        <v>3581</v>
      </c>
      <c r="P3870" t="s">
        <v>78</v>
      </c>
      <c r="Q3870">
        <v>952</v>
      </c>
    </row>
    <row r="3871" spans="1:17" x14ac:dyDescent="0.25">
      <c r="A3871" s="15">
        <v>45383</v>
      </c>
      <c r="B3871" t="s">
        <v>37</v>
      </c>
      <c r="C3871" t="s">
        <v>264</v>
      </c>
      <c r="D3871" t="s">
        <v>264</v>
      </c>
      <c r="E3871" t="s">
        <v>70</v>
      </c>
      <c r="F3871" s="14" t="s">
        <v>265</v>
      </c>
      <c r="G3871" t="s">
        <v>268</v>
      </c>
      <c r="H3871" s="19">
        <v>45398</v>
      </c>
      <c r="I3871" t="s">
        <v>67</v>
      </c>
      <c r="J3871">
        <v>1573.36</v>
      </c>
      <c r="K3871" s="17">
        <v>4041</v>
      </c>
      <c r="L3871" t="s">
        <v>70</v>
      </c>
      <c r="M3871" t="s">
        <v>261</v>
      </c>
      <c r="N3871">
        <v>1573.36</v>
      </c>
      <c r="O3871" s="17">
        <v>3739</v>
      </c>
      <c r="P3871" t="s">
        <v>76</v>
      </c>
      <c r="Q3871">
        <v>302</v>
      </c>
    </row>
    <row r="3872" spans="1:17" x14ac:dyDescent="0.25">
      <c r="A3872" s="15">
        <v>45383</v>
      </c>
      <c r="B3872" t="s">
        <v>37</v>
      </c>
      <c r="C3872" t="s">
        <v>266</v>
      </c>
      <c r="D3872" t="s">
        <v>266</v>
      </c>
      <c r="E3872" t="s">
        <v>73</v>
      </c>
      <c r="F3872" s="14" t="s">
        <v>267</v>
      </c>
      <c r="G3872" t="s">
        <v>268</v>
      </c>
      <c r="H3872" s="19">
        <v>45398</v>
      </c>
      <c r="I3872" t="s">
        <v>67</v>
      </c>
      <c r="J3872">
        <v>5200</v>
      </c>
      <c r="K3872" s="17">
        <v>4265</v>
      </c>
      <c r="L3872" t="s">
        <v>70</v>
      </c>
      <c r="M3872" t="s">
        <v>261</v>
      </c>
      <c r="N3872">
        <v>5200</v>
      </c>
      <c r="O3872" s="17">
        <v>3642</v>
      </c>
      <c r="P3872" t="s">
        <v>78</v>
      </c>
      <c r="Q3872">
        <v>623</v>
      </c>
    </row>
    <row r="3873" spans="1:17" x14ac:dyDescent="0.25">
      <c r="A3873" s="15">
        <v>45383</v>
      </c>
      <c r="B3873" t="s">
        <v>37</v>
      </c>
      <c r="C3873" t="s">
        <v>14</v>
      </c>
      <c r="D3873" t="s">
        <v>114</v>
      </c>
      <c r="E3873" t="s">
        <v>70</v>
      </c>
      <c r="F3873" t="s">
        <v>66</v>
      </c>
      <c r="G3873">
        <v>151000271</v>
      </c>
      <c r="H3873" s="19">
        <v>45399</v>
      </c>
      <c r="I3873" t="s">
        <v>67</v>
      </c>
      <c r="J3873">
        <v>4028.2</v>
      </c>
      <c r="K3873" s="17">
        <v>4293</v>
      </c>
      <c r="L3873" t="s">
        <v>70</v>
      </c>
      <c r="M3873" t="s">
        <v>261</v>
      </c>
      <c r="N3873">
        <v>4028.2</v>
      </c>
      <c r="O3873" s="17">
        <v>3174</v>
      </c>
      <c r="P3873" t="s">
        <v>136</v>
      </c>
      <c r="Q3873">
        <v>1119</v>
      </c>
    </row>
    <row r="3874" spans="1:17" x14ac:dyDescent="0.25">
      <c r="A3874" s="15">
        <v>45383</v>
      </c>
      <c r="B3874" t="s">
        <v>37</v>
      </c>
      <c r="C3874" t="s">
        <v>298</v>
      </c>
      <c r="D3874" t="s">
        <v>77</v>
      </c>
      <c r="E3874" t="s">
        <v>78</v>
      </c>
      <c r="F3874" t="s">
        <v>66</v>
      </c>
      <c r="G3874">
        <v>151000828</v>
      </c>
      <c r="H3874" s="19">
        <v>45399</v>
      </c>
      <c r="I3874" t="s">
        <v>67</v>
      </c>
      <c r="J3874">
        <v>4014.75</v>
      </c>
      <c r="K3874" s="17">
        <v>3693</v>
      </c>
      <c r="L3874" t="s">
        <v>78</v>
      </c>
      <c r="M3874" t="s">
        <v>261</v>
      </c>
      <c r="N3874">
        <v>4014.75</v>
      </c>
      <c r="O3874" s="17">
        <v>3850</v>
      </c>
      <c r="P3874" t="s">
        <v>76</v>
      </c>
      <c r="Q3874">
        <v>-157</v>
      </c>
    </row>
    <row r="3875" spans="1:17" x14ac:dyDescent="0.25">
      <c r="A3875" s="15">
        <v>45383</v>
      </c>
      <c r="B3875" t="s">
        <v>37</v>
      </c>
      <c r="C3875" t="s">
        <v>301</v>
      </c>
      <c r="D3875" t="s">
        <v>65</v>
      </c>
      <c r="E3875" t="s">
        <v>70</v>
      </c>
      <c r="F3875" t="s">
        <v>66</v>
      </c>
      <c r="G3875">
        <v>161005350</v>
      </c>
      <c r="H3875" s="19">
        <v>45399</v>
      </c>
      <c r="I3875" t="s">
        <v>67</v>
      </c>
      <c r="J3875">
        <v>3366.97</v>
      </c>
      <c r="K3875" s="17">
        <v>4003</v>
      </c>
      <c r="L3875" t="s">
        <v>70</v>
      </c>
      <c r="M3875" t="s">
        <v>261</v>
      </c>
      <c r="N3875">
        <v>3366.97</v>
      </c>
      <c r="O3875" s="17">
        <v>4208</v>
      </c>
      <c r="P3875" t="s">
        <v>70</v>
      </c>
      <c r="Q3875">
        <v>-205</v>
      </c>
    </row>
    <row r="3876" spans="1:17" x14ac:dyDescent="0.25">
      <c r="A3876" s="15">
        <v>45383</v>
      </c>
      <c r="B3876" t="s">
        <v>37</v>
      </c>
      <c r="C3876" s="14" t="s">
        <v>262</v>
      </c>
      <c r="D3876" s="14" t="s">
        <v>262</v>
      </c>
      <c r="E3876" t="s">
        <v>73</v>
      </c>
      <c r="F3876" s="14" t="s">
        <v>262</v>
      </c>
      <c r="G3876" t="s">
        <v>268</v>
      </c>
      <c r="H3876" s="19">
        <v>45399</v>
      </c>
      <c r="I3876" t="s">
        <v>67</v>
      </c>
      <c r="J3876">
        <v>6391</v>
      </c>
      <c r="K3876" s="17">
        <v>4550</v>
      </c>
      <c r="L3876" t="s">
        <v>73</v>
      </c>
      <c r="M3876" t="s">
        <v>261</v>
      </c>
      <c r="N3876">
        <v>6391</v>
      </c>
      <c r="O3876" s="17">
        <v>3570</v>
      </c>
      <c r="P3876" t="s">
        <v>78</v>
      </c>
      <c r="Q3876">
        <v>980</v>
      </c>
    </row>
    <row r="3877" spans="1:17" x14ac:dyDescent="0.25">
      <c r="A3877" s="15">
        <v>45383</v>
      </c>
      <c r="B3877" t="s">
        <v>37</v>
      </c>
      <c r="C3877" t="s">
        <v>264</v>
      </c>
      <c r="D3877" t="s">
        <v>264</v>
      </c>
      <c r="E3877" t="s">
        <v>70</v>
      </c>
      <c r="F3877" s="14" t="s">
        <v>265</v>
      </c>
      <c r="G3877" t="s">
        <v>268</v>
      </c>
      <c r="H3877" s="19">
        <v>45399</v>
      </c>
      <c r="I3877" t="s">
        <v>67</v>
      </c>
      <c r="J3877">
        <v>1645.08</v>
      </c>
      <c r="K3877" s="17">
        <v>4586</v>
      </c>
      <c r="L3877" t="s">
        <v>73</v>
      </c>
      <c r="M3877" t="s">
        <v>261</v>
      </c>
      <c r="N3877">
        <v>1645.08</v>
      </c>
      <c r="O3877" s="17">
        <v>3686</v>
      </c>
      <c r="P3877" t="s">
        <v>78</v>
      </c>
      <c r="Q3877">
        <v>900</v>
      </c>
    </row>
    <row r="3878" spans="1:17" x14ac:dyDescent="0.25">
      <c r="A3878" s="15">
        <v>45383</v>
      </c>
      <c r="B3878" t="s">
        <v>37</v>
      </c>
      <c r="C3878" t="s">
        <v>266</v>
      </c>
      <c r="D3878" t="s">
        <v>266</v>
      </c>
      <c r="E3878" t="s">
        <v>73</v>
      </c>
      <c r="F3878" s="14" t="s">
        <v>267</v>
      </c>
      <c r="G3878" t="s">
        <v>268</v>
      </c>
      <c r="H3878" s="19">
        <v>45399</v>
      </c>
      <c r="I3878" t="s">
        <v>67</v>
      </c>
      <c r="J3878">
        <v>7000</v>
      </c>
      <c r="K3878" s="17">
        <v>4627</v>
      </c>
      <c r="L3878" t="s">
        <v>93</v>
      </c>
      <c r="M3878" t="s">
        <v>261</v>
      </c>
      <c r="N3878">
        <v>7000</v>
      </c>
      <c r="O3878" s="17">
        <v>3787</v>
      </c>
      <c r="P3878" t="s">
        <v>76</v>
      </c>
      <c r="Q3878">
        <v>840</v>
      </c>
    </row>
    <row r="3879" spans="1:17" x14ac:dyDescent="0.25">
      <c r="A3879" s="15">
        <v>45383</v>
      </c>
      <c r="B3879" t="s">
        <v>37</v>
      </c>
      <c r="C3879" t="s">
        <v>14</v>
      </c>
      <c r="D3879" t="s">
        <v>119</v>
      </c>
      <c r="E3879" t="s">
        <v>73</v>
      </c>
      <c r="F3879" t="s">
        <v>66</v>
      </c>
      <c r="G3879">
        <v>151000272</v>
      </c>
      <c r="H3879" s="19">
        <v>45400</v>
      </c>
      <c r="I3879" t="s">
        <v>67</v>
      </c>
      <c r="J3879">
        <v>1734.2</v>
      </c>
      <c r="K3879" s="17">
        <v>4227</v>
      </c>
      <c r="L3879" t="s">
        <v>70</v>
      </c>
      <c r="M3879" t="s">
        <v>261</v>
      </c>
      <c r="N3879">
        <v>1734.2</v>
      </c>
      <c r="O3879" s="17">
        <v>3194</v>
      </c>
      <c r="P3879" t="s">
        <v>136</v>
      </c>
      <c r="Q3879">
        <v>1033</v>
      </c>
    </row>
    <row r="3880" spans="1:17" x14ac:dyDescent="0.25">
      <c r="A3880" s="15">
        <v>45383</v>
      </c>
      <c r="B3880" t="s">
        <v>37</v>
      </c>
      <c r="C3880" t="s">
        <v>14</v>
      </c>
      <c r="D3880" t="s">
        <v>112</v>
      </c>
      <c r="E3880" t="s">
        <v>73</v>
      </c>
      <c r="F3880" t="s">
        <v>66</v>
      </c>
      <c r="G3880">
        <v>151000272</v>
      </c>
      <c r="H3880" s="19">
        <v>45400</v>
      </c>
      <c r="I3880" t="s">
        <v>67</v>
      </c>
      <c r="J3880">
        <v>2202.8200000000002</v>
      </c>
      <c r="K3880" s="17">
        <v>4587</v>
      </c>
      <c r="L3880" t="s">
        <v>73</v>
      </c>
      <c r="M3880" t="s">
        <v>261</v>
      </c>
      <c r="N3880">
        <v>2202.8200000000002</v>
      </c>
      <c r="O3880" s="17">
        <v>3194</v>
      </c>
      <c r="P3880" t="s">
        <v>136</v>
      </c>
      <c r="Q3880">
        <v>1393</v>
      </c>
    </row>
    <row r="3881" spans="1:17" x14ac:dyDescent="0.25">
      <c r="A3881" s="15">
        <v>45383</v>
      </c>
      <c r="B3881" t="s">
        <v>37</v>
      </c>
      <c r="C3881" t="s">
        <v>298</v>
      </c>
      <c r="D3881" t="s">
        <v>72</v>
      </c>
      <c r="E3881" t="s">
        <v>73</v>
      </c>
      <c r="F3881" t="s">
        <v>66</v>
      </c>
      <c r="G3881">
        <v>161015795</v>
      </c>
      <c r="H3881" s="19">
        <v>45400</v>
      </c>
      <c r="I3881" t="s">
        <v>67</v>
      </c>
      <c r="J3881">
        <v>3652.46</v>
      </c>
      <c r="K3881" s="17">
        <v>4533</v>
      </c>
      <c r="L3881" t="s">
        <v>73</v>
      </c>
      <c r="M3881" t="s">
        <v>261</v>
      </c>
      <c r="N3881">
        <v>3652.46</v>
      </c>
      <c r="O3881" s="17">
        <v>3259</v>
      </c>
      <c r="P3881" t="s">
        <v>136</v>
      </c>
      <c r="Q3881">
        <v>1274</v>
      </c>
    </row>
    <row r="3882" spans="1:17" x14ac:dyDescent="0.25">
      <c r="A3882" s="15">
        <v>45383</v>
      </c>
      <c r="B3882" t="s">
        <v>37</v>
      </c>
      <c r="C3882" t="s">
        <v>12</v>
      </c>
      <c r="D3882" t="s">
        <v>105</v>
      </c>
      <c r="E3882" t="s">
        <v>73</v>
      </c>
      <c r="F3882" t="s">
        <v>66</v>
      </c>
      <c r="G3882">
        <v>162000453</v>
      </c>
      <c r="H3882" s="19">
        <v>45400</v>
      </c>
      <c r="I3882" t="s">
        <v>67</v>
      </c>
      <c r="J3882">
        <v>3592.14</v>
      </c>
      <c r="K3882" s="17">
        <v>4309</v>
      </c>
      <c r="L3882" t="s">
        <v>73</v>
      </c>
      <c r="M3882" t="s">
        <v>261</v>
      </c>
      <c r="N3882">
        <v>3592.14</v>
      </c>
      <c r="O3882" s="17">
        <v>3833</v>
      </c>
      <c r="P3882" t="s">
        <v>76</v>
      </c>
      <c r="Q3882">
        <v>476</v>
      </c>
    </row>
    <row r="3883" spans="1:17" x14ac:dyDescent="0.25">
      <c r="A3883" s="15">
        <v>45383</v>
      </c>
      <c r="B3883" t="s">
        <v>37</v>
      </c>
      <c r="C3883" t="s">
        <v>296</v>
      </c>
      <c r="D3883" t="s">
        <v>84</v>
      </c>
      <c r="E3883" t="s">
        <v>70</v>
      </c>
      <c r="F3883" t="s">
        <v>66</v>
      </c>
      <c r="G3883">
        <v>162002975</v>
      </c>
      <c r="H3883" s="19">
        <v>45400</v>
      </c>
      <c r="I3883" t="s">
        <v>67</v>
      </c>
      <c r="J3883">
        <v>1647.48</v>
      </c>
      <c r="K3883" s="17">
        <v>2635</v>
      </c>
      <c r="L3883" t="s">
        <v>135</v>
      </c>
      <c r="M3883" t="s">
        <v>261</v>
      </c>
      <c r="N3883">
        <v>1647.48</v>
      </c>
      <c r="O3883" s="17">
        <v>2350</v>
      </c>
      <c r="P3883" t="s">
        <v>168</v>
      </c>
      <c r="Q3883">
        <v>285</v>
      </c>
    </row>
    <row r="3884" spans="1:17" x14ac:dyDescent="0.25">
      <c r="A3884" s="15">
        <v>45383</v>
      </c>
      <c r="B3884" t="s">
        <v>37</v>
      </c>
      <c r="C3884" t="s">
        <v>296</v>
      </c>
      <c r="D3884" t="s">
        <v>75</v>
      </c>
      <c r="E3884" t="s">
        <v>76</v>
      </c>
      <c r="F3884" t="s">
        <v>66</v>
      </c>
      <c r="G3884">
        <v>162002975</v>
      </c>
      <c r="H3884" s="19">
        <v>45400</v>
      </c>
      <c r="I3884" t="s">
        <v>67</v>
      </c>
      <c r="J3884">
        <v>1581.29</v>
      </c>
      <c r="K3884" s="17">
        <v>2560</v>
      </c>
      <c r="L3884" t="s">
        <v>135</v>
      </c>
      <c r="M3884" t="s">
        <v>261</v>
      </c>
      <c r="N3884">
        <v>1581.29</v>
      </c>
      <c r="O3884" s="17">
        <v>2350</v>
      </c>
      <c r="P3884" t="s">
        <v>168</v>
      </c>
      <c r="Q3884">
        <v>210</v>
      </c>
    </row>
    <row r="3885" spans="1:17" x14ac:dyDescent="0.25">
      <c r="A3885" s="15">
        <v>45383</v>
      </c>
      <c r="B3885" t="s">
        <v>37</v>
      </c>
      <c r="C3885" t="s">
        <v>296</v>
      </c>
      <c r="D3885" t="s">
        <v>85</v>
      </c>
      <c r="E3885" t="s">
        <v>73</v>
      </c>
      <c r="F3885" t="s">
        <v>66</v>
      </c>
      <c r="G3885">
        <v>162002975</v>
      </c>
      <c r="H3885" s="19">
        <v>45400</v>
      </c>
      <c r="I3885" t="s">
        <v>67</v>
      </c>
      <c r="J3885">
        <v>686.27</v>
      </c>
      <c r="K3885" s="17">
        <v>2210</v>
      </c>
      <c r="L3885" t="s">
        <v>168</v>
      </c>
      <c r="M3885" t="s">
        <v>261</v>
      </c>
      <c r="N3885">
        <v>686.27</v>
      </c>
      <c r="O3885" s="17">
        <v>2350</v>
      </c>
      <c r="P3885" t="s">
        <v>168</v>
      </c>
      <c r="Q3885">
        <v>-140</v>
      </c>
    </row>
    <row r="3886" spans="1:17" x14ac:dyDescent="0.25">
      <c r="A3886" s="15">
        <v>45383</v>
      </c>
      <c r="B3886" t="s">
        <v>37</v>
      </c>
      <c r="C3886" s="14" t="s">
        <v>262</v>
      </c>
      <c r="D3886" s="14" t="s">
        <v>262</v>
      </c>
      <c r="E3886" t="s">
        <v>73</v>
      </c>
      <c r="F3886" s="14" t="s">
        <v>262</v>
      </c>
      <c r="G3886" t="s">
        <v>268</v>
      </c>
      <c r="H3886" s="19">
        <v>45400</v>
      </c>
      <c r="I3886" t="s">
        <v>67</v>
      </c>
      <c r="J3886">
        <v>5475</v>
      </c>
      <c r="K3886" s="17">
        <v>4547</v>
      </c>
      <c r="L3886" t="s">
        <v>73</v>
      </c>
      <c r="M3886" t="s">
        <v>261</v>
      </c>
      <c r="N3886">
        <v>5475</v>
      </c>
      <c r="O3886" s="17">
        <v>3548</v>
      </c>
      <c r="P3886" t="s">
        <v>78</v>
      </c>
      <c r="Q3886">
        <v>999</v>
      </c>
    </row>
    <row r="3887" spans="1:17" x14ac:dyDescent="0.25">
      <c r="A3887" s="15">
        <v>45383</v>
      </c>
      <c r="B3887" t="s">
        <v>37</v>
      </c>
      <c r="C3887" t="s">
        <v>264</v>
      </c>
      <c r="D3887" t="s">
        <v>264</v>
      </c>
      <c r="E3887" t="s">
        <v>70</v>
      </c>
      <c r="F3887" s="14" t="s">
        <v>265</v>
      </c>
      <c r="G3887" t="s">
        <v>268</v>
      </c>
      <c r="H3887" s="19">
        <v>45400</v>
      </c>
      <c r="I3887" t="s">
        <v>67</v>
      </c>
      <c r="J3887">
        <v>837.02</v>
      </c>
      <c r="K3887" s="17">
        <v>4572</v>
      </c>
      <c r="L3887" t="s">
        <v>73</v>
      </c>
      <c r="M3887" t="s">
        <v>261</v>
      </c>
      <c r="N3887">
        <v>837.02</v>
      </c>
      <c r="O3887" s="17">
        <v>3689</v>
      </c>
      <c r="P3887" t="s">
        <v>78</v>
      </c>
      <c r="Q3887">
        <v>883</v>
      </c>
    </row>
    <row r="3888" spans="1:17" x14ac:dyDescent="0.25">
      <c r="A3888" s="15">
        <v>45383</v>
      </c>
      <c r="B3888" t="s">
        <v>37</v>
      </c>
      <c r="C3888" t="s">
        <v>266</v>
      </c>
      <c r="D3888" t="s">
        <v>266</v>
      </c>
      <c r="E3888" t="s">
        <v>73</v>
      </c>
      <c r="F3888" s="14" t="s">
        <v>267</v>
      </c>
      <c r="G3888" t="s">
        <v>268</v>
      </c>
      <c r="H3888" s="19">
        <v>45400</v>
      </c>
      <c r="I3888" t="s">
        <v>67</v>
      </c>
      <c r="J3888">
        <v>2900</v>
      </c>
      <c r="K3888" s="17">
        <v>4594</v>
      </c>
      <c r="L3888" t="s">
        <v>73</v>
      </c>
      <c r="M3888" t="s">
        <v>261</v>
      </c>
      <c r="N3888">
        <v>2900</v>
      </c>
      <c r="O3888" s="17">
        <v>3640</v>
      </c>
      <c r="P3888" t="s">
        <v>78</v>
      </c>
      <c r="Q3888">
        <v>954</v>
      </c>
    </row>
    <row r="3889" spans="1:17" x14ac:dyDescent="0.25">
      <c r="A3889" s="15">
        <v>45383</v>
      </c>
      <c r="B3889" t="s">
        <v>37</v>
      </c>
      <c r="C3889" t="s">
        <v>298</v>
      </c>
      <c r="D3889" t="s">
        <v>77</v>
      </c>
      <c r="E3889" t="s">
        <v>78</v>
      </c>
      <c r="F3889" t="s">
        <v>66</v>
      </c>
      <c r="G3889">
        <v>151000831</v>
      </c>
      <c r="H3889" s="19">
        <v>45401</v>
      </c>
      <c r="I3889" t="s">
        <v>67</v>
      </c>
      <c r="J3889">
        <v>3365.82</v>
      </c>
      <c r="K3889" s="17">
        <v>3698</v>
      </c>
      <c r="L3889" t="s">
        <v>78</v>
      </c>
      <c r="M3889" t="s">
        <v>261</v>
      </c>
      <c r="N3889">
        <v>3365.82</v>
      </c>
      <c r="O3889" s="17">
        <v>3441</v>
      </c>
      <c r="P3889" t="s">
        <v>78</v>
      </c>
      <c r="Q3889">
        <v>257</v>
      </c>
    </row>
    <row r="3890" spans="1:17" x14ac:dyDescent="0.25">
      <c r="A3890" s="15">
        <v>45383</v>
      </c>
      <c r="B3890" t="s">
        <v>37</v>
      </c>
      <c r="C3890" t="s">
        <v>14</v>
      </c>
      <c r="D3890" t="s">
        <v>114</v>
      </c>
      <c r="E3890" t="s">
        <v>70</v>
      </c>
      <c r="F3890" t="s">
        <v>66</v>
      </c>
      <c r="G3890">
        <v>161002324</v>
      </c>
      <c r="H3890" s="19">
        <v>45401</v>
      </c>
      <c r="I3890" t="s">
        <v>67</v>
      </c>
      <c r="J3890">
        <v>4054.79</v>
      </c>
      <c r="K3890" s="17">
        <v>4291</v>
      </c>
      <c r="L3890" t="s">
        <v>70</v>
      </c>
      <c r="M3890" t="s">
        <v>261</v>
      </c>
      <c r="N3890">
        <v>4054.79</v>
      </c>
      <c r="O3890" s="17">
        <v>2852</v>
      </c>
      <c r="P3890" t="s">
        <v>134</v>
      </c>
      <c r="Q3890">
        <v>1439</v>
      </c>
    </row>
    <row r="3891" spans="1:17" x14ac:dyDescent="0.25">
      <c r="A3891" s="15">
        <v>45383</v>
      </c>
      <c r="B3891" t="s">
        <v>37</v>
      </c>
      <c r="C3891" t="s">
        <v>301</v>
      </c>
      <c r="D3891" t="s">
        <v>65</v>
      </c>
      <c r="E3891" t="s">
        <v>70</v>
      </c>
      <c r="F3891" t="s">
        <v>66</v>
      </c>
      <c r="G3891">
        <v>161005354</v>
      </c>
      <c r="H3891" s="19">
        <v>45401</v>
      </c>
      <c r="I3891" t="s">
        <v>67</v>
      </c>
      <c r="J3891">
        <v>3711.09</v>
      </c>
      <c r="K3891" s="17">
        <v>4162</v>
      </c>
      <c r="L3891" t="s">
        <v>70</v>
      </c>
      <c r="M3891" t="s">
        <v>261</v>
      </c>
      <c r="N3891">
        <v>3711.09</v>
      </c>
      <c r="O3891" s="17">
        <v>3910</v>
      </c>
      <c r="P3891" t="s">
        <v>76</v>
      </c>
      <c r="Q3891">
        <v>252</v>
      </c>
    </row>
    <row r="3892" spans="1:17" x14ac:dyDescent="0.25">
      <c r="A3892" s="15">
        <v>45383</v>
      </c>
      <c r="B3892" t="s">
        <v>37</v>
      </c>
      <c r="C3892" t="s">
        <v>298</v>
      </c>
      <c r="D3892" t="s">
        <v>72</v>
      </c>
      <c r="E3892" t="s">
        <v>73</v>
      </c>
      <c r="F3892" t="s">
        <v>66</v>
      </c>
      <c r="G3892">
        <v>161015798</v>
      </c>
      <c r="H3892" s="19">
        <v>45401</v>
      </c>
      <c r="I3892" t="s">
        <v>67</v>
      </c>
      <c r="J3892">
        <v>3986.91</v>
      </c>
      <c r="K3892" s="17">
        <v>4534</v>
      </c>
      <c r="L3892" t="s">
        <v>73</v>
      </c>
      <c r="M3892" t="s">
        <v>261</v>
      </c>
      <c r="N3892">
        <v>3986.91</v>
      </c>
      <c r="O3892" s="17">
        <v>3184</v>
      </c>
      <c r="P3892" t="s">
        <v>136</v>
      </c>
      <c r="Q3892">
        <v>1350</v>
      </c>
    </row>
    <row r="3893" spans="1:17" x14ac:dyDescent="0.25">
      <c r="A3893" s="15">
        <v>45383</v>
      </c>
      <c r="B3893" t="s">
        <v>37</v>
      </c>
      <c r="C3893" s="14" t="s">
        <v>262</v>
      </c>
      <c r="D3893" s="14" t="s">
        <v>262</v>
      </c>
      <c r="E3893" t="s">
        <v>73</v>
      </c>
      <c r="F3893" s="14" t="s">
        <v>262</v>
      </c>
      <c r="G3893" t="s">
        <v>268</v>
      </c>
      <c r="H3893" s="19">
        <v>45401</v>
      </c>
      <c r="I3893" t="s">
        <v>67</v>
      </c>
      <c r="J3893">
        <v>2305</v>
      </c>
      <c r="K3893" s="17">
        <v>4507</v>
      </c>
      <c r="L3893" t="s">
        <v>73</v>
      </c>
      <c r="M3893" t="s">
        <v>261</v>
      </c>
      <c r="N3893">
        <v>2305</v>
      </c>
      <c r="O3893" s="17">
        <v>3453</v>
      </c>
      <c r="P3893" t="s">
        <v>78</v>
      </c>
      <c r="Q3893">
        <v>1054</v>
      </c>
    </row>
    <row r="3894" spans="1:17" x14ac:dyDescent="0.25">
      <c r="A3894" s="15">
        <v>45383</v>
      </c>
      <c r="B3894" t="s">
        <v>37</v>
      </c>
      <c r="C3894" t="s">
        <v>264</v>
      </c>
      <c r="D3894" t="s">
        <v>264</v>
      </c>
      <c r="E3894" t="s">
        <v>70</v>
      </c>
      <c r="F3894" s="14" t="s">
        <v>265</v>
      </c>
      <c r="G3894" t="s">
        <v>268</v>
      </c>
      <c r="H3894" s="19">
        <v>45401</v>
      </c>
      <c r="I3894" t="s">
        <v>67</v>
      </c>
      <c r="J3894">
        <v>1596.74</v>
      </c>
      <c r="K3894" s="17">
        <v>4565</v>
      </c>
      <c r="L3894" t="s">
        <v>73</v>
      </c>
      <c r="M3894" t="s">
        <v>261</v>
      </c>
      <c r="N3894">
        <v>1596.74</v>
      </c>
      <c r="O3894" s="17">
        <v>3602</v>
      </c>
      <c r="P3894" t="s">
        <v>78</v>
      </c>
      <c r="Q3894">
        <v>963</v>
      </c>
    </row>
    <row r="3895" spans="1:17" x14ac:dyDescent="0.25">
      <c r="A3895" s="15">
        <v>45383</v>
      </c>
      <c r="B3895" t="s">
        <v>37</v>
      </c>
      <c r="C3895" t="s">
        <v>266</v>
      </c>
      <c r="D3895" t="s">
        <v>266</v>
      </c>
      <c r="E3895" t="s">
        <v>73</v>
      </c>
      <c r="F3895" s="14" t="s">
        <v>267</v>
      </c>
      <c r="G3895" t="s">
        <v>268</v>
      </c>
      <c r="H3895" s="19">
        <v>45401</v>
      </c>
      <c r="I3895" t="s">
        <v>67</v>
      </c>
      <c r="J3895">
        <v>7100</v>
      </c>
      <c r="K3895" s="17">
        <v>4569</v>
      </c>
      <c r="L3895" t="s">
        <v>73</v>
      </c>
      <c r="M3895" t="s">
        <v>261</v>
      </c>
      <c r="N3895">
        <v>7100</v>
      </c>
      <c r="O3895" s="17">
        <v>3515</v>
      </c>
      <c r="P3895" t="s">
        <v>78</v>
      </c>
      <c r="Q3895">
        <v>1054</v>
      </c>
    </row>
    <row r="3896" spans="1:17" x14ac:dyDescent="0.25">
      <c r="A3896" s="15">
        <v>45383</v>
      </c>
      <c r="B3896" t="s">
        <v>37</v>
      </c>
      <c r="C3896" t="s">
        <v>14</v>
      </c>
      <c r="D3896" t="s">
        <v>119</v>
      </c>
      <c r="E3896" t="s">
        <v>73</v>
      </c>
      <c r="F3896" t="s">
        <v>66</v>
      </c>
      <c r="G3896">
        <v>161002325</v>
      </c>
      <c r="H3896" s="19">
        <v>45402</v>
      </c>
      <c r="I3896" t="s">
        <v>67</v>
      </c>
      <c r="J3896">
        <v>1318.34</v>
      </c>
      <c r="K3896" s="17">
        <v>4596</v>
      </c>
      <c r="L3896" t="s">
        <v>73</v>
      </c>
      <c r="M3896" t="s">
        <v>261</v>
      </c>
      <c r="N3896">
        <v>1318.34</v>
      </c>
      <c r="O3896" s="17">
        <v>3804</v>
      </c>
      <c r="P3896" t="s">
        <v>76</v>
      </c>
      <c r="Q3896">
        <v>792</v>
      </c>
    </row>
    <row r="3897" spans="1:17" x14ac:dyDescent="0.25">
      <c r="A3897" s="15">
        <v>45383</v>
      </c>
      <c r="B3897" t="s">
        <v>37</v>
      </c>
      <c r="C3897" t="s">
        <v>14</v>
      </c>
      <c r="D3897" t="s">
        <v>118</v>
      </c>
      <c r="E3897" t="s">
        <v>278</v>
      </c>
      <c r="F3897" t="s">
        <v>66</v>
      </c>
      <c r="G3897">
        <v>161002325</v>
      </c>
      <c r="H3897" s="19">
        <v>45402</v>
      </c>
      <c r="I3897" t="s">
        <v>67</v>
      </c>
      <c r="J3897">
        <v>958.61</v>
      </c>
      <c r="K3897" s="17">
        <v>4861</v>
      </c>
      <c r="L3897" t="s">
        <v>93</v>
      </c>
      <c r="M3897" t="s">
        <v>261</v>
      </c>
      <c r="N3897">
        <v>958.61</v>
      </c>
      <c r="O3897" s="17">
        <v>3804</v>
      </c>
      <c r="P3897" t="s">
        <v>76</v>
      </c>
      <c r="Q3897">
        <v>1057</v>
      </c>
    </row>
    <row r="3898" spans="1:17" x14ac:dyDescent="0.25">
      <c r="A3898" s="15">
        <v>45383</v>
      </c>
      <c r="B3898" t="s">
        <v>37</v>
      </c>
      <c r="C3898" t="s">
        <v>14</v>
      </c>
      <c r="D3898" t="s">
        <v>114</v>
      </c>
      <c r="E3898" t="s">
        <v>70</v>
      </c>
      <c r="F3898" t="s">
        <v>66</v>
      </c>
      <c r="G3898">
        <v>161002325</v>
      </c>
      <c r="H3898" s="19">
        <v>45402</v>
      </c>
      <c r="I3898" t="s">
        <v>67</v>
      </c>
      <c r="J3898">
        <v>336.54</v>
      </c>
      <c r="K3898" s="17">
        <v>4043</v>
      </c>
      <c r="L3898" t="s">
        <v>70</v>
      </c>
      <c r="M3898" t="s">
        <v>261</v>
      </c>
      <c r="N3898">
        <v>336.54</v>
      </c>
      <c r="O3898" s="17">
        <v>3804</v>
      </c>
      <c r="P3898" t="s">
        <v>76</v>
      </c>
      <c r="Q3898">
        <v>239</v>
      </c>
    </row>
    <row r="3899" spans="1:17" x14ac:dyDescent="0.25">
      <c r="A3899" s="15">
        <v>45383</v>
      </c>
      <c r="B3899" t="s">
        <v>37</v>
      </c>
      <c r="C3899" t="s">
        <v>14</v>
      </c>
      <c r="D3899" t="s">
        <v>112</v>
      </c>
      <c r="E3899" t="s">
        <v>73</v>
      </c>
      <c r="F3899" t="s">
        <v>66</v>
      </c>
      <c r="G3899">
        <v>161002325</v>
      </c>
      <c r="H3899" s="19">
        <v>45402</v>
      </c>
      <c r="I3899" t="s">
        <v>67</v>
      </c>
      <c r="J3899">
        <v>1526.01</v>
      </c>
      <c r="K3899" s="17">
        <v>4588</v>
      </c>
      <c r="L3899" t="s">
        <v>73</v>
      </c>
      <c r="M3899" t="s">
        <v>261</v>
      </c>
      <c r="N3899">
        <v>1526.01</v>
      </c>
      <c r="O3899" s="17">
        <v>3804</v>
      </c>
      <c r="P3899" t="s">
        <v>76</v>
      </c>
      <c r="Q3899">
        <v>784</v>
      </c>
    </row>
    <row r="3900" spans="1:17" x14ac:dyDescent="0.25">
      <c r="A3900" s="15">
        <v>45383</v>
      </c>
      <c r="B3900" t="s">
        <v>37</v>
      </c>
      <c r="C3900" t="s">
        <v>14</v>
      </c>
      <c r="D3900" t="s">
        <v>114</v>
      </c>
      <c r="E3900" t="s">
        <v>70</v>
      </c>
      <c r="F3900" t="s">
        <v>66</v>
      </c>
      <c r="G3900">
        <v>161002326</v>
      </c>
      <c r="H3900" s="19">
        <v>45402</v>
      </c>
      <c r="I3900" t="s">
        <v>67</v>
      </c>
      <c r="J3900">
        <v>2379.96</v>
      </c>
      <c r="K3900" s="17">
        <v>4510</v>
      </c>
      <c r="L3900" t="s">
        <v>73</v>
      </c>
      <c r="M3900" t="s">
        <v>261</v>
      </c>
      <c r="N3900">
        <v>2379.96</v>
      </c>
      <c r="O3900" s="17">
        <v>2922</v>
      </c>
      <c r="P3900" t="s">
        <v>134</v>
      </c>
      <c r="Q3900">
        <v>1588</v>
      </c>
    </row>
    <row r="3901" spans="1:17" x14ac:dyDescent="0.25">
      <c r="A3901" s="15">
        <v>45383</v>
      </c>
      <c r="B3901" t="s">
        <v>37</v>
      </c>
      <c r="C3901" t="s">
        <v>14</v>
      </c>
      <c r="D3901" t="s">
        <v>112</v>
      </c>
      <c r="E3901" t="s">
        <v>73</v>
      </c>
      <c r="F3901" t="s">
        <v>66</v>
      </c>
      <c r="G3901">
        <v>161002326</v>
      </c>
      <c r="H3901" s="19">
        <v>45402</v>
      </c>
      <c r="I3901" t="s">
        <v>67</v>
      </c>
      <c r="J3901">
        <v>1526.01</v>
      </c>
      <c r="K3901" s="17">
        <v>4619</v>
      </c>
      <c r="L3901" t="s">
        <v>93</v>
      </c>
      <c r="M3901" t="s">
        <v>261</v>
      </c>
      <c r="N3901">
        <v>1526.01</v>
      </c>
      <c r="O3901" s="17">
        <v>2922</v>
      </c>
      <c r="P3901" t="s">
        <v>134</v>
      </c>
      <c r="Q3901">
        <v>1697</v>
      </c>
    </row>
    <row r="3902" spans="1:17" x14ac:dyDescent="0.25">
      <c r="A3902" s="15">
        <v>45383</v>
      </c>
      <c r="B3902" t="s">
        <v>37</v>
      </c>
      <c r="C3902" t="s">
        <v>298</v>
      </c>
      <c r="D3902" t="s">
        <v>77</v>
      </c>
      <c r="E3902" t="s">
        <v>78</v>
      </c>
      <c r="F3902" t="s">
        <v>66</v>
      </c>
      <c r="G3902">
        <v>161015799</v>
      </c>
      <c r="H3902" s="19">
        <v>45402</v>
      </c>
      <c r="I3902" t="s">
        <v>67</v>
      </c>
      <c r="J3902">
        <v>3442.2</v>
      </c>
      <c r="K3902" s="17">
        <v>3694</v>
      </c>
      <c r="L3902" t="s">
        <v>78</v>
      </c>
      <c r="M3902" t="s">
        <v>261</v>
      </c>
      <c r="N3902">
        <v>3442.2</v>
      </c>
      <c r="O3902" s="17">
        <v>2891</v>
      </c>
      <c r="P3902" t="s">
        <v>134</v>
      </c>
      <c r="Q3902">
        <v>803</v>
      </c>
    </row>
    <row r="3903" spans="1:17" x14ac:dyDescent="0.25">
      <c r="A3903" s="15">
        <v>45383</v>
      </c>
      <c r="B3903" t="s">
        <v>37</v>
      </c>
      <c r="C3903" t="s">
        <v>298</v>
      </c>
      <c r="D3903" t="s">
        <v>77</v>
      </c>
      <c r="E3903" t="s">
        <v>78</v>
      </c>
      <c r="F3903" t="s">
        <v>66</v>
      </c>
      <c r="G3903">
        <v>161015802</v>
      </c>
      <c r="H3903" s="19">
        <v>45402</v>
      </c>
      <c r="I3903" t="s">
        <v>67</v>
      </c>
      <c r="J3903">
        <v>3388.11</v>
      </c>
      <c r="K3903" s="17">
        <v>3692</v>
      </c>
      <c r="L3903" t="s">
        <v>78</v>
      </c>
      <c r="M3903" t="s">
        <v>261</v>
      </c>
      <c r="N3903">
        <v>3388.11</v>
      </c>
      <c r="O3903" s="17">
        <v>2715</v>
      </c>
      <c r="P3903" t="s">
        <v>135</v>
      </c>
      <c r="Q3903">
        <v>977</v>
      </c>
    </row>
    <row r="3904" spans="1:17" x14ac:dyDescent="0.25">
      <c r="A3904" s="15">
        <v>45383</v>
      </c>
      <c r="B3904" t="s">
        <v>37</v>
      </c>
      <c r="C3904" s="14" t="s">
        <v>262</v>
      </c>
      <c r="D3904" s="14" t="s">
        <v>262</v>
      </c>
      <c r="E3904" t="s">
        <v>73</v>
      </c>
      <c r="F3904" s="14" t="s">
        <v>262</v>
      </c>
      <c r="G3904" t="s">
        <v>268</v>
      </c>
      <c r="H3904" s="19">
        <v>45402</v>
      </c>
      <c r="I3904" t="s">
        <v>67</v>
      </c>
      <c r="J3904">
        <v>2676</v>
      </c>
      <c r="K3904" s="17">
        <v>4550</v>
      </c>
      <c r="L3904" t="s">
        <v>73</v>
      </c>
      <c r="M3904" t="s">
        <v>261</v>
      </c>
      <c r="N3904">
        <v>2676</v>
      </c>
      <c r="O3904" s="17">
        <v>3680</v>
      </c>
      <c r="P3904" t="s">
        <v>78</v>
      </c>
      <c r="Q3904">
        <v>870</v>
      </c>
    </row>
    <row r="3905" spans="1:17" x14ac:dyDescent="0.25">
      <c r="A3905" s="15">
        <v>45383</v>
      </c>
      <c r="B3905" t="s">
        <v>37</v>
      </c>
      <c r="C3905" t="s">
        <v>264</v>
      </c>
      <c r="D3905" t="s">
        <v>264</v>
      </c>
      <c r="E3905" t="s">
        <v>70</v>
      </c>
      <c r="F3905" s="14" t="s">
        <v>265</v>
      </c>
      <c r="G3905" t="s">
        <v>268</v>
      </c>
      <c r="H3905" s="19">
        <v>45402</v>
      </c>
      <c r="I3905" t="s">
        <v>67</v>
      </c>
      <c r="J3905">
        <v>1544.48</v>
      </c>
      <c r="K3905" s="17">
        <v>4626</v>
      </c>
      <c r="L3905" t="s">
        <v>93</v>
      </c>
      <c r="M3905" t="s">
        <v>261</v>
      </c>
      <c r="N3905">
        <v>1544.48</v>
      </c>
      <c r="O3905" s="17">
        <v>3793</v>
      </c>
      <c r="P3905" t="s">
        <v>76</v>
      </c>
      <c r="Q3905">
        <v>833</v>
      </c>
    </row>
    <row r="3906" spans="1:17" x14ac:dyDescent="0.25">
      <c r="A3906" s="15">
        <v>45383</v>
      </c>
      <c r="B3906" t="s">
        <v>37</v>
      </c>
      <c r="C3906" t="s">
        <v>266</v>
      </c>
      <c r="D3906" t="s">
        <v>266</v>
      </c>
      <c r="E3906" t="s">
        <v>73</v>
      </c>
      <c r="F3906" s="14" t="s">
        <v>267</v>
      </c>
      <c r="G3906" t="s">
        <v>268</v>
      </c>
      <c r="H3906" s="19">
        <v>45402</v>
      </c>
      <c r="I3906" t="s">
        <v>67</v>
      </c>
      <c r="J3906">
        <v>7900</v>
      </c>
      <c r="K3906" s="17">
        <v>4628</v>
      </c>
      <c r="L3906" t="s">
        <v>93</v>
      </c>
      <c r="M3906" t="s">
        <v>261</v>
      </c>
      <c r="N3906">
        <v>7900</v>
      </c>
      <c r="O3906" s="17">
        <v>4118</v>
      </c>
      <c r="P3906" t="s">
        <v>70</v>
      </c>
      <c r="Q3906">
        <v>510</v>
      </c>
    </row>
    <row r="3907" spans="1:17" x14ac:dyDescent="0.25">
      <c r="A3907" s="15">
        <v>45383</v>
      </c>
      <c r="B3907" t="s">
        <v>37</v>
      </c>
      <c r="C3907" t="s">
        <v>14</v>
      </c>
      <c r="D3907" t="s">
        <v>114</v>
      </c>
      <c r="E3907" t="s">
        <v>70</v>
      </c>
      <c r="F3907" t="s">
        <v>66</v>
      </c>
      <c r="G3907">
        <v>151000273</v>
      </c>
      <c r="H3907" s="19">
        <v>45403</v>
      </c>
      <c r="I3907" t="s">
        <v>67</v>
      </c>
      <c r="J3907">
        <v>2714.64</v>
      </c>
      <c r="K3907" s="17">
        <v>4297</v>
      </c>
      <c r="L3907" t="s">
        <v>70</v>
      </c>
      <c r="M3907" t="s">
        <v>261</v>
      </c>
      <c r="N3907">
        <v>2714.64</v>
      </c>
      <c r="O3907" s="17">
        <v>3160</v>
      </c>
      <c r="P3907" t="s">
        <v>136</v>
      </c>
      <c r="Q3907">
        <v>1137</v>
      </c>
    </row>
    <row r="3908" spans="1:17" x14ac:dyDescent="0.25">
      <c r="A3908" s="15">
        <v>45383</v>
      </c>
      <c r="B3908" t="s">
        <v>37</v>
      </c>
      <c r="C3908" t="s">
        <v>14</v>
      </c>
      <c r="D3908" t="s">
        <v>112</v>
      </c>
      <c r="E3908" t="s">
        <v>73</v>
      </c>
      <c r="F3908" t="s">
        <v>66</v>
      </c>
      <c r="G3908">
        <v>151000273</v>
      </c>
      <c r="H3908" s="19">
        <v>45403</v>
      </c>
      <c r="I3908" t="s">
        <v>67</v>
      </c>
      <c r="J3908">
        <v>1272.9000000000001</v>
      </c>
      <c r="K3908" s="17">
        <v>4593</v>
      </c>
      <c r="L3908" t="s">
        <v>73</v>
      </c>
      <c r="M3908" t="s">
        <v>261</v>
      </c>
      <c r="N3908">
        <v>1272.9000000000001</v>
      </c>
      <c r="O3908" s="17">
        <v>3160</v>
      </c>
      <c r="P3908" t="s">
        <v>136</v>
      </c>
      <c r="Q3908">
        <v>1433</v>
      </c>
    </row>
    <row r="3909" spans="1:17" x14ac:dyDescent="0.25">
      <c r="A3909" s="15">
        <v>45383</v>
      </c>
      <c r="B3909" t="s">
        <v>37</v>
      </c>
      <c r="C3909" t="s">
        <v>301</v>
      </c>
      <c r="D3909" t="s">
        <v>65</v>
      </c>
      <c r="E3909" t="s">
        <v>70</v>
      </c>
      <c r="F3909" t="s">
        <v>66</v>
      </c>
      <c r="G3909">
        <v>161005357</v>
      </c>
      <c r="H3909" s="19">
        <v>45403</v>
      </c>
      <c r="I3909" t="s">
        <v>67</v>
      </c>
      <c r="J3909">
        <v>3950.91</v>
      </c>
      <c r="K3909" s="17">
        <v>4126</v>
      </c>
      <c r="L3909" t="s">
        <v>70</v>
      </c>
      <c r="M3909" t="s">
        <v>261</v>
      </c>
      <c r="N3909">
        <v>3950.91</v>
      </c>
      <c r="O3909" s="17">
        <v>3227</v>
      </c>
      <c r="P3909" t="s">
        <v>136</v>
      </c>
      <c r="Q3909">
        <v>899</v>
      </c>
    </row>
    <row r="3910" spans="1:17" x14ac:dyDescent="0.25">
      <c r="A3910" s="15">
        <v>45383</v>
      </c>
      <c r="B3910" t="s">
        <v>37</v>
      </c>
      <c r="C3910" t="s">
        <v>298</v>
      </c>
      <c r="D3910" t="s">
        <v>72</v>
      </c>
      <c r="E3910" t="s">
        <v>73</v>
      </c>
      <c r="F3910" t="s">
        <v>66</v>
      </c>
      <c r="G3910">
        <v>161015803</v>
      </c>
      <c r="H3910" s="19">
        <v>45403</v>
      </c>
      <c r="I3910" t="s">
        <v>67</v>
      </c>
      <c r="J3910">
        <v>3867.41</v>
      </c>
      <c r="K3910" s="17">
        <v>4533</v>
      </c>
      <c r="L3910" t="s">
        <v>73</v>
      </c>
      <c r="M3910" t="s">
        <v>261</v>
      </c>
      <c r="N3910">
        <v>3867.41</v>
      </c>
      <c r="O3910" s="17">
        <v>3422</v>
      </c>
      <c r="P3910" t="s">
        <v>78</v>
      </c>
      <c r="Q3910">
        <v>1111</v>
      </c>
    </row>
    <row r="3911" spans="1:17" x14ac:dyDescent="0.25">
      <c r="A3911" s="15">
        <v>45383</v>
      </c>
      <c r="B3911" t="s">
        <v>37</v>
      </c>
      <c r="C3911" t="s">
        <v>298</v>
      </c>
      <c r="D3911" t="s">
        <v>86</v>
      </c>
      <c r="E3911" t="s">
        <v>78</v>
      </c>
      <c r="F3911" t="s">
        <v>66</v>
      </c>
      <c r="G3911">
        <v>161015804</v>
      </c>
      <c r="H3911" s="19">
        <v>45403</v>
      </c>
      <c r="I3911" t="s">
        <v>67</v>
      </c>
      <c r="J3911">
        <v>3288.31</v>
      </c>
      <c r="K3911" s="17">
        <v>3688</v>
      </c>
      <c r="L3911" t="s">
        <v>78</v>
      </c>
      <c r="M3911" t="s">
        <v>261</v>
      </c>
      <c r="N3911">
        <v>3288.31</v>
      </c>
      <c r="O3911" s="17">
        <v>3243</v>
      </c>
      <c r="P3911" t="s">
        <v>136</v>
      </c>
      <c r="Q3911">
        <v>445</v>
      </c>
    </row>
    <row r="3912" spans="1:17" x14ac:dyDescent="0.25">
      <c r="A3912" s="15">
        <v>45383</v>
      </c>
      <c r="B3912" t="s">
        <v>37</v>
      </c>
      <c r="C3912" s="14" t="s">
        <v>262</v>
      </c>
      <c r="D3912" s="14" t="s">
        <v>262</v>
      </c>
      <c r="E3912" t="s">
        <v>73</v>
      </c>
      <c r="F3912" s="14" t="s">
        <v>262</v>
      </c>
      <c r="G3912" t="s">
        <v>268</v>
      </c>
      <c r="H3912" s="19">
        <v>45403</v>
      </c>
      <c r="I3912" t="s">
        <v>67</v>
      </c>
      <c r="J3912">
        <v>4555</v>
      </c>
      <c r="K3912" s="17">
        <v>4510</v>
      </c>
      <c r="L3912" t="s">
        <v>73</v>
      </c>
      <c r="M3912" t="s">
        <v>261</v>
      </c>
      <c r="N3912">
        <v>4555</v>
      </c>
      <c r="O3912" s="17">
        <v>3517</v>
      </c>
      <c r="P3912" t="s">
        <v>78</v>
      </c>
      <c r="Q3912">
        <v>993</v>
      </c>
    </row>
    <row r="3913" spans="1:17" x14ac:dyDescent="0.25">
      <c r="A3913" s="15">
        <v>45383</v>
      </c>
      <c r="B3913" t="s">
        <v>37</v>
      </c>
      <c r="C3913" t="s">
        <v>264</v>
      </c>
      <c r="D3913" t="s">
        <v>264</v>
      </c>
      <c r="E3913" t="s">
        <v>70</v>
      </c>
      <c r="F3913" s="14" t="s">
        <v>265</v>
      </c>
      <c r="G3913" t="s">
        <v>268</v>
      </c>
      <c r="H3913" s="19">
        <v>45403</v>
      </c>
      <c r="I3913" t="s">
        <v>67</v>
      </c>
      <c r="J3913">
        <v>1425.64</v>
      </c>
      <c r="K3913" s="17">
        <v>4538</v>
      </c>
      <c r="L3913" t="s">
        <v>73</v>
      </c>
      <c r="M3913" t="s">
        <v>261</v>
      </c>
      <c r="N3913">
        <v>1425.64</v>
      </c>
      <c r="O3913" s="17">
        <v>3636</v>
      </c>
      <c r="P3913" t="s">
        <v>78</v>
      </c>
      <c r="Q3913">
        <v>902</v>
      </c>
    </row>
    <row r="3914" spans="1:17" x14ac:dyDescent="0.25">
      <c r="A3914" s="15">
        <v>45383</v>
      </c>
      <c r="B3914" t="s">
        <v>37</v>
      </c>
      <c r="C3914" t="s">
        <v>266</v>
      </c>
      <c r="D3914" t="s">
        <v>266</v>
      </c>
      <c r="E3914" t="s">
        <v>73</v>
      </c>
      <c r="F3914" s="14" t="s">
        <v>267</v>
      </c>
      <c r="G3914" t="s">
        <v>268</v>
      </c>
      <c r="H3914" s="19">
        <v>45403</v>
      </c>
      <c r="I3914" t="s">
        <v>67</v>
      </c>
      <c r="J3914">
        <v>7500</v>
      </c>
      <c r="K3914" s="17">
        <v>4537</v>
      </c>
      <c r="L3914" t="s">
        <v>73</v>
      </c>
      <c r="M3914" t="s">
        <v>261</v>
      </c>
      <c r="N3914">
        <v>7500</v>
      </c>
      <c r="O3914" s="17">
        <v>3652</v>
      </c>
      <c r="P3914" t="s">
        <v>78</v>
      </c>
      <c r="Q3914">
        <v>885</v>
      </c>
    </row>
    <row r="3915" spans="1:17" x14ac:dyDescent="0.25">
      <c r="A3915" s="15">
        <v>45383</v>
      </c>
      <c r="B3915" t="s">
        <v>37</v>
      </c>
      <c r="C3915" t="s">
        <v>14</v>
      </c>
      <c r="D3915" t="s">
        <v>112</v>
      </c>
      <c r="E3915" t="s">
        <v>73</v>
      </c>
      <c r="F3915" t="s">
        <v>66</v>
      </c>
      <c r="G3915">
        <v>161002327</v>
      </c>
      <c r="H3915" s="19">
        <v>45404</v>
      </c>
      <c r="I3915" t="s">
        <v>67</v>
      </c>
      <c r="J3915">
        <v>1024.47</v>
      </c>
      <c r="K3915" s="17">
        <v>4191</v>
      </c>
      <c r="L3915" t="s">
        <v>70</v>
      </c>
      <c r="M3915" t="s">
        <v>261</v>
      </c>
      <c r="N3915">
        <v>1024.47</v>
      </c>
      <c r="O3915" s="17">
        <v>3524</v>
      </c>
      <c r="P3915" t="s">
        <v>78</v>
      </c>
      <c r="Q3915">
        <v>667</v>
      </c>
    </row>
    <row r="3916" spans="1:17" x14ac:dyDescent="0.25">
      <c r="A3916" s="15">
        <v>45383</v>
      </c>
      <c r="B3916" t="s">
        <v>37</v>
      </c>
      <c r="C3916" t="s">
        <v>14</v>
      </c>
      <c r="D3916" t="s">
        <v>114</v>
      </c>
      <c r="E3916" t="s">
        <v>70</v>
      </c>
      <c r="F3916" t="s">
        <v>66</v>
      </c>
      <c r="G3916">
        <v>161002327</v>
      </c>
      <c r="H3916" s="19">
        <v>45404</v>
      </c>
      <c r="I3916" t="s">
        <v>67</v>
      </c>
      <c r="J3916">
        <v>2787.3</v>
      </c>
      <c r="K3916" s="17">
        <v>4185</v>
      </c>
      <c r="L3916" t="s">
        <v>70</v>
      </c>
      <c r="M3916" t="s">
        <v>261</v>
      </c>
      <c r="N3916">
        <v>2787.3</v>
      </c>
      <c r="O3916" s="17">
        <v>3524</v>
      </c>
      <c r="P3916" t="s">
        <v>78</v>
      </c>
      <c r="Q3916">
        <v>661</v>
      </c>
    </row>
    <row r="3917" spans="1:17" x14ac:dyDescent="0.25">
      <c r="A3917" s="15">
        <v>45383</v>
      </c>
      <c r="B3917" t="s">
        <v>37</v>
      </c>
      <c r="C3917" t="s">
        <v>300</v>
      </c>
      <c r="D3917" t="s">
        <v>81</v>
      </c>
      <c r="E3917" t="s">
        <v>278</v>
      </c>
      <c r="F3917" t="s">
        <v>66</v>
      </c>
      <c r="G3917">
        <v>161004693</v>
      </c>
      <c r="H3917" s="19">
        <v>45404</v>
      </c>
      <c r="I3917" t="s">
        <v>67</v>
      </c>
      <c r="J3917">
        <v>4102.6099999999997</v>
      </c>
      <c r="K3917" s="17">
        <v>4767</v>
      </c>
      <c r="L3917" t="s">
        <v>93</v>
      </c>
      <c r="M3917" t="s">
        <v>261</v>
      </c>
      <c r="N3917">
        <v>4102.6099999999997</v>
      </c>
      <c r="O3917" s="17">
        <v>4544</v>
      </c>
      <c r="P3917" t="s">
        <v>73</v>
      </c>
      <c r="Q3917">
        <v>223</v>
      </c>
    </row>
    <row r="3918" spans="1:17" x14ac:dyDescent="0.25">
      <c r="A3918" s="15">
        <v>45383</v>
      </c>
      <c r="B3918" t="s">
        <v>37</v>
      </c>
      <c r="C3918" t="s">
        <v>301</v>
      </c>
      <c r="D3918" t="s">
        <v>65</v>
      </c>
      <c r="E3918" t="s">
        <v>70</v>
      </c>
      <c r="F3918" t="s">
        <v>66</v>
      </c>
      <c r="G3918">
        <v>161005360</v>
      </c>
      <c r="H3918" s="19">
        <v>45404</v>
      </c>
      <c r="I3918" t="s">
        <v>67</v>
      </c>
      <c r="J3918">
        <v>3985.09</v>
      </c>
      <c r="K3918" s="17">
        <v>4140</v>
      </c>
      <c r="L3918" t="s">
        <v>70</v>
      </c>
      <c r="M3918" t="s">
        <v>261</v>
      </c>
      <c r="N3918">
        <v>3985.09</v>
      </c>
      <c r="O3918" s="17">
        <v>3728</v>
      </c>
      <c r="P3918" t="s">
        <v>76</v>
      </c>
      <c r="Q3918">
        <v>412</v>
      </c>
    </row>
    <row r="3919" spans="1:17" x14ac:dyDescent="0.25">
      <c r="A3919" s="15">
        <v>45383</v>
      </c>
      <c r="B3919" t="s">
        <v>37</v>
      </c>
      <c r="C3919" t="s">
        <v>298</v>
      </c>
      <c r="D3919" t="s">
        <v>86</v>
      </c>
      <c r="E3919" t="s">
        <v>78</v>
      </c>
      <c r="F3919" t="s">
        <v>66</v>
      </c>
      <c r="G3919">
        <v>161015805</v>
      </c>
      <c r="H3919" s="19">
        <v>45404</v>
      </c>
      <c r="I3919" t="s">
        <v>67</v>
      </c>
      <c r="J3919">
        <v>3342.61</v>
      </c>
      <c r="K3919" s="17">
        <v>3695</v>
      </c>
      <c r="L3919" t="s">
        <v>78</v>
      </c>
      <c r="M3919" t="s">
        <v>261</v>
      </c>
      <c r="N3919">
        <v>3342.61</v>
      </c>
      <c r="O3919" s="17">
        <v>3494</v>
      </c>
      <c r="P3919" t="s">
        <v>78</v>
      </c>
      <c r="Q3919">
        <v>201</v>
      </c>
    </row>
    <row r="3920" spans="1:17" x14ac:dyDescent="0.25">
      <c r="A3920" s="15">
        <v>45383</v>
      </c>
      <c r="B3920" t="s">
        <v>37</v>
      </c>
      <c r="C3920" t="s">
        <v>298</v>
      </c>
      <c r="D3920" t="s">
        <v>77</v>
      </c>
      <c r="E3920" t="s">
        <v>78</v>
      </c>
      <c r="F3920" t="s">
        <v>66</v>
      </c>
      <c r="G3920">
        <v>161015809</v>
      </c>
      <c r="H3920" s="19">
        <v>45404</v>
      </c>
      <c r="I3920" t="s">
        <v>67</v>
      </c>
      <c r="J3920">
        <v>3419.51</v>
      </c>
      <c r="K3920" s="17">
        <v>3491</v>
      </c>
      <c r="L3920" t="s">
        <v>78</v>
      </c>
      <c r="M3920" t="s">
        <v>261</v>
      </c>
      <c r="N3920">
        <v>3419.51</v>
      </c>
      <c r="O3920" s="17">
        <v>3124</v>
      </c>
      <c r="P3920" t="s">
        <v>136</v>
      </c>
      <c r="Q3920">
        <v>367</v>
      </c>
    </row>
    <row r="3921" spans="1:17" x14ac:dyDescent="0.25">
      <c r="A3921" s="15">
        <v>45383</v>
      </c>
      <c r="B3921" t="s">
        <v>37</v>
      </c>
      <c r="C3921" s="14" t="s">
        <v>262</v>
      </c>
      <c r="D3921" s="14" t="s">
        <v>262</v>
      </c>
      <c r="E3921" t="s">
        <v>73</v>
      </c>
      <c r="F3921" s="14" t="s">
        <v>262</v>
      </c>
      <c r="G3921" t="s">
        <v>268</v>
      </c>
      <c r="H3921" s="19">
        <v>45404</v>
      </c>
      <c r="I3921" t="s">
        <v>67</v>
      </c>
      <c r="J3921">
        <v>2117</v>
      </c>
      <c r="K3921" s="17">
        <v>4513</v>
      </c>
      <c r="L3921" t="s">
        <v>73</v>
      </c>
      <c r="M3921" t="s">
        <v>261</v>
      </c>
      <c r="N3921">
        <v>2117</v>
      </c>
      <c r="O3921" s="17">
        <v>3963</v>
      </c>
      <c r="P3921" t="s">
        <v>76</v>
      </c>
      <c r="Q3921">
        <v>550</v>
      </c>
    </row>
    <row r="3922" spans="1:17" x14ac:dyDescent="0.25">
      <c r="A3922" s="15">
        <v>45383</v>
      </c>
      <c r="B3922" t="s">
        <v>37</v>
      </c>
      <c r="C3922" t="s">
        <v>266</v>
      </c>
      <c r="D3922" t="s">
        <v>266</v>
      </c>
      <c r="E3922" t="s">
        <v>73</v>
      </c>
      <c r="F3922" s="14" t="s">
        <v>267</v>
      </c>
      <c r="G3922" t="s">
        <v>268</v>
      </c>
      <c r="H3922" s="19">
        <v>45404</v>
      </c>
      <c r="I3922" t="s">
        <v>67</v>
      </c>
      <c r="J3922">
        <v>6300</v>
      </c>
      <c r="K3922" s="17">
        <v>4595</v>
      </c>
      <c r="L3922" t="s">
        <v>73</v>
      </c>
      <c r="M3922" t="s">
        <v>261</v>
      </c>
      <c r="N3922">
        <v>6300</v>
      </c>
      <c r="O3922" s="17">
        <v>3669</v>
      </c>
      <c r="P3922" t="s">
        <v>78</v>
      </c>
      <c r="Q3922">
        <v>926</v>
      </c>
    </row>
    <row r="3923" spans="1:17" x14ac:dyDescent="0.25">
      <c r="A3923" s="15">
        <v>45383</v>
      </c>
      <c r="B3923" t="s">
        <v>37</v>
      </c>
      <c r="C3923" t="s">
        <v>298</v>
      </c>
      <c r="D3923" t="s">
        <v>86</v>
      </c>
      <c r="E3923" t="s">
        <v>78</v>
      </c>
      <c r="F3923" t="s">
        <v>66</v>
      </c>
      <c r="G3923">
        <v>151000834</v>
      </c>
      <c r="H3923" s="19">
        <v>45405</v>
      </c>
      <c r="I3923" t="s">
        <v>67</v>
      </c>
      <c r="J3923">
        <v>3422.1</v>
      </c>
      <c r="K3923" s="17">
        <v>3498</v>
      </c>
      <c r="L3923" t="s">
        <v>78</v>
      </c>
      <c r="M3923" t="s">
        <v>261</v>
      </c>
      <c r="N3923">
        <v>3422.1</v>
      </c>
      <c r="O3923" s="17">
        <v>3161</v>
      </c>
      <c r="P3923" t="s">
        <v>136</v>
      </c>
      <c r="Q3923">
        <v>337</v>
      </c>
    </row>
    <row r="3924" spans="1:17" x14ac:dyDescent="0.25">
      <c r="A3924" s="15">
        <v>45383</v>
      </c>
      <c r="B3924" t="s">
        <v>37</v>
      </c>
      <c r="C3924" t="s">
        <v>14</v>
      </c>
      <c r="D3924" t="s">
        <v>118</v>
      </c>
      <c r="E3924" t="s">
        <v>278</v>
      </c>
      <c r="F3924" t="s">
        <v>66</v>
      </c>
      <c r="G3924">
        <v>161002328</v>
      </c>
      <c r="H3924" s="19">
        <v>45405</v>
      </c>
      <c r="I3924" t="s">
        <v>67</v>
      </c>
      <c r="J3924">
        <v>466.87</v>
      </c>
      <c r="K3924" s="17">
        <v>4404</v>
      </c>
      <c r="L3924" t="s">
        <v>73</v>
      </c>
      <c r="M3924" t="s">
        <v>261</v>
      </c>
      <c r="N3924">
        <v>466.87</v>
      </c>
      <c r="O3924" s="17">
        <v>3619</v>
      </c>
      <c r="P3924" t="s">
        <v>78</v>
      </c>
      <c r="Q3924">
        <v>785</v>
      </c>
    </row>
    <row r="3925" spans="1:17" x14ac:dyDescent="0.25">
      <c r="A3925" s="15">
        <v>45383</v>
      </c>
      <c r="B3925" t="s">
        <v>37</v>
      </c>
      <c r="C3925" t="s">
        <v>14</v>
      </c>
      <c r="D3925" t="s">
        <v>114</v>
      </c>
      <c r="E3925" t="s">
        <v>70</v>
      </c>
      <c r="F3925" t="s">
        <v>66</v>
      </c>
      <c r="G3925">
        <v>161002328</v>
      </c>
      <c r="H3925" s="19">
        <v>45405</v>
      </c>
      <c r="I3925" t="s">
        <v>67</v>
      </c>
      <c r="J3925">
        <v>3378.56</v>
      </c>
      <c r="K3925" s="17">
        <v>4242</v>
      </c>
      <c r="L3925" t="s">
        <v>70</v>
      </c>
      <c r="M3925" t="s">
        <v>261</v>
      </c>
      <c r="N3925">
        <v>3378.56</v>
      </c>
      <c r="O3925" s="17">
        <v>3619</v>
      </c>
      <c r="P3925" t="s">
        <v>78</v>
      </c>
      <c r="Q3925">
        <v>623</v>
      </c>
    </row>
    <row r="3926" spans="1:17" x14ac:dyDescent="0.25">
      <c r="A3926" s="15">
        <v>45383</v>
      </c>
      <c r="B3926" t="s">
        <v>37</v>
      </c>
      <c r="C3926" t="s">
        <v>298</v>
      </c>
      <c r="D3926" t="s">
        <v>72</v>
      </c>
      <c r="E3926" t="s">
        <v>73</v>
      </c>
      <c r="F3926" t="s">
        <v>66</v>
      </c>
      <c r="G3926">
        <v>161015810</v>
      </c>
      <c r="H3926" s="19">
        <v>45405</v>
      </c>
      <c r="I3926" t="s">
        <v>67</v>
      </c>
      <c r="J3926">
        <v>4021.44</v>
      </c>
      <c r="K3926" s="17">
        <v>4570</v>
      </c>
      <c r="L3926" t="s">
        <v>73</v>
      </c>
      <c r="M3926" t="s">
        <v>261</v>
      </c>
      <c r="N3926">
        <v>4021.44</v>
      </c>
      <c r="O3926" s="17">
        <v>3412</v>
      </c>
      <c r="P3926" t="s">
        <v>78</v>
      </c>
      <c r="Q3926">
        <v>1158</v>
      </c>
    </row>
    <row r="3927" spans="1:17" x14ac:dyDescent="0.25">
      <c r="A3927" s="15">
        <v>45383</v>
      </c>
      <c r="B3927" t="s">
        <v>37</v>
      </c>
      <c r="C3927" s="14" t="s">
        <v>262</v>
      </c>
      <c r="D3927" s="14" t="s">
        <v>262</v>
      </c>
      <c r="E3927" t="s">
        <v>73</v>
      </c>
      <c r="F3927" s="14" t="s">
        <v>262</v>
      </c>
      <c r="G3927" t="s">
        <v>268</v>
      </c>
      <c r="H3927" s="19">
        <v>45405</v>
      </c>
      <c r="I3927" t="s">
        <v>67</v>
      </c>
      <c r="J3927">
        <v>2475</v>
      </c>
      <c r="K3927" s="17">
        <v>4534</v>
      </c>
      <c r="L3927" t="s">
        <v>73</v>
      </c>
      <c r="M3927" t="s">
        <v>261</v>
      </c>
      <c r="N3927">
        <v>2475</v>
      </c>
      <c r="O3927" s="17">
        <v>3492</v>
      </c>
      <c r="P3927" t="s">
        <v>78</v>
      </c>
      <c r="Q3927">
        <v>1042</v>
      </c>
    </row>
    <row r="3928" spans="1:17" x14ac:dyDescent="0.25">
      <c r="A3928" s="15">
        <v>45383</v>
      </c>
      <c r="B3928" t="s">
        <v>37</v>
      </c>
      <c r="C3928" t="s">
        <v>264</v>
      </c>
      <c r="D3928" t="s">
        <v>264</v>
      </c>
      <c r="E3928" t="s">
        <v>70</v>
      </c>
      <c r="F3928" s="14" t="s">
        <v>265</v>
      </c>
      <c r="G3928" t="s">
        <v>268</v>
      </c>
      <c r="H3928" s="19">
        <v>45405</v>
      </c>
      <c r="I3928" t="s">
        <v>67</v>
      </c>
      <c r="J3928">
        <v>606.01</v>
      </c>
      <c r="K3928" s="17">
        <v>4379</v>
      </c>
      <c r="L3928" t="s">
        <v>73</v>
      </c>
      <c r="M3928" t="s">
        <v>261</v>
      </c>
      <c r="N3928">
        <v>606.01</v>
      </c>
      <c r="O3928" s="17">
        <v>3570</v>
      </c>
      <c r="P3928" t="s">
        <v>78</v>
      </c>
      <c r="Q3928">
        <v>809</v>
      </c>
    </row>
    <row r="3929" spans="1:17" x14ac:dyDescent="0.25">
      <c r="A3929" s="15">
        <v>45383</v>
      </c>
      <c r="B3929" t="s">
        <v>37</v>
      </c>
      <c r="C3929" t="s">
        <v>266</v>
      </c>
      <c r="D3929" t="s">
        <v>266</v>
      </c>
      <c r="E3929" t="s">
        <v>73</v>
      </c>
      <c r="F3929" s="14" t="s">
        <v>267</v>
      </c>
      <c r="G3929" t="s">
        <v>268</v>
      </c>
      <c r="H3929" s="19">
        <v>45405</v>
      </c>
      <c r="I3929" t="s">
        <v>67</v>
      </c>
      <c r="J3929">
        <v>4900</v>
      </c>
      <c r="K3929" s="17">
        <v>4236</v>
      </c>
      <c r="L3929" t="s">
        <v>70</v>
      </c>
      <c r="M3929" t="s">
        <v>261</v>
      </c>
      <c r="N3929">
        <v>4900</v>
      </c>
      <c r="O3929" s="17">
        <v>3907</v>
      </c>
      <c r="P3929" t="s">
        <v>76</v>
      </c>
      <c r="Q3929">
        <v>329</v>
      </c>
    </row>
    <row r="3930" spans="1:17" x14ac:dyDescent="0.25">
      <c r="A3930" s="15">
        <v>45383</v>
      </c>
      <c r="B3930" t="s">
        <v>37</v>
      </c>
      <c r="C3930" t="s">
        <v>14</v>
      </c>
      <c r="D3930" t="s">
        <v>112</v>
      </c>
      <c r="E3930" t="s">
        <v>73</v>
      </c>
      <c r="F3930" t="s">
        <v>66</v>
      </c>
      <c r="G3930">
        <v>161002329</v>
      </c>
      <c r="H3930" s="19">
        <v>45406</v>
      </c>
      <c r="I3930" t="s">
        <v>67</v>
      </c>
      <c r="J3930">
        <v>2904.94</v>
      </c>
      <c r="K3930" s="17">
        <v>4305</v>
      </c>
      <c r="L3930" t="s">
        <v>73</v>
      </c>
      <c r="M3930" t="s">
        <v>261</v>
      </c>
      <c r="N3930">
        <v>2904.94</v>
      </c>
      <c r="O3930" s="17">
        <v>3231</v>
      </c>
      <c r="P3930" t="s">
        <v>136</v>
      </c>
      <c r="Q3930">
        <v>1074</v>
      </c>
    </row>
    <row r="3931" spans="1:17" x14ac:dyDescent="0.25">
      <c r="A3931" s="15">
        <v>45383</v>
      </c>
      <c r="B3931" t="s">
        <v>37</v>
      </c>
      <c r="C3931" t="s">
        <v>14</v>
      </c>
      <c r="D3931" t="s">
        <v>114</v>
      </c>
      <c r="E3931" t="s">
        <v>70</v>
      </c>
      <c r="F3931" t="s">
        <v>66</v>
      </c>
      <c r="G3931">
        <v>161002329</v>
      </c>
      <c r="H3931" s="19">
        <v>45406</v>
      </c>
      <c r="I3931" t="s">
        <v>67</v>
      </c>
      <c r="J3931">
        <v>969.46</v>
      </c>
      <c r="K3931" s="17">
        <v>4295</v>
      </c>
      <c r="L3931" t="s">
        <v>70</v>
      </c>
      <c r="M3931" t="s">
        <v>261</v>
      </c>
      <c r="N3931">
        <v>969.46</v>
      </c>
      <c r="O3931" s="17">
        <v>3231</v>
      </c>
      <c r="P3931" t="s">
        <v>136</v>
      </c>
      <c r="Q3931">
        <v>1064</v>
      </c>
    </row>
    <row r="3932" spans="1:17" x14ac:dyDescent="0.25">
      <c r="A3932" s="15">
        <v>45383</v>
      </c>
      <c r="B3932" t="s">
        <v>37</v>
      </c>
      <c r="C3932" t="s">
        <v>298</v>
      </c>
      <c r="D3932" t="s">
        <v>72</v>
      </c>
      <c r="E3932" t="s">
        <v>73</v>
      </c>
      <c r="F3932" t="s">
        <v>66</v>
      </c>
      <c r="G3932">
        <v>161015811</v>
      </c>
      <c r="H3932" s="19">
        <v>45406</v>
      </c>
      <c r="I3932" t="s">
        <v>67</v>
      </c>
      <c r="J3932">
        <v>3994.99</v>
      </c>
      <c r="K3932" s="17">
        <v>4579</v>
      </c>
      <c r="L3932" t="s">
        <v>73</v>
      </c>
      <c r="M3932" t="s">
        <v>261</v>
      </c>
      <c r="N3932">
        <v>3994.99</v>
      </c>
      <c r="O3932" s="17">
        <v>3468</v>
      </c>
      <c r="P3932" t="s">
        <v>78</v>
      </c>
      <c r="Q3932">
        <v>1111</v>
      </c>
    </row>
    <row r="3933" spans="1:17" x14ac:dyDescent="0.25">
      <c r="A3933" s="15">
        <v>45383</v>
      </c>
      <c r="B3933" t="s">
        <v>37</v>
      </c>
      <c r="C3933" t="s">
        <v>298</v>
      </c>
      <c r="D3933" t="s">
        <v>77</v>
      </c>
      <c r="E3933" t="s">
        <v>78</v>
      </c>
      <c r="F3933" t="s">
        <v>66</v>
      </c>
      <c r="G3933">
        <v>161015812</v>
      </c>
      <c r="H3933" s="19">
        <v>45406</v>
      </c>
      <c r="I3933" t="s">
        <v>67</v>
      </c>
      <c r="J3933">
        <v>3431.06</v>
      </c>
      <c r="K3933" s="17">
        <v>3499</v>
      </c>
      <c r="L3933" t="s">
        <v>78</v>
      </c>
      <c r="M3933" t="s">
        <v>261</v>
      </c>
      <c r="N3933">
        <v>3431.06</v>
      </c>
      <c r="O3933" s="17">
        <v>3466</v>
      </c>
      <c r="P3933" t="s">
        <v>78</v>
      </c>
      <c r="Q3933">
        <v>33</v>
      </c>
    </row>
    <row r="3934" spans="1:17" x14ac:dyDescent="0.25">
      <c r="A3934" s="15">
        <v>45383</v>
      </c>
      <c r="B3934" t="s">
        <v>37</v>
      </c>
      <c r="C3934" t="s">
        <v>296</v>
      </c>
      <c r="D3934" t="s">
        <v>116</v>
      </c>
      <c r="E3934" t="s">
        <v>76</v>
      </c>
      <c r="F3934" t="s">
        <v>66</v>
      </c>
      <c r="G3934">
        <v>162002978</v>
      </c>
      <c r="H3934" s="19">
        <v>45406</v>
      </c>
      <c r="I3934" t="s">
        <v>67</v>
      </c>
      <c r="J3934">
        <v>601.94000000000005</v>
      </c>
      <c r="K3934" s="17">
        <v>3125</v>
      </c>
      <c r="L3934" t="s">
        <v>136</v>
      </c>
      <c r="M3934" t="s">
        <v>261</v>
      </c>
      <c r="N3934">
        <v>601.94000000000005</v>
      </c>
      <c r="O3934" s="17">
        <v>2627</v>
      </c>
      <c r="P3934" t="s">
        <v>135</v>
      </c>
      <c r="Q3934">
        <v>498</v>
      </c>
    </row>
    <row r="3935" spans="1:17" x14ac:dyDescent="0.25">
      <c r="A3935" s="15">
        <v>45383</v>
      </c>
      <c r="B3935" t="s">
        <v>37</v>
      </c>
      <c r="C3935" t="s">
        <v>296</v>
      </c>
      <c r="D3935" t="s">
        <v>84</v>
      </c>
      <c r="E3935" t="s">
        <v>70</v>
      </c>
      <c r="F3935" t="s">
        <v>66</v>
      </c>
      <c r="G3935">
        <v>162002978</v>
      </c>
      <c r="H3935" s="19">
        <v>45406</v>
      </c>
      <c r="I3935" t="s">
        <v>67</v>
      </c>
      <c r="J3935">
        <v>972.94</v>
      </c>
      <c r="K3935" s="17">
        <v>3258</v>
      </c>
      <c r="L3935" t="s">
        <v>136</v>
      </c>
      <c r="M3935" t="s">
        <v>261</v>
      </c>
      <c r="N3935">
        <v>972.94</v>
      </c>
      <c r="O3935" s="17">
        <v>2627</v>
      </c>
      <c r="P3935" t="s">
        <v>135</v>
      </c>
      <c r="Q3935">
        <v>631</v>
      </c>
    </row>
    <row r="3936" spans="1:17" x14ac:dyDescent="0.25">
      <c r="A3936" s="15">
        <v>45383</v>
      </c>
      <c r="B3936" t="s">
        <v>37</v>
      </c>
      <c r="C3936" t="s">
        <v>296</v>
      </c>
      <c r="D3936" t="s">
        <v>75</v>
      </c>
      <c r="E3936" t="s">
        <v>76</v>
      </c>
      <c r="F3936" t="s">
        <v>66</v>
      </c>
      <c r="G3936">
        <v>162002978</v>
      </c>
      <c r="H3936" s="19">
        <v>45406</v>
      </c>
      <c r="I3936" t="s">
        <v>67</v>
      </c>
      <c r="J3936">
        <v>1599.93</v>
      </c>
      <c r="K3936" s="17">
        <v>2209</v>
      </c>
      <c r="L3936" t="s">
        <v>168</v>
      </c>
      <c r="M3936" t="s">
        <v>261</v>
      </c>
      <c r="N3936">
        <v>1599.93</v>
      </c>
      <c r="O3936" s="17">
        <v>2627</v>
      </c>
      <c r="P3936" t="s">
        <v>135</v>
      </c>
      <c r="Q3936">
        <v>-418</v>
      </c>
    </row>
    <row r="3937" spans="1:17" x14ac:dyDescent="0.25">
      <c r="A3937" s="15">
        <v>45383</v>
      </c>
      <c r="B3937" t="s">
        <v>37</v>
      </c>
      <c r="C3937" t="s">
        <v>296</v>
      </c>
      <c r="D3937" t="s">
        <v>85</v>
      </c>
      <c r="E3937" t="s">
        <v>73</v>
      </c>
      <c r="F3937" t="s">
        <v>66</v>
      </c>
      <c r="G3937">
        <v>162002978</v>
      </c>
      <c r="H3937" s="19">
        <v>45406</v>
      </c>
      <c r="I3937" t="s">
        <v>67</v>
      </c>
      <c r="J3937">
        <v>655.34</v>
      </c>
      <c r="K3937" s="17">
        <v>2597</v>
      </c>
      <c r="L3937" t="s">
        <v>135</v>
      </c>
      <c r="M3937" t="s">
        <v>261</v>
      </c>
      <c r="N3937">
        <v>655.34</v>
      </c>
      <c r="O3937" s="17">
        <v>2627</v>
      </c>
      <c r="P3937" t="s">
        <v>135</v>
      </c>
      <c r="Q3937">
        <v>-30</v>
      </c>
    </row>
    <row r="3938" spans="1:17" x14ac:dyDescent="0.25">
      <c r="A3938" s="15">
        <v>45383</v>
      </c>
      <c r="B3938" t="s">
        <v>37</v>
      </c>
      <c r="C3938" t="s">
        <v>296</v>
      </c>
      <c r="D3938" t="s">
        <v>116</v>
      </c>
      <c r="E3938" t="s">
        <v>76</v>
      </c>
      <c r="F3938" t="s">
        <v>66</v>
      </c>
      <c r="G3938">
        <v>162002994</v>
      </c>
      <c r="H3938" s="19">
        <v>45406</v>
      </c>
      <c r="I3938" t="s">
        <v>67</v>
      </c>
      <c r="J3938">
        <v>737.47</v>
      </c>
      <c r="K3938" s="17">
        <v>3249</v>
      </c>
      <c r="L3938" t="s">
        <v>136</v>
      </c>
      <c r="M3938" t="s">
        <v>261</v>
      </c>
      <c r="N3938">
        <v>737.47</v>
      </c>
      <c r="O3938" s="17">
        <v>2503</v>
      </c>
      <c r="P3938" t="s">
        <v>135</v>
      </c>
      <c r="Q3938">
        <v>746</v>
      </c>
    </row>
    <row r="3939" spans="1:17" x14ac:dyDescent="0.25">
      <c r="A3939" s="15">
        <v>45383</v>
      </c>
      <c r="B3939" t="s">
        <v>37</v>
      </c>
      <c r="C3939" t="s">
        <v>296</v>
      </c>
      <c r="D3939" t="s">
        <v>84</v>
      </c>
      <c r="E3939" t="s">
        <v>70</v>
      </c>
      <c r="F3939" t="s">
        <v>66</v>
      </c>
      <c r="G3939">
        <v>162002994</v>
      </c>
      <c r="H3939" s="19">
        <v>45406</v>
      </c>
      <c r="I3939" t="s">
        <v>67</v>
      </c>
      <c r="J3939">
        <v>1584.07</v>
      </c>
      <c r="K3939" s="17">
        <v>3361</v>
      </c>
      <c r="L3939" t="s">
        <v>136</v>
      </c>
      <c r="M3939" t="s">
        <v>261</v>
      </c>
      <c r="N3939">
        <v>1584.07</v>
      </c>
      <c r="O3939" s="17">
        <v>2503</v>
      </c>
      <c r="P3939" t="s">
        <v>135</v>
      </c>
      <c r="Q3939">
        <v>858</v>
      </c>
    </row>
    <row r="3940" spans="1:17" x14ac:dyDescent="0.25">
      <c r="A3940" s="15">
        <v>45383</v>
      </c>
      <c r="B3940" t="s">
        <v>37</v>
      </c>
      <c r="C3940" t="s">
        <v>296</v>
      </c>
      <c r="D3940" t="s">
        <v>75</v>
      </c>
      <c r="E3940" t="s">
        <v>76</v>
      </c>
      <c r="F3940" t="s">
        <v>66</v>
      </c>
      <c r="G3940">
        <v>162002994</v>
      </c>
      <c r="H3940" s="19">
        <v>45406</v>
      </c>
      <c r="I3940" t="s">
        <v>67</v>
      </c>
      <c r="J3940">
        <v>517.16999999999996</v>
      </c>
      <c r="K3940" s="17">
        <v>3125</v>
      </c>
      <c r="L3940" t="s">
        <v>136</v>
      </c>
      <c r="M3940" t="s">
        <v>261</v>
      </c>
      <c r="N3940">
        <v>517.16999999999996</v>
      </c>
      <c r="O3940" s="17">
        <v>2503</v>
      </c>
      <c r="P3940" t="s">
        <v>135</v>
      </c>
      <c r="Q3940">
        <v>622</v>
      </c>
    </row>
    <row r="3941" spans="1:17" x14ac:dyDescent="0.25">
      <c r="A3941" s="15">
        <v>45383</v>
      </c>
      <c r="B3941" t="s">
        <v>37</v>
      </c>
      <c r="C3941" t="s">
        <v>296</v>
      </c>
      <c r="D3941" t="s">
        <v>85</v>
      </c>
      <c r="E3941" t="s">
        <v>73</v>
      </c>
      <c r="F3941" t="s">
        <v>66</v>
      </c>
      <c r="G3941">
        <v>162002994</v>
      </c>
      <c r="H3941" s="19">
        <v>45406</v>
      </c>
      <c r="I3941" t="s">
        <v>67</v>
      </c>
      <c r="J3941">
        <v>969.82</v>
      </c>
      <c r="K3941" s="17">
        <v>2803</v>
      </c>
      <c r="L3941" t="s">
        <v>134</v>
      </c>
      <c r="M3941" t="s">
        <v>261</v>
      </c>
      <c r="N3941">
        <v>969.82</v>
      </c>
      <c r="O3941" s="17">
        <v>2503</v>
      </c>
      <c r="P3941" t="s">
        <v>135</v>
      </c>
      <c r="Q3941">
        <v>300</v>
      </c>
    </row>
    <row r="3942" spans="1:17" x14ac:dyDescent="0.25">
      <c r="A3942" s="15">
        <v>45383</v>
      </c>
      <c r="B3942" t="s">
        <v>37</v>
      </c>
      <c r="C3942" s="14" t="s">
        <v>262</v>
      </c>
      <c r="D3942" s="14" t="s">
        <v>262</v>
      </c>
      <c r="E3942" t="s">
        <v>73</v>
      </c>
      <c r="F3942" s="14" t="s">
        <v>262</v>
      </c>
      <c r="G3942" t="s">
        <v>268</v>
      </c>
      <c r="H3942" s="19">
        <v>45406</v>
      </c>
      <c r="I3942" t="s">
        <v>67</v>
      </c>
      <c r="J3942">
        <v>4785.8999999999996</v>
      </c>
      <c r="K3942" s="17">
        <v>3964</v>
      </c>
      <c r="L3942" t="s">
        <v>76</v>
      </c>
      <c r="M3942" t="s">
        <v>261</v>
      </c>
      <c r="N3942">
        <v>4785.8999999999996</v>
      </c>
      <c r="O3942" s="17">
        <v>3641</v>
      </c>
      <c r="P3942" t="s">
        <v>78</v>
      </c>
      <c r="Q3942">
        <v>323</v>
      </c>
    </row>
    <row r="3943" spans="1:17" x14ac:dyDescent="0.25">
      <c r="A3943" s="15">
        <v>45383</v>
      </c>
      <c r="B3943" t="s">
        <v>37</v>
      </c>
      <c r="C3943" t="s">
        <v>266</v>
      </c>
      <c r="D3943" t="s">
        <v>266</v>
      </c>
      <c r="E3943" t="s">
        <v>73</v>
      </c>
      <c r="F3943" s="14" t="s">
        <v>267</v>
      </c>
      <c r="G3943" t="s">
        <v>268</v>
      </c>
      <c r="H3943" s="19">
        <v>45406</v>
      </c>
      <c r="I3943" t="s">
        <v>67</v>
      </c>
      <c r="J3943">
        <v>7100</v>
      </c>
      <c r="K3943" s="17">
        <v>4563</v>
      </c>
      <c r="L3943" t="s">
        <v>73</v>
      </c>
      <c r="M3943" t="s">
        <v>261</v>
      </c>
      <c r="N3943">
        <v>7100</v>
      </c>
      <c r="O3943" s="17">
        <v>3488</v>
      </c>
      <c r="P3943" t="s">
        <v>78</v>
      </c>
      <c r="Q3943">
        <v>1075</v>
      </c>
    </row>
    <row r="3944" spans="1:17" x14ac:dyDescent="0.25">
      <c r="A3944" s="15">
        <v>45383</v>
      </c>
      <c r="B3944" t="s">
        <v>37</v>
      </c>
      <c r="C3944" t="s">
        <v>298</v>
      </c>
      <c r="D3944" t="s">
        <v>72</v>
      </c>
      <c r="E3944" t="s">
        <v>73</v>
      </c>
      <c r="F3944" t="s">
        <v>66</v>
      </c>
      <c r="G3944">
        <v>151000836</v>
      </c>
      <c r="H3944" s="19">
        <v>45407</v>
      </c>
      <c r="I3944" t="s">
        <v>67</v>
      </c>
      <c r="J3944">
        <v>3267.12</v>
      </c>
      <c r="K3944" s="17">
        <v>4572</v>
      </c>
      <c r="L3944" t="s">
        <v>73</v>
      </c>
      <c r="M3944" t="s">
        <v>261</v>
      </c>
      <c r="N3944">
        <v>3267.12</v>
      </c>
      <c r="O3944" s="17">
        <v>3310</v>
      </c>
      <c r="P3944" t="s">
        <v>136</v>
      </c>
      <c r="Q3944">
        <v>1262</v>
      </c>
    </row>
    <row r="3945" spans="1:17" x14ac:dyDescent="0.25">
      <c r="A3945" s="15">
        <v>45383</v>
      </c>
      <c r="B3945" t="s">
        <v>37</v>
      </c>
      <c r="C3945" t="s">
        <v>14</v>
      </c>
      <c r="D3945" t="s">
        <v>112</v>
      </c>
      <c r="E3945" t="s">
        <v>73</v>
      </c>
      <c r="F3945" t="s">
        <v>66</v>
      </c>
      <c r="G3945">
        <v>161002330</v>
      </c>
      <c r="H3945" s="19">
        <v>45407</v>
      </c>
      <c r="I3945" t="s">
        <v>67</v>
      </c>
      <c r="J3945">
        <v>1170.6400000000001</v>
      </c>
      <c r="K3945" s="17">
        <v>3830</v>
      </c>
      <c r="L3945" t="s">
        <v>76</v>
      </c>
      <c r="M3945" t="s">
        <v>261</v>
      </c>
      <c r="N3945">
        <v>1170.6400000000001</v>
      </c>
      <c r="O3945" s="17">
        <v>3231</v>
      </c>
      <c r="P3945" t="s">
        <v>136</v>
      </c>
      <c r="Q3945">
        <v>599</v>
      </c>
    </row>
    <row r="3946" spans="1:17" x14ac:dyDescent="0.25">
      <c r="A3946" s="15">
        <v>45383</v>
      </c>
      <c r="B3946" t="s">
        <v>37</v>
      </c>
      <c r="C3946" t="s">
        <v>14</v>
      </c>
      <c r="D3946" t="s">
        <v>114</v>
      </c>
      <c r="E3946" t="s">
        <v>70</v>
      </c>
      <c r="F3946" t="s">
        <v>66</v>
      </c>
      <c r="G3946">
        <v>161002330</v>
      </c>
      <c r="H3946" s="19">
        <v>45407</v>
      </c>
      <c r="I3946" t="s">
        <v>67</v>
      </c>
      <c r="J3946">
        <v>2765.42</v>
      </c>
      <c r="K3946" s="17">
        <v>4095</v>
      </c>
      <c r="L3946" t="s">
        <v>70</v>
      </c>
      <c r="M3946" t="s">
        <v>261</v>
      </c>
      <c r="N3946">
        <v>2765.42</v>
      </c>
      <c r="O3946" s="17">
        <v>3231</v>
      </c>
      <c r="P3946" t="s">
        <v>136</v>
      </c>
      <c r="Q3946">
        <v>864</v>
      </c>
    </row>
    <row r="3947" spans="1:17" x14ac:dyDescent="0.25">
      <c r="A3947" s="15">
        <v>45383</v>
      </c>
      <c r="B3947" t="s">
        <v>37</v>
      </c>
      <c r="C3947" t="s">
        <v>298</v>
      </c>
      <c r="D3947" t="s">
        <v>77</v>
      </c>
      <c r="E3947" t="s">
        <v>78</v>
      </c>
      <c r="F3947" t="s">
        <v>66</v>
      </c>
      <c r="G3947">
        <v>161015813</v>
      </c>
      <c r="H3947" s="19">
        <v>45407</v>
      </c>
      <c r="I3947" t="s">
        <v>67</v>
      </c>
      <c r="J3947">
        <v>3405.01</v>
      </c>
      <c r="K3947" s="17">
        <v>3492</v>
      </c>
      <c r="L3947" t="s">
        <v>78</v>
      </c>
      <c r="M3947" t="s">
        <v>261</v>
      </c>
      <c r="N3947">
        <v>3405.01</v>
      </c>
      <c r="O3947" s="17">
        <v>3454</v>
      </c>
      <c r="P3947" t="s">
        <v>78</v>
      </c>
      <c r="Q3947">
        <v>38</v>
      </c>
    </row>
    <row r="3948" spans="1:17" x14ac:dyDescent="0.25">
      <c r="A3948" s="15">
        <v>45383</v>
      </c>
      <c r="B3948" t="s">
        <v>37</v>
      </c>
      <c r="C3948" t="s">
        <v>296</v>
      </c>
      <c r="D3948" t="s">
        <v>116</v>
      </c>
      <c r="E3948" t="s">
        <v>76</v>
      </c>
      <c r="F3948" t="s">
        <v>66</v>
      </c>
      <c r="G3948">
        <v>162002996</v>
      </c>
      <c r="H3948" s="19">
        <v>45407</v>
      </c>
      <c r="I3948" t="s">
        <v>67</v>
      </c>
      <c r="J3948">
        <v>741.74</v>
      </c>
      <c r="K3948" s="17">
        <v>3876</v>
      </c>
      <c r="L3948" t="s">
        <v>76</v>
      </c>
      <c r="M3948" t="s">
        <v>261</v>
      </c>
      <c r="N3948">
        <v>741.74</v>
      </c>
      <c r="O3948" s="17">
        <v>2714</v>
      </c>
      <c r="P3948" t="s">
        <v>135</v>
      </c>
      <c r="Q3948" s="17">
        <v>1162</v>
      </c>
    </row>
    <row r="3949" spans="1:17" x14ac:dyDescent="0.25">
      <c r="A3949" s="15">
        <v>45383</v>
      </c>
      <c r="B3949" t="s">
        <v>37</v>
      </c>
      <c r="C3949" t="s">
        <v>296</v>
      </c>
      <c r="D3949" t="s">
        <v>84</v>
      </c>
      <c r="E3949" t="s">
        <v>70</v>
      </c>
      <c r="F3949" t="s">
        <v>66</v>
      </c>
      <c r="G3949">
        <v>162002996</v>
      </c>
      <c r="H3949" s="19">
        <v>45407</v>
      </c>
      <c r="I3949" t="s">
        <v>67</v>
      </c>
      <c r="J3949">
        <v>809</v>
      </c>
      <c r="K3949" s="17">
        <v>3771</v>
      </c>
      <c r="L3949" t="s">
        <v>76</v>
      </c>
      <c r="M3949" t="s">
        <v>261</v>
      </c>
      <c r="N3949">
        <v>809</v>
      </c>
      <c r="O3949" s="17">
        <v>2714</v>
      </c>
      <c r="P3949" t="s">
        <v>135</v>
      </c>
      <c r="Q3949">
        <v>1057</v>
      </c>
    </row>
    <row r="3950" spans="1:17" x14ac:dyDescent="0.25">
      <c r="A3950" s="15">
        <v>45383</v>
      </c>
      <c r="B3950" t="s">
        <v>37</v>
      </c>
      <c r="C3950" t="s">
        <v>296</v>
      </c>
      <c r="D3950" t="s">
        <v>75</v>
      </c>
      <c r="E3950" t="s">
        <v>76</v>
      </c>
      <c r="F3950" t="s">
        <v>66</v>
      </c>
      <c r="G3950">
        <v>162002996</v>
      </c>
      <c r="H3950" s="19">
        <v>45407</v>
      </c>
      <c r="I3950" t="s">
        <v>67</v>
      </c>
      <c r="J3950">
        <v>1336.41</v>
      </c>
      <c r="K3950" s="17">
        <v>3939</v>
      </c>
      <c r="L3950" t="s">
        <v>76</v>
      </c>
      <c r="M3950" t="s">
        <v>261</v>
      </c>
      <c r="N3950">
        <v>1336.41</v>
      </c>
      <c r="O3950" s="17">
        <v>2714</v>
      </c>
      <c r="P3950" t="s">
        <v>135</v>
      </c>
      <c r="Q3950" s="17">
        <v>1225</v>
      </c>
    </row>
    <row r="3951" spans="1:17" x14ac:dyDescent="0.25">
      <c r="A3951" s="15">
        <v>45383</v>
      </c>
      <c r="B3951" t="s">
        <v>37</v>
      </c>
      <c r="C3951" t="s">
        <v>296</v>
      </c>
      <c r="D3951" t="s">
        <v>85</v>
      </c>
      <c r="E3951" t="s">
        <v>73</v>
      </c>
      <c r="F3951" t="s">
        <v>66</v>
      </c>
      <c r="G3951">
        <v>162002996</v>
      </c>
      <c r="H3951" s="19">
        <v>45407</v>
      </c>
      <c r="I3951" t="s">
        <v>67</v>
      </c>
      <c r="J3951">
        <v>1004.47</v>
      </c>
      <c r="K3951" s="17">
        <v>2628</v>
      </c>
      <c r="L3951" t="s">
        <v>135</v>
      </c>
      <c r="M3951" t="s">
        <v>261</v>
      </c>
      <c r="N3951">
        <v>1004.47</v>
      </c>
      <c r="O3951" s="17">
        <v>2714</v>
      </c>
      <c r="P3951" t="s">
        <v>135</v>
      </c>
      <c r="Q3951">
        <v>-86</v>
      </c>
    </row>
    <row r="3952" spans="1:17" x14ac:dyDescent="0.25">
      <c r="A3952" s="15">
        <v>45383</v>
      </c>
      <c r="B3952" t="s">
        <v>37</v>
      </c>
      <c r="C3952" s="14" t="s">
        <v>262</v>
      </c>
      <c r="D3952" s="14" t="s">
        <v>262</v>
      </c>
      <c r="E3952" t="s">
        <v>73</v>
      </c>
      <c r="F3952" s="14" t="s">
        <v>262</v>
      </c>
      <c r="G3952" t="s">
        <v>268</v>
      </c>
      <c r="H3952" s="19">
        <v>45407</v>
      </c>
      <c r="I3952" t="s">
        <v>67</v>
      </c>
      <c r="J3952">
        <v>4218</v>
      </c>
      <c r="K3952" s="17">
        <v>4501</v>
      </c>
      <c r="L3952" t="s">
        <v>73</v>
      </c>
      <c r="M3952" t="s">
        <v>261</v>
      </c>
      <c r="N3952">
        <v>4218</v>
      </c>
      <c r="O3952" s="17">
        <v>3484</v>
      </c>
      <c r="P3952" t="s">
        <v>78</v>
      </c>
      <c r="Q3952">
        <v>1017</v>
      </c>
    </row>
    <row r="3953" spans="1:17" x14ac:dyDescent="0.25">
      <c r="A3953" s="15">
        <v>45383</v>
      </c>
      <c r="B3953" t="s">
        <v>37</v>
      </c>
      <c r="C3953" t="s">
        <v>266</v>
      </c>
      <c r="D3953" t="s">
        <v>266</v>
      </c>
      <c r="E3953" t="s">
        <v>73</v>
      </c>
      <c r="F3953" s="14" t="s">
        <v>267</v>
      </c>
      <c r="G3953" t="s">
        <v>268</v>
      </c>
      <c r="H3953" s="19">
        <v>45407</v>
      </c>
      <c r="I3953" t="s">
        <v>67</v>
      </c>
      <c r="J3953">
        <v>6600</v>
      </c>
      <c r="K3953" s="17">
        <v>4578</v>
      </c>
      <c r="L3953" t="s">
        <v>73</v>
      </c>
      <c r="M3953" t="s">
        <v>261</v>
      </c>
      <c r="N3953">
        <v>6600</v>
      </c>
      <c r="O3953" s="17">
        <v>3619</v>
      </c>
      <c r="P3953" t="s">
        <v>78</v>
      </c>
      <c r="Q3953">
        <v>959</v>
      </c>
    </row>
    <row r="3954" spans="1:17" x14ac:dyDescent="0.25">
      <c r="A3954" s="15">
        <v>45383</v>
      </c>
      <c r="B3954" t="s">
        <v>37</v>
      </c>
      <c r="C3954" t="s">
        <v>14</v>
      </c>
      <c r="D3954" t="s">
        <v>112</v>
      </c>
      <c r="E3954" t="s">
        <v>73</v>
      </c>
      <c r="F3954" t="s">
        <v>66</v>
      </c>
      <c r="G3954">
        <v>161002331</v>
      </c>
      <c r="H3954" s="19">
        <v>45408</v>
      </c>
      <c r="I3954" t="s">
        <v>67</v>
      </c>
      <c r="J3954">
        <v>2186.79</v>
      </c>
      <c r="K3954" s="17">
        <v>4239</v>
      </c>
      <c r="L3954" t="s">
        <v>70</v>
      </c>
      <c r="M3954" t="s">
        <v>261</v>
      </c>
      <c r="N3954">
        <v>2186.79</v>
      </c>
      <c r="O3954" s="17">
        <v>3878</v>
      </c>
      <c r="P3954" t="s">
        <v>76</v>
      </c>
      <c r="Q3954">
        <v>361</v>
      </c>
    </row>
    <row r="3955" spans="1:17" x14ac:dyDescent="0.25">
      <c r="A3955" s="15">
        <v>45383</v>
      </c>
      <c r="B3955" t="s">
        <v>37</v>
      </c>
      <c r="C3955" t="s">
        <v>14</v>
      </c>
      <c r="D3955" t="s">
        <v>114</v>
      </c>
      <c r="E3955" t="s">
        <v>70</v>
      </c>
      <c r="F3955" t="s">
        <v>66</v>
      </c>
      <c r="G3955">
        <v>161002331</v>
      </c>
      <c r="H3955" s="19">
        <v>45408</v>
      </c>
      <c r="I3955" t="s">
        <v>67</v>
      </c>
      <c r="J3955">
        <v>1806.8</v>
      </c>
      <c r="K3955" s="17">
        <v>4048</v>
      </c>
      <c r="L3955" t="s">
        <v>70</v>
      </c>
      <c r="M3955" t="s">
        <v>261</v>
      </c>
      <c r="N3955">
        <v>1806.8</v>
      </c>
      <c r="O3955" s="17">
        <v>3878</v>
      </c>
      <c r="P3955" t="s">
        <v>76</v>
      </c>
      <c r="Q3955">
        <v>170</v>
      </c>
    </row>
    <row r="3956" spans="1:17" x14ac:dyDescent="0.25">
      <c r="A3956" s="15">
        <v>45383</v>
      </c>
      <c r="B3956" t="s">
        <v>37</v>
      </c>
      <c r="C3956" t="s">
        <v>14</v>
      </c>
      <c r="D3956" t="s">
        <v>119</v>
      </c>
      <c r="E3956" t="s">
        <v>73</v>
      </c>
      <c r="F3956" t="s">
        <v>66</v>
      </c>
      <c r="G3956">
        <v>161002332</v>
      </c>
      <c r="H3956" s="19">
        <v>45408</v>
      </c>
      <c r="I3956" t="s">
        <v>67</v>
      </c>
      <c r="J3956">
        <v>1175.6199999999999</v>
      </c>
      <c r="K3956" s="17">
        <v>4130</v>
      </c>
      <c r="L3956" t="s">
        <v>70</v>
      </c>
      <c r="M3956" t="s">
        <v>261</v>
      </c>
      <c r="N3956">
        <v>1175.6199999999999</v>
      </c>
      <c r="O3956" s="17">
        <v>3429</v>
      </c>
      <c r="P3956" t="s">
        <v>78</v>
      </c>
      <c r="Q3956">
        <v>701</v>
      </c>
    </row>
    <row r="3957" spans="1:17" x14ac:dyDescent="0.25">
      <c r="A3957" s="15">
        <v>45383</v>
      </c>
      <c r="B3957" t="s">
        <v>37</v>
      </c>
      <c r="C3957" t="s">
        <v>14</v>
      </c>
      <c r="D3957" t="s">
        <v>114</v>
      </c>
      <c r="E3957" t="s">
        <v>70</v>
      </c>
      <c r="F3957" t="s">
        <v>66</v>
      </c>
      <c r="G3957">
        <v>161002332</v>
      </c>
      <c r="H3957" s="19">
        <v>45408</v>
      </c>
      <c r="I3957" t="s">
        <v>67</v>
      </c>
      <c r="J3957">
        <v>2822.32</v>
      </c>
      <c r="K3957" s="17">
        <v>4081</v>
      </c>
      <c r="L3957" t="s">
        <v>70</v>
      </c>
      <c r="M3957" t="s">
        <v>261</v>
      </c>
      <c r="N3957">
        <v>2822.32</v>
      </c>
      <c r="O3957" s="17">
        <v>3429</v>
      </c>
      <c r="P3957" t="s">
        <v>78</v>
      </c>
      <c r="Q3957">
        <v>652</v>
      </c>
    </row>
    <row r="3958" spans="1:17" x14ac:dyDescent="0.25">
      <c r="A3958" s="15">
        <v>45383</v>
      </c>
      <c r="B3958" t="s">
        <v>37</v>
      </c>
      <c r="C3958" t="s">
        <v>301</v>
      </c>
      <c r="D3958" t="s">
        <v>65</v>
      </c>
      <c r="E3958" t="s">
        <v>70</v>
      </c>
      <c r="F3958" t="s">
        <v>66</v>
      </c>
      <c r="G3958">
        <v>161005367</v>
      </c>
      <c r="H3958" s="19">
        <v>45408</v>
      </c>
      <c r="I3958" t="s">
        <v>67</v>
      </c>
      <c r="J3958">
        <v>4088.9</v>
      </c>
      <c r="K3958" s="17">
        <v>4161</v>
      </c>
      <c r="L3958" t="s">
        <v>70</v>
      </c>
      <c r="M3958" t="s">
        <v>261</v>
      </c>
      <c r="N3958">
        <v>4088.9</v>
      </c>
      <c r="O3958" s="17">
        <v>4001</v>
      </c>
      <c r="P3958" t="s">
        <v>70</v>
      </c>
      <c r="Q3958">
        <v>160</v>
      </c>
    </row>
    <row r="3959" spans="1:17" x14ac:dyDescent="0.25">
      <c r="A3959" s="15">
        <v>45383</v>
      </c>
      <c r="B3959" t="s">
        <v>37</v>
      </c>
      <c r="C3959" s="14" t="s">
        <v>262</v>
      </c>
      <c r="D3959" s="14" t="s">
        <v>262</v>
      </c>
      <c r="E3959" t="s">
        <v>73</v>
      </c>
      <c r="F3959" s="14" t="s">
        <v>262</v>
      </c>
      <c r="G3959" t="s">
        <v>268</v>
      </c>
      <c r="H3959" s="19">
        <v>45408</v>
      </c>
      <c r="I3959" t="s">
        <v>67</v>
      </c>
      <c r="J3959">
        <v>4631.8</v>
      </c>
      <c r="K3959" s="17">
        <v>4476</v>
      </c>
      <c r="L3959" t="s">
        <v>73</v>
      </c>
      <c r="M3959" t="s">
        <v>261</v>
      </c>
      <c r="N3959">
        <v>4631.8</v>
      </c>
      <c r="O3959" s="17">
        <v>3683</v>
      </c>
      <c r="P3959" t="s">
        <v>78</v>
      </c>
      <c r="Q3959">
        <v>793</v>
      </c>
    </row>
    <row r="3960" spans="1:17" x14ac:dyDescent="0.25">
      <c r="A3960" s="15">
        <v>45383</v>
      </c>
      <c r="B3960" t="s">
        <v>37</v>
      </c>
      <c r="C3960" t="s">
        <v>266</v>
      </c>
      <c r="D3960" t="s">
        <v>266</v>
      </c>
      <c r="E3960" t="s">
        <v>73</v>
      </c>
      <c r="F3960" s="14" t="s">
        <v>267</v>
      </c>
      <c r="G3960" t="s">
        <v>268</v>
      </c>
      <c r="H3960" s="19">
        <v>45408</v>
      </c>
      <c r="I3960" t="s">
        <v>67</v>
      </c>
      <c r="J3960">
        <v>7600</v>
      </c>
      <c r="K3960" s="17">
        <v>4627</v>
      </c>
      <c r="L3960" t="s">
        <v>93</v>
      </c>
      <c r="M3960" t="s">
        <v>261</v>
      </c>
      <c r="N3960">
        <v>7600</v>
      </c>
      <c r="O3960" s="17">
        <v>3952</v>
      </c>
      <c r="P3960" t="s">
        <v>76</v>
      </c>
      <c r="Q3960">
        <v>675</v>
      </c>
    </row>
    <row r="3961" spans="1:17" x14ac:dyDescent="0.25">
      <c r="A3961" s="15">
        <v>45383</v>
      </c>
      <c r="B3961" t="s">
        <v>37</v>
      </c>
      <c r="C3961" t="s">
        <v>298</v>
      </c>
      <c r="D3961" t="s">
        <v>86</v>
      </c>
      <c r="E3961" t="s">
        <v>78</v>
      </c>
      <c r="F3961" t="s">
        <v>66</v>
      </c>
      <c r="G3961" t="s">
        <v>269</v>
      </c>
      <c r="H3961" s="19">
        <v>45408</v>
      </c>
      <c r="I3961" t="s">
        <v>67</v>
      </c>
      <c r="J3961">
        <v>3342.92</v>
      </c>
      <c r="K3961" s="17">
        <v>3486</v>
      </c>
      <c r="L3961" t="s">
        <v>78</v>
      </c>
      <c r="M3961" t="s">
        <v>261</v>
      </c>
      <c r="N3961">
        <v>3342.92</v>
      </c>
      <c r="O3961" s="17">
        <v>3323</v>
      </c>
      <c r="P3961" t="s">
        <v>136</v>
      </c>
      <c r="Q3961">
        <v>163</v>
      </c>
    </row>
    <row r="3962" spans="1:17" x14ac:dyDescent="0.25">
      <c r="A3962" s="15">
        <v>45383</v>
      </c>
      <c r="B3962" t="s">
        <v>37</v>
      </c>
      <c r="C3962" t="s">
        <v>14</v>
      </c>
      <c r="D3962" t="s">
        <v>112</v>
      </c>
      <c r="E3962" t="s">
        <v>73</v>
      </c>
      <c r="F3962" t="s">
        <v>66</v>
      </c>
      <c r="G3962">
        <v>161002333</v>
      </c>
      <c r="H3962" s="19">
        <v>45409</v>
      </c>
      <c r="I3962" t="s">
        <v>67</v>
      </c>
      <c r="J3962">
        <v>1719.28</v>
      </c>
      <c r="K3962" s="17">
        <v>4304</v>
      </c>
      <c r="L3962" t="s">
        <v>73</v>
      </c>
      <c r="M3962" t="s">
        <v>261</v>
      </c>
      <c r="N3962">
        <v>1719.28</v>
      </c>
      <c r="O3962" s="17">
        <v>2978</v>
      </c>
      <c r="P3962" t="s">
        <v>134</v>
      </c>
      <c r="Q3962">
        <v>1326</v>
      </c>
    </row>
    <row r="3963" spans="1:17" x14ac:dyDescent="0.25">
      <c r="A3963" s="15">
        <v>45383</v>
      </c>
      <c r="B3963" t="s">
        <v>37</v>
      </c>
      <c r="C3963" t="s">
        <v>14</v>
      </c>
      <c r="D3963" t="s">
        <v>114</v>
      </c>
      <c r="E3963" t="s">
        <v>70</v>
      </c>
      <c r="F3963" t="s">
        <v>66</v>
      </c>
      <c r="G3963">
        <v>161002333</v>
      </c>
      <c r="H3963" s="19">
        <v>45409</v>
      </c>
      <c r="I3963" t="s">
        <v>67</v>
      </c>
      <c r="J3963">
        <v>2338.5300000000002</v>
      </c>
      <c r="K3963" s="17">
        <v>4066</v>
      </c>
      <c r="L3963" t="s">
        <v>70</v>
      </c>
      <c r="M3963" t="s">
        <v>261</v>
      </c>
      <c r="N3963">
        <v>2338.5300000000002</v>
      </c>
      <c r="O3963" s="17">
        <v>2978</v>
      </c>
      <c r="P3963" t="s">
        <v>134</v>
      </c>
      <c r="Q3963">
        <v>1088</v>
      </c>
    </row>
    <row r="3964" spans="1:17" x14ac:dyDescent="0.25">
      <c r="A3964" s="15">
        <v>45383</v>
      </c>
      <c r="B3964" t="s">
        <v>37</v>
      </c>
      <c r="C3964" t="s">
        <v>298</v>
      </c>
      <c r="D3964" t="s">
        <v>72</v>
      </c>
      <c r="E3964" t="s">
        <v>73</v>
      </c>
      <c r="F3964" t="s">
        <v>66</v>
      </c>
      <c r="G3964">
        <v>161015819</v>
      </c>
      <c r="H3964" s="19">
        <v>45409</v>
      </c>
      <c r="I3964" t="s">
        <v>67</v>
      </c>
      <c r="J3964">
        <v>3953.75</v>
      </c>
      <c r="K3964" s="17">
        <v>4573</v>
      </c>
      <c r="L3964" t="s">
        <v>73</v>
      </c>
      <c r="M3964" t="s">
        <v>261</v>
      </c>
      <c r="N3964">
        <v>3953.75</v>
      </c>
      <c r="O3964" s="17">
        <v>3048</v>
      </c>
      <c r="P3964" t="s">
        <v>134</v>
      </c>
      <c r="Q3964">
        <v>1525</v>
      </c>
    </row>
    <row r="3965" spans="1:17" x14ac:dyDescent="0.25">
      <c r="A3965" s="15">
        <v>45383</v>
      </c>
      <c r="B3965" t="s">
        <v>37</v>
      </c>
      <c r="C3965" t="s">
        <v>298</v>
      </c>
      <c r="D3965" t="s">
        <v>72</v>
      </c>
      <c r="E3965" t="s">
        <v>73</v>
      </c>
      <c r="F3965" t="s">
        <v>66</v>
      </c>
      <c r="G3965">
        <v>161015820</v>
      </c>
      <c r="H3965" s="19">
        <v>45409</v>
      </c>
      <c r="I3965" t="s">
        <v>67</v>
      </c>
      <c r="J3965">
        <v>3355.33</v>
      </c>
      <c r="K3965" s="17">
        <v>4566</v>
      </c>
      <c r="L3965" t="s">
        <v>73</v>
      </c>
      <c r="M3965" t="s">
        <v>261</v>
      </c>
      <c r="N3965">
        <v>3355.33</v>
      </c>
      <c r="O3965" s="17">
        <v>3279</v>
      </c>
      <c r="P3965" t="s">
        <v>136</v>
      </c>
      <c r="Q3965">
        <v>1287</v>
      </c>
    </row>
    <row r="3966" spans="1:17" x14ac:dyDescent="0.25">
      <c r="A3966" s="15">
        <v>45383</v>
      </c>
      <c r="B3966" t="s">
        <v>37</v>
      </c>
      <c r="C3966" s="14" t="s">
        <v>262</v>
      </c>
      <c r="D3966" s="14" t="s">
        <v>262</v>
      </c>
      <c r="E3966" t="s">
        <v>73</v>
      </c>
      <c r="F3966" s="14" t="s">
        <v>262</v>
      </c>
      <c r="G3966" t="s">
        <v>268</v>
      </c>
      <c r="H3966" s="19">
        <v>45409</v>
      </c>
      <c r="I3966" t="s">
        <v>67</v>
      </c>
      <c r="J3966">
        <v>4099.8</v>
      </c>
      <c r="K3966" s="17">
        <v>4407</v>
      </c>
      <c r="L3966" t="s">
        <v>73</v>
      </c>
      <c r="M3966" t="s">
        <v>261</v>
      </c>
      <c r="N3966">
        <v>4099.8</v>
      </c>
      <c r="O3966" s="17">
        <v>3782</v>
      </c>
      <c r="P3966" t="s">
        <v>76</v>
      </c>
      <c r="Q3966">
        <v>625</v>
      </c>
    </row>
    <row r="3967" spans="1:17" x14ac:dyDescent="0.25">
      <c r="A3967" s="15">
        <v>45383</v>
      </c>
      <c r="B3967" t="s">
        <v>37</v>
      </c>
      <c r="C3967" t="s">
        <v>264</v>
      </c>
      <c r="D3967" t="s">
        <v>264</v>
      </c>
      <c r="E3967" t="s">
        <v>70</v>
      </c>
      <c r="F3967" s="14" t="s">
        <v>265</v>
      </c>
      <c r="G3967" t="s">
        <v>268</v>
      </c>
      <c r="H3967" s="19">
        <v>45409</v>
      </c>
      <c r="I3967" t="s">
        <v>67</v>
      </c>
      <c r="J3967">
        <v>2331.08</v>
      </c>
      <c r="K3967" s="17">
        <v>4628</v>
      </c>
      <c r="L3967" t="s">
        <v>93</v>
      </c>
      <c r="M3967" t="s">
        <v>261</v>
      </c>
      <c r="N3967">
        <v>2331.08</v>
      </c>
      <c r="O3967" s="17">
        <v>4289</v>
      </c>
      <c r="P3967" t="s">
        <v>70</v>
      </c>
      <c r="Q3967">
        <v>339</v>
      </c>
    </row>
    <row r="3968" spans="1:17" x14ac:dyDescent="0.25">
      <c r="A3968" s="15">
        <v>45383</v>
      </c>
      <c r="B3968" t="s">
        <v>37</v>
      </c>
      <c r="C3968" t="s">
        <v>266</v>
      </c>
      <c r="D3968" t="s">
        <v>266</v>
      </c>
      <c r="E3968" t="s">
        <v>73</v>
      </c>
      <c r="F3968" s="14" t="s">
        <v>267</v>
      </c>
      <c r="G3968" t="s">
        <v>268</v>
      </c>
      <c r="H3968" s="19">
        <v>45409</v>
      </c>
      <c r="I3968" t="s">
        <v>67</v>
      </c>
      <c r="J3968">
        <v>4717</v>
      </c>
      <c r="K3968" s="17">
        <v>4624</v>
      </c>
      <c r="L3968" t="s">
        <v>93</v>
      </c>
      <c r="M3968" t="s">
        <v>261</v>
      </c>
      <c r="N3968">
        <v>4717</v>
      </c>
      <c r="O3968" s="17">
        <v>3768</v>
      </c>
      <c r="P3968" t="s">
        <v>76</v>
      </c>
      <c r="Q3968">
        <v>856</v>
      </c>
    </row>
    <row r="3969" spans="1:17" x14ac:dyDescent="0.25">
      <c r="A3969" s="15">
        <v>45383</v>
      </c>
      <c r="B3969" t="s">
        <v>37</v>
      </c>
      <c r="C3969" t="s">
        <v>14</v>
      </c>
      <c r="D3969" t="s">
        <v>112</v>
      </c>
      <c r="E3969" t="s">
        <v>73</v>
      </c>
      <c r="F3969" t="s">
        <v>66</v>
      </c>
      <c r="G3969">
        <v>161002334</v>
      </c>
      <c r="H3969" s="19">
        <v>45410</v>
      </c>
      <c r="I3969" t="s">
        <v>67</v>
      </c>
      <c r="J3969">
        <v>1218.26</v>
      </c>
      <c r="K3969" s="17">
        <v>4620</v>
      </c>
      <c r="L3969" t="s">
        <v>93</v>
      </c>
      <c r="M3969" t="s">
        <v>261</v>
      </c>
      <c r="N3969">
        <v>1218.26</v>
      </c>
      <c r="O3969" s="17">
        <v>3256</v>
      </c>
      <c r="P3969" t="s">
        <v>136</v>
      </c>
      <c r="Q3969">
        <v>1364</v>
      </c>
    </row>
    <row r="3970" spans="1:17" x14ac:dyDescent="0.25">
      <c r="A3970" s="15">
        <v>45383</v>
      </c>
      <c r="B3970" t="s">
        <v>37</v>
      </c>
      <c r="C3970" t="s">
        <v>14</v>
      </c>
      <c r="D3970" t="s">
        <v>114</v>
      </c>
      <c r="E3970" t="s">
        <v>70</v>
      </c>
      <c r="F3970" t="s">
        <v>66</v>
      </c>
      <c r="G3970">
        <v>161002334</v>
      </c>
      <c r="H3970" s="19">
        <v>45410</v>
      </c>
      <c r="I3970" t="s">
        <v>67</v>
      </c>
      <c r="J3970">
        <v>2833.01</v>
      </c>
      <c r="K3970" s="17">
        <v>4092</v>
      </c>
      <c r="L3970" t="s">
        <v>70</v>
      </c>
      <c r="M3970" t="s">
        <v>261</v>
      </c>
      <c r="N3970">
        <v>2833.01</v>
      </c>
      <c r="O3970" s="17">
        <v>3256</v>
      </c>
      <c r="P3970" t="s">
        <v>136</v>
      </c>
      <c r="Q3970">
        <v>836</v>
      </c>
    </row>
    <row r="3971" spans="1:17" x14ac:dyDescent="0.25">
      <c r="A3971" s="15">
        <v>45383</v>
      </c>
      <c r="B3971" t="s">
        <v>37</v>
      </c>
      <c r="C3971" t="s">
        <v>301</v>
      </c>
      <c r="D3971" t="s">
        <v>65</v>
      </c>
      <c r="E3971" t="s">
        <v>70</v>
      </c>
      <c r="F3971" t="s">
        <v>66</v>
      </c>
      <c r="G3971">
        <v>161005370</v>
      </c>
      <c r="H3971" s="19">
        <v>45410</v>
      </c>
      <c r="I3971" t="s">
        <v>67</v>
      </c>
      <c r="J3971">
        <v>3999.06</v>
      </c>
      <c r="K3971" s="17">
        <v>4072</v>
      </c>
      <c r="L3971" t="s">
        <v>70</v>
      </c>
      <c r="M3971" t="s">
        <v>261</v>
      </c>
      <c r="N3971">
        <v>3999.06</v>
      </c>
      <c r="O3971" s="17">
        <v>3945</v>
      </c>
      <c r="P3971" t="s">
        <v>76</v>
      </c>
      <c r="Q3971">
        <v>127</v>
      </c>
    </row>
    <row r="3972" spans="1:17" x14ac:dyDescent="0.25">
      <c r="A3972" s="15">
        <v>45383</v>
      </c>
      <c r="B3972" t="s">
        <v>37</v>
      </c>
      <c r="C3972" s="14" t="s">
        <v>262</v>
      </c>
      <c r="D3972" s="14" t="s">
        <v>262</v>
      </c>
      <c r="E3972" t="s">
        <v>73</v>
      </c>
      <c r="F3972" s="14" t="s">
        <v>262</v>
      </c>
      <c r="G3972" t="s">
        <v>268</v>
      </c>
      <c r="H3972" s="19">
        <v>45410</v>
      </c>
      <c r="I3972" t="s">
        <v>67</v>
      </c>
      <c r="J3972">
        <v>3489.8</v>
      </c>
      <c r="K3972" s="17">
        <v>4544</v>
      </c>
      <c r="L3972" t="s">
        <v>73</v>
      </c>
      <c r="M3972" t="s">
        <v>261</v>
      </c>
      <c r="N3972">
        <v>3489.8</v>
      </c>
      <c r="O3972" s="17">
        <v>3670</v>
      </c>
      <c r="P3972" t="s">
        <v>78</v>
      </c>
      <c r="Q3972">
        <v>874</v>
      </c>
    </row>
    <row r="3973" spans="1:17" x14ac:dyDescent="0.25">
      <c r="A3973" s="15">
        <v>45383</v>
      </c>
      <c r="B3973" t="s">
        <v>37</v>
      </c>
      <c r="C3973" t="s">
        <v>264</v>
      </c>
      <c r="D3973" t="s">
        <v>264</v>
      </c>
      <c r="E3973" t="s">
        <v>70</v>
      </c>
      <c r="F3973" s="14" t="s">
        <v>265</v>
      </c>
      <c r="G3973" t="s">
        <v>268</v>
      </c>
      <c r="H3973" s="19">
        <v>45410</v>
      </c>
      <c r="I3973" t="s">
        <v>67</v>
      </c>
      <c r="J3973">
        <v>1623.24</v>
      </c>
      <c r="K3973" s="17">
        <v>4330</v>
      </c>
      <c r="L3973" t="s">
        <v>73</v>
      </c>
      <c r="M3973" t="s">
        <v>261</v>
      </c>
      <c r="N3973">
        <v>1623.24</v>
      </c>
      <c r="O3973" s="17">
        <v>3720</v>
      </c>
      <c r="P3973" t="s">
        <v>76</v>
      </c>
      <c r="Q3973">
        <v>610</v>
      </c>
    </row>
    <row r="3974" spans="1:17" x14ac:dyDescent="0.25">
      <c r="A3974" s="15">
        <v>45383</v>
      </c>
      <c r="B3974" t="s">
        <v>37</v>
      </c>
      <c r="C3974" t="s">
        <v>266</v>
      </c>
      <c r="D3974" t="s">
        <v>266</v>
      </c>
      <c r="E3974" t="s">
        <v>73</v>
      </c>
      <c r="F3974" s="14" t="s">
        <v>267</v>
      </c>
      <c r="G3974" t="s">
        <v>268</v>
      </c>
      <c r="H3974" s="19">
        <v>45410</v>
      </c>
      <c r="I3974" t="s">
        <v>67</v>
      </c>
      <c r="J3974">
        <v>6700</v>
      </c>
      <c r="K3974" s="17">
        <v>4629</v>
      </c>
      <c r="L3974" t="s">
        <v>93</v>
      </c>
      <c r="M3974" t="s">
        <v>261</v>
      </c>
      <c r="N3974">
        <v>6700</v>
      </c>
      <c r="O3974" s="17">
        <v>3921</v>
      </c>
      <c r="P3974" t="s">
        <v>76</v>
      </c>
      <c r="Q3974">
        <v>708</v>
      </c>
    </row>
    <row r="3975" spans="1:17" x14ac:dyDescent="0.25">
      <c r="A3975" s="15">
        <v>45383</v>
      </c>
      <c r="B3975" t="s">
        <v>37</v>
      </c>
      <c r="C3975" t="s">
        <v>298</v>
      </c>
      <c r="D3975" t="s">
        <v>86</v>
      </c>
      <c r="E3975" t="s">
        <v>78</v>
      </c>
      <c r="F3975" t="s">
        <v>66</v>
      </c>
      <c r="G3975" t="s">
        <v>270</v>
      </c>
      <c r="H3975" s="19">
        <v>45410</v>
      </c>
      <c r="I3975" t="s">
        <v>67</v>
      </c>
      <c r="J3975">
        <v>3287.93</v>
      </c>
      <c r="K3975" s="17">
        <v>3483</v>
      </c>
      <c r="L3975" t="s">
        <v>78</v>
      </c>
      <c r="M3975" t="s">
        <v>261</v>
      </c>
      <c r="N3975">
        <v>3287.93</v>
      </c>
      <c r="O3975" s="17">
        <v>3204</v>
      </c>
      <c r="P3975" t="s">
        <v>136</v>
      </c>
      <c r="Q3975">
        <v>279</v>
      </c>
    </row>
    <row r="3976" spans="1:17" x14ac:dyDescent="0.25">
      <c r="A3976" s="15">
        <v>45383</v>
      </c>
      <c r="B3976" t="s">
        <v>37</v>
      </c>
      <c r="C3976" t="s">
        <v>14</v>
      </c>
      <c r="D3976" t="s">
        <v>112</v>
      </c>
      <c r="E3976" t="s">
        <v>73</v>
      </c>
      <c r="F3976" t="s">
        <v>66</v>
      </c>
      <c r="G3976">
        <v>161002335</v>
      </c>
      <c r="H3976" s="19">
        <v>45411</v>
      </c>
      <c r="I3976" t="s">
        <v>67</v>
      </c>
      <c r="J3976">
        <v>1120.47</v>
      </c>
      <c r="K3976" s="17">
        <v>4334</v>
      </c>
      <c r="L3976" t="s">
        <v>73</v>
      </c>
      <c r="M3976" t="s">
        <v>261</v>
      </c>
      <c r="N3976">
        <v>1120.47</v>
      </c>
      <c r="O3976" s="17">
        <v>2941</v>
      </c>
      <c r="P3976" t="s">
        <v>134</v>
      </c>
      <c r="Q3976">
        <v>1393</v>
      </c>
    </row>
    <row r="3977" spans="1:17" x14ac:dyDescent="0.25">
      <c r="A3977" s="15">
        <v>45383</v>
      </c>
      <c r="B3977" t="s">
        <v>37</v>
      </c>
      <c r="C3977" t="s">
        <v>14</v>
      </c>
      <c r="D3977" t="s">
        <v>119</v>
      </c>
      <c r="E3977" t="s">
        <v>73</v>
      </c>
      <c r="F3977" t="s">
        <v>66</v>
      </c>
      <c r="G3977">
        <v>161002335</v>
      </c>
      <c r="H3977" s="19">
        <v>45411</v>
      </c>
      <c r="I3977" t="s">
        <v>67</v>
      </c>
      <c r="J3977">
        <v>692</v>
      </c>
      <c r="K3977" s="17">
        <v>4389</v>
      </c>
      <c r="L3977" t="s">
        <v>73</v>
      </c>
      <c r="M3977" t="s">
        <v>261</v>
      </c>
      <c r="N3977">
        <v>692</v>
      </c>
      <c r="O3977" s="17">
        <v>2941</v>
      </c>
      <c r="P3977" t="s">
        <v>134</v>
      </c>
      <c r="Q3977">
        <v>1448</v>
      </c>
    </row>
    <row r="3978" spans="1:17" x14ac:dyDescent="0.25">
      <c r="A3978" s="15">
        <v>45383</v>
      </c>
      <c r="B3978" t="s">
        <v>37</v>
      </c>
      <c r="C3978" t="s">
        <v>14</v>
      </c>
      <c r="D3978" t="s">
        <v>114</v>
      </c>
      <c r="E3978" t="s">
        <v>70</v>
      </c>
      <c r="F3978" t="s">
        <v>66</v>
      </c>
      <c r="G3978">
        <v>161002335</v>
      </c>
      <c r="H3978" s="19">
        <v>45411</v>
      </c>
      <c r="I3978" t="s">
        <v>67</v>
      </c>
      <c r="J3978">
        <v>2241.04</v>
      </c>
      <c r="K3978" s="17">
        <v>4097</v>
      </c>
      <c r="L3978" t="s">
        <v>70</v>
      </c>
      <c r="M3978" t="s">
        <v>261</v>
      </c>
      <c r="N3978">
        <v>2241.04</v>
      </c>
      <c r="O3978" s="17">
        <v>2941</v>
      </c>
      <c r="P3978" t="s">
        <v>134</v>
      </c>
      <c r="Q3978">
        <v>1156</v>
      </c>
    </row>
    <row r="3979" spans="1:17" x14ac:dyDescent="0.25">
      <c r="A3979" s="15">
        <v>45383</v>
      </c>
      <c r="B3979" t="s">
        <v>37</v>
      </c>
      <c r="C3979" t="s">
        <v>301</v>
      </c>
      <c r="D3979" t="s">
        <v>65</v>
      </c>
      <c r="E3979" t="s">
        <v>70</v>
      </c>
      <c r="F3979" t="s">
        <v>66</v>
      </c>
      <c r="G3979">
        <v>161005372</v>
      </c>
      <c r="H3979" s="19">
        <v>45411</v>
      </c>
      <c r="I3979" t="s">
        <v>67</v>
      </c>
      <c r="J3979">
        <v>4091.13</v>
      </c>
      <c r="K3979" s="17">
        <v>3980</v>
      </c>
      <c r="L3979" t="s">
        <v>76</v>
      </c>
      <c r="M3979" t="s">
        <v>261</v>
      </c>
      <c r="N3979">
        <v>4091.13</v>
      </c>
      <c r="O3979" s="17">
        <v>3975</v>
      </c>
      <c r="P3979" t="s">
        <v>76</v>
      </c>
      <c r="Q3979">
        <v>5</v>
      </c>
    </row>
    <row r="3980" spans="1:17" x14ac:dyDescent="0.25">
      <c r="A3980" s="15">
        <v>45383</v>
      </c>
      <c r="B3980" t="s">
        <v>37</v>
      </c>
      <c r="C3980" s="14" t="s">
        <v>262</v>
      </c>
      <c r="D3980" s="14" t="s">
        <v>262</v>
      </c>
      <c r="E3980" t="s">
        <v>73</v>
      </c>
      <c r="F3980" s="14" t="s">
        <v>262</v>
      </c>
      <c r="G3980" t="s">
        <v>268</v>
      </c>
      <c r="H3980" s="19">
        <v>45411</v>
      </c>
      <c r="I3980" t="s">
        <v>67</v>
      </c>
      <c r="J3980">
        <v>2070</v>
      </c>
      <c r="K3980" s="17">
        <v>4543</v>
      </c>
      <c r="L3980" t="s">
        <v>73</v>
      </c>
      <c r="M3980" t="s">
        <v>261</v>
      </c>
      <c r="N3980">
        <v>2070</v>
      </c>
      <c r="O3980" s="17">
        <v>3702</v>
      </c>
      <c r="P3980" t="s">
        <v>76</v>
      </c>
      <c r="Q3980">
        <v>841</v>
      </c>
    </row>
    <row r="3981" spans="1:17" x14ac:dyDescent="0.25">
      <c r="A3981" s="15">
        <v>45383</v>
      </c>
      <c r="B3981" t="s">
        <v>37</v>
      </c>
      <c r="C3981" t="s">
        <v>264</v>
      </c>
      <c r="D3981" t="s">
        <v>264</v>
      </c>
      <c r="E3981" t="s">
        <v>70</v>
      </c>
      <c r="F3981" s="14" t="s">
        <v>265</v>
      </c>
      <c r="G3981" t="s">
        <v>268</v>
      </c>
      <c r="H3981" s="19">
        <v>45411</v>
      </c>
      <c r="I3981" t="s">
        <v>67</v>
      </c>
      <c r="J3981">
        <v>1321.28</v>
      </c>
      <c r="K3981" s="17">
        <v>4538</v>
      </c>
      <c r="L3981" t="s">
        <v>73</v>
      </c>
      <c r="M3981" t="s">
        <v>261</v>
      </c>
      <c r="N3981">
        <v>1321.28</v>
      </c>
      <c r="O3981" s="17">
        <v>3966</v>
      </c>
      <c r="P3981" t="s">
        <v>76</v>
      </c>
      <c r="Q3981">
        <v>572</v>
      </c>
    </row>
    <row r="3982" spans="1:17" x14ac:dyDescent="0.25">
      <c r="A3982" s="15">
        <v>45383</v>
      </c>
      <c r="B3982" t="s">
        <v>37</v>
      </c>
      <c r="C3982" t="s">
        <v>266</v>
      </c>
      <c r="D3982" t="s">
        <v>266</v>
      </c>
      <c r="E3982" t="s">
        <v>73</v>
      </c>
      <c r="F3982" s="14" t="s">
        <v>267</v>
      </c>
      <c r="G3982" t="s">
        <v>268</v>
      </c>
      <c r="H3982" s="19">
        <v>45411</v>
      </c>
      <c r="I3982" t="s">
        <v>67</v>
      </c>
      <c r="J3982">
        <v>6900</v>
      </c>
      <c r="K3982" s="17">
        <v>4594</v>
      </c>
      <c r="L3982" t="s">
        <v>73</v>
      </c>
      <c r="M3982" t="s">
        <v>261</v>
      </c>
      <c r="N3982">
        <v>6900</v>
      </c>
      <c r="O3982" s="17">
        <v>3893</v>
      </c>
      <c r="P3982" t="s">
        <v>76</v>
      </c>
      <c r="Q3982">
        <v>701</v>
      </c>
    </row>
    <row r="3983" spans="1:17" x14ac:dyDescent="0.25">
      <c r="A3983" s="15">
        <v>45383</v>
      </c>
      <c r="B3983" t="s">
        <v>37</v>
      </c>
      <c r="C3983" t="s">
        <v>298</v>
      </c>
      <c r="D3983" t="s">
        <v>77</v>
      </c>
      <c r="E3983" t="s">
        <v>78</v>
      </c>
      <c r="F3983" t="s">
        <v>66</v>
      </c>
      <c r="G3983" t="s">
        <v>271</v>
      </c>
      <c r="H3983" s="19">
        <v>45411</v>
      </c>
      <c r="I3983" t="s">
        <v>67</v>
      </c>
      <c r="J3983">
        <v>3252.83</v>
      </c>
      <c r="K3983" s="17">
        <v>4301</v>
      </c>
      <c r="L3983" t="s">
        <v>73</v>
      </c>
      <c r="M3983" t="s">
        <v>261</v>
      </c>
      <c r="N3983">
        <v>3252.83</v>
      </c>
      <c r="O3983" s="17">
        <v>3415</v>
      </c>
      <c r="P3983" t="s">
        <v>78</v>
      </c>
      <c r="Q3983">
        <v>886</v>
      </c>
    </row>
    <row r="3984" spans="1:17" x14ac:dyDescent="0.25">
      <c r="A3984" s="15">
        <v>45383</v>
      </c>
      <c r="B3984" t="s">
        <v>37</v>
      </c>
      <c r="C3984" t="s">
        <v>298</v>
      </c>
      <c r="D3984" t="s">
        <v>77</v>
      </c>
      <c r="E3984" t="s">
        <v>78</v>
      </c>
      <c r="F3984" t="s">
        <v>66</v>
      </c>
      <c r="G3984" t="s">
        <v>272</v>
      </c>
      <c r="H3984" s="19">
        <v>45411</v>
      </c>
      <c r="I3984" t="s">
        <v>67</v>
      </c>
      <c r="J3984">
        <v>3247.83</v>
      </c>
      <c r="K3984" s="17">
        <v>3418</v>
      </c>
      <c r="L3984" t="s">
        <v>78</v>
      </c>
      <c r="M3984" t="s">
        <v>261</v>
      </c>
      <c r="N3984">
        <v>3247.83</v>
      </c>
      <c r="O3984" s="17">
        <v>3230</v>
      </c>
      <c r="P3984" t="s">
        <v>136</v>
      </c>
      <c r="Q3984">
        <v>188</v>
      </c>
    </row>
    <row r="3985" spans="1:17" x14ac:dyDescent="0.25">
      <c r="A3985" s="15">
        <v>45383</v>
      </c>
      <c r="B3985" t="s">
        <v>37</v>
      </c>
      <c r="C3985" t="s">
        <v>12</v>
      </c>
      <c r="D3985" t="s">
        <v>105</v>
      </c>
      <c r="E3985" t="s">
        <v>73</v>
      </c>
      <c r="F3985" t="s">
        <v>66</v>
      </c>
      <c r="G3985" t="s">
        <v>273</v>
      </c>
      <c r="H3985" s="19">
        <v>45411</v>
      </c>
      <c r="I3985" t="s">
        <v>67</v>
      </c>
      <c r="J3985">
        <v>4022.25</v>
      </c>
      <c r="K3985" s="17">
        <v>4088</v>
      </c>
      <c r="L3985" t="s">
        <v>70</v>
      </c>
      <c r="M3985" t="s">
        <v>261</v>
      </c>
      <c r="N3985">
        <v>4022.25</v>
      </c>
      <c r="O3985" s="17">
        <v>4530</v>
      </c>
      <c r="P3985" t="s">
        <v>73</v>
      </c>
      <c r="Q3985">
        <v>-442</v>
      </c>
    </row>
    <row r="3986" spans="1:17" x14ac:dyDescent="0.25">
      <c r="A3986" s="15">
        <v>45383</v>
      </c>
      <c r="B3986" t="s">
        <v>37</v>
      </c>
      <c r="C3986" s="14" t="s">
        <v>262</v>
      </c>
      <c r="D3986" s="14" t="s">
        <v>262</v>
      </c>
      <c r="E3986" t="s">
        <v>73</v>
      </c>
      <c r="F3986" s="14" t="s">
        <v>262</v>
      </c>
      <c r="G3986" t="s">
        <v>268</v>
      </c>
      <c r="H3986" s="19">
        <v>45412</v>
      </c>
      <c r="I3986" t="s">
        <v>67</v>
      </c>
      <c r="J3986">
        <v>5149</v>
      </c>
      <c r="K3986" s="17">
        <v>4334</v>
      </c>
      <c r="L3986" t="s">
        <v>73</v>
      </c>
      <c r="M3986" t="s">
        <v>261</v>
      </c>
      <c r="N3986">
        <v>5149</v>
      </c>
      <c r="O3986" s="17">
        <v>4091</v>
      </c>
      <c r="P3986" t="s">
        <v>70</v>
      </c>
      <c r="Q3986">
        <v>243</v>
      </c>
    </row>
    <row r="3987" spans="1:17" x14ac:dyDescent="0.25">
      <c r="A3987" s="15">
        <v>45383</v>
      </c>
      <c r="B3987" t="s">
        <v>37</v>
      </c>
      <c r="C3987" t="s">
        <v>264</v>
      </c>
      <c r="D3987" t="s">
        <v>264</v>
      </c>
      <c r="E3987" t="s">
        <v>70</v>
      </c>
      <c r="F3987" s="14" t="s">
        <v>265</v>
      </c>
      <c r="G3987" t="s">
        <v>268</v>
      </c>
      <c r="H3987" s="19">
        <v>45412</v>
      </c>
      <c r="I3987" t="s">
        <v>67</v>
      </c>
      <c r="J3987">
        <v>1346.26</v>
      </c>
      <c r="K3987" s="17">
        <v>4393</v>
      </c>
      <c r="L3987" t="s">
        <v>73</v>
      </c>
      <c r="M3987" t="s">
        <v>261</v>
      </c>
      <c r="N3987">
        <v>1346.26</v>
      </c>
      <c r="O3987" s="17">
        <v>3752</v>
      </c>
      <c r="P3987" t="s">
        <v>76</v>
      </c>
      <c r="Q3987">
        <v>641</v>
      </c>
    </row>
    <row r="3988" spans="1:17" x14ac:dyDescent="0.25">
      <c r="A3988" s="15">
        <v>45383</v>
      </c>
      <c r="B3988" t="s">
        <v>37</v>
      </c>
      <c r="C3988" t="s">
        <v>266</v>
      </c>
      <c r="D3988" t="s">
        <v>266</v>
      </c>
      <c r="E3988" t="s">
        <v>73</v>
      </c>
      <c r="F3988" s="14" t="s">
        <v>267</v>
      </c>
      <c r="G3988" t="s">
        <v>268</v>
      </c>
      <c r="H3988" s="19">
        <v>45412</v>
      </c>
      <c r="I3988" t="s">
        <v>67</v>
      </c>
      <c r="J3988">
        <v>2900</v>
      </c>
      <c r="K3988" s="17">
        <v>4594</v>
      </c>
      <c r="L3988" t="s">
        <v>73</v>
      </c>
      <c r="M3988" t="s">
        <v>261</v>
      </c>
      <c r="N3988">
        <v>2900</v>
      </c>
      <c r="O3988" s="17">
        <v>3810</v>
      </c>
      <c r="P3988" t="s">
        <v>76</v>
      </c>
      <c r="Q3988">
        <v>784</v>
      </c>
    </row>
    <row r="3989" spans="1:17" x14ac:dyDescent="0.25">
      <c r="A3989" s="15">
        <v>45383</v>
      </c>
      <c r="B3989" t="s">
        <v>37</v>
      </c>
      <c r="C3989" t="s">
        <v>14</v>
      </c>
      <c r="D3989" t="s">
        <v>114</v>
      </c>
      <c r="E3989" t="s">
        <v>70</v>
      </c>
      <c r="F3989" t="s">
        <v>66</v>
      </c>
      <c r="G3989" t="s">
        <v>274</v>
      </c>
      <c r="H3989" s="19">
        <v>45412</v>
      </c>
      <c r="I3989" t="s">
        <v>67</v>
      </c>
      <c r="J3989">
        <v>2187.35</v>
      </c>
      <c r="K3989" s="17">
        <v>4243</v>
      </c>
      <c r="L3989" t="s">
        <v>70</v>
      </c>
      <c r="M3989" t="s">
        <v>261</v>
      </c>
      <c r="N3989">
        <v>2187.35</v>
      </c>
      <c r="O3989" s="17">
        <v>3346</v>
      </c>
      <c r="P3989" t="s">
        <v>136</v>
      </c>
      <c r="Q3989">
        <v>897</v>
      </c>
    </row>
    <row r="3990" spans="1:17" x14ac:dyDescent="0.25">
      <c r="A3990" s="15">
        <v>45383</v>
      </c>
      <c r="B3990" t="s">
        <v>37</v>
      </c>
      <c r="C3990" t="s">
        <v>14</v>
      </c>
      <c r="D3990" t="s">
        <v>114</v>
      </c>
      <c r="E3990" t="s">
        <v>70</v>
      </c>
      <c r="F3990" t="s">
        <v>66</v>
      </c>
      <c r="G3990" t="s">
        <v>274</v>
      </c>
      <c r="H3990" s="19">
        <v>45412</v>
      </c>
      <c r="I3990" t="s">
        <v>67</v>
      </c>
      <c r="J3990">
        <v>622.01</v>
      </c>
      <c r="K3990" s="17">
        <v>4045</v>
      </c>
      <c r="L3990" t="s">
        <v>70</v>
      </c>
      <c r="M3990" t="s">
        <v>261</v>
      </c>
      <c r="N3990">
        <v>622.01</v>
      </c>
      <c r="O3990" s="17">
        <v>3346</v>
      </c>
      <c r="P3990" t="s">
        <v>136</v>
      </c>
      <c r="Q3990">
        <v>699</v>
      </c>
    </row>
    <row r="3991" spans="1:17" x14ac:dyDescent="0.25">
      <c r="A3991" s="15">
        <v>45383</v>
      </c>
      <c r="B3991" t="s">
        <v>37</v>
      </c>
      <c r="C3991" t="s">
        <v>14</v>
      </c>
      <c r="D3991" t="s">
        <v>114</v>
      </c>
      <c r="E3991" t="s">
        <v>70</v>
      </c>
      <c r="F3991" t="s">
        <v>66</v>
      </c>
      <c r="G3991" t="s">
        <v>274</v>
      </c>
      <c r="H3991" s="19">
        <v>45412</v>
      </c>
      <c r="I3991" t="s">
        <v>67</v>
      </c>
      <c r="J3991">
        <v>1180.47</v>
      </c>
      <c r="K3991" s="17">
        <v>4327</v>
      </c>
      <c r="L3991" t="s">
        <v>73</v>
      </c>
      <c r="M3991" t="s">
        <v>261</v>
      </c>
      <c r="N3991">
        <v>1180.47</v>
      </c>
      <c r="O3991" s="17">
        <v>3346</v>
      </c>
      <c r="P3991" t="s">
        <v>136</v>
      </c>
      <c r="Q3991">
        <v>981</v>
      </c>
    </row>
    <row r="3992" spans="1:17" x14ac:dyDescent="0.25">
      <c r="A3992" s="15">
        <v>45383</v>
      </c>
      <c r="B3992" t="s">
        <v>37</v>
      </c>
      <c r="C3992" t="s">
        <v>298</v>
      </c>
      <c r="D3992" t="s">
        <v>72</v>
      </c>
      <c r="E3992" t="s">
        <v>73</v>
      </c>
      <c r="F3992" t="s">
        <v>66</v>
      </c>
      <c r="G3992" t="s">
        <v>275</v>
      </c>
      <c r="H3992" s="19">
        <v>45412</v>
      </c>
      <c r="I3992" t="s">
        <v>67</v>
      </c>
      <c r="J3992">
        <v>3817.71</v>
      </c>
      <c r="K3992" s="17">
        <v>4539</v>
      </c>
      <c r="L3992" t="s">
        <v>73</v>
      </c>
      <c r="M3992" t="s">
        <v>261</v>
      </c>
      <c r="N3992">
        <v>3817.71</v>
      </c>
      <c r="O3992" s="17">
        <v>2781</v>
      </c>
      <c r="P3992" t="s">
        <v>135</v>
      </c>
      <c r="Q3992">
        <v>1758</v>
      </c>
    </row>
    <row r="3993" spans="1:17" x14ac:dyDescent="0.25">
      <c r="A3993" s="15">
        <v>45383</v>
      </c>
      <c r="B3993" t="s">
        <v>37</v>
      </c>
      <c r="C3993" t="s">
        <v>298</v>
      </c>
      <c r="D3993" t="s">
        <v>86</v>
      </c>
      <c r="E3993" t="s">
        <v>78</v>
      </c>
      <c r="F3993" t="s">
        <v>66</v>
      </c>
      <c r="G3993" t="s">
        <v>276</v>
      </c>
      <c r="H3993" s="19">
        <v>45412</v>
      </c>
      <c r="I3993" t="s">
        <v>67</v>
      </c>
      <c r="J3993">
        <v>3277.63</v>
      </c>
      <c r="K3993" s="17">
        <v>4538</v>
      </c>
      <c r="L3993" t="s">
        <v>73</v>
      </c>
      <c r="M3993" t="s">
        <v>261</v>
      </c>
      <c r="N3993">
        <v>3277.63</v>
      </c>
      <c r="O3993" s="17">
        <v>3157</v>
      </c>
      <c r="P3993" t="s">
        <v>136</v>
      </c>
      <c r="Q3993">
        <v>1381</v>
      </c>
    </row>
    <row r="3994" spans="1:17" x14ac:dyDescent="0.25">
      <c r="A3994" s="15">
        <v>45413</v>
      </c>
      <c r="B3994" t="s">
        <v>37</v>
      </c>
      <c r="C3994" t="s">
        <v>301</v>
      </c>
      <c r="D3994" t="s">
        <v>65</v>
      </c>
      <c r="E3994" t="s">
        <v>70</v>
      </c>
      <c r="F3994" t="s">
        <v>66</v>
      </c>
      <c r="G3994">
        <v>161005375</v>
      </c>
      <c r="H3994" s="19">
        <v>45412</v>
      </c>
      <c r="I3994" s="1" t="s">
        <v>67</v>
      </c>
      <c r="J3994">
        <v>3981.3</v>
      </c>
      <c r="K3994" s="17">
        <v>3994</v>
      </c>
      <c r="L3994" t="s">
        <v>76</v>
      </c>
      <c r="M3994" t="s">
        <v>261</v>
      </c>
      <c r="N3994">
        <v>3981.3</v>
      </c>
      <c r="O3994" s="17">
        <v>3707</v>
      </c>
      <c r="P3994" t="s">
        <v>76</v>
      </c>
      <c r="Q3994">
        <v>287</v>
      </c>
    </row>
    <row r="3995" spans="1:17" x14ac:dyDescent="0.25">
      <c r="A3995" s="15">
        <v>45413</v>
      </c>
      <c r="B3995" t="s">
        <v>37</v>
      </c>
      <c r="C3995" t="s">
        <v>298</v>
      </c>
      <c r="D3995" t="s">
        <v>86</v>
      </c>
      <c r="E3995" t="s">
        <v>78</v>
      </c>
      <c r="F3995" t="s">
        <v>66</v>
      </c>
      <c r="G3995">
        <v>151000844</v>
      </c>
      <c r="H3995" s="19">
        <v>45413</v>
      </c>
      <c r="I3995" t="s">
        <v>67</v>
      </c>
      <c r="J3995" s="1">
        <v>3411.03</v>
      </c>
      <c r="K3995" s="17">
        <v>3619</v>
      </c>
      <c r="L3995" t="s">
        <v>78</v>
      </c>
      <c r="M3995" t="s">
        <v>261</v>
      </c>
      <c r="N3995" s="1">
        <v>3411.03</v>
      </c>
      <c r="O3995" s="17">
        <v>3319</v>
      </c>
      <c r="P3995" t="s">
        <v>136</v>
      </c>
      <c r="Q3995" s="17">
        <v>300</v>
      </c>
    </row>
    <row r="3996" spans="1:17" x14ac:dyDescent="0.25">
      <c r="A3996" s="15">
        <v>45413</v>
      </c>
      <c r="B3996" t="s">
        <v>37</v>
      </c>
      <c r="C3996" t="s">
        <v>14</v>
      </c>
      <c r="D3996" t="s">
        <v>114</v>
      </c>
      <c r="E3996" t="s">
        <v>70</v>
      </c>
      <c r="F3996" t="s">
        <v>66</v>
      </c>
      <c r="G3996">
        <v>161002336</v>
      </c>
      <c r="H3996" s="19">
        <v>45413</v>
      </c>
      <c r="I3996" s="1" t="s">
        <v>67</v>
      </c>
      <c r="J3996" s="1">
        <v>2614.19</v>
      </c>
      <c r="K3996" s="17">
        <v>4282</v>
      </c>
      <c r="L3996" t="s">
        <v>70</v>
      </c>
      <c r="M3996" t="s">
        <v>261</v>
      </c>
      <c r="N3996" s="1">
        <v>2614.19</v>
      </c>
      <c r="O3996" s="17">
        <v>3648</v>
      </c>
      <c r="P3996" t="s">
        <v>78</v>
      </c>
      <c r="Q3996" s="17">
        <v>634</v>
      </c>
    </row>
    <row r="3997" spans="1:17" x14ac:dyDescent="0.25">
      <c r="A3997" s="15">
        <v>45413</v>
      </c>
      <c r="B3997" t="s">
        <v>37</v>
      </c>
      <c r="C3997" t="s">
        <v>14</v>
      </c>
      <c r="D3997" t="s">
        <v>112</v>
      </c>
      <c r="E3997" t="s">
        <v>73</v>
      </c>
      <c r="F3997" t="s">
        <v>66</v>
      </c>
      <c r="G3997">
        <v>161002336</v>
      </c>
      <c r="H3997" s="19">
        <v>45413</v>
      </c>
      <c r="I3997" s="1" t="s">
        <v>67</v>
      </c>
      <c r="J3997" s="1">
        <v>1398.74</v>
      </c>
      <c r="K3997" s="17">
        <v>4283</v>
      </c>
      <c r="L3997" t="s">
        <v>70</v>
      </c>
      <c r="M3997" t="s">
        <v>261</v>
      </c>
      <c r="N3997" s="1">
        <v>1398.74</v>
      </c>
      <c r="O3997" s="17">
        <v>3648</v>
      </c>
      <c r="P3997" t="s">
        <v>78</v>
      </c>
      <c r="Q3997" s="17">
        <v>635</v>
      </c>
    </row>
    <row r="3998" spans="1:17" x14ac:dyDescent="0.25">
      <c r="A3998" s="15">
        <v>45413</v>
      </c>
      <c r="B3998" t="s">
        <v>37</v>
      </c>
      <c r="C3998" t="s">
        <v>301</v>
      </c>
      <c r="D3998" t="s">
        <v>65</v>
      </c>
      <c r="E3998" t="s">
        <v>70</v>
      </c>
      <c r="F3998" t="s">
        <v>66</v>
      </c>
      <c r="G3998">
        <v>161005376</v>
      </c>
      <c r="H3998" s="19">
        <v>45413</v>
      </c>
      <c r="I3998" s="1" t="s">
        <v>67</v>
      </c>
      <c r="J3998" s="1">
        <v>3998.87</v>
      </c>
      <c r="K3998" s="17">
        <v>3982</v>
      </c>
      <c r="L3998" t="s">
        <v>76</v>
      </c>
      <c r="M3998" t="s">
        <v>261</v>
      </c>
      <c r="N3998" s="1">
        <v>3998.87</v>
      </c>
      <c r="O3998" s="17">
        <v>3889</v>
      </c>
      <c r="P3998" t="s">
        <v>76</v>
      </c>
      <c r="Q3998" s="17">
        <v>93</v>
      </c>
    </row>
    <row r="3999" spans="1:17" x14ac:dyDescent="0.25">
      <c r="A3999" s="15">
        <v>45413</v>
      </c>
      <c r="B3999" t="s">
        <v>37</v>
      </c>
      <c r="C3999" t="s">
        <v>298</v>
      </c>
      <c r="D3999" t="s">
        <v>77</v>
      </c>
      <c r="E3999" t="s">
        <v>78</v>
      </c>
      <c r="F3999" t="s">
        <v>66</v>
      </c>
      <c r="G3999">
        <v>161015829</v>
      </c>
      <c r="H3999" s="19">
        <v>45413</v>
      </c>
      <c r="I3999" t="s">
        <v>67</v>
      </c>
      <c r="J3999">
        <v>4125.2</v>
      </c>
      <c r="K3999" s="17">
        <v>4592</v>
      </c>
      <c r="L3999" t="s">
        <v>73</v>
      </c>
      <c r="M3999" t="s">
        <v>261</v>
      </c>
      <c r="N3999">
        <v>4125.2</v>
      </c>
      <c r="O3999" s="17">
        <v>2867</v>
      </c>
      <c r="P3999" t="s">
        <v>134</v>
      </c>
      <c r="Q3999" s="17">
        <v>1725</v>
      </c>
    </row>
    <row r="4000" spans="1:17" x14ac:dyDescent="0.25">
      <c r="A4000" s="15">
        <v>45413</v>
      </c>
      <c r="B4000" t="s">
        <v>37</v>
      </c>
      <c r="C4000" s="14" t="s">
        <v>262</v>
      </c>
      <c r="D4000" s="14" t="s">
        <v>262</v>
      </c>
      <c r="E4000" t="s">
        <v>73</v>
      </c>
      <c r="F4000" s="14" t="s">
        <v>262</v>
      </c>
      <c r="G4000" t="s">
        <v>263</v>
      </c>
      <c r="H4000" s="19">
        <v>45413</v>
      </c>
      <c r="I4000" s="1" t="s">
        <v>67</v>
      </c>
      <c r="J4000" s="1">
        <v>4166.7</v>
      </c>
      <c r="K4000" s="17">
        <v>4197</v>
      </c>
      <c r="L4000" t="s">
        <v>70</v>
      </c>
      <c r="M4000" t="s">
        <v>261</v>
      </c>
      <c r="N4000" s="1">
        <v>4166.7</v>
      </c>
      <c r="O4000" s="17">
        <v>3328</v>
      </c>
      <c r="P4000" t="s">
        <v>136</v>
      </c>
      <c r="Q4000" s="17">
        <v>869</v>
      </c>
    </row>
    <row r="4001" spans="1:17" x14ac:dyDescent="0.25">
      <c r="A4001" s="15">
        <v>45413</v>
      </c>
      <c r="B4001" t="s">
        <v>37</v>
      </c>
      <c r="C4001" t="s">
        <v>266</v>
      </c>
      <c r="D4001" t="s">
        <v>266</v>
      </c>
      <c r="E4001" t="s">
        <v>73</v>
      </c>
      <c r="F4001" s="14" t="s">
        <v>267</v>
      </c>
      <c r="G4001" s="14" t="s">
        <v>263</v>
      </c>
      <c r="H4001" s="19">
        <v>45413</v>
      </c>
      <c r="I4001" t="s">
        <v>67</v>
      </c>
      <c r="J4001" s="1">
        <v>4000</v>
      </c>
      <c r="K4001" s="17">
        <v>4279</v>
      </c>
      <c r="L4001" t="s">
        <v>70</v>
      </c>
      <c r="M4001" t="s">
        <v>261</v>
      </c>
      <c r="N4001" s="1">
        <v>4000</v>
      </c>
      <c r="O4001" s="17">
        <v>3503</v>
      </c>
      <c r="P4001" t="s">
        <v>78</v>
      </c>
      <c r="Q4001" s="17">
        <v>776</v>
      </c>
    </row>
    <row r="4002" spans="1:17" x14ac:dyDescent="0.25">
      <c r="A4002" s="15">
        <v>45413</v>
      </c>
      <c r="B4002" t="s">
        <v>37</v>
      </c>
      <c r="C4002" t="s">
        <v>264</v>
      </c>
      <c r="D4002" t="s">
        <v>264</v>
      </c>
      <c r="E4002" t="s">
        <v>70</v>
      </c>
      <c r="F4002" s="14" t="s">
        <v>265</v>
      </c>
      <c r="G4002" s="14" t="s">
        <v>263</v>
      </c>
      <c r="H4002" s="19">
        <v>45413</v>
      </c>
      <c r="I4002" t="s">
        <v>67</v>
      </c>
      <c r="J4002">
        <v>1672.62</v>
      </c>
      <c r="K4002" s="17">
        <v>4369</v>
      </c>
      <c r="L4002" t="s">
        <v>73</v>
      </c>
      <c r="M4002" t="s">
        <v>261</v>
      </c>
      <c r="N4002">
        <v>1672.62</v>
      </c>
      <c r="O4002" s="17">
        <v>3597</v>
      </c>
      <c r="P4002" t="s">
        <v>78</v>
      </c>
      <c r="Q4002" s="17">
        <v>772</v>
      </c>
    </row>
    <row r="4003" spans="1:17" x14ac:dyDescent="0.25">
      <c r="A4003" s="15">
        <v>45413</v>
      </c>
      <c r="B4003" t="s">
        <v>37</v>
      </c>
      <c r="C4003" s="14" t="s">
        <v>262</v>
      </c>
      <c r="D4003" s="14" t="s">
        <v>262</v>
      </c>
      <c r="E4003" t="s">
        <v>73</v>
      </c>
      <c r="F4003" s="14" t="s">
        <v>262</v>
      </c>
      <c r="G4003" t="s">
        <v>263</v>
      </c>
      <c r="H4003" s="19">
        <v>45414</v>
      </c>
      <c r="I4003" s="1" t="s">
        <v>67</v>
      </c>
      <c r="J4003" s="1">
        <v>4861</v>
      </c>
      <c r="K4003" s="17">
        <v>4518</v>
      </c>
      <c r="L4003" t="s">
        <v>73</v>
      </c>
      <c r="M4003" t="s">
        <v>261</v>
      </c>
      <c r="N4003" s="1">
        <v>4861</v>
      </c>
      <c r="O4003" s="17">
        <v>3904</v>
      </c>
      <c r="P4003" t="s">
        <v>76</v>
      </c>
      <c r="Q4003" s="17">
        <v>614</v>
      </c>
    </row>
    <row r="4004" spans="1:17" x14ac:dyDescent="0.25">
      <c r="A4004" s="15">
        <v>45413</v>
      </c>
      <c r="B4004" t="s">
        <v>37</v>
      </c>
      <c r="C4004" t="s">
        <v>301</v>
      </c>
      <c r="D4004" t="s">
        <v>65</v>
      </c>
      <c r="E4004" t="s">
        <v>70</v>
      </c>
      <c r="F4004" t="s">
        <v>66</v>
      </c>
      <c r="G4004">
        <v>151000432</v>
      </c>
      <c r="H4004" s="19">
        <v>45414</v>
      </c>
      <c r="I4004" s="1" t="s">
        <v>67</v>
      </c>
      <c r="J4004">
        <v>4096.16</v>
      </c>
      <c r="K4004" s="17">
        <v>4138</v>
      </c>
      <c r="L4004" t="s">
        <v>70</v>
      </c>
      <c r="M4004" t="s">
        <v>261</v>
      </c>
      <c r="N4004">
        <v>4096.16</v>
      </c>
      <c r="O4004" s="17">
        <v>4018</v>
      </c>
      <c r="P4004" t="s">
        <v>70</v>
      </c>
      <c r="Q4004" s="17">
        <v>120</v>
      </c>
    </row>
    <row r="4005" spans="1:17" x14ac:dyDescent="0.25">
      <c r="A4005" s="15">
        <v>45413</v>
      </c>
      <c r="B4005" t="s">
        <v>37</v>
      </c>
      <c r="C4005" t="s">
        <v>14</v>
      </c>
      <c r="D4005" t="s">
        <v>112</v>
      </c>
      <c r="E4005" t="s">
        <v>73</v>
      </c>
      <c r="F4005" t="s">
        <v>66</v>
      </c>
      <c r="G4005">
        <v>161002337</v>
      </c>
      <c r="H4005" s="19">
        <v>45414</v>
      </c>
      <c r="I4005" s="1" t="s">
        <v>67</v>
      </c>
      <c r="J4005" s="1">
        <v>1591.68</v>
      </c>
      <c r="K4005" s="17">
        <v>3991</v>
      </c>
      <c r="L4005" t="s">
        <v>76</v>
      </c>
      <c r="M4005" t="s">
        <v>261</v>
      </c>
      <c r="N4005" s="1">
        <v>1591.68</v>
      </c>
      <c r="O4005" s="17">
        <v>2779</v>
      </c>
      <c r="P4005" t="s">
        <v>135</v>
      </c>
      <c r="Q4005" s="17">
        <v>1212</v>
      </c>
    </row>
    <row r="4006" spans="1:17" x14ac:dyDescent="0.25">
      <c r="A4006" s="15">
        <v>45413</v>
      </c>
      <c r="B4006" t="s">
        <v>37</v>
      </c>
      <c r="C4006" t="s">
        <v>14</v>
      </c>
      <c r="D4006" t="s">
        <v>114</v>
      </c>
      <c r="E4006" t="s">
        <v>70</v>
      </c>
      <c r="F4006" t="s">
        <v>66</v>
      </c>
      <c r="G4006">
        <v>161002337</v>
      </c>
      <c r="H4006" s="19">
        <v>45414</v>
      </c>
      <c r="I4006" s="1" t="s">
        <v>67</v>
      </c>
      <c r="J4006" s="1">
        <v>2357.2800000000002</v>
      </c>
      <c r="K4006" s="17">
        <v>4206</v>
      </c>
      <c r="L4006" t="s">
        <v>70</v>
      </c>
      <c r="M4006" t="s">
        <v>261</v>
      </c>
      <c r="N4006" s="1">
        <v>2357.2800000000002</v>
      </c>
      <c r="O4006" s="17">
        <v>2779</v>
      </c>
      <c r="P4006" t="s">
        <v>135</v>
      </c>
      <c r="Q4006" s="17">
        <v>1427</v>
      </c>
    </row>
    <row r="4007" spans="1:17" x14ac:dyDescent="0.25">
      <c r="A4007" s="15">
        <v>45413</v>
      </c>
      <c r="B4007" t="s">
        <v>37</v>
      </c>
      <c r="C4007" t="s">
        <v>14</v>
      </c>
      <c r="D4007" t="s">
        <v>112</v>
      </c>
      <c r="E4007" t="s">
        <v>73</v>
      </c>
      <c r="F4007" t="s">
        <v>66</v>
      </c>
      <c r="G4007">
        <v>161002338</v>
      </c>
      <c r="H4007" s="19">
        <v>45414</v>
      </c>
      <c r="I4007" s="1" t="s">
        <v>67</v>
      </c>
      <c r="J4007" s="1">
        <v>2514.48</v>
      </c>
      <c r="K4007" s="17">
        <v>3923</v>
      </c>
      <c r="L4007" t="s">
        <v>76</v>
      </c>
      <c r="M4007" t="s">
        <v>261</v>
      </c>
      <c r="N4007" s="1">
        <v>2514.48</v>
      </c>
      <c r="O4007" s="17">
        <v>3013</v>
      </c>
      <c r="P4007" t="s">
        <v>134</v>
      </c>
      <c r="Q4007" s="17">
        <v>910</v>
      </c>
    </row>
    <row r="4008" spans="1:17" x14ac:dyDescent="0.25">
      <c r="A4008" s="15">
        <v>45413</v>
      </c>
      <c r="B4008" t="s">
        <v>37</v>
      </c>
      <c r="C4008" t="s">
        <v>14</v>
      </c>
      <c r="D4008" t="s">
        <v>114</v>
      </c>
      <c r="E4008" t="s">
        <v>70</v>
      </c>
      <c r="F4008" t="s">
        <v>66</v>
      </c>
      <c r="G4008">
        <v>161002338</v>
      </c>
      <c r="H4008" s="19">
        <v>45414</v>
      </c>
      <c r="I4008" s="1" t="s">
        <v>67</v>
      </c>
      <c r="J4008" s="1">
        <v>1596.06</v>
      </c>
      <c r="K4008" s="17">
        <v>4137</v>
      </c>
      <c r="L4008" t="s">
        <v>70</v>
      </c>
      <c r="M4008" t="s">
        <v>261</v>
      </c>
      <c r="N4008" s="1">
        <v>1596.06</v>
      </c>
      <c r="O4008" s="17">
        <v>3013</v>
      </c>
      <c r="P4008" t="s">
        <v>134</v>
      </c>
      <c r="Q4008" s="17">
        <v>1124</v>
      </c>
    </row>
    <row r="4009" spans="1:17" x14ac:dyDescent="0.25">
      <c r="A4009" s="15">
        <v>45413</v>
      </c>
      <c r="B4009" t="s">
        <v>37</v>
      </c>
      <c r="C4009" t="s">
        <v>300</v>
      </c>
      <c r="D4009" t="s">
        <v>81</v>
      </c>
      <c r="E4009" t="s">
        <v>278</v>
      </c>
      <c r="F4009" t="s">
        <v>66</v>
      </c>
      <c r="G4009">
        <v>161004697</v>
      </c>
      <c r="H4009" s="19">
        <v>45414</v>
      </c>
      <c r="I4009" t="s">
        <v>67</v>
      </c>
      <c r="J4009" s="1">
        <v>4024.82</v>
      </c>
      <c r="K4009" s="17">
        <v>4771</v>
      </c>
      <c r="L4009" t="s">
        <v>93</v>
      </c>
      <c r="M4009" t="s">
        <v>261</v>
      </c>
      <c r="N4009" s="1">
        <v>4024.82</v>
      </c>
      <c r="O4009" s="17">
        <v>3997</v>
      </c>
      <c r="P4009" t="s">
        <v>76</v>
      </c>
      <c r="Q4009" s="17">
        <v>774</v>
      </c>
    </row>
    <row r="4010" spans="1:17" x14ac:dyDescent="0.25">
      <c r="A4010" s="15">
        <v>45413</v>
      </c>
      <c r="B4010" t="s">
        <v>37</v>
      </c>
      <c r="C4010" t="s">
        <v>298</v>
      </c>
      <c r="D4010" t="s">
        <v>86</v>
      </c>
      <c r="E4010" t="s">
        <v>78</v>
      </c>
      <c r="F4010" t="s">
        <v>66</v>
      </c>
      <c r="G4010">
        <v>161015831</v>
      </c>
      <c r="H4010" s="19">
        <v>45414</v>
      </c>
      <c r="I4010" t="s">
        <v>67</v>
      </c>
      <c r="J4010" s="1">
        <v>3213.83</v>
      </c>
      <c r="K4010" s="17">
        <v>3758</v>
      </c>
      <c r="L4010" t="s">
        <v>76</v>
      </c>
      <c r="M4010" t="s">
        <v>261</v>
      </c>
      <c r="N4010" s="1">
        <v>3213.83</v>
      </c>
      <c r="O4010" s="17">
        <v>2853</v>
      </c>
      <c r="P4010" t="s">
        <v>134</v>
      </c>
      <c r="Q4010" s="17">
        <v>905</v>
      </c>
    </row>
    <row r="4011" spans="1:17" x14ac:dyDescent="0.25">
      <c r="A4011" s="15">
        <v>45413</v>
      </c>
      <c r="B4011" t="s">
        <v>37</v>
      </c>
      <c r="C4011" t="s">
        <v>298</v>
      </c>
      <c r="D4011" t="s">
        <v>72</v>
      </c>
      <c r="E4011" t="s">
        <v>73</v>
      </c>
      <c r="F4011" t="s">
        <v>66</v>
      </c>
      <c r="G4011">
        <v>161015832</v>
      </c>
      <c r="H4011" s="19">
        <v>45414</v>
      </c>
      <c r="I4011" t="s">
        <v>67</v>
      </c>
      <c r="J4011" s="1">
        <v>3886.84</v>
      </c>
      <c r="K4011" s="17">
        <v>4577</v>
      </c>
      <c r="L4011" t="s">
        <v>73</v>
      </c>
      <c r="M4011" t="s">
        <v>261</v>
      </c>
      <c r="N4011" s="1">
        <v>3886.84</v>
      </c>
      <c r="O4011" s="17">
        <v>2789</v>
      </c>
      <c r="P4011" t="s">
        <v>135</v>
      </c>
      <c r="Q4011" s="17">
        <v>1788</v>
      </c>
    </row>
    <row r="4012" spans="1:17" x14ac:dyDescent="0.25">
      <c r="A4012" s="15">
        <v>45413</v>
      </c>
      <c r="B4012" t="s">
        <v>37</v>
      </c>
      <c r="C4012" t="s">
        <v>298</v>
      </c>
      <c r="D4012" t="s">
        <v>77</v>
      </c>
      <c r="E4012" t="s">
        <v>78</v>
      </c>
      <c r="F4012" t="s">
        <v>66</v>
      </c>
      <c r="G4012">
        <v>161015834</v>
      </c>
      <c r="H4012" s="19">
        <v>45414</v>
      </c>
      <c r="I4012" t="s">
        <v>67</v>
      </c>
      <c r="J4012" s="1">
        <v>3223.73</v>
      </c>
      <c r="K4012" s="17">
        <v>3503</v>
      </c>
      <c r="L4012" t="s">
        <v>78</v>
      </c>
      <c r="M4012" t="s">
        <v>261</v>
      </c>
      <c r="N4012" s="1">
        <v>3223.73</v>
      </c>
      <c r="O4012" s="17">
        <v>2975</v>
      </c>
      <c r="P4012" t="s">
        <v>134</v>
      </c>
      <c r="Q4012" s="17">
        <v>528</v>
      </c>
    </row>
    <row r="4013" spans="1:17" x14ac:dyDescent="0.25">
      <c r="A4013" s="15">
        <v>45413</v>
      </c>
      <c r="B4013" t="s">
        <v>37</v>
      </c>
      <c r="C4013" t="s">
        <v>266</v>
      </c>
      <c r="D4013" t="s">
        <v>266</v>
      </c>
      <c r="E4013" t="s">
        <v>73</v>
      </c>
      <c r="F4013" s="14" t="s">
        <v>267</v>
      </c>
      <c r="G4013" s="14" t="s">
        <v>263</v>
      </c>
      <c r="H4013" s="19">
        <v>45414</v>
      </c>
      <c r="I4013" t="s">
        <v>67</v>
      </c>
      <c r="J4013" s="1">
        <v>2327</v>
      </c>
      <c r="K4013" s="17">
        <v>4405</v>
      </c>
      <c r="L4013" t="s">
        <v>73</v>
      </c>
      <c r="M4013" t="s">
        <v>261</v>
      </c>
      <c r="N4013" s="1">
        <v>2327</v>
      </c>
      <c r="O4013" s="17">
        <v>3745</v>
      </c>
      <c r="P4013" t="s">
        <v>76</v>
      </c>
      <c r="Q4013" s="17">
        <v>660</v>
      </c>
    </row>
    <row r="4014" spans="1:17" x14ac:dyDescent="0.25">
      <c r="A4014" s="15">
        <v>45413</v>
      </c>
      <c r="B4014" t="s">
        <v>37</v>
      </c>
      <c r="C4014" t="s">
        <v>264</v>
      </c>
      <c r="D4014" t="s">
        <v>264</v>
      </c>
      <c r="E4014" t="s">
        <v>70</v>
      </c>
      <c r="F4014" s="14" t="s">
        <v>265</v>
      </c>
      <c r="G4014" s="14" t="s">
        <v>263</v>
      </c>
      <c r="H4014" s="19">
        <v>45414</v>
      </c>
      <c r="I4014" t="s">
        <v>67</v>
      </c>
      <c r="J4014" s="1">
        <v>2405.04</v>
      </c>
      <c r="K4014" s="17">
        <v>4379</v>
      </c>
      <c r="L4014" t="s">
        <v>73</v>
      </c>
      <c r="M4014" t="s">
        <v>261</v>
      </c>
      <c r="N4014" s="1">
        <v>2405.04</v>
      </c>
      <c r="O4014" s="17">
        <v>3653</v>
      </c>
      <c r="P4014" t="s">
        <v>78</v>
      </c>
      <c r="Q4014" s="17">
        <v>726</v>
      </c>
    </row>
    <row r="4015" spans="1:17" x14ac:dyDescent="0.25">
      <c r="A4015" s="15">
        <v>45413</v>
      </c>
      <c r="B4015" t="s">
        <v>37</v>
      </c>
      <c r="C4015" s="14" t="s">
        <v>262</v>
      </c>
      <c r="D4015" s="14" t="s">
        <v>262</v>
      </c>
      <c r="E4015" t="s">
        <v>73</v>
      </c>
      <c r="F4015" s="14" t="s">
        <v>262</v>
      </c>
      <c r="G4015" t="s">
        <v>263</v>
      </c>
      <c r="H4015" s="19">
        <v>45415</v>
      </c>
      <c r="I4015" s="1" t="s">
        <v>67</v>
      </c>
      <c r="J4015" s="1">
        <v>2490</v>
      </c>
      <c r="K4015" s="17">
        <v>4304</v>
      </c>
      <c r="L4015" t="s">
        <v>73</v>
      </c>
      <c r="M4015" t="s">
        <v>261</v>
      </c>
      <c r="N4015" s="1">
        <v>2490</v>
      </c>
      <c r="O4015" s="17">
        <v>3904</v>
      </c>
      <c r="P4015" t="s">
        <v>76</v>
      </c>
      <c r="Q4015" s="17">
        <v>400</v>
      </c>
    </row>
    <row r="4016" spans="1:17" x14ac:dyDescent="0.25">
      <c r="A4016" s="15">
        <v>45413</v>
      </c>
      <c r="B4016" t="s">
        <v>37</v>
      </c>
      <c r="C4016" t="s">
        <v>14</v>
      </c>
      <c r="D4016" t="s">
        <v>114</v>
      </c>
      <c r="E4016" t="s">
        <v>70</v>
      </c>
      <c r="F4016" t="s">
        <v>66</v>
      </c>
      <c r="G4016">
        <v>151000275</v>
      </c>
      <c r="H4016" s="19">
        <v>45415</v>
      </c>
      <c r="I4016" s="1" t="s">
        <v>67</v>
      </c>
      <c r="J4016" s="1">
        <v>3023.28</v>
      </c>
      <c r="K4016" s="17">
        <v>4275</v>
      </c>
      <c r="L4016" t="s">
        <v>70</v>
      </c>
      <c r="M4016" t="s">
        <v>261</v>
      </c>
      <c r="N4016" s="1">
        <v>3023.28</v>
      </c>
      <c r="O4016" s="17">
        <v>3649</v>
      </c>
      <c r="P4016" t="s">
        <v>78</v>
      </c>
      <c r="Q4016" s="17">
        <v>626</v>
      </c>
    </row>
    <row r="4017" spans="1:17" x14ac:dyDescent="0.25">
      <c r="A4017" s="15">
        <v>45413</v>
      </c>
      <c r="B4017" t="s">
        <v>37</v>
      </c>
      <c r="C4017" t="s">
        <v>14</v>
      </c>
      <c r="D4017" t="s">
        <v>119</v>
      </c>
      <c r="E4017" t="s">
        <v>73</v>
      </c>
      <c r="F4017" t="s">
        <v>66</v>
      </c>
      <c r="G4017">
        <v>151000275</v>
      </c>
      <c r="H4017" s="19">
        <v>45415</v>
      </c>
      <c r="I4017" s="1" t="s">
        <v>67</v>
      </c>
      <c r="J4017" s="1">
        <v>955.47</v>
      </c>
      <c r="K4017" s="17">
        <v>4313</v>
      </c>
      <c r="L4017" t="s">
        <v>73</v>
      </c>
      <c r="M4017" t="s">
        <v>261</v>
      </c>
      <c r="N4017" s="1">
        <v>955.47</v>
      </c>
      <c r="O4017" s="17">
        <v>3649</v>
      </c>
      <c r="P4017" t="s">
        <v>78</v>
      </c>
      <c r="Q4017" s="17">
        <v>664</v>
      </c>
    </row>
    <row r="4018" spans="1:17" x14ac:dyDescent="0.25">
      <c r="A4018" s="15">
        <v>45413</v>
      </c>
      <c r="B4018" t="s">
        <v>37</v>
      </c>
      <c r="C4018" t="s">
        <v>301</v>
      </c>
      <c r="D4018" t="s">
        <v>65</v>
      </c>
      <c r="E4018" t="s">
        <v>70</v>
      </c>
      <c r="F4018" t="s">
        <v>66</v>
      </c>
      <c r="G4018">
        <v>151000433</v>
      </c>
      <c r="H4018" s="19">
        <v>45415</v>
      </c>
      <c r="I4018" s="1" t="s">
        <v>67</v>
      </c>
      <c r="J4018" s="1">
        <v>3979.07</v>
      </c>
      <c r="K4018" s="17">
        <v>4145</v>
      </c>
      <c r="L4018" t="s">
        <v>70</v>
      </c>
      <c r="M4018" t="s">
        <v>261</v>
      </c>
      <c r="N4018" s="1">
        <v>3979.07</v>
      </c>
      <c r="O4018" s="17">
        <v>3106</v>
      </c>
      <c r="P4018" t="s">
        <v>136</v>
      </c>
      <c r="Q4018" s="17">
        <v>1039</v>
      </c>
    </row>
    <row r="4019" spans="1:17" x14ac:dyDescent="0.25">
      <c r="A4019" s="15">
        <v>45413</v>
      </c>
      <c r="B4019" t="s">
        <v>37</v>
      </c>
      <c r="C4019" t="s">
        <v>298</v>
      </c>
      <c r="D4019" t="s">
        <v>72</v>
      </c>
      <c r="E4019" t="s">
        <v>73</v>
      </c>
      <c r="F4019" t="s">
        <v>66</v>
      </c>
      <c r="G4019">
        <v>151000845</v>
      </c>
      <c r="H4019" s="19">
        <v>45415</v>
      </c>
      <c r="I4019" t="s">
        <v>67</v>
      </c>
      <c r="J4019" s="1">
        <v>3894.65</v>
      </c>
      <c r="K4019" s="17">
        <v>4575</v>
      </c>
      <c r="L4019" t="s">
        <v>73</v>
      </c>
      <c r="M4019" t="s">
        <v>261</v>
      </c>
      <c r="N4019" s="1">
        <v>3894.65</v>
      </c>
      <c r="O4019" s="17">
        <v>2711</v>
      </c>
      <c r="P4019" t="s">
        <v>135</v>
      </c>
      <c r="Q4019" s="17">
        <v>1864</v>
      </c>
    </row>
    <row r="4020" spans="1:17" x14ac:dyDescent="0.25">
      <c r="A4020" s="15">
        <v>45413</v>
      </c>
      <c r="B4020" t="s">
        <v>37</v>
      </c>
      <c r="C4020" t="s">
        <v>298</v>
      </c>
      <c r="D4020" t="s">
        <v>86</v>
      </c>
      <c r="E4020" t="s">
        <v>78</v>
      </c>
      <c r="F4020" t="s">
        <v>66</v>
      </c>
      <c r="G4020">
        <v>151000846</v>
      </c>
      <c r="H4020" s="19">
        <v>45415</v>
      </c>
      <c r="I4020" t="s">
        <v>67</v>
      </c>
      <c r="J4020" s="1">
        <v>3222.83</v>
      </c>
      <c r="K4020" s="17">
        <v>3487</v>
      </c>
      <c r="L4020" t="s">
        <v>78</v>
      </c>
      <c r="M4020" t="s">
        <v>261</v>
      </c>
      <c r="N4020" s="1">
        <v>3222.83</v>
      </c>
      <c r="O4020" s="17">
        <v>3031</v>
      </c>
      <c r="P4020" t="s">
        <v>134</v>
      </c>
      <c r="Q4020" s="17">
        <v>456</v>
      </c>
    </row>
    <row r="4021" spans="1:17" x14ac:dyDescent="0.25">
      <c r="A4021" s="15">
        <v>45413</v>
      </c>
      <c r="B4021" t="s">
        <v>37</v>
      </c>
      <c r="C4021" t="s">
        <v>300</v>
      </c>
      <c r="D4021" t="s">
        <v>81</v>
      </c>
      <c r="E4021" t="s">
        <v>278</v>
      </c>
      <c r="F4021" t="s">
        <v>66</v>
      </c>
      <c r="G4021">
        <v>161004698</v>
      </c>
      <c r="H4021" s="19">
        <v>45415</v>
      </c>
      <c r="I4021" t="s">
        <v>67</v>
      </c>
      <c r="J4021" s="1">
        <v>3935.1</v>
      </c>
      <c r="K4021" s="17">
        <v>4767</v>
      </c>
      <c r="L4021" t="s">
        <v>93</v>
      </c>
      <c r="M4021" t="s">
        <v>261</v>
      </c>
      <c r="N4021" s="1">
        <v>3935.1</v>
      </c>
      <c r="O4021" s="17">
        <v>2996</v>
      </c>
      <c r="P4021" t="s">
        <v>134</v>
      </c>
      <c r="Q4021" s="17">
        <v>1771</v>
      </c>
    </row>
    <row r="4022" spans="1:17" x14ac:dyDescent="0.25">
      <c r="A4022" s="15">
        <v>45413</v>
      </c>
      <c r="B4022" t="s">
        <v>37</v>
      </c>
      <c r="C4022" t="s">
        <v>266</v>
      </c>
      <c r="D4022" t="s">
        <v>266</v>
      </c>
      <c r="E4022" t="s">
        <v>73</v>
      </c>
      <c r="F4022" s="14" t="s">
        <v>267</v>
      </c>
      <c r="G4022" s="14" t="s">
        <v>263</v>
      </c>
      <c r="H4022" s="19">
        <v>45415</v>
      </c>
      <c r="I4022" t="s">
        <v>67</v>
      </c>
      <c r="J4022" s="1">
        <v>2363</v>
      </c>
      <c r="K4022" s="17">
        <v>4584</v>
      </c>
      <c r="L4022" t="s">
        <v>73</v>
      </c>
      <c r="M4022" t="s">
        <v>261</v>
      </c>
      <c r="N4022" s="1">
        <v>2363</v>
      </c>
      <c r="O4022" s="17">
        <v>3678</v>
      </c>
      <c r="P4022" t="s">
        <v>78</v>
      </c>
      <c r="Q4022" s="17">
        <v>906</v>
      </c>
    </row>
    <row r="4023" spans="1:17" x14ac:dyDescent="0.25">
      <c r="A4023" s="15">
        <v>45413</v>
      </c>
      <c r="B4023" t="s">
        <v>37</v>
      </c>
      <c r="C4023" t="s">
        <v>264</v>
      </c>
      <c r="D4023" t="s">
        <v>264</v>
      </c>
      <c r="E4023" t="s">
        <v>70</v>
      </c>
      <c r="F4023" s="14" t="s">
        <v>265</v>
      </c>
      <c r="G4023" s="14" t="s">
        <v>263</v>
      </c>
      <c r="H4023" s="19">
        <v>45415</v>
      </c>
      <c r="I4023" t="s">
        <v>67</v>
      </c>
      <c r="J4023" s="1">
        <v>2106.06</v>
      </c>
      <c r="K4023" s="17">
        <v>4355</v>
      </c>
      <c r="L4023" t="s">
        <v>73</v>
      </c>
      <c r="M4023" t="s">
        <v>261</v>
      </c>
      <c r="N4023" s="1">
        <v>2106.06</v>
      </c>
      <c r="O4023" s="17">
        <v>3848</v>
      </c>
      <c r="P4023" t="s">
        <v>76</v>
      </c>
      <c r="Q4023" s="17">
        <v>507</v>
      </c>
    </row>
    <row r="4024" spans="1:17" x14ac:dyDescent="0.25">
      <c r="A4024" s="15">
        <v>45413</v>
      </c>
      <c r="B4024" t="s">
        <v>37</v>
      </c>
      <c r="C4024" s="14" t="s">
        <v>262</v>
      </c>
      <c r="D4024" s="14" t="s">
        <v>262</v>
      </c>
      <c r="E4024" t="s">
        <v>73</v>
      </c>
      <c r="F4024" s="14" t="s">
        <v>262</v>
      </c>
      <c r="G4024" t="s">
        <v>263</v>
      </c>
      <c r="H4024" s="19">
        <v>45416</v>
      </c>
      <c r="I4024" s="1" t="s">
        <v>67</v>
      </c>
      <c r="J4024" s="1">
        <v>3862</v>
      </c>
      <c r="K4024" s="17">
        <v>4307</v>
      </c>
      <c r="L4024" t="s">
        <v>73</v>
      </c>
      <c r="M4024" t="s">
        <v>261</v>
      </c>
      <c r="N4024" s="1">
        <v>3862</v>
      </c>
      <c r="O4024" s="17">
        <v>3523</v>
      </c>
      <c r="P4024" t="s">
        <v>78</v>
      </c>
      <c r="Q4024" s="17">
        <v>784</v>
      </c>
    </row>
    <row r="4025" spans="1:17" x14ac:dyDescent="0.25">
      <c r="A4025" s="15">
        <v>45413</v>
      </c>
      <c r="B4025" t="s">
        <v>37</v>
      </c>
      <c r="C4025" t="s">
        <v>298</v>
      </c>
      <c r="D4025" t="s">
        <v>77</v>
      </c>
      <c r="E4025" t="s">
        <v>78</v>
      </c>
      <c r="F4025" t="s">
        <v>66</v>
      </c>
      <c r="G4025">
        <v>151000847</v>
      </c>
      <c r="H4025" s="19">
        <v>45416</v>
      </c>
      <c r="I4025" t="s">
        <v>67</v>
      </c>
      <c r="J4025" s="1">
        <v>3296.03</v>
      </c>
      <c r="K4025" s="17">
        <v>3482</v>
      </c>
      <c r="L4025" t="s">
        <v>78</v>
      </c>
      <c r="M4025" t="s">
        <v>261</v>
      </c>
      <c r="N4025" s="1">
        <v>3296.03</v>
      </c>
      <c r="O4025" s="17">
        <v>2862</v>
      </c>
      <c r="P4025" t="s">
        <v>134</v>
      </c>
      <c r="Q4025" s="17">
        <v>620</v>
      </c>
    </row>
    <row r="4026" spans="1:17" x14ac:dyDescent="0.25">
      <c r="A4026" s="15">
        <v>45413</v>
      </c>
      <c r="B4026" t="s">
        <v>37</v>
      </c>
      <c r="C4026" t="s">
        <v>301</v>
      </c>
      <c r="D4026" t="s">
        <v>65</v>
      </c>
      <c r="E4026" t="s">
        <v>70</v>
      </c>
      <c r="F4026" t="s">
        <v>66</v>
      </c>
      <c r="G4026">
        <v>161005379</v>
      </c>
      <c r="H4026" s="19">
        <v>45416</v>
      </c>
      <c r="I4026" s="1" t="s">
        <v>67</v>
      </c>
      <c r="J4026" s="1">
        <v>4055.97</v>
      </c>
      <c r="K4026" s="17">
        <v>4150</v>
      </c>
      <c r="L4026" t="s">
        <v>70</v>
      </c>
      <c r="M4026" t="s">
        <v>261</v>
      </c>
      <c r="N4026" s="1">
        <v>4055.97</v>
      </c>
      <c r="O4026" s="17">
        <v>3378</v>
      </c>
      <c r="P4026" t="s">
        <v>136</v>
      </c>
      <c r="Q4026" s="17">
        <v>772</v>
      </c>
    </row>
    <row r="4027" spans="1:17" x14ac:dyDescent="0.25">
      <c r="A4027" s="15">
        <v>45413</v>
      </c>
      <c r="B4027" t="s">
        <v>37</v>
      </c>
      <c r="C4027" t="s">
        <v>298</v>
      </c>
      <c r="D4027" t="s">
        <v>86</v>
      </c>
      <c r="E4027" t="s">
        <v>78</v>
      </c>
      <c r="F4027" t="s">
        <v>66</v>
      </c>
      <c r="G4027">
        <v>161015836</v>
      </c>
      <c r="H4027" s="19">
        <v>45416</v>
      </c>
      <c r="I4027" t="s">
        <v>67</v>
      </c>
      <c r="J4027" s="1">
        <v>3989.56</v>
      </c>
      <c r="K4027" s="17">
        <v>4354</v>
      </c>
      <c r="L4027" t="s">
        <v>73</v>
      </c>
      <c r="M4027" t="s">
        <v>261</v>
      </c>
      <c r="N4027" s="1">
        <v>3989.56</v>
      </c>
      <c r="O4027" s="17">
        <v>2882</v>
      </c>
      <c r="P4027" t="s">
        <v>134</v>
      </c>
      <c r="Q4027" s="17">
        <v>1472</v>
      </c>
    </row>
    <row r="4028" spans="1:17" x14ac:dyDescent="0.25">
      <c r="A4028" s="15">
        <v>45413</v>
      </c>
      <c r="B4028" t="s">
        <v>37</v>
      </c>
      <c r="C4028" t="s">
        <v>266</v>
      </c>
      <c r="D4028" t="s">
        <v>266</v>
      </c>
      <c r="E4028" t="s">
        <v>73</v>
      </c>
      <c r="F4028" s="14" t="s">
        <v>267</v>
      </c>
      <c r="G4028" s="14" t="s">
        <v>263</v>
      </c>
      <c r="H4028" s="19">
        <v>45416</v>
      </c>
      <c r="I4028" t="s">
        <v>67</v>
      </c>
      <c r="J4028" s="1">
        <v>3658</v>
      </c>
      <c r="K4028" s="17">
        <v>3725</v>
      </c>
      <c r="L4028" t="s">
        <v>76</v>
      </c>
      <c r="M4028" t="s">
        <v>261</v>
      </c>
      <c r="N4028" s="1">
        <v>3658</v>
      </c>
      <c r="O4028" s="17">
        <v>3715</v>
      </c>
      <c r="P4028" t="s">
        <v>76</v>
      </c>
      <c r="Q4028" s="17">
        <v>10</v>
      </c>
    </row>
    <row r="4029" spans="1:17" x14ac:dyDescent="0.25">
      <c r="A4029" s="15">
        <v>45413</v>
      </c>
      <c r="B4029" t="s">
        <v>37</v>
      </c>
      <c r="C4029" t="s">
        <v>264</v>
      </c>
      <c r="D4029" t="s">
        <v>264</v>
      </c>
      <c r="E4029" t="s">
        <v>70</v>
      </c>
      <c r="F4029" s="14" t="s">
        <v>265</v>
      </c>
      <c r="G4029" s="14" t="s">
        <v>263</v>
      </c>
      <c r="H4029" s="19">
        <v>45416</v>
      </c>
      <c r="I4029" t="s">
        <v>67</v>
      </c>
      <c r="J4029" s="1">
        <v>1543.78</v>
      </c>
      <c r="K4029" s="17">
        <v>4095</v>
      </c>
      <c r="L4029" t="s">
        <v>70</v>
      </c>
      <c r="M4029" t="s">
        <v>261</v>
      </c>
      <c r="N4029" s="1">
        <v>1543.78</v>
      </c>
      <c r="O4029" s="17">
        <v>3997</v>
      </c>
      <c r="P4029" t="s">
        <v>76</v>
      </c>
      <c r="Q4029" s="17">
        <v>98</v>
      </c>
    </row>
    <row r="4030" spans="1:17" x14ac:dyDescent="0.25">
      <c r="A4030" s="15">
        <v>45413</v>
      </c>
      <c r="B4030" t="s">
        <v>37</v>
      </c>
      <c r="C4030" s="14" t="s">
        <v>262</v>
      </c>
      <c r="D4030" s="14" t="s">
        <v>262</v>
      </c>
      <c r="E4030" t="s">
        <v>73</v>
      </c>
      <c r="F4030" s="14" t="s">
        <v>262</v>
      </c>
      <c r="G4030" t="s">
        <v>263</v>
      </c>
      <c r="H4030" s="19">
        <v>45417</v>
      </c>
      <c r="I4030" s="1" t="s">
        <v>67</v>
      </c>
      <c r="J4030" s="1">
        <v>3341</v>
      </c>
      <c r="K4030" s="17">
        <v>4543</v>
      </c>
      <c r="L4030" t="s">
        <v>73</v>
      </c>
      <c r="M4030" t="s">
        <v>261</v>
      </c>
      <c r="N4030" s="1">
        <v>3341</v>
      </c>
      <c r="O4030" s="17">
        <v>3596</v>
      </c>
      <c r="P4030" t="s">
        <v>78</v>
      </c>
      <c r="Q4030" s="17">
        <v>947</v>
      </c>
    </row>
    <row r="4031" spans="1:17" x14ac:dyDescent="0.25">
      <c r="A4031" s="15">
        <v>45413</v>
      </c>
      <c r="B4031" t="s">
        <v>37</v>
      </c>
      <c r="C4031" t="s">
        <v>14</v>
      </c>
      <c r="D4031" t="s">
        <v>114</v>
      </c>
      <c r="E4031" t="s">
        <v>70</v>
      </c>
      <c r="F4031" t="s">
        <v>66</v>
      </c>
      <c r="G4031">
        <v>161002339</v>
      </c>
      <c r="H4031" s="19">
        <v>45417</v>
      </c>
      <c r="I4031" s="1" t="s">
        <v>67</v>
      </c>
      <c r="J4031" s="1">
        <v>2440.88</v>
      </c>
      <c r="K4031" s="17">
        <v>3232</v>
      </c>
      <c r="L4031" t="s">
        <v>136</v>
      </c>
      <c r="M4031" t="s">
        <v>261</v>
      </c>
      <c r="N4031" s="1">
        <v>2440.88</v>
      </c>
      <c r="O4031" s="17">
        <v>2914</v>
      </c>
      <c r="P4031" t="s">
        <v>134</v>
      </c>
      <c r="Q4031" s="17">
        <v>318</v>
      </c>
    </row>
    <row r="4032" spans="1:17" x14ac:dyDescent="0.25">
      <c r="A4032" s="15">
        <v>45413</v>
      </c>
      <c r="B4032" t="s">
        <v>37</v>
      </c>
      <c r="C4032" t="s">
        <v>14</v>
      </c>
      <c r="D4032" t="s">
        <v>112</v>
      </c>
      <c r="E4032" t="s">
        <v>73</v>
      </c>
      <c r="F4032" t="s">
        <v>66</v>
      </c>
      <c r="G4032">
        <v>161002339</v>
      </c>
      <c r="H4032" s="19">
        <v>45417</v>
      </c>
      <c r="I4032" s="1" t="s">
        <v>67</v>
      </c>
      <c r="J4032" s="1">
        <v>1593.68</v>
      </c>
      <c r="K4032" s="17">
        <v>3879</v>
      </c>
      <c r="L4032" t="s">
        <v>76</v>
      </c>
      <c r="M4032" t="s">
        <v>261</v>
      </c>
      <c r="N4032" s="1">
        <v>1593.68</v>
      </c>
      <c r="O4032" s="17">
        <v>2914</v>
      </c>
      <c r="P4032" t="s">
        <v>134</v>
      </c>
      <c r="Q4032" s="17">
        <v>965</v>
      </c>
    </row>
    <row r="4033" spans="1:17" x14ac:dyDescent="0.25">
      <c r="A4033" s="15">
        <v>45413</v>
      </c>
      <c r="B4033" t="s">
        <v>37</v>
      </c>
      <c r="C4033" t="s">
        <v>296</v>
      </c>
      <c r="D4033" t="s">
        <v>75</v>
      </c>
      <c r="E4033" t="s">
        <v>76</v>
      </c>
      <c r="F4033" t="s">
        <v>66</v>
      </c>
      <c r="G4033">
        <v>162003027</v>
      </c>
      <c r="H4033" s="19">
        <v>45417</v>
      </c>
      <c r="I4033" s="1" t="s">
        <v>67</v>
      </c>
      <c r="J4033" s="1">
        <v>1116.55</v>
      </c>
      <c r="K4033" s="17">
        <v>3262</v>
      </c>
      <c r="L4033" t="s">
        <v>136</v>
      </c>
      <c r="M4033" t="s">
        <v>261</v>
      </c>
      <c r="N4033" s="1">
        <v>1116.55</v>
      </c>
      <c r="O4033" s="17">
        <v>2689</v>
      </c>
      <c r="P4033" t="s">
        <v>135</v>
      </c>
      <c r="Q4033" s="17">
        <v>573</v>
      </c>
    </row>
    <row r="4034" spans="1:17" x14ac:dyDescent="0.25">
      <c r="A4034" s="15">
        <v>45413</v>
      </c>
      <c r="B4034" t="s">
        <v>37</v>
      </c>
      <c r="C4034" t="s">
        <v>296</v>
      </c>
      <c r="D4034" t="s">
        <v>116</v>
      </c>
      <c r="E4034" t="s">
        <v>76</v>
      </c>
      <c r="F4034" t="s">
        <v>66</v>
      </c>
      <c r="G4034">
        <v>162003027</v>
      </c>
      <c r="H4034" s="19">
        <v>45417</v>
      </c>
      <c r="I4034" s="1" t="s">
        <v>67</v>
      </c>
      <c r="J4034" s="1">
        <v>1113.6099999999999</v>
      </c>
      <c r="K4034" s="17">
        <v>3635</v>
      </c>
      <c r="L4034" t="s">
        <v>78</v>
      </c>
      <c r="M4034" t="s">
        <v>261</v>
      </c>
      <c r="N4034" s="1">
        <v>1113.6099999999999</v>
      </c>
      <c r="O4034" s="17">
        <v>2689</v>
      </c>
      <c r="P4034" t="s">
        <v>135</v>
      </c>
      <c r="Q4034" s="17">
        <v>946</v>
      </c>
    </row>
    <row r="4035" spans="1:17" x14ac:dyDescent="0.25">
      <c r="A4035" s="15">
        <v>45413</v>
      </c>
      <c r="B4035" t="s">
        <v>37</v>
      </c>
      <c r="C4035" t="s">
        <v>296</v>
      </c>
      <c r="D4035" t="s">
        <v>84</v>
      </c>
      <c r="E4035" t="s">
        <v>70</v>
      </c>
      <c r="F4035" t="s">
        <v>66</v>
      </c>
      <c r="G4035">
        <v>162003027</v>
      </c>
      <c r="H4035" s="19">
        <v>45417</v>
      </c>
      <c r="I4035" s="1" t="s">
        <v>67</v>
      </c>
      <c r="J4035" s="1">
        <v>1040.01</v>
      </c>
      <c r="K4035" s="17">
        <v>4027</v>
      </c>
      <c r="L4035" t="s">
        <v>70</v>
      </c>
      <c r="M4035" t="s">
        <v>261</v>
      </c>
      <c r="N4035" s="1">
        <v>1040.01</v>
      </c>
      <c r="O4035" s="17">
        <v>2689</v>
      </c>
      <c r="P4035" t="s">
        <v>135</v>
      </c>
      <c r="Q4035" s="17">
        <v>1338</v>
      </c>
    </row>
    <row r="4036" spans="1:17" x14ac:dyDescent="0.25">
      <c r="A4036" s="15">
        <v>45413</v>
      </c>
      <c r="B4036" t="s">
        <v>37</v>
      </c>
      <c r="C4036" t="s">
        <v>296</v>
      </c>
      <c r="D4036" t="s">
        <v>85</v>
      </c>
      <c r="E4036" t="s">
        <v>73</v>
      </c>
      <c r="F4036" t="s">
        <v>66</v>
      </c>
      <c r="G4036">
        <v>162003027</v>
      </c>
      <c r="H4036" s="19">
        <v>45417</v>
      </c>
      <c r="I4036" s="18" t="s">
        <v>67</v>
      </c>
      <c r="J4036">
        <v>768.74</v>
      </c>
      <c r="K4036" s="17">
        <v>4327</v>
      </c>
      <c r="L4036" t="s">
        <v>73</v>
      </c>
      <c r="M4036" t="s">
        <v>261</v>
      </c>
      <c r="N4036">
        <v>768.74</v>
      </c>
      <c r="O4036" s="17">
        <v>2689</v>
      </c>
      <c r="P4036" t="s">
        <v>135</v>
      </c>
      <c r="Q4036" s="17">
        <v>1638</v>
      </c>
    </row>
    <row r="4037" spans="1:17" x14ac:dyDescent="0.25">
      <c r="A4037" s="15">
        <v>45413</v>
      </c>
      <c r="B4037" t="s">
        <v>37</v>
      </c>
      <c r="C4037" t="s">
        <v>264</v>
      </c>
      <c r="D4037" t="s">
        <v>264</v>
      </c>
      <c r="E4037" t="s">
        <v>70</v>
      </c>
      <c r="F4037" s="14" t="s">
        <v>265</v>
      </c>
      <c r="G4037" s="14" t="s">
        <v>263</v>
      </c>
      <c r="H4037" s="19">
        <v>45417</v>
      </c>
      <c r="I4037" t="s">
        <v>67</v>
      </c>
      <c r="J4037" s="1">
        <v>1679.12</v>
      </c>
      <c r="K4037" s="17">
        <v>4429</v>
      </c>
      <c r="L4037" t="s">
        <v>73</v>
      </c>
      <c r="M4037" t="s">
        <v>261</v>
      </c>
      <c r="N4037" s="1">
        <v>1679.12</v>
      </c>
      <c r="O4037" s="17">
        <v>4022</v>
      </c>
      <c r="P4037" t="s">
        <v>70</v>
      </c>
      <c r="Q4037" s="17">
        <v>407</v>
      </c>
    </row>
    <row r="4038" spans="1:17" x14ac:dyDescent="0.25">
      <c r="A4038" s="15">
        <v>45413</v>
      </c>
      <c r="B4038" t="s">
        <v>37</v>
      </c>
      <c r="C4038" s="14" t="s">
        <v>262</v>
      </c>
      <c r="D4038" s="14" t="s">
        <v>262</v>
      </c>
      <c r="E4038" t="s">
        <v>73</v>
      </c>
      <c r="F4038" s="14" t="s">
        <v>262</v>
      </c>
      <c r="G4038" t="s">
        <v>263</v>
      </c>
      <c r="H4038" s="19">
        <v>45418</v>
      </c>
      <c r="I4038" s="1" t="s">
        <v>67</v>
      </c>
      <c r="J4038" s="1">
        <v>4237</v>
      </c>
      <c r="K4038" s="17">
        <v>4519</v>
      </c>
      <c r="L4038" t="s">
        <v>73</v>
      </c>
      <c r="M4038" t="s">
        <v>261</v>
      </c>
      <c r="N4038" s="1">
        <v>4237</v>
      </c>
      <c r="O4038" s="17">
        <v>3953</v>
      </c>
      <c r="P4038" t="s">
        <v>76</v>
      </c>
      <c r="Q4038" s="17">
        <v>566</v>
      </c>
    </row>
    <row r="4039" spans="1:17" x14ac:dyDescent="0.25">
      <c r="A4039" s="15">
        <v>45413</v>
      </c>
      <c r="B4039" t="s">
        <v>37</v>
      </c>
      <c r="C4039" t="s">
        <v>301</v>
      </c>
      <c r="D4039" t="s">
        <v>65</v>
      </c>
      <c r="E4039" t="s">
        <v>70</v>
      </c>
      <c r="F4039" t="s">
        <v>66</v>
      </c>
      <c r="G4039">
        <v>151000435</v>
      </c>
      <c r="H4039" s="19">
        <v>45418</v>
      </c>
      <c r="I4039" s="1" t="s">
        <v>67</v>
      </c>
      <c r="J4039" s="1">
        <v>3930.79</v>
      </c>
      <c r="K4039" s="17">
        <v>4159</v>
      </c>
      <c r="L4039" t="s">
        <v>70</v>
      </c>
      <c r="M4039" t="s">
        <v>261</v>
      </c>
      <c r="N4039" s="1">
        <v>3930.79</v>
      </c>
      <c r="O4039" s="17">
        <v>3467</v>
      </c>
      <c r="P4039" t="s">
        <v>78</v>
      </c>
      <c r="Q4039" s="17">
        <v>692</v>
      </c>
    </row>
    <row r="4040" spans="1:17" x14ac:dyDescent="0.25">
      <c r="A4040" s="15">
        <v>45413</v>
      </c>
      <c r="B4040" t="s">
        <v>37</v>
      </c>
      <c r="C4040" t="s">
        <v>298</v>
      </c>
      <c r="D4040" t="s">
        <v>77</v>
      </c>
      <c r="E4040" t="s">
        <v>78</v>
      </c>
      <c r="F4040" t="s">
        <v>66</v>
      </c>
      <c r="G4040">
        <v>151000848</v>
      </c>
      <c r="H4040" s="19">
        <v>45418</v>
      </c>
      <c r="I4040" t="s">
        <v>67</v>
      </c>
      <c r="J4040" s="1">
        <v>3235.74</v>
      </c>
      <c r="K4040" s="17">
        <v>3549</v>
      </c>
      <c r="L4040" t="s">
        <v>78</v>
      </c>
      <c r="M4040" t="s">
        <v>261</v>
      </c>
      <c r="N4040" s="1">
        <v>3235.74</v>
      </c>
      <c r="O4040" s="17">
        <v>3150</v>
      </c>
      <c r="P4040" t="s">
        <v>136</v>
      </c>
      <c r="Q4040" s="17">
        <v>399</v>
      </c>
    </row>
    <row r="4041" spans="1:17" x14ac:dyDescent="0.25">
      <c r="A4041" s="15">
        <v>45413</v>
      </c>
      <c r="B4041" t="s">
        <v>37</v>
      </c>
      <c r="C4041" t="s">
        <v>298</v>
      </c>
      <c r="D4041" t="s">
        <v>72</v>
      </c>
      <c r="E4041" t="s">
        <v>73</v>
      </c>
      <c r="F4041" t="s">
        <v>66</v>
      </c>
      <c r="G4041">
        <v>151000851</v>
      </c>
      <c r="H4041" s="19">
        <v>45418</v>
      </c>
      <c r="I4041" s="1" t="s">
        <v>67</v>
      </c>
      <c r="J4041">
        <v>3047.6</v>
      </c>
      <c r="K4041" s="17">
        <v>4577</v>
      </c>
      <c r="L4041" t="s">
        <v>73</v>
      </c>
      <c r="M4041" t="s">
        <v>261</v>
      </c>
      <c r="N4041">
        <v>3047.6</v>
      </c>
      <c r="O4041" s="17">
        <v>3502</v>
      </c>
      <c r="P4041" t="s">
        <v>78</v>
      </c>
      <c r="Q4041" s="17">
        <v>1075</v>
      </c>
    </row>
    <row r="4042" spans="1:17" x14ac:dyDescent="0.25">
      <c r="A4042" s="15">
        <v>45413</v>
      </c>
      <c r="B4042" t="s">
        <v>37</v>
      </c>
      <c r="C4042" t="s">
        <v>298</v>
      </c>
      <c r="D4042" t="s">
        <v>77</v>
      </c>
      <c r="E4042" t="s">
        <v>78</v>
      </c>
      <c r="F4042" t="s">
        <v>66</v>
      </c>
      <c r="G4042">
        <v>151000853</v>
      </c>
      <c r="H4042" s="19">
        <v>45418</v>
      </c>
      <c r="I4042" t="s">
        <v>67</v>
      </c>
      <c r="J4042" s="1">
        <v>3049.06</v>
      </c>
      <c r="K4042" s="17">
        <v>3476</v>
      </c>
      <c r="L4042" t="s">
        <v>78</v>
      </c>
      <c r="M4042" t="s">
        <v>261</v>
      </c>
      <c r="N4042" s="1">
        <v>3049.06</v>
      </c>
      <c r="O4042" s="17">
        <v>2933</v>
      </c>
      <c r="P4042" t="s">
        <v>134</v>
      </c>
      <c r="Q4042" s="17">
        <v>543</v>
      </c>
    </row>
    <row r="4043" spans="1:17" x14ac:dyDescent="0.25">
      <c r="A4043" s="15">
        <v>45413</v>
      </c>
      <c r="B4043" t="s">
        <v>37</v>
      </c>
      <c r="C4043" t="s">
        <v>298</v>
      </c>
      <c r="D4043" t="s">
        <v>72</v>
      </c>
      <c r="E4043" t="s">
        <v>73</v>
      </c>
      <c r="F4043" t="s">
        <v>66</v>
      </c>
      <c r="G4043">
        <v>151000854</v>
      </c>
      <c r="H4043" s="19">
        <v>45418</v>
      </c>
      <c r="I4043" s="1" t="s">
        <v>67</v>
      </c>
      <c r="J4043">
        <v>3846.2</v>
      </c>
      <c r="K4043" s="17">
        <v>4579</v>
      </c>
      <c r="L4043" t="s">
        <v>73</v>
      </c>
      <c r="M4043" t="s">
        <v>261</v>
      </c>
      <c r="N4043">
        <v>3846.2</v>
      </c>
      <c r="O4043" s="17">
        <v>3311</v>
      </c>
      <c r="P4043" t="s">
        <v>136</v>
      </c>
      <c r="Q4043">
        <v>1268</v>
      </c>
    </row>
    <row r="4044" spans="1:17" x14ac:dyDescent="0.25">
      <c r="A4044" s="15">
        <v>45413</v>
      </c>
      <c r="B4044" t="s">
        <v>37</v>
      </c>
      <c r="C4044" t="s">
        <v>14</v>
      </c>
      <c r="D4044" t="s">
        <v>119</v>
      </c>
      <c r="E4044" t="s">
        <v>73</v>
      </c>
      <c r="F4044" t="s">
        <v>66</v>
      </c>
      <c r="G4044">
        <v>161002340</v>
      </c>
      <c r="H4044" s="19">
        <v>45418</v>
      </c>
      <c r="I4044" s="1" t="s">
        <v>67</v>
      </c>
      <c r="J4044" s="1">
        <v>670.74</v>
      </c>
      <c r="K4044" s="17">
        <v>3676</v>
      </c>
      <c r="L4044" t="s">
        <v>78</v>
      </c>
      <c r="M4044" t="s">
        <v>261</v>
      </c>
      <c r="N4044" s="1">
        <v>670.74</v>
      </c>
      <c r="O4044" s="17">
        <v>3366</v>
      </c>
      <c r="P4044" t="s">
        <v>136</v>
      </c>
      <c r="Q4044" s="17">
        <v>310</v>
      </c>
    </row>
    <row r="4045" spans="1:17" x14ac:dyDescent="0.25">
      <c r="A4045" s="15">
        <v>45413</v>
      </c>
      <c r="B4045" t="s">
        <v>37</v>
      </c>
      <c r="C4045" t="s">
        <v>14</v>
      </c>
      <c r="D4045" t="s">
        <v>118</v>
      </c>
      <c r="E4045" t="s">
        <v>278</v>
      </c>
      <c r="F4045" t="s">
        <v>66</v>
      </c>
      <c r="G4045">
        <v>161002340</v>
      </c>
      <c r="H4045" s="19">
        <v>45418</v>
      </c>
      <c r="I4045" s="1" t="s">
        <v>67</v>
      </c>
      <c r="J4045" s="1">
        <v>699.26</v>
      </c>
      <c r="K4045" s="17">
        <v>3851</v>
      </c>
      <c r="L4045" t="s">
        <v>76</v>
      </c>
      <c r="M4045" t="s">
        <v>261</v>
      </c>
      <c r="N4045" s="1">
        <v>699.26</v>
      </c>
      <c r="O4045" s="17">
        <v>3366</v>
      </c>
      <c r="P4045" t="s">
        <v>136</v>
      </c>
      <c r="Q4045" s="17">
        <v>485</v>
      </c>
    </row>
    <row r="4046" spans="1:17" x14ac:dyDescent="0.25">
      <c r="A4046" s="15">
        <v>45413</v>
      </c>
      <c r="B4046" t="s">
        <v>37</v>
      </c>
      <c r="C4046" t="s">
        <v>14</v>
      </c>
      <c r="D4046" t="s">
        <v>114</v>
      </c>
      <c r="E4046" t="s">
        <v>70</v>
      </c>
      <c r="F4046" t="s">
        <v>66</v>
      </c>
      <c r="G4046">
        <v>161002340</v>
      </c>
      <c r="H4046" s="19">
        <v>45418</v>
      </c>
      <c r="I4046" s="1" t="s">
        <v>67</v>
      </c>
      <c r="J4046" s="1">
        <v>767.67</v>
      </c>
      <c r="K4046" s="17">
        <v>4024</v>
      </c>
      <c r="L4046" t="s">
        <v>70</v>
      </c>
      <c r="M4046" t="s">
        <v>261</v>
      </c>
      <c r="N4046" s="1">
        <v>767.67</v>
      </c>
      <c r="O4046" s="17">
        <v>3366</v>
      </c>
      <c r="P4046" t="s">
        <v>136</v>
      </c>
      <c r="Q4046" s="17">
        <v>658</v>
      </c>
    </row>
    <row r="4047" spans="1:17" x14ac:dyDescent="0.25">
      <c r="A4047" s="15">
        <v>45413</v>
      </c>
      <c r="B4047" t="s">
        <v>37</v>
      </c>
      <c r="C4047" t="s">
        <v>14</v>
      </c>
      <c r="D4047" t="s">
        <v>112</v>
      </c>
      <c r="E4047" t="s">
        <v>73</v>
      </c>
      <c r="F4047" t="s">
        <v>66</v>
      </c>
      <c r="G4047">
        <v>161002340</v>
      </c>
      <c r="H4047" s="19">
        <v>45418</v>
      </c>
      <c r="I4047" s="1" t="s">
        <v>67</v>
      </c>
      <c r="J4047" s="1">
        <v>1849.56</v>
      </c>
      <c r="K4047" s="17">
        <v>4617</v>
      </c>
      <c r="L4047" t="s">
        <v>93</v>
      </c>
      <c r="M4047" t="s">
        <v>261</v>
      </c>
      <c r="N4047" s="1">
        <v>1849.56</v>
      </c>
      <c r="O4047" s="17">
        <v>3366</v>
      </c>
      <c r="P4047" t="s">
        <v>136</v>
      </c>
      <c r="Q4047" s="17">
        <v>1251</v>
      </c>
    </row>
    <row r="4048" spans="1:17" x14ac:dyDescent="0.25">
      <c r="A4048" s="15">
        <v>45413</v>
      </c>
      <c r="B4048" t="s">
        <v>37</v>
      </c>
      <c r="C4048" t="s">
        <v>298</v>
      </c>
      <c r="D4048" t="s">
        <v>72</v>
      </c>
      <c r="E4048" t="s">
        <v>73</v>
      </c>
      <c r="F4048" t="s">
        <v>66</v>
      </c>
      <c r="G4048">
        <v>161015839</v>
      </c>
      <c r="H4048" s="19">
        <v>45418</v>
      </c>
      <c r="I4048" s="1" t="s">
        <v>67</v>
      </c>
      <c r="J4048">
        <v>3142.3</v>
      </c>
      <c r="K4048" s="17">
        <v>4573</v>
      </c>
      <c r="L4048" t="s">
        <v>73</v>
      </c>
      <c r="M4048" t="s">
        <v>261</v>
      </c>
      <c r="N4048">
        <v>3142.3</v>
      </c>
      <c r="O4048" s="17">
        <v>2989</v>
      </c>
      <c r="P4048" t="s">
        <v>134</v>
      </c>
      <c r="Q4048">
        <v>1584</v>
      </c>
    </row>
    <row r="4049" spans="1:17" x14ac:dyDescent="0.25">
      <c r="A4049" s="15">
        <v>45413</v>
      </c>
      <c r="B4049" t="s">
        <v>37</v>
      </c>
      <c r="C4049" t="s">
        <v>266</v>
      </c>
      <c r="D4049" t="s">
        <v>266</v>
      </c>
      <c r="E4049" t="s">
        <v>73</v>
      </c>
      <c r="F4049" s="14" t="s">
        <v>267</v>
      </c>
      <c r="G4049" s="14" t="s">
        <v>263</v>
      </c>
      <c r="H4049" s="19">
        <v>45418</v>
      </c>
      <c r="I4049" t="s">
        <v>67</v>
      </c>
      <c r="J4049" s="1">
        <v>700</v>
      </c>
      <c r="K4049" s="17">
        <v>4179</v>
      </c>
      <c r="L4049" t="s">
        <v>70</v>
      </c>
      <c r="M4049" t="s">
        <v>261</v>
      </c>
      <c r="N4049" s="1">
        <v>700</v>
      </c>
      <c r="O4049" s="17">
        <v>3703</v>
      </c>
      <c r="P4049" t="s">
        <v>76</v>
      </c>
      <c r="Q4049" s="17">
        <v>476</v>
      </c>
    </row>
    <row r="4050" spans="1:17" x14ac:dyDescent="0.25">
      <c r="A4050" s="15">
        <v>45413</v>
      </c>
      <c r="B4050" t="s">
        <v>37</v>
      </c>
      <c r="C4050" t="s">
        <v>264</v>
      </c>
      <c r="D4050" t="s">
        <v>264</v>
      </c>
      <c r="E4050" t="s">
        <v>70</v>
      </c>
      <c r="F4050" s="14" t="s">
        <v>265</v>
      </c>
      <c r="G4050" s="14" t="s">
        <v>263</v>
      </c>
      <c r="H4050" s="19">
        <v>45418</v>
      </c>
      <c r="I4050" t="s">
        <v>67</v>
      </c>
      <c r="J4050" s="1">
        <v>1607.62</v>
      </c>
      <c r="K4050" s="17">
        <v>4413</v>
      </c>
      <c r="L4050" t="s">
        <v>73</v>
      </c>
      <c r="M4050" t="s">
        <v>261</v>
      </c>
      <c r="N4050" s="1">
        <v>1607.62</v>
      </c>
      <c r="O4050" s="17">
        <v>3687</v>
      </c>
      <c r="P4050" t="s">
        <v>78</v>
      </c>
      <c r="Q4050" s="17">
        <v>726</v>
      </c>
    </row>
    <row r="4051" spans="1:17" x14ac:dyDescent="0.25">
      <c r="A4051" s="15">
        <v>45413</v>
      </c>
      <c r="B4051" t="s">
        <v>37</v>
      </c>
      <c r="C4051" s="14" t="s">
        <v>262</v>
      </c>
      <c r="D4051" s="14" t="s">
        <v>262</v>
      </c>
      <c r="E4051" t="s">
        <v>73</v>
      </c>
      <c r="F4051" s="14" t="s">
        <v>262</v>
      </c>
      <c r="G4051" t="s">
        <v>263</v>
      </c>
      <c r="H4051" s="19">
        <v>45419</v>
      </c>
      <c r="I4051" s="1" t="s">
        <v>67</v>
      </c>
      <c r="J4051" s="1">
        <v>3579</v>
      </c>
      <c r="K4051" s="17">
        <v>4532</v>
      </c>
      <c r="L4051" t="s">
        <v>73</v>
      </c>
      <c r="M4051" t="s">
        <v>261</v>
      </c>
      <c r="N4051" s="1">
        <v>3579</v>
      </c>
      <c r="O4051" s="17">
        <v>3577</v>
      </c>
      <c r="P4051" t="s">
        <v>78</v>
      </c>
      <c r="Q4051" s="17">
        <v>955</v>
      </c>
    </row>
    <row r="4052" spans="1:17" x14ac:dyDescent="0.25">
      <c r="A4052" s="15">
        <v>45413</v>
      </c>
      <c r="B4052" t="s">
        <v>37</v>
      </c>
      <c r="C4052" t="s">
        <v>298</v>
      </c>
      <c r="D4052" t="s">
        <v>77</v>
      </c>
      <c r="E4052" t="s">
        <v>78</v>
      </c>
      <c r="F4052" t="s">
        <v>66</v>
      </c>
      <c r="G4052">
        <v>151000856</v>
      </c>
      <c r="H4052" s="19">
        <v>45419</v>
      </c>
      <c r="I4052" t="s">
        <v>67</v>
      </c>
      <c r="J4052" s="1">
        <v>3337.24</v>
      </c>
      <c r="K4052" s="17">
        <v>3445</v>
      </c>
      <c r="L4052" t="s">
        <v>78</v>
      </c>
      <c r="M4052" t="s">
        <v>261</v>
      </c>
      <c r="N4052" s="1">
        <v>3337.24</v>
      </c>
      <c r="O4052" s="17">
        <v>3228</v>
      </c>
      <c r="P4052" t="s">
        <v>136</v>
      </c>
      <c r="Q4052" s="17">
        <v>217</v>
      </c>
    </row>
    <row r="4053" spans="1:17" x14ac:dyDescent="0.25">
      <c r="A4053" s="15">
        <v>45413</v>
      </c>
      <c r="B4053" t="s">
        <v>37</v>
      </c>
      <c r="C4053" t="s">
        <v>14</v>
      </c>
      <c r="D4053" t="s">
        <v>112</v>
      </c>
      <c r="E4053" t="s">
        <v>73</v>
      </c>
      <c r="F4053" t="s">
        <v>66</v>
      </c>
      <c r="G4053">
        <v>161002341</v>
      </c>
      <c r="H4053" s="19">
        <v>45419</v>
      </c>
      <c r="I4053" s="1" t="s">
        <v>67</v>
      </c>
      <c r="J4053" s="1">
        <v>3504.11</v>
      </c>
      <c r="K4053" s="17">
        <v>3994</v>
      </c>
      <c r="L4053" t="s">
        <v>76</v>
      </c>
      <c r="M4053" t="s">
        <v>261</v>
      </c>
      <c r="N4053" s="1">
        <v>3504.11</v>
      </c>
      <c r="O4053" s="17">
        <v>3281</v>
      </c>
      <c r="P4053" t="s">
        <v>136</v>
      </c>
      <c r="Q4053" s="17">
        <v>713</v>
      </c>
    </row>
    <row r="4054" spans="1:17" x14ac:dyDescent="0.25">
      <c r="A4054" s="15">
        <v>45413</v>
      </c>
      <c r="B4054" t="s">
        <v>37</v>
      </c>
      <c r="C4054" t="s">
        <v>296</v>
      </c>
      <c r="D4054" t="s">
        <v>85</v>
      </c>
      <c r="E4054" t="s">
        <v>73</v>
      </c>
      <c r="F4054" t="s">
        <v>66</v>
      </c>
      <c r="G4054">
        <v>162003031</v>
      </c>
      <c r="H4054" s="19">
        <v>45419</v>
      </c>
      <c r="I4054" s="1" t="s">
        <v>67</v>
      </c>
      <c r="J4054" s="1">
        <v>992.73</v>
      </c>
      <c r="K4054" s="17">
        <v>3025</v>
      </c>
      <c r="L4054" t="s">
        <v>134</v>
      </c>
      <c r="M4054" t="s">
        <v>261</v>
      </c>
      <c r="N4054" s="1">
        <v>992.73</v>
      </c>
      <c r="O4054" s="17">
        <v>3178</v>
      </c>
      <c r="P4054" t="s">
        <v>136</v>
      </c>
      <c r="Q4054" s="17">
        <v>-153</v>
      </c>
    </row>
    <row r="4055" spans="1:17" x14ac:dyDescent="0.25">
      <c r="A4055" s="15">
        <v>45413</v>
      </c>
      <c r="B4055" t="s">
        <v>37</v>
      </c>
      <c r="C4055" t="s">
        <v>296</v>
      </c>
      <c r="D4055" t="s">
        <v>84</v>
      </c>
      <c r="E4055" t="s">
        <v>70</v>
      </c>
      <c r="F4055" t="s">
        <v>66</v>
      </c>
      <c r="G4055">
        <v>162003031</v>
      </c>
      <c r="H4055" s="19">
        <v>45419</v>
      </c>
      <c r="I4055" s="1" t="s">
        <v>67</v>
      </c>
      <c r="J4055" s="1">
        <v>1143.2</v>
      </c>
      <c r="K4055" s="17">
        <v>3500</v>
      </c>
      <c r="L4055" t="s">
        <v>78</v>
      </c>
      <c r="M4055" t="s">
        <v>261</v>
      </c>
      <c r="N4055" s="1">
        <v>1143.2</v>
      </c>
      <c r="O4055" s="17">
        <v>3178</v>
      </c>
      <c r="P4055" t="s">
        <v>136</v>
      </c>
      <c r="Q4055" s="17">
        <v>322</v>
      </c>
    </row>
    <row r="4056" spans="1:17" x14ac:dyDescent="0.25">
      <c r="A4056" s="15">
        <v>45413</v>
      </c>
      <c r="B4056" t="s">
        <v>37</v>
      </c>
      <c r="C4056" t="s">
        <v>296</v>
      </c>
      <c r="D4056" t="s">
        <v>75</v>
      </c>
      <c r="E4056" t="s">
        <v>76</v>
      </c>
      <c r="F4056" t="s">
        <v>66</v>
      </c>
      <c r="G4056">
        <v>162003031</v>
      </c>
      <c r="H4056" s="19">
        <v>45419</v>
      </c>
      <c r="I4056" s="1" t="s">
        <v>67</v>
      </c>
      <c r="J4056" s="1">
        <v>1102.4000000000001</v>
      </c>
      <c r="K4056" s="17">
        <v>3752</v>
      </c>
      <c r="L4056" t="s">
        <v>76</v>
      </c>
      <c r="M4056" t="s">
        <v>261</v>
      </c>
      <c r="N4056" s="1">
        <v>1102.4000000000001</v>
      </c>
      <c r="O4056" s="17">
        <v>3178</v>
      </c>
      <c r="P4056" t="s">
        <v>136</v>
      </c>
      <c r="Q4056" s="17">
        <v>574</v>
      </c>
    </row>
    <row r="4057" spans="1:17" x14ac:dyDescent="0.25">
      <c r="A4057" s="15">
        <v>45413</v>
      </c>
      <c r="B4057" t="s">
        <v>37</v>
      </c>
      <c r="C4057" t="s">
        <v>296</v>
      </c>
      <c r="D4057" t="s">
        <v>116</v>
      </c>
      <c r="E4057" t="s">
        <v>76</v>
      </c>
      <c r="F4057" t="s">
        <v>66</v>
      </c>
      <c r="G4057">
        <v>162003031</v>
      </c>
      <c r="H4057" s="19">
        <v>45419</v>
      </c>
      <c r="I4057" s="1" t="s">
        <v>67</v>
      </c>
      <c r="J4057">
        <v>906.14</v>
      </c>
      <c r="K4057" s="17">
        <v>3864</v>
      </c>
      <c r="L4057" t="s">
        <v>76</v>
      </c>
      <c r="M4057" t="s">
        <v>261</v>
      </c>
      <c r="N4057">
        <v>906.14</v>
      </c>
      <c r="O4057" s="17">
        <v>3178</v>
      </c>
      <c r="P4057" t="s">
        <v>136</v>
      </c>
      <c r="Q4057" s="17">
        <v>686</v>
      </c>
    </row>
    <row r="4058" spans="1:17" x14ac:dyDescent="0.25">
      <c r="A4058" s="15">
        <v>45413</v>
      </c>
      <c r="B4058" t="s">
        <v>37</v>
      </c>
      <c r="C4058" t="s">
        <v>266</v>
      </c>
      <c r="D4058" t="s">
        <v>266</v>
      </c>
      <c r="E4058" t="s">
        <v>73</v>
      </c>
      <c r="F4058" s="14" t="s">
        <v>267</v>
      </c>
      <c r="G4058" s="14" t="s">
        <v>263</v>
      </c>
      <c r="H4058" s="19">
        <v>45419</v>
      </c>
      <c r="I4058" t="s">
        <v>67</v>
      </c>
      <c r="J4058" s="1">
        <v>6300</v>
      </c>
      <c r="K4058" s="17">
        <v>4352</v>
      </c>
      <c r="L4058" t="s">
        <v>73</v>
      </c>
      <c r="M4058" t="s">
        <v>261</v>
      </c>
      <c r="N4058" s="1">
        <v>6300</v>
      </c>
      <c r="O4058" s="17">
        <v>3926</v>
      </c>
      <c r="P4058" t="s">
        <v>76</v>
      </c>
      <c r="Q4058" s="17">
        <v>426</v>
      </c>
    </row>
    <row r="4059" spans="1:17" x14ac:dyDescent="0.25">
      <c r="A4059" s="15">
        <v>45413</v>
      </c>
      <c r="B4059" t="s">
        <v>37</v>
      </c>
      <c r="C4059" s="14" t="s">
        <v>262</v>
      </c>
      <c r="D4059" s="14" t="s">
        <v>262</v>
      </c>
      <c r="E4059" t="s">
        <v>73</v>
      </c>
      <c r="F4059" s="14" t="s">
        <v>262</v>
      </c>
      <c r="G4059" t="s">
        <v>263</v>
      </c>
      <c r="H4059" s="19">
        <v>45420</v>
      </c>
      <c r="I4059" s="1" t="s">
        <v>67</v>
      </c>
      <c r="J4059" s="1">
        <v>4620</v>
      </c>
      <c r="K4059" s="17">
        <v>4548</v>
      </c>
      <c r="L4059" t="s">
        <v>73</v>
      </c>
      <c r="M4059" t="s">
        <v>261</v>
      </c>
      <c r="N4059" s="1">
        <v>4620</v>
      </c>
      <c r="O4059" s="17">
        <v>3174</v>
      </c>
      <c r="P4059" t="s">
        <v>136</v>
      </c>
      <c r="Q4059" s="17">
        <v>1374</v>
      </c>
    </row>
    <row r="4060" spans="1:17" x14ac:dyDescent="0.25">
      <c r="A4060" s="15">
        <v>45413</v>
      </c>
      <c r="B4060" t="s">
        <v>37</v>
      </c>
      <c r="C4060" t="s">
        <v>14</v>
      </c>
      <c r="D4060" t="s">
        <v>114</v>
      </c>
      <c r="E4060" t="s">
        <v>70</v>
      </c>
      <c r="F4060" t="s">
        <v>66</v>
      </c>
      <c r="G4060">
        <v>161002342</v>
      </c>
      <c r="H4060" s="19">
        <v>45420</v>
      </c>
      <c r="I4060" s="1" t="s">
        <v>67</v>
      </c>
      <c r="J4060" s="1">
        <v>2635.55</v>
      </c>
      <c r="K4060" s="17">
        <v>3930</v>
      </c>
      <c r="L4060" t="s">
        <v>76</v>
      </c>
      <c r="M4060" t="s">
        <v>261</v>
      </c>
      <c r="N4060" s="1">
        <v>2635.55</v>
      </c>
      <c r="O4060" s="17">
        <v>2989</v>
      </c>
      <c r="P4060" t="s">
        <v>134</v>
      </c>
      <c r="Q4060" s="17">
        <v>941</v>
      </c>
    </row>
    <row r="4061" spans="1:17" x14ac:dyDescent="0.25">
      <c r="A4061" s="15">
        <v>45413</v>
      </c>
      <c r="B4061" t="s">
        <v>37</v>
      </c>
      <c r="C4061" t="s">
        <v>14</v>
      </c>
      <c r="D4061" t="s">
        <v>112</v>
      </c>
      <c r="E4061" t="s">
        <v>73</v>
      </c>
      <c r="F4061" t="s">
        <v>66</v>
      </c>
      <c r="G4061">
        <v>161002342</v>
      </c>
      <c r="H4061" s="19">
        <v>45420</v>
      </c>
      <c r="I4061" s="1" t="s">
        <v>67</v>
      </c>
      <c r="J4061" s="1">
        <v>1395.67</v>
      </c>
      <c r="K4061" s="17">
        <v>4270</v>
      </c>
      <c r="L4061" t="s">
        <v>70</v>
      </c>
      <c r="M4061" t="s">
        <v>261</v>
      </c>
      <c r="N4061" s="1">
        <v>1395.67</v>
      </c>
      <c r="O4061" s="17">
        <v>2989</v>
      </c>
      <c r="P4061" t="s">
        <v>134</v>
      </c>
      <c r="Q4061" s="17">
        <v>1281</v>
      </c>
    </row>
    <row r="4062" spans="1:17" x14ac:dyDescent="0.25">
      <c r="A4062" s="15">
        <v>45413</v>
      </c>
      <c r="B4062" t="s">
        <v>37</v>
      </c>
      <c r="C4062" t="s">
        <v>301</v>
      </c>
      <c r="D4062" t="s">
        <v>65</v>
      </c>
      <c r="E4062" t="s">
        <v>70</v>
      </c>
      <c r="F4062" t="s">
        <v>66</v>
      </c>
      <c r="G4062">
        <v>161005386</v>
      </c>
      <c r="H4062" s="19">
        <v>45420</v>
      </c>
      <c r="I4062" s="1" t="s">
        <v>67</v>
      </c>
      <c r="J4062" s="1">
        <v>4000.64</v>
      </c>
      <c r="K4062" s="17">
        <v>3390</v>
      </c>
      <c r="L4062" t="s">
        <v>136</v>
      </c>
      <c r="M4062" t="s">
        <v>261</v>
      </c>
      <c r="N4062" s="1">
        <v>4000.64</v>
      </c>
      <c r="O4062" s="17">
        <v>3814</v>
      </c>
      <c r="P4062" t="s">
        <v>76</v>
      </c>
      <c r="Q4062" s="17">
        <v>-424</v>
      </c>
    </row>
    <row r="4063" spans="1:17" x14ac:dyDescent="0.25">
      <c r="A4063" s="15">
        <v>45413</v>
      </c>
      <c r="B4063" t="s">
        <v>37</v>
      </c>
      <c r="C4063" t="s">
        <v>298</v>
      </c>
      <c r="D4063" t="s">
        <v>72</v>
      </c>
      <c r="E4063" t="s">
        <v>73</v>
      </c>
      <c r="F4063" t="s">
        <v>66</v>
      </c>
      <c r="G4063">
        <v>161015841</v>
      </c>
      <c r="H4063" s="19">
        <v>45420</v>
      </c>
      <c r="I4063" s="1" t="s">
        <v>67</v>
      </c>
      <c r="J4063">
        <v>3159.4</v>
      </c>
      <c r="K4063" s="17">
        <v>4565</v>
      </c>
      <c r="L4063" t="s">
        <v>73</v>
      </c>
      <c r="M4063" t="s">
        <v>261</v>
      </c>
      <c r="N4063">
        <v>3159.4</v>
      </c>
      <c r="O4063" s="17">
        <v>2908</v>
      </c>
      <c r="P4063" t="s">
        <v>134</v>
      </c>
      <c r="Q4063">
        <v>1657</v>
      </c>
    </row>
    <row r="4064" spans="1:17" x14ac:dyDescent="0.25">
      <c r="A4064" s="15">
        <v>45413</v>
      </c>
      <c r="B4064" t="s">
        <v>37</v>
      </c>
      <c r="C4064" t="s">
        <v>266</v>
      </c>
      <c r="D4064" t="s">
        <v>266</v>
      </c>
      <c r="E4064" t="s">
        <v>73</v>
      </c>
      <c r="F4064" s="14" t="s">
        <v>267</v>
      </c>
      <c r="G4064" s="14" t="s">
        <v>263</v>
      </c>
      <c r="H4064" s="19">
        <v>45420</v>
      </c>
      <c r="I4064" t="s">
        <v>67</v>
      </c>
      <c r="J4064" s="1">
        <v>5900</v>
      </c>
      <c r="K4064" s="17">
        <v>4308</v>
      </c>
      <c r="L4064" t="s">
        <v>73</v>
      </c>
      <c r="M4064" t="s">
        <v>261</v>
      </c>
      <c r="N4064" s="1">
        <v>5900</v>
      </c>
      <c r="O4064" s="17">
        <v>3624</v>
      </c>
      <c r="P4064" t="s">
        <v>78</v>
      </c>
      <c r="Q4064" s="17">
        <v>684</v>
      </c>
    </row>
    <row r="4065" spans="1:17" x14ac:dyDescent="0.25">
      <c r="A4065" s="15">
        <v>45413</v>
      </c>
      <c r="B4065" t="s">
        <v>37</v>
      </c>
      <c r="C4065" t="s">
        <v>264</v>
      </c>
      <c r="D4065" t="s">
        <v>264</v>
      </c>
      <c r="E4065" t="s">
        <v>70</v>
      </c>
      <c r="F4065" s="14" t="s">
        <v>265</v>
      </c>
      <c r="G4065" s="14" t="s">
        <v>263</v>
      </c>
      <c r="H4065" s="19">
        <v>45420</v>
      </c>
      <c r="I4065" t="s">
        <v>67</v>
      </c>
      <c r="J4065" s="1">
        <v>1764.52</v>
      </c>
      <c r="K4065" s="17">
        <v>4257</v>
      </c>
      <c r="L4065" t="s">
        <v>70</v>
      </c>
      <c r="M4065" t="s">
        <v>261</v>
      </c>
      <c r="N4065" s="1">
        <v>1764.52</v>
      </c>
      <c r="O4065" s="17">
        <v>3159</v>
      </c>
      <c r="P4065" t="s">
        <v>136</v>
      </c>
      <c r="Q4065" s="17">
        <v>1098</v>
      </c>
    </row>
    <row r="4066" spans="1:17" x14ac:dyDescent="0.25">
      <c r="A4066" s="15">
        <v>45413</v>
      </c>
      <c r="B4066" t="s">
        <v>37</v>
      </c>
      <c r="C4066" s="14" t="s">
        <v>262</v>
      </c>
      <c r="D4066" s="14" t="s">
        <v>262</v>
      </c>
      <c r="E4066" t="s">
        <v>73</v>
      </c>
      <c r="F4066" s="14" t="s">
        <v>262</v>
      </c>
      <c r="G4066" t="s">
        <v>263</v>
      </c>
      <c r="H4066" s="19">
        <v>45421</v>
      </c>
      <c r="I4066" s="1" t="s">
        <v>67</v>
      </c>
      <c r="J4066" s="1">
        <v>3622</v>
      </c>
      <c r="K4066" s="17">
        <v>4545</v>
      </c>
      <c r="L4066" t="s">
        <v>73</v>
      </c>
      <c r="M4066" t="s">
        <v>261</v>
      </c>
      <c r="N4066" s="1">
        <v>3622</v>
      </c>
      <c r="O4066" s="17">
        <v>3692</v>
      </c>
      <c r="P4066" t="s">
        <v>78</v>
      </c>
      <c r="Q4066" s="17">
        <v>853</v>
      </c>
    </row>
    <row r="4067" spans="1:17" x14ac:dyDescent="0.25">
      <c r="A4067" s="15">
        <v>45413</v>
      </c>
      <c r="B4067" t="s">
        <v>37</v>
      </c>
      <c r="C4067" t="s">
        <v>301</v>
      </c>
      <c r="D4067" t="s">
        <v>65</v>
      </c>
      <c r="E4067" t="s">
        <v>70</v>
      </c>
      <c r="F4067" t="s">
        <v>66</v>
      </c>
      <c r="G4067">
        <v>151000438</v>
      </c>
      <c r="H4067" s="19">
        <v>45421</v>
      </c>
      <c r="I4067" s="1" t="s">
        <v>67</v>
      </c>
      <c r="J4067" s="1">
        <v>3734.93</v>
      </c>
      <c r="K4067" s="17">
        <v>4158</v>
      </c>
      <c r="L4067" t="s">
        <v>70</v>
      </c>
      <c r="M4067" t="s">
        <v>261</v>
      </c>
      <c r="N4067" s="1">
        <v>3734.93</v>
      </c>
      <c r="O4067" s="17">
        <v>3715</v>
      </c>
      <c r="P4067" t="s">
        <v>76</v>
      </c>
      <c r="Q4067" s="17">
        <v>443</v>
      </c>
    </row>
    <row r="4068" spans="1:17" x14ac:dyDescent="0.25">
      <c r="A4068" s="15">
        <v>45413</v>
      </c>
      <c r="B4068" t="s">
        <v>37</v>
      </c>
      <c r="C4068" t="s">
        <v>298</v>
      </c>
      <c r="D4068" t="s">
        <v>77</v>
      </c>
      <c r="E4068" t="s">
        <v>78</v>
      </c>
      <c r="F4068" t="s">
        <v>66</v>
      </c>
      <c r="G4068">
        <v>151000858</v>
      </c>
      <c r="H4068" s="19">
        <v>45421</v>
      </c>
      <c r="I4068" t="s">
        <v>67</v>
      </c>
      <c r="J4068" s="1">
        <v>3899.32</v>
      </c>
      <c r="K4068" s="17">
        <v>3430</v>
      </c>
      <c r="L4068" t="s">
        <v>78</v>
      </c>
      <c r="M4068" t="s">
        <v>261</v>
      </c>
      <c r="N4068" s="1">
        <v>3899.32</v>
      </c>
      <c r="O4068" s="17">
        <v>3240</v>
      </c>
      <c r="P4068" t="s">
        <v>136</v>
      </c>
      <c r="Q4068" s="17">
        <v>190</v>
      </c>
    </row>
    <row r="4069" spans="1:17" x14ac:dyDescent="0.25">
      <c r="A4069" s="15">
        <v>45413</v>
      </c>
      <c r="B4069" t="s">
        <v>37</v>
      </c>
      <c r="C4069" t="s">
        <v>298</v>
      </c>
      <c r="D4069" t="s">
        <v>72</v>
      </c>
      <c r="E4069" t="s">
        <v>73</v>
      </c>
      <c r="F4069" t="s">
        <v>66</v>
      </c>
      <c r="G4069">
        <v>151000859</v>
      </c>
      <c r="H4069" s="19">
        <v>45421</v>
      </c>
      <c r="I4069" t="s">
        <v>67</v>
      </c>
      <c r="J4069" s="1">
        <v>3092.14</v>
      </c>
      <c r="K4069" s="17">
        <v>4456</v>
      </c>
      <c r="L4069" t="s">
        <v>73</v>
      </c>
      <c r="M4069" t="s">
        <v>261</v>
      </c>
      <c r="N4069" s="1">
        <v>3092.14</v>
      </c>
      <c r="O4069" s="17">
        <v>2986</v>
      </c>
      <c r="P4069" t="s">
        <v>134</v>
      </c>
      <c r="Q4069" s="17">
        <v>1470</v>
      </c>
    </row>
    <row r="4070" spans="1:17" x14ac:dyDescent="0.25">
      <c r="A4070" s="15">
        <v>45413</v>
      </c>
      <c r="B4070" t="s">
        <v>37</v>
      </c>
      <c r="C4070" t="s">
        <v>298</v>
      </c>
      <c r="D4070" t="s">
        <v>77</v>
      </c>
      <c r="E4070" t="s">
        <v>78</v>
      </c>
      <c r="F4070" t="s">
        <v>66</v>
      </c>
      <c r="G4070">
        <v>151000860</v>
      </c>
      <c r="H4070" s="19">
        <v>45421</v>
      </c>
      <c r="I4070" s="1" t="s">
        <v>67</v>
      </c>
      <c r="J4070">
        <v>3252.2</v>
      </c>
      <c r="K4070" s="17">
        <v>3427</v>
      </c>
      <c r="L4070" t="s">
        <v>78</v>
      </c>
      <c r="M4070" t="s">
        <v>261</v>
      </c>
      <c r="N4070">
        <v>3252.2</v>
      </c>
      <c r="O4070" s="17">
        <v>2115</v>
      </c>
      <c r="P4070" t="s">
        <v>170</v>
      </c>
      <c r="Q4070">
        <v>1312</v>
      </c>
    </row>
    <row r="4071" spans="1:17" x14ac:dyDescent="0.25">
      <c r="A4071" s="15">
        <v>45413</v>
      </c>
      <c r="B4071" t="s">
        <v>37</v>
      </c>
      <c r="C4071" t="s">
        <v>14</v>
      </c>
      <c r="D4071" t="s">
        <v>112</v>
      </c>
      <c r="E4071" t="s">
        <v>73</v>
      </c>
      <c r="F4071" t="s">
        <v>66</v>
      </c>
      <c r="G4071">
        <v>161002343</v>
      </c>
      <c r="H4071" s="19">
        <v>45421</v>
      </c>
      <c r="I4071" s="1" t="s">
        <v>67</v>
      </c>
      <c r="J4071" s="1">
        <v>1737.14</v>
      </c>
      <c r="K4071" s="17">
        <v>3971</v>
      </c>
      <c r="L4071" t="s">
        <v>76</v>
      </c>
      <c r="M4071" t="s">
        <v>261</v>
      </c>
      <c r="N4071" s="1">
        <v>1737.14</v>
      </c>
      <c r="O4071" s="17">
        <v>2864</v>
      </c>
      <c r="P4071" t="s">
        <v>134</v>
      </c>
      <c r="Q4071" s="17">
        <v>1107</v>
      </c>
    </row>
    <row r="4072" spans="1:17" x14ac:dyDescent="0.25">
      <c r="A4072" s="15">
        <v>45413</v>
      </c>
      <c r="B4072" t="s">
        <v>37</v>
      </c>
      <c r="C4072" t="s">
        <v>14</v>
      </c>
      <c r="D4072" t="s">
        <v>114</v>
      </c>
      <c r="E4072" t="s">
        <v>70</v>
      </c>
      <c r="F4072" t="s">
        <v>66</v>
      </c>
      <c r="G4072">
        <v>161002343</v>
      </c>
      <c r="H4072" s="19">
        <v>45421</v>
      </c>
      <c r="I4072" s="1" t="s">
        <v>67</v>
      </c>
      <c r="J4072" s="1">
        <v>2277.29</v>
      </c>
      <c r="K4072" s="17">
        <v>3846</v>
      </c>
      <c r="L4072" t="s">
        <v>76</v>
      </c>
      <c r="M4072" t="s">
        <v>261</v>
      </c>
      <c r="N4072" s="1">
        <v>2277.29</v>
      </c>
      <c r="O4072" s="17">
        <v>2864</v>
      </c>
      <c r="P4072" t="s">
        <v>134</v>
      </c>
      <c r="Q4072" s="17">
        <v>982</v>
      </c>
    </row>
    <row r="4073" spans="1:17" x14ac:dyDescent="0.25">
      <c r="A4073" s="15">
        <v>45413</v>
      </c>
      <c r="B4073" t="s">
        <v>37</v>
      </c>
      <c r="C4073" t="s">
        <v>14</v>
      </c>
      <c r="D4073" t="s">
        <v>114</v>
      </c>
      <c r="E4073" t="s">
        <v>70</v>
      </c>
      <c r="F4073" t="s">
        <v>66</v>
      </c>
      <c r="G4073">
        <v>161002344</v>
      </c>
      <c r="H4073" s="19">
        <v>45421</v>
      </c>
      <c r="I4073" s="1" t="s">
        <v>67</v>
      </c>
      <c r="J4073">
        <v>2108.16</v>
      </c>
      <c r="K4073" s="17">
        <v>4070</v>
      </c>
      <c r="L4073" t="s">
        <v>70</v>
      </c>
      <c r="M4073" t="s">
        <v>261</v>
      </c>
      <c r="N4073">
        <v>2108.16</v>
      </c>
      <c r="O4073" s="17">
        <v>3068</v>
      </c>
      <c r="P4073" t="s">
        <v>134</v>
      </c>
      <c r="Q4073" s="17">
        <v>1002</v>
      </c>
    </row>
    <row r="4074" spans="1:17" x14ac:dyDescent="0.25">
      <c r="A4074" s="15">
        <v>45413</v>
      </c>
      <c r="B4074" t="s">
        <v>37</v>
      </c>
      <c r="C4074" t="s">
        <v>14</v>
      </c>
      <c r="D4074" t="s">
        <v>112</v>
      </c>
      <c r="E4074" t="s">
        <v>73</v>
      </c>
      <c r="F4074" t="s">
        <v>66</v>
      </c>
      <c r="G4074">
        <v>161002344</v>
      </c>
      <c r="H4074" s="19">
        <v>45421</v>
      </c>
      <c r="I4074" s="1" t="s">
        <v>67</v>
      </c>
      <c r="J4074" s="1">
        <v>1880.01</v>
      </c>
      <c r="K4074" s="17">
        <v>4438</v>
      </c>
      <c r="L4074" t="s">
        <v>73</v>
      </c>
      <c r="M4074" t="s">
        <v>261</v>
      </c>
      <c r="N4074" s="1">
        <v>1880.01</v>
      </c>
      <c r="O4074" s="17">
        <v>3068</v>
      </c>
      <c r="P4074" t="s">
        <v>134</v>
      </c>
      <c r="Q4074" s="17">
        <v>1370</v>
      </c>
    </row>
    <row r="4075" spans="1:17" x14ac:dyDescent="0.25">
      <c r="A4075" s="15">
        <v>45413</v>
      </c>
      <c r="B4075" t="s">
        <v>37</v>
      </c>
      <c r="C4075" t="s">
        <v>266</v>
      </c>
      <c r="D4075" t="s">
        <v>266</v>
      </c>
      <c r="E4075" t="s">
        <v>73</v>
      </c>
      <c r="F4075" s="14" t="s">
        <v>267</v>
      </c>
      <c r="G4075" s="14" t="s">
        <v>263</v>
      </c>
      <c r="H4075" s="19">
        <v>45421</v>
      </c>
      <c r="I4075" t="s">
        <v>67</v>
      </c>
      <c r="J4075" s="1">
        <v>6600</v>
      </c>
      <c r="K4075" s="17">
        <v>4607</v>
      </c>
      <c r="L4075" t="s">
        <v>93</v>
      </c>
      <c r="M4075" t="s">
        <v>261</v>
      </c>
      <c r="N4075" s="1">
        <v>6600</v>
      </c>
      <c r="O4075" s="17">
        <v>3538</v>
      </c>
      <c r="P4075" t="s">
        <v>78</v>
      </c>
      <c r="Q4075" s="17">
        <v>1069</v>
      </c>
    </row>
    <row r="4076" spans="1:17" x14ac:dyDescent="0.25">
      <c r="A4076" s="15">
        <v>45413</v>
      </c>
      <c r="B4076" t="s">
        <v>37</v>
      </c>
      <c r="C4076" t="s">
        <v>264</v>
      </c>
      <c r="D4076" t="s">
        <v>264</v>
      </c>
      <c r="E4076" t="s">
        <v>70</v>
      </c>
      <c r="F4076" s="14" t="s">
        <v>265</v>
      </c>
      <c r="G4076" s="14" t="s">
        <v>263</v>
      </c>
      <c r="H4076" s="19">
        <v>45421</v>
      </c>
      <c r="I4076" t="s">
        <v>67</v>
      </c>
      <c r="J4076" s="1">
        <v>862.36</v>
      </c>
      <c r="K4076" s="17">
        <v>3998</v>
      </c>
      <c r="L4076" t="s">
        <v>76</v>
      </c>
      <c r="M4076" t="s">
        <v>261</v>
      </c>
      <c r="N4076" s="1">
        <v>862.36</v>
      </c>
      <c r="O4076" s="17">
        <v>3719</v>
      </c>
      <c r="P4076" t="s">
        <v>76</v>
      </c>
      <c r="Q4076" s="17">
        <v>279</v>
      </c>
    </row>
    <row r="4077" spans="1:17" x14ac:dyDescent="0.25">
      <c r="A4077" s="15">
        <v>45413</v>
      </c>
      <c r="B4077" t="s">
        <v>37</v>
      </c>
      <c r="C4077" s="14" t="s">
        <v>262</v>
      </c>
      <c r="D4077" s="14" t="s">
        <v>262</v>
      </c>
      <c r="E4077" t="s">
        <v>73</v>
      </c>
      <c r="F4077" s="14" t="s">
        <v>262</v>
      </c>
      <c r="G4077" t="s">
        <v>263</v>
      </c>
      <c r="H4077" s="19">
        <v>45422</v>
      </c>
      <c r="I4077" s="1" t="s">
        <v>67</v>
      </c>
      <c r="J4077" s="1">
        <v>4162</v>
      </c>
      <c r="K4077" s="17">
        <v>4333</v>
      </c>
      <c r="L4077" t="s">
        <v>73</v>
      </c>
      <c r="M4077" t="s">
        <v>261</v>
      </c>
      <c r="N4077" s="1">
        <v>4162</v>
      </c>
      <c r="O4077" s="17">
        <v>3625</v>
      </c>
      <c r="P4077" t="s">
        <v>78</v>
      </c>
      <c r="Q4077" s="17">
        <v>708</v>
      </c>
    </row>
    <row r="4078" spans="1:17" x14ac:dyDescent="0.25">
      <c r="A4078" s="15">
        <v>45413</v>
      </c>
      <c r="B4078" t="s">
        <v>37</v>
      </c>
      <c r="C4078" t="s">
        <v>14</v>
      </c>
      <c r="D4078" t="s">
        <v>114</v>
      </c>
      <c r="E4078" t="s">
        <v>70</v>
      </c>
      <c r="F4078" t="s">
        <v>66</v>
      </c>
      <c r="G4078">
        <v>161002345</v>
      </c>
      <c r="H4078" s="19">
        <v>45422</v>
      </c>
      <c r="I4078" s="1" t="s">
        <v>67</v>
      </c>
      <c r="J4078" s="1">
        <v>1566.88</v>
      </c>
      <c r="K4078" s="17">
        <v>4333</v>
      </c>
      <c r="L4078" t="s">
        <v>73</v>
      </c>
      <c r="M4078" t="s">
        <v>261</v>
      </c>
      <c r="N4078" s="1">
        <v>1566.88</v>
      </c>
      <c r="O4078" s="17">
        <v>3264</v>
      </c>
      <c r="P4078" t="s">
        <v>136</v>
      </c>
      <c r="Q4078" s="17">
        <v>1069</v>
      </c>
    </row>
    <row r="4079" spans="1:17" x14ac:dyDescent="0.25">
      <c r="A4079" s="15">
        <v>45413</v>
      </c>
      <c r="B4079" t="s">
        <v>37</v>
      </c>
      <c r="C4079" t="s">
        <v>14</v>
      </c>
      <c r="D4079" t="s">
        <v>119</v>
      </c>
      <c r="E4079" t="s">
        <v>73</v>
      </c>
      <c r="F4079" t="s">
        <v>66</v>
      </c>
      <c r="G4079">
        <v>161002345</v>
      </c>
      <c r="H4079" s="19">
        <v>45422</v>
      </c>
      <c r="I4079" s="1" t="s">
        <v>67</v>
      </c>
      <c r="J4079" s="1">
        <v>1263.67</v>
      </c>
      <c r="K4079" s="17">
        <v>4461</v>
      </c>
      <c r="L4079" t="s">
        <v>73</v>
      </c>
      <c r="M4079" t="s">
        <v>261</v>
      </c>
      <c r="N4079" s="1">
        <v>1263.67</v>
      </c>
      <c r="O4079" s="17">
        <v>3264</v>
      </c>
      <c r="P4079" t="s">
        <v>136</v>
      </c>
      <c r="Q4079" s="17">
        <v>1197</v>
      </c>
    </row>
    <row r="4080" spans="1:17" x14ac:dyDescent="0.25">
      <c r="A4080" s="15">
        <v>45413</v>
      </c>
      <c r="B4080" t="s">
        <v>37</v>
      </c>
      <c r="C4080" t="s">
        <v>14</v>
      </c>
      <c r="D4080" t="s">
        <v>112</v>
      </c>
      <c r="E4080" t="s">
        <v>73</v>
      </c>
      <c r="F4080" t="s">
        <v>66</v>
      </c>
      <c r="G4080">
        <v>161002345</v>
      </c>
      <c r="H4080" s="19">
        <v>45422</v>
      </c>
      <c r="I4080" s="1" t="s">
        <v>67</v>
      </c>
      <c r="J4080" s="1">
        <v>1247.01</v>
      </c>
      <c r="K4080" s="17">
        <v>4624</v>
      </c>
      <c r="L4080" t="s">
        <v>93</v>
      </c>
      <c r="M4080" t="s">
        <v>261</v>
      </c>
      <c r="N4080" s="1">
        <v>1247.01</v>
      </c>
      <c r="O4080" s="17">
        <v>3264</v>
      </c>
      <c r="P4080" t="s">
        <v>136</v>
      </c>
      <c r="Q4080" s="17">
        <v>1360</v>
      </c>
    </row>
    <row r="4081" spans="1:17" x14ac:dyDescent="0.25">
      <c r="A4081" s="15">
        <v>45413</v>
      </c>
      <c r="B4081" t="s">
        <v>37</v>
      </c>
      <c r="C4081" t="s">
        <v>301</v>
      </c>
      <c r="D4081" t="s">
        <v>65</v>
      </c>
      <c r="E4081" t="s">
        <v>70</v>
      </c>
      <c r="F4081" t="s">
        <v>66</v>
      </c>
      <c r="G4081">
        <v>161005389</v>
      </c>
      <c r="H4081" s="19">
        <v>45422</v>
      </c>
      <c r="I4081" s="1" t="s">
        <v>67</v>
      </c>
      <c r="J4081" s="1">
        <v>3995.25</v>
      </c>
      <c r="K4081" s="17">
        <v>4108</v>
      </c>
      <c r="L4081" t="s">
        <v>70</v>
      </c>
      <c r="M4081" t="s">
        <v>261</v>
      </c>
      <c r="N4081" s="1">
        <v>3995.25</v>
      </c>
      <c r="O4081" s="17">
        <v>2314</v>
      </c>
      <c r="P4081" t="s">
        <v>168</v>
      </c>
      <c r="Q4081" s="17">
        <v>1794</v>
      </c>
    </row>
    <row r="4082" spans="1:17" x14ac:dyDescent="0.25">
      <c r="A4082" s="15">
        <v>45413</v>
      </c>
      <c r="B4082" t="s">
        <v>37</v>
      </c>
      <c r="C4082" t="s">
        <v>266</v>
      </c>
      <c r="D4082" t="s">
        <v>266</v>
      </c>
      <c r="E4082" t="s">
        <v>73</v>
      </c>
      <c r="F4082" s="14" t="s">
        <v>267</v>
      </c>
      <c r="G4082" s="14" t="s">
        <v>263</v>
      </c>
      <c r="H4082" s="19">
        <v>45422</v>
      </c>
      <c r="I4082" t="s">
        <v>67</v>
      </c>
      <c r="J4082" s="1">
        <v>6000</v>
      </c>
      <c r="K4082" s="17">
        <v>4277</v>
      </c>
      <c r="L4082" t="s">
        <v>70</v>
      </c>
      <c r="M4082" t="s">
        <v>261</v>
      </c>
      <c r="N4082" s="1">
        <v>6000</v>
      </c>
      <c r="O4082" s="17">
        <v>3699</v>
      </c>
      <c r="P4082" t="s">
        <v>78</v>
      </c>
      <c r="Q4082" s="17">
        <v>578</v>
      </c>
    </row>
    <row r="4083" spans="1:17" x14ac:dyDescent="0.25">
      <c r="A4083" s="15">
        <v>45413</v>
      </c>
      <c r="B4083" t="s">
        <v>37</v>
      </c>
      <c r="C4083" t="s">
        <v>264</v>
      </c>
      <c r="D4083" t="s">
        <v>264</v>
      </c>
      <c r="E4083" t="s">
        <v>70</v>
      </c>
      <c r="F4083" s="14" t="s">
        <v>265</v>
      </c>
      <c r="G4083" s="14" t="s">
        <v>263</v>
      </c>
      <c r="H4083" s="19">
        <v>45422</v>
      </c>
      <c r="I4083" t="s">
        <v>67</v>
      </c>
      <c r="J4083" s="1">
        <v>2545.88</v>
      </c>
      <c r="K4083" s="17">
        <v>4492</v>
      </c>
      <c r="L4083" t="s">
        <v>73</v>
      </c>
      <c r="M4083" t="s">
        <v>261</v>
      </c>
      <c r="N4083" s="1">
        <v>2545.88</v>
      </c>
      <c r="O4083" s="17">
        <v>3542</v>
      </c>
      <c r="P4083" t="s">
        <v>78</v>
      </c>
      <c r="Q4083" s="17">
        <v>950</v>
      </c>
    </row>
    <row r="4084" spans="1:17" x14ac:dyDescent="0.25">
      <c r="A4084" s="15">
        <v>45413</v>
      </c>
      <c r="B4084" t="s">
        <v>37</v>
      </c>
      <c r="C4084" s="14" t="s">
        <v>262</v>
      </c>
      <c r="D4084" s="14" t="s">
        <v>262</v>
      </c>
      <c r="E4084" t="s">
        <v>73</v>
      </c>
      <c r="F4084" s="14" t="s">
        <v>262</v>
      </c>
      <c r="G4084" t="s">
        <v>263</v>
      </c>
      <c r="H4084" s="19">
        <v>45423</v>
      </c>
      <c r="I4084" s="1" t="s">
        <v>67</v>
      </c>
      <c r="J4084" s="1">
        <v>3736</v>
      </c>
      <c r="K4084" s="17">
        <v>4428</v>
      </c>
      <c r="L4084" t="s">
        <v>73</v>
      </c>
      <c r="M4084" t="s">
        <v>261</v>
      </c>
      <c r="N4084" s="1">
        <v>3736</v>
      </c>
      <c r="O4084" s="17">
        <v>4182</v>
      </c>
      <c r="P4084" t="s">
        <v>70</v>
      </c>
      <c r="Q4084" s="17">
        <v>246</v>
      </c>
    </row>
    <row r="4085" spans="1:17" x14ac:dyDescent="0.25">
      <c r="A4085" s="15">
        <v>45413</v>
      </c>
      <c r="B4085" t="s">
        <v>37</v>
      </c>
      <c r="C4085" t="s">
        <v>298</v>
      </c>
      <c r="D4085" t="s">
        <v>72</v>
      </c>
      <c r="E4085" t="s">
        <v>73</v>
      </c>
      <c r="F4085" t="s">
        <v>66</v>
      </c>
      <c r="G4085">
        <v>141000359</v>
      </c>
      <c r="H4085" s="19">
        <v>45423</v>
      </c>
      <c r="I4085" t="s">
        <v>67</v>
      </c>
      <c r="J4085" s="1">
        <v>3017.25</v>
      </c>
      <c r="K4085" s="17">
        <v>4421</v>
      </c>
      <c r="L4085" t="s">
        <v>73</v>
      </c>
      <c r="M4085" t="s">
        <v>261</v>
      </c>
      <c r="N4085" s="1">
        <v>3017.25</v>
      </c>
      <c r="O4085" s="17">
        <v>3156</v>
      </c>
      <c r="P4085" t="s">
        <v>136</v>
      </c>
      <c r="Q4085" s="17">
        <v>1265</v>
      </c>
    </row>
    <row r="4086" spans="1:17" x14ac:dyDescent="0.25">
      <c r="A4086" s="15">
        <v>45413</v>
      </c>
      <c r="B4086" t="s">
        <v>37</v>
      </c>
      <c r="C4086" t="s">
        <v>298</v>
      </c>
      <c r="D4086" t="s">
        <v>86</v>
      </c>
      <c r="E4086" t="s">
        <v>78</v>
      </c>
      <c r="F4086" t="s">
        <v>66</v>
      </c>
      <c r="G4086">
        <v>141000361</v>
      </c>
      <c r="H4086" s="19">
        <v>45423</v>
      </c>
      <c r="I4086" t="s">
        <v>67</v>
      </c>
      <c r="J4086" s="1">
        <v>3033.45</v>
      </c>
      <c r="K4086" s="17">
        <v>4340</v>
      </c>
      <c r="L4086" t="s">
        <v>73</v>
      </c>
      <c r="M4086" t="s">
        <v>261</v>
      </c>
      <c r="N4086" s="1">
        <v>3033.45</v>
      </c>
      <c r="O4086" s="17">
        <v>3022</v>
      </c>
      <c r="P4086" t="s">
        <v>134</v>
      </c>
      <c r="Q4086" s="17">
        <v>1318</v>
      </c>
    </row>
    <row r="4087" spans="1:17" x14ac:dyDescent="0.25">
      <c r="A4087" s="15">
        <v>45413</v>
      </c>
      <c r="B4087" t="s">
        <v>37</v>
      </c>
      <c r="C4087" t="s">
        <v>296</v>
      </c>
      <c r="D4087" t="s">
        <v>116</v>
      </c>
      <c r="E4087" t="s">
        <v>76</v>
      </c>
      <c r="F4087" t="s">
        <v>66</v>
      </c>
      <c r="G4087">
        <v>162003041</v>
      </c>
      <c r="H4087" s="19">
        <v>45423</v>
      </c>
      <c r="I4087" s="1" t="s">
        <v>67</v>
      </c>
      <c r="J4087" s="1">
        <v>623.79999999999995</v>
      </c>
      <c r="K4087" s="17">
        <v>3788</v>
      </c>
      <c r="L4087" t="s">
        <v>76</v>
      </c>
      <c r="M4087" t="s">
        <v>261</v>
      </c>
      <c r="N4087" s="1">
        <v>623.79999999999995</v>
      </c>
      <c r="O4087" s="17">
        <v>2868</v>
      </c>
      <c r="P4087" t="s">
        <v>134</v>
      </c>
      <c r="Q4087" s="17">
        <v>920</v>
      </c>
    </row>
    <row r="4088" spans="1:17" x14ac:dyDescent="0.25">
      <c r="A4088" s="15">
        <v>45413</v>
      </c>
      <c r="B4088" t="s">
        <v>37</v>
      </c>
      <c r="C4088" t="s">
        <v>296</v>
      </c>
      <c r="D4088" t="s">
        <v>84</v>
      </c>
      <c r="E4088" t="s">
        <v>70</v>
      </c>
      <c r="F4088" t="s">
        <v>66</v>
      </c>
      <c r="G4088">
        <v>162003041</v>
      </c>
      <c r="H4088" s="19">
        <v>45423</v>
      </c>
      <c r="I4088" s="1" t="s">
        <v>67</v>
      </c>
      <c r="J4088" s="1">
        <v>1339.43</v>
      </c>
      <c r="K4088" s="17">
        <v>3647</v>
      </c>
      <c r="L4088" t="s">
        <v>78</v>
      </c>
      <c r="M4088" t="s">
        <v>261</v>
      </c>
      <c r="N4088" s="1">
        <v>1339.43</v>
      </c>
      <c r="O4088" s="17">
        <v>2868</v>
      </c>
      <c r="P4088" t="s">
        <v>134</v>
      </c>
      <c r="Q4088" s="17">
        <v>779</v>
      </c>
    </row>
    <row r="4089" spans="1:17" x14ac:dyDescent="0.25">
      <c r="A4089" s="15">
        <v>45413</v>
      </c>
      <c r="B4089" t="s">
        <v>37</v>
      </c>
      <c r="C4089" t="s">
        <v>296</v>
      </c>
      <c r="D4089" t="s">
        <v>75</v>
      </c>
      <c r="E4089" t="s">
        <v>76</v>
      </c>
      <c r="F4089" t="s">
        <v>66</v>
      </c>
      <c r="G4089">
        <v>162003041</v>
      </c>
      <c r="H4089" s="19">
        <v>45423</v>
      </c>
      <c r="I4089" s="1" t="s">
        <v>67</v>
      </c>
      <c r="J4089" s="1">
        <v>2040.48</v>
      </c>
      <c r="K4089" s="17">
        <v>3931</v>
      </c>
      <c r="L4089" t="s">
        <v>76</v>
      </c>
      <c r="M4089" t="s">
        <v>261</v>
      </c>
      <c r="N4089" s="1">
        <v>2040.48</v>
      </c>
      <c r="O4089" s="17">
        <v>2868</v>
      </c>
      <c r="P4089" t="s">
        <v>134</v>
      </c>
      <c r="Q4089" s="17">
        <v>1063</v>
      </c>
    </row>
    <row r="4090" spans="1:17" x14ac:dyDescent="0.25">
      <c r="A4090" s="15">
        <v>45413</v>
      </c>
      <c r="B4090" t="s">
        <v>37</v>
      </c>
      <c r="C4090" t="s">
        <v>266</v>
      </c>
      <c r="D4090" t="s">
        <v>266</v>
      </c>
      <c r="E4090" t="s">
        <v>73</v>
      </c>
      <c r="F4090" s="14" t="s">
        <v>267</v>
      </c>
      <c r="G4090" s="14" t="s">
        <v>263</v>
      </c>
      <c r="H4090" s="19">
        <v>45423</v>
      </c>
      <c r="I4090" t="s">
        <v>67</v>
      </c>
      <c r="J4090" s="1">
        <v>6500</v>
      </c>
      <c r="K4090" s="17">
        <v>3850</v>
      </c>
      <c r="L4090" t="s">
        <v>76</v>
      </c>
      <c r="M4090" t="s">
        <v>261</v>
      </c>
      <c r="N4090" s="1">
        <v>6500</v>
      </c>
      <c r="O4090" s="17">
        <v>3259</v>
      </c>
      <c r="P4090" t="s">
        <v>136</v>
      </c>
      <c r="Q4090" s="17">
        <v>591</v>
      </c>
    </row>
    <row r="4091" spans="1:17" x14ac:dyDescent="0.25">
      <c r="A4091" s="15">
        <v>45413</v>
      </c>
      <c r="B4091" t="s">
        <v>37</v>
      </c>
      <c r="C4091" t="s">
        <v>264</v>
      </c>
      <c r="D4091" t="s">
        <v>264</v>
      </c>
      <c r="E4091" t="s">
        <v>70</v>
      </c>
      <c r="F4091" s="14" t="s">
        <v>265</v>
      </c>
      <c r="G4091" s="14" t="s">
        <v>263</v>
      </c>
      <c r="H4091" s="19">
        <v>45423</v>
      </c>
      <c r="I4091" t="s">
        <v>67</v>
      </c>
      <c r="J4091" s="1">
        <v>1678.42</v>
      </c>
      <c r="K4091" s="17">
        <v>4377</v>
      </c>
      <c r="L4091" t="s">
        <v>73</v>
      </c>
      <c r="M4091" t="s">
        <v>261</v>
      </c>
      <c r="N4091" s="1">
        <v>1678.42</v>
      </c>
      <c r="O4091" s="17">
        <v>4203</v>
      </c>
      <c r="P4091" t="s">
        <v>70</v>
      </c>
      <c r="Q4091" s="17">
        <v>174</v>
      </c>
    </row>
    <row r="4092" spans="1:17" x14ac:dyDescent="0.25">
      <c r="A4092" s="15">
        <v>45413</v>
      </c>
      <c r="B4092" t="s">
        <v>37</v>
      </c>
      <c r="C4092" s="14" t="s">
        <v>262</v>
      </c>
      <c r="D4092" s="14" t="s">
        <v>262</v>
      </c>
      <c r="E4092" t="s">
        <v>73</v>
      </c>
      <c r="F4092" s="14" t="s">
        <v>262</v>
      </c>
      <c r="G4092" t="s">
        <v>263</v>
      </c>
      <c r="H4092" s="19">
        <v>45424</v>
      </c>
      <c r="I4092" s="1" t="s">
        <v>67</v>
      </c>
      <c r="J4092" s="1">
        <v>2944</v>
      </c>
      <c r="K4092" s="17">
        <v>4507</v>
      </c>
      <c r="L4092" t="s">
        <v>73</v>
      </c>
      <c r="M4092" t="s">
        <v>261</v>
      </c>
      <c r="N4092" s="1">
        <v>2944</v>
      </c>
      <c r="O4092" s="17">
        <v>3131</v>
      </c>
      <c r="P4092" t="s">
        <v>136</v>
      </c>
      <c r="Q4092" s="17">
        <v>1376</v>
      </c>
    </row>
    <row r="4093" spans="1:17" x14ac:dyDescent="0.25">
      <c r="A4093" s="15">
        <v>45413</v>
      </c>
      <c r="B4093" t="s">
        <v>37</v>
      </c>
      <c r="C4093" t="s">
        <v>14</v>
      </c>
      <c r="D4093" t="s">
        <v>114</v>
      </c>
      <c r="E4093" t="s">
        <v>70</v>
      </c>
      <c r="F4093" t="s">
        <v>66</v>
      </c>
      <c r="G4093">
        <v>151000277</v>
      </c>
      <c r="H4093" s="19">
        <v>45424</v>
      </c>
      <c r="I4093" s="1" t="s">
        <v>67</v>
      </c>
      <c r="J4093" s="1">
        <v>2062.2399999999998</v>
      </c>
      <c r="K4093" s="17">
        <v>4107</v>
      </c>
      <c r="L4093" t="s">
        <v>70</v>
      </c>
      <c r="M4093" t="s">
        <v>261</v>
      </c>
      <c r="N4093" s="1">
        <v>2062.2399999999998</v>
      </c>
      <c r="O4093" s="17">
        <v>3043</v>
      </c>
      <c r="P4093" t="s">
        <v>134</v>
      </c>
      <c r="Q4093" s="17">
        <v>1064</v>
      </c>
    </row>
    <row r="4094" spans="1:17" x14ac:dyDescent="0.25">
      <c r="A4094" s="15">
        <v>45413</v>
      </c>
      <c r="B4094" t="s">
        <v>37</v>
      </c>
      <c r="C4094" t="s">
        <v>14</v>
      </c>
      <c r="D4094" t="s">
        <v>112</v>
      </c>
      <c r="E4094" t="s">
        <v>73</v>
      </c>
      <c r="F4094" t="s">
        <v>66</v>
      </c>
      <c r="G4094">
        <v>151000277</v>
      </c>
      <c r="H4094" s="19">
        <v>45424</v>
      </c>
      <c r="I4094" s="1" t="s">
        <v>67</v>
      </c>
      <c r="J4094" s="1">
        <v>1919.67</v>
      </c>
      <c r="K4094" s="17">
        <v>4465</v>
      </c>
      <c r="L4094" t="s">
        <v>73</v>
      </c>
      <c r="M4094" t="s">
        <v>261</v>
      </c>
      <c r="N4094" s="1">
        <v>1919.67</v>
      </c>
      <c r="O4094" s="17">
        <v>3043</v>
      </c>
      <c r="P4094" t="s">
        <v>134</v>
      </c>
      <c r="Q4094" s="17">
        <v>1422</v>
      </c>
    </row>
    <row r="4095" spans="1:17" x14ac:dyDescent="0.25">
      <c r="A4095" s="15">
        <v>45413</v>
      </c>
      <c r="B4095" t="s">
        <v>37</v>
      </c>
      <c r="C4095" t="s">
        <v>301</v>
      </c>
      <c r="D4095" t="s">
        <v>65</v>
      </c>
      <c r="E4095" t="s">
        <v>70</v>
      </c>
      <c r="F4095" t="s">
        <v>66</v>
      </c>
      <c r="G4095">
        <v>151000439</v>
      </c>
      <c r="H4095" s="19">
        <v>45424</v>
      </c>
      <c r="I4095" s="1" t="s">
        <v>67</v>
      </c>
      <c r="J4095" s="1">
        <v>4098</v>
      </c>
      <c r="K4095" s="17">
        <v>4116</v>
      </c>
      <c r="L4095" t="s">
        <v>70</v>
      </c>
      <c r="M4095" t="s">
        <v>261</v>
      </c>
      <c r="N4095" s="1">
        <v>4098</v>
      </c>
      <c r="O4095" s="17">
        <v>3917</v>
      </c>
      <c r="P4095" t="s">
        <v>76</v>
      </c>
      <c r="Q4095" s="17">
        <v>199</v>
      </c>
    </row>
    <row r="4096" spans="1:17" x14ac:dyDescent="0.25">
      <c r="A4096" s="15">
        <v>45413</v>
      </c>
      <c r="B4096" t="s">
        <v>37</v>
      </c>
      <c r="C4096" t="s">
        <v>298</v>
      </c>
      <c r="D4096" t="s">
        <v>86</v>
      </c>
      <c r="E4096" t="s">
        <v>78</v>
      </c>
      <c r="F4096" t="s">
        <v>66</v>
      </c>
      <c r="G4096">
        <v>151000862</v>
      </c>
      <c r="H4096" s="19">
        <v>45424</v>
      </c>
      <c r="I4096" s="1" t="s">
        <v>67</v>
      </c>
      <c r="J4096">
        <v>3087.4</v>
      </c>
      <c r="K4096" s="17">
        <v>4457</v>
      </c>
      <c r="L4096" t="s">
        <v>73</v>
      </c>
      <c r="M4096" t="s">
        <v>261</v>
      </c>
      <c r="N4096">
        <v>3087.4</v>
      </c>
      <c r="O4096" s="17">
        <v>2797</v>
      </c>
      <c r="P4096" t="s">
        <v>135</v>
      </c>
      <c r="Q4096">
        <v>1660</v>
      </c>
    </row>
    <row r="4097" spans="1:17" x14ac:dyDescent="0.25">
      <c r="A4097" s="15">
        <v>45413</v>
      </c>
      <c r="B4097" t="s">
        <v>37</v>
      </c>
      <c r="C4097" t="s">
        <v>298</v>
      </c>
      <c r="D4097" t="s">
        <v>77</v>
      </c>
      <c r="E4097" t="s">
        <v>78</v>
      </c>
      <c r="F4097" t="s">
        <v>66</v>
      </c>
      <c r="G4097">
        <v>161015846</v>
      </c>
      <c r="H4097" s="19">
        <v>45424</v>
      </c>
      <c r="I4097" s="1" t="s">
        <v>67</v>
      </c>
      <c r="J4097">
        <v>3987.1</v>
      </c>
      <c r="K4097" s="17">
        <v>3478</v>
      </c>
      <c r="L4097" t="s">
        <v>78</v>
      </c>
      <c r="M4097" t="s">
        <v>261</v>
      </c>
      <c r="N4097">
        <v>3987.1</v>
      </c>
      <c r="O4097" s="17">
        <v>3397</v>
      </c>
      <c r="P4097" t="s">
        <v>136</v>
      </c>
      <c r="Q4097">
        <v>81</v>
      </c>
    </row>
    <row r="4098" spans="1:17" x14ac:dyDescent="0.25">
      <c r="A4098" s="15">
        <v>45413</v>
      </c>
      <c r="B4098" t="s">
        <v>37</v>
      </c>
      <c r="C4098" t="s">
        <v>296</v>
      </c>
      <c r="D4098" t="s">
        <v>75</v>
      </c>
      <c r="E4098" t="s">
        <v>76</v>
      </c>
      <c r="F4098" t="s">
        <v>66</v>
      </c>
      <c r="G4098">
        <v>162003045</v>
      </c>
      <c r="H4098" s="19">
        <v>45424</v>
      </c>
      <c r="I4098" s="1" t="s">
        <v>67</v>
      </c>
      <c r="J4098" s="1">
        <v>997.44</v>
      </c>
      <c r="K4098" s="17">
        <v>3489</v>
      </c>
      <c r="L4098" t="s">
        <v>78</v>
      </c>
      <c r="M4098" t="s">
        <v>261</v>
      </c>
      <c r="N4098" s="1">
        <v>997.44</v>
      </c>
      <c r="O4098" s="17">
        <v>2545</v>
      </c>
      <c r="P4098" t="s">
        <v>135</v>
      </c>
      <c r="Q4098" s="17">
        <v>944</v>
      </c>
    </row>
    <row r="4099" spans="1:17" x14ac:dyDescent="0.25">
      <c r="A4099" s="15">
        <v>45413</v>
      </c>
      <c r="B4099" t="s">
        <v>37</v>
      </c>
      <c r="C4099" t="s">
        <v>296</v>
      </c>
      <c r="D4099" t="s">
        <v>84</v>
      </c>
      <c r="E4099" t="s">
        <v>70</v>
      </c>
      <c r="F4099" t="s">
        <v>66</v>
      </c>
      <c r="G4099">
        <v>162003045</v>
      </c>
      <c r="H4099" s="19">
        <v>45424</v>
      </c>
      <c r="I4099" s="1" t="s">
        <v>67</v>
      </c>
      <c r="J4099" s="1">
        <v>1109.54</v>
      </c>
      <c r="K4099" s="17">
        <v>3611</v>
      </c>
      <c r="L4099" t="s">
        <v>78</v>
      </c>
      <c r="M4099" t="s">
        <v>261</v>
      </c>
      <c r="N4099" s="1">
        <v>1109.54</v>
      </c>
      <c r="O4099" s="17">
        <v>2545</v>
      </c>
      <c r="P4099" t="s">
        <v>135</v>
      </c>
      <c r="Q4099" s="17">
        <v>1066</v>
      </c>
    </row>
    <row r="4100" spans="1:17" x14ac:dyDescent="0.25">
      <c r="A4100" s="15">
        <v>45413</v>
      </c>
      <c r="B4100" t="s">
        <v>37</v>
      </c>
      <c r="C4100" t="s">
        <v>296</v>
      </c>
      <c r="D4100" t="s">
        <v>116</v>
      </c>
      <c r="E4100" t="s">
        <v>76</v>
      </c>
      <c r="F4100" t="s">
        <v>66</v>
      </c>
      <c r="G4100">
        <v>162003045</v>
      </c>
      <c r="H4100" s="19">
        <v>45424</v>
      </c>
      <c r="I4100" s="1" t="s">
        <v>67</v>
      </c>
      <c r="J4100" s="1">
        <v>680.59</v>
      </c>
      <c r="K4100" s="17">
        <v>3590</v>
      </c>
      <c r="L4100" t="s">
        <v>78</v>
      </c>
      <c r="M4100" t="s">
        <v>261</v>
      </c>
      <c r="N4100" s="1">
        <v>680.59</v>
      </c>
      <c r="O4100" s="17">
        <v>2545</v>
      </c>
      <c r="P4100" t="s">
        <v>135</v>
      </c>
      <c r="Q4100" s="17">
        <v>1045</v>
      </c>
    </row>
    <row r="4101" spans="1:17" x14ac:dyDescent="0.25">
      <c r="A4101" s="15">
        <v>45413</v>
      </c>
      <c r="B4101" t="s">
        <v>37</v>
      </c>
      <c r="C4101" t="s">
        <v>296</v>
      </c>
      <c r="D4101" t="s">
        <v>85</v>
      </c>
      <c r="E4101" t="s">
        <v>73</v>
      </c>
      <c r="F4101" t="s">
        <v>66</v>
      </c>
      <c r="G4101">
        <v>162003045</v>
      </c>
      <c r="H4101" s="19">
        <v>45424</v>
      </c>
      <c r="I4101" s="18" t="s">
        <v>67</v>
      </c>
      <c r="J4101">
        <v>1131.48</v>
      </c>
      <c r="K4101" s="17">
        <v>3815</v>
      </c>
      <c r="L4101" t="s">
        <v>76</v>
      </c>
      <c r="M4101" t="s">
        <v>261</v>
      </c>
      <c r="N4101">
        <v>1131.48</v>
      </c>
      <c r="O4101" s="17">
        <v>2545</v>
      </c>
      <c r="P4101" t="s">
        <v>135</v>
      </c>
      <c r="Q4101" s="17">
        <v>1270</v>
      </c>
    </row>
    <row r="4102" spans="1:17" x14ac:dyDescent="0.25">
      <c r="A4102" s="15">
        <v>45413</v>
      </c>
      <c r="B4102" t="s">
        <v>37</v>
      </c>
      <c r="C4102" t="s">
        <v>266</v>
      </c>
      <c r="D4102" t="s">
        <v>266</v>
      </c>
      <c r="E4102" t="s">
        <v>73</v>
      </c>
      <c r="F4102" s="14" t="s">
        <v>267</v>
      </c>
      <c r="G4102" s="14" t="s">
        <v>263</v>
      </c>
      <c r="H4102" s="19">
        <v>45424</v>
      </c>
      <c r="I4102" t="s">
        <v>67</v>
      </c>
      <c r="J4102" s="1">
        <v>6426</v>
      </c>
      <c r="K4102" s="17">
        <v>4601</v>
      </c>
      <c r="L4102" t="s">
        <v>93</v>
      </c>
      <c r="M4102" t="s">
        <v>261</v>
      </c>
      <c r="N4102" s="1">
        <v>6426</v>
      </c>
      <c r="O4102" s="17">
        <v>3888</v>
      </c>
      <c r="P4102" t="s">
        <v>76</v>
      </c>
      <c r="Q4102" s="17">
        <v>713</v>
      </c>
    </row>
    <row r="4103" spans="1:17" x14ac:dyDescent="0.25">
      <c r="A4103" s="15">
        <v>45413</v>
      </c>
      <c r="B4103" t="s">
        <v>37</v>
      </c>
      <c r="C4103" t="s">
        <v>264</v>
      </c>
      <c r="D4103" t="s">
        <v>264</v>
      </c>
      <c r="E4103" t="s">
        <v>70</v>
      </c>
      <c r="F4103" s="14" t="s">
        <v>265</v>
      </c>
      <c r="G4103" s="14" t="s">
        <v>263</v>
      </c>
      <c r="H4103" s="19">
        <v>45424</v>
      </c>
      <c r="I4103" t="s">
        <v>67</v>
      </c>
      <c r="J4103" s="1">
        <v>1698.42</v>
      </c>
      <c r="K4103" s="17">
        <v>3965</v>
      </c>
      <c r="L4103" t="s">
        <v>76</v>
      </c>
      <c r="M4103" t="s">
        <v>261</v>
      </c>
      <c r="N4103" s="1">
        <v>1698.42</v>
      </c>
      <c r="O4103" s="17">
        <v>3435</v>
      </c>
      <c r="P4103" t="s">
        <v>78</v>
      </c>
      <c r="Q4103" s="17">
        <v>530</v>
      </c>
    </row>
    <row r="4104" spans="1:17" x14ac:dyDescent="0.25">
      <c r="A4104" s="15">
        <v>45413</v>
      </c>
      <c r="B4104" t="s">
        <v>37</v>
      </c>
      <c r="C4104" s="14" t="s">
        <v>262</v>
      </c>
      <c r="D4104" s="14" t="s">
        <v>262</v>
      </c>
      <c r="E4104" t="s">
        <v>73</v>
      </c>
      <c r="F4104" s="14" t="s">
        <v>262</v>
      </c>
      <c r="G4104" t="s">
        <v>263</v>
      </c>
      <c r="H4104" s="19">
        <v>45425</v>
      </c>
      <c r="I4104" s="1" t="s">
        <v>67</v>
      </c>
      <c r="J4104" s="1">
        <v>4787</v>
      </c>
      <c r="K4104" s="17">
        <v>4510</v>
      </c>
      <c r="L4104" t="s">
        <v>73</v>
      </c>
      <c r="M4104" t="s">
        <v>261</v>
      </c>
      <c r="N4104" s="1">
        <v>4787</v>
      </c>
      <c r="O4104" s="17">
        <v>3773</v>
      </c>
      <c r="P4104" t="s">
        <v>76</v>
      </c>
      <c r="Q4104" s="17">
        <v>737</v>
      </c>
    </row>
    <row r="4105" spans="1:17" x14ac:dyDescent="0.25">
      <c r="A4105" s="15">
        <v>45413</v>
      </c>
      <c r="B4105" t="s">
        <v>37</v>
      </c>
      <c r="C4105" t="s">
        <v>301</v>
      </c>
      <c r="D4105" t="s">
        <v>65</v>
      </c>
      <c r="E4105" t="s">
        <v>70</v>
      </c>
      <c r="F4105" t="s">
        <v>66</v>
      </c>
      <c r="G4105">
        <v>141000106</v>
      </c>
      <c r="H4105" s="19">
        <v>45425</v>
      </c>
      <c r="I4105" s="1" t="s">
        <v>67</v>
      </c>
      <c r="J4105">
        <v>3829</v>
      </c>
      <c r="K4105" s="17">
        <v>4117</v>
      </c>
      <c r="L4105" t="s">
        <v>70</v>
      </c>
      <c r="M4105" t="s">
        <v>261</v>
      </c>
      <c r="N4105">
        <v>3829</v>
      </c>
      <c r="O4105" s="17">
        <v>3479</v>
      </c>
      <c r="P4105" t="s">
        <v>78</v>
      </c>
      <c r="Q4105" s="17">
        <v>638</v>
      </c>
    </row>
    <row r="4106" spans="1:17" x14ac:dyDescent="0.25">
      <c r="A4106" s="15">
        <v>45413</v>
      </c>
      <c r="B4106" t="s">
        <v>37</v>
      </c>
      <c r="C4106" t="s">
        <v>301</v>
      </c>
      <c r="D4106" t="s">
        <v>65</v>
      </c>
      <c r="E4106" t="s">
        <v>70</v>
      </c>
      <c r="F4106" t="s">
        <v>66</v>
      </c>
      <c r="G4106">
        <v>151000440</v>
      </c>
      <c r="H4106" s="19">
        <v>45425</v>
      </c>
      <c r="I4106" s="1" t="s">
        <v>67</v>
      </c>
      <c r="J4106" s="1">
        <v>3909.95</v>
      </c>
      <c r="K4106" s="17">
        <v>4110</v>
      </c>
      <c r="L4106" t="s">
        <v>70</v>
      </c>
      <c r="M4106" t="s">
        <v>261</v>
      </c>
      <c r="N4106" s="1">
        <v>3909.95</v>
      </c>
      <c r="O4106" s="17">
        <v>3942</v>
      </c>
      <c r="P4106" t="s">
        <v>76</v>
      </c>
      <c r="Q4106" s="17">
        <v>168</v>
      </c>
    </row>
    <row r="4107" spans="1:17" x14ac:dyDescent="0.25">
      <c r="A4107" s="15">
        <v>45413</v>
      </c>
      <c r="B4107" t="s">
        <v>37</v>
      </c>
      <c r="C4107" t="s">
        <v>14</v>
      </c>
      <c r="D4107" t="s">
        <v>114</v>
      </c>
      <c r="E4107" t="s">
        <v>70</v>
      </c>
      <c r="F4107" t="s">
        <v>66</v>
      </c>
      <c r="G4107">
        <v>161002346</v>
      </c>
      <c r="H4107" s="19">
        <v>45425</v>
      </c>
      <c r="I4107" s="1" t="s">
        <v>67</v>
      </c>
      <c r="J4107" s="1">
        <v>2765.16</v>
      </c>
      <c r="K4107" s="17">
        <v>4053</v>
      </c>
      <c r="L4107" t="s">
        <v>70</v>
      </c>
      <c r="M4107" t="s">
        <v>261</v>
      </c>
      <c r="N4107" s="1">
        <v>2765.16</v>
      </c>
      <c r="O4107" s="17">
        <v>2895</v>
      </c>
      <c r="P4107" t="s">
        <v>134</v>
      </c>
      <c r="Q4107" s="17">
        <v>1158</v>
      </c>
    </row>
    <row r="4108" spans="1:17" x14ac:dyDescent="0.25">
      <c r="A4108" s="15">
        <v>45413</v>
      </c>
      <c r="B4108" t="s">
        <v>37</v>
      </c>
      <c r="C4108" t="s">
        <v>14</v>
      </c>
      <c r="D4108" t="s">
        <v>112</v>
      </c>
      <c r="E4108" t="s">
        <v>73</v>
      </c>
      <c r="F4108" t="s">
        <v>66</v>
      </c>
      <c r="G4108">
        <v>161002346</v>
      </c>
      <c r="H4108" s="19">
        <v>45425</v>
      </c>
      <c r="I4108" s="1" t="s">
        <v>67</v>
      </c>
      <c r="J4108" s="1">
        <v>1096.6600000000001</v>
      </c>
      <c r="K4108" s="17">
        <v>4386</v>
      </c>
      <c r="L4108" t="s">
        <v>73</v>
      </c>
      <c r="M4108" t="s">
        <v>261</v>
      </c>
      <c r="N4108" s="1">
        <v>1096.6600000000001</v>
      </c>
      <c r="O4108" s="17">
        <v>2895</v>
      </c>
      <c r="P4108" t="s">
        <v>134</v>
      </c>
      <c r="Q4108" s="17">
        <v>1491</v>
      </c>
    </row>
    <row r="4109" spans="1:17" x14ac:dyDescent="0.25">
      <c r="A4109" s="15">
        <v>45413</v>
      </c>
      <c r="B4109" t="s">
        <v>37</v>
      </c>
      <c r="C4109" t="s">
        <v>14</v>
      </c>
      <c r="D4109" t="s">
        <v>114</v>
      </c>
      <c r="E4109" t="s">
        <v>70</v>
      </c>
      <c r="F4109" t="s">
        <v>66</v>
      </c>
      <c r="G4109">
        <v>161002347</v>
      </c>
      <c r="H4109" s="19">
        <v>45425</v>
      </c>
      <c r="I4109" s="1" t="s">
        <v>67</v>
      </c>
      <c r="J4109" s="1">
        <v>3184.09</v>
      </c>
      <c r="K4109" s="17">
        <v>4228</v>
      </c>
      <c r="L4109" t="s">
        <v>70</v>
      </c>
      <c r="M4109" t="s">
        <v>261</v>
      </c>
      <c r="N4109" s="1">
        <v>3184.09</v>
      </c>
      <c r="O4109" s="17">
        <v>3391</v>
      </c>
      <c r="P4109" t="s">
        <v>136</v>
      </c>
      <c r="Q4109" s="17">
        <v>837</v>
      </c>
    </row>
    <row r="4110" spans="1:17" x14ac:dyDescent="0.25">
      <c r="A4110" s="15">
        <v>45413</v>
      </c>
      <c r="B4110" t="s">
        <v>37</v>
      </c>
      <c r="C4110" t="s">
        <v>14</v>
      </c>
      <c r="D4110" t="s">
        <v>118</v>
      </c>
      <c r="E4110" t="s">
        <v>278</v>
      </c>
      <c r="F4110" t="s">
        <v>66</v>
      </c>
      <c r="G4110">
        <v>161002347</v>
      </c>
      <c r="H4110" s="19">
        <v>45425</v>
      </c>
      <c r="I4110" s="1" t="s">
        <v>67</v>
      </c>
      <c r="J4110" s="1">
        <v>814.15</v>
      </c>
      <c r="K4110" s="17">
        <v>4676</v>
      </c>
      <c r="L4110" t="s">
        <v>93</v>
      </c>
      <c r="M4110" t="s">
        <v>261</v>
      </c>
      <c r="N4110" s="1">
        <v>814.15</v>
      </c>
      <c r="O4110" s="17">
        <v>3391</v>
      </c>
      <c r="P4110" t="s">
        <v>136</v>
      </c>
      <c r="Q4110" s="17">
        <v>1285</v>
      </c>
    </row>
    <row r="4111" spans="1:17" x14ac:dyDescent="0.25">
      <c r="A4111" s="15">
        <v>45413</v>
      </c>
      <c r="B4111" t="s">
        <v>37</v>
      </c>
      <c r="C4111" t="s">
        <v>298</v>
      </c>
      <c r="D4111" t="s">
        <v>86</v>
      </c>
      <c r="E4111" t="s">
        <v>78</v>
      </c>
      <c r="F4111" t="s">
        <v>66</v>
      </c>
      <c r="G4111">
        <v>161015847</v>
      </c>
      <c r="H4111" s="19">
        <v>45425</v>
      </c>
      <c r="I4111" s="1" t="s">
        <v>67</v>
      </c>
      <c r="J4111">
        <v>3019.1</v>
      </c>
      <c r="K4111" s="17">
        <v>4099</v>
      </c>
      <c r="L4111" t="s">
        <v>70</v>
      </c>
      <c r="M4111" t="s">
        <v>261</v>
      </c>
      <c r="N4111">
        <v>3019.1</v>
      </c>
      <c r="O4111" s="17">
        <v>3625</v>
      </c>
      <c r="P4111" t="s">
        <v>78</v>
      </c>
      <c r="Q4111">
        <v>474</v>
      </c>
    </row>
    <row r="4112" spans="1:17" x14ac:dyDescent="0.25">
      <c r="A4112" s="15">
        <v>45413</v>
      </c>
      <c r="B4112" t="s">
        <v>37</v>
      </c>
      <c r="C4112" t="s">
        <v>301</v>
      </c>
      <c r="D4112" t="s">
        <v>65</v>
      </c>
      <c r="E4112" t="s">
        <v>70</v>
      </c>
      <c r="F4112" t="s">
        <v>66</v>
      </c>
      <c r="G4112">
        <v>161015873</v>
      </c>
      <c r="H4112" s="19">
        <v>45425</v>
      </c>
      <c r="I4112" s="1" t="s">
        <v>67</v>
      </c>
      <c r="J4112" s="1">
        <v>3828.97</v>
      </c>
      <c r="K4112" s="17">
        <v>4117</v>
      </c>
      <c r="L4112" t="s">
        <v>70</v>
      </c>
      <c r="M4112" t="s">
        <v>261</v>
      </c>
      <c r="N4112" s="1">
        <v>3828.97</v>
      </c>
      <c r="O4112" s="17">
        <v>3479</v>
      </c>
      <c r="P4112" t="s">
        <v>78</v>
      </c>
      <c r="Q4112" s="17">
        <v>638</v>
      </c>
    </row>
    <row r="4113" spans="1:17" x14ac:dyDescent="0.25">
      <c r="A4113" s="15">
        <v>45413</v>
      </c>
      <c r="B4113" t="s">
        <v>37</v>
      </c>
      <c r="C4113" t="s">
        <v>266</v>
      </c>
      <c r="D4113" t="s">
        <v>266</v>
      </c>
      <c r="E4113" t="s">
        <v>73</v>
      </c>
      <c r="F4113" s="14" t="s">
        <v>267</v>
      </c>
      <c r="G4113" s="14" t="s">
        <v>263</v>
      </c>
      <c r="H4113" s="19">
        <v>45425</v>
      </c>
      <c r="I4113" t="s">
        <v>67</v>
      </c>
      <c r="J4113" s="1">
        <v>7300</v>
      </c>
      <c r="K4113" s="17">
        <v>4585</v>
      </c>
      <c r="L4113" t="s">
        <v>73</v>
      </c>
      <c r="M4113" t="s">
        <v>261</v>
      </c>
      <c r="N4113" s="1">
        <v>7300</v>
      </c>
      <c r="O4113" s="17">
        <v>3595</v>
      </c>
      <c r="P4113" t="s">
        <v>78</v>
      </c>
      <c r="Q4113" s="17">
        <v>990</v>
      </c>
    </row>
    <row r="4114" spans="1:17" x14ac:dyDescent="0.25">
      <c r="A4114" s="15">
        <v>45413</v>
      </c>
      <c r="B4114" t="s">
        <v>37</v>
      </c>
      <c r="C4114" t="s">
        <v>264</v>
      </c>
      <c r="D4114" t="s">
        <v>264</v>
      </c>
      <c r="E4114" t="s">
        <v>70</v>
      </c>
      <c r="F4114" s="14" t="s">
        <v>265</v>
      </c>
      <c r="G4114" s="14" t="s">
        <v>263</v>
      </c>
      <c r="H4114" s="19">
        <v>45425</v>
      </c>
      <c r="I4114" t="s">
        <v>67</v>
      </c>
      <c r="J4114" s="1">
        <v>1722.82</v>
      </c>
      <c r="K4114" s="17">
        <v>4235</v>
      </c>
      <c r="L4114" t="s">
        <v>70</v>
      </c>
      <c r="M4114" t="s">
        <v>261</v>
      </c>
      <c r="N4114" s="1">
        <v>1722.82</v>
      </c>
      <c r="O4114" s="17">
        <v>3648</v>
      </c>
      <c r="P4114" t="s">
        <v>78</v>
      </c>
      <c r="Q4114" s="17">
        <v>587</v>
      </c>
    </row>
    <row r="4115" spans="1:17" x14ac:dyDescent="0.25">
      <c r="A4115" s="15">
        <v>45413</v>
      </c>
      <c r="B4115" t="s">
        <v>37</v>
      </c>
      <c r="C4115" s="14" t="s">
        <v>262</v>
      </c>
      <c r="D4115" s="14" t="s">
        <v>262</v>
      </c>
      <c r="E4115" t="s">
        <v>73</v>
      </c>
      <c r="F4115" s="14" t="s">
        <v>262</v>
      </c>
      <c r="G4115" t="s">
        <v>263</v>
      </c>
      <c r="H4115" s="19">
        <v>45426</v>
      </c>
      <c r="I4115" s="1" t="s">
        <v>67</v>
      </c>
      <c r="J4115" s="1">
        <v>5067</v>
      </c>
      <c r="K4115" s="17">
        <v>4302</v>
      </c>
      <c r="L4115" t="s">
        <v>73</v>
      </c>
      <c r="M4115" t="s">
        <v>261</v>
      </c>
      <c r="N4115" s="1">
        <v>5067</v>
      </c>
      <c r="O4115" s="17">
        <v>3515</v>
      </c>
      <c r="P4115" t="s">
        <v>78</v>
      </c>
      <c r="Q4115" s="17">
        <v>787</v>
      </c>
    </row>
    <row r="4116" spans="1:17" x14ac:dyDescent="0.25">
      <c r="A4116" s="15">
        <v>45413</v>
      </c>
      <c r="B4116" t="s">
        <v>37</v>
      </c>
      <c r="C4116" t="s">
        <v>14</v>
      </c>
      <c r="D4116" t="s">
        <v>114</v>
      </c>
      <c r="E4116" t="s">
        <v>70</v>
      </c>
      <c r="F4116" t="s">
        <v>66</v>
      </c>
      <c r="G4116">
        <v>161002348</v>
      </c>
      <c r="H4116" s="19">
        <v>45426</v>
      </c>
      <c r="I4116" s="1" t="s">
        <v>67</v>
      </c>
      <c r="J4116" s="1">
        <v>1190</v>
      </c>
      <c r="K4116" s="17">
        <v>4162</v>
      </c>
      <c r="L4116" t="s">
        <v>70</v>
      </c>
      <c r="M4116" t="s">
        <v>261</v>
      </c>
      <c r="N4116" s="1">
        <v>1190</v>
      </c>
      <c r="O4116" s="17">
        <v>2995</v>
      </c>
      <c r="P4116" t="s">
        <v>134</v>
      </c>
      <c r="Q4116" s="17">
        <v>1167</v>
      </c>
    </row>
    <row r="4117" spans="1:17" x14ac:dyDescent="0.25">
      <c r="A4117" s="15">
        <v>45413</v>
      </c>
      <c r="B4117" t="s">
        <v>37</v>
      </c>
      <c r="C4117" t="s">
        <v>14</v>
      </c>
      <c r="D4117" t="s">
        <v>112</v>
      </c>
      <c r="E4117" t="s">
        <v>73</v>
      </c>
      <c r="F4117" t="s">
        <v>66</v>
      </c>
      <c r="G4117">
        <v>161002348</v>
      </c>
      <c r="H4117" s="19">
        <v>45426</v>
      </c>
      <c r="I4117" s="1" t="s">
        <v>67</v>
      </c>
      <c r="J4117" s="1">
        <v>2869.73</v>
      </c>
      <c r="K4117" s="17">
        <v>4581</v>
      </c>
      <c r="L4117" t="s">
        <v>73</v>
      </c>
      <c r="M4117" t="s">
        <v>261</v>
      </c>
      <c r="N4117" s="1">
        <v>2869.73</v>
      </c>
      <c r="O4117" s="17">
        <v>2995</v>
      </c>
      <c r="P4117" t="s">
        <v>134</v>
      </c>
      <c r="Q4117" s="17">
        <v>1586</v>
      </c>
    </row>
    <row r="4118" spans="1:17" x14ac:dyDescent="0.25">
      <c r="A4118" s="15">
        <v>45413</v>
      </c>
      <c r="B4118" t="s">
        <v>37</v>
      </c>
      <c r="C4118" t="s">
        <v>298</v>
      </c>
      <c r="D4118" t="s">
        <v>86</v>
      </c>
      <c r="E4118" t="s">
        <v>78</v>
      </c>
      <c r="F4118" t="s">
        <v>66</v>
      </c>
      <c r="G4118">
        <v>161015848</v>
      </c>
      <c r="H4118" s="19">
        <v>45426</v>
      </c>
      <c r="I4118" s="1" t="s">
        <v>67</v>
      </c>
      <c r="J4118">
        <v>3077.5</v>
      </c>
      <c r="K4118" s="17">
        <v>4572</v>
      </c>
      <c r="L4118" t="s">
        <v>73</v>
      </c>
      <c r="M4118" t="s">
        <v>261</v>
      </c>
      <c r="N4118">
        <v>3077.5</v>
      </c>
      <c r="O4118" s="17">
        <v>3399</v>
      </c>
      <c r="P4118" t="s">
        <v>136</v>
      </c>
      <c r="Q4118">
        <v>1173</v>
      </c>
    </row>
    <row r="4119" spans="1:17" x14ac:dyDescent="0.25">
      <c r="A4119" s="15">
        <v>45413</v>
      </c>
      <c r="B4119" t="s">
        <v>37</v>
      </c>
      <c r="C4119" t="s">
        <v>296</v>
      </c>
      <c r="D4119" t="s">
        <v>116</v>
      </c>
      <c r="E4119" t="s">
        <v>76</v>
      </c>
      <c r="F4119" t="s">
        <v>66</v>
      </c>
      <c r="G4119">
        <v>162003050</v>
      </c>
      <c r="H4119" s="19">
        <v>45426</v>
      </c>
      <c r="I4119" s="1" t="s">
        <v>67</v>
      </c>
      <c r="J4119" s="1">
        <v>478.6</v>
      </c>
      <c r="K4119" s="17">
        <v>2969</v>
      </c>
      <c r="L4119" t="s">
        <v>134</v>
      </c>
      <c r="M4119" t="s">
        <v>261</v>
      </c>
      <c r="N4119" s="1">
        <v>478.6</v>
      </c>
      <c r="O4119" s="17">
        <v>2320</v>
      </c>
      <c r="P4119" t="s">
        <v>168</v>
      </c>
      <c r="Q4119" s="17">
        <v>649</v>
      </c>
    </row>
    <row r="4120" spans="1:17" x14ac:dyDescent="0.25">
      <c r="A4120" s="15">
        <v>45413</v>
      </c>
      <c r="B4120" t="s">
        <v>37</v>
      </c>
      <c r="C4120" t="s">
        <v>296</v>
      </c>
      <c r="D4120" t="s">
        <v>84</v>
      </c>
      <c r="E4120" t="s">
        <v>70</v>
      </c>
      <c r="F4120" t="s">
        <v>66</v>
      </c>
      <c r="G4120">
        <v>162003050</v>
      </c>
      <c r="H4120" s="19">
        <v>45426</v>
      </c>
      <c r="I4120" s="1" t="s">
        <v>67</v>
      </c>
      <c r="J4120" s="1">
        <v>1024.48</v>
      </c>
      <c r="K4120" s="17">
        <v>3116</v>
      </c>
      <c r="L4120" t="s">
        <v>136</v>
      </c>
      <c r="M4120" t="s">
        <v>261</v>
      </c>
      <c r="N4120" s="1">
        <v>1024.48</v>
      </c>
      <c r="O4120" s="17">
        <v>2320</v>
      </c>
      <c r="P4120" t="s">
        <v>168</v>
      </c>
      <c r="Q4120" s="17">
        <v>796</v>
      </c>
    </row>
    <row r="4121" spans="1:17" x14ac:dyDescent="0.25">
      <c r="A4121" s="15">
        <v>45413</v>
      </c>
      <c r="B4121" t="s">
        <v>37</v>
      </c>
      <c r="C4121" t="s">
        <v>296</v>
      </c>
      <c r="D4121" t="s">
        <v>85</v>
      </c>
      <c r="E4121" t="s">
        <v>73</v>
      </c>
      <c r="F4121" t="s">
        <v>66</v>
      </c>
      <c r="G4121">
        <v>162003050</v>
      </c>
      <c r="H4121" s="19">
        <v>45426</v>
      </c>
      <c r="I4121" s="1" t="s">
        <v>67</v>
      </c>
      <c r="J4121" s="1">
        <v>1348.07</v>
      </c>
      <c r="K4121" s="17">
        <v>3462</v>
      </c>
      <c r="L4121" t="s">
        <v>78</v>
      </c>
      <c r="M4121" t="s">
        <v>261</v>
      </c>
      <c r="N4121" s="1">
        <v>1348.07</v>
      </c>
      <c r="O4121" s="17">
        <v>2320</v>
      </c>
      <c r="P4121" t="s">
        <v>168</v>
      </c>
      <c r="Q4121" s="17">
        <v>1142</v>
      </c>
    </row>
    <row r="4122" spans="1:17" x14ac:dyDescent="0.25">
      <c r="A4122" s="15">
        <v>45413</v>
      </c>
      <c r="B4122" t="s">
        <v>37</v>
      </c>
      <c r="C4122" t="s">
        <v>296</v>
      </c>
      <c r="D4122" t="s">
        <v>75</v>
      </c>
      <c r="E4122" t="s">
        <v>76</v>
      </c>
      <c r="F4122" t="s">
        <v>66</v>
      </c>
      <c r="G4122">
        <v>162003050</v>
      </c>
      <c r="H4122" s="19">
        <v>45426</v>
      </c>
      <c r="I4122" s="1" t="s">
        <v>67</v>
      </c>
      <c r="J4122" s="1">
        <v>1029.6500000000001</v>
      </c>
      <c r="K4122" s="17">
        <v>3520</v>
      </c>
      <c r="L4122" t="s">
        <v>78</v>
      </c>
      <c r="M4122" t="s">
        <v>261</v>
      </c>
      <c r="N4122" s="1">
        <v>1029.6500000000001</v>
      </c>
      <c r="O4122" s="17">
        <v>2320</v>
      </c>
      <c r="P4122" t="s">
        <v>168</v>
      </c>
      <c r="Q4122" s="17">
        <v>1200</v>
      </c>
    </row>
    <row r="4123" spans="1:17" x14ac:dyDescent="0.25">
      <c r="A4123" s="15">
        <v>45413</v>
      </c>
      <c r="B4123" t="s">
        <v>37</v>
      </c>
      <c r="C4123" t="s">
        <v>266</v>
      </c>
      <c r="D4123" t="s">
        <v>266</v>
      </c>
      <c r="E4123" t="s">
        <v>73</v>
      </c>
      <c r="F4123" s="14" t="s">
        <v>267</v>
      </c>
      <c r="G4123" s="14" t="s">
        <v>263</v>
      </c>
      <c r="H4123" s="19">
        <v>45426</v>
      </c>
      <c r="I4123" t="s">
        <v>67</v>
      </c>
      <c r="J4123" s="1">
        <v>5962</v>
      </c>
      <c r="K4123" s="17">
        <v>4585</v>
      </c>
      <c r="L4123" t="s">
        <v>73</v>
      </c>
      <c r="M4123" t="s">
        <v>261</v>
      </c>
      <c r="N4123" s="1">
        <v>5962</v>
      </c>
      <c r="O4123" s="17">
        <v>3538</v>
      </c>
      <c r="P4123" t="s">
        <v>78</v>
      </c>
      <c r="Q4123" s="17">
        <v>1047</v>
      </c>
    </row>
    <row r="4124" spans="1:17" x14ac:dyDescent="0.25">
      <c r="A4124" s="15">
        <v>45413</v>
      </c>
      <c r="B4124" t="s">
        <v>37</v>
      </c>
      <c r="C4124" t="s">
        <v>264</v>
      </c>
      <c r="D4124" t="s">
        <v>264</v>
      </c>
      <c r="E4124" t="s">
        <v>70</v>
      </c>
      <c r="F4124" s="14" t="s">
        <v>265</v>
      </c>
      <c r="G4124" s="14" t="s">
        <v>263</v>
      </c>
      <c r="H4124" s="19">
        <v>45426</v>
      </c>
      <c r="I4124" t="s">
        <v>67</v>
      </c>
      <c r="J4124" s="1">
        <v>1667.41</v>
      </c>
      <c r="K4124" s="17">
        <v>3973</v>
      </c>
      <c r="L4124" t="s">
        <v>76</v>
      </c>
      <c r="M4124" t="s">
        <v>261</v>
      </c>
      <c r="N4124" s="1">
        <v>1667.41</v>
      </c>
      <c r="O4124" s="17">
        <v>3871</v>
      </c>
      <c r="P4124" t="s">
        <v>76</v>
      </c>
      <c r="Q4124" s="17">
        <v>102</v>
      </c>
    </row>
    <row r="4125" spans="1:17" x14ac:dyDescent="0.25">
      <c r="A4125" s="15">
        <v>45413</v>
      </c>
      <c r="B4125" t="s">
        <v>37</v>
      </c>
      <c r="C4125" s="14" t="s">
        <v>262</v>
      </c>
      <c r="D4125" s="14" t="s">
        <v>262</v>
      </c>
      <c r="E4125" t="s">
        <v>73</v>
      </c>
      <c r="F4125" s="14" t="s">
        <v>262</v>
      </c>
      <c r="G4125" t="s">
        <v>263</v>
      </c>
      <c r="H4125" s="19">
        <v>45427</v>
      </c>
      <c r="I4125" s="1" t="s">
        <v>67</v>
      </c>
      <c r="J4125" s="1">
        <v>2653</v>
      </c>
      <c r="K4125" s="17">
        <v>4547</v>
      </c>
      <c r="L4125" t="s">
        <v>73</v>
      </c>
      <c r="M4125" t="s">
        <v>261</v>
      </c>
      <c r="N4125" s="1">
        <v>2653</v>
      </c>
      <c r="O4125" s="17">
        <v>3271</v>
      </c>
      <c r="P4125" t="s">
        <v>136</v>
      </c>
      <c r="Q4125" s="17">
        <v>1276</v>
      </c>
    </row>
    <row r="4126" spans="1:17" x14ac:dyDescent="0.25">
      <c r="A4126" s="15">
        <v>45413</v>
      </c>
      <c r="B4126" t="s">
        <v>37</v>
      </c>
      <c r="C4126" t="s">
        <v>298</v>
      </c>
      <c r="D4126" t="s">
        <v>86</v>
      </c>
      <c r="E4126" t="s">
        <v>78</v>
      </c>
      <c r="F4126" t="s">
        <v>66</v>
      </c>
      <c r="G4126">
        <v>151000864</v>
      </c>
      <c r="H4126" s="19">
        <v>45427</v>
      </c>
      <c r="I4126" s="1" t="s">
        <v>67</v>
      </c>
      <c r="J4126">
        <v>3072.3</v>
      </c>
      <c r="K4126" s="17">
        <v>4565</v>
      </c>
      <c r="L4126" t="s">
        <v>73</v>
      </c>
      <c r="M4126" t="s">
        <v>261</v>
      </c>
      <c r="N4126">
        <v>3072.3</v>
      </c>
      <c r="O4126" s="17">
        <v>3359</v>
      </c>
      <c r="P4126" t="s">
        <v>136</v>
      </c>
      <c r="Q4126">
        <v>1206</v>
      </c>
    </row>
    <row r="4127" spans="1:17" x14ac:dyDescent="0.25">
      <c r="A4127" s="15">
        <v>45413</v>
      </c>
      <c r="B4127" t="s">
        <v>37</v>
      </c>
      <c r="C4127" t="s">
        <v>14</v>
      </c>
      <c r="D4127" t="s">
        <v>114</v>
      </c>
      <c r="E4127" t="s">
        <v>70</v>
      </c>
      <c r="F4127" t="s">
        <v>66</v>
      </c>
      <c r="G4127">
        <v>161002349</v>
      </c>
      <c r="H4127" s="19">
        <v>45427</v>
      </c>
      <c r="I4127" s="1" t="s">
        <v>67</v>
      </c>
      <c r="J4127" s="1">
        <v>2362.9699999999998</v>
      </c>
      <c r="K4127" s="17">
        <v>4068</v>
      </c>
      <c r="L4127" t="s">
        <v>70</v>
      </c>
      <c r="M4127" t="s">
        <v>261</v>
      </c>
      <c r="N4127" s="1">
        <v>2362.9699999999998</v>
      </c>
      <c r="O4127" s="17">
        <v>2833</v>
      </c>
      <c r="P4127" t="s">
        <v>134</v>
      </c>
      <c r="Q4127" s="17">
        <v>1235</v>
      </c>
    </row>
    <row r="4128" spans="1:17" x14ac:dyDescent="0.25">
      <c r="A4128" s="15">
        <v>45413</v>
      </c>
      <c r="B4128" t="s">
        <v>37</v>
      </c>
      <c r="C4128" t="s">
        <v>14</v>
      </c>
      <c r="D4128" t="s">
        <v>112</v>
      </c>
      <c r="E4128" t="s">
        <v>73</v>
      </c>
      <c r="F4128" t="s">
        <v>66</v>
      </c>
      <c r="G4128">
        <v>161002349</v>
      </c>
      <c r="H4128" s="19">
        <v>45427</v>
      </c>
      <c r="I4128" s="1" t="s">
        <v>67</v>
      </c>
      <c r="J4128" s="1">
        <v>1674.94</v>
      </c>
      <c r="K4128" s="17">
        <v>4613</v>
      </c>
      <c r="L4128" t="s">
        <v>93</v>
      </c>
      <c r="M4128" t="s">
        <v>261</v>
      </c>
      <c r="N4128" s="1">
        <v>1674.94</v>
      </c>
      <c r="O4128" s="17">
        <v>2833</v>
      </c>
      <c r="P4128" t="s">
        <v>134</v>
      </c>
      <c r="Q4128" s="17">
        <v>1780</v>
      </c>
    </row>
    <row r="4129" spans="1:17" x14ac:dyDescent="0.25">
      <c r="A4129" s="15">
        <v>45413</v>
      </c>
      <c r="B4129" t="s">
        <v>37</v>
      </c>
      <c r="C4129" t="s">
        <v>266</v>
      </c>
      <c r="D4129" t="s">
        <v>266</v>
      </c>
      <c r="E4129" t="s">
        <v>73</v>
      </c>
      <c r="F4129" s="14" t="s">
        <v>267</v>
      </c>
      <c r="G4129" s="14" t="s">
        <v>263</v>
      </c>
      <c r="H4129" s="19">
        <v>45427</v>
      </c>
      <c r="I4129" t="s">
        <v>67</v>
      </c>
      <c r="J4129" s="1">
        <v>6300</v>
      </c>
      <c r="K4129" s="17">
        <v>4459</v>
      </c>
      <c r="L4129" t="s">
        <v>73</v>
      </c>
      <c r="M4129" t="s">
        <v>261</v>
      </c>
      <c r="N4129" s="1">
        <v>6300</v>
      </c>
      <c r="O4129" s="17">
        <v>3755</v>
      </c>
      <c r="P4129" t="s">
        <v>76</v>
      </c>
      <c r="Q4129" s="17">
        <v>704</v>
      </c>
    </row>
    <row r="4130" spans="1:17" x14ac:dyDescent="0.25">
      <c r="A4130" s="15">
        <v>45413</v>
      </c>
      <c r="B4130" t="s">
        <v>37</v>
      </c>
      <c r="C4130" t="s">
        <v>264</v>
      </c>
      <c r="D4130" t="s">
        <v>264</v>
      </c>
      <c r="E4130" t="s">
        <v>70</v>
      </c>
      <c r="F4130" s="14" t="s">
        <v>265</v>
      </c>
      <c r="G4130" s="14" t="s">
        <v>263</v>
      </c>
      <c r="H4130" s="19">
        <v>45427</v>
      </c>
      <c r="I4130" t="s">
        <v>67</v>
      </c>
      <c r="J4130" s="1">
        <v>820.76</v>
      </c>
      <c r="K4130" s="17">
        <v>3929</v>
      </c>
      <c r="L4130" t="s">
        <v>76</v>
      </c>
      <c r="M4130" t="s">
        <v>261</v>
      </c>
      <c r="N4130" s="1">
        <v>820.76</v>
      </c>
      <c r="O4130" s="17">
        <v>3923</v>
      </c>
      <c r="P4130" t="s">
        <v>76</v>
      </c>
      <c r="Q4130" s="17">
        <v>6</v>
      </c>
    </row>
    <row r="4131" spans="1:17" x14ac:dyDescent="0.25">
      <c r="A4131" s="15">
        <v>45413</v>
      </c>
      <c r="B4131" t="s">
        <v>37</v>
      </c>
      <c r="C4131" s="14" t="s">
        <v>262</v>
      </c>
      <c r="D4131" s="14" t="s">
        <v>262</v>
      </c>
      <c r="E4131" t="s">
        <v>73</v>
      </c>
      <c r="F4131" s="14" t="s">
        <v>262</v>
      </c>
      <c r="G4131" t="s">
        <v>263</v>
      </c>
      <c r="H4131" s="19">
        <v>45428</v>
      </c>
      <c r="I4131" s="1" t="s">
        <v>67</v>
      </c>
      <c r="J4131" s="1">
        <v>3571</v>
      </c>
      <c r="K4131" s="17">
        <v>4505</v>
      </c>
      <c r="L4131" t="s">
        <v>73</v>
      </c>
      <c r="M4131" t="s">
        <v>261</v>
      </c>
      <c r="N4131" s="1">
        <v>3571</v>
      </c>
      <c r="O4131" s="17">
        <v>3821</v>
      </c>
      <c r="P4131" t="s">
        <v>76</v>
      </c>
      <c r="Q4131" s="17">
        <v>684</v>
      </c>
    </row>
    <row r="4132" spans="1:17" x14ac:dyDescent="0.25">
      <c r="A4132" s="15">
        <v>45413</v>
      </c>
      <c r="B4132" t="s">
        <v>37</v>
      </c>
      <c r="C4132" t="s">
        <v>14</v>
      </c>
      <c r="D4132" t="s">
        <v>114</v>
      </c>
      <c r="E4132" t="s">
        <v>70</v>
      </c>
      <c r="F4132" t="s">
        <v>66</v>
      </c>
      <c r="G4132">
        <v>151000279</v>
      </c>
      <c r="H4132" s="19">
        <v>45428</v>
      </c>
      <c r="I4132" s="1" t="s">
        <v>67</v>
      </c>
      <c r="J4132" s="1">
        <v>2483.1799999999998</v>
      </c>
      <c r="K4132" s="17">
        <v>4072</v>
      </c>
      <c r="L4132" t="s">
        <v>70</v>
      </c>
      <c r="M4132" t="s">
        <v>261</v>
      </c>
      <c r="N4132" s="1">
        <v>2483.1799999999998</v>
      </c>
      <c r="O4132" s="17">
        <v>3526</v>
      </c>
      <c r="P4132" t="s">
        <v>78</v>
      </c>
      <c r="Q4132" s="17">
        <v>546</v>
      </c>
    </row>
    <row r="4133" spans="1:17" x14ac:dyDescent="0.25">
      <c r="A4133" s="15">
        <v>45413</v>
      </c>
      <c r="B4133" t="s">
        <v>37</v>
      </c>
      <c r="C4133" t="s">
        <v>14</v>
      </c>
      <c r="D4133" t="s">
        <v>112</v>
      </c>
      <c r="E4133" t="s">
        <v>73</v>
      </c>
      <c r="F4133" t="s">
        <v>66</v>
      </c>
      <c r="G4133">
        <v>151000279</v>
      </c>
      <c r="H4133" s="19">
        <v>45428</v>
      </c>
      <c r="I4133" s="1" t="s">
        <v>67</v>
      </c>
      <c r="J4133" s="1">
        <v>1515.37</v>
      </c>
      <c r="K4133" s="17">
        <v>4631</v>
      </c>
      <c r="L4133" t="s">
        <v>93</v>
      </c>
      <c r="M4133" t="s">
        <v>261</v>
      </c>
      <c r="N4133" s="1">
        <v>1515.37</v>
      </c>
      <c r="O4133" s="17">
        <v>3526</v>
      </c>
      <c r="P4133" t="s">
        <v>78</v>
      </c>
      <c r="Q4133" s="17">
        <v>1105</v>
      </c>
    </row>
    <row r="4134" spans="1:17" x14ac:dyDescent="0.25">
      <c r="A4134" s="15">
        <v>45413</v>
      </c>
      <c r="B4134" t="s">
        <v>37</v>
      </c>
      <c r="C4134" t="s">
        <v>301</v>
      </c>
      <c r="D4134" t="s">
        <v>65</v>
      </c>
      <c r="E4134" t="s">
        <v>70</v>
      </c>
      <c r="F4134" t="s">
        <v>66</v>
      </c>
      <c r="G4134">
        <v>151000444</v>
      </c>
      <c r="H4134" s="19">
        <v>45428</v>
      </c>
      <c r="I4134" s="1" t="s">
        <v>67</v>
      </c>
      <c r="J4134">
        <v>3895.8</v>
      </c>
      <c r="K4134" s="17">
        <v>4163</v>
      </c>
      <c r="L4134" t="s">
        <v>70</v>
      </c>
      <c r="M4134" t="s">
        <v>261</v>
      </c>
      <c r="N4134">
        <v>3895.8</v>
      </c>
      <c r="O4134" s="17">
        <v>3152</v>
      </c>
      <c r="P4134" t="s">
        <v>136</v>
      </c>
      <c r="Q4134">
        <v>1011</v>
      </c>
    </row>
    <row r="4135" spans="1:17" x14ac:dyDescent="0.25">
      <c r="A4135" s="15">
        <v>45413</v>
      </c>
      <c r="B4135" t="s">
        <v>37</v>
      </c>
      <c r="C4135" t="s">
        <v>298</v>
      </c>
      <c r="D4135" t="s">
        <v>86</v>
      </c>
      <c r="E4135" t="s">
        <v>78</v>
      </c>
      <c r="F4135" t="s">
        <v>66</v>
      </c>
      <c r="G4135">
        <v>151000865</v>
      </c>
      <c r="H4135" s="19">
        <v>45428</v>
      </c>
      <c r="I4135" s="1" t="s">
        <v>67</v>
      </c>
      <c r="J4135">
        <v>3447.6</v>
      </c>
      <c r="K4135" s="17">
        <v>3605</v>
      </c>
      <c r="L4135" t="s">
        <v>78</v>
      </c>
      <c r="M4135" t="s">
        <v>261</v>
      </c>
      <c r="N4135">
        <v>3447.6</v>
      </c>
      <c r="O4135" s="17">
        <v>3572</v>
      </c>
      <c r="P4135" t="s">
        <v>78</v>
      </c>
      <c r="Q4135">
        <v>33</v>
      </c>
    </row>
    <row r="4136" spans="1:17" x14ac:dyDescent="0.25">
      <c r="A4136" s="15">
        <v>45413</v>
      </c>
      <c r="B4136" t="s">
        <v>37</v>
      </c>
      <c r="C4136" t="s">
        <v>14</v>
      </c>
      <c r="D4136" t="s">
        <v>114</v>
      </c>
      <c r="E4136" t="s">
        <v>70</v>
      </c>
      <c r="F4136" t="s">
        <v>66</v>
      </c>
      <c r="G4136">
        <v>161002350</v>
      </c>
      <c r="H4136" s="19">
        <v>45428</v>
      </c>
      <c r="I4136" s="1" t="s">
        <v>67</v>
      </c>
      <c r="J4136" s="1">
        <v>1947.55</v>
      </c>
      <c r="K4136" s="17">
        <v>4095</v>
      </c>
      <c r="L4136" t="s">
        <v>70</v>
      </c>
      <c r="M4136" t="s">
        <v>261</v>
      </c>
      <c r="N4136" s="1">
        <v>1947.55</v>
      </c>
      <c r="O4136" s="17">
        <v>3182</v>
      </c>
      <c r="P4136" t="s">
        <v>136</v>
      </c>
      <c r="Q4136" s="17">
        <v>913</v>
      </c>
    </row>
    <row r="4137" spans="1:17" x14ac:dyDescent="0.25">
      <c r="A4137" s="15">
        <v>45413</v>
      </c>
      <c r="B4137" t="s">
        <v>37</v>
      </c>
      <c r="C4137" t="s">
        <v>14</v>
      </c>
      <c r="D4137" t="s">
        <v>119</v>
      </c>
      <c r="E4137" t="s">
        <v>73</v>
      </c>
      <c r="F4137" t="s">
        <v>66</v>
      </c>
      <c r="G4137">
        <v>161002350</v>
      </c>
      <c r="H4137" s="19">
        <v>45428</v>
      </c>
      <c r="I4137" s="1" t="s">
        <v>67</v>
      </c>
      <c r="J4137" s="1">
        <v>1976.28</v>
      </c>
      <c r="K4137" s="17">
        <v>4119</v>
      </c>
      <c r="L4137" t="s">
        <v>70</v>
      </c>
      <c r="M4137" t="s">
        <v>261</v>
      </c>
      <c r="N4137" s="1">
        <v>1976.28</v>
      </c>
      <c r="O4137" s="17">
        <v>3182</v>
      </c>
      <c r="P4137" t="s">
        <v>136</v>
      </c>
      <c r="Q4137" s="17">
        <v>937</v>
      </c>
    </row>
    <row r="4138" spans="1:17" x14ac:dyDescent="0.25">
      <c r="A4138" s="15">
        <v>45413</v>
      </c>
      <c r="B4138" t="s">
        <v>37</v>
      </c>
      <c r="C4138" t="s">
        <v>7</v>
      </c>
      <c r="D4138" t="s">
        <v>92</v>
      </c>
      <c r="E4138" t="s">
        <v>145</v>
      </c>
      <c r="F4138" t="s">
        <v>66</v>
      </c>
      <c r="G4138">
        <v>161010047</v>
      </c>
      <c r="H4138" s="19">
        <v>45428</v>
      </c>
      <c r="I4138" s="1" t="s">
        <v>67</v>
      </c>
      <c r="J4138" s="16">
        <v>2931.27</v>
      </c>
      <c r="K4138" s="17">
        <v>3958</v>
      </c>
      <c r="L4138" t="s">
        <v>76</v>
      </c>
      <c r="M4138" t="s">
        <v>261</v>
      </c>
      <c r="N4138" s="16">
        <v>2931.27</v>
      </c>
      <c r="O4138" s="17">
        <v>4955</v>
      </c>
      <c r="P4138" t="s">
        <v>97</v>
      </c>
      <c r="Q4138">
        <v>-997</v>
      </c>
    </row>
    <row r="4139" spans="1:17" x14ac:dyDescent="0.25">
      <c r="A4139" s="15">
        <v>45413</v>
      </c>
      <c r="B4139" t="s">
        <v>37</v>
      </c>
      <c r="C4139" t="s">
        <v>7</v>
      </c>
      <c r="D4139" t="s">
        <v>69</v>
      </c>
      <c r="E4139" t="s">
        <v>70</v>
      </c>
      <c r="F4139" t="s">
        <v>66</v>
      </c>
      <c r="G4139">
        <v>161010047</v>
      </c>
      <c r="H4139" s="19">
        <v>45428</v>
      </c>
      <c r="I4139" s="1" t="s">
        <v>67</v>
      </c>
      <c r="J4139" s="16">
        <v>1000.6</v>
      </c>
      <c r="K4139" s="17">
        <v>3869</v>
      </c>
      <c r="L4139" t="s">
        <v>76</v>
      </c>
      <c r="M4139" t="s">
        <v>261</v>
      </c>
      <c r="N4139" s="16">
        <v>1000.6</v>
      </c>
      <c r="O4139" s="17">
        <v>4955</v>
      </c>
      <c r="P4139" t="s">
        <v>97</v>
      </c>
      <c r="Q4139">
        <v>-1086</v>
      </c>
    </row>
    <row r="4140" spans="1:17" x14ac:dyDescent="0.25">
      <c r="A4140" s="15">
        <v>45413</v>
      </c>
      <c r="B4140" t="s">
        <v>37</v>
      </c>
      <c r="C4140" t="s">
        <v>298</v>
      </c>
      <c r="D4140" t="s">
        <v>77</v>
      </c>
      <c r="E4140" t="s">
        <v>78</v>
      </c>
      <c r="F4140" t="s">
        <v>66</v>
      </c>
      <c r="G4140">
        <v>161015850</v>
      </c>
      <c r="H4140" s="19">
        <v>45428</v>
      </c>
      <c r="I4140" s="1" t="s">
        <v>67</v>
      </c>
      <c r="J4140">
        <v>3946.3</v>
      </c>
      <c r="K4140" s="17">
        <v>4368</v>
      </c>
      <c r="L4140" t="s">
        <v>73</v>
      </c>
      <c r="M4140" t="s">
        <v>261</v>
      </c>
      <c r="N4140">
        <v>3946.3</v>
      </c>
      <c r="O4140" s="17">
        <v>2969</v>
      </c>
      <c r="P4140" t="s">
        <v>134</v>
      </c>
      <c r="Q4140">
        <v>1399</v>
      </c>
    </row>
    <row r="4141" spans="1:17" x14ac:dyDescent="0.25">
      <c r="A4141" s="15">
        <v>45413</v>
      </c>
      <c r="B4141" t="s">
        <v>37</v>
      </c>
      <c r="C4141" t="s">
        <v>266</v>
      </c>
      <c r="D4141" t="s">
        <v>266</v>
      </c>
      <c r="E4141" t="s">
        <v>73</v>
      </c>
      <c r="F4141" s="14" t="s">
        <v>267</v>
      </c>
      <c r="G4141" s="14" t="s">
        <v>263</v>
      </c>
      <c r="H4141" s="19">
        <v>45428</v>
      </c>
      <c r="I4141" t="s">
        <v>67</v>
      </c>
      <c r="J4141" s="1">
        <v>5300</v>
      </c>
      <c r="K4141" s="17">
        <v>4608</v>
      </c>
      <c r="L4141" t="s">
        <v>93</v>
      </c>
      <c r="M4141" t="s">
        <v>261</v>
      </c>
      <c r="N4141" s="1">
        <v>5300</v>
      </c>
      <c r="O4141" s="17">
        <v>3563</v>
      </c>
      <c r="P4141" t="s">
        <v>78</v>
      </c>
      <c r="Q4141" s="17">
        <v>1045</v>
      </c>
    </row>
    <row r="4142" spans="1:17" x14ac:dyDescent="0.25">
      <c r="A4142" s="15">
        <v>45413</v>
      </c>
      <c r="B4142" t="s">
        <v>37</v>
      </c>
      <c r="C4142" t="s">
        <v>264</v>
      </c>
      <c r="D4142" t="s">
        <v>264</v>
      </c>
      <c r="E4142" t="s">
        <v>70</v>
      </c>
      <c r="F4142" s="14" t="s">
        <v>265</v>
      </c>
      <c r="G4142" s="14" t="s">
        <v>263</v>
      </c>
      <c r="H4142" s="19">
        <v>45428</v>
      </c>
      <c r="I4142" t="s">
        <v>67</v>
      </c>
      <c r="J4142" s="1">
        <v>852.66</v>
      </c>
      <c r="K4142" s="17">
        <v>3876</v>
      </c>
      <c r="L4142" t="s">
        <v>76</v>
      </c>
      <c r="M4142" t="s">
        <v>261</v>
      </c>
      <c r="N4142" s="1">
        <v>852.66</v>
      </c>
      <c r="O4142" s="17">
        <v>3923</v>
      </c>
      <c r="P4142" t="s">
        <v>76</v>
      </c>
      <c r="Q4142" s="17">
        <v>-47</v>
      </c>
    </row>
    <row r="4143" spans="1:17" x14ac:dyDescent="0.25">
      <c r="A4143" s="15">
        <v>45413</v>
      </c>
      <c r="B4143" t="s">
        <v>37</v>
      </c>
      <c r="C4143" s="14" t="s">
        <v>262</v>
      </c>
      <c r="D4143" s="14" t="s">
        <v>262</v>
      </c>
      <c r="E4143" t="s">
        <v>73</v>
      </c>
      <c r="F4143" s="14" t="s">
        <v>262</v>
      </c>
      <c r="G4143" t="s">
        <v>263</v>
      </c>
      <c r="H4143" s="19">
        <v>45429</v>
      </c>
      <c r="I4143" s="1" t="s">
        <v>67</v>
      </c>
      <c r="J4143" s="1">
        <v>4420</v>
      </c>
      <c r="K4143" s="17">
        <v>4531</v>
      </c>
      <c r="L4143" t="s">
        <v>73</v>
      </c>
      <c r="M4143" t="s">
        <v>261</v>
      </c>
      <c r="N4143" s="1">
        <v>4420</v>
      </c>
      <c r="O4143" s="17">
        <v>3883</v>
      </c>
      <c r="P4143" t="s">
        <v>76</v>
      </c>
      <c r="Q4143" s="17">
        <v>648</v>
      </c>
    </row>
    <row r="4144" spans="1:17" x14ac:dyDescent="0.25">
      <c r="A4144" s="15">
        <v>45413</v>
      </c>
      <c r="B4144" t="s">
        <v>37</v>
      </c>
      <c r="C4144" t="s">
        <v>14</v>
      </c>
      <c r="D4144" t="s">
        <v>114</v>
      </c>
      <c r="E4144" t="s">
        <v>70</v>
      </c>
      <c r="F4144" t="s">
        <v>66</v>
      </c>
      <c r="G4144">
        <v>151000280</v>
      </c>
      <c r="H4144" s="19">
        <v>45429</v>
      </c>
      <c r="I4144" s="1" t="s">
        <v>67</v>
      </c>
      <c r="J4144" s="1">
        <v>1209.01</v>
      </c>
      <c r="K4144" s="17">
        <v>4043</v>
      </c>
      <c r="L4144" t="s">
        <v>70</v>
      </c>
      <c r="M4144" t="s">
        <v>261</v>
      </c>
      <c r="N4144" s="1">
        <v>1209.01</v>
      </c>
      <c r="O4144" s="17">
        <v>3669</v>
      </c>
      <c r="P4144" t="s">
        <v>78</v>
      </c>
      <c r="Q4144" s="17">
        <v>374</v>
      </c>
    </row>
    <row r="4145" spans="1:17" x14ac:dyDescent="0.25">
      <c r="A4145" s="15">
        <v>45413</v>
      </c>
      <c r="B4145" t="s">
        <v>37</v>
      </c>
      <c r="C4145" t="s">
        <v>14</v>
      </c>
      <c r="D4145" t="s">
        <v>112</v>
      </c>
      <c r="E4145" t="s">
        <v>73</v>
      </c>
      <c r="F4145" t="s">
        <v>66</v>
      </c>
      <c r="G4145">
        <v>151000280</v>
      </c>
      <c r="H4145" s="19">
        <v>45429</v>
      </c>
      <c r="I4145" s="1" t="s">
        <v>67</v>
      </c>
      <c r="J4145" s="1">
        <v>2750.71</v>
      </c>
      <c r="K4145" s="17">
        <v>4429</v>
      </c>
      <c r="L4145" t="s">
        <v>73</v>
      </c>
      <c r="M4145" t="s">
        <v>261</v>
      </c>
      <c r="N4145" s="1">
        <v>2750.71</v>
      </c>
      <c r="O4145" s="17">
        <v>3669</v>
      </c>
      <c r="P4145" t="s">
        <v>78</v>
      </c>
      <c r="Q4145" s="17">
        <v>760</v>
      </c>
    </row>
    <row r="4146" spans="1:17" x14ac:dyDescent="0.25">
      <c r="A4146" s="15">
        <v>45413</v>
      </c>
      <c r="B4146" t="s">
        <v>37</v>
      </c>
      <c r="C4146" t="s">
        <v>298</v>
      </c>
      <c r="D4146" t="s">
        <v>77</v>
      </c>
      <c r="E4146" t="s">
        <v>78</v>
      </c>
      <c r="F4146" t="s">
        <v>66</v>
      </c>
      <c r="G4146">
        <v>151000866</v>
      </c>
      <c r="H4146" s="19">
        <v>45429</v>
      </c>
      <c r="I4146" s="1" t="s">
        <v>67</v>
      </c>
      <c r="J4146">
        <v>3341.6</v>
      </c>
      <c r="K4146" s="17">
        <v>3663</v>
      </c>
      <c r="L4146" t="s">
        <v>78</v>
      </c>
      <c r="M4146" t="s">
        <v>261</v>
      </c>
      <c r="N4146">
        <v>3341.6</v>
      </c>
      <c r="O4146" s="17">
        <v>3316</v>
      </c>
      <c r="P4146" t="s">
        <v>136</v>
      </c>
      <c r="Q4146">
        <v>347</v>
      </c>
    </row>
    <row r="4147" spans="1:17" x14ac:dyDescent="0.25">
      <c r="A4147" s="15">
        <v>45413</v>
      </c>
      <c r="B4147" t="s">
        <v>37</v>
      </c>
      <c r="C4147" t="s">
        <v>301</v>
      </c>
      <c r="D4147" t="s">
        <v>65</v>
      </c>
      <c r="E4147" t="s">
        <v>70</v>
      </c>
      <c r="F4147" t="s">
        <v>66</v>
      </c>
      <c r="G4147">
        <v>161005397</v>
      </c>
      <c r="H4147" s="19">
        <v>45429</v>
      </c>
      <c r="I4147" s="1" t="s">
        <v>67</v>
      </c>
      <c r="J4147">
        <v>4053.2</v>
      </c>
      <c r="K4147" s="17">
        <v>4155</v>
      </c>
      <c r="L4147" t="s">
        <v>70</v>
      </c>
      <c r="M4147" t="s">
        <v>261</v>
      </c>
      <c r="N4147">
        <v>4053.2</v>
      </c>
      <c r="O4147" s="17">
        <v>3314</v>
      </c>
      <c r="P4147" t="s">
        <v>136</v>
      </c>
      <c r="Q4147">
        <v>841</v>
      </c>
    </row>
    <row r="4148" spans="1:17" x14ac:dyDescent="0.25">
      <c r="A4148" s="15">
        <v>45413</v>
      </c>
      <c r="B4148" t="s">
        <v>37</v>
      </c>
      <c r="C4148" t="s">
        <v>298</v>
      </c>
      <c r="D4148" t="s">
        <v>77</v>
      </c>
      <c r="E4148" t="s">
        <v>78</v>
      </c>
      <c r="F4148" t="s">
        <v>66</v>
      </c>
      <c r="G4148">
        <v>161015851</v>
      </c>
      <c r="H4148" s="19">
        <v>45429</v>
      </c>
      <c r="I4148" s="1" t="s">
        <v>67</v>
      </c>
      <c r="J4148">
        <v>3904.3</v>
      </c>
      <c r="K4148" s="17">
        <v>4337</v>
      </c>
      <c r="L4148" t="s">
        <v>73</v>
      </c>
      <c r="M4148" t="s">
        <v>261</v>
      </c>
      <c r="N4148">
        <v>3904.3</v>
      </c>
      <c r="O4148" s="17">
        <v>3375</v>
      </c>
      <c r="P4148" t="s">
        <v>136</v>
      </c>
      <c r="Q4148">
        <v>962</v>
      </c>
    </row>
    <row r="4149" spans="1:17" x14ac:dyDescent="0.25">
      <c r="A4149" s="15">
        <v>45413</v>
      </c>
      <c r="B4149" t="s">
        <v>37</v>
      </c>
      <c r="C4149" t="s">
        <v>298</v>
      </c>
      <c r="D4149" t="s">
        <v>77</v>
      </c>
      <c r="E4149" t="s">
        <v>78</v>
      </c>
      <c r="F4149" t="s">
        <v>66</v>
      </c>
      <c r="G4149">
        <v>161015852</v>
      </c>
      <c r="H4149" s="19">
        <v>45429</v>
      </c>
      <c r="I4149" s="1" t="s">
        <v>67</v>
      </c>
      <c r="J4149">
        <v>3570</v>
      </c>
      <c r="K4149" s="17">
        <v>3675</v>
      </c>
      <c r="L4149" t="s">
        <v>78</v>
      </c>
      <c r="M4149" t="s">
        <v>261</v>
      </c>
      <c r="N4149">
        <v>3570</v>
      </c>
      <c r="O4149" s="17">
        <v>2780</v>
      </c>
      <c r="P4149" t="s">
        <v>135</v>
      </c>
      <c r="Q4149">
        <v>895</v>
      </c>
    </row>
    <row r="4150" spans="1:17" x14ac:dyDescent="0.25">
      <c r="A4150" s="15">
        <v>45413</v>
      </c>
      <c r="B4150" t="s">
        <v>37</v>
      </c>
      <c r="C4150" t="s">
        <v>266</v>
      </c>
      <c r="D4150" t="s">
        <v>266</v>
      </c>
      <c r="E4150" t="s">
        <v>73</v>
      </c>
      <c r="F4150" s="14" t="s">
        <v>267</v>
      </c>
      <c r="G4150" s="14" t="s">
        <v>263</v>
      </c>
      <c r="H4150" s="19">
        <v>45429</v>
      </c>
      <c r="I4150" t="s">
        <v>67</v>
      </c>
      <c r="J4150" s="1">
        <v>4928</v>
      </c>
      <c r="K4150" s="17">
        <v>4572</v>
      </c>
      <c r="L4150" t="s">
        <v>73</v>
      </c>
      <c r="M4150" t="s">
        <v>261</v>
      </c>
      <c r="N4150" s="1">
        <v>4928</v>
      </c>
      <c r="O4150" s="17">
        <v>3581</v>
      </c>
      <c r="P4150" t="s">
        <v>78</v>
      </c>
      <c r="Q4150" s="17">
        <v>991</v>
      </c>
    </row>
    <row r="4151" spans="1:17" x14ac:dyDescent="0.25">
      <c r="A4151" s="15">
        <v>45413</v>
      </c>
      <c r="B4151" t="s">
        <v>37</v>
      </c>
      <c r="C4151" t="s">
        <v>264</v>
      </c>
      <c r="D4151" t="s">
        <v>264</v>
      </c>
      <c r="E4151" t="s">
        <v>70</v>
      </c>
      <c r="F4151" s="14" t="s">
        <v>265</v>
      </c>
      <c r="G4151" s="14" t="s">
        <v>263</v>
      </c>
      <c r="H4151" s="19">
        <v>45429</v>
      </c>
      <c r="I4151" t="s">
        <v>67</v>
      </c>
      <c r="J4151" s="1">
        <v>849.96</v>
      </c>
      <c r="K4151" s="17">
        <v>3937</v>
      </c>
      <c r="L4151" t="s">
        <v>76</v>
      </c>
      <c r="M4151" t="s">
        <v>261</v>
      </c>
      <c r="N4151" s="1">
        <v>849.96</v>
      </c>
      <c r="O4151" s="17">
        <v>3694</v>
      </c>
      <c r="P4151" t="s">
        <v>78</v>
      </c>
      <c r="Q4151" s="17">
        <v>243</v>
      </c>
    </row>
    <row r="4152" spans="1:17" x14ac:dyDescent="0.25">
      <c r="A4152" s="15">
        <v>45413</v>
      </c>
      <c r="B4152" t="s">
        <v>37</v>
      </c>
      <c r="C4152" s="14" t="s">
        <v>262</v>
      </c>
      <c r="D4152" s="14" t="s">
        <v>262</v>
      </c>
      <c r="E4152" t="s">
        <v>73</v>
      </c>
      <c r="F4152" s="14" t="s">
        <v>262</v>
      </c>
      <c r="G4152" t="s">
        <v>263</v>
      </c>
      <c r="H4152" s="19">
        <v>45430</v>
      </c>
      <c r="I4152" s="1" t="s">
        <v>67</v>
      </c>
      <c r="J4152" s="1">
        <v>4587</v>
      </c>
      <c r="K4152" s="17">
        <v>4354</v>
      </c>
      <c r="L4152" t="s">
        <v>73</v>
      </c>
      <c r="M4152" t="s">
        <v>261</v>
      </c>
      <c r="N4152" s="1">
        <v>4587</v>
      </c>
      <c r="O4152" s="17">
        <v>3719</v>
      </c>
      <c r="P4152" t="s">
        <v>76</v>
      </c>
      <c r="Q4152" s="17">
        <v>635</v>
      </c>
    </row>
    <row r="4153" spans="1:17" x14ac:dyDescent="0.25">
      <c r="A4153" s="15">
        <v>45413</v>
      </c>
      <c r="B4153" t="s">
        <v>37</v>
      </c>
      <c r="C4153" t="s">
        <v>266</v>
      </c>
      <c r="D4153" t="s">
        <v>266</v>
      </c>
      <c r="E4153" t="s">
        <v>73</v>
      </c>
      <c r="F4153" s="14" t="s">
        <v>267</v>
      </c>
      <c r="G4153" s="14" t="s">
        <v>263</v>
      </c>
      <c r="H4153" s="19">
        <v>45430</v>
      </c>
      <c r="I4153" t="s">
        <v>67</v>
      </c>
      <c r="J4153" s="1">
        <v>5500</v>
      </c>
      <c r="K4153" s="17">
        <v>4588</v>
      </c>
      <c r="L4153" t="s">
        <v>73</v>
      </c>
      <c r="M4153" t="s">
        <v>261</v>
      </c>
      <c r="N4153" s="1">
        <v>5500</v>
      </c>
      <c r="O4153" s="17">
        <v>3856</v>
      </c>
      <c r="P4153" t="s">
        <v>76</v>
      </c>
      <c r="Q4153" s="17">
        <v>732</v>
      </c>
    </row>
    <row r="4154" spans="1:17" x14ac:dyDescent="0.25">
      <c r="A4154" s="15">
        <v>45413</v>
      </c>
      <c r="B4154" t="s">
        <v>37</v>
      </c>
      <c r="C4154" t="s">
        <v>14</v>
      </c>
      <c r="D4154" t="s">
        <v>114</v>
      </c>
      <c r="E4154" t="s">
        <v>70</v>
      </c>
      <c r="F4154" t="s">
        <v>66</v>
      </c>
      <c r="G4154">
        <v>151000281</v>
      </c>
      <c r="H4154" s="19">
        <v>45430</v>
      </c>
      <c r="I4154" s="1" t="s">
        <v>67</v>
      </c>
      <c r="J4154" s="1">
        <v>3093.27</v>
      </c>
      <c r="K4154" s="17">
        <v>4042</v>
      </c>
      <c r="L4154" t="s">
        <v>70</v>
      </c>
      <c r="M4154" t="s">
        <v>261</v>
      </c>
      <c r="N4154" s="1">
        <v>3093.27</v>
      </c>
      <c r="O4154" s="17">
        <v>3865</v>
      </c>
      <c r="P4154" t="s">
        <v>76</v>
      </c>
      <c r="Q4154" s="17">
        <v>177</v>
      </c>
    </row>
    <row r="4155" spans="1:17" x14ac:dyDescent="0.25">
      <c r="A4155" s="15">
        <v>45413</v>
      </c>
      <c r="B4155" t="s">
        <v>37</v>
      </c>
      <c r="C4155" t="s">
        <v>14</v>
      </c>
      <c r="D4155" t="s">
        <v>112</v>
      </c>
      <c r="E4155" t="s">
        <v>73</v>
      </c>
      <c r="F4155" t="s">
        <v>66</v>
      </c>
      <c r="G4155">
        <v>151000281</v>
      </c>
      <c r="H4155" s="19">
        <v>45430</v>
      </c>
      <c r="I4155" s="1" t="s">
        <v>67</v>
      </c>
      <c r="J4155" s="1">
        <v>959.74</v>
      </c>
      <c r="K4155" s="17">
        <v>4493</v>
      </c>
      <c r="L4155" t="s">
        <v>73</v>
      </c>
      <c r="M4155" t="s">
        <v>261</v>
      </c>
      <c r="N4155" s="1">
        <v>959.74</v>
      </c>
      <c r="O4155" s="17">
        <v>3526</v>
      </c>
      <c r="P4155" t="s">
        <v>78</v>
      </c>
      <c r="Q4155" s="17">
        <v>967</v>
      </c>
    </row>
    <row r="4156" spans="1:17" x14ac:dyDescent="0.25">
      <c r="A4156" s="15">
        <v>45413</v>
      </c>
      <c r="B4156" t="s">
        <v>37</v>
      </c>
      <c r="C4156" t="s">
        <v>301</v>
      </c>
      <c r="D4156" t="s">
        <v>65</v>
      </c>
      <c r="E4156" t="s">
        <v>70</v>
      </c>
      <c r="F4156" t="s">
        <v>66</v>
      </c>
      <c r="G4156">
        <v>151000445</v>
      </c>
      <c r="H4156" s="19">
        <v>45430</v>
      </c>
      <c r="I4156" s="1" t="s">
        <v>67</v>
      </c>
      <c r="J4156">
        <v>4030.4</v>
      </c>
      <c r="K4156" s="17">
        <v>4158</v>
      </c>
      <c r="L4156" t="s">
        <v>70</v>
      </c>
      <c r="M4156" t="s">
        <v>261</v>
      </c>
      <c r="N4156">
        <v>4030.4</v>
      </c>
      <c r="O4156" s="17">
        <v>3540</v>
      </c>
      <c r="P4156" t="s">
        <v>78</v>
      </c>
      <c r="Q4156">
        <v>618</v>
      </c>
    </row>
    <row r="4157" spans="1:17" x14ac:dyDescent="0.25">
      <c r="A4157" s="15">
        <v>45413</v>
      </c>
      <c r="B4157" t="s">
        <v>37</v>
      </c>
      <c r="C4157" t="s">
        <v>298</v>
      </c>
      <c r="D4157" t="s">
        <v>86</v>
      </c>
      <c r="E4157" t="s">
        <v>78</v>
      </c>
      <c r="F4157" t="s">
        <v>66</v>
      </c>
      <c r="G4157">
        <v>161015854</v>
      </c>
      <c r="H4157" s="19">
        <v>45430</v>
      </c>
      <c r="I4157" s="1" t="s">
        <v>67</v>
      </c>
      <c r="J4157">
        <v>3477.7</v>
      </c>
      <c r="K4157" s="17">
        <v>4547</v>
      </c>
      <c r="L4157" t="s">
        <v>73</v>
      </c>
      <c r="M4157" t="s">
        <v>261</v>
      </c>
      <c r="N4157">
        <v>3477.7</v>
      </c>
      <c r="O4157" s="17">
        <v>3188</v>
      </c>
      <c r="P4157" t="s">
        <v>136</v>
      </c>
      <c r="Q4157">
        <v>1359</v>
      </c>
    </row>
    <row r="4158" spans="1:17" x14ac:dyDescent="0.25">
      <c r="A4158" s="15">
        <v>45413</v>
      </c>
      <c r="B4158" t="s">
        <v>37</v>
      </c>
      <c r="C4158" t="s">
        <v>264</v>
      </c>
      <c r="D4158" t="s">
        <v>264</v>
      </c>
      <c r="E4158" t="s">
        <v>70</v>
      </c>
      <c r="F4158" s="14" t="s">
        <v>265</v>
      </c>
      <c r="G4158" s="14" t="s">
        <v>263</v>
      </c>
      <c r="H4158" s="19">
        <v>45430</v>
      </c>
      <c r="I4158" t="s">
        <v>67</v>
      </c>
      <c r="J4158" s="1">
        <v>1716.72</v>
      </c>
      <c r="K4158" s="17">
        <v>4603</v>
      </c>
      <c r="L4158" t="s">
        <v>93</v>
      </c>
      <c r="M4158" t="s">
        <v>261</v>
      </c>
      <c r="N4158" s="1">
        <v>1716.72</v>
      </c>
      <c r="O4158" s="17">
        <v>3611</v>
      </c>
      <c r="P4158" t="s">
        <v>78</v>
      </c>
      <c r="Q4158" s="17">
        <v>992</v>
      </c>
    </row>
    <row r="4159" spans="1:17" x14ac:dyDescent="0.25">
      <c r="A4159" s="15">
        <v>45413</v>
      </c>
      <c r="B4159" t="s">
        <v>37</v>
      </c>
      <c r="C4159" s="14" t="s">
        <v>262</v>
      </c>
      <c r="D4159" s="14" t="s">
        <v>262</v>
      </c>
      <c r="E4159" t="s">
        <v>73</v>
      </c>
      <c r="F4159" s="14" t="s">
        <v>262</v>
      </c>
      <c r="G4159" t="s">
        <v>263</v>
      </c>
      <c r="H4159" s="19">
        <v>45431</v>
      </c>
      <c r="I4159" s="1" t="s">
        <v>67</v>
      </c>
      <c r="J4159" s="1">
        <v>5812</v>
      </c>
      <c r="K4159" s="17">
        <v>4507</v>
      </c>
      <c r="L4159" t="s">
        <v>73</v>
      </c>
      <c r="M4159" t="s">
        <v>261</v>
      </c>
      <c r="N4159" s="1">
        <v>5812</v>
      </c>
      <c r="O4159" s="17">
        <v>3834</v>
      </c>
      <c r="P4159" t="s">
        <v>76</v>
      </c>
      <c r="Q4159" s="17">
        <v>673</v>
      </c>
    </row>
    <row r="4160" spans="1:17" x14ac:dyDescent="0.25">
      <c r="A4160" s="15">
        <v>45413</v>
      </c>
      <c r="B4160" t="s">
        <v>37</v>
      </c>
      <c r="C4160" t="s">
        <v>266</v>
      </c>
      <c r="D4160" t="s">
        <v>266</v>
      </c>
      <c r="E4160" t="s">
        <v>73</v>
      </c>
      <c r="F4160" s="14" t="s">
        <v>267</v>
      </c>
      <c r="G4160" s="14" t="s">
        <v>263</v>
      </c>
      <c r="H4160" s="19">
        <v>45431</v>
      </c>
      <c r="I4160" t="s">
        <v>67</v>
      </c>
      <c r="J4160" s="1">
        <v>5200</v>
      </c>
      <c r="K4160" s="17">
        <v>4588</v>
      </c>
      <c r="L4160" t="s">
        <v>73</v>
      </c>
      <c r="M4160" t="s">
        <v>261</v>
      </c>
      <c r="N4160" s="1">
        <v>5200</v>
      </c>
      <c r="O4160" s="17">
        <v>3627</v>
      </c>
      <c r="P4160" t="s">
        <v>78</v>
      </c>
      <c r="Q4160" s="17">
        <v>961</v>
      </c>
    </row>
    <row r="4161" spans="1:17" x14ac:dyDescent="0.25">
      <c r="A4161" s="15">
        <v>45413</v>
      </c>
      <c r="B4161" t="s">
        <v>37</v>
      </c>
      <c r="C4161" t="s">
        <v>298</v>
      </c>
      <c r="D4161" t="s">
        <v>86</v>
      </c>
      <c r="E4161" t="s">
        <v>78</v>
      </c>
      <c r="F4161" t="s">
        <v>66</v>
      </c>
      <c r="G4161">
        <v>151000867</v>
      </c>
      <c r="H4161" s="19">
        <v>45431</v>
      </c>
      <c r="I4161" s="1" t="s">
        <v>67</v>
      </c>
      <c r="J4161">
        <v>4009.7</v>
      </c>
      <c r="K4161" s="17">
        <v>4501</v>
      </c>
      <c r="L4161" t="s">
        <v>73</v>
      </c>
      <c r="M4161" t="s">
        <v>261</v>
      </c>
      <c r="N4161">
        <v>4009.7</v>
      </c>
      <c r="O4161" s="17">
        <v>3167</v>
      </c>
      <c r="P4161" t="s">
        <v>136</v>
      </c>
      <c r="Q4161">
        <v>1334</v>
      </c>
    </row>
    <row r="4162" spans="1:17" x14ac:dyDescent="0.25">
      <c r="A4162" s="15">
        <v>45413</v>
      </c>
      <c r="B4162" t="s">
        <v>37</v>
      </c>
      <c r="C4162" t="s">
        <v>14</v>
      </c>
      <c r="D4162" t="s">
        <v>112</v>
      </c>
      <c r="E4162" t="s">
        <v>73</v>
      </c>
      <c r="F4162" t="s">
        <v>66</v>
      </c>
      <c r="G4162">
        <v>161002351</v>
      </c>
      <c r="H4162" s="19">
        <v>45431</v>
      </c>
      <c r="I4162" s="1" t="s">
        <v>67</v>
      </c>
      <c r="J4162" s="1">
        <v>1392.87</v>
      </c>
      <c r="K4162" s="17">
        <v>4064</v>
      </c>
      <c r="L4162" t="s">
        <v>70</v>
      </c>
      <c r="M4162" t="s">
        <v>261</v>
      </c>
      <c r="N4162" s="1">
        <v>1392.87</v>
      </c>
      <c r="O4162" s="17">
        <v>3964</v>
      </c>
      <c r="P4162" t="s">
        <v>76</v>
      </c>
      <c r="Q4162" s="17">
        <v>100</v>
      </c>
    </row>
    <row r="4163" spans="1:17" x14ac:dyDescent="0.25">
      <c r="A4163" s="15">
        <v>45413</v>
      </c>
      <c r="B4163" t="s">
        <v>37</v>
      </c>
      <c r="C4163" t="s">
        <v>14</v>
      </c>
      <c r="D4163" t="s">
        <v>114</v>
      </c>
      <c r="E4163" t="s">
        <v>70</v>
      </c>
      <c r="F4163" t="s">
        <v>66</v>
      </c>
      <c r="G4163">
        <v>161002351</v>
      </c>
      <c r="H4163" s="19">
        <v>45431</v>
      </c>
      <c r="I4163" s="1" t="s">
        <v>67</v>
      </c>
      <c r="J4163" s="1">
        <v>1259.2</v>
      </c>
      <c r="K4163" s="17">
        <v>4014</v>
      </c>
      <c r="L4163" t="s">
        <v>70</v>
      </c>
      <c r="M4163" t="s">
        <v>261</v>
      </c>
      <c r="N4163" s="1">
        <v>1259.2</v>
      </c>
      <c r="O4163" s="17">
        <v>3299</v>
      </c>
      <c r="P4163" t="s">
        <v>136</v>
      </c>
      <c r="Q4163" s="17">
        <v>715</v>
      </c>
    </row>
    <row r="4164" spans="1:17" x14ac:dyDescent="0.25">
      <c r="A4164" s="15">
        <v>45413</v>
      </c>
      <c r="B4164" t="s">
        <v>37</v>
      </c>
      <c r="C4164" t="s">
        <v>14</v>
      </c>
      <c r="D4164" t="s">
        <v>118</v>
      </c>
      <c r="E4164" t="s">
        <v>278</v>
      </c>
      <c r="F4164" t="s">
        <v>66</v>
      </c>
      <c r="G4164">
        <v>161002351</v>
      </c>
      <c r="H4164" s="19">
        <v>45431</v>
      </c>
      <c r="I4164" s="1" t="s">
        <v>67</v>
      </c>
      <c r="J4164" s="1">
        <v>701.17</v>
      </c>
      <c r="K4164" s="17">
        <v>4683</v>
      </c>
      <c r="L4164" t="s">
        <v>93</v>
      </c>
      <c r="M4164" t="s">
        <v>261</v>
      </c>
      <c r="N4164" s="1">
        <v>701.17</v>
      </c>
      <c r="O4164" s="17">
        <v>3594</v>
      </c>
      <c r="P4164" t="s">
        <v>78</v>
      </c>
      <c r="Q4164" s="17">
        <v>1089</v>
      </c>
    </row>
    <row r="4165" spans="1:17" x14ac:dyDescent="0.25">
      <c r="A4165" s="15">
        <v>45413</v>
      </c>
      <c r="B4165" t="s">
        <v>37</v>
      </c>
      <c r="C4165" t="s">
        <v>14</v>
      </c>
      <c r="D4165" t="s">
        <v>119</v>
      </c>
      <c r="E4165" t="s">
        <v>73</v>
      </c>
      <c r="F4165" t="s">
        <v>66</v>
      </c>
      <c r="G4165">
        <v>161002351</v>
      </c>
      <c r="H4165" s="19">
        <v>45431</v>
      </c>
      <c r="I4165" s="1" t="s">
        <v>67</v>
      </c>
      <c r="J4165" s="1">
        <v>708.2</v>
      </c>
      <c r="K4165" s="17">
        <v>4568</v>
      </c>
      <c r="L4165" t="s">
        <v>73</v>
      </c>
      <c r="M4165" t="s">
        <v>261</v>
      </c>
      <c r="N4165" s="1">
        <v>708.2</v>
      </c>
      <c r="O4165" s="17">
        <v>3329</v>
      </c>
      <c r="P4165" t="s">
        <v>136</v>
      </c>
      <c r="Q4165" s="17">
        <v>1239</v>
      </c>
    </row>
    <row r="4166" spans="1:17" x14ac:dyDescent="0.25">
      <c r="A4166" s="15">
        <v>45413</v>
      </c>
      <c r="B4166" t="s">
        <v>37</v>
      </c>
      <c r="C4166" t="s">
        <v>298</v>
      </c>
      <c r="D4166" t="s">
        <v>86</v>
      </c>
      <c r="E4166" t="s">
        <v>78</v>
      </c>
      <c r="F4166" t="s">
        <v>66</v>
      </c>
      <c r="G4166">
        <v>161015855</v>
      </c>
      <c r="H4166" s="19">
        <v>45431</v>
      </c>
      <c r="I4166" s="1" t="s">
        <v>67</v>
      </c>
      <c r="J4166">
        <v>3485.4</v>
      </c>
      <c r="K4166" s="17">
        <v>3480</v>
      </c>
      <c r="L4166" t="s">
        <v>78</v>
      </c>
      <c r="M4166" t="s">
        <v>261</v>
      </c>
      <c r="N4166">
        <v>3485.4</v>
      </c>
      <c r="O4166" s="17">
        <v>3893</v>
      </c>
      <c r="P4166" t="s">
        <v>76</v>
      </c>
      <c r="Q4166">
        <v>-413</v>
      </c>
    </row>
    <row r="4167" spans="1:17" x14ac:dyDescent="0.25">
      <c r="A4167" s="15">
        <v>45413</v>
      </c>
      <c r="B4167" t="s">
        <v>37</v>
      </c>
      <c r="C4167" t="s">
        <v>14</v>
      </c>
      <c r="D4167" t="s">
        <v>114</v>
      </c>
      <c r="E4167" t="s">
        <v>70</v>
      </c>
      <c r="F4167" t="s">
        <v>66</v>
      </c>
      <c r="G4167">
        <v>151000282</v>
      </c>
      <c r="H4167" s="19">
        <v>45431</v>
      </c>
      <c r="I4167" s="1" t="s">
        <v>67</v>
      </c>
      <c r="J4167" s="1">
        <v>2710.47</v>
      </c>
      <c r="K4167" s="17">
        <v>4075</v>
      </c>
      <c r="L4167" t="s">
        <v>70</v>
      </c>
      <c r="M4167" t="s">
        <v>261</v>
      </c>
      <c r="N4167" s="1">
        <v>2710.47</v>
      </c>
      <c r="O4167" s="17">
        <v>3533</v>
      </c>
      <c r="P4167" t="s">
        <v>78</v>
      </c>
      <c r="Q4167" s="17">
        <v>542</v>
      </c>
    </row>
    <row r="4168" spans="1:17" x14ac:dyDescent="0.25">
      <c r="A4168" s="15">
        <v>45413</v>
      </c>
      <c r="B4168" t="s">
        <v>37</v>
      </c>
      <c r="C4168" t="s">
        <v>14</v>
      </c>
      <c r="D4168" t="s">
        <v>112</v>
      </c>
      <c r="E4168" t="s">
        <v>73</v>
      </c>
      <c r="F4168" t="s">
        <v>66</v>
      </c>
      <c r="G4168">
        <v>151000282</v>
      </c>
      <c r="H4168" s="19">
        <v>45431</v>
      </c>
      <c r="I4168" s="1" t="s">
        <v>67</v>
      </c>
      <c r="J4168" s="1">
        <v>1174.08</v>
      </c>
      <c r="K4168" s="17">
        <v>4463</v>
      </c>
      <c r="L4168" t="s">
        <v>73</v>
      </c>
      <c r="M4168" t="s">
        <v>261</v>
      </c>
      <c r="N4168" s="1">
        <v>1174.08</v>
      </c>
      <c r="O4168" s="17">
        <v>3588</v>
      </c>
      <c r="P4168" t="s">
        <v>78</v>
      </c>
      <c r="Q4168" s="17">
        <v>875</v>
      </c>
    </row>
    <row r="4169" spans="1:17" x14ac:dyDescent="0.25">
      <c r="A4169" s="15">
        <v>45413</v>
      </c>
      <c r="B4169" t="s">
        <v>37</v>
      </c>
      <c r="C4169" t="s">
        <v>264</v>
      </c>
      <c r="D4169" t="s">
        <v>264</v>
      </c>
      <c r="E4169" t="s">
        <v>70</v>
      </c>
      <c r="F4169" s="14" t="s">
        <v>265</v>
      </c>
      <c r="G4169" s="14" t="s">
        <v>263</v>
      </c>
      <c r="H4169" s="19">
        <v>45431</v>
      </c>
      <c r="I4169" t="s">
        <v>67</v>
      </c>
      <c r="J4169" s="1">
        <v>1733.32</v>
      </c>
      <c r="K4169" s="17">
        <v>4488</v>
      </c>
      <c r="L4169" t="s">
        <v>73</v>
      </c>
      <c r="M4169" t="s">
        <v>261</v>
      </c>
      <c r="N4169" s="1">
        <v>1733.32</v>
      </c>
      <c r="O4169" s="17">
        <v>3918</v>
      </c>
      <c r="P4169" t="s">
        <v>76</v>
      </c>
      <c r="Q4169" s="17">
        <v>570</v>
      </c>
    </row>
    <row r="4170" spans="1:17" x14ac:dyDescent="0.25">
      <c r="A4170" s="15">
        <v>45413</v>
      </c>
      <c r="B4170" t="s">
        <v>37</v>
      </c>
      <c r="C4170" s="14" t="s">
        <v>262</v>
      </c>
      <c r="D4170" s="14" t="s">
        <v>262</v>
      </c>
      <c r="E4170" t="s">
        <v>73</v>
      </c>
      <c r="F4170" s="14" t="s">
        <v>262</v>
      </c>
      <c r="G4170" t="s">
        <v>263</v>
      </c>
      <c r="H4170" s="19">
        <v>45432</v>
      </c>
      <c r="I4170" s="1" t="s">
        <v>67</v>
      </c>
      <c r="J4170" s="1">
        <v>4559</v>
      </c>
      <c r="K4170" s="17">
        <v>4552</v>
      </c>
      <c r="L4170" t="s">
        <v>73</v>
      </c>
      <c r="M4170" t="s">
        <v>261</v>
      </c>
      <c r="N4170" s="1">
        <v>4559</v>
      </c>
      <c r="O4170" s="17">
        <v>3578</v>
      </c>
      <c r="P4170" t="s">
        <v>78</v>
      </c>
      <c r="Q4170" s="17">
        <v>974</v>
      </c>
    </row>
    <row r="4171" spans="1:17" x14ac:dyDescent="0.25">
      <c r="A4171" s="15">
        <v>45413</v>
      </c>
      <c r="B4171" t="s">
        <v>37</v>
      </c>
      <c r="C4171" t="s">
        <v>266</v>
      </c>
      <c r="D4171" t="s">
        <v>266</v>
      </c>
      <c r="E4171" t="s">
        <v>73</v>
      </c>
      <c r="F4171" s="14" t="s">
        <v>267</v>
      </c>
      <c r="G4171" s="14" t="s">
        <v>263</v>
      </c>
      <c r="H4171" s="19">
        <v>45432</v>
      </c>
      <c r="I4171" t="s">
        <v>67</v>
      </c>
      <c r="J4171" s="1">
        <v>5544</v>
      </c>
      <c r="K4171" s="17">
        <v>4600</v>
      </c>
      <c r="L4171" t="s">
        <v>73</v>
      </c>
      <c r="M4171" t="s">
        <v>261</v>
      </c>
      <c r="N4171" s="1">
        <v>5544</v>
      </c>
      <c r="O4171" s="17">
        <v>3237</v>
      </c>
      <c r="P4171" t="s">
        <v>136</v>
      </c>
      <c r="Q4171" s="17">
        <v>1363</v>
      </c>
    </row>
    <row r="4172" spans="1:17" x14ac:dyDescent="0.25">
      <c r="A4172" s="15">
        <v>45413</v>
      </c>
      <c r="B4172" t="s">
        <v>37</v>
      </c>
      <c r="C4172" t="s">
        <v>301</v>
      </c>
      <c r="D4172" t="s">
        <v>65</v>
      </c>
      <c r="E4172" t="s">
        <v>70</v>
      </c>
      <c r="F4172" t="s">
        <v>66</v>
      </c>
      <c r="G4172">
        <v>151000446</v>
      </c>
      <c r="H4172" s="19">
        <v>45432</v>
      </c>
      <c r="I4172" s="1" t="s">
        <v>67</v>
      </c>
      <c r="J4172">
        <v>4102.3</v>
      </c>
      <c r="K4172" s="17">
        <v>4131</v>
      </c>
      <c r="L4172" t="s">
        <v>70</v>
      </c>
      <c r="M4172" t="s">
        <v>261</v>
      </c>
      <c r="N4172">
        <v>4102.3</v>
      </c>
      <c r="O4172" s="17">
        <v>3854</v>
      </c>
      <c r="P4172" t="s">
        <v>76</v>
      </c>
      <c r="Q4172">
        <v>277</v>
      </c>
    </row>
    <row r="4173" spans="1:17" x14ac:dyDescent="0.25">
      <c r="A4173" s="15">
        <v>45413</v>
      </c>
      <c r="B4173" t="s">
        <v>37</v>
      </c>
      <c r="C4173" t="s">
        <v>298</v>
      </c>
      <c r="D4173" t="s">
        <v>77</v>
      </c>
      <c r="E4173" t="s">
        <v>78</v>
      </c>
      <c r="F4173" t="s">
        <v>66</v>
      </c>
      <c r="G4173">
        <v>151000868</v>
      </c>
      <c r="H4173" s="19">
        <v>45432</v>
      </c>
      <c r="I4173" s="1" t="s">
        <v>67</v>
      </c>
      <c r="J4173">
        <v>3475.4</v>
      </c>
      <c r="K4173" s="17">
        <v>4574</v>
      </c>
      <c r="L4173" t="s">
        <v>73</v>
      </c>
      <c r="M4173" t="s">
        <v>261</v>
      </c>
      <c r="N4173">
        <v>3475.4</v>
      </c>
      <c r="O4173" s="17">
        <v>3137</v>
      </c>
      <c r="P4173" t="s">
        <v>136</v>
      </c>
      <c r="Q4173" s="17">
        <v>1437</v>
      </c>
    </row>
    <row r="4174" spans="1:17" x14ac:dyDescent="0.25">
      <c r="A4174" s="15">
        <v>45413</v>
      </c>
      <c r="B4174" t="s">
        <v>37</v>
      </c>
      <c r="C4174" t="s">
        <v>298</v>
      </c>
      <c r="D4174" t="s">
        <v>77</v>
      </c>
      <c r="E4174" t="s">
        <v>78</v>
      </c>
      <c r="F4174" t="s">
        <v>66</v>
      </c>
      <c r="G4174">
        <v>161015856</v>
      </c>
      <c r="H4174" s="19">
        <v>45432</v>
      </c>
      <c r="I4174" s="1" t="s">
        <v>67</v>
      </c>
      <c r="J4174">
        <v>3492.8</v>
      </c>
      <c r="K4174" s="17">
        <v>3526</v>
      </c>
      <c r="L4174" t="s">
        <v>78</v>
      </c>
      <c r="M4174" t="s">
        <v>261</v>
      </c>
      <c r="N4174">
        <v>3492.8</v>
      </c>
      <c r="O4174" s="17">
        <v>3580</v>
      </c>
      <c r="P4174" t="s">
        <v>78</v>
      </c>
      <c r="Q4174">
        <v>-54</v>
      </c>
    </row>
    <row r="4175" spans="1:17" x14ac:dyDescent="0.25">
      <c r="A4175" s="15">
        <v>45413</v>
      </c>
      <c r="B4175" t="s">
        <v>37</v>
      </c>
      <c r="C4175" t="s">
        <v>14</v>
      </c>
      <c r="D4175" t="s">
        <v>114</v>
      </c>
      <c r="E4175" t="s">
        <v>70</v>
      </c>
      <c r="F4175" t="s">
        <v>66</v>
      </c>
      <c r="G4175">
        <v>161002352</v>
      </c>
      <c r="H4175" s="19">
        <v>45432</v>
      </c>
      <c r="I4175" s="1" t="s">
        <v>67</v>
      </c>
      <c r="J4175" s="1">
        <v>1172</v>
      </c>
      <c r="K4175" s="17">
        <v>4085</v>
      </c>
      <c r="L4175" t="s">
        <v>70</v>
      </c>
      <c r="M4175" t="s">
        <v>261</v>
      </c>
      <c r="N4175" s="1">
        <v>1172</v>
      </c>
      <c r="O4175" s="17">
        <v>3735</v>
      </c>
      <c r="P4175" t="s">
        <v>76</v>
      </c>
      <c r="Q4175" s="17">
        <v>350</v>
      </c>
    </row>
    <row r="4176" spans="1:17" x14ac:dyDescent="0.25">
      <c r="A4176" s="15">
        <v>45413</v>
      </c>
      <c r="B4176" t="s">
        <v>37</v>
      </c>
      <c r="C4176" t="s">
        <v>14</v>
      </c>
      <c r="D4176" t="s">
        <v>112</v>
      </c>
      <c r="E4176" t="s">
        <v>73</v>
      </c>
      <c r="F4176" t="s">
        <v>66</v>
      </c>
      <c r="G4176">
        <v>161002352</v>
      </c>
      <c r="H4176" s="19">
        <v>45432</v>
      </c>
      <c r="I4176" s="1" t="s">
        <v>67</v>
      </c>
      <c r="J4176" s="1">
        <v>2452.59</v>
      </c>
      <c r="K4176" s="17">
        <v>4465</v>
      </c>
      <c r="L4176" t="s">
        <v>73</v>
      </c>
      <c r="M4176" t="s">
        <v>261</v>
      </c>
      <c r="N4176" s="1">
        <v>2452.59</v>
      </c>
      <c r="O4176" s="17">
        <v>4050</v>
      </c>
      <c r="P4176" t="s">
        <v>70</v>
      </c>
      <c r="Q4176" s="17">
        <v>415</v>
      </c>
    </row>
    <row r="4177" spans="1:17" x14ac:dyDescent="0.25">
      <c r="A4177" s="15">
        <v>45413</v>
      </c>
      <c r="B4177" t="s">
        <v>37</v>
      </c>
      <c r="C4177" t="s">
        <v>14</v>
      </c>
      <c r="D4177" t="s">
        <v>112</v>
      </c>
      <c r="E4177" t="s">
        <v>73</v>
      </c>
      <c r="F4177" t="s">
        <v>66</v>
      </c>
      <c r="G4177">
        <v>161002352</v>
      </c>
      <c r="H4177" s="19">
        <v>45432</v>
      </c>
      <c r="I4177" s="1" t="s">
        <v>67</v>
      </c>
      <c r="J4177" s="1">
        <v>413.1</v>
      </c>
      <c r="K4177" s="17">
        <v>4533</v>
      </c>
      <c r="L4177" t="s">
        <v>73</v>
      </c>
      <c r="M4177" t="s">
        <v>261</v>
      </c>
      <c r="N4177" s="1">
        <v>413.1</v>
      </c>
      <c r="O4177" s="17">
        <v>3914</v>
      </c>
      <c r="P4177" t="s">
        <v>76</v>
      </c>
      <c r="Q4177" s="17">
        <v>619</v>
      </c>
    </row>
    <row r="4178" spans="1:17" x14ac:dyDescent="0.25">
      <c r="A4178" s="15">
        <v>45413</v>
      </c>
      <c r="B4178" t="s">
        <v>37</v>
      </c>
      <c r="C4178" t="s">
        <v>264</v>
      </c>
      <c r="D4178" t="s">
        <v>264</v>
      </c>
      <c r="E4178" t="s">
        <v>70</v>
      </c>
      <c r="F4178" s="14" t="s">
        <v>265</v>
      </c>
      <c r="G4178" s="14" t="s">
        <v>263</v>
      </c>
      <c r="H4178" s="19">
        <v>45432</v>
      </c>
      <c r="I4178" t="s">
        <v>67</v>
      </c>
      <c r="J4178" s="1">
        <v>1680.52</v>
      </c>
      <c r="K4178" s="17">
        <v>4405</v>
      </c>
      <c r="L4178" t="s">
        <v>73</v>
      </c>
      <c r="M4178" t="s">
        <v>261</v>
      </c>
      <c r="N4178" s="1">
        <v>1680.52</v>
      </c>
      <c r="O4178" s="17">
        <v>3724</v>
      </c>
      <c r="P4178" t="s">
        <v>76</v>
      </c>
      <c r="Q4178" s="17">
        <v>681</v>
      </c>
    </row>
    <row r="4179" spans="1:17" x14ac:dyDescent="0.25">
      <c r="A4179" s="15">
        <v>45413</v>
      </c>
      <c r="B4179" t="s">
        <v>37</v>
      </c>
      <c r="C4179" s="14" t="s">
        <v>262</v>
      </c>
      <c r="D4179" s="14" t="s">
        <v>262</v>
      </c>
      <c r="E4179" t="s">
        <v>73</v>
      </c>
      <c r="F4179" s="14" t="s">
        <v>262</v>
      </c>
      <c r="G4179" t="s">
        <v>263</v>
      </c>
      <c r="H4179" s="19">
        <v>45433</v>
      </c>
      <c r="I4179" s="1" t="s">
        <v>67</v>
      </c>
      <c r="J4179" s="1">
        <v>5291</v>
      </c>
      <c r="K4179" s="17">
        <v>4531</v>
      </c>
      <c r="L4179" t="s">
        <v>73</v>
      </c>
      <c r="M4179" t="s">
        <v>261</v>
      </c>
      <c r="N4179" s="1">
        <v>5291</v>
      </c>
      <c r="O4179" s="17">
        <v>3524</v>
      </c>
      <c r="P4179" t="s">
        <v>78</v>
      </c>
      <c r="Q4179" s="17">
        <v>1007</v>
      </c>
    </row>
    <row r="4180" spans="1:17" x14ac:dyDescent="0.25">
      <c r="A4180" s="15">
        <v>45413</v>
      </c>
      <c r="B4180" t="s">
        <v>37</v>
      </c>
      <c r="C4180" t="s">
        <v>266</v>
      </c>
      <c r="D4180" t="s">
        <v>266</v>
      </c>
      <c r="E4180" t="s">
        <v>73</v>
      </c>
      <c r="F4180" s="14" t="s">
        <v>267</v>
      </c>
      <c r="G4180" s="14" t="s">
        <v>263</v>
      </c>
      <c r="H4180" s="19">
        <v>45433</v>
      </c>
      <c r="I4180" t="s">
        <v>67</v>
      </c>
      <c r="J4180" s="1">
        <v>6039</v>
      </c>
      <c r="K4180" s="17">
        <v>4613</v>
      </c>
      <c r="L4180" t="s">
        <v>93</v>
      </c>
      <c r="M4180" t="s">
        <v>261</v>
      </c>
      <c r="N4180" s="1">
        <v>6039</v>
      </c>
      <c r="O4180" s="17">
        <v>3698</v>
      </c>
      <c r="P4180" t="s">
        <v>78</v>
      </c>
      <c r="Q4180" s="17">
        <v>915</v>
      </c>
    </row>
    <row r="4181" spans="1:17" x14ac:dyDescent="0.25">
      <c r="A4181" s="15">
        <v>45413</v>
      </c>
      <c r="B4181" t="s">
        <v>37</v>
      </c>
      <c r="C4181" t="s">
        <v>300</v>
      </c>
      <c r="D4181" t="s">
        <v>81</v>
      </c>
      <c r="E4181" t="s">
        <v>278</v>
      </c>
      <c r="F4181" t="s">
        <v>66</v>
      </c>
      <c r="G4181">
        <v>151000129</v>
      </c>
      <c r="H4181" s="19">
        <v>45433</v>
      </c>
      <c r="I4181" s="1" t="s">
        <v>67</v>
      </c>
      <c r="J4181">
        <v>4147.3999999999996</v>
      </c>
      <c r="K4181" s="17">
        <v>4752</v>
      </c>
      <c r="L4181" t="s">
        <v>93</v>
      </c>
      <c r="M4181" t="s">
        <v>261</v>
      </c>
      <c r="N4181">
        <v>4147.3999999999996</v>
      </c>
      <c r="O4181" s="17">
        <v>3688</v>
      </c>
      <c r="P4181" t="s">
        <v>78</v>
      </c>
      <c r="Q4181">
        <v>1064</v>
      </c>
    </row>
    <row r="4182" spans="1:17" x14ac:dyDescent="0.25">
      <c r="A4182" s="15">
        <v>45413</v>
      </c>
      <c r="B4182" t="s">
        <v>37</v>
      </c>
      <c r="C4182" t="s">
        <v>14</v>
      </c>
      <c r="D4182" t="s">
        <v>114</v>
      </c>
      <c r="E4182" t="s">
        <v>70</v>
      </c>
      <c r="F4182" t="s">
        <v>66</v>
      </c>
      <c r="G4182">
        <v>151000283</v>
      </c>
      <c r="H4182" s="19">
        <v>45433</v>
      </c>
      <c r="I4182" s="1" t="s">
        <v>67</v>
      </c>
      <c r="J4182" s="1">
        <v>2721.47</v>
      </c>
      <c r="K4182" s="17">
        <v>4079</v>
      </c>
      <c r="L4182" t="s">
        <v>70</v>
      </c>
      <c r="M4182" t="s">
        <v>261</v>
      </c>
      <c r="N4182" s="1">
        <v>2721.47</v>
      </c>
      <c r="O4182" s="17">
        <v>3838</v>
      </c>
      <c r="P4182" t="s">
        <v>76</v>
      </c>
      <c r="Q4182">
        <v>241</v>
      </c>
    </row>
    <row r="4183" spans="1:17" x14ac:dyDescent="0.25">
      <c r="A4183" s="15">
        <v>45413</v>
      </c>
      <c r="B4183" t="s">
        <v>37</v>
      </c>
      <c r="C4183" t="s">
        <v>14</v>
      </c>
      <c r="D4183" t="s">
        <v>112</v>
      </c>
      <c r="E4183" t="s">
        <v>73</v>
      </c>
      <c r="F4183" t="s">
        <v>66</v>
      </c>
      <c r="G4183">
        <v>151000283</v>
      </c>
      <c r="H4183" s="19">
        <v>45433</v>
      </c>
      <c r="I4183" s="1" t="s">
        <v>67</v>
      </c>
      <c r="J4183" s="1">
        <v>1181.81</v>
      </c>
      <c r="K4183" s="17">
        <v>4629</v>
      </c>
      <c r="L4183" t="s">
        <v>93</v>
      </c>
      <c r="M4183" t="s">
        <v>261</v>
      </c>
      <c r="N4183" s="1">
        <v>1181.81</v>
      </c>
      <c r="O4183" s="17">
        <v>3417</v>
      </c>
      <c r="P4183" t="s">
        <v>78</v>
      </c>
      <c r="Q4183">
        <v>1212</v>
      </c>
    </row>
    <row r="4184" spans="1:17" x14ac:dyDescent="0.25">
      <c r="A4184" s="15">
        <v>45413</v>
      </c>
      <c r="B4184" t="s">
        <v>37</v>
      </c>
      <c r="C4184" t="s">
        <v>301</v>
      </c>
      <c r="D4184" t="s">
        <v>65</v>
      </c>
      <c r="E4184" t="s">
        <v>70</v>
      </c>
      <c r="F4184" t="s">
        <v>66</v>
      </c>
      <c r="G4184">
        <v>151000448</v>
      </c>
      <c r="H4184" s="19">
        <v>45433</v>
      </c>
      <c r="I4184" s="1" t="s">
        <v>67</v>
      </c>
      <c r="J4184">
        <v>3932.5</v>
      </c>
      <c r="K4184" s="17">
        <v>4125</v>
      </c>
      <c r="L4184" t="s">
        <v>70</v>
      </c>
      <c r="M4184" t="s">
        <v>261</v>
      </c>
      <c r="N4184">
        <v>3932.5</v>
      </c>
      <c r="O4184" s="17">
        <v>4001</v>
      </c>
      <c r="P4184" t="s">
        <v>70</v>
      </c>
      <c r="Q4184">
        <v>124</v>
      </c>
    </row>
    <row r="4185" spans="1:17" x14ac:dyDescent="0.25">
      <c r="A4185" s="15">
        <v>45413</v>
      </c>
      <c r="B4185" t="s">
        <v>37</v>
      </c>
      <c r="C4185" t="s">
        <v>7</v>
      </c>
      <c r="D4185" t="s">
        <v>92</v>
      </c>
      <c r="E4185" t="s">
        <v>145</v>
      </c>
      <c r="F4185" t="s">
        <v>66</v>
      </c>
      <c r="G4185">
        <v>161010053</v>
      </c>
      <c r="H4185" s="19">
        <v>45433</v>
      </c>
      <c r="I4185" s="1" t="s">
        <v>67</v>
      </c>
      <c r="J4185">
        <v>3968.4</v>
      </c>
      <c r="K4185" s="17">
        <v>5080</v>
      </c>
      <c r="L4185" t="s">
        <v>97</v>
      </c>
      <c r="M4185" t="s">
        <v>261</v>
      </c>
      <c r="N4185">
        <v>3968.4</v>
      </c>
      <c r="O4185" s="17">
        <v>3251</v>
      </c>
      <c r="P4185" t="s">
        <v>136</v>
      </c>
      <c r="Q4185">
        <v>1829</v>
      </c>
    </row>
    <row r="4186" spans="1:17" x14ac:dyDescent="0.25">
      <c r="A4186" s="15">
        <v>45413</v>
      </c>
      <c r="B4186" t="s">
        <v>37</v>
      </c>
      <c r="C4186" t="s">
        <v>298</v>
      </c>
      <c r="D4186" t="s">
        <v>77</v>
      </c>
      <c r="E4186" t="s">
        <v>78</v>
      </c>
      <c r="F4186" t="s">
        <v>66</v>
      </c>
      <c r="G4186">
        <v>161015859</v>
      </c>
      <c r="H4186" s="19">
        <v>45433</v>
      </c>
      <c r="I4186" s="1" t="s">
        <v>67</v>
      </c>
      <c r="J4186">
        <v>3430.4</v>
      </c>
      <c r="K4186" s="17">
        <v>4568</v>
      </c>
      <c r="L4186" t="s">
        <v>73</v>
      </c>
      <c r="M4186" t="s">
        <v>261</v>
      </c>
      <c r="N4186">
        <v>3430.4</v>
      </c>
      <c r="O4186" s="17">
        <v>2797</v>
      </c>
      <c r="P4186" t="s">
        <v>135</v>
      </c>
      <c r="Q4186">
        <v>1771</v>
      </c>
    </row>
    <row r="4187" spans="1:17" x14ac:dyDescent="0.25">
      <c r="A4187" s="15">
        <v>45413</v>
      </c>
      <c r="B4187" t="s">
        <v>37</v>
      </c>
      <c r="C4187" t="s">
        <v>301</v>
      </c>
      <c r="D4187" t="s">
        <v>65</v>
      </c>
      <c r="E4187" t="s">
        <v>70</v>
      </c>
      <c r="F4187" t="s">
        <v>66</v>
      </c>
      <c r="G4187">
        <v>161005405</v>
      </c>
      <c r="H4187" s="19">
        <v>45433</v>
      </c>
      <c r="I4187" s="1" t="s">
        <v>67</v>
      </c>
      <c r="J4187" s="1">
        <v>4020.52</v>
      </c>
      <c r="K4187" s="17">
        <v>4141</v>
      </c>
      <c r="L4187" t="s">
        <v>70</v>
      </c>
      <c r="M4187" t="s">
        <v>261</v>
      </c>
      <c r="N4187" s="1">
        <v>4020.52</v>
      </c>
      <c r="O4187" s="17">
        <v>3954</v>
      </c>
      <c r="P4187" t="s">
        <v>76</v>
      </c>
      <c r="Q4187" s="17">
        <v>187</v>
      </c>
    </row>
    <row r="4188" spans="1:17" x14ac:dyDescent="0.25">
      <c r="A4188" s="15">
        <v>45413</v>
      </c>
      <c r="B4188" t="s">
        <v>37</v>
      </c>
      <c r="C4188" t="s">
        <v>264</v>
      </c>
      <c r="D4188" t="s">
        <v>264</v>
      </c>
      <c r="E4188" t="s">
        <v>70</v>
      </c>
      <c r="F4188" s="14" t="s">
        <v>265</v>
      </c>
      <c r="G4188" s="14" t="s">
        <v>263</v>
      </c>
      <c r="H4188" s="19">
        <v>45433</v>
      </c>
      <c r="I4188" t="s">
        <v>67</v>
      </c>
      <c r="J4188" s="1">
        <v>1605.72</v>
      </c>
      <c r="K4188" s="17">
        <v>4617</v>
      </c>
      <c r="L4188" t="s">
        <v>93</v>
      </c>
      <c r="M4188" t="s">
        <v>261</v>
      </c>
      <c r="N4188" s="1">
        <v>1605.72</v>
      </c>
      <c r="O4188" s="17">
        <v>3837</v>
      </c>
      <c r="P4188" t="s">
        <v>76</v>
      </c>
      <c r="Q4188" s="17">
        <v>780</v>
      </c>
    </row>
    <row r="4189" spans="1:17" x14ac:dyDescent="0.25">
      <c r="A4189" s="15">
        <v>45413</v>
      </c>
      <c r="B4189" t="s">
        <v>37</v>
      </c>
      <c r="C4189" s="14" t="s">
        <v>262</v>
      </c>
      <c r="D4189" s="14" t="s">
        <v>262</v>
      </c>
      <c r="E4189" t="s">
        <v>73</v>
      </c>
      <c r="F4189" s="14" t="s">
        <v>262</v>
      </c>
      <c r="G4189" t="s">
        <v>263</v>
      </c>
      <c r="H4189" s="19">
        <v>45434</v>
      </c>
      <c r="I4189" s="1" t="s">
        <v>67</v>
      </c>
      <c r="J4189" s="1">
        <v>3928</v>
      </c>
      <c r="K4189" s="17">
        <v>4551</v>
      </c>
      <c r="L4189" t="s">
        <v>73</v>
      </c>
      <c r="M4189" t="s">
        <v>261</v>
      </c>
      <c r="N4189" s="1">
        <v>3928</v>
      </c>
      <c r="O4189" s="17">
        <v>3992</v>
      </c>
      <c r="P4189" t="s">
        <v>76</v>
      </c>
      <c r="Q4189" s="17">
        <v>559</v>
      </c>
    </row>
    <row r="4190" spans="1:17" x14ac:dyDescent="0.25">
      <c r="A4190" s="15">
        <v>45413</v>
      </c>
      <c r="B4190" t="s">
        <v>37</v>
      </c>
      <c r="C4190" t="s">
        <v>266</v>
      </c>
      <c r="D4190" t="s">
        <v>266</v>
      </c>
      <c r="E4190" t="s">
        <v>73</v>
      </c>
      <c r="F4190" s="14" t="s">
        <v>267</v>
      </c>
      <c r="G4190" s="14" t="s">
        <v>263</v>
      </c>
      <c r="H4190" s="19">
        <v>45434</v>
      </c>
      <c r="I4190" t="s">
        <v>67</v>
      </c>
      <c r="J4190" s="1">
        <v>4600</v>
      </c>
      <c r="K4190" s="17">
        <v>4629</v>
      </c>
      <c r="L4190" t="s">
        <v>93</v>
      </c>
      <c r="M4190" t="s">
        <v>261</v>
      </c>
      <c r="N4190" s="1">
        <v>4600</v>
      </c>
      <c r="O4190" s="17">
        <v>3656</v>
      </c>
      <c r="P4190" t="s">
        <v>78</v>
      </c>
      <c r="Q4190" s="17">
        <v>973</v>
      </c>
    </row>
    <row r="4191" spans="1:17" x14ac:dyDescent="0.25">
      <c r="A4191" s="15">
        <v>45413</v>
      </c>
      <c r="B4191" t="s">
        <v>37</v>
      </c>
      <c r="C4191" t="s">
        <v>14</v>
      </c>
      <c r="D4191" t="s">
        <v>114</v>
      </c>
      <c r="E4191" t="s">
        <v>70</v>
      </c>
      <c r="F4191" t="s">
        <v>66</v>
      </c>
      <c r="G4191">
        <v>161002353</v>
      </c>
      <c r="H4191" s="19">
        <v>45434</v>
      </c>
      <c r="I4191" s="1" t="s">
        <v>67</v>
      </c>
      <c r="J4191" s="1">
        <v>920.27</v>
      </c>
      <c r="K4191" s="17">
        <v>3279</v>
      </c>
      <c r="L4191" t="s">
        <v>136</v>
      </c>
      <c r="M4191" t="s">
        <v>261</v>
      </c>
      <c r="N4191" s="1">
        <v>920.27</v>
      </c>
      <c r="O4191" s="17">
        <v>4570</v>
      </c>
      <c r="P4191" t="s">
        <v>73</v>
      </c>
      <c r="Q4191">
        <v>-1291</v>
      </c>
    </row>
    <row r="4192" spans="1:17" x14ac:dyDescent="0.25">
      <c r="A4192" s="15">
        <v>45413</v>
      </c>
      <c r="B4192" t="s">
        <v>37</v>
      </c>
      <c r="C4192" t="s">
        <v>14</v>
      </c>
      <c r="D4192" t="s">
        <v>119</v>
      </c>
      <c r="E4192" t="s">
        <v>73</v>
      </c>
      <c r="F4192" t="s">
        <v>66</v>
      </c>
      <c r="G4192">
        <v>161002353</v>
      </c>
      <c r="H4192" s="19">
        <v>45434</v>
      </c>
      <c r="I4192" s="1" t="s">
        <v>67</v>
      </c>
      <c r="J4192" s="1">
        <v>986</v>
      </c>
      <c r="K4192" s="17">
        <v>3929</v>
      </c>
      <c r="L4192" t="s">
        <v>76</v>
      </c>
      <c r="M4192" t="s">
        <v>261</v>
      </c>
      <c r="N4192" s="1">
        <v>986</v>
      </c>
      <c r="O4192" s="17">
        <v>4524</v>
      </c>
      <c r="P4192" t="s">
        <v>73</v>
      </c>
      <c r="Q4192">
        <v>-595</v>
      </c>
    </row>
    <row r="4193" spans="1:17" x14ac:dyDescent="0.25">
      <c r="A4193" s="15">
        <v>45413</v>
      </c>
      <c r="B4193" t="s">
        <v>37</v>
      </c>
      <c r="C4193" t="s">
        <v>14</v>
      </c>
      <c r="D4193" t="s">
        <v>112</v>
      </c>
      <c r="E4193" t="s">
        <v>73</v>
      </c>
      <c r="F4193" t="s">
        <v>66</v>
      </c>
      <c r="G4193">
        <v>161002353</v>
      </c>
      <c r="H4193" s="19">
        <v>45434</v>
      </c>
      <c r="I4193" s="1" t="s">
        <v>67</v>
      </c>
      <c r="J4193" s="1">
        <v>1906.28</v>
      </c>
      <c r="K4193" s="17">
        <v>4938</v>
      </c>
      <c r="L4193" t="s">
        <v>97</v>
      </c>
      <c r="M4193" t="s">
        <v>261</v>
      </c>
      <c r="N4193" s="1">
        <v>1906.28</v>
      </c>
      <c r="O4193" s="17">
        <v>4067</v>
      </c>
      <c r="P4193" t="s">
        <v>70</v>
      </c>
      <c r="Q4193">
        <v>871</v>
      </c>
    </row>
    <row r="4194" spans="1:17" x14ac:dyDescent="0.25">
      <c r="A4194" s="15">
        <v>45413</v>
      </c>
      <c r="B4194" t="s">
        <v>37</v>
      </c>
      <c r="C4194" t="s">
        <v>301</v>
      </c>
      <c r="D4194" t="s">
        <v>65</v>
      </c>
      <c r="E4194" t="s">
        <v>70</v>
      </c>
      <c r="F4194" t="s">
        <v>66</v>
      </c>
      <c r="G4194">
        <v>161005410</v>
      </c>
      <c r="H4194" s="19">
        <v>45434</v>
      </c>
      <c r="I4194" s="1" t="s">
        <v>67</v>
      </c>
      <c r="J4194">
        <v>4095.8</v>
      </c>
      <c r="K4194" s="17">
        <v>4121</v>
      </c>
      <c r="L4194" t="s">
        <v>70</v>
      </c>
      <c r="M4194" t="s">
        <v>261</v>
      </c>
      <c r="N4194">
        <v>4095.8</v>
      </c>
      <c r="O4194" s="17">
        <v>3175</v>
      </c>
      <c r="P4194" t="s">
        <v>136</v>
      </c>
      <c r="Q4194">
        <v>946</v>
      </c>
    </row>
    <row r="4195" spans="1:17" x14ac:dyDescent="0.25">
      <c r="A4195" s="15">
        <v>45413</v>
      </c>
      <c r="B4195" t="s">
        <v>37</v>
      </c>
      <c r="C4195" t="s">
        <v>298</v>
      </c>
      <c r="D4195" t="s">
        <v>72</v>
      </c>
      <c r="E4195" t="s">
        <v>73</v>
      </c>
      <c r="F4195" t="s">
        <v>66</v>
      </c>
      <c r="G4195">
        <v>161015860</v>
      </c>
      <c r="H4195" s="19">
        <v>45434</v>
      </c>
      <c r="I4195" s="1" t="s">
        <v>67</v>
      </c>
      <c r="J4195">
        <v>3531.4</v>
      </c>
      <c r="K4195" s="17">
        <v>4549</v>
      </c>
      <c r="L4195" t="s">
        <v>73</v>
      </c>
      <c r="M4195" t="s">
        <v>261</v>
      </c>
      <c r="N4195">
        <v>3531.4</v>
      </c>
      <c r="O4195" s="17">
        <v>3699</v>
      </c>
      <c r="P4195" t="s">
        <v>78</v>
      </c>
      <c r="Q4195">
        <v>850</v>
      </c>
    </row>
    <row r="4196" spans="1:17" x14ac:dyDescent="0.25">
      <c r="A4196" s="15">
        <v>45413</v>
      </c>
      <c r="B4196" t="s">
        <v>37</v>
      </c>
      <c r="C4196" t="s">
        <v>298</v>
      </c>
      <c r="D4196" t="s">
        <v>86</v>
      </c>
      <c r="E4196" t="s">
        <v>78</v>
      </c>
      <c r="F4196" t="s">
        <v>66</v>
      </c>
      <c r="G4196">
        <v>161015861</v>
      </c>
      <c r="H4196" s="19">
        <v>45434</v>
      </c>
      <c r="I4196" s="1" t="s">
        <v>67</v>
      </c>
      <c r="J4196">
        <v>3459.6</v>
      </c>
      <c r="K4196" s="17">
        <v>3513</v>
      </c>
      <c r="L4196" t="s">
        <v>78</v>
      </c>
      <c r="M4196" t="s">
        <v>261</v>
      </c>
      <c r="N4196">
        <v>3459.6</v>
      </c>
      <c r="O4196" s="17">
        <v>2989</v>
      </c>
      <c r="P4196" t="s">
        <v>134</v>
      </c>
      <c r="Q4196">
        <v>524</v>
      </c>
    </row>
    <row r="4197" spans="1:17" x14ac:dyDescent="0.25">
      <c r="A4197" s="15">
        <v>45413</v>
      </c>
      <c r="B4197" t="s">
        <v>37</v>
      </c>
      <c r="C4197" t="s">
        <v>264</v>
      </c>
      <c r="D4197" t="s">
        <v>264</v>
      </c>
      <c r="E4197" t="s">
        <v>70</v>
      </c>
      <c r="F4197" s="14" t="s">
        <v>265</v>
      </c>
      <c r="G4197" s="14" t="s">
        <v>263</v>
      </c>
      <c r="H4197" s="19">
        <v>45434</v>
      </c>
      <c r="I4197" t="s">
        <v>67</v>
      </c>
      <c r="J4197">
        <v>2380.88</v>
      </c>
      <c r="K4197" s="17">
        <v>4517</v>
      </c>
      <c r="L4197" t="s">
        <v>73</v>
      </c>
      <c r="M4197" t="s">
        <v>261</v>
      </c>
      <c r="N4197">
        <v>2380.88</v>
      </c>
      <c r="O4197" s="17">
        <v>3463</v>
      </c>
      <c r="P4197" t="s">
        <v>78</v>
      </c>
      <c r="Q4197" s="17">
        <v>1054</v>
      </c>
    </row>
    <row r="4198" spans="1:17" x14ac:dyDescent="0.25">
      <c r="A4198" s="15">
        <v>45413</v>
      </c>
      <c r="B4198" t="s">
        <v>37</v>
      </c>
      <c r="C4198" s="14" t="s">
        <v>262</v>
      </c>
      <c r="D4198" s="14" t="s">
        <v>262</v>
      </c>
      <c r="E4198" t="s">
        <v>73</v>
      </c>
      <c r="F4198" s="14" t="s">
        <v>262</v>
      </c>
      <c r="G4198" t="s">
        <v>263</v>
      </c>
      <c r="H4198" s="19">
        <v>45435</v>
      </c>
      <c r="I4198" s="1" t="s">
        <v>67</v>
      </c>
      <c r="J4198" s="1">
        <v>3801</v>
      </c>
      <c r="K4198" s="17">
        <v>4506</v>
      </c>
      <c r="L4198" t="s">
        <v>73</v>
      </c>
      <c r="M4198" t="s">
        <v>261</v>
      </c>
      <c r="N4198" s="1">
        <v>3801</v>
      </c>
      <c r="O4198" s="17">
        <v>3742</v>
      </c>
      <c r="P4198" t="s">
        <v>76</v>
      </c>
      <c r="Q4198">
        <v>764</v>
      </c>
    </row>
    <row r="4199" spans="1:17" x14ac:dyDescent="0.25">
      <c r="A4199" s="15">
        <v>45413</v>
      </c>
      <c r="B4199" t="s">
        <v>37</v>
      </c>
      <c r="C4199" t="s">
        <v>266</v>
      </c>
      <c r="D4199" t="s">
        <v>266</v>
      </c>
      <c r="E4199" t="s">
        <v>73</v>
      </c>
      <c r="F4199" s="14" t="s">
        <v>267</v>
      </c>
      <c r="G4199" s="14" t="s">
        <v>263</v>
      </c>
      <c r="H4199" s="19">
        <v>45435</v>
      </c>
      <c r="I4199" t="s">
        <v>67</v>
      </c>
      <c r="J4199" s="1">
        <v>7800</v>
      </c>
      <c r="K4199" s="17">
        <v>4345</v>
      </c>
      <c r="L4199" t="s">
        <v>73</v>
      </c>
      <c r="M4199" t="s">
        <v>261</v>
      </c>
      <c r="N4199" s="1">
        <v>7800</v>
      </c>
      <c r="O4199" s="17">
        <v>3598</v>
      </c>
      <c r="P4199" t="s">
        <v>78</v>
      </c>
      <c r="Q4199">
        <v>747</v>
      </c>
    </row>
    <row r="4200" spans="1:17" x14ac:dyDescent="0.25">
      <c r="A4200" s="15">
        <v>45413</v>
      </c>
      <c r="B4200" t="s">
        <v>37</v>
      </c>
      <c r="C4200" t="s">
        <v>298</v>
      </c>
      <c r="D4200" t="s">
        <v>77</v>
      </c>
      <c r="E4200" t="s">
        <v>78</v>
      </c>
      <c r="F4200" t="s">
        <v>66</v>
      </c>
      <c r="G4200">
        <v>161015862</v>
      </c>
      <c r="H4200" s="19">
        <v>45435</v>
      </c>
      <c r="I4200" s="1" t="s">
        <v>67</v>
      </c>
      <c r="J4200">
        <v>3430.1</v>
      </c>
      <c r="K4200" s="17">
        <v>3512</v>
      </c>
      <c r="L4200" t="s">
        <v>78</v>
      </c>
      <c r="M4200" t="s">
        <v>261</v>
      </c>
      <c r="N4200">
        <v>3430.1</v>
      </c>
      <c r="O4200" s="17">
        <v>4139</v>
      </c>
      <c r="P4200" t="s">
        <v>70</v>
      </c>
      <c r="Q4200">
        <v>-627</v>
      </c>
    </row>
    <row r="4201" spans="1:17" x14ac:dyDescent="0.25">
      <c r="A4201" s="15">
        <v>45413</v>
      </c>
      <c r="B4201" t="s">
        <v>37</v>
      </c>
      <c r="C4201" t="s">
        <v>264</v>
      </c>
      <c r="D4201" t="s">
        <v>264</v>
      </c>
      <c r="E4201" t="s">
        <v>70</v>
      </c>
      <c r="F4201" s="14" t="s">
        <v>265</v>
      </c>
      <c r="G4201" s="14" t="s">
        <v>263</v>
      </c>
      <c r="H4201" s="19">
        <v>45435</v>
      </c>
      <c r="I4201" t="s">
        <v>67</v>
      </c>
      <c r="J4201" s="1">
        <v>1628.92</v>
      </c>
      <c r="K4201" s="17">
        <v>4156</v>
      </c>
      <c r="L4201" t="s">
        <v>70</v>
      </c>
      <c r="M4201" t="s">
        <v>261</v>
      </c>
      <c r="N4201" s="1">
        <v>1628.92</v>
      </c>
      <c r="O4201" s="17">
        <v>3626</v>
      </c>
      <c r="P4201" t="s">
        <v>78</v>
      </c>
      <c r="Q4201">
        <v>530</v>
      </c>
    </row>
    <row r="4202" spans="1:17" x14ac:dyDescent="0.25">
      <c r="A4202" s="15">
        <v>45413</v>
      </c>
      <c r="B4202" t="s">
        <v>37</v>
      </c>
      <c r="C4202" s="14" t="s">
        <v>262</v>
      </c>
      <c r="D4202" s="14" t="s">
        <v>262</v>
      </c>
      <c r="E4202" t="s">
        <v>73</v>
      </c>
      <c r="F4202" s="14" t="s">
        <v>262</v>
      </c>
      <c r="G4202" t="s">
        <v>263</v>
      </c>
      <c r="H4202" s="19">
        <v>45436</v>
      </c>
      <c r="I4202" s="1" t="s">
        <v>67</v>
      </c>
      <c r="J4202" s="1">
        <v>3940</v>
      </c>
      <c r="K4202" s="17">
        <v>4523</v>
      </c>
      <c r="L4202" t="s">
        <v>73</v>
      </c>
      <c r="M4202" t="s">
        <v>261</v>
      </c>
      <c r="N4202" s="1">
        <v>3940</v>
      </c>
      <c r="O4202" s="17">
        <v>4330</v>
      </c>
      <c r="P4202" t="s">
        <v>73</v>
      </c>
      <c r="Q4202">
        <v>193</v>
      </c>
    </row>
    <row r="4203" spans="1:17" x14ac:dyDescent="0.25">
      <c r="A4203" s="15">
        <v>45413</v>
      </c>
      <c r="B4203" t="s">
        <v>37</v>
      </c>
      <c r="C4203" t="s">
        <v>266</v>
      </c>
      <c r="D4203" t="s">
        <v>266</v>
      </c>
      <c r="E4203" t="s">
        <v>73</v>
      </c>
      <c r="F4203" s="14" t="s">
        <v>267</v>
      </c>
      <c r="G4203" s="14" t="s">
        <v>263</v>
      </c>
      <c r="H4203" s="19">
        <v>45436</v>
      </c>
      <c r="I4203" t="s">
        <v>67</v>
      </c>
      <c r="J4203" s="1">
        <v>2300</v>
      </c>
      <c r="K4203" s="17">
        <v>4275</v>
      </c>
      <c r="L4203" t="s">
        <v>70</v>
      </c>
      <c r="M4203" t="s">
        <v>261</v>
      </c>
      <c r="N4203" s="1">
        <v>2300</v>
      </c>
      <c r="O4203" s="17">
        <v>3631</v>
      </c>
      <c r="P4203" t="s">
        <v>78</v>
      </c>
      <c r="Q4203">
        <v>644</v>
      </c>
    </row>
    <row r="4204" spans="1:17" x14ac:dyDescent="0.25">
      <c r="A4204" s="15">
        <v>45413</v>
      </c>
      <c r="B4204" t="s">
        <v>37</v>
      </c>
      <c r="C4204" t="s">
        <v>14</v>
      </c>
      <c r="D4204" t="s">
        <v>114</v>
      </c>
      <c r="E4204" t="s">
        <v>70</v>
      </c>
      <c r="F4204" t="s">
        <v>66</v>
      </c>
      <c r="G4204">
        <v>151000284</v>
      </c>
      <c r="H4204" s="19">
        <v>45436</v>
      </c>
      <c r="I4204" s="1" t="s">
        <v>67</v>
      </c>
      <c r="J4204" s="16">
        <v>2780.42</v>
      </c>
      <c r="K4204" s="17">
        <v>4063</v>
      </c>
      <c r="L4204" t="s">
        <v>70</v>
      </c>
      <c r="M4204" t="s">
        <v>261</v>
      </c>
      <c r="N4204" s="16">
        <v>2780.42</v>
      </c>
      <c r="O4204" s="17">
        <v>4343</v>
      </c>
      <c r="P4204" t="s">
        <v>73</v>
      </c>
      <c r="Q4204">
        <v>-280</v>
      </c>
    </row>
    <row r="4205" spans="1:17" x14ac:dyDescent="0.25">
      <c r="A4205" s="15">
        <v>45413</v>
      </c>
      <c r="B4205" t="s">
        <v>37</v>
      </c>
      <c r="C4205" t="s">
        <v>14</v>
      </c>
      <c r="D4205" t="s">
        <v>112</v>
      </c>
      <c r="E4205" t="s">
        <v>73</v>
      </c>
      <c r="F4205" t="s">
        <v>66</v>
      </c>
      <c r="G4205">
        <v>151000284</v>
      </c>
      <c r="H4205" s="19">
        <v>45436</v>
      </c>
      <c r="I4205" s="1" t="s">
        <v>67</v>
      </c>
      <c r="J4205" s="16">
        <v>1264.94</v>
      </c>
      <c r="K4205" s="17">
        <v>4327</v>
      </c>
      <c r="L4205" t="s">
        <v>73</v>
      </c>
      <c r="M4205" t="s">
        <v>261</v>
      </c>
      <c r="N4205" s="16">
        <v>1264.94</v>
      </c>
      <c r="O4205" s="17">
        <v>4130</v>
      </c>
      <c r="P4205" t="s">
        <v>70</v>
      </c>
      <c r="Q4205">
        <v>197</v>
      </c>
    </row>
    <row r="4206" spans="1:17" x14ac:dyDescent="0.25">
      <c r="A4206" s="15">
        <v>45413</v>
      </c>
      <c r="B4206" t="s">
        <v>37</v>
      </c>
      <c r="C4206" t="s">
        <v>298</v>
      </c>
      <c r="D4206" t="s">
        <v>77</v>
      </c>
      <c r="E4206" t="s">
        <v>78</v>
      </c>
      <c r="F4206" t="s">
        <v>66</v>
      </c>
      <c r="G4206">
        <v>151000869</v>
      </c>
      <c r="H4206" s="19">
        <v>45436</v>
      </c>
      <c r="I4206" s="1" t="s">
        <v>67</v>
      </c>
      <c r="J4206">
        <v>3423</v>
      </c>
      <c r="K4206" s="17">
        <v>3508</v>
      </c>
      <c r="L4206" t="s">
        <v>78</v>
      </c>
      <c r="M4206" t="s">
        <v>261</v>
      </c>
      <c r="N4206">
        <v>3423</v>
      </c>
      <c r="O4206" s="17">
        <v>4144</v>
      </c>
      <c r="P4206" t="s">
        <v>70</v>
      </c>
      <c r="Q4206">
        <v>-636</v>
      </c>
    </row>
    <row r="4207" spans="1:17" x14ac:dyDescent="0.25">
      <c r="A4207" s="15">
        <v>45413</v>
      </c>
      <c r="B4207" t="s">
        <v>37</v>
      </c>
      <c r="C4207" t="s">
        <v>14</v>
      </c>
      <c r="D4207" t="s">
        <v>118</v>
      </c>
      <c r="E4207" t="s">
        <v>278</v>
      </c>
      <c r="F4207" t="s">
        <v>66</v>
      </c>
      <c r="G4207">
        <v>161002354</v>
      </c>
      <c r="H4207" s="19">
        <v>45436</v>
      </c>
      <c r="I4207" s="1" t="s">
        <v>67</v>
      </c>
      <c r="J4207" s="16">
        <v>488.74</v>
      </c>
      <c r="K4207" s="17">
        <v>4642</v>
      </c>
      <c r="L4207" t="s">
        <v>93</v>
      </c>
      <c r="M4207" t="s">
        <v>261</v>
      </c>
      <c r="N4207" s="16">
        <v>488.74</v>
      </c>
      <c r="O4207" s="17">
        <v>2665</v>
      </c>
      <c r="P4207" t="s">
        <v>135</v>
      </c>
      <c r="Q4207">
        <v>1977</v>
      </c>
    </row>
    <row r="4208" spans="1:17" x14ac:dyDescent="0.25">
      <c r="A4208" s="15">
        <v>45413</v>
      </c>
      <c r="B4208" t="s">
        <v>37</v>
      </c>
      <c r="C4208" t="s">
        <v>14</v>
      </c>
      <c r="D4208" t="s">
        <v>118</v>
      </c>
      <c r="E4208" t="s">
        <v>278</v>
      </c>
      <c r="F4208" t="s">
        <v>66</v>
      </c>
      <c r="G4208">
        <v>161002354</v>
      </c>
      <c r="H4208" s="19">
        <v>45436</v>
      </c>
      <c r="I4208" s="1" t="s">
        <v>67</v>
      </c>
      <c r="J4208" s="16">
        <v>2780.42</v>
      </c>
      <c r="K4208" s="17">
        <v>4063</v>
      </c>
      <c r="L4208" t="s">
        <v>70</v>
      </c>
      <c r="M4208" t="s">
        <v>261</v>
      </c>
      <c r="N4208" s="16">
        <v>2780.42</v>
      </c>
      <c r="O4208" s="17">
        <v>3744</v>
      </c>
      <c r="P4208" t="s">
        <v>76</v>
      </c>
      <c r="Q4208">
        <v>319</v>
      </c>
    </row>
    <row r="4209" spans="1:17" x14ac:dyDescent="0.25">
      <c r="A4209" s="15">
        <v>45413</v>
      </c>
      <c r="B4209" t="s">
        <v>37</v>
      </c>
      <c r="C4209" t="s">
        <v>14</v>
      </c>
      <c r="D4209" t="s">
        <v>114</v>
      </c>
      <c r="E4209" t="s">
        <v>70</v>
      </c>
      <c r="F4209" t="s">
        <v>66</v>
      </c>
      <c r="G4209">
        <v>161002354</v>
      </c>
      <c r="H4209" s="19">
        <v>45436</v>
      </c>
      <c r="I4209" s="1" t="s">
        <v>67</v>
      </c>
      <c r="J4209" s="16">
        <v>1264.94</v>
      </c>
      <c r="K4209" s="17">
        <v>4327</v>
      </c>
      <c r="L4209" t="s">
        <v>73</v>
      </c>
      <c r="M4209" t="s">
        <v>261</v>
      </c>
      <c r="N4209" s="16">
        <v>1264.94</v>
      </c>
      <c r="O4209" s="17">
        <v>3744</v>
      </c>
      <c r="P4209" t="s">
        <v>76</v>
      </c>
      <c r="Q4209">
        <v>583</v>
      </c>
    </row>
    <row r="4210" spans="1:17" x14ac:dyDescent="0.25">
      <c r="A4210" s="15">
        <v>45413</v>
      </c>
      <c r="B4210" t="s">
        <v>37</v>
      </c>
      <c r="C4210" t="s">
        <v>264</v>
      </c>
      <c r="D4210" t="s">
        <v>264</v>
      </c>
      <c r="E4210" t="s">
        <v>70</v>
      </c>
      <c r="F4210" s="14" t="s">
        <v>265</v>
      </c>
      <c r="G4210" s="14" t="s">
        <v>263</v>
      </c>
      <c r="H4210" s="19">
        <v>45436</v>
      </c>
      <c r="I4210" t="s">
        <v>67</v>
      </c>
      <c r="J4210" s="16">
        <v>1642.12</v>
      </c>
      <c r="K4210" s="17">
        <v>4172</v>
      </c>
      <c r="L4210" t="s">
        <v>70</v>
      </c>
      <c r="M4210" t="s">
        <v>261</v>
      </c>
      <c r="N4210" s="16">
        <v>1642.12</v>
      </c>
      <c r="O4210" s="17">
        <v>4189</v>
      </c>
      <c r="P4210" t="s">
        <v>70</v>
      </c>
      <c r="Q4210">
        <v>-17</v>
      </c>
    </row>
    <row r="4211" spans="1:17" x14ac:dyDescent="0.25">
      <c r="A4211" s="15">
        <v>45413</v>
      </c>
      <c r="B4211" t="s">
        <v>37</v>
      </c>
      <c r="C4211" s="14" t="s">
        <v>262</v>
      </c>
      <c r="D4211" s="14" t="s">
        <v>262</v>
      </c>
      <c r="E4211" t="s">
        <v>73</v>
      </c>
      <c r="F4211" s="14" t="s">
        <v>262</v>
      </c>
      <c r="G4211" t="s">
        <v>263</v>
      </c>
      <c r="H4211" s="19">
        <v>45437</v>
      </c>
      <c r="I4211" s="1" t="s">
        <v>67</v>
      </c>
      <c r="J4211" s="1">
        <v>4733.3999999999996</v>
      </c>
      <c r="K4211" s="17">
        <v>4505</v>
      </c>
      <c r="L4211" t="s">
        <v>73</v>
      </c>
      <c r="M4211" t="s">
        <v>261</v>
      </c>
      <c r="N4211" s="1">
        <v>4733.3999999999996</v>
      </c>
      <c r="O4211" s="17">
        <v>4607</v>
      </c>
      <c r="P4211" t="s">
        <v>93</v>
      </c>
      <c r="Q4211">
        <v>-102</v>
      </c>
    </row>
    <row r="4212" spans="1:17" x14ac:dyDescent="0.25">
      <c r="A4212" s="15">
        <v>45413</v>
      </c>
      <c r="B4212" t="s">
        <v>37</v>
      </c>
      <c r="C4212" t="s">
        <v>266</v>
      </c>
      <c r="D4212" t="s">
        <v>266</v>
      </c>
      <c r="E4212" t="s">
        <v>73</v>
      </c>
      <c r="F4212" s="14" t="s">
        <v>267</v>
      </c>
      <c r="G4212" s="14" t="s">
        <v>263</v>
      </c>
      <c r="H4212" s="19">
        <v>45437</v>
      </c>
      <c r="I4212" t="s">
        <v>67</v>
      </c>
      <c r="J4212" s="1">
        <v>3827</v>
      </c>
      <c r="K4212" s="17">
        <v>4484</v>
      </c>
      <c r="L4212" t="s">
        <v>73</v>
      </c>
      <c r="M4212" t="s">
        <v>261</v>
      </c>
      <c r="N4212" s="1">
        <v>3827</v>
      </c>
      <c r="O4212" s="17">
        <v>3932</v>
      </c>
      <c r="P4212" t="s">
        <v>76</v>
      </c>
      <c r="Q4212">
        <v>552</v>
      </c>
    </row>
    <row r="4213" spans="1:17" x14ac:dyDescent="0.25">
      <c r="A4213" s="15">
        <v>45413</v>
      </c>
      <c r="B4213" t="s">
        <v>37</v>
      </c>
      <c r="C4213" t="s">
        <v>301</v>
      </c>
      <c r="D4213" t="s">
        <v>65</v>
      </c>
      <c r="E4213" t="s">
        <v>70</v>
      </c>
      <c r="F4213" t="s">
        <v>66</v>
      </c>
      <c r="G4213">
        <v>151000449</v>
      </c>
      <c r="H4213" s="19">
        <v>45437</v>
      </c>
      <c r="I4213" s="1" t="s">
        <v>67</v>
      </c>
      <c r="J4213">
        <v>3894.1</v>
      </c>
      <c r="K4213" s="17">
        <v>4164</v>
      </c>
      <c r="L4213" t="s">
        <v>70</v>
      </c>
      <c r="M4213" t="s">
        <v>261</v>
      </c>
      <c r="N4213">
        <v>3894.1</v>
      </c>
      <c r="O4213" s="17">
        <v>3875</v>
      </c>
      <c r="P4213" t="s">
        <v>76</v>
      </c>
      <c r="Q4213">
        <v>289</v>
      </c>
    </row>
    <row r="4214" spans="1:17" x14ac:dyDescent="0.25">
      <c r="A4214" s="15">
        <v>45413</v>
      </c>
      <c r="B4214" t="s">
        <v>37</v>
      </c>
      <c r="C4214" t="s">
        <v>14</v>
      </c>
      <c r="D4214" t="s">
        <v>119</v>
      </c>
      <c r="E4214" t="s">
        <v>73</v>
      </c>
      <c r="F4214" t="s">
        <v>66</v>
      </c>
      <c r="G4214">
        <v>161002355</v>
      </c>
      <c r="H4214" s="19">
        <v>45437</v>
      </c>
      <c r="I4214" s="1" t="s">
        <v>67</v>
      </c>
      <c r="J4214" s="16">
        <v>839.6</v>
      </c>
      <c r="K4214" s="17">
        <v>4380</v>
      </c>
      <c r="L4214" t="s">
        <v>73</v>
      </c>
      <c r="M4214" t="s">
        <v>261</v>
      </c>
      <c r="N4214" s="16">
        <v>839.6</v>
      </c>
      <c r="O4214" s="17">
        <v>3095</v>
      </c>
      <c r="P4214" t="s">
        <v>134</v>
      </c>
      <c r="Q4214">
        <v>1285</v>
      </c>
    </row>
    <row r="4215" spans="1:17" x14ac:dyDescent="0.25">
      <c r="A4215" s="15">
        <v>45413</v>
      </c>
      <c r="B4215" t="s">
        <v>37</v>
      </c>
      <c r="C4215" t="s">
        <v>14</v>
      </c>
      <c r="D4215" t="s">
        <v>112</v>
      </c>
      <c r="E4215" t="s">
        <v>73</v>
      </c>
      <c r="F4215" t="s">
        <v>66</v>
      </c>
      <c r="G4215">
        <v>161002355</v>
      </c>
      <c r="H4215" s="19">
        <v>45437</v>
      </c>
      <c r="I4215" s="1" t="s">
        <v>67</v>
      </c>
      <c r="J4215" s="16">
        <v>3314.74</v>
      </c>
      <c r="K4215" s="17">
        <v>4435</v>
      </c>
      <c r="L4215" t="s">
        <v>73</v>
      </c>
      <c r="M4215" t="s">
        <v>261</v>
      </c>
      <c r="N4215" s="16">
        <v>3314.74</v>
      </c>
      <c r="O4215" s="17">
        <v>3273</v>
      </c>
      <c r="P4215" t="s">
        <v>136</v>
      </c>
      <c r="Q4215">
        <v>1162</v>
      </c>
    </row>
    <row r="4216" spans="1:17" x14ac:dyDescent="0.25">
      <c r="A4216" s="15">
        <v>45413</v>
      </c>
      <c r="B4216" t="s">
        <v>37</v>
      </c>
      <c r="C4216" t="s">
        <v>14</v>
      </c>
      <c r="D4216" t="s">
        <v>112</v>
      </c>
      <c r="E4216" t="s">
        <v>73</v>
      </c>
      <c r="F4216" t="s">
        <v>66</v>
      </c>
      <c r="G4216">
        <v>161002356</v>
      </c>
      <c r="H4216" s="19">
        <v>45437</v>
      </c>
      <c r="I4216" s="1" t="s">
        <v>67</v>
      </c>
      <c r="J4216" s="16">
        <v>3268.15</v>
      </c>
      <c r="K4216" s="17">
        <v>4063</v>
      </c>
      <c r="L4216" t="s">
        <v>70</v>
      </c>
      <c r="M4216" t="s">
        <v>261</v>
      </c>
      <c r="N4216" s="16">
        <v>3268.15</v>
      </c>
      <c r="O4216" s="17">
        <v>3275</v>
      </c>
      <c r="P4216" t="s">
        <v>136</v>
      </c>
      <c r="Q4216">
        <v>788</v>
      </c>
    </row>
    <row r="4217" spans="1:17" x14ac:dyDescent="0.25">
      <c r="A4217" s="15">
        <v>45413</v>
      </c>
      <c r="B4217" t="s">
        <v>37</v>
      </c>
      <c r="C4217" t="s">
        <v>14</v>
      </c>
      <c r="D4217" t="s">
        <v>114</v>
      </c>
      <c r="E4217" t="s">
        <v>70</v>
      </c>
      <c r="F4217" t="s">
        <v>66</v>
      </c>
      <c r="G4217">
        <v>161002356</v>
      </c>
      <c r="H4217" s="19">
        <v>45437</v>
      </c>
      <c r="I4217" s="1" t="s">
        <v>67</v>
      </c>
      <c r="J4217" s="16">
        <v>766.4</v>
      </c>
      <c r="K4217" s="17">
        <v>4416</v>
      </c>
      <c r="L4217" t="s">
        <v>73</v>
      </c>
      <c r="M4217" t="s">
        <v>261</v>
      </c>
      <c r="N4217" s="16">
        <v>766.4</v>
      </c>
      <c r="O4217" s="17">
        <v>3407</v>
      </c>
      <c r="P4217" t="s">
        <v>78</v>
      </c>
      <c r="Q4217">
        <v>1009</v>
      </c>
    </row>
    <row r="4218" spans="1:17" x14ac:dyDescent="0.25">
      <c r="A4218" s="15">
        <v>45413</v>
      </c>
      <c r="B4218" t="s">
        <v>37</v>
      </c>
      <c r="C4218" t="s">
        <v>298</v>
      </c>
      <c r="D4218" t="s">
        <v>72</v>
      </c>
      <c r="E4218" t="s">
        <v>73</v>
      </c>
      <c r="F4218" t="s">
        <v>66</v>
      </c>
      <c r="G4218">
        <v>161015864</v>
      </c>
      <c r="H4218" s="19">
        <v>45437</v>
      </c>
      <c r="I4218" s="1" t="s">
        <v>67</v>
      </c>
      <c r="J4218">
        <v>3980.9</v>
      </c>
      <c r="K4218" s="17">
        <v>4534</v>
      </c>
      <c r="L4218" t="s">
        <v>73</v>
      </c>
      <c r="M4218" t="s">
        <v>261</v>
      </c>
      <c r="N4218">
        <v>3980.9</v>
      </c>
      <c r="O4218" s="17">
        <v>4037</v>
      </c>
      <c r="P4218" t="s">
        <v>70</v>
      </c>
      <c r="Q4218">
        <v>497</v>
      </c>
    </row>
    <row r="4219" spans="1:17" x14ac:dyDescent="0.25">
      <c r="A4219" s="15">
        <v>45413</v>
      </c>
      <c r="B4219" t="s">
        <v>37</v>
      </c>
      <c r="C4219" t="s">
        <v>298</v>
      </c>
      <c r="D4219" t="s">
        <v>86</v>
      </c>
      <c r="E4219" t="s">
        <v>78</v>
      </c>
      <c r="F4219" t="s">
        <v>66</v>
      </c>
      <c r="G4219">
        <v>161015866</v>
      </c>
      <c r="H4219" s="19">
        <v>45437</v>
      </c>
      <c r="I4219" s="1" t="s">
        <v>67</v>
      </c>
      <c r="J4219">
        <v>3319.6</v>
      </c>
      <c r="K4219" s="17">
        <v>3468</v>
      </c>
      <c r="L4219" t="s">
        <v>78</v>
      </c>
      <c r="M4219" t="s">
        <v>261</v>
      </c>
      <c r="N4219">
        <v>3319.6</v>
      </c>
      <c r="O4219" s="17">
        <v>3504</v>
      </c>
      <c r="P4219" t="s">
        <v>78</v>
      </c>
      <c r="Q4219">
        <v>-36</v>
      </c>
    </row>
    <row r="4220" spans="1:17" x14ac:dyDescent="0.25">
      <c r="A4220" s="15">
        <v>45413</v>
      </c>
      <c r="B4220" t="s">
        <v>37</v>
      </c>
      <c r="C4220" t="s">
        <v>264</v>
      </c>
      <c r="D4220" t="s">
        <v>264</v>
      </c>
      <c r="E4220" t="s">
        <v>70</v>
      </c>
      <c r="F4220" s="14" t="s">
        <v>265</v>
      </c>
      <c r="G4220" s="14" t="s">
        <v>263</v>
      </c>
      <c r="H4220" s="19">
        <v>45437</v>
      </c>
      <c r="I4220" t="s">
        <v>67</v>
      </c>
      <c r="J4220" s="1">
        <v>1687.72</v>
      </c>
      <c r="K4220" s="17">
        <v>4593</v>
      </c>
      <c r="L4220" t="s">
        <v>73</v>
      </c>
      <c r="M4220" t="s">
        <v>261</v>
      </c>
      <c r="N4220" s="1">
        <v>1687.72</v>
      </c>
      <c r="O4220" s="17">
        <v>4197</v>
      </c>
      <c r="P4220" t="s">
        <v>70</v>
      </c>
      <c r="Q4220">
        <v>396</v>
      </c>
    </row>
    <row r="4221" spans="1:17" x14ac:dyDescent="0.25">
      <c r="A4221" s="15">
        <v>45413</v>
      </c>
      <c r="B4221" t="s">
        <v>37</v>
      </c>
      <c r="C4221" s="14" t="s">
        <v>262</v>
      </c>
      <c r="D4221" s="14" t="s">
        <v>262</v>
      </c>
      <c r="E4221" t="s">
        <v>73</v>
      </c>
      <c r="F4221" s="14" t="s">
        <v>262</v>
      </c>
      <c r="G4221" t="s">
        <v>263</v>
      </c>
      <c r="H4221" s="19">
        <v>45438</v>
      </c>
      <c r="I4221" s="1" t="s">
        <v>67</v>
      </c>
      <c r="J4221" s="1">
        <v>4070</v>
      </c>
      <c r="K4221" s="17">
        <v>4534</v>
      </c>
      <c r="L4221" t="s">
        <v>73</v>
      </c>
      <c r="M4221" t="s">
        <v>261</v>
      </c>
      <c r="N4221" s="1">
        <v>4070</v>
      </c>
      <c r="O4221" s="17">
        <v>3805</v>
      </c>
      <c r="P4221" t="s">
        <v>76</v>
      </c>
      <c r="Q4221">
        <v>729</v>
      </c>
    </row>
    <row r="4222" spans="1:17" x14ac:dyDescent="0.25">
      <c r="A4222" s="15">
        <v>45413</v>
      </c>
      <c r="B4222" t="s">
        <v>37</v>
      </c>
      <c r="C4222" t="s">
        <v>266</v>
      </c>
      <c r="D4222" t="s">
        <v>266</v>
      </c>
      <c r="E4222" t="s">
        <v>73</v>
      </c>
      <c r="F4222" s="14" t="s">
        <v>267</v>
      </c>
      <c r="G4222" s="14" t="s">
        <v>263</v>
      </c>
      <c r="H4222" s="19">
        <v>45438</v>
      </c>
      <c r="I4222" t="s">
        <v>67</v>
      </c>
      <c r="J4222" s="1">
        <v>7100</v>
      </c>
      <c r="K4222" s="17">
        <v>4536</v>
      </c>
      <c r="L4222" t="s">
        <v>73</v>
      </c>
      <c r="M4222" t="s">
        <v>261</v>
      </c>
      <c r="N4222" s="1">
        <v>7100</v>
      </c>
      <c r="O4222" s="17">
        <v>3473</v>
      </c>
      <c r="P4222" t="s">
        <v>78</v>
      </c>
      <c r="Q4222">
        <v>1063</v>
      </c>
    </row>
    <row r="4223" spans="1:17" x14ac:dyDescent="0.25">
      <c r="A4223" s="15">
        <v>45413</v>
      </c>
      <c r="B4223" t="s">
        <v>37</v>
      </c>
      <c r="C4223" t="s">
        <v>14</v>
      </c>
      <c r="D4223" t="s">
        <v>114</v>
      </c>
      <c r="E4223" t="s">
        <v>70</v>
      </c>
      <c r="F4223" t="s">
        <v>66</v>
      </c>
      <c r="G4223">
        <v>151000285</v>
      </c>
      <c r="H4223" s="19">
        <v>45438</v>
      </c>
      <c r="I4223" s="1" t="s">
        <v>67</v>
      </c>
      <c r="J4223" s="16">
        <v>2492.6799999999998</v>
      </c>
      <c r="K4223" s="17">
        <v>4038</v>
      </c>
      <c r="L4223" t="s">
        <v>70</v>
      </c>
      <c r="M4223" t="s">
        <v>261</v>
      </c>
      <c r="N4223" s="16">
        <v>2492.6799999999998</v>
      </c>
      <c r="O4223" s="17">
        <v>3268</v>
      </c>
      <c r="P4223" t="s">
        <v>136</v>
      </c>
      <c r="Q4223">
        <v>770</v>
      </c>
    </row>
    <row r="4224" spans="1:17" x14ac:dyDescent="0.25">
      <c r="A4224" s="15">
        <v>45413</v>
      </c>
      <c r="B4224" t="s">
        <v>37</v>
      </c>
      <c r="C4224" t="s">
        <v>14</v>
      </c>
      <c r="D4224" t="s">
        <v>112</v>
      </c>
      <c r="E4224" t="s">
        <v>73</v>
      </c>
      <c r="F4224" t="s">
        <v>66</v>
      </c>
      <c r="G4224">
        <v>151000285</v>
      </c>
      <c r="H4224" s="19">
        <v>45438</v>
      </c>
      <c r="I4224" s="1" t="s">
        <v>67</v>
      </c>
      <c r="J4224" s="16">
        <v>1388.47</v>
      </c>
      <c r="K4224" s="17">
        <v>4027</v>
      </c>
      <c r="L4224" t="s">
        <v>70</v>
      </c>
      <c r="M4224" t="s">
        <v>261</v>
      </c>
      <c r="N4224" s="16">
        <v>1388.47</v>
      </c>
      <c r="O4224" s="17">
        <v>3821</v>
      </c>
      <c r="P4224" t="s">
        <v>76</v>
      </c>
      <c r="Q4224">
        <v>206</v>
      </c>
    </row>
    <row r="4225" spans="1:17" x14ac:dyDescent="0.25">
      <c r="A4225" s="15">
        <v>45413</v>
      </c>
      <c r="B4225" t="s">
        <v>37</v>
      </c>
      <c r="C4225" t="s">
        <v>298</v>
      </c>
      <c r="D4225" t="s">
        <v>77</v>
      </c>
      <c r="E4225" t="s">
        <v>78</v>
      </c>
      <c r="F4225" t="s">
        <v>66</v>
      </c>
      <c r="G4225">
        <v>151000872</v>
      </c>
      <c r="H4225" s="19">
        <v>45438</v>
      </c>
      <c r="I4225" s="1" t="s">
        <v>67</v>
      </c>
      <c r="J4225">
        <v>3340.4</v>
      </c>
      <c r="K4225" s="17">
        <v>3703</v>
      </c>
      <c r="L4225" t="s">
        <v>76</v>
      </c>
      <c r="M4225" t="s">
        <v>261</v>
      </c>
      <c r="N4225">
        <v>3340.4</v>
      </c>
      <c r="O4225" s="17">
        <v>3030</v>
      </c>
      <c r="P4225" t="s">
        <v>134</v>
      </c>
      <c r="Q4225">
        <v>673</v>
      </c>
    </row>
    <row r="4226" spans="1:17" x14ac:dyDescent="0.25">
      <c r="A4226" s="15">
        <v>45413</v>
      </c>
      <c r="B4226" t="s">
        <v>37</v>
      </c>
      <c r="C4226" t="s">
        <v>301</v>
      </c>
      <c r="D4226" t="s">
        <v>65</v>
      </c>
      <c r="E4226" t="s">
        <v>70</v>
      </c>
      <c r="F4226" t="s">
        <v>66</v>
      </c>
      <c r="G4226">
        <v>161005417</v>
      </c>
      <c r="H4226" s="19">
        <v>45438</v>
      </c>
      <c r="I4226" s="1" t="s">
        <v>67</v>
      </c>
      <c r="J4226">
        <v>4040.4</v>
      </c>
      <c r="K4226" s="17">
        <v>4153</v>
      </c>
      <c r="L4226" t="s">
        <v>70</v>
      </c>
      <c r="M4226" t="s">
        <v>261</v>
      </c>
      <c r="N4226">
        <v>4040.4</v>
      </c>
      <c r="O4226" s="17">
        <v>3915</v>
      </c>
      <c r="P4226" t="s">
        <v>76</v>
      </c>
      <c r="Q4226">
        <v>238</v>
      </c>
    </row>
    <row r="4227" spans="1:17" x14ac:dyDescent="0.25">
      <c r="A4227" s="15">
        <v>45413</v>
      </c>
      <c r="B4227" t="s">
        <v>37</v>
      </c>
      <c r="C4227" t="s">
        <v>298</v>
      </c>
      <c r="D4227" t="s">
        <v>72</v>
      </c>
      <c r="E4227" t="s">
        <v>73</v>
      </c>
      <c r="F4227" t="s">
        <v>66</v>
      </c>
      <c r="G4227">
        <v>161015871</v>
      </c>
      <c r="H4227" s="19">
        <v>45438</v>
      </c>
      <c r="I4227" s="1" t="s">
        <v>67</v>
      </c>
      <c r="J4227">
        <v>3740.7</v>
      </c>
      <c r="K4227" s="17">
        <v>4529</v>
      </c>
      <c r="L4227" t="s">
        <v>73</v>
      </c>
      <c r="M4227" t="s">
        <v>261</v>
      </c>
      <c r="N4227">
        <v>3740.7</v>
      </c>
      <c r="O4227" s="17">
        <v>3061</v>
      </c>
      <c r="P4227" t="s">
        <v>134</v>
      </c>
      <c r="Q4227">
        <v>1468</v>
      </c>
    </row>
    <row r="4228" spans="1:17" x14ac:dyDescent="0.25">
      <c r="A4228" s="15">
        <v>45413</v>
      </c>
      <c r="B4228" t="s">
        <v>37</v>
      </c>
      <c r="C4228" t="s">
        <v>264</v>
      </c>
      <c r="D4228" t="s">
        <v>264</v>
      </c>
      <c r="E4228" t="s">
        <v>70</v>
      </c>
      <c r="F4228" s="14" t="s">
        <v>265</v>
      </c>
      <c r="G4228" s="14" t="s">
        <v>263</v>
      </c>
      <c r="H4228" s="19">
        <v>45438</v>
      </c>
      <c r="I4228" t="s">
        <v>67</v>
      </c>
      <c r="J4228" s="1">
        <v>867.46</v>
      </c>
      <c r="K4228" s="17">
        <v>4607</v>
      </c>
      <c r="L4228" t="s">
        <v>93</v>
      </c>
      <c r="M4228" t="s">
        <v>261</v>
      </c>
      <c r="N4228" s="1">
        <v>867.46</v>
      </c>
      <c r="O4228" s="17">
        <v>4161</v>
      </c>
      <c r="P4228" t="s">
        <v>70</v>
      </c>
      <c r="Q4228">
        <v>446</v>
      </c>
    </row>
    <row r="4229" spans="1:17" x14ac:dyDescent="0.25">
      <c r="A4229" s="15">
        <v>45413</v>
      </c>
      <c r="B4229" t="s">
        <v>37</v>
      </c>
      <c r="C4229" s="14" t="s">
        <v>262</v>
      </c>
      <c r="D4229" s="14" t="s">
        <v>262</v>
      </c>
      <c r="E4229" t="s">
        <v>73</v>
      </c>
      <c r="F4229" s="14" t="s">
        <v>262</v>
      </c>
      <c r="G4229" t="s">
        <v>263</v>
      </c>
      <c r="H4229" s="19">
        <v>45439</v>
      </c>
      <c r="I4229" s="1" t="s">
        <v>67</v>
      </c>
      <c r="J4229" s="1">
        <v>3796</v>
      </c>
      <c r="K4229" s="17">
        <v>4520</v>
      </c>
      <c r="L4229" t="s">
        <v>73</v>
      </c>
      <c r="M4229" t="s">
        <v>261</v>
      </c>
      <c r="N4229" s="1">
        <v>3796</v>
      </c>
      <c r="O4229" s="17">
        <v>4523</v>
      </c>
      <c r="P4229" t="s">
        <v>73</v>
      </c>
      <c r="Q4229">
        <v>-3</v>
      </c>
    </row>
    <row r="4230" spans="1:17" x14ac:dyDescent="0.25">
      <c r="A4230" s="15">
        <v>45413</v>
      </c>
      <c r="B4230" t="s">
        <v>37</v>
      </c>
      <c r="C4230" t="s">
        <v>266</v>
      </c>
      <c r="D4230" t="s">
        <v>266</v>
      </c>
      <c r="E4230" t="s">
        <v>73</v>
      </c>
      <c r="F4230" s="14" t="s">
        <v>267</v>
      </c>
      <c r="G4230" s="14" t="s">
        <v>263</v>
      </c>
      <c r="H4230" s="19">
        <v>45439</v>
      </c>
      <c r="I4230" t="s">
        <v>67</v>
      </c>
      <c r="J4230" s="1">
        <v>5800</v>
      </c>
      <c r="K4230" s="17">
        <v>4085</v>
      </c>
      <c r="L4230" t="s">
        <v>70</v>
      </c>
      <c r="M4230" t="s">
        <v>261</v>
      </c>
      <c r="N4230" s="1">
        <v>5800</v>
      </c>
      <c r="O4230" s="17">
        <v>3846</v>
      </c>
      <c r="P4230" t="s">
        <v>76</v>
      </c>
      <c r="Q4230">
        <v>239</v>
      </c>
    </row>
    <row r="4231" spans="1:17" x14ac:dyDescent="0.25">
      <c r="A4231" s="15">
        <v>45413</v>
      </c>
      <c r="B4231" t="s">
        <v>37</v>
      </c>
      <c r="C4231" t="s">
        <v>14</v>
      </c>
      <c r="D4231" t="s">
        <v>114</v>
      </c>
      <c r="E4231" t="s">
        <v>70</v>
      </c>
      <c r="F4231" t="s">
        <v>66</v>
      </c>
      <c r="G4231">
        <v>151000286</v>
      </c>
      <c r="H4231" s="19">
        <v>45439</v>
      </c>
      <c r="I4231" s="1" t="s">
        <v>67</v>
      </c>
      <c r="J4231" s="16">
        <v>2720.17</v>
      </c>
      <c r="K4231" s="17">
        <v>4104.7450684488522</v>
      </c>
      <c r="L4231" t="s">
        <v>70</v>
      </c>
      <c r="M4231" t="s">
        <v>261</v>
      </c>
      <c r="N4231" s="16">
        <v>2720.17</v>
      </c>
      <c r="O4231" s="17">
        <v>3257</v>
      </c>
      <c r="P4231" t="s">
        <v>136</v>
      </c>
      <c r="Q4231" s="17">
        <v>847.74506844885218</v>
      </c>
    </row>
    <row r="4232" spans="1:17" x14ac:dyDescent="0.25">
      <c r="A4232" s="15">
        <v>45413</v>
      </c>
      <c r="B4232" t="s">
        <v>37</v>
      </c>
      <c r="C4232" t="s">
        <v>14</v>
      </c>
      <c r="D4232" t="s">
        <v>112</v>
      </c>
      <c r="E4232" t="s">
        <v>73</v>
      </c>
      <c r="F4232" t="s">
        <v>66</v>
      </c>
      <c r="G4232">
        <v>151000286</v>
      </c>
      <c r="H4232" s="19">
        <v>45439</v>
      </c>
      <c r="I4232" s="1" t="s">
        <v>67</v>
      </c>
      <c r="J4232" s="16">
        <v>1384.14</v>
      </c>
      <c r="K4232" s="17">
        <v>3982</v>
      </c>
      <c r="L4232" t="s">
        <v>76</v>
      </c>
      <c r="M4232" t="s">
        <v>261</v>
      </c>
      <c r="N4232" s="16">
        <v>1384.14</v>
      </c>
      <c r="O4232" s="17">
        <v>3166</v>
      </c>
      <c r="P4232" t="s">
        <v>136</v>
      </c>
      <c r="Q4232">
        <v>816</v>
      </c>
    </row>
    <row r="4233" spans="1:17" x14ac:dyDescent="0.25">
      <c r="A4233" s="15">
        <v>45413</v>
      </c>
      <c r="B4233" t="s">
        <v>37</v>
      </c>
      <c r="C4233" t="s">
        <v>298</v>
      </c>
      <c r="D4233" t="s">
        <v>86</v>
      </c>
      <c r="E4233" t="s">
        <v>78</v>
      </c>
      <c r="F4233" t="s">
        <v>66</v>
      </c>
      <c r="G4233">
        <v>161015872</v>
      </c>
      <c r="H4233" s="19">
        <v>45439</v>
      </c>
      <c r="I4233" s="1" t="s">
        <v>67</v>
      </c>
      <c r="J4233">
        <v>3997.3</v>
      </c>
      <c r="K4233" s="17">
        <v>3667</v>
      </c>
      <c r="L4233" t="s">
        <v>78</v>
      </c>
      <c r="M4233" t="s">
        <v>261</v>
      </c>
      <c r="N4233">
        <v>3997.3</v>
      </c>
      <c r="O4233" s="17">
        <v>3451</v>
      </c>
      <c r="P4233" t="s">
        <v>78</v>
      </c>
      <c r="Q4233">
        <v>216</v>
      </c>
    </row>
    <row r="4234" spans="1:17" x14ac:dyDescent="0.25">
      <c r="A4234" s="15">
        <v>45413</v>
      </c>
      <c r="B4234" t="s">
        <v>37</v>
      </c>
      <c r="C4234" t="s">
        <v>264</v>
      </c>
      <c r="D4234" t="s">
        <v>264</v>
      </c>
      <c r="E4234" t="s">
        <v>70</v>
      </c>
      <c r="F4234" s="14" t="s">
        <v>265</v>
      </c>
      <c r="G4234" s="14" t="s">
        <v>263</v>
      </c>
      <c r="H4234" s="19">
        <v>45439</v>
      </c>
      <c r="I4234" t="s">
        <v>67</v>
      </c>
      <c r="J4234">
        <v>1625.6</v>
      </c>
      <c r="K4234" s="17">
        <v>4609</v>
      </c>
      <c r="L4234" t="s">
        <v>93</v>
      </c>
      <c r="M4234" t="s">
        <v>261</v>
      </c>
      <c r="N4234">
        <v>1625.6</v>
      </c>
      <c r="O4234" s="17">
        <v>4481</v>
      </c>
      <c r="P4234" t="s">
        <v>73</v>
      </c>
      <c r="Q4234">
        <v>128</v>
      </c>
    </row>
    <row r="4235" spans="1:17" x14ac:dyDescent="0.25">
      <c r="A4235" s="15">
        <v>45413</v>
      </c>
      <c r="B4235" t="s">
        <v>37</v>
      </c>
      <c r="C4235" s="14" t="s">
        <v>262</v>
      </c>
      <c r="D4235" s="14" t="s">
        <v>262</v>
      </c>
      <c r="E4235" t="s">
        <v>73</v>
      </c>
      <c r="F4235" s="14" t="s">
        <v>262</v>
      </c>
      <c r="G4235" t="s">
        <v>263</v>
      </c>
      <c r="H4235" s="19">
        <v>45440</v>
      </c>
      <c r="I4235" s="1" t="s">
        <v>67</v>
      </c>
      <c r="J4235" s="1">
        <v>5178</v>
      </c>
      <c r="K4235" s="17">
        <v>4018</v>
      </c>
      <c r="L4235" t="s">
        <v>70</v>
      </c>
      <c r="M4235" t="s">
        <v>261</v>
      </c>
      <c r="N4235" s="1">
        <v>5178</v>
      </c>
      <c r="O4235" s="17">
        <v>4263</v>
      </c>
      <c r="P4235" t="s">
        <v>70</v>
      </c>
      <c r="Q4235">
        <v>-245</v>
      </c>
    </row>
    <row r="4236" spans="1:17" x14ac:dyDescent="0.25">
      <c r="A4236" s="15">
        <v>45413</v>
      </c>
      <c r="B4236" t="s">
        <v>37</v>
      </c>
      <c r="C4236" t="s">
        <v>266</v>
      </c>
      <c r="D4236" t="s">
        <v>266</v>
      </c>
      <c r="E4236" t="s">
        <v>73</v>
      </c>
      <c r="F4236" s="14" t="s">
        <v>267</v>
      </c>
      <c r="G4236" s="14" t="s">
        <v>263</v>
      </c>
      <c r="H4236" s="19">
        <v>45440</v>
      </c>
      <c r="I4236" t="s">
        <v>67</v>
      </c>
      <c r="J4236" s="1">
        <v>5600</v>
      </c>
      <c r="K4236" s="17">
        <v>4587</v>
      </c>
      <c r="L4236" t="s">
        <v>73</v>
      </c>
      <c r="M4236" t="s">
        <v>261</v>
      </c>
      <c r="N4236" s="1">
        <v>5600</v>
      </c>
      <c r="O4236" s="17">
        <v>3564</v>
      </c>
      <c r="P4236" t="s">
        <v>78</v>
      </c>
      <c r="Q4236">
        <v>1023</v>
      </c>
    </row>
    <row r="4237" spans="1:17" x14ac:dyDescent="0.25">
      <c r="A4237" s="15">
        <v>45413</v>
      </c>
      <c r="B4237" t="s">
        <v>37</v>
      </c>
      <c r="C4237" t="s">
        <v>14</v>
      </c>
      <c r="D4237" t="s">
        <v>114</v>
      </c>
      <c r="E4237" t="s">
        <v>70</v>
      </c>
      <c r="F4237" t="s">
        <v>66</v>
      </c>
      <c r="G4237">
        <v>151000287</v>
      </c>
      <c r="H4237" s="19">
        <v>45440</v>
      </c>
      <c r="I4237" s="1" t="s">
        <v>67</v>
      </c>
      <c r="J4237" s="16">
        <v>2025.71</v>
      </c>
      <c r="K4237" s="17">
        <v>4052.2194594594598</v>
      </c>
      <c r="L4237" t="s">
        <v>70</v>
      </c>
      <c r="M4237" t="s">
        <v>261</v>
      </c>
      <c r="N4237" s="16">
        <v>2025.71</v>
      </c>
      <c r="O4237" s="17">
        <v>3549</v>
      </c>
      <c r="P4237" t="s">
        <v>78</v>
      </c>
      <c r="Q4237" s="17">
        <v>503.21945945945981</v>
      </c>
    </row>
    <row r="4238" spans="1:17" x14ac:dyDescent="0.25">
      <c r="A4238" s="15">
        <v>45413</v>
      </c>
      <c r="B4238" t="s">
        <v>37</v>
      </c>
      <c r="C4238" t="s">
        <v>14</v>
      </c>
      <c r="D4238" t="s">
        <v>112</v>
      </c>
      <c r="E4238" t="s">
        <v>73</v>
      </c>
      <c r="F4238" t="s">
        <v>66</v>
      </c>
      <c r="G4238">
        <v>151000287</v>
      </c>
      <c r="H4238" s="19">
        <v>45440</v>
      </c>
      <c r="I4238" s="1" t="s">
        <v>67</v>
      </c>
      <c r="J4238">
        <v>2079.2199999999998</v>
      </c>
      <c r="K4238" s="17">
        <v>3914</v>
      </c>
      <c r="L4238" t="s">
        <v>76</v>
      </c>
      <c r="M4238" t="s">
        <v>261</v>
      </c>
      <c r="N4238">
        <v>2079.2199999999998</v>
      </c>
      <c r="O4238" s="17">
        <v>3345</v>
      </c>
      <c r="P4238" t="s">
        <v>136</v>
      </c>
      <c r="Q4238">
        <v>569</v>
      </c>
    </row>
    <row r="4239" spans="1:17" x14ac:dyDescent="0.25">
      <c r="A4239" s="15">
        <v>45413</v>
      </c>
      <c r="B4239" t="s">
        <v>37</v>
      </c>
      <c r="C4239" t="s">
        <v>298</v>
      </c>
      <c r="D4239" t="s">
        <v>77</v>
      </c>
      <c r="E4239" t="s">
        <v>78</v>
      </c>
      <c r="F4239" t="s">
        <v>66</v>
      </c>
      <c r="G4239">
        <v>151000875</v>
      </c>
      <c r="H4239" s="19">
        <v>45440</v>
      </c>
      <c r="I4239" s="1" t="s">
        <v>67</v>
      </c>
      <c r="J4239">
        <v>3353.9</v>
      </c>
      <c r="K4239" s="17">
        <v>3469</v>
      </c>
      <c r="L4239" t="s">
        <v>78</v>
      </c>
      <c r="M4239" t="s">
        <v>261</v>
      </c>
      <c r="N4239">
        <v>3353.9</v>
      </c>
      <c r="O4239" s="17">
        <v>3861</v>
      </c>
      <c r="P4239" t="s">
        <v>76</v>
      </c>
      <c r="Q4239" s="17">
        <v>-392</v>
      </c>
    </row>
    <row r="4240" spans="1:17" x14ac:dyDescent="0.25">
      <c r="A4240" s="15">
        <v>45413</v>
      </c>
      <c r="B4240" t="s">
        <v>37</v>
      </c>
      <c r="C4240" t="s">
        <v>264</v>
      </c>
      <c r="D4240" t="s">
        <v>264</v>
      </c>
      <c r="E4240" t="s">
        <v>70</v>
      </c>
      <c r="F4240" s="14" t="s">
        <v>265</v>
      </c>
      <c r="G4240" s="14" t="s">
        <v>263</v>
      </c>
      <c r="H4240" s="19">
        <v>45440</v>
      </c>
      <c r="I4240" t="s">
        <v>67</v>
      </c>
      <c r="J4240">
        <v>819.06</v>
      </c>
      <c r="K4240" s="17">
        <v>4120</v>
      </c>
      <c r="L4240" t="s">
        <v>70</v>
      </c>
      <c r="M4240" t="s">
        <v>261</v>
      </c>
      <c r="N4240">
        <v>819.06</v>
      </c>
      <c r="O4240" s="17">
        <v>4055</v>
      </c>
      <c r="P4240" t="s">
        <v>70</v>
      </c>
      <c r="Q4240">
        <v>65</v>
      </c>
    </row>
    <row r="4241" spans="1:17" x14ac:dyDescent="0.25">
      <c r="A4241" s="15">
        <v>45413</v>
      </c>
      <c r="B4241" t="s">
        <v>37</v>
      </c>
      <c r="C4241" s="14" t="s">
        <v>262</v>
      </c>
      <c r="D4241" s="14" t="s">
        <v>262</v>
      </c>
      <c r="E4241" t="s">
        <v>73</v>
      </c>
      <c r="F4241" s="14" t="s">
        <v>262</v>
      </c>
      <c r="G4241" t="s">
        <v>263</v>
      </c>
      <c r="H4241" s="19">
        <v>45441</v>
      </c>
      <c r="I4241" s="1" t="s">
        <v>67</v>
      </c>
      <c r="J4241" s="1">
        <v>5824</v>
      </c>
      <c r="K4241" s="17">
        <v>4037</v>
      </c>
      <c r="L4241" t="s">
        <v>70</v>
      </c>
      <c r="M4241" t="s">
        <v>261</v>
      </c>
      <c r="N4241" s="1">
        <v>5824</v>
      </c>
      <c r="O4241" s="17">
        <v>4494</v>
      </c>
      <c r="P4241" t="s">
        <v>73</v>
      </c>
      <c r="Q4241">
        <v>-457</v>
      </c>
    </row>
    <row r="4242" spans="1:17" x14ac:dyDescent="0.25">
      <c r="A4242" s="15">
        <v>45413</v>
      </c>
      <c r="B4242" t="s">
        <v>37</v>
      </c>
      <c r="C4242" t="s">
        <v>266</v>
      </c>
      <c r="D4242" t="s">
        <v>266</v>
      </c>
      <c r="E4242" t="s">
        <v>73</v>
      </c>
      <c r="F4242" s="14" t="s">
        <v>267</v>
      </c>
      <c r="G4242" s="14" t="s">
        <v>263</v>
      </c>
      <c r="H4242" s="19">
        <v>45441</v>
      </c>
      <c r="I4242" t="s">
        <v>67</v>
      </c>
      <c r="J4242" s="1">
        <v>4100</v>
      </c>
      <c r="K4242" s="17">
        <v>3881</v>
      </c>
      <c r="L4242" t="s">
        <v>76</v>
      </c>
      <c r="M4242" t="s">
        <v>261</v>
      </c>
      <c r="N4242" s="1">
        <v>4100</v>
      </c>
      <c r="O4242" s="17">
        <v>3893</v>
      </c>
      <c r="P4242" t="s">
        <v>76</v>
      </c>
      <c r="Q4242">
        <v>-12</v>
      </c>
    </row>
    <row r="4243" spans="1:17" x14ac:dyDescent="0.25">
      <c r="A4243" s="15">
        <v>45413</v>
      </c>
      <c r="B4243" t="s">
        <v>37</v>
      </c>
      <c r="C4243" t="s">
        <v>264</v>
      </c>
      <c r="D4243" t="s">
        <v>264</v>
      </c>
      <c r="E4243" t="s">
        <v>70</v>
      </c>
      <c r="F4243" s="14" t="s">
        <v>265</v>
      </c>
      <c r="G4243" s="14" t="s">
        <v>263</v>
      </c>
      <c r="H4243" s="19">
        <v>45441</v>
      </c>
      <c r="I4243" t="s">
        <v>67</v>
      </c>
      <c r="J4243">
        <v>1651.22</v>
      </c>
      <c r="K4243" s="17">
        <v>4120</v>
      </c>
      <c r="L4243" t="s">
        <v>70</v>
      </c>
      <c r="M4243" t="s">
        <v>261</v>
      </c>
      <c r="N4243">
        <v>1651.22</v>
      </c>
      <c r="O4243" s="17">
        <v>4055</v>
      </c>
      <c r="P4243" t="s">
        <v>70</v>
      </c>
      <c r="Q4243">
        <v>65</v>
      </c>
    </row>
    <row r="4244" spans="1:17" x14ac:dyDescent="0.25">
      <c r="A4244" s="15">
        <v>45413</v>
      </c>
      <c r="B4244" t="s">
        <v>37</v>
      </c>
      <c r="C4244" t="s">
        <v>14</v>
      </c>
      <c r="D4244" t="s">
        <v>119</v>
      </c>
      <c r="E4244" t="s">
        <v>73</v>
      </c>
      <c r="F4244" t="s">
        <v>66</v>
      </c>
      <c r="G4244">
        <v>161002357</v>
      </c>
      <c r="H4244" s="19">
        <v>45441</v>
      </c>
      <c r="I4244" s="1" t="s">
        <v>67</v>
      </c>
      <c r="J4244" s="16">
        <v>1088.4100000000001</v>
      </c>
      <c r="K4244" s="17">
        <v>4047</v>
      </c>
      <c r="L4244" t="s">
        <v>70</v>
      </c>
      <c r="M4244" t="s">
        <v>261</v>
      </c>
      <c r="N4244" s="16">
        <v>1088.4100000000001</v>
      </c>
      <c r="O4244" s="17">
        <v>3743</v>
      </c>
      <c r="P4244" t="s">
        <v>76</v>
      </c>
      <c r="Q4244">
        <v>304</v>
      </c>
    </row>
    <row r="4245" spans="1:17" x14ac:dyDescent="0.25">
      <c r="A4245" s="15">
        <v>45413</v>
      </c>
      <c r="B4245" t="s">
        <v>37</v>
      </c>
      <c r="C4245" t="s">
        <v>14</v>
      </c>
      <c r="D4245" t="s">
        <v>114</v>
      </c>
      <c r="E4245" t="s">
        <v>70</v>
      </c>
      <c r="F4245" t="s">
        <v>66</v>
      </c>
      <c r="G4245">
        <v>161002357</v>
      </c>
      <c r="H4245" s="19">
        <v>45441</v>
      </c>
      <c r="I4245" s="1" t="s">
        <v>67</v>
      </c>
      <c r="J4245" s="16">
        <v>2845.67</v>
      </c>
      <c r="K4245" s="17">
        <v>3840</v>
      </c>
      <c r="L4245" t="s">
        <v>76</v>
      </c>
      <c r="M4245" t="s">
        <v>261</v>
      </c>
      <c r="N4245" s="16">
        <v>2845.67</v>
      </c>
      <c r="O4245" s="17">
        <v>3641</v>
      </c>
      <c r="P4245" t="s">
        <v>78</v>
      </c>
      <c r="Q4245">
        <v>199</v>
      </c>
    </row>
    <row r="4246" spans="1:17" x14ac:dyDescent="0.25">
      <c r="A4246" s="15">
        <v>45413</v>
      </c>
      <c r="B4246" t="s">
        <v>37</v>
      </c>
      <c r="C4246" t="s">
        <v>298</v>
      </c>
      <c r="D4246" t="s">
        <v>72</v>
      </c>
      <c r="E4246" t="s">
        <v>73</v>
      </c>
      <c r="F4246" t="s">
        <v>66</v>
      </c>
      <c r="G4246">
        <v>161015874</v>
      </c>
      <c r="H4246" s="19">
        <v>45441</v>
      </c>
      <c r="I4246" s="1" t="s">
        <v>67</v>
      </c>
      <c r="J4246">
        <v>3313.8</v>
      </c>
      <c r="K4246" s="17">
        <v>4537</v>
      </c>
      <c r="L4246" t="s">
        <v>73</v>
      </c>
      <c r="M4246" t="s">
        <v>261</v>
      </c>
      <c r="N4246">
        <v>3313.8</v>
      </c>
      <c r="O4246" s="17">
        <v>2947</v>
      </c>
      <c r="P4246" t="s">
        <v>134</v>
      </c>
      <c r="Q4246">
        <v>1590</v>
      </c>
    </row>
    <row r="4247" spans="1:17" x14ac:dyDescent="0.25">
      <c r="A4247" s="15">
        <v>45413</v>
      </c>
      <c r="B4247" t="s">
        <v>37</v>
      </c>
      <c r="C4247" s="14" t="s">
        <v>262</v>
      </c>
      <c r="D4247" s="14" t="s">
        <v>262</v>
      </c>
      <c r="E4247" t="s">
        <v>73</v>
      </c>
      <c r="F4247" s="14" t="s">
        <v>262</v>
      </c>
      <c r="G4247" t="s">
        <v>263</v>
      </c>
      <c r="H4247" s="19">
        <v>45442</v>
      </c>
      <c r="I4247" s="1" t="s">
        <v>67</v>
      </c>
      <c r="J4247" s="16">
        <v>5500</v>
      </c>
      <c r="K4247" s="17">
        <v>3914</v>
      </c>
      <c r="L4247" t="s">
        <v>76</v>
      </c>
      <c r="M4247" t="s">
        <v>261</v>
      </c>
      <c r="N4247" s="16">
        <v>5500</v>
      </c>
      <c r="O4247" s="17">
        <v>4303</v>
      </c>
      <c r="P4247" t="s">
        <v>73</v>
      </c>
      <c r="Q4247">
        <v>-389</v>
      </c>
    </row>
    <row r="4248" spans="1:17" x14ac:dyDescent="0.25">
      <c r="A4248" s="15">
        <v>45413</v>
      </c>
      <c r="B4248" t="s">
        <v>37</v>
      </c>
      <c r="C4248" t="s">
        <v>266</v>
      </c>
      <c r="D4248" t="s">
        <v>266</v>
      </c>
      <c r="E4248" t="s">
        <v>73</v>
      </c>
      <c r="F4248" s="14" t="s">
        <v>267</v>
      </c>
      <c r="G4248" s="14" t="s">
        <v>263</v>
      </c>
      <c r="H4248" s="19">
        <v>45442</v>
      </c>
      <c r="I4248" t="s">
        <v>67</v>
      </c>
      <c r="J4248">
        <v>7700</v>
      </c>
      <c r="K4248" s="17">
        <v>3937</v>
      </c>
      <c r="L4248" t="s">
        <v>76</v>
      </c>
      <c r="M4248" t="s">
        <v>261</v>
      </c>
      <c r="N4248">
        <v>7700</v>
      </c>
      <c r="O4248" s="17">
        <v>3933</v>
      </c>
      <c r="P4248" t="s">
        <v>76</v>
      </c>
      <c r="Q4248">
        <v>4</v>
      </c>
    </row>
    <row r="4249" spans="1:17" x14ac:dyDescent="0.25">
      <c r="A4249" s="15">
        <v>45413</v>
      </c>
      <c r="B4249" t="s">
        <v>37</v>
      </c>
      <c r="C4249" t="s">
        <v>264</v>
      </c>
      <c r="D4249" t="s">
        <v>264</v>
      </c>
      <c r="E4249" t="s">
        <v>70</v>
      </c>
      <c r="F4249" s="14" t="s">
        <v>265</v>
      </c>
      <c r="G4249" s="14" t="s">
        <v>263</v>
      </c>
      <c r="H4249" s="19">
        <v>45442</v>
      </c>
      <c r="I4249" t="s">
        <v>67</v>
      </c>
      <c r="J4249" s="16">
        <v>1716.58</v>
      </c>
      <c r="K4249" s="17">
        <v>4080</v>
      </c>
      <c r="L4249" t="s">
        <v>70</v>
      </c>
      <c r="M4249" t="s">
        <v>261</v>
      </c>
      <c r="N4249" s="16">
        <v>1716.58</v>
      </c>
      <c r="O4249" s="17">
        <v>3987</v>
      </c>
      <c r="P4249" t="s">
        <v>76</v>
      </c>
      <c r="Q4249">
        <v>93</v>
      </c>
    </row>
    <row r="4250" spans="1:17" x14ac:dyDescent="0.25">
      <c r="A4250" s="15">
        <v>45413</v>
      </c>
      <c r="B4250" t="s">
        <v>37</v>
      </c>
      <c r="C4250" t="s">
        <v>298</v>
      </c>
      <c r="D4250" t="s">
        <v>72</v>
      </c>
      <c r="E4250" t="s">
        <v>73</v>
      </c>
      <c r="F4250" t="s">
        <v>66</v>
      </c>
      <c r="G4250">
        <v>151000876</v>
      </c>
      <c r="H4250" s="19">
        <v>45442</v>
      </c>
      <c r="I4250" s="1" t="s">
        <v>67</v>
      </c>
      <c r="J4250">
        <v>3326.1</v>
      </c>
      <c r="K4250" s="17">
        <v>4510</v>
      </c>
      <c r="L4250" t="s">
        <v>73</v>
      </c>
      <c r="M4250" t="s">
        <v>261</v>
      </c>
      <c r="N4250">
        <v>3326.1</v>
      </c>
      <c r="O4250" s="17">
        <v>3727</v>
      </c>
      <c r="P4250" t="s">
        <v>76</v>
      </c>
      <c r="Q4250">
        <v>783</v>
      </c>
    </row>
    <row r="4251" spans="1:17" x14ac:dyDescent="0.25">
      <c r="A4251" s="15">
        <v>45413</v>
      </c>
      <c r="B4251" t="s">
        <v>37</v>
      </c>
      <c r="C4251" t="s">
        <v>14</v>
      </c>
      <c r="D4251" t="s">
        <v>114</v>
      </c>
      <c r="E4251" t="s">
        <v>70</v>
      </c>
      <c r="F4251" t="s">
        <v>66</v>
      </c>
      <c r="G4251">
        <v>161002358</v>
      </c>
      <c r="H4251" s="19">
        <v>45442</v>
      </c>
      <c r="I4251" s="1" t="s">
        <v>67</v>
      </c>
      <c r="J4251">
        <v>1330.34</v>
      </c>
      <c r="K4251" s="17">
        <v>4057.3617846750722</v>
      </c>
      <c r="L4251" t="s">
        <v>70</v>
      </c>
      <c r="M4251" t="s">
        <v>261</v>
      </c>
      <c r="N4251">
        <v>1330.34</v>
      </c>
      <c r="O4251" s="17">
        <v>3738</v>
      </c>
      <c r="P4251" t="s">
        <v>76</v>
      </c>
      <c r="Q4251" s="17">
        <v>319.36178467507216</v>
      </c>
    </row>
    <row r="4252" spans="1:17" x14ac:dyDescent="0.25">
      <c r="A4252" s="15">
        <v>45413</v>
      </c>
      <c r="B4252" t="s">
        <v>37</v>
      </c>
      <c r="C4252" t="s">
        <v>14</v>
      </c>
      <c r="D4252" t="s">
        <v>112</v>
      </c>
      <c r="E4252" t="s">
        <v>73</v>
      </c>
      <c r="F4252" t="s">
        <v>66</v>
      </c>
      <c r="G4252">
        <v>161002358</v>
      </c>
      <c r="H4252" s="19">
        <v>45442</v>
      </c>
      <c r="I4252" s="1" t="s">
        <v>67</v>
      </c>
      <c r="J4252">
        <v>2709.01</v>
      </c>
      <c r="K4252" s="17">
        <v>3950</v>
      </c>
      <c r="L4252" t="s">
        <v>76</v>
      </c>
      <c r="M4252" t="s">
        <v>261</v>
      </c>
      <c r="N4252">
        <v>2709.01</v>
      </c>
      <c r="O4252" s="17">
        <v>4321</v>
      </c>
      <c r="P4252" t="s">
        <v>73</v>
      </c>
      <c r="Q4252">
        <v>-371</v>
      </c>
    </row>
    <row r="4253" spans="1:17" x14ac:dyDescent="0.25">
      <c r="A4253" s="15">
        <v>45413</v>
      </c>
      <c r="B4253" t="s">
        <v>37</v>
      </c>
      <c r="C4253" t="s">
        <v>298</v>
      </c>
      <c r="D4253" t="s">
        <v>72</v>
      </c>
      <c r="E4253" t="s">
        <v>73</v>
      </c>
      <c r="F4253" t="s">
        <v>66</v>
      </c>
      <c r="G4253">
        <v>161015875</v>
      </c>
      <c r="H4253" s="19">
        <v>45442</v>
      </c>
      <c r="I4253" s="1" t="s">
        <v>67</v>
      </c>
      <c r="J4253">
        <v>3324.2</v>
      </c>
      <c r="K4253" s="17">
        <v>4556</v>
      </c>
      <c r="L4253" t="s">
        <v>73</v>
      </c>
      <c r="M4253" t="s">
        <v>261</v>
      </c>
      <c r="N4253">
        <v>3324.2</v>
      </c>
      <c r="O4253" s="17">
        <v>3628</v>
      </c>
      <c r="P4253" t="s">
        <v>78</v>
      </c>
      <c r="Q4253">
        <v>928</v>
      </c>
    </row>
    <row r="4254" spans="1:17" x14ac:dyDescent="0.25">
      <c r="A4254" s="15">
        <v>45413</v>
      </c>
      <c r="B4254" t="s">
        <v>37</v>
      </c>
      <c r="C4254" t="s">
        <v>7</v>
      </c>
      <c r="D4254" t="s">
        <v>92</v>
      </c>
      <c r="E4254" t="s">
        <v>145</v>
      </c>
      <c r="F4254" t="s">
        <v>66</v>
      </c>
      <c r="G4254">
        <v>162007558</v>
      </c>
      <c r="H4254" s="19">
        <v>45442</v>
      </c>
      <c r="I4254" s="1" t="s">
        <v>80</v>
      </c>
      <c r="J4254">
        <v>2074.27</v>
      </c>
      <c r="K4254" s="17">
        <v>4923</v>
      </c>
      <c r="L4254" t="s">
        <v>97</v>
      </c>
      <c r="M4254" t="s">
        <v>261</v>
      </c>
      <c r="N4254">
        <v>2074.27</v>
      </c>
      <c r="O4254" s="17">
        <v>4932</v>
      </c>
      <c r="P4254" t="s">
        <v>97</v>
      </c>
      <c r="Q4254">
        <v>-9</v>
      </c>
    </row>
    <row r="4255" spans="1:17" x14ac:dyDescent="0.25">
      <c r="A4255" s="15">
        <v>45413</v>
      </c>
      <c r="B4255" t="s">
        <v>37</v>
      </c>
      <c r="C4255" t="s">
        <v>7</v>
      </c>
      <c r="D4255" t="s">
        <v>69</v>
      </c>
      <c r="E4255" t="s">
        <v>70</v>
      </c>
      <c r="F4255" t="s">
        <v>66</v>
      </c>
      <c r="G4255">
        <v>162007558</v>
      </c>
      <c r="H4255" s="19">
        <v>45442</v>
      </c>
      <c r="I4255" s="1" t="s">
        <v>80</v>
      </c>
      <c r="J4255">
        <v>1962.78</v>
      </c>
      <c r="K4255" s="17">
        <v>4013</v>
      </c>
      <c r="L4255" t="s">
        <v>70</v>
      </c>
      <c r="M4255" t="s">
        <v>261</v>
      </c>
      <c r="N4255">
        <v>1962.78</v>
      </c>
      <c r="O4255" s="17">
        <v>4932</v>
      </c>
      <c r="P4255" t="s">
        <v>97</v>
      </c>
      <c r="Q4255">
        <v>-919</v>
      </c>
    </row>
    <row r="4256" spans="1:17" x14ac:dyDescent="0.25">
      <c r="A4256" s="15">
        <v>45413</v>
      </c>
      <c r="B4256" t="s">
        <v>37</v>
      </c>
      <c r="C4256" s="14" t="s">
        <v>262</v>
      </c>
      <c r="D4256" s="14" t="s">
        <v>262</v>
      </c>
      <c r="E4256" t="s">
        <v>73</v>
      </c>
      <c r="F4256" s="14" t="s">
        <v>262</v>
      </c>
      <c r="G4256" t="s">
        <v>263</v>
      </c>
      <c r="H4256" s="19">
        <v>45443</v>
      </c>
      <c r="I4256" s="1" t="s">
        <v>67</v>
      </c>
      <c r="J4256" s="1">
        <v>4365</v>
      </c>
      <c r="K4256" s="17">
        <v>4272</v>
      </c>
      <c r="L4256" t="s">
        <v>70</v>
      </c>
      <c r="M4256" t="s">
        <v>261</v>
      </c>
      <c r="N4256" s="1">
        <v>4365</v>
      </c>
      <c r="O4256" s="17">
        <v>4192</v>
      </c>
      <c r="P4256" t="s">
        <v>70</v>
      </c>
      <c r="Q4256">
        <v>80</v>
      </c>
    </row>
    <row r="4257" spans="1:17" x14ac:dyDescent="0.25">
      <c r="A4257" s="15">
        <v>45413</v>
      </c>
      <c r="B4257" t="s">
        <v>37</v>
      </c>
      <c r="C4257" t="s">
        <v>266</v>
      </c>
      <c r="D4257" t="s">
        <v>266</v>
      </c>
      <c r="E4257" t="s">
        <v>73</v>
      </c>
      <c r="F4257" s="14" t="s">
        <v>267</v>
      </c>
      <c r="G4257" s="14" t="s">
        <v>263</v>
      </c>
      <c r="H4257" s="19">
        <v>45443</v>
      </c>
      <c r="I4257" t="s">
        <v>67</v>
      </c>
      <c r="J4257">
        <v>6800</v>
      </c>
      <c r="K4257" s="17">
        <v>3977</v>
      </c>
      <c r="L4257" t="s">
        <v>76</v>
      </c>
      <c r="M4257" t="s">
        <v>261</v>
      </c>
      <c r="N4257">
        <v>6800</v>
      </c>
      <c r="O4257" s="17">
        <v>3932</v>
      </c>
      <c r="P4257" t="s">
        <v>76</v>
      </c>
      <c r="Q4257">
        <v>45</v>
      </c>
    </row>
    <row r="4258" spans="1:17" x14ac:dyDescent="0.25">
      <c r="A4258" s="15">
        <v>45413</v>
      </c>
      <c r="B4258" t="s">
        <v>37</v>
      </c>
      <c r="C4258" t="s">
        <v>264</v>
      </c>
      <c r="D4258" t="s">
        <v>264</v>
      </c>
      <c r="E4258" t="s">
        <v>70</v>
      </c>
      <c r="F4258" s="14" t="s">
        <v>265</v>
      </c>
      <c r="G4258" s="14" t="s">
        <v>263</v>
      </c>
      <c r="H4258" s="19">
        <v>45443</v>
      </c>
      <c r="I4258" t="s">
        <v>67</v>
      </c>
      <c r="J4258" s="1">
        <v>2541.54</v>
      </c>
      <c r="K4258" s="17">
        <v>3883</v>
      </c>
      <c r="L4258" t="s">
        <v>76</v>
      </c>
      <c r="M4258" t="s">
        <v>261</v>
      </c>
      <c r="N4258" s="1">
        <v>2541.54</v>
      </c>
      <c r="O4258" s="17">
        <v>3877</v>
      </c>
      <c r="P4258" t="s">
        <v>76</v>
      </c>
      <c r="Q4258">
        <v>6</v>
      </c>
    </row>
    <row r="4259" spans="1:17" x14ac:dyDescent="0.25">
      <c r="A4259" s="15">
        <v>45413</v>
      </c>
      <c r="B4259" t="s">
        <v>37</v>
      </c>
      <c r="C4259" t="s">
        <v>14</v>
      </c>
      <c r="D4259" t="s">
        <v>114</v>
      </c>
      <c r="E4259" t="s">
        <v>70</v>
      </c>
      <c r="F4259" t="s">
        <v>66</v>
      </c>
      <c r="G4259">
        <v>151000288</v>
      </c>
      <c r="H4259" s="19">
        <v>45443</v>
      </c>
      <c r="I4259" s="1" t="s">
        <v>67</v>
      </c>
      <c r="J4259">
        <v>4017.6</v>
      </c>
      <c r="K4259" s="17">
        <v>4083.0080810257514</v>
      </c>
      <c r="L4259" t="s">
        <v>70</v>
      </c>
      <c r="M4259" t="s">
        <v>261</v>
      </c>
      <c r="N4259">
        <v>4017.6</v>
      </c>
      <c r="O4259" s="17">
        <v>3775</v>
      </c>
      <c r="P4259" t="s">
        <v>76</v>
      </c>
      <c r="Q4259" s="17">
        <v>308.00808102575138</v>
      </c>
    </row>
    <row r="4260" spans="1:17" x14ac:dyDescent="0.25">
      <c r="A4260" s="15">
        <v>45413</v>
      </c>
      <c r="B4260" t="s">
        <v>37</v>
      </c>
      <c r="C4260" t="s">
        <v>301</v>
      </c>
      <c r="D4260" t="s">
        <v>65</v>
      </c>
      <c r="E4260" t="s">
        <v>70</v>
      </c>
      <c r="F4260" t="s">
        <v>66</v>
      </c>
      <c r="G4260">
        <v>151000453</v>
      </c>
      <c r="H4260" s="19">
        <v>45443</v>
      </c>
      <c r="I4260" s="1" t="s">
        <v>67</v>
      </c>
      <c r="J4260">
        <v>3940.7</v>
      </c>
      <c r="K4260" s="17">
        <v>4115</v>
      </c>
      <c r="L4260" t="s">
        <v>70</v>
      </c>
      <c r="M4260" t="s">
        <v>261</v>
      </c>
      <c r="N4260">
        <v>3940.7</v>
      </c>
      <c r="O4260" s="17">
        <v>4255</v>
      </c>
      <c r="P4260" t="s">
        <v>70</v>
      </c>
      <c r="Q4260">
        <v>-140</v>
      </c>
    </row>
    <row r="4261" spans="1:17" x14ac:dyDescent="0.25">
      <c r="A4261" s="15">
        <v>45413</v>
      </c>
      <c r="B4261" t="s">
        <v>37</v>
      </c>
      <c r="C4261" t="s">
        <v>298</v>
      </c>
      <c r="D4261" t="s">
        <v>86</v>
      </c>
      <c r="E4261" t="s">
        <v>78</v>
      </c>
      <c r="F4261" t="s">
        <v>66</v>
      </c>
      <c r="G4261">
        <v>151000877</v>
      </c>
      <c r="H4261" s="19">
        <v>45443</v>
      </c>
      <c r="I4261" s="1" t="s">
        <v>67</v>
      </c>
      <c r="J4261">
        <v>3283.1</v>
      </c>
      <c r="K4261" s="17">
        <v>3074</v>
      </c>
      <c r="L4261" t="s">
        <v>134</v>
      </c>
      <c r="M4261" t="s">
        <v>261</v>
      </c>
      <c r="N4261">
        <v>3283.1</v>
      </c>
      <c r="O4261" s="17">
        <v>3919</v>
      </c>
      <c r="P4261" t="s">
        <v>76</v>
      </c>
      <c r="Q4261">
        <v>-845</v>
      </c>
    </row>
    <row r="4262" spans="1:17" x14ac:dyDescent="0.25">
      <c r="A4262" s="15">
        <v>45413</v>
      </c>
      <c r="B4262" t="s">
        <v>37</v>
      </c>
      <c r="C4262" t="s">
        <v>298</v>
      </c>
      <c r="D4262" t="s">
        <v>86</v>
      </c>
      <c r="E4262" t="s">
        <v>78</v>
      </c>
      <c r="F4262" t="s">
        <v>66</v>
      </c>
      <c r="G4262">
        <v>161015877</v>
      </c>
      <c r="H4262" s="19">
        <v>45443</v>
      </c>
      <c r="I4262" s="1" t="s">
        <v>67</v>
      </c>
      <c r="J4262">
        <v>3916.6</v>
      </c>
      <c r="K4262" s="17">
        <v>3436</v>
      </c>
      <c r="L4262" t="s">
        <v>78</v>
      </c>
      <c r="M4262" t="s">
        <v>261</v>
      </c>
      <c r="N4262">
        <v>3916.6</v>
      </c>
      <c r="O4262" s="17">
        <v>3976</v>
      </c>
      <c r="P4262" t="s">
        <v>76</v>
      </c>
      <c r="Q4262">
        <v>-540</v>
      </c>
    </row>
    <row r="4263" spans="1:17" x14ac:dyDescent="0.25">
      <c r="A4263" s="15">
        <v>45444</v>
      </c>
      <c r="B4263" t="s">
        <v>37</v>
      </c>
      <c r="C4263" t="s">
        <v>298</v>
      </c>
      <c r="D4263" t="s">
        <v>86</v>
      </c>
      <c r="E4263" t="s">
        <v>78</v>
      </c>
      <c r="F4263" t="s">
        <v>66</v>
      </c>
      <c r="G4263">
        <v>151000878</v>
      </c>
      <c r="H4263" s="19">
        <v>45444</v>
      </c>
      <c r="I4263" s="1" t="s">
        <v>67</v>
      </c>
      <c r="J4263" s="1">
        <v>3122.7</v>
      </c>
      <c r="K4263" s="17">
        <v>3432</v>
      </c>
      <c r="L4263" t="s">
        <v>78</v>
      </c>
      <c r="M4263" t="s">
        <v>261</v>
      </c>
      <c r="N4263" s="1">
        <v>3122.7</v>
      </c>
      <c r="O4263" s="17">
        <v>3427</v>
      </c>
      <c r="P4263" t="s">
        <v>78</v>
      </c>
      <c r="Q4263">
        <v>5</v>
      </c>
    </row>
    <row r="4264" spans="1:17" x14ac:dyDescent="0.25">
      <c r="A4264" s="15">
        <v>45444</v>
      </c>
      <c r="B4264" t="s">
        <v>37</v>
      </c>
      <c r="C4264" t="s">
        <v>298</v>
      </c>
      <c r="D4264" t="s">
        <v>72</v>
      </c>
      <c r="E4264" t="s">
        <v>73</v>
      </c>
      <c r="F4264" t="s">
        <v>66</v>
      </c>
      <c r="G4264">
        <v>161015878</v>
      </c>
      <c r="H4264" s="19">
        <v>45444</v>
      </c>
      <c r="I4264" s="1" t="s">
        <v>67</v>
      </c>
      <c r="J4264" s="1">
        <v>3670.4</v>
      </c>
      <c r="K4264" s="17">
        <v>4125</v>
      </c>
      <c r="L4264" t="s">
        <v>70</v>
      </c>
      <c r="M4264" t="s">
        <v>261</v>
      </c>
      <c r="N4264" s="1">
        <v>3670.4</v>
      </c>
      <c r="O4264" s="17">
        <v>2865</v>
      </c>
      <c r="P4264" t="s">
        <v>134</v>
      </c>
      <c r="Q4264">
        <v>1260</v>
      </c>
    </row>
    <row r="4265" spans="1:17" x14ac:dyDescent="0.25">
      <c r="A4265" s="15">
        <v>45444</v>
      </c>
      <c r="B4265" t="s">
        <v>37</v>
      </c>
      <c r="C4265" t="s">
        <v>301</v>
      </c>
      <c r="D4265" t="s">
        <v>65</v>
      </c>
      <c r="E4265" t="s">
        <v>70</v>
      </c>
      <c r="F4265" t="s">
        <v>66</v>
      </c>
      <c r="G4265">
        <v>161005425</v>
      </c>
      <c r="H4265" s="19">
        <v>45444</v>
      </c>
      <c r="I4265" s="1" t="s">
        <v>67</v>
      </c>
      <c r="J4265" s="1">
        <v>4018.1</v>
      </c>
      <c r="K4265" s="17">
        <v>4090</v>
      </c>
      <c r="L4265" t="s">
        <v>70</v>
      </c>
      <c r="M4265" t="s">
        <v>261</v>
      </c>
      <c r="N4265" s="1">
        <v>4018.1</v>
      </c>
      <c r="O4265" s="17">
        <v>3280</v>
      </c>
      <c r="P4265" t="s">
        <v>136</v>
      </c>
      <c r="Q4265">
        <v>810</v>
      </c>
    </row>
    <row r="4266" spans="1:17" x14ac:dyDescent="0.25">
      <c r="A4266" s="15">
        <v>45444</v>
      </c>
      <c r="B4266" t="s">
        <v>37</v>
      </c>
      <c r="C4266" t="s">
        <v>298</v>
      </c>
      <c r="D4266" t="s">
        <v>72</v>
      </c>
      <c r="E4266" t="s">
        <v>73</v>
      </c>
      <c r="F4266" t="s">
        <v>66</v>
      </c>
      <c r="G4266">
        <v>151000880</v>
      </c>
      <c r="H4266" s="19">
        <v>45444</v>
      </c>
      <c r="I4266" s="1" t="s">
        <v>67</v>
      </c>
      <c r="J4266" s="1">
        <v>3123.8</v>
      </c>
      <c r="K4266" s="17">
        <v>4002</v>
      </c>
      <c r="L4266" t="s">
        <v>70</v>
      </c>
      <c r="M4266" t="s">
        <v>261</v>
      </c>
      <c r="N4266" s="1">
        <v>3123.8</v>
      </c>
      <c r="O4266" s="17">
        <v>3953</v>
      </c>
      <c r="P4266" t="s">
        <v>76</v>
      </c>
      <c r="Q4266">
        <v>49</v>
      </c>
    </row>
    <row r="4267" spans="1:17" x14ac:dyDescent="0.25">
      <c r="A4267" s="15">
        <v>45444</v>
      </c>
      <c r="B4267" t="s">
        <v>37</v>
      </c>
      <c r="C4267" t="s">
        <v>14</v>
      </c>
      <c r="D4267" t="s">
        <v>112</v>
      </c>
      <c r="E4267" t="s">
        <v>73</v>
      </c>
      <c r="F4267" t="s">
        <v>66</v>
      </c>
      <c r="G4267">
        <v>151000289</v>
      </c>
      <c r="H4267" s="19">
        <v>45444</v>
      </c>
      <c r="I4267" s="1" t="s">
        <v>67</v>
      </c>
      <c r="J4267">
        <v>1109.1400000000001</v>
      </c>
      <c r="K4267" s="17">
        <v>3730</v>
      </c>
      <c r="L4267" t="s">
        <v>76</v>
      </c>
      <c r="M4267" t="s">
        <v>261</v>
      </c>
      <c r="N4267">
        <v>1109.1400000000001</v>
      </c>
      <c r="O4267" s="17">
        <v>4062</v>
      </c>
      <c r="P4267" t="s">
        <v>70</v>
      </c>
      <c r="Q4267">
        <v>-332</v>
      </c>
    </row>
    <row r="4268" spans="1:17" x14ac:dyDescent="0.25">
      <c r="A4268" s="15">
        <v>45444</v>
      </c>
      <c r="B4268" t="s">
        <v>37</v>
      </c>
      <c r="C4268" t="s">
        <v>14</v>
      </c>
      <c r="D4268" t="s">
        <v>119</v>
      </c>
      <c r="E4268" t="s">
        <v>278</v>
      </c>
      <c r="F4268" t="s">
        <v>66</v>
      </c>
      <c r="G4268">
        <v>151000289</v>
      </c>
      <c r="H4268" s="19">
        <v>45444</v>
      </c>
      <c r="I4268" s="1" t="s">
        <v>67</v>
      </c>
      <c r="J4268">
        <v>2435.39</v>
      </c>
      <c r="K4268" s="17">
        <v>3751</v>
      </c>
      <c r="L4268" t="s">
        <v>76</v>
      </c>
      <c r="M4268" t="s">
        <v>261</v>
      </c>
      <c r="N4268">
        <v>2435.39</v>
      </c>
      <c r="O4268" s="17">
        <v>3949</v>
      </c>
      <c r="P4268" t="s">
        <v>76</v>
      </c>
      <c r="Q4268">
        <v>-198</v>
      </c>
    </row>
    <row r="4269" spans="1:17" x14ac:dyDescent="0.25">
      <c r="A4269" s="15">
        <v>45444</v>
      </c>
      <c r="B4269" t="s">
        <v>37</v>
      </c>
      <c r="C4269" t="s">
        <v>298</v>
      </c>
      <c r="D4269" t="s">
        <v>72</v>
      </c>
      <c r="E4269" t="s">
        <v>73</v>
      </c>
      <c r="F4269" t="s">
        <v>66</v>
      </c>
      <c r="G4269">
        <v>161002359</v>
      </c>
      <c r="H4269" s="19">
        <v>45444</v>
      </c>
      <c r="I4269" s="1" t="s">
        <v>67</v>
      </c>
      <c r="J4269">
        <v>1109.1400000000001</v>
      </c>
      <c r="K4269" s="17">
        <v>4023</v>
      </c>
      <c r="L4269" t="s">
        <v>70</v>
      </c>
      <c r="M4269" t="s">
        <v>261</v>
      </c>
      <c r="N4269">
        <v>1109.1400000000001</v>
      </c>
      <c r="O4269" s="17">
        <v>4645</v>
      </c>
      <c r="P4269" t="s">
        <v>93</v>
      </c>
      <c r="Q4269">
        <v>-622</v>
      </c>
    </row>
    <row r="4270" spans="1:17" x14ac:dyDescent="0.25">
      <c r="A4270" s="15">
        <v>45444</v>
      </c>
      <c r="B4270" t="s">
        <v>37</v>
      </c>
      <c r="C4270" t="s">
        <v>14</v>
      </c>
      <c r="D4270" t="s">
        <v>119</v>
      </c>
      <c r="E4270" t="s">
        <v>73</v>
      </c>
      <c r="F4270" t="s">
        <v>66</v>
      </c>
      <c r="G4270">
        <v>161002359</v>
      </c>
      <c r="H4270" s="19">
        <v>45444</v>
      </c>
      <c r="I4270" s="1" t="s">
        <v>67</v>
      </c>
      <c r="J4270" s="1">
        <v>1115.5999999999999</v>
      </c>
      <c r="K4270" s="17">
        <v>4112</v>
      </c>
      <c r="L4270" t="s">
        <v>70</v>
      </c>
      <c r="M4270" t="s">
        <v>261</v>
      </c>
      <c r="N4270" s="1">
        <v>1115.5999999999999</v>
      </c>
      <c r="O4270" s="17">
        <v>4486</v>
      </c>
      <c r="P4270" t="s">
        <v>73</v>
      </c>
      <c r="Q4270">
        <v>-374</v>
      </c>
    </row>
    <row r="4271" spans="1:17" x14ac:dyDescent="0.25">
      <c r="A4271" s="15">
        <v>45444</v>
      </c>
      <c r="B4271" t="s">
        <v>37</v>
      </c>
      <c r="C4271" t="s">
        <v>14</v>
      </c>
      <c r="D4271" t="s">
        <v>114</v>
      </c>
      <c r="E4271" t="s">
        <v>70</v>
      </c>
      <c r="F4271" t="s">
        <v>66</v>
      </c>
      <c r="G4271">
        <v>161002359</v>
      </c>
      <c r="H4271" s="19">
        <v>45444</v>
      </c>
      <c r="I4271" s="1" t="s">
        <v>67</v>
      </c>
      <c r="J4271" s="1">
        <v>1826.4</v>
      </c>
      <c r="K4271" s="17">
        <v>4110</v>
      </c>
      <c r="L4271" t="s">
        <v>70</v>
      </c>
      <c r="M4271" t="s">
        <v>261</v>
      </c>
      <c r="N4271" s="1">
        <v>1826.4</v>
      </c>
      <c r="O4271" s="17">
        <v>3337</v>
      </c>
      <c r="P4271" t="s">
        <v>136</v>
      </c>
      <c r="Q4271">
        <v>773</v>
      </c>
    </row>
    <row r="4272" spans="1:17" x14ac:dyDescent="0.25">
      <c r="A4272" s="15">
        <v>45444</v>
      </c>
      <c r="B4272" t="s">
        <v>37</v>
      </c>
      <c r="C4272" t="s">
        <v>301</v>
      </c>
      <c r="D4272" t="s">
        <v>65</v>
      </c>
      <c r="E4272" t="s">
        <v>70</v>
      </c>
      <c r="F4272" t="s">
        <v>66</v>
      </c>
      <c r="G4272">
        <v>151000455</v>
      </c>
      <c r="H4272" s="19">
        <v>45445</v>
      </c>
      <c r="I4272" s="1" t="s">
        <v>67</v>
      </c>
      <c r="J4272" s="1">
        <v>3793.9</v>
      </c>
      <c r="K4272" s="17">
        <v>3967</v>
      </c>
      <c r="L4272" t="s">
        <v>76</v>
      </c>
      <c r="M4272" t="s">
        <v>261</v>
      </c>
      <c r="N4272" s="1">
        <v>3793.9</v>
      </c>
      <c r="O4272" s="17">
        <v>3103</v>
      </c>
      <c r="P4272" t="s">
        <v>136</v>
      </c>
      <c r="Q4272">
        <v>864</v>
      </c>
    </row>
    <row r="4273" spans="1:17" x14ac:dyDescent="0.25">
      <c r="A4273" s="15">
        <v>45444</v>
      </c>
      <c r="B4273" t="s">
        <v>37</v>
      </c>
      <c r="C4273" t="s">
        <v>298</v>
      </c>
      <c r="D4273" t="s">
        <v>87</v>
      </c>
      <c r="E4273" t="s">
        <v>73</v>
      </c>
      <c r="F4273" t="s">
        <v>66</v>
      </c>
      <c r="G4273">
        <v>161015881</v>
      </c>
      <c r="H4273" s="19">
        <v>45445</v>
      </c>
      <c r="I4273" s="1" t="s">
        <v>67</v>
      </c>
      <c r="J4273" s="1">
        <v>3296.7</v>
      </c>
      <c r="K4273" s="17">
        <v>3892</v>
      </c>
      <c r="L4273" t="s">
        <v>76</v>
      </c>
      <c r="M4273" t="s">
        <v>261</v>
      </c>
      <c r="N4273" s="1">
        <v>3296.7</v>
      </c>
      <c r="O4273" s="17">
        <v>3581</v>
      </c>
      <c r="P4273" t="s">
        <v>78</v>
      </c>
      <c r="Q4273">
        <v>311</v>
      </c>
    </row>
    <row r="4274" spans="1:17" x14ac:dyDescent="0.25">
      <c r="A4274" s="15">
        <v>45444</v>
      </c>
      <c r="B4274" t="s">
        <v>37</v>
      </c>
      <c r="C4274" t="s">
        <v>298</v>
      </c>
      <c r="D4274" t="s">
        <v>72</v>
      </c>
      <c r="E4274" t="s">
        <v>73</v>
      </c>
      <c r="F4274" t="s">
        <v>66</v>
      </c>
      <c r="G4274">
        <v>161015882</v>
      </c>
      <c r="H4274" s="19">
        <v>45445</v>
      </c>
      <c r="I4274" s="1" t="s">
        <v>67</v>
      </c>
      <c r="J4274" s="1">
        <v>3216.6</v>
      </c>
      <c r="K4274" s="17">
        <v>3982</v>
      </c>
      <c r="L4274" t="s">
        <v>76</v>
      </c>
      <c r="M4274" t="s">
        <v>261</v>
      </c>
      <c r="N4274" s="1">
        <v>3216.6</v>
      </c>
      <c r="O4274" s="17">
        <v>3787</v>
      </c>
      <c r="P4274" t="s">
        <v>76</v>
      </c>
      <c r="Q4274">
        <v>195</v>
      </c>
    </row>
    <row r="4275" spans="1:17" x14ac:dyDescent="0.25">
      <c r="A4275" s="15">
        <v>45444</v>
      </c>
      <c r="B4275" t="s">
        <v>37</v>
      </c>
      <c r="C4275" t="s">
        <v>14</v>
      </c>
      <c r="D4275" t="s">
        <v>114</v>
      </c>
      <c r="E4275" t="s">
        <v>70</v>
      </c>
      <c r="F4275" t="s">
        <v>66</v>
      </c>
      <c r="G4275">
        <v>161002360</v>
      </c>
      <c r="H4275" s="19">
        <v>45445</v>
      </c>
      <c r="I4275" s="1" t="s">
        <v>67</v>
      </c>
      <c r="J4275" s="1">
        <v>1417.76</v>
      </c>
      <c r="K4275" s="17">
        <v>3907</v>
      </c>
      <c r="L4275" t="s">
        <v>76</v>
      </c>
      <c r="M4275" t="s">
        <v>261</v>
      </c>
      <c r="N4275" s="1">
        <v>1417.76</v>
      </c>
      <c r="O4275" s="17">
        <v>4333</v>
      </c>
      <c r="P4275" t="s">
        <v>73</v>
      </c>
      <c r="Q4275">
        <v>-426</v>
      </c>
    </row>
    <row r="4276" spans="1:17" x14ac:dyDescent="0.25">
      <c r="A4276" s="15">
        <v>45444</v>
      </c>
      <c r="B4276" t="s">
        <v>37</v>
      </c>
      <c r="C4276" t="s">
        <v>14</v>
      </c>
      <c r="D4276" t="s">
        <v>112</v>
      </c>
      <c r="E4276" t="s">
        <v>73</v>
      </c>
      <c r="F4276" t="s">
        <v>66</v>
      </c>
      <c r="G4276">
        <v>161002360</v>
      </c>
      <c r="H4276" s="19">
        <v>45445</v>
      </c>
      <c r="I4276" s="1" t="s">
        <v>67</v>
      </c>
      <c r="J4276" s="1">
        <v>2610.9499999999998</v>
      </c>
      <c r="K4276" s="17">
        <v>3933</v>
      </c>
      <c r="L4276" t="s">
        <v>76</v>
      </c>
      <c r="M4276" t="s">
        <v>261</v>
      </c>
      <c r="N4276" s="1">
        <v>2610.9499999999998</v>
      </c>
      <c r="O4276" s="17">
        <v>4412</v>
      </c>
      <c r="P4276" t="s">
        <v>73</v>
      </c>
      <c r="Q4276">
        <v>-479</v>
      </c>
    </row>
    <row r="4277" spans="1:17" x14ac:dyDescent="0.25">
      <c r="A4277" s="15">
        <v>45444</v>
      </c>
      <c r="B4277" t="s">
        <v>37</v>
      </c>
      <c r="C4277" t="s">
        <v>301</v>
      </c>
      <c r="D4277" t="s">
        <v>65</v>
      </c>
      <c r="E4277" t="s">
        <v>70</v>
      </c>
      <c r="F4277" t="s">
        <v>66</v>
      </c>
      <c r="G4277">
        <v>161005431</v>
      </c>
      <c r="H4277" s="19">
        <v>45446</v>
      </c>
      <c r="I4277" s="1" t="s">
        <v>67</v>
      </c>
      <c r="J4277" s="1">
        <v>3977.4</v>
      </c>
      <c r="K4277" s="17">
        <v>4149</v>
      </c>
      <c r="L4277" t="s">
        <v>70</v>
      </c>
      <c r="M4277" t="s">
        <v>261</v>
      </c>
      <c r="N4277" s="1">
        <v>3977.4</v>
      </c>
      <c r="O4277" s="17">
        <v>3925</v>
      </c>
      <c r="P4277" t="s">
        <v>76</v>
      </c>
      <c r="Q4277" s="17">
        <v>224</v>
      </c>
    </row>
    <row r="4278" spans="1:17" x14ac:dyDescent="0.25">
      <c r="A4278" s="15">
        <v>45444</v>
      </c>
      <c r="B4278" t="s">
        <v>37</v>
      </c>
      <c r="C4278" t="s">
        <v>298</v>
      </c>
      <c r="D4278" t="s">
        <v>87</v>
      </c>
      <c r="E4278" t="s">
        <v>73</v>
      </c>
      <c r="F4278" t="s">
        <v>66</v>
      </c>
      <c r="G4278">
        <v>161015883</v>
      </c>
      <c r="H4278" s="19">
        <v>45446</v>
      </c>
      <c r="I4278" s="1" t="s">
        <v>67</v>
      </c>
      <c r="J4278" s="1">
        <v>4036.1</v>
      </c>
      <c r="K4278" s="17">
        <v>2896</v>
      </c>
      <c r="L4278" t="s">
        <v>134</v>
      </c>
      <c r="M4278" t="s">
        <v>261</v>
      </c>
      <c r="N4278" s="1">
        <v>4036.1</v>
      </c>
      <c r="O4278" s="17">
        <v>4176</v>
      </c>
      <c r="P4278" t="s">
        <v>70</v>
      </c>
      <c r="Q4278">
        <v>-1280</v>
      </c>
    </row>
    <row r="4279" spans="1:17" x14ac:dyDescent="0.25">
      <c r="A4279" s="15">
        <v>45444</v>
      </c>
      <c r="B4279" t="s">
        <v>37</v>
      </c>
      <c r="C4279" t="s">
        <v>298</v>
      </c>
      <c r="D4279" t="s">
        <v>87</v>
      </c>
      <c r="E4279" t="s">
        <v>73</v>
      </c>
      <c r="F4279" t="s">
        <v>66</v>
      </c>
      <c r="G4279">
        <v>161015884</v>
      </c>
      <c r="H4279" s="19">
        <v>45446</v>
      </c>
      <c r="I4279" s="1" t="s">
        <v>67</v>
      </c>
      <c r="J4279" s="1">
        <v>3142.8</v>
      </c>
      <c r="K4279" s="17">
        <v>3745</v>
      </c>
      <c r="L4279" t="s">
        <v>76</v>
      </c>
      <c r="M4279" t="s">
        <v>261</v>
      </c>
      <c r="N4279" s="1">
        <v>3142.8</v>
      </c>
      <c r="O4279" s="17">
        <v>3867</v>
      </c>
      <c r="P4279" t="s">
        <v>76</v>
      </c>
      <c r="Q4279">
        <v>-122</v>
      </c>
    </row>
    <row r="4280" spans="1:17" x14ac:dyDescent="0.25">
      <c r="A4280" s="15">
        <v>45444</v>
      </c>
      <c r="B4280" t="s">
        <v>37</v>
      </c>
      <c r="C4280" t="s">
        <v>14</v>
      </c>
      <c r="D4280" t="s">
        <v>114</v>
      </c>
      <c r="E4280" t="s">
        <v>70</v>
      </c>
      <c r="F4280" t="s">
        <v>66</v>
      </c>
      <c r="G4280">
        <v>161002361</v>
      </c>
      <c r="H4280" s="19">
        <v>45446</v>
      </c>
      <c r="I4280" s="1" t="s">
        <v>67</v>
      </c>
      <c r="J4280" s="1">
        <v>3899.4</v>
      </c>
      <c r="K4280" s="17">
        <v>3908</v>
      </c>
      <c r="L4280" t="s">
        <v>76</v>
      </c>
      <c r="M4280" t="s">
        <v>261</v>
      </c>
      <c r="N4280" s="1">
        <v>3899.4</v>
      </c>
      <c r="O4280" s="17">
        <v>4582</v>
      </c>
      <c r="P4280" t="s">
        <v>73</v>
      </c>
      <c r="Q4280">
        <v>-674</v>
      </c>
    </row>
    <row r="4281" spans="1:17" x14ac:dyDescent="0.25">
      <c r="A4281" s="15">
        <v>45444</v>
      </c>
      <c r="B4281" t="s">
        <v>37</v>
      </c>
      <c r="C4281" t="s">
        <v>301</v>
      </c>
      <c r="D4281" t="s">
        <v>65</v>
      </c>
      <c r="E4281" t="s">
        <v>70</v>
      </c>
      <c r="F4281" t="s">
        <v>66</v>
      </c>
      <c r="G4281">
        <v>151000457</v>
      </c>
      <c r="H4281" s="19">
        <v>45447</v>
      </c>
      <c r="I4281" s="1" t="s">
        <v>67</v>
      </c>
      <c r="J4281" s="1">
        <v>4032.8</v>
      </c>
      <c r="K4281" s="17">
        <v>4167</v>
      </c>
      <c r="L4281" t="s">
        <v>70</v>
      </c>
      <c r="M4281" t="s">
        <v>261</v>
      </c>
      <c r="N4281" s="1">
        <v>4032.8</v>
      </c>
      <c r="O4281" s="17">
        <v>4193</v>
      </c>
      <c r="P4281" t="s">
        <v>70</v>
      </c>
      <c r="Q4281">
        <v>-26</v>
      </c>
    </row>
    <row r="4282" spans="1:17" x14ac:dyDescent="0.25">
      <c r="A4282" s="15">
        <v>45444</v>
      </c>
      <c r="B4282" t="s">
        <v>37</v>
      </c>
      <c r="C4282" t="s">
        <v>298</v>
      </c>
      <c r="D4282" t="s">
        <v>89</v>
      </c>
      <c r="E4282" t="s">
        <v>73</v>
      </c>
      <c r="F4282" t="s">
        <v>66</v>
      </c>
      <c r="G4282">
        <v>161002714</v>
      </c>
      <c r="H4282" s="19">
        <v>45447</v>
      </c>
      <c r="I4282" s="1" t="s">
        <v>67</v>
      </c>
      <c r="J4282" s="1">
        <v>4036.7</v>
      </c>
      <c r="K4282" s="17">
        <v>3911</v>
      </c>
      <c r="L4282" t="s">
        <v>76</v>
      </c>
      <c r="M4282" t="s">
        <v>261</v>
      </c>
      <c r="N4282" s="1">
        <v>4036.7</v>
      </c>
      <c r="O4282" s="17">
        <v>4019</v>
      </c>
      <c r="P4282" t="s">
        <v>70</v>
      </c>
      <c r="Q4282">
        <v>-108</v>
      </c>
    </row>
    <row r="4283" spans="1:17" x14ac:dyDescent="0.25">
      <c r="A4283" s="15">
        <v>45444</v>
      </c>
      <c r="B4283" t="s">
        <v>37</v>
      </c>
      <c r="C4283" t="s">
        <v>298</v>
      </c>
      <c r="D4283" t="s">
        <v>72</v>
      </c>
      <c r="E4283" t="s">
        <v>73</v>
      </c>
      <c r="F4283" t="s">
        <v>66</v>
      </c>
      <c r="G4283">
        <v>151000881</v>
      </c>
      <c r="H4283" s="19">
        <v>45447</v>
      </c>
      <c r="I4283" s="1" t="s">
        <v>67</v>
      </c>
      <c r="J4283" s="1">
        <v>3149.9</v>
      </c>
      <c r="K4283" s="17">
        <v>3153</v>
      </c>
      <c r="L4283" t="s">
        <v>136</v>
      </c>
      <c r="M4283" t="s">
        <v>261</v>
      </c>
      <c r="N4283" s="1">
        <v>3149.9</v>
      </c>
      <c r="O4283" s="17">
        <v>3954</v>
      </c>
      <c r="P4283" t="s">
        <v>76</v>
      </c>
      <c r="Q4283">
        <v>-801</v>
      </c>
    </row>
    <row r="4284" spans="1:17" x14ac:dyDescent="0.25">
      <c r="A4284" s="15">
        <v>45444</v>
      </c>
      <c r="B4284" t="s">
        <v>37</v>
      </c>
      <c r="C4284" t="s">
        <v>298</v>
      </c>
      <c r="D4284" t="s">
        <v>72</v>
      </c>
      <c r="E4284" t="s">
        <v>73</v>
      </c>
      <c r="F4284" t="s">
        <v>66</v>
      </c>
      <c r="G4284">
        <v>151000882</v>
      </c>
      <c r="H4284" s="19">
        <v>45447</v>
      </c>
      <c r="I4284" s="1" t="s">
        <v>67</v>
      </c>
      <c r="J4284" s="1">
        <v>3212.3</v>
      </c>
      <c r="K4284" s="17">
        <v>3412</v>
      </c>
      <c r="L4284" t="s">
        <v>78</v>
      </c>
      <c r="M4284" t="s">
        <v>261</v>
      </c>
      <c r="N4284" s="1">
        <v>3212.3</v>
      </c>
      <c r="O4284" s="17">
        <v>4025</v>
      </c>
      <c r="P4284" t="s">
        <v>70</v>
      </c>
      <c r="Q4284">
        <v>-613</v>
      </c>
    </row>
    <row r="4285" spans="1:17" x14ac:dyDescent="0.25">
      <c r="A4285" s="15">
        <v>45444</v>
      </c>
      <c r="B4285" t="s">
        <v>37</v>
      </c>
      <c r="C4285" t="s">
        <v>14</v>
      </c>
      <c r="D4285" t="s">
        <v>114</v>
      </c>
      <c r="E4285" t="s">
        <v>70</v>
      </c>
      <c r="F4285" t="s">
        <v>66</v>
      </c>
      <c r="G4285">
        <v>151000290</v>
      </c>
      <c r="H4285" s="19">
        <v>45447</v>
      </c>
      <c r="I4285" s="1" t="s">
        <v>67</v>
      </c>
      <c r="J4285" s="1">
        <v>828.14</v>
      </c>
      <c r="K4285" s="17">
        <v>3916</v>
      </c>
      <c r="L4285" t="s">
        <v>76</v>
      </c>
      <c r="M4285" t="s">
        <v>261</v>
      </c>
      <c r="N4285" s="1">
        <v>828.14</v>
      </c>
      <c r="O4285" s="17">
        <v>4315</v>
      </c>
      <c r="P4285" t="s">
        <v>73</v>
      </c>
      <c r="Q4285">
        <v>-399</v>
      </c>
    </row>
    <row r="4286" spans="1:17" x14ac:dyDescent="0.25">
      <c r="A4286" s="15">
        <v>45444</v>
      </c>
      <c r="B4286" t="s">
        <v>37</v>
      </c>
      <c r="C4286" t="s">
        <v>14</v>
      </c>
      <c r="D4286" t="s">
        <v>112</v>
      </c>
      <c r="E4286" t="s">
        <v>73</v>
      </c>
      <c r="F4286" t="s">
        <v>66</v>
      </c>
      <c r="G4286">
        <v>151000290</v>
      </c>
      <c r="H4286" s="19">
        <v>45447</v>
      </c>
      <c r="I4286" s="1" t="s">
        <v>67</v>
      </c>
      <c r="J4286" s="1">
        <v>3108.83</v>
      </c>
      <c r="K4286" s="17">
        <v>3972</v>
      </c>
      <c r="L4286" t="s">
        <v>76</v>
      </c>
      <c r="M4286" t="s">
        <v>261</v>
      </c>
      <c r="N4286" s="1">
        <v>3108.83</v>
      </c>
      <c r="O4286" s="17">
        <v>4518</v>
      </c>
      <c r="P4286" t="s">
        <v>73</v>
      </c>
      <c r="Q4286">
        <v>-546</v>
      </c>
    </row>
    <row r="4287" spans="1:17" x14ac:dyDescent="0.25">
      <c r="A4287" s="15">
        <v>45444</v>
      </c>
      <c r="B4287" t="s">
        <v>37</v>
      </c>
      <c r="C4287" t="s">
        <v>14</v>
      </c>
      <c r="D4287" t="s">
        <v>119</v>
      </c>
      <c r="E4287" t="s">
        <v>73</v>
      </c>
      <c r="F4287" t="s">
        <v>66</v>
      </c>
      <c r="G4287">
        <v>151000291</v>
      </c>
      <c r="H4287" s="19">
        <v>45448</v>
      </c>
      <c r="I4287" s="1" t="s">
        <v>67</v>
      </c>
      <c r="J4287" s="1">
        <v>738.4</v>
      </c>
      <c r="K4287" s="17">
        <v>4129</v>
      </c>
      <c r="L4287" t="s">
        <v>70</v>
      </c>
      <c r="M4287" t="s">
        <v>261</v>
      </c>
      <c r="N4287" s="1">
        <v>738.4</v>
      </c>
      <c r="O4287" s="17">
        <v>3791</v>
      </c>
      <c r="P4287" t="s">
        <v>76</v>
      </c>
      <c r="Q4287">
        <v>338</v>
      </c>
    </row>
    <row r="4288" spans="1:17" x14ac:dyDescent="0.25">
      <c r="A4288" s="15">
        <v>45444</v>
      </c>
      <c r="B4288" t="s">
        <v>37</v>
      </c>
      <c r="C4288" t="s">
        <v>14</v>
      </c>
      <c r="D4288" t="s">
        <v>114</v>
      </c>
      <c r="E4288" t="s">
        <v>70</v>
      </c>
      <c r="F4288" t="s">
        <v>66</v>
      </c>
      <c r="G4288">
        <v>151000291</v>
      </c>
      <c r="H4288" s="19">
        <v>45448</v>
      </c>
      <c r="I4288" s="1" t="s">
        <v>67</v>
      </c>
      <c r="J4288" s="1">
        <v>3010.85</v>
      </c>
      <c r="K4288" s="17">
        <v>4064</v>
      </c>
      <c r="L4288" t="s">
        <v>70</v>
      </c>
      <c r="M4288" t="s">
        <v>261</v>
      </c>
      <c r="N4288" s="1">
        <v>3010.85</v>
      </c>
      <c r="O4288" s="17">
        <v>4658</v>
      </c>
      <c r="P4288" t="s">
        <v>93</v>
      </c>
      <c r="Q4288">
        <v>-594</v>
      </c>
    </row>
    <row r="4289" spans="1:17" x14ac:dyDescent="0.25">
      <c r="A4289" s="15">
        <v>45444</v>
      </c>
      <c r="B4289" t="s">
        <v>37</v>
      </c>
      <c r="C4289" t="s">
        <v>301</v>
      </c>
      <c r="D4289" t="s">
        <v>65</v>
      </c>
      <c r="E4289" t="s">
        <v>70</v>
      </c>
      <c r="F4289" t="s">
        <v>66</v>
      </c>
      <c r="G4289">
        <v>161005434</v>
      </c>
      <c r="H4289" s="19">
        <v>45448</v>
      </c>
      <c r="I4289" s="1" t="s">
        <v>67</v>
      </c>
      <c r="J4289" s="1">
        <v>3795.6</v>
      </c>
      <c r="K4289" s="17">
        <v>4126</v>
      </c>
      <c r="L4289" t="s">
        <v>70</v>
      </c>
      <c r="M4289" t="s">
        <v>261</v>
      </c>
      <c r="N4289" s="1">
        <v>3795.6</v>
      </c>
      <c r="O4289" s="17">
        <v>4031</v>
      </c>
      <c r="P4289" t="s">
        <v>70</v>
      </c>
      <c r="Q4289">
        <v>95</v>
      </c>
    </row>
    <row r="4290" spans="1:17" x14ac:dyDescent="0.25">
      <c r="A4290" s="15">
        <v>45444</v>
      </c>
      <c r="B4290" t="s">
        <v>37</v>
      </c>
      <c r="C4290" t="s">
        <v>298</v>
      </c>
      <c r="D4290" t="s">
        <v>72</v>
      </c>
      <c r="E4290" t="s">
        <v>73</v>
      </c>
      <c r="F4290" t="s">
        <v>66</v>
      </c>
      <c r="G4290">
        <v>161015886</v>
      </c>
      <c r="H4290" s="19">
        <v>45448</v>
      </c>
      <c r="I4290" s="1" t="s">
        <v>67</v>
      </c>
      <c r="J4290" s="1">
        <v>3202</v>
      </c>
      <c r="K4290" s="17">
        <v>3961</v>
      </c>
      <c r="L4290" t="s">
        <v>76</v>
      </c>
      <c r="M4290" t="s">
        <v>261</v>
      </c>
      <c r="N4290" s="1">
        <v>3202</v>
      </c>
      <c r="O4290" s="17">
        <v>3993</v>
      </c>
      <c r="P4290" t="s">
        <v>76</v>
      </c>
      <c r="Q4290">
        <v>-32</v>
      </c>
    </row>
    <row r="4291" spans="1:17" x14ac:dyDescent="0.25">
      <c r="A4291" s="15">
        <v>45444</v>
      </c>
      <c r="B4291" t="s">
        <v>37</v>
      </c>
      <c r="C4291" t="s">
        <v>298</v>
      </c>
      <c r="D4291" t="s">
        <v>87</v>
      </c>
      <c r="E4291" t="s">
        <v>73</v>
      </c>
      <c r="F4291" t="s">
        <v>66</v>
      </c>
      <c r="G4291">
        <v>161015887</v>
      </c>
      <c r="H4291" s="19">
        <v>45449</v>
      </c>
      <c r="I4291" s="1" t="s">
        <v>67</v>
      </c>
      <c r="J4291" s="1">
        <v>3380.1</v>
      </c>
      <c r="K4291" s="17">
        <v>3577</v>
      </c>
      <c r="L4291" t="s">
        <v>78</v>
      </c>
      <c r="M4291" t="s">
        <v>261</v>
      </c>
      <c r="N4291" s="1">
        <v>3380.1</v>
      </c>
      <c r="O4291" s="17">
        <v>3520</v>
      </c>
      <c r="P4291" t="s">
        <v>78</v>
      </c>
      <c r="Q4291">
        <v>57</v>
      </c>
    </row>
    <row r="4292" spans="1:17" x14ac:dyDescent="0.25">
      <c r="A4292" s="15">
        <v>45444</v>
      </c>
      <c r="B4292" t="s">
        <v>37</v>
      </c>
      <c r="C4292" t="s">
        <v>14</v>
      </c>
      <c r="D4292" t="s">
        <v>114</v>
      </c>
      <c r="E4292" t="s">
        <v>70</v>
      </c>
      <c r="F4292" t="s">
        <v>66</v>
      </c>
      <c r="G4292">
        <v>151000292</v>
      </c>
      <c r="H4292" s="19">
        <v>45448</v>
      </c>
      <c r="I4292" s="1" t="s">
        <v>67</v>
      </c>
      <c r="J4292" s="1">
        <v>2262.0300000000002</v>
      </c>
      <c r="K4292" s="17">
        <v>4240</v>
      </c>
      <c r="L4292" t="s">
        <v>70</v>
      </c>
      <c r="M4292" t="s">
        <v>261</v>
      </c>
      <c r="N4292" s="1">
        <v>2262.0300000000002</v>
      </c>
      <c r="O4292" s="17">
        <v>4282</v>
      </c>
      <c r="P4292" t="s">
        <v>70</v>
      </c>
      <c r="Q4292">
        <v>-42</v>
      </c>
    </row>
    <row r="4293" spans="1:17" x14ac:dyDescent="0.25">
      <c r="A4293" s="15">
        <v>45444</v>
      </c>
      <c r="B4293" t="s">
        <v>37</v>
      </c>
      <c r="C4293" t="s">
        <v>14</v>
      </c>
      <c r="D4293" t="s">
        <v>112</v>
      </c>
      <c r="E4293" t="s">
        <v>73</v>
      </c>
      <c r="F4293" t="s">
        <v>66</v>
      </c>
      <c r="G4293">
        <v>151000292</v>
      </c>
      <c r="H4293" s="19">
        <v>45448</v>
      </c>
      <c r="I4293" s="1" t="s">
        <v>67</v>
      </c>
      <c r="J4293" s="1">
        <v>1701.93</v>
      </c>
      <c r="K4293" s="17">
        <v>4240</v>
      </c>
      <c r="L4293" t="s">
        <v>70</v>
      </c>
      <c r="M4293" t="s">
        <v>261</v>
      </c>
      <c r="N4293" s="1">
        <v>1701.93</v>
      </c>
      <c r="O4293" s="17">
        <v>4368</v>
      </c>
      <c r="P4293" t="s">
        <v>73</v>
      </c>
      <c r="Q4293">
        <v>-128</v>
      </c>
    </row>
    <row r="4294" spans="1:17" x14ac:dyDescent="0.25">
      <c r="A4294" s="15">
        <v>45444</v>
      </c>
      <c r="B4294" t="s">
        <v>37</v>
      </c>
      <c r="C4294" t="s">
        <v>301</v>
      </c>
      <c r="D4294" t="s">
        <v>65</v>
      </c>
      <c r="E4294" t="s">
        <v>70</v>
      </c>
      <c r="F4294" t="s">
        <v>66</v>
      </c>
      <c r="G4294">
        <v>151000459</v>
      </c>
      <c r="H4294" s="19">
        <v>45449</v>
      </c>
      <c r="I4294" s="1" t="s">
        <v>67</v>
      </c>
      <c r="J4294" s="1">
        <v>4096.3999999999996</v>
      </c>
      <c r="K4294" s="17">
        <v>3909</v>
      </c>
      <c r="L4294" t="s">
        <v>76</v>
      </c>
      <c r="M4294" t="s">
        <v>261</v>
      </c>
      <c r="N4294" s="1">
        <v>4096.3999999999996</v>
      </c>
      <c r="O4294" s="17">
        <v>3759</v>
      </c>
      <c r="P4294" t="s">
        <v>76</v>
      </c>
      <c r="Q4294">
        <v>150</v>
      </c>
    </row>
    <row r="4295" spans="1:17" x14ac:dyDescent="0.25">
      <c r="A4295" s="15">
        <v>45444</v>
      </c>
      <c r="B4295" t="s">
        <v>37</v>
      </c>
      <c r="C4295" t="s">
        <v>298</v>
      </c>
      <c r="D4295" t="s">
        <v>86</v>
      </c>
      <c r="E4295" t="s">
        <v>78</v>
      </c>
      <c r="F4295" t="s">
        <v>66</v>
      </c>
      <c r="G4295">
        <v>161015888</v>
      </c>
      <c r="H4295" s="19">
        <v>45449</v>
      </c>
      <c r="I4295" s="1" t="s">
        <v>67</v>
      </c>
      <c r="J4295" s="1">
        <v>3346.5</v>
      </c>
      <c r="K4295" s="17">
        <v>3493</v>
      </c>
      <c r="L4295" t="s">
        <v>78</v>
      </c>
      <c r="M4295" t="s">
        <v>261</v>
      </c>
      <c r="N4295" s="1">
        <v>3346.5</v>
      </c>
      <c r="O4295" s="17">
        <v>3305</v>
      </c>
      <c r="P4295" t="s">
        <v>136</v>
      </c>
      <c r="Q4295">
        <v>188</v>
      </c>
    </row>
    <row r="4296" spans="1:17" x14ac:dyDescent="0.25">
      <c r="A4296" s="15">
        <v>45444</v>
      </c>
      <c r="B4296" t="s">
        <v>37</v>
      </c>
      <c r="C4296" t="s">
        <v>14</v>
      </c>
      <c r="D4296" t="s">
        <v>114</v>
      </c>
      <c r="E4296" t="s">
        <v>70</v>
      </c>
      <c r="F4296" t="s">
        <v>66</v>
      </c>
      <c r="G4296">
        <v>161002362</v>
      </c>
      <c r="H4296" s="19">
        <v>45450</v>
      </c>
      <c r="I4296" s="1" t="s">
        <v>67</v>
      </c>
      <c r="J4296" s="1">
        <v>2313.61</v>
      </c>
      <c r="K4296" s="17">
        <v>4079</v>
      </c>
      <c r="L4296" t="s">
        <v>70</v>
      </c>
      <c r="M4296" t="s">
        <v>261</v>
      </c>
      <c r="N4296" s="1">
        <v>2313.61</v>
      </c>
      <c r="O4296" s="17">
        <v>4145</v>
      </c>
      <c r="P4296" t="s">
        <v>70</v>
      </c>
      <c r="Q4296">
        <v>-66</v>
      </c>
    </row>
    <row r="4297" spans="1:17" x14ac:dyDescent="0.25">
      <c r="A4297" s="15">
        <v>45444</v>
      </c>
      <c r="B4297" t="s">
        <v>37</v>
      </c>
      <c r="C4297" t="s">
        <v>14</v>
      </c>
      <c r="D4297" t="s">
        <v>112</v>
      </c>
      <c r="E4297" t="s">
        <v>73</v>
      </c>
      <c r="F4297" t="s">
        <v>66</v>
      </c>
      <c r="G4297">
        <v>161002362</v>
      </c>
      <c r="H4297" s="19">
        <v>45450</v>
      </c>
      <c r="I4297" s="1" t="s">
        <v>67</v>
      </c>
      <c r="J4297" s="1">
        <v>1819.34</v>
      </c>
      <c r="K4297" s="17">
        <v>4210</v>
      </c>
      <c r="L4297" t="s">
        <v>70</v>
      </c>
      <c r="M4297" t="s">
        <v>261</v>
      </c>
      <c r="N4297" s="1">
        <v>1819.34</v>
      </c>
      <c r="O4297" s="17">
        <v>3865</v>
      </c>
      <c r="P4297" t="s">
        <v>76</v>
      </c>
      <c r="Q4297">
        <v>345</v>
      </c>
    </row>
    <row r="4298" spans="1:17" x14ac:dyDescent="0.25">
      <c r="A4298" s="15">
        <v>45444</v>
      </c>
      <c r="B4298" t="s">
        <v>37</v>
      </c>
      <c r="C4298" t="s">
        <v>301</v>
      </c>
      <c r="D4298" t="s">
        <v>65</v>
      </c>
      <c r="E4298" t="s">
        <v>70</v>
      </c>
      <c r="F4298" t="s">
        <v>66</v>
      </c>
      <c r="G4298">
        <v>161005435</v>
      </c>
      <c r="H4298" s="19">
        <v>45450</v>
      </c>
      <c r="I4298" s="1" t="s">
        <v>67</v>
      </c>
      <c r="J4298" s="1">
        <v>3842</v>
      </c>
      <c r="K4298" s="17">
        <v>3844</v>
      </c>
      <c r="L4298" t="s">
        <v>76</v>
      </c>
      <c r="M4298" t="s">
        <v>261</v>
      </c>
      <c r="N4298" s="1">
        <v>3842</v>
      </c>
      <c r="O4298" s="17">
        <v>3780</v>
      </c>
      <c r="P4298" t="s">
        <v>76</v>
      </c>
      <c r="Q4298">
        <v>64</v>
      </c>
    </row>
    <row r="4299" spans="1:17" x14ac:dyDescent="0.25">
      <c r="A4299" s="15">
        <v>45444</v>
      </c>
      <c r="B4299" t="s">
        <v>37</v>
      </c>
      <c r="C4299" t="s">
        <v>298</v>
      </c>
      <c r="D4299" t="s">
        <v>87</v>
      </c>
      <c r="E4299" t="s">
        <v>73</v>
      </c>
      <c r="F4299" t="s">
        <v>66</v>
      </c>
      <c r="G4299">
        <v>151000885</v>
      </c>
      <c r="H4299" s="19">
        <v>45450</v>
      </c>
      <c r="I4299" s="1" t="s">
        <v>67</v>
      </c>
      <c r="J4299" s="1">
        <v>3088.3</v>
      </c>
      <c r="K4299" s="17">
        <v>3508</v>
      </c>
      <c r="L4299" t="s">
        <v>78</v>
      </c>
      <c r="M4299" t="s">
        <v>261</v>
      </c>
      <c r="N4299" s="1">
        <v>3088.3</v>
      </c>
      <c r="O4299" s="17">
        <v>4101</v>
      </c>
      <c r="P4299" t="s">
        <v>70</v>
      </c>
      <c r="Q4299">
        <v>-593</v>
      </c>
    </row>
    <row r="4300" spans="1:17" x14ac:dyDescent="0.25">
      <c r="A4300" s="15">
        <v>45444</v>
      </c>
      <c r="B4300" t="s">
        <v>37</v>
      </c>
      <c r="C4300" t="s">
        <v>7</v>
      </c>
      <c r="D4300" t="s">
        <v>92</v>
      </c>
      <c r="E4300" t="s">
        <v>145</v>
      </c>
      <c r="F4300" t="s">
        <v>66</v>
      </c>
      <c r="G4300">
        <v>151000656</v>
      </c>
      <c r="H4300" s="19">
        <v>45450</v>
      </c>
      <c r="I4300" s="1" t="s">
        <v>67</v>
      </c>
      <c r="J4300" s="1">
        <v>3953.6</v>
      </c>
      <c r="K4300" s="17">
        <v>4933</v>
      </c>
      <c r="L4300" t="s">
        <v>97</v>
      </c>
      <c r="M4300" t="s">
        <v>261</v>
      </c>
      <c r="N4300" s="1">
        <v>3953.6</v>
      </c>
      <c r="O4300" s="17">
        <v>4586</v>
      </c>
      <c r="P4300" t="s">
        <v>73</v>
      </c>
      <c r="Q4300">
        <v>347</v>
      </c>
    </row>
    <row r="4301" spans="1:17" x14ac:dyDescent="0.25">
      <c r="A4301" s="15">
        <v>45444</v>
      </c>
      <c r="B4301" t="s">
        <v>37</v>
      </c>
      <c r="C4301" t="s">
        <v>300</v>
      </c>
      <c r="D4301" t="s">
        <v>81</v>
      </c>
      <c r="E4301" t="s">
        <v>73</v>
      </c>
      <c r="F4301" t="s">
        <v>66</v>
      </c>
      <c r="G4301">
        <v>151000130</v>
      </c>
      <c r="H4301" s="19">
        <v>45450</v>
      </c>
      <c r="I4301" s="1" t="s">
        <v>67</v>
      </c>
      <c r="J4301" s="1">
        <v>3965.3</v>
      </c>
      <c r="K4301" s="17">
        <v>4178</v>
      </c>
      <c r="L4301" t="s">
        <v>70</v>
      </c>
      <c r="M4301" t="s">
        <v>261</v>
      </c>
      <c r="N4301" s="1">
        <v>3965.3</v>
      </c>
      <c r="O4301" s="17">
        <v>4171</v>
      </c>
      <c r="P4301" t="s">
        <v>70</v>
      </c>
      <c r="Q4301">
        <v>7</v>
      </c>
    </row>
    <row r="4302" spans="1:17" x14ac:dyDescent="0.25">
      <c r="A4302" s="15">
        <v>45444</v>
      </c>
      <c r="B4302" t="s">
        <v>37</v>
      </c>
      <c r="C4302" t="s">
        <v>14</v>
      </c>
      <c r="D4302" t="s">
        <v>114</v>
      </c>
      <c r="E4302" t="s">
        <v>70</v>
      </c>
      <c r="F4302" t="s">
        <v>66</v>
      </c>
      <c r="G4302">
        <v>151000293</v>
      </c>
      <c r="H4302" s="19">
        <v>45450</v>
      </c>
      <c r="I4302" s="1" t="s">
        <v>67</v>
      </c>
      <c r="J4302" s="1">
        <v>2167.8000000000002</v>
      </c>
      <c r="K4302" s="17">
        <v>4059</v>
      </c>
      <c r="L4302" t="s">
        <v>70</v>
      </c>
      <c r="M4302" t="s">
        <v>261</v>
      </c>
      <c r="N4302" s="1">
        <v>2167.8000000000002</v>
      </c>
      <c r="O4302" s="17">
        <v>3718</v>
      </c>
      <c r="P4302" t="s">
        <v>76</v>
      </c>
      <c r="Q4302">
        <v>341</v>
      </c>
    </row>
    <row r="4303" spans="1:17" x14ac:dyDescent="0.25">
      <c r="A4303" s="15">
        <v>45444</v>
      </c>
      <c r="B4303" t="s">
        <v>37</v>
      </c>
      <c r="C4303" t="s">
        <v>14</v>
      </c>
      <c r="D4303" t="s">
        <v>112</v>
      </c>
      <c r="E4303" t="s">
        <v>73</v>
      </c>
      <c r="F4303" t="s">
        <v>66</v>
      </c>
      <c r="G4303">
        <v>151000293</v>
      </c>
      <c r="H4303" s="19">
        <v>45450</v>
      </c>
      <c r="I4303" s="1" t="s">
        <v>67</v>
      </c>
      <c r="J4303" s="1">
        <v>1848.6</v>
      </c>
      <c r="K4303" s="17">
        <v>4625</v>
      </c>
      <c r="L4303" t="s">
        <v>93</v>
      </c>
      <c r="M4303" t="s">
        <v>261</v>
      </c>
      <c r="N4303" s="1">
        <v>1848.6</v>
      </c>
      <c r="O4303" s="17">
        <v>4441</v>
      </c>
      <c r="P4303" t="s">
        <v>73</v>
      </c>
      <c r="Q4303">
        <v>184</v>
      </c>
    </row>
    <row r="4304" spans="1:17" x14ac:dyDescent="0.25">
      <c r="A4304" s="15">
        <v>45444</v>
      </c>
      <c r="B4304" t="s">
        <v>37</v>
      </c>
      <c r="C4304" t="s">
        <v>301</v>
      </c>
      <c r="D4304" t="s">
        <v>65</v>
      </c>
      <c r="E4304" t="s">
        <v>70</v>
      </c>
      <c r="F4304" t="s">
        <v>66</v>
      </c>
      <c r="G4304">
        <v>151000462</v>
      </c>
      <c r="H4304" s="19">
        <v>45451</v>
      </c>
      <c r="I4304" s="1" t="s">
        <v>67</v>
      </c>
      <c r="J4304" s="1">
        <v>3982.8</v>
      </c>
      <c r="K4304" s="17">
        <v>3905</v>
      </c>
      <c r="L4304" t="s">
        <v>76</v>
      </c>
      <c r="M4304" t="s">
        <v>261</v>
      </c>
      <c r="N4304" s="1">
        <v>3982.8</v>
      </c>
      <c r="O4304" s="17">
        <v>3645</v>
      </c>
      <c r="P4304" t="s">
        <v>78</v>
      </c>
      <c r="Q4304">
        <v>260</v>
      </c>
    </row>
    <row r="4305" spans="1:17" x14ac:dyDescent="0.25">
      <c r="A4305" s="15">
        <v>45444</v>
      </c>
      <c r="B4305" t="s">
        <v>37</v>
      </c>
      <c r="C4305" t="s">
        <v>298</v>
      </c>
      <c r="D4305" t="s">
        <v>72</v>
      </c>
      <c r="E4305" t="s">
        <v>73</v>
      </c>
      <c r="F4305" t="s">
        <v>66</v>
      </c>
      <c r="G4305">
        <v>161015889</v>
      </c>
      <c r="H4305" s="19">
        <v>45451</v>
      </c>
      <c r="I4305" s="1" t="s">
        <v>67</v>
      </c>
      <c r="J4305" s="1">
        <v>3156.1</v>
      </c>
      <c r="K4305" s="17">
        <v>3507</v>
      </c>
      <c r="L4305" t="s">
        <v>78</v>
      </c>
      <c r="M4305" t="s">
        <v>261</v>
      </c>
      <c r="N4305" s="1">
        <v>3156.1</v>
      </c>
      <c r="O4305" s="17">
        <v>3993</v>
      </c>
      <c r="P4305" t="s">
        <v>76</v>
      </c>
      <c r="Q4305">
        <v>-486</v>
      </c>
    </row>
    <row r="4306" spans="1:17" x14ac:dyDescent="0.25">
      <c r="A4306" s="15">
        <v>45444</v>
      </c>
      <c r="B4306" t="s">
        <v>37</v>
      </c>
      <c r="C4306" t="s">
        <v>14</v>
      </c>
      <c r="D4306" t="s">
        <v>119</v>
      </c>
      <c r="E4306" t="s">
        <v>73</v>
      </c>
      <c r="F4306" t="s">
        <v>66</v>
      </c>
      <c r="G4306">
        <v>151000294</v>
      </c>
      <c r="H4306" s="19">
        <v>45451</v>
      </c>
      <c r="I4306" s="1" t="s">
        <v>67</v>
      </c>
      <c r="J4306" s="1">
        <v>623.91999999999996</v>
      </c>
      <c r="K4306" s="17">
        <v>4344</v>
      </c>
      <c r="L4306" t="s">
        <v>73</v>
      </c>
      <c r="M4306" t="s">
        <v>261</v>
      </c>
      <c r="N4306" s="1">
        <v>623.91999999999996</v>
      </c>
      <c r="O4306" s="17">
        <v>4222</v>
      </c>
      <c r="P4306" t="s">
        <v>70</v>
      </c>
      <c r="Q4306">
        <v>122</v>
      </c>
    </row>
    <row r="4307" spans="1:17" x14ac:dyDescent="0.25">
      <c r="A4307" s="15">
        <v>45444</v>
      </c>
      <c r="B4307" t="s">
        <v>37</v>
      </c>
      <c r="C4307" t="s">
        <v>14</v>
      </c>
      <c r="D4307" t="s">
        <v>114</v>
      </c>
      <c r="E4307" t="s">
        <v>70</v>
      </c>
      <c r="F4307" t="s">
        <v>66</v>
      </c>
      <c r="G4307">
        <v>151000294</v>
      </c>
      <c r="H4307" s="19">
        <v>45451</v>
      </c>
      <c r="I4307" s="1" t="s">
        <v>67</v>
      </c>
      <c r="J4307" s="1">
        <v>2091.4699999999998</v>
      </c>
      <c r="K4307" s="17">
        <v>4096</v>
      </c>
      <c r="L4307" t="s">
        <v>70</v>
      </c>
      <c r="M4307" t="s">
        <v>261</v>
      </c>
      <c r="N4307" s="1">
        <v>2091.4699999999998</v>
      </c>
      <c r="O4307" s="17">
        <v>4197</v>
      </c>
      <c r="P4307" t="s">
        <v>70</v>
      </c>
      <c r="Q4307">
        <v>-101</v>
      </c>
    </row>
    <row r="4308" spans="1:17" x14ac:dyDescent="0.25">
      <c r="A4308" s="15">
        <v>45444</v>
      </c>
      <c r="B4308" t="s">
        <v>37</v>
      </c>
      <c r="C4308" t="s">
        <v>14</v>
      </c>
      <c r="D4308" t="s">
        <v>112</v>
      </c>
      <c r="E4308" t="s">
        <v>73</v>
      </c>
      <c r="F4308" t="s">
        <v>66</v>
      </c>
      <c r="G4308">
        <v>151000294</v>
      </c>
      <c r="H4308" s="19">
        <v>45451</v>
      </c>
      <c r="I4308" s="1" t="s">
        <v>67</v>
      </c>
      <c r="J4308" s="1">
        <v>1381.61</v>
      </c>
      <c r="K4308" s="17">
        <v>4596</v>
      </c>
      <c r="L4308" t="s">
        <v>73</v>
      </c>
      <c r="M4308" t="s">
        <v>261</v>
      </c>
      <c r="N4308" s="1">
        <v>1381.61</v>
      </c>
      <c r="O4308" s="17">
        <v>4412</v>
      </c>
      <c r="P4308" t="s">
        <v>73</v>
      </c>
      <c r="Q4308">
        <v>184</v>
      </c>
    </row>
    <row r="4309" spans="1:17" x14ac:dyDescent="0.25">
      <c r="A4309" s="15">
        <v>45444</v>
      </c>
      <c r="B4309" t="s">
        <v>37</v>
      </c>
      <c r="C4309" t="s">
        <v>301</v>
      </c>
      <c r="D4309" t="s">
        <v>65</v>
      </c>
      <c r="E4309" t="s">
        <v>70</v>
      </c>
      <c r="F4309" t="s">
        <v>66</v>
      </c>
      <c r="G4309">
        <v>151000463</v>
      </c>
      <c r="H4309" s="19">
        <v>45452</v>
      </c>
      <c r="I4309" s="1" t="s">
        <v>67</v>
      </c>
      <c r="J4309" s="1">
        <v>3851.6</v>
      </c>
      <c r="K4309" s="17">
        <v>4123</v>
      </c>
      <c r="L4309" t="s">
        <v>70</v>
      </c>
      <c r="M4309" t="s">
        <v>261</v>
      </c>
      <c r="N4309" s="1">
        <v>3851.6</v>
      </c>
      <c r="O4309" s="17">
        <v>3750</v>
      </c>
      <c r="P4309" t="s">
        <v>76</v>
      </c>
      <c r="Q4309">
        <v>373</v>
      </c>
    </row>
    <row r="4310" spans="1:17" x14ac:dyDescent="0.25">
      <c r="A4310" s="15">
        <v>45444</v>
      </c>
      <c r="B4310" t="s">
        <v>37</v>
      </c>
      <c r="C4310" t="s">
        <v>298</v>
      </c>
      <c r="D4310" t="s">
        <v>72</v>
      </c>
      <c r="E4310" t="s">
        <v>73</v>
      </c>
      <c r="F4310" t="s">
        <v>66</v>
      </c>
      <c r="G4310">
        <v>161015891</v>
      </c>
      <c r="H4310" s="19">
        <v>45452</v>
      </c>
      <c r="I4310" s="1" t="s">
        <v>67</v>
      </c>
      <c r="J4310" s="1">
        <v>3110.2</v>
      </c>
      <c r="K4310" s="17">
        <v>4166</v>
      </c>
      <c r="L4310" t="s">
        <v>70</v>
      </c>
      <c r="M4310" t="s">
        <v>261</v>
      </c>
      <c r="N4310" s="1">
        <v>3110.2</v>
      </c>
      <c r="O4310" s="17">
        <v>3670</v>
      </c>
      <c r="P4310" t="s">
        <v>78</v>
      </c>
      <c r="Q4310">
        <v>496</v>
      </c>
    </row>
    <row r="4311" spans="1:17" x14ac:dyDescent="0.25">
      <c r="A4311" s="15">
        <v>45444</v>
      </c>
      <c r="B4311" t="s">
        <v>37</v>
      </c>
      <c r="C4311" t="s">
        <v>298</v>
      </c>
      <c r="D4311" t="s">
        <v>77</v>
      </c>
      <c r="E4311" t="s">
        <v>78</v>
      </c>
      <c r="F4311" t="s">
        <v>66</v>
      </c>
      <c r="G4311">
        <v>151000887</v>
      </c>
      <c r="H4311" s="19">
        <v>45452</v>
      </c>
      <c r="I4311" s="1" t="s">
        <v>67</v>
      </c>
      <c r="J4311" s="1">
        <v>3225.7</v>
      </c>
      <c r="K4311" s="17">
        <v>3429</v>
      </c>
      <c r="L4311" t="s">
        <v>78</v>
      </c>
      <c r="M4311" t="s">
        <v>261</v>
      </c>
      <c r="N4311" s="1">
        <v>3225.7</v>
      </c>
      <c r="O4311" s="17">
        <v>3938</v>
      </c>
      <c r="P4311" t="s">
        <v>76</v>
      </c>
      <c r="Q4311">
        <v>-509</v>
      </c>
    </row>
    <row r="4312" spans="1:17" x14ac:dyDescent="0.25">
      <c r="A4312" s="15">
        <v>45444</v>
      </c>
      <c r="B4312" t="s">
        <v>37</v>
      </c>
      <c r="C4312" t="s">
        <v>14</v>
      </c>
      <c r="D4312" t="s">
        <v>119</v>
      </c>
      <c r="E4312" t="s">
        <v>278</v>
      </c>
      <c r="F4312" t="s">
        <v>66</v>
      </c>
      <c r="G4312">
        <v>151000295</v>
      </c>
      <c r="H4312" s="19">
        <v>45452</v>
      </c>
      <c r="I4312" s="1" t="s">
        <v>67</v>
      </c>
      <c r="J4312" s="1">
        <v>1116.26</v>
      </c>
      <c r="K4312" s="17">
        <v>4178</v>
      </c>
      <c r="L4312" t="s">
        <v>70</v>
      </c>
      <c r="M4312" t="s">
        <v>261</v>
      </c>
      <c r="N4312" s="1">
        <v>1116.26</v>
      </c>
      <c r="O4312" s="17">
        <v>4080</v>
      </c>
      <c r="P4312" t="s">
        <v>70</v>
      </c>
      <c r="Q4312">
        <v>98</v>
      </c>
    </row>
    <row r="4313" spans="1:17" x14ac:dyDescent="0.25">
      <c r="A4313" s="15">
        <v>45444</v>
      </c>
      <c r="B4313" t="s">
        <v>37</v>
      </c>
      <c r="C4313" t="s">
        <v>14</v>
      </c>
      <c r="D4313" t="s">
        <v>114</v>
      </c>
      <c r="E4313" t="s">
        <v>70</v>
      </c>
      <c r="F4313" t="s">
        <v>66</v>
      </c>
      <c r="G4313">
        <v>151000295</v>
      </c>
      <c r="H4313" s="19">
        <v>45452</v>
      </c>
      <c r="I4313" s="1" t="s">
        <v>67</v>
      </c>
      <c r="J4313" s="1">
        <v>1397.54</v>
      </c>
      <c r="K4313" s="17">
        <v>4108</v>
      </c>
      <c r="L4313" t="s">
        <v>70</v>
      </c>
      <c r="M4313" t="s">
        <v>261</v>
      </c>
      <c r="N4313" s="1">
        <v>1397.54</v>
      </c>
      <c r="O4313" s="17">
        <v>4342</v>
      </c>
      <c r="P4313" t="s">
        <v>73</v>
      </c>
      <c r="Q4313">
        <v>-234</v>
      </c>
    </row>
    <row r="4314" spans="1:17" x14ac:dyDescent="0.25">
      <c r="A4314" s="15">
        <v>45444</v>
      </c>
      <c r="B4314" t="s">
        <v>37</v>
      </c>
      <c r="C4314" t="s">
        <v>14</v>
      </c>
      <c r="D4314" t="s">
        <v>112</v>
      </c>
      <c r="E4314" t="s">
        <v>73</v>
      </c>
      <c r="F4314" t="s">
        <v>66</v>
      </c>
      <c r="G4314">
        <v>151000295</v>
      </c>
      <c r="H4314" s="19">
        <v>45452</v>
      </c>
      <c r="I4314" s="1" t="s">
        <v>67</v>
      </c>
      <c r="J4314" s="1">
        <v>1613.27</v>
      </c>
      <c r="K4314" s="17">
        <v>4129</v>
      </c>
      <c r="L4314" t="s">
        <v>70</v>
      </c>
      <c r="M4314" t="s">
        <v>261</v>
      </c>
      <c r="N4314" s="1">
        <v>1613.27</v>
      </c>
      <c r="O4314" s="17">
        <v>4499</v>
      </c>
      <c r="P4314" t="s">
        <v>73</v>
      </c>
      <c r="Q4314">
        <v>-370</v>
      </c>
    </row>
    <row r="4315" spans="1:17" x14ac:dyDescent="0.25">
      <c r="A4315" s="15">
        <v>45444</v>
      </c>
      <c r="B4315" t="s">
        <v>37</v>
      </c>
      <c r="C4315" t="s">
        <v>301</v>
      </c>
      <c r="D4315" t="s">
        <v>65</v>
      </c>
      <c r="E4315" t="s">
        <v>70</v>
      </c>
      <c r="F4315" t="s">
        <v>66</v>
      </c>
      <c r="G4315">
        <v>151000464</v>
      </c>
      <c r="H4315" s="19">
        <v>45453</v>
      </c>
      <c r="I4315" s="1" t="s">
        <v>67</v>
      </c>
      <c r="J4315" s="1">
        <v>4022.2</v>
      </c>
      <c r="K4315" s="17">
        <v>4127</v>
      </c>
      <c r="L4315" t="s">
        <v>70</v>
      </c>
      <c r="M4315" t="s">
        <v>261</v>
      </c>
      <c r="N4315" s="1">
        <v>4022.2</v>
      </c>
      <c r="O4315" s="17">
        <v>3649</v>
      </c>
      <c r="P4315" t="s">
        <v>78</v>
      </c>
      <c r="Q4315">
        <v>478</v>
      </c>
    </row>
    <row r="4316" spans="1:17" x14ac:dyDescent="0.25">
      <c r="A4316" s="15">
        <v>45444</v>
      </c>
      <c r="B4316" t="s">
        <v>37</v>
      </c>
      <c r="C4316" t="s">
        <v>298</v>
      </c>
      <c r="D4316" t="s">
        <v>86</v>
      </c>
      <c r="E4316" t="s">
        <v>78</v>
      </c>
      <c r="F4316" t="s">
        <v>66</v>
      </c>
      <c r="G4316">
        <v>151000888</v>
      </c>
      <c r="H4316" s="19">
        <v>45453</v>
      </c>
      <c r="I4316" s="1" t="s">
        <v>67</v>
      </c>
      <c r="J4316" s="1">
        <v>3082.5</v>
      </c>
      <c r="K4316" s="17">
        <v>3428</v>
      </c>
      <c r="L4316" t="s">
        <v>78</v>
      </c>
      <c r="M4316" t="s">
        <v>261</v>
      </c>
      <c r="N4316" s="1">
        <v>3082.5</v>
      </c>
      <c r="O4316" s="17">
        <v>4087</v>
      </c>
      <c r="P4316" t="s">
        <v>70</v>
      </c>
      <c r="Q4316">
        <v>-659</v>
      </c>
    </row>
    <row r="4317" spans="1:17" x14ac:dyDescent="0.25">
      <c r="A4317" s="15">
        <v>45444</v>
      </c>
      <c r="B4317" t="s">
        <v>37</v>
      </c>
      <c r="C4317" t="s">
        <v>14</v>
      </c>
      <c r="D4317" t="s">
        <v>112</v>
      </c>
      <c r="E4317" t="s">
        <v>73</v>
      </c>
      <c r="F4317" t="s">
        <v>66</v>
      </c>
      <c r="G4317">
        <v>161002363</v>
      </c>
      <c r="H4317" s="19">
        <v>45453</v>
      </c>
      <c r="I4317" s="1" t="s">
        <v>67</v>
      </c>
      <c r="J4317" s="16">
        <v>3030.4</v>
      </c>
      <c r="K4317" s="17">
        <v>4097</v>
      </c>
      <c r="L4317" t="s">
        <v>70</v>
      </c>
      <c r="M4317" t="s">
        <v>261</v>
      </c>
      <c r="N4317" s="16">
        <v>3030.4</v>
      </c>
      <c r="O4317" s="17">
        <v>4652</v>
      </c>
      <c r="P4317" t="s">
        <v>93</v>
      </c>
      <c r="Q4317">
        <v>-555</v>
      </c>
    </row>
    <row r="4318" spans="1:17" x14ac:dyDescent="0.25">
      <c r="A4318" s="15">
        <v>45444</v>
      </c>
      <c r="B4318" t="s">
        <v>37</v>
      </c>
      <c r="C4318" t="s">
        <v>14</v>
      </c>
      <c r="D4318" t="s">
        <v>114</v>
      </c>
      <c r="E4318" t="s">
        <v>70</v>
      </c>
      <c r="F4318" t="s">
        <v>66</v>
      </c>
      <c r="G4318">
        <v>161002363</v>
      </c>
      <c r="H4318" s="19">
        <v>45453</v>
      </c>
      <c r="I4318" s="1" t="s">
        <v>67</v>
      </c>
      <c r="J4318" s="16">
        <v>984.6</v>
      </c>
      <c r="K4318" s="17">
        <v>4626</v>
      </c>
      <c r="L4318" t="s">
        <v>93</v>
      </c>
      <c r="M4318" t="s">
        <v>261</v>
      </c>
      <c r="N4318" s="16">
        <v>984.6</v>
      </c>
      <c r="O4318" s="17">
        <v>4134</v>
      </c>
      <c r="P4318" t="s">
        <v>70</v>
      </c>
      <c r="Q4318">
        <v>492</v>
      </c>
    </row>
    <row r="4319" spans="1:17" x14ac:dyDescent="0.25">
      <c r="A4319" s="15">
        <v>45444</v>
      </c>
      <c r="B4319" t="s">
        <v>37</v>
      </c>
      <c r="C4319" t="s">
        <v>301</v>
      </c>
      <c r="D4319" t="s">
        <v>65</v>
      </c>
      <c r="E4319" t="s">
        <v>70</v>
      </c>
      <c r="F4319" t="s">
        <v>66</v>
      </c>
      <c r="G4319">
        <v>151000466</v>
      </c>
      <c r="H4319" s="19">
        <v>45454</v>
      </c>
      <c r="I4319" s="1" t="s">
        <v>67</v>
      </c>
      <c r="J4319" s="1">
        <v>3933.5</v>
      </c>
      <c r="K4319" s="17">
        <v>4155</v>
      </c>
      <c r="L4319" t="s">
        <v>70</v>
      </c>
      <c r="M4319" t="s">
        <v>261</v>
      </c>
      <c r="N4319" s="1">
        <v>3933.5</v>
      </c>
      <c r="O4319" s="17">
        <v>3997</v>
      </c>
      <c r="P4319" t="s">
        <v>76</v>
      </c>
      <c r="Q4319">
        <v>158</v>
      </c>
    </row>
    <row r="4320" spans="1:17" x14ac:dyDescent="0.25">
      <c r="A4320" s="15">
        <v>45444</v>
      </c>
      <c r="B4320" t="s">
        <v>37</v>
      </c>
      <c r="C4320" t="s">
        <v>301</v>
      </c>
      <c r="D4320" t="s">
        <v>65</v>
      </c>
      <c r="E4320" t="s">
        <v>70</v>
      </c>
      <c r="F4320" t="s">
        <v>66</v>
      </c>
      <c r="G4320">
        <v>151000467</v>
      </c>
      <c r="H4320" s="19">
        <v>45454</v>
      </c>
      <c r="I4320" s="1" t="s">
        <v>67</v>
      </c>
      <c r="J4320" s="1">
        <v>3939.7</v>
      </c>
      <c r="K4320" s="17">
        <v>4053</v>
      </c>
      <c r="L4320" t="s">
        <v>70</v>
      </c>
      <c r="M4320" t="s">
        <v>261</v>
      </c>
      <c r="N4320" s="1">
        <v>3939.7</v>
      </c>
      <c r="O4320" s="17">
        <v>3863</v>
      </c>
      <c r="P4320" t="s">
        <v>76</v>
      </c>
      <c r="Q4320">
        <v>190</v>
      </c>
    </row>
    <row r="4321" spans="1:17" x14ac:dyDescent="0.25">
      <c r="A4321" s="15">
        <v>45444</v>
      </c>
      <c r="B4321" t="s">
        <v>37</v>
      </c>
      <c r="C4321" t="s">
        <v>298</v>
      </c>
      <c r="D4321" t="s">
        <v>77</v>
      </c>
      <c r="E4321" t="s">
        <v>78</v>
      </c>
      <c r="F4321" t="s">
        <v>66</v>
      </c>
      <c r="G4321">
        <v>151000889</v>
      </c>
      <c r="H4321" s="19">
        <v>45454</v>
      </c>
      <c r="I4321" s="1" t="s">
        <v>67</v>
      </c>
      <c r="J4321" s="1">
        <v>3774.8</v>
      </c>
      <c r="K4321" s="17">
        <v>3411</v>
      </c>
      <c r="L4321" t="s">
        <v>78</v>
      </c>
      <c r="M4321" t="s">
        <v>261</v>
      </c>
      <c r="N4321" s="1">
        <v>3774.8</v>
      </c>
      <c r="O4321" s="17">
        <v>3687</v>
      </c>
      <c r="P4321" t="s">
        <v>78</v>
      </c>
      <c r="Q4321">
        <v>-276</v>
      </c>
    </row>
    <row r="4322" spans="1:17" x14ac:dyDescent="0.25">
      <c r="A4322" s="15">
        <v>45444</v>
      </c>
      <c r="B4322" t="s">
        <v>37</v>
      </c>
      <c r="C4322" t="s">
        <v>298</v>
      </c>
      <c r="D4322" t="s">
        <v>72</v>
      </c>
      <c r="E4322" t="s">
        <v>73</v>
      </c>
      <c r="F4322" t="s">
        <v>66</v>
      </c>
      <c r="G4322">
        <v>151000890</v>
      </c>
      <c r="H4322" s="19">
        <v>45454</v>
      </c>
      <c r="I4322" s="1" t="s">
        <v>67</v>
      </c>
      <c r="J4322" s="1">
        <v>3030.6</v>
      </c>
      <c r="K4322" s="17">
        <v>4413</v>
      </c>
      <c r="L4322" t="s">
        <v>73</v>
      </c>
      <c r="M4322" t="s">
        <v>261</v>
      </c>
      <c r="N4322" s="1">
        <v>3030.6</v>
      </c>
      <c r="O4322" s="17">
        <v>4216</v>
      </c>
      <c r="P4322" t="s">
        <v>70</v>
      </c>
      <c r="Q4322">
        <v>197</v>
      </c>
    </row>
    <row r="4323" spans="1:17" x14ac:dyDescent="0.25">
      <c r="A4323" s="15">
        <v>45444</v>
      </c>
      <c r="B4323" t="s">
        <v>37</v>
      </c>
      <c r="C4323" t="s">
        <v>14</v>
      </c>
      <c r="D4323" t="s">
        <v>119</v>
      </c>
      <c r="E4323" t="s">
        <v>278</v>
      </c>
      <c r="F4323" t="s">
        <v>66</v>
      </c>
      <c r="G4323">
        <v>151000296</v>
      </c>
      <c r="H4323" s="19">
        <v>45454</v>
      </c>
      <c r="I4323" s="1" t="s">
        <v>67</v>
      </c>
      <c r="J4323" s="16">
        <v>1520.53</v>
      </c>
      <c r="K4323" s="17">
        <v>4322</v>
      </c>
      <c r="L4323" t="s">
        <v>73</v>
      </c>
      <c r="M4323" t="s">
        <v>261</v>
      </c>
      <c r="N4323" s="16">
        <v>1520.53</v>
      </c>
      <c r="O4323" s="17">
        <v>4768</v>
      </c>
      <c r="P4323" t="s">
        <v>93</v>
      </c>
      <c r="Q4323">
        <v>-446</v>
      </c>
    </row>
    <row r="4324" spans="1:17" x14ac:dyDescent="0.25">
      <c r="A4324" s="15">
        <v>45444</v>
      </c>
      <c r="B4324" t="s">
        <v>37</v>
      </c>
      <c r="C4324" t="s">
        <v>14</v>
      </c>
      <c r="D4324" t="s">
        <v>114</v>
      </c>
      <c r="E4324" t="s">
        <v>70</v>
      </c>
      <c r="F4324" t="s">
        <v>66</v>
      </c>
      <c r="G4324">
        <v>151000296</v>
      </c>
      <c r="H4324" s="19">
        <v>45454</v>
      </c>
      <c r="I4324" s="1" t="s">
        <v>67</v>
      </c>
      <c r="J4324" s="16">
        <v>2522.61</v>
      </c>
      <c r="K4324" s="17">
        <v>3906</v>
      </c>
      <c r="L4324" t="s">
        <v>76</v>
      </c>
      <c r="M4324" t="s">
        <v>261</v>
      </c>
      <c r="N4324" s="16">
        <v>2522.61</v>
      </c>
      <c r="O4324" s="17">
        <v>4732</v>
      </c>
      <c r="P4324" t="s">
        <v>93</v>
      </c>
      <c r="Q4324">
        <v>-826</v>
      </c>
    </row>
    <row r="4325" spans="1:17" x14ac:dyDescent="0.25">
      <c r="A4325" s="15">
        <v>45444</v>
      </c>
      <c r="B4325" t="s">
        <v>37</v>
      </c>
      <c r="C4325" t="s">
        <v>301</v>
      </c>
      <c r="D4325" t="s">
        <v>65</v>
      </c>
      <c r="E4325" t="s">
        <v>70</v>
      </c>
      <c r="F4325" t="s">
        <v>66</v>
      </c>
      <c r="G4325">
        <v>161005442</v>
      </c>
      <c r="H4325" s="19">
        <v>45455</v>
      </c>
      <c r="I4325" s="1" t="s">
        <v>67</v>
      </c>
      <c r="J4325" s="1">
        <v>3966.8</v>
      </c>
      <c r="K4325" s="17">
        <v>4161</v>
      </c>
      <c r="L4325" t="s">
        <v>70</v>
      </c>
      <c r="M4325" t="s">
        <v>261</v>
      </c>
      <c r="N4325" s="1">
        <v>3966.8</v>
      </c>
      <c r="O4325" s="17">
        <v>4030</v>
      </c>
      <c r="P4325" t="s">
        <v>70</v>
      </c>
      <c r="Q4325">
        <v>131</v>
      </c>
    </row>
    <row r="4326" spans="1:17" x14ac:dyDescent="0.25">
      <c r="A4326" s="15">
        <v>45444</v>
      </c>
      <c r="B4326" t="s">
        <v>37</v>
      </c>
      <c r="C4326" t="s">
        <v>301</v>
      </c>
      <c r="D4326" t="s">
        <v>65</v>
      </c>
      <c r="E4326" t="s">
        <v>70</v>
      </c>
      <c r="F4326" t="s">
        <v>66</v>
      </c>
      <c r="G4326">
        <v>151000469</v>
      </c>
      <c r="H4326" s="19">
        <v>45455</v>
      </c>
      <c r="I4326" s="1" t="s">
        <v>67</v>
      </c>
      <c r="J4326" s="1">
        <v>3698.8</v>
      </c>
      <c r="K4326" s="17">
        <v>4162</v>
      </c>
      <c r="L4326" t="s">
        <v>70</v>
      </c>
      <c r="M4326" t="s">
        <v>261</v>
      </c>
      <c r="N4326" s="1">
        <v>3698.8</v>
      </c>
      <c r="O4326" s="17">
        <v>3538</v>
      </c>
      <c r="P4326" t="s">
        <v>78</v>
      </c>
      <c r="Q4326">
        <v>624</v>
      </c>
    </row>
    <row r="4327" spans="1:17" x14ac:dyDescent="0.25">
      <c r="A4327" s="15">
        <v>45444</v>
      </c>
      <c r="B4327" t="s">
        <v>37</v>
      </c>
      <c r="C4327" t="s">
        <v>298</v>
      </c>
      <c r="D4327" t="s">
        <v>72</v>
      </c>
      <c r="E4327" t="s">
        <v>73</v>
      </c>
      <c r="F4327" t="s">
        <v>66</v>
      </c>
      <c r="G4327">
        <v>151000891</v>
      </c>
      <c r="H4327" s="19">
        <v>45455</v>
      </c>
      <c r="I4327" s="1" t="s">
        <v>67</v>
      </c>
      <c r="J4327" s="1">
        <v>3044.2</v>
      </c>
      <c r="K4327" s="17">
        <v>4345</v>
      </c>
      <c r="L4327" t="s">
        <v>73</v>
      </c>
      <c r="M4327" t="s">
        <v>261</v>
      </c>
      <c r="N4327" s="1">
        <v>3044.2</v>
      </c>
      <c r="O4327" s="17">
        <v>4328</v>
      </c>
      <c r="P4327" t="s">
        <v>73</v>
      </c>
      <c r="Q4327">
        <v>17</v>
      </c>
    </row>
    <row r="4328" spans="1:17" x14ac:dyDescent="0.25">
      <c r="A4328" s="15">
        <v>45444</v>
      </c>
      <c r="B4328" t="s">
        <v>37</v>
      </c>
      <c r="C4328" t="s">
        <v>298</v>
      </c>
      <c r="D4328" t="s">
        <v>86</v>
      </c>
      <c r="E4328" t="s">
        <v>78</v>
      </c>
      <c r="F4328" t="s">
        <v>66</v>
      </c>
      <c r="G4328">
        <v>151000892</v>
      </c>
      <c r="H4328" s="19">
        <v>45455</v>
      </c>
      <c r="I4328" s="1" t="s">
        <v>67</v>
      </c>
      <c r="J4328" s="1">
        <v>3199</v>
      </c>
      <c r="K4328" s="17">
        <v>3431</v>
      </c>
      <c r="L4328" t="s">
        <v>78</v>
      </c>
      <c r="M4328" t="s">
        <v>261</v>
      </c>
      <c r="N4328" s="1">
        <v>3199</v>
      </c>
      <c r="O4328" s="17">
        <v>3852</v>
      </c>
      <c r="P4328" t="s">
        <v>76</v>
      </c>
      <c r="Q4328">
        <v>-421</v>
      </c>
    </row>
    <row r="4329" spans="1:17" x14ac:dyDescent="0.25">
      <c r="A4329" s="15">
        <v>45444</v>
      </c>
      <c r="B4329" t="s">
        <v>37</v>
      </c>
      <c r="C4329" t="s">
        <v>14</v>
      </c>
      <c r="D4329" t="s">
        <v>114</v>
      </c>
      <c r="E4329" t="s">
        <v>70</v>
      </c>
      <c r="F4329" t="s">
        <v>66</v>
      </c>
      <c r="G4329">
        <v>151000297</v>
      </c>
      <c r="H4329" s="19">
        <v>45455</v>
      </c>
      <c r="I4329" s="1" t="s">
        <v>67</v>
      </c>
      <c r="J4329" s="1">
        <v>3985</v>
      </c>
      <c r="K4329" s="17">
        <v>4100</v>
      </c>
      <c r="L4329" t="s">
        <v>70</v>
      </c>
      <c r="M4329" t="s">
        <v>261</v>
      </c>
      <c r="N4329" s="1">
        <v>3985</v>
      </c>
      <c r="O4329" s="17">
        <v>3821</v>
      </c>
      <c r="P4329" t="s">
        <v>76</v>
      </c>
      <c r="Q4329">
        <v>279</v>
      </c>
    </row>
    <row r="4330" spans="1:17" x14ac:dyDescent="0.25">
      <c r="A4330" s="15">
        <v>45444</v>
      </c>
      <c r="B4330" t="s">
        <v>37</v>
      </c>
      <c r="C4330" t="s">
        <v>298</v>
      </c>
      <c r="D4330" t="s">
        <v>87</v>
      </c>
      <c r="E4330" t="s">
        <v>73</v>
      </c>
      <c r="F4330" t="s">
        <v>66</v>
      </c>
      <c r="G4330">
        <v>161015896</v>
      </c>
      <c r="H4330" s="19">
        <v>45456</v>
      </c>
      <c r="I4330" s="1" t="s">
        <v>67</v>
      </c>
      <c r="J4330" s="1">
        <v>3114.4</v>
      </c>
      <c r="K4330" s="17">
        <v>3465</v>
      </c>
      <c r="L4330" t="s">
        <v>78</v>
      </c>
      <c r="M4330" t="s">
        <v>261</v>
      </c>
      <c r="N4330" s="1">
        <v>3114.4</v>
      </c>
      <c r="O4330" s="17">
        <v>4011</v>
      </c>
      <c r="P4330" t="s">
        <v>70</v>
      </c>
      <c r="Q4330">
        <v>-546</v>
      </c>
    </row>
    <row r="4331" spans="1:17" x14ac:dyDescent="0.25">
      <c r="A4331" s="15">
        <v>45444</v>
      </c>
      <c r="B4331" t="s">
        <v>37</v>
      </c>
      <c r="C4331" t="s">
        <v>14</v>
      </c>
      <c r="D4331" t="s">
        <v>114</v>
      </c>
      <c r="E4331" t="s">
        <v>70</v>
      </c>
      <c r="F4331" t="s">
        <v>66</v>
      </c>
      <c r="G4331">
        <v>161002364</v>
      </c>
      <c r="H4331" s="19">
        <v>45456</v>
      </c>
      <c r="I4331" s="1" t="s">
        <v>67</v>
      </c>
      <c r="J4331" s="16">
        <v>2507.96</v>
      </c>
      <c r="K4331" s="17">
        <v>3923</v>
      </c>
      <c r="L4331" t="s">
        <v>76</v>
      </c>
      <c r="M4331" t="s">
        <v>261</v>
      </c>
      <c r="N4331" s="16">
        <v>2507.96</v>
      </c>
      <c r="O4331" s="17">
        <v>4123</v>
      </c>
      <c r="P4331" t="s">
        <v>70</v>
      </c>
      <c r="Q4331">
        <v>-200</v>
      </c>
    </row>
    <row r="4332" spans="1:17" x14ac:dyDescent="0.25">
      <c r="A4332" s="15">
        <v>45444</v>
      </c>
      <c r="B4332" t="s">
        <v>37</v>
      </c>
      <c r="C4332" t="s">
        <v>14</v>
      </c>
      <c r="D4332" t="s">
        <v>112</v>
      </c>
      <c r="E4332" t="s">
        <v>73</v>
      </c>
      <c r="F4332" t="s">
        <v>66</v>
      </c>
      <c r="G4332">
        <v>161002364</v>
      </c>
      <c r="H4332" s="19">
        <v>45456</v>
      </c>
      <c r="I4332" s="1" t="s">
        <v>67</v>
      </c>
      <c r="J4332" s="16">
        <v>1527.95</v>
      </c>
      <c r="K4332" s="17">
        <v>4097</v>
      </c>
      <c r="L4332" t="s">
        <v>70</v>
      </c>
      <c r="M4332" t="s">
        <v>261</v>
      </c>
      <c r="N4332" s="16">
        <v>1527.95</v>
      </c>
      <c r="O4332" s="17">
        <v>3959</v>
      </c>
      <c r="P4332" t="s">
        <v>76</v>
      </c>
      <c r="Q4332">
        <v>138</v>
      </c>
    </row>
    <row r="4333" spans="1:17" x14ac:dyDescent="0.25">
      <c r="A4333" s="15">
        <v>45444</v>
      </c>
      <c r="B4333" t="s">
        <v>37</v>
      </c>
      <c r="C4333" t="s">
        <v>298</v>
      </c>
      <c r="D4333" t="s">
        <v>86</v>
      </c>
      <c r="E4333" t="s">
        <v>78</v>
      </c>
      <c r="F4333" t="s">
        <v>66</v>
      </c>
      <c r="G4333">
        <v>161015897</v>
      </c>
      <c r="H4333" s="19">
        <v>45457</v>
      </c>
      <c r="I4333" s="1" t="s">
        <v>67</v>
      </c>
      <c r="J4333" s="1">
        <v>3072.7</v>
      </c>
      <c r="K4333" s="17">
        <v>3412</v>
      </c>
      <c r="L4333" t="s">
        <v>78</v>
      </c>
      <c r="M4333" t="s">
        <v>261</v>
      </c>
      <c r="N4333" s="1">
        <v>3072.7</v>
      </c>
      <c r="O4333" s="17">
        <v>3814</v>
      </c>
      <c r="P4333" t="s">
        <v>76</v>
      </c>
      <c r="Q4333">
        <v>-402</v>
      </c>
    </row>
    <row r="4334" spans="1:17" x14ac:dyDescent="0.25">
      <c r="A4334" s="15">
        <v>45444</v>
      </c>
      <c r="B4334" t="s">
        <v>37</v>
      </c>
      <c r="C4334" t="s">
        <v>14</v>
      </c>
      <c r="D4334" t="s">
        <v>277</v>
      </c>
      <c r="E4334" t="s">
        <v>278</v>
      </c>
      <c r="F4334" t="s">
        <v>66</v>
      </c>
      <c r="G4334">
        <v>151000298</v>
      </c>
      <c r="H4334" s="19">
        <v>45457</v>
      </c>
      <c r="I4334" s="1" t="s">
        <v>67</v>
      </c>
      <c r="J4334" s="16">
        <v>769.14</v>
      </c>
      <c r="K4334" s="17">
        <v>4357</v>
      </c>
      <c r="L4334" t="s">
        <v>73</v>
      </c>
      <c r="M4334" t="s">
        <v>261</v>
      </c>
      <c r="N4334" s="16">
        <v>769.14</v>
      </c>
      <c r="O4334" s="17">
        <v>3628</v>
      </c>
      <c r="P4334" t="s">
        <v>78</v>
      </c>
      <c r="Q4334">
        <v>729</v>
      </c>
    </row>
    <row r="4335" spans="1:17" x14ac:dyDescent="0.25">
      <c r="A4335" s="15">
        <v>45444</v>
      </c>
      <c r="B4335" t="s">
        <v>37</v>
      </c>
      <c r="C4335" t="s">
        <v>14</v>
      </c>
      <c r="D4335" t="s">
        <v>119</v>
      </c>
      <c r="E4335" t="s">
        <v>73</v>
      </c>
      <c r="F4335" t="s">
        <v>66</v>
      </c>
      <c r="G4335">
        <v>151000298</v>
      </c>
      <c r="H4335" s="19">
        <v>45457</v>
      </c>
      <c r="I4335" s="1" t="s">
        <v>67</v>
      </c>
      <c r="J4335" s="16">
        <v>1055.23</v>
      </c>
      <c r="K4335" s="17">
        <v>3847</v>
      </c>
      <c r="L4335" t="s">
        <v>76</v>
      </c>
      <c r="M4335" t="s">
        <v>261</v>
      </c>
      <c r="N4335" s="16">
        <v>1055.23</v>
      </c>
      <c r="O4335" s="17">
        <v>3642</v>
      </c>
      <c r="P4335" t="s">
        <v>78</v>
      </c>
      <c r="Q4335">
        <v>205</v>
      </c>
    </row>
    <row r="4336" spans="1:17" x14ac:dyDescent="0.25">
      <c r="A4336" s="15">
        <v>45444</v>
      </c>
      <c r="B4336" t="s">
        <v>37</v>
      </c>
      <c r="C4336" t="s">
        <v>14</v>
      </c>
      <c r="D4336" t="s">
        <v>112</v>
      </c>
      <c r="E4336" t="s">
        <v>73</v>
      </c>
      <c r="F4336" t="s">
        <v>66</v>
      </c>
      <c r="G4336">
        <v>151000298</v>
      </c>
      <c r="H4336" s="19">
        <v>45457</v>
      </c>
      <c r="I4336" s="1" t="s">
        <v>67</v>
      </c>
      <c r="J4336" s="16">
        <v>2303.66</v>
      </c>
      <c r="K4336" s="17">
        <v>4047</v>
      </c>
      <c r="L4336" t="s">
        <v>70</v>
      </c>
      <c r="M4336" t="s">
        <v>261</v>
      </c>
      <c r="N4336" s="16">
        <v>2303.66</v>
      </c>
      <c r="O4336" s="17">
        <v>3786</v>
      </c>
      <c r="P4336" t="s">
        <v>76</v>
      </c>
      <c r="Q4336">
        <v>261</v>
      </c>
    </row>
    <row r="4337" spans="1:17" x14ac:dyDescent="0.25">
      <c r="A4337" s="15">
        <v>45444</v>
      </c>
      <c r="B4337" t="s">
        <v>37</v>
      </c>
      <c r="C4337" t="s">
        <v>298</v>
      </c>
      <c r="D4337" t="s">
        <v>86</v>
      </c>
      <c r="E4337" t="s">
        <v>78</v>
      </c>
      <c r="F4337" t="s">
        <v>66</v>
      </c>
      <c r="G4337">
        <v>161015899</v>
      </c>
      <c r="H4337" s="19">
        <v>45457</v>
      </c>
      <c r="I4337" s="1" t="s">
        <v>67</v>
      </c>
      <c r="J4337" s="1">
        <v>4158.1000000000004</v>
      </c>
      <c r="K4337" s="17">
        <v>3506</v>
      </c>
      <c r="L4337" t="s">
        <v>78</v>
      </c>
      <c r="M4337" t="s">
        <v>261</v>
      </c>
      <c r="N4337" s="1">
        <v>4158.1000000000004</v>
      </c>
      <c r="O4337" s="17">
        <v>4352</v>
      </c>
      <c r="P4337" t="s">
        <v>73</v>
      </c>
      <c r="Q4337">
        <v>-846</v>
      </c>
    </row>
    <row r="4338" spans="1:17" x14ac:dyDescent="0.25">
      <c r="A4338" s="15">
        <v>45444</v>
      </c>
      <c r="B4338" t="s">
        <v>37</v>
      </c>
      <c r="C4338" t="s">
        <v>301</v>
      </c>
      <c r="D4338" t="s">
        <v>65</v>
      </c>
      <c r="E4338" t="s">
        <v>70</v>
      </c>
      <c r="F4338" t="s">
        <v>66</v>
      </c>
      <c r="G4338">
        <v>151000471</v>
      </c>
      <c r="H4338" s="19">
        <v>45458</v>
      </c>
      <c r="I4338" s="1" t="s">
        <v>67</v>
      </c>
      <c r="J4338" s="1">
        <v>4072.6</v>
      </c>
      <c r="K4338" s="17">
        <v>3877</v>
      </c>
      <c r="L4338" t="s">
        <v>76</v>
      </c>
      <c r="M4338" t="s">
        <v>261</v>
      </c>
      <c r="N4338" s="1">
        <v>4072.6</v>
      </c>
      <c r="O4338" s="17">
        <v>4240</v>
      </c>
      <c r="P4338" t="s">
        <v>70</v>
      </c>
      <c r="Q4338">
        <v>-363</v>
      </c>
    </row>
    <row r="4339" spans="1:17" x14ac:dyDescent="0.25">
      <c r="A4339" s="15">
        <v>45444</v>
      </c>
      <c r="B4339" t="s">
        <v>37</v>
      </c>
      <c r="C4339" t="s">
        <v>298</v>
      </c>
      <c r="D4339" t="s">
        <v>77</v>
      </c>
      <c r="E4339" t="s">
        <v>78</v>
      </c>
      <c r="F4339" t="s">
        <v>66</v>
      </c>
      <c r="G4339">
        <v>161015900</v>
      </c>
      <c r="H4339" s="19">
        <v>45458</v>
      </c>
      <c r="I4339" s="1" t="s">
        <v>67</v>
      </c>
      <c r="J4339" s="1">
        <v>3103.3</v>
      </c>
      <c r="K4339" s="17">
        <v>3445</v>
      </c>
      <c r="L4339" t="s">
        <v>78</v>
      </c>
      <c r="M4339" t="s">
        <v>261</v>
      </c>
      <c r="N4339" s="1">
        <v>3103.3</v>
      </c>
      <c r="O4339" s="17">
        <v>3687</v>
      </c>
      <c r="P4339" t="s">
        <v>78</v>
      </c>
      <c r="Q4339">
        <v>-242</v>
      </c>
    </row>
    <row r="4340" spans="1:17" x14ac:dyDescent="0.25">
      <c r="A4340" s="15">
        <v>45444</v>
      </c>
      <c r="B4340" t="s">
        <v>37</v>
      </c>
      <c r="C4340" t="s">
        <v>298</v>
      </c>
      <c r="D4340" t="s">
        <v>72</v>
      </c>
      <c r="E4340" t="s">
        <v>73</v>
      </c>
      <c r="F4340" t="s">
        <v>66</v>
      </c>
      <c r="G4340">
        <v>151000897</v>
      </c>
      <c r="H4340" s="19">
        <v>45459</v>
      </c>
      <c r="I4340" s="1" t="s">
        <v>67</v>
      </c>
      <c r="J4340" s="1">
        <v>3215.2</v>
      </c>
      <c r="K4340" s="17">
        <v>3735</v>
      </c>
      <c r="L4340" t="s">
        <v>76</v>
      </c>
      <c r="M4340" t="s">
        <v>261</v>
      </c>
      <c r="N4340" s="1">
        <v>3215.2</v>
      </c>
      <c r="O4340" s="17">
        <v>4468</v>
      </c>
      <c r="P4340" t="s">
        <v>73</v>
      </c>
      <c r="Q4340" s="17">
        <v>-733</v>
      </c>
    </row>
    <row r="4341" spans="1:17" x14ac:dyDescent="0.25">
      <c r="A4341" s="15">
        <v>45444</v>
      </c>
      <c r="B4341" t="s">
        <v>37</v>
      </c>
      <c r="C4341" t="s">
        <v>14</v>
      </c>
      <c r="D4341" t="s">
        <v>114</v>
      </c>
      <c r="E4341" t="s">
        <v>70</v>
      </c>
      <c r="F4341" t="s">
        <v>66</v>
      </c>
      <c r="G4341">
        <v>151000299</v>
      </c>
      <c r="H4341" s="19">
        <v>45459</v>
      </c>
      <c r="I4341" s="1" t="s">
        <v>67</v>
      </c>
      <c r="J4341" s="16">
        <v>3545.85</v>
      </c>
      <c r="K4341" s="17">
        <v>3952</v>
      </c>
      <c r="L4341" t="s">
        <v>76</v>
      </c>
      <c r="M4341" t="s">
        <v>261</v>
      </c>
      <c r="N4341" s="16">
        <v>3545.85</v>
      </c>
      <c r="O4341" s="17">
        <v>3667</v>
      </c>
      <c r="P4341" t="s">
        <v>78</v>
      </c>
      <c r="Q4341">
        <v>285</v>
      </c>
    </row>
    <row r="4342" spans="1:17" x14ac:dyDescent="0.25">
      <c r="A4342" s="15">
        <v>45444</v>
      </c>
      <c r="B4342" t="s">
        <v>37</v>
      </c>
      <c r="C4342" t="s">
        <v>14</v>
      </c>
      <c r="D4342" t="s">
        <v>112</v>
      </c>
      <c r="E4342" t="s">
        <v>73</v>
      </c>
      <c r="F4342" t="s">
        <v>66</v>
      </c>
      <c r="G4342">
        <v>151000299</v>
      </c>
      <c r="H4342" s="19">
        <v>45459</v>
      </c>
      <c r="I4342" s="1" t="s">
        <v>67</v>
      </c>
      <c r="J4342" s="16">
        <v>415.07</v>
      </c>
      <c r="K4342" s="17">
        <v>4138</v>
      </c>
      <c r="L4342" t="s">
        <v>70</v>
      </c>
      <c r="M4342" t="s">
        <v>261</v>
      </c>
      <c r="N4342" s="16">
        <v>415.07</v>
      </c>
      <c r="O4342" s="17">
        <v>3844</v>
      </c>
      <c r="P4342" t="s">
        <v>76</v>
      </c>
      <c r="Q4342">
        <v>294</v>
      </c>
    </row>
    <row r="4343" spans="1:17" x14ac:dyDescent="0.25">
      <c r="A4343" s="15">
        <v>45444</v>
      </c>
      <c r="B4343" t="s">
        <v>37</v>
      </c>
      <c r="C4343" t="s">
        <v>298</v>
      </c>
      <c r="D4343" t="s">
        <v>86</v>
      </c>
      <c r="E4343" t="s">
        <v>78</v>
      </c>
      <c r="F4343" t="s">
        <v>66</v>
      </c>
      <c r="G4343">
        <v>151000896</v>
      </c>
      <c r="H4343" s="19">
        <v>45459</v>
      </c>
      <c r="I4343" s="1" t="s">
        <v>67</v>
      </c>
      <c r="J4343" s="1">
        <v>3135.1</v>
      </c>
      <c r="K4343" s="17">
        <v>3452</v>
      </c>
      <c r="L4343" t="s">
        <v>78</v>
      </c>
      <c r="M4343" t="s">
        <v>261</v>
      </c>
      <c r="N4343" s="1">
        <v>3135.1</v>
      </c>
      <c r="O4343" s="17">
        <v>3671</v>
      </c>
      <c r="P4343" t="s">
        <v>78</v>
      </c>
      <c r="Q4343">
        <v>-219</v>
      </c>
    </row>
    <row r="4344" spans="1:17" x14ac:dyDescent="0.25">
      <c r="A4344" s="15">
        <v>45444</v>
      </c>
      <c r="B4344" t="s">
        <v>37</v>
      </c>
      <c r="C4344" t="s">
        <v>298</v>
      </c>
      <c r="D4344" t="s">
        <v>86</v>
      </c>
      <c r="E4344" t="s">
        <v>78</v>
      </c>
      <c r="F4344" t="s">
        <v>66</v>
      </c>
      <c r="G4344">
        <v>151000898</v>
      </c>
      <c r="H4344" s="19">
        <v>45459</v>
      </c>
      <c r="I4344" s="1" t="s">
        <v>67</v>
      </c>
      <c r="J4344" s="1">
        <v>3236.7</v>
      </c>
      <c r="K4344" s="17">
        <v>3143</v>
      </c>
      <c r="L4344" t="s">
        <v>136</v>
      </c>
      <c r="M4344" t="s">
        <v>261</v>
      </c>
      <c r="N4344" s="1">
        <v>3236.7</v>
      </c>
      <c r="O4344" s="17">
        <v>3898</v>
      </c>
      <c r="P4344" t="s">
        <v>76</v>
      </c>
      <c r="Q4344" s="17">
        <v>-755</v>
      </c>
    </row>
    <row r="4345" spans="1:17" x14ac:dyDescent="0.25">
      <c r="A4345" s="15">
        <v>45444</v>
      </c>
      <c r="B4345" t="s">
        <v>37</v>
      </c>
      <c r="C4345" t="s">
        <v>14</v>
      </c>
      <c r="D4345" t="s">
        <v>114</v>
      </c>
      <c r="E4345" t="s">
        <v>70</v>
      </c>
      <c r="F4345" t="s">
        <v>66</v>
      </c>
      <c r="G4345">
        <v>161002365</v>
      </c>
      <c r="H4345" s="19">
        <v>45459</v>
      </c>
      <c r="I4345" s="1" t="s">
        <v>67</v>
      </c>
      <c r="J4345" s="16">
        <v>1316.73</v>
      </c>
      <c r="K4345" s="17">
        <v>4080</v>
      </c>
      <c r="L4345" t="s">
        <v>70</v>
      </c>
      <c r="M4345" t="s">
        <v>261</v>
      </c>
      <c r="N4345" s="16">
        <v>1316.73</v>
      </c>
      <c r="O4345" s="17">
        <v>3795</v>
      </c>
      <c r="P4345" t="s">
        <v>76</v>
      </c>
      <c r="Q4345">
        <v>285</v>
      </c>
    </row>
    <row r="4346" spans="1:17" x14ac:dyDescent="0.25">
      <c r="A4346" s="15">
        <v>45444</v>
      </c>
      <c r="B4346" t="s">
        <v>37</v>
      </c>
      <c r="C4346" t="s">
        <v>14</v>
      </c>
      <c r="D4346" t="s">
        <v>112</v>
      </c>
      <c r="E4346" t="s">
        <v>73</v>
      </c>
      <c r="F4346" t="s">
        <v>66</v>
      </c>
      <c r="G4346">
        <v>161002365</v>
      </c>
      <c r="H4346" s="19">
        <v>45459</v>
      </c>
      <c r="I4346" s="1" t="s">
        <v>67</v>
      </c>
      <c r="J4346" s="16">
        <v>2790.89</v>
      </c>
      <c r="K4346" s="17">
        <v>4483</v>
      </c>
      <c r="L4346" t="s">
        <v>73</v>
      </c>
      <c r="M4346" t="s">
        <v>261</v>
      </c>
      <c r="N4346" s="16">
        <v>2790.89</v>
      </c>
      <c r="O4346" s="17">
        <v>3825</v>
      </c>
      <c r="P4346" t="s">
        <v>76</v>
      </c>
      <c r="Q4346">
        <v>658</v>
      </c>
    </row>
    <row r="4347" spans="1:17" x14ac:dyDescent="0.25">
      <c r="A4347" s="15">
        <v>45444</v>
      </c>
      <c r="B4347" t="s">
        <v>37</v>
      </c>
      <c r="C4347" t="s">
        <v>301</v>
      </c>
      <c r="D4347" t="s">
        <v>65</v>
      </c>
      <c r="E4347" t="s">
        <v>70</v>
      </c>
      <c r="F4347" t="s">
        <v>66</v>
      </c>
      <c r="G4347">
        <v>161005450</v>
      </c>
      <c r="H4347" s="19">
        <v>45460</v>
      </c>
      <c r="I4347" s="1" t="s">
        <v>67</v>
      </c>
      <c r="J4347" s="1">
        <v>4115.3</v>
      </c>
      <c r="K4347" s="17">
        <v>3891</v>
      </c>
      <c r="L4347" t="s">
        <v>76</v>
      </c>
      <c r="M4347" t="s">
        <v>261</v>
      </c>
      <c r="N4347" s="1">
        <v>4115.3</v>
      </c>
      <c r="O4347" s="17">
        <v>3276</v>
      </c>
      <c r="P4347" t="s">
        <v>136</v>
      </c>
      <c r="Q4347">
        <v>615</v>
      </c>
    </row>
    <row r="4348" spans="1:17" x14ac:dyDescent="0.25">
      <c r="A4348" s="15">
        <v>45444</v>
      </c>
      <c r="B4348" t="s">
        <v>37</v>
      </c>
      <c r="C4348" t="s">
        <v>298</v>
      </c>
      <c r="D4348" t="s">
        <v>72</v>
      </c>
      <c r="E4348" t="s">
        <v>73</v>
      </c>
      <c r="F4348" t="s">
        <v>66</v>
      </c>
      <c r="G4348">
        <v>161015903</v>
      </c>
      <c r="H4348" s="19">
        <v>45460</v>
      </c>
      <c r="I4348" s="1" t="s">
        <v>67</v>
      </c>
      <c r="J4348" s="1">
        <v>3089.7</v>
      </c>
      <c r="K4348" s="17">
        <v>3817</v>
      </c>
      <c r="L4348" t="s">
        <v>76</v>
      </c>
      <c r="M4348" t="s">
        <v>261</v>
      </c>
      <c r="N4348" s="1">
        <v>3089.7</v>
      </c>
      <c r="O4348" s="17">
        <v>3661</v>
      </c>
      <c r="P4348" t="s">
        <v>78</v>
      </c>
      <c r="Q4348">
        <v>156</v>
      </c>
    </row>
    <row r="4349" spans="1:17" x14ac:dyDescent="0.25">
      <c r="A4349" s="15">
        <v>45444</v>
      </c>
      <c r="B4349" t="s">
        <v>37</v>
      </c>
      <c r="C4349" t="s">
        <v>301</v>
      </c>
      <c r="D4349" t="s">
        <v>65</v>
      </c>
      <c r="E4349" t="s">
        <v>70</v>
      </c>
      <c r="F4349" t="s">
        <v>66</v>
      </c>
      <c r="G4349">
        <v>151000473</v>
      </c>
      <c r="H4349" s="19">
        <v>45460</v>
      </c>
      <c r="I4349" s="1" t="s">
        <v>67</v>
      </c>
      <c r="J4349" s="1">
        <v>4026.8</v>
      </c>
      <c r="K4349" s="17">
        <v>3932</v>
      </c>
      <c r="L4349" t="s">
        <v>76</v>
      </c>
      <c r="M4349" t="s">
        <v>261</v>
      </c>
      <c r="N4349" s="1">
        <v>4026.8</v>
      </c>
      <c r="O4349" s="17">
        <v>3471</v>
      </c>
      <c r="P4349" t="s">
        <v>78</v>
      </c>
      <c r="Q4349">
        <v>461</v>
      </c>
    </row>
    <row r="4350" spans="1:17" x14ac:dyDescent="0.25">
      <c r="A4350" s="15">
        <v>45444</v>
      </c>
      <c r="B4350" t="s">
        <v>37</v>
      </c>
      <c r="C4350" t="s">
        <v>14</v>
      </c>
      <c r="D4350" t="s">
        <v>114</v>
      </c>
      <c r="E4350" t="s">
        <v>70</v>
      </c>
      <c r="F4350" t="s">
        <v>66</v>
      </c>
      <c r="G4350">
        <v>161002366</v>
      </c>
      <c r="H4350" s="19">
        <v>45461</v>
      </c>
      <c r="I4350" s="1" t="s">
        <v>67</v>
      </c>
      <c r="J4350" s="16">
        <v>2478.5700000000002</v>
      </c>
      <c r="K4350" s="17">
        <v>4025</v>
      </c>
      <c r="L4350" t="s">
        <v>70</v>
      </c>
      <c r="M4350" t="s">
        <v>261</v>
      </c>
      <c r="N4350" s="16">
        <v>2478.5700000000002</v>
      </c>
      <c r="O4350" s="17">
        <v>3480</v>
      </c>
      <c r="P4350" t="s">
        <v>78</v>
      </c>
      <c r="Q4350">
        <v>545</v>
      </c>
    </row>
    <row r="4351" spans="1:17" x14ac:dyDescent="0.25">
      <c r="A4351" s="15">
        <v>45444</v>
      </c>
      <c r="B4351" t="s">
        <v>37</v>
      </c>
      <c r="C4351" t="s">
        <v>14</v>
      </c>
      <c r="D4351" t="s">
        <v>112</v>
      </c>
      <c r="E4351" t="s">
        <v>73</v>
      </c>
      <c r="F4351" t="s">
        <v>66</v>
      </c>
      <c r="G4351">
        <v>161002366</v>
      </c>
      <c r="H4351" s="19">
        <v>45461</v>
      </c>
      <c r="I4351" s="1" t="s">
        <v>67</v>
      </c>
      <c r="J4351" s="16">
        <v>1603.76</v>
      </c>
      <c r="K4351" s="17">
        <v>4262</v>
      </c>
      <c r="L4351" t="s">
        <v>70</v>
      </c>
      <c r="M4351" t="s">
        <v>261</v>
      </c>
      <c r="N4351" s="16">
        <v>1603.76</v>
      </c>
      <c r="O4351" s="17">
        <v>3569</v>
      </c>
      <c r="P4351" t="s">
        <v>78</v>
      </c>
      <c r="Q4351">
        <v>693</v>
      </c>
    </row>
    <row r="4352" spans="1:17" x14ac:dyDescent="0.25">
      <c r="A4352" s="15">
        <v>45444</v>
      </c>
      <c r="B4352" t="s">
        <v>37</v>
      </c>
      <c r="C4352" t="s">
        <v>298</v>
      </c>
      <c r="D4352" t="s">
        <v>86</v>
      </c>
      <c r="E4352" t="s">
        <v>78</v>
      </c>
      <c r="F4352" t="s">
        <v>66</v>
      </c>
      <c r="G4352">
        <v>151000901</v>
      </c>
      <c r="H4352" s="19">
        <v>45461</v>
      </c>
      <c r="I4352" s="1" t="s">
        <v>67</v>
      </c>
      <c r="J4352" s="1">
        <v>3192.2</v>
      </c>
      <c r="K4352" s="17">
        <v>3436</v>
      </c>
      <c r="L4352" t="s">
        <v>78</v>
      </c>
      <c r="M4352" t="s">
        <v>261</v>
      </c>
      <c r="N4352" s="1">
        <v>3192.2</v>
      </c>
      <c r="O4352" s="17">
        <v>3658</v>
      </c>
      <c r="P4352" t="s">
        <v>78</v>
      </c>
      <c r="Q4352">
        <v>-222</v>
      </c>
    </row>
    <row r="4353" spans="1:17" x14ac:dyDescent="0.25">
      <c r="A4353" s="15">
        <v>45444</v>
      </c>
      <c r="B4353" t="s">
        <v>37</v>
      </c>
      <c r="C4353" t="s">
        <v>301</v>
      </c>
      <c r="D4353" t="s">
        <v>65</v>
      </c>
      <c r="E4353" t="s">
        <v>70</v>
      </c>
      <c r="F4353" t="s">
        <v>66</v>
      </c>
      <c r="G4353">
        <v>161005452</v>
      </c>
      <c r="H4353" s="19">
        <v>45461</v>
      </c>
      <c r="I4353" s="1" t="s">
        <v>67</v>
      </c>
      <c r="J4353" s="1">
        <v>4151</v>
      </c>
      <c r="K4353" s="17">
        <v>3906</v>
      </c>
      <c r="L4353" t="s">
        <v>76</v>
      </c>
      <c r="M4353" t="s">
        <v>261</v>
      </c>
      <c r="N4353" s="1">
        <v>4151</v>
      </c>
      <c r="O4353" s="17">
        <v>2684</v>
      </c>
      <c r="P4353" t="s">
        <v>135</v>
      </c>
      <c r="Q4353">
        <v>1222</v>
      </c>
    </row>
    <row r="4354" spans="1:17" x14ac:dyDescent="0.25">
      <c r="A4354" s="15">
        <v>45444</v>
      </c>
      <c r="B4354" t="s">
        <v>37</v>
      </c>
      <c r="C4354" t="s">
        <v>298</v>
      </c>
      <c r="D4354" t="s">
        <v>72</v>
      </c>
      <c r="E4354" t="s">
        <v>73</v>
      </c>
      <c r="F4354" t="s">
        <v>66</v>
      </c>
      <c r="G4354">
        <v>151000902</v>
      </c>
      <c r="H4354" s="19">
        <v>45461</v>
      </c>
      <c r="I4354" s="1" t="s">
        <v>67</v>
      </c>
      <c r="J4354" s="1">
        <v>3087.9</v>
      </c>
      <c r="K4354" s="17">
        <v>4619</v>
      </c>
      <c r="L4354" t="s">
        <v>93</v>
      </c>
      <c r="M4354" t="s">
        <v>261</v>
      </c>
      <c r="N4354" s="1">
        <v>3087.9</v>
      </c>
      <c r="O4354" s="17">
        <v>3829</v>
      </c>
      <c r="P4354" t="s">
        <v>76</v>
      </c>
      <c r="Q4354">
        <v>790</v>
      </c>
    </row>
    <row r="4355" spans="1:17" x14ac:dyDescent="0.25">
      <c r="A4355" s="15">
        <v>45444</v>
      </c>
      <c r="B4355" t="s">
        <v>37</v>
      </c>
      <c r="C4355" t="s">
        <v>298</v>
      </c>
      <c r="D4355" t="s">
        <v>87</v>
      </c>
      <c r="E4355" t="s">
        <v>73</v>
      </c>
      <c r="F4355" t="s">
        <v>66</v>
      </c>
      <c r="G4355">
        <v>151000903</v>
      </c>
      <c r="H4355" s="19">
        <v>45461</v>
      </c>
      <c r="I4355" s="1" t="s">
        <v>67</v>
      </c>
      <c r="J4355" s="1">
        <v>3690.7</v>
      </c>
      <c r="K4355" s="17">
        <v>4072</v>
      </c>
      <c r="L4355" t="s">
        <v>70</v>
      </c>
      <c r="M4355" t="s">
        <v>261</v>
      </c>
      <c r="N4355" s="1">
        <v>3690.7</v>
      </c>
      <c r="O4355" s="17">
        <v>3880</v>
      </c>
      <c r="P4355" t="s">
        <v>76</v>
      </c>
      <c r="Q4355">
        <v>192</v>
      </c>
    </row>
    <row r="4356" spans="1:17" x14ac:dyDescent="0.25">
      <c r="A4356" s="15">
        <v>45444</v>
      </c>
      <c r="B4356" t="s">
        <v>37</v>
      </c>
      <c r="C4356" t="s">
        <v>14</v>
      </c>
      <c r="D4356" t="s">
        <v>114</v>
      </c>
      <c r="E4356" t="s">
        <v>70</v>
      </c>
      <c r="F4356" t="s">
        <v>66</v>
      </c>
      <c r="G4356">
        <v>151000300</v>
      </c>
      <c r="H4356" s="19">
        <v>45461</v>
      </c>
      <c r="I4356" s="1" t="s">
        <v>67</v>
      </c>
      <c r="J4356" s="16">
        <v>1676.46</v>
      </c>
      <c r="K4356" s="17">
        <v>4133</v>
      </c>
      <c r="L4356" t="s">
        <v>70</v>
      </c>
      <c r="M4356" t="s">
        <v>261</v>
      </c>
      <c r="N4356" s="16">
        <v>1676.46</v>
      </c>
      <c r="O4356" s="17">
        <v>3985</v>
      </c>
      <c r="P4356" t="s">
        <v>76</v>
      </c>
      <c r="Q4356">
        <v>148</v>
      </c>
    </row>
    <row r="4357" spans="1:17" x14ac:dyDescent="0.25">
      <c r="A4357" s="15">
        <v>45444</v>
      </c>
      <c r="B4357" t="s">
        <v>37</v>
      </c>
      <c r="C4357" t="s">
        <v>14</v>
      </c>
      <c r="D4357" t="s">
        <v>112</v>
      </c>
      <c r="E4357" t="s">
        <v>73</v>
      </c>
      <c r="F4357" t="s">
        <v>66</v>
      </c>
      <c r="G4357">
        <v>151000300</v>
      </c>
      <c r="H4357" s="19">
        <v>45461</v>
      </c>
      <c r="I4357" s="1" t="s">
        <v>67</v>
      </c>
      <c r="J4357" s="16">
        <v>2357.56</v>
      </c>
      <c r="K4357" s="17">
        <v>4133</v>
      </c>
      <c r="L4357" t="s">
        <v>70</v>
      </c>
      <c r="M4357" t="s">
        <v>261</v>
      </c>
      <c r="N4357" s="16">
        <v>2357.56</v>
      </c>
      <c r="O4357" s="17">
        <v>3526</v>
      </c>
      <c r="P4357" t="s">
        <v>78</v>
      </c>
      <c r="Q4357" s="17">
        <v>607</v>
      </c>
    </row>
    <row r="4358" spans="1:17" x14ac:dyDescent="0.25">
      <c r="A4358" s="15">
        <v>45444</v>
      </c>
      <c r="B4358" t="s">
        <v>37</v>
      </c>
      <c r="C4358" t="s">
        <v>298</v>
      </c>
      <c r="D4358" t="s">
        <v>87</v>
      </c>
      <c r="E4358" t="s">
        <v>73</v>
      </c>
      <c r="F4358" t="s">
        <v>66</v>
      </c>
      <c r="G4358">
        <v>161015904</v>
      </c>
      <c r="H4358" s="19">
        <v>45462</v>
      </c>
      <c r="I4358" s="1" t="s">
        <v>67</v>
      </c>
      <c r="J4358">
        <v>3129.5</v>
      </c>
      <c r="K4358" s="17">
        <v>3469</v>
      </c>
      <c r="L4358" t="s">
        <v>78</v>
      </c>
      <c r="M4358" t="s">
        <v>261</v>
      </c>
      <c r="N4358">
        <v>3129.5</v>
      </c>
      <c r="O4358" s="17">
        <v>4361</v>
      </c>
      <c r="P4358" t="s">
        <v>73</v>
      </c>
      <c r="Q4358">
        <v>-892</v>
      </c>
    </row>
    <row r="4359" spans="1:17" x14ac:dyDescent="0.25">
      <c r="A4359" s="15">
        <v>45444</v>
      </c>
      <c r="B4359" t="s">
        <v>37</v>
      </c>
      <c r="C4359" t="s">
        <v>14</v>
      </c>
      <c r="D4359" t="s">
        <v>114</v>
      </c>
      <c r="E4359" t="s">
        <v>70</v>
      </c>
      <c r="F4359" t="s">
        <v>66</v>
      </c>
      <c r="G4359">
        <v>151000301</v>
      </c>
      <c r="H4359" s="19">
        <v>45462</v>
      </c>
      <c r="I4359" s="1" t="s">
        <v>67</v>
      </c>
      <c r="J4359" s="16">
        <v>2436.54</v>
      </c>
      <c r="K4359" s="17">
        <v>4031</v>
      </c>
      <c r="L4359" t="s">
        <v>70</v>
      </c>
      <c r="M4359" t="s">
        <v>261</v>
      </c>
      <c r="N4359" s="16">
        <v>2436.54</v>
      </c>
      <c r="O4359" s="17">
        <v>3599</v>
      </c>
      <c r="P4359" t="s">
        <v>78</v>
      </c>
      <c r="Q4359">
        <v>432</v>
      </c>
    </row>
    <row r="4360" spans="1:17" x14ac:dyDescent="0.25">
      <c r="A4360" s="15">
        <v>45444</v>
      </c>
      <c r="B4360" t="s">
        <v>37</v>
      </c>
      <c r="C4360" t="s">
        <v>14</v>
      </c>
      <c r="D4360" t="s">
        <v>112</v>
      </c>
      <c r="E4360" t="s">
        <v>73</v>
      </c>
      <c r="F4360" t="s">
        <v>66</v>
      </c>
      <c r="G4360">
        <v>151000301</v>
      </c>
      <c r="H4360" s="19">
        <v>45462</v>
      </c>
      <c r="I4360" s="1" t="s">
        <v>67</v>
      </c>
      <c r="J4360" s="16">
        <v>1682.62</v>
      </c>
      <c r="K4360" s="17">
        <v>4330</v>
      </c>
      <c r="L4360" t="s">
        <v>73</v>
      </c>
      <c r="M4360" t="s">
        <v>261</v>
      </c>
      <c r="N4360" s="16">
        <v>1682.62</v>
      </c>
      <c r="O4360" s="17">
        <v>3603</v>
      </c>
      <c r="P4360" t="s">
        <v>78</v>
      </c>
      <c r="Q4360" s="17">
        <v>727</v>
      </c>
    </row>
    <row r="4361" spans="1:17" x14ac:dyDescent="0.25">
      <c r="A4361" s="15">
        <v>45444</v>
      </c>
      <c r="B4361" t="s">
        <v>37</v>
      </c>
      <c r="C4361" t="s">
        <v>301</v>
      </c>
      <c r="D4361" t="s">
        <v>65</v>
      </c>
      <c r="E4361" t="s">
        <v>70</v>
      </c>
      <c r="F4361" t="s">
        <v>66</v>
      </c>
      <c r="G4361">
        <v>151000475</v>
      </c>
      <c r="H4361" s="19">
        <v>45463</v>
      </c>
      <c r="I4361" s="1" t="s">
        <v>67</v>
      </c>
      <c r="J4361">
        <v>4145.5</v>
      </c>
      <c r="K4361" s="17">
        <v>3904</v>
      </c>
      <c r="L4361" t="s">
        <v>76</v>
      </c>
      <c r="M4361" t="s">
        <v>261</v>
      </c>
      <c r="N4361">
        <v>4145.5</v>
      </c>
      <c r="O4361" s="17">
        <v>2815</v>
      </c>
      <c r="P4361" t="s">
        <v>134</v>
      </c>
      <c r="Q4361" s="17">
        <v>1089</v>
      </c>
    </row>
    <row r="4362" spans="1:17" x14ac:dyDescent="0.25">
      <c r="A4362" s="15">
        <v>45444</v>
      </c>
      <c r="B4362" t="s">
        <v>37</v>
      </c>
      <c r="C4362" t="s">
        <v>298</v>
      </c>
      <c r="D4362" t="s">
        <v>87</v>
      </c>
      <c r="E4362" t="s">
        <v>73</v>
      </c>
      <c r="F4362" t="s">
        <v>66</v>
      </c>
      <c r="G4362">
        <v>161015906</v>
      </c>
      <c r="H4362" s="19">
        <v>45463</v>
      </c>
      <c r="I4362" s="1" t="s">
        <v>67</v>
      </c>
      <c r="J4362">
        <v>3899.4</v>
      </c>
      <c r="K4362" s="17">
        <v>3410</v>
      </c>
      <c r="L4362" t="s">
        <v>78</v>
      </c>
      <c r="M4362" t="s">
        <v>261</v>
      </c>
      <c r="N4362">
        <v>3899.4</v>
      </c>
      <c r="O4362" s="17">
        <v>3779</v>
      </c>
      <c r="P4362" t="s">
        <v>76</v>
      </c>
      <c r="Q4362">
        <v>-369</v>
      </c>
    </row>
    <row r="4363" spans="1:17" x14ac:dyDescent="0.25">
      <c r="A4363" s="15">
        <v>45444</v>
      </c>
      <c r="B4363" t="s">
        <v>37</v>
      </c>
      <c r="C4363" t="s">
        <v>298</v>
      </c>
      <c r="D4363" t="s">
        <v>86</v>
      </c>
      <c r="E4363" t="s">
        <v>78</v>
      </c>
      <c r="F4363" t="s">
        <v>66</v>
      </c>
      <c r="G4363">
        <v>161015907</v>
      </c>
      <c r="H4363" s="19">
        <v>45463</v>
      </c>
      <c r="I4363" s="1" t="s">
        <v>67</v>
      </c>
      <c r="J4363">
        <v>3173.3</v>
      </c>
      <c r="K4363" s="17">
        <v>3402</v>
      </c>
      <c r="L4363" t="s">
        <v>78</v>
      </c>
      <c r="M4363" t="s">
        <v>261</v>
      </c>
      <c r="N4363">
        <v>3173.3</v>
      </c>
      <c r="O4363" s="17">
        <v>3582</v>
      </c>
      <c r="P4363" t="s">
        <v>78</v>
      </c>
      <c r="Q4363" s="17">
        <v>-180</v>
      </c>
    </row>
    <row r="4364" spans="1:17" x14ac:dyDescent="0.25">
      <c r="A4364" s="15">
        <v>45444</v>
      </c>
      <c r="B4364" t="s">
        <v>37</v>
      </c>
      <c r="C4364" t="s">
        <v>14</v>
      </c>
      <c r="D4364" t="s">
        <v>119</v>
      </c>
      <c r="E4364" t="s">
        <v>278</v>
      </c>
      <c r="F4364" t="s">
        <v>66</v>
      </c>
      <c r="G4364">
        <v>161002367</v>
      </c>
      <c r="H4364" s="19">
        <v>45463</v>
      </c>
      <c r="I4364" s="1" t="s">
        <v>67</v>
      </c>
      <c r="J4364" s="16">
        <v>1813</v>
      </c>
      <c r="K4364" s="17">
        <v>4379</v>
      </c>
      <c r="L4364" t="s">
        <v>73</v>
      </c>
      <c r="M4364" t="s">
        <v>261</v>
      </c>
      <c r="N4364" s="16">
        <v>1813</v>
      </c>
      <c r="O4364" s="17">
        <v>3283</v>
      </c>
      <c r="P4364" t="s">
        <v>136</v>
      </c>
      <c r="Q4364">
        <v>1096</v>
      </c>
    </row>
    <row r="4365" spans="1:17" x14ac:dyDescent="0.25">
      <c r="A4365" s="15">
        <v>45444</v>
      </c>
      <c r="B4365" t="s">
        <v>37</v>
      </c>
      <c r="C4365" t="s">
        <v>14</v>
      </c>
      <c r="D4365" t="s">
        <v>114</v>
      </c>
      <c r="E4365" t="s">
        <v>70</v>
      </c>
      <c r="F4365" t="s">
        <v>66</v>
      </c>
      <c r="G4365">
        <v>161002367</v>
      </c>
      <c r="H4365" s="19">
        <v>45463</v>
      </c>
      <c r="I4365" s="1" t="s">
        <v>67</v>
      </c>
      <c r="J4365" s="16">
        <v>1188.2</v>
      </c>
      <c r="K4365" s="17">
        <v>4027</v>
      </c>
      <c r="L4365" t="s">
        <v>70</v>
      </c>
      <c r="M4365" t="s">
        <v>261</v>
      </c>
      <c r="N4365" s="16">
        <v>1188.2</v>
      </c>
      <c r="O4365" s="17">
        <v>3396</v>
      </c>
      <c r="P4365" t="s">
        <v>136</v>
      </c>
      <c r="Q4365">
        <v>631</v>
      </c>
    </row>
    <row r="4366" spans="1:17" x14ac:dyDescent="0.25">
      <c r="A4366" s="15">
        <v>45444</v>
      </c>
      <c r="B4366" t="s">
        <v>37</v>
      </c>
      <c r="C4366" t="s">
        <v>14</v>
      </c>
      <c r="D4366" t="s">
        <v>112</v>
      </c>
      <c r="E4366" t="s">
        <v>73</v>
      </c>
      <c r="F4366" t="s">
        <v>66</v>
      </c>
      <c r="G4366">
        <v>161002367</v>
      </c>
      <c r="H4366" s="19">
        <v>45463</v>
      </c>
      <c r="I4366" s="1" t="s">
        <v>67</v>
      </c>
      <c r="J4366" s="16">
        <v>1050.2</v>
      </c>
      <c r="K4366" s="17">
        <v>4159</v>
      </c>
      <c r="L4366" t="s">
        <v>70</v>
      </c>
      <c r="M4366" t="s">
        <v>261</v>
      </c>
      <c r="N4366" s="16">
        <v>1050.2</v>
      </c>
      <c r="O4366" s="17">
        <v>3316</v>
      </c>
      <c r="P4366" t="s">
        <v>136</v>
      </c>
      <c r="Q4366" s="17">
        <v>843</v>
      </c>
    </row>
    <row r="4367" spans="1:17" x14ac:dyDescent="0.25">
      <c r="A4367" s="15">
        <v>45444</v>
      </c>
      <c r="B4367" t="s">
        <v>37</v>
      </c>
      <c r="C4367" t="s">
        <v>301</v>
      </c>
      <c r="D4367" t="s">
        <v>65</v>
      </c>
      <c r="E4367" t="s">
        <v>70</v>
      </c>
      <c r="F4367" t="s">
        <v>66</v>
      </c>
      <c r="G4367">
        <v>151000476</v>
      </c>
      <c r="H4367" s="19">
        <v>45464</v>
      </c>
      <c r="I4367" s="1" t="s">
        <v>67</v>
      </c>
      <c r="J4367">
        <v>3815.1</v>
      </c>
      <c r="K4367" s="17">
        <v>3981</v>
      </c>
      <c r="L4367" t="s">
        <v>76</v>
      </c>
      <c r="M4367" t="s">
        <v>261</v>
      </c>
      <c r="N4367">
        <v>3815.1</v>
      </c>
      <c r="O4367" s="17">
        <v>3621</v>
      </c>
      <c r="P4367" t="s">
        <v>78</v>
      </c>
      <c r="Q4367" s="17">
        <v>360</v>
      </c>
    </row>
    <row r="4368" spans="1:17" x14ac:dyDescent="0.25">
      <c r="A4368" s="15">
        <v>45444</v>
      </c>
      <c r="B4368" t="s">
        <v>37</v>
      </c>
      <c r="C4368" t="s">
        <v>297</v>
      </c>
      <c r="D4368" t="s">
        <v>127</v>
      </c>
      <c r="E4368" t="s">
        <v>70</v>
      </c>
      <c r="F4368" t="s">
        <v>66</v>
      </c>
      <c r="G4368">
        <v>162000014</v>
      </c>
      <c r="H4368" s="19">
        <v>45464</v>
      </c>
      <c r="I4368" s="1" t="s">
        <v>67</v>
      </c>
      <c r="J4368">
        <v>3929.6</v>
      </c>
      <c r="K4368" s="17">
        <v>4222</v>
      </c>
      <c r="L4368" t="s">
        <v>70</v>
      </c>
      <c r="M4368" t="s">
        <v>261</v>
      </c>
      <c r="N4368">
        <v>3929.6</v>
      </c>
      <c r="O4368" s="17">
        <v>4068</v>
      </c>
      <c r="P4368" t="s">
        <v>70</v>
      </c>
      <c r="Q4368">
        <v>154</v>
      </c>
    </row>
    <row r="4369" spans="1:17" x14ac:dyDescent="0.25">
      <c r="A4369" s="15">
        <v>45444</v>
      </c>
      <c r="B4369" t="s">
        <v>37</v>
      </c>
      <c r="C4369" t="s">
        <v>298</v>
      </c>
      <c r="D4369" t="s">
        <v>72</v>
      </c>
      <c r="E4369" t="s">
        <v>73</v>
      </c>
      <c r="F4369" t="s">
        <v>66</v>
      </c>
      <c r="G4369">
        <v>161015908</v>
      </c>
      <c r="H4369" s="19">
        <v>45464</v>
      </c>
      <c r="I4369" s="1" t="s">
        <v>67</v>
      </c>
      <c r="J4369">
        <v>4148.3</v>
      </c>
      <c r="K4369" s="17">
        <v>3871</v>
      </c>
      <c r="L4369" t="s">
        <v>76</v>
      </c>
      <c r="M4369" t="s">
        <v>261</v>
      </c>
      <c r="N4369">
        <v>4148.3</v>
      </c>
      <c r="O4369" s="17">
        <v>3683</v>
      </c>
      <c r="P4369" t="s">
        <v>78</v>
      </c>
      <c r="Q4369" s="17">
        <v>188</v>
      </c>
    </row>
    <row r="4370" spans="1:17" x14ac:dyDescent="0.25">
      <c r="A4370" s="15">
        <v>45444</v>
      </c>
      <c r="B4370" t="s">
        <v>37</v>
      </c>
      <c r="C4370" t="s">
        <v>298</v>
      </c>
      <c r="D4370" t="s">
        <v>86</v>
      </c>
      <c r="E4370" t="s">
        <v>78</v>
      </c>
      <c r="F4370" t="s">
        <v>66</v>
      </c>
      <c r="G4370">
        <v>161015909</v>
      </c>
      <c r="H4370" s="19">
        <v>45464</v>
      </c>
      <c r="I4370" s="1" t="s">
        <v>67</v>
      </c>
      <c r="J4370">
        <v>3296.8</v>
      </c>
      <c r="K4370" s="17">
        <v>3336</v>
      </c>
      <c r="L4370" t="s">
        <v>136</v>
      </c>
      <c r="M4370" t="s">
        <v>261</v>
      </c>
      <c r="N4370">
        <v>3296.8</v>
      </c>
      <c r="O4370" s="17">
        <v>3583</v>
      </c>
      <c r="P4370" t="s">
        <v>78</v>
      </c>
      <c r="Q4370" s="17">
        <v>-247</v>
      </c>
    </row>
    <row r="4371" spans="1:17" x14ac:dyDescent="0.25">
      <c r="A4371" s="15">
        <v>45444</v>
      </c>
      <c r="B4371" t="s">
        <v>37</v>
      </c>
      <c r="C4371" t="s">
        <v>14</v>
      </c>
      <c r="D4371" t="s">
        <v>114</v>
      </c>
      <c r="E4371" t="s">
        <v>70</v>
      </c>
      <c r="F4371" t="s">
        <v>66</v>
      </c>
      <c r="G4371">
        <v>151000302</v>
      </c>
      <c r="H4371" s="19">
        <v>45464</v>
      </c>
      <c r="I4371" s="1" t="s">
        <v>67</v>
      </c>
      <c r="J4371" s="16">
        <v>2623.53</v>
      </c>
      <c r="K4371" s="17">
        <v>4028</v>
      </c>
      <c r="L4371" t="s">
        <v>70</v>
      </c>
      <c r="M4371" t="s">
        <v>261</v>
      </c>
      <c r="N4371" s="16">
        <v>2623.53</v>
      </c>
      <c r="O4371" s="17">
        <v>3166</v>
      </c>
      <c r="P4371" t="s">
        <v>136</v>
      </c>
      <c r="Q4371">
        <v>862</v>
      </c>
    </row>
    <row r="4372" spans="1:17" x14ac:dyDescent="0.25">
      <c r="A4372" s="15">
        <v>45444</v>
      </c>
      <c r="B4372" t="s">
        <v>37</v>
      </c>
      <c r="C4372" t="s">
        <v>14</v>
      </c>
      <c r="D4372" t="s">
        <v>112</v>
      </c>
      <c r="E4372" t="s">
        <v>73</v>
      </c>
      <c r="F4372" t="s">
        <v>66</v>
      </c>
      <c r="G4372">
        <v>151000302</v>
      </c>
      <c r="H4372" s="19">
        <v>45464</v>
      </c>
      <c r="I4372" s="1" t="s">
        <v>67</v>
      </c>
      <c r="J4372" s="16">
        <v>1391.28</v>
      </c>
      <c r="K4372" s="17">
        <v>4127</v>
      </c>
      <c r="L4372" t="s">
        <v>70</v>
      </c>
      <c r="M4372" t="s">
        <v>261</v>
      </c>
      <c r="N4372" s="16">
        <v>1391.28</v>
      </c>
      <c r="O4372" s="17">
        <v>3513</v>
      </c>
      <c r="P4372" t="s">
        <v>78</v>
      </c>
      <c r="Q4372" s="17">
        <v>614</v>
      </c>
    </row>
    <row r="4373" spans="1:17" x14ac:dyDescent="0.25">
      <c r="A4373" s="15">
        <v>45444</v>
      </c>
      <c r="B4373" t="s">
        <v>37</v>
      </c>
      <c r="C4373" t="s">
        <v>301</v>
      </c>
      <c r="D4373" t="s">
        <v>65</v>
      </c>
      <c r="E4373" t="s">
        <v>70</v>
      </c>
      <c r="F4373" t="s">
        <v>66</v>
      </c>
      <c r="G4373">
        <v>161005457</v>
      </c>
      <c r="H4373" s="19">
        <v>45465</v>
      </c>
      <c r="I4373" s="1" t="s">
        <v>67</v>
      </c>
      <c r="J4373">
        <v>3961</v>
      </c>
      <c r="K4373" s="17">
        <v>4158</v>
      </c>
      <c r="L4373" t="s">
        <v>70</v>
      </c>
      <c r="M4373" t="s">
        <v>261</v>
      </c>
      <c r="N4373">
        <v>3961</v>
      </c>
      <c r="O4373" s="17">
        <v>3484</v>
      </c>
      <c r="P4373" t="s">
        <v>78</v>
      </c>
      <c r="Q4373">
        <v>674</v>
      </c>
    </row>
    <row r="4374" spans="1:17" x14ac:dyDescent="0.25">
      <c r="A4374" s="15">
        <v>45444</v>
      </c>
      <c r="B4374" t="s">
        <v>37</v>
      </c>
      <c r="C4374" t="s">
        <v>297</v>
      </c>
      <c r="D4374" t="s">
        <v>127</v>
      </c>
      <c r="E4374" t="s">
        <v>70</v>
      </c>
      <c r="F4374" t="s">
        <v>66</v>
      </c>
      <c r="G4374">
        <v>162000015</v>
      </c>
      <c r="H4374" s="19">
        <v>45465</v>
      </c>
      <c r="I4374" s="1" t="s">
        <v>67</v>
      </c>
      <c r="J4374" s="1">
        <v>4035.4</v>
      </c>
      <c r="K4374" s="17">
        <v>4092</v>
      </c>
      <c r="L4374" t="s">
        <v>70</v>
      </c>
      <c r="M4374" t="s">
        <v>261</v>
      </c>
      <c r="N4374" s="1">
        <v>4035.4</v>
      </c>
      <c r="O4374" s="17">
        <v>4133</v>
      </c>
      <c r="P4374" t="s">
        <v>70</v>
      </c>
      <c r="Q4374">
        <v>-41</v>
      </c>
    </row>
    <row r="4375" spans="1:17" x14ac:dyDescent="0.25">
      <c r="A4375" s="15">
        <v>45444</v>
      </c>
      <c r="B4375" t="s">
        <v>37</v>
      </c>
      <c r="C4375" t="s">
        <v>14</v>
      </c>
      <c r="D4375" t="s">
        <v>114</v>
      </c>
      <c r="E4375" t="s">
        <v>70</v>
      </c>
      <c r="F4375" t="s">
        <v>66</v>
      </c>
      <c r="G4375">
        <v>151000303</v>
      </c>
      <c r="H4375" s="19">
        <v>45465</v>
      </c>
      <c r="I4375" s="1" t="s">
        <v>67</v>
      </c>
      <c r="J4375" s="16">
        <v>2715.81</v>
      </c>
      <c r="K4375" s="17">
        <v>4094</v>
      </c>
      <c r="L4375" t="s">
        <v>70</v>
      </c>
      <c r="M4375" t="s">
        <v>261</v>
      </c>
      <c r="N4375" s="16">
        <v>2715.81</v>
      </c>
      <c r="O4375" s="17">
        <v>2978</v>
      </c>
      <c r="P4375" t="s">
        <v>134</v>
      </c>
      <c r="Q4375">
        <v>1116</v>
      </c>
    </row>
    <row r="4376" spans="1:17" x14ac:dyDescent="0.25">
      <c r="A4376" s="15">
        <v>45444</v>
      </c>
      <c r="B4376" t="s">
        <v>37</v>
      </c>
      <c r="C4376" t="s">
        <v>14</v>
      </c>
      <c r="D4376" t="s">
        <v>112</v>
      </c>
      <c r="E4376" t="s">
        <v>73</v>
      </c>
      <c r="F4376" t="s">
        <v>66</v>
      </c>
      <c r="G4376">
        <v>151000303</v>
      </c>
      <c r="H4376" s="19">
        <v>45465</v>
      </c>
      <c r="I4376" s="1" t="s">
        <v>67</v>
      </c>
      <c r="J4376" s="16">
        <v>1372.36</v>
      </c>
      <c r="K4376" s="17">
        <v>4357</v>
      </c>
      <c r="L4376" t="s">
        <v>73</v>
      </c>
      <c r="M4376" t="s">
        <v>261</v>
      </c>
      <c r="N4376" s="16">
        <v>1372.36</v>
      </c>
      <c r="O4376" s="17">
        <v>3775</v>
      </c>
      <c r="P4376" t="s">
        <v>76</v>
      </c>
      <c r="Q4376">
        <v>582</v>
      </c>
    </row>
    <row r="4377" spans="1:17" x14ac:dyDescent="0.25">
      <c r="A4377" s="15">
        <v>45444</v>
      </c>
      <c r="B4377" t="s">
        <v>37</v>
      </c>
      <c r="C4377" t="s">
        <v>298</v>
      </c>
      <c r="D4377" t="s">
        <v>87</v>
      </c>
      <c r="E4377" t="s">
        <v>73</v>
      </c>
      <c r="F4377" t="s">
        <v>66</v>
      </c>
      <c r="G4377">
        <v>161015911</v>
      </c>
      <c r="H4377" s="19">
        <v>45466</v>
      </c>
      <c r="I4377" s="1" t="s">
        <v>67</v>
      </c>
      <c r="J4377" s="1">
        <v>2890.1</v>
      </c>
      <c r="K4377" s="17">
        <v>3895</v>
      </c>
      <c r="L4377" t="s">
        <v>76</v>
      </c>
      <c r="M4377" t="s">
        <v>261</v>
      </c>
      <c r="N4377" s="1">
        <v>2890.1</v>
      </c>
      <c r="O4377" s="17">
        <v>3947</v>
      </c>
      <c r="P4377" t="s">
        <v>76</v>
      </c>
      <c r="Q4377" s="17">
        <v>-52</v>
      </c>
    </row>
    <row r="4378" spans="1:17" x14ac:dyDescent="0.25">
      <c r="A4378" s="15">
        <v>45444</v>
      </c>
      <c r="B4378" t="s">
        <v>37</v>
      </c>
      <c r="C4378" t="s">
        <v>14</v>
      </c>
      <c r="D4378" t="s">
        <v>119</v>
      </c>
      <c r="E4378" t="s">
        <v>278</v>
      </c>
      <c r="F4378" t="s">
        <v>66</v>
      </c>
      <c r="G4378">
        <v>161002368</v>
      </c>
      <c r="H4378" s="19">
        <v>45466</v>
      </c>
      <c r="I4378" s="1" t="s">
        <v>67</v>
      </c>
      <c r="J4378" s="16">
        <v>735.17</v>
      </c>
      <c r="K4378" s="17">
        <v>4653</v>
      </c>
      <c r="L4378" t="s">
        <v>93</v>
      </c>
      <c r="M4378" t="s">
        <v>261</v>
      </c>
      <c r="N4378" s="16">
        <v>735.17</v>
      </c>
      <c r="O4378" s="17">
        <v>3268</v>
      </c>
      <c r="P4378" t="s">
        <v>136</v>
      </c>
      <c r="Q4378">
        <v>1385</v>
      </c>
    </row>
    <row r="4379" spans="1:17" x14ac:dyDescent="0.25">
      <c r="A4379" s="15">
        <v>45444</v>
      </c>
      <c r="B4379" t="s">
        <v>37</v>
      </c>
      <c r="C4379" t="s">
        <v>14</v>
      </c>
      <c r="D4379" t="s">
        <v>114</v>
      </c>
      <c r="E4379" t="s">
        <v>70</v>
      </c>
      <c r="F4379" t="s">
        <v>66</v>
      </c>
      <c r="G4379">
        <v>161002368</v>
      </c>
      <c r="H4379" s="19">
        <v>45466</v>
      </c>
      <c r="I4379" s="1" t="s">
        <v>67</v>
      </c>
      <c r="J4379" s="16">
        <v>2014.48</v>
      </c>
      <c r="K4379" s="17">
        <v>4050</v>
      </c>
      <c r="L4379" t="s">
        <v>70</v>
      </c>
      <c r="M4379" t="s">
        <v>261</v>
      </c>
      <c r="N4379" s="16">
        <v>2014.48</v>
      </c>
      <c r="O4379" s="17">
        <v>3309</v>
      </c>
      <c r="P4379" t="s">
        <v>136</v>
      </c>
      <c r="Q4379">
        <v>741</v>
      </c>
    </row>
    <row r="4380" spans="1:17" x14ac:dyDescent="0.25">
      <c r="A4380" s="15">
        <v>45444</v>
      </c>
      <c r="B4380" t="s">
        <v>37</v>
      </c>
      <c r="C4380" t="s">
        <v>14</v>
      </c>
      <c r="D4380" t="s">
        <v>112</v>
      </c>
      <c r="E4380" t="s">
        <v>73</v>
      </c>
      <c r="F4380" t="s">
        <v>66</v>
      </c>
      <c r="G4380">
        <v>161002368</v>
      </c>
      <c r="H4380" s="19">
        <v>45466</v>
      </c>
      <c r="I4380" s="1" t="s">
        <v>67</v>
      </c>
      <c r="J4380" s="16">
        <v>1244.4100000000001</v>
      </c>
      <c r="K4380" s="17">
        <v>4254</v>
      </c>
      <c r="L4380" t="s">
        <v>70</v>
      </c>
      <c r="M4380" t="s">
        <v>261</v>
      </c>
      <c r="N4380" s="16">
        <v>1244.4100000000001</v>
      </c>
      <c r="O4380" s="17">
        <v>3051</v>
      </c>
      <c r="P4380" t="s">
        <v>134</v>
      </c>
      <c r="Q4380" s="17">
        <v>1203</v>
      </c>
    </row>
    <row r="4381" spans="1:17" x14ac:dyDescent="0.25">
      <c r="A4381" s="15">
        <v>45444</v>
      </c>
      <c r="B4381" t="s">
        <v>37</v>
      </c>
      <c r="C4381" t="s">
        <v>298</v>
      </c>
      <c r="D4381" t="s">
        <v>86</v>
      </c>
      <c r="E4381" t="s">
        <v>78</v>
      </c>
      <c r="F4381" t="s">
        <v>66</v>
      </c>
      <c r="G4381">
        <v>151000907</v>
      </c>
      <c r="H4381" s="19">
        <v>45467</v>
      </c>
      <c r="I4381" s="1" t="s">
        <v>67</v>
      </c>
      <c r="J4381" s="1">
        <v>3221.4</v>
      </c>
      <c r="K4381" s="17">
        <v>3419</v>
      </c>
      <c r="L4381" t="s">
        <v>78</v>
      </c>
      <c r="M4381" t="s">
        <v>261</v>
      </c>
      <c r="N4381" s="1">
        <v>3221.4</v>
      </c>
      <c r="O4381" s="17">
        <v>3958</v>
      </c>
      <c r="P4381" t="s">
        <v>76</v>
      </c>
      <c r="Q4381">
        <v>-539</v>
      </c>
    </row>
    <row r="4382" spans="1:17" x14ac:dyDescent="0.25">
      <c r="A4382" s="15">
        <v>45444</v>
      </c>
      <c r="B4382" t="s">
        <v>37</v>
      </c>
      <c r="C4382" t="s">
        <v>14</v>
      </c>
      <c r="D4382" t="s">
        <v>114</v>
      </c>
      <c r="E4382" t="s">
        <v>70</v>
      </c>
      <c r="F4382" t="s">
        <v>66</v>
      </c>
      <c r="G4382">
        <v>151000304</v>
      </c>
      <c r="H4382" s="19">
        <v>45467</v>
      </c>
      <c r="I4382" s="1" t="s">
        <v>67</v>
      </c>
      <c r="J4382" s="16">
        <v>2384.33</v>
      </c>
      <c r="K4382" s="17">
        <v>4026</v>
      </c>
      <c r="L4382" t="s">
        <v>70</v>
      </c>
      <c r="M4382" t="s">
        <v>261</v>
      </c>
      <c r="N4382" s="16">
        <v>2384.33</v>
      </c>
      <c r="O4382" s="17">
        <v>3596</v>
      </c>
      <c r="P4382" t="s">
        <v>78</v>
      </c>
      <c r="Q4382">
        <v>430</v>
      </c>
    </row>
    <row r="4383" spans="1:17" x14ac:dyDescent="0.25">
      <c r="A4383" s="15">
        <v>45444</v>
      </c>
      <c r="B4383" t="s">
        <v>37</v>
      </c>
      <c r="C4383" t="s">
        <v>14</v>
      </c>
      <c r="D4383" t="s">
        <v>112</v>
      </c>
      <c r="E4383" t="s">
        <v>73</v>
      </c>
      <c r="F4383" t="s">
        <v>66</v>
      </c>
      <c r="G4383">
        <v>151000304</v>
      </c>
      <c r="H4383" s="19">
        <v>45467</v>
      </c>
      <c r="I4383" s="1" t="s">
        <v>67</v>
      </c>
      <c r="J4383" s="16">
        <v>1660.6</v>
      </c>
      <c r="K4383" s="17">
        <v>4121</v>
      </c>
      <c r="L4383" t="s">
        <v>70</v>
      </c>
      <c r="M4383" t="s">
        <v>261</v>
      </c>
      <c r="N4383" s="16">
        <v>1660.6</v>
      </c>
      <c r="O4383" s="17">
        <v>3845</v>
      </c>
      <c r="P4383" t="s">
        <v>76</v>
      </c>
      <c r="Q4383" s="17">
        <v>276</v>
      </c>
    </row>
    <row r="4384" spans="1:17" x14ac:dyDescent="0.25">
      <c r="A4384" s="15">
        <v>45444</v>
      </c>
      <c r="B4384" t="s">
        <v>37</v>
      </c>
      <c r="C4384" t="s">
        <v>300</v>
      </c>
      <c r="D4384" t="s">
        <v>81</v>
      </c>
      <c r="E4384" t="s">
        <v>73</v>
      </c>
      <c r="F4384" t="s">
        <v>66</v>
      </c>
      <c r="G4384">
        <v>161004726</v>
      </c>
      <c r="H4384" s="19">
        <v>45467</v>
      </c>
      <c r="I4384" s="1" t="s">
        <v>67</v>
      </c>
      <c r="J4384" s="1">
        <v>3954.7</v>
      </c>
      <c r="K4384" s="17">
        <v>4249</v>
      </c>
      <c r="L4384" t="s">
        <v>70</v>
      </c>
      <c r="M4384" t="s">
        <v>261</v>
      </c>
      <c r="N4384" s="1">
        <v>3954.7</v>
      </c>
      <c r="O4384" s="17">
        <v>3947</v>
      </c>
      <c r="P4384" t="s">
        <v>76</v>
      </c>
      <c r="Q4384" s="17">
        <v>302</v>
      </c>
    </row>
    <row r="4385" spans="1:17" x14ac:dyDescent="0.25">
      <c r="A4385" s="15">
        <v>45444</v>
      </c>
      <c r="B4385" t="s">
        <v>37</v>
      </c>
      <c r="C4385" t="s">
        <v>301</v>
      </c>
      <c r="D4385" t="s">
        <v>65</v>
      </c>
      <c r="E4385" t="s">
        <v>70</v>
      </c>
      <c r="F4385" t="s">
        <v>66</v>
      </c>
      <c r="G4385">
        <v>151000479</v>
      </c>
      <c r="H4385" s="19">
        <v>45468</v>
      </c>
      <c r="I4385" s="1" t="s">
        <v>67</v>
      </c>
      <c r="J4385" s="1">
        <v>4087.3</v>
      </c>
      <c r="K4385" s="17">
        <v>4120</v>
      </c>
      <c r="L4385" t="s">
        <v>70</v>
      </c>
      <c r="M4385" t="s">
        <v>261</v>
      </c>
      <c r="N4385" s="1">
        <v>4087.3</v>
      </c>
      <c r="O4385" s="17">
        <v>4110</v>
      </c>
      <c r="P4385" t="s">
        <v>70</v>
      </c>
      <c r="Q4385">
        <v>10</v>
      </c>
    </row>
    <row r="4386" spans="1:17" x14ac:dyDescent="0.25">
      <c r="A4386" s="15">
        <v>45444</v>
      </c>
      <c r="B4386" t="s">
        <v>37</v>
      </c>
      <c r="C4386" t="s">
        <v>298</v>
      </c>
      <c r="D4386" t="s">
        <v>72</v>
      </c>
      <c r="E4386" t="s">
        <v>73</v>
      </c>
      <c r="F4386" t="s">
        <v>66</v>
      </c>
      <c r="G4386">
        <v>161015913</v>
      </c>
      <c r="H4386" s="19">
        <v>45468</v>
      </c>
      <c r="I4386" s="1" t="s">
        <v>67</v>
      </c>
      <c r="J4386" s="1">
        <v>3240.2</v>
      </c>
      <c r="K4386" s="17">
        <v>4577</v>
      </c>
      <c r="L4386" t="s">
        <v>73</v>
      </c>
      <c r="M4386" t="s">
        <v>261</v>
      </c>
      <c r="N4386" s="1">
        <v>3240.2</v>
      </c>
      <c r="O4386" s="17">
        <v>4032</v>
      </c>
      <c r="P4386" t="s">
        <v>70</v>
      </c>
      <c r="Q4386">
        <v>545</v>
      </c>
    </row>
    <row r="4387" spans="1:17" x14ac:dyDescent="0.25">
      <c r="A4387" s="15">
        <v>45444</v>
      </c>
      <c r="B4387" t="s">
        <v>37</v>
      </c>
      <c r="C4387" t="s">
        <v>298</v>
      </c>
      <c r="D4387" t="s">
        <v>86</v>
      </c>
      <c r="E4387" t="s">
        <v>78</v>
      </c>
      <c r="F4387" t="s">
        <v>66</v>
      </c>
      <c r="G4387">
        <v>151000909</v>
      </c>
      <c r="H4387" s="19">
        <v>45468</v>
      </c>
      <c r="I4387" s="1" t="s">
        <v>67</v>
      </c>
      <c r="J4387" s="1">
        <v>3266.7</v>
      </c>
      <c r="K4387" s="17">
        <v>3427</v>
      </c>
      <c r="L4387" t="s">
        <v>78</v>
      </c>
      <c r="M4387" t="s">
        <v>261</v>
      </c>
      <c r="N4387" s="1">
        <v>3266.7</v>
      </c>
      <c r="O4387" s="17">
        <v>3821</v>
      </c>
      <c r="P4387" t="s">
        <v>76</v>
      </c>
      <c r="Q4387">
        <v>-394</v>
      </c>
    </row>
    <row r="4388" spans="1:17" x14ac:dyDescent="0.25">
      <c r="A4388" s="15">
        <v>45444</v>
      </c>
      <c r="B4388" t="s">
        <v>37</v>
      </c>
      <c r="C4388" t="s">
        <v>14</v>
      </c>
      <c r="D4388" t="s">
        <v>114</v>
      </c>
      <c r="E4388" t="s">
        <v>70</v>
      </c>
      <c r="F4388" t="s">
        <v>66</v>
      </c>
      <c r="G4388">
        <v>151000305</v>
      </c>
      <c r="H4388" s="19">
        <v>45468</v>
      </c>
      <c r="I4388" s="1" t="s">
        <v>67</v>
      </c>
      <c r="J4388" s="16">
        <v>2455.02</v>
      </c>
      <c r="K4388" s="17">
        <v>4070</v>
      </c>
      <c r="L4388" t="s">
        <v>70</v>
      </c>
      <c r="M4388" t="s">
        <v>261</v>
      </c>
      <c r="N4388" s="16">
        <v>2455.02</v>
      </c>
      <c r="O4388" s="17">
        <v>3333</v>
      </c>
      <c r="P4388" t="s">
        <v>136</v>
      </c>
      <c r="Q4388">
        <v>737</v>
      </c>
    </row>
    <row r="4389" spans="1:17" x14ac:dyDescent="0.25">
      <c r="A4389" s="15">
        <v>45444</v>
      </c>
      <c r="B4389" t="s">
        <v>37</v>
      </c>
      <c r="C4389" t="s">
        <v>14</v>
      </c>
      <c r="D4389" t="s">
        <v>112</v>
      </c>
      <c r="E4389" t="s">
        <v>73</v>
      </c>
      <c r="F4389" t="s">
        <v>66</v>
      </c>
      <c r="G4389">
        <v>151000305</v>
      </c>
      <c r="H4389" s="19">
        <v>45468</v>
      </c>
      <c r="I4389" s="1" t="s">
        <v>67</v>
      </c>
      <c r="J4389" s="16">
        <v>1315.74</v>
      </c>
      <c r="K4389" s="17">
        <v>4381</v>
      </c>
      <c r="L4389" t="s">
        <v>73</v>
      </c>
      <c r="M4389" t="s">
        <v>261</v>
      </c>
      <c r="N4389" s="16">
        <v>1315.74</v>
      </c>
      <c r="O4389" s="17">
        <v>3916</v>
      </c>
      <c r="P4389" t="s">
        <v>76</v>
      </c>
      <c r="Q4389">
        <v>465</v>
      </c>
    </row>
    <row r="4390" spans="1:17" x14ac:dyDescent="0.25">
      <c r="A4390" s="15">
        <v>45444</v>
      </c>
      <c r="B4390" t="s">
        <v>37</v>
      </c>
      <c r="C4390" t="s">
        <v>301</v>
      </c>
      <c r="D4390" t="s">
        <v>65</v>
      </c>
      <c r="E4390" t="s">
        <v>70</v>
      </c>
      <c r="F4390" t="s">
        <v>66</v>
      </c>
      <c r="G4390">
        <v>161005464</v>
      </c>
      <c r="H4390" s="19">
        <v>45469</v>
      </c>
      <c r="I4390" s="1" t="s">
        <v>67</v>
      </c>
      <c r="J4390">
        <v>4006</v>
      </c>
      <c r="K4390" s="17">
        <v>4159</v>
      </c>
      <c r="L4390" t="s">
        <v>70</v>
      </c>
      <c r="M4390" t="s">
        <v>261</v>
      </c>
      <c r="N4390">
        <v>4006</v>
      </c>
      <c r="O4390" s="17">
        <v>3999</v>
      </c>
      <c r="P4390" t="s">
        <v>76</v>
      </c>
      <c r="Q4390">
        <v>160</v>
      </c>
    </row>
    <row r="4391" spans="1:17" x14ac:dyDescent="0.25">
      <c r="A4391" s="15">
        <v>45444</v>
      </c>
      <c r="B4391" t="s">
        <v>37</v>
      </c>
      <c r="C4391" t="s">
        <v>298</v>
      </c>
      <c r="D4391" t="s">
        <v>86</v>
      </c>
      <c r="E4391" t="s">
        <v>78</v>
      </c>
      <c r="F4391" t="s">
        <v>66</v>
      </c>
      <c r="G4391">
        <v>161015914</v>
      </c>
      <c r="H4391" s="19">
        <v>45469</v>
      </c>
      <c r="I4391" s="1" t="s">
        <v>67</v>
      </c>
      <c r="J4391">
        <v>3903.2</v>
      </c>
      <c r="K4391" s="17">
        <v>3377</v>
      </c>
      <c r="L4391" t="s">
        <v>136</v>
      </c>
      <c r="M4391" t="s">
        <v>261</v>
      </c>
      <c r="N4391">
        <v>3903.2</v>
      </c>
      <c r="O4391" s="17">
        <v>3909</v>
      </c>
      <c r="P4391" t="s">
        <v>76</v>
      </c>
      <c r="Q4391" s="17">
        <v>-532</v>
      </c>
    </row>
    <row r="4392" spans="1:17" x14ac:dyDescent="0.25">
      <c r="A4392" s="15">
        <v>45444</v>
      </c>
      <c r="B4392" t="s">
        <v>37</v>
      </c>
      <c r="C4392" t="s">
        <v>298</v>
      </c>
      <c r="D4392" t="s">
        <v>87</v>
      </c>
      <c r="E4392" t="s">
        <v>73</v>
      </c>
      <c r="F4392" t="s">
        <v>66</v>
      </c>
      <c r="G4392">
        <v>151000911</v>
      </c>
      <c r="H4392" s="19">
        <v>45469</v>
      </c>
      <c r="I4392" s="1" t="s">
        <v>67</v>
      </c>
      <c r="J4392">
        <v>3315.9</v>
      </c>
      <c r="K4392" s="17">
        <v>4134</v>
      </c>
      <c r="L4392" t="s">
        <v>70</v>
      </c>
      <c r="M4392" t="s">
        <v>261</v>
      </c>
      <c r="N4392">
        <v>3315.9</v>
      </c>
      <c r="O4392" s="17">
        <v>3636</v>
      </c>
      <c r="P4392" t="s">
        <v>78</v>
      </c>
      <c r="Q4392" s="17">
        <v>498</v>
      </c>
    </row>
    <row r="4393" spans="1:17" x14ac:dyDescent="0.25">
      <c r="A4393" s="15">
        <v>45444</v>
      </c>
      <c r="B4393" t="s">
        <v>37</v>
      </c>
      <c r="C4393" t="s">
        <v>298</v>
      </c>
      <c r="D4393" t="s">
        <v>87</v>
      </c>
      <c r="E4393" t="s">
        <v>73</v>
      </c>
      <c r="F4393" t="s">
        <v>66</v>
      </c>
      <c r="G4393">
        <v>151000912</v>
      </c>
      <c r="H4393" s="19">
        <v>45469</v>
      </c>
      <c r="I4393" s="1" t="s">
        <v>67</v>
      </c>
      <c r="J4393" s="1">
        <v>3849.8</v>
      </c>
      <c r="K4393" s="17">
        <v>3808</v>
      </c>
      <c r="L4393" t="s">
        <v>76</v>
      </c>
      <c r="M4393" t="s">
        <v>261</v>
      </c>
      <c r="N4393" s="1">
        <v>3849.8</v>
      </c>
      <c r="O4393" s="17">
        <v>3260</v>
      </c>
      <c r="P4393" t="s">
        <v>136</v>
      </c>
      <c r="Q4393" s="17">
        <v>548</v>
      </c>
    </row>
    <row r="4394" spans="1:17" x14ac:dyDescent="0.25">
      <c r="A4394" s="15">
        <v>45444</v>
      </c>
      <c r="B4394" t="s">
        <v>37</v>
      </c>
      <c r="C4394" t="s">
        <v>298</v>
      </c>
      <c r="D4394" t="s">
        <v>87</v>
      </c>
      <c r="E4394" t="s">
        <v>73</v>
      </c>
      <c r="F4394" t="s">
        <v>66</v>
      </c>
      <c r="G4394">
        <v>151000914</v>
      </c>
      <c r="H4394" s="19">
        <v>45470</v>
      </c>
      <c r="I4394" s="1" t="s">
        <v>67</v>
      </c>
      <c r="J4394">
        <v>3100.4</v>
      </c>
      <c r="K4394" s="17">
        <v>4171</v>
      </c>
      <c r="L4394" t="s">
        <v>70</v>
      </c>
      <c r="M4394" t="s">
        <v>261</v>
      </c>
      <c r="N4394">
        <v>3100.4</v>
      </c>
      <c r="O4394" s="17">
        <v>3375</v>
      </c>
      <c r="P4394" t="s">
        <v>136</v>
      </c>
      <c r="Q4394" s="17">
        <v>796</v>
      </c>
    </row>
    <row r="4395" spans="1:17" x14ac:dyDescent="0.25">
      <c r="A4395" s="15">
        <v>45444</v>
      </c>
      <c r="B4395" t="s">
        <v>37</v>
      </c>
      <c r="C4395" t="s">
        <v>14</v>
      </c>
      <c r="D4395" t="s">
        <v>114</v>
      </c>
      <c r="E4395" t="s">
        <v>70</v>
      </c>
      <c r="F4395" t="s">
        <v>66</v>
      </c>
      <c r="G4395">
        <v>161002370</v>
      </c>
      <c r="H4395" s="19">
        <v>45470</v>
      </c>
      <c r="I4395" s="1" t="s">
        <v>67</v>
      </c>
      <c r="J4395" s="16">
        <v>1948.3</v>
      </c>
      <c r="K4395" s="17">
        <v>4060</v>
      </c>
      <c r="L4395" t="s">
        <v>70</v>
      </c>
      <c r="M4395" t="s">
        <v>261</v>
      </c>
      <c r="N4395" s="16">
        <v>1948.3</v>
      </c>
      <c r="O4395" s="17">
        <v>3990</v>
      </c>
      <c r="P4395" t="s">
        <v>76</v>
      </c>
      <c r="Q4395">
        <v>70</v>
      </c>
    </row>
    <row r="4396" spans="1:17" x14ac:dyDescent="0.25">
      <c r="A4396" s="15">
        <v>45444</v>
      </c>
      <c r="B4396" t="s">
        <v>37</v>
      </c>
      <c r="C4396" t="s">
        <v>14</v>
      </c>
      <c r="D4396" t="s">
        <v>112</v>
      </c>
      <c r="E4396" t="s">
        <v>73</v>
      </c>
      <c r="F4396" t="s">
        <v>66</v>
      </c>
      <c r="G4396">
        <v>161002370</v>
      </c>
      <c r="H4396" s="19">
        <v>45470</v>
      </c>
      <c r="I4396" s="1" t="s">
        <v>67</v>
      </c>
      <c r="J4396" s="16">
        <v>2074.1799999999998</v>
      </c>
      <c r="K4396" s="17">
        <v>4438</v>
      </c>
      <c r="L4396" t="s">
        <v>73</v>
      </c>
      <c r="M4396" t="s">
        <v>261</v>
      </c>
      <c r="N4396" s="16">
        <v>2074.1799999999998</v>
      </c>
      <c r="O4396" s="17">
        <v>3546</v>
      </c>
      <c r="P4396" t="s">
        <v>78</v>
      </c>
      <c r="Q4396">
        <v>892</v>
      </c>
    </row>
    <row r="4397" spans="1:17" x14ac:dyDescent="0.25">
      <c r="A4397" s="15">
        <v>45444</v>
      </c>
      <c r="B4397" t="s">
        <v>37</v>
      </c>
      <c r="C4397" t="s">
        <v>301</v>
      </c>
      <c r="D4397" t="s">
        <v>65</v>
      </c>
      <c r="E4397" t="s">
        <v>70</v>
      </c>
      <c r="F4397" t="s">
        <v>66</v>
      </c>
      <c r="G4397">
        <v>151000481</v>
      </c>
      <c r="H4397" s="19">
        <v>45471</v>
      </c>
      <c r="I4397" s="1" t="s">
        <v>67</v>
      </c>
      <c r="J4397">
        <v>4076.6</v>
      </c>
      <c r="K4397" s="17">
        <v>4128</v>
      </c>
      <c r="L4397" t="s">
        <v>70</v>
      </c>
      <c r="M4397" t="s">
        <v>261</v>
      </c>
      <c r="N4397">
        <v>4076.6</v>
      </c>
      <c r="O4397" s="17">
        <v>3834</v>
      </c>
      <c r="P4397" t="s">
        <v>76</v>
      </c>
      <c r="Q4397">
        <v>294</v>
      </c>
    </row>
    <row r="4398" spans="1:17" x14ac:dyDescent="0.25">
      <c r="A4398" s="15">
        <v>45444</v>
      </c>
      <c r="B4398" t="s">
        <v>37</v>
      </c>
      <c r="C4398" t="s">
        <v>298</v>
      </c>
      <c r="D4398" t="s">
        <v>87</v>
      </c>
      <c r="E4398" t="s">
        <v>73</v>
      </c>
      <c r="F4398" t="s">
        <v>66</v>
      </c>
      <c r="G4398">
        <v>151000915</v>
      </c>
      <c r="H4398" s="19">
        <v>45471</v>
      </c>
      <c r="I4398" s="1" t="s">
        <v>67</v>
      </c>
      <c r="J4398">
        <v>3227.8</v>
      </c>
      <c r="K4398" s="17">
        <v>4326</v>
      </c>
      <c r="L4398" t="s">
        <v>73</v>
      </c>
      <c r="M4398" t="s">
        <v>261</v>
      </c>
      <c r="N4398">
        <v>3227.8</v>
      </c>
      <c r="O4398" s="17">
        <v>3540</v>
      </c>
      <c r="P4398" t="s">
        <v>78</v>
      </c>
      <c r="Q4398">
        <v>786</v>
      </c>
    </row>
    <row r="4399" spans="1:17" x14ac:dyDescent="0.25">
      <c r="A4399" s="15">
        <v>45444</v>
      </c>
      <c r="B4399" t="s">
        <v>37</v>
      </c>
      <c r="C4399" t="s">
        <v>298</v>
      </c>
      <c r="D4399" t="s">
        <v>87</v>
      </c>
      <c r="E4399" t="s">
        <v>73</v>
      </c>
      <c r="F4399" t="s">
        <v>66</v>
      </c>
      <c r="G4399">
        <v>151000916</v>
      </c>
      <c r="H4399" s="19">
        <v>45471</v>
      </c>
      <c r="I4399" s="1" t="s">
        <v>67</v>
      </c>
      <c r="J4399">
        <v>3978.4</v>
      </c>
      <c r="K4399" s="17">
        <v>4320</v>
      </c>
      <c r="L4399" t="s">
        <v>73</v>
      </c>
      <c r="M4399" t="s">
        <v>261</v>
      </c>
      <c r="N4399">
        <v>3978.4</v>
      </c>
      <c r="O4399" s="17">
        <v>3437</v>
      </c>
      <c r="P4399" t="s">
        <v>78</v>
      </c>
      <c r="Q4399">
        <v>883</v>
      </c>
    </row>
    <row r="4400" spans="1:17" x14ac:dyDescent="0.25">
      <c r="A4400" s="15">
        <v>45444</v>
      </c>
      <c r="B4400" t="s">
        <v>37</v>
      </c>
      <c r="C4400" t="s">
        <v>14</v>
      </c>
      <c r="D4400" t="s">
        <v>114</v>
      </c>
      <c r="E4400" t="s">
        <v>70</v>
      </c>
      <c r="F4400" t="s">
        <v>66</v>
      </c>
      <c r="G4400">
        <v>161002371</v>
      </c>
      <c r="H4400" s="19">
        <v>45471</v>
      </c>
      <c r="I4400" s="1" t="s">
        <v>67</v>
      </c>
      <c r="J4400" s="16">
        <v>3155.24</v>
      </c>
      <c r="K4400" s="17">
        <v>4023</v>
      </c>
      <c r="L4400" t="s">
        <v>70</v>
      </c>
      <c r="M4400" t="s">
        <v>261</v>
      </c>
      <c r="N4400" s="16">
        <v>3155.24</v>
      </c>
      <c r="O4400" s="17">
        <v>3233</v>
      </c>
      <c r="P4400" t="s">
        <v>136</v>
      </c>
      <c r="Q4400">
        <v>790</v>
      </c>
    </row>
    <row r="4401" spans="1:17" x14ac:dyDescent="0.25">
      <c r="A4401" s="15">
        <v>45444</v>
      </c>
      <c r="B4401" t="s">
        <v>37</v>
      </c>
      <c r="C4401" t="s">
        <v>14</v>
      </c>
      <c r="D4401" t="s">
        <v>112</v>
      </c>
      <c r="E4401" t="s">
        <v>73</v>
      </c>
      <c r="F4401" t="s">
        <v>66</v>
      </c>
      <c r="G4401">
        <v>161002371</v>
      </c>
      <c r="H4401" s="19">
        <v>45471</v>
      </c>
      <c r="I4401" s="1" t="s">
        <v>67</v>
      </c>
      <c r="J4401" s="16">
        <v>970.14</v>
      </c>
      <c r="K4401" s="17">
        <v>4460</v>
      </c>
      <c r="L4401" t="s">
        <v>73</v>
      </c>
      <c r="M4401" t="s">
        <v>261</v>
      </c>
      <c r="N4401" s="16">
        <v>970.14</v>
      </c>
      <c r="O4401" s="17">
        <v>3375</v>
      </c>
      <c r="P4401" t="s">
        <v>136</v>
      </c>
      <c r="Q4401">
        <v>1085</v>
      </c>
    </row>
    <row r="4402" spans="1:17" x14ac:dyDescent="0.25">
      <c r="A4402" s="15">
        <v>45444</v>
      </c>
      <c r="B4402" t="s">
        <v>37</v>
      </c>
      <c r="C4402" t="s">
        <v>301</v>
      </c>
      <c r="D4402" t="s">
        <v>65</v>
      </c>
      <c r="E4402" t="s">
        <v>70</v>
      </c>
      <c r="F4402" t="s">
        <v>66</v>
      </c>
      <c r="G4402">
        <v>161005471</v>
      </c>
      <c r="H4402" s="19">
        <v>45472</v>
      </c>
      <c r="I4402" s="1" t="s">
        <v>67</v>
      </c>
      <c r="J4402">
        <v>3936.8</v>
      </c>
      <c r="K4402" s="17">
        <v>4117</v>
      </c>
      <c r="L4402" t="s">
        <v>70</v>
      </c>
      <c r="M4402" t="s">
        <v>261</v>
      </c>
      <c r="N4402">
        <v>3936.8</v>
      </c>
      <c r="O4402" s="17">
        <v>3792</v>
      </c>
      <c r="P4402" t="s">
        <v>76</v>
      </c>
      <c r="Q4402">
        <v>325</v>
      </c>
    </row>
    <row r="4403" spans="1:17" x14ac:dyDescent="0.25">
      <c r="A4403" s="15">
        <v>45444</v>
      </c>
      <c r="B4403" t="s">
        <v>37</v>
      </c>
      <c r="C4403" t="s">
        <v>296</v>
      </c>
      <c r="D4403" t="s">
        <v>84</v>
      </c>
      <c r="E4403" t="s">
        <v>70</v>
      </c>
      <c r="F4403" t="s">
        <v>66</v>
      </c>
      <c r="G4403">
        <v>162003211</v>
      </c>
      <c r="H4403" s="19">
        <v>45472</v>
      </c>
      <c r="I4403" s="1" t="s">
        <v>67</v>
      </c>
      <c r="J4403">
        <v>1637.4</v>
      </c>
      <c r="K4403" s="17">
        <v>3209</v>
      </c>
      <c r="L4403" t="s">
        <v>136</v>
      </c>
      <c r="M4403" t="s">
        <v>261</v>
      </c>
      <c r="N4403">
        <v>1637.4</v>
      </c>
      <c r="O4403" s="17">
        <v>3411</v>
      </c>
      <c r="P4403" t="s">
        <v>78</v>
      </c>
      <c r="Q4403">
        <v>-202</v>
      </c>
    </row>
    <row r="4404" spans="1:17" x14ac:dyDescent="0.25">
      <c r="A4404" s="15">
        <v>45444</v>
      </c>
      <c r="B4404" t="s">
        <v>37</v>
      </c>
      <c r="C4404" t="s">
        <v>296</v>
      </c>
      <c r="D4404" t="s">
        <v>75</v>
      </c>
      <c r="E4404" t="s">
        <v>76</v>
      </c>
      <c r="F4404" t="s">
        <v>66</v>
      </c>
      <c r="G4404">
        <v>162003211</v>
      </c>
      <c r="H4404" s="19">
        <v>45472</v>
      </c>
      <c r="I4404" s="1" t="s">
        <v>67</v>
      </c>
      <c r="J4404">
        <v>2414.6</v>
      </c>
      <c r="K4404" s="17">
        <v>3204</v>
      </c>
      <c r="L4404" t="s">
        <v>136</v>
      </c>
      <c r="M4404" t="s">
        <v>261</v>
      </c>
      <c r="N4404">
        <v>2414.6</v>
      </c>
      <c r="O4404" s="17">
        <v>3411</v>
      </c>
      <c r="P4404" t="s">
        <v>78</v>
      </c>
      <c r="Q4404">
        <v>-207</v>
      </c>
    </row>
    <row r="4405" spans="1:17" x14ac:dyDescent="0.25">
      <c r="A4405" s="15">
        <v>45444</v>
      </c>
      <c r="B4405" t="s">
        <v>37</v>
      </c>
      <c r="C4405" t="s">
        <v>298</v>
      </c>
      <c r="D4405" t="s">
        <v>86</v>
      </c>
      <c r="E4405" t="s">
        <v>78</v>
      </c>
      <c r="F4405" t="s">
        <v>66</v>
      </c>
      <c r="G4405">
        <v>151000917</v>
      </c>
      <c r="H4405" s="19">
        <v>45472</v>
      </c>
      <c r="I4405" s="1" t="s">
        <v>67</v>
      </c>
      <c r="J4405">
        <v>2979.8</v>
      </c>
      <c r="K4405" s="17">
        <v>3452</v>
      </c>
      <c r="L4405" t="s">
        <v>78</v>
      </c>
      <c r="M4405" t="s">
        <v>261</v>
      </c>
      <c r="N4405">
        <v>2979.8</v>
      </c>
      <c r="O4405" s="17">
        <v>3273</v>
      </c>
      <c r="P4405" t="s">
        <v>136</v>
      </c>
      <c r="Q4405">
        <v>179</v>
      </c>
    </row>
    <row r="4406" spans="1:17" x14ac:dyDescent="0.25">
      <c r="A4406" s="15">
        <v>45444</v>
      </c>
      <c r="B4406" t="s">
        <v>37</v>
      </c>
      <c r="C4406" t="s">
        <v>14</v>
      </c>
      <c r="D4406" t="s">
        <v>114</v>
      </c>
      <c r="E4406" t="s">
        <v>70</v>
      </c>
      <c r="F4406" t="s">
        <v>66</v>
      </c>
      <c r="G4406">
        <v>161002372</v>
      </c>
      <c r="H4406" s="19">
        <v>45472</v>
      </c>
      <c r="I4406" s="1" t="s">
        <v>67</v>
      </c>
      <c r="J4406" s="16">
        <v>1726.84</v>
      </c>
      <c r="K4406" s="17">
        <v>4385</v>
      </c>
      <c r="L4406" t="s">
        <v>73</v>
      </c>
      <c r="M4406" t="s">
        <v>261</v>
      </c>
      <c r="N4406" s="16">
        <v>1726.84</v>
      </c>
      <c r="O4406" s="17">
        <v>3589</v>
      </c>
      <c r="P4406" t="s">
        <v>78</v>
      </c>
      <c r="Q4406" s="17">
        <v>796</v>
      </c>
    </row>
    <row r="4407" spans="1:17" x14ac:dyDescent="0.25">
      <c r="A4407" s="15">
        <v>45444</v>
      </c>
      <c r="B4407" t="s">
        <v>37</v>
      </c>
      <c r="C4407" t="s">
        <v>14</v>
      </c>
      <c r="D4407" t="s">
        <v>119</v>
      </c>
      <c r="E4407" t="s">
        <v>278</v>
      </c>
      <c r="F4407" t="s">
        <v>66</v>
      </c>
      <c r="G4407">
        <v>161002372</v>
      </c>
      <c r="H4407" s="19">
        <v>45472</v>
      </c>
      <c r="I4407" s="1" t="s">
        <v>67</v>
      </c>
      <c r="J4407" s="16">
        <v>2249.75</v>
      </c>
      <c r="K4407" s="17">
        <v>4044</v>
      </c>
      <c r="L4407" t="s">
        <v>70</v>
      </c>
      <c r="M4407" t="s">
        <v>261</v>
      </c>
      <c r="N4407" s="16">
        <v>2249.75</v>
      </c>
      <c r="O4407" s="17">
        <v>3307</v>
      </c>
      <c r="P4407" t="s">
        <v>136</v>
      </c>
      <c r="Q4407">
        <v>737</v>
      </c>
    </row>
    <row r="4408" spans="1:17" x14ac:dyDescent="0.25">
      <c r="A4408" s="15">
        <v>45444</v>
      </c>
      <c r="B4408" t="s">
        <v>37</v>
      </c>
      <c r="C4408" t="s">
        <v>301</v>
      </c>
      <c r="D4408" t="s">
        <v>65</v>
      </c>
      <c r="E4408" t="s">
        <v>70</v>
      </c>
      <c r="F4408" t="s">
        <v>66</v>
      </c>
      <c r="G4408">
        <v>161005472</v>
      </c>
      <c r="H4408" s="19">
        <v>45473</v>
      </c>
      <c r="I4408" s="1" t="s">
        <v>67</v>
      </c>
      <c r="J4408" s="1">
        <v>4022.8</v>
      </c>
      <c r="K4408" s="17">
        <v>4141</v>
      </c>
      <c r="L4408" t="s">
        <v>70</v>
      </c>
      <c r="M4408" t="s">
        <v>261</v>
      </c>
      <c r="N4408" s="1">
        <v>4022.8</v>
      </c>
      <c r="O4408" s="17">
        <v>3812</v>
      </c>
      <c r="P4408" t="s">
        <v>76</v>
      </c>
      <c r="Q4408" s="17">
        <v>329</v>
      </c>
    </row>
    <row r="4409" spans="1:17" x14ac:dyDescent="0.25">
      <c r="A4409" s="15">
        <v>45444</v>
      </c>
      <c r="B4409" t="s">
        <v>37</v>
      </c>
      <c r="C4409" t="s">
        <v>14</v>
      </c>
      <c r="D4409" t="s">
        <v>114</v>
      </c>
      <c r="E4409" t="s">
        <v>70</v>
      </c>
      <c r="F4409" t="s">
        <v>66</v>
      </c>
      <c r="G4409">
        <v>151000306</v>
      </c>
      <c r="H4409" s="19">
        <v>45473</v>
      </c>
      <c r="I4409" s="1" t="s">
        <v>67</v>
      </c>
      <c r="J4409" s="16">
        <v>1599.15</v>
      </c>
      <c r="K4409" s="17">
        <v>4060</v>
      </c>
      <c r="L4409" t="s">
        <v>70</v>
      </c>
      <c r="M4409" t="s">
        <v>261</v>
      </c>
      <c r="N4409" s="16">
        <v>1599.15</v>
      </c>
      <c r="O4409" s="17">
        <v>3192</v>
      </c>
      <c r="P4409" t="s">
        <v>136</v>
      </c>
      <c r="Q4409">
        <v>868</v>
      </c>
    </row>
    <row r="4410" spans="1:17" x14ac:dyDescent="0.25">
      <c r="A4410" s="15">
        <v>45444</v>
      </c>
      <c r="B4410" t="s">
        <v>37</v>
      </c>
      <c r="C4410" t="s">
        <v>14</v>
      </c>
      <c r="D4410" t="s">
        <v>112</v>
      </c>
      <c r="E4410" t="s">
        <v>73</v>
      </c>
      <c r="F4410" t="s">
        <v>66</v>
      </c>
      <c r="G4410">
        <v>151000306</v>
      </c>
      <c r="H4410" s="19">
        <v>45473</v>
      </c>
      <c r="I4410" s="1" t="s">
        <v>67</v>
      </c>
      <c r="J4410" s="16">
        <v>2514.7399999999998</v>
      </c>
      <c r="K4410" s="17">
        <v>4464</v>
      </c>
      <c r="L4410" t="s">
        <v>73</v>
      </c>
      <c r="M4410" t="s">
        <v>261</v>
      </c>
      <c r="N4410" s="16">
        <v>2514.7399999999998</v>
      </c>
      <c r="O4410" s="17">
        <v>3404</v>
      </c>
      <c r="P4410" t="s">
        <v>78</v>
      </c>
      <c r="Q4410">
        <v>1060</v>
      </c>
    </row>
    <row r="4411" spans="1:17" x14ac:dyDescent="0.25">
      <c r="A4411" s="15">
        <v>45444</v>
      </c>
      <c r="B4411" t="s">
        <v>37</v>
      </c>
      <c r="C4411" s="14" t="s">
        <v>262</v>
      </c>
      <c r="D4411" t="s">
        <v>262</v>
      </c>
      <c r="E4411" t="s">
        <v>73</v>
      </c>
      <c r="F4411" s="14" t="s">
        <v>262</v>
      </c>
      <c r="G4411" t="s">
        <v>268</v>
      </c>
      <c r="H4411" s="19">
        <v>45444</v>
      </c>
      <c r="I4411" s="1" t="s">
        <v>67</v>
      </c>
      <c r="J4411" s="1">
        <v>4433</v>
      </c>
      <c r="K4411" s="17">
        <v>4512</v>
      </c>
      <c r="L4411" t="s">
        <v>73</v>
      </c>
      <c r="M4411" t="s">
        <v>261</v>
      </c>
      <c r="N4411" s="1">
        <v>4433</v>
      </c>
      <c r="O4411" s="17">
        <v>4003</v>
      </c>
      <c r="P4411" t="s">
        <v>70</v>
      </c>
      <c r="Q4411">
        <v>509</v>
      </c>
    </row>
    <row r="4412" spans="1:17" x14ac:dyDescent="0.25">
      <c r="A4412" s="15">
        <v>45444</v>
      </c>
      <c r="B4412" t="s">
        <v>37</v>
      </c>
      <c r="C4412" s="14" t="s">
        <v>262</v>
      </c>
      <c r="D4412" t="s">
        <v>262</v>
      </c>
      <c r="E4412" t="s">
        <v>73</v>
      </c>
      <c r="F4412" s="14" t="s">
        <v>262</v>
      </c>
      <c r="G4412" t="s">
        <v>268</v>
      </c>
      <c r="H4412" s="19">
        <v>45445</v>
      </c>
      <c r="I4412" s="1" t="s">
        <v>67</v>
      </c>
      <c r="J4412" s="1">
        <v>4502</v>
      </c>
      <c r="K4412" s="17">
        <v>4503</v>
      </c>
      <c r="L4412" t="s">
        <v>73</v>
      </c>
      <c r="M4412" t="s">
        <v>261</v>
      </c>
      <c r="N4412" s="1">
        <v>4502</v>
      </c>
      <c r="O4412" s="17">
        <v>4261</v>
      </c>
      <c r="P4412" t="s">
        <v>70</v>
      </c>
      <c r="Q4412">
        <v>242</v>
      </c>
    </row>
    <row r="4413" spans="1:17" x14ac:dyDescent="0.25">
      <c r="A4413" s="15">
        <v>45444</v>
      </c>
      <c r="B4413" t="s">
        <v>37</v>
      </c>
      <c r="C4413" s="14" t="s">
        <v>262</v>
      </c>
      <c r="D4413" t="s">
        <v>262</v>
      </c>
      <c r="E4413" t="s">
        <v>73</v>
      </c>
      <c r="F4413" s="14" t="s">
        <v>262</v>
      </c>
      <c r="G4413" t="s">
        <v>268</v>
      </c>
      <c r="H4413" s="19">
        <v>45446</v>
      </c>
      <c r="I4413" s="1" t="s">
        <v>67</v>
      </c>
      <c r="J4413" s="1">
        <v>6056</v>
      </c>
      <c r="K4413" s="17">
        <v>4514</v>
      </c>
      <c r="L4413" t="s">
        <v>73</v>
      </c>
      <c r="M4413" t="s">
        <v>261</v>
      </c>
      <c r="N4413" s="1">
        <v>6056</v>
      </c>
      <c r="O4413" s="17">
        <v>4642</v>
      </c>
      <c r="P4413" t="s">
        <v>93</v>
      </c>
      <c r="Q4413">
        <v>-128</v>
      </c>
    </row>
    <row r="4414" spans="1:17" x14ac:dyDescent="0.25">
      <c r="A4414" s="15">
        <v>45444</v>
      </c>
      <c r="B4414" t="s">
        <v>37</v>
      </c>
      <c r="C4414" s="14" t="s">
        <v>262</v>
      </c>
      <c r="D4414" t="s">
        <v>262</v>
      </c>
      <c r="E4414" t="s">
        <v>73</v>
      </c>
      <c r="F4414" s="14" t="s">
        <v>262</v>
      </c>
      <c r="G4414" t="s">
        <v>268</v>
      </c>
      <c r="H4414" s="19">
        <v>45447</v>
      </c>
      <c r="I4414" s="1" t="s">
        <v>67</v>
      </c>
      <c r="J4414" s="1">
        <v>4826</v>
      </c>
      <c r="K4414" s="17">
        <v>3930</v>
      </c>
      <c r="L4414" t="s">
        <v>76</v>
      </c>
      <c r="M4414" t="s">
        <v>261</v>
      </c>
      <c r="N4414" s="1">
        <v>4826</v>
      </c>
      <c r="O4414" s="17">
        <v>4609</v>
      </c>
      <c r="P4414" t="s">
        <v>93</v>
      </c>
      <c r="Q4414">
        <v>-679</v>
      </c>
    </row>
    <row r="4415" spans="1:17" x14ac:dyDescent="0.25">
      <c r="A4415" s="15">
        <v>45444</v>
      </c>
      <c r="B4415" t="s">
        <v>37</v>
      </c>
      <c r="C4415" s="14" t="s">
        <v>262</v>
      </c>
      <c r="D4415" t="s">
        <v>262</v>
      </c>
      <c r="E4415" t="s">
        <v>73</v>
      </c>
      <c r="F4415" s="14" t="s">
        <v>262</v>
      </c>
      <c r="G4415" t="s">
        <v>268</v>
      </c>
      <c r="H4415" s="19">
        <v>45448</v>
      </c>
      <c r="I4415" s="1" t="s">
        <v>67</v>
      </c>
      <c r="J4415" s="1">
        <v>3648</v>
      </c>
      <c r="K4415" s="17">
        <v>3972</v>
      </c>
      <c r="L4415" t="s">
        <v>76</v>
      </c>
      <c r="M4415" t="s">
        <v>261</v>
      </c>
      <c r="N4415" s="1">
        <v>3648</v>
      </c>
      <c r="O4415" s="17">
        <v>4373</v>
      </c>
      <c r="P4415" t="s">
        <v>73</v>
      </c>
      <c r="Q4415">
        <v>-401</v>
      </c>
    </row>
    <row r="4416" spans="1:17" x14ac:dyDescent="0.25">
      <c r="A4416" s="15">
        <v>45444</v>
      </c>
      <c r="B4416" t="s">
        <v>37</v>
      </c>
      <c r="C4416" s="14" t="s">
        <v>262</v>
      </c>
      <c r="D4416" t="s">
        <v>262</v>
      </c>
      <c r="E4416" t="s">
        <v>73</v>
      </c>
      <c r="F4416" s="14" t="s">
        <v>262</v>
      </c>
      <c r="G4416" t="s">
        <v>268</v>
      </c>
      <c r="H4416" s="19">
        <v>45449</v>
      </c>
      <c r="I4416" s="1" t="s">
        <v>67</v>
      </c>
      <c r="J4416" s="1">
        <v>4819</v>
      </c>
      <c r="K4416" s="17">
        <v>3897</v>
      </c>
      <c r="L4416" t="s">
        <v>76</v>
      </c>
      <c r="M4416" t="s">
        <v>261</v>
      </c>
      <c r="N4416" s="1">
        <v>4819</v>
      </c>
      <c r="O4416" s="17">
        <v>4590</v>
      </c>
      <c r="P4416" t="s">
        <v>73</v>
      </c>
      <c r="Q4416">
        <v>-693</v>
      </c>
    </row>
    <row r="4417" spans="1:17" x14ac:dyDescent="0.25">
      <c r="A4417" s="15">
        <v>45444</v>
      </c>
      <c r="B4417" t="s">
        <v>37</v>
      </c>
      <c r="C4417" s="14" t="s">
        <v>262</v>
      </c>
      <c r="D4417" t="s">
        <v>262</v>
      </c>
      <c r="E4417" t="s">
        <v>73</v>
      </c>
      <c r="F4417" s="14" t="s">
        <v>262</v>
      </c>
      <c r="G4417" t="s">
        <v>268</v>
      </c>
      <c r="H4417" s="19">
        <v>45450</v>
      </c>
      <c r="I4417" s="1" t="s">
        <v>67</v>
      </c>
      <c r="J4417" s="1">
        <v>4296</v>
      </c>
      <c r="K4417" s="17">
        <v>4548</v>
      </c>
      <c r="L4417" t="s">
        <v>73</v>
      </c>
      <c r="M4417" t="s">
        <v>261</v>
      </c>
      <c r="N4417" s="1">
        <v>4296</v>
      </c>
      <c r="O4417" s="17">
        <v>4451</v>
      </c>
      <c r="P4417" t="s">
        <v>73</v>
      </c>
      <c r="Q4417">
        <v>97</v>
      </c>
    </row>
    <row r="4418" spans="1:17" x14ac:dyDescent="0.25">
      <c r="A4418" s="15">
        <v>45444</v>
      </c>
      <c r="B4418" t="s">
        <v>37</v>
      </c>
      <c r="C4418" s="14" t="s">
        <v>262</v>
      </c>
      <c r="D4418" t="s">
        <v>262</v>
      </c>
      <c r="E4418" t="s">
        <v>73</v>
      </c>
      <c r="F4418" s="14" t="s">
        <v>262</v>
      </c>
      <c r="G4418" t="s">
        <v>268</v>
      </c>
      <c r="H4418" s="19">
        <v>45451</v>
      </c>
      <c r="I4418" s="1" t="s">
        <v>67</v>
      </c>
      <c r="J4418" s="1">
        <v>2639</v>
      </c>
      <c r="K4418" s="17">
        <v>4547</v>
      </c>
      <c r="L4418" t="s">
        <v>73</v>
      </c>
      <c r="M4418" t="s">
        <v>261</v>
      </c>
      <c r="N4418" s="1">
        <v>2639</v>
      </c>
      <c r="O4418" s="17">
        <v>4384</v>
      </c>
      <c r="P4418" t="s">
        <v>73</v>
      </c>
      <c r="Q4418">
        <v>163</v>
      </c>
    </row>
    <row r="4419" spans="1:17" x14ac:dyDescent="0.25">
      <c r="A4419" s="15">
        <v>45444</v>
      </c>
      <c r="B4419" t="s">
        <v>37</v>
      </c>
      <c r="C4419" s="14" t="s">
        <v>262</v>
      </c>
      <c r="D4419" t="s">
        <v>262</v>
      </c>
      <c r="E4419" t="s">
        <v>73</v>
      </c>
      <c r="F4419" s="14" t="s">
        <v>262</v>
      </c>
      <c r="G4419" t="s">
        <v>268</v>
      </c>
      <c r="H4419" s="19">
        <v>45452</v>
      </c>
      <c r="I4419" s="1" t="s">
        <v>67</v>
      </c>
      <c r="J4419" s="1">
        <v>3793</v>
      </c>
      <c r="K4419" s="17">
        <v>4545</v>
      </c>
      <c r="L4419" t="s">
        <v>73</v>
      </c>
      <c r="M4419" t="s">
        <v>261</v>
      </c>
      <c r="N4419" s="1">
        <v>3793</v>
      </c>
      <c r="O4419" s="17">
        <v>4436</v>
      </c>
      <c r="P4419" t="s">
        <v>73</v>
      </c>
      <c r="Q4419">
        <v>109</v>
      </c>
    </row>
    <row r="4420" spans="1:17" x14ac:dyDescent="0.25">
      <c r="A4420" s="15">
        <v>45444</v>
      </c>
      <c r="B4420" t="s">
        <v>37</v>
      </c>
      <c r="C4420" s="14" t="s">
        <v>262</v>
      </c>
      <c r="D4420" t="s">
        <v>262</v>
      </c>
      <c r="E4420" t="s">
        <v>73</v>
      </c>
      <c r="F4420" s="14" t="s">
        <v>262</v>
      </c>
      <c r="G4420" t="s">
        <v>268</v>
      </c>
      <c r="H4420" s="19">
        <v>45453</v>
      </c>
      <c r="I4420" s="1" t="s">
        <v>67</v>
      </c>
      <c r="J4420" s="1">
        <v>3968</v>
      </c>
      <c r="K4420" s="17">
        <v>4528</v>
      </c>
      <c r="L4420" t="s">
        <v>73</v>
      </c>
      <c r="M4420" t="s">
        <v>261</v>
      </c>
      <c r="N4420" s="1">
        <v>3968</v>
      </c>
      <c r="O4420" s="17">
        <v>4321</v>
      </c>
      <c r="P4420" t="s">
        <v>73</v>
      </c>
      <c r="Q4420">
        <v>207</v>
      </c>
    </row>
    <row r="4421" spans="1:17" x14ac:dyDescent="0.25">
      <c r="A4421" s="15">
        <v>45444</v>
      </c>
      <c r="B4421" t="s">
        <v>37</v>
      </c>
      <c r="C4421" s="14" t="s">
        <v>262</v>
      </c>
      <c r="D4421" t="s">
        <v>262</v>
      </c>
      <c r="E4421" t="s">
        <v>73</v>
      </c>
      <c r="F4421" s="14" t="s">
        <v>262</v>
      </c>
      <c r="G4421" t="s">
        <v>268</v>
      </c>
      <c r="H4421" s="19">
        <v>45454</v>
      </c>
      <c r="I4421" s="1" t="s">
        <v>67</v>
      </c>
      <c r="J4421" s="16">
        <v>3304</v>
      </c>
      <c r="K4421" s="17">
        <v>4250</v>
      </c>
      <c r="L4421" t="s">
        <v>70</v>
      </c>
      <c r="M4421" t="s">
        <v>261</v>
      </c>
      <c r="N4421" s="16">
        <v>3304</v>
      </c>
      <c r="O4421" s="17">
        <v>4251</v>
      </c>
      <c r="P4421" t="s">
        <v>70</v>
      </c>
      <c r="Q4421">
        <v>-1</v>
      </c>
    </row>
    <row r="4422" spans="1:17" x14ac:dyDescent="0.25">
      <c r="A4422" s="15">
        <v>45444</v>
      </c>
      <c r="B4422" t="s">
        <v>37</v>
      </c>
      <c r="C4422" s="14" t="s">
        <v>262</v>
      </c>
      <c r="D4422" t="s">
        <v>262</v>
      </c>
      <c r="E4422" t="s">
        <v>73</v>
      </c>
      <c r="F4422" s="14" t="s">
        <v>262</v>
      </c>
      <c r="G4422" t="s">
        <v>268</v>
      </c>
      <c r="H4422" s="19">
        <v>45455</v>
      </c>
      <c r="I4422" s="1" t="s">
        <v>67</v>
      </c>
      <c r="J4422" s="16">
        <v>2384</v>
      </c>
      <c r="K4422" s="17">
        <v>4178</v>
      </c>
      <c r="L4422" t="s">
        <v>70</v>
      </c>
      <c r="M4422" t="s">
        <v>261</v>
      </c>
      <c r="N4422" s="16">
        <v>2384</v>
      </c>
      <c r="O4422" s="17">
        <v>4518</v>
      </c>
      <c r="P4422" t="s">
        <v>73</v>
      </c>
      <c r="Q4422">
        <v>-340</v>
      </c>
    </row>
    <row r="4423" spans="1:17" x14ac:dyDescent="0.25">
      <c r="A4423" s="15">
        <v>45444</v>
      </c>
      <c r="B4423" t="s">
        <v>37</v>
      </c>
      <c r="C4423" s="14" t="s">
        <v>262</v>
      </c>
      <c r="D4423" t="s">
        <v>262</v>
      </c>
      <c r="E4423" t="s">
        <v>73</v>
      </c>
      <c r="F4423" s="14" t="s">
        <v>262</v>
      </c>
      <c r="G4423" t="s">
        <v>268</v>
      </c>
      <c r="H4423" s="19">
        <v>45456</v>
      </c>
      <c r="I4423" s="1" t="s">
        <v>67</v>
      </c>
      <c r="J4423" s="16">
        <v>834</v>
      </c>
      <c r="K4423" s="17">
        <v>4348</v>
      </c>
      <c r="L4423" t="s">
        <v>73</v>
      </c>
      <c r="M4423" t="s">
        <v>261</v>
      </c>
      <c r="N4423" s="16">
        <v>834</v>
      </c>
      <c r="O4423" s="17">
        <v>4300</v>
      </c>
      <c r="P4423" t="s">
        <v>70</v>
      </c>
      <c r="Q4423">
        <v>48</v>
      </c>
    </row>
    <row r="4424" spans="1:17" x14ac:dyDescent="0.25">
      <c r="A4424" s="15">
        <v>45444</v>
      </c>
      <c r="B4424" t="s">
        <v>37</v>
      </c>
      <c r="C4424" s="14" t="s">
        <v>262</v>
      </c>
      <c r="D4424" t="s">
        <v>262</v>
      </c>
      <c r="E4424" t="s">
        <v>73</v>
      </c>
      <c r="F4424" s="14" t="s">
        <v>262</v>
      </c>
      <c r="G4424" t="s">
        <v>268</v>
      </c>
      <c r="H4424" s="19">
        <v>45457</v>
      </c>
      <c r="I4424" s="1" t="s">
        <v>67</v>
      </c>
      <c r="J4424" s="16">
        <v>4614</v>
      </c>
      <c r="K4424" s="17">
        <v>4219</v>
      </c>
      <c r="L4424" t="s">
        <v>70</v>
      </c>
      <c r="M4424" t="s">
        <v>261</v>
      </c>
      <c r="N4424" s="16">
        <v>4614</v>
      </c>
      <c r="O4424" s="17">
        <v>4303</v>
      </c>
      <c r="P4424" t="s">
        <v>73</v>
      </c>
      <c r="Q4424">
        <v>-84</v>
      </c>
    </row>
    <row r="4425" spans="1:17" x14ac:dyDescent="0.25">
      <c r="A4425" s="15">
        <v>45444</v>
      </c>
      <c r="B4425" t="s">
        <v>37</v>
      </c>
      <c r="C4425" s="14" t="s">
        <v>262</v>
      </c>
      <c r="D4425" t="s">
        <v>262</v>
      </c>
      <c r="E4425" t="s">
        <v>73</v>
      </c>
      <c r="F4425" s="14" t="s">
        <v>262</v>
      </c>
      <c r="G4425" t="s">
        <v>268</v>
      </c>
      <c r="H4425" s="19">
        <v>45458</v>
      </c>
      <c r="I4425" s="1" t="s">
        <v>67</v>
      </c>
      <c r="J4425" s="16">
        <v>4956</v>
      </c>
      <c r="K4425" s="17">
        <v>4173</v>
      </c>
      <c r="L4425" t="s">
        <v>70</v>
      </c>
      <c r="M4425" t="s">
        <v>261</v>
      </c>
      <c r="N4425" s="16">
        <v>4956</v>
      </c>
      <c r="O4425" s="17">
        <v>3983</v>
      </c>
      <c r="P4425" t="s">
        <v>76</v>
      </c>
      <c r="Q4425">
        <v>190</v>
      </c>
    </row>
    <row r="4426" spans="1:17" x14ac:dyDescent="0.25">
      <c r="A4426" s="15">
        <v>45444</v>
      </c>
      <c r="B4426" t="s">
        <v>37</v>
      </c>
      <c r="C4426" s="14" t="s">
        <v>262</v>
      </c>
      <c r="D4426" t="s">
        <v>262</v>
      </c>
      <c r="E4426" t="s">
        <v>73</v>
      </c>
      <c r="F4426" s="14" t="s">
        <v>262</v>
      </c>
      <c r="G4426" t="s">
        <v>268</v>
      </c>
      <c r="H4426" s="19">
        <v>45459</v>
      </c>
      <c r="I4426" s="1" t="s">
        <v>67</v>
      </c>
      <c r="J4426" s="16">
        <v>4767</v>
      </c>
      <c r="K4426" s="17">
        <v>4372</v>
      </c>
      <c r="L4426" t="s">
        <v>73</v>
      </c>
      <c r="M4426" t="s">
        <v>261</v>
      </c>
      <c r="N4426" s="16">
        <v>4767</v>
      </c>
      <c r="O4426" s="17">
        <v>3992</v>
      </c>
      <c r="P4426" t="s">
        <v>76</v>
      </c>
      <c r="Q4426">
        <v>380</v>
      </c>
    </row>
    <row r="4427" spans="1:17" x14ac:dyDescent="0.25">
      <c r="A4427" s="15">
        <v>45444</v>
      </c>
      <c r="B4427" t="s">
        <v>37</v>
      </c>
      <c r="C4427" s="14" t="s">
        <v>262</v>
      </c>
      <c r="D4427" t="s">
        <v>262</v>
      </c>
      <c r="E4427" t="s">
        <v>73</v>
      </c>
      <c r="F4427" s="14" t="s">
        <v>262</v>
      </c>
      <c r="G4427" t="s">
        <v>268</v>
      </c>
      <c r="H4427" s="19">
        <v>45460</v>
      </c>
      <c r="I4427" s="1" t="s">
        <v>67</v>
      </c>
      <c r="J4427" s="16">
        <v>4317</v>
      </c>
      <c r="K4427" s="17">
        <v>4491</v>
      </c>
      <c r="L4427" t="s">
        <v>73</v>
      </c>
      <c r="M4427" t="s">
        <v>261</v>
      </c>
      <c r="N4427" s="16">
        <v>4317</v>
      </c>
      <c r="O4427" s="17">
        <v>4426</v>
      </c>
      <c r="P4427" t="s">
        <v>73</v>
      </c>
      <c r="Q4427">
        <v>65</v>
      </c>
    </row>
    <row r="4428" spans="1:17" x14ac:dyDescent="0.25">
      <c r="A4428" s="15">
        <v>45444</v>
      </c>
      <c r="B4428" t="s">
        <v>37</v>
      </c>
      <c r="C4428" s="14" t="s">
        <v>262</v>
      </c>
      <c r="D4428" t="s">
        <v>262</v>
      </c>
      <c r="E4428" t="s">
        <v>73</v>
      </c>
      <c r="F4428" s="14" t="s">
        <v>262</v>
      </c>
      <c r="G4428" t="s">
        <v>268</v>
      </c>
      <c r="H4428" s="19">
        <v>45461</v>
      </c>
      <c r="I4428" s="1" t="s">
        <v>67</v>
      </c>
      <c r="J4428" s="16">
        <v>3749</v>
      </c>
      <c r="K4428" s="17">
        <v>4441</v>
      </c>
      <c r="L4428" t="s">
        <v>73</v>
      </c>
      <c r="M4428" t="s">
        <v>261</v>
      </c>
      <c r="N4428" s="16">
        <v>3749</v>
      </c>
      <c r="O4428" s="17">
        <v>4280</v>
      </c>
      <c r="P4428" t="s">
        <v>70</v>
      </c>
      <c r="Q4428">
        <v>161</v>
      </c>
    </row>
    <row r="4429" spans="1:17" x14ac:dyDescent="0.25">
      <c r="A4429" s="15">
        <v>45444</v>
      </c>
      <c r="B4429" t="s">
        <v>37</v>
      </c>
      <c r="C4429" s="14" t="s">
        <v>262</v>
      </c>
      <c r="D4429" t="s">
        <v>262</v>
      </c>
      <c r="E4429" t="s">
        <v>73</v>
      </c>
      <c r="F4429" s="14" t="s">
        <v>262</v>
      </c>
      <c r="G4429" t="s">
        <v>268</v>
      </c>
      <c r="H4429" s="19">
        <v>45462</v>
      </c>
      <c r="I4429" s="1" t="s">
        <v>67</v>
      </c>
      <c r="J4429" s="16">
        <v>3844</v>
      </c>
      <c r="K4429" s="17">
        <v>4528</v>
      </c>
      <c r="L4429" t="s">
        <v>73</v>
      </c>
      <c r="M4429" t="s">
        <v>261</v>
      </c>
      <c r="N4429" s="16">
        <v>3844</v>
      </c>
      <c r="O4429" s="17">
        <v>4131</v>
      </c>
      <c r="P4429" t="s">
        <v>70</v>
      </c>
      <c r="Q4429">
        <v>397</v>
      </c>
    </row>
    <row r="4430" spans="1:17" x14ac:dyDescent="0.25">
      <c r="A4430" s="15">
        <v>45444</v>
      </c>
      <c r="B4430" t="s">
        <v>37</v>
      </c>
      <c r="C4430" s="14" t="s">
        <v>262</v>
      </c>
      <c r="D4430" t="s">
        <v>262</v>
      </c>
      <c r="E4430" t="s">
        <v>73</v>
      </c>
      <c r="F4430" s="14" t="s">
        <v>262</v>
      </c>
      <c r="G4430" t="s">
        <v>268</v>
      </c>
      <c r="H4430" s="19">
        <v>45463</v>
      </c>
      <c r="I4430" s="1" t="s">
        <v>67</v>
      </c>
      <c r="J4430" s="16">
        <v>5004</v>
      </c>
      <c r="K4430" s="17">
        <v>4520</v>
      </c>
      <c r="L4430" t="s">
        <v>73</v>
      </c>
      <c r="M4430" t="s">
        <v>261</v>
      </c>
      <c r="N4430" s="16">
        <v>5004</v>
      </c>
      <c r="O4430" s="17">
        <v>4341</v>
      </c>
      <c r="P4430" t="s">
        <v>73</v>
      </c>
      <c r="Q4430">
        <v>179</v>
      </c>
    </row>
    <row r="4431" spans="1:17" x14ac:dyDescent="0.25">
      <c r="A4431" s="15">
        <v>45444</v>
      </c>
      <c r="B4431" t="s">
        <v>37</v>
      </c>
      <c r="C4431" s="14" t="s">
        <v>262</v>
      </c>
      <c r="D4431" t="s">
        <v>262</v>
      </c>
      <c r="E4431" t="s">
        <v>73</v>
      </c>
      <c r="F4431" s="14" t="s">
        <v>262</v>
      </c>
      <c r="G4431" t="s">
        <v>268</v>
      </c>
      <c r="H4431" s="19">
        <v>45464</v>
      </c>
      <c r="I4431" s="1" t="s">
        <v>67</v>
      </c>
      <c r="J4431" s="16">
        <v>4171</v>
      </c>
      <c r="K4431" s="17">
        <v>4552</v>
      </c>
      <c r="L4431" t="s">
        <v>73</v>
      </c>
      <c r="M4431" t="s">
        <v>261</v>
      </c>
      <c r="N4431" s="16">
        <v>4171</v>
      </c>
      <c r="O4431" s="17">
        <v>4193</v>
      </c>
      <c r="P4431" t="s">
        <v>70</v>
      </c>
      <c r="Q4431">
        <v>359</v>
      </c>
    </row>
    <row r="4432" spans="1:17" x14ac:dyDescent="0.25">
      <c r="A4432" s="15">
        <v>45444</v>
      </c>
      <c r="B4432" t="s">
        <v>37</v>
      </c>
      <c r="C4432" s="14" t="s">
        <v>262</v>
      </c>
      <c r="D4432" t="s">
        <v>262</v>
      </c>
      <c r="E4432" t="s">
        <v>73</v>
      </c>
      <c r="F4432" s="14" t="s">
        <v>262</v>
      </c>
      <c r="G4432" t="s">
        <v>268</v>
      </c>
      <c r="H4432" s="19">
        <v>45465</v>
      </c>
      <c r="I4432" s="1" t="s">
        <v>67</v>
      </c>
      <c r="J4432" s="16">
        <v>3153</v>
      </c>
      <c r="K4432" s="17">
        <v>4451</v>
      </c>
      <c r="L4432" t="s">
        <v>73</v>
      </c>
      <c r="M4432" t="s">
        <v>261</v>
      </c>
      <c r="N4432" s="16">
        <v>3153</v>
      </c>
      <c r="O4432" s="17">
        <v>4061</v>
      </c>
      <c r="P4432" t="s">
        <v>70</v>
      </c>
      <c r="Q4432">
        <v>390</v>
      </c>
    </row>
    <row r="4433" spans="1:17" x14ac:dyDescent="0.25">
      <c r="A4433" s="15">
        <v>45444</v>
      </c>
      <c r="B4433" t="s">
        <v>37</v>
      </c>
      <c r="C4433" s="14" t="s">
        <v>262</v>
      </c>
      <c r="D4433" t="s">
        <v>262</v>
      </c>
      <c r="E4433" t="s">
        <v>73</v>
      </c>
      <c r="F4433" s="14" t="s">
        <v>262</v>
      </c>
      <c r="G4433" t="s">
        <v>268</v>
      </c>
      <c r="H4433" s="19">
        <v>45466</v>
      </c>
      <c r="I4433" s="1" t="s">
        <v>67</v>
      </c>
      <c r="J4433" s="16">
        <v>2264</v>
      </c>
      <c r="K4433" s="17">
        <v>4263</v>
      </c>
      <c r="L4433" t="s">
        <v>70</v>
      </c>
      <c r="M4433" t="s">
        <v>261</v>
      </c>
      <c r="N4433" s="16">
        <v>2264</v>
      </c>
      <c r="O4433" s="17">
        <v>4191</v>
      </c>
      <c r="P4433" t="s">
        <v>70</v>
      </c>
      <c r="Q4433">
        <v>72</v>
      </c>
    </row>
    <row r="4434" spans="1:17" x14ac:dyDescent="0.25">
      <c r="A4434" s="15">
        <v>45444</v>
      </c>
      <c r="B4434" t="s">
        <v>37</v>
      </c>
      <c r="C4434" s="14" t="s">
        <v>262</v>
      </c>
      <c r="D4434" t="s">
        <v>262</v>
      </c>
      <c r="E4434" t="s">
        <v>73</v>
      </c>
      <c r="F4434" s="14" t="s">
        <v>262</v>
      </c>
      <c r="G4434" t="s">
        <v>268</v>
      </c>
      <c r="H4434" s="19">
        <v>45467</v>
      </c>
      <c r="I4434" s="1" t="s">
        <v>67</v>
      </c>
      <c r="J4434" s="16">
        <v>4922</v>
      </c>
      <c r="K4434" s="17">
        <v>4311</v>
      </c>
      <c r="L4434" t="s">
        <v>73</v>
      </c>
      <c r="M4434" t="s">
        <v>261</v>
      </c>
      <c r="N4434" s="16">
        <v>4922</v>
      </c>
      <c r="O4434" s="17">
        <v>4447</v>
      </c>
      <c r="P4434" t="s">
        <v>73</v>
      </c>
      <c r="Q4434">
        <v>-136</v>
      </c>
    </row>
    <row r="4435" spans="1:17" x14ac:dyDescent="0.25">
      <c r="A4435" s="15">
        <v>45444</v>
      </c>
      <c r="B4435" t="s">
        <v>37</v>
      </c>
      <c r="C4435" s="14" t="s">
        <v>262</v>
      </c>
      <c r="D4435" t="s">
        <v>262</v>
      </c>
      <c r="E4435" t="s">
        <v>73</v>
      </c>
      <c r="F4435" s="14" t="s">
        <v>262</v>
      </c>
      <c r="G4435" t="s">
        <v>268</v>
      </c>
      <c r="H4435" s="19">
        <v>45468</v>
      </c>
      <c r="I4435" s="1" t="s">
        <v>67</v>
      </c>
      <c r="J4435" s="16">
        <v>2072</v>
      </c>
      <c r="K4435" s="17">
        <v>4314</v>
      </c>
      <c r="L4435" t="s">
        <v>73</v>
      </c>
      <c r="M4435" t="s">
        <v>261</v>
      </c>
      <c r="N4435" s="16">
        <v>2072</v>
      </c>
      <c r="O4435" s="17">
        <v>4405</v>
      </c>
      <c r="P4435" t="s">
        <v>73</v>
      </c>
      <c r="Q4435">
        <v>-91</v>
      </c>
    </row>
    <row r="4436" spans="1:17" x14ac:dyDescent="0.25">
      <c r="A4436" s="15">
        <v>45444</v>
      </c>
      <c r="B4436" t="s">
        <v>37</v>
      </c>
      <c r="C4436" s="14" t="s">
        <v>262</v>
      </c>
      <c r="D4436" t="s">
        <v>262</v>
      </c>
      <c r="E4436" t="s">
        <v>73</v>
      </c>
      <c r="F4436" s="14" t="s">
        <v>262</v>
      </c>
      <c r="G4436" t="s">
        <v>268</v>
      </c>
      <c r="H4436" s="19">
        <v>45469</v>
      </c>
      <c r="I4436" s="1" t="s">
        <v>67</v>
      </c>
      <c r="J4436" s="16">
        <v>1046</v>
      </c>
      <c r="K4436" s="17">
        <v>4501</v>
      </c>
      <c r="L4436" t="s">
        <v>73</v>
      </c>
      <c r="M4436" t="s">
        <v>261</v>
      </c>
      <c r="N4436" s="16">
        <v>1046</v>
      </c>
      <c r="O4436" s="17">
        <v>4130</v>
      </c>
      <c r="P4436" t="s">
        <v>70</v>
      </c>
      <c r="Q4436">
        <v>371</v>
      </c>
    </row>
    <row r="4437" spans="1:17" x14ac:dyDescent="0.25">
      <c r="A4437" s="15">
        <v>45444</v>
      </c>
      <c r="B4437" t="s">
        <v>37</v>
      </c>
      <c r="C4437" s="14" t="s">
        <v>262</v>
      </c>
      <c r="D4437" t="s">
        <v>262</v>
      </c>
      <c r="E4437" t="s">
        <v>73</v>
      </c>
      <c r="F4437" s="14" t="s">
        <v>262</v>
      </c>
      <c r="G4437" t="s">
        <v>268</v>
      </c>
      <c r="H4437" s="19">
        <v>45470</v>
      </c>
      <c r="I4437" s="1" t="s">
        <v>67</v>
      </c>
      <c r="J4437" s="16">
        <v>3888</v>
      </c>
      <c r="K4437" s="17">
        <v>4120</v>
      </c>
      <c r="L4437" t="s">
        <v>70</v>
      </c>
      <c r="M4437" t="s">
        <v>261</v>
      </c>
      <c r="N4437" s="16">
        <v>3888</v>
      </c>
      <c r="O4437" s="17">
        <v>4066</v>
      </c>
      <c r="P4437" t="s">
        <v>70</v>
      </c>
      <c r="Q4437">
        <v>54</v>
      </c>
    </row>
    <row r="4438" spans="1:17" x14ac:dyDescent="0.25">
      <c r="A4438" s="15">
        <v>45444</v>
      </c>
      <c r="B4438" t="s">
        <v>37</v>
      </c>
      <c r="C4438" s="14" t="s">
        <v>262</v>
      </c>
      <c r="D4438" t="s">
        <v>262</v>
      </c>
      <c r="E4438" t="s">
        <v>73</v>
      </c>
      <c r="F4438" s="14" t="s">
        <v>262</v>
      </c>
      <c r="G4438" t="s">
        <v>268</v>
      </c>
      <c r="H4438" s="19">
        <v>45471</v>
      </c>
      <c r="I4438" s="1" t="s">
        <v>67</v>
      </c>
      <c r="J4438" s="16">
        <v>3129</v>
      </c>
      <c r="K4438" s="17">
        <v>4493</v>
      </c>
      <c r="L4438" t="s">
        <v>73</v>
      </c>
      <c r="M4438" t="s">
        <v>261</v>
      </c>
      <c r="N4438" s="16">
        <v>3129</v>
      </c>
      <c r="O4438" s="17">
        <v>3981</v>
      </c>
      <c r="P4438" t="s">
        <v>76</v>
      </c>
      <c r="Q4438">
        <v>512</v>
      </c>
    </row>
    <row r="4439" spans="1:17" x14ac:dyDescent="0.25">
      <c r="A4439" s="15">
        <v>45444</v>
      </c>
      <c r="B4439" t="s">
        <v>37</v>
      </c>
      <c r="C4439" s="14" t="s">
        <v>262</v>
      </c>
      <c r="D4439" t="s">
        <v>262</v>
      </c>
      <c r="E4439" t="s">
        <v>73</v>
      </c>
      <c r="F4439" s="14" t="s">
        <v>262</v>
      </c>
      <c r="G4439" t="s">
        <v>268</v>
      </c>
      <c r="H4439" s="19">
        <v>45472</v>
      </c>
      <c r="I4439" s="1" t="s">
        <v>67</v>
      </c>
      <c r="J4439" s="16">
        <v>2837</v>
      </c>
      <c r="K4439" s="17">
        <v>4625</v>
      </c>
      <c r="L4439" t="s">
        <v>93</v>
      </c>
      <c r="M4439" t="s">
        <v>261</v>
      </c>
      <c r="N4439" s="16">
        <v>2837</v>
      </c>
      <c r="O4439" s="17">
        <v>4257</v>
      </c>
      <c r="P4439" t="s">
        <v>70</v>
      </c>
      <c r="Q4439">
        <v>368</v>
      </c>
    </row>
    <row r="4440" spans="1:17" x14ac:dyDescent="0.25">
      <c r="A4440" s="15">
        <v>45444</v>
      </c>
      <c r="B4440" t="s">
        <v>37</v>
      </c>
      <c r="C4440" s="14" t="s">
        <v>262</v>
      </c>
      <c r="D4440" t="s">
        <v>262</v>
      </c>
      <c r="E4440" t="s">
        <v>73</v>
      </c>
      <c r="F4440" s="14" t="s">
        <v>262</v>
      </c>
      <c r="G4440" t="s">
        <v>268</v>
      </c>
      <c r="H4440" s="19">
        <v>45473</v>
      </c>
      <c r="I4440" s="1" t="s">
        <v>67</v>
      </c>
      <c r="J4440" s="1">
        <v>2495</v>
      </c>
      <c r="K4440" s="17">
        <v>4553</v>
      </c>
      <c r="L4440" t="s">
        <v>73</v>
      </c>
      <c r="M4440" t="s">
        <v>261</v>
      </c>
      <c r="N4440" s="1">
        <v>2495</v>
      </c>
      <c r="O4440" s="17">
        <v>4114</v>
      </c>
      <c r="P4440" t="s">
        <v>70</v>
      </c>
      <c r="Q4440">
        <v>439</v>
      </c>
    </row>
    <row r="4441" spans="1:17" x14ac:dyDescent="0.25">
      <c r="A4441" s="15">
        <v>45444</v>
      </c>
      <c r="B4441" t="s">
        <v>37</v>
      </c>
      <c r="C4441" t="s">
        <v>266</v>
      </c>
      <c r="D4441" t="s">
        <v>266</v>
      </c>
      <c r="E4441" t="s">
        <v>73</v>
      </c>
      <c r="F4441" s="14" t="s">
        <v>267</v>
      </c>
      <c r="G4441" t="s">
        <v>268</v>
      </c>
      <c r="H4441" s="19">
        <v>45444</v>
      </c>
      <c r="I4441" s="1" t="s">
        <v>67</v>
      </c>
      <c r="J4441" s="1">
        <v>6871</v>
      </c>
      <c r="K4441" s="17">
        <v>3953</v>
      </c>
      <c r="L4441" t="s">
        <v>76</v>
      </c>
      <c r="M4441" t="s">
        <v>261</v>
      </c>
      <c r="N4441" s="1">
        <v>6871</v>
      </c>
      <c r="O4441" s="17">
        <v>4195</v>
      </c>
      <c r="P4441" t="s">
        <v>70</v>
      </c>
      <c r="Q4441">
        <v>-242</v>
      </c>
    </row>
    <row r="4442" spans="1:17" x14ac:dyDescent="0.25">
      <c r="A4442" s="15">
        <v>45444</v>
      </c>
      <c r="B4442" t="s">
        <v>37</v>
      </c>
      <c r="C4442" t="s">
        <v>266</v>
      </c>
      <c r="D4442" t="s">
        <v>266</v>
      </c>
      <c r="E4442" t="s">
        <v>73</v>
      </c>
      <c r="F4442" s="14" t="s">
        <v>267</v>
      </c>
      <c r="G4442" t="s">
        <v>268</v>
      </c>
      <c r="H4442" s="19">
        <v>45445</v>
      </c>
      <c r="I4442" s="1" t="s">
        <v>67</v>
      </c>
      <c r="J4442" s="1">
        <v>5530</v>
      </c>
      <c r="K4442" s="17">
        <v>4052</v>
      </c>
      <c r="L4442" t="s">
        <v>70</v>
      </c>
      <c r="M4442" t="s">
        <v>261</v>
      </c>
      <c r="N4442" s="1">
        <v>5530</v>
      </c>
      <c r="O4442" s="17">
        <v>3861</v>
      </c>
      <c r="P4442" t="s">
        <v>76</v>
      </c>
      <c r="Q4442">
        <v>191</v>
      </c>
    </row>
    <row r="4443" spans="1:17" x14ac:dyDescent="0.25">
      <c r="A4443" s="15">
        <v>45444</v>
      </c>
      <c r="B4443" t="s">
        <v>37</v>
      </c>
      <c r="C4443" t="s">
        <v>266</v>
      </c>
      <c r="D4443" t="s">
        <v>266</v>
      </c>
      <c r="E4443" t="s">
        <v>73</v>
      </c>
      <c r="F4443" s="14" t="s">
        <v>267</v>
      </c>
      <c r="G4443" t="s">
        <v>268</v>
      </c>
      <c r="H4443" s="19">
        <v>45446</v>
      </c>
      <c r="I4443" s="1" t="s">
        <v>67</v>
      </c>
      <c r="J4443" s="1">
        <v>7000</v>
      </c>
      <c r="K4443" s="17">
        <v>3994</v>
      </c>
      <c r="L4443" t="s">
        <v>76</v>
      </c>
      <c r="M4443" t="s">
        <v>261</v>
      </c>
      <c r="N4443" s="1">
        <v>7000</v>
      </c>
      <c r="O4443" s="17">
        <v>4902</v>
      </c>
      <c r="P4443" t="s">
        <v>97</v>
      </c>
      <c r="Q4443">
        <v>-908</v>
      </c>
    </row>
    <row r="4444" spans="1:17" x14ac:dyDescent="0.25">
      <c r="A4444" s="15">
        <v>45444</v>
      </c>
      <c r="B4444" t="s">
        <v>37</v>
      </c>
      <c r="C4444" t="s">
        <v>266</v>
      </c>
      <c r="D4444" t="s">
        <v>266</v>
      </c>
      <c r="E4444" t="s">
        <v>73</v>
      </c>
      <c r="F4444" s="14" t="s">
        <v>267</v>
      </c>
      <c r="G4444" t="s">
        <v>268</v>
      </c>
      <c r="H4444" s="19">
        <v>45447</v>
      </c>
      <c r="I4444" s="1" t="s">
        <v>67</v>
      </c>
      <c r="J4444" s="1">
        <v>7300</v>
      </c>
      <c r="K4444" s="17">
        <v>3968</v>
      </c>
      <c r="L4444" t="s">
        <v>76</v>
      </c>
      <c r="M4444" t="s">
        <v>261</v>
      </c>
      <c r="N4444" s="1">
        <v>7300</v>
      </c>
      <c r="O4444" s="17">
        <v>4800</v>
      </c>
      <c r="P4444" t="s">
        <v>93</v>
      </c>
      <c r="Q4444">
        <v>-832</v>
      </c>
    </row>
    <row r="4445" spans="1:17" x14ac:dyDescent="0.25">
      <c r="A4445" s="15">
        <v>45444</v>
      </c>
      <c r="B4445" t="s">
        <v>37</v>
      </c>
      <c r="C4445" t="s">
        <v>266</v>
      </c>
      <c r="D4445" t="s">
        <v>266</v>
      </c>
      <c r="E4445" t="s">
        <v>73</v>
      </c>
      <c r="F4445" s="14" t="s">
        <v>267</v>
      </c>
      <c r="G4445" t="s">
        <v>268</v>
      </c>
      <c r="H4445" s="19">
        <v>45448</v>
      </c>
      <c r="I4445" s="1" t="s">
        <v>67</v>
      </c>
      <c r="J4445" s="1">
        <v>5976</v>
      </c>
      <c r="K4445" s="17">
        <v>4079</v>
      </c>
      <c r="L4445" t="s">
        <v>70</v>
      </c>
      <c r="M4445" t="s">
        <v>261</v>
      </c>
      <c r="N4445" s="1">
        <v>5976</v>
      </c>
      <c r="O4445" s="17">
        <v>4600</v>
      </c>
      <c r="P4445" t="s">
        <v>73</v>
      </c>
      <c r="Q4445">
        <v>-521</v>
      </c>
    </row>
    <row r="4446" spans="1:17" x14ac:dyDescent="0.25">
      <c r="A4446" s="15">
        <v>45444</v>
      </c>
      <c r="B4446" t="s">
        <v>37</v>
      </c>
      <c r="C4446" t="s">
        <v>266</v>
      </c>
      <c r="D4446" t="s">
        <v>266</v>
      </c>
      <c r="E4446" t="s">
        <v>73</v>
      </c>
      <c r="F4446" s="14" t="s">
        <v>267</v>
      </c>
      <c r="G4446" t="s">
        <v>268</v>
      </c>
      <c r="H4446" s="19">
        <v>45449</v>
      </c>
      <c r="I4446" s="1" t="s">
        <v>67</v>
      </c>
      <c r="J4446" s="1">
        <v>6400</v>
      </c>
      <c r="K4446" s="17">
        <v>4097</v>
      </c>
      <c r="L4446" t="s">
        <v>70</v>
      </c>
      <c r="M4446" t="s">
        <v>261</v>
      </c>
      <c r="N4446" s="1">
        <v>6400</v>
      </c>
      <c r="O4446" s="17">
        <v>4692</v>
      </c>
      <c r="P4446" t="s">
        <v>93</v>
      </c>
      <c r="Q4446">
        <v>-595</v>
      </c>
    </row>
    <row r="4447" spans="1:17" x14ac:dyDescent="0.25">
      <c r="A4447" s="15">
        <v>45444</v>
      </c>
      <c r="B4447" t="s">
        <v>37</v>
      </c>
      <c r="C4447" t="s">
        <v>266</v>
      </c>
      <c r="D4447" t="s">
        <v>266</v>
      </c>
      <c r="E4447" t="s">
        <v>73</v>
      </c>
      <c r="F4447" s="14" t="s">
        <v>267</v>
      </c>
      <c r="G4447" t="s">
        <v>268</v>
      </c>
      <c r="H4447" s="19">
        <v>45450</v>
      </c>
      <c r="I4447" s="1" t="s">
        <v>67</v>
      </c>
      <c r="J4447" s="1">
        <v>8000</v>
      </c>
      <c r="K4447" s="17">
        <v>4203</v>
      </c>
      <c r="L4447" t="s">
        <v>70</v>
      </c>
      <c r="M4447" t="s">
        <v>261</v>
      </c>
      <c r="N4447" s="1">
        <v>8000</v>
      </c>
      <c r="O4447" s="17">
        <v>4780</v>
      </c>
      <c r="P4447" t="s">
        <v>93</v>
      </c>
      <c r="Q4447">
        <v>-577</v>
      </c>
    </row>
    <row r="4448" spans="1:17" x14ac:dyDescent="0.25">
      <c r="A4448" s="15">
        <v>45444</v>
      </c>
      <c r="B4448" t="s">
        <v>37</v>
      </c>
      <c r="C4448" t="s">
        <v>266</v>
      </c>
      <c r="D4448" t="s">
        <v>266</v>
      </c>
      <c r="E4448" t="s">
        <v>73</v>
      </c>
      <c r="F4448" s="14" t="s">
        <v>267</v>
      </c>
      <c r="G4448" t="s">
        <v>268</v>
      </c>
      <c r="H4448" s="19">
        <v>45451</v>
      </c>
      <c r="I4448" s="1" t="s">
        <v>67</v>
      </c>
      <c r="J4448" s="1">
        <v>5358</v>
      </c>
      <c r="K4448" s="17">
        <v>4220</v>
      </c>
      <c r="L4448" t="s">
        <v>70</v>
      </c>
      <c r="M4448" t="s">
        <v>261</v>
      </c>
      <c r="N4448" s="1">
        <v>5358</v>
      </c>
      <c r="O4448" s="17">
        <v>4439</v>
      </c>
      <c r="P4448" t="s">
        <v>73</v>
      </c>
      <c r="Q4448">
        <v>-219</v>
      </c>
    </row>
    <row r="4449" spans="1:17" x14ac:dyDescent="0.25">
      <c r="A4449" s="15">
        <v>45444</v>
      </c>
      <c r="B4449" t="s">
        <v>37</v>
      </c>
      <c r="C4449" t="s">
        <v>266</v>
      </c>
      <c r="D4449" t="s">
        <v>266</v>
      </c>
      <c r="E4449" t="s">
        <v>73</v>
      </c>
      <c r="F4449" s="14" t="s">
        <v>267</v>
      </c>
      <c r="G4449" t="s">
        <v>268</v>
      </c>
      <c r="H4449" s="19">
        <v>45452</v>
      </c>
      <c r="I4449" s="1" t="s">
        <v>67</v>
      </c>
      <c r="J4449" s="1">
        <v>8000</v>
      </c>
      <c r="K4449" s="17">
        <v>4175</v>
      </c>
      <c r="L4449" t="s">
        <v>70</v>
      </c>
      <c r="M4449" t="s">
        <v>261</v>
      </c>
      <c r="N4449" s="1">
        <v>8000</v>
      </c>
      <c r="O4449" s="17">
        <v>4361</v>
      </c>
      <c r="P4449" t="s">
        <v>73</v>
      </c>
      <c r="Q4449">
        <v>-186</v>
      </c>
    </row>
    <row r="4450" spans="1:17" x14ac:dyDescent="0.25">
      <c r="A4450" s="15">
        <v>45444</v>
      </c>
      <c r="B4450" t="s">
        <v>37</v>
      </c>
      <c r="C4450" t="s">
        <v>266</v>
      </c>
      <c r="D4450" t="s">
        <v>266</v>
      </c>
      <c r="E4450" t="s">
        <v>73</v>
      </c>
      <c r="F4450" s="14" t="s">
        <v>267</v>
      </c>
      <c r="G4450" t="s">
        <v>268</v>
      </c>
      <c r="H4450" s="19">
        <v>45453</v>
      </c>
      <c r="I4450" s="1" t="s">
        <v>67</v>
      </c>
      <c r="J4450" s="1">
        <v>8200</v>
      </c>
      <c r="K4450" s="17">
        <v>4193</v>
      </c>
      <c r="L4450" t="s">
        <v>70</v>
      </c>
      <c r="M4450" t="s">
        <v>261</v>
      </c>
      <c r="N4450" s="1">
        <v>8200</v>
      </c>
      <c r="O4450" s="17">
        <v>4324</v>
      </c>
      <c r="P4450" t="s">
        <v>73</v>
      </c>
      <c r="Q4450">
        <v>-131</v>
      </c>
    </row>
    <row r="4451" spans="1:17" x14ac:dyDescent="0.25">
      <c r="A4451" s="15">
        <v>45444</v>
      </c>
      <c r="B4451" t="s">
        <v>37</v>
      </c>
      <c r="C4451" t="s">
        <v>266</v>
      </c>
      <c r="D4451" t="s">
        <v>266</v>
      </c>
      <c r="E4451" t="s">
        <v>73</v>
      </c>
      <c r="F4451" s="14" t="s">
        <v>267</v>
      </c>
      <c r="G4451" t="s">
        <v>268</v>
      </c>
      <c r="H4451" s="19">
        <v>45454</v>
      </c>
      <c r="I4451" s="1" t="s">
        <v>67</v>
      </c>
      <c r="J4451" s="16">
        <v>8000</v>
      </c>
      <c r="K4451" s="17">
        <v>4621</v>
      </c>
      <c r="L4451" t="s">
        <v>93</v>
      </c>
      <c r="M4451" t="s">
        <v>261</v>
      </c>
      <c r="N4451" s="16">
        <v>8000</v>
      </c>
      <c r="O4451" s="17">
        <v>4340</v>
      </c>
      <c r="P4451" t="s">
        <v>73</v>
      </c>
      <c r="Q4451">
        <v>281</v>
      </c>
    </row>
    <row r="4452" spans="1:17" x14ac:dyDescent="0.25">
      <c r="A4452" s="15">
        <v>45444</v>
      </c>
      <c r="B4452" t="s">
        <v>37</v>
      </c>
      <c r="C4452" t="s">
        <v>266</v>
      </c>
      <c r="D4452" t="s">
        <v>266</v>
      </c>
      <c r="E4452" t="s">
        <v>73</v>
      </c>
      <c r="F4452" s="14" t="s">
        <v>267</v>
      </c>
      <c r="G4452" t="s">
        <v>268</v>
      </c>
      <c r="H4452" s="19">
        <v>45455</v>
      </c>
      <c r="I4452" s="1" t="s">
        <v>67</v>
      </c>
      <c r="J4452" s="16">
        <v>3925</v>
      </c>
      <c r="K4452" s="17">
        <v>4606</v>
      </c>
      <c r="L4452" t="s">
        <v>93</v>
      </c>
      <c r="M4452" t="s">
        <v>261</v>
      </c>
      <c r="N4452" s="16">
        <v>3925</v>
      </c>
      <c r="O4452" s="17">
        <v>4476</v>
      </c>
      <c r="P4452" t="s">
        <v>73</v>
      </c>
      <c r="Q4452">
        <v>130</v>
      </c>
    </row>
    <row r="4453" spans="1:17" x14ac:dyDescent="0.25">
      <c r="A4453" s="15">
        <v>45444</v>
      </c>
      <c r="B4453" t="s">
        <v>37</v>
      </c>
      <c r="C4453" t="s">
        <v>266</v>
      </c>
      <c r="D4453" t="s">
        <v>266</v>
      </c>
      <c r="E4453" t="s">
        <v>73</v>
      </c>
      <c r="F4453" s="14" t="s">
        <v>267</v>
      </c>
      <c r="G4453" t="s">
        <v>268</v>
      </c>
      <c r="H4453" s="19">
        <v>45456</v>
      </c>
      <c r="I4453" s="1" t="s">
        <v>67</v>
      </c>
      <c r="J4453" s="16">
        <v>2700</v>
      </c>
      <c r="K4453" s="17">
        <v>4552</v>
      </c>
      <c r="L4453" t="s">
        <v>73</v>
      </c>
      <c r="M4453" t="s">
        <v>261</v>
      </c>
      <c r="N4453" s="16">
        <v>2700</v>
      </c>
      <c r="O4453" s="17">
        <v>3514</v>
      </c>
      <c r="P4453" t="s">
        <v>78</v>
      </c>
      <c r="Q4453">
        <v>1038</v>
      </c>
    </row>
    <row r="4454" spans="1:17" x14ac:dyDescent="0.25">
      <c r="A4454" s="15">
        <v>45444</v>
      </c>
      <c r="B4454" t="s">
        <v>37</v>
      </c>
      <c r="C4454" t="s">
        <v>266</v>
      </c>
      <c r="D4454" t="s">
        <v>266</v>
      </c>
      <c r="E4454" t="s">
        <v>73</v>
      </c>
      <c r="F4454" s="14" t="s">
        <v>267</v>
      </c>
      <c r="G4454" t="s">
        <v>268</v>
      </c>
      <c r="H4454" s="19">
        <v>45457</v>
      </c>
      <c r="I4454" s="1" t="s">
        <v>67</v>
      </c>
      <c r="J4454" s="16">
        <v>7400</v>
      </c>
      <c r="K4454" s="17">
        <v>3947</v>
      </c>
      <c r="L4454" t="s">
        <v>76</v>
      </c>
      <c r="M4454" t="s">
        <v>261</v>
      </c>
      <c r="N4454" s="16">
        <v>7400</v>
      </c>
      <c r="O4454" s="17">
        <v>4358</v>
      </c>
      <c r="P4454" t="s">
        <v>73</v>
      </c>
      <c r="Q4454">
        <v>-411</v>
      </c>
    </row>
    <row r="4455" spans="1:17" x14ac:dyDescent="0.25">
      <c r="A4455" s="15">
        <v>45444</v>
      </c>
      <c r="B4455" t="s">
        <v>37</v>
      </c>
      <c r="C4455" t="s">
        <v>266</v>
      </c>
      <c r="D4455" t="s">
        <v>266</v>
      </c>
      <c r="E4455" t="s">
        <v>73</v>
      </c>
      <c r="F4455" s="14" t="s">
        <v>267</v>
      </c>
      <c r="G4455" t="s">
        <v>268</v>
      </c>
      <c r="H4455" s="19">
        <v>45458</v>
      </c>
      <c r="I4455" s="1" t="s">
        <v>67</v>
      </c>
      <c r="J4455" s="16">
        <v>5700</v>
      </c>
      <c r="K4455" s="17">
        <v>4039</v>
      </c>
      <c r="L4455" t="s">
        <v>70</v>
      </c>
      <c r="M4455" t="s">
        <v>261</v>
      </c>
      <c r="N4455" s="16">
        <v>5700</v>
      </c>
      <c r="O4455" s="17">
        <v>3861</v>
      </c>
      <c r="P4455" t="s">
        <v>76</v>
      </c>
      <c r="Q4455">
        <v>178</v>
      </c>
    </row>
    <row r="4456" spans="1:17" x14ac:dyDescent="0.25">
      <c r="A4456" s="15">
        <v>45444</v>
      </c>
      <c r="B4456" t="s">
        <v>37</v>
      </c>
      <c r="C4456" t="s">
        <v>266</v>
      </c>
      <c r="D4456" t="s">
        <v>266</v>
      </c>
      <c r="E4456" t="s">
        <v>73</v>
      </c>
      <c r="F4456" s="14" t="s">
        <v>267</v>
      </c>
      <c r="G4456" t="s">
        <v>268</v>
      </c>
      <c r="H4456" s="19">
        <v>45459</v>
      </c>
      <c r="I4456" s="1" t="s">
        <v>67</v>
      </c>
      <c r="J4456" s="16">
        <v>8075</v>
      </c>
      <c r="K4456" s="17">
        <v>4352</v>
      </c>
      <c r="L4456" t="s">
        <v>73</v>
      </c>
      <c r="M4456" t="s">
        <v>261</v>
      </c>
      <c r="N4456" s="16">
        <v>8075</v>
      </c>
      <c r="O4456" s="17">
        <v>4049</v>
      </c>
      <c r="P4456" t="s">
        <v>70</v>
      </c>
      <c r="Q4456">
        <v>303</v>
      </c>
    </row>
    <row r="4457" spans="1:17" x14ac:dyDescent="0.25">
      <c r="A4457" s="15">
        <v>45444</v>
      </c>
      <c r="B4457" t="s">
        <v>37</v>
      </c>
      <c r="C4457" t="s">
        <v>266</v>
      </c>
      <c r="D4457" t="s">
        <v>266</v>
      </c>
      <c r="E4457" t="s">
        <v>73</v>
      </c>
      <c r="F4457" s="14" t="s">
        <v>267</v>
      </c>
      <c r="G4457" t="s">
        <v>268</v>
      </c>
      <c r="H4457" s="19">
        <v>45460</v>
      </c>
      <c r="I4457" s="1" t="s">
        <v>67</v>
      </c>
      <c r="J4457" s="16">
        <v>6500</v>
      </c>
      <c r="K4457" s="17">
        <v>4267</v>
      </c>
      <c r="L4457" t="s">
        <v>70</v>
      </c>
      <c r="M4457" t="s">
        <v>261</v>
      </c>
      <c r="N4457" s="16">
        <v>6500</v>
      </c>
      <c r="O4457" s="17">
        <v>4147</v>
      </c>
      <c r="P4457" t="s">
        <v>70</v>
      </c>
      <c r="Q4457">
        <v>120</v>
      </c>
    </row>
    <row r="4458" spans="1:17" x14ac:dyDescent="0.25">
      <c r="A4458" s="15">
        <v>45444</v>
      </c>
      <c r="B4458" t="s">
        <v>37</v>
      </c>
      <c r="C4458" t="s">
        <v>266</v>
      </c>
      <c r="D4458" t="s">
        <v>266</v>
      </c>
      <c r="E4458" t="s">
        <v>73</v>
      </c>
      <c r="F4458" s="14" t="s">
        <v>267</v>
      </c>
      <c r="G4458" t="s">
        <v>268</v>
      </c>
      <c r="H4458" s="19">
        <v>45461</v>
      </c>
      <c r="I4458" s="1" t="s">
        <v>67</v>
      </c>
      <c r="J4458" s="16">
        <v>7300</v>
      </c>
      <c r="K4458" s="17">
        <v>4208</v>
      </c>
      <c r="L4458" t="s">
        <v>70</v>
      </c>
      <c r="M4458" t="s">
        <v>261</v>
      </c>
      <c r="N4458" s="16">
        <v>7300</v>
      </c>
      <c r="O4458" s="17">
        <v>3972</v>
      </c>
      <c r="P4458" t="s">
        <v>76</v>
      </c>
      <c r="Q4458">
        <v>236</v>
      </c>
    </row>
    <row r="4459" spans="1:17" x14ac:dyDescent="0.25">
      <c r="A4459" s="15">
        <v>45444</v>
      </c>
      <c r="B4459" t="s">
        <v>37</v>
      </c>
      <c r="C4459" t="s">
        <v>266</v>
      </c>
      <c r="D4459" t="s">
        <v>266</v>
      </c>
      <c r="E4459" t="s">
        <v>73</v>
      </c>
      <c r="F4459" s="14" t="s">
        <v>267</v>
      </c>
      <c r="G4459" t="s">
        <v>268</v>
      </c>
      <c r="H4459" s="19">
        <v>45462</v>
      </c>
      <c r="I4459" s="1" t="s">
        <v>67</v>
      </c>
      <c r="J4459" s="16">
        <v>5080</v>
      </c>
      <c r="K4459" s="17">
        <v>4163</v>
      </c>
      <c r="L4459" t="s">
        <v>70</v>
      </c>
      <c r="M4459" t="s">
        <v>261</v>
      </c>
      <c r="N4459" s="16">
        <v>5080</v>
      </c>
      <c r="O4459" s="17">
        <v>3966</v>
      </c>
      <c r="P4459" t="s">
        <v>76</v>
      </c>
      <c r="Q4459">
        <v>197</v>
      </c>
    </row>
    <row r="4460" spans="1:17" x14ac:dyDescent="0.25">
      <c r="A4460" s="15">
        <v>45444</v>
      </c>
      <c r="B4460" t="s">
        <v>37</v>
      </c>
      <c r="C4460" t="s">
        <v>266</v>
      </c>
      <c r="D4460" t="s">
        <v>266</v>
      </c>
      <c r="E4460" t="s">
        <v>73</v>
      </c>
      <c r="F4460" s="14" t="s">
        <v>267</v>
      </c>
      <c r="G4460" t="s">
        <v>268</v>
      </c>
      <c r="H4460" s="19">
        <v>45463</v>
      </c>
      <c r="I4460" s="1" t="s">
        <v>67</v>
      </c>
      <c r="J4460" s="16">
        <v>6100</v>
      </c>
      <c r="K4460" s="17">
        <v>4098</v>
      </c>
      <c r="L4460" t="s">
        <v>70</v>
      </c>
      <c r="M4460" t="s">
        <v>261</v>
      </c>
      <c r="N4460" s="16">
        <v>6100</v>
      </c>
      <c r="O4460" s="17">
        <v>3804</v>
      </c>
      <c r="P4460" t="s">
        <v>76</v>
      </c>
      <c r="Q4460">
        <v>294</v>
      </c>
    </row>
    <row r="4461" spans="1:17" x14ac:dyDescent="0.25">
      <c r="A4461" s="15">
        <v>45444</v>
      </c>
      <c r="B4461" t="s">
        <v>37</v>
      </c>
      <c r="C4461" t="s">
        <v>266</v>
      </c>
      <c r="D4461" t="s">
        <v>266</v>
      </c>
      <c r="E4461" t="s">
        <v>73</v>
      </c>
      <c r="F4461" s="14" t="s">
        <v>267</v>
      </c>
      <c r="G4461" t="s">
        <v>268</v>
      </c>
      <c r="H4461" s="19">
        <v>45464</v>
      </c>
      <c r="I4461" s="1" t="s">
        <v>67</v>
      </c>
      <c r="J4461" s="1">
        <v>3876</v>
      </c>
      <c r="K4461" s="17">
        <v>4425</v>
      </c>
      <c r="L4461" t="s">
        <v>73</v>
      </c>
      <c r="M4461" t="s">
        <v>261</v>
      </c>
      <c r="N4461" s="1">
        <v>3876</v>
      </c>
      <c r="O4461" s="17">
        <v>3879</v>
      </c>
      <c r="P4461" t="s">
        <v>76</v>
      </c>
      <c r="Q4461">
        <v>546</v>
      </c>
    </row>
    <row r="4462" spans="1:17" x14ac:dyDescent="0.25">
      <c r="A4462" s="15">
        <v>45444</v>
      </c>
      <c r="B4462" t="s">
        <v>37</v>
      </c>
      <c r="C4462" t="s">
        <v>266</v>
      </c>
      <c r="D4462" t="s">
        <v>266</v>
      </c>
      <c r="E4462" t="s">
        <v>73</v>
      </c>
      <c r="F4462" s="14" t="s">
        <v>267</v>
      </c>
      <c r="G4462" t="s">
        <v>268</v>
      </c>
      <c r="H4462" s="19">
        <v>45465</v>
      </c>
      <c r="I4462" s="1" t="s">
        <v>67</v>
      </c>
      <c r="J4462" s="1">
        <v>7400</v>
      </c>
      <c r="K4462" s="17">
        <v>4626</v>
      </c>
      <c r="L4462" t="s">
        <v>93</v>
      </c>
      <c r="M4462" t="s">
        <v>261</v>
      </c>
      <c r="N4462" s="1">
        <v>7400</v>
      </c>
      <c r="O4462" s="17">
        <v>3926</v>
      </c>
      <c r="P4462" t="s">
        <v>76</v>
      </c>
      <c r="Q4462">
        <v>700</v>
      </c>
    </row>
    <row r="4463" spans="1:17" x14ac:dyDescent="0.25">
      <c r="A4463" s="15">
        <v>45444</v>
      </c>
      <c r="B4463" t="s">
        <v>37</v>
      </c>
      <c r="C4463" t="s">
        <v>266</v>
      </c>
      <c r="D4463" t="s">
        <v>266</v>
      </c>
      <c r="E4463" t="s">
        <v>73</v>
      </c>
      <c r="F4463" s="14" t="s">
        <v>267</v>
      </c>
      <c r="G4463" t="s">
        <v>268</v>
      </c>
      <c r="H4463" s="19">
        <v>45466</v>
      </c>
      <c r="I4463" s="1" t="s">
        <v>67</v>
      </c>
      <c r="J4463" s="1">
        <v>7200</v>
      </c>
      <c r="K4463" s="17">
        <v>4266</v>
      </c>
      <c r="L4463" t="s">
        <v>70</v>
      </c>
      <c r="M4463" t="s">
        <v>261</v>
      </c>
      <c r="N4463" s="1">
        <v>7200</v>
      </c>
      <c r="O4463" s="17">
        <v>3984</v>
      </c>
      <c r="P4463" t="s">
        <v>76</v>
      </c>
      <c r="Q4463">
        <v>282</v>
      </c>
    </row>
    <row r="4464" spans="1:17" x14ac:dyDescent="0.25">
      <c r="A4464" s="15">
        <v>45444</v>
      </c>
      <c r="B4464" t="s">
        <v>37</v>
      </c>
      <c r="C4464" t="s">
        <v>266</v>
      </c>
      <c r="D4464" t="s">
        <v>266</v>
      </c>
      <c r="E4464" t="s">
        <v>73</v>
      </c>
      <c r="F4464" s="14" t="s">
        <v>267</v>
      </c>
      <c r="G4464" t="s">
        <v>268</v>
      </c>
      <c r="H4464" s="19">
        <v>45467</v>
      </c>
      <c r="I4464" s="1" t="s">
        <v>67</v>
      </c>
      <c r="J4464" s="1">
        <v>7500</v>
      </c>
      <c r="K4464" s="17">
        <v>4325</v>
      </c>
      <c r="L4464" t="s">
        <v>73</v>
      </c>
      <c r="M4464" t="s">
        <v>261</v>
      </c>
      <c r="N4464" s="1">
        <v>7500</v>
      </c>
      <c r="O4464" s="17">
        <v>4229</v>
      </c>
      <c r="P4464" t="s">
        <v>70</v>
      </c>
      <c r="Q4464">
        <v>96</v>
      </c>
    </row>
    <row r="4465" spans="1:17" x14ac:dyDescent="0.25">
      <c r="A4465" s="15">
        <v>45444</v>
      </c>
      <c r="B4465" t="s">
        <v>37</v>
      </c>
      <c r="C4465" t="s">
        <v>266</v>
      </c>
      <c r="D4465" t="s">
        <v>266</v>
      </c>
      <c r="E4465" t="s">
        <v>73</v>
      </c>
      <c r="F4465" s="14" t="s">
        <v>267</v>
      </c>
      <c r="G4465" t="s">
        <v>268</v>
      </c>
      <c r="H4465" s="19">
        <v>45468</v>
      </c>
      <c r="I4465" s="1" t="s">
        <v>67</v>
      </c>
      <c r="J4465" s="1">
        <v>4926</v>
      </c>
      <c r="K4465" s="17">
        <v>4284</v>
      </c>
      <c r="L4465" t="s">
        <v>70</v>
      </c>
      <c r="M4465" t="s">
        <v>261</v>
      </c>
      <c r="N4465" s="1">
        <v>4926</v>
      </c>
      <c r="O4465" s="17">
        <v>4086</v>
      </c>
      <c r="P4465" t="s">
        <v>70</v>
      </c>
      <c r="Q4465">
        <v>198</v>
      </c>
    </row>
    <row r="4466" spans="1:17" x14ac:dyDescent="0.25">
      <c r="A4466" s="15">
        <v>45444</v>
      </c>
      <c r="B4466" t="s">
        <v>37</v>
      </c>
      <c r="C4466" t="s">
        <v>266</v>
      </c>
      <c r="D4466" t="s">
        <v>266</v>
      </c>
      <c r="E4466" t="s">
        <v>73</v>
      </c>
      <c r="F4466" s="14" t="s">
        <v>267</v>
      </c>
      <c r="G4466" t="s">
        <v>268</v>
      </c>
      <c r="H4466" s="19">
        <v>45469</v>
      </c>
      <c r="I4466" s="1" t="s">
        <v>67</v>
      </c>
      <c r="J4466" s="1">
        <v>7400</v>
      </c>
      <c r="K4466" s="17">
        <v>4509</v>
      </c>
      <c r="L4466" t="s">
        <v>73</v>
      </c>
      <c r="M4466" t="s">
        <v>261</v>
      </c>
      <c r="N4466" s="1">
        <v>7400</v>
      </c>
      <c r="O4466" s="17">
        <v>4068</v>
      </c>
      <c r="P4466" t="s">
        <v>70</v>
      </c>
      <c r="Q4466">
        <v>441</v>
      </c>
    </row>
    <row r="4467" spans="1:17" x14ac:dyDescent="0.25">
      <c r="A4467" s="15">
        <v>45444</v>
      </c>
      <c r="B4467" t="s">
        <v>37</v>
      </c>
      <c r="C4467" t="s">
        <v>266</v>
      </c>
      <c r="D4467" t="s">
        <v>266</v>
      </c>
      <c r="E4467" t="s">
        <v>73</v>
      </c>
      <c r="F4467" s="14" t="s">
        <v>267</v>
      </c>
      <c r="G4467" t="s">
        <v>268</v>
      </c>
      <c r="H4467" s="19">
        <v>45470</v>
      </c>
      <c r="I4467" s="1" t="s">
        <v>67</v>
      </c>
      <c r="J4467" s="1">
        <v>7200</v>
      </c>
      <c r="K4467" s="17">
        <v>4145</v>
      </c>
      <c r="L4467" t="s">
        <v>70</v>
      </c>
      <c r="M4467" t="s">
        <v>261</v>
      </c>
      <c r="N4467" s="1">
        <v>7200</v>
      </c>
      <c r="O4467" s="17">
        <v>3807</v>
      </c>
      <c r="P4467" t="s">
        <v>76</v>
      </c>
      <c r="Q4467">
        <v>338</v>
      </c>
    </row>
    <row r="4468" spans="1:17" x14ac:dyDescent="0.25">
      <c r="A4468" s="15">
        <v>45444</v>
      </c>
      <c r="B4468" t="s">
        <v>37</v>
      </c>
      <c r="C4468" t="s">
        <v>266</v>
      </c>
      <c r="D4468" t="s">
        <v>266</v>
      </c>
      <c r="E4468" t="s">
        <v>73</v>
      </c>
      <c r="F4468" s="14" t="s">
        <v>267</v>
      </c>
      <c r="G4468" t="s">
        <v>268</v>
      </c>
      <c r="H4468" s="19">
        <v>45471</v>
      </c>
      <c r="I4468" s="1" t="s">
        <v>67</v>
      </c>
      <c r="J4468" s="1">
        <v>5093</v>
      </c>
      <c r="K4468" s="17">
        <v>4082</v>
      </c>
      <c r="L4468" t="s">
        <v>70</v>
      </c>
      <c r="M4468" t="s">
        <v>261</v>
      </c>
      <c r="N4468" s="1">
        <v>5093</v>
      </c>
      <c r="O4468" s="17">
        <v>4009</v>
      </c>
      <c r="P4468" t="s">
        <v>70</v>
      </c>
      <c r="Q4468">
        <v>73</v>
      </c>
    </row>
    <row r="4469" spans="1:17" x14ac:dyDescent="0.25">
      <c r="A4469" s="15">
        <v>45444</v>
      </c>
      <c r="B4469" t="s">
        <v>37</v>
      </c>
      <c r="C4469" t="s">
        <v>266</v>
      </c>
      <c r="D4469" t="s">
        <v>266</v>
      </c>
      <c r="E4469" t="s">
        <v>73</v>
      </c>
      <c r="F4469" s="14" t="s">
        <v>267</v>
      </c>
      <c r="G4469" t="s">
        <v>268</v>
      </c>
      <c r="H4469" s="19">
        <v>45472</v>
      </c>
      <c r="I4469" s="1" t="s">
        <v>67</v>
      </c>
      <c r="J4469" s="1">
        <v>7900</v>
      </c>
      <c r="K4469" s="17">
        <v>4121</v>
      </c>
      <c r="L4469" t="s">
        <v>70</v>
      </c>
      <c r="M4469" t="s">
        <v>261</v>
      </c>
      <c r="N4469" s="1">
        <v>7900</v>
      </c>
      <c r="O4469" s="17">
        <v>4185</v>
      </c>
      <c r="P4469" t="s">
        <v>70</v>
      </c>
      <c r="Q4469" s="17">
        <v>-64</v>
      </c>
    </row>
    <row r="4470" spans="1:17" x14ac:dyDescent="0.25">
      <c r="A4470" s="15">
        <v>45444</v>
      </c>
      <c r="B4470" t="s">
        <v>37</v>
      </c>
      <c r="C4470" t="s">
        <v>266</v>
      </c>
      <c r="D4470" t="s">
        <v>266</v>
      </c>
      <c r="E4470" t="s">
        <v>73</v>
      </c>
      <c r="F4470" s="14" t="s">
        <v>267</v>
      </c>
      <c r="G4470" t="s">
        <v>268</v>
      </c>
      <c r="H4470" s="19">
        <v>45473</v>
      </c>
      <c r="I4470" s="1" t="s">
        <v>67</v>
      </c>
      <c r="J4470" s="1">
        <v>5900</v>
      </c>
      <c r="K4470" s="17">
        <v>4409</v>
      </c>
      <c r="L4470" t="s">
        <v>73</v>
      </c>
      <c r="M4470" t="s">
        <v>261</v>
      </c>
      <c r="N4470" s="1">
        <v>5900</v>
      </c>
      <c r="O4470" s="17">
        <v>3900</v>
      </c>
      <c r="P4470" t="s">
        <v>76</v>
      </c>
      <c r="Q4470">
        <v>509</v>
      </c>
    </row>
    <row r="4471" spans="1:17" x14ac:dyDescent="0.25">
      <c r="A4471" s="15">
        <v>45444</v>
      </c>
      <c r="B4471" t="s">
        <v>37</v>
      </c>
      <c r="C4471" t="s">
        <v>264</v>
      </c>
      <c r="D4471" t="s">
        <v>264</v>
      </c>
      <c r="E4471" t="s">
        <v>70</v>
      </c>
      <c r="F4471" s="14" t="s">
        <v>265</v>
      </c>
      <c r="G4471" t="s">
        <v>268</v>
      </c>
      <c r="H4471" s="19">
        <v>45444</v>
      </c>
      <c r="I4471" s="1" t="s">
        <v>67</v>
      </c>
      <c r="J4471" s="1">
        <v>1684.6</v>
      </c>
      <c r="K4471" s="17">
        <v>4584</v>
      </c>
      <c r="L4471" t="s">
        <v>73</v>
      </c>
      <c r="M4471" t="s">
        <v>261</v>
      </c>
      <c r="N4471" s="1">
        <v>1684.6</v>
      </c>
      <c r="O4471" s="17">
        <v>3999</v>
      </c>
      <c r="P4471" t="s">
        <v>76</v>
      </c>
      <c r="Q4471">
        <v>585</v>
      </c>
    </row>
    <row r="4472" spans="1:17" x14ac:dyDescent="0.25">
      <c r="A4472" s="15">
        <v>45444</v>
      </c>
      <c r="B4472" t="s">
        <v>37</v>
      </c>
      <c r="C4472" t="s">
        <v>264</v>
      </c>
      <c r="D4472" t="s">
        <v>264</v>
      </c>
      <c r="E4472" t="s">
        <v>70</v>
      </c>
      <c r="F4472" s="14" t="s">
        <v>265</v>
      </c>
      <c r="G4472" t="s">
        <v>268</v>
      </c>
      <c r="H4472" s="19">
        <v>45445</v>
      </c>
      <c r="I4472" s="1" t="s">
        <v>67</v>
      </c>
      <c r="J4472" s="1">
        <v>1621.22</v>
      </c>
      <c r="K4472" s="17">
        <v>4594</v>
      </c>
      <c r="L4472" t="s">
        <v>73</v>
      </c>
      <c r="M4472" t="s">
        <v>261</v>
      </c>
      <c r="N4472" s="1">
        <v>1621.22</v>
      </c>
      <c r="O4472" s="17">
        <v>4369</v>
      </c>
      <c r="P4472" t="s">
        <v>73</v>
      </c>
      <c r="Q4472">
        <v>225</v>
      </c>
    </row>
    <row r="4473" spans="1:17" x14ac:dyDescent="0.25">
      <c r="A4473" s="15">
        <v>45444</v>
      </c>
      <c r="B4473" t="s">
        <v>37</v>
      </c>
      <c r="C4473" t="s">
        <v>264</v>
      </c>
      <c r="D4473" t="s">
        <v>264</v>
      </c>
      <c r="E4473" t="s">
        <v>70</v>
      </c>
      <c r="F4473" s="14" t="s">
        <v>265</v>
      </c>
      <c r="G4473" t="s">
        <v>268</v>
      </c>
      <c r="H4473" s="19">
        <v>45446</v>
      </c>
      <c r="I4473" s="1" t="s">
        <v>67</v>
      </c>
      <c r="J4473" s="1">
        <v>1649.02</v>
      </c>
      <c r="K4473" s="17">
        <v>3977</v>
      </c>
      <c r="L4473" t="s">
        <v>76</v>
      </c>
      <c r="M4473" t="s">
        <v>261</v>
      </c>
      <c r="N4473" s="1">
        <v>1649.02</v>
      </c>
      <c r="O4473" s="17">
        <v>4947</v>
      </c>
      <c r="P4473" t="s">
        <v>97</v>
      </c>
      <c r="Q4473">
        <v>-970</v>
      </c>
    </row>
    <row r="4474" spans="1:17" x14ac:dyDescent="0.25">
      <c r="A4474" s="15">
        <v>45444</v>
      </c>
      <c r="B4474" t="s">
        <v>37</v>
      </c>
      <c r="C4474" t="s">
        <v>264</v>
      </c>
      <c r="D4474" t="s">
        <v>264</v>
      </c>
      <c r="E4474" t="s">
        <v>70</v>
      </c>
      <c r="F4474" s="14" t="s">
        <v>265</v>
      </c>
      <c r="G4474" t="s">
        <v>268</v>
      </c>
      <c r="H4474" s="19">
        <v>45447</v>
      </c>
      <c r="I4474" s="1" t="s">
        <v>67</v>
      </c>
      <c r="J4474" s="1">
        <v>2491.36</v>
      </c>
      <c r="K4474" s="17">
        <v>4071</v>
      </c>
      <c r="L4474" t="s">
        <v>70</v>
      </c>
      <c r="M4474" t="s">
        <v>261</v>
      </c>
      <c r="N4474" s="1">
        <v>2491.36</v>
      </c>
      <c r="O4474" s="17">
        <v>4856</v>
      </c>
      <c r="P4474" t="s">
        <v>93</v>
      </c>
      <c r="Q4474">
        <v>-785</v>
      </c>
    </row>
    <row r="4475" spans="1:17" x14ac:dyDescent="0.25">
      <c r="A4475" s="15">
        <v>45444</v>
      </c>
      <c r="B4475" t="s">
        <v>37</v>
      </c>
      <c r="C4475" t="s">
        <v>264</v>
      </c>
      <c r="D4475" t="s">
        <v>264</v>
      </c>
      <c r="E4475" t="s">
        <v>70</v>
      </c>
      <c r="F4475" s="14" t="s">
        <v>265</v>
      </c>
      <c r="G4475" t="s">
        <v>268</v>
      </c>
      <c r="H4475" s="19">
        <v>45449</v>
      </c>
      <c r="I4475" s="1" t="s">
        <v>67</v>
      </c>
      <c r="J4475" s="1">
        <v>805.66</v>
      </c>
      <c r="K4475" s="17">
        <v>3800</v>
      </c>
      <c r="L4475" t="s">
        <v>76</v>
      </c>
      <c r="M4475" t="s">
        <v>261</v>
      </c>
      <c r="N4475" s="1">
        <v>805.66</v>
      </c>
      <c r="O4475" s="17">
        <v>4446</v>
      </c>
      <c r="P4475" t="s">
        <v>73</v>
      </c>
      <c r="Q4475">
        <v>-646</v>
      </c>
    </row>
    <row r="4476" spans="1:17" x14ac:dyDescent="0.25">
      <c r="A4476" s="15">
        <v>45444</v>
      </c>
      <c r="B4476" t="s">
        <v>37</v>
      </c>
      <c r="C4476" t="s">
        <v>264</v>
      </c>
      <c r="D4476" t="s">
        <v>264</v>
      </c>
      <c r="E4476" t="s">
        <v>70</v>
      </c>
      <c r="F4476" s="14" t="s">
        <v>265</v>
      </c>
      <c r="G4476" t="s">
        <v>268</v>
      </c>
      <c r="H4476" s="19">
        <v>45450</v>
      </c>
      <c r="I4476" s="1" t="s">
        <v>67</v>
      </c>
      <c r="J4476" s="1">
        <v>1668.2</v>
      </c>
      <c r="K4476" s="17">
        <v>4155</v>
      </c>
      <c r="L4476" t="s">
        <v>70</v>
      </c>
      <c r="M4476" t="s">
        <v>261</v>
      </c>
      <c r="N4476" s="1">
        <v>1668.2</v>
      </c>
      <c r="O4476" s="17">
        <v>4521</v>
      </c>
      <c r="P4476" t="s">
        <v>73</v>
      </c>
      <c r="Q4476">
        <v>-366</v>
      </c>
    </row>
    <row r="4477" spans="1:17" x14ac:dyDescent="0.25">
      <c r="A4477" s="15">
        <v>45444</v>
      </c>
      <c r="B4477" t="s">
        <v>37</v>
      </c>
      <c r="C4477" t="s">
        <v>264</v>
      </c>
      <c r="D4477" t="s">
        <v>264</v>
      </c>
      <c r="E4477" t="s">
        <v>70</v>
      </c>
      <c r="F4477" s="14" t="s">
        <v>265</v>
      </c>
      <c r="G4477" t="s">
        <v>268</v>
      </c>
      <c r="H4477" s="19">
        <v>45451</v>
      </c>
      <c r="I4477" s="1" t="s">
        <v>67</v>
      </c>
      <c r="J4477" s="1">
        <v>1655</v>
      </c>
      <c r="K4477" s="17">
        <v>4235</v>
      </c>
      <c r="L4477" t="s">
        <v>70</v>
      </c>
      <c r="M4477" t="s">
        <v>261</v>
      </c>
      <c r="N4477" s="1">
        <v>1655</v>
      </c>
      <c r="O4477" s="17">
        <v>4383</v>
      </c>
      <c r="P4477" t="s">
        <v>73</v>
      </c>
      <c r="Q4477">
        <v>-148</v>
      </c>
    </row>
    <row r="4478" spans="1:17" x14ac:dyDescent="0.25">
      <c r="A4478" s="15">
        <v>45444</v>
      </c>
      <c r="B4478" t="s">
        <v>37</v>
      </c>
      <c r="C4478" t="s">
        <v>264</v>
      </c>
      <c r="D4478" t="s">
        <v>264</v>
      </c>
      <c r="E4478" t="s">
        <v>70</v>
      </c>
      <c r="F4478" s="14" t="s">
        <v>265</v>
      </c>
      <c r="G4478" t="s">
        <v>268</v>
      </c>
      <c r="H4478" s="19">
        <v>45452</v>
      </c>
      <c r="I4478" s="1" t="s">
        <v>67</v>
      </c>
      <c r="J4478" s="16">
        <v>857.14</v>
      </c>
      <c r="K4478" s="17">
        <v>4290</v>
      </c>
      <c r="L4478" t="s">
        <v>70</v>
      </c>
      <c r="M4478" t="s">
        <v>261</v>
      </c>
      <c r="N4478" s="16">
        <v>857.14</v>
      </c>
      <c r="O4478" s="17">
        <v>4485</v>
      </c>
      <c r="P4478" t="s">
        <v>73</v>
      </c>
      <c r="Q4478">
        <v>-195</v>
      </c>
    </row>
    <row r="4479" spans="1:17" x14ac:dyDescent="0.25">
      <c r="A4479" s="15">
        <v>45444</v>
      </c>
      <c r="B4479" t="s">
        <v>37</v>
      </c>
      <c r="C4479" t="s">
        <v>264</v>
      </c>
      <c r="D4479" t="s">
        <v>264</v>
      </c>
      <c r="E4479" t="s">
        <v>70</v>
      </c>
      <c r="F4479" s="14" t="s">
        <v>265</v>
      </c>
      <c r="G4479" t="s">
        <v>268</v>
      </c>
      <c r="H4479" s="19">
        <v>45453</v>
      </c>
      <c r="I4479" s="1" t="s">
        <v>67</v>
      </c>
      <c r="J4479" s="16">
        <v>820.54</v>
      </c>
      <c r="K4479" s="17">
        <v>4113</v>
      </c>
      <c r="L4479" t="s">
        <v>70</v>
      </c>
      <c r="M4479" t="s">
        <v>261</v>
      </c>
      <c r="N4479" s="16">
        <v>820.54</v>
      </c>
      <c r="O4479" s="17">
        <v>4050</v>
      </c>
      <c r="P4479" t="s">
        <v>70</v>
      </c>
      <c r="Q4479">
        <v>63</v>
      </c>
    </row>
    <row r="4480" spans="1:17" x14ac:dyDescent="0.25">
      <c r="A4480" s="15">
        <v>45444</v>
      </c>
      <c r="B4480" t="s">
        <v>37</v>
      </c>
      <c r="C4480" t="s">
        <v>264</v>
      </c>
      <c r="D4480" t="s">
        <v>264</v>
      </c>
      <c r="E4480" t="s">
        <v>70</v>
      </c>
      <c r="F4480" s="14" t="s">
        <v>265</v>
      </c>
      <c r="G4480" t="s">
        <v>268</v>
      </c>
      <c r="H4480" s="19">
        <v>45454</v>
      </c>
      <c r="I4480" s="1" t="s">
        <v>67</v>
      </c>
      <c r="J4480" s="16">
        <v>820.54</v>
      </c>
      <c r="K4480" s="17">
        <v>4082</v>
      </c>
      <c r="L4480" t="s">
        <v>70</v>
      </c>
      <c r="M4480" t="s">
        <v>261</v>
      </c>
      <c r="N4480" s="16">
        <v>820.54</v>
      </c>
      <c r="O4480" s="17">
        <v>4190</v>
      </c>
      <c r="P4480" t="s">
        <v>70</v>
      </c>
      <c r="Q4480">
        <v>-108</v>
      </c>
    </row>
    <row r="4481" spans="1:17" x14ac:dyDescent="0.25">
      <c r="A4481" s="15">
        <v>45444</v>
      </c>
      <c r="B4481" t="s">
        <v>37</v>
      </c>
      <c r="C4481" t="s">
        <v>264</v>
      </c>
      <c r="D4481" t="s">
        <v>264</v>
      </c>
      <c r="E4481" t="s">
        <v>70</v>
      </c>
      <c r="F4481" s="14" t="s">
        <v>265</v>
      </c>
      <c r="G4481" t="s">
        <v>268</v>
      </c>
      <c r="H4481" s="19">
        <v>45455</v>
      </c>
      <c r="I4481" s="1" t="s">
        <v>67</v>
      </c>
      <c r="J4481" s="16">
        <v>814.94</v>
      </c>
      <c r="K4481" s="17">
        <v>4147</v>
      </c>
      <c r="L4481" t="s">
        <v>70</v>
      </c>
      <c r="M4481" t="s">
        <v>261</v>
      </c>
      <c r="N4481" s="16">
        <v>814.94</v>
      </c>
      <c r="O4481" s="17">
        <v>4625</v>
      </c>
      <c r="P4481" t="s">
        <v>93</v>
      </c>
      <c r="Q4481">
        <v>-478</v>
      </c>
    </row>
    <row r="4482" spans="1:17" x14ac:dyDescent="0.25">
      <c r="A4482" s="15">
        <v>45444</v>
      </c>
      <c r="B4482" t="s">
        <v>37</v>
      </c>
      <c r="C4482" t="s">
        <v>264</v>
      </c>
      <c r="D4482" t="s">
        <v>264</v>
      </c>
      <c r="E4482" t="s">
        <v>70</v>
      </c>
      <c r="F4482" s="14" t="s">
        <v>265</v>
      </c>
      <c r="G4482" t="s">
        <v>268</v>
      </c>
      <c r="H4482" s="19">
        <v>45456</v>
      </c>
      <c r="I4482" s="1" t="s">
        <v>67</v>
      </c>
      <c r="J4482" s="16">
        <v>1588.19</v>
      </c>
      <c r="K4482" s="17">
        <v>4198</v>
      </c>
      <c r="L4482" t="s">
        <v>70</v>
      </c>
      <c r="M4482" t="s">
        <v>261</v>
      </c>
      <c r="N4482" s="16">
        <v>1588.19</v>
      </c>
      <c r="O4482" s="17">
        <v>4415</v>
      </c>
      <c r="P4482" t="s">
        <v>73</v>
      </c>
      <c r="Q4482">
        <v>-217</v>
      </c>
    </row>
    <row r="4483" spans="1:17" x14ac:dyDescent="0.25">
      <c r="A4483" s="15">
        <v>45444</v>
      </c>
      <c r="B4483" t="s">
        <v>37</v>
      </c>
      <c r="C4483" t="s">
        <v>264</v>
      </c>
      <c r="D4483" t="s">
        <v>264</v>
      </c>
      <c r="E4483" t="s">
        <v>70</v>
      </c>
      <c r="F4483" s="14" t="s">
        <v>265</v>
      </c>
      <c r="G4483" t="s">
        <v>268</v>
      </c>
      <c r="H4483" s="19">
        <v>45457</v>
      </c>
      <c r="I4483" s="1" t="s">
        <v>67</v>
      </c>
      <c r="J4483" s="16">
        <v>1551.52</v>
      </c>
      <c r="K4483" s="17">
        <v>4103</v>
      </c>
      <c r="L4483" t="s">
        <v>70</v>
      </c>
      <c r="M4483" t="s">
        <v>261</v>
      </c>
      <c r="N4483" s="16">
        <v>1551.52</v>
      </c>
      <c r="O4483" s="17">
        <v>4468</v>
      </c>
      <c r="P4483" t="s">
        <v>73</v>
      </c>
      <c r="Q4483">
        <v>-365</v>
      </c>
    </row>
    <row r="4484" spans="1:17" x14ac:dyDescent="0.25">
      <c r="A4484" s="15">
        <v>45444</v>
      </c>
      <c r="B4484" t="s">
        <v>37</v>
      </c>
      <c r="C4484" t="s">
        <v>264</v>
      </c>
      <c r="D4484" t="s">
        <v>264</v>
      </c>
      <c r="E4484" t="s">
        <v>70</v>
      </c>
      <c r="F4484" s="14" t="s">
        <v>265</v>
      </c>
      <c r="G4484" t="s">
        <v>268</v>
      </c>
      <c r="H4484" s="19">
        <v>45458</v>
      </c>
      <c r="I4484" s="1" t="s">
        <v>67</v>
      </c>
      <c r="J4484" s="16">
        <v>1530.62</v>
      </c>
      <c r="K4484" s="17">
        <v>4283</v>
      </c>
      <c r="L4484" t="s">
        <v>70</v>
      </c>
      <c r="M4484" t="s">
        <v>261</v>
      </c>
      <c r="N4484" s="16">
        <v>1530.62</v>
      </c>
      <c r="O4484" s="17">
        <v>4297</v>
      </c>
      <c r="P4484" t="s">
        <v>70</v>
      </c>
      <c r="Q4484">
        <v>-14</v>
      </c>
    </row>
    <row r="4485" spans="1:17" x14ac:dyDescent="0.25">
      <c r="A4485" s="15">
        <v>45444</v>
      </c>
      <c r="B4485" t="s">
        <v>37</v>
      </c>
      <c r="C4485" t="s">
        <v>264</v>
      </c>
      <c r="D4485" t="s">
        <v>264</v>
      </c>
      <c r="E4485" t="s">
        <v>70</v>
      </c>
      <c r="F4485" s="14" t="s">
        <v>265</v>
      </c>
      <c r="G4485" t="s">
        <v>268</v>
      </c>
      <c r="H4485" s="19">
        <v>45459</v>
      </c>
      <c r="I4485" s="1" t="s">
        <v>67</v>
      </c>
      <c r="J4485" s="16">
        <v>1175.8399999999999</v>
      </c>
      <c r="K4485" s="17">
        <v>4309</v>
      </c>
      <c r="L4485" t="s">
        <v>73</v>
      </c>
      <c r="M4485" t="s">
        <v>261</v>
      </c>
      <c r="N4485" s="16">
        <v>1175.8399999999999</v>
      </c>
      <c r="O4485" s="17">
        <v>4164</v>
      </c>
      <c r="P4485" t="s">
        <v>70</v>
      </c>
      <c r="Q4485">
        <v>145</v>
      </c>
    </row>
    <row r="4486" spans="1:17" x14ac:dyDescent="0.25">
      <c r="A4486" s="15">
        <v>45444</v>
      </c>
      <c r="B4486" t="s">
        <v>37</v>
      </c>
      <c r="C4486" t="s">
        <v>264</v>
      </c>
      <c r="D4486" t="s">
        <v>264</v>
      </c>
      <c r="E4486" t="s">
        <v>70</v>
      </c>
      <c r="F4486" s="14" t="s">
        <v>265</v>
      </c>
      <c r="G4486" t="s">
        <v>268</v>
      </c>
      <c r="H4486" s="19">
        <v>45462</v>
      </c>
      <c r="I4486" s="1" t="s">
        <v>67</v>
      </c>
      <c r="J4486" s="16">
        <v>1405.62</v>
      </c>
      <c r="K4486" s="17">
        <v>4227</v>
      </c>
      <c r="L4486" t="s">
        <v>70</v>
      </c>
      <c r="M4486" t="s">
        <v>261</v>
      </c>
      <c r="N4486" s="16">
        <v>1405.62</v>
      </c>
      <c r="O4486" s="17">
        <v>4272</v>
      </c>
      <c r="P4486" t="s">
        <v>70</v>
      </c>
      <c r="Q4486">
        <v>-45</v>
      </c>
    </row>
    <row r="4487" spans="1:17" x14ac:dyDescent="0.25">
      <c r="A4487" s="15">
        <v>45444</v>
      </c>
      <c r="B4487" t="s">
        <v>37</v>
      </c>
      <c r="C4487" t="s">
        <v>264</v>
      </c>
      <c r="D4487" t="s">
        <v>264</v>
      </c>
      <c r="E4487" t="s">
        <v>70</v>
      </c>
      <c r="F4487" s="14" t="s">
        <v>265</v>
      </c>
      <c r="G4487" t="s">
        <v>268</v>
      </c>
      <c r="H4487" s="19">
        <v>45463</v>
      </c>
      <c r="I4487" s="1" t="s">
        <v>67</v>
      </c>
      <c r="J4487" s="16">
        <v>1445.88</v>
      </c>
      <c r="K4487" s="17">
        <v>4224</v>
      </c>
      <c r="L4487" t="s">
        <v>70</v>
      </c>
      <c r="M4487" t="s">
        <v>261</v>
      </c>
      <c r="N4487" s="16">
        <v>1445.88</v>
      </c>
      <c r="O4487" s="17">
        <v>4201</v>
      </c>
      <c r="P4487" t="s">
        <v>70</v>
      </c>
      <c r="Q4487">
        <v>23</v>
      </c>
    </row>
    <row r="4488" spans="1:17" x14ac:dyDescent="0.25">
      <c r="A4488" s="15">
        <v>45444</v>
      </c>
      <c r="B4488" t="s">
        <v>37</v>
      </c>
      <c r="C4488" t="s">
        <v>264</v>
      </c>
      <c r="D4488" t="s">
        <v>264</v>
      </c>
      <c r="E4488" t="s">
        <v>70</v>
      </c>
      <c r="F4488" s="14" t="s">
        <v>265</v>
      </c>
      <c r="G4488" t="s">
        <v>268</v>
      </c>
      <c r="H4488" s="19">
        <v>45464</v>
      </c>
      <c r="I4488" s="1" t="s">
        <v>67</v>
      </c>
      <c r="J4488" s="16">
        <v>723.86</v>
      </c>
      <c r="K4488" s="17">
        <v>4259</v>
      </c>
      <c r="L4488" t="s">
        <v>70</v>
      </c>
      <c r="M4488" t="s">
        <v>261</v>
      </c>
      <c r="N4488" s="16">
        <v>723.86</v>
      </c>
      <c r="O4488" s="17">
        <v>3817</v>
      </c>
      <c r="P4488" t="s">
        <v>76</v>
      </c>
      <c r="Q4488">
        <v>442</v>
      </c>
    </row>
    <row r="4489" spans="1:17" x14ac:dyDescent="0.25">
      <c r="A4489" s="15">
        <v>45444</v>
      </c>
      <c r="B4489" t="s">
        <v>37</v>
      </c>
      <c r="C4489" t="s">
        <v>264</v>
      </c>
      <c r="D4489" t="s">
        <v>264</v>
      </c>
      <c r="E4489" t="s">
        <v>70</v>
      </c>
      <c r="F4489" s="14" t="s">
        <v>265</v>
      </c>
      <c r="G4489" t="s">
        <v>268</v>
      </c>
      <c r="H4489" s="19">
        <v>45465</v>
      </c>
      <c r="I4489" s="1" t="s">
        <v>67</v>
      </c>
      <c r="J4489" s="16">
        <v>717.36</v>
      </c>
      <c r="K4489" s="17">
        <v>4487</v>
      </c>
      <c r="L4489" t="s">
        <v>73</v>
      </c>
      <c r="M4489" t="s">
        <v>261</v>
      </c>
      <c r="N4489" s="16">
        <v>717.36</v>
      </c>
      <c r="O4489" s="17">
        <v>3905</v>
      </c>
      <c r="P4489" t="s">
        <v>76</v>
      </c>
      <c r="Q4489">
        <v>582</v>
      </c>
    </row>
    <row r="4490" spans="1:17" x14ac:dyDescent="0.25">
      <c r="A4490" s="15">
        <v>45444</v>
      </c>
      <c r="B4490" t="s">
        <v>37</v>
      </c>
      <c r="C4490" t="s">
        <v>264</v>
      </c>
      <c r="D4490" t="s">
        <v>264</v>
      </c>
      <c r="E4490" t="s">
        <v>70</v>
      </c>
      <c r="F4490" s="14" t="s">
        <v>265</v>
      </c>
      <c r="G4490" t="s">
        <v>268</v>
      </c>
      <c r="H4490" s="19">
        <v>45466</v>
      </c>
      <c r="I4490" s="1" t="s">
        <v>67</v>
      </c>
      <c r="J4490" s="16">
        <v>715.02</v>
      </c>
      <c r="K4490" s="17">
        <v>4225</v>
      </c>
      <c r="L4490" t="s">
        <v>70</v>
      </c>
      <c r="M4490" t="s">
        <v>261</v>
      </c>
      <c r="N4490" s="16">
        <v>715.02</v>
      </c>
      <c r="O4490" s="17">
        <v>4342</v>
      </c>
      <c r="P4490" t="s">
        <v>73</v>
      </c>
      <c r="Q4490">
        <v>-117</v>
      </c>
    </row>
    <row r="4491" spans="1:17" x14ac:dyDescent="0.25">
      <c r="A4491" s="15">
        <v>45444</v>
      </c>
      <c r="B4491" t="s">
        <v>37</v>
      </c>
      <c r="C4491" t="s">
        <v>264</v>
      </c>
      <c r="D4491" t="s">
        <v>264</v>
      </c>
      <c r="E4491" t="s">
        <v>70</v>
      </c>
      <c r="F4491" s="14" t="s">
        <v>265</v>
      </c>
      <c r="G4491" t="s">
        <v>268</v>
      </c>
      <c r="H4491" s="19">
        <v>45467</v>
      </c>
      <c r="I4491" s="1" t="s">
        <v>67</v>
      </c>
      <c r="J4491" s="16">
        <v>727.02</v>
      </c>
      <c r="K4491" s="17">
        <v>4077</v>
      </c>
      <c r="L4491" t="s">
        <v>70</v>
      </c>
      <c r="M4491" t="s">
        <v>261</v>
      </c>
      <c r="N4491" s="16">
        <v>727.02</v>
      </c>
      <c r="O4491" s="17">
        <v>4477</v>
      </c>
      <c r="P4491" t="s">
        <v>73</v>
      </c>
      <c r="Q4491">
        <v>-400</v>
      </c>
    </row>
    <row r="4492" spans="1:17" x14ac:dyDescent="0.25">
      <c r="A4492" s="15">
        <v>45444</v>
      </c>
      <c r="B4492" t="s">
        <v>37</v>
      </c>
      <c r="C4492" t="s">
        <v>264</v>
      </c>
      <c r="D4492" t="s">
        <v>264</v>
      </c>
      <c r="E4492" t="s">
        <v>70</v>
      </c>
      <c r="F4492" s="14" t="s">
        <v>265</v>
      </c>
      <c r="G4492" t="s">
        <v>268</v>
      </c>
      <c r="H4492" s="19">
        <v>45468</v>
      </c>
      <c r="I4492" s="1" t="s">
        <v>67</v>
      </c>
      <c r="J4492" s="16">
        <v>2105.38</v>
      </c>
      <c r="K4492" s="17">
        <v>4044</v>
      </c>
      <c r="L4492" t="s">
        <v>70</v>
      </c>
      <c r="M4492" t="s">
        <v>261</v>
      </c>
      <c r="N4492" s="16">
        <v>2105.38</v>
      </c>
      <c r="O4492" s="17">
        <v>4262</v>
      </c>
      <c r="P4492" t="s">
        <v>70</v>
      </c>
      <c r="Q4492">
        <v>-218</v>
      </c>
    </row>
    <row r="4493" spans="1:17" x14ac:dyDescent="0.25">
      <c r="A4493" s="15">
        <v>45444</v>
      </c>
      <c r="B4493" t="s">
        <v>37</v>
      </c>
      <c r="C4493" t="s">
        <v>264</v>
      </c>
      <c r="D4493" t="s">
        <v>264</v>
      </c>
      <c r="E4493" t="s">
        <v>70</v>
      </c>
      <c r="F4493" s="14" t="s">
        <v>265</v>
      </c>
      <c r="G4493" t="s">
        <v>268</v>
      </c>
      <c r="H4493" s="19">
        <v>45469</v>
      </c>
      <c r="I4493" s="1" t="s">
        <v>67</v>
      </c>
      <c r="J4493" s="16">
        <v>1437.08</v>
      </c>
      <c r="K4493" s="17">
        <v>4387</v>
      </c>
      <c r="L4493" t="s">
        <v>73</v>
      </c>
      <c r="M4493" t="s">
        <v>261</v>
      </c>
      <c r="N4493" s="16">
        <v>1437.08</v>
      </c>
      <c r="O4493" s="17">
        <v>4185</v>
      </c>
      <c r="P4493" t="s">
        <v>70</v>
      </c>
      <c r="Q4493">
        <v>202</v>
      </c>
    </row>
    <row r="4494" spans="1:17" x14ac:dyDescent="0.25">
      <c r="A4494" s="15">
        <v>45444</v>
      </c>
      <c r="B4494" t="s">
        <v>37</v>
      </c>
      <c r="C4494" t="s">
        <v>264</v>
      </c>
      <c r="D4494" t="s">
        <v>264</v>
      </c>
      <c r="E4494" t="s">
        <v>70</v>
      </c>
      <c r="F4494" s="14" t="s">
        <v>265</v>
      </c>
      <c r="G4494" t="s">
        <v>268</v>
      </c>
      <c r="H4494" s="19">
        <v>45470</v>
      </c>
      <c r="I4494" s="1" t="s">
        <v>67</v>
      </c>
      <c r="J4494" s="16">
        <v>1445.84</v>
      </c>
      <c r="K4494" s="17">
        <v>4263</v>
      </c>
      <c r="L4494" t="s">
        <v>70</v>
      </c>
      <c r="M4494" t="s">
        <v>261</v>
      </c>
      <c r="N4494" s="16">
        <v>1445.84</v>
      </c>
      <c r="O4494" s="17">
        <v>4154</v>
      </c>
      <c r="P4494" t="s">
        <v>70</v>
      </c>
      <c r="Q4494">
        <v>109</v>
      </c>
    </row>
    <row r="4495" spans="1:17" x14ac:dyDescent="0.25">
      <c r="A4495" s="15">
        <v>45444</v>
      </c>
      <c r="B4495" t="s">
        <v>37</v>
      </c>
      <c r="C4495" t="s">
        <v>264</v>
      </c>
      <c r="D4495" t="s">
        <v>264</v>
      </c>
      <c r="E4495" t="s">
        <v>70</v>
      </c>
      <c r="F4495" s="14" t="s">
        <v>265</v>
      </c>
      <c r="G4495" t="s">
        <v>268</v>
      </c>
      <c r="H4495" s="19">
        <v>45471</v>
      </c>
      <c r="I4495" s="1" t="s">
        <v>67</v>
      </c>
      <c r="J4495" s="16">
        <v>2156.2800000000002</v>
      </c>
      <c r="K4495" s="17">
        <v>4189</v>
      </c>
      <c r="L4495" t="s">
        <v>70</v>
      </c>
      <c r="M4495" t="s">
        <v>261</v>
      </c>
      <c r="N4495" s="16">
        <v>2156.2800000000002</v>
      </c>
      <c r="O4495" s="17">
        <v>3807</v>
      </c>
      <c r="P4495" t="s">
        <v>76</v>
      </c>
      <c r="Q4495">
        <v>382</v>
      </c>
    </row>
    <row r="4496" spans="1:17" x14ac:dyDescent="0.25">
      <c r="A4496" s="15">
        <v>45444</v>
      </c>
      <c r="B4496" t="s">
        <v>37</v>
      </c>
      <c r="C4496" t="s">
        <v>264</v>
      </c>
      <c r="D4496" t="s">
        <v>264</v>
      </c>
      <c r="E4496" t="s">
        <v>70</v>
      </c>
      <c r="F4496" s="14" t="s">
        <v>265</v>
      </c>
      <c r="G4496" t="s">
        <v>268</v>
      </c>
      <c r="H4496" s="19">
        <v>45472</v>
      </c>
      <c r="I4496" s="1" t="s">
        <v>67</v>
      </c>
      <c r="J4496" s="16">
        <v>711.82</v>
      </c>
      <c r="K4496" s="17">
        <v>4268</v>
      </c>
      <c r="L4496" t="s">
        <v>70</v>
      </c>
      <c r="M4496" t="s">
        <v>261</v>
      </c>
      <c r="N4496" s="16">
        <v>711.82</v>
      </c>
      <c r="O4496" s="17">
        <v>4228</v>
      </c>
      <c r="P4496" t="s">
        <v>70</v>
      </c>
      <c r="Q4496">
        <v>40</v>
      </c>
    </row>
    <row r="4497" spans="1:17" x14ac:dyDescent="0.25">
      <c r="A4497" s="15">
        <v>45444</v>
      </c>
      <c r="B4497" t="s">
        <v>37</v>
      </c>
      <c r="C4497" t="s">
        <v>264</v>
      </c>
      <c r="D4497" t="s">
        <v>264</v>
      </c>
      <c r="E4497" t="s">
        <v>70</v>
      </c>
      <c r="F4497" s="14" t="s">
        <v>265</v>
      </c>
      <c r="G4497" t="s">
        <v>268</v>
      </c>
      <c r="H4497" s="19">
        <v>45473</v>
      </c>
      <c r="I4497" s="1" t="s">
        <v>67</v>
      </c>
      <c r="J4497" s="1">
        <v>718.52</v>
      </c>
      <c r="K4497" s="17">
        <v>4241</v>
      </c>
      <c r="L4497" t="s">
        <v>70</v>
      </c>
      <c r="M4497" t="s">
        <v>261</v>
      </c>
      <c r="N4497" s="1">
        <v>718.52</v>
      </c>
      <c r="O4497" s="17">
        <v>4339</v>
      </c>
      <c r="P4497" t="s">
        <v>73</v>
      </c>
      <c r="Q4497">
        <v>-98</v>
      </c>
    </row>
    <row r="4498" spans="1:17" x14ac:dyDescent="0.25">
      <c r="A4498" s="15">
        <v>45474</v>
      </c>
      <c r="B4498" t="s">
        <v>37</v>
      </c>
      <c r="C4498" t="s">
        <v>298</v>
      </c>
      <c r="D4498" t="s">
        <v>72</v>
      </c>
      <c r="E4498" t="s">
        <v>73</v>
      </c>
      <c r="F4498" t="s">
        <v>66</v>
      </c>
      <c r="G4498">
        <v>161015917</v>
      </c>
      <c r="H4498" s="19">
        <v>45473</v>
      </c>
      <c r="I4498" s="1" t="s">
        <v>67</v>
      </c>
      <c r="J4498" s="1">
        <v>3664.5</v>
      </c>
      <c r="K4498" s="17">
        <v>4407</v>
      </c>
      <c r="L4498" t="s">
        <v>73</v>
      </c>
      <c r="M4498" t="s">
        <v>261</v>
      </c>
      <c r="N4498" s="1">
        <v>3664.5</v>
      </c>
      <c r="O4498" s="17">
        <v>4020</v>
      </c>
      <c r="P4498" t="s">
        <v>70</v>
      </c>
      <c r="Q4498">
        <v>387</v>
      </c>
    </row>
    <row r="4499" spans="1:17" x14ac:dyDescent="0.25">
      <c r="A4499" s="15">
        <v>45474</v>
      </c>
      <c r="B4499" t="s">
        <v>37</v>
      </c>
      <c r="C4499" t="s">
        <v>298</v>
      </c>
      <c r="D4499" t="s">
        <v>86</v>
      </c>
      <c r="E4499" t="s">
        <v>78</v>
      </c>
      <c r="F4499" t="s">
        <v>66</v>
      </c>
      <c r="G4499">
        <v>151000918</v>
      </c>
      <c r="H4499" s="19">
        <v>45474</v>
      </c>
      <c r="I4499" s="1" t="s">
        <v>67</v>
      </c>
      <c r="J4499">
        <v>3202.5</v>
      </c>
      <c r="K4499" s="17">
        <v>3513</v>
      </c>
      <c r="L4499" t="s">
        <v>78</v>
      </c>
      <c r="M4499" t="s">
        <v>261</v>
      </c>
      <c r="N4499">
        <v>3202.5</v>
      </c>
      <c r="O4499" s="17">
        <v>3702</v>
      </c>
      <c r="P4499" t="s">
        <v>76</v>
      </c>
      <c r="Q4499">
        <v>-189</v>
      </c>
    </row>
    <row r="4500" spans="1:17" x14ac:dyDescent="0.25">
      <c r="A4500" s="15">
        <v>45474</v>
      </c>
      <c r="B4500" t="s">
        <v>37</v>
      </c>
      <c r="C4500" t="s">
        <v>14</v>
      </c>
      <c r="D4500" t="s">
        <v>114</v>
      </c>
      <c r="E4500" t="s">
        <v>70</v>
      </c>
      <c r="F4500" t="s">
        <v>66</v>
      </c>
      <c r="G4500">
        <v>161002373</v>
      </c>
      <c r="H4500" s="19">
        <v>45474</v>
      </c>
      <c r="I4500" s="1" t="s">
        <v>67</v>
      </c>
      <c r="J4500">
        <v>2600.41</v>
      </c>
      <c r="K4500" s="17">
        <v>4424</v>
      </c>
      <c r="L4500" t="s">
        <v>73</v>
      </c>
      <c r="M4500" t="s">
        <v>261</v>
      </c>
      <c r="N4500">
        <v>2600.41</v>
      </c>
      <c r="O4500" s="17">
        <v>3418</v>
      </c>
      <c r="P4500" t="s">
        <v>78</v>
      </c>
      <c r="Q4500">
        <v>1006</v>
      </c>
    </row>
    <row r="4501" spans="1:17" x14ac:dyDescent="0.25">
      <c r="A4501" s="15">
        <v>45474</v>
      </c>
      <c r="B4501" t="s">
        <v>37</v>
      </c>
      <c r="C4501" t="s">
        <v>14</v>
      </c>
      <c r="D4501" t="s">
        <v>112</v>
      </c>
      <c r="E4501" t="s">
        <v>73</v>
      </c>
      <c r="F4501" t="s">
        <v>66</v>
      </c>
      <c r="G4501">
        <v>161002373</v>
      </c>
      <c r="H4501" s="19">
        <v>45474</v>
      </c>
      <c r="I4501" s="1" t="s">
        <v>67</v>
      </c>
      <c r="J4501">
        <v>1294.42</v>
      </c>
      <c r="K4501" s="17">
        <v>4454</v>
      </c>
      <c r="L4501" t="s">
        <v>73</v>
      </c>
      <c r="M4501" t="s">
        <v>261</v>
      </c>
      <c r="N4501">
        <v>1294.42</v>
      </c>
      <c r="O4501" s="17">
        <v>3333</v>
      </c>
      <c r="P4501" t="s">
        <v>136</v>
      </c>
      <c r="Q4501">
        <v>1121</v>
      </c>
    </row>
    <row r="4502" spans="1:17" x14ac:dyDescent="0.25">
      <c r="A4502" s="15">
        <v>45474</v>
      </c>
      <c r="B4502" t="s">
        <v>37</v>
      </c>
      <c r="C4502" t="s">
        <v>298</v>
      </c>
      <c r="D4502" t="s">
        <v>86</v>
      </c>
      <c r="E4502" t="s">
        <v>78</v>
      </c>
      <c r="F4502" t="s">
        <v>66</v>
      </c>
      <c r="G4502">
        <v>161015919</v>
      </c>
      <c r="H4502" s="19">
        <v>45475</v>
      </c>
      <c r="I4502" s="1" t="s">
        <v>67</v>
      </c>
      <c r="J4502" s="16">
        <v>2335.52</v>
      </c>
      <c r="K4502" s="17">
        <v>4066</v>
      </c>
      <c r="L4502" t="s">
        <v>70</v>
      </c>
      <c r="M4502" t="s">
        <v>261</v>
      </c>
      <c r="N4502" s="16">
        <v>2335.52</v>
      </c>
      <c r="O4502" s="17">
        <v>4060</v>
      </c>
      <c r="P4502" t="s">
        <v>70</v>
      </c>
      <c r="Q4502" s="17">
        <v>6</v>
      </c>
    </row>
    <row r="4503" spans="1:17" x14ac:dyDescent="0.25">
      <c r="A4503" s="15">
        <v>45474</v>
      </c>
      <c r="B4503" t="s">
        <v>37</v>
      </c>
      <c r="C4503" t="s">
        <v>298</v>
      </c>
      <c r="D4503" t="s">
        <v>87</v>
      </c>
      <c r="E4503" t="s">
        <v>73</v>
      </c>
      <c r="F4503" t="s">
        <v>66</v>
      </c>
      <c r="G4503">
        <v>161015919</v>
      </c>
      <c r="H4503" s="19">
        <v>45475</v>
      </c>
      <c r="I4503" s="1" t="s">
        <v>67</v>
      </c>
      <c r="J4503" s="16">
        <v>1087.53</v>
      </c>
      <c r="K4503" s="17">
        <v>4000</v>
      </c>
      <c r="L4503" t="s">
        <v>76</v>
      </c>
      <c r="M4503" t="s">
        <v>261</v>
      </c>
      <c r="N4503" s="16">
        <v>1087.53</v>
      </c>
      <c r="O4503" s="17">
        <v>3692</v>
      </c>
      <c r="P4503" t="s">
        <v>78</v>
      </c>
      <c r="Q4503" s="17">
        <v>308</v>
      </c>
    </row>
    <row r="4504" spans="1:17" x14ac:dyDescent="0.25">
      <c r="A4504" s="15">
        <v>45474</v>
      </c>
      <c r="B4504" t="s">
        <v>37</v>
      </c>
      <c r="C4504" t="s">
        <v>14</v>
      </c>
      <c r="D4504" t="s">
        <v>114</v>
      </c>
      <c r="E4504" t="s">
        <v>70</v>
      </c>
      <c r="F4504" t="s">
        <v>66</v>
      </c>
      <c r="G4504">
        <v>151000307</v>
      </c>
      <c r="H4504" s="19">
        <v>45475</v>
      </c>
      <c r="I4504" s="1" t="s">
        <v>67</v>
      </c>
      <c r="J4504">
        <v>2721.13</v>
      </c>
      <c r="K4504" s="17">
        <v>4307</v>
      </c>
      <c r="L4504" t="s">
        <v>73</v>
      </c>
      <c r="M4504" t="s">
        <v>261</v>
      </c>
      <c r="N4504">
        <v>2721.13</v>
      </c>
      <c r="O4504" s="17">
        <v>3394</v>
      </c>
      <c r="P4504" t="s">
        <v>136</v>
      </c>
      <c r="Q4504">
        <v>913</v>
      </c>
    </row>
    <row r="4505" spans="1:17" x14ac:dyDescent="0.25">
      <c r="A4505" s="15">
        <v>45474</v>
      </c>
      <c r="B4505" t="s">
        <v>37</v>
      </c>
      <c r="C4505" t="s">
        <v>14</v>
      </c>
      <c r="D4505" t="s">
        <v>112</v>
      </c>
      <c r="E4505" t="s">
        <v>73</v>
      </c>
      <c r="F4505" t="s">
        <v>66</v>
      </c>
      <c r="G4505">
        <v>151000307</v>
      </c>
      <c r="H4505" s="19">
        <v>45475</v>
      </c>
      <c r="I4505" s="1" t="s">
        <v>67</v>
      </c>
      <c r="J4505" s="16">
        <v>1314.08</v>
      </c>
      <c r="K4505" s="17">
        <v>4466</v>
      </c>
      <c r="L4505" t="s">
        <v>73</v>
      </c>
      <c r="M4505" t="s">
        <v>261</v>
      </c>
      <c r="N4505" s="16">
        <v>1314.08</v>
      </c>
      <c r="O4505" s="17">
        <v>3380</v>
      </c>
      <c r="P4505" t="s">
        <v>136</v>
      </c>
      <c r="Q4505">
        <v>1086</v>
      </c>
    </row>
    <row r="4506" spans="1:17" x14ac:dyDescent="0.25">
      <c r="A4506" s="15">
        <v>45474</v>
      </c>
      <c r="B4506" t="s">
        <v>37</v>
      </c>
      <c r="C4506" t="s">
        <v>298</v>
      </c>
      <c r="D4506" t="s">
        <v>87</v>
      </c>
      <c r="E4506" t="s">
        <v>73</v>
      </c>
      <c r="F4506" t="s">
        <v>66</v>
      </c>
      <c r="G4506">
        <v>151000919</v>
      </c>
      <c r="H4506" s="19">
        <v>45476</v>
      </c>
      <c r="I4506" s="1" t="s">
        <v>67</v>
      </c>
      <c r="J4506">
        <v>3633.6</v>
      </c>
      <c r="K4506" s="17">
        <v>4024</v>
      </c>
      <c r="L4506" t="s">
        <v>70</v>
      </c>
      <c r="M4506" t="s">
        <v>261</v>
      </c>
      <c r="N4506">
        <v>3633.6</v>
      </c>
      <c r="O4506" s="17">
        <v>3841</v>
      </c>
      <c r="P4506" t="s">
        <v>76</v>
      </c>
      <c r="Q4506" s="17">
        <v>183</v>
      </c>
    </row>
    <row r="4507" spans="1:17" x14ac:dyDescent="0.25">
      <c r="A4507" s="15">
        <v>45474</v>
      </c>
      <c r="B4507" t="s">
        <v>37</v>
      </c>
      <c r="C4507" t="s">
        <v>14</v>
      </c>
      <c r="D4507" t="s">
        <v>114</v>
      </c>
      <c r="E4507" t="s">
        <v>70</v>
      </c>
      <c r="F4507" t="s">
        <v>66</v>
      </c>
      <c r="G4507">
        <v>151000308</v>
      </c>
      <c r="H4507" s="19">
        <v>45476</v>
      </c>
      <c r="I4507" s="1" t="s">
        <v>67</v>
      </c>
      <c r="J4507" s="16">
        <v>2080.4699999999998</v>
      </c>
      <c r="K4507" s="17">
        <v>3953</v>
      </c>
      <c r="L4507" t="s">
        <v>76</v>
      </c>
      <c r="M4507" t="s">
        <v>261</v>
      </c>
      <c r="N4507" s="16">
        <v>2080.4699999999998</v>
      </c>
      <c r="O4507" s="17">
        <v>3332</v>
      </c>
      <c r="P4507" t="s">
        <v>136</v>
      </c>
      <c r="Q4507">
        <v>621</v>
      </c>
    </row>
    <row r="4508" spans="1:17" x14ac:dyDescent="0.25">
      <c r="A4508" s="15">
        <v>45474</v>
      </c>
      <c r="B4508" t="s">
        <v>37</v>
      </c>
      <c r="C4508" t="s">
        <v>14</v>
      </c>
      <c r="D4508" t="s">
        <v>112</v>
      </c>
      <c r="E4508" t="s">
        <v>73</v>
      </c>
      <c r="F4508" t="s">
        <v>66</v>
      </c>
      <c r="G4508">
        <v>151000308</v>
      </c>
      <c r="H4508" s="19">
        <v>45476</v>
      </c>
      <c r="I4508" s="1" t="s">
        <v>67</v>
      </c>
      <c r="J4508" s="16">
        <v>1940.2</v>
      </c>
      <c r="K4508" s="17">
        <v>4589</v>
      </c>
      <c r="L4508" t="s">
        <v>73</v>
      </c>
      <c r="M4508" t="s">
        <v>261</v>
      </c>
      <c r="N4508" s="16">
        <v>1940.2</v>
      </c>
      <c r="O4508" s="17">
        <v>3394</v>
      </c>
      <c r="P4508" t="s">
        <v>136</v>
      </c>
      <c r="Q4508">
        <v>1195</v>
      </c>
    </row>
    <row r="4509" spans="1:17" x14ac:dyDescent="0.25">
      <c r="A4509" s="15">
        <v>45474</v>
      </c>
      <c r="B4509" t="s">
        <v>37</v>
      </c>
      <c r="C4509" t="s">
        <v>301</v>
      </c>
      <c r="D4509" t="s">
        <v>65</v>
      </c>
      <c r="E4509" t="s">
        <v>70</v>
      </c>
      <c r="F4509" t="s">
        <v>66</v>
      </c>
      <c r="G4509">
        <v>151000487</v>
      </c>
      <c r="H4509" s="19">
        <v>45477</v>
      </c>
      <c r="I4509" s="1" t="s">
        <v>67</v>
      </c>
      <c r="J4509">
        <v>3729.8</v>
      </c>
      <c r="K4509" s="17">
        <v>4270</v>
      </c>
      <c r="L4509" t="s">
        <v>70</v>
      </c>
      <c r="M4509" t="s">
        <v>261</v>
      </c>
      <c r="N4509">
        <v>3729.8</v>
      </c>
      <c r="O4509" s="17">
        <v>2836</v>
      </c>
      <c r="P4509" t="s">
        <v>134</v>
      </c>
      <c r="Q4509" s="17">
        <v>1434</v>
      </c>
    </row>
    <row r="4510" spans="1:17" x14ac:dyDescent="0.25">
      <c r="A4510" s="15">
        <v>45474</v>
      </c>
      <c r="B4510" t="s">
        <v>37</v>
      </c>
      <c r="C4510" t="s">
        <v>298</v>
      </c>
      <c r="D4510" t="s">
        <v>87</v>
      </c>
      <c r="E4510" t="s">
        <v>73</v>
      </c>
      <c r="F4510" t="s">
        <v>66</v>
      </c>
      <c r="G4510">
        <v>151000920</v>
      </c>
      <c r="H4510" s="19">
        <v>45477</v>
      </c>
      <c r="I4510" s="1" t="s">
        <v>67</v>
      </c>
      <c r="J4510">
        <v>3518.9</v>
      </c>
      <c r="K4510" s="17">
        <v>4030</v>
      </c>
      <c r="L4510" t="s">
        <v>70</v>
      </c>
      <c r="M4510" t="s">
        <v>261</v>
      </c>
      <c r="N4510">
        <v>3518.9</v>
      </c>
      <c r="O4510" s="17">
        <v>3827</v>
      </c>
      <c r="P4510" t="s">
        <v>76</v>
      </c>
      <c r="Q4510" s="17">
        <v>203</v>
      </c>
    </row>
    <row r="4511" spans="1:17" x14ac:dyDescent="0.25">
      <c r="A4511" s="15">
        <v>45474</v>
      </c>
      <c r="B4511" t="s">
        <v>37</v>
      </c>
      <c r="C4511" t="s">
        <v>14</v>
      </c>
      <c r="D4511" t="s">
        <v>114</v>
      </c>
      <c r="E4511" t="s">
        <v>70</v>
      </c>
      <c r="F4511" t="s">
        <v>66</v>
      </c>
      <c r="G4511">
        <v>151000309</v>
      </c>
      <c r="H4511" s="19">
        <v>45477</v>
      </c>
      <c r="I4511" s="1" t="s">
        <v>67</v>
      </c>
      <c r="J4511" s="16">
        <v>2334.3000000000002</v>
      </c>
      <c r="K4511" s="17">
        <v>4259</v>
      </c>
      <c r="L4511" t="s">
        <v>70</v>
      </c>
      <c r="M4511" t="s">
        <v>261</v>
      </c>
      <c r="N4511" s="16">
        <v>2334.3000000000002</v>
      </c>
      <c r="O4511" s="17">
        <v>3310</v>
      </c>
      <c r="P4511" t="s">
        <v>136</v>
      </c>
      <c r="Q4511" s="17">
        <v>949</v>
      </c>
    </row>
    <row r="4512" spans="1:17" x14ac:dyDescent="0.25">
      <c r="A4512" s="15">
        <v>45474</v>
      </c>
      <c r="B4512" t="s">
        <v>37</v>
      </c>
      <c r="C4512" t="s">
        <v>14</v>
      </c>
      <c r="D4512" t="s">
        <v>112</v>
      </c>
      <c r="E4512" t="s">
        <v>73</v>
      </c>
      <c r="F4512" t="s">
        <v>66</v>
      </c>
      <c r="G4512">
        <v>151000309</v>
      </c>
      <c r="H4512" s="19">
        <v>45477</v>
      </c>
      <c r="I4512" s="1" t="s">
        <v>67</v>
      </c>
      <c r="J4512" s="16">
        <v>1639.42</v>
      </c>
      <c r="K4512" s="17">
        <v>4464</v>
      </c>
      <c r="L4512" t="s">
        <v>73</v>
      </c>
      <c r="M4512" t="s">
        <v>261</v>
      </c>
      <c r="N4512" s="16">
        <v>1639.42</v>
      </c>
      <c r="O4512" s="17">
        <v>3152</v>
      </c>
      <c r="P4512" t="s">
        <v>136</v>
      </c>
      <c r="Q4512">
        <v>1312</v>
      </c>
    </row>
    <row r="4513" spans="1:17" x14ac:dyDescent="0.25">
      <c r="A4513" s="15">
        <v>45474</v>
      </c>
      <c r="B4513" t="s">
        <v>37</v>
      </c>
      <c r="C4513" t="s">
        <v>298</v>
      </c>
      <c r="D4513" t="s">
        <v>72</v>
      </c>
      <c r="E4513" t="s">
        <v>73</v>
      </c>
      <c r="F4513" t="s">
        <v>66</v>
      </c>
      <c r="G4513">
        <v>151000922</v>
      </c>
      <c r="H4513" s="19">
        <v>45478</v>
      </c>
      <c r="I4513" s="1" t="s">
        <v>67</v>
      </c>
      <c r="J4513">
        <v>3551.2</v>
      </c>
      <c r="K4513" s="17">
        <v>4339</v>
      </c>
      <c r="L4513" t="s">
        <v>73</v>
      </c>
      <c r="M4513" t="s">
        <v>261</v>
      </c>
      <c r="N4513">
        <v>3551.2</v>
      </c>
      <c r="O4513" s="17">
        <v>3810</v>
      </c>
      <c r="P4513" t="s">
        <v>76</v>
      </c>
      <c r="Q4513">
        <v>529</v>
      </c>
    </row>
    <row r="4514" spans="1:17" x14ac:dyDescent="0.25">
      <c r="A4514" s="15">
        <v>45474</v>
      </c>
      <c r="B4514" t="s">
        <v>37</v>
      </c>
      <c r="C4514" t="s">
        <v>301</v>
      </c>
      <c r="D4514" t="s">
        <v>65</v>
      </c>
      <c r="E4514" t="s">
        <v>70</v>
      </c>
      <c r="F4514" t="s">
        <v>66</v>
      </c>
      <c r="G4514">
        <v>151000488</v>
      </c>
      <c r="H4514" s="19">
        <v>45478</v>
      </c>
      <c r="I4514" s="1" t="s">
        <v>67</v>
      </c>
      <c r="J4514" s="16">
        <v>3810.82</v>
      </c>
      <c r="K4514" s="17">
        <v>4158</v>
      </c>
      <c r="L4514" t="s">
        <v>70</v>
      </c>
      <c r="M4514" t="s">
        <v>261</v>
      </c>
      <c r="N4514" s="16">
        <v>3810.82</v>
      </c>
      <c r="O4514" s="17">
        <v>3659</v>
      </c>
      <c r="P4514" t="s">
        <v>78</v>
      </c>
      <c r="Q4514">
        <v>499</v>
      </c>
    </row>
    <row r="4515" spans="1:17" x14ac:dyDescent="0.25">
      <c r="A4515" s="15">
        <v>45474</v>
      </c>
      <c r="B4515" t="s">
        <v>37</v>
      </c>
      <c r="C4515" t="s">
        <v>14</v>
      </c>
      <c r="D4515" t="s">
        <v>118</v>
      </c>
      <c r="E4515" t="s">
        <v>278</v>
      </c>
      <c r="F4515" t="s">
        <v>66</v>
      </c>
      <c r="G4515">
        <v>151000310</v>
      </c>
      <c r="H4515" s="19">
        <v>45478</v>
      </c>
      <c r="I4515" s="1" t="s">
        <v>67</v>
      </c>
      <c r="J4515" s="16">
        <v>1025.96</v>
      </c>
      <c r="K4515" s="17">
        <v>4636</v>
      </c>
      <c r="L4515" t="s">
        <v>93</v>
      </c>
      <c r="M4515" t="s">
        <v>261</v>
      </c>
      <c r="N4515" s="16">
        <v>1025.96</v>
      </c>
      <c r="O4515" s="17">
        <v>3466</v>
      </c>
      <c r="P4515" t="s">
        <v>78</v>
      </c>
      <c r="Q4515">
        <v>1170</v>
      </c>
    </row>
    <row r="4516" spans="1:17" x14ac:dyDescent="0.25">
      <c r="A4516" s="15">
        <v>45474</v>
      </c>
      <c r="B4516" t="s">
        <v>37</v>
      </c>
      <c r="C4516" t="s">
        <v>14</v>
      </c>
      <c r="D4516" t="s">
        <v>114</v>
      </c>
      <c r="E4516" t="s">
        <v>70</v>
      </c>
      <c r="F4516" t="s">
        <v>66</v>
      </c>
      <c r="G4516">
        <v>151000310</v>
      </c>
      <c r="H4516" s="19">
        <v>45478</v>
      </c>
      <c r="I4516" s="1" t="s">
        <v>67</v>
      </c>
      <c r="J4516" s="16">
        <v>3009.93</v>
      </c>
      <c r="K4516" s="17">
        <v>4010</v>
      </c>
      <c r="L4516" t="s">
        <v>70</v>
      </c>
      <c r="M4516" t="s">
        <v>261</v>
      </c>
      <c r="N4516" s="16">
        <v>3009.93</v>
      </c>
      <c r="O4516" s="17">
        <v>3234</v>
      </c>
      <c r="P4516" t="s">
        <v>136</v>
      </c>
      <c r="Q4516">
        <v>776</v>
      </c>
    </row>
    <row r="4517" spans="1:17" x14ac:dyDescent="0.25">
      <c r="A4517" s="15">
        <v>45474</v>
      </c>
      <c r="B4517" t="s">
        <v>37</v>
      </c>
      <c r="C4517" t="s">
        <v>301</v>
      </c>
      <c r="D4517" t="s">
        <v>65</v>
      </c>
      <c r="E4517" t="s">
        <v>70</v>
      </c>
      <c r="F4517" t="s">
        <v>66</v>
      </c>
      <c r="G4517">
        <v>151000489</v>
      </c>
      <c r="H4517" s="19">
        <v>45479</v>
      </c>
      <c r="I4517" s="1" t="s">
        <v>67</v>
      </c>
      <c r="J4517">
        <v>3884.6</v>
      </c>
      <c r="K4517" s="17">
        <v>3871</v>
      </c>
      <c r="L4517" t="s">
        <v>76</v>
      </c>
      <c r="M4517" t="s">
        <v>261</v>
      </c>
      <c r="N4517">
        <v>3884.6</v>
      </c>
      <c r="O4517" s="17">
        <v>3793</v>
      </c>
      <c r="P4517" t="s">
        <v>76</v>
      </c>
      <c r="Q4517" s="17">
        <v>78</v>
      </c>
    </row>
    <row r="4518" spans="1:17" x14ac:dyDescent="0.25">
      <c r="A4518" s="15">
        <v>45474</v>
      </c>
      <c r="B4518" t="s">
        <v>37</v>
      </c>
      <c r="C4518" t="s">
        <v>298</v>
      </c>
      <c r="D4518" t="s">
        <v>87</v>
      </c>
      <c r="E4518" t="s">
        <v>73</v>
      </c>
      <c r="F4518" t="s">
        <v>66</v>
      </c>
      <c r="G4518">
        <v>161015922</v>
      </c>
      <c r="H4518" s="19">
        <v>45479</v>
      </c>
      <c r="I4518" s="1" t="s">
        <v>67</v>
      </c>
      <c r="J4518">
        <v>3636.5</v>
      </c>
      <c r="K4518" s="17">
        <v>4103</v>
      </c>
      <c r="L4518" t="s">
        <v>70</v>
      </c>
      <c r="M4518" t="s">
        <v>261</v>
      </c>
      <c r="N4518">
        <v>3636.5</v>
      </c>
      <c r="O4518" s="17">
        <v>4121</v>
      </c>
      <c r="P4518" t="s">
        <v>70</v>
      </c>
      <c r="Q4518" s="17">
        <v>-18</v>
      </c>
    </row>
    <row r="4519" spans="1:17" x14ac:dyDescent="0.25">
      <c r="A4519" s="15">
        <v>45474</v>
      </c>
      <c r="B4519" t="s">
        <v>37</v>
      </c>
      <c r="C4519" t="s">
        <v>14</v>
      </c>
      <c r="D4519" t="s">
        <v>112</v>
      </c>
      <c r="E4519" t="s">
        <v>73</v>
      </c>
      <c r="F4519" t="s">
        <v>66</v>
      </c>
      <c r="G4519">
        <v>161002374</v>
      </c>
      <c r="H4519" s="19">
        <v>45479</v>
      </c>
      <c r="I4519" s="1" t="s">
        <v>67</v>
      </c>
      <c r="J4519">
        <v>3991.9</v>
      </c>
      <c r="K4519" s="17">
        <v>4465</v>
      </c>
      <c r="L4519" t="s">
        <v>73</v>
      </c>
      <c r="M4519" t="s">
        <v>261</v>
      </c>
      <c r="N4519">
        <v>3991.9</v>
      </c>
      <c r="O4519" s="17">
        <v>3639</v>
      </c>
      <c r="P4519" t="s">
        <v>78</v>
      </c>
      <c r="Q4519" s="17">
        <v>826</v>
      </c>
    </row>
    <row r="4520" spans="1:17" x14ac:dyDescent="0.25">
      <c r="A4520" s="15">
        <v>45474</v>
      </c>
      <c r="B4520" t="s">
        <v>37</v>
      </c>
      <c r="C4520" t="s">
        <v>14</v>
      </c>
      <c r="D4520" t="s">
        <v>119</v>
      </c>
      <c r="E4520" t="s">
        <v>73</v>
      </c>
      <c r="F4520" t="s">
        <v>66</v>
      </c>
      <c r="G4520">
        <v>161002375</v>
      </c>
      <c r="H4520" s="19">
        <v>45479</v>
      </c>
      <c r="I4520" s="1" t="s">
        <v>67</v>
      </c>
      <c r="J4520" s="16">
        <v>1857.95</v>
      </c>
      <c r="K4520" s="17">
        <v>4314</v>
      </c>
      <c r="L4520" t="s">
        <v>73</v>
      </c>
      <c r="M4520" t="s">
        <v>261</v>
      </c>
      <c r="N4520" s="16">
        <v>1857.95</v>
      </c>
      <c r="O4520" s="17">
        <v>3256</v>
      </c>
      <c r="P4520" t="s">
        <v>136</v>
      </c>
      <c r="Q4520">
        <v>1058</v>
      </c>
    </row>
    <row r="4521" spans="1:17" x14ac:dyDescent="0.25">
      <c r="A4521" s="15">
        <v>45474</v>
      </c>
      <c r="B4521" t="s">
        <v>37</v>
      </c>
      <c r="C4521" t="s">
        <v>14</v>
      </c>
      <c r="D4521" t="s">
        <v>114</v>
      </c>
      <c r="E4521" t="s">
        <v>70</v>
      </c>
      <c r="F4521" t="s">
        <v>66</v>
      </c>
      <c r="G4521">
        <v>161002375</v>
      </c>
      <c r="H4521" s="19">
        <v>45479</v>
      </c>
      <c r="I4521" s="1" t="s">
        <v>67</v>
      </c>
      <c r="J4521" s="16">
        <v>2136.41</v>
      </c>
      <c r="K4521" s="17">
        <v>4287</v>
      </c>
      <c r="L4521" t="s">
        <v>70</v>
      </c>
      <c r="M4521" t="s">
        <v>261</v>
      </c>
      <c r="N4521" s="16">
        <v>2136.41</v>
      </c>
      <c r="O4521" s="17">
        <v>3314</v>
      </c>
      <c r="P4521" t="s">
        <v>136</v>
      </c>
      <c r="Q4521" s="17">
        <v>973</v>
      </c>
    </row>
    <row r="4522" spans="1:17" x14ac:dyDescent="0.25">
      <c r="A4522" s="15">
        <v>45474</v>
      </c>
      <c r="B4522" t="s">
        <v>37</v>
      </c>
      <c r="C4522" t="s">
        <v>301</v>
      </c>
      <c r="D4522" t="s">
        <v>65</v>
      </c>
      <c r="E4522" t="s">
        <v>70</v>
      </c>
      <c r="F4522" t="s">
        <v>66</v>
      </c>
      <c r="G4522">
        <v>151000490</v>
      </c>
      <c r="H4522" s="19">
        <v>45480</v>
      </c>
      <c r="I4522" s="1" t="s">
        <v>67</v>
      </c>
      <c r="J4522">
        <v>3922.6</v>
      </c>
      <c r="K4522" s="17">
        <v>3959</v>
      </c>
      <c r="L4522" t="s">
        <v>76</v>
      </c>
      <c r="M4522" t="s">
        <v>261</v>
      </c>
      <c r="N4522">
        <v>3922.6</v>
      </c>
      <c r="O4522" s="17">
        <v>3997</v>
      </c>
      <c r="P4522" t="s">
        <v>76</v>
      </c>
      <c r="Q4522" s="17">
        <v>-38</v>
      </c>
    </row>
    <row r="4523" spans="1:17" x14ac:dyDescent="0.25">
      <c r="A4523" s="15">
        <v>45474</v>
      </c>
      <c r="B4523" t="s">
        <v>37</v>
      </c>
      <c r="C4523" t="s">
        <v>298</v>
      </c>
      <c r="D4523" t="s">
        <v>87</v>
      </c>
      <c r="E4523" t="s">
        <v>73</v>
      </c>
      <c r="F4523" t="s">
        <v>66</v>
      </c>
      <c r="G4523">
        <v>161015923</v>
      </c>
      <c r="H4523" s="19">
        <v>45480</v>
      </c>
      <c r="I4523" s="1" t="s">
        <v>67</v>
      </c>
      <c r="J4523">
        <v>3659.9</v>
      </c>
      <c r="K4523" s="17">
        <v>4886</v>
      </c>
      <c r="L4523" t="s">
        <v>93</v>
      </c>
      <c r="M4523" t="s">
        <v>261</v>
      </c>
      <c r="N4523">
        <v>3659.9</v>
      </c>
      <c r="O4523" s="17">
        <v>3914</v>
      </c>
      <c r="P4523" t="s">
        <v>76</v>
      </c>
      <c r="Q4523" s="17">
        <v>972</v>
      </c>
    </row>
    <row r="4524" spans="1:17" x14ac:dyDescent="0.25">
      <c r="A4524" s="15">
        <v>45474</v>
      </c>
      <c r="B4524" t="s">
        <v>37</v>
      </c>
      <c r="C4524" t="s">
        <v>14</v>
      </c>
      <c r="D4524" t="s">
        <v>114</v>
      </c>
      <c r="E4524" t="s">
        <v>70</v>
      </c>
      <c r="F4524" t="s">
        <v>66</v>
      </c>
      <c r="G4524">
        <v>151000311</v>
      </c>
      <c r="H4524" s="19">
        <v>45480</v>
      </c>
      <c r="I4524" s="1" t="s">
        <v>67</v>
      </c>
      <c r="J4524">
        <v>3814.7</v>
      </c>
      <c r="K4524" s="17">
        <v>4441</v>
      </c>
      <c r="L4524" t="s">
        <v>73</v>
      </c>
      <c r="M4524" t="s">
        <v>261</v>
      </c>
      <c r="N4524">
        <v>3814.7</v>
      </c>
      <c r="O4524" s="17">
        <v>3200</v>
      </c>
      <c r="P4524" t="s">
        <v>136</v>
      </c>
      <c r="Q4524" s="17">
        <v>1241</v>
      </c>
    </row>
    <row r="4525" spans="1:17" x14ac:dyDescent="0.25">
      <c r="A4525" s="15">
        <v>45474</v>
      </c>
      <c r="B4525" t="s">
        <v>37</v>
      </c>
      <c r="C4525" t="s">
        <v>301</v>
      </c>
      <c r="D4525" t="s">
        <v>65</v>
      </c>
      <c r="E4525" t="s">
        <v>70</v>
      </c>
      <c r="F4525" t="s">
        <v>66</v>
      </c>
      <c r="G4525">
        <v>151000491</v>
      </c>
      <c r="H4525" s="19">
        <v>45481</v>
      </c>
      <c r="I4525" s="1" t="s">
        <v>67</v>
      </c>
      <c r="J4525">
        <v>3886.1</v>
      </c>
      <c r="K4525" s="17">
        <v>3919</v>
      </c>
      <c r="L4525" t="s">
        <v>76</v>
      </c>
      <c r="M4525" t="s">
        <v>261</v>
      </c>
      <c r="N4525">
        <v>3886.1</v>
      </c>
      <c r="O4525" s="17">
        <v>3543</v>
      </c>
      <c r="P4525" t="s">
        <v>78</v>
      </c>
      <c r="Q4525" s="17">
        <v>376</v>
      </c>
    </row>
    <row r="4526" spans="1:17" x14ac:dyDescent="0.25">
      <c r="A4526" s="15">
        <v>45474</v>
      </c>
      <c r="B4526" t="s">
        <v>37</v>
      </c>
      <c r="C4526" t="s">
        <v>298</v>
      </c>
      <c r="D4526" t="s">
        <v>87</v>
      </c>
      <c r="E4526" t="s">
        <v>73</v>
      </c>
      <c r="F4526" t="s">
        <v>66</v>
      </c>
      <c r="G4526">
        <v>151000925</v>
      </c>
      <c r="H4526" s="19">
        <v>45481</v>
      </c>
      <c r="I4526" s="1" t="s">
        <v>67</v>
      </c>
      <c r="J4526">
        <v>3425.9</v>
      </c>
      <c r="K4526" s="17">
        <v>3999</v>
      </c>
      <c r="L4526" t="s">
        <v>76</v>
      </c>
      <c r="M4526" t="s">
        <v>261</v>
      </c>
      <c r="N4526">
        <v>3425.9</v>
      </c>
      <c r="O4526" s="17">
        <v>3796</v>
      </c>
      <c r="P4526" t="s">
        <v>76</v>
      </c>
      <c r="Q4526" s="17">
        <v>203</v>
      </c>
    </row>
    <row r="4527" spans="1:17" x14ac:dyDescent="0.25">
      <c r="A4527" s="15">
        <v>45474</v>
      </c>
      <c r="B4527" t="s">
        <v>37</v>
      </c>
      <c r="C4527" t="s">
        <v>14</v>
      </c>
      <c r="D4527" t="s">
        <v>112</v>
      </c>
      <c r="E4527" t="s">
        <v>73</v>
      </c>
      <c r="F4527" t="s">
        <v>66</v>
      </c>
      <c r="G4527">
        <v>161002376</v>
      </c>
      <c r="H4527" s="19">
        <v>45481</v>
      </c>
      <c r="I4527" s="1" t="s">
        <v>67</v>
      </c>
      <c r="J4527">
        <v>4018.9</v>
      </c>
      <c r="K4527" s="17">
        <v>4513</v>
      </c>
      <c r="L4527" t="s">
        <v>73</v>
      </c>
      <c r="M4527" t="s">
        <v>261</v>
      </c>
      <c r="N4527">
        <v>4018.9</v>
      </c>
      <c r="O4527" s="17">
        <v>3684</v>
      </c>
      <c r="P4527" t="s">
        <v>78</v>
      </c>
      <c r="Q4527" s="17">
        <v>829</v>
      </c>
    </row>
    <row r="4528" spans="1:17" x14ac:dyDescent="0.25">
      <c r="A4528" s="15">
        <v>45474</v>
      </c>
      <c r="B4528" t="s">
        <v>37</v>
      </c>
      <c r="C4528" t="s">
        <v>14</v>
      </c>
      <c r="D4528" t="s">
        <v>114</v>
      </c>
      <c r="E4528" t="s">
        <v>70</v>
      </c>
      <c r="F4528" t="s">
        <v>66</v>
      </c>
      <c r="G4528">
        <v>161002377</v>
      </c>
      <c r="H4528" s="19">
        <v>45481</v>
      </c>
      <c r="I4528" s="1" t="s">
        <v>67</v>
      </c>
      <c r="J4528" s="1">
        <v>3197.01</v>
      </c>
      <c r="K4528" s="17">
        <v>4321</v>
      </c>
      <c r="L4528" t="s">
        <v>73</v>
      </c>
      <c r="M4528" t="s">
        <v>261</v>
      </c>
      <c r="N4528" s="1">
        <v>3197.01</v>
      </c>
      <c r="O4528" s="17">
        <v>3394</v>
      </c>
      <c r="P4528" t="s">
        <v>136</v>
      </c>
      <c r="Q4528" s="17">
        <v>927</v>
      </c>
    </row>
    <row r="4529" spans="1:17" x14ac:dyDescent="0.25">
      <c r="A4529" s="15">
        <v>45474</v>
      </c>
      <c r="B4529" t="s">
        <v>37</v>
      </c>
      <c r="C4529" t="s">
        <v>14</v>
      </c>
      <c r="D4529" t="s">
        <v>112</v>
      </c>
      <c r="E4529" t="s">
        <v>73</v>
      </c>
      <c r="F4529" t="s">
        <v>66</v>
      </c>
      <c r="G4529">
        <v>161002377</v>
      </c>
      <c r="H4529" s="19">
        <v>45481</v>
      </c>
      <c r="I4529" s="1" t="s">
        <v>67</v>
      </c>
      <c r="J4529" s="1">
        <v>740.47</v>
      </c>
      <c r="K4529" s="17">
        <v>4433</v>
      </c>
      <c r="L4529" t="s">
        <v>73</v>
      </c>
      <c r="M4529" t="s">
        <v>261</v>
      </c>
      <c r="N4529" s="1">
        <v>740.47</v>
      </c>
      <c r="O4529" s="17">
        <v>3001</v>
      </c>
      <c r="P4529" t="s">
        <v>134</v>
      </c>
      <c r="Q4529" s="17">
        <v>1432</v>
      </c>
    </row>
    <row r="4530" spans="1:17" x14ac:dyDescent="0.25">
      <c r="A4530" s="15">
        <v>45474</v>
      </c>
      <c r="B4530" t="s">
        <v>37</v>
      </c>
      <c r="C4530" t="s">
        <v>301</v>
      </c>
      <c r="D4530" t="s">
        <v>65</v>
      </c>
      <c r="E4530" t="s">
        <v>70</v>
      </c>
      <c r="F4530" t="s">
        <v>66</v>
      </c>
      <c r="G4530">
        <v>161005480</v>
      </c>
      <c r="H4530" s="19">
        <v>45482</v>
      </c>
      <c r="I4530" s="1" t="s">
        <v>67</v>
      </c>
      <c r="J4530">
        <v>3910.4</v>
      </c>
      <c r="K4530" s="17">
        <v>4245</v>
      </c>
      <c r="L4530" t="s">
        <v>70</v>
      </c>
      <c r="M4530" t="s">
        <v>261</v>
      </c>
      <c r="N4530">
        <v>3910.4</v>
      </c>
      <c r="O4530" s="17">
        <v>4079</v>
      </c>
      <c r="P4530" t="s">
        <v>70</v>
      </c>
      <c r="Q4530" s="17">
        <v>166</v>
      </c>
    </row>
    <row r="4531" spans="1:17" x14ac:dyDescent="0.25">
      <c r="A4531" s="15">
        <v>45474</v>
      </c>
      <c r="B4531" t="s">
        <v>37</v>
      </c>
      <c r="C4531" t="s">
        <v>301</v>
      </c>
      <c r="D4531" t="s">
        <v>65</v>
      </c>
      <c r="E4531" t="s">
        <v>70</v>
      </c>
      <c r="F4531" t="s">
        <v>66</v>
      </c>
      <c r="G4531">
        <v>151000492</v>
      </c>
      <c r="H4531" s="19">
        <v>45482</v>
      </c>
      <c r="I4531" s="1" t="s">
        <v>67</v>
      </c>
      <c r="J4531">
        <v>3851.7</v>
      </c>
      <c r="K4531" s="17">
        <v>4099</v>
      </c>
      <c r="L4531" t="s">
        <v>70</v>
      </c>
      <c r="M4531" t="s">
        <v>261</v>
      </c>
      <c r="N4531">
        <v>3851.7</v>
      </c>
      <c r="O4531" s="17">
        <v>3701</v>
      </c>
      <c r="P4531" t="s">
        <v>76</v>
      </c>
      <c r="Q4531">
        <v>398</v>
      </c>
    </row>
    <row r="4532" spans="1:17" x14ac:dyDescent="0.25">
      <c r="A4532" s="15">
        <v>45474</v>
      </c>
      <c r="B4532" t="s">
        <v>37</v>
      </c>
      <c r="C4532" t="s">
        <v>298</v>
      </c>
      <c r="D4532" t="s">
        <v>87</v>
      </c>
      <c r="E4532" t="s">
        <v>73</v>
      </c>
      <c r="F4532" t="s">
        <v>66</v>
      </c>
      <c r="G4532">
        <v>161015924</v>
      </c>
      <c r="H4532" s="19">
        <v>45482</v>
      </c>
      <c r="I4532" s="1" t="s">
        <v>67</v>
      </c>
      <c r="J4532" s="1">
        <v>2427.63</v>
      </c>
      <c r="K4532" s="17">
        <v>4145</v>
      </c>
      <c r="L4532" t="s">
        <v>70</v>
      </c>
      <c r="M4532" t="s">
        <v>261</v>
      </c>
      <c r="N4532" s="1">
        <v>2427.63</v>
      </c>
      <c r="O4532" s="17">
        <v>4024</v>
      </c>
      <c r="P4532" t="s">
        <v>70</v>
      </c>
      <c r="Q4532" s="17">
        <v>121</v>
      </c>
    </row>
    <row r="4533" spans="1:17" x14ac:dyDescent="0.25">
      <c r="A4533" s="15">
        <v>45474</v>
      </c>
      <c r="B4533" t="s">
        <v>37</v>
      </c>
      <c r="C4533" t="s">
        <v>298</v>
      </c>
      <c r="D4533" t="s">
        <v>86</v>
      </c>
      <c r="E4533" t="s">
        <v>78</v>
      </c>
      <c r="F4533" t="s">
        <v>66</v>
      </c>
      <c r="G4533">
        <v>161015924</v>
      </c>
      <c r="H4533" s="19">
        <v>45482</v>
      </c>
      <c r="I4533" s="1" t="s">
        <v>67</v>
      </c>
      <c r="J4533" s="1">
        <v>1088.6199999999999</v>
      </c>
      <c r="K4533" s="17">
        <v>4680</v>
      </c>
      <c r="L4533" t="s">
        <v>93</v>
      </c>
      <c r="M4533" t="s">
        <v>261</v>
      </c>
      <c r="N4533" s="1">
        <v>1088.6199999999999</v>
      </c>
      <c r="O4533" s="17">
        <v>4123</v>
      </c>
      <c r="P4533" t="s">
        <v>70</v>
      </c>
      <c r="Q4533" s="17">
        <v>557</v>
      </c>
    </row>
    <row r="4534" spans="1:17" x14ac:dyDescent="0.25">
      <c r="A4534" s="15">
        <v>45474</v>
      </c>
      <c r="B4534" t="s">
        <v>37</v>
      </c>
      <c r="C4534" t="s">
        <v>14</v>
      </c>
      <c r="D4534" t="s">
        <v>114</v>
      </c>
      <c r="E4534" t="s">
        <v>70</v>
      </c>
      <c r="F4534" t="s">
        <v>66</v>
      </c>
      <c r="G4534">
        <v>161002378</v>
      </c>
      <c r="H4534" s="19">
        <v>45482</v>
      </c>
      <c r="I4534" s="1" t="s">
        <v>67</v>
      </c>
      <c r="J4534" s="1">
        <v>1583.34</v>
      </c>
      <c r="K4534" s="17">
        <v>4199</v>
      </c>
      <c r="L4534" t="s">
        <v>70</v>
      </c>
      <c r="M4534" t="s">
        <v>261</v>
      </c>
      <c r="N4534" s="1">
        <v>1583.34</v>
      </c>
      <c r="O4534" s="17">
        <v>3413</v>
      </c>
      <c r="P4534" t="s">
        <v>78</v>
      </c>
      <c r="Q4534" s="17">
        <v>786</v>
      </c>
    </row>
    <row r="4535" spans="1:17" x14ac:dyDescent="0.25">
      <c r="A4535" s="15">
        <v>45474</v>
      </c>
      <c r="B4535" t="s">
        <v>37</v>
      </c>
      <c r="C4535" t="s">
        <v>14</v>
      </c>
      <c r="D4535" t="s">
        <v>112</v>
      </c>
      <c r="E4535" t="s">
        <v>73</v>
      </c>
      <c r="F4535" t="s">
        <v>66</v>
      </c>
      <c r="G4535">
        <v>161002378</v>
      </c>
      <c r="H4535" s="19">
        <v>45482</v>
      </c>
      <c r="I4535" s="1" t="s">
        <v>67</v>
      </c>
      <c r="J4535" s="1">
        <v>2431.38</v>
      </c>
      <c r="K4535" s="17">
        <v>4361</v>
      </c>
      <c r="L4535" t="s">
        <v>73</v>
      </c>
      <c r="M4535" t="s">
        <v>261</v>
      </c>
      <c r="N4535" s="1">
        <v>2431.38</v>
      </c>
      <c r="O4535" s="17">
        <v>3400</v>
      </c>
      <c r="P4535" t="s">
        <v>136</v>
      </c>
      <c r="Q4535" s="17">
        <v>961</v>
      </c>
    </row>
    <row r="4536" spans="1:17" x14ac:dyDescent="0.25">
      <c r="A4536" s="15">
        <v>45474</v>
      </c>
      <c r="B4536" t="s">
        <v>37</v>
      </c>
      <c r="C4536" t="s">
        <v>301</v>
      </c>
      <c r="D4536" t="s">
        <v>65</v>
      </c>
      <c r="E4536" t="s">
        <v>70</v>
      </c>
      <c r="F4536" t="s">
        <v>66</v>
      </c>
      <c r="G4536">
        <v>161005482</v>
      </c>
      <c r="H4536" s="19">
        <v>45483</v>
      </c>
      <c r="I4536" s="1" t="s">
        <v>67</v>
      </c>
      <c r="J4536">
        <v>3965.5</v>
      </c>
      <c r="K4536" s="17">
        <v>3946</v>
      </c>
      <c r="L4536" t="s">
        <v>76</v>
      </c>
      <c r="M4536" t="s">
        <v>261</v>
      </c>
      <c r="N4536">
        <v>3965.5</v>
      </c>
      <c r="O4536" s="17">
        <v>3763</v>
      </c>
      <c r="P4536" t="s">
        <v>76</v>
      </c>
      <c r="Q4536" s="17">
        <v>183</v>
      </c>
    </row>
    <row r="4537" spans="1:17" x14ac:dyDescent="0.25">
      <c r="A4537" s="15">
        <v>45474</v>
      </c>
      <c r="B4537" t="s">
        <v>37</v>
      </c>
      <c r="C4537" t="s">
        <v>298</v>
      </c>
      <c r="D4537" t="s">
        <v>86</v>
      </c>
      <c r="E4537" t="s">
        <v>78</v>
      </c>
      <c r="F4537" t="s">
        <v>66</v>
      </c>
      <c r="G4537">
        <v>151000926</v>
      </c>
      <c r="H4537" s="19">
        <v>45483</v>
      </c>
      <c r="I4537" s="1" t="s">
        <v>67</v>
      </c>
      <c r="J4537">
        <v>3636.1</v>
      </c>
      <c r="K4537" s="17">
        <v>3453</v>
      </c>
      <c r="L4537" t="s">
        <v>78</v>
      </c>
      <c r="M4537" t="s">
        <v>261</v>
      </c>
      <c r="N4537">
        <v>3636.1</v>
      </c>
      <c r="O4537" s="17">
        <v>3927</v>
      </c>
      <c r="P4537" t="s">
        <v>76</v>
      </c>
      <c r="Q4537">
        <v>-474</v>
      </c>
    </row>
    <row r="4538" spans="1:17" x14ac:dyDescent="0.25">
      <c r="A4538" s="15">
        <v>45474</v>
      </c>
      <c r="B4538" t="s">
        <v>37</v>
      </c>
      <c r="C4538" t="s">
        <v>14</v>
      </c>
      <c r="D4538" t="s">
        <v>114</v>
      </c>
      <c r="E4538" t="s">
        <v>70</v>
      </c>
      <c r="F4538" t="s">
        <v>66</v>
      </c>
      <c r="G4538">
        <v>161002379</v>
      </c>
      <c r="H4538" s="19">
        <v>45483</v>
      </c>
      <c r="I4538" s="1" t="s">
        <v>67</v>
      </c>
      <c r="J4538">
        <v>4047</v>
      </c>
      <c r="K4538" s="17">
        <v>3918</v>
      </c>
      <c r="L4538" t="s">
        <v>76</v>
      </c>
      <c r="M4538" t="s">
        <v>261</v>
      </c>
      <c r="N4538">
        <v>4047</v>
      </c>
      <c r="O4538" s="17">
        <v>3648</v>
      </c>
      <c r="P4538" t="s">
        <v>78</v>
      </c>
      <c r="Q4538">
        <v>270</v>
      </c>
    </row>
    <row r="4539" spans="1:17" x14ac:dyDescent="0.25">
      <c r="A4539" s="15">
        <v>45474</v>
      </c>
      <c r="B4539" t="s">
        <v>37</v>
      </c>
      <c r="C4539" t="s">
        <v>301</v>
      </c>
      <c r="D4539" t="s">
        <v>65</v>
      </c>
      <c r="E4539" t="s">
        <v>70</v>
      </c>
      <c r="F4539" t="s">
        <v>66</v>
      </c>
      <c r="G4539">
        <v>151000494</v>
      </c>
      <c r="H4539" s="19">
        <v>45484</v>
      </c>
      <c r="I4539" s="1" t="s">
        <v>67</v>
      </c>
      <c r="J4539">
        <v>4084</v>
      </c>
      <c r="K4539" s="17">
        <v>4038</v>
      </c>
      <c r="L4539" t="s">
        <v>70</v>
      </c>
      <c r="M4539" t="s">
        <v>261</v>
      </c>
      <c r="N4539">
        <v>4084</v>
      </c>
      <c r="O4539" s="17">
        <v>3282</v>
      </c>
      <c r="P4539" t="s">
        <v>136</v>
      </c>
      <c r="Q4539" s="17">
        <v>756</v>
      </c>
    </row>
    <row r="4540" spans="1:17" x14ac:dyDescent="0.25">
      <c r="A4540" s="15">
        <v>45474</v>
      </c>
      <c r="B4540" t="s">
        <v>37</v>
      </c>
      <c r="C4540" t="s">
        <v>298</v>
      </c>
      <c r="D4540" t="s">
        <v>72</v>
      </c>
      <c r="E4540" t="s">
        <v>73</v>
      </c>
      <c r="F4540" t="s">
        <v>66</v>
      </c>
      <c r="G4540">
        <v>151000927</v>
      </c>
      <c r="H4540" s="19">
        <v>45484</v>
      </c>
      <c r="I4540" s="1" t="s">
        <v>67</v>
      </c>
      <c r="J4540">
        <v>3580.5</v>
      </c>
      <c r="K4540" s="17">
        <v>4380</v>
      </c>
      <c r="L4540" t="s">
        <v>73</v>
      </c>
      <c r="M4540" t="s">
        <v>261</v>
      </c>
      <c r="N4540">
        <v>3580.5</v>
      </c>
      <c r="O4540" s="17">
        <v>3638</v>
      </c>
      <c r="P4540" t="s">
        <v>78</v>
      </c>
      <c r="Q4540">
        <v>742</v>
      </c>
    </row>
    <row r="4541" spans="1:17" x14ac:dyDescent="0.25">
      <c r="A4541" s="15">
        <v>45474</v>
      </c>
      <c r="B4541" t="s">
        <v>37</v>
      </c>
      <c r="C4541" t="s">
        <v>14</v>
      </c>
      <c r="D4541" t="s">
        <v>112</v>
      </c>
      <c r="E4541" t="s">
        <v>73</v>
      </c>
      <c r="F4541" t="s">
        <v>66</v>
      </c>
      <c r="G4541">
        <v>151000312</v>
      </c>
      <c r="H4541" s="19">
        <v>45484</v>
      </c>
      <c r="I4541" s="1" t="s">
        <v>67</v>
      </c>
      <c r="J4541">
        <v>4007.2</v>
      </c>
      <c r="K4541" s="17">
        <v>4337</v>
      </c>
      <c r="L4541" t="s">
        <v>73</v>
      </c>
      <c r="M4541" t="s">
        <v>261</v>
      </c>
      <c r="N4541">
        <v>4007.2</v>
      </c>
      <c r="O4541" s="17">
        <v>3647</v>
      </c>
      <c r="P4541" t="s">
        <v>78</v>
      </c>
      <c r="Q4541" s="17">
        <v>690</v>
      </c>
    </row>
    <row r="4542" spans="1:17" x14ac:dyDescent="0.25">
      <c r="A4542" s="15">
        <v>45474</v>
      </c>
      <c r="B4542" t="s">
        <v>37</v>
      </c>
      <c r="C4542" t="s">
        <v>14</v>
      </c>
      <c r="D4542" t="s">
        <v>118</v>
      </c>
      <c r="E4542" t="s">
        <v>278</v>
      </c>
      <c r="F4542" t="s">
        <v>66</v>
      </c>
      <c r="G4542">
        <v>161002380</v>
      </c>
      <c r="H4542" s="19">
        <v>45484</v>
      </c>
      <c r="I4542" s="1" t="s">
        <v>67</v>
      </c>
      <c r="J4542" s="16">
        <v>487.22</v>
      </c>
      <c r="K4542" s="17">
        <v>4852</v>
      </c>
      <c r="L4542" t="s">
        <v>93</v>
      </c>
      <c r="M4542" t="s">
        <v>261</v>
      </c>
      <c r="N4542" s="16">
        <v>487.22</v>
      </c>
      <c r="O4542" s="17">
        <v>3460</v>
      </c>
      <c r="P4542" t="s">
        <v>78</v>
      </c>
      <c r="Q4542" s="17">
        <v>1392</v>
      </c>
    </row>
    <row r="4543" spans="1:17" x14ac:dyDescent="0.25">
      <c r="A4543" s="15">
        <v>45474</v>
      </c>
      <c r="B4543" t="s">
        <v>37</v>
      </c>
      <c r="C4543" t="s">
        <v>14</v>
      </c>
      <c r="D4543" t="s">
        <v>119</v>
      </c>
      <c r="E4543" t="s">
        <v>73</v>
      </c>
      <c r="F4543" t="s">
        <v>66</v>
      </c>
      <c r="G4543">
        <v>161002380</v>
      </c>
      <c r="H4543" s="19">
        <v>45484</v>
      </c>
      <c r="I4543" s="1" t="s">
        <v>67</v>
      </c>
      <c r="J4543" s="16">
        <v>559.07000000000005</v>
      </c>
      <c r="K4543" s="17">
        <v>4197</v>
      </c>
      <c r="L4543" t="s">
        <v>70</v>
      </c>
      <c r="M4543" t="s">
        <v>261</v>
      </c>
      <c r="N4543" s="16">
        <v>559.07000000000005</v>
      </c>
      <c r="O4543" s="17">
        <v>3480</v>
      </c>
      <c r="P4543" t="s">
        <v>78</v>
      </c>
      <c r="Q4543">
        <v>717</v>
      </c>
    </row>
    <row r="4544" spans="1:17" x14ac:dyDescent="0.25">
      <c r="A4544" s="15">
        <v>45474</v>
      </c>
      <c r="B4544" t="s">
        <v>37</v>
      </c>
      <c r="C4544" t="s">
        <v>14</v>
      </c>
      <c r="D4544" t="s">
        <v>114</v>
      </c>
      <c r="E4544" t="s">
        <v>70</v>
      </c>
      <c r="F4544" t="s">
        <v>66</v>
      </c>
      <c r="G4544">
        <v>161002380</v>
      </c>
      <c r="H4544" s="19">
        <v>45484</v>
      </c>
      <c r="I4544" s="1" t="s">
        <v>67</v>
      </c>
      <c r="J4544" s="16">
        <v>1839.66</v>
      </c>
      <c r="K4544" s="17">
        <v>4254</v>
      </c>
      <c r="L4544" t="s">
        <v>70</v>
      </c>
      <c r="M4544" t="s">
        <v>261</v>
      </c>
      <c r="N4544" s="16">
        <v>1839.66</v>
      </c>
      <c r="O4544" s="17">
        <v>3585</v>
      </c>
      <c r="P4544" t="s">
        <v>78</v>
      </c>
      <c r="Q4544" s="17">
        <v>669</v>
      </c>
    </row>
    <row r="4545" spans="1:17" x14ac:dyDescent="0.25">
      <c r="A4545" s="15">
        <v>45474</v>
      </c>
      <c r="B4545" t="s">
        <v>37</v>
      </c>
      <c r="C4545" t="s">
        <v>14</v>
      </c>
      <c r="D4545" t="s">
        <v>112</v>
      </c>
      <c r="E4545" t="s">
        <v>73</v>
      </c>
      <c r="F4545" t="s">
        <v>66</v>
      </c>
      <c r="G4545">
        <v>161002380</v>
      </c>
      <c r="H4545" s="19">
        <v>45484</v>
      </c>
      <c r="I4545" s="1" t="s">
        <v>67</v>
      </c>
      <c r="J4545" s="16">
        <v>963.68</v>
      </c>
      <c r="K4545" s="17">
        <v>4232</v>
      </c>
      <c r="L4545" t="s">
        <v>70</v>
      </c>
      <c r="M4545" t="s">
        <v>261</v>
      </c>
      <c r="N4545" s="16">
        <v>963.68</v>
      </c>
      <c r="O4545" s="17">
        <v>3502</v>
      </c>
      <c r="P4545" t="s">
        <v>78</v>
      </c>
      <c r="Q4545">
        <v>730</v>
      </c>
    </row>
    <row r="4546" spans="1:17" x14ac:dyDescent="0.25">
      <c r="A4546" s="15">
        <v>45474</v>
      </c>
      <c r="B4546" t="s">
        <v>37</v>
      </c>
      <c r="C4546" t="s">
        <v>301</v>
      </c>
      <c r="D4546" t="s">
        <v>65</v>
      </c>
      <c r="E4546" t="s">
        <v>70</v>
      </c>
      <c r="F4546" t="s">
        <v>66</v>
      </c>
      <c r="G4546">
        <v>161005484</v>
      </c>
      <c r="H4546" s="19">
        <v>45485</v>
      </c>
      <c r="I4546" s="1" t="s">
        <v>67</v>
      </c>
      <c r="J4546">
        <v>3192.9</v>
      </c>
      <c r="K4546" s="17">
        <v>3899</v>
      </c>
      <c r="L4546" t="s">
        <v>76</v>
      </c>
      <c r="M4546" t="s">
        <v>261</v>
      </c>
      <c r="N4546">
        <v>3192.9</v>
      </c>
      <c r="O4546" s="17">
        <v>3436</v>
      </c>
      <c r="P4546" t="s">
        <v>78</v>
      </c>
      <c r="Q4546" s="17">
        <v>463</v>
      </c>
    </row>
    <row r="4547" spans="1:17" x14ac:dyDescent="0.25">
      <c r="A4547" s="15">
        <v>45474</v>
      </c>
      <c r="B4547" t="s">
        <v>37</v>
      </c>
      <c r="C4547" t="s">
        <v>298</v>
      </c>
      <c r="D4547" t="s">
        <v>87</v>
      </c>
      <c r="E4547" t="s">
        <v>73</v>
      </c>
      <c r="F4547" t="s">
        <v>66</v>
      </c>
      <c r="G4547">
        <v>151000929</v>
      </c>
      <c r="H4547" s="19">
        <v>45485</v>
      </c>
      <c r="I4547" s="1" t="s">
        <v>67</v>
      </c>
      <c r="J4547" s="16">
        <v>2160.35</v>
      </c>
      <c r="K4547" s="17">
        <v>4213</v>
      </c>
      <c r="L4547" t="s">
        <v>70</v>
      </c>
      <c r="M4547" t="s">
        <v>261</v>
      </c>
      <c r="N4547" s="16">
        <v>2160.35</v>
      </c>
      <c r="O4547" s="17">
        <v>3656</v>
      </c>
      <c r="P4547" t="s">
        <v>78</v>
      </c>
      <c r="Q4547">
        <v>557</v>
      </c>
    </row>
    <row r="4548" spans="1:17" x14ac:dyDescent="0.25">
      <c r="A4548" s="15">
        <v>45474</v>
      </c>
      <c r="B4548" t="s">
        <v>37</v>
      </c>
      <c r="C4548" t="s">
        <v>298</v>
      </c>
      <c r="D4548" t="s">
        <v>86</v>
      </c>
      <c r="E4548" t="s">
        <v>78</v>
      </c>
      <c r="F4548" t="s">
        <v>66</v>
      </c>
      <c r="G4548">
        <v>151000929</v>
      </c>
      <c r="H4548" s="19">
        <v>45485</v>
      </c>
      <c r="I4548" s="1" t="s">
        <v>67</v>
      </c>
      <c r="J4548" s="1">
        <v>1653.77</v>
      </c>
      <c r="K4548" s="17">
        <v>4406</v>
      </c>
      <c r="L4548" t="s">
        <v>73</v>
      </c>
      <c r="M4548" t="s">
        <v>261</v>
      </c>
      <c r="N4548" s="1">
        <v>1653.77</v>
      </c>
      <c r="O4548" s="17">
        <v>3095</v>
      </c>
      <c r="P4548" t="s">
        <v>134</v>
      </c>
      <c r="Q4548">
        <v>1311</v>
      </c>
    </row>
    <row r="4549" spans="1:17" x14ac:dyDescent="0.25">
      <c r="A4549" s="15">
        <v>45474</v>
      </c>
      <c r="B4549" t="s">
        <v>37</v>
      </c>
      <c r="C4549" t="s">
        <v>14</v>
      </c>
      <c r="D4549" t="s">
        <v>114</v>
      </c>
      <c r="E4549" t="s">
        <v>70</v>
      </c>
      <c r="F4549" t="s">
        <v>66</v>
      </c>
      <c r="G4549">
        <v>161002381</v>
      </c>
      <c r="H4549" s="19">
        <v>45485</v>
      </c>
      <c r="I4549" s="1" t="s">
        <v>67</v>
      </c>
      <c r="J4549" s="16">
        <v>2007.62</v>
      </c>
      <c r="K4549" s="17">
        <v>4216</v>
      </c>
      <c r="L4549" t="s">
        <v>70</v>
      </c>
      <c r="M4549" t="s">
        <v>261</v>
      </c>
      <c r="N4549" s="16">
        <v>2007.62</v>
      </c>
      <c r="O4549" s="17">
        <v>3332</v>
      </c>
      <c r="P4549" t="s">
        <v>136</v>
      </c>
      <c r="Q4549" s="17">
        <v>884</v>
      </c>
    </row>
    <row r="4550" spans="1:17" x14ac:dyDescent="0.25">
      <c r="A4550" s="15">
        <v>45474</v>
      </c>
      <c r="B4550" t="s">
        <v>37</v>
      </c>
      <c r="C4550" t="s">
        <v>14</v>
      </c>
      <c r="D4550" t="s">
        <v>112</v>
      </c>
      <c r="E4550" t="s">
        <v>73</v>
      </c>
      <c r="F4550" t="s">
        <v>66</v>
      </c>
      <c r="G4550">
        <v>161002381</v>
      </c>
      <c r="H4550" s="19">
        <v>45485</v>
      </c>
      <c r="I4550" s="1" t="s">
        <v>67</v>
      </c>
      <c r="J4550" s="16">
        <v>2071.8200000000002</v>
      </c>
      <c r="K4550" s="17">
        <v>3968</v>
      </c>
      <c r="L4550" t="s">
        <v>76</v>
      </c>
      <c r="M4550" t="s">
        <v>261</v>
      </c>
      <c r="N4550" s="16">
        <v>2071.8200000000002</v>
      </c>
      <c r="O4550" s="17">
        <v>3398</v>
      </c>
      <c r="P4550" t="s">
        <v>136</v>
      </c>
      <c r="Q4550">
        <v>570</v>
      </c>
    </row>
    <row r="4551" spans="1:17" x14ac:dyDescent="0.25">
      <c r="A4551" s="15">
        <v>45474</v>
      </c>
      <c r="B4551" t="s">
        <v>37</v>
      </c>
      <c r="C4551" t="s">
        <v>301</v>
      </c>
      <c r="D4551" t="s">
        <v>65</v>
      </c>
      <c r="E4551" t="s">
        <v>70</v>
      </c>
      <c r="F4551" t="s">
        <v>66</v>
      </c>
      <c r="G4551">
        <v>151000495</v>
      </c>
      <c r="H4551" s="19">
        <v>45486</v>
      </c>
      <c r="I4551" s="1" t="s">
        <v>67</v>
      </c>
      <c r="J4551">
        <v>3993.3</v>
      </c>
      <c r="K4551" s="17">
        <v>4105</v>
      </c>
      <c r="L4551" t="s">
        <v>70</v>
      </c>
      <c r="M4551" t="s">
        <v>261</v>
      </c>
      <c r="N4551">
        <v>3993.3</v>
      </c>
      <c r="O4551" s="17">
        <v>3799</v>
      </c>
      <c r="P4551" t="s">
        <v>76</v>
      </c>
      <c r="Q4551" s="17">
        <v>306</v>
      </c>
    </row>
    <row r="4552" spans="1:17" x14ac:dyDescent="0.25">
      <c r="A4552" s="15">
        <v>45474</v>
      </c>
      <c r="B4552" t="s">
        <v>37</v>
      </c>
      <c r="C4552" t="s">
        <v>298</v>
      </c>
      <c r="D4552" t="s">
        <v>87</v>
      </c>
      <c r="E4552" t="s">
        <v>73</v>
      </c>
      <c r="F4552" t="s">
        <v>66</v>
      </c>
      <c r="G4552">
        <v>151000930</v>
      </c>
      <c r="H4552" s="19">
        <v>45486</v>
      </c>
      <c r="I4552" s="1" t="s">
        <v>67</v>
      </c>
      <c r="J4552">
        <v>3799.4</v>
      </c>
      <c r="K4552" s="17">
        <v>3450</v>
      </c>
      <c r="L4552" t="s">
        <v>78</v>
      </c>
      <c r="M4552" t="s">
        <v>261</v>
      </c>
      <c r="N4552">
        <v>3799.4</v>
      </c>
      <c r="O4552" s="17">
        <v>3758</v>
      </c>
      <c r="P4552" t="s">
        <v>76</v>
      </c>
      <c r="Q4552">
        <v>-308</v>
      </c>
    </row>
    <row r="4553" spans="1:17" x14ac:dyDescent="0.25">
      <c r="A4553" s="15">
        <v>45474</v>
      </c>
      <c r="B4553" t="s">
        <v>37</v>
      </c>
      <c r="C4553" t="s">
        <v>14</v>
      </c>
      <c r="D4553" t="s">
        <v>114</v>
      </c>
      <c r="E4553" t="s">
        <v>70</v>
      </c>
      <c r="F4553" t="s">
        <v>66</v>
      </c>
      <c r="G4553">
        <v>151000313</v>
      </c>
      <c r="H4553" s="19">
        <v>45486</v>
      </c>
      <c r="I4553" s="1" t="s">
        <v>67</v>
      </c>
      <c r="J4553" s="16">
        <v>2093.4</v>
      </c>
      <c r="K4553" s="17">
        <v>4055</v>
      </c>
      <c r="L4553" t="s">
        <v>70</v>
      </c>
      <c r="M4553" t="s">
        <v>261</v>
      </c>
      <c r="N4553" s="16">
        <v>2093.4</v>
      </c>
      <c r="O4553" s="17">
        <v>3392</v>
      </c>
      <c r="P4553" t="s">
        <v>136</v>
      </c>
      <c r="Q4553">
        <v>663</v>
      </c>
    </row>
    <row r="4554" spans="1:17" x14ac:dyDescent="0.25">
      <c r="A4554" s="15">
        <v>45474</v>
      </c>
      <c r="B4554" t="s">
        <v>37</v>
      </c>
      <c r="C4554" t="s">
        <v>14</v>
      </c>
      <c r="D4554" t="s">
        <v>112</v>
      </c>
      <c r="E4554" t="s">
        <v>73</v>
      </c>
      <c r="F4554" t="s">
        <v>66</v>
      </c>
      <c r="G4554">
        <v>151000313</v>
      </c>
      <c r="H4554" s="19">
        <v>45486</v>
      </c>
      <c r="I4554" s="1" t="s">
        <v>67</v>
      </c>
      <c r="J4554" s="16">
        <v>1951.41</v>
      </c>
      <c r="K4554" s="17">
        <v>3894</v>
      </c>
      <c r="L4554" t="s">
        <v>76</v>
      </c>
      <c r="M4554" t="s">
        <v>261</v>
      </c>
      <c r="N4554" s="16">
        <v>1951.41</v>
      </c>
      <c r="O4554" s="17">
        <v>3326</v>
      </c>
      <c r="P4554" t="s">
        <v>136</v>
      </c>
      <c r="Q4554">
        <v>568</v>
      </c>
    </row>
    <row r="4555" spans="1:17" x14ac:dyDescent="0.25">
      <c r="A4555" s="15">
        <v>45474</v>
      </c>
      <c r="B4555" t="s">
        <v>37</v>
      </c>
      <c r="C4555" t="s">
        <v>301</v>
      </c>
      <c r="D4555" t="s">
        <v>65</v>
      </c>
      <c r="E4555" t="s">
        <v>70</v>
      </c>
      <c r="F4555" t="s">
        <v>66</v>
      </c>
      <c r="G4555">
        <v>161005487</v>
      </c>
      <c r="H4555" s="19">
        <v>45487</v>
      </c>
      <c r="I4555" s="1" t="s">
        <v>67</v>
      </c>
      <c r="J4555">
        <v>4075.9</v>
      </c>
      <c r="K4555" s="17">
        <v>3962</v>
      </c>
      <c r="L4555" t="s">
        <v>76</v>
      </c>
      <c r="M4555" t="s">
        <v>261</v>
      </c>
      <c r="N4555">
        <v>4075.9</v>
      </c>
      <c r="O4555" s="17">
        <v>2983</v>
      </c>
      <c r="P4555" t="s">
        <v>134</v>
      </c>
      <c r="Q4555" s="17">
        <v>979</v>
      </c>
    </row>
    <row r="4556" spans="1:17" x14ac:dyDescent="0.25">
      <c r="A4556" s="15">
        <v>45474</v>
      </c>
      <c r="B4556" t="s">
        <v>37</v>
      </c>
      <c r="C4556" t="s">
        <v>301</v>
      </c>
      <c r="D4556" t="s">
        <v>65</v>
      </c>
      <c r="E4556" t="s">
        <v>70</v>
      </c>
      <c r="F4556" t="s">
        <v>66</v>
      </c>
      <c r="G4556">
        <v>151000497</v>
      </c>
      <c r="H4556" s="19">
        <v>45487</v>
      </c>
      <c r="I4556" s="1" t="s">
        <v>67</v>
      </c>
      <c r="J4556">
        <v>3902.5</v>
      </c>
      <c r="K4556" s="17">
        <v>3991</v>
      </c>
      <c r="L4556" t="s">
        <v>76</v>
      </c>
      <c r="M4556" t="s">
        <v>261</v>
      </c>
      <c r="N4556">
        <v>3902.5</v>
      </c>
      <c r="O4556" s="17">
        <v>3798</v>
      </c>
      <c r="P4556" t="s">
        <v>76</v>
      </c>
      <c r="Q4556" s="17">
        <v>193</v>
      </c>
    </row>
    <row r="4557" spans="1:17" x14ac:dyDescent="0.25">
      <c r="A4557" s="15">
        <v>45474</v>
      </c>
      <c r="B4557" t="s">
        <v>37</v>
      </c>
      <c r="C4557" t="s">
        <v>298</v>
      </c>
      <c r="D4557" t="s">
        <v>86</v>
      </c>
      <c r="E4557" t="s">
        <v>78</v>
      </c>
      <c r="F4557" t="s">
        <v>66</v>
      </c>
      <c r="G4557">
        <v>151000931</v>
      </c>
      <c r="H4557" s="19">
        <v>45487</v>
      </c>
      <c r="I4557" s="1" t="s">
        <v>67</v>
      </c>
      <c r="J4557">
        <v>3733.5</v>
      </c>
      <c r="K4557" s="17">
        <v>3450</v>
      </c>
      <c r="L4557" t="s">
        <v>78</v>
      </c>
      <c r="M4557" t="s">
        <v>261</v>
      </c>
      <c r="N4557">
        <v>3733.5</v>
      </c>
      <c r="O4557" s="17">
        <v>3570</v>
      </c>
      <c r="P4557" t="s">
        <v>78</v>
      </c>
      <c r="Q4557">
        <v>-120</v>
      </c>
    </row>
    <row r="4558" spans="1:17" x14ac:dyDescent="0.25">
      <c r="A4558" s="15">
        <v>45474</v>
      </c>
      <c r="B4558" t="s">
        <v>37</v>
      </c>
      <c r="C4558" t="s">
        <v>14</v>
      </c>
      <c r="D4558" t="s">
        <v>114</v>
      </c>
      <c r="E4558" t="s">
        <v>70</v>
      </c>
      <c r="F4558" t="s">
        <v>66</v>
      </c>
      <c r="G4558">
        <v>151000314</v>
      </c>
      <c r="H4558" s="19">
        <v>45487</v>
      </c>
      <c r="I4558" s="1" t="s">
        <v>67</v>
      </c>
      <c r="J4558" s="16">
        <v>1304.48</v>
      </c>
      <c r="K4558" s="17">
        <v>4080</v>
      </c>
      <c r="L4558" t="s">
        <v>70</v>
      </c>
      <c r="M4558" t="s">
        <v>261</v>
      </c>
      <c r="N4558" s="16">
        <v>1304.48</v>
      </c>
      <c r="O4558" s="17">
        <v>2960</v>
      </c>
      <c r="P4558" t="s">
        <v>134</v>
      </c>
      <c r="Q4558">
        <v>1120</v>
      </c>
    </row>
    <row r="4559" spans="1:17" x14ac:dyDescent="0.25">
      <c r="A4559" s="15">
        <v>45474</v>
      </c>
      <c r="B4559" t="s">
        <v>37</v>
      </c>
      <c r="C4559" t="s">
        <v>14</v>
      </c>
      <c r="D4559" t="s">
        <v>112</v>
      </c>
      <c r="E4559" t="s">
        <v>73</v>
      </c>
      <c r="F4559" t="s">
        <v>66</v>
      </c>
      <c r="G4559">
        <v>151000314</v>
      </c>
      <c r="H4559" s="19">
        <v>45487</v>
      </c>
      <c r="I4559" s="1" t="s">
        <v>67</v>
      </c>
      <c r="J4559" s="16">
        <v>2768.35</v>
      </c>
      <c r="K4559" s="17">
        <v>4324</v>
      </c>
      <c r="L4559" t="s">
        <v>73</v>
      </c>
      <c r="M4559" t="s">
        <v>261</v>
      </c>
      <c r="N4559" s="16">
        <v>2768.35</v>
      </c>
      <c r="O4559" s="17">
        <v>2521</v>
      </c>
      <c r="P4559" t="s">
        <v>135</v>
      </c>
      <c r="Q4559">
        <v>1803</v>
      </c>
    </row>
    <row r="4560" spans="1:17" x14ac:dyDescent="0.25">
      <c r="A4560" s="15">
        <v>45474</v>
      </c>
      <c r="B4560" t="s">
        <v>37</v>
      </c>
      <c r="C4560" t="s">
        <v>14</v>
      </c>
      <c r="D4560" t="s">
        <v>119</v>
      </c>
      <c r="E4560" t="s">
        <v>73</v>
      </c>
      <c r="F4560" t="s">
        <v>66</v>
      </c>
      <c r="G4560">
        <v>161002382</v>
      </c>
      <c r="H4560" s="19">
        <v>45487</v>
      </c>
      <c r="I4560" s="1" t="s">
        <v>67</v>
      </c>
      <c r="J4560" s="16">
        <v>1331.88</v>
      </c>
      <c r="K4560" s="17">
        <v>4334</v>
      </c>
      <c r="L4560" t="s">
        <v>73</v>
      </c>
      <c r="M4560" t="s">
        <v>261</v>
      </c>
      <c r="N4560" s="16">
        <v>1331.88</v>
      </c>
      <c r="O4560" s="17">
        <v>3330</v>
      </c>
      <c r="P4560" t="s">
        <v>136</v>
      </c>
      <c r="Q4560">
        <v>1004</v>
      </c>
    </row>
    <row r="4561" spans="1:17" x14ac:dyDescent="0.25">
      <c r="A4561" s="15">
        <v>45474</v>
      </c>
      <c r="B4561" t="s">
        <v>37</v>
      </c>
      <c r="C4561" t="s">
        <v>14</v>
      </c>
      <c r="D4561" t="s">
        <v>114</v>
      </c>
      <c r="E4561" t="s">
        <v>70</v>
      </c>
      <c r="F4561" t="s">
        <v>66</v>
      </c>
      <c r="G4561">
        <v>161002382</v>
      </c>
      <c r="H4561" s="19">
        <v>45487</v>
      </c>
      <c r="I4561" s="1" t="s">
        <v>67</v>
      </c>
      <c r="J4561" s="16">
        <v>2580.56</v>
      </c>
      <c r="K4561" s="17">
        <v>4062</v>
      </c>
      <c r="L4561" t="s">
        <v>70</v>
      </c>
      <c r="M4561" t="s">
        <v>261</v>
      </c>
      <c r="N4561" s="16">
        <v>2580.56</v>
      </c>
      <c r="O4561" s="17">
        <v>3396</v>
      </c>
      <c r="P4561" t="s">
        <v>136</v>
      </c>
      <c r="Q4561">
        <v>666</v>
      </c>
    </row>
    <row r="4562" spans="1:17" x14ac:dyDescent="0.25">
      <c r="A4562" s="15">
        <v>45474</v>
      </c>
      <c r="B4562" t="s">
        <v>37</v>
      </c>
      <c r="C4562" t="s">
        <v>301</v>
      </c>
      <c r="D4562" t="s">
        <v>65</v>
      </c>
      <c r="E4562" t="s">
        <v>70</v>
      </c>
      <c r="F4562" t="s">
        <v>66</v>
      </c>
      <c r="G4562">
        <v>161005489</v>
      </c>
      <c r="H4562" s="19">
        <v>45488</v>
      </c>
      <c r="I4562" s="1" t="s">
        <v>67</v>
      </c>
      <c r="J4562">
        <v>4173</v>
      </c>
      <c r="K4562" s="17">
        <v>3904</v>
      </c>
      <c r="L4562" t="s">
        <v>76</v>
      </c>
      <c r="M4562" t="s">
        <v>261</v>
      </c>
      <c r="N4562">
        <v>4173</v>
      </c>
      <c r="O4562" s="17">
        <v>3279</v>
      </c>
      <c r="P4562" t="s">
        <v>136</v>
      </c>
      <c r="Q4562">
        <v>625</v>
      </c>
    </row>
    <row r="4563" spans="1:17" x14ac:dyDescent="0.25">
      <c r="A4563" s="15">
        <v>45474</v>
      </c>
      <c r="B4563" t="s">
        <v>37</v>
      </c>
      <c r="C4563" t="s">
        <v>298</v>
      </c>
      <c r="D4563" t="s">
        <v>87</v>
      </c>
      <c r="E4563" t="s">
        <v>73</v>
      </c>
      <c r="F4563" t="s">
        <v>66</v>
      </c>
      <c r="G4563">
        <v>151000932</v>
      </c>
      <c r="H4563" s="19">
        <v>45488</v>
      </c>
      <c r="I4563" s="1" t="s">
        <v>67</v>
      </c>
      <c r="J4563">
        <v>3608.2</v>
      </c>
      <c r="K4563" s="17">
        <v>3446</v>
      </c>
      <c r="L4563" t="s">
        <v>78</v>
      </c>
      <c r="M4563" t="s">
        <v>261</v>
      </c>
      <c r="N4563">
        <v>3608.2</v>
      </c>
      <c r="O4563" s="17">
        <v>3753</v>
      </c>
      <c r="P4563" t="s">
        <v>76</v>
      </c>
      <c r="Q4563">
        <v>-307</v>
      </c>
    </row>
    <row r="4564" spans="1:17" x14ac:dyDescent="0.25">
      <c r="A4564" s="15">
        <v>45474</v>
      </c>
      <c r="B4564" t="s">
        <v>37</v>
      </c>
      <c r="C4564" t="s">
        <v>14</v>
      </c>
      <c r="D4564" t="s">
        <v>114</v>
      </c>
      <c r="E4564" t="s">
        <v>70</v>
      </c>
      <c r="F4564" t="s">
        <v>66</v>
      </c>
      <c r="G4564">
        <v>151000315</v>
      </c>
      <c r="H4564" s="19">
        <v>45488</v>
      </c>
      <c r="I4564" s="1" t="s">
        <v>67</v>
      </c>
      <c r="J4564" s="16">
        <v>2039.5</v>
      </c>
      <c r="K4564" s="17">
        <v>4060</v>
      </c>
      <c r="L4564" t="s">
        <v>70</v>
      </c>
      <c r="M4564" t="s">
        <v>261</v>
      </c>
      <c r="N4564" s="16">
        <v>2039.5</v>
      </c>
      <c r="O4564" s="17">
        <v>3209</v>
      </c>
      <c r="P4564" t="s">
        <v>136</v>
      </c>
      <c r="Q4564">
        <v>851</v>
      </c>
    </row>
    <row r="4565" spans="1:17" x14ac:dyDescent="0.25">
      <c r="A4565" s="15">
        <v>45474</v>
      </c>
      <c r="B4565" t="s">
        <v>37</v>
      </c>
      <c r="C4565" t="s">
        <v>14</v>
      </c>
      <c r="D4565" t="s">
        <v>112</v>
      </c>
      <c r="E4565" t="s">
        <v>73</v>
      </c>
      <c r="F4565" t="s">
        <v>66</v>
      </c>
      <c r="G4565">
        <v>151000315</v>
      </c>
      <c r="H4565" s="19">
        <v>45488</v>
      </c>
      <c r="I4565" s="1" t="s">
        <v>67</v>
      </c>
      <c r="J4565" s="16">
        <v>1875.55</v>
      </c>
      <c r="K4565" s="17">
        <v>4358</v>
      </c>
      <c r="L4565" t="s">
        <v>73</v>
      </c>
      <c r="M4565" t="s">
        <v>261</v>
      </c>
      <c r="N4565" s="16">
        <v>1875.55</v>
      </c>
      <c r="O4565" s="17">
        <v>3141</v>
      </c>
      <c r="P4565" t="s">
        <v>136</v>
      </c>
      <c r="Q4565">
        <v>1217</v>
      </c>
    </row>
    <row r="4566" spans="1:17" x14ac:dyDescent="0.25">
      <c r="A4566" s="15">
        <v>45474</v>
      </c>
      <c r="B4566" t="s">
        <v>37</v>
      </c>
      <c r="C4566" t="s">
        <v>298</v>
      </c>
      <c r="D4566" t="s">
        <v>86</v>
      </c>
      <c r="E4566" t="s">
        <v>78</v>
      </c>
      <c r="F4566" t="s">
        <v>66</v>
      </c>
      <c r="G4566">
        <v>151000934</v>
      </c>
      <c r="H4566" s="19">
        <v>45489</v>
      </c>
      <c r="I4566" s="1" t="s">
        <v>67</v>
      </c>
      <c r="J4566">
        <v>3817</v>
      </c>
      <c r="K4566" s="17">
        <v>3444</v>
      </c>
      <c r="L4566" t="s">
        <v>78</v>
      </c>
      <c r="M4566" t="s">
        <v>261</v>
      </c>
      <c r="N4566">
        <v>3817</v>
      </c>
      <c r="O4566" s="17">
        <v>4009</v>
      </c>
      <c r="P4566" t="s">
        <v>70</v>
      </c>
      <c r="Q4566">
        <v>-565</v>
      </c>
    </row>
    <row r="4567" spans="1:17" x14ac:dyDescent="0.25">
      <c r="A4567" s="15">
        <v>45474</v>
      </c>
      <c r="B4567" t="s">
        <v>37</v>
      </c>
      <c r="C4567" t="s">
        <v>14</v>
      </c>
      <c r="D4567" t="s">
        <v>114</v>
      </c>
      <c r="E4567" t="s">
        <v>70</v>
      </c>
      <c r="F4567" t="s">
        <v>66</v>
      </c>
      <c r="G4567">
        <v>151000316</v>
      </c>
      <c r="H4567" s="19">
        <v>45489</v>
      </c>
      <c r="I4567" s="1" t="s">
        <v>67</v>
      </c>
      <c r="J4567" s="16">
        <v>2393.1</v>
      </c>
      <c r="K4567" s="17">
        <v>4060</v>
      </c>
      <c r="L4567" t="s">
        <v>70</v>
      </c>
      <c r="M4567" t="s">
        <v>261</v>
      </c>
      <c r="N4567" s="16">
        <v>2393.1</v>
      </c>
      <c r="O4567" s="17">
        <v>3377</v>
      </c>
      <c r="P4567" t="s">
        <v>136</v>
      </c>
      <c r="Q4567">
        <v>683</v>
      </c>
    </row>
    <row r="4568" spans="1:17" x14ac:dyDescent="0.25">
      <c r="A4568" s="15">
        <v>45474</v>
      </c>
      <c r="B4568" t="s">
        <v>37</v>
      </c>
      <c r="C4568" t="s">
        <v>14</v>
      </c>
      <c r="D4568" t="s">
        <v>112</v>
      </c>
      <c r="E4568" t="s">
        <v>73</v>
      </c>
      <c r="F4568" t="s">
        <v>66</v>
      </c>
      <c r="G4568">
        <v>151000316</v>
      </c>
      <c r="H4568" s="19">
        <v>45489</v>
      </c>
      <c r="I4568" s="1" t="s">
        <v>67</v>
      </c>
      <c r="J4568" s="16">
        <v>1526.7</v>
      </c>
      <c r="K4568" s="17">
        <v>4293</v>
      </c>
      <c r="L4568" t="s">
        <v>70</v>
      </c>
      <c r="M4568" t="s">
        <v>261</v>
      </c>
      <c r="N4568" s="16">
        <v>1526.7</v>
      </c>
      <c r="O4568" s="17">
        <v>3833</v>
      </c>
      <c r="P4568" t="s">
        <v>76</v>
      </c>
      <c r="Q4568">
        <v>460</v>
      </c>
    </row>
    <row r="4569" spans="1:17" x14ac:dyDescent="0.25">
      <c r="A4569" s="15">
        <v>45474</v>
      </c>
      <c r="B4569" t="s">
        <v>37</v>
      </c>
      <c r="C4569" t="s">
        <v>301</v>
      </c>
      <c r="D4569" t="s">
        <v>65</v>
      </c>
      <c r="E4569" t="s">
        <v>70</v>
      </c>
      <c r="F4569" t="s">
        <v>66</v>
      </c>
      <c r="G4569">
        <v>161005490</v>
      </c>
      <c r="H4569" s="19">
        <v>45490</v>
      </c>
      <c r="I4569" s="1" t="s">
        <v>67</v>
      </c>
      <c r="J4569">
        <v>3890.1</v>
      </c>
      <c r="K4569" s="17">
        <v>3992</v>
      </c>
      <c r="L4569" t="s">
        <v>76</v>
      </c>
      <c r="M4569" t="s">
        <v>261</v>
      </c>
      <c r="N4569">
        <v>3890.1</v>
      </c>
      <c r="O4569" s="17">
        <v>3524</v>
      </c>
      <c r="P4569" t="s">
        <v>78</v>
      </c>
      <c r="Q4569" s="17">
        <v>468</v>
      </c>
    </row>
    <row r="4570" spans="1:17" x14ac:dyDescent="0.25">
      <c r="A4570" s="15">
        <v>45474</v>
      </c>
      <c r="B4570" t="s">
        <v>37</v>
      </c>
      <c r="C4570" t="s">
        <v>301</v>
      </c>
      <c r="D4570" t="s">
        <v>65</v>
      </c>
      <c r="E4570" t="s">
        <v>70</v>
      </c>
      <c r="F4570" t="s">
        <v>66</v>
      </c>
      <c r="G4570">
        <v>161005491</v>
      </c>
      <c r="H4570" s="19">
        <v>45490</v>
      </c>
      <c r="I4570" s="1" t="s">
        <v>67</v>
      </c>
      <c r="J4570">
        <v>4154.5</v>
      </c>
      <c r="K4570" s="17">
        <v>3764</v>
      </c>
      <c r="L4570" t="s">
        <v>76</v>
      </c>
      <c r="M4570" t="s">
        <v>261</v>
      </c>
      <c r="N4570">
        <v>4154.5</v>
      </c>
      <c r="O4570" s="17">
        <v>3315</v>
      </c>
      <c r="P4570" t="s">
        <v>136</v>
      </c>
      <c r="Q4570" s="17">
        <v>449</v>
      </c>
    </row>
    <row r="4571" spans="1:17" x14ac:dyDescent="0.25">
      <c r="A4571" s="15">
        <v>45474</v>
      </c>
      <c r="B4571" t="s">
        <v>37</v>
      </c>
      <c r="C4571" t="s">
        <v>298</v>
      </c>
      <c r="D4571" t="s">
        <v>72</v>
      </c>
      <c r="E4571" t="s">
        <v>73</v>
      </c>
      <c r="F4571" t="s">
        <v>66</v>
      </c>
      <c r="G4571">
        <v>151000935</v>
      </c>
      <c r="H4571" s="19">
        <v>45490</v>
      </c>
      <c r="I4571" s="1" t="s">
        <v>67</v>
      </c>
      <c r="J4571">
        <v>4083.2</v>
      </c>
      <c r="K4571" s="17">
        <v>4333</v>
      </c>
      <c r="L4571" t="s">
        <v>73</v>
      </c>
      <c r="M4571" t="s">
        <v>261</v>
      </c>
      <c r="N4571">
        <v>4083.2</v>
      </c>
      <c r="O4571" s="17">
        <v>3258</v>
      </c>
      <c r="P4571" t="s">
        <v>136</v>
      </c>
      <c r="Q4571">
        <v>1075</v>
      </c>
    </row>
    <row r="4572" spans="1:17" x14ac:dyDescent="0.25">
      <c r="A4572" s="15">
        <v>45474</v>
      </c>
      <c r="B4572" t="s">
        <v>37</v>
      </c>
      <c r="C4572" t="s">
        <v>298</v>
      </c>
      <c r="D4572" t="s">
        <v>86</v>
      </c>
      <c r="E4572" t="s">
        <v>78</v>
      </c>
      <c r="F4572" t="s">
        <v>66</v>
      </c>
      <c r="G4572">
        <v>151000936</v>
      </c>
      <c r="H4572" s="19">
        <v>45490</v>
      </c>
      <c r="I4572" s="1" t="s">
        <v>67</v>
      </c>
      <c r="J4572">
        <v>3523.2</v>
      </c>
      <c r="K4572" s="17">
        <v>3452</v>
      </c>
      <c r="L4572" t="s">
        <v>78</v>
      </c>
      <c r="M4572" t="s">
        <v>261</v>
      </c>
      <c r="N4572">
        <v>3523.2</v>
      </c>
      <c r="O4572" s="17">
        <v>3628</v>
      </c>
      <c r="P4572" t="s">
        <v>78</v>
      </c>
      <c r="Q4572">
        <v>-176</v>
      </c>
    </row>
    <row r="4573" spans="1:17" x14ac:dyDescent="0.25">
      <c r="A4573" s="15">
        <v>45474</v>
      </c>
      <c r="B4573" t="s">
        <v>37</v>
      </c>
      <c r="C4573" t="s">
        <v>14</v>
      </c>
      <c r="D4573" t="s">
        <v>114</v>
      </c>
      <c r="E4573" t="s">
        <v>70</v>
      </c>
      <c r="F4573" t="s">
        <v>66</v>
      </c>
      <c r="G4573">
        <v>151000317</v>
      </c>
      <c r="H4573" s="19">
        <v>45490</v>
      </c>
      <c r="I4573" s="1" t="s">
        <v>67</v>
      </c>
      <c r="J4573" s="16">
        <v>2081.0700000000002</v>
      </c>
      <c r="K4573" s="17">
        <v>4076</v>
      </c>
      <c r="L4573" t="s">
        <v>70</v>
      </c>
      <c r="M4573" t="s">
        <v>261</v>
      </c>
      <c r="N4573" s="16">
        <v>2081.0700000000002</v>
      </c>
      <c r="O4573" s="17">
        <v>3344</v>
      </c>
      <c r="P4573" t="s">
        <v>136</v>
      </c>
      <c r="Q4573">
        <v>732</v>
      </c>
    </row>
    <row r="4574" spans="1:17" x14ac:dyDescent="0.25">
      <c r="A4574" s="15">
        <v>45474</v>
      </c>
      <c r="B4574" t="s">
        <v>37</v>
      </c>
      <c r="C4574" t="s">
        <v>14</v>
      </c>
      <c r="D4574" t="s">
        <v>112</v>
      </c>
      <c r="E4574" t="s">
        <v>73</v>
      </c>
      <c r="F4574" t="s">
        <v>66</v>
      </c>
      <c r="G4574">
        <v>151000317</v>
      </c>
      <c r="H4574" s="19">
        <v>45490</v>
      </c>
      <c r="I4574" s="1" t="s">
        <v>67</v>
      </c>
      <c r="J4574" s="16">
        <v>1992.81</v>
      </c>
      <c r="K4574" s="17">
        <v>4362</v>
      </c>
      <c r="L4574" t="s">
        <v>73</v>
      </c>
      <c r="M4574" t="s">
        <v>261</v>
      </c>
      <c r="N4574" s="16">
        <v>1992.81</v>
      </c>
      <c r="O4574" s="17">
        <v>3649</v>
      </c>
      <c r="P4574" t="s">
        <v>78</v>
      </c>
      <c r="Q4574">
        <v>713</v>
      </c>
    </row>
    <row r="4575" spans="1:17" x14ac:dyDescent="0.25">
      <c r="A4575" s="15">
        <v>45474</v>
      </c>
      <c r="B4575" t="s">
        <v>37</v>
      </c>
      <c r="C4575" t="s">
        <v>301</v>
      </c>
      <c r="D4575" t="s">
        <v>65</v>
      </c>
      <c r="E4575" t="s">
        <v>70</v>
      </c>
      <c r="F4575" t="s">
        <v>66</v>
      </c>
      <c r="G4575">
        <v>151000500</v>
      </c>
      <c r="H4575" s="19">
        <v>45491</v>
      </c>
      <c r="I4575" s="1" t="s">
        <v>67</v>
      </c>
      <c r="J4575">
        <v>4175.2</v>
      </c>
      <c r="K4575" s="17">
        <v>3926</v>
      </c>
      <c r="L4575" t="s">
        <v>76</v>
      </c>
      <c r="M4575" t="s">
        <v>261</v>
      </c>
      <c r="N4575">
        <v>4175.2</v>
      </c>
      <c r="O4575" s="17">
        <v>3324</v>
      </c>
      <c r="P4575" t="s">
        <v>136</v>
      </c>
      <c r="Q4575">
        <v>602</v>
      </c>
    </row>
    <row r="4576" spans="1:17" x14ac:dyDescent="0.25">
      <c r="A4576" s="15">
        <v>45474</v>
      </c>
      <c r="B4576" t="s">
        <v>37</v>
      </c>
      <c r="C4576" t="s">
        <v>301</v>
      </c>
      <c r="D4576" t="s">
        <v>65</v>
      </c>
      <c r="E4576" t="s">
        <v>70</v>
      </c>
      <c r="F4576" t="s">
        <v>66</v>
      </c>
      <c r="G4576">
        <v>151000501</v>
      </c>
      <c r="H4576" s="19">
        <v>45491</v>
      </c>
      <c r="I4576" s="1" t="s">
        <v>67</v>
      </c>
      <c r="J4576">
        <v>4079.5</v>
      </c>
      <c r="K4576" s="17">
        <v>4133</v>
      </c>
      <c r="L4576" t="s">
        <v>70</v>
      </c>
      <c r="M4576" t="s">
        <v>261</v>
      </c>
      <c r="N4576">
        <v>4079.5</v>
      </c>
      <c r="O4576" s="17">
        <v>3148</v>
      </c>
      <c r="P4576" t="s">
        <v>136</v>
      </c>
      <c r="Q4576">
        <v>985</v>
      </c>
    </row>
    <row r="4577" spans="1:17" x14ac:dyDescent="0.25">
      <c r="A4577" s="15">
        <v>45474</v>
      </c>
      <c r="B4577" t="s">
        <v>37</v>
      </c>
      <c r="C4577" t="s">
        <v>298</v>
      </c>
      <c r="D4577" t="s">
        <v>77</v>
      </c>
      <c r="E4577" t="s">
        <v>78</v>
      </c>
      <c r="F4577" t="s">
        <v>66</v>
      </c>
      <c r="G4577">
        <v>141000364</v>
      </c>
      <c r="H4577" s="19">
        <v>45491</v>
      </c>
      <c r="I4577" s="1" t="s">
        <v>67</v>
      </c>
      <c r="J4577">
        <v>3450.2</v>
      </c>
      <c r="K4577" s="17">
        <v>3459</v>
      </c>
      <c r="L4577" t="s">
        <v>78</v>
      </c>
      <c r="M4577" t="s">
        <v>261</v>
      </c>
      <c r="N4577">
        <v>3450.2</v>
      </c>
      <c r="O4577" s="17">
        <v>3579</v>
      </c>
      <c r="P4577" t="s">
        <v>78</v>
      </c>
      <c r="Q4577">
        <v>-120</v>
      </c>
    </row>
    <row r="4578" spans="1:17" x14ac:dyDescent="0.25">
      <c r="A4578" s="15">
        <v>45474</v>
      </c>
      <c r="B4578" t="s">
        <v>37</v>
      </c>
      <c r="C4578" t="s">
        <v>14</v>
      </c>
      <c r="D4578" t="s">
        <v>114</v>
      </c>
      <c r="E4578" t="s">
        <v>70</v>
      </c>
      <c r="F4578" t="s">
        <v>66</v>
      </c>
      <c r="G4578">
        <v>161002383</v>
      </c>
      <c r="H4578" s="19">
        <v>45491</v>
      </c>
      <c r="I4578" s="1" t="s">
        <v>67</v>
      </c>
      <c r="J4578" s="16">
        <v>2049.17</v>
      </c>
      <c r="K4578" s="17">
        <v>4043</v>
      </c>
      <c r="L4578" t="s">
        <v>70</v>
      </c>
      <c r="M4578" t="s">
        <v>261</v>
      </c>
      <c r="N4578" s="16">
        <v>2049.17</v>
      </c>
      <c r="O4578" s="17">
        <v>3536</v>
      </c>
      <c r="P4578" t="s">
        <v>78</v>
      </c>
      <c r="Q4578">
        <v>507</v>
      </c>
    </row>
    <row r="4579" spans="1:17" x14ac:dyDescent="0.25">
      <c r="A4579" s="15">
        <v>45474</v>
      </c>
      <c r="B4579" t="s">
        <v>37</v>
      </c>
      <c r="C4579" t="s">
        <v>14</v>
      </c>
      <c r="D4579" t="s">
        <v>112</v>
      </c>
      <c r="E4579" t="s">
        <v>73</v>
      </c>
      <c r="F4579" t="s">
        <v>66</v>
      </c>
      <c r="G4579">
        <v>161002383</v>
      </c>
      <c r="H4579" s="19">
        <v>45491</v>
      </c>
      <c r="I4579" s="1" t="s">
        <v>67</v>
      </c>
      <c r="J4579" s="16">
        <v>1925.26</v>
      </c>
      <c r="K4579" s="17">
        <v>4222</v>
      </c>
      <c r="L4579" t="s">
        <v>70</v>
      </c>
      <c r="M4579" t="s">
        <v>261</v>
      </c>
      <c r="N4579" s="16">
        <v>1925.26</v>
      </c>
      <c r="O4579" s="17">
        <v>3569</v>
      </c>
      <c r="P4579" t="s">
        <v>78</v>
      </c>
      <c r="Q4579">
        <v>653</v>
      </c>
    </row>
    <row r="4580" spans="1:17" x14ac:dyDescent="0.25">
      <c r="A4580" s="15">
        <v>45474</v>
      </c>
      <c r="B4580" t="s">
        <v>37</v>
      </c>
      <c r="C4580" t="s">
        <v>298</v>
      </c>
      <c r="D4580" t="s">
        <v>77</v>
      </c>
      <c r="E4580" t="s">
        <v>78</v>
      </c>
      <c r="F4580" t="s">
        <v>66</v>
      </c>
      <c r="G4580">
        <v>161015927</v>
      </c>
      <c r="H4580" s="19">
        <v>45492</v>
      </c>
      <c r="I4580" s="1" t="s">
        <v>67</v>
      </c>
      <c r="J4580">
        <v>3397.5</v>
      </c>
      <c r="K4580" s="17">
        <v>3218</v>
      </c>
      <c r="L4580" t="s">
        <v>136</v>
      </c>
      <c r="M4580" t="s">
        <v>261</v>
      </c>
      <c r="N4580">
        <v>3397.5</v>
      </c>
      <c r="O4580" s="17">
        <v>3906</v>
      </c>
      <c r="P4580" t="s">
        <v>76</v>
      </c>
      <c r="Q4580">
        <v>-688</v>
      </c>
    </row>
    <row r="4581" spans="1:17" x14ac:dyDescent="0.25">
      <c r="A4581" s="15">
        <v>45474</v>
      </c>
      <c r="B4581" t="s">
        <v>37</v>
      </c>
      <c r="C4581" t="s">
        <v>14</v>
      </c>
      <c r="D4581" t="s">
        <v>118</v>
      </c>
      <c r="E4581" t="s">
        <v>278</v>
      </c>
      <c r="F4581" t="s">
        <v>66</v>
      </c>
      <c r="G4581">
        <v>161002384</v>
      </c>
      <c r="H4581" s="19">
        <v>45492</v>
      </c>
      <c r="I4581" s="1" t="s">
        <v>67</v>
      </c>
      <c r="J4581" s="16">
        <v>898.87</v>
      </c>
      <c r="K4581" s="17">
        <v>4359</v>
      </c>
      <c r="L4581" t="s">
        <v>73</v>
      </c>
      <c r="M4581" t="s">
        <v>261</v>
      </c>
      <c r="N4581" s="16">
        <v>898.87</v>
      </c>
      <c r="O4581" s="17">
        <v>3685</v>
      </c>
      <c r="P4581" t="s">
        <v>78</v>
      </c>
      <c r="Q4581">
        <v>674</v>
      </c>
    </row>
    <row r="4582" spans="1:17" x14ac:dyDescent="0.25">
      <c r="A4582" s="15">
        <v>45474</v>
      </c>
      <c r="B4582" t="s">
        <v>37</v>
      </c>
      <c r="C4582" t="s">
        <v>14</v>
      </c>
      <c r="D4582" t="s">
        <v>114</v>
      </c>
      <c r="E4582" t="s">
        <v>70</v>
      </c>
      <c r="F4582" t="s">
        <v>66</v>
      </c>
      <c r="G4582">
        <v>161002384</v>
      </c>
      <c r="H4582" s="19">
        <v>45492</v>
      </c>
      <c r="I4582" s="1" t="s">
        <v>67</v>
      </c>
      <c r="J4582" s="16">
        <v>1376.14</v>
      </c>
      <c r="K4582" s="17">
        <v>4049</v>
      </c>
      <c r="L4582" t="s">
        <v>70</v>
      </c>
      <c r="M4582" t="s">
        <v>261</v>
      </c>
      <c r="N4582" s="16">
        <v>1376.14</v>
      </c>
      <c r="O4582" s="17">
        <v>3631</v>
      </c>
      <c r="P4582" t="s">
        <v>78</v>
      </c>
      <c r="Q4582">
        <v>418</v>
      </c>
    </row>
    <row r="4583" spans="1:17" x14ac:dyDescent="0.25">
      <c r="A4583" s="15">
        <v>45474</v>
      </c>
      <c r="B4583" t="s">
        <v>37</v>
      </c>
      <c r="C4583" t="s">
        <v>14</v>
      </c>
      <c r="D4583" t="s">
        <v>112</v>
      </c>
      <c r="E4583" t="s">
        <v>73</v>
      </c>
      <c r="F4583" t="s">
        <v>66</v>
      </c>
      <c r="G4583">
        <v>161002384</v>
      </c>
      <c r="H4583" s="19">
        <v>45492</v>
      </c>
      <c r="I4583" s="1" t="s">
        <v>67</v>
      </c>
      <c r="J4583" s="16">
        <v>1784.93</v>
      </c>
      <c r="K4583" s="17">
        <v>4265</v>
      </c>
      <c r="L4583" t="s">
        <v>70</v>
      </c>
      <c r="M4583" t="s">
        <v>261</v>
      </c>
      <c r="N4583" s="16">
        <v>1784.93</v>
      </c>
      <c r="O4583" s="17">
        <v>3424</v>
      </c>
      <c r="P4583" t="s">
        <v>78</v>
      </c>
      <c r="Q4583">
        <v>841</v>
      </c>
    </row>
    <row r="4584" spans="1:17" x14ac:dyDescent="0.25">
      <c r="A4584" s="15">
        <v>45474</v>
      </c>
      <c r="B4584" t="s">
        <v>37</v>
      </c>
      <c r="C4584" t="s">
        <v>301</v>
      </c>
      <c r="D4584" t="s">
        <v>65</v>
      </c>
      <c r="E4584" t="s">
        <v>70</v>
      </c>
      <c r="F4584" t="s">
        <v>66</v>
      </c>
      <c r="G4584">
        <v>151000502</v>
      </c>
      <c r="H4584" s="19">
        <v>45493</v>
      </c>
      <c r="I4584" s="1" t="s">
        <v>67</v>
      </c>
      <c r="J4584">
        <v>4153.3999999999996</v>
      </c>
      <c r="K4584" s="17">
        <v>3934</v>
      </c>
      <c r="L4584" t="s">
        <v>76</v>
      </c>
      <c r="M4584" t="s">
        <v>261</v>
      </c>
      <c r="N4584">
        <v>4153.3999999999996</v>
      </c>
      <c r="O4584" s="17">
        <v>3303</v>
      </c>
      <c r="P4584" t="s">
        <v>136</v>
      </c>
      <c r="Q4584">
        <v>631</v>
      </c>
    </row>
    <row r="4585" spans="1:17" x14ac:dyDescent="0.25">
      <c r="A4585" s="15">
        <v>45474</v>
      </c>
      <c r="B4585" t="s">
        <v>37</v>
      </c>
      <c r="C4585" t="s">
        <v>14</v>
      </c>
      <c r="D4585" t="s">
        <v>114</v>
      </c>
      <c r="E4585" t="s">
        <v>70</v>
      </c>
      <c r="F4585" t="s">
        <v>66</v>
      </c>
      <c r="G4585">
        <v>161002385</v>
      </c>
      <c r="H4585" s="19">
        <v>45493</v>
      </c>
      <c r="I4585" s="1" t="s">
        <v>67</v>
      </c>
      <c r="J4585" s="16">
        <v>2079.2800000000002</v>
      </c>
      <c r="K4585" s="17">
        <v>4044</v>
      </c>
      <c r="L4585" t="s">
        <v>70</v>
      </c>
      <c r="M4585" t="s">
        <v>261</v>
      </c>
      <c r="N4585" s="16">
        <v>2079.2800000000002</v>
      </c>
      <c r="O4585" s="17">
        <v>3579</v>
      </c>
      <c r="P4585" t="s">
        <v>78</v>
      </c>
      <c r="Q4585">
        <v>465</v>
      </c>
    </row>
    <row r="4586" spans="1:17" x14ac:dyDescent="0.25">
      <c r="A4586" s="15">
        <v>45474</v>
      </c>
      <c r="B4586" t="s">
        <v>37</v>
      </c>
      <c r="C4586" t="s">
        <v>14</v>
      </c>
      <c r="D4586" t="s">
        <v>112</v>
      </c>
      <c r="E4586" t="s">
        <v>73</v>
      </c>
      <c r="F4586" t="s">
        <v>66</v>
      </c>
      <c r="G4586">
        <v>161002385</v>
      </c>
      <c r="H4586" s="19">
        <v>45493</v>
      </c>
      <c r="I4586" s="1" t="s">
        <v>67</v>
      </c>
      <c r="J4586" s="16">
        <v>1887.55</v>
      </c>
      <c r="K4586" s="17">
        <v>4242</v>
      </c>
      <c r="L4586" t="s">
        <v>70</v>
      </c>
      <c r="M4586" t="s">
        <v>261</v>
      </c>
      <c r="N4586" s="16">
        <v>1887.55</v>
      </c>
      <c r="O4586" s="17">
        <v>2943</v>
      </c>
      <c r="P4586" t="s">
        <v>134</v>
      </c>
      <c r="Q4586">
        <v>1299</v>
      </c>
    </row>
    <row r="4587" spans="1:17" x14ac:dyDescent="0.25">
      <c r="A4587" s="15">
        <v>45474</v>
      </c>
      <c r="B4587" t="s">
        <v>37</v>
      </c>
      <c r="C4587" t="s">
        <v>301</v>
      </c>
      <c r="D4587" t="s">
        <v>65</v>
      </c>
      <c r="E4587" t="s">
        <v>70</v>
      </c>
      <c r="F4587" t="s">
        <v>66</v>
      </c>
      <c r="G4587">
        <v>161005493</v>
      </c>
      <c r="H4587" s="19">
        <v>45494</v>
      </c>
      <c r="I4587" s="1" t="s">
        <v>67</v>
      </c>
      <c r="J4587">
        <v>4085.6</v>
      </c>
      <c r="K4587" s="17">
        <v>4125</v>
      </c>
      <c r="L4587" t="s">
        <v>70</v>
      </c>
      <c r="M4587" t="s">
        <v>261</v>
      </c>
      <c r="N4587">
        <v>4085.6</v>
      </c>
      <c r="O4587" s="17">
        <v>3244</v>
      </c>
      <c r="P4587" t="s">
        <v>136</v>
      </c>
      <c r="Q4587" s="17">
        <v>881</v>
      </c>
    </row>
    <row r="4588" spans="1:17" x14ac:dyDescent="0.25">
      <c r="A4588" s="15">
        <v>45474</v>
      </c>
      <c r="B4588" t="s">
        <v>37</v>
      </c>
      <c r="C4588" t="s">
        <v>298</v>
      </c>
      <c r="D4588" t="s">
        <v>77</v>
      </c>
      <c r="E4588" t="s">
        <v>78</v>
      </c>
      <c r="F4588" t="s">
        <v>66</v>
      </c>
      <c r="G4588">
        <v>151000941</v>
      </c>
      <c r="H4588" s="19">
        <v>45494</v>
      </c>
      <c r="I4588" s="1" t="s">
        <v>67</v>
      </c>
      <c r="J4588" s="16">
        <v>1197.43</v>
      </c>
      <c r="K4588" s="17">
        <v>3435</v>
      </c>
      <c r="L4588" t="s">
        <v>78</v>
      </c>
      <c r="M4588" t="s">
        <v>261</v>
      </c>
      <c r="N4588" s="16">
        <v>1197.43</v>
      </c>
      <c r="O4588" s="17">
        <v>3578</v>
      </c>
      <c r="P4588" t="s">
        <v>78</v>
      </c>
      <c r="Q4588">
        <v>-143</v>
      </c>
    </row>
    <row r="4589" spans="1:17" x14ac:dyDescent="0.25">
      <c r="A4589" s="15">
        <v>45474</v>
      </c>
      <c r="B4589" t="s">
        <v>37</v>
      </c>
      <c r="C4589" t="s">
        <v>298</v>
      </c>
      <c r="D4589" t="s">
        <v>86</v>
      </c>
      <c r="E4589" t="s">
        <v>78</v>
      </c>
      <c r="F4589" t="s">
        <v>66</v>
      </c>
      <c r="G4589">
        <v>151000941</v>
      </c>
      <c r="H4589" s="19">
        <v>45494</v>
      </c>
      <c r="I4589" s="1" t="s">
        <v>67</v>
      </c>
      <c r="J4589" s="16">
        <v>2481.75</v>
      </c>
      <c r="K4589" s="17">
        <v>4342</v>
      </c>
      <c r="L4589" t="s">
        <v>73</v>
      </c>
      <c r="M4589" t="s">
        <v>261</v>
      </c>
      <c r="N4589" s="16">
        <v>2481.75</v>
      </c>
      <c r="O4589" s="17">
        <v>3412</v>
      </c>
      <c r="P4589" t="s">
        <v>78</v>
      </c>
      <c r="Q4589">
        <v>930</v>
      </c>
    </row>
    <row r="4590" spans="1:17" x14ac:dyDescent="0.25">
      <c r="A4590" s="15">
        <v>45474</v>
      </c>
      <c r="B4590" t="s">
        <v>37</v>
      </c>
      <c r="C4590" t="s">
        <v>14</v>
      </c>
      <c r="D4590" t="s">
        <v>119</v>
      </c>
      <c r="E4590" t="s">
        <v>73</v>
      </c>
      <c r="F4590" t="s">
        <v>66</v>
      </c>
      <c r="G4590">
        <v>151000318</v>
      </c>
      <c r="H4590" s="19">
        <v>45494</v>
      </c>
      <c r="I4590" s="1" t="s">
        <v>67</v>
      </c>
      <c r="J4590" s="1">
        <v>1452.94</v>
      </c>
      <c r="K4590" s="17">
        <v>4003</v>
      </c>
      <c r="L4590" t="s">
        <v>70</v>
      </c>
      <c r="M4590" t="s">
        <v>261</v>
      </c>
      <c r="N4590" s="1">
        <v>1452.94</v>
      </c>
      <c r="O4590" s="17">
        <v>3569</v>
      </c>
      <c r="P4590" t="s">
        <v>78</v>
      </c>
      <c r="Q4590">
        <v>434</v>
      </c>
    </row>
    <row r="4591" spans="1:17" x14ac:dyDescent="0.25">
      <c r="A4591" s="15">
        <v>45474</v>
      </c>
      <c r="B4591" t="s">
        <v>37</v>
      </c>
      <c r="C4591" t="s">
        <v>14</v>
      </c>
      <c r="D4591" t="s">
        <v>114</v>
      </c>
      <c r="E4591" t="s">
        <v>70</v>
      </c>
      <c r="F4591" t="s">
        <v>66</v>
      </c>
      <c r="G4591">
        <v>151000318</v>
      </c>
      <c r="H4591" s="19">
        <v>45494</v>
      </c>
      <c r="I4591" s="1" t="s">
        <v>67</v>
      </c>
      <c r="J4591" s="1">
        <v>2620.8200000000002</v>
      </c>
      <c r="K4591" s="17">
        <v>4036</v>
      </c>
      <c r="L4591" t="s">
        <v>70</v>
      </c>
      <c r="M4591" t="s">
        <v>261</v>
      </c>
      <c r="N4591" s="1">
        <v>2620.8200000000002</v>
      </c>
      <c r="O4591" s="17">
        <v>3421</v>
      </c>
      <c r="P4591" t="s">
        <v>78</v>
      </c>
      <c r="Q4591">
        <v>615</v>
      </c>
    </row>
    <row r="4592" spans="1:17" x14ac:dyDescent="0.25">
      <c r="A4592" s="15">
        <v>45474</v>
      </c>
      <c r="B4592" t="s">
        <v>37</v>
      </c>
      <c r="C4592" t="s">
        <v>14</v>
      </c>
      <c r="D4592" t="s">
        <v>112</v>
      </c>
      <c r="E4592" t="s">
        <v>73</v>
      </c>
      <c r="F4592" t="s">
        <v>66</v>
      </c>
      <c r="G4592">
        <v>161002386</v>
      </c>
      <c r="H4592" s="19">
        <v>45495</v>
      </c>
      <c r="I4592" s="1" t="s">
        <v>67</v>
      </c>
      <c r="J4592">
        <v>3787.1</v>
      </c>
      <c r="K4592" s="17">
        <v>4259</v>
      </c>
      <c r="L4592" t="s">
        <v>70</v>
      </c>
      <c r="M4592" t="s">
        <v>261</v>
      </c>
      <c r="N4592">
        <v>3787.1</v>
      </c>
      <c r="O4592" s="17">
        <v>3509</v>
      </c>
      <c r="P4592" t="s">
        <v>78</v>
      </c>
      <c r="Q4592">
        <v>750</v>
      </c>
    </row>
    <row r="4593" spans="1:17" x14ac:dyDescent="0.25">
      <c r="A4593" s="15">
        <v>45474</v>
      </c>
      <c r="B4593" t="s">
        <v>37</v>
      </c>
      <c r="C4593" t="s">
        <v>296</v>
      </c>
      <c r="D4593" t="s">
        <v>75</v>
      </c>
      <c r="E4593" t="s">
        <v>76</v>
      </c>
      <c r="F4593" t="s">
        <v>66</v>
      </c>
      <c r="G4593">
        <v>162003274</v>
      </c>
      <c r="H4593" s="19">
        <v>45496</v>
      </c>
      <c r="I4593" s="1" t="s">
        <v>67</v>
      </c>
      <c r="J4593" s="1">
        <v>2092</v>
      </c>
      <c r="K4593" s="17">
        <v>4026</v>
      </c>
      <c r="L4593" t="s">
        <v>70</v>
      </c>
      <c r="M4593" t="s">
        <v>261</v>
      </c>
      <c r="N4593" s="1">
        <v>2092</v>
      </c>
      <c r="O4593" s="17">
        <v>3095</v>
      </c>
      <c r="P4593" t="s">
        <v>134</v>
      </c>
      <c r="Q4593">
        <v>931</v>
      </c>
    </row>
    <row r="4594" spans="1:17" x14ac:dyDescent="0.25">
      <c r="A4594" s="15">
        <v>45474</v>
      </c>
      <c r="B4594" t="s">
        <v>37</v>
      </c>
      <c r="C4594" t="s">
        <v>296</v>
      </c>
      <c r="D4594" t="s">
        <v>116</v>
      </c>
      <c r="E4594" t="s">
        <v>76</v>
      </c>
      <c r="F4594" t="s">
        <v>66</v>
      </c>
      <c r="G4594">
        <v>162003274</v>
      </c>
      <c r="H4594" s="19">
        <v>45496</v>
      </c>
      <c r="I4594" s="1" t="s">
        <v>67</v>
      </c>
      <c r="J4594" s="1">
        <v>1250.5999999999999</v>
      </c>
      <c r="K4594" s="17">
        <v>3480</v>
      </c>
      <c r="L4594" t="s">
        <v>78</v>
      </c>
      <c r="M4594" t="s">
        <v>261</v>
      </c>
      <c r="N4594" s="1">
        <v>1250.5999999999999</v>
      </c>
      <c r="O4594" s="17">
        <v>3193</v>
      </c>
      <c r="P4594" t="s">
        <v>136</v>
      </c>
      <c r="Q4594">
        <v>287</v>
      </c>
    </row>
    <row r="4595" spans="1:17" x14ac:dyDescent="0.25">
      <c r="A4595" s="15">
        <v>45474</v>
      </c>
      <c r="B4595" t="s">
        <v>37</v>
      </c>
      <c r="C4595" t="s">
        <v>296</v>
      </c>
      <c r="D4595" t="s">
        <v>85</v>
      </c>
      <c r="E4595" t="s">
        <v>73</v>
      </c>
      <c r="F4595" t="s">
        <v>66</v>
      </c>
      <c r="G4595">
        <v>162003274</v>
      </c>
      <c r="H4595" s="19">
        <v>45496</v>
      </c>
      <c r="I4595" s="1" t="s">
        <v>67</v>
      </c>
      <c r="J4595" s="1">
        <v>681</v>
      </c>
      <c r="K4595" s="17">
        <v>3484</v>
      </c>
      <c r="L4595" t="s">
        <v>78</v>
      </c>
      <c r="M4595" t="s">
        <v>261</v>
      </c>
      <c r="N4595" s="1">
        <v>681</v>
      </c>
      <c r="O4595" s="17">
        <v>3388</v>
      </c>
      <c r="P4595" t="s">
        <v>136</v>
      </c>
      <c r="Q4595">
        <v>96</v>
      </c>
    </row>
    <row r="4596" spans="1:17" x14ac:dyDescent="0.25">
      <c r="A4596" s="15">
        <v>45474</v>
      </c>
      <c r="B4596" t="s">
        <v>37</v>
      </c>
      <c r="C4596" t="s">
        <v>14</v>
      </c>
      <c r="D4596" t="s">
        <v>114</v>
      </c>
      <c r="E4596" t="s">
        <v>70</v>
      </c>
      <c r="F4596" t="s">
        <v>66</v>
      </c>
      <c r="G4596">
        <v>151000319</v>
      </c>
      <c r="H4596" s="19">
        <v>45496</v>
      </c>
      <c r="I4596" s="1" t="s">
        <v>67</v>
      </c>
      <c r="J4596">
        <v>3919.2</v>
      </c>
      <c r="K4596" s="17">
        <v>3944</v>
      </c>
      <c r="L4596" t="s">
        <v>76</v>
      </c>
      <c r="M4596" t="s">
        <v>261</v>
      </c>
      <c r="N4596">
        <v>3919.2</v>
      </c>
      <c r="O4596" s="17">
        <v>3481</v>
      </c>
      <c r="P4596" t="s">
        <v>78</v>
      </c>
      <c r="Q4596">
        <v>463</v>
      </c>
    </row>
    <row r="4597" spans="1:17" x14ac:dyDescent="0.25">
      <c r="A4597" s="15">
        <v>45474</v>
      </c>
      <c r="B4597" t="s">
        <v>37</v>
      </c>
      <c r="C4597" t="s">
        <v>14</v>
      </c>
      <c r="D4597" t="s">
        <v>119</v>
      </c>
      <c r="E4597" t="s">
        <v>73</v>
      </c>
      <c r="F4597" t="s">
        <v>66</v>
      </c>
      <c r="G4597">
        <v>151000320</v>
      </c>
      <c r="H4597" s="19">
        <v>45496</v>
      </c>
      <c r="I4597" s="1" t="s">
        <v>67</v>
      </c>
      <c r="J4597" s="1">
        <v>541.07000000000005</v>
      </c>
      <c r="K4597" s="17">
        <v>4382</v>
      </c>
      <c r="L4597" t="s">
        <v>73</v>
      </c>
      <c r="M4597" t="s">
        <v>261</v>
      </c>
      <c r="N4597" s="1">
        <v>541.07000000000005</v>
      </c>
      <c r="O4597" s="17">
        <v>3548</v>
      </c>
      <c r="P4597" t="s">
        <v>78</v>
      </c>
      <c r="Q4597">
        <v>834</v>
      </c>
    </row>
    <row r="4598" spans="1:17" x14ac:dyDescent="0.25">
      <c r="A4598" s="15">
        <v>45474</v>
      </c>
      <c r="B4598" t="s">
        <v>37</v>
      </c>
      <c r="C4598" t="s">
        <v>14</v>
      </c>
      <c r="D4598" t="s">
        <v>114</v>
      </c>
      <c r="E4598" t="s">
        <v>70</v>
      </c>
      <c r="F4598" t="s">
        <v>66</v>
      </c>
      <c r="G4598">
        <v>151000320</v>
      </c>
      <c r="H4598" s="19">
        <v>45496</v>
      </c>
      <c r="I4598" s="1" t="s">
        <v>67</v>
      </c>
      <c r="J4598" s="1">
        <v>409.67</v>
      </c>
      <c r="K4598" s="17">
        <v>4042</v>
      </c>
      <c r="L4598" t="s">
        <v>70</v>
      </c>
      <c r="M4598" t="s">
        <v>261</v>
      </c>
      <c r="N4598" s="1">
        <v>409.67</v>
      </c>
      <c r="O4598" s="17">
        <v>3493</v>
      </c>
      <c r="P4598" t="s">
        <v>78</v>
      </c>
      <c r="Q4598">
        <v>549</v>
      </c>
    </row>
    <row r="4599" spans="1:17" x14ac:dyDescent="0.25">
      <c r="A4599" s="15">
        <v>45474</v>
      </c>
      <c r="B4599" t="s">
        <v>37</v>
      </c>
      <c r="C4599" t="s">
        <v>14</v>
      </c>
      <c r="D4599" t="s">
        <v>112</v>
      </c>
      <c r="E4599" t="s">
        <v>73</v>
      </c>
      <c r="F4599" t="s">
        <v>66</v>
      </c>
      <c r="G4599">
        <v>151000320</v>
      </c>
      <c r="H4599" s="19">
        <v>45496</v>
      </c>
      <c r="I4599" s="1" t="s">
        <v>67</v>
      </c>
      <c r="J4599" s="1">
        <v>3031.96</v>
      </c>
      <c r="K4599" s="17">
        <v>4085</v>
      </c>
      <c r="L4599" t="s">
        <v>70</v>
      </c>
      <c r="M4599" t="s">
        <v>261</v>
      </c>
      <c r="N4599" s="1">
        <v>3031.96</v>
      </c>
      <c r="O4599" s="17">
        <v>3649</v>
      </c>
      <c r="P4599" t="s">
        <v>78</v>
      </c>
      <c r="Q4599">
        <v>436</v>
      </c>
    </row>
    <row r="4600" spans="1:17" x14ac:dyDescent="0.25">
      <c r="A4600" s="15">
        <v>45474</v>
      </c>
      <c r="B4600" t="s">
        <v>37</v>
      </c>
      <c r="C4600" t="s">
        <v>298</v>
      </c>
      <c r="D4600" t="s">
        <v>72</v>
      </c>
      <c r="E4600" t="s">
        <v>73</v>
      </c>
      <c r="F4600" t="s">
        <v>66</v>
      </c>
      <c r="G4600">
        <v>161015928</v>
      </c>
      <c r="H4600" s="19">
        <v>45496</v>
      </c>
      <c r="I4600" s="1" t="s">
        <v>67</v>
      </c>
      <c r="J4600">
        <v>3588.3</v>
      </c>
      <c r="K4600" s="17">
        <v>4330</v>
      </c>
      <c r="L4600" t="s">
        <v>73</v>
      </c>
      <c r="M4600" t="s">
        <v>261</v>
      </c>
      <c r="N4600">
        <v>3588.3</v>
      </c>
      <c r="O4600" s="17">
        <v>3697</v>
      </c>
      <c r="P4600" t="s">
        <v>78</v>
      </c>
      <c r="Q4600">
        <v>633</v>
      </c>
    </row>
    <row r="4601" spans="1:17" x14ac:dyDescent="0.25">
      <c r="A4601" s="15">
        <v>45474</v>
      </c>
      <c r="B4601" t="s">
        <v>37</v>
      </c>
      <c r="C4601" t="s">
        <v>14</v>
      </c>
      <c r="D4601" t="s">
        <v>119</v>
      </c>
      <c r="E4601" t="s">
        <v>73</v>
      </c>
      <c r="F4601" t="s">
        <v>66</v>
      </c>
      <c r="G4601">
        <v>161002387</v>
      </c>
      <c r="H4601" s="19">
        <v>45497</v>
      </c>
      <c r="I4601" s="1" t="s">
        <v>67</v>
      </c>
      <c r="J4601" s="16">
        <v>337</v>
      </c>
      <c r="K4601" s="17">
        <v>4354</v>
      </c>
      <c r="L4601" t="s">
        <v>73</v>
      </c>
      <c r="M4601" t="s">
        <v>261</v>
      </c>
      <c r="N4601" s="16">
        <v>337</v>
      </c>
      <c r="O4601" s="17">
        <v>3698</v>
      </c>
      <c r="P4601" t="s">
        <v>78</v>
      </c>
      <c r="Q4601">
        <v>656</v>
      </c>
    </row>
    <row r="4602" spans="1:17" x14ac:dyDescent="0.25">
      <c r="A4602" s="15">
        <v>45474</v>
      </c>
      <c r="B4602" t="s">
        <v>37</v>
      </c>
      <c r="C4602" t="s">
        <v>14</v>
      </c>
      <c r="D4602" t="s">
        <v>114</v>
      </c>
      <c r="E4602" t="s">
        <v>70</v>
      </c>
      <c r="F4602" t="s">
        <v>66</v>
      </c>
      <c r="G4602">
        <v>161002387</v>
      </c>
      <c r="H4602" s="19">
        <v>45497</v>
      </c>
      <c r="I4602" s="1" t="s">
        <v>67</v>
      </c>
      <c r="J4602" s="16">
        <v>2327.81</v>
      </c>
      <c r="K4602" s="17">
        <v>4051</v>
      </c>
      <c r="L4602" t="s">
        <v>70</v>
      </c>
      <c r="M4602" t="s">
        <v>261</v>
      </c>
      <c r="N4602" s="16">
        <v>2327.81</v>
      </c>
      <c r="O4602" s="17">
        <v>3517</v>
      </c>
      <c r="P4602" t="s">
        <v>78</v>
      </c>
      <c r="Q4602">
        <v>534</v>
      </c>
    </row>
    <row r="4603" spans="1:17" x14ac:dyDescent="0.25">
      <c r="A4603" s="15">
        <v>45474</v>
      </c>
      <c r="B4603" t="s">
        <v>37</v>
      </c>
      <c r="C4603" t="s">
        <v>14</v>
      </c>
      <c r="D4603" t="s">
        <v>112</v>
      </c>
      <c r="E4603" t="s">
        <v>73</v>
      </c>
      <c r="F4603" t="s">
        <v>66</v>
      </c>
      <c r="G4603">
        <v>161002387</v>
      </c>
      <c r="H4603" s="19">
        <v>45497</v>
      </c>
      <c r="I4603" s="1" t="s">
        <v>67</v>
      </c>
      <c r="J4603" s="16">
        <v>1375.81</v>
      </c>
      <c r="K4603" s="17">
        <v>4216</v>
      </c>
      <c r="L4603" t="s">
        <v>70</v>
      </c>
      <c r="M4603" t="s">
        <v>261</v>
      </c>
      <c r="N4603" s="16">
        <v>1375.81</v>
      </c>
      <c r="O4603" s="17">
        <v>3376</v>
      </c>
      <c r="P4603" t="s">
        <v>136</v>
      </c>
      <c r="Q4603">
        <v>840</v>
      </c>
    </row>
    <row r="4604" spans="1:17" x14ac:dyDescent="0.25">
      <c r="A4604" s="15">
        <v>45474</v>
      </c>
      <c r="B4604" t="s">
        <v>37</v>
      </c>
      <c r="C4604" t="s">
        <v>298</v>
      </c>
      <c r="D4604" t="s">
        <v>86</v>
      </c>
      <c r="E4604" t="s">
        <v>78</v>
      </c>
      <c r="F4604" t="s">
        <v>66</v>
      </c>
      <c r="G4604">
        <v>151000944</v>
      </c>
      <c r="H4604" s="19">
        <v>45498</v>
      </c>
      <c r="I4604" s="1" t="s">
        <v>67</v>
      </c>
      <c r="J4604">
        <v>3616.2</v>
      </c>
      <c r="K4604" s="17">
        <v>3435</v>
      </c>
      <c r="L4604" t="s">
        <v>78</v>
      </c>
      <c r="M4604" t="s">
        <v>261</v>
      </c>
      <c r="N4604">
        <v>3616.2</v>
      </c>
      <c r="O4604" s="17">
        <v>3187</v>
      </c>
      <c r="P4604" t="s">
        <v>136</v>
      </c>
      <c r="Q4604">
        <v>248</v>
      </c>
    </row>
    <row r="4605" spans="1:17" x14ac:dyDescent="0.25">
      <c r="A4605" s="15">
        <v>45474</v>
      </c>
      <c r="B4605" t="s">
        <v>37</v>
      </c>
      <c r="C4605" t="s">
        <v>301</v>
      </c>
      <c r="D4605" t="s">
        <v>65</v>
      </c>
      <c r="E4605" t="s">
        <v>70</v>
      </c>
      <c r="F4605" t="s">
        <v>66</v>
      </c>
      <c r="G4605">
        <v>161005498</v>
      </c>
      <c r="H4605" s="19">
        <v>45500</v>
      </c>
      <c r="I4605" s="1" t="s">
        <v>67</v>
      </c>
      <c r="J4605">
        <v>4050.5</v>
      </c>
      <c r="K4605" s="17">
        <v>4161</v>
      </c>
      <c r="L4605" t="s">
        <v>70</v>
      </c>
      <c r="M4605" t="s">
        <v>261</v>
      </c>
      <c r="N4605">
        <v>4050.5</v>
      </c>
      <c r="O4605" s="17">
        <v>3847</v>
      </c>
      <c r="P4605" t="s">
        <v>76</v>
      </c>
      <c r="Q4605">
        <v>314</v>
      </c>
    </row>
    <row r="4606" spans="1:17" x14ac:dyDescent="0.25">
      <c r="A4606" s="15">
        <v>45474</v>
      </c>
      <c r="B4606" t="s">
        <v>37</v>
      </c>
      <c r="C4606" t="s">
        <v>298</v>
      </c>
      <c r="D4606" t="s">
        <v>87</v>
      </c>
      <c r="E4606" t="s">
        <v>73</v>
      </c>
      <c r="F4606" t="s">
        <v>66</v>
      </c>
      <c r="G4606">
        <v>161015930</v>
      </c>
      <c r="H4606" s="19">
        <v>45500</v>
      </c>
      <c r="I4606" s="1" t="s">
        <v>67</v>
      </c>
      <c r="J4606" s="16">
        <v>1883.73</v>
      </c>
      <c r="K4606" s="17">
        <v>3451</v>
      </c>
      <c r="L4606" t="s">
        <v>78</v>
      </c>
      <c r="M4606" t="s">
        <v>261</v>
      </c>
      <c r="N4606" s="16">
        <v>1883.73</v>
      </c>
      <c r="O4606" s="17">
        <v>3677</v>
      </c>
      <c r="P4606" t="s">
        <v>78</v>
      </c>
      <c r="Q4606">
        <v>-226</v>
      </c>
    </row>
    <row r="4607" spans="1:17" x14ac:dyDescent="0.25">
      <c r="A4607" s="15">
        <v>45474</v>
      </c>
      <c r="B4607" t="s">
        <v>37</v>
      </c>
      <c r="C4607" t="s">
        <v>298</v>
      </c>
      <c r="D4607" t="s">
        <v>86</v>
      </c>
      <c r="E4607" t="s">
        <v>78</v>
      </c>
      <c r="F4607" t="s">
        <v>66</v>
      </c>
      <c r="G4607">
        <v>161015930</v>
      </c>
      <c r="H4607" s="19">
        <v>45500</v>
      </c>
      <c r="I4607" s="1" t="s">
        <v>67</v>
      </c>
      <c r="J4607" s="16">
        <v>1658.72</v>
      </c>
      <c r="K4607" s="17">
        <v>3034</v>
      </c>
      <c r="L4607" t="s">
        <v>134</v>
      </c>
      <c r="M4607" t="s">
        <v>261</v>
      </c>
      <c r="N4607" s="16">
        <v>1658.72</v>
      </c>
      <c r="O4607" s="17">
        <v>3537</v>
      </c>
      <c r="P4607" t="s">
        <v>78</v>
      </c>
      <c r="Q4607">
        <v>-503</v>
      </c>
    </row>
    <row r="4608" spans="1:17" x14ac:dyDescent="0.25">
      <c r="A4608" s="15">
        <v>45474</v>
      </c>
      <c r="B4608" t="s">
        <v>37</v>
      </c>
      <c r="C4608" t="s">
        <v>14</v>
      </c>
      <c r="D4608" t="s">
        <v>114</v>
      </c>
      <c r="E4608" t="s">
        <v>70</v>
      </c>
      <c r="F4608" t="s">
        <v>66</v>
      </c>
      <c r="G4608">
        <v>151000322</v>
      </c>
      <c r="H4608" s="19">
        <v>45500</v>
      </c>
      <c r="I4608" s="1" t="s">
        <v>67</v>
      </c>
      <c r="J4608" s="16">
        <v>2099.48</v>
      </c>
      <c r="K4608" s="17">
        <v>4053</v>
      </c>
      <c r="L4608" t="s">
        <v>70</v>
      </c>
      <c r="M4608" t="s">
        <v>261</v>
      </c>
      <c r="N4608" s="16">
        <v>2099.48</v>
      </c>
      <c r="O4608" s="17">
        <v>3684</v>
      </c>
      <c r="P4608" t="s">
        <v>78</v>
      </c>
      <c r="Q4608">
        <v>369</v>
      </c>
    </row>
    <row r="4609" spans="1:17" x14ac:dyDescent="0.25">
      <c r="A4609" s="15">
        <v>45474</v>
      </c>
      <c r="B4609" t="s">
        <v>37</v>
      </c>
      <c r="C4609" t="s">
        <v>14</v>
      </c>
      <c r="D4609" t="s">
        <v>119</v>
      </c>
      <c r="E4609" t="s">
        <v>73</v>
      </c>
      <c r="F4609" t="s">
        <v>66</v>
      </c>
      <c r="G4609">
        <v>151000322</v>
      </c>
      <c r="H4609" s="19">
        <v>45500</v>
      </c>
      <c r="I4609" s="1" t="s">
        <v>67</v>
      </c>
      <c r="J4609" s="16">
        <v>1587.87</v>
      </c>
      <c r="K4609" s="17">
        <v>4327</v>
      </c>
      <c r="L4609" t="s">
        <v>73</v>
      </c>
      <c r="M4609" t="s">
        <v>261</v>
      </c>
      <c r="N4609" s="16">
        <v>1587.87</v>
      </c>
      <c r="O4609" s="17">
        <v>3668</v>
      </c>
      <c r="P4609" t="s">
        <v>78</v>
      </c>
      <c r="Q4609">
        <v>659</v>
      </c>
    </row>
    <row r="4610" spans="1:17" x14ac:dyDescent="0.25">
      <c r="A4610" s="15">
        <v>45474</v>
      </c>
      <c r="B4610" t="s">
        <v>37</v>
      </c>
      <c r="C4610" t="s">
        <v>300</v>
      </c>
      <c r="D4610" t="s">
        <v>120</v>
      </c>
      <c r="E4610" t="s">
        <v>73</v>
      </c>
      <c r="F4610" t="s">
        <v>66</v>
      </c>
      <c r="G4610">
        <v>161004751</v>
      </c>
      <c r="H4610" s="19">
        <v>45500</v>
      </c>
      <c r="I4610" s="1" t="s">
        <v>67</v>
      </c>
      <c r="J4610" s="16">
        <v>1256.68</v>
      </c>
      <c r="K4610" s="17">
        <v>4338</v>
      </c>
      <c r="L4610" t="s">
        <v>73</v>
      </c>
      <c r="M4610" t="s">
        <v>261</v>
      </c>
      <c r="N4610" s="16">
        <v>1256.68</v>
      </c>
      <c r="O4610" s="17">
        <v>4038</v>
      </c>
      <c r="P4610" t="s">
        <v>70</v>
      </c>
      <c r="Q4610">
        <v>300</v>
      </c>
    </row>
    <row r="4611" spans="1:17" x14ac:dyDescent="0.25">
      <c r="A4611" s="15">
        <v>45474</v>
      </c>
      <c r="B4611" t="s">
        <v>37</v>
      </c>
      <c r="C4611" t="s">
        <v>300</v>
      </c>
      <c r="D4611" t="s">
        <v>81</v>
      </c>
      <c r="E4611" t="s">
        <v>73</v>
      </c>
      <c r="F4611" t="s">
        <v>66</v>
      </c>
      <c r="G4611">
        <v>161004751</v>
      </c>
      <c r="H4611" s="19">
        <v>45500</v>
      </c>
      <c r="I4611" s="1" t="s">
        <v>67</v>
      </c>
      <c r="J4611" s="16">
        <v>1291.75</v>
      </c>
      <c r="K4611" s="17">
        <v>4333</v>
      </c>
      <c r="L4611" t="s">
        <v>73</v>
      </c>
      <c r="M4611" t="s">
        <v>261</v>
      </c>
      <c r="N4611" s="16">
        <v>1291.75</v>
      </c>
      <c r="O4611" s="17">
        <v>4038</v>
      </c>
      <c r="P4611" t="s">
        <v>70</v>
      </c>
      <c r="Q4611">
        <v>295</v>
      </c>
    </row>
    <row r="4612" spans="1:17" x14ac:dyDescent="0.25">
      <c r="A4612" s="15">
        <v>45474</v>
      </c>
      <c r="B4612" t="s">
        <v>37</v>
      </c>
      <c r="C4612" t="s">
        <v>300</v>
      </c>
      <c r="D4612" t="s">
        <v>125</v>
      </c>
      <c r="E4612" t="s">
        <v>70</v>
      </c>
      <c r="F4612" t="s">
        <v>66</v>
      </c>
      <c r="G4612">
        <v>161004751</v>
      </c>
      <c r="H4612" s="19">
        <v>45500</v>
      </c>
      <c r="I4612" s="1" t="s">
        <v>67</v>
      </c>
      <c r="J4612" s="16">
        <v>1303.6099999999999</v>
      </c>
      <c r="K4612" s="17">
        <v>4032</v>
      </c>
      <c r="L4612" t="s">
        <v>70</v>
      </c>
      <c r="M4612" t="s">
        <v>261</v>
      </c>
      <c r="N4612" s="16">
        <v>1303.6099999999999</v>
      </c>
      <c r="O4612" s="17">
        <v>4038</v>
      </c>
      <c r="P4612" t="s">
        <v>70</v>
      </c>
      <c r="Q4612">
        <v>-6</v>
      </c>
    </row>
    <row r="4613" spans="1:17" x14ac:dyDescent="0.25">
      <c r="A4613" s="15">
        <v>45474</v>
      </c>
      <c r="B4613" t="s">
        <v>37</v>
      </c>
      <c r="C4613" t="s">
        <v>298</v>
      </c>
      <c r="D4613" t="s">
        <v>86</v>
      </c>
      <c r="E4613" t="s">
        <v>78</v>
      </c>
      <c r="F4613" t="s">
        <v>66</v>
      </c>
      <c r="G4613">
        <v>161015931</v>
      </c>
      <c r="H4613" s="19">
        <v>45501</v>
      </c>
      <c r="I4613" s="1" t="s">
        <v>67</v>
      </c>
      <c r="J4613">
        <v>3316.1</v>
      </c>
      <c r="K4613" s="17">
        <v>4374</v>
      </c>
      <c r="L4613" t="s">
        <v>73</v>
      </c>
      <c r="M4613" t="s">
        <v>261</v>
      </c>
      <c r="N4613">
        <v>3316.1</v>
      </c>
      <c r="O4613" s="17">
        <v>3524</v>
      </c>
      <c r="P4613" t="s">
        <v>78</v>
      </c>
      <c r="Q4613">
        <v>850</v>
      </c>
    </row>
    <row r="4614" spans="1:17" x14ac:dyDescent="0.25">
      <c r="A4614" s="15">
        <v>45474</v>
      </c>
      <c r="B4614" t="s">
        <v>37</v>
      </c>
      <c r="C4614" t="s">
        <v>14</v>
      </c>
      <c r="D4614" t="s">
        <v>114</v>
      </c>
      <c r="E4614" t="s">
        <v>70</v>
      </c>
      <c r="F4614" t="s">
        <v>66</v>
      </c>
      <c r="G4614">
        <v>161002389</v>
      </c>
      <c r="H4614" s="19">
        <v>45501</v>
      </c>
      <c r="I4614" s="1" t="s">
        <v>67</v>
      </c>
      <c r="J4614" s="16">
        <v>2401.09</v>
      </c>
      <c r="K4614" s="17">
        <v>4049</v>
      </c>
      <c r="L4614" t="s">
        <v>70</v>
      </c>
      <c r="M4614" t="s">
        <v>261</v>
      </c>
      <c r="N4614" s="16">
        <v>2401.09</v>
      </c>
      <c r="O4614" s="17">
        <v>3861</v>
      </c>
      <c r="P4614" t="s">
        <v>76</v>
      </c>
      <c r="Q4614">
        <v>188</v>
      </c>
    </row>
    <row r="4615" spans="1:17" x14ac:dyDescent="0.25">
      <c r="A4615" s="15">
        <v>45474</v>
      </c>
      <c r="B4615" t="s">
        <v>37</v>
      </c>
      <c r="C4615" t="s">
        <v>14</v>
      </c>
      <c r="D4615" t="s">
        <v>119</v>
      </c>
      <c r="E4615" t="s">
        <v>73</v>
      </c>
      <c r="F4615" t="s">
        <v>66</v>
      </c>
      <c r="G4615">
        <v>161002389</v>
      </c>
      <c r="H4615" s="19">
        <v>45501</v>
      </c>
      <c r="I4615" s="1" t="s">
        <v>67</v>
      </c>
      <c r="J4615" s="16">
        <v>1519.08</v>
      </c>
      <c r="K4615" s="17">
        <v>4318</v>
      </c>
      <c r="L4615" t="s">
        <v>73</v>
      </c>
      <c r="M4615" t="s">
        <v>261</v>
      </c>
      <c r="N4615" s="16">
        <v>1519.08</v>
      </c>
      <c r="O4615" s="17">
        <v>4159</v>
      </c>
      <c r="P4615" t="s">
        <v>70</v>
      </c>
      <c r="Q4615">
        <v>159</v>
      </c>
    </row>
    <row r="4616" spans="1:17" x14ac:dyDescent="0.25">
      <c r="A4616" s="15">
        <v>45474</v>
      </c>
      <c r="B4616" t="s">
        <v>37</v>
      </c>
      <c r="C4616" t="s">
        <v>296</v>
      </c>
      <c r="D4616" t="s">
        <v>84</v>
      </c>
      <c r="E4616" t="s">
        <v>70</v>
      </c>
      <c r="F4616" t="s">
        <v>66</v>
      </c>
      <c r="G4616">
        <v>162003289</v>
      </c>
      <c r="H4616" s="19">
        <v>45502</v>
      </c>
      <c r="I4616" s="1" t="s">
        <v>67</v>
      </c>
      <c r="J4616" s="1">
        <v>876.14</v>
      </c>
      <c r="K4616" s="17">
        <v>2707</v>
      </c>
      <c r="L4616" t="s">
        <v>135</v>
      </c>
      <c r="M4616" t="s">
        <v>261</v>
      </c>
      <c r="N4616" s="1">
        <v>876.14</v>
      </c>
      <c r="O4616" s="17">
        <v>2574</v>
      </c>
      <c r="P4616" t="s">
        <v>135</v>
      </c>
      <c r="Q4616">
        <v>133</v>
      </c>
    </row>
    <row r="4617" spans="1:17" x14ac:dyDescent="0.25">
      <c r="A4617" s="15">
        <v>45474</v>
      </c>
      <c r="B4617" t="s">
        <v>37</v>
      </c>
      <c r="C4617" t="s">
        <v>296</v>
      </c>
      <c r="D4617" t="s">
        <v>116</v>
      </c>
      <c r="E4617" t="s">
        <v>76</v>
      </c>
      <c r="F4617" t="s">
        <v>66</v>
      </c>
      <c r="G4617">
        <v>162003289</v>
      </c>
      <c r="H4617" s="19">
        <v>45502</v>
      </c>
      <c r="I4617" s="1" t="s">
        <v>67</v>
      </c>
      <c r="J4617" s="1">
        <v>881.99</v>
      </c>
      <c r="K4617" s="17">
        <v>2856</v>
      </c>
      <c r="L4617" t="s">
        <v>134</v>
      </c>
      <c r="M4617" t="s">
        <v>261</v>
      </c>
      <c r="N4617" s="1">
        <v>881.99</v>
      </c>
      <c r="O4617" s="17">
        <v>2808</v>
      </c>
      <c r="P4617" t="s">
        <v>134</v>
      </c>
      <c r="Q4617">
        <v>48</v>
      </c>
    </row>
    <row r="4618" spans="1:17" x14ac:dyDescent="0.25">
      <c r="A4618" s="15">
        <v>45474</v>
      </c>
      <c r="B4618" t="s">
        <v>37</v>
      </c>
      <c r="C4618" t="s">
        <v>296</v>
      </c>
      <c r="D4618" t="s">
        <v>75</v>
      </c>
      <c r="E4618" t="s">
        <v>76</v>
      </c>
      <c r="F4618" t="s">
        <v>66</v>
      </c>
      <c r="G4618">
        <v>162003289</v>
      </c>
      <c r="H4618" s="19">
        <v>45502</v>
      </c>
      <c r="I4618" s="1" t="s">
        <v>67</v>
      </c>
      <c r="J4618" s="1">
        <v>2160.2600000000002</v>
      </c>
      <c r="K4618" s="17">
        <v>3784</v>
      </c>
      <c r="L4618" t="s">
        <v>76</v>
      </c>
      <c r="M4618" t="s">
        <v>261</v>
      </c>
      <c r="N4618" s="1">
        <v>2160.2600000000002</v>
      </c>
      <c r="O4618" s="17">
        <v>2814</v>
      </c>
      <c r="P4618" t="s">
        <v>134</v>
      </c>
      <c r="Q4618">
        <v>970</v>
      </c>
    </row>
    <row r="4619" spans="1:17" x14ac:dyDescent="0.25">
      <c r="A4619" s="15">
        <v>45474</v>
      </c>
      <c r="B4619" t="s">
        <v>37</v>
      </c>
      <c r="C4619" t="s">
        <v>298</v>
      </c>
      <c r="D4619" t="s">
        <v>77</v>
      </c>
      <c r="E4619" t="s">
        <v>78</v>
      </c>
      <c r="F4619" t="s">
        <v>66</v>
      </c>
      <c r="G4619">
        <v>161015933</v>
      </c>
      <c r="H4619" s="19">
        <v>45502</v>
      </c>
      <c r="I4619" s="1" t="s">
        <v>67</v>
      </c>
      <c r="J4619" s="16">
        <v>2985.03</v>
      </c>
      <c r="K4619" s="17">
        <v>3110</v>
      </c>
      <c r="L4619" t="s">
        <v>136</v>
      </c>
      <c r="M4619" t="s">
        <v>261</v>
      </c>
      <c r="N4619" s="16">
        <v>2985.03</v>
      </c>
      <c r="O4619" s="17">
        <v>3462</v>
      </c>
      <c r="P4619" t="s">
        <v>78</v>
      </c>
      <c r="Q4619">
        <v>-352</v>
      </c>
    </row>
    <row r="4620" spans="1:17" x14ac:dyDescent="0.25">
      <c r="A4620" s="15">
        <v>45474</v>
      </c>
      <c r="B4620" t="s">
        <v>37</v>
      </c>
      <c r="C4620" t="s">
        <v>298</v>
      </c>
      <c r="D4620" t="s">
        <v>86</v>
      </c>
      <c r="E4620" t="s">
        <v>78</v>
      </c>
      <c r="F4620" t="s">
        <v>66</v>
      </c>
      <c r="G4620">
        <v>161015933</v>
      </c>
      <c r="H4620" s="19">
        <v>45502</v>
      </c>
      <c r="I4620" s="1" t="s">
        <v>67</v>
      </c>
      <c r="J4620" s="16">
        <v>529.62</v>
      </c>
      <c r="K4620" s="17">
        <v>3440</v>
      </c>
      <c r="L4620" t="s">
        <v>78</v>
      </c>
      <c r="M4620" t="s">
        <v>261</v>
      </c>
      <c r="N4620" s="16">
        <v>529.62</v>
      </c>
      <c r="O4620" s="17">
        <v>2977</v>
      </c>
      <c r="P4620" t="s">
        <v>134</v>
      </c>
      <c r="Q4620">
        <v>463</v>
      </c>
    </row>
    <row r="4621" spans="1:17" x14ac:dyDescent="0.25">
      <c r="A4621" s="15">
        <v>45474</v>
      </c>
      <c r="B4621" t="s">
        <v>37</v>
      </c>
      <c r="C4621" t="s">
        <v>14</v>
      </c>
      <c r="D4621" t="s">
        <v>119</v>
      </c>
      <c r="E4621" t="s">
        <v>73</v>
      </c>
      <c r="F4621" t="s">
        <v>66</v>
      </c>
      <c r="G4621">
        <v>161002390</v>
      </c>
      <c r="H4621" s="19">
        <v>45502</v>
      </c>
      <c r="I4621" s="1" t="s">
        <v>67</v>
      </c>
      <c r="J4621" s="16">
        <v>689.6</v>
      </c>
      <c r="K4621" s="17">
        <v>4648</v>
      </c>
      <c r="L4621" t="s">
        <v>93</v>
      </c>
      <c r="M4621" t="s">
        <v>261</v>
      </c>
      <c r="N4621" s="16">
        <v>689.6</v>
      </c>
      <c r="O4621" s="17">
        <v>4112</v>
      </c>
      <c r="P4621" t="s">
        <v>70</v>
      </c>
      <c r="Q4621" s="17">
        <v>536</v>
      </c>
    </row>
    <row r="4622" spans="1:17" x14ac:dyDescent="0.25">
      <c r="A4622" s="15">
        <v>45474</v>
      </c>
      <c r="B4622" t="s">
        <v>37</v>
      </c>
      <c r="C4622" t="s">
        <v>14</v>
      </c>
      <c r="D4622" t="s">
        <v>114</v>
      </c>
      <c r="E4622" t="s">
        <v>70</v>
      </c>
      <c r="F4622" t="s">
        <v>66</v>
      </c>
      <c r="G4622">
        <v>161002390</v>
      </c>
      <c r="H4622" s="19">
        <v>45502</v>
      </c>
      <c r="I4622" s="1" t="s">
        <v>67</v>
      </c>
      <c r="J4622" s="16">
        <v>1838.62</v>
      </c>
      <c r="K4622" s="17">
        <v>4117</v>
      </c>
      <c r="L4622" t="s">
        <v>70</v>
      </c>
      <c r="M4622" t="s">
        <v>261</v>
      </c>
      <c r="N4622" s="16">
        <v>1838.62</v>
      </c>
      <c r="O4622" s="17">
        <v>3994</v>
      </c>
      <c r="P4622" t="s">
        <v>76</v>
      </c>
      <c r="Q4622">
        <v>123</v>
      </c>
    </row>
    <row r="4623" spans="1:17" x14ac:dyDescent="0.25">
      <c r="A4623" s="15">
        <v>45474</v>
      </c>
      <c r="B4623" t="s">
        <v>37</v>
      </c>
      <c r="C4623" t="s">
        <v>14</v>
      </c>
      <c r="D4623" t="s">
        <v>112</v>
      </c>
      <c r="E4623" t="s">
        <v>73</v>
      </c>
      <c r="F4623" t="s">
        <v>66</v>
      </c>
      <c r="G4623">
        <v>161002390</v>
      </c>
      <c r="H4623" s="19">
        <v>45502</v>
      </c>
      <c r="I4623" s="1" t="s">
        <v>67</v>
      </c>
      <c r="J4623" s="16">
        <v>1248.01</v>
      </c>
      <c r="K4623" s="17">
        <v>4534</v>
      </c>
      <c r="L4623" t="s">
        <v>73</v>
      </c>
      <c r="M4623" t="s">
        <v>261</v>
      </c>
      <c r="N4623" s="16">
        <v>1248.01</v>
      </c>
      <c r="O4623" s="17">
        <v>4579</v>
      </c>
      <c r="P4623" t="s">
        <v>73</v>
      </c>
      <c r="Q4623" s="17">
        <v>-45</v>
      </c>
    </row>
    <row r="4624" spans="1:17" x14ac:dyDescent="0.25">
      <c r="A4624" s="15">
        <v>45474</v>
      </c>
      <c r="B4624" t="s">
        <v>37</v>
      </c>
      <c r="C4624" t="s">
        <v>301</v>
      </c>
      <c r="D4624" t="s">
        <v>65</v>
      </c>
      <c r="E4624" t="s">
        <v>70</v>
      </c>
      <c r="F4624" t="s">
        <v>66</v>
      </c>
      <c r="G4624">
        <v>151000505</v>
      </c>
      <c r="H4624" s="19">
        <v>45503</v>
      </c>
      <c r="I4624" s="1" t="s">
        <v>67</v>
      </c>
      <c r="J4624">
        <v>4147.3999999999996</v>
      </c>
      <c r="K4624" s="17">
        <v>3910</v>
      </c>
      <c r="L4624" t="s">
        <v>76</v>
      </c>
      <c r="M4624" t="s">
        <v>261</v>
      </c>
      <c r="N4624">
        <v>4147.3999999999996</v>
      </c>
      <c r="O4624" s="17">
        <v>3518</v>
      </c>
      <c r="P4624" t="s">
        <v>78</v>
      </c>
      <c r="Q4624">
        <v>392</v>
      </c>
    </row>
    <row r="4625" spans="1:17" x14ac:dyDescent="0.25">
      <c r="A4625" s="15">
        <v>45474</v>
      </c>
      <c r="B4625" t="s">
        <v>37</v>
      </c>
      <c r="C4625" t="s">
        <v>296</v>
      </c>
      <c r="D4625" t="s">
        <v>85</v>
      </c>
      <c r="E4625" t="s">
        <v>73</v>
      </c>
      <c r="F4625" t="s">
        <v>66</v>
      </c>
      <c r="G4625">
        <v>162003291</v>
      </c>
      <c r="H4625" s="19">
        <v>45503</v>
      </c>
      <c r="I4625" s="1" t="s">
        <v>67</v>
      </c>
      <c r="J4625" s="1">
        <v>1085.3399999999999</v>
      </c>
      <c r="K4625" s="17">
        <v>3831</v>
      </c>
      <c r="L4625" t="s">
        <v>76</v>
      </c>
      <c r="M4625" t="s">
        <v>261</v>
      </c>
      <c r="N4625" s="1">
        <v>1085.3399999999999</v>
      </c>
      <c r="O4625" s="17">
        <v>2667</v>
      </c>
      <c r="P4625" t="s">
        <v>135</v>
      </c>
      <c r="Q4625">
        <v>1164</v>
      </c>
    </row>
    <row r="4626" spans="1:17" x14ac:dyDescent="0.25">
      <c r="A4626" s="15">
        <v>45474</v>
      </c>
      <c r="B4626" t="s">
        <v>37</v>
      </c>
      <c r="C4626" t="s">
        <v>296</v>
      </c>
      <c r="D4626" t="s">
        <v>84</v>
      </c>
      <c r="E4626" t="s">
        <v>70</v>
      </c>
      <c r="F4626" t="s">
        <v>66</v>
      </c>
      <c r="G4626">
        <v>162003291</v>
      </c>
      <c r="H4626" s="19">
        <v>45503</v>
      </c>
      <c r="I4626" s="1" t="s">
        <v>67</v>
      </c>
      <c r="J4626" s="1">
        <v>1267.74</v>
      </c>
      <c r="K4626" s="17">
        <v>3926</v>
      </c>
      <c r="L4626" t="s">
        <v>76</v>
      </c>
      <c r="M4626" t="s">
        <v>261</v>
      </c>
      <c r="N4626" s="1">
        <v>1267.74</v>
      </c>
      <c r="O4626" s="17">
        <v>2202</v>
      </c>
      <c r="P4626" t="s">
        <v>168</v>
      </c>
      <c r="Q4626">
        <v>1724</v>
      </c>
    </row>
    <row r="4627" spans="1:17" x14ac:dyDescent="0.25">
      <c r="A4627" s="15">
        <v>45474</v>
      </c>
      <c r="B4627" t="s">
        <v>37</v>
      </c>
      <c r="C4627" t="s">
        <v>296</v>
      </c>
      <c r="D4627" t="s">
        <v>75</v>
      </c>
      <c r="E4627" t="s">
        <v>76</v>
      </c>
      <c r="F4627" t="s">
        <v>66</v>
      </c>
      <c r="G4627">
        <v>162003291</v>
      </c>
      <c r="H4627" s="19">
        <v>45503</v>
      </c>
      <c r="I4627" s="1" t="s">
        <v>67</v>
      </c>
      <c r="J4627" s="1">
        <v>1625.04</v>
      </c>
      <c r="K4627" s="17">
        <v>3442</v>
      </c>
      <c r="L4627" t="s">
        <v>78</v>
      </c>
      <c r="M4627" t="s">
        <v>261</v>
      </c>
      <c r="N4627" s="1">
        <v>1625.04</v>
      </c>
      <c r="O4627" s="17">
        <v>3292</v>
      </c>
      <c r="P4627" t="s">
        <v>136</v>
      </c>
      <c r="Q4627">
        <v>150</v>
      </c>
    </row>
    <row r="4628" spans="1:17" x14ac:dyDescent="0.25">
      <c r="A4628" s="15">
        <v>45474</v>
      </c>
      <c r="B4628" t="s">
        <v>37</v>
      </c>
      <c r="C4628" t="s">
        <v>298</v>
      </c>
      <c r="D4628" t="s">
        <v>72</v>
      </c>
      <c r="E4628" t="s">
        <v>73</v>
      </c>
      <c r="F4628" t="s">
        <v>66</v>
      </c>
      <c r="G4628">
        <v>161015934</v>
      </c>
      <c r="H4628" s="19">
        <v>45503</v>
      </c>
      <c r="I4628" s="1" t="s">
        <v>67</v>
      </c>
      <c r="J4628" s="16">
        <v>2006.84</v>
      </c>
      <c r="K4628" s="17">
        <v>4347</v>
      </c>
      <c r="L4628" t="s">
        <v>73</v>
      </c>
      <c r="M4628" t="s">
        <v>261</v>
      </c>
      <c r="N4628" s="16">
        <v>2006.84</v>
      </c>
      <c r="O4628" s="17">
        <v>3386</v>
      </c>
      <c r="P4628" t="s">
        <v>136</v>
      </c>
      <c r="Q4628">
        <v>961</v>
      </c>
    </row>
    <row r="4629" spans="1:17" x14ac:dyDescent="0.25">
      <c r="A4629" s="15">
        <v>45474</v>
      </c>
      <c r="B4629" t="s">
        <v>37</v>
      </c>
      <c r="C4629" t="s">
        <v>298</v>
      </c>
      <c r="D4629" t="s">
        <v>86</v>
      </c>
      <c r="E4629" t="s">
        <v>78</v>
      </c>
      <c r="F4629" t="s">
        <v>66</v>
      </c>
      <c r="G4629">
        <v>161015934</v>
      </c>
      <c r="H4629" s="19">
        <v>45503</v>
      </c>
      <c r="I4629" s="1" t="s">
        <v>67</v>
      </c>
      <c r="J4629" s="16">
        <v>1695.9</v>
      </c>
      <c r="K4629" s="17">
        <v>4355</v>
      </c>
      <c r="L4629" t="s">
        <v>73</v>
      </c>
      <c r="M4629" t="s">
        <v>261</v>
      </c>
      <c r="N4629" s="16">
        <v>1695.9</v>
      </c>
      <c r="O4629" s="17">
        <v>3044</v>
      </c>
      <c r="P4629" t="s">
        <v>134</v>
      </c>
      <c r="Q4629">
        <v>1311</v>
      </c>
    </row>
    <row r="4630" spans="1:17" x14ac:dyDescent="0.25">
      <c r="A4630" s="15">
        <v>45474</v>
      </c>
      <c r="B4630" t="s">
        <v>37</v>
      </c>
      <c r="C4630" t="s">
        <v>14</v>
      </c>
      <c r="D4630" t="s">
        <v>119</v>
      </c>
      <c r="E4630" t="s">
        <v>73</v>
      </c>
      <c r="F4630" t="s">
        <v>66</v>
      </c>
      <c r="G4630">
        <v>161002391</v>
      </c>
      <c r="H4630" s="19">
        <v>45503</v>
      </c>
      <c r="I4630" s="1" t="s">
        <v>67</v>
      </c>
      <c r="J4630" s="16">
        <v>481.67</v>
      </c>
      <c r="K4630" s="17">
        <v>4685</v>
      </c>
      <c r="L4630" t="s">
        <v>93</v>
      </c>
      <c r="M4630" t="s">
        <v>261</v>
      </c>
      <c r="N4630" s="16">
        <v>481.67</v>
      </c>
      <c r="O4630" s="17">
        <v>3613</v>
      </c>
      <c r="P4630" t="s">
        <v>78</v>
      </c>
      <c r="Q4630">
        <v>1072</v>
      </c>
    </row>
    <row r="4631" spans="1:17" x14ac:dyDescent="0.25">
      <c r="A4631" s="15">
        <v>45474</v>
      </c>
      <c r="B4631" t="s">
        <v>37</v>
      </c>
      <c r="C4631" t="s">
        <v>14</v>
      </c>
      <c r="D4631" t="s">
        <v>114</v>
      </c>
      <c r="E4631" t="s">
        <v>70</v>
      </c>
      <c r="F4631" t="s">
        <v>66</v>
      </c>
      <c r="G4631">
        <v>161002391</v>
      </c>
      <c r="H4631" s="19">
        <v>45503</v>
      </c>
      <c r="I4631" s="1" t="s">
        <v>67</v>
      </c>
      <c r="J4631" s="16">
        <v>1712.22</v>
      </c>
      <c r="K4631" s="17">
        <v>4022</v>
      </c>
      <c r="L4631" t="s">
        <v>70</v>
      </c>
      <c r="M4631" t="s">
        <v>261</v>
      </c>
      <c r="N4631" s="16">
        <v>1712.22</v>
      </c>
      <c r="O4631" s="17">
        <v>3757</v>
      </c>
      <c r="P4631" t="s">
        <v>76</v>
      </c>
      <c r="Q4631">
        <v>265</v>
      </c>
    </row>
    <row r="4632" spans="1:17" x14ac:dyDescent="0.25">
      <c r="A4632" s="15">
        <v>45474</v>
      </c>
      <c r="B4632" t="s">
        <v>37</v>
      </c>
      <c r="C4632" t="s">
        <v>14</v>
      </c>
      <c r="D4632" t="s">
        <v>112</v>
      </c>
      <c r="E4632" t="s">
        <v>73</v>
      </c>
      <c r="F4632" t="s">
        <v>66</v>
      </c>
      <c r="G4632">
        <v>161002391</v>
      </c>
      <c r="H4632" s="19">
        <v>45503</v>
      </c>
      <c r="I4632" s="1" t="s">
        <v>67</v>
      </c>
      <c r="J4632" s="16">
        <v>1707.48</v>
      </c>
      <c r="K4632" s="17">
        <v>4559</v>
      </c>
      <c r="L4632" t="s">
        <v>73</v>
      </c>
      <c r="M4632" t="s">
        <v>261</v>
      </c>
      <c r="N4632" s="16">
        <v>1707.48</v>
      </c>
      <c r="O4632" s="17">
        <v>3787</v>
      </c>
      <c r="P4632" t="s">
        <v>76</v>
      </c>
      <c r="Q4632">
        <v>772</v>
      </c>
    </row>
    <row r="4633" spans="1:17" x14ac:dyDescent="0.25">
      <c r="A4633" s="15">
        <v>45474</v>
      </c>
      <c r="B4633" t="s">
        <v>37</v>
      </c>
      <c r="C4633" t="s">
        <v>301</v>
      </c>
      <c r="D4633" t="s">
        <v>65</v>
      </c>
      <c r="E4633" t="s">
        <v>70</v>
      </c>
      <c r="F4633" t="s">
        <v>66</v>
      </c>
      <c r="G4633">
        <v>151000506</v>
      </c>
      <c r="H4633" s="19">
        <v>45504</v>
      </c>
      <c r="I4633" s="1" t="s">
        <v>67</v>
      </c>
      <c r="J4633">
        <v>3675.1</v>
      </c>
      <c r="K4633" s="17">
        <v>3960</v>
      </c>
      <c r="L4633" t="s">
        <v>76</v>
      </c>
      <c r="M4633" t="s">
        <v>261</v>
      </c>
      <c r="N4633">
        <v>3675.1</v>
      </c>
      <c r="O4633" s="17">
        <v>3296</v>
      </c>
      <c r="P4633" t="s">
        <v>136</v>
      </c>
      <c r="Q4633">
        <v>664</v>
      </c>
    </row>
    <row r="4634" spans="1:17" x14ac:dyDescent="0.25">
      <c r="A4634" s="15">
        <v>45474</v>
      </c>
      <c r="B4634" t="s">
        <v>37</v>
      </c>
      <c r="C4634" s="14" t="s">
        <v>262</v>
      </c>
      <c r="D4634" t="s">
        <v>262</v>
      </c>
      <c r="E4634" t="s">
        <v>73</v>
      </c>
      <c r="F4634" s="14" t="s">
        <v>262</v>
      </c>
      <c r="G4634" t="s">
        <v>268</v>
      </c>
      <c r="H4634" s="19">
        <v>45474</v>
      </c>
      <c r="I4634" s="1" t="s">
        <v>67</v>
      </c>
      <c r="J4634" s="1">
        <v>3930</v>
      </c>
      <c r="K4634" s="17">
        <v>4501</v>
      </c>
      <c r="L4634" t="s">
        <v>73</v>
      </c>
      <c r="M4634" t="s">
        <v>261</v>
      </c>
      <c r="N4634" s="1">
        <v>3930</v>
      </c>
      <c r="O4634" s="17">
        <v>4006</v>
      </c>
      <c r="P4634" t="s">
        <v>70</v>
      </c>
      <c r="Q4634">
        <v>495</v>
      </c>
    </row>
    <row r="4635" spans="1:17" x14ac:dyDescent="0.25">
      <c r="A4635" s="15">
        <v>45474</v>
      </c>
      <c r="B4635" t="s">
        <v>37</v>
      </c>
      <c r="C4635" s="14" t="s">
        <v>262</v>
      </c>
      <c r="D4635" t="s">
        <v>262</v>
      </c>
      <c r="E4635" t="s">
        <v>73</v>
      </c>
      <c r="F4635" s="14" t="s">
        <v>262</v>
      </c>
      <c r="G4635" t="s">
        <v>268</v>
      </c>
      <c r="H4635" s="19">
        <v>45475</v>
      </c>
      <c r="I4635" s="1" t="s">
        <v>67</v>
      </c>
      <c r="J4635" s="1">
        <v>2734</v>
      </c>
      <c r="K4635" s="17">
        <v>4552</v>
      </c>
      <c r="L4635" t="s">
        <v>73</v>
      </c>
      <c r="M4635" t="s">
        <v>261</v>
      </c>
      <c r="N4635" s="1">
        <v>2734</v>
      </c>
      <c r="O4635" s="17">
        <v>3902</v>
      </c>
      <c r="P4635" t="s">
        <v>76</v>
      </c>
      <c r="Q4635">
        <v>650</v>
      </c>
    </row>
    <row r="4636" spans="1:17" x14ac:dyDescent="0.25">
      <c r="A4636" s="15">
        <v>45474</v>
      </c>
      <c r="B4636" t="s">
        <v>37</v>
      </c>
      <c r="C4636" s="14" t="s">
        <v>262</v>
      </c>
      <c r="D4636" t="s">
        <v>262</v>
      </c>
      <c r="E4636" t="s">
        <v>73</v>
      </c>
      <c r="F4636" s="14" t="s">
        <v>262</v>
      </c>
      <c r="G4636" t="s">
        <v>268</v>
      </c>
      <c r="H4636" s="19">
        <v>45476</v>
      </c>
      <c r="I4636" s="1" t="s">
        <v>67</v>
      </c>
      <c r="J4636" s="1">
        <v>2977</v>
      </c>
      <c r="K4636" s="17">
        <v>4502</v>
      </c>
      <c r="L4636" t="s">
        <v>73</v>
      </c>
      <c r="M4636" t="s">
        <v>261</v>
      </c>
      <c r="N4636" s="1">
        <v>2977</v>
      </c>
      <c r="O4636" s="17">
        <v>4245</v>
      </c>
      <c r="P4636" t="s">
        <v>70</v>
      </c>
      <c r="Q4636">
        <v>257</v>
      </c>
    </row>
    <row r="4637" spans="1:17" x14ac:dyDescent="0.25">
      <c r="A4637" s="15">
        <v>45474</v>
      </c>
      <c r="B4637" t="s">
        <v>37</v>
      </c>
      <c r="C4637" s="14" t="s">
        <v>262</v>
      </c>
      <c r="D4637" t="s">
        <v>262</v>
      </c>
      <c r="E4637" t="s">
        <v>73</v>
      </c>
      <c r="F4637" s="14" t="s">
        <v>262</v>
      </c>
      <c r="G4637" t="s">
        <v>268</v>
      </c>
      <c r="H4637" s="19">
        <v>45477</v>
      </c>
      <c r="I4637" s="1" t="s">
        <v>67</v>
      </c>
      <c r="J4637" s="1">
        <v>4442.8999999999996</v>
      </c>
      <c r="K4637" s="17">
        <v>4307</v>
      </c>
      <c r="L4637" t="s">
        <v>73</v>
      </c>
      <c r="M4637" t="s">
        <v>261</v>
      </c>
      <c r="N4637" s="1">
        <v>4442.8999999999996</v>
      </c>
      <c r="O4637" s="17">
        <v>3963</v>
      </c>
      <c r="P4637" t="s">
        <v>76</v>
      </c>
      <c r="Q4637" s="17">
        <v>344</v>
      </c>
    </row>
    <row r="4638" spans="1:17" x14ac:dyDescent="0.25">
      <c r="A4638" s="15">
        <v>45474</v>
      </c>
      <c r="B4638" t="s">
        <v>37</v>
      </c>
      <c r="C4638" s="14" t="s">
        <v>262</v>
      </c>
      <c r="D4638" t="s">
        <v>262</v>
      </c>
      <c r="E4638" t="s">
        <v>73</v>
      </c>
      <c r="F4638" s="14" t="s">
        <v>262</v>
      </c>
      <c r="G4638" t="s">
        <v>268</v>
      </c>
      <c r="H4638" s="19">
        <v>45478</v>
      </c>
      <c r="I4638" s="1" t="s">
        <v>67</v>
      </c>
      <c r="J4638" s="1">
        <v>2530.8000000000002</v>
      </c>
      <c r="K4638" s="17">
        <v>4511</v>
      </c>
      <c r="L4638" t="s">
        <v>73</v>
      </c>
      <c r="M4638" t="s">
        <v>261</v>
      </c>
      <c r="N4638" s="1">
        <v>2530.8000000000002</v>
      </c>
      <c r="O4638" s="17">
        <v>4092</v>
      </c>
      <c r="P4638" t="s">
        <v>70</v>
      </c>
      <c r="Q4638">
        <v>419</v>
      </c>
    </row>
    <row r="4639" spans="1:17" x14ac:dyDescent="0.25">
      <c r="A4639" s="15">
        <v>45474</v>
      </c>
      <c r="B4639" t="s">
        <v>37</v>
      </c>
      <c r="C4639" s="14" t="s">
        <v>262</v>
      </c>
      <c r="D4639" t="s">
        <v>262</v>
      </c>
      <c r="E4639" t="s">
        <v>73</v>
      </c>
      <c r="F4639" s="14" t="s">
        <v>262</v>
      </c>
      <c r="G4639" t="s">
        <v>268</v>
      </c>
      <c r="H4639" s="19">
        <v>45479</v>
      </c>
      <c r="I4639" s="1" t="s">
        <v>67</v>
      </c>
      <c r="J4639" s="1">
        <v>1585.1</v>
      </c>
      <c r="K4639" s="17">
        <v>4492</v>
      </c>
      <c r="L4639" t="s">
        <v>73</v>
      </c>
      <c r="M4639" t="s">
        <v>261</v>
      </c>
      <c r="N4639" s="1">
        <v>1585.1</v>
      </c>
      <c r="O4639" s="17">
        <v>4261</v>
      </c>
      <c r="P4639" t="s">
        <v>70</v>
      </c>
      <c r="Q4639">
        <v>231</v>
      </c>
    </row>
    <row r="4640" spans="1:17" x14ac:dyDescent="0.25">
      <c r="A4640" s="15">
        <v>45474</v>
      </c>
      <c r="B4640" t="s">
        <v>37</v>
      </c>
      <c r="C4640" s="14" t="s">
        <v>262</v>
      </c>
      <c r="D4640" t="s">
        <v>262</v>
      </c>
      <c r="E4640" t="s">
        <v>73</v>
      </c>
      <c r="F4640" s="14" t="s">
        <v>262</v>
      </c>
      <c r="G4640" t="s">
        <v>268</v>
      </c>
      <c r="H4640" s="19">
        <v>45480</v>
      </c>
      <c r="I4640" s="1" t="s">
        <v>67</v>
      </c>
      <c r="J4640" s="1">
        <v>2366.3000000000002</v>
      </c>
      <c r="K4640" s="17">
        <v>4307</v>
      </c>
      <c r="L4640" t="s">
        <v>73</v>
      </c>
      <c r="M4640" t="s">
        <v>261</v>
      </c>
      <c r="N4640" s="1">
        <v>2366.3000000000002</v>
      </c>
      <c r="O4640" s="17">
        <v>4169</v>
      </c>
      <c r="P4640" t="s">
        <v>70</v>
      </c>
      <c r="Q4640" s="17">
        <v>138</v>
      </c>
    </row>
    <row r="4641" spans="1:17" x14ac:dyDescent="0.25">
      <c r="A4641" s="15">
        <v>45474</v>
      </c>
      <c r="B4641" t="s">
        <v>37</v>
      </c>
      <c r="C4641" s="14" t="s">
        <v>262</v>
      </c>
      <c r="D4641" t="s">
        <v>262</v>
      </c>
      <c r="E4641" t="s">
        <v>73</v>
      </c>
      <c r="F4641" s="14" t="s">
        <v>262</v>
      </c>
      <c r="G4641" t="s">
        <v>268</v>
      </c>
      <c r="H4641" s="19">
        <v>45481</v>
      </c>
      <c r="I4641" s="1" t="s">
        <v>67</v>
      </c>
      <c r="J4641" s="1">
        <v>4271.3</v>
      </c>
      <c r="K4641" s="17">
        <v>4610</v>
      </c>
      <c r="L4641" t="s">
        <v>93</v>
      </c>
      <c r="M4641" t="s">
        <v>261</v>
      </c>
      <c r="N4641" s="1">
        <v>4271.3</v>
      </c>
      <c r="O4641" s="17">
        <v>4055</v>
      </c>
      <c r="P4641" t="s">
        <v>70</v>
      </c>
      <c r="Q4641" s="17">
        <v>555</v>
      </c>
    </row>
    <row r="4642" spans="1:17" x14ac:dyDescent="0.25">
      <c r="A4642" s="15">
        <v>45474</v>
      </c>
      <c r="B4642" t="s">
        <v>37</v>
      </c>
      <c r="C4642" s="14" t="s">
        <v>262</v>
      </c>
      <c r="D4642" t="s">
        <v>262</v>
      </c>
      <c r="E4642" t="s">
        <v>73</v>
      </c>
      <c r="F4642" s="14" t="s">
        <v>262</v>
      </c>
      <c r="G4642" t="s">
        <v>268</v>
      </c>
      <c r="H4642" s="19">
        <v>45482</v>
      </c>
      <c r="I4642" s="1" t="s">
        <v>67</v>
      </c>
      <c r="J4642" s="1">
        <v>4918</v>
      </c>
      <c r="K4642" s="17">
        <v>4545</v>
      </c>
      <c r="L4642" t="s">
        <v>73</v>
      </c>
      <c r="M4642" t="s">
        <v>261</v>
      </c>
      <c r="N4642" s="1">
        <v>4918</v>
      </c>
      <c r="O4642" s="17">
        <v>3907</v>
      </c>
      <c r="P4642" t="s">
        <v>76</v>
      </c>
      <c r="Q4642" s="17">
        <v>638</v>
      </c>
    </row>
    <row r="4643" spans="1:17" x14ac:dyDescent="0.25">
      <c r="A4643" s="15">
        <v>45474</v>
      </c>
      <c r="B4643" t="s">
        <v>37</v>
      </c>
      <c r="C4643" s="14" t="s">
        <v>262</v>
      </c>
      <c r="D4643" t="s">
        <v>262</v>
      </c>
      <c r="E4643" t="s">
        <v>73</v>
      </c>
      <c r="F4643" s="14" t="s">
        <v>262</v>
      </c>
      <c r="G4643" t="s">
        <v>268</v>
      </c>
      <c r="H4643" s="19">
        <v>45483</v>
      </c>
      <c r="I4643" s="1" t="s">
        <v>67</v>
      </c>
      <c r="J4643" s="1">
        <v>4282</v>
      </c>
      <c r="K4643" s="17">
        <v>4473</v>
      </c>
      <c r="L4643" t="s">
        <v>73</v>
      </c>
      <c r="M4643" t="s">
        <v>261</v>
      </c>
      <c r="N4643" s="1">
        <v>4282</v>
      </c>
      <c r="O4643" s="17">
        <v>3807</v>
      </c>
      <c r="P4643" t="s">
        <v>76</v>
      </c>
      <c r="Q4643" s="17">
        <v>666</v>
      </c>
    </row>
    <row r="4644" spans="1:17" x14ac:dyDescent="0.25">
      <c r="A4644" s="15">
        <v>45474</v>
      </c>
      <c r="B4644" t="s">
        <v>37</v>
      </c>
      <c r="C4644" s="14" t="s">
        <v>262</v>
      </c>
      <c r="D4644" t="s">
        <v>262</v>
      </c>
      <c r="E4644" t="s">
        <v>73</v>
      </c>
      <c r="F4644" s="14" t="s">
        <v>262</v>
      </c>
      <c r="G4644" t="s">
        <v>268</v>
      </c>
      <c r="H4644" s="19">
        <v>45484</v>
      </c>
      <c r="I4644" s="1" t="s">
        <v>67</v>
      </c>
      <c r="J4644" s="16">
        <v>4538</v>
      </c>
      <c r="K4644" s="17">
        <v>4622</v>
      </c>
      <c r="L4644" t="s">
        <v>93</v>
      </c>
      <c r="M4644" t="s">
        <v>261</v>
      </c>
      <c r="N4644" s="16">
        <v>4538</v>
      </c>
      <c r="O4644" s="17">
        <v>4077</v>
      </c>
      <c r="P4644" t="s">
        <v>70</v>
      </c>
      <c r="Q4644" s="17">
        <v>545</v>
      </c>
    </row>
    <row r="4645" spans="1:17" x14ac:dyDescent="0.25">
      <c r="A4645" s="15">
        <v>45474</v>
      </c>
      <c r="B4645" t="s">
        <v>37</v>
      </c>
      <c r="C4645" s="14" t="s">
        <v>262</v>
      </c>
      <c r="D4645" t="s">
        <v>262</v>
      </c>
      <c r="E4645" t="s">
        <v>73</v>
      </c>
      <c r="F4645" s="14" t="s">
        <v>262</v>
      </c>
      <c r="G4645" t="s">
        <v>268</v>
      </c>
      <c r="H4645" s="19">
        <v>45485</v>
      </c>
      <c r="I4645" s="1" t="s">
        <v>67</v>
      </c>
      <c r="J4645" s="16">
        <v>4112</v>
      </c>
      <c r="K4645" s="17">
        <v>4535</v>
      </c>
      <c r="L4645" t="s">
        <v>73</v>
      </c>
      <c r="M4645" t="s">
        <v>261</v>
      </c>
      <c r="N4645" s="16">
        <v>4112</v>
      </c>
      <c r="O4645" s="17">
        <v>4306</v>
      </c>
      <c r="P4645" t="s">
        <v>73</v>
      </c>
      <c r="Q4645" s="17">
        <v>229</v>
      </c>
    </row>
    <row r="4646" spans="1:17" x14ac:dyDescent="0.25">
      <c r="A4646" s="15">
        <v>45474</v>
      </c>
      <c r="B4646" t="s">
        <v>37</v>
      </c>
      <c r="C4646" s="14" t="s">
        <v>262</v>
      </c>
      <c r="D4646" t="s">
        <v>262</v>
      </c>
      <c r="E4646" t="s">
        <v>73</v>
      </c>
      <c r="F4646" s="14" t="s">
        <v>262</v>
      </c>
      <c r="G4646" t="s">
        <v>268</v>
      </c>
      <c r="H4646" s="19">
        <v>45486</v>
      </c>
      <c r="I4646" s="1" t="s">
        <v>67</v>
      </c>
      <c r="J4646" s="16">
        <v>2340</v>
      </c>
      <c r="K4646" s="17">
        <v>4312</v>
      </c>
      <c r="L4646" t="s">
        <v>73</v>
      </c>
      <c r="M4646" t="s">
        <v>261</v>
      </c>
      <c r="N4646" s="16">
        <v>2340</v>
      </c>
      <c r="O4646" s="17">
        <v>4098</v>
      </c>
      <c r="P4646" t="s">
        <v>70</v>
      </c>
      <c r="Q4646">
        <v>214</v>
      </c>
    </row>
    <row r="4647" spans="1:17" x14ac:dyDescent="0.25">
      <c r="A4647" s="15">
        <v>45474</v>
      </c>
      <c r="B4647" t="s">
        <v>37</v>
      </c>
      <c r="C4647" s="14" t="s">
        <v>262</v>
      </c>
      <c r="D4647" t="s">
        <v>262</v>
      </c>
      <c r="E4647" t="s">
        <v>73</v>
      </c>
      <c r="F4647" s="14" t="s">
        <v>262</v>
      </c>
      <c r="G4647" t="s">
        <v>268</v>
      </c>
      <c r="H4647" s="19">
        <v>45487</v>
      </c>
      <c r="I4647" s="1" t="s">
        <v>67</v>
      </c>
      <c r="J4647" s="16">
        <v>3073</v>
      </c>
      <c r="K4647" s="17">
        <v>4263</v>
      </c>
      <c r="L4647" t="s">
        <v>70</v>
      </c>
      <c r="M4647" t="s">
        <v>261</v>
      </c>
      <c r="N4647" s="16">
        <v>3073</v>
      </c>
      <c r="O4647" s="17">
        <v>4050</v>
      </c>
      <c r="P4647" t="s">
        <v>70</v>
      </c>
      <c r="Q4647" s="17">
        <v>213</v>
      </c>
    </row>
    <row r="4648" spans="1:17" x14ac:dyDescent="0.25">
      <c r="A4648" s="15">
        <v>45474</v>
      </c>
      <c r="B4648" t="s">
        <v>37</v>
      </c>
      <c r="C4648" s="14" t="s">
        <v>262</v>
      </c>
      <c r="D4648" t="s">
        <v>262</v>
      </c>
      <c r="E4648" t="s">
        <v>73</v>
      </c>
      <c r="F4648" s="14" t="s">
        <v>262</v>
      </c>
      <c r="G4648" t="s">
        <v>268</v>
      </c>
      <c r="H4648" s="19">
        <v>45488</v>
      </c>
      <c r="I4648" s="1" t="s">
        <v>67</v>
      </c>
      <c r="J4648" s="16">
        <v>2517</v>
      </c>
      <c r="K4648" s="17">
        <v>4321</v>
      </c>
      <c r="L4648" t="s">
        <v>73</v>
      </c>
      <c r="M4648" t="s">
        <v>261</v>
      </c>
      <c r="N4648" s="16">
        <v>2517</v>
      </c>
      <c r="O4648" s="17">
        <v>4108</v>
      </c>
      <c r="P4648" t="s">
        <v>70</v>
      </c>
      <c r="Q4648">
        <v>213</v>
      </c>
    </row>
    <row r="4649" spans="1:17" x14ac:dyDescent="0.25">
      <c r="A4649" s="15">
        <v>45474</v>
      </c>
      <c r="B4649" t="s">
        <v>37</v>
      </c>
      <c r="C4649" s="14" t="s">
        <v>262</v>
      </c>
      <c r="D4649" t="s">
        <v>262</v>
      </c>
      <c r="E4649" t="s">
        <v>73</v>
      </c>
      <c r="F4649" s="14" t="s">
        <v>262</v>
      </c>
      <c r="G4649" t="s">
        <v>268</v>
      </c>
      <c r="H4649" s="19">
        <v>45489</v>
      </c>
      <c r="I4649" s="1" t="s">
        <v>67</v>
      </c>
      <c r="J4649" s="16">
        <v>2982</v>
      </c>
      <c r="K4649" s="17">
        <v>4234</v>
      </c>
      <c r="L4649" t="s">
        <v>70</v>
      </c>
      <c r="M4649" t="s">
        <v>261</v>
      </c>
      <c r="N4649" s="16">
        <v>2982</v>
      </c>
      <c r="O4649" s="17">
        <v>4183</v>
      </c>
      <c r="P4649" t="s">
        <v>70</v>
      </c>
      <c r="Q4649">
        <v>51</v>
      </c>
    </row>
    <row r="4650" spans="1:17" x14ac:dyDescent="0.25">
      <c r="A4650" s="15">
        <v>45474</v>
      </c>
      <c r="B4650" t="s">
        <v>37</v>
      </c>
      <c r="C4650" s="14" t="s">
        <v>262</v>
      </c>
      <c r="D4650" t="s">
        <v>262</v>
      </c>
      <c r="E4650" t="s">
        <v>73</v>
      </c>
      <c r="F4650" s="14" t="s">
        <v>262</v>
      </c>
      <c r="G4650" t="s">
        <v>268</v>
      </c>
      <c r="H4650" s="19">
        <v>45490</v>
      </c>
      <c r="I4650" s="1" t="s">
        <v>67</v>
      </c>
      <c r="J4650" s="16">
        <v>2570</v>
      </c>
      <c r="K4650" s="17">
        <v>4171</v>
      </c>
      <c r="L4650" t="s">
        <v>70</v>
      </c>
      <c r="M4650" t="s">
        <v>261</v>
      </c>
      <c r="N4650" s="16">
        <v>2570</v>
      </c>
      <c r="O4650" s="17">
        <v>4055</v>
      </c>
      <c r="P4650" t="s">
        <v>70</v>
      </c>
      <c r="Q4650">
        <v>116</v>
      </c>
    </row>
    <row r="4651" spans="1:17" x14ac:dyDescent="0.25">
      <c r="A4651" s="15">
        <v>45474</v>
      </c>
      <c r="B4651" t="s">
        <v>37</v>
      </c>
      <c r="C4651" s="14" t="s">
        <v>262</v>
      </c>
      <c r="D4651" t="s">
        <v>262</v>
      </c>
      <c r="E4651" t="s">
        <v>73</v>
      </c>
      <c r="F4651" s="14" t="s">
        <v>262</v>
      </c>
      <c r="G4651" t="s">
        <v>268</v>
      </c>
      <c r="H4651" s="19">
        <v>45491</v>
      </c>
      <c r="I4651" s="1" t="s">
        <v>67</v>
      </c>
      <c r="J4651" s="16">
        <v>3235</v>
      </c>
      <c r="K4651" s="17">
        <v>4331</v>
      </c>
      <c r="L4651" t="s">
        <v>73</v>
      </c>
      <c r="M4651" t="s">
        <v>261</v>
      </c>
      <c r="N4651" s="16">
        <v>3235</v>
      </c>
      <c r="O4651" s="17">
        <v>4352</v>
      </c>
      <c r="P4651" t="s">
        <v>73</v>
      </c>
      <c r="Q4651">
        <v>-21</v>
      </c>
    </row>
    <row r="4652" spans="1:17" x14ac:dyDescent="0.25">
      <c r="A4652" s="15">
        <v>45474</v>
      </c>
      <c r="B4652" t="s">
        <v>37</v>
      </c>
      <c r="C4652" s="14" t="s">
        <v>262</v>
      </c>
      <c r="D4652" t="s">
        <v>262</v>
      </c>
      <c r="E4652" t="s">
        <v>73</v>
      </c>
      <c r="F4652" s="14" t="s">
        <v>262</v>
      </c>
      <c r="G4652" t="s">
        <v>268</v>
      </c>
      <c r="H4652" s="19">
        <v>45492</v>
      </c>
      <c r="I4652" s="1" t="s">
        <v>67</v>
      </c>
      <c r="J4652" s="16">
        <v>1457</v>
      </c>
      <c r="K4652" s="17">
        <v>4263</v>
      </c>
      <c r="L4652" t="s">
        <v>70</v>
      </c>
      <c r="M4652" t="s">
        <v>261</v>
      </c>
      <c r="N4652" s="16">
        <v>1457</v>
      </c>
      <c r="O4652" s="17">
        <v>4248</v>
      </c>
      <c r="P4652" t="s">
        <v>70</v>
      </c>
      <c r="Q4652">
        <v>15</v>
      </c>
    </row>
    <row r="4653" spans="1:17" x14ac:dyDescent="0.25">
      <c r="A4653" s="15">
        <v>45474</v>
      </c>
      <c r="B4653" t="s">
        <v>37</v>
      </c>
      <c r="C4653" s="14" t="s">
        <v>262</v>
      </c>
      <c r="D4653" t="s">
        <v>262</v>
      </c>
      <c r="E4653" t="s">
        <v>73</v>
      </c>
      <c r="F4653" s="14" t="s">
        <v>262</v>
      </c>
      <c r="G4653" t="s">
        <v>268</v>
      </c>
      <c r="H4653" s="19">
        <v>45495</v>
      </c>
      <c r="I4653" s="1" t="s">
        <v>67</v>
      </c>
      <c r="J4653" s="1">
        <v>1848</v>
      </c>
      <c r="K4653" s="17">
        <v>4275</v>
      </c>
      <c r="L4653" t="s">
        <v>70</v>
      </c>
      <c r="M4653" t="s">
        <v>261</v>
      </c>
      <c r="N4653" s="1">
        <v>1848</v>
      </c>
      <c r="O4653" s="17">
        <v>3609</v>
      </c>
      <c r="P4653" t="s">
        <v>78</v>
      </c>
      <c r="Q4653">
        <v>666</v>
      </c>
    </row>
    <row r="4654" spans="1:17" x14ac:dyDescent="0.25">
      <c r="A4654" s="15">
        <v>45474</v>
      </c>
      <c r="B4654" t="s">
        <v>37</v>
      </c>
      <c r="C4654" s="14" t="s">
        <v>262</v>
      </c>
      <c r="D4654" t="s">
        <v>262</v>
      </c>
      <c r="E4654" t="s">
        <v>73</v>
      </c>
      <c r="F4654" s="14" t="s">
        <v>262</v>
      </c>
      <c r="G4654" t="s">
        <v>268</v>
      </c>
      <c r="H4654" s="19">
        <v>45496</v>
      </c>
      <c r="I4654" s="1" t="s">
        <v>67</v>
      </c>
      <c r="J4654" s="1">
        <v>4088</v>
      </c>
      <c r="K4654" s="17">
        <v>4352</v>
      </c>
      <c r="L4654" t="s">
        <v>73</v>
      </c>
      <c r="M4654" t="s">
        <v>261</v>
      </c>
      <c r="N4654" s="1">
        <v>4088</v>
      </c>
      <c r="O4654" s="17">
        <v>3838</v>
      </c>
      <c r="P4654" t="s">
        <v>76</v>
      </c>
      <c r="Q4654">
        <v>514</v>
      </c>
    </row>
    <row r="4655" spans="1:17" x14ac:dyDescent="0.25">
      <c r="A4655" s="15">
        <v>45474</v>
      </c>
      <c r="B4655" t="s">
        <v>37</v>
      </c>
      <c r="C4655" s="14" t="s">
        <v>262</v>
      </c>
      <c r="D4655" t="s">
        <v>262</v>
      </c>
      <c r="E4655" t="s">
        <v>73</v>
      </c>
      <c r="F4655" s="14" t="s">
        <v>262</v>
      </c>
      <c r="G4655" t="s">
        <v>268</v>
      </c>
      <c r="H4655" s="19">
        <v>45498</v>
      </c>
      <c r="I4655" s="1" t="s">
        <v>67</v>
      </c>
      <c r="J4655" s="16">
        <v>2840</v>
      </c>
      <c r="K4655" s="17">
        <v>4140</v>
      </c>
      <c r="L4655" t="s">
        <v>70</v>
      </c>
      <c r="M4655" t="s">
        <v>261</v>
      </c>
      <c r="N4655" s="16">
        <v>2840</v>
      </c>
      <c r="O4655" s="17">
        <v>4057</v>
      </c>
      <c r="P4655" t="s">
        <v>70</v>
      </c>
      <c r="Q4655">
        <v>83</v>
      </c>
    </row>
    <row r="4656" spans="1:17" x14ac:dyDescent="0.25">
      <c r="A4656" s="15">
        <v>45474</v>
      </c>
      <c r="B4656" t="s">
        <v>37</v>
      </c>
      <c r="C4656" s="14" t="s">
        <v>262</v>
      </c>
      <c r="D4656" t="s">
        <v>262</v>
      </c>
      <c r="E4656" t="s">
        <v>73</v>
      </c>
      <c r="F4656" s="14" t="s">
        <v>262</v>
      </c>
      <c r="G4656" t="s">
        <v>268</v>
      </c>
      <c r="H4656" s="19">
        <v>45499</v>
      </c>
      <c r="I4656" s="1" t="s">
        <v>67</v>
      </c>
      <c r="J4656" s="16">
        <v>3303</v>
      </c>
      <c r="K4656" s="17">
        <v>4076</v>
      </c>
      <c r="L4656" t="s">
        <v>70</v>
      </c>
      <c r="M4656" t="s">
        <v>261</v>
      </c>
      <c r="N4656" s="16">
        <v>3303</v>
      </c>
      <c r="O4656" s="17">
        <v>3866</v>
      </c>
      <c r="P4656" t="s">
        <v>76</v>
      </c>
      <c r="Q4656">
        <v>210</v>
      </c>
    </row>
    <row r="4657" spans="1:17" x14ac:dyDescent="0.25">
      <c r="A4657" s="15">
        <v>45474</v>
      </c>
      <c r="B4657" t="s">
        <v>37</v>
      </c>
      <c r="C4657" s="14" t="s">
        <v>262</v>
      </c>
      <c r="D4657" t="s">
        <v>262</v>
      </c>
      <c r="E4657" t="s">
        <v>73</v>
      </c>
      <c r="F4657" s="14" t="s">
        <v>262</v>
      </c>
      <c r="G4657" t="s">
        <v>268</v>
      </c>
      <c r="H4657" s="19">
        <v>45500</v>
      </c>
      <c r="I4657" s="1" t="s">
        <v>67</v>
      </c>
      <c r="J4657" s="16">
        <v>3212</v>
      </c>
      <c r="K4657" s="17">
        <v>4228</v>
      </c>
      <c r="L4657" t="s">
        <v>70</v>
      </c>
      <c r="M4657" t="s">
        <v>261</v>
      </c>
      <c r="N4657" s="16">
        <v>3212</v>
      </c>
      <c r="O4657" s="17">
        <v>4132</v>
      </c>
      <c r="P4657" t="s">
        <v>70</v>
      </c>
      <c r="Q4657">
        <v>96</v>
      </c>
    </row>
    <row r="4658" spans="1:17" x14ac:dyDescent="0.25">
      <c r="A4658" s="15">
        <v>45474</v>
      </c>
      <c r="B4658" t="s">
        <v>37</v>
      </c>
      <c r="C4658" s="14" t="s">
        <v>262</v>
      </c>
      <c r="D4658" t="s">
        <v>262</v>
      </c>
      <c r="E4658" t="s">
        <v>73</v>
      </c>
      <c r="F4658" s="14" t="s">
        <v>262</v>
      </c>
      <c r="G4658" t="s">
        <v>268</v>
      </c>
      <c r="H4658" s="19">
        <v>45501</v>
      </c>
      <c r="I4658" s="1" t="s">
        <v>67</v>
      </c>
      <c r="J4658" s="16">
        <v>1419</v>
      </c>
      <c r="K4658" s="17">
        <v>4231</v>
      </c>
      <c r="L4658" t="s">
        <v>70</v>
      </c>
      <c r="M4658" t="s">
        <v>261</v>
      </c>
      <c r="N4658" s="16">
        <v>1419</v>
      </c>
      <c r="O4658" s="17">
        <v>3966</v>
      </c>
      <c r="P4658" t="s">
        <v>76</v>
      </c>
      <c r="Q4658">
        <v>265</v>
      </c>
    </row>
    <row r="4659" spans="1:17" x14ac:dyDescent="0.25">
      <c r="A4659" s="15">
        <v>45474</v>
      </c>
      <c r="B4659" t="s">
        <v>37</v>
      </c>
      <c r="C4659" s="14" t="s">
        <v>262</v>
      </c>
      <c r="D4659" t="s">
        <v>262</v>
      </c>
      <c r="E4659" t="s">
        <v>73</v>
      </c>
      <c r="F4659" s="14" t="s">
        <v>262</v>
      </c>
      <c r="G4659" t="s">
        <v>268</v>
      </c>
      <c r="H4659" s="19">
        <v>45502</v>
      </c>
      <c r="I4659" s="1" t="s">
        <v>67</v>
      </c>
      <c r="J4659" s="16">
        <v>2142</v>
      </c>
      <c r="K4659" s="17">
        <v>4200</v>
      </c>
      <c r="L4659" t="s">
        <v>70</v>
      </c>
      <c r="M4659" t="s">
        <v>261</v>
      </c>
      <c r="N4659" s="16">
        <v>2142</v>
      </c>
      <c r="O4659" s="17">
        <v>4078</v>
      </c>
      <c r="P4659" t="s">
        <v>70</v>
      </c>
      <c r="Q4659">
        <v>122</v>
      </c>
    </row>
    <row r="4660" spans="1:17" x14ac:dyDescent="0.25">
      <c r="A4660" s="15">
        <v>45474</v>
      </c>
      <c r="B4660" t="s">
        <v>37</v>
      </c>
      <c r="C4660" s="14" t="s">
        <v>262</v>
      </c>
      <c r="D4660" t="s">
        <v>262</v>
      </c>
      <c r="E4660" t="s">
        <v>73</v>
      </c>
      <c r="F4660" s="14" t="s">
        <v>262</v>
      </c>
      <c r="G4660" t="s">
        <v>268</v>
      </c>
      <c r="H4660" s="19">
        <v>45503</v>
      </c>
      <c r="I4660" s="1" t="s">
        <v>67</v>
      </c>
      <c r="J4660" s="16">
        <v>2335</v>
      </c>
      <c r="K4660" s="17">
        <v>4353</v>
      </c>
      <c r="L4660" t="s">
        <v>73</v>
      </c>
      <c r="M4660" t="s">
        <v>261</v>
      </c>
      <c r="N4660" s="16">
        <v>2335</v>
      </c>
      <c r="O4660" s="17">
        <v>3954</v>
      </c>
      <c r="P4660" t="s">
        <v>76</v>
      </c>
      <c r="Q4660">
        <v>399</v>
      </c>
    </row>
    <row r="4661" spans="1:17" x14ac:dyDescent="0.25">
      <c r="A4661" s="15">
        <v>45474</v>
      </c>
      <c r="B4661" t="s">
        <v>37</v>
      </c>
      <c r="C4661" s="14" t="s">
        <v>262</v>
      </c>
      <c r="D4661" t="s">
        <v>262</v>
      </c>
      <c r="E4661" t="s">
        <v>73</v>
      </c>
      <c r="F4661" s="14" t="s">
        <v>262</v>
      </c>
      <c r="G4661" t="s">
        <v>268</v>
      </c>
      <c r="H4661" s="19">
        <v>45504</v>
      </c>
      <c r="I4661" s="1" t="s">
        <v>67</v>
      </c>
      <c r="J4661" s="16">
        <v>2425</v>
      </c>
      <c r="K4661" s="17">
        <v>4347</v>
      </c>
      <c r="L4661" t="s">
        <v>73</v>
      </c>
      <c r="M4661" t="s">
        <v>261</v>
      </c>
      <c r="N4661" s="16">
        <v>2425</v>
      </c>
      <c r="O4661" s="17">
        <v>3053</v>
      </c>
      <c r="P4661" t="s">
        <v>134</v>
      </c>
      <c r="Q4661">
        <v>1294</v>
      </c>
    </row>
    <row r="4662" spans="1:17" x14ac:dyDescent="0.25">
      <c r="A4662" s="15">
        <v>45474</v>
      </c>
      <c r="B4662" t="s">
        <v>37</v>
      </c>
      <c r="C4662" t="s">
        <v>266</v>
      </c>
      <c r="D4662" t="s">
        <v>266</v>
      </c>
      <c r="E4662" t="s">
        <v>73</v>
      </c>
      <c r="F4662" s="14" t="s">
        <v>267</v>
      </c>
      <c r="G4662" t="s">
        <v>268</v>
      </c>
      <c r="H4662" s="19">
        <v>45474</v>
      </c>
      <c r="I4662" s="1" t="s">
        <v>67</v>
      </c>
      <c r="J4662" s="1">
        <v>6250</v>
      </c>
      <c r="K4662" s="17">
        <v>4587</v>
      </c>
      <c r="L4662" t="s">
        <v>73</v>
      </c>
      <c r="M4662" t="s">
        <v>261</v>
      </c>
      <c r="N4662" s="1">
        <v>6250</v>
      </c>
      <c r="O4662" s="17">
        <v>3953</v>
      </c>
      <c r="P4662" t="s">
        <v>76</v>
      </c>
      <c r="Q4662">
        <v>634</v>
      </c>
    </row>
    <row r="4663" spans="1:17" x14ac:dyDescent="0.25">
      <c r="A4663" s="15">
        <v>45474</v>
      </c>
      <c r="B4663" t="s">
        <v>37</v>
      </c>
      <c r="C4663" t="s">
        <v>266</v>
      </c>
      <c r="D4663" t="s">
        <v>266</v>
      </c>
      <c r="E4663" t="s">
        <v>73</v>
      </c>
      <c r="F4663" s="14" t="s">
        <v>267</v>
      </c>
      <c r="G4663" t="s">
        <v>268</v>
      </c>
      <c r="H4663" s="19">
        <v>45475</v>
      </c>
      <c r="I4663" s="1" t="s">
        <v>67</v>
      </c>
      <c r="J4663" s="1">
        <v>3158</v>
      </c>
      <c r="K4663" s="17">
        <v>4579</v>
      </c>
      <c r="L4663" t="s">
        <v>73</v>
      </c>
      <c r="M4663" t="s">
        <v>261</v>
      </c>
      <c r="N4663" s="1">
        <v>3158</v>
      </c>
      <c r="O4663" s="17">
        <v>3762</v>
      </c>
      <c r="P4663" t="s">
        <v>76</v>
      </c>
      <c r="Q4663">
        <v>817</v>
      </c>
    </row>
    <row r="4664" spans="1:17" x14ac:dyDescent="0.25">
      <c r="A4664" s="15">
        <v>45474</v>
      </c>
      <c r="B4664" t="s">
        <v>37</v>
      </c>
      <c r="C4664" t="s">
        <v>266</v>
      </c>
      <c r="D4664" t="s">
        <v>266</v>
      </c>
      <c r="E4664" t="s">
        <v>73</v>
      </c>
      <c r="F4664" s="14" t="s">
        <v>267</v>
      </c>
      <c r="G4664" t="s">
        <v>268</v>
      </c>
      <c r="H4664" s="19">
        <v>45476</v>
      </c>
      <c r="I4664" s="1" t="s">
        <v>67</v>
      </c>
      <c r="J4664" s="1">
        <v>2822</v>
      </c>
      <c r="K4664" s="17">
        <v>4430</v>
      </c>
      <c r="L4664" t="s">
        <v>73</v>
      </c>
      <c r="M4664" t="s">
        <v>261</v>
      </c>
      <c r="N4664" s="1">
        <v>2822</v>
      </c>
      <c r="O4664" s="17">
        <v>3350</v>
      </c>
      <c r="P4664" t="s">
        <v>136</v>
      </c>
      <c r="Q4664" s="17">
        <v>1080</v>
      </c>
    </row>
    <row r="4665" spans="1:17" x14ac:dyDescent="0.25">
      <c r="A4665" s="15">
        <v>45474</v>
      </c>
      <c r="B4665" t="s">
        <v>37</v>
      </c>
      <c r="C4665" t="s">
        <v>266</v>
      </c>
      <c r="D4665" t="s">
        <v>266</v>
      </c>
      <c r="E4665" t="s">
        <v>73</v>
      </c>
      <c r="F4665" s="14" t="s">
        <v>267</v>
      </c>
      <c r="G4665" t="s">
        <v>268</v>
      </c>
      <c r="H4665" s="19">
        <v>45477</v>
      </c>
      <c r="I4665" s="1" t="s">
        <v>67</v>
      </c>
      <c r="J4665" s="1">
        <v>2400</v>
      </c>
      <c r="K4665" s="17">
        <v>4464</v>
      </c>
      <c r="L4665" t="s">
        <v>73</v>
      </c>
      <c r="M4665" t="s">
        <v>261</v>
      </c>
      <c r="N4665" s="1">
        <v>2400</v>
      </c>
      <c r="O4665" s="17">
        <v>3628</v>
      </c>
      <c r="P4665" t="s">
        <v>78</v>
      </c>
      <c r="Q4665" s="17">
        <v>836</v>
      </c>
    </row>
    <row r="4666" spans="1:17" x14ac:dyDescent="0.25">
      <c r="A4666" s="15">
        <v>45474</v>
      </c>
      <c r="B4666" t="s">
        <v>37</v>
      </c>
      <c r="C4666" t="s">
        <v>266</v>
      </c>
      <c r="D4666" t="s">
        <v>266</v>
      </c>
      <c r="E4666" t="s">
        <v>73</v>
      </c>
      <c r="F4666" s="14" t="s">
        <v>267</v>
      </c>
      <c r="G4666" t="s">
        <v>268</v>
      </c>
      <c r="H4666" s="19">
        <v>45478</v>
      </c>
      <c r="I4666" s="1" t="s">
        <v>67</v>
      </c>
      <c r="J4666" s="1">
        <v>5900</v>
      </c>
      <c r="K4666" s="17">
        <v>4479</v>
      </c>
      <c r="L4666" t="s">
        <v>73</v>
      </c>
      <c r="M4666" t="s">
        <v>261</v>
      </c>
      <c r="N4666" s="1">
        <v>5900</v>
      </c>
      <c r="O4666" s="17">
        <v>3831</v>
      </c>
      <c r="P4666" t="s">
        <v>76</v>
      </c>
      <c r="Q4666" s="17">
        <v>648</v>
      </c>
    </row>
    <row r="4667" spans="1:17" x14ac:dyDescent="0.25">
      <c r="A4667" s="15">
        <v>45474</v>
      </c>
      <c r="B4667" t="s">
        <v>37</v>
      </c>
      <c r="C4667" t="s">
        <v>266</v>
      </c>
      <c r="D4667" t="s">
        <v>266</v>
      </c>
      <c r="E4667" t="s">
        <v>73</v>
      </c>
      <c r="F4667" s="14" t="s">
        <v>267</v>
      </c>
      <c r="G4667" t="s">
        <v>268</v>
      </c>
      <c r="H4667" s="19">
        <v>45479</v>
      </c>
      <c r="I4667" s="1" t="s">
        <v>67</v>
      </c>
      <c r="J4667" s="1">
        <v>5800</v>
      </c>
      <c r="K4667" s="17">
        <v>4580</v>
      </c>
      <c r="L4667" t="s">
        <v>73</v>
      </c>
      <c r="M4667" t="s">
        <v>261</v>
      </c>
      <c r="N4667" s="1">
        <v>5800</v>
      </c>
      <c r="O4667" s="17">
        <v>3846</v>
      </c>
      <c r="P4667" t="s">
        <v>76</v>
      </c>
      <c r="Q4667">
        <v>734</v>
      </c>
    </row>
    <row r="4668" spans="1:17" x14ac:dyDescent="0.25">
      <c r="A4668" s="15">
        <v>45474</v>
      </c>
      <c r="B4668" t="s">
        <v>37</v>
      </c>
      <c r="C4668" t="s">
        <v>266</v>
      </c>
      <c r="D4668" t="s">
        <v>266</v>
      </c>
      <c r="E4668" t="s">
        <v>73</v>
      </c>
      <c r="F4668" s="14" t="s">
        <v>267</v>
      </c>
      <c r="G4668" t="s">
        <v>268</v>
      </c>
      <c r="H4668" s="19">
        <v>45481</v>
      </c>
      <c r="I4668" s="1" t="s">
        <v>67</v>
      </c>
      <c r="J4668" s="1">
        <v>800</v>
      </c>
      <c r="K4668" s="17">
        <v>4253</v>
      </c>
      <c r="L4668" t="s">
        <v>70</v>
      </c>
      <c r="M4668" t="s">
        <v>261</v>
      </c>
      <c r="N4668" s="1">
        <v>800</v>
      </c>
      <c r="O4668" s="17">
        <v>3588</v>
      </c>
      <c r="P4668" t="s">
        <v>78</v>
      </c>
      <c r="Q4668">
        <v>665</v>
      </c>
    </row>
    <row r="4669" spans="1:17" x14ac:dyDescent="0.25">
      <c r="A4669" s="15">
        <v>45474</v>
      </c>
      <c r="B4669" t="s">
        <v>37</v>
      </c>
      <c r="C4669" t="s">
        <v>266</v>
      </c>
      <c r="D4669" t="s">
        <v>266</v>
      </c>
      <c r="E4669" t="s">
        <v>73</v>
      </c>
      <c r="F4669" s="14" t="s">
        <v>267</v>
      </c>
      <c r="G4669" t="s">
        <v>268</v>
      </c>
      <c r="H4669" s="19">
        <v>45482</v>
      </c>
      <c r="I4669" s="1" t="s">
        <v>67</v>
      </c>
      <c r="J4669" s="1">
        <v>3100</v>
      </c>
      <c r="K4669" s="17">
        <v>4161</v>
      </c>
      <c r="L4669" t="s">
        <v>70</v>
      </c>
      <c r="M4669" t="s">
        <v>261</v>
      </c>
      <c r="N4669" s="1">
        <v>3100</v>
      </c>
      <c r="O4669" s="17">
        <v>3795</v>
      </c>
      <c r="P4669" t="s">
        <v>76</v>
      </c>
      <c r="Q4669" s="17">
        <v>366</v>
      </c>
    </row>
    <row r="4670" spans="1:17" x14ac:dyDescent="0.25">
      <c r="A4670" s="15">
        <v>45474</v>
      </c>
      <c r="B4670" t="s">
        <v>37</v>
      </c>
      <c r="C4670" t="s">
        <v>266</v>
      </c>
      <c r="D4670" t="s">
        <v>266</v>
      </c>
      <c r="E4670" t="s">
        <v>73</v>
      </c>
      <c r="F4670" s="14" t="s">
        <v>267</v>
      </c>
      <c r="G4670" t="s">
        <v>268</v>
      </c>
      <c r="H4670" s="19">
        <v>45483</v>
      </c>
      <c r="I4670" s="1" t="s">
        <v>67</v>
      </c>
      <c r="J4670" s="1">
        <v>4400</v>
      </c>
      <c r="K4670" s="17">
        <v>4032</v>
      </c>
      <c r="L4670" t="s">
        <v>70</v>
      </c>
      <c r="M4670" t="s">
        <v>261</v>
      </c>
      <c r="N4670" s="1">
        <v>4400</v>
      </c>
      <c r="O4670" s="17">
        <v>3642</v>
      </c>
      <c r="P4670" t="s">
        <v>78</v>
      </c>
      <c r="Q4670">
        <v>390</v>
      </c>
    </row>
    <row r="4671" spans="1:17" x14ac:dyDescent="0.25">
      <c r="A4671" s="15">
        <v>45474</v>
      </c>
      <c r="B4671" t="s">
        <v>37</v>
      </c>
      <c r="C4671" t="s">
        <v>266</v>
      </c>
      <c r="D4671" t="s">
        <v>266</v>
      </c>
      <c r="E4671" t="s">
        <v>73</v>
      </c>
      <c r="F4671" s="14" t="s">
        <v>267</v>
      </c>
      <c r="G4671" t="s">
        <v>268</v>
      </c>
      <c r="H4671" s="19">
        <v>45484</v>
      </c>
      <c r="I4671" s="1" t="s">
        <v>67</v>
      </c>
      <c r="J4671" s="1">
        <v>5275</v>
      </c>
      <c r="K4671" s="17">
        <v>4655</v>
      </c>
      <c r="L4671" t="s">
        <v>93</v>
      </c>
      <c r="M4671" t="s">
        <v>261</v>
      </c>
      <c r="N4671" s="1">
        <v>5275</v>
      </c>
      <c r="O4671" s="17">
        <v>3947</v>
      </c>
      <c r="P4671" t="s">
        <v>76</v>
      </c>
      <c r="Q4671" s="17">
        <v>708</v>
      </c>
    </row>
    <row r="4672" spans="1:17" x14ac:dyDescent="0.25">
      <c r="A4672" s="15">
        <v>45474</v>
      </c>
      <c r="B4672" t="s">
        <v>37</v>
      </c>
      <c r="C4672" t="s">
        <v>266</v>
      </c>
      <c r="D4672" t="s">
        <v>266</v>
      </c>
      <c r="E4672" t="s">
        <v>73</v>
      </c>
      <c r="F4672" s="14" t="s">
        <v>267</v>
      </c>
      <c r="G4672" t="s">
        <v>268</v>
      </c>
      <c r="H4672" s="19">
        <v>45485</v>
      </c>
      <c r="I4672" s="1" t="s">
        <v>67</v>
      </c>
      <c r="J4672" s="1">
        <v>3100</v>
      </c>
      <c r="K4672" s="17">
        <v>4161</v>
      </c>
      <c r="L4672" t="s">
        <v>70</v>
      </c>
      <c r="M4672" t="s">
        <v>261</v>
      </c>
      <c r="N4672" s="1">
        <v>3100</v>
      </c>
      <c r="O4672" s="17">
        <v>3713</v>
      </c>
      <c r="P4672" t="s">
        <v>76</v>
      </c>
      <c r="Q4672" s="17">
        <v>448</v>
      </c>
    </row>
    <row r="4673" spans="1:17" x14ac:dyDescent="0.25">
      <c r="A4673" s="15">
        <v>45474</v>
      </c>
      <c r="B4673" t="s">
        <v>37</v>
      </c>
      <c r="C4673" t="s">
        <v>266</v>
      </c>
      <c r="D4673" t="s">
        <v>266</v>
      </c>
      <c r="E4673" t="s">
        <v>73</v>
      </c>
      <c r="F4673" s="14" t="s">
        <v>267</v>
      </c>
      <c r="G4673" t="s">
        <v>268</v>
      </c>
      <c r="H4673" s="19">
        <v>45486</v>
      </c>
      <c r="I4673" s="1" t="s">
        <v>67</v>
      </c>
      <c r="J4673" s="1">
        <v>5200</v>
      </c>
      <c r="K4673" s="17">
        <v>4722</v>
      </c>
      <c r="L4673" t="s">
        <v>93</v>
      </c>
      <c r="M4673" t="s">
        <v>261</v>
      </c>
      <c r="N4673" s="1">
        <v>5200</v>
      </c>
      <c r="O4673" s="17">
        <v>3684</v>
      </c>
      <c r="P4673" t="s">
        <v>78</v>
      </c>
      <c r="Q4673" s="17">
        <v>1038</v>
      </c>
    </row>
    <row r="4674" spans="1:17" x14ac:dyDescent="0.25">
      <c r="A4674" s="15">
        <v>45474</v>
      </c>
      <c r="B4674" t="s">
        <v>37</v>
      </c>
      <c r="C4674" t="s">
        <v>266</v>
      </c>
      <c r="D4674" t="s">
        <v>266</v>
      </c>
      <c r="E4674" t="s">
        <v>73</v>
      </c>
      <c r="F4674" s="14" t="s">
        <v>267</v>
      </c>
      <c r="G4674" t="s">
        <v>268</v>
      </c>
      <c r="H4674" s="19">
        <v>45487</v>
      </c>
      <c r="I4674" s="1" t="s">
        <v>67</v>
      </c>
      <c r="J4674" s="1">
        <v>3200</v>
      </c>
      <c r="K4674" s="17">
        <v>4716</v>
      </c>
      <c r="L4674" t="s">
        <v>93</v>
      </c>
      <c r="M4674" t="s">
        <v>261</v>
      </c>
      <c r="N4674" s="1">
        <v>3200</v>
      </c>
      <c r="O4674" s="17">
        <v>3771</v>
      </c>
      <c r="P4674" t="s">
        <v>76</v>
      </c>
      <c r="Q4674" s="17">
        <v>945</v>
      </c>
    </row>
    <row r="4675" spans="1:17" x14ac:dyDescent="0.25">
      <c r="A4675" s="15">
        <v>45474</v>
      </c>
      <c r="B4675" t="s">
        <v>37</v>
      </c>
      <c r="C4675" t="s">
        <v>266</v>
      </c>
      <c r="D4675" t="s">
        <v>266</v>
      </c>
      <c r="E4675" t="s">
        <v>73</v>
      </c>
      <c r="F4675" s="14" t="s">
        <v>267</v>
      </c>
      <c r="G4675" t="s">
        <v>268</v>
      </c>
      <c r="H4675" s="19">
        <v>45488</v>
      </c>
      <c r="I4675" s="1" t="s">
        <v>67</v>
      </c>
      <c r="J4675" s="1">
        <v>300</v>
      </c>
      <c r="K4675" s="17">
        <v>4296</v>
      </c>
      <c r="L4675" t="s">
        <v>70</v>
      </c>
      <c r="M4675" t="s">
        <v>261</v>
      </c>
      <c r="N4675" s="1">
        <v>300</v>
      </c>
      <c r="O4675" s="17">
        <v>3873</v>
      </c>
      <c r="P4675" t="s">
        <v>76</v>
      </c>
      <c r="Q4675" s="17">
        <v>423</v>
      </c>
    </row>
    <row r="4676" spans="1:17" x14ac:dyDescent="0.25">
      <c r="A4676" s="15">
        <v>45474</v>
      </c>
      <c r="B4676" t="s">
        <v>37</v>
      </c>
      <c r="C4676" t="s">
        <v>266</v>
      </c>
      <c r="D4676" t="s">
        <v>266</v>
      </c>
      <c r="E4676" t="s">
        <v>73</v>
      </c>
      <c r="F4676" s="14" t="s">
        <v>267</v>
      </c>
      <c r="G4676" t="s">
        <v>268</v>
      </c>
      <c r="H4676" s="19">
        <v>45489</v>
      </c>
      <c r="I4676" s="1" t="s">
        <v>67</v>
      </c>
      <c r="J4676" s="1">
        <v>470</v>
      </c>
      <c r="K4676" s="17">
        <v>4295</v>
      </c>
      <c r="L4676" t="s">
        <v>70</v>
      </c>
      <c r="M4676" t="s">
        <v>261</v>
      </c>
      <c r="N4676" s="1">
        <v>470</v>
      </c>
      <c r="O4676" s="17">
        <v>3686</v>
      </c>
      <c r="P4676" t="s">
        <v>78</v>
      </c>
      <c r="Q4676" s="17">
        <v>609</v>
      </c>
    </row>
    <row r="4677" spans="1:17" x14ac:dyDescent="0.25">
      <c r="A4677" s="15">
        <v>45474</v>
      </c>
      <c r="B4677" t="s">
        <v>37</v>
      </c>
      <c r="C4677" t="s">
        <v>266</v>
      </c>
      <c r="D4677" t="s">
        <v>266</v>
      </c>
      <c r="E4677" t="s">
        <v>73</v>
      </c>
      <c r="F4677" s="14" t="s">
        <v>267</v>
      </c>
      <c r="G4677" t="s">
        <v>268</v>
      </c>
      <c r="H4677" s="19">
        <v>45490</v>
      </c>
      <c r="I4677" s="1" t="s">
        <v>67</v>
      </c>
      <c r="J4677" s="1">
        <v>140</v>
      </c>
      <c r="K4677" s="17">
        <v>4293</v>
      </c>
      <c r="L4677" t="s">
        <v>70</v>
      </c>
      <c r="M4677" t="s">
        <v>261</v>
      </c>
      <c r="N4677" s="1">
        <v>140</v>
      </c>
      <c r="O4677" s="17">
        <v>3788</v>
      </c>
      <c r="P4677" t="s">
        <v>76</v>
      </c>
      <c r="Q4677" s="17">
        <v>505</v>
      </c>
    </row>
    <row r="4678" spans="1:17" x14ac:dyDescent="0.25">
      <c r="A4678" s="15">
        <v>45474</v>
      </c>
      <c r="B4678" t="s">
        <v>37</v>
      </c>
      <c r="C4678" t="s">
        <v>266</v>
      </c>
      <c r="D4678" t="s">
        <v>266</v>
      </c>
      <c r="E4678" t="s">
        <v>73</v>
      </c>
      <c r="F4678" s="14" t="s">
        <v>267</v>
      </c>
      <c r="G4678" t="s">
        <v>268</v>
      </c>
      <c r="H4678" s="19">
        <v>45491</v>
      </c>
      <c r="I4678" s="1" t="s">
        <v>67</v>
      </c>
      <c r="J4678" s="1">
        <v>1927</v>
      </c>
      <c r="K4678" s="17">
        <v>4113</v>
      </c>
      <c r="L4678" t="s">
        <v>70</v>
      </c>
      <c r="M4678" t="s">
        <v>261</v>
      </c>
      <c r="N4678" s="1">
        <v>1927</v>
      </c>
      <c r="O4678" s="17">
        <v>3657</v>
      </c>
      <c r="P4678" t="s">
        <v>78</v>
      </c>
      <c r="Q4678">
        <v>456</v>
      </c>
    </row>
    <row r="4679" spans="1:17" x14ac:dyDescent="0.25">
      <c r="A4679" s="15">
        <v>45474</v>
      </c>
      <c r="B4679" t="s">
        <v>37</v>
      </c>
      <c r="C4679" t="s">
        <v>266</v>
      </c>
      <c r="D4679" t="s">
        <v>266</v>
      </c>
      <c r="E4679" t="s">
        <v>73</v>
      </c>
      <c r="F4679" s="14" t="s">
        <v>267</v>
      </c>
      <c r="G4679" t="s">
        <v>268</v>
      </c>
      <c r="H4679" s="19">
        <v>45492</v>
      </c>
      <c r="I4679" s="1" t="s">
        <v>67</v>
      </c>
      <c r="J4679" s="1">
        <v>1100</v>
      </c>
      <c r="K4679" s="17">
        <v>4027</v>
      </c>
      <c r="L4679" t="s">
        <v>70</v>
      </c>
      <c r="M4679" t="s">
        <v>261</v>
      </c>
      <c r="N4679" s="1">
        <v>1100</v>
      </c>
      <c r="O4679" s="17">
        <v>4029</v>
      </c>
      <c r="P4679" t="s">
        <v>70</v>
      </c>
      <c r="Q4679">
        <v>-2</v>
      </c>
    </row>
    <row r="4680" spans="1:17" x14ac:dyDescent="0.25">
      <c r="A4680" s="15">
        <v>45474</v>
      </c>
      <c r="B4680" t="s">
        <v>37</v>
      </c>
      <c r="C4680" t="s">
        <v>266</v>
      </c>
      <c r="D4680" t="s">
        <v>266</v>
      </c>
      <c r="E4680" t="s">
        <v>73</v>
      </c>
      <c r="F4680" s="14" t="s">
        <v>267</v>
      </c>
      <c r="G4680" t="s">
        <v>268</v>
      </c>
      <c r="H4680" s="19">
        <v>45502</v>
      </c>
      <c r="I4680" s="1" t="s">
        <v>67</v>
      </c>
      <c r="J4680" s="1">
        <v>829</v>
      </c>
      <c r="K4680" s="17">
        <v>4095</v>
      </c>
      <c r="L4680" t="s">
        <v>70</v>
      </c>
      <c r="M4680" t="s">
        <v>261</v>
      </c>
      <c r="N4680" s="1">
        <v>829</v>
      </c>
      <c r="O4680" s="17">
        <v>4283</v>
      </c>
      <c r="P4680" t="s">
        <v>70</v>
      </c>
      <c r="Q4680">
        <v>-188</v>
      </c>
    </row>
    <row r="4681" spans="1:17" x14ac:dyDescent="0.25">
      <c r="A4681" s="15">
        <v>45474</v>
      </c>
      <c r="B4681" t="s">
        <v>37</v>
      </c>
      <c r="C4681" t="s">
        <v>266</v>
      </c>
      <c r="D4681" t="s">
        <v>266</v>
      </c>
      <c r="E4681" t="s">
        <v>73</v>
      </c>
      <c r="F4681" s="14" t="s">
        <v>267</v>
      </c>
      <c r="G4681" t="s">
        <v>268</v>
      </c>
      <c r="H4681" s="19">
        <v>45503</v>
      </c>
      <c r="I4681" s="1" t="s">
        <v>67</v>
      </c>
      <c r="J4681" s="1">
        <v>2176</v>
      </c>
      <c r="K4681" s="17">
        <v>4266</v>
      </c>
      <c r="L4681" t="s">
        <v>70</v>
      </c>
      <c r="M4681" t="s">
        <v>261</v>
      </c>
      <c r="N4681" s="1">
        <v>2176</v>
      </c>
      <c r="O4681" s="17">
        <v>4200</v>
      </c>
      <c r="P4681" t="s">
        <v>70</v>
      </c>
      <c r="Q4681">
        <v>66</v>
      </c>
    </row>
    <row r="4682" spans="1:17" x14ac:dyDescent="0.25">
      <c r="A4682" s="15">
        <v>45474</v>
      </c>
      <c r="B4682" t="s">
        <v>37</v>
      </c>
      <c r="C4682" t="s">
        <v>266</v>
      </c>
      <c r="D4682" t="s">
        <v>266</v>
      </c>
      <c r="E4682" t="s">
        <v>73</v>
      </c>
      <c r="F4682" s="14" t="s">
        <v>267</v>
      </c>
      <c r="G4682" t="s">
        <v>268</v>
      </c>
      <c r="H4682" s="19">
        <v>45504</v>
      </c>
      <c r="I4682" s="1" t="s">
        <v>67</v>
      </c>
      <c r="J4682" s="1">
        <v>1410</v>
      </c>
      <c r="K4682" s="17">
        <v>4273</v>
      </c>
      <c r="L4682" t="s">
        <v>70</v>
      </c>
      <c r="M4682" t="s">
        <v>261</v>
      </c>
      <c r="N4682" s="1">
        <v>1410</v>
      </c>
      <c r="O4682" s="17">
        <v>3802</v>
      </c>
      <c r="P4682" t="s">
        <v>76</v>
      </c>
      <c r="Q4682">
        <v>471</v>
      </c>
    </row>
    <row r="4683" spans="1:17" x14ac:dyDescent="0.25">
      <c r="A4683" s="15">
        <v>45505</v>
      </c>
      <c r="B4683" t="s">
        <v>37</v>
      </c>
      <c r="C4683" t="s">
        <v>298</v>
      </c>
      <c r="D4683" t="s">
        <v>77</v>
      </c>
      <c r="E4683" t="s">
        <v>78</v>
      </c>
      <c r="F4683" t="s">
        <v>66</v>
      </c>
      <c r="G4683">
        <v>161015935</v>
      </c>
      <c r="H4683" s="19">
        <v>45504</v>
      </c>
      <c r="I4683" s="1" t="s">
        <v>67</v>
      </c>
      <c r="J4683" s="16">
        <v>1700.13</v>
      </c>
      <c r="K4683" s="17">
        <v>4365</v>
      </c>
      <c r="L4683" t="s">
        <v>73</v>
      </c>
      <c r="M4683" t="s">
        <v>261</v>
      </c>
      <c r="N4683" s="16">
        <v>1700.13</v>
      </c>
      <c r="O4683" s="17">
        <v>3447</v>
      </c>
      <c r="P4683" t="s">
        <v>78</v>
      </c>
      <c r="Q4683">
        <v>918</v>
      </c>
    </row>
    <row r="4684" spans="1:17" x14ac:dyDescent="0.25">
      <c r="A4684" s="15">
        <v>45505</v>
      </c>
      <c r="B4684" t="s">
        <v>37</v>
      </c>
      <c r="C4684" t="s">
        <v>298</v>
      </c>
      <c r="D4684" t="s">
        <v>86</v>
      </c>
      <c r="E4684" t="s">
        <v>78</v>
      </c>
      <c r="F4684" t="s">
        <v>66</v>
      </c>
      <c r="G4684">
        <v>161015935</v>
      </c>
      <c r="H4684" s="19">
        <v>45504</v>
      </c>
      <c r="I4684" s="1" t="s">
        <v>67</v>
      </c>
      <c r="J4684" s="16">
        <v>1600.75</v>
      </c>
      <c r="K4684" s="17">
        <v>4360</v>
      </c>
      <c r="L4684" t="s">
        <v>73</v>
      </c>
      <c r="M4684" t="s">
        <v>261</v>
      </c>
      <c r="N4684" s="16">
        <v>1600.75</v>
      </c>
      <c r="O4684" s="17">
        <v>3633</v>
      </c>
      <c r="P4684" t="s">
        <v>78</v>
      </c>
      <c r="Q4684">
        <v>727</v>
      </c>
    </row>
    <row r="4685" spans="1:17" x14ac:dyDescent="0.25">
      <c r="A4685" s="15">
        <v>45505</v>
      </c>
      <c r="B4685" t="s">
        <v>37</v>
      </c>
      <c r="C4685" t="s">
        <v>296</v>
      </c>
      <c r="D4685" t="s">
        <v>84</v>
      </c>
      <c r="E4685" t="s">
        <v>70</v>
      </c>
      <c r="F4685" t="s">
        <v>66</v>
      </c>
      <c r="G4685">
        <v>162003292</v>
      </c>
      <c r="H4685" s="19">
        <v>45504</v>
      </c>
      <c r="I4685" s="1" t="s">
        <v>67</v>
      </c>
      <c r="J4685" s="1">
        <v>1158.8</v>
      </c>
      <c r="K4685" s="17">
        <v>3972</v>
      </c>
      <c r="L4685" t="s">
        <v>76</v>
      </c>
      <c r="M4685" t="s">
        <v>261</v>
      </c>
      <c r="N4685" s="1">
        <v>1158.8</v>
      </c>
      <c r="O4685" s="17">
        <v>2982</v>
      </c>
      <c r="P4685" t="s">
        <v>134</v>
      </c>
      <c r="Q4685">
        <v>990</v>
      </c>
    </row>
    <row r="4686" spans="1:17" x14ac:dyDescent="0.25">
      <c r="A4686" s="15">
        <v>45505</v>
      </c>
      <c r="B4686" t="s">
        <v>37</v>
      </c>
      <c r="C4686" t="s">
        <v>296</v>
      </c>
      <c r="D4686" t="s">
        <v>116</v>
      </c>
      <c r="E4686" t="s">
        <v>76</v>
      </c>
      <c r="F4686" t="s">
        <v>66</v>
      </c>
      <c r="G4686">
        <v>162003292</v>
      </c>
      <c r="H4686" s="19">
        <v>45504</v>
      </c>
      <c r="I4686" s="1" t="s">
        <v>67</v>
      </c>
      <c r="J4686" s="1">
        <v>1760</v>
      </c>
      <c r="K4686" s="17">
        <v>3721</v>
      </c>
      <c r="L4686" t="s">
        <v>76</v>
      </c>
      <c r="M4686" t="s">
        <v>261</v>
      </c>
      <c r="N4686" s="1">
        <v>1760</v>
      </c>
      <c r="O4686" s="17">
        <v>2953</v>
      </c>
      <c r="P4686" t="s">
        <v>134</v>
      </c>
      <c r="Q4686">
        <v>768</v>
      </c>
    </row>
    <row r="4687" spans="1:17" x14ac:dyDescent="0.25">
      <c r="A4687" s="15">
        <v>45505</v>
      </c>
      <c r="B4687" t="s">
        <v>37</v>
      </c>
      <c r="C4687" t="s">
        <v>296</v>
      </c>
      <c r="D4687" t="s">
        <v>75</v>
      </c>
      <c r="E4687" t="s">
        <v>76</v>
      </c>
      <c r="F4687" t="s">
        <v>66</v>
      </c>
      <c r="G4687">
        <v>162003292</v>
      </c>
      <c r="H4687" s="19">
        <v>45504</v>
      </c>
      <c r="I4687" s="1" t="s">
        <v>67</v>
      </c>
      <c r="J4687" s="1">
        <v>1024.2</v>
      </c>
      <c r="K4687" s="17">
        <v>3746</v>
      </c>
      <c r="L4687" t="s">
        <v>76</v>
      </c>
      <c r="M4687" t="s">
        <v>261</v>
      </c>
      <c r="N4687" s="1">
        <v>1024.2</v>
      </c>
      <c r="O4687" s="17">
        <v>2953</v>
      </c>
      <c r="P4687" t="s">
        <v>134</v>
      </c>
      <c r="Q4687">
        <v>793</v>
      </c>
    </row>
    <row r="4688" spans="1:17" x14ac:dyDescent="0.25">
      <c r="A4688" s="15">
        <v>45505</v>
      </c>
      <c r="B4688" t="s">
        <v>37</v>
      </c>
      <c r="C4688" t="s">
        <v>301</v>
      </c>
      <c r="D4688" t="s">
        <v>65</v>
      </c>
      <c r="E4688" t="s">
        <v>70</v>
      </c>
      <c r="F4688" t="s">
        <v>66</v>
      </c>
      <c r="G4688">
        <v>161005497</v>
      </c>
      <c r="H4688" s="19">
        <v>45505</v>
      </c>
      <c r="I4688" s="1" t="s">
        <v>67</v>
      </c>
      <c r="J4688" s="16">
        <v>4107.28</v>
      </c>
      <c r="K4688" s="17">
        <v>3854</v>
      </c>
      <c r="L4688" t="s">
        <v>76</v>
      </c>
      <c r="M4688" t="s">
        <v>261</v>
      </c>
      <c r="N4688" s="16">
        <v>4107.28</v>
      </c>
      <c r="O4688" s="17">
        <v>3071</v>
      </c>
      <c r="P4688" t="s">
        <v>134</v>
      </c>
      <c r="Q4688">
        <v>783</v>
      </c>
    </row>
    <row r="4689" spans="1:17" x14ac:dyDescent="0.25">
      <c r="A4689" s="15">
        <v>45505</v>
      </c>
      <c r="B4689" t="s">
        <v>37</v>
      </c>
      <c r="C4689" t="s">
        <v>298</v>
      </c>
      <c r="D4689" t="s">
        <v>86</v>
      </c>
      <c r="E4689" t="s">
        <v>78</v>
      </c>
      <c r="F4689" t="s">
        <v>66</v>
      </c>
      <c r="G4689">
        <v>161015937</v>
      </c>
      <c r="H4689" s="19">
        <v>45505</v>
      </c>
      <c r="I4689" s="1" t="s">
        <v>67</v>
      </c>
      <c r="J4689" s="16">
        <v>3391.67</v>
      </c>
      <c r="K4689" s="17">
        <v>4328</v>
      </c>
      <c r="L4689" t="s">
        <v>73</v>
      </c>
      <c r="M4689" t="s">
        <v>261</v>
      </c>
      <c r="N4689" s="1">
        <v>2586.87</v>
      </c>
      <c r="O4689" s="17">
        <v>3737</v>
      </c>
      <c r="P4689" t="s">
        <v>76</v>
      </c>
      <c r="Q4689">
        <v>591</v>
      </c>
    </row>
    <row r="4690" spans="1:17" x14ac:dyDescent="0.25">
      <c r="A4690" s="15">
        <v>45505</v>
      </c>
      <c r="B4690" t="s">
        <v>37</v>
      </c>
      <c r="C4690" t="s">
        <v>298</v>
      </c>
      <c r="D4690" t="s">
        <v>72</v>
      </c>
      <c r="E4690" t="s">
        <v>73</v>
      </c>
      <c r="F4690" t="s">
        <v>66</v>
      </c>
      <c r="G4690">
        <v>161015937</v>
      </c>
      <c r="H4690" s="19">
        <v>45505</v>
      </c>
      <c r="I4690" s="1" t="s">
        <v>67</v>
      </c>
      <c r="K4690" s="17"/>
      <c r="L4690" t="s">
        <v>167</v>
      </c>
      <c r="M4690" t="s">
        <v>261</v>
      </c>
      <c r="N4690" s="1">
        <v>804.8</v>
      </c>
      <c r="O4690" s="17">
        <v>3762</v>
      </c>
      <c r="P4690" t="s">
        <v>76</v>
      </c>
    </row>
    <row r="4691" spans="1:17" x14ac:dyDescent="0.25">
      <c r="A4691" s="15">
        <v>45505</v>
      </c>
      <c r="B4691" t="s">
        <v>37</v>
      </c>
      <c r="C4691" t="s">
        <v>301</v>
      </c>
      <c r="D4691" t="s">
        <v>65</v>
      </c>
      <c r="E4691" t="s">
        <v>70</v>
      </c>
      <c r="F4691" t="s">
        <v>66</v>
      </c>
      <c r="G4691">
        <v>161005498</v>
      </c>
      <c r="H4691" s="19">
        <v>45506</v>
      </c>
      <c r="I4691" s="1" t="s">
        <v>67</v>
      </c>
      <c r="J4691" s="16">
        <v>4129.41</v>
      </c>
      <c r="K4691" s="17">
        <v>3847</v>
      </c>
      <c r="L4691" t="s">
        <v>76</v>
      </c>
      <c r="M4691" t="s">
        <v>261</v>
      </c>
      <c r="N4691" s="16">
        <v>4129.41</v>
      </c>
      <c r="O4691" s="17">
        <v>3361</v>
      </c>
      <c r="P4691" t="s">
        <v>136</v>
      </c>
      <c r="Q4691">
        <v>486</v>
      </c>
    </row>
    <row r="4692" spans="1:17" x14ac:dyDescent="0.25">
      <c r="A4692" s="15">
        <v>45505</v>
      </c>
      <c r="B4692" t="s">
        <v>37</v>
      </c>
      <c r="C4692" t="s">
        <v>298</v>
      </c>
      <c r="D4692" t="s">
        <v>72</v>
      </c>
      <c r="E4692" t="s">
        <v>73</v>
      </c>
      <c r="F4692" t="s">
        <v>66</v>
      </c>
      <c r="G4692">
        <v>151000946</v>
      </c>
      <c r="H4692" s="19">
        <v>45506</v>
      </c>
      <c r="I4692" s="1" t="s">
        <v>67</v>
      </c>
      <c r="J4692" s="16">
        <v>983.95</v>
      </c>
      <c r="K4692" s="17">
        <v>4258</v>
      </c>
      <c r="L4692" t="s">
        <v>70</v>
      </c>
      <c r="M4692" t="s">
        <v>261</v>
      </c>
      <c r="N4692" s="16">
        <v>983.95</v>
      </c>
      <c r="O4692" s="17">
        <v>3446</v>
      </c>
      <c r="P4692" t="s">
        <v>78</v>
      </c>
      <c r="Q4692">
        <v>812</v>
      </c>
    </row>
    <row r="4693" spans="1:17" x14ac:dyDescent="0.25">
      <c r="A4693" s="15">
        <v>45505</v>
      </c>
      <c r="B4693" t="s">
        <v>37</v>
      </c>
      <c r="C4693" t="s">
        <v>298</v>
      </c>
      <c r="D4693" t="s">
        <v>77</v>
      </c>
      <c r="E4693" t="s">
        <v>78</v>
      </c>
      <c r="F4693" t="s">
        <v>66</v>
      </c>
      <c r="G4693">
        <v>151000946</v>
      </c>
      <c r="H4693" s="19">
        <v>45506</v>
      </c>
      <c r="I4693" s="1" t="s">
        <v>67</v>
      </c>
      <c r="J4693" s="16">
        <v>2706.13</v>
      </c>
      <c r="K4693" s="17">
        <v>4248</v>
      </c>
      <c r="L4693" t="s">
        <v>70</v>
      </c>
      <c r="M4693" t="s">
        <v>261</v>
      </c>
      <c r="N4693" s="16">
        <v>2706.13</v>
      </c>
      <c r="O4693" s="17">
        <v>3520</v>
      </c>
      <c r="P4693" t="s">
        <v>78</v>
      </c>
      <c r="Q4693">
        <v>728</v>
      </c>
    </row>
    <row r="4694" spans="1:17" x14ac:dyDescent="0.25">
      <c r="A4694" s="15">
        <v>45505</v>
      </c>
      <c r="B4694" t="s">
        <v>37</v>
      </c>
      <c r="C4694" t="s">
        <v>296</v>
      </c>
      <c r="D4694" t="s">
        <v>85</v>
      </c>
      <c r="E4694" t="s">
        <v>73</v>
      </c>
      <c r="F4694" t="s">
        <v>66</v>
      </c>
      <c r="G4694">
        <v>162003296</v>
      </c>
      <c r="H4694" s="19">
        <v>45507</v>
      </c>
      <c r="I4694" s="1" t="s">
        <v>67</v>
      </c>
      <c r="J4694">
        <v>1493.88</v>
      </c>
      <c r="K4694" s="17">
        <v>4330</v>
      </c>
      <c r="L4694" t="s">
        <v>73</v>
      </c>
      <c r="M4694" t="s">
        <v>261</v>
      </c>
      <c r="N4694">
        <v>1493.88</v>
      </c>
      <c r="O4694" s="17">
        <v>2729</v>
      </c>
      <c r="P4694" t="s">
        <v>135</v>
      </c>
      <c r="Q4694">
        <v>1601</v>
      </c>
    </row>
    <row r="4695" spans="1:17" x14ac:dyDescent="0.25">
      <c r="A4695" s="15">
        <v>45505</v>
      </c>
      <c r="B4695" t="s">
        <v>37</v>
      </c>
      <c r="C4695" t="s">
        <v>296</v>
      </c>
      <c r="D4695" t="s">
        <v>84</v>
      </c>
      <c r="E4695" t="s">
        <v>70</v>
      </c>
      <c r="F4695" t="s">
        <v>66</v>
      </c>
      <c r="G4695">
        <v>162003296</v>
      </c>
      <c r="H4695" s="19">
        <v>45507</v>
      </c>
      <c r="I4695" s="1" t="s">
        <v>67</v>
      </c>
      <c r="J4695">
        <v>1286.27</v>
      </c>
      <c r="K4695" s="17">
        <v>4047</v>
      </c>
      <c r="L4695" t="s">
        <v>70</v>
      </c>
      <c r="M4695" t="s">
        <v>261</v>
      </c>
      <c r="N4695">
        <v>1286.27</v>
      </c>
      <c r="O4695" s="17">
        <v>2503</v>
      </c>
      <c r="P4695" t="s">
        <v>135</v>
      </c>
      <c r="Q4695">
        <v>1544</v>
      </c>
    </row>
    <row r="4696" spans="1:17" x14ac:dyDescent="0.25">
      <c r="A4696" s="15">
        <v>45505</v>
      </c>
      <c r="B4696" t="s">
        <v>37</v>
      </c>
      <c r="C4696" t="s">
        <v>296</v>
      </c>
      <c r="D4696" t="s">
        <v>75</v>
      </c>
      <c r="E4696" t="s">
        <v>76</v>
      </c>
      <c r="F4696" t="s">
        <v>66</v>
      </c>
      <c r="G4696">
        <v>162003296</v>
      </c>
      <c r="H4696" s="19">
        <v>45507</v>
      </c>
      <c r="I4696" s="1" t="s">
        <v>67</v>
      </c>
      <c r="J4696">
        <v>1210.68</v>
      </c>
      <c r="K4696" s="17">
        <v>3749</v>
      </c>
      <c r="L4696" t="s">
        <v>76</v>
      </c>
      <c r="M4696" t="s">
        <v>261</v>
      </c>
      <c r="N4696">
        <v>1210.68</v>
      </c>
      <c r="O4696" s="17">
        <v>2844</v>
      </c>
      <c r="P4696" t="s">
        <v>134</v>
      </c>
      <c r="Q4696">
        <v>905</v>
      </c>
    </row>
    <row r="4697" spans="1:17" x14ac:dyDescent="0.25">
      <c r="A4697" s="15">
        <v>45505</v>
      </c>
      <c r="B4697" t="s">
        <v>37</v>
      </c>
      <c r="C4697" t="s">
        <v>296</v>
      </c>
      <c r="D4697" t="s">
        <v>84</v>
      </c>
      <c r="E4697" t="s">
        <v>70</v>
      </c>
      <c r="F4697" t="s">
        <v>66</v>
      </c>
      <c r="G4697">
        <v>162003300</v>
      </c>
      <c r="H4697" s="19">
        <v>45508</v>
      </c>
      <c r="I4697" s="1" t="s">
        <v>67</v>
      </c>
      <c r="J4697">
        <v>1665.49</v>
      </c>
      <c r="K4697" s="17">
        <v>4063</v>
      </c>
      <c r="L4697" t="s">
        <v>70</v>
      </c>
      <c r="M4697" t="s">
        <v>261</v>
      </c>
      <c r="N4697">
        <v>1665.49</v>
      </c>
      <c r="O4697" s="17">
        <v>2623</v>
      </c>
      <c r="P4697" t="s">
        <v>135</v>
      </c>
      <c r="Q4697">
        <v>1440</v>
      </c>
    </row>
    <row r="4698" spans="1:17" x14ac:dyDescent="0.25">
      <c r="A4698" s="15">
        <v>45505</v>
      </c>
      <c r="B4698" t="s">
        <v>37</v>
      </c>
      <c r="C4698" t="s">
        <v>296</v>
      </c>
      <c r="D4698" t="s">
        <v>116</v>
      </c>
      <c r="E4698" t="s">
        <v>76</v>
      </c>
      <c r="F4698" t="s">
        <v>66</v>
      </c>
      <c r="G4698">
        <v>162003300</v>
      </c>
      <c r="H4698" s="19">
        <v>45508</v>
      </c>
      <c r="I4698" s="1" t="s">
        <v>67</v>
      </c>
      <c r="J4698">
        <v>531.61</v>
      </c>
      <c r="K4698" s="17">
        <v>3763</v>
      </c>
      <c r="L4698" t="s">
        <v>76</v>
      </c>
      <c r="M4698" t="s">
        <v>261</v>
      </c>
      <c r="N4698">
        <v>531.61</v>
      </c>
      <c r="O4698" s="17">
        <v>2605</v>
      </c>
      <c r="P4698" t="s">
        <v>135</v>
      </c>
      <c r="Q4698">
        <v>1158</v>
      </c>
    </row>
    <row r="4699" spans="1:17" x14ac:dyDescent="0.25">
      <c r="A4699" s="15">
        <v>45505</v>
      </c>
      <c r="B4699" t="s">
        <v>37</v>
      </c>
      <c r="C4699" t="s">
        <v>296</v>
      </c>
      <c r="D4699" t="s">
        <v>75</v>
      </c>
      <c r="E4699" t="s">
        <v>76</v>
      </c>
      <c r="F4699" t="s">
        <v>66</v>
      </c>
      <c r="G4699">
        <v>162003300</v>
      </c>
      <c r="H4699" s="19">
        <v>45508</v>
      </c>
      <c r="I4699" s="1" t="s">
        <v>67</v>
      </c>
      <c r="J4699">
        <v>1679.07</v>
      </c>
      <c r="K4699" s="17">
        <v>3750</v>
      </c>
      <c r="L4699" t="s">
        <v>76</v>
      </c>
      <c r="M4699" t="s">
        <v>261</v>
      </c>
      <c r="N4699">
        <v>1679.07</v>
      </c>
      <c r="O4699" s="17">
        <v>2549</v>
      </c>
      <c r="P4699" t="s">
        <v>135</v>
      </c>
      <c r="Q4699">
        <v>1201</v>
      </c>
    </row>
    <row r="4700" spans="1:17" x14ac:dyDescent="0.25">
      <c r="A4700" s="15">
        <v>45505</v>
      </c>
      <c r="B4700" t="s">
        <v>37</v>
      </c>
      <c r="C4700" t="s">
        <v>298</v>
      </c>
      <c r="D4700" t="s">
        <v>77</v>
      </c>
      <c r="E4700" t="s">
        <v>78</v>
      </c>
      <c r="F4700" t="s">
        <v>66</v>
      </c>
      <c r="G4700">
        <v>161015941</v>
      </c>
      <c r="H4700" s="19">
        <v>45508</v>
      </c>
      <c r="I4700" s="1" t="s">
        <v>67</v>
      </c>
      <c r="J4700" s="16">
        <v>2728.95</v>
      </c>
      <c r="K4700" s="17">
        <v>3155</v>
      </c>
      <c r="L4700" t="s">
        <v>136</v>
      </c>
      <c r="M4700" t="s">
        <v>261</v>
      </c>
      <c r="N4700" s="16">
        <v>2728.95</v>
      </c>
      <c r="O4700" s="17">
        <v>3507</v>
      </c>
      <c r="P4700" t="s">
        <v>78</v>
      </c>
      <c r="Q4700">
        <v>-352</v>
      </c>
    </row>
    <row r="4701" spans="1:17" x14ac:dyDescent="0.25">
      <c r="A4701" s="15">
        <v>45505</v>
      </c>
      <c r="B4701" t="s">
        <v>37</v>
      </c>
      <c r="C4701" t="s">
        <v>298</v>
      </c>
      <c r="D4701" t="s">
        <v>86</v>
      </c>
      <c r="E4701" t="s">
        <v>78</v>
      </c>
      <c r="F4701" t="s">
        <v>66</v>
      </c>
      <c r="G4701">
        <v>161015941</v>
      </c>
      <c r="H4701" s="19">
        <v>45508</v>
      </c>
      <c r="I4701" s="1" t="s">
        <v>67</v>
      </c>
      <c r="J4701" s="16">
        <v>979.14</v>
      </c>
      <c r="K4701" s="17">
        <v>3178</v>
      </c>
      <c r="L4701" t="s">
        <v>136</v>
      </c>
      <c r="M4701" t="s">
        <v>261</v>
      </c>
      <c r="N4701" s="16">
        <v>979.14</v>
      </c>
      <c r="O4701" s="17">
        <v>3468</v>
      </c>
      <c r="P4701" t="s">
        <v>78</v>
      </c>
      <c r="Q4701">
        <v>-290</v>
      </c>
    </row>
    <row r="4702" spans="1:17" x14ac:dyDescent="0.25">
      <c r="A4702" s="15">
        <v>45505</v>
      </c>
      <c r="B4702" t="s">
        <v>37</v>
      </c>
      <c r="C4702" t="s">
        <v>301</v>
      </c>
      <c r="D4702" t="s">
        <v>65</v>
      </c>
      <c r="E4702" t="s">
        <v>70</v>
      </c>
      <c r="F4702" t="s">
        <v>66</v>
      </c>
      <c r="G4702">
        <v>161005500</v>
      </c>
      <c r="H4702" s="19">
        <v>45509</v>
      </c>
      <c r="I4702" s="1" t="s">
        <v>67</v>
      </c>
      <c r="J4702" s="16">
        <v>4148.66</v>
      </c>
      <c r="K4702" s="17">
        <v>4140</v>
      </c>
      <c r="L4702" t="s">
        <v>70</v>
      </c>
      <c r="M4702" t="s">
        <v>261</v>
      </c>
      <c r="N4702" s="16">
        <v>4148.66</v>
      </c>
      <c r="O4702" s="17">
        <v>3400</v>
      </c>
      <c r="P4702" t="s">
        <v>136</v>
      </c>
      <c r="Q4702">
        <v>740</v>
      </c>
    </row>
    <row r="4703" spans="1:17" x14ac:dyDescent="0.25">
      <c r="A4703" s="15">
        <v>45505</v>
      </c>
      <c r="B4703" t="s">
        <v>37</v>
      </c>
      <c r="C4703" t="s">
        <v>301</v>
      </c>
      <c r="D4703" t="s">
        <v>65</v>
      </c>
      <c r="E4703" t="s">
        <v>70</v>
      </c>
      <c r="F4703" t="s">
        <v>66</v>
      </c>
      <c r="G4703">
        <v>151000508</v>
      </c>
      <c r="H4703" s="19">
        <v>45509</v>
      </c>
      <c r="I4703" s="1" t="s">
        <v>67</v>
      </c>
      <c r="J4703" s="16">
        <v>4124.6000000000004</v>
      </c>
      <c r="K4703" s="17">
        <v>3908</v>
      </c>
      <c r="L4703" t="s">
        <v>76</v>
      </c>
      <c r="M4703" t="s">
        <v>261</v>
      </c>
      <c r="N4703" s="16">
        <v>4124.6000000000004</v>
      </c>
      <c r="O4703" s="17">
        <v>3339</v>
      </c>
      <c r="P4703" t="s">
        <v>136</v>
      </c>
      <c r="Q4703">
        <v>569</v>
      </c>
    </row>
    <row r="4704" spans="1:17" x14ac:dyDescent="0.25">
      <c r="A4704" s="15">
        <v>45505</v>
      </c>
      <c r="B4704" t="s">
        <v>37</v>
      </c>
      <c r="C4704" t="s">
        <v>298</v>
      </c>
      <c r="D4704" t="s">
        <v>72</v>
      </c>
      <c r="E4704" t="s">
        <v>73</v>
      </c>
      <c r="F4704" t="s">
        <v>66</v>
      </c>
      <c r="G4704">
        <v>151000947</v>
      </c>
      <c r="H4704" s="19">
        <v>45509</v>
      </c>
      <c r="I4704" s="1" t="s">
        <v>67</v>
      </c>
      <c r="J4704" s="16">
        <v>990.94</v>
      </c>
      <c r="K4704" s="17">
        <v>4247</v>
      </c>
      <c r="L4704" t="s">
        <v>70</v>
      </c>
      <c r="M4704" t="s">
        <v>261</v>
      </c>
      <c r="N4704" s="16">
        <v>990.94</v>
      </c>
      <c r="O4704" s="17">
        <v>3312</v>
      </c>
      <c r="P4704" t="s">
        <v>136</v>
      </c>
      <c r="Q4704">
        <v>935</v>
      </c>
    </row>
    <row r="4705" spans="1:17" x14ac:dyDescent="0.25">
      <c r="A4705" s="15">
        <v>45505</v>
      </c>
      <c r="B4705" t="s">
        <v>37</v>
      </c>
      <c r="C4705" t="s">
        <v>298</v>
      </c>
      <c r="D4705" t="s">
        <v>86</v>
      </c>
      <c r="E4705" t="s">
        <v>78</v>
      </c>
      <c r="F4705" t="s">
        <v>66</v>
      </c>
      <c r="G4705">
        <v>151000947</v>
      </c>
      <c r="H4705" s="19">
        <v>45509</v>
      </c>
      <c r="I4705" s="1" t="s">
        <v>67</v>
      </c>
      <c r="J4705" s="16">
        <v>3046.38</v>
      </c>
      <c r="K4705" s="17">
        <v>4385</v>
      </c>
      <c r="L4705" t="s">
        <v>73</v>
      </c>
      <c r="M4705" t="s">
        <v>261</v>
      </c>
      <c r="N4705" s="16">
        <v>3046.38</v>
      </c>
      <c r="O4705" s="17">
        <v>3112</v>
      </c>
      <c r="P4705" t="s">
        <v>136</v>
      </c>
      <c r="Q4705">
        <v>1273</v>
      </c>
    </row>
    <row r="4706" spans="1:17" x14ac:dyDescent="0.25">
      <c r="A4706" s="15">
        <v>45505</v>
      </c>
      <c r="B4706" t="s">
        <v>37</v>
      </c>
      <c r="C4706" t="s">
        <v>14</v>
      </c>
      <c r="D4706" t="s">
        <v>119</v>
      </c>
      <c r="E4706" t="s">
        <v>73</v>
      </c>
      <c r="F4706" t="s">
        <v>66</v>
      </c>
      <c r="G4706">
        <v>151000323</v>
      </c>
      <c r="H4706" s="19">
        <v>45509</v>
      </c>
      <c r="I4706" s="1" t="s">
        <v>67</v>
      </c>
      <c r="J4706" s="1">
        <v>2048.61</v>
      </c>
      <c r="K4706" s="17">
        <v>4346</v>
      </c>
      <c r="L4706" t="s">
        <v>73</v>
      </c>
      <c r="M4706" t="s">
        <v>261</v>
      </c>
      <c r="N4706" s="1">
        <v>2048.61</v>
      </c>
      <c r="O4706" s="17">
        <v>3298</v>
      </c>
      <c r="P4706" t="s">
        <v>136</v>
      </c>
      <c r="Q4706">
        <v>1048</v>
      </c>
    </row>
    <row r="4707" spans="1:17" x14ac:dyDescent="0.25">
      <c r="A4707" s="15">
        <v>45505</v>
      </c>
      <c r="B4707" t="s">
        <v>37</v>
      </c>
      <c r="C4707" t="s">
        <v>14</v>
      </c>
      <c r="D4707" t="s">
        <v>114</v>
      </c>
      <c r="E4707" t="s">
        <v>70</v>
      </c>
      <c r="F4707" t="s">
        <v>66</v>
      </c>
      <c r="G4707">
        <v>151000323</v>
      </c>
      <c r="H4707" s="19">
        <v>45509</v>
      </c>
      <c r="I4707" s="1" t="s">
        <v>67</v>
      </c>
      <c r="J4707" s="1">
        <v>1173.3699999999999</v>
      </c>
      <c r="K4707" s="17">
        <v>4080</v>
      </c>
      <c r="L4707" t="s">
        <v>70</v>
      </c>
      <c r="M4707" t="s">
        <v>261</v>
      </c>
      <c r="N4707" s="1">
        <v>1173.3699999999999</v>
      </c>
      <c r="O4707" s="17">
        <v>3128</v>
      </c>
      <c r="P4707" t="s">
        <v>136</v>
      </c>
      <c r="Q4707">
        <v>952</v>
      </c>
    </row>
    <row r="4708" spans="1:17" x14ac:dyDescent="0.25">
      <c r="A4708" s="15">
        <v>45505</v>
      </c>
      <c r="B4708" t="s">
        <v>37</v>
      </c>
      <c r="C4708" t="s">
        <v>14</v>
      </c>
      <c r="D4708" t="s">
        <v>112</v>
      </c>
      <c r="E4708" t="s">
        <v>73</v>
      </c>
      <c r="F4708" t="s">
        <v>66</v>
      </c>
      <c r="G4708">
        <v>151000323</v>
      </c>
      <c r="H4708" s="19">
        <v>45509</v>
      </c>
      <c r="I4708" s="1" t="s">
        <v>67</v>
      </c>
      <c r="J4708" s="1">
        <v>549.47</v>
      </c>
      <c r="K4708" s="17">
        <v>4563</v>
      </c>
      <c r="L4708" t="s">
        <v>73</v>
      </c>
      <c r="M4708" t="s">
        <v>261</v>
      </c>
      <c r="N4708" s="1">
        <v>549.47</v>
      </c>
      <c r="O4708" s="17">
        <v>3453</v>
      </c>
      <c r="P4708" t="s">
        <v>78</v>
      </c>
      <c r="Q4708">
        <v>1110</v>
      </c>
    </row>
    <row r="4709" spans="1:17" x14ac:dyDescent="0.25">
      <c r="A4709" s="15">
        <v>45505</v>
      </c>
      <c r="B4709" t="s">
        <v>37</v>
      </c>
      <c r="C4709" t="s">
        <v>296</v>
      </c>
      <c r="D4709" t="s">
        <v>85</v>
      </c>
      <c r="E4709" t="s">
        <v>73</v>
      </c>
      <c r="F4709" t="s">
        <v>66</v>
      </c>
      <c r="G4709">
        <v>162003302</v>
      </c>
      <c r="H4709" s="19">
        <v>45509</v>
      </c>
      <c r="I4709" s="1" t="s">
        <v>67</v>
      </c>
      <c r="J4709">
        <v>803.86</v>
      </c>
      <c r="K4709" s="17">
        <v>4298</v>
      </c>
      <c r="L4709" t="s">
        <v>70</v>
      </c>
      <c r="M4709" t="s">
        <v>261</v>
      </c>
      <c r="N4709">
        <v>803.86</v>
      </c>
      <c r="O4709" s="17">
        <v>2723</v>
      </c>
      <c r="P4709" t="s">
        <v>135</v>
      </c>
      <c r="Q4709">
        <v>1575</v>
      </c>
    </row>
    <row r="4710" spans="1:17" x14ac:dyDescent="0.25">
      <c r="A4710" s="15">
        <v>45505</v>
      </c>
      <c r="B4710" t="s">
        <v>37</v>
      </c>
      <c r="C4710" t="s">
        <v>296</v>
      </c>
      <c r="D4710" t="s">
        <v>84</v>
      </c>
      <c r="E4710" t="s">
        <v>70</v>
      </c>
      <c r="F4710" t="s">
        <v>66</v>
      </c>
      <c r="G4710">
        <v>162003302</v>
      </c>
      <c r="H4710" s="19">
        <v>45509</v>
      </c>
      <c r="I4710" s="1" t="s">
        <v>67</v>
      </c>
      <c r="J4710">
        <v>1509.58</v>
      </c>
      <c r="K4710" s="17">
        <v>4026</v>
      </c>
      <c r="L4710" t="s">
        <v>70</v>
      </c>
      <c r="M4710" t="s">
        <v>261</v>
      </c>
      <c r="N4710">
        <v>1509.58</v>
      </c>
      <c r="O4710" s="17">
        <v>2910</v>
      </c>
      <c r="P4710" t="s">
        <v>134</v>
      </c>
      <c r="Q4710">
        <v>1116</v>
      </c>
    </row>
    <row r="4711" spans="1:17" x14ac:dyDescent="0.25">
      <c r="A4711" s="15">
        <v>45505</v>
      </c>
      <c r="B4711" t="s">
        <v>37</v>
      </c>
      <c r="C4711" t="s">
        <v>296</v>
      </c>
      <c r="D4711" t="s">
        <v>116</v>
      </c>
      <c r="E4711" t="s">
        <v>76</v>
      </c>
      <c r="F4711" t="s">
        <v>66</v>
      </c>
      <c r="G4711">
        <v>162003302</v>
      </c>
      <c r="H4711" s="19">
        <v>45509</v>
      </c>
      <c r="I4711" s="1" t="s">
        <v>67</v>
      </c>
      <c r="J4711" s="1">
        <v>667.4</v>
      </c>
      <c r="K4711" s="17">
        <v>3408</v>
      </c>
      <c r="L4711" t="s">
        <v>78</v>
      </c>
      <c r="M4711" t="s">
        <v>261</v>
      </c>
      <c r="N4711" s="1">
        <v>667.4</v>
      </c>
      <c r="O4711" s="17">
        <v>3387</v>
      </c>
      <c r="P4711" t="s">
        <v>136</v>
      </c>
      <c r="Q4711">
        <v>21</v>
      </c>
    </row>
    <row r="4712" spans="1:17" x14ac:dyDescent="0.25">
      <c r="A4712" s="15">
        <v>45505</v>
      </c>
      <c r="B4712" t="s">
        <v>37</v>
      </c>
      <c r="C4712" t="s">
        <v>296</v>
      </c>
      <c r="D4712" t="s">
        <v>75</v>
      </c>
      <c r="E4712" t="s">
        <v>76</v>
      </c>
      <c r="F4712" t="s">
        <v>66</v>
      </c>
      <c r="G4712">
        <v>162003302</v>
      </c>
      <c r="H4712" s="19">
        <v>45509</v>
      </c>
      <c r="I4712" s="1" t="s">
        <v>67</v>
      </c>
      <c r="J4712" s="1">
        <v>843.4</v>
      </c>
      <c r="K4712" s="17">
        <v>3810</v>
      </c>
      <c r="L4712" t="s">
        <v>76</v>
      </c>
      <c r="M4712" t="s">
        <v>261</v>
      </c>
      <c r="N4712" s="1">
        <v>843.4</v>
      </c>
      <c r="O4712" s="17">
        <v>2971</v>
      </c>
      <c r="P4712" t="s">
        <v>134</v>
      </c>
      <c r="Q4712">
        <v>839</v>
      </c>
    </row>
    <row r="4713" spans="1:17" x14ac:dyDescent="0.25">
      <c r="A4713" s="15">
        <v>45505</v>
      </c>
      <c r="B4713" t="s">
        <v>37</v>
      </c>
      <c r="C4713" t="s">
        <v>296</v>
      </c>
      <c r="D4713" t="s">
        <v>85</v>
      </c>
      <c r="E4713" t="s">
        <v>73</v>
      </c>
      <c r="F4713" t="s">
        <v>66</v>
      </c>
      <c r="G4713">
        <v>162003303</v>
      </c>
      <c r="H4713" s="19">
        <v>45510</v>
      </c>
      <c r="I4713" s="1" t="s">
        <v>67</v>
      </c>
      <c r="J4713" s="1">
        <v>806.4</v>
      </c>
      <c r="K4713" s="17">
        <v>4042</v>
      </c>
      <c r="L4713" t="s">
        <v>70</v>
      </c>
      <c r="M4713" t="s">
        <v>261</v>
      </c>
      <c r="N4713" s="1">
        <v>806.4</v>
      </c>
      <c r="O4713" s="17">
        <v>2518</v>
      </c>
      <c r="P4713" t="s">
        <v>135</v>
      </c>
      <c r="Q4713">
        <v>1524</v>
      </c>
    </row>
    <row r="4714" spans="1:17" x14ac:dyDescent="0.25">
      <c r="A4714" s="15">
        <v>45505</v>
      </c>
      <c r="B4714" t="s">
        <v>37</v>
      </c>
      <c r="C4714" t="s">
        <v>296</v>
      </c>
      <c r="D4714" t="s">
        <v>84</v>
      </c>
      <c r="E4714" t="s">
        <v>70</v>
      </c>
      <c r="F4714" t="s">
        <v>66</v>
      </c>
      <c r="G4714">
        <v>162003303</v>
      </c>
      <c r="H4714" s="19">
        <v>45510</v>
      </c>
      <c r="I4714" s="1" t="s">
        <v>67</v>
      </c>
      <c r="J4714" s="1">
        <v>1697.4</v>
      </c>
      <c r="K4714" s="17">
        <v>4012</v>
      </c>
      <c r="L4714" t="s">
        <v>70</v>
      </c>
      <c r="M4714" t="s">
        <v>261</v>
      </c>
      <c r="N4714" s="1">
        <v>1697.4</v>
      </c>
      <c r="O4714" s="17">
        <v>2850</v>
      </c>
      <c r="P4714" t="s">
        <v>134</v>
      </c>
      <c r="Q4714">
        <v>1162</v>
      </c>
    </row>
    <row r="4715" spans="1:17" x14ac:dyDescent="0.25">
      <c r="A4715" s="15">
        <v>45505</v>
      </c>
      <c r="B4715" t="s">
        <v>37</v>
      </c>
      <c r="C4715" t="s">
        <v>296</v>
      </c>
      <c r="D4715" t="s">
        <v>116</v>
      </c>
      <c r="E4715" t="s">
        <v>76</v>
      </c>
      <c r="F4715" t="s">
        <v>66</v>
      </c>
      <c r="G4715">
        <v>162003303</v>
      </c>
      <c r="H4715" s="19">
        <v>45510</v>
      </c>
      <c r="I4715" s="1" t="s">
        <v>67</v>
      </c>
      <c r="J4715" s="1">
        <v>673.6</v>
      </c>
      <c r="K4715" s="17">
        <v>3731</v>
      </c>
      <c r="L4715" t="s">
        <v>76</v>
      </c>
      <c r="M4715" t="s">
        <v>261</v>
      </c>
      <c r="N4715" s="1">
        <v>673.6</v>
      </c>
      <c r="O4715" s="17">
        <v>2878</v>
      </c>
      <c r="P4715" t="s">
        <v>134</v>
      </c>
      <c r="Q4715">
        <v>853</v>
      </c>
    </row>
    <row r="4716" spans="1:17" x14ac:dyDescent="0.25">
      <c r="A4716" s="15">
        <v>45505</v>
      </c>
      <c r="B4716" t="s">
        <v>37</v>
      </c>
      <c r="C4716" t="s">
        <v>296</v>
      </c>
      <c r="D4716" t="s">
        <v>75</v>
      </c>
      <c r="E4716" t="s">
        <v>76</v>
      </c>
      <c r="F4716" t="s">
        <v>66</v>
      </c>
      <c r="G4716">
        <v>162003303</v>
      </c>
      <c r="H4716" s="19">
        <v>45510</v>
      </c>
      <c r="I4716" s="1" t="s">
        <v>67</v>
      </c>
      <c r="J4716" s="1">
        <v>756.4</v>
      </c>
      <c r="K4716" s="17">
        <v>3762</v>
      </c>
      <c r="L4716" t="s">
        <v>76</v>
      </c>
      <c r="M4716" t="s">
        <v>261</v>
      </c>
      <c r="N4716" s="1">
        <v>756.4</v>
      </c>
      <c r="O4716" s="17">
        <v>2869</v>
      </c>
      <c r="P4716" t="s">
        <v>134</v>
      </c>
      <c r="Q4716">
        <v>893</v>
      </c>
    </row>
    <row r="4717" spans="1:17" x14ac:dyDescent="0.25">
      <c r="A4717" s="15">
        <v>45505</v>
      </c>
      <c r="B4717" t="s">
        <v>37</v>
      </c>
      <c r="C4717" t="s">
        <v>298</v>
      </c>
      <c r="D4717" t="s">
        <v>72</v>
      </c>
      <c r="E4717" t="s">
        <v>73</v>
      </c>
      <c r="F4717" t="s">
        <v>66</v>
      </c>
      <c r="G4717">
        <v>161015942</v>
      </c>
      <c r="H4717" s="19">
        <v>45510</v>
      </c>
      <c r="I4717" s="1" t="s">
        <v>67</v>
      </c>
      <c r="J4717" s="16">
        <v>504.53</v>
      </c>
      <c r="K4717" s="17">
        <v>4249</v>
      </c>
      <c r="L4717" t="s">
        <v>70</v>
      </c>
      <c r="M4717" t="s">
        <v>261</v>
      </c>
      <c r="N4717" s="16">
        <v>504.53</v>
      </c>
      <c r="O4717" s="17">
        <v>3644</v>
      </c>
      <c r="P4717" t="s">
        <v>78</v>
      </c>
      <c r="Q4717">
        <v>605</v>
      </c>
    </row>
    <row r="4718" spans="1:17" x14ac:dyDescent="0.25">
      <c r="A4718" s="15">
        <v>45505</v>
      </c>
      <c r="B4718" t="s">
        <v>37</v>
      </c>
      <c r="C4718" t="s">
        <v>298</v>
      </c>
      <c r="D4718" t="s">
        <v>77</v>
      </c>
      <c r="E4718" t="s">
        <v>78</v>
      </c>
      <c r="F4718" t="s">
        <v>66</v>
      </c>
      <c r="G4718">
        <v>161015942</v>
      </c>
      <c r="H4718" s="19">
        <v>45510</v>
      </c>
      <c r="I4718" s="1" t="s">
        <v>67</v>
      </c>
      <c r="J4718" s="16">
        <v>1794.39</v>
      </c>
      <c r="K4718" s="17">
        <v>4393</v>
      </c>
      <c r="L4718" t="s">
        <v>73</v>
      </c>
      <c r="M4718" t="s">
        <v>261</v>
      </c>
      <c r="N4718" s="16">
        <v>1794.39</v>
      </c>
      <c r="O4718" s="17">
        <v>3722</v>
      </c>
      <c r="P4718" t="s">
        <v>76</v>
      </c>
      <c r="Q4718">
        <v>671</v>
      </c>
    </row>
    <row r="4719" spans="1:17" x14ac:dyDescent="0.25">
      <c r="A4719" s="15">
        <v>45505</v>
      </c>
      <c r="B4719" t="s">
        <v>37</v>
      </c>
      <c r="C4719" t="s">
        <v>298</v>
      </c>
      <c r="D4719" t="s">
        <v>86</v>
      </c>
      <c r="E4719" t="s">
        <v>78</v>
      </c>
      <c r="F4719" t="s">
        <v>66</v>
      </c>
      <c r="G4719">
        <v>161015942</v>
      </c>
      <c r="H4719" s="19">
        <v>45510</v>
      </c>
      <c r="I4719" s="1" t="s">
        <v>67</v>
      </c>
      <c r="J4719" s="16">
        <v>1017.93</v>
      </c>
      <c r="K4719" s="17">
        <v>4023</v>
      </c>
      <c r="L4719" t="s">
        <v>70</v>
      </c>
      <c r="M4719" t="s">
        <v>261</v>
      </c>
      <c r="N4719" s="16">
        <v>1017.93</v>
      </c>
      <c r="O4719" s="17">
        <v>3639</v>
      </c>
      <c r="P4719" t="s">
        <v>78</v>
      </c>
      <c r="Q4719">
        <v>384</v>
      </c>
    </row>
    <row r="4720" spans="1:17" x14ac:dyDescent="0.25">
      <c r="A4720" s="15">
        <v>45505</v>
      </c>
      <c r="B4720" t="s">
        <v>37</v>
      </c>
      <c r="C4720" t="s">
        <v>296</v>
      </c>
      <c r="D4720" t="s">
        <v>84</v>
      </c>
      <c r="E4720" t="s">
        <v>70</v>
      </c>
      <c r="F4720" t="s">
        <v>66</v>
      </c>
      <c r="G4720">
        <v>162003304</v>
      </c>
      <c r="H4720" s="19">
        <v>45510</v>
      </c>
      <c r="I4720" s="1" t="s">
        <v>67</v>
      </c>
      <c r="J4720" s="1">
        <v>1315.95</v>
      </c>
      <c r="K4720" s="17">
        <v>4043</v>
      </c>
      <c r="L4720" t="s">
        <v>70</v>
      </c>
      <c r="M4720" t="s">
        <v>261</v>
      </c>
      <c r="N4720" s="1">
        <v>1315.95</v>
      </c>
      <c r="O4720" s="17">
        <v>3242</v>
      </c>
      <c r="P4720" t="s">
        <v>136</v>
      </c>
      <c r="Q4720">
        <v>801</v>
      </c>
    </row>
    <row r="4721" spans="1:17" x14ac:dyDescent="0.25">
      <c r="A4721" s="15">
        <v>45505</v>
      </c>
      <c r="B4721" t="s">
        <v>37</v>
      </c>
      <c r="C4721" t="s">
        <v>296</v>
      </c>
      <c r="D4721" t="s">
        <v>116</v>
      </c>
      <c r="E4721" t="s">
        <v>76</v>
      </c>
      <c r="F4721" t="s">
        <v>66</v>
      </c>
      <c r="G4721">
        <v>162003304</v>
      </c>
      <c r="H4721" s="19">
        <v>45510</v>
      </c>
      <c r="I4721" s="1" t="s">
        <v>67</v>
      </c>
      <c r="J4721" s="1">
        <v>654.94000000000005</v>
      </c>
      <c r="K4721" s="17">
        <v>3718</v>
      </c>
      <c r="L4721" t="s">
        <v>76</v>
      </c>
      <c r="M4721" t="s">
        <v>261</v>
      </c>
      <c r="N4721" s="1">
        <v>654.94000000000005</v>
      </c>
      <c r="O4721" s="17">
        <v>3155</v>
      </c>
      <c r="P4721" t="s">
        <v>136</v>
      </c>
      <c r="Q4721">
        <v>563</v>
      </c>
    </row>
    <row r="4722" spans="1:17" x14ac:dyDescent="0.25">
      <c r="A4722" s="15">
        <v>45505</v>
      </c>
      <c r="B4722" t="s">
        <v>37</v>
      </c>
      <c r="C4722" t="s">
        <v>296</v>
      </c>
      <c r="D4722" t="s">
        <v>75</v>
      </c>
      <c r="E4722" t="s">
        <v>76</v>
      </c>
      <c r="F4722" t="s">
        <v>66</v>
      </c>
      <c r="G4722">
        <v>162003304</v>
      </c>
      <c r="H4722" s="19">
        <v>45510</v>
      </c>
      <c r="I4722" s="1" t="s">
        <v>67</v>
      </c>
      <c r="J4722" s="1">
        <v>1832.79</v>
      </c>
      <c r="K4722" s="17">
        <v>3716</v>
      </c>
      <c r="L4722" t="s">
        <v>76</v>
      </c>
      <c r="M4722" t="s">
        <v>261</v>
      </c>
      <c r="N4722" s="1">
        <v>1832.79</v>
      </c>
      <c r="O4722" s="17">
        <v>3437</v>
      </c>
      <c r="P4722" t="s">
        <v>78</v>
      </c>
      <c r="Q4722">
        <v>279</v>
      </c>
    </row>
    <row r="4723" spans="1:17" x14ac:dyDescent="0.25">
      <c r="A4723" s="15">
        <v>45505</v>
      </c>
      <c r="B4723" t="s">
        <v>37</v>
      </c>
      <c r="C4723" t="s">
        <v>297</v>
      </c>
      <c r="D4723" t="s">
        <v>126</v>
      </c>
      <c r="E4723" t="s">
        <v>76</v>
      </c>
      <c r="F4723" t="s">
        <v>66</v>
      </c>
      <c r="G4723">
        <v>162000027</v>
      </c>
      <c r="H4723" s="19">
        <v>45510</v>
      </c>
      <c r="I4723" s="1" t="s">
        <v>67</v>
      </c>
      <c r="J4723" s="16">
        <v>1108.9000000000001</v>
      </c>
      <c r="K4723" s="17">
        <v>3616</v>
      </c>
      <c r="L4723" t="s">
        <v>78</v>
      </c>
      <c r="M4723" t="s">
        <v>261</v>
      </c>
      <c r="N4723" s="16">
        <v>1108.9000000000001</v>
      </c>
      <c r="O4723" s="17">
        <v>3531</v>
      </c>
      <c r="P4723" t="s">
        <v>78</v>
      </c>
      <c r="Q4723">
        <v>85</v>
      </c>
    </row>
    <row r="4724" spans="1:17" x14ac:dyDescent="0.25">
      <c r="A4724" s="15">
        <v>45505</v>
      </c>
      <c r="B4724" t="s">
        <v>37</v>
      </c>
      <c r="C4724" t="s">
        <v>297</v>
      </c>
      <c r="D4724" t="s">
        <v>99</v>
      </c>
      <c r="E4724" t="s">
        <v>73</v>
      </c>
      <c r="F4724" t="s">
        <v>66</v>
      </c>
      <c r="G4724">
        <v>162000027</v>
      </c>
      <c r="H4724" s="19">
        <v>45510</v>
      </c>
      <c r="I4724" s="1" t="s">
        <v>67</v>
      </c>
      <c r="J4724" s="16">
        <v>1524.34</v>
      </c>
      <c r="K4724" s="17">
        <v>4350</v>
      </c>
      <c r="L4724" t="s">
        <v>73</v>
      </c>
      <c r="M4724" t="s">
        <v>261</v>
      </c>
      <c r="N4724" s="16">
        <v>1524.34</v>
      </c>
      <c r="O4724" s="17">
        <v>3531</v>
      </c>
      <c r="P4724" t="s">
        <v>78</v>
      </c>
      <c r="Q4724">
        <v>819</v>
      </c>
    </row>
    <row r="4725" spans="1:17" x14ac:dyDescent="0.25">
      <c r="A4725" s="15">
        <v>45505</v>
      </c>
      <c r="B4725" t="s">
        <v>37</v>
      </c>
      <c r="C4725" t="s">
        <v>297</v>
      </c>
      <c r="D4725" t="s">
        <v>127</v>
      </c>
      <c r="E4725" t="s">
        <v>70</v>
      </c>
      <c r="F4725" t="s">
        <v>66</v>
      </c>
      <c r="G4725">
        <v>162000027</v>
      </c>
      <c r="H4725" s="19">
        <v>45510</v>
      </c>
      <c r="I4725" s="1" t="s">
        <v>67</v>
      </c>
      <c r="J4725" s="16">
        <v>1382.2</v>
      </c>
      <c r="K4725" s="17">
        <v>4035</v>
      </c>
      <c r="L4725" t="s">
        <v>70</v>
      </c>
      <c r="M4725" t="s">
        <v>261</v>
      </c>
      <c r="N4725" s="16">
        <v>1382.2</v>
      </c>
      <c r="O4725" s="17">
        <v>3531</v>
      </c>
      <c r="P4725" t="s">
        <v>78</v>
      </c>
      <c r="Q4725">
        <v>504</v>
      </c>
    </row>
    <row r="4726" spans="1:17" x14ac:dyDescent="0.25">
      <c r="A4726" s="15">
        <v>45505</v>
      </c>
      <c r="B4726" t="s">
        <v>37</v>
      </c>
      <c r="C4726" t="s">
        <v>297</v>
      </c>
      <c r="D4726" t="s">
        <v>126</v>
      </c>
      <c r="E4726" t="s">
        <v>76</v>
      </c>
      <c r="F4726" t="s">
        <v>66</v>
      </c>
      <c r="G4726">
        <v>162000028</v>
      </c>
      <c r="H4726" s="19">
        <v>45511</v>
      </c>
      <c r="I4726" s="1" t="s">
        <v>67</v>
      </c>
      <c r="J4726" s="16">
        <v>1126.21</v>
      </c>
      <c r="K4726" s="17">
        <v>3719</v>
      </c>
      <c r="L4726" t="s">
        <v>76</v>
      </c>
      <c r="M4726" t="s">
        <v>261</v>
      </c>
      <c r="N4726" s="16">
        <v>1126.21</v>
      </c>
      <c r="O4726" s="17">
        <v>3882</v>
      </c>
      <c r="P4726" t="s">
        <v>76</v>
      </c>
      <c r="Q4726">
        <v>-163</v>
      </c>
    </row>
    <row r="4727" spans="1:17" x14ac:dyDescent="0.25">
      <c r="A4727" s="15">
        <v>45505</v>
      </c>
      <c r="B4727" t="s">
        <v>37</v>
      </c>
      <c r="C4727" t="s">
        <v>297</v>
      </c>
      <c r="D4727" t="s">
        <v>99</v>
      </c>
      <c r="E4727" t="s">
        <v>73</v>
      </c>
      <c r="F4727" t="s">
        <v>66</v>
      </c>
      <c r="G4727">
        <v>162000028</v>
      </c>
      <c r="H4727" s="19">
        <v>45511</v>
      </c>
      <c r="I4727" s="1" t="s">
        <v>67</v>
      </c>
      <c r="J4727" s="16">
        <v>403.81</v>
      </c>
      <c r="K4727" s="17">
        <v>4341</v>
      </c>
      <c r="L4727" t="s">
        <v>73</v>
      </c>
      <c r="M4727" t="s">
        <v>261</v>
      </c>
      <c r="N4727" s="16">
        <v>403.81</v>
      </c>
      <c r="O4727" s="17">
        <v>3882</v>
      </c>
      <c r="P4727" t="s">
        <v>76</v>
      </c>
      <c r="Q4727">
        <v>459</v>
      </c>
    </row>
    <row r="4728" spans="1:17" x14ac:dyDescent="0.25">
      <c r="A4728" s="15">
        <v>45505</v>
      </c>
      <c r="B4728" t="s">
        <v>37</v>
      </c>
      <c r="C4728" t="s">
        <v>297</v>
      </c>
      <c r="D4728" t="s">
        <v>127</v>
      </c>
      <c r="E4728" t="s">
        <v>70</v>
      </c>
      <c r="F4728" t="s">
        <v>66</v>
      </c>
      <c r="G4728">
        <v>162000028</v>
      </c>
      <c r="H4728" s="19">
        <v>45511</v>
      </c>
      <c r="I4728" s="1" t="s">
        <v>67</v>
      </c>
      <c r="J4728" s="16">
        <v>2416.81</v>
      </c>
      <c r="K4728" s="17">
        <v>4036</v>
      </c>
      <c r="L4728" t="s">
        <v>70</v>
      </c>
      <c r="M4728" t="s">
        <v>261</v>
      </c>
      <c r="N4728" s="16">
        <v>2416.81</v>
      </c>
      <c r="O4728" s="17">
        <v>3882</v>
      </c>
      <c r="P4728" t="s">
        <v>76</v>
      </c>
      <c r="Q4728">
        <v>154</v>
      </c>
    </row>
    <row r="4729" spans="1:17" x14ac:dyDescent="0.25">
      <c r="A4729" s="15">
        <v>45505</v>
      </c>
      <c r="B4729" t="s">
        <v>37</v>
      </c>
      <c r="C4729" t="s">
        <v>298</v>
      </c>
      <c r="D4729" t="s">
        <v>86</v>
      </c>
      <c r="E4729" t="s">
        <v>78</v>
      </c>
      <c r="F4729" t="s">
        <v>66</v>
      </c>
      <c r="G4729">
        <v>161015943</v>
      </c>
      <c r="H4729" s="19">
        <v>45511</v>
      </c>
      <c r="I4729" s="1" t="s">
        <v>67</v>
      </c>
      <c r="J4729" s="16">
        <v>3618.05</v>
      </c>
      <c r="K4729" s="17">
        <v>4044</v>
      </c>
      <c r="L4729" t="s">
        <v>70</v>
      </c>
      <c r="M4729" t="s">
        <v>261</v>
      </c>
      <c r="N4729" s="1">
        <v>2525.59</v>
      </c>
      <c r="O4729" s="17">
        <v>3295</v>
      </c>
      <c r="P4729" t="s">
        <v>136</v>
      </c>
      <c r="Q4729">
        <v>749</v>
      </c>
    </row>
    <row r="4730" spans="1:17" x14ac:dyDescent="0.25">
      <c r="A4730" s="15">
        <v>45505</v>
      </c>
      <c r="B4730" t="s">
        <v>37</v>
      </c>
      <c r="C4730" t="s">
        <v>298</v>
      </c>
      <c r="D4730" t="s">
        <v>77</v>
      </c>
      <c r="E4730" t="s">
        <v>78</v>
      </c>
      <c r="F4730" t="s">
        <v>66</v>
      </c>
      <c r="G4730">
        <v>161015943</v>
      </c>
      <c r="H4730" s="19">
        <v>45511</v>
      </c>
      <c r="I4730" s="1" t="s">
        <v>67</v>
      </c>
      <c r="K4730" s="17"/>
      <c r="L4730" t="s">
        <v>167</v>
      </c>
      <c r="M4730" t="s">
        <v>261</v>
      </c>
      <c r="N4730" s="1">
        <v>1199.6600000000001</v>
      </c>
      <c r="O4730" s="17">
        <v>3381</v>
      </c>
      <c r="P4730" t="s">
        <v>136</v>
      </c>
    </row>
    <row r="4731" spans="1:17" x14ac:dyDescent="0.25">
      <c r="A4731" s="15">
        <v>45505</v>
      </c>
      <c r="B4731" t="s">
        <v>37</v>
      </c>
      <c r="C4731" t="s">
        <v>14</v>
      </c>
      <c r="D4731" t="s">
        <v>114</v>
      </c>
      <c r="E4731" t="s">
        <v>70</v>
      </c>
      <c r="F4731" t="s">
        <v>66</v>
      </c>
      <c r="G4731">
        <v>151000324</v>
      </c>
      <c r="H4731" s="19">
        <v>45511</v>
      </c>
      <c r="I4731" s="1" t="s">
        <v>67</v>
      </c>
      <c r="J4731" s="1">
        <v>3972.37</v>
      </c>
      <c r="K4731" s="17">
        <v>4100</v>
      </c>
      <c r="L4731" t="s">
        <v>70</v>
      </c>
      <c r="M4731" t="s">
        <v>261</v>
      </c>
      <c r="N4731" s="1">
        <v>3972.37</v>
      </c>
      <c r="O4731" s="17">
        <v>3897</v>
      </c>
      <c r="P4731" t="s">
        <v>76</v>
      </c>
      <c r="Q4731">
        <v>203</v>
      </c>
    </row>
    <row r="4732" spans="1:17" x14ac:dyDescent="0.25">
      <c r="A4732" s="15">
        <v>45505</v>
      </c>
      <c r="B4732" t="s">
        <v>37</v>
      </c>
      <c r="C4732" t="s">
        <v>297</v>
      </c>
      <c r="D4732" t="s">
        <v>126</v>
      </c>
      <c r="E4732" t="s">
        <v>76</v>
      </c>
      <c r="F4732" t="s">
        <v>66</v>
      </c>
      <c r="G4732">
        <v>162000029</v>
      </c>
      <c r="H4732" s="19">
        <v>45512</v>
      </c>
      <c r="I4732" s="1" t="s">
        <v>67</v>
      </c>
      <c r="J4732" s="16">
        <v>700</v>
      </c>
      <c r="K4732" s="17">
        <v>4037</v>
      </c>
      <c r="L4732" t="s">
        <v>70</v>
      </c>
      <c r="M4732" t="s">
        <v>261</v>
      </c>
      <c r="N4732" s="16">
        <v>700</v>
      </c>
      <c r="O4732" s="17">
        <v>3818</v>
      </c>
      <c r="P4732" t="s">
        <v>76</v>
      </c>
      <c r="Q4732" s="17">
        <v>219</v>
      </c>
    </row>
    <row r="4733" spans="1:17" x14ac:dyDescent="0.25">
      <c r="A4733" s="15">
        <v>45505</v>
      </c>
      <c r="B4733" t="s">
        <v>37</v>
      </c>
      <c r="C4733" t="s">
        <v>297</v>
      </c>
      <c r="D4733" t="s">
        <v>99</v>
      </c>
      <c r="E4733" t="s">
        <v>73</v>
      </c>
      <c r="F4733" t="s">
        <v>66</v>
      </c>
      <c r="G4733">
        <v>162000029</v>
      </c>
      <c r="H4733" s="19">
        <v>45512</v>
      </c>
      <c r="I4733" s="1" t="s">
        <v>67</v>
      </c>
      <c r="J4733" s="16">
        <v>1937</v>
      </c>
      <c r="K4733" s="17">
        <v>4343</v>
      </c>
      <c r="L4733" t="s">
        <v>73</v>
      </c>
      <c r="M4733" t="s">
        <v>261</v>
      </c>
      <c r="N4733" s="16">
        <v>1937</v>
      </c>
      <c r="O4733" s="17">
        <v>3818</v>
      </c>
      <c r="P4733" t="s">
        <v>76</v>
      </c>
      <c r="Q4733">
        <v>525</v>
      </c>
    </row>
    <row r="4734" spans="1:17" x14ac:dyDescent="0.25">
      <c r="A4734" s="15">
        <v>45505</v>
      </c>
      <c r="B4734" t="s">
        <v>37</v>
      </c>
      <c r="C4734" t="s">
        <v>297</v>
      </c>
      <c r="D4734" t="s">
        <v>127</v>
      </c>
      <c r="E4734" t="s">
        <v>70</v>
      </c>
      <c r="F4734" t="s">
        <v>66</v>
      </c>
      <c r="G4734">
        <v>162000029</v>
      </c>
      <c r="H4734" s="19">
        <v>45512</v>
      </c>
      <c r="I4734" s="1" t="s">
        <v>67</v>
      </c>
      <c r="J4734" s="16">
        <v>1336.4</v>
      </c>
      <c r="K4734" s="17">
        <v>4031</v>
      </c>
      <c r="L4734" t="s">
        <v>70</v>
      </c>
      <c r="M4734" t="s">
        <v>261</v>
      </c>
      <c r="N4734" s="16">
        <v>1336.4</v>
      </c>
      <c r="O4734" s="17">
        <v>3818</v>
      </c>
      <c r="P4734" t="s">
        <v>76</v>
      </c>
      <c r="Q4734">
        <v>213</v>
      </c>
    </row>
    <row r="4735" spans="1:17" x14ac:dyDescent="0.25">
      <c r="A4735" s="15">
        <v>45505</v>
      </c>
      <c r="B4735" t="s">
        <v>37</v>
      </c>
      <c r="C4735" t="s">
        <v>298</v>
      </c>
      <c r="D4735" t="s">
        <v>77</v>
      </c>
      <c r="E4735" t="s">
        <v>78</v>
      </c>
      <c r="F4735" t="s">
        <v>66</v>
      </c>
      <c r="G4735">
        <v>151000950</v>
      </c>
      <c r="H4735" s="19">
        <v>45512</v>
      </c>
      <c r="I4735" s="1" t="s">
        <v>67</v>
      </c>
      <c r="J4735" s="16">
        <v>3437.15</v>
      </c>
      <c r="K4735" s="17">
        <v>4296</v>
      </c>
      <c r="L4735" t="s">
        <v>70</v>
      </c>
      <c r="M4735" t="s">
        <v>261</v>
      </c>
      <c r="N4735" s="1">
        <v>1606.23</v>
      </c>
      <c r="O4735" s="17">
        <v>3395</v>
      </c>
      <c r="P4735" t="s">
        <v>136</v>
      </c>
      <c r="Q4735">
        <v>901</v>
      </c>
    </row>
    <row r="4736" spans="1:17" x14ac:dyDescent="0.25">
      <c r="A4736" s="15">
        <v>45505</v>
      </c>
      <c r="B4736" t="s">
        <v>37</v>
      </c>
      <c r="C4736" t="s">
        <v>298</v>
      </c>
      <c r="D4736" t="s">
        <v>86</v>
      </c>
      <c r="E4736" t="s">
        <v>78</v>
      </c>
      <c r="F4736" t="s">
        <v>66</v>
      </c>
      <c r="G4736">
        <v>151000950</v>
      </c>
      <c r="H4736" s="19">
        <v>45512</v>
      </c>
      <c r="I4736" s="1" t="s">
        <v>67</v>
      </c>
      <c r="K4736" s="17"/>
      <c r="L4736" t="s">
        <v>167</v>
      </c>
      <c r="M4736" t="s">
        <v>261</v>
      </c>
      <c r="N4736" s="1">
        <v>2184.4699999999998</v>
      </c>
      <c r="O4736" s="17">
        <v>3799</v>
      </c>
      <c r="P4736" t="s">
        <v>76</v>
      </c>
    </row>
    <row r="4737" spans="1:17" x14ac:dyDescent="0.25">
      <c r="A4737" s="15">
        <v>45505</v>
      </c>
      <c r="B4737" t="s">
        <v>37</v>
      </c>
      <c r="C4737" t="s">
        <v>298</v>
      </c>
      <c r="D4737" t="s">
        <v>77</v>
      </c>
      <c r="E4737" t="s">
        <v>78</v>
      </c>
      <c r="F4737" t="s">
        <v>66</v>
      </c>
      <c r="G4737">
        <v>151000951</v>
      </c>
      <c r="H4737" s="19">
        <v>45513</v>
      </c>
      <c r="I4737" s="1" t="s">
        <v>67</v>
      </c>
      <c r="J4737" s="16">
        <v>3506.65</v>
      </c>
      <c r="K4737" s="17">
        <v>3117</v>
      </c>
      <c r="L4737" t="s">
        <v>136</v>
      </c>
      <c r="M4737" t="s">
        <v>261</v>
      </c>
      <c r="N4737" s="16">
        <v>3506.65</v>
      </c>
      <c r="O4737" s="17">
        <v>3462</v>
      </c>
      <c r="P4737" t="s">
        <v>78</v>
      </c>
      <c r="Q4737">
        <v>-345</v>
      </c>
    </row>
    <row r="4738" spans="1:17" x14ac:dyDescent="0.25">
      <c r="A4738" s="15">
        <v>45505</v>
      </c>
      <c r="B4738" t="s">
        <v>37</v>
      </c>
      <c r="C4738" t="s">
        <v>301</v>
      </c>
      <c r="D4738" t="s">
        <v>65</v>
      </c>
      <c r="E4738" t="s">
        <v>70</v>
      </c>
      <c r="F4738" t="s">
        <v>66</v>
      </c>
      <c r="G4738">
        <v>161005501</v>
      </c>
      <c r="H4738" s="19">
        <v>45513</v>
      </c>
      <c r="I4738" s="1" t="s">
        <v>67</v>
      </c>
      <c r="J4738" s="16">
        <v>4192.8999999999996</v>
      </c>
      <c r="K4738" s="17">
        <v>4163</v>
      </c>
      <c r="L4738" t="s">
        <v>70</v>
      </c>
      <c r="M4738" t="s">
        <v>261</v>
      </c>
      <c r="N4738" s="16">
        <v>4192.8999999999996</v>
      </c>
      <c r="O4738" s="17">
        <v>4444</v>
      </c>
      <c r="P4738" t="s">
        <v>73</v>
      </c>
      <c r="Q4738">
        <v>-281</v>
      </c>
    </row>
    <row r="4739" spans="1:17" x14ac:dyDescent="0.25">
      <c r="A4739" s="15">
        <v>45505</v>
      </c>
      <c r="B4739" t="s">
        <v>37</v>
      </c>
      <c r="C4739" t="s">
        <v>14</v>
      </c>
      <c r="D4739" t="s">
        <v>114</v>
      </c>
      <c r="E4739" t="s">
        <v>70</v>
      </c>
      <c r="F4739" t="s">
        <v>66</v>
      </c>
      <c r="G4739">
        <v>151000325</v>
      </c>
      <c r="H4739" s="19">
        <v>45513</v>
      </c>
      <c r="I4739" s="1" t="s">
        <v>67</v>
      </c>
      <c r="J4739" s="1">
        <v>4029.08</v>
      </c>
      <c r="K4739" s="17">
        <v>4046</v>
      </c>
      <c r="L4739" t="s">
        <v>70</v>
      </c>
      <c r="M4739" t="s">
        <v>261</v>
      </c>
      <c r="N4739" s="1">
        <v>4029.08</v>
      </c>
      <c r="O4739" s="17">
        <v>4400</v>
      </c>
      <c r="P4739" t="s">
        <v>73</v>
      </c>
      <c r="Q4739">
        <v>-354</v>
      </c>
    </row>
    <row r="4740" spans="1:17" x14ac:dyDescent="0.25">
      <c r="A4740" s="15">
        <v>45505</v>
      </c>
      <c r="B4740" t="s">
        <v>37</v>
      </c>
      <c r="C4740" t="s">
        <v>301</v>
      </c>
      <c r="D4740" t="s">
        <v>65</v>
      </c>
      <c r="E4740" t="s">
        <v>70</v>
      </c>
      <c r="F4740" t="s">
        <v>66</v>
      </c>
      <c r="G4740">
        <v>161005502</v>
      </c>
      <c r="H4740" s="19">
        <v>45514</v>
      </c>
      <c r="I4740" s="1" t="s">
        <v>67</v>
      </c>
      <c r="J4740" s="16">
        <v>3958.29</v>
      </c>
      <c r="K4740" s="17">
        <v>4009</v>
      </c>
      <c r="L4740" t="s">
        <v>70</v>
      </c>
      <c r="M4740" t="s">
        <v>261</v>
      </c>
      <c r="N4740" s="16">
        <v>3958.29</v>
      </c>
      <c r="O4740" s="17">
        <v>3851</v>
      </c>
      <c r="P4740" t="s">
        <v>76</v>
      </c>
      <c r="Q4740">
        <v>158</v>
      </c>
    </row>
    <row r="4741" spans="1:17" x14ac:dyDescent="0.25">
      <c r="A4741" s="15">
        <v>45505</v>
      </c>
      <c r="B4741" t="s">
        <v>37</v>
      </c>
      <c r="C4741" t="s">
        <v>296</v>
      </c>
      <c r="D4741" t="s">
        <v>84</v>
      </c>
      <c r="E4741" t="s">
        <v>70</v>
      </c>
      <c r="F4741" t="s">
        <v>66</v>
      </c>
      <c r="G4741">
        <v>162003312</v>
      </c>
      <c r="H4741" s="19">
        <v>45514</v>
      </c>
      <c r="I4741" s="1" t="s">
        <v>67</v>
      </c>
      <c r="J4741" s="1">
        <v>3018.81</v>
      </c>
      <c r="K4741" s="17">
        <v>4042</v>
      </c>
      <c r="L4741" t="s">
        <v>70</v>
      </c>
      <c r="M4741" t="s">
        <v>261</v>
      </c>
      <c r="N4741" s="1">
        <v>3018.81</v>
      </c>
      <c r="O4741" s="17">
        <v>4197</v>
      </c>
      <c r="P4741" t="s">
        <v>70</v>
      </c>
      <c r="Q4741">
        <v>-155</v>
      </c>
    </row>
    <row r="4742" spans="1:17" x14ac:dyDescent="0.25">
      <c r="A4742" s="15">
        <v>45505</v>
      </c>
      <c r="B4742" t="s">
        <v>37</v>
      </c>
      <c r="C4742" t="s">
        <v>296</v>
      </c>
      <c r="D4742" t="s">
        <v>116</v>
      </c>
      <c r="E4742" t="s">
        <v>76</v>
      </c>
      <c r="F4742" t="s">
        <v>66</v>
      </c>
      <c r="G4742">
        <v>162003312</v>
      </c>
      <c r="H4742" s="19">
        <v>45514</v>
      </c>
      <c r="I4742" s="1" t="s">
        <v>67</v>
      </c>
      <c r="J4742" s="1">
        <v>861.94</v>
      </c>
      <c r="K4742" s="17">
        <v>3786</v>
      </c>
      <c r="L4742" t="s">
        <v>76</v>
      </c>
      <c r="M4742" t="s">
        <v>261</v>
      </c>
      <c r="N4742" s="1">
        <v>861.94</v>
      </c>
      <c r="O4742" s="17">
        <v>4675</v>
      </c>
      <c r="P4742" t="s">
        <v>93</v>
      </c>
      <c r="Q4742">
        <v>-889</v>
      </c>
    </row>
    <row r="4743" spans="1:17" x14ac:dyDescent="0.25">
      <c r="A4743" s="15">
        <v>45505</v>
      </c>
      <c r="B4743" t="s">
        <v>37</v>
      </c>
      <c r="C4743" t="s">
        <v>296</v>
      </c>
      <c r="D4743" t="s">
        <v>85</v>
      </c>
      <c r="E4743" t="s">
        <v>73</v>
      </c>
      <c r="F4743" t="s">
        <v>66</v>
      </c>
      <c r="G4743">
        <v>162003313</v>
      </c>
      <c r="H4743" s="19">
        <v>45514</v>
      </c>
      <c r="I4743" s="1" t="s">
        <v>67</v>
      </c>
      <c r="J4743" s="1">
        <v>1353.8</v>
      </c>
      <c r="K4743" s="17">
        <v>4361</v>
      </c>
      <c r="L4743" t="s">
        <v>73</v>
      </c>
      <c r="M4743" t="s">
        <v>261</v>
      </c>
      <c r="N4743" s="1">
        <v>1353.8</v>
      </c>
      <c r="O4743" s="17">
        <v>4164</v>
      </c>
      <c r="P4743" t="s">
        <v>70</v>
      </c>
      <c r="Q4743">
        <v>197</v>
      </c>
    </row>
    <row r="4744" spans="1:17" x14ac:dyDescent="0.25">
      <c r="A4744" s="15">
        <v>45505</v>
      </c>
      <c r="B4744" t="s">
        <v>37</v>
      </c>
      <c r="C4744" t="s">
        <v>296</v>
      </c>
      <c r="D4744" t="s">
        <v>84</v>
      </c>
      <c r="E4744" t="s">
        <v>70</v>
      </c>
      <c r="F4744" t="s">
        <v>66</v>
      </c>
      <c r="G4744">
        <v>162003313</v>
      </c>
      <c r="H4744" s="19">
        <v>45514</v>
      </c>
      <c r="I4744" s="1" t="s">
        <v>67</v>
      </c>
      <c r="J4744" s="1">
        <v>1008.8</v>
      </c>
      <c r="K4744" s="17">
        <v>4050</v>
      </c>
      <c r="L4744" t="s">
        <v>70</v>
      </c>
      <c r="M4744" t="s">
        <v>261</v>
      </c>
      <c r="N4744" s="1">
        <v>1008.8</v>
      </c>
      <c r="O4744" s="17">
        <v>4107</v>
      </c>
      <c r="P4744" t="s">
        <v>70</v>
      </c>
      <c r="Q4744">
        <v>-57</v>
      </c>
    </row>
    <row r="4745" spans="1:17" x14ac:dyDescent="0.25">
      <c r="A4745" s="15">
        <v>45505</v>
      </c>
      <c r="B4745" t="s">
        <v>37</v>
      </c>
      <c r="C4745" t="s">
        <v>296</v>
      </c>
      <c r="D4745" t="s">
        <v>75</v>
      </c>
      <c r="E4745" t="s">
        <v>76</v>
      </c>
      <c r="F4745" t="s">
        <v>66</v>
      </c>
      <c r="G4745">
        <v>162003313</v>
      </c>
      <c r="H4745" s="19">
        <v>45514</v>
      </c>
      <c r="I4745" s="1" t="s">
        <v>67</v>
      </c>
      <c r="J4745" s="1">
        <v>1545.87</v>
      </c>
      <c r="K4745" s="17">
        <v>3731</v>
      </c>
      <c r="L4745" t="s">
        <v>76</v>
      </c>
      <c r="M4745" t="s">
        <v>261</v>
      </c>
      <c r="N4745" s="1">
        <v>1545.87</v>
      </c>
      <c r="O4745" s="17">
        <v>4562</v>
      </c>
      <c r="P4745" t="s">
        <v>73</v>
      </c>
      <c r="Q4745">
        <v>-831</v>
      </c>
    </row>
    <row r="4746" spans="1:17" x14ac:dyDescent="0.25">
      <c r="A4746" s="15">
        <v>45505</v>
      </c>
      <c r="B4746" t="s">
        <v>37</v>
      </c>
      <c r="C4746" t="s">
        <v>298</v>
      </c>
      <c r="D4746" t="s">
        <v>77</v>
      </c>
      <c r="E4746" t="s">
        <v>78</v>
      </c>
      <c r="F4746" t="s">
        <v>66</v>
      </c>
      <c r="G4746">
        <v>161015945</v>
      </c>
      <c r="H4746" s="19">
        <v>45514</v>
      </c>
      <c r="I4746" s="1" t="s">
        <v>67</v>
      </c>
      <c r="J4746" s="16">
        <v>3537.17</v>
      </c>
      <c r="K4746" s="17">
        <v>3444</v>
      </c>
      <c r="L4746" t="s">
        <v>78</v>
      </c>
      <c r="M4746" t="s">
        <v>261</v>
      </c>
      <c r="N4746" s="16">
        <v>3537.17</v>
      </c>
      <c r="O4746" s="17">
        <v>3366</v>
      </c>
      <c r="P4746" t="s">
        <v>136</v>
      </c>
      <c r="Q4746">
        <v>78</v>
      </c>
    </row>
    <row r="4747" spans="1:17" x14ac:dyDescent="0.25">
      <c r="A4747" s="15">
        <v>45505</v>
      </c>
      <c r="B4747" t="s">
        <v>37</v>
      </c>
      <c r="C4747" t="s">
        <v>296</v>
      </c>
      <c r="D4747" t="s">
        <v>85</v>
      </c>
      <c r="E4747" t="s">
        <v>73</v>
      </c>
      <c r="F4747" t="s">
        <v>66</v>
      </c>
      <c r="G4747">
        <v>162003315</v>
      </c>
      <c r="H4747" s="19">
        <v>45515</v>
      </c>
      <c r="I4747" s="1" t="s">
        <v>67</v>
      </c>
      <c r="J4747" s="1">
        <v>1356.62</v>
      </c>
      <c r="K4747" s="17">
        <v>4145</v>
      </c>
      <c r="L4747" t="s">
        <v>70</v>
      </c>
      <c r="M4747" t="s">
        <v>261</v>
      </c>
      <c r="N4747" s="1">
        <v>1356.62</v>
      </c>
      <c r="O4747" s="17">
        <v>4107</v>
      </c>
      <c r="P4747" t="s">
        <v>70</v>
      </c>
      <c r="Q4747" s="17">
        <v>38</v>
      </c>
    </row>
    <row r="4748" spans="1:17" x14ac:dyDescent="0.25">
      <c r="A4748" s="15">
        <v>45505</v>
      </c>
      <c r="B4748" t="s">
        <v>37</v>
      </c>
      <c r="C4748" t="s">
        <v>296</v>
      </c>
      <c r="D4748" t="s">
        <v>84</v>
      </c>
      <c r="E4748" t="s">
        <v>70</v>
      </c>
      <c r="F4748" t="s">
        <v>66</v>
      </c>
      <c r="G4748">
        <v>162003315</v>
      </c>
      <c r="H4748" s="19">
        <v>45515</v>
      </c>
      <c r="I4748" s="1" t="s">
        <v>67</v>
      </c>
      <c r="J4748" s="1">
        <v>1215.6099999999999</v>
      </c>
      <c r="K4748" s="17">
        <v>4040</v>
      </c>
      <c r="L4748" t="s">
        <v>70</v>
      </c>
      <c r="M4748" t="s">
        <v>261</v>
      </c>
      <c r="N4748" s="1">
        <v>1215.6099999999999</v>
      </c>
      <c r="O4748" s="17">
        <v>4113</v>
      </c>
      <c r="P4748" t="s">
        <v>70</v>
      </c>
      <c r="Q4748">
        <v>-73</v>
      </c>
    </row>
    <row r="4749" spans="1:17" x14ac:dyDescent="0.25">
      <c r="A4749" s="15">
        <v>45505</v>
      </c>
      <c r="B4749" t="s">
        <v>37</v>
      </c>
      <c r="C4749" t="s">
        <v>296</v>
      </c>
      <c r="D4749" t="s">
        <v>116</v>
      </c>
      <c r="E4749" t="s">
        <v>76</v>
      </c>
      <c r="F4749" t="s">
        <v>66</v>
      </c>
      <c r="G4749">
        <v>162003315</v>
      </c>
      <c r="H4749" s="19">
        <v>45515</v>
      </c>
      <c r="I4749" s="1" t="s">
        <v>67</v>
      </c>
      <c r="J4749" s="1">
        <v>1351.61</v>
      </c>
      <c r="K4749" s="17">
        <v>3737</v>
      </c>
      <c r="L4749" t="s">
        <v>76</v>
      </c>
      <c r="M4749" t="s">
        <v>261</v>
      </c>
      <c r="N4749" s="1">
        <v>1351.61</v>
      </c>
      <c r="O4749" s="17">
        <v>4773</v>
      </c>
      <c r="P4749" t="s">
        <v>93</v>
      </c>
      <c r="Q4749">
        <v>-1036</v>
      </c>
    </row>
    <row r="4750" spans="1:17" x14ac:dyDescent="0.25">
      <c r="A4750" s="15">
        <v>45505</v>
      </c>
      <c r="B4750" t="s">
        <v>37</v>
      </c>
      <c r="C4750" t="s">
        <v>298</v>
      </c>
      <c r="D4750" t="s">
        <v>77</v>
      </c>
      <c r="E4750" t="s">
        <v>78</v>
      </c>
      <c r="F4750" t="s">
        <v>66</v>
      </c>
      <c r="G4750">
        <v>151000954</v>
      </c>
      <c r="H4750" s="19">
        <v>45515</v>
      </c>
      <c r="I4750" s="1" t="s">
        <v>67</v>
      </c>
      <c r="J4750" s="16">
        <v>3444.65</v>
      </c>
      <c r="K4750" s="17">
        <v>3450</v>
      </c>
      <c r="L4750" t="s">
        <v>78</v>
      </c>
      <c r="M4750" t="s">
        <v>261</v>
      </c>
      <c r="N4750" s="16">
        <v>3444.65</v>
      </c>
      <c r="O4750" s="17">
        <v>3229</v>
      </c>
      <c r="P4750" t="s">
        <v>136</v>
      </c>
      <c r="Q4750">
        <v>221</v>
      </c>
    </row>
    <row r="4751" spans="1:17" x14ac:dyDescent="0.25">
      <c r="A4751" s="15">
        <v>45505</v>
      </c>
      <c r="B4751" t="s">
        <v>37</v>
      </c>
      <c r="C4751" t="s">
        <v>14</v>
      </c>
      <c r="D4751" t="s">
        <v>119</v>
      </c>
      <c r="E4751" t="s">
        <v>73</v>
      </c>
      <c r="F4751" t="s">
        <v>66</v>
      </c>
      <c r="G4751">
        <v>161002393</v>
      </c>
      <c r="H4751" s="19">
        <v>45515</v>
      </c>
      <c r="I4751" s="1" t="s">
        <v>67</v>
      </c>
      <c r="J4751" s="1">
        <v>1106.28</v>
      </c>
      <c r="K4751" s="17">
        <v>4369</v>
      </c>
      <c r="L4751" t="s">
        <v>73</v>
      </c>
      <c r="M4751" t="s">
        <v>261</v>
      </c>
      <c r="N4751" s="1">
        <v>1106.28</v>
      </c>
      <c r="O4751" s="17">
        <v>4792</v>
      </c>
      <c r="P4751" t="s">
        <v>93</v>
      </c>
      <c r="Q4751">
        <v>-423</v>
      </c>
    </row>
    <row r="4752" spans="1:17" x14ac:dyDescent="0.25">
      <c r="A4752" s="15">
        <v>45505</v>
      </c>
      <c r="B4752" t="s">
        <v>37</v>
      </c>
      <c r="C4752" t="s">
        <v>14</v>
      </c>
      <c r="D4752" t="s">
        <v>114</v>
      </c>
      <c r="E4752" t="s">
        <v>70</v>
      </c>
      <c r="F4752" t="s">
        <v>66</v>
      </c>
      <c r="G4752">
        <v>161002393</v>
      </c>
      <c r="H4752" s="19">
        <v>45515</v>
      </c>
      <c r="I4752" s="1" t="s">
        <v>67</v>
      </c>
      <c r="J4752" s="1">
        <v>2911.29</v>
      </c>
      <c r="K4752" s="17">
        <v>4046</v>
      </c>
      <c r="L4752" t="s">
        <v>70</v>
      </c>
      <c r="M4752" t="s">
        <v>261</v>
      </c>
      <c r="N4752" s="1">
        <v>2911.29</v>
      </c>
      <c r="O4752" s="17">
        <v>3845</v>
      </c>
      <c r="P4752" t="s">
        <v>76</v>
      </c>
      <c r="Q4752">
        <v>201</v>
      </c>
    </row>
    <row r="4753" spans="1:17" x14ac:dyDescent="0.25">
      <c r="A4753" s="15">
        <v>45505</v>
      </c>
      <c r="B4753" t="s">
        <v>37</v>
      </c>
      <c r="C4753" t="s">
        <v>301</v>
      </c>
      <c r="D4753" t="s">
        <v>65</v>
      </c>
      <c r="E4753" t="s">
        <v>70</v>
      </c>
      <c r="F4753" t="s">
        <v>66</v>
      </c>
      <c r="G4753">
        <v>151000510</v>
      </c>
      <c r="H4753" s="19">
        <v>45516</v>
      </c>
      <c r="I4753" s="1" t="s">
        <v>67</v>
      </c>
      <c r="J4753" s="16">
        <v>3992.04</v>
      </c>
      <c r="K4753" s="17">
        <v>4060</v>
      </c>
      <c r="L4753" t="s">
        <v>70</v>
      </c>
      <c r="M4753" t="s">
        <v>261</v>
      </c>
      <c r="N4753" s="16">
        <v>3992.04</v>
      </c>
      <c r="O4753" s="17">
        <v>3818</v>
      </c>
      <c r="P4753" t="s">
        <v>76</v>
      </c>
      <c r="Q4753" s="17">
        <v>242</v>
      </c>
    </row>
    <row r="4754" spans="1:17" x14ac:dyDescent="0.25">
      <c r="A4754" s="15">
        <v>45505</v>
      </c>
      <c r="B4754" t="s">
        <v>37</v>
      </c>
      <c r="C4754" t="s">
        <v>296</v>
      </c>
      <c r="D4754" t="s">
        <v>84</v>
      </c>
      <c r="E4754" t="s">
        <v>70</v>
      </c>
      <c r="F4754" t="s">
        <v>66</v>
      </c>
      <c r="G4754">
        <v>162003317</v>
      </c>
      <c r="H4754" s="19">
        <v>45516</v>
      </c>
      <c r="I4754" s="1" t="s">
        <v>67</v>
      </c>
      <c r="J4754" s="16">
        <v>2040.29</v>
      </c>
      <c r="K4754" s="17">
        <v>4063</v>
      </c>
      <c r="L4754" t="s">
        <v>70</v>
      </c>
      <c r="M4754" t="s">
        <v>261</v>
      </c>
      <c r="N4754" s="16">
        <v>2040.29</v>
      </c>
      <c r="O4754" s="17">
        <v>4462</v>
      </c>
      <c r="P4754" t="s">
        <v>73</v>
      </c>
      <c r="Q4754">
        <v>-399</v>
      </c>
    </row>
    <row r="4755" spans="1:17" x14ac:dyDescent="0.25">
      <c r="A4755" s="15">
        <v>45505</v>
      </c>
      <c r="B4755" t="s">
        <v>37</v>
      </c>
      <c r="C4755" t="s">
        <v>296</v>
      </c>
      <c r="D4755" t="s">
        <v>75</v>
      </c>
      <c r="E4755" t="s">
        <v>76</v>
      </c>
      <c r="F4755" t="s">
        <v>66</v>
      </c>
      <c r="G4755">
        <v>162003317</v>
      </c>
      <c r="H4755" s="19">
        <v>45516</v>
      </c>
      <c r="I4755" s="1" t="s">
        <v>67</v>
      </c>
      <c r="J4755" s="16">
        <v>1949.03</v>
      </c>
      <c r="K4755" s="17">
        <v>3760</v>
      </c>
      <c r="L4755" t="s">
        <v>76</v>
      </c>
      <c r="M4755" t="s">
        <v>261</v>
      </c>
      <c r="N4755" s="16">
        <v>1949.03</v>
      </c>
      <c r="O4755" s="17">
        <v>4170</v>
      </c>
      <c r="P4755" t="s">
        <v>70</v>
      </c>
      <c r="Q4755">
        <v>-410</v>
      </c>
    </row>
    <row r="4756" spans="1:17" x14ac:dyDescent="0.25">
      <c r="A4756" s="15">
        <v>45505</v>
      </c>
      <c r="B4756" t="s">
        <v>37</v>
      </c>
      <c r="C4756" t="s">
        <v>298</v>
      </c>
      <c r="D4756" t="s">
        <v>72</v>
      </c>
      <c r="E4756" t="s">
        <v>73</v>
      </c>
      <c r="F4756" t="s">
        <v>66</v>
      </c>
      <c r="G4756">
        <v>161015949</v>
      </c>
      <c r="H4756" s="19">
        <v>45516</v>
      </c>
      <c r="I4756" s="1" t="s">
        <v>67</v>
      </c>
      <c r="J4756" s="16">
        <v>1213.2</v>
      </c>
      <c r="K4756" s="17">
        <v>4564</v>
      </c>
      <c r="L4756" t="s">
        <v>73</v>
      </c>
      <c r="M4756" t="s">
        <v>261</v>
      </c>
      <c r="N4756" s="16">
        <v>1213.2</v>
      </c>
      <c r="O4756" s="17">
        <v>4118</v>
      </c>
      <c r="P4756" t="s">
        <v>70</v>
      </c>
      <c r="Q4756">
        <v>446</v>
      </c>
    </row>
    <row r="4757" spans="1:17" x14ac:dyDescent="0.25">
      <c r="A4757" s="15">
        <v>45505</v>
      </c>
      <c r="B4757" t="s">
        <v>37</v>
      </c>
      <c r="C4757" t="s">
        <v>298</v>
      </c>
      <c r="D4757" t="s">
        <v>77</v>
      </c>
      <c r="E4757" t="s">
        <v>78</v>
      </c>
      <c r="F4757" t="s">
        <v>66</v>
      </c>
      <c r="G4757">
        <v>161015949</v>
      </c>
      <c r="H4757" s="19">
        <v>45516</v>
      </c>
      <c r="I4757" s="1" t="s">
        <v>67</v>
      </c>
      <c r="J4757" s="16">
        <v>2551.6</v>
      </c>
      <c r="K4757" s="17">
        <v>4350</v>
      </c>
      <c r="L4757" t="s">
        <v>73</v>
      </c>
      <c r="M4757" t="s">
        <v>261</v>
      </c>
      <c r="N4757" s="16">
        <v>2551.6</v>
      </c>
      <c r="O4757" s="17">
        <v>4107</v>
      </c>
      <c r="P4757" t="s">
        <v>70</v>
      </c>
      <c r="Q4757">
        <v>243</v>
      </c>
    </row>
    <row r="4758" spans="1:17" x14ac:dyDescent="0.25">
      <c r="A4758" s="15">
        <v>45505</v>
      </c>
      <c r="B4758" t="s">
        <v>37</v>
      </c>
      <c r="C4758" t="s">
        <v>14</v>
      </c>
      <c r="D4758" t="s">
        <v>114</v>
      </c>
      <c r="E4758" t="s">
        <v>70</v>
      </c>
      <c r="F4758" t="s">
        <v>66</v>
      </c>
      <c r="G4758">
        <v>161002394</v>
      </c>
      <c r="H4758" s="19">
        <v>45516</v>
      </c>
      <c r="I4758" s="1" t="s">
        <v>67</v>
      </c>
      <c r="J4758" s="1">
        <v>4011.35</v>
      </c>
      <c r="K4758" s="17">
        <v>4059</v>
      </c>
      <c r="L4758" t="s">
        <v>70</v>
      </c>
      <c r="M4758" t="s">
        <v>261</v>
      </c>
      <c r="N4758" s="1">
        <v>4011.35</v>
      </c>
      <c r="O4758" s="17">
        <v>4680</v>
      </c>
      <c r="P4758" t="s">
        <v>93</v>
      </c>
      <c r="Q4758">
        <v>-621</v>
      </c>
    </row>
    <row r="4759" spans="1:17" x14ac:dyDescent="0.25">
      <c r="A4759" s="15">
        <v>45505</v>
      </c>
      <c r="B4759" t="s">
        <v>37</v>
      </c>
      <c r="C4759" t="s">
        <v>296</v>
      </c>
      <c r="D4759" t="s">
        <v>84</v>
      </c>
      <c r="E4759" t="s">
        <v>76</v>
      </c>
      <c r="F4759" t="s">
        <v>66</v>
      </c>
      <c r="G4759">
        <v>162003320</v>
      </c>
      <c r="H4759" s="19">
        <v>45517</v>
      </c>
      <c r="I4759" s="1" t="s">
        <v>67</v>
      </c>
      <c r="J4759" s="16">
        <v>1571.68</v>
      </c>
      <c r="K4759" s="17">
        <v>4016</v>
      </c>
      <c r="L4759" t="s">
        <v>70</v>
      </c>
      <c r="M4759" t="s">
        <v>261</v>
      </c>
      <c r="N4759" s="16">
        <v>1571.68</v>
      </c>
      <c r="O4759" s="17">
        <v>3059</v>
      </c>
      <c r="P4759" t="s">
        <v>134</v>
      </c>
      <c r="Q4759">
        <v>957</v>
      </c>
    </row>
    <row r="4760" spans="1:17" x14ac:dyDescent="0.25">
      <c r="A4760" s="15">
        <v>45505</v>
      </c>
      <c r="B4760" t="s">
        <v>37</v>
      </c>
      <c r="C4760" t="s">
        <v>296</v>
      </c>
      <c r="D4760" t="s">
        <v>116</v>
      </c>
      <c r="E4760" t="s">
        <v>73</v>
      </c>
      <c r="F4760" t="s">
        <v>66</v>
      </c>
      <c r="G4760">
        <v>162003320</v>
      </c>
      <c r="H4760" s="19">
        <v>45517</v>
      </c>
      <c r="I4760" s="1" t="s">
        <v>67</v>
      </c>
      <c r="J4760" s="16">
        <v>768.6</v>
      </c>
      <c r="K4760" s="17">
        <v>3763</v>
      </c>
      <c r="L4760" t="s">
        <v>76</v>
      </c>
      <c r="M4760" t="s">
        <v>261</v>
      </c>
      <c r="N4760" s="16">
        <v>768.6</v>
      </c>
      <c r="O4760" s="17">
        <v>2929</v>
      </c>
      <c r="P4760" t="s">
        <v>134</v>
      </c>
      <c r="Q4760">
        <v>834</v>
      </c>
    </row>
    <row r="4761" spans="1:17" x14ac:dyDescent="0.25">
      <c r="A4761" s="15">
        <v>45505</v>
      </c>
      <c r="B4761" t="s">
        <v>37</v>
      </c>
      <c r="C4761" t="s">
        <v>296</v>
      </c>
      <c r="D4761" t="s">
        <v>75</v>
      </c>
      <c r="E4761" t="s">
        <v>70</v>
      </c>
      <c r="F4761" t="s">
        <v>66</v>
      </c>
      <c r="G4761">
        <v>162003320</v>
      </c>
      <c r="H4761" s="19">
        <v>45517</v>
      </c>
      <c r="I4761" s="1" t="s">
        <v>67</v>
      </c>
      <c r="J4761" s="16">
        <v>1718.54</v>
      </c>
      <c r="K4761" s="17">
        <v>3764</v>
      </c>
      <c r="L4761" t="s">
        <v>76</v>
      </c>
      <c r="M4761" t="s">
        <v>261</v>
      </c>
      <c r="N4761" s="16">
        <v>1718.54</v>
      </c>
      <c r="O4761" s="17">
        <v>3059</v>
      </c>
      <c r="P4761" t="s">
        <v>134</v>
      </c>
      <c r="Q4761">
        <v>705</v>
      </c>
    </row>
    <row r="4762" spans="1:17" x14ac:dyDescent="0.25">
      <c r="A4762" s="15">
        <v>45505</v>
      </c>
      <c r="B4762" t="s">
        <v>37</v>
      </c>
      <c r="C4762" t="s">
        <v>14</v>
      </c>
      <c r="D4762" t="s">
        <v>118</v>
      </c>
      <c r="E4762" t="s">
        <v>278</v>
      </c>
      <c r="F4762" t="s">
        <v>66</v>
      </c>
      <c r="G4762">
        <v>161002395</v>
      </c>
      <c r="H4762" s="19">
        <v>45517</v>
      </c>
      <c r="I4762" s="1" t="s">
        <v>67</v>
      </c>
      <c r="J4762" s="1">
        <v>557.79999999999995</v>
      </c>
      <c r="K4762" s="17">
        <v>4627</v>
      </c>
      <c r="L4762" t="s">
        <v>93</v>
      </c>
      <c r="M4762" t="s">
        <v>261</v>
      </c>
      <c r="N4762" s="1">
        <v>557.79999999999995</v>
      </c>
      <c r="O4762" s="17">
        <v>4170</v>
      </c>
      <c r="P4762" t="s">
        <v>70</v>
      </c>
      <c r="Q4762">
        <v>457</v>
      </c>
    </row>
    <row r="4763" spans="1:17" x14ac:dyDescent="0.25">
      <c r="A4763" s="15">
        <v>45505</v>
      </c>
      <c r="B4763" t="s">
        <v>37</v>
      </c>
      <c r="C4763" t="s">
        <v>14</v>
      </c>
      <c r="D4763" t="s">
        <v>114</v>
      </c>
      <c r="E4763" t="s">
        <v>70</v>
      </c>
      <c r="F4763" t="s">
        <v>66</v>
      </c>
      <c r="G4763">
        <v>161002395</v>
      </c>
      <c r="H4763" s="19">
        <v>45517</v>
      </c>
      <c r="I4763" s="1" t="s">
        <v>67</v>
      </c>
      <c r="J4763" s="1">
        <v>2069.56</v>
      </c>
      <c r="K4763" s="17">
        <v>4036</v>
      </c>
      <c r="L4763" t="s">
        <v>70</v>
      </c>
      <c r="M4763" t="s">
        <v>261</v>
      </c>
      <c r="N4763" s="1">
        <v>2069.56</v>
      </c>
      <c r="O4763" s="17">
        <v>3768</v>
      </c>
      <c r="P4763" t="s">
        <v>76</v>
      </c>
      <c r="Q4763">
        <v>268</v>
      </c>
    </row>
    <row r="4764" spans="1:17" x14ac:dyDescent="0.25">
      <c r="A4764" s="15">
        <v>45505</v>
      </c>
      <c r="B4764" t="s">
        <v>37</v>
      </c>
      <c r="C4764" t="s">
        <v>14</v>
      </c>
      <c r="D4764" t="s">
        <v>112</v>
      </c>
      <c r="E4764" t="s">
        <v>70</v>
      </c>
      <c r="F4764" t="s">
        <v>66</v>
      </c>
      <c r="G4764">
        <v>161002395</v>
      </c>
      <c r="H4764" s="19">
        <v>45517</v>
      </c>
      <c r="I4764" s="1" t="s">
        <v>67</v>
      </c>
      <c r="J4764" s="1">
        <v>1389.99</v>
      </c>
      <c r="K4764" s="17">
        <v>4506</v>
      </c>
      <c r="L4764" t="s">
        <v>73</v>
      </c>
      <c r="M4764" t="s">
        <v>261</v>
      </c>
      <c r="N4764" s="1">
        <v>1389.99</v>
      </c>
      <c r="O4764" s="17">
        <v>4122</v>
      </c>
      <c r="P4764" t="s">
        <v>70</v>
      </c>
      <c r="Q4764">
        <v>384</v>
      </c>
    </row>
    <row r="4765" spans="1:17" x14ac:dyDescent="0.25">
      <c r="A4765" s="15">
        <v>45505</v>
      </c>
      <c r="B4765" t="s">
        <v>37</v>
      </c>
      <c r="C4765" t="s">
        <v>298</v>
      </c>
      <c r="D4765" t="s">
        <v>86</v>
      </c>
      <c r="E4765" t="s">
        <v>73</v>
      </c>
      <c r="F4765" t="s">
        <v>66</v>
      </c>
      <c r="G4765">
        <v>161015951</v>
      </c>
      <c r="H4765" s="19">
        <v>45517</v>
      </c>
      <c r="I4765" s="1" t="s">
        <v>67</v>
      </c>
      <c r="J4765" s="16">
        <v>3693.31</v>
      </c>
      <c r="K4765" s="17">
        <v>4017</v>
      </c>
      <c r="L4765" t="s">
        <v>70</v>
      </c>
      <c r="M4765" t="s">
        <v>261</v>
      </c>
      <c r="N4765" s="16">
        <v>3693.31</v>
      </c>
      <c r="O4765" s="17">
        <v>4790</v>
      </c>
      <c r="P4765" t="s">
        <v>93</v>
      </c>
      <c r="Q4765">
        <v>-773</v>
      </c>
    </row>
    <row r="4766" spans="1:17" x14ac:dyDescent="0.25">
      <c r="A4766" s="15">
        <v>45505</v>
      </c>
      <c r="B4766" t="s">
        <v>37</v>
      </c>
      <c r="C4766" t="s">
        <v>14</v>
      </c>
      <c r="D4766" t="s">
        <v>114</v>
      </c>
      <c r="E4766" t="s">
        <v>70</v>
      </c>
      <c r="F4766" t="s">
        <v>66</v>
      </c>
      <c r="G4766">
        <v>151000326</v>
      </c>
      <c r="H4766" s="19">
        <v>45517</v>
      </c>
      <c r="I4766" s="1" t="s">
        <v>67</v>
      </c>
      <c r="J4766" s="1">
        <v>3079.6</v>
      </c>
      <c r="K4766" s="17">
        <v>4061</v>
      </c>
      <c r="L4766" t="s">
        <v>70</v>
      </c>
      <c r="M4766" t="s">
        <v>261</v>
      </c>
      <c r="N4766" s="1">
        <v>3079.6</v>
      </c>
      <c r="O4766" s="17">
        <v>4233</v>
      </c>
      <c r="P4766" t="s">
        <v>70</v>
      </c>
      <c r="Q4766">
        <v>-172</v>
      </c>
    </row>
    <row r="4767" spans="1:17" x14ac:dyDescent="0.25">
      <c r="A4767" s="15">
        <v>45505</v>
      </c>
      <c r="B4767" t="s">
        <v>37</v>
      </c>
      <c r="C4767" t="s">
        <v>14</v>
      </c>
      <c r="D4767" t="s">
        <v>112</v>
      </c>
      <c r="E4767" t="s">
        <v>70</v>
      </c>
      <c r="F4767" t="s">
        <v>66</v>
      </c>
      <c r="G4767">
        <v>151000326</v>
      </c>
      <c r="H4767" s="19">
        <v>45517</v>
      </c>
      <c r="I4767" s="1" t="s">
        <v>67</v>
      </c>
      <c r="J4767" s="1">
        <v>886.58</v>
      </c>
      <c r="K4767" s="17">
        <v>4353</v>
      </c>
      <c r="L4767" t="s">
        <v>73</v>
      </c>
      <c r="M4767" t="s">
        <v>261</v>
      </c>
      <c r="N4767" s="1">
        <v>886.58</v>
      </c>
      <c r="O4767" s="17">
        <v>4123</v>
      </c>
      <c r="P4767" t="s">
        <v>70</v>
      </c>
      <c r="Q4767">
        <v>230</v>
      </c>
    </row>
    <row r="4768" spans="1:17" x14ac:dyDescent="0.25">
      <c r="A4768" s="15">
        <v>45505</v>
      </c>
      <c r="B4768" t="s">
        <v>37</v>
      </c>
      <c r="C4768" t="s">
        <v>296</v>
      </c>
      <c r="D4768" t="s">
        <v>116</v>
      </c>
      <c r="E4768" t="s">
        <v>76</v>
      </c>
      <c r="F4768" t="s">
        <v>66</v>
      </c>
      <c r="G4768">
        <v>162003323</v>
      </c>
      <c r="H4768" s="19">
        <v>45518</v>
      </c>
      <c r="I4768" s="1" t="s">
        <v>67</v>
      </c>
      <c r="J4768" s="16">
        <v>1297.55</v>
      </c>
      <c r="K4768" s="17">
        <v>3763</v>
      </c>
      <c r="L4768" t="s">
        <v>76</v>
      </c>
      <c r="M4768" t="s">
        <v>261</v>
      </c>
      <c r="N4768" s="16">
        <v>1297.55</v>
      </c>
      <c r="O4768" s="17">
        <v>4143</v>
      </c>
      <c r="P4768" t="s">
        <v>70</v>
      </c>
      <c r="Q4768">
        <v>-380</v>
      </c>
    </row>
    <row r="4769" spans="1:17" x14ac:dyDescent="0.25">
      <c r="A4769" s="15">
        <v>45505</v>
      </c>
      <c r="B4769" t="s">
        <v>37</v>
      </c>
      <c r="C4769" t="s">
        <v>296</v>
      </c>
      <c r="D4769" t="s">
        <v>75</v>
      </c>
      <c r="E4769" t="s">
        <v>76</v>
      </c>
      <c r="F4769" t="s">
        <v>66</v>
      </c>
      <c r="G4769">
        <v>162003323</v>
      </c>
      <c r="H4769" s="19">
        <v>45518</v>
      </c>
      <c r="I4769" s="1" t="s">
        <v>67</v>
      </c>
      <c r="J4769" s="16">
        <v>2477.75</v>
      </c>
      <c r="K4769" s="17">
        <v>3765</v>
      </c>
      <c r="L4769" t="s">
        <v>76</v>
      </c>
      <c r="M4769" t="s">
        <v>261</v>
      </c>
      <c r="N4769" s="16">
        <v>2477.75</v>
      </c>
      <c r="O4769" s="17">
        <v>5218</v>
      </c>
      <c r="P4769" t="s">
        <v>128</v>
      </c>
      <c r="Q4769">
        <v>-1453</v>
      </c>
    </row>
    <row r="4770" spans="1:17" x14ac:dyDescent="0.25">
      <c r="A4770" s="15">
        <v>45505</v>
      </c>
      <c r="B4770" t="s">
        <v>37</v>
      </c>
      <c r="C4770" t="s">
        <v>298</v>
      </c>
      <c r="D4770" t="s">
        <v>87</v>
      </c>
      <c r="E4770" t="s">
        <v>73</v>
      </c>
      <c r="F4770" t="s">
        <v>66</v>
      </c>
      <c r="G4770">
        <v>161015952</v>
      </c>
      <c r="H4770" s="19">
        <v>45518</v>
      </c>
      <c r="I4770" s="1" t="s">
        <v>67</v>
      </c>
      <c r="J4770" s="16">
        <v>3744.29</v>
      </c>
      <c r="K4770" s="17">
        <v>3914</v>
      </c>
      <c r="L4770" t="s">
        <v>76</v>
      </c>
      <c r="M4770" t="s">
        <v>261</v>
      </c>
      <c r="N4770" s="16">
        <v>3744.29</v>
      </c>
      <c r="O4770" s="17">
        <v>4234</v>
      </c>
      <c r="P4770" t="s">
        <v>70</v>
      </c>
      <c r="Q4770">
        <v>-320</v>
      </c>
    </row>
    <row r="4771" spans="1:17" x14ac:dyDescent="0.25">
      <c r="A4771" s="15">
        <v>45505</v>
      </c>
      <c r="B4771" t="s">
        <v>37</v>
      </c>
      <c r="C4771" t="s">
        <v>14</v>
      </c>
      <c r="D4771" t="s">
        <v>114</v>
      </c>
      <c r="E4771" t="s">
        <v>70</v>
      </c>
      <c r="F4771" t="s">
        <v>66</v>
      </c>
      <c r="G4771">
        <v>151000327</v>
      </c>
      <c r="H4771" s="19">
        <v>45518</v>
      </c>
      <c r="I4771" s="1" t="s">
        <v>67</v>
      </c>
      <c r="J4771" s="1">
        <v>2494.02</v>
      </c>
      <c r="K4771" s="17">
        <v>4050</v>
      </c>
      <c r="L4771" t="s">
        <v>70</v>
      </c>
      <c r="M4771" t="s">
        <v>261</v>
      </c>
      <c r="N4771" s="1">
        <v>2494.02</v>
      </c>
      <c r="O4771" s="17">
        <v>4212</v>
      </c>
      <c r="P4771" t="s">
        <v>70</v>
      </c>
      <c r="Q4771">
        <v>-162</v>
      </c>
    </row>
    <row r="4772" spans="1:17" x14ac:dyDescent="0.25">
      <c r="A4772" s="15">
        <v>45505</v>
      </c>
      <c r="B4772" t="s">
        <v>37</v>
      </c>
      <c r="C4772" t="s">
        <v>14</v>
      </c>
      <c r="D4772" t="s">
        <v>112</v>
      </c>
      <c r="E4772" t="s">
        <v>70</v>
      </c>
      <c r="F4772" t="s">
        <v>66</v>
      </c>
      <c r="G4772">
        <v>151000327</v>
      </c>
      <c r="H4772" s="19">
        <v>45518</v>
      </c>
      <c r="I4772" s="1" t="s">
        <v>67</v>
      </c>
      <c r="J4772" s="1">
        <v>1448.19</v>
      </c>
      <c r="K4772" s="17">
        <v>4401</v>
      </c>
      <c r="L4772" t="s">
        <v>73</v>
      </c>
      <c r="M4772" t="s">
        <v>261</v>
      </c>
      <c r="N4772" s="1">
        <v>1448.19</v>
      </c>
      <c r="O4772" s="17">
        <v>4158</v>
      </c>
      <c r="P4772" t="s">
        <v>70</v>
      </c>
      <c r="Q4772">
        <v>243</v>
      </c>
    </row>
    <row r="4773" spans="1:17" x14ac:dyDescent="0.25">
      <c r="A4773" s="15">
        <v>45505</v>
      </c>
      <c r="B4773" t="s">
        <v>37</v>
      </c>
      <c r="C4773" t="s">
        <v>301</v>
      </c>
      <c r="D4773" t="s">
        <v>65</v>
      </c>
      <c r="E4773" t="s">
        <v>70</v>
      </c>
      <c r="F4773" t="s">
        <v>66</v>
      </c>
      <c r="G4773">
        <v>151000512</v>
      </c>
      <c r="H4773" s="19">
        <v>45519</v>
      </c>
      <c r="I4773" s="1" t="s">
        <v>67</v>
      </c>
      <c r="J4773" s="16">
        <v>4134.92</v>
      </c>
      <c r="K4773" s="17">
        <v>4025</v>
      </c>
      <c r="L4773" t="s">
        <v>70</v>
      </c>
      <c r="M4773" t="s">
        <v>261</v>
      </c>
      <c r="N4773" s="16">
        <v>4134.92</v>
      </c>
      <c r="O4773" s="17">
        <v>4214</v>
      </c>
      <c r="P4773" t="s">
        <v>70</v>
      </c>
      <c r="Q4773" s="17">
        <v>-189</v>
      </c>
    </row>
    <row r="4774" spans="1:17" x14ac:dyDescent="0.25">
      <c r="A4774" s="15">
        <v>45505</v>
      </c>
      <c r="B4774" t="s">
        <v>37</v>
      </c>
      <c r="C4774" t="s">
        <v>296</v>
      </c>
      <c r="D4774" t="s">
        <v>84</v>
      </c>
      <c r="E4774" t="s">
        <v>70</v>
      </c>
      <c r="F4774" t="s">
        <v>66</v>
      </c>
      <c r="G4774">
        <v>162003324</v>
      </c>
      <c r="H4774" s="19">
        <v>45519</v>
      </c>
      <c r="I4774" s="1" t="s">
        <v>67</v>
      </c>
      <c r="J4774" s="16">
        <v>2392.9699999999998</v>
      </c>
      <c r="K4774" s="17">
        <v>4090</v>
      </c>
      <c r="L4774" t="s">
        <v>70</v>
      </c>
      <c r="M4774" t="s">
        <v>261</v>
      </c>
      <c r="N4774" s="16">
        <v>2392.9699999999998</v>
      </c>
      <c r="O4774" s="17">
        <v>4557</v>
      </c>
      <c r="P4774" t="s">
        <v>73</v>
      </c>
      <c r="Q4774">
        <v>-467</v>
      </c>
    </row>
    <row r="4775" spans="1:17" x14ac:dyDescent="0.25">
      <c r="A4775" s="15">
        <v>45505</v>
      </c>
      <c r="B4775" t="s">
        <v>37</v>
      </c>
      <c r="C4775" t="s">
        <v>296</v>
      </c>
      <c r="D4775" t="s">
        <v>75</v>
      </c>
      <c r="E4775" t="s">
        <v>76</v>
      </c>
      <c r="F4775" t="s">
        <v>66</v>
      </c>
      <c r="G4775">
        <v>162003324</v>
      </c>
      <c r="H4775" s="19">
        <v>45519</v>
      </c>
      <c r="I4775" s="1" t="s">
        <v>67</v>
      </c>
      <c r="J4775" s="16">
        <v>1551.34</v>
      </c>
      <c r="K4775" s="17">
        <v>3732</v>
      </c>
      <c r="L4775" t="s">
        <v>76</v>
      </c>
      <c r="M4775" t="s">
        <v>261</v>
      </c>
      <c r="N4775" s="16">
        <v>1551.34</v>
      </c>
      <c r="O4775" s="17">
        <v>4161</v>
      </c>
      <c r="P4775" t="s">
        <v>70</v>
      </c>
      <c r="Q4775">
        <v>-429</v>
      </c>
    </row>
    <row r="4776" spans="1:17" x14ac:dyDescent="0.25">
      <c r="A4776" s="15">
        <v>45505</v>
      </c>
      <c r="B4776" t="s">
        <v>37</v>
      </c>
      <c r="C4776" t="s">
        <v>298</v>
      </c>
      <c r="D4776" t="s">
        <v>77</v>
      </c>
      <c r="E4776" t="s">
        <v>78</v>
      </c>
      <c r="F4776" t="s">
        <v>66</v>
      </c>
      <c r="G4776">
        <v>151000957</v>
      </c>
      <c r="H4776" s="19">
        <v>45519</v>
      </c>
      <c r="I4776" s="1" t="s">
        <v>67</v>
      </c>
      <c r="J4776" s="16">
        <v>1837.53</v>
      </c>
      <c r="K4776" s="17">
        <v>3445</v>
      </c>
      <c r="L4776" t="s">
        <v>78</v>
      </c>
      <c r="M4776" t="s">
        <v>261</v>
      </c>
      <c r="N4776" s="16">
        <v>1837.53</v>
      </c>
      <c r="O4776" s="17">
        <v>3614</v>
      </c>
      <c r="P4776" t="s">
        <v>78</v>
      </c>
      <c r="Q4776">
        <v>-169</v>
      </c>
    </row>
    <row r="4777" spans="1:17" x14ac:dyDescent="0.25">
      <c r="A4777" s="15">
        <v>45505</v>
      </c>
      <c r="B4777" t="s">
        <v>37</v>
      </c>
      <c r="C4777" t="s">
        <v>298</v>
      </c>
      <c r="D4777" t="s">
        <v>86</v>
      </c>
      <c r="E4777" t="s">
        <v>78</v>
      </c>
      <c r="F4777" t="s">
        <v>66</v>
      </c>
      <c r="G4777">
        <v>151000957</v>
      </c>
      <c r="H4777" s="19">
        <v>45519</v>
      </c>
      <c r="I4777" s="1" t="s">
        <v>67</v>
      </c>
      <c r="J4777" s="16">
        <v>1699.17</v>
      </c>
      <c r="K4777" s="17">
        <v>3439</v>
      </c>
      <c r="L4777" t="s">
        <v>78</v>
      </c>
      <c r="M4777" t="s">
        <v>261</v>
      </c>
      <c r="N4777" s="16">
        <v>1699.17</v>
      </c>
      <c r="O4777" s="17">
        <v>3740</v>
      </c>
      <c r="P4777" t="s">
        <v>76</v>
      </c>
      <c r="Q4777">
        <v>-301</v>
      </c>
    </row>
    <row r="4778" spans="1:17" x14ac:dyDescent="0.25">
      <c r="A4778" s="15">
        <v>45505</v>
      </c>
      <c r="B4778" t="s">
        <v>37</v>
      </c>
      <c r="C4778" t="s">
        <v>298</v>
      </c>
      <c r="D4778" t="s">
        <v>72</v>
      </c>
      <c r="E4778" t="s">
        <v>73</v>
      </c>
      <c r="F4778" t="s">
        <v>66</v>
      </c>
      <c r="G4778">
        <v>151000958</v>
      </c>
      <c r="H4778" s="19">
        <v>45519</v>
      </c>
      <c r="I4778" s="1" t="s">
        <v>67</v>
      </c>
      <c r="J4778" s="16">
        <v>1173.2</v>
      </c>
      <c r="K4778" s="17">
        <v>4567</v>
      </c>
      <c r="L4778" t="s">
        <v>73</v>
      </c>
      <c r="M4778" t="s">
        <v>261</v>
      </c>
      <c r="N4778" s="16">
        <v>1173.2</v>
      </c>
      <c r="O4778" s="17">
        <v>4158</v>
      </c>
      <c r="P4778" t="s">
        <v>70</v>
      </c>
      <c r="Q4778">
        <v>409</v>
      </c>
    </row>
    <row r="4779" spans="1:17" x14ac:dyDescent="0.25">
      <c r="A4779" s="15">
        <v>45505</v>
      </c>
      <c r="B4779" t="s">
        <v>37</v>
      </c>
      <c r="C4779" t="s">
        <v>298</v>
      </c>
      <c r="D4779" t="s">
        <v>87</v>
      </c>
      <c r="E4779" t="s">
        <v>73</v>
      </c>
      <c r="F4779" t="s">
        <v>66</v>
      </c>
      <c r="G4779">
        <v>151000958</v>
      </c>
      <c r="H4779" s="19">
        <v>45519</v>
      </c>
      <c r="I4779" s="1" t="s">
        <v>67</v>
      </c>
      <c r="J4779" s="16">
        <v>2250.77</v>
      </c>
      <c r="K4779" s="17">
        <v>4339</v>
      </c>
      <c r="L4779" t="s">
        <v>73</v>
      </c>
      <c r="M4779" t="s">
        <v>261</v>
      </c>
      <c r="N4779" s="16">
        <v>2250.77</v>
      </c>
      <c r="O4779" s="17">
        <v>4165</v>
      </c>
      <c r="P4779" t="s">
        <v>70</v>
      </c>
      <c r="Q4779">
        <v>174</v>
      </c>
    </row>
    <row r="4780" spans="1:17" x14ac:dyDescent="0.25">
      <c r="A4780" s="15">
        <v>45505</v>
      </c>
      <c r="B4780" t="s">
        <v>37</v>
      </c>
      <c r="C4780" t="s">
        <v>298</v>
      </c>
      <c r="D4780" t="s">
        <v>86</v>
      </c>
      <c r="E4780" t="s">
        <v>73</v>
      </c>
      <c r="F4780" t="s">
        <v>66</v>
      </c>
      <c r="G4780">
        <v>151000958</v>
      </c>
      <c r="H4780" s="19">
        <v>45519</v>
      </c>
      <c r="I4780" s="1" t="s">
        <v>67</v>
      </c>
      <c r="J4780" s="16">
        <v>631.29999999999995</v>
      </c>
      <c r="K4780" s="17">
        <v>4350</v>
      </c>
      <c r="L4780" t="s">
        <v>73</v>
      </c>
      <c r="M4780" t="s">
        <v>261</v>
      </c>
      <c r="N4780" s="16">
        <v>631.29999999999995</v>
      </c>
      <c r="O4780" s="17">
        <v>4180</v>
      </c>
      <c r="P4780" t="s">
        <v>70</v>
      </c>
      <c r="Q4780">
        <v>170</v>
      </c>
    </row>
    <row r="4781" spans="1:17" x14ac:dyDescent="0.25">
      <c r="A4781" s="15">
        <v>45505</v>
      </c>
      <c r="B4781" t="s">
        <v>37</v>
      </c>
      <c r="C4781" t="s">
        <v>14</v>
      </c>
      <c r="D4781" t="s">
        <v>114</v>
      </c>
      <c r="E4781" t="s">
        <v>70</v>
      </c>
      <c r="F4781" t="s">
        <v>66</v>
      </c>
      <c r="G4781">
        <v>161002396</v>
      </c>
      <c r="H4781" s="19">
        <v>45519</v>
      </c>
      <c r="I4781" s="1" t="s">
        <v>67</v>
      </c>
      <c r="J4781" s="16">
        <v>3041.8</v>
      </c>
      <c r="K4781" s="17">
        <v>4045</v>
      </c>
      <c r="L4781" t="s">
        <v>70</v>
      </c>
      <c r="M4781" t="s">
        <v>261</v>
      </c>
      <c r="N4781" s="16">
        <v>3041.8</v>
      </c>
      <c r="O4781" s="17">
        <v>5368</v>
      </c>
      <c r="P4781" t="s">
        <v>128</v>
      </c>
      <c r="Q4781">
        <v>-1323</v>
      </c>
    </row>
    <row r="4782" spans="1:17" x14ac:dyDescent="0.25">
      <c r="A4782" s="15">
        <v>45505</v>
      </c>
      <c r="B4782" t="s">
        <v>37</v>
      </c>
      <c r="C4782" t="s">
        <v>14</v>
      </c>
      <c r="D4782" t="s">
        <v>112</v>
      </c>
      <c r="E4782" t="s">
        <v>70</v>
      </c>
      <c r="F4782" t="s">
        <v>66</v>
      </c>
      <c r="G4782">
        <v>161002396</v>
      </c>
      <c r="H4782" s="19">
        <v>45519</v>
      </c>
      <c r="I4782" s="1" t="s">
        <v>67</v>
      </c>
      <c r="J4782" s="16">
        <v>971.12</v>
      </c>
      <c r="K4782" s="17">
        <v>4438</v>
      </c>
      <c r="L4782" t="s">
        <v>73</v>
      </c>
      <c r="M4782" t="s">
        <v>261</v>
      </c>
      <c r="N4782" s="16">
        <v>971.12</v>
      </c>
      <c r="O4782" s="17">
        <v>4175</v>
      </c>
      <c r="P4782" t="s">
        <v>70</v>
      </c>
      <c r="Q4782">
        <v>263</v>
      </c>
    </row>
    <row r="4783" spans="1:17" x14ac:dyDescent="0.25">
      <c r="A4783" s="15">
        <v>45505</v>
      </c>
      <c r="B4783" t="s">
        <v>37</v>
      </c>
      <c r="C4783" t="s">
        <v>301</v>
      </c>
      <c r="D4783" t="s">
        <v>65</v>
      </c>
      <c r="E4783" t="s">
        <v>70</v>
      </c>
      <c r="F4783" t="s">
        <v>66</v>
      </c>
      <c r="G4783">
        <v>161005506</v>
      </c>
      <c r="H4783" s="19">
        <v>45520</v>
      </c>
      <c r="I4783" s="1" t="s">
        <v>67</v>
      </c>
      <c r="J4783" s="16">
        <v>4142.08</v>
      </c>
      <c r="K4783" s="17">
        <v>4023</v>
      </c>
      <c r="L4783" t="s">
        <v>70</v>
      </c>
      <c r="M4783" t="s">
        <v>261</v>
      </c>
      <c r="N4783" s="16">
        <v>4142.08</v>
      </c>
      <c r="O4783" s="17">
        <v>4202</v>
      </c>
      <c r="P4783" t="s">
        <v>70</v>
      </c>
      <c r="Q4783" s="17">
        <v>-179</v>
      </c>
    </row>
    <row r="4784" spans="1:17" x14ac:dyDescent="0.25">
      <c r="A4784" s="15">
        <v>45505</v>
      </c>
      <c r="B4784" t="s">
        <v>37</v>
      </c>
      <c r="C4784" t="s">
        <v>298</v>
      </c>
      <c r="D4784" t="s">
        <v>77</v>
      </c>
      <c r="E4784" t="s">
        <v>78</v>
      </c>
      <c r="F4784" t="s">
        <v>66</v>
      </c>
      <c r="G4784">
        <v>151000959</v>
      </c>
      <c r="H4784" s="19">
        <v>45520</v>
      </c>
      <c r="I4784" s="1" t="s">
        <v>67</v>
      </c>
      <c r="J4784" s="16">
        <v>2803.85</v>
      </c>
      <c r="K4784" s="17">
        <v>3435</v>
      </c>
      <c r="L4784" t="s">
        <v>78</v>
      </c>
      <c r="M4784" t="s">
        <v>261</v>
      </c>
      <c r="N4784" s="16">
        <v>2803.85</v>
      </c>
      <c r="O4784" s="17">
        <v>4217</v>
      </c>
      <c r="P4784" t="s">
        <v>70</v>
      </c>
      <c r="Q4784">
        <v>-782</v>
      </c>
    </row>
    <row r="4785" spans="1:17" x14ac:dyDescent="0.25">
      <c r="A4785" s="15">
        <v>45505</v>
      </c>
      <c r="B4785" t="s">
        <v>37</v>
      </c>
      <c r="C4785" t="s">
        <v>298</v>
      </c>
      <c r="D4785" t="s">
        <v>86</v>
      </c>
      <c r="E4785" t="s">
        <v>78</v>
      </c>
      <c r="F4785" t="s">
        <v>66</v>
      </c>
      <c r="G4785">
        <v>151000959</v>
      </c>
      <c r="H4785" s="19">
        <v>45520</v>
      </c>
      <c r="I4785" s="1" t="s">
        <v>67</v>
      </c>
      <c r="J4785" s="16">
        <v>1073.26</v>
      </c>
      <c r="K4785" s="17">
        <v>3439</v>
      </c>
      <c r="L4785" t="s">
        <v>78</v>
      </c>
      <c r="M4785" t="s">
        <v>261</v>
      </c>
      <c r="N4785" s="16">
        <v>1073.26</v>
      </c>
      <c r="O4785" s="17">
        <v>4218</v>
      </c>
      <c r="P4785" t="s">
        <v>70</v>
      </c>
      <c r="Q4785">
        <v>-779</v>
      </c>
    </row>
    <row r="4786" spans="1:17" x14ac:dyDescent="0.25">
      <c r="A4786" s="15">
        <v>45505</v>
      </c>
      <c r="B4786" t="s">
        <v>37</v>
      </c>
      <c r="C4786" t="s">
        <v>14</v>
      </c>
      <c r="D4786" t="s">
        <v>118</v>
      </c>
      <c r="E4786" t="s">
        <v>278</v>
      </c>
      <c r="F4786" t="s">
        <v>66</v>
      </c>
      <c r="G4786">
        <v>161002397</v>
      </c>
      <c r="H4786" s="19">
        <v>45520</v>
      </c>
      <c r="I4786" s="1" t="s">
        <v>67</v>
      </c>
      <c r="J4786" s="16">
        <v>277.27</v>
      </c>
      <c r="K4786" s="17">
        <v>4616</v>
      </c>
      <c r="L4786" t="s">
        <v>93</v>
      </c>
      <c r="M4786" t="s">
        <v>261</v>
      </c>
      <c r="N4786" s="16">
        <v>277.27</v>
      </c>
      <c r="O4786" s="17">
        <v>4173</v>
      </c>
      <c r="P4786" t="s">
        <v>70</v>
      </c>
      <c r="Q4786">
        <v>443</v>
      </c>
    </row>
    <row r="4787" spans="1:17" x14ac:dyDescent="0.25">
      <c r="A4787" s="15">
        <v>45505</v>
      </c>
      <c r="B4787" t="s">
        <v>37</v>
      </c>
      <c r="C4787" t="s">
        <v>14</v>
      </c>
      <c r="D4787" t="s">
        <v>119</v>
      </c>
      <c r="E4787" t="s">
        <v>73</v>
      </c>
      <c r="F4787" t="s">
        <v>66</v>
      </c>
      <c r="G4787">
        <v>161002397</v>
      </c>
      <c r="H4787" s="19">
        <v>45520</v>
      </c>
      <c r="I4787" s="1" t="s">
        <v>67</v>
      </c>
      <c r="J4787" s="16">
        <v>482.87</v>
      </c>
      <c r="K4787" s="17">
        <v>4329</v>
      </c>
      <c r="L4787" t="s">
        <v>73</v>
      </c>
      <c r="M4787" t="s">
        <v>261</v>
      </c>
      <c r="N4787" s="16">
        <v>482.87</v>
      </c>
      <c r="O4787" s="17">
        <v>4204</v>
      </c>
      <c r="P4787" t="s">
        <v>70</v>
      </c>
      <c r="Q4787">
        <v>125</v>
      </c>
    </row>
    <row r="4788" spans="1:17" x14ac:dyDescent="0.25">
      <c r="A4788" s="15">
        <v>45505</v>
      </c>
      <c r="B4788" t="s">
        <v>37</v>
      </c>
      <c r="C4788" t="s">
        <v>14</v>
      </c>
      <c r="D4788" t="s">
        <v>114</v>
      </c>
      <c r="E4788" t="s">
        <v>70</v>
      </c>
      <c r="F4788" t="s">
        <v>66</v>
      </c>
      <c r="G4788">
        <v>161002397</v>
      </c>
      <c r="H4788" s="19">
        <v>45520</v>
      </c>
      <c r="I4788" s="1" t="s">
        <v>67</v>
      </c>
      <c r="J4788" s="16">
        <v>1680.3</v>
      </c>
      <c r="K4788" s="17">
        <v>4033</v>
      </c>
      <c r="L4788" t="s">
        <v>70</v>
      </c>
      <c r="M4788" t="s">
        <v>261</v>
      </c>
      <c r="N4788" s="16">
        <v>1680.3</v>
      </c>
      <c r="O4788" s="17">
        <v>3801</v>
      </c>
      <c r="P4788" t="s">
        <v>76</v>
      </c>
      <c r="Q4788">
        <v>232</v>
      </c>
    </row>
    <row r="4789" spans="1:17" x14ac:dyDescent="0.25">
      <c r="A4789" s="15">
        <v>45505</v>
      </c>
      <c r="B4789" t="s">
        <v>37</v>
      </c>
      <c r="C4789" t="s">
        <v>14</v>
      </c>
      <c r="D4789" t="s">
        <v>112</v>
      </c>
      <c r="E4789" t="s">
        <v>70</v>
      </c>
      <c r="F4789" t="s">
        <v>66</v>
      </c>
      <c r="G4789">
        <v>161002397</v>
      </c>
      <c r="H4789" s="19">
        <v>45520</v>
      </c>
      <c r="I4789" s="1" t="s">
        <v>67</v>
      </c>
      <c r="J4789" s="16">
        <v>1600.62</v>
      </c>
      <c r="K4789" s="17">
        <v>4340</v>
      </c>
      <c r="L4789" t="s">
        <v>73</v>
      </c>
      <c r="M4789" t="s">
        <v>261</v>
      </c>
      <c r="N4789" s="16">
        <v>1600.62</v>
      </c>
      <c r="O4789" s="17">
        <v>4185</v>
      </c>
      <c r="P4789" t="s">
        <v>70</v>
      </c>
      <c r="Q4789">
        <v>155</v>
      </c>
    </row>
    <row r="4790" spans="1:17" x14ac:dyDescent="0.25">
      <c r="A4790" s="15">
        <v>45505</v>
      </c>
      <c r="B4790" t="s">
        <v>37</v>
      </c>
      <c r="C4790" t="s">
        <v>296</v>
      </c>
      <c r="D4790" t="s">
        <v>84</v>
      </c>
      <c r="E4790" t="s">
        <v>70</v>
      </c>
      <c r="F4790" t="s">
        <v>66</v>
      </c>
      <c r="G4790">
        <v>162003327</v>
      </c>
      <c r="H4790" s="19">
        <v>45521</v>
      </c>
      <c r="I4790" s="1" t="s">
        <v>67</v>
      </c>
      <c r="J4790" s="16">
        <v>1736.61</v>
      </c>
      <c r="K4790" s="17">
        <v>4048</v>
      </c>
      <c r="L4790" t="s">
        <v>70</v>
      </c>
      <c r="M4790" t="s">
        <v>261</v>
      </c>
      <c r="N4790" s="16">
        <v>1736.61</v>
      </c>
      <c r="O4790" s="17">
        <v>4314</v>
      </c>
      <c r="P4790" t="s">
        <v>73</v>
      </c>
      <c r="Q4790">
        <v>-266</v>
      </c>
    </row>
    <row r="4791" spans="1:17" x14ac:dyDescent="0.25">
      <c r="A4791" s="15">
        <v>45505</v>
      </c>
      <c r="B4791" t="s">
        <v>37</v>
      </c>
      <c r="C4791" t="s">
        <v>296</v>
      </c>
      <c r="D4791" t="s">
        <v>116</v>
      </c>
      <c r="E4791" t="s">
        <v>76</v>
      </c>
      <c r="F4791" t="s">
        <v>66</v>
      </c>
      <c r="G4791">
        <v>162003327</v>
      </c>
      <c r="H4791" s="19">
        <v>45521</v>
      </c>
      <c r="I4791" s="1" t="s">
        <v>67</v>
      </c>
      <c r="J4791" s="16">
        <v>886.04</v>
      </c>
      <c r="K4791" s="17">
        <v>3764</v>
      </c>
      <c r="L4791" t="s">
        <v>76</v>
      </c>
      <c r="M4791" t="s">
        <v>261</v>
      </c>
      <c r="N4791" s="16">
        <v>886.04</v>
      </c>
      <c r="O4791" s="17">
        <v>4277</v>
      </c>
      <c r="P4791" t="s">
        <v>70</v>
      </c>
      <c r="Q4791">
        <v>-513</v>
      </c>
    </row>
    <row r="4792" spans="1:17" x14ac:dyDescent="0.25">
      <c r="A4792" s="15">
        <v>45505</v>
      </c>
      <c r="B4792" t="s">
        <v>37</v>
      </c>
      <c r="C4792" t="s">
        <v>296</v>
      </c>
      <c r="D4792" t="s">
        <v>75</v>
      </c>
      <c r="E4792" t="s">
        <v>76</v>
      </c>
      <c r="F4792" t="s">
        <v>66</v>
      </c>
      <c r="G4792">
        <v>162003327</v>
      </c>
      <c r="H4792" s="19">
        <v>45521</v>
      </c>
      <c r="I4792" s="1" t="s">
        <v>67</v>
      </c>
      <c r="J4792" s="16">
        <v>1374.21</v>
      </c>
      <c r="K4792" s="17">
        <v>3760</v>
      </c>
      <c r="L4792" t="s">
        <v>76</v>
      </c>
      <c r="M4792" t="s">
        <v>261</v>
      </c>
      <c r="N4792" s="16">
        <v>1374.21</v>
      </c>
      <c r="O4792" s="17">
        <v>4220</v>
      </c>
      <c r="P4792" t="s">
        <v>70</v>
      </c>
      <c r="Q4792">
        <v>-460</v>
      </c>
    </row>
    <row r="4793" spans="1:17" x14ac:dyDescent="0.25">
      <c r="A4793" s="15">
        <v>45505</v>
      </c>
      <c r="B4793" t="s">
        <v>37</v>
      </c>
      <c r="C4793" t="s">
        <v>298</v>
      </c>
      <c r="D4793" t="s">
        <v>77</v>
      </c>
      <c r="E4793" t="s">
        <v>78</v>
      </c>
      <c r="F4793" t="s">
        <v>66</v>
      </c>
      <c r="G4793">
        <v>161015953</v>
      </c>
      <c r="H4793" s="19">
        <v>45521</v>
      </c>
      <c r="I4793" s="1" t="s">
        <v>67</v>
      </c>
      <c r="J4793" s="16">
        <v>3509.96</v>
      </c>
      <c r="K4793" s="17">
        <v>3446</v>
      </c>
      <c r="L4793" t="s">
        <v>78</v>
      </c>
      <c r="M4793" t="s">
        <v>261</v>
      </c>
      <c r="N4793" s="1">
        <v>2995.37</v>
      </c>
      <c r="O4793" s="17">
        <v>3267</v>
      </c>
      <c r="P4793" t="s">
        <v>136</v>
      </c>
      <c r="Q4793">
        <v>179</v>
      </c>
    </row>
    <row r="4794" spans="1:17" x14ac:dyDescent="0.25">
      <c r="A4794" s="15">
        <v>45505</v>
      </c>
      <c r="B4794" t="s">
        <v>37</v>
      </c>
      <c r="C4794" t="s">
        <v>298</v>
      </c>
      <c r="D4794" t="s">
        <v>86</v>
      </c>
      <c r="E4794" t="s">
        <v>78</v>
      </c>
      <c r="F4794" t="s">
        <v>66</v>
      </c>
      <c r="G4794">
        <v>161015953</v>
      </c>
      <c r="H4794" s="19">
        <v>45521</v>
      </c>
      <c r="I4794" s="1" t="s">
        <v>67</v>
      </c>
      <c r="J4794" s="16"/>
      <c r="K4794" s="17"/>
      <c r="L4794" t="s">
        <v>167</v>
      </c>
      <c r="M4794" t="s">
        <v>261</v>
      </c>
      <c r="N4794" s="1">
        <v>764.77</v>
      </c>
      <c r="O4794" s="17">
        <v>3120</v>
      </c>
      <c r="P4794" t="s">
        <v>136</v>
      </c>
    </row>
    <row r="4795" spans="1:17" x14ac:dyDescent="0.25">
      <c r="A4795" s="15">
        <v>45505</v>
      </c>
      <c r="B4795" t="s">
        <v>37</v>
      </c>
      <c r="C4795" t="s">
        <v>14</v>
      </c>
      <c r="D4795" t="s">
        <v>114</v>
      </c>
      <c r="E4795" t="s">
        <v>70</v>
      </c>
      <c r="F4795" t="s">
        <v>66</v>
      </c>
      <c r="G4795">
        <v>151000328</v>
      </c>
      <c r="H4795" s="19">
        <v>45521</v>
      </c>
      <c r="I4795" s="1" t="s">
        <v>67</v>
      </c>
      <c r="J4795" s="16">
        <v>2942.08</v>
      </c>
      <c r="K4795" s="17">
        <v>4013</v>
      </c>
      <c r="L4795" t="s">
        <v>70</v>
      </c>
      <c r="M4795" t="s">
        <v>261</v>
      </c>
      <c r="N4795" s="16">
        <v>2942.08</v>
      </c>
      <c r="O4795" s="17">
        <v>4364</v>
      </c>
      <c r="P4795" t="s">
        <v>73</v>
      </c>
      <c r="Q4795">
        <v>-351</v>
      </c>
    </row>
    <row r="4796" spans="1:17" x14ac:dyDescent="0.25">
      <c r="A4796" s="15">
        <v>45505</v>
      </c>
      <c r="B4796" t="s">
        <v>37</v>
      </c>
      <c r="C4796" t="s">
        <v>14</v>
      </c>
      <c r="D4796" t="s">
        <v>112</v>
      </c>
      <c r="E4796" t="s">
        <v>70</v>
      </c>
      <c r="F4796" t="s">
        <v>66</v>
      </c>
      <c r="G4796">
        <v>151000328</v>
      </c>
      <c r="H4796" s="19">
        <v>45521</v>
      </c>
      <c r="I4796" s="1" t="s">
        <v>67</v>
      </c>
      <c r="J4796" s="16">
        <v>1020.65</v>
      </c>
      <c r="K4796" s="17">
        <v>4387</v>
      </c>
      <c r="L4796" t="s">
        <v>73</v>
      </c>
      <c r="M4796" t="s">
        <v>261</v>
      </c>
      <c r="N4796" s="16">
        <v>1020.65</v>
      </c>
      <c r="O4796" s="17">
        <v>4275</v>
      </c>
      <c r="P4796" t="s">
        <v>70</v>
      </c>
      <c r="Q4796">
        <v>112</v>
      </c>
    </row>
    <row r="4797" spans="1:17" x14ac:dyDescent="0.25">
      <c r="A4797" s="15">
        <v>45505</v>
      </c>
      <c r="B4797" t="s">
        <v>37</v>
      </c>
      <c r="C4797" t="s">
        <v>296</v>
      </c>
      <c r="D4797" t="s">
        <v>84</v>
      </c>
      <c r="E4797" t="s">
        <v>70</v>
      </c>
      <c r="F4797" t="s">
        <v>66</v>
      </c>
      <c r="G4797">
        <v>162003328</v>
      </c>
      <c r="H4797" s="19">
        <v>45522</v>
      </c>
      <c r="I4797" s="1" t="s">
        <v>67</v>
      </c>
      <c r="J4797" s="16">
        <v>2655.11</v>
      </c>
      <c r="K4797" s="17">
        <v>4017</v>
      </c>
      <c r="L4797" t="s">
        <v>70</v>
      </c>
      <c r="M4797" t="s">
        <v>261</v>
      </c>
      <c r="N4797" s="16">
        <v>2655.11</v>
      </c>
      <c r="O4797" s="17">
        <v>4294</v>
      </c>
      <c r="P4797" t="s">
        <v>70</v>
      </c>
      <c r="Q4797">
        <v>-417</v>
      </c>
    </row>
    <row r="4798" spans="1:17" x14ac:dyDescent="0.25">
      <c r="A4798" s="15">
        <v>45505</v>
      </c>
      <c r="B4798" t="s">
        <v>37</v>
      </c>
      <c r="C4798" t="s">
        <v>296</v>
      </c>
      <c r="D4798" t="s">
        <v>116</v>
      </c>
      <c r="E4798" t="s">
        <v>76</v>
      </c>
      <c r="F4798" t="s">
        <v>66</v>
      </c>
      <c r="G4798">
        <v>162003328</v>
      </c>
      <c r="H4798" s="19">
        <v>45522</v>
      </c>
      <c r="I4798" s="1" t="s">
        <v>67</v>
      </c>
      <c r="J4798" s="16">
        <v>1398.95</v>
      </c>
      <c r="K4798" s="17">
        <v>3755</v>
      </c>
      <c r="L4798" t="s">
        <v>76</v>
      </c>
      <c r="M4798" t="s">
        <v>261</v>
      </c>
      <c r="N4798" s="16">
        <v>1398.95</v>
      </c>
      <c r="O4798" s="17">
        <v>4434</v>
      </c>
      <c r="P4798" t="s">
        <v>73</v>
      </c>
      <c r="Q4798">
        <v>-539</v>
      </c>
    </row>
    <row r="4799" spans="1:17" x14ac:dyDescent="0.25">
      <c r="A4799" s="15">
        <v>45505</v>
      </c>
      <c r="B4799" t="s">
        <v>37</v>
      </c>
      <c r="C4799" t="s">
        <v>296</v>
      </c>
      <c r="D4799" t="s">
        <v>85</v>
      </c>
      <c r="E4799" t="s">
        <v>73</v>
      </c>
      <c r="F4799" t="s">
        <v>66</v>
      </c>
      <c r="G4799">
        <v>162003329</v>
      </c>
      <c r="H4799" s="19">
        <v>45522</v>
      </c>
      <c r="I4799" s="1" t="s">
        <v>67</v>
      </c>
      <c r="J4799" s="16">
        <v>1270</v>
      </c>
      <c r="K4799" s="17">
        <v>4338</v>
      </c>
      <c r="L4799" t="s">
        <v>73</v>
      </c>
      <c r="M4799" t="s">
        <v>261</v>
      </c>
      <c r="N4799" s="16">
        <v>1270</v>
      </c>
      <c r="O4799" s="17">
        <v>4354</v>
      </c>
      <c r="P4799" t="s">
        <v>73</v>
      </c>
      <c r="Q4799">
        <v>796</v>
      </c>
    </row>
    <row r="4800" spans="1:17" x14ac:dyDescent="0.25">
      <c r="A4800" s="15">
        <v>45505</v>
      </c>
      <c r="B4800" t="s">
        <v>37</v>
      </c>
      <c r="C4800" t="s">
        <v>296</v>
      </c>
      <c r="D4800" t="s">
        <v>84</v>
      </c>
      <c r="E4800" t="s">
        <v>70</v>
      </c>
      <c r="F4800" t="s">
        <v>66</v>
      </c>
      <c r="G4800">
        <v>162003329</v>
      </c>
      <c r="H4800" s="19">
        <v>45522</v>
      </c>
      <c r="I4800" s="1" t="s">
        <v>67</v>
      </c>
      <c r="J4800" s="16">
        <v>1257</v>
      </c>
      <c r="K4800" s="17">
        <v>4023</v>
      </c>
      <c r="L4800" t="s">
        <v>70</v>
      </c>
      <c r="M4800" t="s">
        <v>261</v>
      </c>
      <c r="N4800" s="16">
        <v>1257</v>
      </c>
      <c r="O4800" s="17">
        <v>4378</v>
      </c>
      <c r="P4800" t="s">
        <v>73</v>
      </c>
      <c r="Q4800">
        <v>-355</v>
      </c>
    </row>
    <row r="4801" spans="1:17" x14ac:dyDescent="0.25">
      <c r="A4801" s="15">
        <v>45505</v>
      </c>
      <c r="B4801" t="s">
        <v>37</v>
      </c>
      <c r="C4801" t="s">
        <v>296</v>
      </c>
      <c r="D4801" t="s">
        <v>75</v>
      </c>
      <c r="E4801" t="s">
        <v>76</v>
      </c>
      <c r="F4801" t="s">
        <v>66</v>
      </c>
      <c r="G4801">
        <v>162003329</v>
      </c>
      <c r="H4801" s="19">
        <v>45522</v>
      </c>
      <c r="I4801" s="1" t="s">
        <v>67</v>
      </c>
      <c r="J4801" s="16">
        <v>1505.8</v>
      </c>
      <c r="K4801" s="17">
        <v>3737</v>
      </c>
      <c r="L4801" t="s">
        <v>76</v>
      </c>
      <c r="M4801" t="s">
        <v>261</v>
      </c>
      <c r="N4801" s="16">
        <v>1505.8</v>
      </c>
      <c r="O4801" s="17">
        <v>3542</v>
      </c>
      <c r="P4801" t="s">
        <v>78</v>
      </c>
      <c r="Q4801">
        <v>195</v>
      </c>
    </row>
    <row r="4802" spans="1:17" x14ac:dyDescent="0.25">
      <c r="A4802" s="15">
        <v>45505</v>
      </c>
      <c r="B4802" t="s">
        <v>37</v>
      </c>
      <c r="C4802" t="s">
        <v>14</v>
      </c>
      <c r="D4802" t="s">
        <v>114</v>
      </c>
      <c r="E4802" t="s">
        <v>70</v>
      </c>
      <c r="F4802" t="s">
        <v>66</v>
      </c>
      <c r="G4802">
        <v>151000329</v>
      </c>
      <c r="H4802" s="19">
        <v>45522</v>
      </c>
      <c r="I4802" s="1" t="s">
        <v>67</v>
      </c>
      <c r="J4802" s="16">
        <v>4027.27</v>
      </c>
      <c r="K4802" s="17">
        <v>4020</v>
      </c>
      <c r="L4802" t="s">
        <v>70</v>
      </c>
      <c r="M4802" t="s">
        <v>261</v>
      </c>
      <c r="N4802" s="16">
        <v>4027.27</v>
      </c>
      <c r="O4802" s="17">
        <v>4442</v>
      </c>
      <c r="P4802" t="s">
        <v>73</v>
      </c>
      <c r="Q4802">
        <v>-422</v>
      </c>
    </row>
    <row r="4803" spans="1:17" x14ac:dyDescent="0.25">
      <c r="A4803" s="15">
        <v>45505</v>
      </c>
      <c r="B4803" t="s">
        <v>37</v>
      </c>
      <c r="C4803" t="s">
        <v>301</v>
      </c>
      <c r="D4803" t="s">
        <v>65</v>
      </c>
      <c r="E4803" t="s">
        <v>70</v>
      </c>
      <c r="F4803" t="s">
        <v>66</v>
      </c>
      <c r="G4803">
        <v>151000514</v>
      </c>
      <c r="H4803" s="19">
        <v>45522</v>
      </c>
      <c r="I4803" s="1" t="s">
        <v>67</v>
      </c>
      <c r="J4803" s="16">
        <v>4158.33</v>
      </c>
      <c r="K4803" s="17">
        <v>4130</v>
      </c>
      <c r="L4803" t="s">
        <v>70</v>
      </c>
      <c r="M4803" t="s">
        <v>261</v>
      </c>
      <c r="N4803" s="16">
        <v>4158.33</v>
      </c>
      <c r="O4803" s="17">
        <v>4463</v>
      </c>
      <c r="P4803" t="s">
        <v>73</v>
      </c>
      <c r="Q4803">
        <v>-333</v>
      </c>
    </row>
    <row r="4804" spans="1:17" x14ac:dyDescent="0.25">
      <c r="A4804" s="15">
        <v>45505</v>
      </c>
      <c r="B4804" t="s">
        <v>37</v>
      </c>
      <c r="C4804" t="s">
        <v>298</v>
      </c>
      <c r="D4804" t="s">
        <v>86</v>
      </c>
      <c r="E4804" t="s">
        <v>78</v>
      </c>
      <c r="F4804" t="s">
        <v>66</v>
      </c>
      <c r="G4804">
        <v>151000960</v>
      </c>
      <c r="H4804" s="19">
        <v>45522</v>
      </c>
      <c r="I4804" s="1" t="s">
        <v>67</v>
      </c>
      <c r="J4804" s="16">
        <v>3702.46</v>
      </c>
      <c r="K4804" s="17">
        <v>3620</v>
      </c>
      <c r="L4804" t="s">
        <v>78</v>
      </c>
      <c r="M4804" t="s">
        <v>261</v>
      </c>
      <c r="N4804" s="1">
        <v>2677.98</v>
      </c>
      <c r="O4804" s="17">
        <v>3600</v>
      </c>
      <c r="P4804" t="s">
        <v>78</v>
      </c>
      <c r="Q4804">
        <v>20</v>
      </c>
    </row>
    <row r="4805" spans="1:17" x14ac:dyDescent="0.25">
      <c r="A4805" s="15">
        <v>45505</v>
      </c>
      <c r="B4805" t="s">
        <v>37</v>
      </c>
      <c r="C4805" t="s">
        <v>298</v>
      </c>
      <c r="D4805" t="s">
        <v>77</v>
      </c>
      <c r="E4805" t="s">
        <v>78</v>
      </c>
      <c r="F4805" t="s">
        <v>66</v>
      </c>
      <c r="G4805">
        <v>151000960</v>
      </c>
      <c r="H4805" s="19">
        <v>45522</v>
      </c>
      <c r="I4805" s="1" t="s">
        <v>67</v>
      </c>
      <c r="K4805" s="17"/>
      <c r="L4805" t="s">
        <v>167</v>
      </c>
      <c r="M4805" t="s">
        <v>261</v>
      </c>
      <c r="N4805" s="1">
        <v>1083.95</v>
      </c>
      <c r="O4805" s="17">
        <v>3354</v>
      </c>
      <c r="P4805" t="s">
        <v>136</v>
      </c>
    </row>
    <row r="4806" spans="1:17" x14ac:dyDescent="0.25">
      <c r="A4806" s="15">
        <v>45505</v>
      </c>
      <c r="B4806" t="s">
        <v>37</v>
      </c>
      <c r="C4806" t="s">
        <v>296</v>
      </c>
      <c r="D4806" t="s">
        <v>84</v>
      </c>
      <c r="E4806" t="s">
        <v>70</v>
      </c>
      <c r="F4806" t="s">
        <v>66</v>
      </c>
      <c r="G4806">
        <v>162003332</v>
      </c>
      <c r="H4806" s="19">
        <v>45523</v>
      </c>
      <c r="I4806" s="1" t="s">
        <v>67</v>
      </c>
      <c r="J4806" s="16">
        <v>2027.12</v>
      </c>
      <c r="K4806" s="17">
        <v>4064</v>
      </c>
      <c r="L4806" t="s">
        <v>70</v>
      </c>
      <c r="M4806" t="s">
        <v>261</v>
      </c>
      <c r="N4806" s="16">
        <v>2027.12</v>
      </c>
      <c r="O4806" s="17">
        <v>4410</v>
      </c>
      <c r="P4806" t="s">
        <v>73</v>
      </c>
      <c r="Q4806">
        <v>-429</v>
      </c>
    </row>
    <row r="4807" spans="1:17" x14ac:dyDescent="0.25">
      <c r="A4807" s="15">
        <v>45505</v>
      </c>
      <c r="B4807" t="s">
        <v>37</v>
      </c>
      <c r="C4807" t="s">
        <v>296</v>
      </c>
      <c r="D4807" t="s">
        <v>75</v>
      </c>
      <c r="E4807" t="s">
        <v>76</v>
      </c>
      <c r="F4807" t="s">
        <v>66</v>
      </c>
      <c r="G4807">
        <v>162003332</v>
      </c>
      <c r="H4807" s="19">
        <v>45523</v>
      </c>
      <c r="I4807" s="1" t="s">
        <v>67</v>
      </c>
      <c r="J4807" s="16">
        <v>1749.83</v>
      </c>
      <c r="K4807" s="17">
        <v>3755</v>
      </c>
      <c r="L4807" t="s">
        <v>76</v>
      </c>
      <c r="M4807" t="s">
        <v>261</v>
      </c>
      <c r="N4807" s="16">
        <v>1749.83</v>
      </c>
      <c r="O4807" s="17">
        <v>4493</v>
      </c>
      <c r="P4807" t="s">
        <v>73</v>
      </c>
      <c r="Q4807">
        <v>-655</v>
      </c>
    </row>
    <row r="4808" spans="1:17" x14ac:dyDescent="0.25">
      <c r="A4808" s="15">
        <v>45505</v>
      </c>
      <c r="B4808" t="s">
        <v>37</v>
      </c>
      <c r="C4808" t="s">
        <v>301</v>
      </c>
      <c r="D4808" t="s">
        <v>65</v>
      </c>
      <c r="E4808" t="s">
        <v>70</v>
      </c>
      <c r="F4808" t="s">
        <v>66</v>
      </c>
      <c r="G4808">
        <v>151000515</v>
      </c>
      <c r="H4808" s="19">
        <v>45523</v>
      </c>
      <c r="I4808" s="1" t="s">
        <v>67</v>
      </c>
      <c r="J4808" s="16">
        <v>4143.6899999999996</v>
      </c>
      <c r="K4808" s="17">
        <v>4142</v>
      </c>
      <c r="L4808" t="s">
        <v>70</v>
      </c>
      <c r="M4808" t="s">
        <v>261</v>
      </c>
      <c r="N4808" s="16">
        <v>4143.6899999999996</v>
      </c>
      <c r="O4808" s="17">
        <v>4173</v>
      </c>
      <c r="P4808" t="s">
        <v>70</v>
      </c>
      <c r="Q4808">
        <v>-31</v>
      </c>
    </row>
    <row r="4809" spans="1:17" x14ac:dyDescent="0.25">
      <c r="A4809" s="15">
        <v>45505</v>
      </c>
      <c r="B4809" t="s">
        <v>37</v>
      </c>
      <c r="C4809" t="s">
        <v>14</v>
      </c>
      <c r="D4809" t="s">
        <v>119</v>
      </c>
      <c r="E4809" t="s">
        <v>73</v>
      </c>
      <c r="F4809" t="s">
        <v>66</v>
      </c>
      <c r="G4809">
        <v>161002398</v>
      </c>
      <c r="H4809" s="19">
        <v>45523</v>
      </c>
      <c r="I4809" s="1" t="s">
        <v>67</v>
      </c>
      <c r="J4809" s="16">
        <v>280.39999999999998</v>
      </c>
      <c r="K4809" s="17">
        <v>4329</v>
      </c>
      <c r="L4809" t="s">
        <v>73</v>
      </c>
      <c r="M4809" t="s">
        <v>261</v>
      </c>
      <c r="N4809" s="16">
        <v>280.39999999999998</v>
      </c>
      <c r="O4809" s="17">
        <v>4379</v>
      </c>
      <c r="P4809" t="s">
        <v>73</v>
      </c>
      <c r="Q4809">
        <v>-50</v>
      </c>
    </row>
    <row r="4810" spans="1:17" x14ac:dyDescent="0.25">
      <c r="A4810" s="15">
        <v>45505</v>
      </c>
      <c r="B4810" t="s">
        <v>37</v>
      </c>
      <c r="C4810" t="s">
        <v>14</v>
      </c>
      <c r="D4810" t="s">
        <v>112</v>
      </c>
      <c r="E4810" t="s">
        <v>70</v>
      </c>
      <c r="F4810" t="s">
        <v>66</v>
      </c>
      <c r="G4810">
        <v>161002398</v>
      </c>
      <c r="H4810" s="19">
        <v>45523</v>
      </c>
      <c r="I4810" s="1" t="s">
        <v>67</v>
      </c>
      <c r="J4810" s="16">
        <v>3621.97</v>
      </c>
      <c r="K4810" s="17">
        <v>4331</v>
      </c>
      <c r="L4810" t="s">
        <v>73</v>
      </c>
      <c r="M4810" t="s">
        <v>261</v>
      </c>
      <c r="N4810" s="16">
        <v>3621.97</v>
      </c>
      <c r="O4810" s="17">
        <v>4248</v>
      </c>
      <c r="P4810" t="s">
        <v>70</v>
      </c>
      <c r="Q4810">
        <v>83</v>
      </c>
    </row>
    <row r="4811" spans="1:17" x14ac:dyDescent="0.25">
      <c r="A4811" s="15">
        <v>45505</v>
      </c>
      <c r="B4811" t="s">
        <v>37</v>
      </c>
      <c r="C4811" t="s">
        <v>298</v>
      </c>
      <c r="D4811" t="s">
        <v>77</v>
      </c>
      <c r="E4811" t="s">
        <v>78</v>
      </c>
      <c r="F4811" t="s">
        <v>66</v>
      </c>
      <c r="G4811">
        <v>151000962</v>
      </c>
      <c r="H4811" s="19">
        <v>45524</v>
      </c>
      <c r="I4811" s="1" t="s">
        <v>67</v>
      </c>
      <c r="J4811" s="16">
        <v>3517.76</v>
      </c>
      <c r="K4811" s="17">
        <v>3625</v>
      </c>
      <c r="L4811" t="s">
        <v>78</v>
      </c>
      <c r="M4811" t="s">
        <v>261</v>
      </c>
      <c r="N4811" s="16">
        <v>3517.76</v>
      </c>
      <c r="O4811" s="17">
        <v>2557</v>
      </c>
      <c r="P4811" t="s">
        <v>135</v>
      </c>
      <c r="Q4811">
        <v>1068</v>
      </c>
    </row>
    <row r="4812" spans="1:17" x14ac:dyDescent="0.25">
      <c r="A4812" s="15">
        <v>45505</v>
      </c>
      <c r="B4812" t="s">
        <v>37</v>
      </c>
      <c r="C4812" t="s">
        <v>14</v>
      </c>
      <c r="D4812" t="s">
        <v>114</v>
      </c>
      <c r="E4812" t="s">
        <v>70</v>
      </c>
      <c r="F4812" t="s">
        <v>66</v>
      </c>
      <c r="G4812">
        <v>151000330</v>
      </c>
      <c r="H4812" s="19">
        <v>45524</v>
      </c>
      <c r="I4812" s="1" t="s">
        <v>67</v>
      </c>
      <c r="J4812" s="16">
        <v>4047.26</v>
      </c>
      <c r="K4812" s="17">
        <v>4022</v>
      </c>
      <c r="L4812" t="s">
        <v>70</v>
      </c>
      <c r="M4812" t="s">
        <v>261</v>
      </c>
      <c r="N4812" s="16">
        <v>4047.26</v>
      </c>
      <c r="O4812" s="17">
        <v>4219</v>
      </c>
      <c r="P4812" t="s">
        <v>70</v>
      </c>
      <c r="Q4812">
        <v>-197</v>
      </c>
    </row>
    <row r="4813" spans="1:17" x14ac:dyDescent="0.25">
      <c r="A4813" s="15">
        <v>45505</v>
      </c>
      <c r="B4813" t="s">
        <v>37</v>
      </c>
      <c r="C4813" t="s">
        <v>14</v>
      </c>
      <c r="D4813" t="s">
        <v>114</v>
      </c>
      <c r="E4813" t="s">
        <v>70</v>
      </c>
      <c r="F4813" t="s">
        <v>66</v>
      </c>
      <c r="G4813">
        <v>161002399</v>
      </c>
      <c r="H4813" s="19">
        <v>45524</v>
      </c>
      <c r="I4813" s="1" t="s">
        <v>67</v>
      </c>
      <c r="J4813" s="16">
        <v>2215.15</v>
      </c>
      <c r="K4813" s="17">
        <v>4019</v>
      </c>
      <c r="L4813" t="s">
        <v>70</v>
      </c>
      <c r="M4813" t="s">
        <v>261</v>
      </c>
      <c r="N4813" s="16">
        <v>2215.15</v>
      </c>
      <c r="O4813" s="17">
        <v>4530</v>
      </c>
      <c r="P4813" t="s">
        <v>73</v>
      </c>
      <c r="Q4813">
        <v>-511</v>
      </c>
    </row>
    <row r="4814" spans="1:17" x14ac:dyDescent="0.25">
      <c r="A4814" s="15">
        <v>45505</v>
      </c>
      <c r="B4814" t="s">
        <v>37</v>
      </c>
      <c r="C4814" t="s">
        <v>14</v>
      </c>
      <c r="D4814" t="s">
        <v>112</v>
      </c>
      <c r="E4814" t="s">
        <v>70</v>
      </c>
      <c r="F4814" t="s">
        <v>66</v>
      </c>
      <c r="G4814">
        <v>161002399</v>
      </c>
      <c r="H4814" s="19">
        <v>45524</v>
      </c>
      <c r="I4814" s="1" t="s">
        <v>67</v>
      </c>
      <c r="J4814" s="16">
        <v>1668.22</v>
      </c>
      <c r="K4814" s="17">
        <v>4455</v>
      </c>
      <c r="L4814" t="s">
        <v>73</v>
      </c>
      <c r="M4814" t="s">
        <v>261</v>
      </c>
      <c r="N4814" s="16">
        <v>1668.22</v>
      </c>
      <c r="O4814" s="17">
        <v>4530</v>
      </c>
      <c r="P4814" t="s">
        <v>73</v>
      </c>
      <c r="Q4814">
        <v>-75</v>
      </c>
    </row>
    <row r="4815" spans="1:17" x14ac:dyDescent="0.25">
      <c r="A4815" s="15">
        <v>45505</v>
      </c>
      <c r="B4815" t="s">
        <v>37</v>
      </c>
      <c r="C4815" t="s">
        <v>296</v>
      </c>
      <c r="D4815" t="s">
        <v>84</v>
      </c>
      <c r="E4815" t="s">
        <v>70</v>
      </c>
      <c r="F4815" t="s">
        <v>66</v>
      </c>
      <c r="G4815">
        <v>162003340</v>
      </c>
      <c r="H4815" s="19">
        <v>45524</v>
      </c>
      <c r="I4815" s="1" t="s">
        <v>67</v>
      </c>
      <c r="J4815" s="16">
        <v>2366.42</v>
      </c>
      <c r="K4815" s="17">
        <v>4007</v>
      </c>
      <c r="L4815" t="s">
        <v>70</v>
      </c>
      <c r="M4815" t="s">
        <v>261</v>
      </c>
      <c r="N4815" s="16">
        <v>2366.42</v>
      </c>
      <c r="O4815" s="17">
        <v>4426</v>
      </c>
      <c r="P4815" t="s">
        <v>73</v>
      </c>
      <c r="Q4815">
        <v>-419</v>
      </c>
    </row>
    <row r="4816" spans="1:17" x14ac:dyDescent="0.25">
      <c r="A4816" s="15">
        <v>45505</v>
      </c>
      <c r="B4816" t="s">
        <v>37</v>
      </c>
      <c r="C4816" t="s">
        <v>296</v>
      </c>
      <c r="D4816" t="s">
        <v>116</v>
      </c>
      <c r="E4816" t="s">
        <v>76</v>
      </c>
      <c r="F4816" t="s">
        <v>66</v>
      </c>
      <c r="G4816">
        <v>162003340</v>
      </c>
      <c r="H4816" s="19">
        <v>45524</v>
      </c>
      <c r="I4816" s="1" t="s">
        <v>67</v>
      </c>
      <c r="J4816" s="16">
        <v>1555.08</v>
      </c>
      <c r="K4816" s="17">
        <v>4241</v>
      </c>
      <c r="L4816" t="s">
        <v>70</v>
      </c>
      <c r="M4816" t="s">
        <v>261</v>
      </c>
      <c r="N4816" s="16">
        <v>1555.08</v>
      </c>
      <c r="O4816" s="17">
        <v>3449</v>
      </c>
      <c r="P4816" t="s">
        <v>78</v>
      </c>
      <c r="Q4816">
        <v>792</v>
      </c>
    </row>
    <row r="4817" spans="1:17" x14ac:dyDescent="0.25">
      <c r="A4817" s="15">
        <v>45505</v>
      </c>
      <c r="B4817" t="s">
        <v>37</v>
      </c>
      <c r="C4817" t="s">
        <v>301</v>
      </c>
      <c r="D4817" t="s">
        <v>65</v>
      </c>
      <c r="E4817" t="s">
        <v>70</v>
      </c>
      <c r="F4817" t="s">
        <v>66</v>
      </c>
      <c r="G4817">
        <v>161005509</v>
      </c>
      <c r="H4817" s="19">
        <v>45525</v>
      </c>
      <c r="I4817" s="1" t="s">
        <v>67</v>
      </c>
      <c r="J4817" s="16">
        <v>4098.42</v>
      </c>
      <c r="K4817" s="17">
        <v>3936</v>
      </c>
      <c r="L4817" t="s">
        <v>76</v>
      </c>
      <c r="M4817" t="s">
        <v>261</v>
      </c>
      <c r="N4817" s="16">
        <v>4098.42</v>
      </c>
      <c r="O4817" s="17">
        <v>4349</v>
      </c>
      <c r="P4817" t="s">
        <v>73</v>
      </c>
      <c r="Q4817">
        <v>-413</v>
      </c>
    </row>
    <row r="4818" spans="1:17" x14ac:dyDescent="0.25">
      <c r="A4818" s="15">
        <v>45505</v>
      </c>
      <c r="B4818" t="s">
        <v>37</v>
      </c>
      <c r="C4818" t="s">
        <v>298</v>
      </c>
      <c r="D4818" t="s">
        <v>86</v>
      </c>
      <c r="E4818" t="s">
        <v>78</v>
      </c>
      <c r="F4818" t="s">
        <v>66</v>
      </c>
      <c r="G4818">
        <v>161015958</v>
      </c>
      <c r="H4818" s="19">
        <v>45525</v>
      </c>
      <c r="I4818" s="1" t="s">
        <v>67</v>
      </c>
      <c r="J4818" s="16">
        <v>3527.06</v>
      </c>
      <c r="K4818" s="17">
        <v>3634</v>
      </c>
      <c r="L4818" t="s">
        <v>78</v>
      </c>
      <c r="M4818" t="s">
        <v>261</v>
      </c>
      <c r="N4818" s="16">
        <v>3527.06</v>
      </c>
      <c r="O4818" s="17">
        <v>4621</v>
      </c>
      <c r="P4818" t="s">
        <v>93</v>
      </c>
      <c r="Q4818">
        <v>-987</v>
      </c>
    </row>
    <row r="4819" spans="1:17" x14ac:dyDescent="0.25">
      <c r="A4819" s="15">
        <v>45505</v>
      </c>
      <c r="B4819" t="s">
        <v>37</v>
      </c>
      <c r="C4819" t="s">
        <v>14</v>
      </c>
      <c r="D4819" t="s">
        <v>114</v>
      </c>
      <c r="E4819" t="s">
        <v>70</v>
      </c>
      <c r="F4819" t="s">
        <v>66</v>
      </c>
      <c r="G4819">
        <v>161002400</v>
      </c>
      <c r="H4819" s="19">
        <v>45525</v>
      </c>
      <c r="I4819" s="1" t="s">
        <v>67</v>
      </c>
      <c r="J4819" s="16">
        <v>2559.1</v>
      </c>
      <c r="K4819" s="17">
        <v>4016</v>
      </c>
      <c r="L4819" t="s">
        <v>70</v>
      </c>
      <c r="M4819" t="s">
        <v>261</v>
      </c>
      <c r="N4819" s="16">
        <v>2559.1</v>
      </c>
      <c r="O4819" s="17">
        <v>4652</v>
      </c>
      <c r="P4819" t="s">
        <v>93</v>
      </c>
      <c r="Q4819">
        <v>-636</v>
      </c>
    </row>
    <row r="4820" spans="1:17" x14ac:dyDescent="0.25">
      <c r="A4820" s="15">
        <v>45505</v>
      </c>
      <c r="B4820" t="s">
        <v>37</v>
      </c>
      <c r="C4820" t="s">
        <v>14</v>
      </c>
      <c r="D4820" t="s">
        <v>112</v>
      </c>
      <c r="E4820" t="s">
        <v>70</v>
      </c>
      <c r="F4820" t="s">
        <v>66</v>
      </c>
      <c r="G4820">
        <v>161002400</v>
      </c>
      <c r="H4820" s="19">
        <v>45525</v>
      </c>
      <c r="I4820" s="1" t="s">
        <v>67</v>
      </c>
      <c r="J4820" s="16">
        <v>1467.22</v>
      </c>
      <c r="K4820" s="17">
        <v>4483</v>
      </c>
      <c r="L4820" t="s">
        <v>73</v>
      </c>
      <c r="M4820" t="s">
        <v>261</v>
      </c>
      <c r="N4820" s="16">
        <v>1467.22</v>
      </c>
      <c r="O4820" s="17">
        <v>4165</v>
      </c>
      <c r="P4820" t="s">
        <v>70</v>
      </c>
      <c r="Q4820">
        <v>318</v>
      </c>
    </row>
    <row r="4821" spans="1:17" x14ac:dyDescent="0.25">
      <c r="A4821" s="15">
        <v>45505</v>
      </c>
      <c r="B4821" t="s">
        <v>37</v>
      </c>
      <c r="C4821" t="s">
        <v>301</v>
      </c>
      <c r="D4821" t="s">
        <v>65</v>
      </c>
      <c r="E4821" t="s">
        <v>70</v>
      </c>
      <c r="F4821" t="s">
        <v>66</v>
      </c>
      <c r="G4821">
        <v>161005510</v>
      </c>
      <c r="H4821" s="19">
        <v>45526</v>
      </c>
      <c r="I4821" s="1" t="s">
        <v>67</v>
      </c>
      <c r="J4821" s="16">
        <v>4178.51</v>
      </c>
      <c r="K4821" s="17">
        <v>3751</v>
      </c>
      <c r="L4821" t="s">
        <v>76</v>
      </c>
      <c r="M4821" t="s">
        <v>261</v>
      </c>
      <c r="N4821" s="16">
        <v>4178.51</v>
      </c>
      <c r="O4821" s="17">
        <v>4131</v>
      </c>
      <c r="P4821" t="s">
        <v>70</v>
      </c>
      <c r="Q4821">
        <v>-380</v>
      </c>
    </row>
    <row r="4822" spans="1:17" x14ac:dyDescent="0.25">
      <c r="A4822" s="15">
        <v>45505</v>
      </c>
      <c r="B4822" t="s">
        <v>37</v>
      </c>
      <c r="C4822" t="s">
        <v>298</v>
      </c>
      <c r="D4822" t="s">
        <v>77</v>
      </c>
      <c r="E4822" t="s">
        <v>78</v>
      </c>
      <c r="F4822" t="s">
        <v>66</v>
      </c>
      <c r="G4822">
        <v>151000963</v>
      </c>
      <c r="H4822" s="19">
        <v>45526</v>
      </c>
      <c r="I4822" s="1" t="s">
        <v>67</v>
      </c>
      <c r="J4822" s="16">
        <v>3545.67</v>
      </c>
      <c r="K4822" s="17">
        <v>3638</v>
      </c>
      <c r="L4822" t="s">
        <v>78</v>
      </c>
      <c r="M4822" t="s">
        <v>261</v>
      </c>
      <c r="N4822" s="16">
        <v>3545.67</v>
      </c>
      <c r="O4822" s="17">
        <v>4151</v>
      </c>
      <c r="P4822" t="s">
        <v>70</v>
      </c>
      <c r="Q4822">
        <v>-513</v>
      </c>
    </row>
    <row r="4823" spans="1:17" x14ac:dyDescent="0.25">
      <c r="A4823" s="15">
        <v>45505</v>
      </c>
      <c r="B4823" t="s">
        <v>37</v>
      </c>
      <c r="C4823" t="s">
        <v>298</v>
      </c>
      <c r="D4823" t="s">
        <v>72</v>
      </c>
      <c r="E4823" t="s">
        <v>73</v>
      </c>
      <c r="F4823" t="s">
        <v>66</v>
      </c>
      <c r="G4823">
        <v>161015960</v>
      </c>
      <c r="H4823" s="19">
        <v>45526</v>
      </c>
      <c r="I4823" s="1" t="s">
        <v>67</v>
      </c>
      <c r="J4823" s="16">
        <v>545.14</v>
      </c>
      <c r="K4823" s="17">
        <v>4485</v>
      </c>
      <c r="L4823" t="s">
        <v>73</v>
      </c>
      <c r="M4823" t="s">
        <v>261</v>
      </c>
      <c r="N4823" s="16">
        <v>545.14</v>
      </c>
      <c r="O4823" s="17">
        <v>4544</v>
      </c>
      <c r="P4823" t="s">
        <v>73</v>
      </c>
      <c r="Q4823">
        <v>-59</v>
      </c>
    </row>
    <row r="4824" spans="1:17" x14ac:dyDescent="0.25">
      <c r="A4824" s="15">
        <v>45505</v>
      </c>
      <c r="B4824" t="s">
        <v>37</v>
      </c>
      <c r="C4824" t="s">
        <v>298</v>
      </c>
      <c r="D4824" t="s">
        <v>77</v>
      </c>
      <c r="E4824" t="s">
        <v>78</v>
      </c>
      <c r="F4824" t="s">
        <v>66</v>
      </c>
      <c r="G4824">
        <v>161015960</v>
      </c>
      <c r="H4824" s="19">
        <v>45526</v>
      </c>
      <c r="I4824" s="1" t="s">
        <v>67</v>
      </c>
      <c r="J4824" s="16">
        <v>3552.02</v>
      </c>
      <c r="K4824" s="17">
        <v>3957</v>
      </c>
      <c r="L4824" t="s">
        <v>76</v>
      </c>
      <c r="M4824" t="s">
        <v>261</v>
      </c>
      <c r="N4824" s="16">
        <v>3552.02</v>
      </c>
      <c r="O4824" s="17">
        <v>2899</v>
      </c>
      <c r="P4824" t="s">
        <v>134</v>
      </c>
      <c r="Q4824">
        <v>1058</v>
      </c>
    </row>
    <row r="4825" spans="1:17" x14ac:dyDescent="0.25">
      <c r="A4825" s="15">
        <v>45505</v>
      </c>
      <c r="B4825" t="s">
        <v>37</v>
      </c>
      <c r="C4825" t="s">
        <v>14</v>
      </c>
      <c r="D4825" t="s">
        <v>114</v>
      </c>
      <c r="E4825" t="s">
        <v>70</v>
      </c>
      <c r="F4825" t="s">
        <v>66</v>
      </c>
      <c r="G4825">
        <v>161002401</v>
      </c>
      <c r="H4825" s="19">
        <v>45526</v>
      </c>
      <c r="I4825" s="1" t="s">
        <v>67</v>
      </c>
      <c r="J4825" s="16">
        <v>3136.75</v>
      </c>
      <c r="K4825" s="17">
        <v>4021</v>
      </c>
      <c r="L4825" t="s">
        <v>70</v>
      </c>
      <c r="M4825" t="s">
        <v>261</v>
      </c>
      <c r="N4825" s="16">
        <v>3136.75</v>
      </c>
      <c r="O4825" s="17">
        <v>4147</v>
      </c>
      <c r="P4825" t="s">
        <v>70</v>
      </c>
      <c r="Q4825">
        <v>-126</v>
      </c>
    </row>
    <row r="4826" spans="1:17" x14ac:dyDescent="0.25">
      <c r="A4826" s="15">
        <v>45505</v>
      </c>
      <c r="B4826" t="s">
        <v>37</v>
      </c>
      <c r="C4826" t="s">
        <v>14</v>
      </c>
      <c r="D4826" t="s">
        <v>112</v>
      </c>
      <c r="E4826" t="s">
        <v>70</v>
      </c>
      <c r="F4826" t="s">
        <v>66</v>
      </c>
      <c r="G4826">
        <v>161002401</v>
      </c>
      <c r="H4826" s="19">
        <v>45526</v>
      </c>
      <c r="I4826" s="1" t="s">
        <v>67</v>
      </c>
      <c r="J4826" s="16">
        <v>824.47</v>
      </c>
      <c r="K4826" s="17">
        <v>4480</v>
      </c>
      <c r="L4826" t="s">
        <v>73</v>
      </c>
      <c r="M4826" t="s">
        <v>261</v>
      </c>
      <c r="N4826" s="16">
        <v>824.47</v>
      </c>
      <c r="O4826" s="17">
        <v>4513</v>
      </c>
      <c r="P4826" t="s">
        <v>73</v>
      </c>
      <c r="Q4826">
        <v>-33</v>
      </c>
    </row>
    <row r="4827" spans="1:17" x14ac:dyDescent="0.25">
      <c r="A4827" s="15">
        <v>45505</v>
      </c>
      <c r="B4827" t="s">
        <v>37</v>
      </c>
      <c r="C4827" t="s">
        <v>301</v>
      </c>
      <c r="D4827" t="s">
        <v>65</v>
      </c>
      <c r="E4827" t="s">
        <v>70</v>
      </c>
      <c r="F4827" t="s">
        <v>66</v>
      </c>
      <c r="G4827">
        <v>161005511</v>
      </c>
      <c r="H4827" s="19">
        <v>45527</v>
      </c>
      <c r="I4827" s="1" t="s">
        <v>67</v>
      </c>
      <c r="J4827" s="16">
        <v>4099.28</v>
      </c>
      <c r="K4827" s="17">
        <v>4695</v>
      </c>
      <c r="L4827" t="s">
        <v>93</v>
      </c>
      <c r="M4827" t="s">
        <v>261</v>
      </c>
      <c r="N4827" s="16">
        <v>4099.28</v>
      </c>
      <c r="O4827" s="17">
        <v>4165</v>
      </c>
      <c r="P4827" t="s">
        <v>70</v>
      </c>
      <c r="Q4827">
        <v>530</v>
      </c>
    </row>
    <row r="4828" spans="1:17" x14ac:dyDescent="0.25">
      <c r="A4828" s="15">
        <v>45505</v>
      </c>
      <c r="B4828" t="s">
        <v>37</v>
      </c>
      <c r="C4828" t="s">
        <v>298</v>
      </c>
      <c r="D4828" t="s">
        <v>77</v>
      </c>
      <c r="E4828" t="s">
        <v>78</v>
      </c>
      <c r="F4828" t="s">
        <v>66</v>
      </c>
      <c r="G4828">
        <v>151000964</v>
      </c>
      <c r="H4828" s="19">
        <v>45527</v>
      </c>
      <c r="I4828" s="1" t="s">
        <v>67</v>
      </c>
      <c r="J4828" s="16">
        <v>2673.39</v>
      </c>
      <c r="K4828" s="17">
        <v>3637</v>
      </c>
      <c r="L4828" t="s">
        <v>78</v>
      </c>
      <c r="M4828" t="s">
        <v>261</v>
      </c>
      <c r="N4828" s="16">
        <v>2673.39</v>
      </c>
      <c r="O4828" s="17">
        <v>4542</v>
      </c>
      <c r="P4828" t="s">
        <v>73</v>
      </c>
      <c r="Q4828">
        <v>-905</v>
      </c>
    </row>
    <row r="4829" spans="1:17" x14ac:dyDescent="0.25">
      <c r="A4829" s="15">
        <v>45505</v>
      </c>
      <c r="B4829" t="s">
        <v>37</v>
      </c>
      <c r="C4829" t="s">
        <v>298</v>
      </c>
      <c r="D4829" t="s">
        <v>86</v>
      </c>
      <c r="E4829" t="s">
        <v>78</v>
      </c>
      <c r="F4829" t="s">
        <v>66</v>
      </c>
      <c r="G4829">
        <v>151000964</v>
      </c>
      <c r="H4829" s="19">
        <v>45527</v>
      </c>
      <c r="I4829" s="1" t="s">
        <v>67</v>
      </c>
      <c r="J4829" s="16">
        <v>758.48</v>
      </c>
      <c r="K4829" s="17">
        <v>3628</v>
      </c>
      <c r="L4829" t="s">
        <v>78</v>
      </c>
      <c r="M4829" t="s">
        <v>261</v>
      </c>
      <c r="N4829" s="16">
        <v>758.48</v>
      </c>
      <c r="O4829" s="17">
        <v>4542</v>
      </c>
      <c r="P4829" t="s">
        <v>73</v>
      </c>
      <c r="Q4829">
        <v>-914</v>
      </c>
    </row>
    <row r="4830" spans="1:17" x14ac:dyDescent="0.25">
      <c r="A4830" s="15">
        <v>45505</v>
      </c>
      <c r="B4830" t="s">
        <v>37</v>
      </c>
      <c r="C4830" t="s">
        <v>14</v>
      </c>
      <c r="D4830" t="s">
        <v>118</v>
      </c>
      <c r="E4830" t="s">
        <v>278</v>
      </c>
      <c r="F4830" t="s">
        <v>66</v>
      </c>
      <c r="G4830">
        <v>151000331</v>
      </c>
      <c r="H4830" s="19">
        <v>45527</v>
      </c>
      <c r="I4830" s="1" t="s">
        <v>67</v>
      </c>
      <c r="J4830" s="16">
        <v>1803.75</v>
      </c>
      <c r="K4830" s="17">
        <v>4925</v>
      </c>
      <c r="L4830" t="s">
        <v>97</v>
      </c>
      <c r="M4830" t="s">
        <v>261</v>
      </c>
      <c r="N4830" s="16">
        <v>1803.75</v>
      </c>
      <c r="O4830" s="17">
        <v>4159</v>
      </c>
      <c r="P4830" t="s">
        <v>70</v>
      </c>
      <c r="Q4830">
        <v>766</v>
      </c>
    </row>
    <row r="4831" spans="1:17" x14ac:dyDescent="0.25">
      <c r="A4831" s="15">
        <v>45505</v>
      </c>
      <c r="B4831" t="s">
        <v>37</v>
      </c>
      <c r="C4831" t="s">
        <v>14</v>
      </c>
      <c r="D4831" t="s">
        <v>114</v>
      </c>
      <c r="E4831" t="s">
        <v>70</v>
      </c>
      <c r="F4831" t="s">
        <v>66</v>
      </c>
      <c r="G4831">
        <v>151000331</v>
      </c>
      <c r="H4831" s="19">
        <v>45527</v>
      </c>
      <c r="I4831" s="1" t="s">
        <v>67</v>
      </c>
      <c r="J4831" s="16">
        <v>2152.62</v>
      </c>
      <c r="K4831" s="17">
        <v>4016</v>
      </c>
      <c r="L4831" t="s">
        <v>70</v>
      </c>
      <c r="M4831" t="s">
        <v>261</v>
      </c>
      <c r="N4831" s="16">
        <v>2152.62</v>
      </c>
      <c r="O4831" s="17">
        <v>3719</v>
      </c>
      <c r="P4831" t="s">
        <v>76</v>
      </c>
      <c r="Q4831">
        <v>297</v>
      </c>
    </row>
    <row r="4832" spans="1:17" x14ac:dyDescent="0.25">
      <c r="A4832" s="15">
        <v>45505</v>
      </c>
      <c r="B4832" t="s">
        <v>37</v>
      </c>
      <c r="C4832" t="s">
        <v>301</v>
      </c>
      <c r="D4832" t="s">
        <v>65</v>
      </c>
      <c r="E4832" t="s">
        <v>70</v>
      </c>
      <c r="F4832" t="s">
        <v>66</v>
      </c>
      <c r="G4832">
        <v>151000520</v>
      </c>
      <c r="H4832" s="19">
        <v>45529</v>
      </c>
      <c r="I4832" s="1" t="s">
        <v>67</v>
      </c>
      <c r="J4832" s="16">
        <v>4026.86</v>
      </c>
      <c r="K4832" s="17">
        <v>4125</v>
      </c>
      <c r="L4832" t="s">
        <v>70</v>
      </c>
      <c r="M4832" t="s">
        <v>261</v>
      </c>
      <c r="N4832" s="16">
        <v>4026.86</v>
      </c>
      <c r="O4832" s="17">
        <v>4393</v>
      </c>
      <c r="P4832" t="s">
        <v>73</v>
      </c>
      <c r="Q4832">
        <v>-268</v>
      </c>
    </row>
    <row r="4833" spans="1:17" x14ac:dyDescent="0.25">
      <c r="A4833" s="15">
        <v>45505</v>
      </c>
      <c r="B4833" t="s">
        <v>37</v>
      </c>
      <c r="C4833" t="s">
        <v>296</v>
      </c>
      <c r="D4833" t="s">
        <v>85</v>
      </c>
      <c r="E4833" t="s">
        <v>73</v>
      </c>
      <c r="F4833" t="s">
        <v>66</v>
      </c>
      <c r="G4833">
        <v>162003348</v>
      </c>
      <c r="H4833" s="19">
        <v>45529</v>
      </c>
      <c r="I4833" s="1" t="s">
        <v>67</v>
      </c>
      <c r="J4833" s="16">
        <v>661</v>
      </c>
      <c r="K4833" s="17">
        <v>4038</v>
      </c>
      <c r="L4833" t="s">
        <v>70</v>
      </c>
      <c r="M4833" t="s">
        <v>261</v>
      </c>
      <c r="N4833" s="16">
        <v>661</v>
      </c>
      <c r="O4833" s="17">
        <v>4545</v>
      </c>
      <c r="P4833" t="s">
        <v>73</v>
      </c>
      <c r="Q4833">
        <v>-507</v>
      </c>
    </row>
    <row r="4834" spans="1:17" x14ac:dyDescent="0.25">
      <c r="A4834" s="15">
        <v>45505</v>
      </c>
      <c r="B4834" t="s">
        <v>37</v>
      </c>
      <c r="C4834" t="s">
        <v>296</v>
      </c>
      <c r="D4834" t="s">
        <v>84</v>
      </c>
      <c r="E4834" t="s">
        <v>70</v>
      </c>
      <c r="F4834" t="s">
        <v>66</v>
      </c>
      <c r="G4834">
        <v>162003348</v>
      </c>
      <c r="H4834" s="19">
        <v>45529</v>
      </c>
      <c r="I4834" s="1" t="s">
        <v>67</v>
      </c>
      <c r="J4834" s="16">
        <v>1182.2</v>
      </c>
      <c r="K4834" s="17">
        <v>3671</v>
      </c>
      <c r="L4834" t="s">
        <v>78</v>
      </c>
      <c r="M4834" t="s">
        <v>261</v>
      </c>
      <c r="N4834" s="16">
        <v>1182.2</v>
      </c>
      <c r="O4834" s="17">
        <v>4156</v>
      </c>
      <c r="P4834" t="s">
        <v>70</v>
      </c>
      <c r="Q4834">
        <v>-485</v>
      </c>
    </row>
    <row r="4835" spans="1:17" x14ac:dyDescent="0.25">
      <c r="A4835" s="15">
        <v>45505</v>
      </c>
      <c r="B4835" t="s">
        <v>37</v>
      </c>
      <c r="C4835" t="s">
        <v>296</v>
      </c>
      <c r="D4835" t="s">
        <v>116</v>
      </c>
      <c r="E4835" t="s">
        <v>76</v>
      </c>
      <c r="F4835" t="s">
        <v>66</v>
      </c>
      <c r="G4835">
        <v>162003348</v>
      </c>
      <c r="H4835" s="19">
        <v>45529</v>
      </c>
      <c r="I4835" s="1" t="s">
        <v>67</v>
      </c>
      <c r="J4835" s="16">
        <v>986.8</v>
      </c>
      <c r="K4835" s="17">
        <v>3714</v>
      </c>
      <c r="L4835" t="s">
        <v>76</v>
      </c>
      <c r="M4835" t="s">
        <v>261</v>
      </c>
      <c r="N4835" s="16">
        <v>986.8</v>
      </c>
      <c r="O4835" s="17">
        <v>4169</v>
      </c>
      <c r="P4835" t="s">
        <v>70</v>
      </c>
      <c r="Q4835">
        <v>-455</v>
      </c>
    </row>
    <row r="4836" spans="1:17" x14ac:dyDescent="0.25">
      <c r="A4836" s="15">
        <v>45505</v>
      </c>
      <c r="B4836" t="s">
        <v>37</v>
      </c>
      <c r="C4836" t="s">
        <v>296</v>
      </c>
      <c r="D4836" t="s">
        <v>75</v>
      </c>
      <c r="E4836" t="s">
        <v>76</v>
      </c>
      <c r="F4836" t="s">
        <v>66</v>
      </c>
      <c r="G4836">
        <v>162003348</v>
      </c>
      <c r="H4836" s="19">
        <v>45529</v>
      </c>
      <c r="I4836" s="1" t="s">
        <v>67</v>
      </c>
      <c r="J4836" s="16">
        <v>982.4</v>
      </c>
      <c r="K4836" s="17">
        <v>3711</v>
      </c>
      <c r="L4836" t="s">
        <v>76</v>
      </c>
      <c r="M4836" t="s">
        <v>261</v>
      </c>
      <c r="N4836" s="16">
        <v>982.4</v>
      </c>
      <c r="O4836" s="17">
        <v>4155</v>
      </c>
      <c r="P4836" t="s">
        <v>70</v>
      </c>
      <c r="Q4836">
        <v>-444</v>
      </c>
    </row>
    <row r="4837" spans="1:17" x14ac:dyDescent="0.25">
      <c r="A4837" s="15">
        <v>45505</v>
      </c>
      <c r="B4837" t="s">
        <v>37</v>
      </c>
      <c r="C4837" t="s">
        <v>298</v>
      </c>
      <c r="D4837" t="s">
        <v>77</v>
      </c>
      <c r="E4837" t="s">
        <v>78</v>
      </c>
      <c r="F4837" t="s">
        <v>66</v>
      </c>
      <c r="G4837">
        <v>151000965</v>
      </c>
      <c r="H4837" s="19">
        <v>45528</v>
      </c>
      <c r="I4837" s="1" t="s">
        <v>67</v>
      </c>
      <c r="J4837" s="16">
        <v>2921.55</v>
      </c>
      <c r="K4837" s="17">
        <v>3446</v>
      </c>
      <c r="L4837" t="s">
        <v>78</v>
      </c>
      <c r="M4837" t="s">
        <v>261</v>
      </c>
      <c r="N4837" s="16">
        <v>2921.55</v>
      </c>
      <c r="O4837" s="17">
        <v>3345</v>
      </c>
      <c r="P4837" t="s">
        <v>136</v>
      </c>
      <c r="Q4837">
        <v>101</v>
      </c>
    </row>
    <row r="4838" spans="1:17" x14ac:dyDescent="0.25">
      <c r="A4838" s="15">
        <v>45505</v>
      </c>
      <c r="B4838" t="s">
        <v>37</v>
      </c>
      <c r="C4838" t="s">
        <v>298</v>
      </c>
      <c r="D4838" t="s">
        <v>86</v>
      </c>
      <c r="E4838" t="s">
        <v>78</v>
      </c>
      <c r="F4838" t="s">
        <v>66</v>
      </c>
      <c r="G4838">
        <v>151000965</v>
      </c>
      <c r="H4838" s="19">
        <v>45528</v>
      </c>
      <c r="I4838" s="1" t="s">
        <v>67</v>
      </c>
      <c r="J4838" s="16">
        <v>619.72</v>
      </c>
      <c r="K4838" s="17">
        <v>3443</v>
      </c>
      <c r="L4838" t="s">
        <v>78</v>
      </c>
      <c r="M4838" t="s">
        <v>261</v>
      </c>
      <c r="N4838" s="16">
        <v>619.72</v>
      </c>
      <c r="O4838" s="17">
        <v>3268</v>
      </c>
      <c r="P4838" t="s">
        <v>136</v>
      </c>
      <c r="Q4838">
        <v>175</v>
      </c>
    </row>
    <row r="4839" spans="1:17" x14ac:dyDescent="0.25">
      <c r="A4839" s="15">
        <v>45505</v>
      </c>
      <c r="B4839" t="s">
        <v>37</v>
      </c>
      <c r="C4839" t="s">
        <v>298</v>
      </c>
      <c r="D4839" t="s">
        <v>86</v>
      </c>
      <c r="E4839" t="s">
        <v>73</v>
      </c>
      <c r="F4839" t="s">
        <v>66</v>
      </c>
      <c r="G4839">
        <v>161015962</v>
      </c>
      <c r="H4839" s="19">
        <v>45529</v>
      </c>
      <c r="I4839" s="1" t="s">
        <v>67</v>
      </c>
      <c r="J4839" s="16">
        <v>2976.14</v>
      </c>
      <c r="K4839" s="17">
        <v>4331</v>
      </c>
      <c r="L4839" t="s">
        <v>73</v>
      </c>
      <c r="M4839" t="s">
        <v>261</v>
      </c>
      <c r="N4839" s="16">
        <v>2976.14</v>
      </c>
      <c r="O4839" s="17">
        <v>4153</v>
      </c>
      <c r="P4839" t="s">
        <v>70</v>
      </c>
      <c r="Q4839">
        <v>178</v>
      </c>
    </row>
    <row r="4840" spans="1:17" x14ac:dyDescent="0.25">
      <c r="A4840" s="15">
        <v>45505</v>
      </c>
      <c r="B4840" t="s">
        <v>37</v>
      </c>
      <c r="C4840" t="s">
        <v>298</v>
      </c>
      <c r="D4840" t="s">
        <v>72</v>
      </c>
      <c r="E4840" t="s">
        <v>73</v>
      </c>
      <c r="F4840" t="s">
        <v>66</v>
      </c>
      <c r="G4840">
        <v>161015962</v>
      </c>
      <c r="H4840" s="19">
        <v>45529</v>
      </c>
      <c r="I4840" s="1" t="s">
        <v>67</v>
      </c>
      <c r="J4840" s="16">
        <v>622.62</v>
      </c>
      <c r="K4840" s="17">
        <v>4436</v>
      </c>
      <c r="L4840" t="s">
        <v>73</v>
      </c>
      <c r="M4840" t="s">
        <v>261</v>
      </c>
      <c r="N4840" s="16">
        <v>622.62</v>
      </c>
      <c r="O4840" s="17">
        <v>4072</v>
      </c>
      <c r="P4840" t="s">
        <v>70</v>
      </c>
      <c r="Q4840">
        <v>364</v>
      </c>
    </row>
    <row r="4841" spans="1:17" x14ac:dyDescent="0.25">
      <c r="A4841" s="15">
        <v>45505</v>
      </c>
      <c r="B4841" t="s">
        <v>37</v>
      </c>
      <c r="C4841" t="s">
        <v>14</v>
      </c>
      <c r="D4841" t="s">
        <v>112</v>
      </c>
      <c r="E4841" t="s">
        <v>70</v>
      </c>
      <c r="F4841" t="s">
        <v>66</v>
      </c>
      <c r="G4841">
        <v>161002402</v>
      </c>
      <c r="H4841" s="19">
        <v>45528</v>
      </c>
      <c r="I4841" s="1" t="s">
        <v>67</v>
      </c>
      <c r="J4841" s="16">
        <v>3948.23</v>
      </c>
      <c r="K4841" s="17">
        <v>4474</v>
      </c>
      <c r="L4841" t="s">
        <v>73</v>
      </c>
      <c r="M4841" t="s">
        <v>261</v>
      </c>
      <c r="N4841" s="16">
        <v>3948.23</v>
      </c>
      <c r="O4841" s="17">
        <v>4156</v>
      </c>
      <c r="P4841" t="s">
        <v>70</v>
      </c>
      <c r="Q4841">
        <v>318</v>
      </c>
    </row>
    <row r="4842" spans="1:17" x14ac:dyDescent="0.25">
      <c r="A4842" s="15">
        <v>45505</v>
      </c>
      <c r="B4842" t="s">
        <v>37</v>
      </c>
      <c r="C4842" t="s">
        <v>14</v>
      </c>
      <c r="D4842" t="s">
        <v>119</v>
      </c>
      <c r="E4842" t="s">
        <v>73</v>
      </c>
      <c r="F4842" t="s">
        <v>66</v>
      </c>
      <c r="G4842">
        <v>151000332</v>
      </c>
      <c r="H4842" s="19">
        <v>45528</v>
      </c>
      <c r="I4842" s="1" t="s">
        <v>67</v>
      </c>
      <c r="J4842" s="16">
        <v>764.81</v>
      </c>
      <c r="K4842" s="17">
        <v>4321</v>
      </c>
      <c r="L4842" t="s">
        <v>73</v>
      </c>
      <c r="M4842" t="s">
        <v>261</v>
      </c>
      <c r="N4842" s="16">
        <v>764.81</v>
      </c>
      <c r="O4842" s="17">
        <v>4138</v>
      </c>
      <c r="P4842" t="s">
        <v>70</v>
      </c>
      <c r="Q4842">
        <v>183</v>
      </c>
    </row>
    <row r="4843" spans="1:17" x14ac:dyDescent="0.25">
      <c r="A4843" s="15">
        <v>45505</v>
      </c>
      <c r="B4843" t="s">
        <v>37</v>
      </c>
      <c r="C4843" t="s">
        <v>14</v>
      </c>
      <c r="D4843" t="s">
        <v>114</v>
      </c>
      <c r="E4843" t="s">
        <v>70</v>
      </c>
      <c r="F4843" t="s">
        <v>66</v>
      </c>
      <c r="G4843">
        <v>151000332</v>
      </c>
      <c r="H4843" s="19">
        <v>45528</v>
      </c>
      <c r="I4843" s="1" t="s">
        <v>67</v>
      </c>
      <c r="J4843" s="16">
        <v>3305.53</v>
      </c>
      <c r="K4843" s="17">
        <v>4025</v>
      </c>
      <c r="L4843" t="s">
        <v>70</v>
      </c>
      <c r="M4843" t="s">
        <v>261</v>
      </c>
      <c r="N4843" s="16">
        <v>3305.53</v>
      </c>
      <c r="O4843" s="17">
        <v>4135</v>
      </c>
      <c r="P4843" t="s">
        <v>70</v>
      </c>
      <c r="Q4843">
        <v>-110</v>
      </c>
    </row>
    <row r="4844" spans="1:17" x14ac:dyDescent="0.25">
      <c r="A4844" s="15">
        <v>45505</v>
      </c>
      <c r="B4844" t="s">
        <v>37</v>
      </c>
      <c r="C4844" t="s">
        <v>14</v>
      </c>
      <c r="D4844" t="s">
        <v>118</v>
      </c>
      <c r="E4844" t="s">
        <v>278</v>
      </c>
      <c r="F4844" t="s">
        <v>66</v>
      </c>
      <c r="G4844">
        <v>161002403</v>
      </c>
      <c r="H4844" s="19">
        <v>45529</v>
      </c>
      <c r="I4844" s="1" t="s">
        <v>67</v>
      </c>
      <c r="J4844" s="16">
        <v>482.94</v>
      </c>
      <c r="K4844" s="17">
        <v>4936</v>
      </c>
      <c r="L4844" t="s">
        <v>97</v>
      </c>
      <c r="M4844" t="s">
        <v>261</v>
      </c>
      <c r="N4844" s="16">
        <v>482.94</v>
      </c>
      <c r="O4844" s="17">
        <v>4103</v>
      </c>
      <c r="P4844" t="s">
        <v>70</v>
      </c>
      <c r="Q4844">
        <v>833</v>
      </c>
    </row>
    <row r="4845" spans="1:17" x14ac:dyDescent="0.25">
      <c r="A4845" s="15">
        <v>45505</v>
      </c>
      <c r="B4845" t="s">
        <v>37</v>
      </c>
      <c r="C4845" t="s">
        <v>14</v>
      </c>
      <c r="D4845" t="s">
        <v>114</v>
      </c>
      <c r="E4845" t="s">
        <v>70</v>
      </c>
      <c r="F4845" t="s">
        <v>66</v>
      </c>
      <c r="G4845">
        <v>161002403</v>
      </c>
      <c r="H4845" s="19">
        <v>45529</v>
      </c>
      <c r="I4845" s="1" t="s">
        <v>67</v>
      </c>
      <c r="J4845" s="16">
        <v>2296.4499999999998</v>
      </c>
      <c r="K4845" s="17">
        <v>4012</v>
      </c>
      <c r="L4845" t="s">
        <v>70</v>
      </c>
      <c r="M4845" t="s">
        <v>261</v>
      </c>
      <c r="N4845" s="16">
        <v>2296.4499999999998</v>
      </c>
      <c r="O4845" s="17">
        <v>4143</v>
      </c>
      <c r="P4845" t="s">
        <v>70</v>
      </c>
      <c r="Q4845">
        <v>-131</v>
      </c>
    </row>
    <row r="4846" spans="1:17" x14ac:dyDescent="0.25">
      <c r="A4846" s="15">
        <v>45505</v>
      </c>
      <c r="B4846" t="s">
        <v>37</v>
      </c>
      <c r="C4846" t="s">
        <v>14</v>
      </c>
      <c r="D4846" t="s">
        <v>112</v>
      </c>
      <c r="E4846" t="s">
        <v>70</v>
      </c>
      <c r="F4846" t="s">
        <v>66</v>
      </c>
      <c r="G4846">
        <v>161002403</v>
      </c>
      <c r="H4846" s="19">
        <v>45529</v>
      </c>
      <c r="I4846" s="1" t="s">
        <v>67</v>
      </c>
      <c r="J4846" s="16">
        <v>1297.02</v>
      </c>
      <c r="K4846" s="17">
        <v>4492</v>
      </c>
      <c r="L4846" t="s">
        <v>73</v>
      </c>
      <c r="M4846" t="s">
        <v>261</v>
      </c>
      <c r="N4846" s="16">
        <v>1297.02</v>
      </c>
      <c r="O4846" s="17">
        <v>4174</v>
      </c>
      <c r="P4846" t="s">
        <v>70</v>
      </c>
      <c r="Q4846">
        <v>318</v>
      </c>
    </row>
    <row r="4847" spans="1:17" x14ac:dyDescent="0.25">
      <c r="A4847" s="15">
        <v>45505</v>
      </c>
      <c r="B4847" t="s">
        <v>37</v>
      </c>
      <c r="C4847" t="s">
        <v>14</v>
      </c>
      <c r="D4847" t="s">
        <v>114</v>
      </c>
      <c r="E4847" t="s">
        <v>70</v>
      </c>
      <c r="F4847" t="s">
        <v>66</v>
      </c>
      <c r="G4847">
        <v>151000333</v>
      </c>
      <c r="H4847" s="19">
        <v>45530</v>
      </c>
      <c r="I4847" s="1" t="s">
        <v>67</v>
      </c>
      <c r="J4847" s="16">
        <v>2706.39</v>
      </c>
      <c r="K4847" s="17">
        <v>4005</v>
      </c>
      <c r="L4847" t="s">
        <v>70</v>
      </c>
      <c r="M4847" t="s">
        <v>261</v>
      </c>
      <c r="N4847" s="16">
        <v>2706.39</v>
      </c>
      <c r="O4847" s="17">
        <v>4118</v>
      </c>
      <c r="P4847" t="s">
        <v>70</v>
      </c>
      <c r="Q4847">
        <v>-113</v>
      </c>
    </row>
    <row r="4848" spans="1:17" x14ac:dyDescent="0.25">
      <c r="A4848" s="15">
        <v>45505</v>
      </c>
      <c r="B4848" t="s">
        <v>37</v>
      </c>
      <c r="C4848" t="s">
        <v>14</v>
      </c>
      <c r="D4848" t="s">
        <v>112</v>
      </c>
      <c r="E4848" t="s">
        <v>70</v>
      </c>
      <c r="F4848" t="s">
        <v>66</v>
      </c>
      <c r="G4848">
        <v>151000333</v>
      </c>
      <c r="H4848" s="19">
        <v>45530</v>
      </c>
      <c r="I4848" s="1" t="s">
        <v>67</v>
      </c>
      <c r="J4848" s="16">
        <v>1376.15</v>
      </c>
      <c r="K4848" s="17">
        <v>4383</v>
      </c>
      <c r="L4848" t="s">
        <v>73</v>
      </c>
      <c r="M4848" t="s">
        <v>261</v>
      </c>
      <c r="N4848" s="16">
        <v>1376.15</v>
      </c>
      <c r="O4848" s="17">
        <v>4086</v>
      </c>
      <c r="P4848" t="s">
        <v>70</v>
      </c>
      <c r="Q4848">
        <v>297</v>
      </c>
    </row>
    <row r="4849" spans="1:17" x14ac:dyDescent="0.25">
      <c r="A4849" s="15">
        <v>45505</v>
      </c>
      <c r="B4849" t="s">
        <v>37</v>
      </c>
      <c r="C4849" t="s">
        <v>301</v>
      </c>
      <c r="D4849" t="s">
        <v>65</v>
      </c>
      <c r="E4849" t="s">
        <v>70</v>
      </c>
      <c r="F4849" t="s">
        <v>66</v>
      </c>
      <c r="G4849">
        <v>151000521</v>
      </c>
      <c r="H4849" s="19">
        <v>45531</v>
      </c>
      <c r="I4849" s="1" t="s">
        <v>67</v>
      </c>
      <c r="J4849">
        <v>4124.3999999999996</v>
      </c>
      <c r="K4849" s="17">
        <v>4882</v>
      </c>
      <c r="L4849" t="s">
        <v>93</v>
      </c>
      <c r="M4849" t="s">
        <v>261</v>
      </c>
      <c r="N4849">
        <v>4124.3999999999996</v>
      </c>
      <c r="O4849" s="17">
        <v>4141</v>
      </c>
      <c r="P4849" t="s">
        <v>70</v>
      </c>
      <c r="Q4849">
        <v>741</v>
      </c>
    </row>
    <row r="4850" spans="1:17" x14ac:dyDescent="0.25">
      <c r="A4850" s="15">
        <v>45505</v>
      </c>
      <c r="B4850" t="s">
        <v>37</v>
      </c>
      <c r="C4850" t="s">
        <v>298</v>
      </c>
      <c r="D4850" t="s">
        <v>87</v>
      </c>
      <c r="E4850" t="s">
        <v>73</v>
      </c>
      <c r="F4850" t="s">
        <v>66</v>
      </c>
      <c r="G4850">
        <v>161015963</v>
      </c>
      <c r="H4850" s="19">
        <v>45531</v>
      </c>
      <c r="I4850" s="1" t="s">
        <v>67</v>
      </c>
      <c r="J4850">
        <v>3331.1</v>
      </c>
      <c r="K4850" s="17">
        <v>3922</v>
      </c>
      <c r="L4850" t="s">
        <v>76</v>
      </c>
      <c r="M4850" t="s">
        <v>261</v>
      </c>
      <c r="N4850">
        <v>3331.1</v>
      </c>
      <c r="O4850" s="17">
        <v>4100</v>
      </c>
      <c r="P4850" t="s">
        <v>70</v>
      </c>
      <c r="Q4850">
        <v>-178</v>
      </c>
    </row>
    <row r="4851" spans="1:17" x14ac:dyDescent="0.25">
      <c r="A4851" s="15">
        <v>45505</v>
      </c>
      <c r="B4851" t="s">
        <v>37</v>
      </c>
      <c r="C4851" t="s">
        <v>298</v>
      </c>
      <c r="D4851" t="s">
        <v>87</v>
      </c>
      <c r="E4851" t="s">
        <v>73</v>
      </c>
      <c r="F4851" t="s">
        <v>66</v>
      </c>
      <c r="G4851">
        <v>161015964</v>
      </c>
      <c r="H4851" s="19">
        <v>45532</v>
      </c>
      <c r="I4851" s="1" t="s">
        <v>67</v>
      </c>
      <c r="J4851">
        <v>3661.8</v>
      </c>
      <c r="K4851" s="17">
        <v>4330</v>
      </c>
      <c r="L4851" t="s">
        <v>73</v>
      </c>
      <c r="M4851" t="s">
        <v>261</v>
      </c>
      <c r="N4851" s="1">
        <v>1772.47</v>
      </c>
      <c r="O4851" s="17">
        <v>4596</v>
      </c>
      <c r="P4851" t="s">
        <v>73</v>
      </c>
      <c r="Q4851">
        <v>-266</v>
      </c>
    </row>
    <row r="4852" spans="1:17" x14ac:dyDescent="0.25">
      <c r="A4852" s="15">
        <v>45505</v>
      </c>
      <c r="B4852" t="s">
        <v>37</v>
      </c>
      <c r="C4852" t="s">
        <v>298</v>
      </c>
      <c r="D4852" t="s">
        <v>86</v>
      </c>
      <c r="E4852" t="s">
        <v>73</v>
      </c>
      <c r="F4852" t="s">
        <v>66</v>
      </c>
      <c r="G4852">
        <v>161015964</v>
      </c>
      <c r="H4852" s="19">
        <v>45532</v>
      </c>
      <c r="I4852" s="1" t="s">
        <v>67</v>
      </c>
      <c r="K4852" s="17"/>
      <c r="M4852" t="s">
        <v>261</v>
      </c>
      <c r="N4852" s="1">
        <v>1833.58</v>
      </c>
      <c r="O4852" s="17">
        <v>3832</v>
      </c>
      <c r="P4852" t="s">
        <v>76</v>
      </c>
    </row>
    <row r="4853" spans="1:17" x14ac:dyDescent="0.25">
      <c r="A4853" s="15">
        <v>45505</v>
      </c>
      <c r="B4853" t="s">
        <v>37</v>
      </c>
      <c r="C4853" t="s">
        <v>14</v>
      </c>
      <c r="D4853" t="s">
        <v>114</v>
      </c>
      <c r="E4853" t="s">
        <v>70</v>
      </c>
      <c r="F4853" t="s">
        <v>66</v>
      </c>
      <c r="G4853">
        <v>161002404</v>
      </c>
      <c r="H4853" s="19">
        <v>45531</v>
      </c>
      <c r="I4853" s="1" t="s">
        <v>67</v>
      </c>
      <c r="J4853">
        <v>3925</v>
      </c>
      <c r="K4853" s="17">
        <v>4011</v>
      </c>
      <c r="L4853" t="s">
        <v>70</v>
      </c>
      <c r="M4853" t="s">
        <v>261</v>
      </c>
      <c r="N4853">
        <v>3925</v>
      </c>
      <c r="O4853" s="17">
        <v>4010</v>
      </c>
      <c r="P4853" t="s">
        <v>70</v>
      </c>
      <c r="Q4853">
        <v>1</v>
      </c>
    </row>
    <row r="4854" spans="1:17" x14ac:dyDescent="0.25">
      <c r="A4854" s="15">
        <v>45505</v>
      </c>
      <c r="B4854" t="s">
        <v>37</v>
      </c>
      <c r="C4854" t="s">
        <v>14</v>
      </c>
      <c r="D4854" t="s">
        <v>119</v>
      </c>
      <c r="E4854" t="s">
        <v>73</v>
      </c>
      <c r="F4854" t="s">
        <v>66</v>
      </c>
      <c r="G4854">
        <v>151000334</v>
      </c>
      <c r="H4854" s="19">
        <v>45531</v>
      </c>
      <c r="I4854" s="1" t="s">
        <v>67</v>
      </c>
      <c r="J4854" s="16">
        <v>764.54</v>
      </c>
      <c r="K4854" s="17">
        <v>4336</v>
      </c>
      <c r="L4854" t="s">
        <v>73</v>
      </c>
      <c r="M4854" t="s">
        <v>261</v>
      </c>
      <c r="N4854" s="16">
        <v>764.54</v>
      </c>
      <c r="O4854" s="17">
        <v>4437</v>
      </c>
      <c r="P4854" t="s">
        <v>73</v>
      </c>
      <c r="Q4854">
        <v>-101</v>
      </c>
    </row>
    <row r="4855" spans="1:17" x14ac:dyDescent="0.25">
      <c r="A4855" s="15">
        <v>45505</v>
      </c>
      <c r="B4855" t="s">
        <v>37</v>
      </c>
      <c r="C4855" t="s">
        <v>14</v>
      </c>
      <c r="D4855" t="s">
        <v>114</v>
      </c>
      <c r="E4855" t="s">
        <v>70</v>
      </c>
      <c r="F4855" t="s">
        <v>66</v>
      </c>
      <c r="G4855">
        <v>151000334</v>
      </c>
      <c r="H4855" s="19">
        <v>45531</v>
      </c>
      <c r="I4855" s="1" t="s">
        <v>67</v>
      </c>
      <c r="J4855" s="16">
        <v>910.34</v>
      </c>
      <c r="K4855" s="17">
        <v>4006</v>
      </c>
      <c r="L4855" t="s">
        <v>70</v>
      </c>
      <c r="M4855" t="s">
        <v>261</v>
      </c>
      <c r="N4855" s="16">
        <v>910.34</v>
      </c>
      <c r="O4855" s="17">
        <v>4684</v>
      </c>
      <c r="P4855" t="s">
        <v>93</v>
      </c>
      <c r="Q4855">
        <v>-678</v>
      </c>
    </row>
    <row r="4856" spans="1:17" x14ac:dyDescent="0.25">
      <c r="A4856" s="15">
        <v>45505</v>
      </c>
      <c r="B4856" t="s">
        <v>37</v>
      </c>
      <c r="C4856" t="s">
        <v>14</v>
      </c>
      <c r="D4856" t="s">
        <v>112</v>
      </c>
      <c r="E4856" t="s">
        <v>70</v>
      </c>
      <c r="F4856" t="s">
        <v>66</v>
      </c>
      <c r="G4856">
        <v>151000334</v>
      </c>
      <c r="H4856" s="19">
        <v>45531</v>
      </c>
      <c r="I4856" s="1" t="s">
        <v>67</v>
      </c>
      <c r="J4856" s="16">
        <v>2434.92</v>
      </c>
      <c r="K4856" s="17">
        <v>4377</v>
      </c>
      <c r="L4856" t="s">
        <v>73</v>
      </c>
      <c r="M4856" t="s">
        <v>261</v>
      </c>
      <c r="N4856" s="16">
        <v>2434.92</v>
      </c>
      <c r="O4856" s="17">
        <v>4970</v>
      </c>
      <c r="P4856" t="s">
        <v>97</v>
      </c>
      <c r="Q4856">
        <v>-593</v>
      </c>
    </row>
    <row r="4857" spans="1:17" x14ac:dyDescent="0.25">
      <c r="A4857" s="15">
        <v>45505</v>
      </c>
      <c r="B4857" t="s">
        <v>37</v>
      </c>
      <c r="C4857" t="s">
        <v>301</v>
      </c>
      <c r="D4857" t="s">
        <v>65</v>
      </c>
      <c r="E4857" t="s">
        <v>70</v>
      </c>
      <c r="F4857" t="s">
        <v>66</v>
      </c>
      <c r="G4857">
        <v>151000523</v>
      </c>
      <c r="H4857" s="19">
        <v>45532</v>
      </c>
      <c r="I4857" s="1" t="s">
        <v>67</v>
      </c>
      <c r="J4857">
        <v>4144</v>
      </c>
      <c r="K4857" s="17">
        <v>4531</v>
      </c>
      <c r="L4857" t="s">
        <v>73</v>
      </c>
      <c r="M4857" t="s">
        <v>261</v>
      </c>
      <c r="N4857">
        <v>4144</v>
      </c>
      <c r="O4857" s="17">
        <v>4698</v>
      </c>
      <c r="P4857" t="s">
        <v>93</v>
      </c>
      <c r="Q4857">
        <v>-167</v>
      </c>
    </row>
    <row r="4858" spans="1:17" x14ac:dyDescent="0.25">
      <c r="A4858" s="15">
        <v>45505</v>
      </c>
      <c r="B4858" t="s">
        <v>37</v>
      </c>
      <c r="C4858" t="s">
        <v>296</v>
      </c>
      <c r="D4858" t="s">
        <v>85</v>
      </c>
      <c r="E4858" t="s">
        <v>73</v>
      </c>
      <c r="F4858" t="s">
        <v>66</v>
      </c>
      <c r="G4858">
        <v>162003357</v>
      </c>
      <c r="H4858" s="19">
        <v>45533</v>
      </c>
      <c r="I4858" s="1" t="s">
        <v>67</v>
      </c>
      <c r="J4858">
        <v>1272.02</v>
      </c>
      <c r="K4858" s="17">
        <v>4402</v>
      </c>
      <c r="L4858" t="s">
        <v>73</v>
      </c>
      <c r="M4858" t="s">
        <v>261</v>
      </c>
      <c r="N4858">
        <v>1272.02</v>
      </c>
      <c r="O4858" s="17">
        <v>4609</v>
      </c>
      <c r="P4858" t="s">
        <v>93</v>
      </c>
      <c r="Q4858">
        <v>-207</v>
      </c>
    </row>
    <row r="4859" spans="1:17" x14ac:dyDescent="0.25">
      <c r="A4859" s="15">
        <v>45505</v>
      </c>
      <c r="B4859" t="s">
        <v>37</v>
      </c>
      <c r="C4859" t="s">
        <v>296</v>
      </c>
      <c r="D4859" t="s">
        <v>84</v>
      </c>
      <c r="E4859" t="s">
        <v>70</v>
      </c>
      <c r="F4859" t="s">
        <v>66</v>
      </c>
      <c r="G4859">
        <v>162003357</v>
      </c>
      <c r="H4859" s="19">
        <v>45533</v>
      </c>
      <c r="I4859" s="1" t="s">
        <v>67</v>
      </c>
      <c r="J4859">
        <v>2069.84</v>
      </c>
      <c r="K4859" s="17">
        <v>4019</v>
      </c>
      <c r="L4859" t="s">
        <v>70</v>
      </c>
      <c r="M4859" t="s">
        <v>261</v>
      </c>
      <c r="N4859">
        <v>2069.84</v>
      </c>
      <c r="O4859" s="17">
        <v>4598</v>
      </c>
      <c r="P4859" t="s">
        <v>73</v>
      </c>
      <c r="Q4859">
        <v>-579</v>
      </c>
    </row>
    <row r="4860" spans="1:17" x14ac:dyDescent="0.25">
      <c r="A4860" s="15">
        <v>45505</v>
      </c>
      <c r="B4860" t="s">
        <v>37</v>
      </c>
      <c r="C4860" t="s">
        <v>296</v>
      </c>
      <c r="D4860" t="s">
        <v>116</v>
      </c>
      <c r="E4860" t="s">
        <v>76</v>
      </c>
      <c r="F4860" t="s">
        <v>66</v>
      </c>
      <c r="G4860">
        <v>162003357</v>
      </c>
      <c r="H4860" s="19">
        <v>45533</v>
      </c>
      <c r="I4860" s="1" t="s">
        <v>67</v>
      </c>
      <c r="J4860">
        <v>588.94000000000005</v>
      </c>
      <c r="K4860" s="17">
        <v>3716</v>
      </c>
      <c r="L4860" t="s">
        <v>76</v>
      </c>
      <c r="M4860" t="s">
        <v>261</v>
      </c>
      <c r="N4860">
        <v>588.94000000000005</v>
      </c>
      <c r="O4860" s="17">
        <v>5114</v>
      </c>
      <c r="P4860" t="s">
        <v>97</v>
      </c>
      <c r="Q4860">
        <v>-1398</v>
      </c>
    </row>
    <row r="4861" spans="1:17" x14ac:dyDescent="0.25">
      <c r="A4861" s="15">
        <v>45505</v>
      </c>
      <c r="B4861" t="s">
        <v>37</v>
      </c>
      <c r="C4861" t="s">
        <v>298</v>
      </c>
      <c r="D4861" t="s">
        <v>86</v>
      </c>
      <c r="E4861" t="s">
        <v>78</v>
      </c>
      <c r="F4861" t="s">
        <v>66</v>
      </c>
      <c r="G4861">
        <v>151000967</v>
      </c>
      <c r="H4861" s="19">
        <v>45532</v>
      </c>
      <c r="I4861" s="1" t="s">
        <v>67</v>
      </c>
      <c r="J4861" s="16">
        <v>3493.18</v>
      </c>
      <c r="K4861" s="17">
        <v>3590</v>
      </c>
      <c r="L4861" t="s">
        <v>78</v>
      </c>
      <c r="M4861" t="s">
        <v>261</v>
      </c>
      <c r="N4861" s="16">
        <v>3493.18</v>
      </c>
      <c r="O4861" s="17">
        <v>3656</v>
      </c>
      <c r="P4861" t="s">
        <v>78</v>
      </c>
      <c r="Q4861">
        <v>-66</v>
      </c>
    </row>
    <row r="4862" spans="1:17" x14ac:dyDescent="0.25">
      <c r="A4862" s="15">
        <v>45505</v>
      </c>
      <c r="B4862" t="s">
        <v>37</v>
      </c>
      <c r="C4862" t="s">
        <v>14</v>
      </c>
      <c r="D4862" t="s">
        <v>118</v>
      </c>
      <c r="E4862" t="s">
        <v>145</v>
      </c>
      <c r="F4862" t="s">
        <v>66</v>
      </c>
      <c r="G4862">
        <v>151000335</v>
      </c>
      <c r="H4862" s="19">
        <v>45532</v>
      </c>
      <c r="I4862" s="1" t="s">
        <v>67</v>
      </c>
      <c r="J4862" s="16">
        <v>1039.06</v>
      </c>
      <c r="K4862" s="17">
        <v>4918</v>
      </c>
      <c r="L4862" t="s">
        <v>97</v>
      </c>
      <c r="M4862" t="s">
        <v>261</v>
      </c>
      <c r="N4862" s="16">
        <v>1039.06</v>
      </c>
      <c r="O4862" s="17">
        <v>3504</v>
      </c>
      <c r="P4862" t="s">
        <v>78</v>
      </c>
      <c r="Q4862">
        <v>1414</v>
      </c>
    </row>
    <row r="4863" spans="1:17" x14ac:dyDescent="0.25">
      <c r="A4863" s="15">
        <v>45505</v>
      </c>
      <c r="B4863" t="s">
        <v>37</v>
      </c>
      <c r="C4863" t="s">
        <v>14</v>
      </c>
      <c r="D4863" t="s">
        <v>114</v>
      </c>
      <c r="E4863" t="s">
        <v>70</v>
      </c>
      <c r="F4863" t="s">
        <v>66</v>
      </c>
      <c r="G4863">
        <v>151000335</v>
      </c>
      <c r="H4863" s="19">
        <v>45532</v>
      </c>
      <c r="I4863" s="1" t="s">
        <v>67</v>
      </c>
      <c r="J4863" s="16">
        <v>3055.36</v>
      </c>
      <c r="K4863" s="17">
        <v>4023</v>
      </c>
      <c r="L4863" t="s">
        <v>70</v>
      </c>
      <c r="M4863" t="s">
        <v>261</v>
      </c>
      <c r="N4863" s="16">
        <v>3055.36</v>
      </c>
      <c r="O4863" s="17">
        <v>3507</v>
      </c>
      <c r="P4863" t="s">
        <v>78</v>
      </c>
      <c r="Q4863">
        <v>516</v>
      </c>
    </row>
    <row r="4864" spans="1:17" x14ac:dyDescent="0.25">
      <c r="A4864" s="15">
        <v>45505</v>
      </c>
      <c r="B4864" t="s">
        <v>37</v>
      </c>
      <c r="C4864" t="s">
        <v>301</v>
      </c>
      <c r="D4864" t="s">
        <v>65</v>
      </c>
      <c r="E4864" t="s">
        <v>70</v>
      </c>
      <c r="F4864" t="s">
        <v>66</v>
      </c>
      <c r="G4864">
        <v>151000525</v>
      </c>
      <c r="H4864" s="19">
        <v>45533</v>
      </c>
      <c r="I4864" s="1" t="s">
        <v>67</v>
      </c>
      <c r="J4864">
        <v>4030.6</v>
      </c>
      <c r="K4864" s="17">
        <v>3969</v>
      </c>
      <c r="L4864" t="s">
        <v>76</v>
      </c>
      <c r="M4864" t="s">
        <v>261</v>
      </c>
      <c r="N4864">
        <v>4030.6</v>
      </c>
      <c r="O4864" s="17">
        <v>3813</v>
      </c>
      <c r="P4864" t="s">
        <v>76</v>
      </c>
      <c r="Q4864">
        <v>156</v>
      </c>
    </row>
    <row r="4865" spans="1:17" x14ac:dyDescent="0.25">
      <c r="A4865" s="15">
        <v>45505</v>
      </c>
      <c r="B4865" t="s">
        <v>37</v>
      </c>
      <c r="C4865" t="s">
        <v>14</v>
      </c>
      <c r="D4865" t="s">
        <v>114</v>
      </c>
      <c r="E4865" t="s">
        <v>70</v>
      </c>
      <c r="F4865" t="s">
        <v>66</v>
      </c>
      <c r="G4865">
        <v>151000336</v>
      </c>
      <c r="H4865" s="19">
        <v>45533</v>
      </c>
      <c r="I4865" s="1" t="s">
        <v>67</v>
      </c>
      <c r="J4865" s="16">
        <v>1466</v>
      </c>
      <c r="K4865" s="17">
        <v>4008</v>
      </c>
      <c r="L4865" t="s">
        <v>70</v>
      </c>
      <c r="M4865" t="s">
        <v>261</v>
      </c>
      <c r="N4865" s="16">
        <v>1466</v>
      </c>
      <c r="O4865" s="17">
        <v>4343</v>
      </c>
      <c r="P4865" t="s">
        <v>73</v>
      </c>
      <c r="Q4865">
        <v>-335</v>
      </c>
    </row>
    <row r="4866" spans="1:17" x14ac:dyDescent="0.25">
      <c r="A4866" s="15">
        <v>45505</v>
      </c>
      <c r="B4866" t="s">
        <v>37</v>
      </c>
      <c r="C4866" t="s">
        <v>14</v>
      </c>
      <c r="D4866" t="s">
        <v>112</v>
      </c>
      <c r="E4866" t="s">
        <v>70</v>
      </c>
      <c r="F4866" t="s">
        <v>66</v>
      </c>
      <c r="G4866">
        <v>151000336</v>
      </c>
      <c r="H4866" s="19">
        <v>45533</v>
      </c>
      <c r="I4866" s="1" t="s">
        <v>67</v>
      </c>
      <c r="J4866" s="16">
        <v>2646.11</v>
      </c>
      <c r="K4866" s="17">
        <v>4337</v>
      </c>
      <c r="L4866" t="s">
        <v>73</v>
      </c>
      <c r="M4866" t="s">
        <v>261</v>
      </c>
      <c r="N4866" s="16">
        <v>2646.11</v>
      </c>
      <c r="O4866" s="17">
        <v>4782</v>
      </c>
      <c r="P4866" t="s">
        <v>93</v>
      </c>
      <c r="Q4866">
        <v>-445</v>
      </c>
    </row>
    <row r="4867" spans="1:17" x14ac:dyDescent="0.25">
      <c r="A4867" s="15">
        <v>45505</v>
      </c>
      <c r="B4867" t="s">
        <v>37</v>
      </c>
      <c r="C4867" t="s">
        <v>298</v>
      </c>
      <c r="D4867" t="s">
        <v>87</v>
      </c>
      <c r="E4867" t="s">
        <v>73</v>
      </c>
      <c r="F4867" t="s">
        <v>66</v>
      </c>
      <c r="G4867">
        <v>151000968</v>
      </c>
      <c r="H4867" s="19">
        <v>45533</v>
      </c>
      <c r="I4867" s="1" t="s">
        <v>67</v>
      </c>
      <c r="J4867" s="16">
        <v>2008.44</v>
      </c>
      <c r="K4867" s="17">
        <v>4031</v>
      </c>
      <c r="L4867" t="s">
        <v>70</v>
      </c>
      <c r="M4867" t="s">
        <v>261</v>
      </c>
      <c r="N4867" s="16">
        <v>2008.44</v>
      </c>
      <c r="O4867" s="17">
        <v>4886</v>
      </c>
      <c r="P4867" t="s">
        <v>93</v>
      </c>
      <c r="Q4867">
        <v>-855</v>
      </c>
    </row>
    <row r="4868" spans="1:17" x14ac:dyDescent="0.25">
      <c r="A4868" s="15">
        <v>45505</v>
      </c>
      <c r="B4868" t="s">
        <v>37</v>
      </c>
      <c r="C4868" t="s">
        <v>298</v>
      </c>
      <c r="D4868" t="s">
        <v>86</v>
      </c>
      <c r="E4868" t="s">
        <v>73</v>
      </c>
      <c r="F4868" t="s">
        <v>66</v>
      </c>
      <c r="G4868">
        <v>151000968</v>
      </c>
      <c r="H4868" s="19">
        <v>45533</v>
      </c>
      <c r="I4868" s="1" t="s">
        <v>67</v>
      </c>
      <c r="J4868" s="16">
        <v>2017.36</v>
      </c>
      <c r="K4868" s="17">
        <v>4011</v>
      </c>
      <c r="L4868" t="s">
        <v>70</v>
      </c>
      <c r="M4868" t="s">
        <v>261</v>
      </c>
      <c r="N4868" s="16">
        <v>2017.36</v>
      </c>
      <c r="O4868" s="17">
        <v>5320</v>
      </c>
      <c r="P4868" t="s">
        <v>128</v>
      </c>
      <c r="Q4868">
        <v>-1309</v>
      </c>
    </row>
    <row r="4869" spans="1:17" x14ac:dyDescent="0.25">
      <c r="A4869" s="15">
        <v>45505</v>
      </c>
      <c r="B4869" t="s">
        <v>37</v>
      </c>
      <c r="C4869" t="s">
        <v>298</v>
      </c>
      <c r="D4869" t="s">
        <v>72</v>
      </c>
      <c r="E4869" t="s">
        <v>73</v>
      </c>
      <c r="F4869" t="s">
        <v>66</v>
      </c>
      <c r="G4869">
        <v>151000969</v>
      </c>
      <c r="H4869" s="19">
        <v>45534</v>
      </c>
      <c r="I4869" s="1" t="s">
        <v>67</v>
      </c>
      <c r="J4869" s="16">
        <v>1754.12</v>
      </c>
      <c r="K4869" s="17">
        <v>4338</v>
      </c>
      <c r="L4869" t="s">
        <v>73</v>
      </c>
      <c r="M4869" t="s">
        <v>261</v>
      </c>
      <c r="N4869" s="16">
        <v>1754.12</v>
      </c>
      <c r="O4869" s="17">
        <v>4909</v>
      </c>
      <c r="P4869" t="s">
        <v>97</v>
      </c>
      <c r="Q4869">
        <v>-571</v>
      </c>
    </row>
    <row r="4870" spans="1:17" x14ac:dyDescent="0.25">
      <c r="A4870" s="15">
        <v>45505</v>
      </c>
      <c r="B4870" t="s">
        <v>37</v>
      </c>
      <c r="C4870" t="s">
        <v>298</v>
      </c>
      <c r="D4870" t="s">
        <v>87</v>
      </c>
      <c r="E4870" t="s">
        <v>73</v>
      </c>
      <c r="F4870" t="s">
        <v>66</v>
      </c>
      <c r="G4870">
        <v>151000969</v>
      </c>
      <c r="H4870" s="19">
        <v>45534</v>
      </c>
      <c r="I4870" s="1" t="s">
        <v>67</v>
      </c>
      <c r="J4870" s="16">
        <v>1516.26</v>
      </c>
      <c r="K4870" s="17">
        <v>4021</v>
      </c>
      <c r="L4870" t="s">
        <v>70</v>
      </c>
      <c r="M4870" t="s">
        <v>261</v>
      </c>
      <c r="N4870" s="16">
        <v>1516.26</v>
      </c>
      <c r="O4870" s="17">
        <v>3644</v>
      </c>
      <c r="P4870" t="s">
        <v>78</v>
      </c>
      <c r="Q4870">
        <v>377</v>
      </c>
    </row>
    <row r="4871" spans="1:17" x14ac:dyDescent="0.25">
      <c r="A4871" s="15">
        <v>45505</v>
      </c>
      <c r="B4871" t="s">
        <v>37</v>
      </c>
      <c r="C4871" t="s">
        <v>14</v>
      </c>
      <c r="D4871" t="s">
        <v>114</v>
      </c>
      <c r="E4871" t="s">
        <v>70</v>
      </c>
      <c r="F4871" t="s">
        <v>66</v>
      </c>
      <c r="G4871">
        <v>161002405</v>
      </c>
      <c r="H4871" s="19">
        <v>45534</v>
      </c>
      <c r="I4871" s="1" t="s">
        <v>67</v>
      </c>
      <c r="J4871" s="16">
        <v>4035.43</v>
      </c>
      <c r="K4871" s="17">
        <v>4013</v>
      </c>
      <c r="L4871" t="s">
        <v>70</v>
      </c>
      <c r="M4871" t="s">
        <v>261</v>
      </c>
      <c r="N4871" s="16">
        <v>4035.43</v>
      </c>
      <c r="O4871" s="17">
        <v>4945</v>
      </c>
      <c r="P4871" t="s">
        <v>97</v>
      </c>
      <c r="Q4871">
        <v>-932</v>
      </c>
    </row>
    <row r="4872" spans="1:17" x14ac:dyDescent="0.25">
      <c r="A4872" s="15">
        <v>45505</v>
      </c>
      <c r="B4872" t="s">
        <v>37</v>
      </c>
      <c r="C4872" t="s">
        <v>14</v>
      </c>
      <c r="D4872" t="s">
        <v>114</v>
      </c>
      <c r="E4872" t="s">
        <v>70</v>
      </c>
      <c r="F4872" t="s">
        <v>66</v>
      </c>
      <c r="G4872">
        <v>161002406</v>
      </c>
      <c r="H4872" s="19">
        <v>45535</v>
      </c>
      <c r="I4872" s="1" t="s">
        <v>67</v>
      </c>
      <c r="J4872" s="16">
        <v>1805.18</v>
      </c>
      <c r="K4872" s="17">
        <v>4010</v>
      </c>
      <c r="L4872" t="s">
        <v>70</v>
      </c>
      <c r="M4872" t="s">
        <v>261</v>
      </c>
      <c r="N4872" s="16">
        <v>1805.18</v>
      </c>
      <c r="O4872" s="17">
        <v>5120</v>
      </c>
      <c r="P4872" t="s">
        <v>97</v>
      </c>
      <c r="Q4872">
        <v>-1110</v>
      </c>
    </row>
    <row r="4873" spans="1:17" x14ac:dyDescent="0.25">
      <c r="A4873" s="15">
        <v>45505</v>
      </c>
      <c r="B4873" t="s">
        <v>37</v>
      </c>
      <c r="C4873" t="s">
        <v>14</v>
      </c>
      <c r="D4873" t="s">
        <v>112</v>
      </c>
      <c r="E4873" t="s">
        <v>70</v>
      </c>
      <c r="F4873" t="s">
        <v>66</v>
      </c>
      <c r="G4873">
        <v>161002406</v>
      </c>
      <c r="H4873" s="19">
        <v>45535</v>
      </c>
      <c r="I4873" s="1" t="s">
        <v>67</v>
      </c>
      <c r="J4873" s="16">
        <v>2301.02</v>
      </c>
      <c r="K4873" s="17">
        <v>4341</v>
      </c>
      <c r="L4873" t="s">
        <v>73</v>
      </c>
      <c r="M4873" t="s">
        <v>261</v>
      </c>
      <c r="N4873" s="16">
        <v>2301.02</v>
      </c>
      <c r="O4873" s="17">
        <v>4745</v>
      </c>
      <c r="P4873" t="s">
        <v>93</v>
      </c>
      <c r="Q4873">
        <v>-404</v>
      </c>
    </row>
    <row r="4874" spans="1:17" x14ac:dyDescent="0.25">
      <c r="A4874" s="15">
        <v>45505</v>
      </c>
      <c r="B4874" t="s">
        <v>37</v>
      </c>
      <c r="C4874" t="s">
        <v>298</v>
      </c>
      <c r="D4874" t="s">
        <v>87</v>
      </c>
      <c r="E4874" t="s">
        <v>73</v>
      </c>
      <c r="F4874" t="s">
        <v>66</v>
      </c>
      <c r="G4874">
        <v>151000970</v>
      </c>
      <c r="H4874" s="19">
        <v>45535</v>
      </c>
      <c r="I4874" s="1" t="s">
        <v>67</v>
      </c>
      <c r="J4874" s="16">
        <v>3474.08</v>
      </c>
      <c r="K4874" s="17">
        <v>4025</v>
      </c>
      <c r="L4874" t="s">
        <v>70</v>
      </c>
      <c r="M4874" t="s">
        <v>261</v>
      </c>
      <c r="N4874" s="16">
        <v>3474.08</v>
      </c>
      <c r="O4874" s="17">
        <v>3650</v>
      </c>
      <c r="P4874" t="s">
        <v>78</v>
      </c>
      <c r="Q4874">
        <v>375</v>
      </c>
    </row>
    <row r="4875" spans="1:17" x14ac:dyDescent="0.25">
      <c r="A4875" s="15">
        <v>45505</v>
      </c>
      <c r="B4875" t="s">
        <v>37</v>
      </c>
      <c r="C4875" s="14" t="s">
        <v>262</v>
      </c>
      <c r="D4875" t="s">
        <v>262</v>
      </c>
      <c r="E4875" t="s">
        <v>73</v>
      </c>
      <c r="F4875" s="14" t="s">
        <v>262</v>
      </c>
      <c r="G4875" t="s">
        <v>268</v>
      </c>
      <c r="H4875" s="19">
        <v>45505</v>
      </c>
      <c r="I4875" s="1" t="s">
        <v>67</v>
      </c>
      <c r="J4875" s="1">
        <v>2403</v>
      </c>
      <c r="K4875" s="17">
        <v>4317</v>
      </c>
      <c r="L4875" t="s">
        <v>73</v>
      </c>
      <c r="M4875" t="s">
        <v>261</v>
      </c>
      <c r="N4875" s="1">
        <v>2403</v>
      </c>
      <c r="O4875" s="17">
        <v>3529</v>
      </c>
      <c r="P4875" t="s">
        <v>78</v>
      </c>
      <c r="Q4875">
        <v>788</v>
      </c>
    </row>
    <row r="4876" spans="1:17" x14ac:dyDescent="0.25">
      <c r="A4876" s="15">
        <v>45505</v>
      </c>
      <c r="B4876" t="s">
        <v>37</v>
      </c>
      <c r="C4876" s="14" t="s">
        <v>262</v>
      </c>
      <c r="D4876" t="s">
        <v>262</v>
      </c>
      <c r="E4876" t="s">
        <v>73</v>
      </c>
      <c r="F4876" s="14" t="s">
        <v>262</v>
      </c>
      <c r="G4876" t="s">
        <v>268</v>
      </c>
      <c r="H4876" s="19">
        <v>45506</v>
      </c>
      <c r="I4876" s="1" t="s">
        <v>67</v>
      </c>
      <c r="J4876" s="1">
        <v>1530</v>
      </c>
      <c r="K4876" s="17">
        <v>4544</v>
      </c>
      <c r="L4876" t="s">
        <v>73</v>
      </c>
      <c r="M4876" t="s">
        <v>261</v>
      </c>
      <c r="N4876" s="1">
        <v>1530</v>
      </c>
      <c r="O4876" s="17">
        <v>3517</v>
      </c>
      <c r="P4876" t="s">
        <v>78</v>
      </c>
      <c r="Q4876">
        <v>1027</v>
      </c>
    </row>
    <row r="4877" spans="1:17" x14ac:dyDescent="0.25">
      <c r="A4877" s="15">
        <v>45505</v>
      </c>
      <c r="B4877" t="s">
        <v>37</v>
      </c>
      <c r="C4877" s="14" t="s">
        <v>262</v>
      </c>
      <c r="D4877" t="s">
        <v>262</v>
      </c>
      <c r="E4877" t="s">
        <v>73</v>
      </c>
      <c r="F4877" s="14" t="s">
        <v>262</v>
      </c>
      <c r="G4877" t="s">
        <v>268</v>
      </c>
      <c r="H4877" s="19">
        <v>45507</v>
      </c>
      <c r="I4877" s="1" t="s">
        <v>67</v>
      </c>
      <c r="J4877" s="1">
        <v>1315</v>
      </c>
      <c r="K4877" s="17">
        <v>4501</v>
      </c>
      <c r="L4877" t="s">
        <v>73</v>
      </c>
      <c r="M4877" t="s">
        <v>261</v>
      </c>
      <c r="N4877" s="1">
        <v>1315</v>
      </c>
      <c r="O4877" s="17">
        <v>3928</v>
      </c>
      <c r="P4877" t="s">
        <v>76</v>
      </c>
      <c r="Q4877">
        <v>573</v>
      </c>
    </row>
    <row r="4878" spans="1:17" x14ac:dyDescent="0.25">
      <c r="A4878" s="15">
        <v>45505</v>
      </c>
      <c r="B4878" t="s">
        <v>37</v>
      </c>
      <c r="C4878" s="14" t="s">
        <v>262</v>
      </c>
      <c r="D4878" t="s">
        <v>262</v>
      </c>
      <c r="E4878" t="s">
        <v>73</v>
      </c>
      <c r="F4878" s="14" t="s">
        <v>262</v>
      </c>
      <c r="G4878" t="s">
        <v>268</v>
      </c>
      <c r="H4878" s="19">
        <v>45508</v>
      </c>
      <c r="I4878" s="1" t="s">
        <v>67</v>
      </c>
      <c r="J4878" s="1">
        <v>1634</v>
      </c>
      <c r="K4878" s="17">
        <v>4551</v>
      </c>
      <c r="L4878" t="s">
        <v>73</v>
      </c>
      <c r="M4878" t="s">
        <v>261</v>
      </c>
      <c r="N4878" s="1">
        <v>1634</v>
      </c>
      <c r="O4878" s="17">
        <v>3644</v>
      </c>
      <c r="P4878" t="s">
        <v>78</v>
      </c>
      <c r="Q4878">
        <v>907</v>
      </c>
    </row>
    <row r="4879" spans="1:17" x14ac:dyDescent="0.25">
      <c r="A4879" s="15">
        <v>45505</v>
      </c>
      <c r="B4879" t="s">
        <v>37</v>
      </c>
      <c r="C4879" s="14" t="s">
        <v>262</v>
      </c>
      <c r="D4879" t="s">
        <v>262</v>
      </c>
      <c r="E4879" t="s">
        <v>73</v>
      </c>
      <c r="F4879" s="14" t="s">
        <v>262</v>
      </c>
      <c r="G4879" t="s">
        <v>268</v>
      </c>
      <c r="H4879" s="19">
        <v>45509</v>
      </c>
      <c r="I4879" s="1" t="s">
        <v>67</v>
      </c>
      <c r="J4879" s="1">
        <v>2549</v>
      </c>
      <c r="K4879" s="17">
        <v>4316</v>
      </c>
      <c r="L4879" t="s">
        <v>73</v>
      </c>
      <c r="M4879" t="s">
        <v>261</v>
      </c>
      <c r="N4879" s="1">
        <v>2549</v>
      </c>
      <c r="O4879" s="17">
        <v>3947</v>
      </c>
      <c r="P4879" t="s">
        <v>76</v>
      </c>
      <c r="Q4879">
        <v>369</v>
      </c>
    </row>
    <row r="4880" spans="1:17" x14ac:dyDescent="0.25">
      <c r="A4880" s="15">
        <v>45505</v>
      </c>
      <c r="B4880" t="s">
        <v>37</v>
      </c>
      <c r="C4880" s="14" t="s">
        <v>262</v>
      </c>
      <c r="D4880" t="s">
        <v>262</v>
      </c>
      <c r="E4880" t="s">
        <v>73</v>
      </c>
      <c r="F4880" s="14" t="s">
        <v>262</v>
      </c>
      <c r="G4880" t="s">
        <v>268</v>
      </c>
      <c r="H4880" s="19">
        <v>45510</v>
      </c>
      <c r="I4880" s="1" t="s">
        <v>67</v>
      </c>
      <c r="J4880" s="1">
        <v>4848</v>
      </c>
      <c r="K4880" s="17">
        <v>4323</v>
      </c>
      <c r="L4880" t="s">
        <v>73</v>
      </c>
      <c r="M4880" t="s">
        <v>261</v>
      </c>
      <c r="N4880" s="1">
        <v>4848</v>
      </c>
      <c r="O4880" s="17">
        <v>3525</v>
      </c>
      <c r="P4880" t="s">
        <v>78</v>
      </c>
      <c r="Q4880">
        <v>798</v>
      </c>
    </row>
    <row r="4881" spans="1:17" x14ac:dyDescent="0.25">
      <c r="A4881" s="15">
        <v>45505</v>
      </c>
      <c r="B4881" t="s">
        <v>37</v>
      </c>
      <c r="C4881" s="14" t="s">
        <v>262</v>
      </c>
      <c r="D4881" t="s">
        <v>262</v>
      </c>
      <c r="E4881" t="s">
        <v>73</v>
      </c>
      <c r="F4881" s="14" t="s">
        <v>262</v>
      </c>
      <c r="G4881" t="s">
        <v>268</v>
      </c>
      <c r="H4881" s="19">
        <v>45511</v>
      </c>
      <c r="I4881" s="1" t="s">
        <v>67</v>
      </c>
      <c r="J4881" s="1">
        <v>3328</v>
      </c>
      <c r="K4881" s="17">
        <v>4350</v>
      </c>
      <c r="L4881" t="s">
        <v>73</v>
      </c>
      <c r="M4881" t="s">
        <v>261</v>
      </c>
      <c r="N4881" s="1">
        <v>3328</v>
      </c>
      <c r="O4881" s="17">
        <v>3530</v>
      </c>
      <c r="P4881" t="s">
        <v>78</v>
      </c>
      <c r="Q4881">
        <v>820</v>
      </c>
    </row>
    <row r="4882" spans="1:17" x14ac:dyDescent="0.25">
      <c r="A4882" s="15">
        <v>45505</v>
      </c>
      <c r="B4882" t="s">
        <v>37</v>
      </c>
      <c r="C4882" s="14" t="s">
        <v>262</v>
      </c>
      <c r="D4882" t="s">
        <v>262</v>
      </c>
      <c r="E4882" t="s">
        <v>73</v>
      </c>
      <c r="F4882" s="14" t="s">
        <v>262</v>
      </c>
      <c r="G4882" t="s">
        <v>268</v>
      </c>
      <c r="H4882" s="19">
        <v>45512</v>
      </c>
      <c r="I4882" s="1" t="s">
        <v>67</v>
      </c>
      <c r="J4882" s="16">
        <v>2646</v>
      </c>
      <c r="K4882" s="17">
        <v>4333</v>
      </c>
      <c r="L4882" t="s">
        <v>73</v>
      </c>
      <c r="M4882" t="s">
        <v>261</v>
      </c>
      <c r="N4882" s="16">
        <v>2646</v>
      </c>
      <c r="O4882" s="17">
        <v>3825</v>
      </c>
      <c r="P4882" t="s">
        <v>76</v>
      </c>
      <c r="Q4882">
        <v>508</v>
      </c>
    </row>
    <row r="4883" spans="1:17" x14ac:dyDescent="0.25">
      <c r="A4883" s="15">
        <v>45505</v>
      </c>
      <c r="B4883" t="s">
        <v>37</v>
      </c>
      <c r="C4883" s="14" t="s">
        <v>262</v>
      </c>
      <c r="D4883" t="s">
        <v>262</v>
      </c>
      <c r="E4883" t="s">
        <v>73</v>
      </c>
      <c r="F4883" s="14" t="s">
        <v>262</v>
      </c>
      <c r="G4883" t="s">
        <v>268</v>
      </c>
      <c r="H4883" s="19">
        <v>45513</v>
      </c>
      <c r="I4883" s="1" t="s">
        <v>67</v>
      </c>
      <c r="J4883" s="16">
        <v>3453</v>
      </c>
      <c r="K4883" s="17">
        <v>4349</v>
      </c>
      <c r="L4883" t="s">
        <v>73</v>
      </c>
      <c r="M4883" t="s">
        <v>261</v>
      </c>
      <c r="N4883" s="16">
        <v>3453</v>
      </c>
      <c r="O4883" s="17">
        <v>4715</v>
      </c>
      <c r="P4883" t="s">
        <v>93</v>
      </c>
      <c r="Q4883">
        <v>-366</v>
      </c>
    </row>
    <row r="4884" spans="1:17" x14ac:dyDescent="0.25">
      <c r="A4884" s="15">
        <v>45505</v>
      </c>
      <c r="B4884" t="s">
        <v>37</v>
      </c>
      <c r="C4884" s="14" t="s">
        <v>262</v>
      </c>
      <c r="D4884" t="s">
        <v>262</v>
      </c>
      <c r="E4884" t="s">
        <v>73</v>
      </c>
      <c r="F4884" s="14" t="s">
        <v>262</v>
      </c>
      <c r="G4884" t="s">
        <v>268</v>
      </c>
      <c r="H4884" s="19">
        <v>45514</v>
      </c>
      <c r="I4884" s="1" t="s">
        <v>67</v>
      </c>
      <c r="J4884" s="16">
        <v>4575</v>
      </c>
      <c r="K4884" s="17">
        <v>4338</v>
      </c>
      <c r="L4884" t="s">
        <v>73</v>
      </c>
      <c r="M4884" t="s">
        <v>261</v>
      </c>
      <c r="N4884" s="16">
        <v>4575</v>
      </c>
      <c r="O4884" s="17">
        <v>4161</v>
      </c>
      <c r="P4884" t="s">
        <v>70</v>
      </c>
      <c r="Q4884">
        <v>177</v>
      </c>
    </row>
    <row r="4885" spans="1:17" x14ac:dyDescent="0.25">
      <c r="A4885" s="15">
        <v>45505</v>
      </c>
      <c r="B4885" t="s">
        <v>37</v>
      </c>
      <c r="C4885" s="14" t="s">
        <v>262</v>
      </c>
      <c r="D4885" t="s">
        <v>262</v>
      </c>
      <c r="E4885" t="s">
        <v>73</v>
      </c>
      <c r="F4885" s="14" t="s">
        <v>262</v>
      </c>
      <c r="G4885" t="s">
        <v>268</v>
      </c>
      <c r="H4885" s="19">
        <v>45515</v>
      </c>
      <c r="I4885" s="1" t="s">
        <v>67</v>
      </c>
      <c r="J4885" s="16">
        <v>3159</v>
      </c>
      <c r="K4885" s="17">
        <v>4357</v>
      </c>
      <c r="L4885" t="s">
        <v>73</v>
      </c>
      <c r="M4885" t="s">
        <v>261</v>
      </c>
      <c r="N4885" s="16">
        <v>3159</v>
      </c>
      <c r="O4885" s="17">
        <v>4486</v>
      </c>
      <c r="P4885" t="s">
        <v>73</v>
      </c>
      <c r="Q4885">
        <v>-129</v>
      </c>
    </row>
    <row r="4886" spans="1:17" x14ac:dyDescent="0.25">
      <c r="A4886" s="15">
        <v>45505</v>
      </c>
      <c r="B4886" t="s">
        <v>37</v>
      </c>
      <c r="C4886" s="14" t="s">
        <v>262</v>
      </c>
      <c r="D4886" t="s">
        <v>262</v>
      </c>
      <c r="E4886" t="s">
        <v>73</v>
      </c>
      <c r="F4886" s="14" t="s">
        <v>262</v>
      </c>
      <c r="G4886" t="s">
        <v>268</v>
      </c>
      <c r="H4886" s="19">
        <v>45516</v>
      </c>
      <c r="I4886" s="1" t="s">
        <v>67</v>
      </c>
      <c r="J4886" s="1">
        <v>1405</v>
      </c>
      <c r="K4886" s="17">
        <v>4487</v>
      </c>
      <c r="L4886" t="s">
        <v>73</v>
      </c>
      <c r="M4886" t="s">
        <v>261</v>
      </c>
      <c r="N4886" s="1">
        <v>1405</v>
      </c>
      <c r="O4886" s="17">
        <v>4136</v>
      </c>
      <c r="P4886" t="s">
        <v>70</v>
      </c>
      <c r="Q4886">
        <v>351</v>
      </c>
    </row>
    <row r="4887" spans="1:17" x14ac:dyDescent="0.25">
      <c r="A4887" s="15">
        <v>45505</v>
      </c>
      <c r="B4887" t="s">
        <v>37</v>
      </c>
      <c r="C4887" s="14" t="s">
        <v>262</v>
      </c>
      <c r="D4887" t="s">
        <v>262</v>
      </c>
      <c r="E4887" t="s">
        <v>73</v>
      </c>
      <c r="F4887" s="14" t="s">
        <v>262</v>
      </c>
      <c r="G4887" t="s">
        <v>268</v>
      </c>
      <c r="H4887" s="19">
        <v>45517</v>
      </c>
      <c r="I4887" s="1" t="s">
        <v>67</v>
      </c>
      <c r="J4887" s="1">
        <v>3116</v>
      </c>
      <c r="K4887" s="17">
        <v>4388</v>
      </c>
      <c r="L4887" t="s">
        <v>73</v>
      </c>
      <c r="M4887" t="s">
        <v>261</v>
      </c>
      <c r="N4887" s="1">
        <v>3116</v>
      </c>
      <c r="O4887" s="17">
        <v>4183</v>
      </c>
      <c r="P4887" t="s">
        <v>70</v>
      </c>
      <c r="Q4887">
        <v>205</v>
      </c>
    </row>
    <row r="4888" spans="1:17" x14ac:dyDescent="0.25">
      <c r="A4888" s="15">
        <v>45505</v>
      </c>
      <c r="B4888" t="s">
        <v>37</v>
      </c>
      <c r="C4888" s="14" t="s">
        <v>262</v>
      </c>
      <c r="D4888" t="s">
        <v>262</v>
      </c>
      <c r="E4888" t="s">
        <v>73</v>
      </c>
      <c r="F4888" s="14" t="s">
        <v>262</v>
      </c>
      <c r="G4888" t="s">
        <v>268</v>
      </c>
      <c r="H4888" s="19">
        <v>45518</v>
      </c>
      <c r="I4888" s="1" t="s">
        <v>67</v>
      </c>
      <c r="J4888" s="1">
        <v>3862</v>
      </c>
      <c r="K4888" s="17">
        <v>4461</v>
      </c>
      <c r="L4888" t="s">
        <v>73</v>
      </c>
      <c r="M4888" t="s">
        <v>261</v>
      </c>
      <c r="N4888" s="1">
        <v>3862</v>
      </c>
      <c r="O4888" s="17">
        <v>4206</v>
      </c>
      <c r="P4888" t="s">
        <v>70</v>
      </c>
      <c r="Q4888">
        <v>255</v>
      </c>
    </row>
    <row r="4889" spans="1:17" x14ac:dyDescent="0.25">
      <c r="A4889" s="15">
        <v>45505</v>
      </c>
      <c r="B4889" t="s">
        <v>37</v>
      </c>
      <c r="C4889" s="14" t="s">
        <v>262</v>
      </c>
      <c r="D4889" t="s">
        <v>262</v>
      </c>
      <c r="E4889" t="s">
        <v>73</v>
      </c>
      <c r="F4889" s="14" t="s">
        <v>262</v>
      </c>
      <c r="G4889" t="s">
        <v>268</v>
      </c>
      <c r="H4889" s="19">
        <v>45519</v>
      </c>
      <c r="I4889" s="1" t="s">
        <v>67</v>
      </c>
      <c r="J4889" s="1">
        <v>2515</v>
      </c>
      <c r="K4889" s="17">
        <v>4396</v>
      </c>
      <c r="L4889" t="s">
        <v>73</v>
      </c>
      <c r="M4889" t="s">
        <v>261</v>
      </c>
      <c r="N4889" s="1">
        <v>2515</v>
      </c>
      <c r="O4889" s="17">
        <v>4222</v>
      </c>
      <c r="P4889" t="s">
        <v>70</v>
      </c>
      <c r="Q4889">
        <v>174</v>
      </c>
    </row>
    <row r="4890" spans="1:17" x14ac:dyDescent="0.25">
      <c r="A4890" s="15">
        <v>45505</v>
      </c>
      <c r="B4890" t="s">
        <v>37</v>
      </c>
      <c r="C4890" s="14" t="s">
        <v>262</v>
      </c>
      <c r="D4890" t="s">
        <v>262</v>
      </c>
      <c r="E4890" t="s">
        <v>73</v>
      </c>
      <c r="F4890" s="14" t="s">
        <v>262</v>
      </c>
      <c r="G4890" t="s">
        <v>268</v>
      </c>
      <c r="H4890" s="19">
        <v>45520</v>
      </c>
      <c r="I4890" s="1" t="s">
        <v>67</v>
      </c>
      <c r="J4890" s="1">
        <v>3733</v>
      </c>
      <c r="K4890" s="17">
        <v>4385</v>
      </c>
      <c r="L4890" t="s">
        <v>73</v>
      </c>
      <c r="M4890" t="s">
        <v>261</v>
      </c>
      <c r="N4890" s="1">
        <v>3733</v>
      </c>
      <c r="O4890" s="17">
        <v>4188</v>
      </c>
      <c r="P4890" t="s">
        <v>70</v>
      </c>
      <c r="Q4890">
        <v>197</v>
      </c>
    </row>
    <row r="4891" spans="1:17" x14ac:dyDescent="0.25">
      <c r="A4891" s="15">
        <v>45505</v>
      </c>
      <c r="B4891" t="s">
        <v>37</v>
      </c>
      <c r="C4891" s="14" t="s">
        <v>262</v>
      </c>
      <c r="D4891" t="s">
        <v>262</v>
      </c>
      <c r="E4891" t="s">
        <v>73</v>
      </c>
      <c r="F4891" s="14" t="s">
        <v>262</v>
      </c>
      <c r="G4891" t="s">
        <v>268</v>
      </c>
      <c r="H4891" s="19">
        <v>45522</v>
      </c>
      <c r="I4891" s="1" t="s">
        <v>67</v>
      </c>
      <c r="J4891" s="1">
        <v>4868</v>
      </c>
      <c r="K4891" s="17">
        <v>4349</v>
      </c>
      <c r="L4891" t="s">
        <v>73</v>
      </c>
      <c r="M4891" t="s">
        <v>261</v>
      </c>
      <c r="N4891" s="1">
        <v>4868</v>
      </c>
      <c r="O4891" s="17">
        <v>4174</v>
      </c>
      <c r="P4891" t="s">
        <v>70</v>
      </c>
      <c r="Q4891">
        <v>175</v>
      </c>
    </row>
    <row r="4892" spans="1:17" x14ac:dyDescent="0.25">
      <c r="A4892" s="15">
        <v>45505</v>
      </c>
      <c r="B4892" t="s">
        <v>37</v>
      </c>
      <c r="C4892" s="14" t="s">
        <v>262</v>
      </c>
      <c r="D4892" t="s">
        <v>262</v>
      </c>
      <c r="E4892" t="s">
        <v>73</v>
      </c>
      <c r="F4892" s="14" t="s">
        <v>262</v>
      </c>
      <c r="G4892" t="s">
        <v>268</v>
      </c>
      <c r="H4892" s="19">
        <v>45522</v>
      </c>
      <c r="I4892" s="1" t="s">
        <v>67</v>
      </c>
      <c r="J4892" s="1">
        <v>3687</v>
      </c>
      <c r="K4892" s="17">
        <v>4447</v>
      </c>
      <c r="L4892" t="s">
        <v>73</v>
      </c>
      <c r="M4892" t="s">
        <v>261</v>
      </c>
      <c r="N4892" s="1">
        <v>3687</v>
      </c>
      <c r="O4892" s="17">
        <v>4373</v>
      </c>
      <c r="P4892" t="s">
        <v>73</v>
      </c>
      <c r="Q4892">
        <v>74</v>
      </c>
    </row>
    <row r="4893" spans="1:17" x14ac:dyDescent="0.25">
      <c r="A4893" s="15">
        <v>45505</v>
      </c>
      <c r="B4893" t="s">
        <v>37</v>
      </c>
      <c r="C4893" s="14" t="s">
        <v>262</v>
      </c>
      <c r="D4893" t="s">
        <v>262</v>
      </c>
      <c r="E4893" t="s">
        <v>73</v>
      </c>
      <c r="F4893" s="14" t="s">
        <v>262</v>
      </c>
      <c r="G4893" t="s">
        <v>268</v>
      </c>
      <c r="H4893" s="19">
        <v>45523</v>
      </c>
      <c r="I4893" s="1" t="s">
        <v>67</v>
      </c>
      <c r="J4893" s="1">
        <v>4394</v>
      </c>
      <c r="K4893" s="17">
        <v>4382</v>
      </c>
      <c r="L4893" t="s">
        <v>73</v>
      </c>
      <c r="M4893" t="s">
        <v>261</v>
      </c>
      <c r="N4893" s="1">
        <v>4394</v>
      </c>
      <c r="O4893" s="17">
        <v>4326</v>
      </c>
      <c r="P4893" t="s">
        <v>73</v>
      </c>
      <c r="Q4893">
        <v>56</v>
      </c>
    </row>
    <row r="4894" spans="1:17" x14ac:dyDescent="0.25">
      <c r="A4894" s="15">
        <v>45505</v>
      </c>
      <c r="B4894" t="s">
        <v>37</v>
      </c>
      <c r="C4894" s="14" t="s">
        <v>262</v>
      </c>
      <c r="D4894" t="s">
        <v>262</v>
      </c>
      <c r="E4894" t="s">
        <v>73</v>
      </c>
      <c r="F4894" s="14" t="s">
        <v>262</v>
      </c>
      <c r="G4894" t="s">
        <v>268</v>
      </c>
      <c r="H4894" s="19">
        <v>45524</v>
      </c>
      <c r="I4894" s="1" t="s">
        <v>67</v>
      </c>
      <c r="J4894" s="16">
        <v>4897</v>
      </c>
      <c r="K4894" s="17">
        <v>4390</v>
      </c>
      <c r="L4894" t="s">
        <v>73</v>
      </c>
      <c r="M4894" t="s">
        <v>261</v>
      </c>
      <c r="N4894" s="16">
        <v>4897</v>
      </c>
      <c r="O4894" s="17">
        <v>4473</v>
      </c>
      <c r="P4894" t="s">
        <v>73</v>
      </c>
      <c r="Q4894">
        <v>-83</v>
      </c>
    </row>
    <row r="4895" spans="1:17" x14ac:dyDescent="0.25">
      <c r="A4895" s="15">
        <v>45505</v>
      </c>
      <c r="B4895" t="s">
        <v>37</v>
      </c>
      <c r="C4895" s="14" t="s">
        <v>262</v>
      </c>
      <c r="D4895" t="s">
        <v>262</v>
      </c>
      <c r="E4895" t="s">
        <v>73</v>
      </c>
      <c r="F4895" s="14" t="s">
        <v>262</v>
      </c>
      <c r="G4895" t="s">
        <v>268</v>
      </c>
      <c r="H4895" s="19">
        <v>45525</v>
      </c>
      <c r="I4895" s="1" t="s">
        <v>67</v>
      </c>
      <c r="J4895" s="16">
        <v>4975</v>
      </c>
      <c r="K4895" s="17">
        <v>4392</v>
      </c>
      <c r="L4895" t="s">
        <v>73</v>
      </c>
      <c r="M4895" t="s">
        <v>261</v>
      </c>
      <c r="N4895" s="16">
        <v>4975</v>
      </c>
      <c r="O4895" s="17">
        <v>4341</v>
      </c>
      <c r="P4895" t="s">
        <v>73</v>
      </c>
      <c r="Q4895">
        <v>51</v>
      </c>
    </row>
    <row r="4896" spans="1:17" x14ac:dyDescent="0.25">
      <c r="A4896" s="15">
        <v>45505</v>
      </c>
      <c r="B4896" t="s">
        <v>37</v>
      </c>
      <c r="C4896" s="14" t="s">
        <v>262</v>
      </c>
      <c r="D4896" t="s">
        <v>262</v>
      </c>
      <c r="E4896" t="s">
        <v>73</v>
      </c>
      <c r="F4896" s="14" t="s">
        <v>262</v>
      </c>
      <c r="G4896" t="s">
        <v>268</v>
      </c>
      <c r="H4896" s="19">
        <v>45526</v>
      </c>
      <c r="I4896" s="1" t="s">
        <v>67</v>
      </c>
      <c r="J4896" s="16">
        <v>3056</v>
      </c>
      <c r="K4896" s="17">
        <v>4378</v>
      </c>
      <c r="L4896" t="s">
        <v>73</v>
      </c>
      <c r="M4896" t="s">
        <v>261</v>
      </c>
      <c r="N4896" s="16">
        <v>3056</v>
      </c>
      <c r="O4896" s="17">
        <v>4326</v>
      </c>
      <c r="P4896" t="s">
        <v>73</v>
      </c>
      <c r="Q4896">
        <v>52</v>
      </c>
    </row>
    <row r="4897" spans="1:17" x14ac:dyDescent="0.25">
      <c r="A4897" s="15">
        <v>45505</v>
      </c>
      <c r="B4897" t="s">
        <v>37</v>
      </c>
      <c r="C4897" s="14" t="s">
        <v>262</v>
      </c>
      <c r="D4897" t="s">
        <v>262</v>
      </c>
      <c r="E4897" t="s">
        <v>73</v>
      </c>
      <c r="F4897" s="14" t="s">
        <v>262</v>
      </c>
      <c r="G4897" t="s">
        <v>268</v>
      </c>
      <c r="H4897" s="19">
        <v>45527</v>
      </c>
      <c r="I4897" s="1" t="s">
        <v>67</v>
      </c>
      <c r="J4897" s="16">
        <v>4352</v>
      </c>
      <c r="K4897" s="17">
        <v>4381</v>
      </c>
      <c r="L4897" t="s">
        <v>73</v>
      </c>
      <c r="M4897" t="s">
        <v>261</v>
      </c>
      <c r="N4897" s="16">
        <v>4352</v>
      </c>
      <c r="O4897" s="17">
        <v>4216</v>
      </c>
      <c r="P4897" t="s">
        <v>70</v>
      </c>
      <c r="Q4897">
        <v>165</v>
      </c>
    </row>
    <row r="4898" spans="1:17" x14ac:dyDescent="0.25">
      <c r="A4898" s="15">
        <v>45505</v>
      </c>
      <c r="B4898" t="s">
        <v>37</v>
      </c>
      <c r="C4898" s="14" t="s">
        <v>262</v>
      </c>
      <c r="D4898" t="s">
        <v>262</v>
      </c>
      <c r="E4898" t="s">
        <v>73</v>
      </c>
      <c r="F4898" s="14" t="s">
        <v>262</v>
      </c>
      <c r="G4898" t="s">
        <v>268</v>
      </c>
      <c r="H4898" s="19">
        <v>45528</v>
      </c>
      <c r="I4898" s="1" t="s">
        <v>67</v>
      </c>
      <c r="J4898" s="16">
        <v>2101</v>
      </c>
      <c r="K4898" s="17">
        <v>4394</v>
      </c>
      <c r="L4898" t="s">
        <v>73</v>
      </c>
      <c r="M4898" t="s">
        <v>261</v>
      </c>
      <c r="N4898" s="16">
        <v>2101</v>
      </c>
      <c r="O4898" s="17">
        <v>4308</v>
      </c>
      <c r="P4898" t="s">
        <v>73</v>
      </c>
      <c r="Q4898">
        <v>86</v>
      </c>
    </row>
    <row r="4899" spans="1:17" x14ac:dyDescent="0.25">
      <c r="A4899" s="15">
        <v>45505</v>
      </c>
      <c r="B4899" t="s">
        <v>37</v>
      </c>
      <c r="C4899" s="14" t="s">
        <v>262</v>
      </c>
      <c r="D4899" t="s">
        <v>262</v>
      </c>
      <c r="E4899" t="s">
        <v>73</v>
      </c>
      <c r="F4899" s="14" t="s">
        <v>262</v>
      </c>
      <c r="G4899" t="s">
        <v>268</v>
      </c>
      <c r="H4899" s="19">
        <v>45529</v>
      </c>
      <c r="I4899" s="1" t="s">
        <v>67</v>
      </c>
      <c r="J4899" s="16">
        <v>4123</v>
      </c>
      <c r="K4899" s="17">
        <v>4386</v>
      </c>
      <c r="L4899" t="s">
        <v>73</v>
      </c>
      <c r="M4899" t="s">
        <v>261</v>
      </c>
      <c r="N4899" s="16">
        <v>4123</v>
      </c>
      <c r="O4899" s="17">
        <v>4106</v>
      </c>
      <c r="P4899" t="s">
        <v>70</v>
      </c>
      <c r="Q4899">
        <v>280</v>
      </c>
    </row>
    <row r="4900" spans="1:17" x14ac:dyDescent="0.25">
      <c r="A4900" s="15">
        <v>45505</v>
      </c>
      <c r="B4900" t="s">
        <v>37</v>
      </c>
      <c r="C4900" s="14" t="s">
        <v>262</v>
      </c>
      <c r="D4900" t="s">
        <v>262</v>
      </c>
      <c r="E4900" t="s">
        <v>73</v>
      </c>
      <c r="F4900" s="14" t="s">
        <v>262</v>
      </c>
      <c r="G4900" t="s">
        <v>268</v>
      </c>
      <c r="H4900" s="19">
        <v>45530</v>
      </c>
      <c r="I4900" s="1" t="s">
        <v>67</v>
      </c>
      <c r="J4900" s="16">
        <v>3285</v>
      </c>
      <c r="K4900" s="17">
        <v>4414</v>
      </c>
      <c r="L4900" t="s">
        <v>73</v>
      </c>
      <c r="M4900" t="s">
        <v>261</v>
      </c>
      <c r="N4900" s="16">
        <v>3285</v>
      </c>
      <c r="O4900" s="17">
        <v>4477</v>
      </c>
      <c r="P4900" t="s">
        <v>73</v>
      </c>
      <c r="Q4900">
        <v>-63</v>
      </c>
    </row>
    <row r="4901" spans="1:17" x14ac:dyDescent="0.25">
      <c r="A4901" s="15">
        <v>45505</v>
      </c>
      <c r="B4901" t="s">
        <v>37</v>
      </c>
      <c r="C4901" s="14" t="s">
        <v>262</v>
      </c>
      <c r="D4901" t="s">
        <v>262</v>
      </c>
      <c r="E4901" t="s">
        <v>73</v>
      </c>
      <c r="F4901" s="14" t="s">
        <v>262</v>
      </c>
      <c r="G4901" t="s">
        <v>268</v>
      </c>
      <c r="H4901" s="19">
        <v>45532</v>
      </c>
      <c r="I4901" s="1" t="s">
        <v>67</v>
      </c>
      <c r="J4901" s="16">
        <v>4105</v>
      </c>
      <c r="K4901" s="17">
        <v>4366</v>
      </c>
      <c r="L4901" t="s">
        <v>73</v>
      </c>
      <c r="M4901" t="s">
        <v>261</v>
      </c>
      <c r="N4901" s="16">
        <v>4105</v>
      </c>
      <c r="O4901" s="17">
        <v>4112</v>
      </c>
      <c r="P4901" t="s">
        <v>70</v>
      </c>
      <c r="Q4901">
        <v>254</v>
      </c>
    </row>
    <row r="4902" spans="1:17" x14ac:dyDescent="0.25">
      <c r="A4902" s="15">
        <v>45505</v>
      </c>
      <c r="B4902" t="s">
        <v>37</v>
      </c>
      <c r="C4902" s="14" t="s">
        <v>262</v>
      </c>
      <c r="D4902" t="s">
        <v>262</v>
      </c>
      <c r="E4902" t="s">
        <v>73</v>
      </c>
      <c r="F4902" s="14" t="s">
        <v>262</v>
      </c>
      <c r="G4902" t="s">
        <v>268</v>
      </c>
      <c r="H4902" s="19">
        <v>45532</v>
      </c>
      <c r="I4902" s="1" t="s">
        <v>67</v>
      </c>
      <c r="J4902" s="16">
        <v>3272</v>
      </c>
      <c r="K4902" s="17">
        <v>4310</v>
      </c>
      <c r="L4902" t="s">
        <v>73</v>
      </c>
      <c r="M4902" t="s">
        <v>261</v>
      </c>
      <c r="N4902" s="16">
        <v>3272</v>
      </c>
      <c r="O4902" s="17">
        <v>4186</v>
      </c>
      <c r="P4902" t="s">
        <v>70</v>
      </c>
      <c r="Q4902">
        <v>124</v>
      </c>
    </row>
    <row r="4903" spans="1:17" x14ac:dyDescent="0.25">
      <c r="A4903" s="15">
        <v>45505</v>
      </c>
      <c r="B4903" t="s">
        <v>37</v>
      </c>
      <c r="C4903" s="14" t="s">
        <v>262</v>
      </c>
      <c r="D4903" t="s">
        <v>262</v>
      </c>
      <c r="E4903" t="s">
        <v>73</v>
      </c>
      <c r="F4903" s="14" t="s">
        <v>262</v>
      </c>
      <c r="G4903" t="s">
        <v>268</v>
      </c>
      <c r="H4903" s="19">
        <v>45533</v>
      </c>
      <c r="I4903" s="1" t="s">
        <v>67</v>
      </c>
      <c r="J4903" s="16">
        <v>5389</v>
      </c>
      <c r="K4903" s="17">
        <v>4315</v>
      </c>
      <c r="L4903" t="s">
        <v>73</v>
      </c>
      <c r="M4903" t="s">
        <v>261</v>
      </c>
      <c r="N4903" s="16">
        <v>5389</v>
      </c>
      <c r="O4903" s="17">
        <v>4070</v>
      </c>
      <c r="P4903" t="s">
        <v>70</v>
      </c>
      <c r="Q4903">
        <v>245</v>
      </c>
    </row>
    <row r="4904" spans="1:17" x14ac:dyDescent="0.25">
      <c r="A4904" s="15">
        <v>45505</v>
      </c>
      <c r="B4904" t="s">
        <v>37</v>
      </c>
      <c r="C4904" s="14" t="s">
        <v>262</v>
      </c>
      <c r="D4904" t="s">
        <v>262</v>
      </c>
      <c r="E4904" t="s">
        <v>73</v>
      </c>
      <c r="F4904" s="14" t="s">
        <v>262</v>
      </c>
      <c r="G4904" t="s">
        <v>268</v>
      </c>
      <c r="H4904" s="19">
        <v>45534</v>
      </c>
      <c r="I4904" s="1" t="s">
        <v>67</v>
      </c>
      <c r="J4904" s="16">
        <v>3829</v>
      </c>
      <c r="K4904" s="17">
        <v>4310</v>
      </c>
      <c r="L4904" t="s">
        <v>73</v>
      </c>
      <c r="M4904" t="s">
        <v>261</v>
      </c>
      <c r="N4904" s="16">
        <v>3829</v>
      </c>
      <c r="O4904" s="17">
        <v>3927</v>
      </c>
      <c r="P4904" t="s">
        <v>76</v>
      </c>
      <c r="Q4904">
        <v>383</v>
      </c>
    </row>
    <row r="4905" spans="1:17" x14ac:dyDescent="0.25">
      <c r="A4905" s="15">
        <v>45505</v>
      </c>
      <c r="B4905" t="s">
        <v>37</v>
      </c>
      <c r="C4905" s="14" t="s">
        <v>262</v>
      </c>
      <c r="D4905" t="s">
        <v>262</v>
      </c>
      <c r="E4905" t="s">
        <v>73</v>
      </c>
      <c r="F4905" s="14" t="s">
        <v>262</v>
      </c>
      <c r="G4905" t="s">
        <v>268</v>
      </c>
      <c r="H4905" s="19">
        <v>45535</v>
      </c>
      <c r="I4905" s="1" t="s">
        <v>67</v>
      </c>
      <c r="J4905" s="16">
        <v>3637</v>
      </c>
      <c r="K4905" s="17">
        <v>4315</v>
      </c>
      <c r="L4905" t="s">
        <v>73</v>
      </c>
      <c r="M4905" t="s">
        <v>261</v>
      </c>
      <c r="N4905" s="16">
        <v>3637</v>
      </c>
      <c r="O4905" s="17">
        <v>4093</v>
      </c>
      <c r="P4905" t="s">
        <v>70</v>
      </c>
      <c r="Q4905">
        <v>222</v>
      </c>
    </row>
    <row r="4906" spans="1:17" x14ac:dyDescent="0.25">
      <c r="A4906" s="15">
        <v>45505</v>
      </c>
      <c r="B4906" t="s">
        <v>37</v>
      </c>
      <c r="C4906" t="s">
        <v>266</v>
      </c>
      <c r="D4906" t="s">
        <v>266</v>
      </c>
      <c r="E4906" t="s">
        <v>73</v>
      </c>
      <c r="F4906" s="14" t="s">
        <v>267</v>
      </c>
      <c r="G4906" t="s">
        <v>268</v>
      </c>
      <c r="H4906" s="19">
        <v>45505</v>
      </c>
      <c r="I4906" s="1" t="s">
        <v>67</v>
      </c>
      <c r="J4906" s="1">
        <v>257</v>
      </c>
      <c r="K4906" s="17">
        <v>4412</v>
      </c>
      <c r="L4906" t="s">
        <v>73</v>
      </c>
      <c r="M4906" t="s">
        <v>261</v>
      </c>
      <c r="N4906" s="1">
        <v>257</v>
      </c>
      <c r="O4906" s="17">
        <v>3986</v>
      </c>
      <c r="P4906" t="s">
        <v>76</v>
      </c>
      <c r="Q4906">
        <v>426</v>
      </c>
    </row>
    <row r="4907" spans="1:17" x14ac:dyDescent="0.25">
      <c r="A4907" s="15">
        <v>45505</v>
      </c>
      <c r="B4907" t="s">
        <v>37</v>
      </c>
      <c r="C4907" t="s">
        <v>266</v>
      </c>
      <c r="D4907" t="s">
        <v>266</v>
      </c>
      <c r="E4907" t="s">
        <v>73</v>
      </c>
      <c r="F4907" s="14" t="s">
        <v>267</v>
      </c>
      <c r="G4907" t="s">
        <v>268</v>
      </c>
      <c r="H4907" s="19">
        <v>45507</v>
      </c>
      <c r="I4907" s="1" t="s">
        <v>67</v>
      </c>
      <c r="J4907" s="1">
        <v>97</v>
      </c>
      <c r="K4907" s="17">
        <v>4593</v>
      </c>
      <c r="L4907" t="s">
        <v>73</v>
      </c>
      <c r="M4907" t="s">
        <v>261</v>
      </c>
      <c r="N4907" s="1">
        <v>97</v>
      </c>
      <c r="O4907" s="17">
        <v>4162</v>
      </c>
      <c r="P4907" t="s">
        <v>70</v>
      </c>
      <c r="Q4907">
        <v>431</v>
      </c>
    </row>
    <row r="4908" spans="1:17" x14ac:dyDescent="0.25">
      <c r="A4908" s="15">
        <v>45505</v>
      </c>
      <c r="B4908" t="s">
        <v>37</v>
      </c>
      <c r="C4908" t="s">
        <v>266</v>
      </c>
      <c r="D4908" t="s">
        <v>266</v>
      </c>
      <c r="E4908" t="s">
        <v>73</v>
      </c>
      <c r="F4908" s="14" t="s">
        <v>267</v>
      </c>
      <c r="G4908" t="s">
        <v>268</v>
      </c>
      <c r="H4908" s="19">
        <v>45509</v>
      </c>
      <c r="I4908" s="1" t="s">
        <v>67</v>
      </c>
      <c r="J4908" s="1">
        <v>702</v>
      </c>
      <c r="K4908" s="17">
        <v>4243</v>
      </c>
      <c r="L4908" t="s">
        <v>70</v>
      </c>
      <c r="M4908" t="s">
        <v>261</v>
      </c>
      <c r="N4908" s="1">
        <v>702</v>
      </c>
      <c r="O4908" s="17">
        <v>3945</v>
      </c>
      <c r="P4908" t="s">
        <v>76</v>
      </c>
      <c r="Q4908">
        <v>298</v>
      </c>
    </row>
    <row r="4909" spans="1:17" x14ac:dyDescent="0.25">
      <c r="A4909" s="15">
        <v>45505</v>
      </c>
      <c r="B4909" t="s">
        <v>37</v>
      </c>
      <c r="C4909" t="s">
        <v>266</v>
      </c>
      <c r="D4909" t="s">
        <v>266</v>
      </c>
      <c r="E4909" t="s">
        <v>73</v>
      </c>
      <c r="F4909" s="14" t="s">
        <v>267</v>
      </c>
      <c r="G4909" t="s">
        <v>268</v>
      </c>
      <c r="H4909" s="19">
        <v>45510</v>
      </c>
      <c r="I4909" s="1" t="s">
        <v>67</v>
      </c>
      <c r="J4909" s="1">
        <v>896</v>
      </c>
      <c r="K4909" s="17">
        <v>4220</v>
      </c>
      <c r="L4909" t="s">
        <v>70</v>
      </c>
      <c r="M4909" t="s">
        <v>261</v>
      </c>
      <c r="N4909" s="1">
        <v>896</v>
      </c>
      <c r="O4909" s="17">
        <v>3782</v>
      </c>
      <c r="P4909" t="s">
        <v>76</v>
      </c>
      <c r="Q4909">
        <v>438</v>
      </c>
    </row>
    <row r="4910" spans="1:17" x14ac:dyDescent="0.25">
      <c r="A4910" s="15">
        <v>45505</v>
      </c>
      <c r="B4910" t="s">
        <v>37</v>
      </c>
      <c r="C4910" t="s">
        <v>266</v>
      </c>
      <c r="D4910" t="s">
        <v>266</v>
      </c>
      <c r="E4910" t="s">
        <v>73</v>
      </c>
      <c r="F4910" s="14" t="s">
        <v>267</v>
      </c>
      <c r="G4910" t="s">
        <v>268</v>
      </c>
      <c r="H4910" s="19">
        <v>45515</v>
      </c>
      <c r="I4910" s="1" t="s">
        <v>67</v>
      </c>
      <c r="J4910" s="1">
        <v>300</v>
      </c>
      <c r="K4910" s="17">
        <v>4286</v>
      </c>
      <c r="L4910" t="s">
        <v>70</v>
      </c>
      <c r="M4910" t="s">
        <v>261</v>
      </c>
      <c r="N4910" s="1">
        <v>300</v>
      </c>
      <c r="O4910" s="17">
        <v>3670</v>
      </c>
      <c r="P4910" t="s">
        <v>78</v>
      </c>
      <c r="Q4910">
        <v>616</v>
      </c>
    </row>
    <row r="4911" spans="1:17" x14ac:dyDescent="0.25">
      <c r="A4911" s="15">
        <v>45505</v>
      </c>
      <c r="B4911" t="s">
        <v>37</v>
      </c>
      <c r="C4911" t="s">
        <v>266</v>
      </c>
      <c r="D4911" t="s">
        <v>266</v>
      </c>
      <c r="E4911" t="s">
        <v>73</v>
      </c>
      <c r="F4911" s="14" t="s">
        <v>267</v>
      </c>
      <c r="G4911" t="s">
        <v>268</v>
      </c>
      <c r="H4911" s="19">
        <v>45516</v>
      </c>
      <c r="I4911" s="1" t="s">
        <v>67</v>
      </c>
      <c r="J4911" s="1">
        <v>2371</v>
      </c>
      <c r="K4911" s="17">
        <v>4358</v>
      </c>
      <c r="L4911" t="s">
        <v>73</v>
      </c>
      <c r="M4911" t="s">
        <v>261</v>
      </c>
      <c r="N4911" s="1">
        <v>2371</v>
      </c>
      <c r="O4911" s="17">
        <v>4162</v>
      </c>
      <c r="P4911" t="s">
        <v>70</v>
      </c>
      <c r="Q4911">
        <v>196</v>
      </c>
    </row>
    <row r="4912" spans="1:17" x14ac:dyDescent="0.25">
      <c r="A4912" s="15">
        <v>45505</v>
      </c>
      <c r="B4912" t="s">
        <v>37</v>
      </c>
      <c r="C4912" t="s">
        <v>266</v>
      </c>
      <c r="D4912" t="s">
        <v>266</v>
      </c>
      <c r="E4912" t="s">
        <v>73</v>
      </c>
      <c r="F4912" s="14" t="s">
        <v>267</v>
      </c>
      <c r="G4912" t="s">
        <v>268</v>
      </c>
      <c r="H4912" s="19">
        <v>45517</v>
      </c>
      <c r="I4912" s="1" t="s">
        <v>67</v>
      </c>
      <c r="J4912" s="1">
        <v>1812</v>
      </c>
      <c r="K4912" s="17">
        <v>4414</v>
      </c>
      <c r="L4912" t="s">
        <v>73</v>
      </c>
      <c r="M4912" t="s">
        <v>261</v>
      </c>
      <c r="N4912" s="1">
        <v>1812</v>
      </c>
      <c r="O4912" s="17">
        <v>4128</v>
      </c>
      <c r="P4912" t="s">
        <v>70</v>
      </c>
      <c r="Q4912">
        <v>286</v>
      </c>
    </row>
    <row r="4913" spans="1:17" x14ac:dyDescent="0.25">
      <c r="A4913" s="15">
        <v>45505</v>
      </c>
      <c r="B4913" t="s">
        <v>37</v>
      </c>
      <c r="C4913" t="s">
        <v>266</v>
      </c>
      <c r="D4913" t="s">
        <v>266</v>
      </c>
      <c r="E4913" t="s">
        <v>73</v>
      </c>
      <c r="F4913" s="14" t="s">
        <v>267</v>
      </c>
      <c r="G4913" t="s">
        <v>268</v>
      </c>
      <c r="H4913" s="19">
        <v>45518</v>
      </c>
      <c r="I4913" s="1" t="s">
        <v>67</v>
      </c>
      <c r="J4913" s="1">
        <v>2775</v>
      </c>
      <c r="K4913" s="17">
        <v>4387</v>
      </c>
      <c r="L4913" t="s">
        <v>73</v>
      </c>
      <c r="M4913" t="s">
        <v>261</v>
      </c>
      <c r="N4913" s="1">
        <v>2775</v>
      </c>
      <c r="O4913" s="17">
        <v>4133</v>
      </c>
      <c r="P4913" t="s">
        <v>70</v>
      </c>
      <c r="Q4913">
        <v>254</v>
      </c>
    </row>
    <row r="4914" spans="1:17" x14ac:dyDescent="0.25">
      <c r="A4914" s="15">
        <v>45505</v>
      </c>
      <c r="B4914" t="s">
        <v>37</v>
      </c>
      <c r="C4914" t="s">
        <v>266</v>
      </c>
      <c r="D4914" t="s">
        <v>266</v>
      </c>
      <c r="E4914" t="s">
        <v>73</v>
      </c>
      <c r="F4914" s="14" t="s">
        <v>267</v>
      </c>
      <c r="G4914" t="s">
        <v>268</v>
      </c>
      <c r="H4914" s="19">
        <v>45519</v>
      </c>
      <c r="I4914" s="1" t="s">
        <v>67</v>
      </c>
      <c r="J4914" s="1">
        <v>2647</v>
      </c>
      <c r="K4914" s="17">
        <v>4389</v>
      </c>
      <c r="L4914" t="s">
        <v>73</v>
      </c>
      <c r="M4914" t="s">
        <v>261</v>
      </c>
      <c r="N4914" s="1">
        <v>2647</v>
      </c>
      <c r="O4914" s="17">
        <v>4184</v>
      </c>
      <c r="P4914" t="s">
        <v>70</v>
      </c>
      <c r="Q4914">
        <v>205</v>
      </c>
    </row>
    <row r="4915" spans="1:17" x14ac:dyDescent="0.25">
      <c r="A4915" s="15">
        <v>45505</v>
      </c>
      <c r="B4915" t="s">
        <v>37</v>
      </c>
      <c r="C4915" t="s">
        <v>266</v>
      </c>
      <c r="D4915" t="s">
        <v>266</v>
      </c>
      <c r="E4915" t="s">
        <v>73</v>
      </c>
      <c r="F4915" s="14" t="s">
        <v>267</v>
      </c>
      <c r="G4915" t="s">
        <v>268</v>
      </c>
      <c r="H4915" s="19">
        <v>45520</v>
      </c>
      <c r="I4915" s="1" t="s">
        <v>67</v>
      </c>
      <c r="J4915" s="1">
        <v>1372</v>
      </c>
      <c r="K4915" s="17">
        <v>4336</v>
      </c>
      <c r="L4915" t="s">
        <v>73</v>
      </c>
      <c r="M4915" t="s">
        <v>261</v>
      </c>
      <c r="N4915" s="1">
        <v>1372</v>
      </c>
      <c r="O4915" s="17">
        <v>4184</v>
      </c>
      <c r="P4915" t="s">
        <v>70</v>
      </c>
      <c r="Q4915">
        <v>152</v>
      </c>
    </row>
    <row r="4916" spans="1:17" x14ac:dyDescent="0.25">
      <c r="A4916" s="15">
        <v>45505</v>
      </c>
      <c r="B4916" t="s">
        <v>37</v>
      </c>
      <c r="C4916" t="s">
        <v>266</v>
      </c>
      <c r="D4916" t="s">
        <v>266</v>
      </c>
      <c r="E4916" t="s">
        <v>73</v>
      </c>
      <c r="F4916" s="14" t="s">
        <v>267</v>
      </c>
      <c r="G4916" t="s">
        <v>268</v>
      </c>
      <c r="H4916" s="19">
        <v>45522</v>
      </c>
      <c r="I4916" s="1" t="s">
        <v>67</v>
      </c>
      <c r="J4916" s="1">
        <v>439</v>
      </c>
      <c r="K4916" s="17">
        <v>4412</v>
      </c>
      <c r="L4916" t="s">
        <v>73</v>
      </c>
      <c r="M4916" t="s">
        <v>261</v>
      </c>
      <c r="N4916" s="1">
        <v>439</v>
      </c>
      <c r="O4916" s="17">
        <v>4350</v>
      </c>
      <c r="P4916" t="s">
        <v>73</v>
      </c>
      <c r="Q4916">
        <v>62</v>
      </c>
    </row>
    <row r="4917" spans="1:17" x14ac:dyDescent="0.25">
      <c r="A4917" s="15">
        <v>45505</v>
      </c>
      <c r="B4917" t="s">
        <v>37</v>
      </c>
      <c r="C4917" t="s">
        <v>266</v>
      </c>
      <c r="D4917" t="s">
        <v>266</v>
      </c>
      <c r="E4917" t="s">
        <v>73</v>
      </c>
      <c r="F4917" s="14" t="s">
        <v>267</v>
      </c>
      <c r="G4917" t="s">
        <v>268</v>
      </c>
      <c r="H4917" s="19">
        <v>45522</v>
      </c>
      <c r="I4917" s="1" t="s">
        <v>67</v>
      </c>
      <c r="J4917" s="1">
        <v>1100</v>
      </c>
      <c r="K4917" s="17">
        <v>4517</v>
      </c>
      <c r="L4917" t="s">
        <v>73</v>
      </c>
      <c r="M4917" t="s">
        <v>261</v>
      </c>
      <c r="N4917" s="1">
        <v>1100</v>
      </c>
      <c r="O4917" s="17">
        <v>4237</v>
      </c>
      <c r="P4917" t="s">
        <v>70</v>
      </c>
      <c r="Q4917">
        <v>280</v>
      </c>
    </row>
    <row r="4918" spans="1:17" x14ac:dyDescent="0.25">
      <c r="A4918" s="15">
        <v>45505</v>
      </c>
      <c r="B4918" t="s">
        <v>37</v>
      </c>
      <c r="C4918" t="s">
        <v>266</v>
      </c>
      <c r="D4918" t="s">
        <v>266</v>
      </c>
      <c r="E4918" t="s">
        <v>73</v>
      </c>
      <c r="F4918" s="14" t="s">
        <v>267</v>
      </c>
      <c r="G4918" t="s">
        <v>268</v>
      </c>
      <c r="H4918" s="19">
        <v>45523</v>
      </c>
      <c r="I4918" s="1" t="s">
        <v>67</v>
      </c>
      <c r="J4918" s="1">
        <v>1230</v>
      </c>
      <c r="K4918" s="17">
        <v>4333</v>
      </c>
      <c r="L4918" t="s">
        <v>73</v>
      </c>
      <c r="M4918" t="s">
        <v>261</v>
      </c>
      <c r="N4918" s="1">
        <v>1230</v>
      </c>
      <c r="O4918" s="17">
        <v>4497</v>
      </c>
      <c r="P4918" t="s">
        <v>73</v>
      </c>
      <c r="Q4918">
        <v>-164</v>
      </c>
    </row>
    <row r="4919" spans="1:17" x14ac:dyDescent="0.25">
      <c r="A4919" s="15">
        <v>45505</v>
      </c>
      <c r="B4919" t="s">
        <v>37</v>
      </c>
      <c r="C4919" t="s">
        <v>266</v>
      </c>
      <c r="D4919" t="s">
        <v>266</v>
      </c>
      <c r="E4919" t="s">
        <v>73</v>
      </c>
      <c r="F4919" s="14" t="s">
        <v>267</v>
      </c>
      <c r="G4919" t="s">
        <v>268</v>
      </c>
      <c r="H4919" s="19">
        <v>45524</v>
      </c>
      <c r="I4919" s="1" t="s">
        <v>67</v>
      </c>
      <c r="J4919" s="1">
        <v>2631</v>
      </c>
      <c r="K4919" s="17">
        <v>4502</v>
      </c>
      <c r="L4919" t="s">
        <v>73</v>
      </c>
      <c r="M4919" t="s">
        <v>261</v>
      </c>
      <c r="N4919" s="1">
        <v>2631</v>
      </c>
      <c r="O4919" s="17">
        <v>4255</v>
      </c>
      <c r="P4919" t="s">
        <v>70</v>
      </c>
      <c r="Q4919">
        <v>247</v>
      </c>
    </row>
    <row r="4920" spans="1:17" x14ac:dyDescent="0.25">
      <c r="A4920" s="15">
        <v>45505</v>
      </c>
      <c r="B4920" t="s">
        <v>37</v>
      </c>
      <c r="C4920" t="s">
        <v>266</v>
      </c>
      <c r="D4920" t="s">
        <v>266</v>
      </c>
      <c r="E4920" t="s">
        <v>73</v>
      </c>
      <c r="F4920" s="14" t="s">
        <v>267</v>
      </c>
      <c r="G4920" t="s">
        <v>268</v>
      </c>
      <c r="H4920" s="19">
        <v>45525</v>
      </c>
      <c r="I4920" s="1" t="s">
        <v>67</v>
      </c>
      <c r="J4920" s="1">
        <v>1312</v>
      </c>
      <c r="K4920" s="17">
        <v>4498</v>
      </c>
      <c r="L4920" t="s">
        <v>73</v>
      </c>
      <c r="M4920" t="s">
        <v>261</v>
      </c>
      <c r="N4920" s="1">
        <v>1312</v>
      </c>
      <c r="O4920" s="17">
        <v>4501</v>
      </c>
      <c r="P4920" t="s">
        <v>73</v>
      </c>
      <c r="Q4920">
        <v>-3</v>
      </c>
    </row>
    <row r="4921" spans="1:17" x14ac:dyDescent="0.25">
      <c r="A4921" s="15">
        <v>45505</v>
      </c>
      <c r="B4921" t="s">
        <v>37</v>
      </c>
      <c r="C4921" t="s">
        <v>266</v>
      </c>
      <c r="D4921" t="s">
        <v>266</v>
      </c>
      <c r="E4921" t="s">
        <v>73</v>
      </c>
      <c r="F4921" s="14" t="s">
        <v>267</v>
      </c>
      <c r="G4921" t="s">
        <v>268</v>
      </c>
      <c r="H4921" s="19">
        <v>45526</v>
      </c>
      <c r="I4921" s="1" t="s">
        <v>67</v>
      </c>
      <c r="J4921" s="1">
        <v>1442</v>
      </c>
      <c r="K4921" s="17">
        <v>4499</v>
      </c>
      <c r="L4921" t="s">
        <v>73</v>
      </c>
      <c r="M4921" t="s">
        <v>261</v>
      </c>
      <c r="N4921" s="1">
        <v>1442</v>
      </c>
      <c r="O4921" s="17">
        <v>4090</v>
      </c>
      <c r="P4921" t="s">
        <v>70</v>
      </c>
      <c r="Q4921">
        <v>409</v>
      </c>
    </row>
    <row r="4922" spans="1:17" x14ac:dyDescent="0.25">
      <c r="A4922" s="15">
        <v>45505</v>
      </c>
      <c r="B4922" t="s">
        <v>37</v>
      </c>
      <c r="C4922" t="s">
        <v>266</v>
      </c>
      <c r="D4922" t="s">
        <v>266</v>
      </c>
      <c r="E4922" t="s">
        <v>73</v>
      </c>
      <c r="F4922" s="14" t="s">
        <v>267</v>
      </c>
      <c r="G4922" t="s">
        <v>268</v>
      </c>
      <c r="H4922" s="19">
        <v>45527</v>
      </c>
      <c r="I4922" s="1" t="s">
        <v>67</v>
      </c>
      <c r="J4922" s="1">
        <v>3700</v>
      </c>
      <c r="K4922" s="17">
        <v>4517</v>
      </c>
      <c r="L4922" t="s">
        <v>73</v>
      </c>
      <c r="M4922" t="s">
        <v>261</v>
      </c>
      <c r="N4922" s="1">
        <v>3700</v>
      </c>
      <c r="O4922" s="17">
        <v>4617</v>
      </c>
      <c r="P4922" t="s">
        <v>93</v>
      </c>
      <c r="Q4922">
        <v>-100</v>
      </c>
    </row>
    <row r="4923" spans="1:17" x14ac:dyDescent="0.25">
      <c r="A4923" s="15">
        <v>45505</v>
      </c>
      <c r="B4923" t="s">
        <v>37</v>
      </c>
      <c r="C4923" t="s">
        <v>266</v>
      </c>
      <c r="D4923" t="s">
        <v>266</v>
      </c>
      <c r="E4923" t="s">
        <v>73</v>
      </c>
      <c r="F4923" s="14" t="s">
        <v>267</v>
      </c>
      <c r="G4923" t="s">
        <v>268</v>
      </c>
      <c r="H4923" s="19">
        <v>45528</v>
      </c>
      <c r="I4923" s="1" t="s">
        <v>67</v>
      </c>
      <c r="J4923" s="1">
        <v>3390</v>
      </c>
      <c r="K4923" s="17">
        <v>4443</v>
      </c>
      <c r="L4923" t="s">
        <v>73</v>
      </c>
      <c r="M4923" t="s">
        <v>261</v>
      </c>
      <c r="N4923" s="1">
        <v>3390</v>
      </c>
      <c r="O4923" s="17">
        <v>4538</v>
      </c>
      <c r="P4923" t="s">
        <v>73</v>
      </c>
      <c r="Q4923">
        <v>-95</v>
      </c>
    </row>
    <row r="4924" spans="1:17" x14ac:dyDescent="0.25">
      <c r="A4924" s="15">
        <v>45505</v>
      </c>
      <c r="B4924" t="s">
        <v>37</v>
      </c>
      <c r="C4924" t="s">
        <v>266</v>
      </c>
      <c r="D4924" t="s">
        <v>266</v>
      </c>
      <c r="E4924" t="s">
        <v>73</v>
      </c>
      <c r="F4924" s="14" t="s">
        <v>267</v>
      </c>
      <c r="G4924" t="s">
        <v>268</v>
      </c>
      <c r="H4924" s="19">
        <v>45529</v>
      </c>
      <c r="I4924" s="1" t="s">
        <v>67</v>
      </c>
      <c r="J4924" s="1">
        <v>3060</v>
      </c>
      <c r="K4924" s="17">
        <v>4507</v>
      </c>
      <c r="L4924" t="s">
        <v>73</v>
      </c>
      <c r="M4924" t="s">
        <v>261</v>
      </c>
      <c r="N4924" s="1">
        <v>3060</v>
      </c>
      <c r="O4924" s="17">
        <v>4119</v>
      </c>
      <c r="P4924" t="s">
        <v>70</v>
      </c>
      <c r="Q4924">
        <v>388</v>
      </c>
    </row>
    <row r="4925" spans="1:17" x14ac:dyDescent="0.25">
      <c r="A4925" s="15">
        <v>45505</v>
      </c>
      <c r="B4925" t="s">
        <v>37</v>
      </c>
      <c r="C4925" t="s">
        <v>266</v>
      </c>
      <c r="D4925" t="s">
        <v>266</v>
      </c>
      <c r="E4925" t="s">
        <v>73</v>
      </c>
      <c r="F4925" s="14" t="s">
        <v>267</v>
      </c>
      <c r="G4925" t="s">
        <v>268</v>
      </c>
      <c r="H4925" s="19">
        <v>45530</v>
      </c>
      <c r="I4925" s="1" t="s">
        <v>67</v>
      </c>
      <c r="J4925" s="1">
        <v>3960</v>
      </c>
      <c r="K4925" s="17">
        <v>4428</v>
      </c>
      <c r="L4925" t="s">
        <v>73</v>
      </c>
      <c r="M4925" t="s">
        <v>261</v>
      </c>
      <c r="N4925" s="1">
        <v>3960</v>
      </c>
      <c r="O4925" s="17">
        <v>4108</v>
      </c>
      <c r="P4925" t="s">
        <v>70</v>
      </c>
      <c r="Q4925">
        <v>320</v>
      </c>
    </row>
    <row r="4926" spans="1:17" x14ac:dyDescent="0.25">
      <c r="A4926" s="15">
        <v>45505</v>
      </c>
      <c r="B4926" t="s">
        <v>37</v>
      </c>
      <c r="C4926" t="s">
        <v>266</v>
      </c>
      <c r="D4926" t="s">
        <v>266</v>
      </c>
      <c r="E4926" t="s">
        <v>73</v>
      </c>
      <c r="F4926" s="14" t="s">
        <v>267</v>
      </c>
      <c r="G4926" t="s">
        <v>268</v>
      </c>
      <c r="H4926" s="19">
        <v>45531</v>
      </c>
      <c r="I4926" s="1" t="s">
        <v>67</v>
      </c>
      <c r="J4926" s="1">
        <v>4860</v>
      </c>
      <c r="K4926" s="17">
        <v>4411</v>
      </c>
      <c r="L4926" t="s">
        <v>73</v>
      </c>
      <c r="M4926" t="s">
        <v>261</v>
      </c>
      <c r="N4926" s="1">
        <v>4860</v>
      </c>
      <c r="O4926" s="17">
        <v>4096</v>
      </c>
      <c r="P4926" t="s">
        <v>70</v>
      </c>
      <c r="Q4926">
        <v>315</v>
      </c>
    </row>
    <row r="4927" spans="1:17" x14ac:dyDescent="0.25">
      <c r="A4927" s="15">
        <v>45505</v>
      </c>
      <c r="B4927" t="s">
        <v>37</v>
      </c>
      <c r="C4927" t="s">
        <v>266</v>
      </c>
      <c r="D4927" t="s">
        <v>266</v>
      </c>
      <c r="E4927" t="s">
        <v>73</v>
      </c>
      <c r="F4927" s="14" t="s">
        <v>267</v>
      </c>
      <c r="G4927" t="s">
        <v>268</v>
      </c>
      <c r="H4927" s="19">
        <v>45532</v>
      </c>
      <c r="I4927" s="1" t="s">
        <v>67</v>
      </c>
      <c r="J4927" s="1">
        <v>4300</v>
      </c>
      <c r="K4927" s="17">
        <v>4386</v>
      </c>
      <c r="L4927" t="s">
        <v>73</v>
      </c>
      <c r="M4927" t="s">
        <v>261</v>
      </c>
      <c r="N4927" s="1">
        <v>4300</v>
      </c>
      <c r="O4927" s="17">
        <v>5171</v>
      </c>
      <c r="P4927" t="s">
        <v>97</v>
      </c>
      <c r="Q4927">
        <v>-785</v>
      </c>
    </row>
    <row r="4928" spans="1:17" x14ac:dyDescent="0.25">
      <c r="A4928" s="15">
        <v>45505</v>
      </c>
      <c r="B4928" t="s">
        <v>37</v>
      </c>
      <c r="C4928" t="s">
        <v>266</v>
      </c>
      <c r="D4928" t="s">
        <v>266</v>
      </c>
      <c r="E4928" t="s">
        <v>73</v>
      </c>
      <c r="F4928" s="14" t="s">
        <v>267</v>
      </c>
      <c r="G4928" t="s">
        <v>268</v>
      </c>
      <c r="H4928" s="19">
        <v>45533</v>
      </c>
      <c r="I4928" s="1" t="s">
        <v>67</v>
      </c>
      <c r="J4928" s="1">
        <v>4600</v>
      </c>
      <c r="K4928" s="17">
        <v>4369</v>
      </c>
      <c r="L4928" t="s">
        <v>73</v>
      </c>
      <c r="M4928" t="s">
        <v>261</v>
      </c>
      <c r="N4928" s="1">
        <v>4600</v>
      </c>
      <c r="O4928" s="17">
        <v>4057</v>
      </c>
      <c r="P4928" t="s">
        <v>70</v>
      </c>
      <c r="Q4928">
        <v>312</v>
      </c>
    </row>
    <row r="4929" spans="1:17" x14ac:dyDescent="0.25">
      <c r="A4929" s="15">
        <v>45505</v>
      </c>
      <c r="B4929" t="s">
        <v>37</v>
      </c>
      <c r="C4929" t="s">
        <v>266</v>
      </c>
      <c r="D4929" t="s">
        <v>266</v>
      </c>
      <c r="E4929" t="s">
        <v>73</v>
      </c>
      <c r="F4929" s="14" t="s">
        <v>267</v>
      </c>
      <c r="G4929" t="s">
        <v>268</v>
      </c>
      <c r="H4929" s="19">
        <v>45534</v>
      </c>
      <c r="I4929" s="1" t="s">
        <v>67</v>
      </c>
      <c r="J4929" s="1">
        <v>1080</v>
      </c>
      <c r="K4929" s="17">
        <v>4370</v>
      </c>
      <c r="L4929" t="s">
        <v>73</v>
      </c>
      <c r="M4929" t="s">
        <v>261</v>
      </c>
      <c r="N4929" s="1">
        <v>1080</v>
      </c>
      <c r="O4929" s="17">
        <v>4775</v>
      </c>
      <c r="P4929" t="s">
        <v>93</v>
      </c>
      <c r="Q4929">
        <v>-405</v>
      </c>
    </row>
    <row r="4930" spans="1:17" x14ac:dyDescent="0.25">
      <c r="A4930" s="15">
        <v>45505</v>
      </c>
      <c r="B4930" t="s">
        <v>37</v>
      </c>
      <c r="C4930" t="s">
        <v>266</v>
      </c>
      <c r="D4930" t="s">
        <v>266</v>
      </c>
      <c r="E4930" t="s">
        <v>73</v>
      </c>
      <c r="F4930" s="14" t="s">
        <v>267</v>
      </c>
      <c r="G4930" t="s">
        <v>268</v>
      </c>
      <c r="H4930" s="19">
        <v>45535</v>
      </c>
      <c r="I4930" s="1" t="s">
        <v>67</v>
      </c>
      <c r="J4930" s="1">
        <v>696</v>
      </c>
      <c r="K4930" s="17">
        <v>4317</v>
      </c>
      <c r="L4930" t="s">
        <v>73</v>
      </c>
      <c r="M4930" t="s">
        <v>261</v>
      </c>
      <c r="N4930" s="1">
        <v>696</v>
      </c>
      <c r="O4930" s="17">
        <v>4096</v>
      </c>
      <c r="P4930" t="s">
        <v>70</v>
      </c>
      <c r="Q4930">
        <v>221</v>
      </c>
    </row>
    <row r="4931" spans="1:17" x14ac:dyDescent="0.25">
      <c r="A4931" s="15">
        <v>45536</v>
      </c>
      <c r="B4931" t="s">
        <v>37</v>
      </c>
      <c r="C4931" t="s">
        <v>14</v>
      </c>
      <c r="D4931" t="s">
        <v>114</v>
      </c>
      <c r="E4931" t="s">
        <v>70</v>
      </c>
      <c r="F4931" t="s">
        <v>66</v>
      </c>
      <c r="G4931">
        <v>161002407</v>
      </c>
      <c r="H4931" s="19">
        <v>45535</v>
      </c>
      <c r="I4931" s="1" t="s">
        <v>67</v>
      </c>
      <c r="J4931" s="16">
        <v>2363.15</v>
      </c>
      <c r="K4931" s="17">
        <v>4019</v>
      </c>
      <c r="L4931" t="s">
        <v>70</v>
      </c>
      <c r="M4931" t="s">
        <v>261</v>
      </c>
      <c r="N4931" s="16">
        <v>2363.15</v>
      </c>
      <c r="O4931" s="17">
        <v>4353</v>
      </c>
      <c r="P4931" t="s">
        <v>73</v>
      </c>
      <c r="Q4931">
        <v>-334</v>
      </c>
    </row>
    <row r="4932" spans="1:17" x14ac:dyDescent="0.25">
      <c r="A4932" s="15">
        <v>45536</v>
      </c>
      <c r="B4932" t="s">
        <v>37</v>
      </c>
      <c r="C4932" t="s">
        <v>14</v>
      </c>
      <c r="D4932" t="s">
        <v>112</v>
      </c>
      <c r="E4932" t="s">
        <v>70</v>
      </c>
      <c r="F4932" t="s">
        <v>66</v>
      </c>
      <c r="G4932">
        <v>161002407</v>
      </c>
      <c r="H4932" s="19">
        <v>45535</v>
      </c>
      <c r="I4932" s="1" t="s">
        <v>67</v>
      </c>
      <c r="J4932" s="16">
        <v>1739.68</v>
      </c>
      <c r="K4932" s="17">
        <v>4338</v>
      </c>
      <c r="L4932" t="s">
        <v>73</v>
      </c>
      <c r="M4932" t="s">
        <v>261</v>
      </c>
      <c r="N4932" s="16">
        <v>1739.68</v>
      </c>
      <c r="O4932" s="17">
        <v>4466</v>
      </c>
      <c r="P4932" t="s">
        <v>73</v>
      </c>
      <c r="Q4932">
        <v>-128</v>
      </c>
    </row>
    <row r="4933" spans="1:17" x14ac:dyDescent="0.25">
      <c r="A4933" s="15">
        <v>45536</v>
      </c>
      <c r="B4933" t="s">
        <v>37</v>
      </c>
      <c r="C4933" t="s">
        <v>298</v>
      </c>
      <c r="D4933" t="s">
        <v>77</v>
      </c>
      <c r="E4933" t="s">
        <v>78</v>
      </c>
      <c r="F4933" t="s">
        <v>66</v>
      </c>
      <c r="G4933">
        <v>161015967</v>
      </c>
      <c r="H4933" s="19">
        <v>45536</v>
      </c>
      <c r="I4933" s="1" t="s">
        <v>67</v>
      </c>
      <c r="J4933" s="16">
        <v>3300.68</v>
      </c>
      <c r="K4933" s="17">
        <v>3220</v>
      </c>
      <c r="L4933" t="s">
        <v>136</v>
      </c>
      <c r="M4933" t="s">
        <v>261</v>
      </c>
      <c r="N4933" s="16">
        <v>3300.68</v>
      </c>
      <c r="O4933" s="17">
        <v>3499</v>
      </c>
      <c r="P4933" t="s">
        <v>78</v>
      </c>
      <c r="Q4933">
        <v>-279</v>
      </c>
    </row>
    <row r="4934" spans="1:17" x14ac:dyDescent="0.25">
      <c r="A4934" s="15">
        <v>45536</v>
      </c>
      <c r="B4934" t="s">
        <v>37</v>
      </c>
      <c r="C4934" t="s">
        <v>298</v>
      </c>
      <c r="D4934" t="s">
        <v>72</v>
      </c>
      <c r="E4934" t="s">
        <v>73</v>
      </c>
      <c r="F4934" t="s">
        <v>66</v>
      </c>
      <c r="G4934">
        <v>161015968</v>
      </c>
      <c r="H4934" s="19">
        <v>45537</v>
      </c>
      <c r="I4934" s="1" t="s">
        <v>67</v>
      </c>
      <c r="J4934" s="16">
        <v>1992.3</v>
      </c>
      <c r="K4934" s="17">
        <v>4334</v>
      </c>
      <c r="L4934" t="s">
        <v>73</v>
      </c>
      <c r="M4934" t="s">
        <v>261</v>
      </c>
      <c r="N4934" s="16">
        <v>1992.3</v>
      </c>
      <c r="O4934" s="17">
        <v>4589</v>
      </c>
      <c r="P4934" t="s">
        <v>73</v>
      </c>
      <c r="Q4934">
        <v>-255</v>
      </c>
    </row>
    <row r="4935" spans="1:17" x14ac:dyDescent="0.25">
      <c r="A4935" s="15">
        <v>45536</v>
      </c>
      <c r="B4935" t="s">
        <v>37</v>
      </c>
      <c r="C4935" t="s">
        <v>298</v>
      </c>
      <c r="D4935" t="s">
        <v>87</v>
      </c>
      <c r="E4935" t="s">
        <v>73</v>
      </c>
      <c r="F4935" t="s">
        <v>66</v>
      </c>
      <c r="G4935">
        <v>161015968</v>
      </c>
      <c r="H4935" s="19">
        <v>45537</v>
      </c>
      <c r="I4935" s="1" t="s">
        <v>67</v>
      </c>
      <c r="J4935" s="16">
        <v>923.05</v>
      </c>
      <c r="K4935" s="17">
        <v>4016</v>
      </c>
      <c r="L4935" t="s">
        <v>70</v>
      </c>
      <c r="M4935" t="s">
        <v>261</v>
      </c>
      <c r="N4935" s="16">
        <v>923.05</v>
      </c>
      <c r="O4935" s="17">
        <v>4589</v>
      </c>
      <c r="P4935" t="s">
        <v>73</v>
      </c>
      <c r="Q4935">
        <v>-573</v>
      </c>
    </row>
    <row r="4936" spans="1:17" x14ac:dyDescent="0.25">
      <c r="A4936" s="15">
        <v>45536</v>
      </c>
      <c r="B4936" t="s">
        <v>37</v>
      </c>
      <c r="C4936" t="s">
        <v>298</v>
      </c>
      <c r="D4936" t="s">
        <v>86</v>
      </c>
      <c r="E4936" t="s">
        <v>73</v>
      </c>
      <c r="F4936" t="s">
        <v>66</v>
      </c>
      <c r="G4936">
        <v>161015968</v>
      </c>
      <c r="H4936" s="19">
        <v>45537</v>
      </c>
      <c r="I4936" s="1" t="s">
        <v>67</v>
      </c>
      <c r="J4936" s="16">
        <v>557.73</v>
      </c>
      <c r="K4936" s="17">
        <v>4221</v>
      </c>
      <c r="L4936" t="s">
        <v>70</v>
      </c>
      <c r="M4936" t="s">
        <v>261</v>
      </c>
      <c r="N4936" s="16">
        <v>557.73</v>
      </c>
      <c r="O4936" s="17">
        <v>4589</v>
      </c>
      <c r="P4936" t="s">
        <v>73</v>
      </c>
      <c r="Q4936">
        <v>-368</v>
      </c>
    </row>
    <row r="4937" spans="1:17" x14ac:dyDescent="0.25">
      <c r="A4937" s="15">
        <v>45536</v>
      </c>
      <c r="B4937" t="s">
        <v>37</v>
      </c>
      <c r="C4937" t="s">
        <v>14</v>
      </c>
      <c r="D4937" t="s">
        <v>114</v>
      </c>
      <c r="E4937" t="s">
        <v>70</v>
      </c>
      <c r="F4937" t="s">
        <v>66</v>
      </c>
      <c r="G4937">
        <v>151000339</v>
      </c>
      <c r="H4937" s="19">
        <v>45537</v>
      </c>
      <c r="I4937" s="1" t="s">
        <v>67</v>
      </c>
      <c r="J4937" s="16">
        <v>2301.42</v>
      </c>
      <c r="K4937" s="17">
        <v>4010</v>
      </c>
      <c r="L4937" t="s">
        <v>70</v>
      </c>
      <c r="M4937" t="s">
        <v>261</v>
      </c>
      <c r="N4937" s="16">
        <v>2301.42</v>
      </c>
      <c r="O4937" s="17">
        <v>4430</v>
      </c>
      <c r="P4937" t="s">
        <v>73</v>
      </c>
      <c r="Q4937">
        <v>-420</v>
      </c>
    </row>
    <row r="4938" spans="1:17" x14ac:dyDescent="0.25">
      <c r="A4938" s="15">
        <v>45536</v>
      </c>
      <c r="B4938" t="s">
        <v>37</v>
      </c>
      <c r="C4938" t="s">
        <v>14</v>
      </c>
      <c r="D4938" t="s">
        <v>112</v>
      </c>
      <c r="E4938" t="s">
        <v>70</v>
      </c>
      <c r="F4938" t="s">
        <v>66</v>
      </c>
      <c r="G4938">
        <v>151000339</v>
      </c>
      <c r="H4938" s="19">
        <v>45537</v>
      </c>
      <c r="I4938" s="1" t="s">
        <v>67</v>
      </c>
      <c r="J4938" s="16">
        <v>1735.23</v>
      </c>
      <c r="K4938" s="17">
        <v>4346</v>
      </c>
      <c r="L4938" t="s">
        <v>73</v>
      </c>
      <c r="M4938" t="s">
        <v>261</v>
      </c>
      <c r="N4938" s="16">
        <v>1735.23</v>
      </c>
      <c r="O4938" s="17">
        <v>4424</v>
      </c>
      <c r="P4938" t="s">
        <v>73</v>
      </c>
      <c r="Q4938">
        <v>-78</v>
      </c>
    </row>
    <row r="4939" spans="1:17" x14ac:dyDescent="0.25">
      <c r="A4939" s="15">
        <v>45536</v>
      </c>
      <c r="B4939" t="s">
        <v>37</v>
      </c>
      <c r="C4939" t="s">
        <v>298</v>
      </c>
      <c r="D4939" t="s">
        <v>77</v>
      </c>
      <c r="E4939" t="s">
        <v>78</v>
      </c>
      <c r="F4939" t="s">
        <v>66</v>
      </c>
      <c r="G4939">
        <v>161015969</v>
      </c>
      <c r="H4939" s="19">
        <v>45538</v>
      </c>
      <c r="I4939" s="1" t="s">
        <v>67</v>
      </c>
      <c r="J4939" s="16">
        <v>2456.23</v>
      </c>
      <c r="K4939" s="17">
        <v>3223</v>
      </c>
      <c r="L4939" t="s">
        <v>136</v>
      </c>
      <c r="M4939" t="s">
        <v>261</v>
      </c>
      <c r="N4939" s="16">
        <v>2456.23</v>
      </c>
      <c r="O4939" s="17">
        <v>3477</v>
      </c>
      <c r="P4939" t="s">
        <v>78</v>
      </c>
      <c r="Q4939">
        <v>-254</v>
      </c>
    </row>
    <row r="4940" spans="1:17" x14ac:dyDescent="0.25">
      <c r="A4940" s="15">
        <v>45536</v>
      </c>
      <c r="B4940" t="s">
        <v>37</v>
      </c>
      <c r="C4940" t="s">
        <v>298</v>
      </c>
      <c r="D4940" t="s">
        <v>86</v>
      </c>
      <c r="E4940" t="s">
        <v>78</v>
      </c>
      <c r="F4940" t="s">
        <v>66</v>
      </c>
      <c r="G4940">
        <v>161015969</v>
      </c>
      <c r="H4940" s="19">
        <v>45538</v>
      </c>
      <c r="I4940" s="1" t="s">
        <v>67</v>
      </c>
      <c r="J4940" s="16">
        <v>991.85</v>
      </c>
      <c r="K4940" s="17">
        <v>3227</v>
      </c>
      <c r="L4940" t="s">
        <v>136</v>
      </c>
      <c r="M4940" t="s">
        <v>261</v>
      </c>
      <c r="N4940" s="16">
        <v>991.85</v>
      </c>
      <c r="O4940" s="17">
        <v>3477</v>
      </c>
      <c r="P4940" t="s">
        <v>78</v>
      </c>
      <c r="Q4940">
        <v>-250</v>
      </c>
    </row>
    <row r="4941" spans="1:17" x14ac:dyDescent="0.25">
      <c r="A4941" s="15">
        <v>45536</v>
      </c>
      <c r="B4941" t="s">
        <v>37</v>
      </c>
      <c r="C4941" t="s">
        <v>14</v>
      </c>
      <c r="D4941" t="s">
        <v>119</v>
      </c>
      <c r="E4941" t="s">
        <v>73</v>
      </c>
      <c r="F4941" t="s">
        <v>66</v>
      </c>
      <c r="G4941">
        <v>151000340</v>
      </c>
      <c r="H4941" s="19">
        <v>45538</v>
      </c>
      <c r="I4941" s="1" t="s">
        <v>67</v>
      </c>
      <c r="J4941" s="16">
        <v>1119.1400000000001</v>
      </c>
      <c r="K4941" s="17">
        <v>4337</v>
      </c>
      <c r="L4941" t="s">
        <v>73</v>
      </c>
      <c r="M4941" t="s">
        <v>261</v>
      </c>
      <c r="N4941" s="16">
        <v>1119.1400000000001</v>
      </c>
      <c r="O4941" s="17">
        <v>4304</v>
      </c>
      <c r="P4941" t="s">
        <v>73</v>
      </c>
      <c r="Q4941">
        <v>33</v>
      </c>
    </row>
    <row r="4942" spans="1:17" x14ac:dyDescent="0.25">
      <c r="A4942" s="15">
        <v>45536</v>
      </c>
      <c r="B4942" t="s">
        <v>37</v>
      </c>
      <c r="C4942" t="s">
        <v>14</v>
      </c>
      <c r="D4942" t="s">
        <v>114</v>
      </c>
      <c r="E4942" t="s">
        <v>70</v>
      </c>
      <c r="F4942" t="s">
        <v>66</v>
      </c>
      <c r="G4942">
        <v>151000340</v>
      </c>
      <c r="H4942" s="19">
        <v>45538</v>
      </c>
      <c r="I4942" s="1" t="s">
        <v>67</v>
      </c>
      <c r="J4942" s="16">
        <v>1187.94</v>
      </c>
      <c r="K4942" s="17">
        <v>4013</v>
      </c>
      <c r="L4942" t="s">
        <v>70</v>
      </c>
      <c r="M4942" t="s">
        <v>261</v>
      </c>
      <c r="N4942" s="16">
        <v>1187.94</v>
      </c>
      <c r="O4942" s="17">
        <v>3785</v>
      </c>
      <c r="P4942" t="s">
        <v>76</v>
      </c>
      <c r="Q4942">
        <v>228</v>
      </c>
    </row>
    <row r="4943" spans="1:17" x14ac:dyDescent="0.25">
      <c r="A4943" s="15">
        <v>45536</v>
      </c>
      <c r="B4943" t="s">
        <v>37</v>
      </c>
      <c r="C4943" t="s">
        <v>14</v>
      </c>
      <c r="D4943" t="s">
        <v>112</v>
      </c>
      <c r="E4943" t="s">
        <v>70</v>
      </c>
      <c r="F4943" t="s">
        <v>66</v>
      </c>
      <c r="G4943">
        <v>151000340</v>
      </c>
      <c r="H4943" s="19">
        <v>45538</v>
      </c>
      <c r="I4943" s="1" t="s">
        <v>67</v>
      </c>
      <c r="J4943" s="16">
        <v>1741.22</v>
      </c>
      <c r="K4943" s="17">
        <v>4341</v>
      </c>
      <c r="L4943" t="s">
        <v>73</v>
      </c>
      <c r="M4943" t="s">
        <v>261</v>
      </c>
      <c r="N4943" s="16">
        <v>1741.22</v>
      </c>
      <c r="O4943" s="17">
        <v>4407</v>
      </c>
      <c r="P4943" t="s">
        <v>73</v>
      </c>
      <c r="Q4943">
        <v>-66</v>
      </c>
    </row>
    <row r="4944" spans="1:17" x14ac:dyDescent="0.25">
      <c r="A4944" s="15">
        <v>45536</v>
      </c>
      <c r="B4944" t="s">
        <v>37</v>
      </c>
      <c r="C4944" t="s">
        <v>298</v>
      </c>
      <c r="D4944" t="s">
        <v>87</v>
      </c>
      <c r="E4944" t="s">
        <v>73</v>
      </c>
      <c r="F4944" t="s">
        <v>66</v>
      </c>
      <c r="G4944">
        <v>151000975</v>
      </c>
      <c r="H4944" s="19">
        <v>45539</v>
      </c>
      <c r="I4944" s="1" t="s">
        <v>67</v>
      </c>
      <c r="J4944" s="16">
        <v>1792.94</v>
      </c>
      <c r="K4944" s="17">
        <v>4225</v>
      </c>
      <c r="L4944" t="s">
        <v>70</v>
      </c>
      <c r="M4944" t="s">
        <v>261</v>
      </c>
      <c r="N4944" s="16">
        <v>1792.94</v>
      </c>
      <c r="O4944" s="17">
        <v>4173</v>
      </c>
      <c r="P4944" t="s">
        <v>70</v>
      </c>
      <c r="Q4944">
        <v>52</v>
      </c>
    </row>
    <row r="4945" spans="1:17" x14ac:dyDescent="0.25">
      <c r="A4945" s="15">
        <v>45536</v>
      </c>
      <c r="B4945" t="s">
        <v>37</v>
      </c>
      <c r="C4945" t="s">
        <v>298</v>
      </c>
      <c r="D4945" t="s">
        <v>72</v>
      </c>
      <c r="E4945" t="s">
        <v>73</v>
      </c>
      <c r="F4945" t="s">
        <v>66</v>
      </c>
      <c r="G4945">
        <v>151000975</v>
      </c>
      <c r="H4945" s="19">
        <v>45539</v>
      </c>
      <c r="I4945" s="1" t="s">
        <v>67</v>
      </c>
      <c r="J4945" s="16">
        <v>1658.34</v>
      </c>
      <c r="K4945" s="17">
        <v>4324</v>
      </c>
      <c r="L4945" t="s">
        <v>73</v>
      </c>
      <c r="M4945" t="s">
        <v>261</v>
      </c>
      <c r="N4945" s="16">
        <v>1658.34</v>
      </c>
      <c r="O4945" s="17">
        <v>4173</v>
      </c>
      <c r="P4945" t="s">
        <v>70</v>
      </c>
      <c r="Q4945">
        <v>151</v>
      </c>
    </row>
    <row r="4946" spans="1:17" x14ac:dyDescent="0.25">
      <c r="A4946" s="15">
        <v>45536</v>
      </c>
      <c r="B4946" t="s">
        <v>37</v>
      </c>
      <c r="C4946" t="s">
        <v>14</v>
      </c>
      <c r="D4946" t="s">
        <v>114</v>
      </c>
      <c r="E4946" t="s">
        <v>70</v>
      </c>
      <c r="F4946" t="s">
        <v>66</v>
      </c>
      <c r="G4946">
        <v>151000341</v>
      </c>
      <c r="H4946" s="19">
        <v>45539</v>
      </c>
      <c r="I4946" s="1" t="s">
        <v>67</v>
      </c>
      <c r="J4946" s="16">
        <v>4017.74</v>
      </c>
      <c r="K4946" s="17">
        <v>4016</v>
      </c>
      <c r="L4946" t="s">
        <v>70</v>
      </c>
      <c r="M4946" t="s">
        <v>261</v>
      </c>
      <c r="N4946" s="16">
        <v>4017.74</v>
      </c>
      <c r="O4946" s="17">
        <v>4394</v>
      </c>
      <c r="P4946" t="s">
        <v>73</v>
      </c>
      <c r="Q4946">
        <v>-378</v>
      </c>
    </row>
    <row r="4947" spans="1:17" x14ac:dyDescent="0.25">
      <c r="A4947" s="15">
        <v>45536</v>
      </c>
      <c r="B4947" t="s">
        <v>37</v>
      </c>
      <c r="C4947" t="s">
        <v>301</v>
      </c>
      <c r="D4947" t="s">
        <v>65</v>
      </c>
      <c r="E4947" t="s">
        <v>70</v>
      </c>
      <c r="F4947" t="s">
        <v>66</v>
      </c>
      <c r="G4947">
        <v>161005519</v>
      </c>
      <c r="H4947" s="19">
        <v>45540</v>
      </c>
      <c r="I4947" s="1" t="s">
        <v>67</v>
      </c>
      <c r="J4947" s="16">
        <v>4097.12</v>
      </c>
      <c r="K4947" s="17">
        <v>3813</v>
      </c>
      <c r="L4947" t="s">
        <v>76</v>
      </c>
      <c r="M4947" t="s">
        <v>261</v>
      </c>
      <c r="N4947" s="16">
        <v>4097.12</v>
      </c>
      <c r="O4947" s="17">
        <v>4507</v>
      </c>
      <c r="P4947" t="s">
        <v>73</v>
      </c>
      <c r="Q4947">
        <v>-694</v>
      </c>
    </row>
    <row r="4948" spans="1:17" x14ac:dyDescent="0.25">
      <c r="A4948" s="15">
        <v>45536</v>
      </c>
      <c r="B4948" t="s">
        <v>37</v>
      </c>
      <c r="C4948" t="s">
        <v>14</v>
      </c>
      <c r="D4948" t="s">
        <v>119</v>
      </c>
      <c r="E4948" t="s">
        <v>73</v>
      </c>
      <c r="F4948" t="s">
        <v>66</v>
      </c>
      <c r="G4948">
        <v>151000342</v>
      </c>
      <c r="H4948" s="19">
        <v>45540</v>
      </c>
      <c r="I4948" s="1" t="s">
        <v>67</v>
      </c>
      <c r="J4948" s="16">
        <v>416.84</v>
      </c>
      <c r="K4948" s="17">
        <v>4315</v>
      </c>
      <c r="L4948" t="s">
        <v>73</v>
      </c>
      <c r="M4948" t="s">
        <v>261</v>
      </c>
      <c r="N4948" s="16">
        <v>416.84</v>
      </c>
      <c r="O4948" s="17">
        <v>3561</v>
      </c>
      <c r="P4948" t="s">
        <v>78</v>
      </c>
      <c r="Q4948">
        <v>754</v>
      </c>
    </row>
    <row r="4949" spans="1:17" x14ac:dyDescent="0.25">
      <c r="A4949" s="15">
        <v>45536</v>
      </c>
      <c r="B4949" t="s">
        <v>37</v>
      </c>
      <c r="C4949" t="s">
        <v>14</v>
      </c>
      <c r="D4949" t="s">
        <v>114</v>
      </c>
      <c r="E4949" t="s">
        <v>70</v>
      </c>
      <c r="F4949" t="s">
        <v>66</v>
      </c>
      <c r="G4949">
        <v>151000342</v>
      </c>
      <c r="H4949" s="19">
        <v>45540</v>
      </c>
      <c r="I4949" s="1" t="s">
        <v>67</v>
      </c>
      <c r="J4949" s="16">
        <v>2814.78</v>
      </c>
      <c r="K4949" s="17">
        <v>4020</v>
      </c>
      <c r="L4949" t="s">
        <v>70</v>
      </c>
      <c r="M4949" t="s">
        <v>261</v>
      </c>
      <c r="N4949" s="16">
        <v>2814.78</v>
      </c>
      <c r="O4949" s="17">
        <v>3317</v>
      </c>
      <c r="P4949" t="s">
        <v>136</v>
      </c>
      <c r="Q4949">
        <v>703</v>
      </c>
    </row>
    <row r="4950" spans="1:17" x14ac:dyDescent="0.25">
      <c r="A4950" s="15">
        <v>45536</v>
      </c>
      <c r="B4950" t="s">
        <v>37</v>
      </c>
      <c r="C4950" t="s">
        <v>14</v>
      </c>
      <c r="D4950" t="s">
        <v>112</v>
      </c>
      <c r="E4950" t="s">
        <v>70</v>
      </c>
      <c r="F4950" t="s">
        <v>66</v>
      </c>
      <c r="G4950">
        <v>151000342</v>
      </c>
      <c r="H4950" s="19">
        <v>45540</v>
      </c>
      <c r="I4950" s="1" t="s">
        <v>67</v>
      </c>
      <c r="J4950" s="16">
        <v>894.13</v>
      </c>
      <c r="K4950" s="17">
        <v>4400</v>
      </c>
      <c r="L4950" t="s">
        <v>73</v>
      </c>
      <c r="M4950" t="s">
        <v>261</v>
      </c>
      <c r="N4950" s="16">
        <v>894.13</v>
      </c>
      <c r="O4950" s="17">
        <v>3280</v>
      </c>
      <c r="P4950" t="s">
        <v>136</v>
      </c>
      <c r="Q4950">
        <v>1120</v>
      </c>
    </row>
    <row r="4951" spans="1:17" x14ac:dyDescent="0.25">
      <c r="A4951" s="15">
        <v>45536</v>
      </c>
      <c r="B4951" t="s">
        <v>37</v>
      </c>
      <c r="C4951" t="s">
        <v>301</v>
      </c>
      <c r="D4951" t="s">
        <v>65</v>
      </c>
      <c r="E4951" t="s">
        <v>70</v>
      </c>
      <c r="F4951" t="s">
        <v>66</v>
      </c>
      <c r="G4951">
        <v>161005520</v>
      </c>
      <c r="H4951" s="19">
        <v>45541</v>
      </c>
      <c r="I4951" s="1" t="s">
        <v>67</v>
      </c>
      <c r="J4951" s="16">
        <v>4065.17</v>
      </c>
      <c r="K4951" s="17">
        <v>5019</v>
      </c>
      <c r="L4951" t="s">
        <v>97</v>
      </c>
      <c r="M4951" t="s">
        <v>261</v>
      </c>
      <c r="N4951" s="16">
        <v>4065.17</v>
      </c>
      <c r="O4951" s="17">
        <v>4512</v>
      </c>
      <c r="P4951" t="s">
        <v>73</v>
      </c>
      <c r="Q4951">
        <v>507</v>
      </c>
    </row>
    <row r="4952" spans="1:17" x14ac:dyDescent="0.25">
      <c r="A4952" s="15">
        <v>45536</v>
      </c>
      <c r="B4952" t="s">
        <v>37</v>
      </c>
      <c r="C4952" t="s">
        <v>298</v>
      </c>
      <c r="D4952" t="s">
        <v>86</v>
      </c>
      <c r="E4952" t="s">
        <v>78</v>
      </c>
      <c r="F4952" t="s">
        <v>66</v>
      </c>
      <c r="G4952">
        <v>151000976</v>
      </c>
      <c r="H4952" s="19">
        <v>45541</v>
      </c>
      <c r="I4952" s="1" t="s">
        <v>67</v>
      </c>
      <c r="J4952" s="16">
        <v>3465.88</v>
      </c>
      <c r="K4952" s="17">
        <v>3436</v>
      </c>
      <c r="L4952" t="s">
        <v>78</v>
      </c>
      <c r="M4952" t="s">
        <v>261</v>
      </c>
      <c r="N4952" s="16">
        <v>3465.88</v>
      </c>
      <c r="O4952" s="17">
        <v>3414</v>
      </c>
      <c r="P4952" t="s">
        <v>78</v>
      </c>
      <c r="Q4952">
        <v>22</v>
      </c>
    </row>
    <row r="4953" spans="1:17" x14ac:dyDescent="0.25">
      <c r="A4953" s="15">
        <v>45536</v>
      </c>
      <c r="B4953" t="s">
        <v>37</v>
      </c>
      <c r="C4953" t="s">
        <v>14</v>
      </c>
      <c r="D4953" t="s">
        <v>114</v>
      </c>
      <c r="E4953" t="s">
        <v>70</v>
      </c>
      <c r="F4953" t="s">
        <v>66</v>
      </c>
      <c r="G4953">
        <v>161002409</v>
      </c>
      <c r="H4953" s="19">
        <v>45541</v>
      </c>
      <c r="I4953" s="1" t="s">
        <v>67</v>
      </c>
      <c r="J4953" s="16">
        <v>3160.84</v>
      </c>
      <c r="K4953" s="17">
        <v>4003</v>
      </c>
      <c r="L4953" t="s">
        <v>70</v>
      </c>
      <c r="M4953" t="s">
        <v>261</v>
      </c>
      <c r="N4953" s="16">
        <v>3160.84</v>
      </c>
      <c r="O4953" s="17">
        <v>3726</v>
      </c>
      <c r="P4953" t="s">
        <v>76</v>
      </c>
      <c r="Q4953">
        <v>277</v>
      </c>
    </row>
    <row r="4954" spans="1:17" x14ac:dyDescent="0.25">
      <c r="A4954" s="15">
        <v>45536</v>
      </c>
      <c r="B4954" t="s">
        <v>37</v>
      </c>
      <c r="C4954" t="s">
        <v>14</v>
      </c>
      <c r="D4954" t="s">
        <v>112</v>
      </c>
      <c r="E4954" t="s">
        <v>70</v>
      </c>
      <c r="F4954" t="s">
        <v>66</v>
      </c>
      <c r="G4954">
        <v>161002409</v>
      </c>
      <c r="H4954" s="19">
        <v>45541</v>
      </c>
      <c r="I4954" s="1" t="s">
        <v>67</v>
      </c>
      <c r="J4954" s="16">
        <v>907.14</v>
      </c>
      <c r="K4954" s="17">
        <v>4324</v>
      </c>
      <c r="L4954" t="s">
        <v>73</v>
      </c>
      <c r="M4954" t="s">
        <v>261</v>
      </c>
      <c r="N4954" s="16">
        <v>907.14</v>
      </c>
      <c r="O4954" s="17">
        <v>3835</v>
      </c>
      <c r="P4954" t="s">
        <v>76</v>
      </c>
      <c r="Q4954">
        <v>489</v>
      </c>
    </row>
    <row r="4955" spans="1:17" x14ac:dyDescent="0.25">
      <c r="A4955" s="15">
        <v>45536</v>
      </c>
      <c r="B4955" t="s">
        <v>37</v>
      </c>
      <c r="C4955" t="s">
        <v>301</v>
      </c>
      <c r="D4955" t="s">
        <v>65</v>
      </c>
      <c r="E4955" t="s">
        <v>70</v>
      </c>
      <c r="F4955" t="s">
        <v>66</v>
      </c>
      <c r="G4955">
        <v>161005522</v>
      </c>
      <c r="H4955" s="19">
        <v>45542</v>
      </c>
      <c r="I4955" s="1" t="s">
        <v>67</v>
      </c>
      <c r="J4955" s="16">
        <v>4023.59</v>
      </c>
      <c r="K4955" s="17">
        <v>3980</v>
      </c>
      <c r="L4955" t="s">
        <v>76</v>
      </c>
      <c r="M4955" t="s">
        <v>261</v>
      </c>
      <c r="N4955" s="16">
        <v>4023.59</v>
      </c>
      <c r="O4955" s="17">
        <v>3047</v>
      </c>
      <c r="P4955" t="s">
        <v>134</v>
      </c>
      <c r="Q4955">
        <v>933</v>
      </c>
    </row>
    <row r="4956" spans="1:17" x14ac:dyDescent="0.25">
      <c r="A4956" s="15">
        <v>45536</v>
      </c>
      <c r="B4956" t="s">
        <v>37</v>
      </c>
      <c r="C4956" t="s">
        <v>298</v>
      </c>
      <c r="D4956" t="s">
        <v>77</v>
      </c>
      <c r="E4956" t="s">
        <v>78</v>
      </c>
      <c r="F4956" t="s">
        <v>66</v>
      </c>
      <c r="G4956">
        <v>151000978</v>
      </c>
      <c r="H4956" s="19">
        <v>45542</v>
      </c>
      <c r="I4956" s="1" t="s">
        <v>67</v>
      </c>
      <c r="J4956" s="16">
        <v>2406.84</v>
      </c>
      <c r="K4956" s="17">
        <v>3400</v>
      </c>
      <c r="L4956" t="s">
        <v>136</v>
      </c>
      <c r="M4956" t="s">
        <v>261</v>
      </c>
      <c r="N4956" s="16">
        <v>2406.84</v>
      </c>
      <c r="O4956" s="17">
        <v>3635</v>
      </c>
      <c r="P4956" t="s">
        <v>78</v>
      </c>
      <c r="Q4956">
        <v>-235</v>
      </c>
    </row>
    <row r="4957" spans="1:17" x14ac:dyDescent="0.25">
      <c r="A4957" s="15">
        <v>45536</v>
      </c>
      <c r="B4957" t="s">
        <v>37</v>
      </c>
      <c r="C4957" t="s">
        <v>298</v>
      </c>
      <c r="D4957" t="s">
        <v>86</v>
      </c>
      <c r="E4957" t="s">
        <v>78</v>
      </c>
      <c r="F4957" t="s">
        <v>66</v>
      </c>
      <c r="G4957">
        <v>151000978</v>
      </c>
      <c r="H4957" s="19">
        <v>45542</v>
      </c>
      <c r="I4957" s="1" t="s">
        <v>67</v>
      </c>
      <c r="J4957" s="16">
        <v>1066.04</v>
      </c>
      <c r="K4957" s="17">
        <v>3412</v>
      </c>
      <c r="L4957" t="s">
        <v>78</v>
      </c>
      <c r="M4957" t="s">
        <v>261</v>
      </c>
      <c r="N4957" s="16">
        <v>1066.04</v>
      </c>
      <c r="O4957" s="17">
        <v>3635</v>
      </c>
      <c r="P4957" t="s">
        <v>78</v>
      </c>
      <c r="Q4957">
        <v>-223</v>
      </c>
    </row>
    <row r="4958" spans="1:17" x14ac:dyDescent="0.25">
      <c r="A4958" s="15">
        <v>45536</v>
      </c>
      <c r="B4958" t="s">
        <v>37</v>
      </c>
      <c r="C4958" t="s">
        <v>301</v>
      </c>
      <c r="D4958" t="s">
        <v>65</v>
      </c>
      <c r="E4958" t="s">
        <v>70</v>
      </c>
      <c r="F4958" t="s">
        <v>66</v>
      </c>
      <c r="G4958">
        <v>151000536</v>
      </c>
      <c r="H4958" s="19">
        <v>45543</v>
      </c>
      <c r="I4958" s="1" t="s">
        <v>67</v>
      </c>
      <c r="J4958" s="16">
        <v>4109.2</v>
      </c>
      <c r="K4958" s="17">
        <v>4012</v>
      </c>
      <c r="L4958" t="s">
        <v>70</v>
      </c>
      <c r="M4958" t="s">
        <v>261</v>
      </c>
      <c r="N4958" s="16">
        <v>4109.2</v>
      </c>
      <c r="O4958" s="17">
        <v>3614</v>
      </c>
      <c r="P4958" t="s">
        <v>78</v>
      </c>
      <c r="Q4958">
        <v>398</v>
      </c>
    </row>
    <row r="4959" spans="1:17" x14ac:dyDescent="0.25">
      <c r="A4959" s="15">
        <v>45536</v>
      </c>
      <c r="B4959" t="s">
        <v>37</v>
      </c>
      <c r="C4959" t="s">
        <v>14</v>
      </c>
      <c r="D4959" t="s">
        <v>114</v>
      </c>
      <c r="E4959" t="s">
        <v>70</v>
      </c>
      <c r="F4959" t="s">
        <v>66</v>
      </c>
      <c r="G4959">
        <v>161002411</v>
      </c>
      <c r="H4959" s="19">
        <v>45543</v>
      </c>
      <c r="I4959" s="1" t="s">
        <v>67</v>
      </c>
      <c r="J4959" s="16">
        <v>4136.67</v>
      </c>
      <c r="K4959" s="17">
        <v>4610</v>
      </c>
      <c r="L4959" t="s">
        <v>93</v>
      </c>
      <c r="M4959" t="s">
        <v>261</v>
      </c>
      <c r="N4959" s="16">
        <v>4136.67</v>
      </c>
      <c r="O4959" s="17">
        <v>2988</v>
      </c>
      <c r="P4959" t="s">
        <v>134</v>
      </c>
      <c r="Q4959">
        <v>1622</v>
      </c>
    </row>
    <row r="4960" spans="1:17" x14ac:dyDescent="0.25">
      <c r="A4960" s="15">
        <v>45536</v>
      </c>
      <c r="B4960" t="s">
        <v>37</v>
      </c>
      <c r="C4960" t="s">
        <v>14</v>
      </c>
      <c r="D4960" t="s">
        <v>119</v>
      </c>
      <c r="E4960" t="s">
        <v>73</v>
      </c>
      <c r="F4960" t="s">
        <v>66</v>
      </c>
      <c r="G4960">
        <v>161002412</v>
      </c>
      <c r="H4960" s="19">
        <v>45543</v>
      </c>
      <c r="I4960" s="1" t="s">
        <v>67</v>
      </c>
      <c r="J4960" s="16">
        <v>764.01</v>
      </c>
      <c r="K4960" s="17">
        <v>4747</v>
      </c>
      <c r="L4960" t="s">
        <v>93</v>
      </c>
      <c r="M4960" t="s">
        <v>261</v>
      </c>
      <c r="N4960" s="16">
        <v>764.01</v>
      </c>
      <c r="O4960" s="17">
        <v>3246</v>
      </c>
      <c r="P4960" t="s">
        <v>136</v>
      </c>
      <c r="Q4960">
        <v>1501</v>
      </c>
    </row>
    <row r="4961" spans="1:17" x14ac:dyDescent="0.25">
      <c r="A4961" s="15">
        <v>45536</v>
      </c>
      <c r="B4961" t="s">
        <v>37</v>
      </c>
      <c r="C4961" t="s">
        <v>14</v>
      </c>
      <c r="D4961" t="s">
        <v>114</v>
      </c>
      <c r="E4961" t="s">
        <v>70</v>
      </c>
      <c r="F4961" t="s">
        <v>66</v>
      </c>
      <c r="G4961">
        <v>161002412</v>
      </c>
      <c r="H4961" s="19">
        <v>45543</v>
      </c>
      <c r="I4961" s="1" t="s">
        <v>67</v>
      </c>
      <c r="J4961" s="16">
        <v>1183.47</v>
      </c>
      <c r="K4961" s="17">
        <v>4594</v>
      </c>
      <c r="L4961" t="s">
        <v>73</v>
      </c>
      <c r="M4961" t="s">
        <v>261</v>
      </c>
      <c r="N4961" s="16">
        <v>1183.47</v>
      </c>
      <c r="O4961" s="17">
        <v>3399</v>
      </c>
      <c r="P4961" t="s">
        <v>136</v>
      </c>
      <c r="Q4961">
        <v>1195</v>
      </c>
    </row>
    <row r="4962" spans="1:17" x14ac:dyDescent="0.25">
      <c r="A4962" s="15">
        <v>45536</v>
      </c>
      <c r="B4962" t="s">
        <v>37</v>
      </c>
      <c r="C4962" t="s">
        <v>14</v>
      </c>
      <c r="D4962" t="s">
        <v>112</v>
      </c>
      <c r="E4962" t="s">
        <v>70</v>
      </c>
      <c r="F4962" t="s">
        <v>66</v>
      </c>
      <c r="G4962">
        <v>161002412</v>
      </c>
      <c r="H4962" s="19">
        <v>45543</v>
      </c>
      <c r="I4962" s="1" t="s">
        <v>67</v>
      </c>
      <c r="J4962" s="16">
        <v>2072.81</v>
      </c>
      <c r="K4962" s="17">
        <v>4316</v>
      </c>
      <c r="L4962" t="s">
        <v>73</v>
      </c>
      <c r="M4962" t="s">
        <v>261</v>
      </c>
      <c r="N4962" s="16">
        <v>2072.81</v>
      </c>
      <c r="O4962" s="17">
        <v>3438</v>
      </c>
      <c r="P4962" t="s">
        <v>78</v>
      </c>
      <c r="Q4962">
        <v>878</v>
      </c>
    </row>
    <row r="4963" spans="1:17" x14ac:dyDescent="0.25">
      <c r="A4963" s="15">
        <v>45536</v>
      </c>
      <c r="B4963" t="s">
        <v>37</v>
      </c>
      <c r="C4963" t="s">
        <v>298</v>
      </c>
      <c r="D4963" t="s">
        <v>77</v>
      </c>
      <c r="E4963" t="s">
        <v>78</v>
      </c>
      <c r="F4963" t="s">
        <v>66</v>
      </c>
      <c r="G4963">
        <v>151000979</v>
      </c>
      <c r="H4963" s="19">
        <v>45544</v>
      </c>
      <c r="I4963" s="1" t="s">
        <v>67</v>
      </c>
      <c r="J4963" s="16">
        <v>1133.43</v>
      </c>
      <c r="K4963" s="17">
        <v>3474</v>
      </c>
      <c r="L4963" t="s">
        <v>78</v>
      </c>
      <c r="M4963" t="s">
        <v>261</v>
      </c>
      <c r="N4963" s="16">
        <v>1133.43</v>
      </c>
      <c r="O4963" s="17">
        <v>3010</v>
      </c>
      <c r="P4963" t="s">
        <v>134</v>
      </c>
      <c r="Q4963">
        <v>464</v>
      </c>
    </row>
    <row r="4964" spans="1:17" x14ac:dyDescent="0.25">
      <c r="A4964" s="15">
        <v>45536</v>
      </c>
      <c r="B4964" t="s">
        <v>37</v>
      </c>
      <c r="C4964" t="s">
        <v>298</v>
      </c>
      <c r="D4964" t="s">
        <v>86</v>
      </c>
      <c r="E4964" t="s">
        <v>78</v>
      </c>
      <c r="F4964" t="s">
        <v>66</v>
      </c>
      <c r="G4964">
        <v>151000979</v>
      </c>
      <c r="H4964" s="19">
        <v>45544</v>
      </c>
      <c r="I4964" s="1" t="s">
        <v>67</v>
      </c>
      <c r="J4964" s="16">
        <v>2437.4499999999998</v>
      </c>
      <c r="K4964" s="17">
        <v>3446</v>
      </c>
      <c r="L4964" t="s">
        <v>78</v>
      </c>
      <c r="M4964" t="s">
        <v>261</v>
      </c>
      <c r="N4964" s="16">
        <v>2437.4499999999998</v>
      </c>
      <c r="O4964" s="17">
        <v>3010</v>
      </c>
      <c r="P4964" t="s">
        <v>134</v>
      </c>
      <c r="Q4964">
        <v>436</v>
      </c>
    </row>
    <row r="4965" spans="1:17" x14ac:dyDescent="0.25">
      <c r="A4965" s="15">
        <v>45536</v>
      </c>
      <c r="B4965" t="s">
        <v>37</v>
      </c>
      <c r="C4965" t="s">
        <v>298</v>
      </c>
      <c r="D4965" t="s">
        <v>72</v>
      </c>
      <c r="E4965" t="s">
        <v>73</v>
      </c>
      <c r="F4965" t="s">
        <v>66</v>
      </c>
      <c r="G4965">
        <v>141000366</v>
      </c>
      <c r="H4965" s="19">
        <v>45545</v>
      </c>
      <c r="I4965" s="1" t="s">
        <v>67</v>
      </c>
      <c r="J4965" s="16">
        <v>3028.56</v>
      </c>
      <c r="K4965" s="17">
        <v>4282</v>
      </c>
      <c r="L4965" t="s">
        <v>70</v>
      </c>
      <c r="M4965" t="s">
        <v>261</v>
      </c>
      <c r="N4965" s="16">
        <v>3028.56</v>
      </c>
      <c r="O4965" s="17">
        <v>4340</v>
      </c>
      <c r="P4965" t="s">
        <v>73</v>
      </c>
      <c r="Q4965">
        <v>-58</v>
      </c>
    </row>
    <row r="4966" spans="1:17" x14ac:dyDescent="0.25">
      <c r="A4966" s="15">
        <v>45536</v>
      </c>
      <c r="B4966" t="s">
        <v>37</v>
      </c>
      <c r="C4966" t="s">
        <v>298</v>
      </c>
      <c r="D4966" t="s">
        <v>87</v>
      </c>
      <c r="E4966" t="s">
        <v>73</v>
      </c>
      <c r="F4966" t="s">
        <v>66</v>
      </c>
      <c r="G4966">
        <v>141000366</v>
      </c>
      <c r="H4966" s="19">
        <v>45545</v>
      </c>
      <c r="I4966" s="1" t="s">
        <v>67</v>
      </c>
      <c r="J4966" s="16">
        <v>487.32</v>
      </c>
      <c r="K4966" s="17">
        <v>4306</v>
      </c>
      <c r="L4966" t="s">
        <v>73</v>
      </c>
      <c r="M4966" t="s">
        <v>261</v>
      </c>
      <c r="N4966" s="16">
        <v>487.32</v>
      </c>
      <c r="O4966" s="17">
        <v>4340</v>
      </c>
      <c r="P4966" t="s">
        <v>73</v>
      </c>
      <c r="Q4966">
        <v>-34</v>
      </c>
    </row>
    <row r="4967" spans="1:17" x14ac:dyDescent="0.25">
      <c r="A4967" s="15">
        <v>45536</v>
      </c>
      <c r="B4967" t="s">
        <v>37</v>
      </c>
      <c r="C4967" t="s">
        <v>14</v>
      </c>
      <c r="D4967" t="s">
        <v>114</v>
      </c>
      <c r="E4967" t="s">
        <v>70</v>
      </c>
      <c r="F4967" t="s">
        <v>66</v>
      </c>
      <c r="G4967">
        <v>161002413</v>
      </c>
      <c r="H4967" s="19">
        <v>45545</v>
      </c>
      <c r="I4967" s="1" t="s">
        <v>67</v>
      </c>
      <c r="J4967" s="16">
        <v>2780.49</v>
      </c>
      <c r="K4967" s="17">
        <v>4020</v>
      </c>
      <c r="L4967" t="s">
        <v>70</v>
      </c>
      <c r="M4967" t="s">
        <v>261</v>
      </c>
      <c r="N4967" s="16">
        <v>2780.49</v>
      </c>
      <c r="O4967" s="17">
        <v>3658</v>
      </c>
      <c r="P4967" t="s">
        <v>78</v>
      </c>
      <c r="Q4967">
        <v>362</v>
      </c>
    </row>
    <row r="4968" spans="1:17" x14ac:dyDescent="0.25">
      <c r="A4968" s="15">
        <v>45536</v>
      </c>
      <c r="B4968" t="s">
        <v>37</v>
      </c>
      <c r="C4968" t="s">
        <v>14</v>
      </c>
      <c r="D4968" t="s">
        <v>112</v>
      </c>
      <c r="E4968" t="s">
        <v>70</v>
      </c>
      <c r="F4968" t="s">
        <v>66</v>
      </c>
      <c r="G4968">
        <v>161002413</v>
      </c>
      <c r="H4968" s="19">
        <v>45545</v>
      </c>
      <c r="I4968" s="1" t="s">
        <v>67</v>
      </c>
      <c r="J4968" s="16">
        <v>1237.6099999999999</v>
      </c>
      <c r="K4968" s="17">
        <v>4382</v>
      </c>
      <c r="L4968" t="s">
        <v>73</v>
      </c>
      <c r="M4968" t="s">
        <v>261</v>
      </c>
      <c r="N4968" s="16">
        <v>1237.6099999999999</v>
      </c>
      <c r="O4968" s="17">
        <v>3451</v>
      </c>
      <c r="P4968" t="s">
        <v>78</v>
      </c>
      <c r="Q4968">
        <v>931</v>
      </c>
    </row>
    <row r="4969" spans="1:17" x14ac:dyDescent="0.25">
      <c r="A4969" s="15">
        <v>45536</v>
      </c>
      <c r="B4969" t="s">
        <v>37</v>
      </c>
      <c r="C4969" t="s">
        <v>301</v>
      </c>
      <c r="D4969" t="s">
        <v>65</v>
      </c>
      <c r="E4969" t="s">
        <v>70</v>
      </c>
      <c r="F4969" t="s">
        <v>66</v>
      </c>
      <c r="G4969">
        <v>161005525</v>
      </c>
      <c r="H4969" s="19">
        <v>45546</v>
      </c>
      <c r="I4969" s="1" t="s">
        <v>67</v>
      </c>
      <c r="J4969" s="16">
        <v>4145.79</v>
      </c>
      <c r="K4969" s="17">
        <v>4062</v>
      </c>
      <c r="L4969" t="s">
        <v>70</v>
      </c>
      <c r="M4969" t="s">
        <v>261</v>
      </c>
      <c r="N4969" s="16">
        <v>4145.79</v>
      </c>
      <c r="O4969" s="17">
        <v>4424</v>
      </c>
      <c r="P4969" t="s">
        <v>73</v>
      </c>
      <c r="Q4969">
        <v>-362</v>
      </c>
    </row>
    <row r="4970" spans="1:17" x14ac:dyDescent="0.25">
      <c r="A4970" s="15">
        <v>45536</v>
      </c>
      <c r="B4970" t="s">
        <v>37</v>
      </c>
      <c r="C4970" t="s">
        <v>14</v>
      </c>
      <c r="D4970" t="s">
        <v>118</v>
      </c>
      <c r="E4970" t="s">
        <v>145</v>
      </c>
      <c r="F4970" t="s">
        <v>66</v>
      </c>
      <c r="G4970">
        <v>161002414</v>
      </c>
      <c r="H4970" s="19">
        <v>45546</v>
      </c>
      <c r="I4970" s="1" t="s">
        <v>67</v>
      </c>
      <c r="J4970" s="16">
        <v>352</v>
      </c>
      <c r="K4970" s="17">
        <v>5244</v>
      </c>
      <c r="L4970" t="s">
        <v>128</v>
      </c>
      <c r="M4970" t="s">
        <v>261</v>
      </c>
      <c r="N4970" s="16">
        <v>352</v>
      </c>
      <c r="O4970" s="17">
        <v>3633</v>
      </c>
      <c r="P4970" t="s">
        <v>78</v>
      </c>
      <c r="Q4970">
        <v>1611</v>
      </c>
    </row>
    <row r="4971" spans="1:17" x14ac:dyDescent="0.25">
      <c r="A4971" s="15">
        <v>45536</v>
      </c>
      <c r="B4971" t="s">
        <v>37</v>
      </c>
      <c r="C4971" t="s">
        <v>14</v>
      </c>
      <c r="D4971" t="s">
        <v>119</v>
      </c>
      <c r="E4971" t="s">
        <v>73</v>
      </c>
      <c r="F4971" t="s">
        <v>66</v>
      </c>
      <c r="G4971">
        <v>161002414</v>
      </c>
      <c r="H4971" s="19">
        <v>45546</v>
      </c>
      <c r="I4971" s="1" t="s">
        <v>67</v>
      </c>
      <c r="J4971" s="16">
        <v>490</v>
      </c>
      <c r="K4971" s="17">
        <v>4305</v>
      </c>
      <c r="L4971" t="s">
        <v>73</v>
      </c>
      <c r="M4971" t="s">
        <v>261</v>
      </c>
      <c r="N4971" s="16">
        <v>490</v>
      </c>
      <c r="O4971" s="17">
        <v>3595</v>
      </c>
      <c r="P4971" t="s">
        <v>78</v>
      </c>
      <c r="Q4971">
        <v>710</v>
      </c>
    </row>
    <row r="4972" spans="1:17" x14ac:dyDescent="0.25">
      <c r="A4972" s="15">
        <v>45536</v>
      </c>
      <c r="B4972" t="s">
        <v>37</v>
      </c>
      <c r="C4972" t="s">
        <v>14</v>
      </c>
      <c r="D4972" t="s">
        <v>114</v>
      </c>
      <c r="E4972" t="s">
        <v>70</v>
      </c>
      <c r="F4972" t="s">
        <v>66</v>
      </c>
      <c r="G4972">
        <v>161002414</v>
      </c>
      <c r="H4972" s="19">
        <v>45546</v>
      </c>
      <c r="I4972" s="1" t="s">
        <v>67</v>
      </c>
      <c r="J4972" s="16">
        <v>2376.27</v>
      </c>
      <c r="K4972" s="17">
        <v>4040</v>
      </c>
      <c r="L4972" t="s">
        <v>70</v>
      </c>
      <c r="M4972" t="s">
        <v>261</v>
      </c>
      <c r="N4972" s="16">
        <v>2376.27</v>
      </c>
      <c r="O4972" s="17">
        <v>3803</v>
      </c>
      <c r="P4972" t="s">
        <v>76</v>
      </c>
      <c r="Q4972">
        <v>237</v>
      </c>
    </row>
    <row r="4973" spans="1:17" x14ac:dyDescent="0.25">
      <c r="A4973" s="15">
        <v>45536</v>
      </c>
      <c r="B4973" t="s">
        <v>37</v>
      </c>
      <c r="C4973" t="s">
        <v>14</v>
      </c>
      <c r="D4973" t="s">
        <v>112</v>
      </c>
      <c r="E4973" t="s">
        <v>70</v>
      </c>
      <c r="F4973" t="s">
        <v>66</v>
      </c>
      <c r="G4973">
        <v>161002414</v>
      </c>
      <c r="H4973" s="19">
        <v>45546</v>
      </c>
      <c r="I4973" s="1" t="s">
        <v>67</v>
      </c>
      <c r="J4973" s="16">
        <v>823.68</v>
      </c>
      <c r="K4973" s="17">
        <v>4374</v>
      </c>
      <c r="L4973" t="s">
        <v>73</v>
      </c>
      <c r="M4973" t="s">
        <v>261</v>
      </c>
      <c r="N4973" s="16">
        <v>823.68</v>
      </c>
      <c r="O4973" s="17">
        <v>3755</v>
      </c>
      <c r="P4973" t="s">
        <v>76</v>
      </c>
      <c r="Q4973">
        <v>619</v>
      </c>
    </row>
    <row r="4974" spans="1:17" x14ac:dyDescent="0.25">
      <c r="A4974" s="15">
        <v>45536</v>
      </c>
      <c r="B4974" t="s">
        <v>37</v>
      </c>
      <c r="C4974" t="s">
        <v>301</v>
      </c>
      <c r="D4974" t="s">
        <v>65</v>
      </c>
      <c r="E4974" t="s">
        <v>70</v>
      </c>
      <c r="F4974" t="s">
        <v>66</v>
      </c>
      <c r="G4974">
        <v>141000110</v>
      </c>
      <c r="H4974" s="19">
        <v>45547</v>
      </c>
      <c r="I4974" s="1" t="s">
        <v>67</v>
      </c>
      <c r="J4974" s="16">
        <v>4176.1000000000004</v>
      </c>
      <c r="K4974" s="17">
        <v>4085</v>
      </c>
      <c r="L4974" t="s">
        <v>70</v>
      </c>
      <c r="M4974" t="s">
        <v>261</v>
      </c>
      <c r="N4974" s="16">
        <v>4176.1000000000004</v>
      </c>
      <c r="O4974" s="17">
        <v>4005</v>
      </c>
      <c r="P4974" t="s">
        <v>70</v>
      </c>
      <c r="Q4974">
        <v>80</v>
      </c>
    </row>
    <row r="4975" spans="1:17" x14ac:dyDescent="0.25">
      <c r="A4975" s="15">
        <v>45536</v>
      </c>
      <c r="B4975" t="s">
        <v>37</v>
      </c>
      <c r="C4975" t="s">
        <v>298</v>
      </c>
      <c r="D4975" t="s">
        <v>72</v>
      </c>
      <c r="E4975" t="s">
        <v>73</v>
      </c>
      <c r="F4975" t="s">
        <v>66</v>
      </c>
      <c r="G4975">
        <v>141000367</v>
      </c>
      <c r="H4975" s="19">
        <v>45547</v>
      </c>
      <c r="I4975" s="1" t="s">
        <v>67</v>
      </c>
      <c r="J4975" s="16">
        <v>1268.1500000000001</v>
      </c>
      <c r="K4975" s="17">
        <v>4363</v>
      </c>
      <c r="L4975" t="s">
        <v>73</v>
      </c>
      <c r="M4975" t="s">
        <v>261</v>
      </c>
      <c r="N4975" s="16">
        <v>1268.1500000000001</v>
      </c>
      <c r="O4975" s="17">
        <v>4690</v>
      </c>
      <c r="P4975" t="s">
        <v>93</v>
      </c>
      <c r="Q4975">
        <v>-327</v>
      </c>
    </row>
    <row r="4976" spans="1:17" x14ac:dyDescent="0.25">
      <c r="A4976" s="15">
        <v>45536</v>
      </c>
      <c r="B4976" t="s">
        <v>37</v>
      </c>
      <c r="C4976" t="s">
        <v>298</v>
      </c>
      <c r="D4976" t="s">
        <v>87</v>
      </c>
      <c r="E4976" t="s">
        <v>73</v>
      </c>
      <c r="F4976" t="s">
        <v>66</v>
      </c>
      <c r="G4976">
        <v>141000367</v>
      </c>
      <c r="H4976" s="19">
        <v>45547</v>
      </c>
      <c r="I4976" s="1" t="s">
        <v>67</v>
      </c>
      <c r="J4976" s="16">
        <v>2758.23</v>
      </c>
      <c r="K4976" s="17">
        <v>4032</v>
      </c>
      <c r="L4976" t="s">
        <v>70</v>
      </c>
      <c r="M4976" t="s">
        <v>261</v>
      </c>
      <c r="N4976" s="16">
        <v>2758.23</v>
      </c>
      <c r="O4976" s="17">
        <v>4690</v>
      </c>
      <c r="P4976" t="s">
        <v>93</v>
      </c>
      <c r="Q4976">
        <v>-658</v>
      </c>
    </row>
    <row r="4977" spans="1:17" x14ac:dyDescent="0.25">
      <c r="A4977" s="15">
        <v>45536</v>
      </c>
      <c r="B4977" t="s">
        <v>37</v>
      </c>
      <c r="C4977" t="s">
        <v>298</v>
      </c>
      <c r="D4977" t="s">
        <v>86</v>
      </c>
      <c r="E4977" t="s">
        <v>78</v>
      </c>
      <c r="F4977" t="s">
        <v>66</v>
      </c>
      <c r="G4977">
        <v>161015972</v>
      </c>
      <c r="H4977" s="19">
        <v>45547</v>
      </c>
      <c r="I4977" s="1" t="s">
        <v>67</v>
      </c>
      <c r="J4977" s="16">
        <v>3387.05</v>
      </c>
      <c r="K4977" s="17">
        <v>3474</v>
      </c>
      <c r="L4977" t="s">
        <v>78</v>
      </c>
      <c r="M4977" t="s">
        <v>261</v>
      </c>
      <c r="N4977" s="16">
        <v>3387.05</v>
      </c>
      <c r="O4977" s="17">
        <v>3860</v>
      </c>
      <c r="P4977" t="s">
        <v>76</v>
      </c>
      <c r="Q4977">
        <v>-386</v>
      </c>
    </row>
    <row r="4978" spans="1:17" x14ac:dyDescent="0.25">
      <c r="A4978" s="15">
        <v>45536</v>
      </c>
      <c r="B4978" t="s">
        <v>37</v>
      </c>
      <c r="C4978" t="s">
        <v>14</v>
      </c>
      <c r="D4978" t="s">
        <v>118</v>
      </c>
      <c r="E4978" t="s">
        <v>145</v>
      </c>
      <c r="F4978" t="s">
        <v>66</v>
      </c>
      <c r="G4978">
        <v>141000052</v>
      </c>
      <c r="H4978" s="19">
        <v>45547</v>
      </c>
      <c r="I4978" s="1" t="s">
        <v>67</v>
      </c>
      <c r="J4978" s="16">
        <v>281.8</v>
      </c>
      <c r="K4978" s="17">
        <v>4565</v>
      </c>
      <c r="L4978" t="s">
        <v>73</v>
      </c>
      <c r="M4978" t="s">
        <v>261</v>
      </c>
      <c r="N4978" s="16">
        <v>281.8</v>
      </c>
      <c r="O4978" s="17">
        <v>3778</v>
      </c>
      <c r="P4978" t="s">
        <v>76</v>
      </c>
      <c r="Q4978">
        <v>787</v>
      </c>
    </row>
    <row r="4979" spans="1:17" x14ac:dyDescent="0.25">
      <c r="A4979" s="15">
        <v>45536</v>
      </c>
      <c r="B4979" t="s">
        <v>37</v>
      </c>
      <c r="C4979" t="s">
        <v>14</v>
      </c>
      <c r="D4979" t="s">
        <v>114</v>
      </c>
      <c r="E4979" t="s">
        <v>70</v>
      </c>
      <c r="F4979" t="s">
        <v>66</v>
      </c>
      <c r="G4979">
        <v>141000052</v>
      </c>
      <c r="H4979" s="19">
        <v>45547</v>
      </c>
      <c r="I4979" s="1" t="s">
        <v>67</v>
      </c>
      <c r="J4979" s="16">
        <v>3222.29</v>
      </c>
      <c r="K4979" s="17">
        <v>4597</v>
      </c>
      <c r="L4979" t="s">
        <v>73</v>
      </c>
      <c r="M4979" t="s">
        <v>261</v>
      </c>
      <c r="N4979" s="16">
        <v>3222.29</v>
      </c>
      <c r="O4979" s="17">
        <v>3903</v>
      </c>
      <c r="P4979" t="s">
        <v>76</v>
      </c>
      <c r="Q4979">
        <v>694</v>
      </c>
    </row>
    <row r="4980" spans="1:17" x14ac:dyDescent="0.25">
      <c r="A4980" s="15">
        <v>45536</v>
      </c>
      <c r="B4980" t="s">
        <v>37</v>
      </c>
      <c r="C4980" t="s">
        <v>14</v>
      </c>
      <c r="D4980" t="s">
        <v>112</v>
      </c>
      <c r="E4980" t="s">
        <v>70</v>
      </c>
      <c r="F4980" t="s">
        <v>66</v>
      </c>
      <c r="G4980">
        <v>141000052</v>
      </c>
      <c r="H4980" s="19">
        <v>45547</v>
      </c>
      <c r="I4980" s="1" t="s">
        <v>67</v>
      </c>
      <c r="J4980" s="16">
        <v>562.6</v>
      </c>
      <c r="K4980" s="17">
        <v>4423</v>
      </c>
      <c r="L4980" t="s">
        <v>73</v>
      </c>
      <c r="M4980" t="s">
        <v>261</v>
      </c>
      <c r="N4980" s="16">
        <v>562.6</v>
      </c>
      <c r="O4980" s="17">
        <v>4105</v>
      </c>
      <c r="P4980" t="s">
        <v>70</v>
      </c>
      <c r="Q4980">
        <v>318</v>
      </c>
    </row>
    <row r="4981" spans="1:17" x14ac:dyDescent="0.25">
      <c r="A4981" s="15">
        <v>45536</v>
      </c>
      <c r="B4981" t="s">
        <v>37</v>
      </c>
      <c r="C4981" t="s">
        <v>301</v>
      </c>
      <c r="D4981" t="s">
        <v>65</v>
      </c>
      <c r="E4981" t="s">
        <v>70</v>
      </c>
      <c r="F4981" t="s">
        <v>66</v>
      </c>
      <c r="G4981">
        <v>161005527</v>
      </c>
      <c r="H4981" s="19">
        <v>45548</v>
      </c>
      <c r="I4981" s="1" t="s">
        <v>67</v>
      </c>
      <c r="J4981" s="16">
        <v>3867.2</v>
      </c>
      <c r="K4981" s="17">
        <v>3964</v>
      </c>
      <c r="L4981" t="s">
        <v>76</v>
      </c>
      <c r="M4981" t="s">
        <v>261</v>
      </c>
      <c r="N4981" s="16">
        <v>3867.2</v>
      </c>
      <c r="O4981" s="17">
        <v>3752</v>
      </c>
      <c r="P4981" t="s">
        <v>76</v>
      </c>
      <c r="Q4981">
        <v>212</v>
      </c>
    </row>
    <row r="4982" spans="1:17" x14ac:dyDescent="0.25">
      <c r="A4982" s="15">
        <v>45536</v>
      </c>
      <c r="B4982" t="s">
        <v>37</v>
      </c>
      <c r="C4982" t="s">
        <v>298</v>
      </c>
      <c r="D4982" t="s">
        <v>86</v>
      </c>
      <c r="E4982" t="s">
        <v>78</v>
      </c>
      <c r="F4982" t="s">
        <v>66</v>
      </c>
      <c r="G4982">
        <v>161015974</v>
      </c>
      <c r="H4982" s="19">
        <v>45548</v>
      </c>
      <c r="I4982" s="1" t="s">
        <v>67</v>
      </c>
      <c r="J4982" s="16">
        <v>3576.85</v>
      </c>
      <c r="K4982" s="17">
        <v>3294</v>
      </c>
      <c r="L4982" t="s">
        <v>136</v>
      </c>
      <c r="M4982" t="s">
        <v>261</v>
      </c>
      <c r="N4982" s="1">
        <v>1785.39</v>
      </c>
      <c r="O4982" s="17">
        <v>3466</v>
      </c>
      <c r="P4982" t="s">
        <v>78</v>
      </c>
      <c r="Q4982">
        <v>-172</v>
      </c>
    </row>
    <row r="4983" spans="1:17" x14ac:dyDescent="0.25">
      <c r="A4983" s="15">
        <v>45536</v>
      </c>
      <c r="B4983" t="s">
        <v>37</v>
      </c>
      <c r="C4983" t="s">
        <v>298</v>
      </c>
      <c r="D4983" t="s">
        <v>87</v>
      </c>
      <c r="E4983" t="s">
        <v>73</v>
      </c>
      <c r="F4983" t="s">
        <v>66</v>
      </c>
      <c r="G4983">
        <v>161015974</v>
      </c>
      <c r="H4983" s="19">
        <v>45548</v>
      </c>
      <c r="I4983" s="1" t="s">
        <v>67</v>
      </c>
      <c r="J4983" s="1"/>
      <c r="K4983" s="17"/>
      <c r="L4983" t="s">
        <v>167</v>
      </c>
      <c r="M4983" t="s">
        <v>261</v>
      </c>
      <c r="N4983" s="1">
        <v>1846.96</v>
      </c>
      <c r="O4983" s="17">
        <v>3242</v>
      </c>
      <c r="P4983" t="s">
        <v>136</v>
      </c>
    </row>
    <row r="4984" spans="1:17" x14ac:dyDescent="0.25">
      <c r="A4984" s="15">
        <v>45536</v>
      </c>
      <c r="B4984" t="s">
        <v>37</v>
      </c>
      <c r="C4984" t="s">
        <v>14</v>
      </c>
      <c r="D4984" t="s">
        <v>118</v>
      </c>
      <c r="E4984" t="s">
        <v>145</v>
      </c>
      <c r="F4984" t="s">
        <v>66</v>
      </c>
      <c r="G4984">
        <v>161002415</v>
      </c>
      <c r="H4984" s="19">
        <v>45548</v>
      </c>
      <c r="I4984" s="1" t="s">
        <v>67</v>
      </c>
      <c r="J4984" s="16">
        <v>135.13999999999999</v>
      </c>
      <c r="K4984" s="17">
        <v>4875</v>
      </c>
      <c r="L4984" t="s">
        <v>93</v>
      </c>
      <c r="M4984" t="s">
        <v>261</v>
      </c>
      <c r="N4984" s="16">
        <v>135.13999999999999</v>
      </c>
      <c r="O4984" s="17">
        <v>3553</v>
      </c>
      <c r="P4984" t="s">
        <v>78</v>
      </c>
      <c r="Q4984">
        <v>1322</v>
      </c>
    </row>
    <row r="4985" spans="1:17" x14ac:dyDescent="0.25">
      <c r="A4985" s="15">
        <v>45536</v>
      </c>
      <c r="B4985" t="s">
        <v>37</v>
      </c>
      <c r="C4985" t="s">
        <v>14</v>
      </c>
      <c r="D4985" t="s">
        <v>119</v>
      </c>
      <c r="E4985" t="s">
        <v>73</v>
      </c>
      <c r="F4985" t="s">
        <v>66</v>
      </c>
      <c r="G4985">
        <v>161002415</v>
      </c>
      <c r="H4985" s="19">
        <v>45548</v>
      </c>
      <c r="I4985" s="1" t="s">
        <v>67</v>
      </c>
      <c r="J4985" s="16">
        <v>346.27</v>
      </c>
      <c r="K4985" s="17">
        <v>4208</v>
      </c>
      <c r="L4985" t="s">
        <v>70</v>
      </c>
      <c r="M4985" t="s">
        <v>261</v>
      </c>
      <c r="N4985" s="16">
        <v>346.27</v>
      </c>
      <c r="O4985" s="17">
        <v>3408</v>
      </c>
      <c r="P4985" t="s">
        <v>78</v>
      </c>
      <c r="Q4985">
        <v>800</v>
      </c>
    </row>
    <row r="4986" spans="1:17" x14ac:dyDescent="0.25">
      <c r="A4986" s="15">
        <v>45536</v>
      </c>
      <c r="B4986" t="s">
        <v>37</v>
      </c>
      <c r="C4986" t="s">
        <v>14</v>
      </c>
      <c r="D4986" t="s">
        <v>114</v>
      </c>
      <c r="E4986" t="s">
        <v>70</v>
      </c>
      <c r="F4986" t="s">
        <v>66</v>
      </c>
      <c r="G4986">
        <v>161002415</v>
      </c>
      <c r="H4986" s="19">
        <v>45548</v>
      </c>
      <c r="I4986" s="1" t="s">
        <v>67</v>
      </c>
      <c r="J4986" s="16">
        <v>2361.54</v>
      </c>
      <c r="K4986" s="17">
        <v>4405</v>
      </c>
      <c r="L4986" t="s">
        <v>73</v>
      </c>
      <c r="M4986" t="s">
        <v>261</v>
      </c>
      <c r="N4986" s="16">
        <v>2361.54</v>
      </c>
      <c r="O4986" s="17">
        <v>3919</v>
      </c>
      <c r="P4986" t="s">
        <v>76</v>
      </c>
      <c r="Q4986">
        <v>486</v>
      </c>
    </row>
    <row r="4987" spans="1:17" x14ac:dyDescent="0.25">
      <c r="A4987" s="15">
        <v>45536</v>
      </c>
      <c r="B4987" t="s">
        <v>37</v>
      </c>
      <c r="C4987" t="s">
        <v>14</v>
      </c>
      <c r="D4987" t="s">
        <v>112</v>
      </c>
      <c r="E4987" t="s">
        <v>70</v>
      </c>
      <c r="F4987" t="s">
        <v>66</v>
      </c>
      <c r="G4987">
        <v>161002415</v>
      </c>
      <c r="H4987" s="19">
        <v>45548</v>
      </c>
      <c r="I4987" s="1" t="s">
        <v>67</v>
      </c>
      <c r="J4987" s="16">
        <v>1175.1500000000001</v>
      </c>
      <c r="K4987" s="17">
        <v>4399</v>
      </c>
      <c r="L4987" t="s">
        <v>73</v>
      </c>
      <c r="M4987" t="s">
        <v>261</v>
      </c>
      <c r="N4987" s="16">
        <v>1175.1500000000001</v>
      </c>
      <c r="O4987" s="17">
        <v>3321</v>
      </c>
      <c r="P4987" t="s">
        <v>136</v>
      </c>
      <c r="Q4987">
        <v>1078</v>
      </c>
    </row>
    <row r="4988" spans="1:17" x14ac:dyDescent="0.25">
      <c r="A4988" s="15">
        <v>45536</v>
      </c>
      <c r="B4988" t="s">
        <v>37</v>
      </c>
      <c r="C4988" t="s">
        <v>301</v>
      </c>
      <c r="D4988" t="s">
        <v>65</v>
      </c>
      <c r="E4988" t="s">
        <v>70</v>
      </c>
      <c r="F4988" t="s">
        <v>66</v>
      </c>
      <c r="G4988">
        <v>151000542</v>
      </c>
      <c r="H4988" s="19">
        <v>45550</v>
      </c>
      <c r="I4988" s="1" t="s">
        <v>67</v>
      </c>
      <c r="J4988">
        <v>4098.22</v>
      </c>
      <c r="K4988" s="17">
        <v>3967</v>
      </c>
      <c r="L4988" t="s">
        <v>76</v>
      </c>
      <c r="M4988" t="s">
        <v>261</v>
      </c>
      <c r="N4988">
        <v>4098.22</v>
      </c>
      <c r="O4988" s="17">
        <v>3397</v>
      </c>
      <c r="P4988" t="s">
        <v>136</v>
      </c>
      <c r="Q4988">
        <v>569.87300000000005</v>
      </c>
    </row>
    <row r="4989" spans="1:17" x14ac:dyDescent="0.25">
      <c r="A4989" s="15">
        <v>45536</v>
      </c>
      <c r="B4989" t="s">
        <v>37</v>
      </c>
      <c r="C4989" t="s">
        <v>298</v>
      </c>
      <c r="D4989" t="s">
        <v>122</v>
      </c>
      <c r="E4989" t="s">
        <v>73</v>
      </c>
      <c r="F4989" t="s">
        <v>66</v>
      </c>
      <c r="G4989">
        <v>161002760</v>
      </c>
      <c r="H4989" s="19">
        <v>45549</v>
      </c>
      <c r="I4989" s="1" t="s">
        <v>67</v>
      </c>
      <c r="J4989" s="16">
        <v>3270.65</v>
      </c>
      <c r="K4989" s="17">
        <v>4021</v>
      </c>
      <c r="L4989" t="s">
        <v>70</v>
      </c>
      <c r="M4989" t="s">
        <v>261</v>
      </c>
      <c r="N4989" s="16">
        <v>3270.65</v>
      </c>
      <c r="O4989" s="17">
        <v>3259</v>
      </c>
      <c r="P4989" t="s">
        <v>136</v>
      </c>
      <c r="Q4989">
        <v>762</v>
      </c>
    </row>
    <row r="4990" spans="1:17" x14ac:dyDescent="0.25">
      <c r="A4990" s="15">
        <v>45536</v>
      </c>
      <c r="B4990" t="s">
        <v>37</v>
      </c>
      <c r="C4990" t="s">
        <v>298</v>
      </c>
      <c r="D4990" t="s">
        <v>89</v>
      </c>
      <c r="E4990" t="s">
        <v>73</v>
      </c>
      <c r="F4990" t="s">
        <v>66</v>
      </c>
      <c r="G4990">
        <v>151000109</v>
      </c>
      <c r="H4990" s="19">
        <v>45550</v>
      </c>
      <c r="I4990" s="1" t="s">
        <v>67</v>
      </c>
      <c r="J4990" s="16">
        <v>3535.46</v>
      </c>
      <c r="K4990" s="17">
        <v>4087</v>
      </c>
      <c r="L4990" t="s">
        <v>70</v>
      </c>
      <c r="M4990" t="s">
        <v>261</v>
      </c>
      <c r="N4990" s="16">
        <v>3535.46</v>
      </c>
      <c r="O4990" s="17">
        <v>3243</v>
      </c>
      <c r="P4990" t="s">
        <v>136</v>
      </c>
      <c r="Q4990">
        <v>844</v>
      </c>
    </row>
    <row r="4991" spans="1:17" x14ac:dyDescent="0.25">
      <c r="A4991" s="15">
        <v>45536</v>
      </c>
      <c r="B4991" t="s">
        <v>37</v>
      </c>
      <c r="C4991" t="s">
        <v>298</v>
      </c>
      <c r="D4991" t="s">
        <v>72</v>
      </c>
      <c r="E4991" t="s">
        <v>73</v>
      </c>
      <c r="F4991" t="s">
        <v>66</v>
      </c>
      <c r="G4991">
        <v>161015976</v>
      </c>
      <c r="H4991" s="19">
        <v>45549</v>
      </c>
      <c r="I4991" s="1" t="s">
        <v>67</v>
      </c>
      <c r="J4991" s="16">
        <v>1245.48</v>
      </c>
      <c r="K4991" s="17">
        <v>4331</v>
      </c>
      <c r="L4991" t="s">
        <v>73</v>
      </c>
      <c r="M4991" t="s">
        <v>261</v>
      </c>
      <c r="N4991" s="16">
        <v>1245.48</v>
      </c>
      <c r="O4991" s="17">
        <v>3049</v>
      </c>
      <c r="P4991" t="s">
        <v>134</v>
      </c>
      <c r="Q4991">
        <v>1282</v>
      </c>
    </row>
    <row r="4992" spans="1:17" x14ac:dyDescent="0.25">
      <c r="A4992" s="15">
        <v>45536</v>
      </c>
      <c r="B4992" t="s">
        <v>37</v>
      </c>
      <c r="C4992" t="s">
        <v>298</v>
      </c>
      <c r="D4992" t="s">
        <v>87</v>
      </c>
      <c r="E4992" t="s">
        <v>73</v>
      </c>
      <c r="F4992" t="s">
        <v>66</v>
      </c>
      <c r="G4992">
        <v>161015976</v>
      </c>
      <c r="H4992" s="19">
        <v>45549</v>
      </c>
      <c r="I4992" s="1" t="s">
        <v>67</v>
      </c>
      <c r="J4992" s="16">
        <v>951.74</v>
      </c>
      <c r="K4992" s="17">
        <v>4000</v>
      </c>
      <c r="L4992" t="s">
        <v>76</v>
      </c>
      <c r="M4992" t="s">
        <v>261</v>
      </c>
      <c r="N4992" s="16">
        <v>951.74</v>
      </c>
      <c r="O4992" s="17">
        <v>3049</v>
      </c>
      <c r="P4992" t="s">
        <v>134</v>
      </c>
      <c r="Q4992">
        <v>951</v>
      </c>
    </row>
    <row r="4993" spans="1:17" x14ac:dyDescent="0.25">
      <c r="A4993" s="15">
        <v>45536</v>
      </c>
      <c r="B4993" t="s">
        <v>37</v>
      </c>
      <c r="C4993" t="s">
        <v>298</v>
      </c>
      <c r="D4993" t="s">
        <v>86</v>
      </c>
      <c r="E4993" t="s">
        <v>73</v>
      </c>
      <c r="F4993" t="s">
        <v>66</v>
      </c>
      <c r="G4993">
        <v>161015976</v>
      </c>
      <c r="H4993" s="19">
        <v>45549</v>
      </c>
      <c r="I4993" s="1" t="s">
        <v>67</v>
      </c>
      <c r="J4993" s="16">
        <v>1670.22</v>
      </c>
      <c r="K4993" s="17">
        <v>4016</v>
      </c>
      <c r="L4993" t="s">
        <v>70</v>
      </c>
      <c r="M4993" t="s">
        <v>261</v>
      </c>
      <c r="N4993" s="16">
        <v>1670.22</v>
      </c>
      <c r="O4993" s="17">
        <v>3049</v>
      </c>
      <c r="P4993" t="s">
        <v>134</v>
      </c>
      <c r="Q4993">
        <v>967</v>
      </c>
    </row>
    <row r="4994" spans="1:17" x14ac:dyDescent="0.25">
      <c r="A4994" s="15">
        <v>45536</v>
      </c>
      <c r="B4994" t="s">
        <v>37</v>
      </c>
      <c r="C4994" t="s">
        <v>14</v>
      </c>
      <c r="D4994" t="s">
        <v>114</v>
      </c>
      <c r="E4994" t="s">
        <v>70</v>
      </c>
      <c r="F4994" t="s">
        <v>66</v>
      </c>
      <c r="G4994">
        <v>161002417</v>
      </c>
      <c r="H4994" s="19">
        <v>45550</v>
      </c>
      <c r="I4994" s="1" t="s">
        <v>67</v>
      </c>
      <c r="J4994" s="16">
        <v>3084.74</v>
      </c>
      <c r="K4994" s="17">
        <v>4174</v>
      </c>
      <c r="L4994" t="s">
        <v>70</v>
      </c>
      <c r="M4994" t="s">
        <v>261</v>
      </c>
      <c r="N4994" s="16">
        <v>3084.74</v>
      </c>
      <c r="O4994" s="17">
        <v>3807</v>
      </c>
      <c r="P4994" t="s">
        <v>76</v>
      </c>
      <c r="Q4994">
        <v>367</v>
      </c>
    </row>
    <row r="4995" spans="1:17" x14ac:dyDescent="0.25">
      <c r="A4995" s="15">
        <v>45536</v>
      </c>
      <c r="B4995" t="s">
        <v>37</v>
      </c>
      <c r="C4995" t="s">
        <v>14</v>
      </c>
      <c r="D4995" t="s">
        <v>112</v>
      </c>
      <c r="E4995" t="s">
        <v>70</v>
      </c>
      <c r="F4995" t="s">
        <v>66</v>
      </c>
      <c r="G4995">
        <v>161002417</v>
      </c>
      <c r="H4995" s="19">
        <v>45550</v>
      </c>
      <c r="I4995" s="1" t="s">
        <v>67</v>
      </c>
      <c r="J4995" s="16">
        <v>1042.67</v>
      </c>
      <c r="K4995" s="17">
        <v>4385</v>
      </c>
      <c r="L4995" t="s">
        <v>73</v>
      </c>
      <c r="M4995" t="s">
        <v>261</v>
      </c>
      <c r="N4995" s="16">
        <v>1042.67</v>
      </c>
      <c r="O4995" s="17">
        <v>4003</v>
      </c>
      <c r="P4995" t="s">
        <v>70</v>
      </c>
      <c r="Q4995">
        <v>382</v>
      </c>
    </row>
    <row r="4996" spans="1:17" x14ac:dyDescent="0.25">
      <c r="A4996" s="15">
        <v>45536</v>
      </c>
      <c r="B4996" t="s">
        <v>37</v>
      </c>
      <c r="C4996" t="s">
        <v>298</v>
      </c>
      <c r="D4996" t="s">
        <v>89</v>
      </c>
      <c r="E4996" t="s">
        <v>73</v>
      </c>
      <c r="F4996" t="s">
        <v>66</v>
      </c>
      <c r="G4996">
        <v>151000110</v>
      </c>
      <c r="H4996" s="19">
        <v>45551</v>
      </c>
      <c r="I4996" s="1" t="s">
        <v>67</v>
      </c>
      <c r="J4996" s="16">
        <v>3289.85</v>
      </c>
      <c r="K4996" s="17">
        <v>3804</v>
      </c>
      <c r="L4996" t="s">
        <v>76</v>
      </c>
      <c r="M4996" t="s">
        <v>261</v>
      </c>
      <c r="N4996" s="16">
        <v>3289.85</v>
      </c>
      <c r="O4996" s="17">
        <v>3601</v>
      </c>
      <c r="P4996" t="s">
        <v>78</v>
      </c>
      <c r="Q4996">
        <v>203</v>
      </c>
    </row>
    <row r="4997" spans="1:17" x14ac:dyDescent="0.25">
      <c r="A4997" s="15">
        <v>45536</v>
      </c>
      <c r="B4997" t="s">
        <v>37</v>
      </c>
      <c r="C4997" t="s">
        <v>298</v>
      </c>
      <c r="D4997" t="s">
        <v>87</v>
      </c>
      <c r="E4997" t="s">
        <v>73</v>
      </c>
      <c r="F4997" t="s">
        <v>66</v>
      </c>
      <c r="G4997">
        <v>161015977</v>
      </c>
      <c r="H4997" s="19">
        <v>45551</v>
      </c>
      <c r="I4997" s="1" t="s">
        <v>67</v>
      </c>
      <c r="J4997" s="16"/>
      <c r="K4997" s="17"/>
      <c r="L4997" t="s">
        <v>167</v>
      </c>
      <c r="M4997" t="s">
        <v>261</v>
      </c>
      <c r="N4997" s="1">
        <v>1723.22</v>
      </c>
      <c r="O4997" s="17">
        <v>3472</v>
      </c>
      <c r="P4997" t="s">
        <v>78</v>
      </c>
    </row>
    <row r="4998" spans="1:17" x14ac:dyDescent="0.25">
      <c r="A4998" s="15">
        <v>45536</v>
      </c>
      <c r="B4998" t="s">
        <v>37</v>
      </c>
      <c r="C4998" t="s">
        <v>298</v>
      </c>
      <c r="D4998" t="s">
        <v>86</v>
      </c>
      <c r="E4998" t="s">
        <v>78</v>
      </c>
      <c r="F4998" t="s">
        <v>66</v>
      </c>
      <c r="G4998">
        <v>161015977</v>
      </c>
      <c r="H4998" s="19">
        <v>45551</v>
      </c>
      <c r="I4998" s="1" t="s">
        <v>67</v>
      </c>
      <c r="J4998" s="16">
        <v>3573.1</v>
      </c>
      <c r="K4998" s="17">
        <v>3459</v>
      </c>
      <c r="L4998" t="s">
        <v>78</v>
      </c>
      <c r="M4998" t="s">
        <v>261</v>
      </c>
      <c r="N4998" s="16">
        <v>1665.78</v>
      </c>
      <c r="O4998" s="17">
        <v>3715</v>
      </c>
      <c r="P4998" t="s">
        <v>76</v>
      </c>
      <c r="Q4998">
        <v>-256</v>
      </c>
    </row>
    <row r="4999" spans="1:17" x14ac:dyDescent="0.25">
      <c r="A4999" s="15">
        <v>45536</v>
      </c>
      <c r="B4999" t="s">
        <v>37</v>
      </c>
      <c r="C4999" t="s">
        <v>298</v>
      </c>
      <c r="D4999" t="s">
        <v>72</v>
      </c>
      <c r="E4999" t="s">
        <v>73</v>
      </c>
      <c r="F4999" t="s">
        <v>66</v>
      </c>
      <c r="G4999">
        <v>151000980</v>
      </c>
      <c r="H4999" s="19">
        <v>45551</v>
      </c>
      <c r="I4999" s="1" t="s">
        <v>67</v>
      </c>
      <c r="J4999" s="16">
        <v>1501.6</v>
      </c>
      <c r="K4999" s="17">
        <v>4338</v>
      </c>
      <c r="L4999" t="s">
        <v>73</v>
      </c>
      <c r="M4999" t="s">
        <v>261</v>
      </c>
      <c r="N4999" s="16">
        <v>1501.6</v>
      </c>
      <c r="O4999" s="17">
        <v>3413</v>
      </c>
      <c r="P4999" t="s">
        <v>78</v>
      </c>
      <c r="Q4999">
        <v>925</v>
      </c>
    </row>
    <row r="5000" spans="1:17" x14ac:dyDescent="0.25">
      <c r="A5000" s="15">
        <v>45536</v>
      </c>
      <c r="B5000" t="s">
        <v>37</v>
      </c>
      <c r="C5000" t="s">
        <v>298</v>
      </c>
      <c r="D5000" t="s">
        <v>87</v>
      </c>
      <c r="E5000" t="s">
        <v>73</v>
      </c>
      <c r="F5000" t="s">
        <v>66</v>
      </c>
      <c r="G5000">
        <v>151000980</v>
      </c>
      <c r="H5000" s="19">
        <v>45551</v>
      </c>
      <c r="I5000" s="1" t="s">
        <v>67</v>
      </c>
      <c r="J5000" s="16">
        <v>2509.15</v>
      </c>
      <c r="K5000" s="17">
        <v>4105</v>
      </c>
      <c r="L5000" t="s">
        <v>70</v>
      </c>
      <c r="M5000" t="s">
        <v>261</v>
      </c>
      <c r="N5000" s="16">
        <v>2509.15</v>
      </c>
      <c r="O5000" s="17">
        <v>3536</v>
      </c>
      <c r="P5000" t="s">
        <v>78</v>
      </c>
      <c r="Q5000">
        <v>569</v>
      </c>
    </row>
    <row r="5001" spans="1:17" x14ac:dyDescent="0.25">
      <c r="A5001" s="15">
        <v>45536</v>
      </c>
      <c r="B5001" t="s">
        <v>37</v>
      </c>
      <c r="C5001" t="s">
        <v>14</v>
      </c>
      <c r="D5001" t="s">
        <v>119</v>
      </c>
      <c r="E5001" t="s">
        <v>73</v>
      </c>
      <c r="F5001" t="s">
        <v>66</v>
      </c>
      <c r="G5001">
        <v>161002418</v>
      </c>
      <c r="H5001" s="19">
        <v>45551</v>
      </c>
      <c r="I5001" s="1" t="s">
        <v>67</v>
      </c>
      <c r="J5001" s="16">
        <v>615.13</v>
      </c>
      <c r="K5001" s="17">
        <v>4417</v>
      </c>
      <c r="L5001" t="s">
        <v>70</v>
      </c>
      <c r="M5001" t="s">
        <v>261</v>
      </c>
      <c r="N5001" s="16">
        <v>615.13</v>
      </c>
      <c r="O5001" s="17">
        <v>3792</v>
      </c>
      <c r="P5001" t="s">
        <v>76</v>
      </c>
      <c r="Q5001">
        <v>229</v>
      </c>
    </row>
    <row r="5002" spans="1:17" x14ac:dyDescent="0.25">
      <c r="A5002" s="15">
        <v>45536</v>
      </c>
      <c r="B5002" t="s">
        <v>37</v>
      </c>
      <c r="C5002" t="s">
        <v>14</v>
      </c>
      <c r="D5002" t="s">
        <v>114</v>
      </c>
      <c r="E5002" t="s">
        <v>70</v>
      </c>
      <c r="F5002" t="s">
        <v>66</v>
      </c>
      <c r="G5002">
        <v>161002418</v>
      </c>
      <c r="H5002" s="19">
        <v>45551</v>
      </c>
      <c r="I5002" s="1" t="s">
        <v>67</v>
      </c>
      <c r="J5002" s="16">
        <v>2409.7399999999998</v>
      </c>
      <c r="K5002" s="17">
        <v>4068</v>
      </c>
      <c r="L5002" t="s">
        <v>76</v>
      </c>
      <c r="M5002" t="s">
        <v>261</v>
      </c>
      <c r="N5002" s="16">
        <v>2409.7399999999998</v>
      </c>
      <c r="O5002" s="17">
        <v>4111</v>
      </c>
      <c r="P5002" t="s">
        <v>70</v>
      </c>
      <c r="Q5002">
        <v>-206</v>
      </c>
    </row>
    <row r="5003" spans="1:17" x14ac:dyDescent="0.25">
      <c r="A5003" s="15">
        <v>45536</v>
      </c>
      <c r="B5003" t="s">
        <v>37</v>
      </c>
      <c r="C5003" t="s">
        <v>14</v>
      </c>
      <c r="D5003" t="s">
        <v>112</v>
      </c>
      <c r="E5003" t="s">
        <v>70</v>
      </c>
      <c r="F5003" t="s">
        <v>66</v>
      </c>
      <c r="G5003">
        <v>161002418</v>
      </c>
      <c r="H5003" s="19">
        <v>45551</v>
      </c>
      <c r="I5003" s="1" t="s">
        <v>67</v>
      </c>
      <c r="J5003" s="16">
        <v>1044.6099999999999</v>
      </c>
      <c r="K5003" s="17">
        <v>4287</v>
      </c>
      <c r="L5003" t="s">
        <v>70</v>
      </c>
      <c r="M5003" t="s">
        <v>261</v>
      </c>
      <c r="N5003" s="16">
        <v>1044.6099999999999</v>
      </c>
      <c r="O5003" s="17">
        <v>3506</v>
      </c>
      <c r="P5003" t="s">
        <v>78</v>
      </c>
      <c r="Q5003">
        <v>781</v>
      </c>
    </row>
    <row r="5004" spans="1:17" x14ac:dyDescent="0.25">
      <c r="A5004" s="15">
        <v>45536</v>
      </c>
      <c r="B5004" t="s">
        <v>37</v>
      </c>
      <c r="C5004" t="s">
        <v>301</v>
      </c>
      <c r="D5004" t="s">
        <v>65</v>
      </c>
      <c r="E5004" t="s">
        <v>70</v>
      </c>
      <c r="F5004" t="s">
        <v>66</v>
      </c>
      <c r="G5004">
        <v>161005531</v>
      </c>
      <c r="H5004" s="19">
        <v>45552</v>
      </c>
      <c r="I5004" s="1" t="s">
        <v>67</v>
      </c>
      <c r="J5004" s="16">
        <v>4099.34</v>
      </c>
      <c r="K5004" s="17">
        <v>4138</v>
      </c>
      <c r="L5004" t="s">
        <v>70</v>
      </c>
      <c r="M5004" t="s">
        <v>261</v>
      </c>
      <c r="N5004" s="16">
        <v>4099.34</v>
      </c>
      <c r="O5004" s="17">
        <v>2953</v>
      </c>
      <c r="P5004" t="s">
        <v>134</v>
      </c>
      <c r="Q5004">
        <v>1185</v>
      </c>
    </row>
    <row r="5005" spans="1:17" x14ac:dyDescent="0.25">
      <c r="A5005" s="15">
        <v>45536</v>
      </c>
      <c r="B5005" t="s">
        <v>37</v>
      </c>
      <c r="C5005" t="s">
        <v>298</v>
      </c>
      <c r="D5005" t="s">
        <v>87</v>
      </c>
      <c r="E5005" t="s">
        <v>73</v>
      </c>
      <c r="F5005" t="s">
        <v>66</v>
      </c>
      <c r="G5005">
        <v>151000982</v>
      </c>
      <c r="H5005" s="19">
        <v>45552</v>
      </c>
      <c r="I5005" s="1" t="s">
        <v>67</v>
      </c>
      <c r="J5005" s="16"/>
      <c r="K5005" s="17"/>
      <c r="L5005" t="s">
        <v>167</v>
      </c>
      <c r="M5005" t="s">
        <v>261</v>
      </c>
      <c r="N5005" s="1">
        <v>1785.74</v>
      </c>
      <c r="O5005" s="17">
        <v>3530</v>
      </c>
      <c r="P5005" t="s">
        <v>78</v>
      </c>
    </row>
    <row r="5006" spans="1:17" x14ac:dyDescent="0.25">
      <c r="A5006" s="15">
        <v>45536</v>
      </c>
      <c r="B5006" t="s">
        <v>37</v>
      </c>
      <c r="C5006" t="s">
        <v>298</v>
      </c>
      <c r="D5006" t="s">
        <v>86</v>
      </c>
      <c r="E5006" t="s">
        <v>78</v>
      </c>
      <c r="F5006" t="s">
        <v>66</v>
      </c>
      <c r="G5006">
        <v>151000982</v>
      </c>
      <c r="H5006" s="19">
        <v>45552</v>
      </c>
      <c r="I5006" s="1" t="s">
        <v>67</v>
      </c>
      <c r="J5006" s="16">
        <v>3533.15</v>
      </c>
      <c r="K5006" s="17">
        <v>3740</v>
      </c>
      <c r="L5006" t="s">
        <v>76</v>
      </c>
      <c r="M5006" t="s">
        <v>261</v>
      </c>
      <c r="N5006" s="1">
        <v>1726.22</v>
      </c>
      <c r="O5006" s="17">
        <v>3808</v>
      </c>
      <c r="P5006" t="s">
        <v>76</v>
      </c>
      <c r="Q5006">
        <v>-68</v>
      </c>
    </row>
    <row r="5007" spans="1:17" x14ac:dyDescent="0.25">
      <c r="A5007" s="15">
        <v>45536</v>
      </c>
      <c r="B5007" t="s">
        <v>37</v>
      </c>
      <c r="C5007" t="s">
        <v>14</v>
      </c>
      <c r="D5007" t="s">
        <v>114</v>
      </c>
      <c r="E5007" t="s">
        <v>70</v>
      </c>
      <c r="F5007" t="s">
        <v>66</v>
      </c>
      <c r="G5007">
        <v>161002419</v>
      </c>
      <c r="H5007" s="19">
        <v>45552</v>
      </c>
      <c r="I5007" s="1" t="s">
        <v>67</v>
      </c>
      <c r="J5007" s="16">
        <v>2375</v>
      </c>
      <c r="K5007" s="17">
        <v>4071</v>
      </c>
      <c r="L5007" t="s">
        <v>76</v>
      </c>
      <c r="M5007" t="s">
        <v>261</v>
      </c>
      <c r="N5007" s="16">
        <v>2375</v>
      </c>
      <c r="O5007" s="17">
        <v>3999</v>
      </c>
      <c r="P5007" t="s">
        <v>76</v>
      </c>
      <c r="Q5007">
        <v>-76</v>
      </c>
    </row>
    <row r="5008" spans="1:17" x14ac:dyDescent="0.25">
      <c r="A5008" s="15">
        <v>45536</v>
      </c>
      <c r="B5008" t="s">
        <v>37</v>
      </c>
      <c r="C5008" t="s">
        <v>14</v>
      </c>
      <c r="D5008" t="s">
        <v>112</v>
      </c>
      <c r="E5008" t="s">
        <v>70</v>
      </c>
      <c r="F5008" t="s">
        <v>66</v>
      </c>
      <c r="G5008">
        <v>161002419</v>
      </c>
      <c r="H5008" s="19">
        <v>45552</v>
      </c>
      <c r="I5008" s="1" t="s">
        <v>67</v>
      </c>
      <c r="J5008" s="16">
        <v>1741.67</v>
      </c>
      <c r="K5008" s="17">
        <v>4322</v>
      </c>
      <c r="L5008" t="s">
        <v>73</v>
      </c>
      <c r="M5008" t="s">
        <v>261</v>
      </c>
      <c r="N5008" s="16">
        <v>1741.67</v>
      </c>
      <c r="O5008" s="17">
        <v>3601</v>
      </c>
      <c r="P5008" t="s">
        <v>78</v>
      </c>
      <c r="Q5008">
        <v>721</v>
      </c>
    </row>
    <row r="5009" spans="1:17" x14ac:dyDescent="0.25">
      <c r="A5009" s="15">
        <v>45536</v>
      </c>
      <c r="B5009" t="s">
        <v>37</v>
      </c>
      <c r="C5009" t="s">
        <v>298</v>
      </c>
      <c r="D5009" t="s">
        <v>72</v>
      </c>
      <c r="E5009" t="s">
        <v>73</v>
      </c>
      <c r="F5009" t="s">
        <v>66</v>
      </c>
      <c r="G5009">
        <v>151000983</v>
      </c>
      <c r="H5009" s="19">
        <v>45553</v>
      </c>
      <c r="I5009" s="1" t="s">
        <v>67</v>
      </c>
      <c r="J5009" s="16">
        <v>1577.53</v>
      </c>
      <c r="K5009" s="17">
        <v>3985</v>
      </c>
      <c r="L5009" t="s">
        <v>70</v>
      </c>
      <c r="M5009" t="s">
        <v>261</v>
      </c>
      <c r="N5009" s="16">
        <v>1577.53</v>
      </c>
      <c r="O5009" s="17">
        <v>3872</v>
      </c>
      <c r="P5009" t="s">
        <v>76</v>
      </c>
      <c r="Q5009">
        <v>376</v>
      </c>
    </row>
    <row r="5010" spans="1:17" x14ac:dyDescent="0.25">
      <c r="A5010" s="15">
        <v>45536</v>
      </c>
      <c r="B5010" t="s">
        <v>37</v>
      </c>
      <c r="C5010" t="s">
        <v>298</v>
      </c>
      <c r="D5010" t="s">
        <v>86</v>
      </c>
      <c r="E5010" t="s">
        <v>78</v>
      </c>
      <c r="F5010" t="s">
        <v>66</v>
      </c>
      <c r="G5010">
        <v>151000983</v>
      </c>
      <c r="H5010" s="19">
        <v>45553</v>
      </c>
      <c r="I5010" s="1" t="s">
        <v>67</v>
      </c>
      <c r="J5010" s="16">
        <v>2508.96</v>
      </c>
      <c r="K5010" s="17">
        <v>4638</v>
      </c>
      <c r="L5010" t="s">
        <v>70</v>
      </c>
      <c r="M5010" t="s">
        <v>261</v>
      </c>
      <c r="N5010" s="16">
        <v>2508.96</v>
      </c>
      <c r="O5010" s="17">
        <v>3788</v>
      </c>
      <c r="P5010" t="s">
        <v>76</v>
      </c>
      <c r="Q5010">
        <v>246</v>
      </c>
    </row>
    <row r="5011" spans="1:17" x14ac:dyDescent="0.25">
      <c r="A5011" s="15">
        <v>45536</v>
      </c>
      <c r="B5011" t="s">
        <v>37</v>
      </c>
      <c r="C5011" t="s">
        <v>14</v>
      </c>
      <c r="D5011" t="s">
        <v>114</v>
      </c>
      <c r="E5011" t="s">
        <v>70</v>
      </c>
      <c r="F5011" t="s">
        <v>66</v>
      </c>
      <c r="G5011">
        <v>161002420</v>
      </c>
      <c r="H5011" s="19">
        <v>45553</v>
      </c>
      <c r="I5011" s="1" t="s">
        <v>67</v>
      </c>
      <c r="J5011" s="16">
        <v>3384.53</v>
      </c>
      <c r="K5011" s="17">
        <v>4067</v>
      </c>
      <c r="L5011" t="s">
        <v>76</v>
      </c>
      <c r="M5011" t="s">
        <v>261</v>
      </c>
      <c r="N5011" s="16">
        <v>3384.53</v>
      </c>
      <c r="O5011" s="17">
        <v>4006</v>
      </c>
      <c r="P5011" t="s">
        <v>70</v>
      </c>
      <c r="Q5011">
        <v>-95</v>
      </c>
    </row>
    <row r="5012" spans="1:17" x14ac:dyDescent="0.25">
      <c r="A5012" s="15">
        <v>45536</v>
      </c>
      <c r="B5012" t="s">
        <v>37</v>
      </c>
      <c r="C5012" t="s">
        <v>14</v>
      </c>
      <c r="D5012" t="s">
        <v>112</v>
      </c>
      <c r="E5012" t="s">
        <v>70</v>
      </c>
      <c r="F5012" t="s">
        <v>66</v>
      </c>
      <c r="G5012">
        <v>161002420</v>
      </c>
      <c r="H5012" s="19">
        <v>45553</v>
      </c>
      <c r="I5012" s="1" t="s">
        <v>67</v>
      </c>
      <c r="J5012" s="16">
        <v>702.67</v>
      </c>
      <c r="K5012" s="17">
        <v>4470</v>
      </c>
      <c r="L5012" t="s">
        <v>70</v>
      </c>
      <c r="M5012" t="s">
        <v>261</v>
      </c>
      <c r="N5012" s="16">
        <v>702.67</v>
      </c>
      <c r="O5012" s="17">
        <v>3730</v>
      </c>
      <c r="P5012" t="s">
        <v>76</v>
      </c>
      <c r="Q5012">
        <v>492</v>
      </c>
    </row>
    <row r="5013" spans="1:17" x14ac:dyDescent="0.25">
      <c r="A5013" s="15">
        <v>45536</v>
      </c>
      <c r="B5013" t="s">
        <v>37</v>
      </c>
      <c r="C5013" t="s">
        <v>298</v>
      </c>
      <c r="D5013" t="s">
        <v>86</v>
      </c>
      <c r="E5013" t="s">
        <v>78</v>
      </c>
      <c r="F5013" t="s">
        <v>66</v>
      </c>
      <c r="G5013">
        <v>161015980</v>
      </c>
      <c r="H5013" s="19">
        <v>45554</v>
      </c>
      <c r="I5013" s="1" t="s">
        <v>67</v>
      </c>
      <c r="J5013" s="16">
        <v>3635.45</v>
      </c>
      <c r="K5013" s="17">
        <v>3443</v>
      </c>
      <c r="L5013" t="s">
        <v>78</v>
      </c>
      <c r="M5013" t="s">
        <v>261</v>
      </c>
      <c r="N5013" s="16">
        <v>3635.45</v>
      </c>
      <c r="O5013" s="17">
        <v>3331</v>
      </c>
      <c r="P5013" t="s">
        <v>136</v>
      </c>
      <c r="Q5013">
        <v>112</v>
      </c>
    </row>
    <row r="5014" spans="1:17" x14ac:dyDescent="0.25">
      <c r="A5014" s="15">
        <v>45536</v>
      </c>
      <c r="B5014" t="s">
        <v>37</v>
      </c>
      <c r="C5014" t="s">
        <v>298</v>
      </c>
      <c r="D5014" t="s">
        <v>77</v>
      </c>
      <c r="E5014" t="s">
        <v>78</v>
      </c>
      <c r="F5014" t="s">
        <v>66</v>
      </c>
      <c r="G5014">
        <v>161015981</v>
      </c>
      <c r="H5014" s="19">
        <v>45555</v>
      </c>
      <c r="I5014" s="1" t="s">
        <v>67</v>
      </c>
      <c r="J5014" s="16"/>
      <c r="K5014" s="17"/>
      <c r="L5014" t="s">
        <v>167</v>
      </c>
      <c r="M5014" t="s">
        <v>261</v>
      </c>
      <c r="N5014" s="1">
        <v>1752.02</v>
      </c>
      <c r="O5014" s="17">
        <v>3677</v>
      </c>
      <c r="P5014" t="s">
        <v>78</v>
      </c>
    </row>
    <row r="5015" spans="1:17" x14ac:dyDescent="0.25">
      <c r="A5015" s="15">
        <v>45536</v>
      </c>
      <c r="B5015" t="s">
        <v>37</v>
      </c>
      <c r="C5015" t="s">
        <v>298</v>
      </c>
      <c r="D5015" t="s">
        <v>86</v>
      </c>
      <c r="E5015" t="s">
        <v>78</v>
      </c>
      <c r="F5015" t="s">
        <v>66</v>
      </c>
      <c r="G5015">
        <v>161015981</v>
      </c>
      <c r="H5015" s="19">
        <v>45555</v>
      </c>
      <c r="I5015" s="1" t="s">
        <v>67</v>
      </c>
      <c r="J5015" s="16">
        <v>3398.46</v>
      </c>
      <c r="K5015" s="17">
        <v>3278</v>
      </c>
      <c r="L5015" t="s">
        <v>136</v>
      </c>
      <c r="M5015" t="s">
        <v>261</v>
      </c>
      <c r="N5015" s="1">
        <v>1635.22</v>
      </c>
      <c r="O5015" s="17">
        <v>3886</v>
      </c>
      <c r="P5015" t="s">
        <v>76</v>
      </c>
      <c r="Q5015">
        <v>-608</v>
      </c>
    </row>
    <row r="5016" spans="1:17" x14ac:dyDescent="0.25">
      <c r="A5016" s="15">
        <v>45536</v>
      </c>
      <c r="B5016" t="s">
        <v>37</v>
      </c>
      <c r="C5016" t="s">
        <v>301</v>
      </c>
      <c r="D5016" t="s">
        <v>65</v>
      </c>
      <c r="E5016" t="s">
        <v>70</v>
      </c>
      <c r="F5016" t="s">
        <v>66</v>
      </c>
      <c r="G5016">
        <v>161005535</v>
      </c>
      <c r="H5016" s="19">
        <v>45555</v>
      </c>
      <c r="I5016" s="1" t="s">
        <v>67</v>
      </c>
      <c r="J5016" s="16">
        <v>4050.2</v>
      </c>
      <c r="K5016" s="17">
        <v>4254</v>
      </c>
      <c r="L5016" t="s">
        <v>76</v>
      </c>
      <c r="M5016" t="s">
        <v>261</v>
      </c>
      <c r="N5016" s="16">
        <v>4050.2</v>
      </c>
      <c r="O5016" s="17">
        <v>3271</v>
      </c>
      <c r="P5016" t="s">
        <v>136</v>
      </c>
      <c r="Q5016">
        <v>641</v>
      </c>
    </row>
    <row r="5017" spans="1:17" x14ac:dyDescent="0.25">
      <c r="A5017" s="15">
        <v>45536</v>
      </c>
      <c r="B5017" t="s">
        <v>37</v>
      </c>
      <c r="C5017" t="s">
        <v>298</v>
      </c>
      <c r="D5017" t="s">
        <v>87</v>
      </c>
      <c r="E5017" t="s">
        <v>73</v>
      </c>
      <c r="F5017" t="s">
        <v>66</v>
      </c>
      <c r="G5017">
        <v>161015983</v>
      </c>
      <c r="H5017" s="19">
        <v>45556</v>
      </c>
      <c r="I5017" s="1" t="s">
        <v>67</v>
      </c>
      <c r="J5017" s="16">
        <v>3343.16</v>
      </c>
      <c r="K5017" s="17">
        <v>4537</v>
      </c>
      <c r="L5017" t="s">
        <v>70</v>
      </c>
      <c r="M5017" t="s">
        <v>261</v>
      </c>
      <c r="N5017" s="16">
        <v>3343.16</v>
      </c>
      <c r="O5017" s="17">
        <v>3622</v>
      </c>
      <c r="P5017" t="s">
        <v>78</v>
      </c>
      <c r="Q5017">
        <v>389</v>
      </c>
    </row>
    <row r="5018" spans="1:17" x14ac:dyDescent="0.25">
      <c r="A5018" s="15">
        <v>45536</v>
      </c>
      <c r="B5018" t="s">
        <v>37</v>
      </c>
      <c r="C5018" t="s">
        <v>14</v>
      </c>
      <c r="D5018" t="s">
        <v>119</v>
      </c>
      <c r="E5018" t="s">
        <v>73</v>
      </c>
      <c r="F5018" t="s">
        <v>66</v>
      </c>
      <c r="G5018">
        <v>151000345</v>
      </c>
      <c r="H5018" s="19">
        <v>45555</v>
      </c>
      <c r="I5018" s="1" t="s">
        <v>67</v>
      </c>
      <c r="J5018" s="16">
        <v>750.3</v>
      </c>
      <c r="K5018" s="17">
        <v>4318</v>
      </c>
      <c r="L5018" t="s">
        <v>73</v>
      </c>
      <c r="M5018" t="s">
        <v>261</v>
      </c>
      <c r="N5018" s="16">
        <v>750.3</v>
      </c>
      <c r="O5018" s="17">
        <v>3247</v>
      </c>
      <c r="P5018" t="s">
        <v>136</v>
      </c>
      <c r="Q5018">
        <v>1071</v>
      </c>
    </row>
    <row r="5019" spans="1:17" x14ac:dyDescent="0.25">
      <c r="A5019" s="15">
        <v>45536</v>
      </c>
      <c r="B5019" t="s">
        <v>37</v>
      </c>
      <c r="C5019" t="s">
        <v>14</v>
      </c>
      <c r="D5019" t="s">
        <v>114</v>
      </c>
      <c r="E5019" t="s">
        <v>70</v>
      </c>
      <c r="F5019" t="s">
        <v>66</v>
      </c>
      <c r="G5019">
        <v>151000345</v>
      </c>
      <c r="H5019" s="19">
        <v>45555</v>
      </c>
      <c r="I5019" s="1" t="s">
        <v>67</v>
      </c>
      <c r="J5019" s="16">
        <v>2099.7600000000002</v>
      </c>
      <c r="K5019" s="17">
        <v>4100</v>
      </c>
      <c r="L5019" t="s">
        <v>76</v>
      </c>
      <c r="M5019" t="s">
        <v>261</v>
      </c>
      <c r="N5019" s="16">
        <v>2099.7600000000002</v>
      </c>
      <c r="O5019" s="17">
        <v>2199</v>
      </c>
      <c r="P5019" t="s">
        <v>170</v>
      </c>
      <c r="Q5019">
        <v>1723</v>
      </c>
    </row>
    <row r="5020" spans="1:17" x14ac:dyDescent="0.25">
      <c r="A5020" s="15">
        <v>45536</v>
      </c>
      <c r="B5020" t="s">
        <v>37</v>
      </c>
      <c r="C5020" t="s">
        <v>14</v>
      </c>
      <c r="D5020" t="s">
        <v>112</v>
      </c>
      <c r="E5020" t="s">
        <v>70</v>
      </c>
      <c r="F5020" t="s">
        <v>66</v>
      </c>
      <c r="G5020">
        <v>151000345</v>
      </c>
      <c r="H5020" s="19">
        <v>45555</v>
      </c>
      <c r="I5020" s="1" t="s">
        <v>67</v>
      </c>
      <c r="J5020" s="16">
        <v>1244.75</v>
      </c>
      <c r="K5020" s="17">
        <v>4277</v>
      </c>
      <c r="L5020" t="s">
        <v>70</v>
      </c>
      <c r="M5020" t="s">
        <v>261</v>
      </c>
      <c r="N5020" s="16">
        <v>1244.75</v>
      </c>
      <c r="O5020" s="17">
        <v>3538</v>
      </c>
      <c r="P5020" t="s">
        <v>78</v>
      </c>
      <c r="Q5020">
        <v>739</v>
      </c>
    </row>
    <row r="5021" spans="1:17" x14ac:dyDescent="0.25">
      <c r="A5021" s="15">
        <v>45536</v>
      </c>
      <c r="B5021" t="s">
        <v>37</v>
      </c>
      <c r="C5021" t="s">
        <v>301</v>
      </c>
      <c r="D5021" t="s">
        <v>65</v>
      </c>
      <c r="E5021" t="s">
        <v>70</v>
      </c>
      <c r="F5021" t="s">
        <v>66</v>
      </c>
      <c r="G5021">
        <v>151000547</v>
      </c>
      <c r="H5021" s="19">
        <v>45556</v>
      </c>
      <c r="I5021" s="1" t="s">
        <v>67</v>
      </c>
      <c r="J5021" s="16">
        <v>3859.64</v>
      </c>
      <c r="K5021" s="17">
        <v>4868</v>
      </c>
      <c r="L5021" t="s">
        <v>76</v>
      </c>
      <c r="M5021" t="s">
        <v>261</v>
      </c>
      <c r="N5021" s="16">
        <v>3859.64</v>
      </c>
      <c r="O5021" s="17">
        <v>4251</v>
      </c>
      <c r="P5021" t="s">
        <v>70</v>
      </c>
      <c r="Q5021">
        <v>-312</v>
      </c>
    </row>
    <row r="5022" spans="1:17" x14ac:dyDescent="0.25">
      <c r="A5022" s="15">
        <v>45536</v>
      </c>
      <c r="B5022" t="s">
        <v>37</v>
      </c>
      <c r="C5022" t="s">
        <v>298</v>
      </c>
      <c r="D5022" t="s">
        <v>77</v>
      </c>
      <c r="E5022" t="s">
        <v>78</v>
      </c>
      <c r="F5022" t="s">
        <v>66</v>
      </c>
      <c r="G5022">
        <v>151000984</v>
      </c>
      <c r="H5022" s="19">
        <v>45556</v>
      </c>
      <c r="I5022" s="1" t="s">
        <v>67</v>
      </c>
      <c r="J5022" s="16">
        <v>3505.46</v>
      </c>
      <c r="K5022" s="17">
        <v>3643</v>
      </c>
      <c r="L5022" t="s">
        <v>78</v>
      </c>
      <c r="M5022" t="s">
        <v>261</v>
      </c>
      <c r="N5022" s="16">
        <v>3505.46</v>
      </c>
      <c r="O5022" s="17">
        <v>3354</v>
      </c>
      <c r="P5022" t="s">
        <v>136</v>
      </c>
      <c r="Q5022">
        <v>289</v>
      </c>
    </row>
    <row r="5023" spans="1:17" x14ac:dyDescent="0.25">
      <c r="A5023" s="15">
        <v>45536</v>
      </c>
      <c r="B5023" t="s">
        <v>37</v>
      </c>
      <c r="C5023" t="s">
        <v>14</v>
      </c>
      <c r="D5023" t="s">
        <v>118</v>
      </c>
      <c r="E5023" t="s">
        <v>145</v>
      </c>
      <c r="F5023" t="s">
        <v>66</v>
      </c>
      <c r="G5023">
        <v>161002421</v>
      </c>
      <c r="H5023" s="19">
        <v>45556</v>
      </c>
      <c r="I5023" s="1" t="s">
        <v>67</v>
      </c>
      <c r="J5023" s="16">
        <v>556.07000000000005</v>
      </c>
      <c r="K5023" s="17">
        <v>4927</v>
      </c>
      <c r="L5023" t="s">
        <v>93</v>
      </c>
      <c r="M5023" t="s">
        <v>261</v>
      </c>
      <c r="N5023" s="16">
        <v>556.07000000000005</v>
      </c>
      <c r="O5023" s="17">
        <v>3443</v>
      </c>
      <c r="P5023" t="s">
        <v>78</v>
      </c>
      <c r="Q5023">
        <v>1165</v>
      </c>
    </row>
    <row r="5024" spans="1:17" x14ac:dyDescent="0.25">
      <c r="A5024" s="15">
        <v>45536</v>
      </c>
      <c r="B5024" t="s">
        <v>37</v>
      </c>
      <c r="C5024" t="s">
        <v>14</v>
      </c>
      <c r="D5024" t="s">
        <v>114</v>
      </c>
      <c r="E5024" t="s">
        <v>70</v>
      </c>
      <c r="F5024" t="s">
        <v>66</v>
      </c>
      <c r="G5024">
        <v>161002421</v>
      </c>
      <c r="H5024" s="19">
        <v>45556</v>
      </c>
      <c r="I5024" s="1" t="s">
        <v>67</v>
      </c>
      <c r="J5024" s="16">
        <v>2076.9699999999998</v>
      </c>
      <c r="K5024" s="17">
        <v>4066</v>
      </c>
      <c r="L5024" t="s">
        <v>76</v>
      </c>
      <c r="M5024" t="s">
        <v>261</v>
      </c>
      <c r="N5024" s="16">
        <v>2076.9699999999998</v>
      </c>
      <c r="O5024" s="17">
        <v>3194</v>
      </c>
      <c r="P5024" t="s">
        <v>136</v>
      </c>
      <c r="Q5024">
        <v>699</v>
      </c>
    </row>
    <row r="5025" spans="1:17" x14ac:dyDescent="0.25">
      <c r="A5025" s="15">
        <v>45536</v>
      </c>
      <c r="B5025" t="s">
        <v>37</v>
      </c>
      <c r="C5025" t="s">
        <v>14</v>
      </c>
      <c r="D5025" t="s">
        <v>112</v>
      </c>
      <c r="E5025" t="s">
        <v>70</v>
      </c>
      <c r="F5025" t="s">
        <v>66</v>
      </c>
      <c r="G5025">
        <v>161002421</v>
      </c>
      <c r="H5025" s="19">
        <v>45556</v>
      </c>
      <c r="I5025" s="1" t="s">
        <v>67</v>
      </c>
      <c r="J5025" s="16">
        <v>1384.68</v>
      </c>
      <c r="K5025" s="17">
        <v>4389</v>
      </c>
      <c r="L5025" t="s">
        <v>73</v>
      </c>
      <c r="M5025" t="s">
        <v>261</v>
      </c>
      <c r="N5025" s="16">
        <v>1384.68</v>
      </c>
      <c r="O5025" s="17">
        <v>2968</v>
      </c>
      <c r="P5025" t="s">
        <v>134</v>
      </c>
      <c r="Q5025">
        <v>1421</v>
      </c>
    </row>
    <row r="5026" spans="1:17" x14ac:dyDescent="0.25">
      <c r="A5026" s="15">
        <v>45536</v>
      </c>
      <c r="B5026" t="s">
        <v>37</v>
      </c>
      <c r="C5026" t="s">
        <v>301</v>
      </c>
      <c r="D5026" t="s">
        <v>65</v>
      </c>
      <c r="E5026" t="s">
        <v>70</v>
      </c>
      <c r="F5026" t="s">
        <v>66</v>
      </c>
      <c r="G5026">
        <v>151000549</v>
      </c>
      <c r="H5026" s="19">
        <v>45557</v>
      </c>
      <c r="I5026" s="1" t="s">
        <v>67</v>
      </c>
      <c r="J5026" s="16">
        <v>4086.9</v>
      </c>
      <c r="K5026" s="17">
        <v>4487</v>
      </c>
      <c r="L5026" t="s">
        <v>70</v>
      </c>
      <c r="M5026" t="s">
        <v>261</v>
      </c>
      <c r="N5026" s="16">
        <v>4086.9</v>
      </c>
      <c r="O5026" s="17">
        <v>3656</v>
      </c>
      <c r="P5026" t="s">
        <v>78</v>
      </c>
      <c r="Q5026">
        <v>448</v>
      </c>
    </row>
    <row r="5027" spans="1:17" x14ac:dyDescent="0.25">
      <c r="A5027" s="15">
        <v>45536</v>
      </c>
      <c r="B5027" t="s">
        <v>37</v>
      </c>
      <c r="C5027" t="s">
        <v>298</v>
      </c>
      <c r="D5027" t="s">
        <v>72</v>
      </c>
      <c r="E5027" t="s">
        <v>73</v>
      </c>
      <c r="F5027" t="s">
        <v>66</v>
      </c>
      <c r="G5027">
        <v>151000985</v>
      </c>
      <c r="H5027" s="19">
        <v>45557</v>
      </c>
      <c r="I5027" s="1" t="s">
        <v>67</v>
      </c>
      <c r="J5027" s="1">
        <v>1974.56</v>
      </c>
      <c r="K5027" s="17">
        <v>4342</v>
      </c>
      <c r="L5027" t="s">
        <v>73</v>
      </c>
      <c r="M5027" t="s">
        <v>261</v>
      </c>
      <c r="N5027" s="1">
        <v>1974.56</v>
      </c>
      <c r="O5027" s="17">
        <v>3759</v>
      </c>
      <c r="P5027" t="s">
        <v>76</v>
      </c>
      <c r="Q5027">
        <v>583</v>
      </c>
    </row>
    <row r="5028" spans="1:17" x14ac:dyDescent="0.25">
      <c r="A5028" s="15">
        <v>45536</v>
      </c>
      <c r="B5028" t="s">
        <v>37</v>
      </c>
      <c r="C5028" t="s">
        <v>298</v>
      </c>
      <c r="D5028" t="s">
        <v>86</v>
      </c>
      <c r="E5028" t="s">
        <v>73</v>
      </c>
      <c r="F5028" t="s">
        <v>66</v>
      </c>
      <c r="G5028">
        <v>151000985</v>
      </c>
      <c r="H5028" s="19">
        <v>45557</v>
      </c>
      <c r="I5028" s="1" t="s">
        <v>67</v>
      </c>
      <c r="J5028" s="1">
        <v>1908.84</v>
      </c>
      <c r="K5028" s="17">
        <v>4817</v>
      </c>
      <c r="L5028" t="s">
        <v>70</v>
      </c>
      <c r="M5028" t="s">
        <v>261</v>
      </c>
      <c r="N5028" s="1">
        <v>1908.84</v>
      </c>
      <c r="O5028" s="17">
        <v>4080</v>
      </c>
      <c r="P5028" t="s">
        <v>70</v>
      </c>
      <c r="Q5028">
        <v>133</v>
      </c>
    </row>
    <row r="5029" spans="1:17" x14ac:dyDescent="0.25">
      <c r="A5029" s="15">
        <v>45536</v>
      </c>
      <c r="B5029" t="s">
        <v>37</v>
      </c>
      <c r="C5029" t="s">
        <v>14</v>
      </c>
      <c r="D5029" t="s">
        <v>114</v>
      </c>
      <c r="E5029" t="s">
        <v>70</v>
      </c>
      <c r="F5029" t="s">
        <v>66</v>
      </c>
      <c r="G5029">
        <v>151000347</v>
      </c>
      <c r="H5029" s="19">
        <v>45557</v>
      </c>
      <c r="I5029" s="1" t="s">
        <v>67</v>
      </c>
      <c r="J5029" s="16">
        <v>2612.5700000000002</v>
      </c>
      <c r="K5029" s="17">
        <v>4235</v>
      </c>
      <c r="L5029" t="s">
        <v>70</v>
      </c>
      <c r="M5029" t="s">
        <v>261</v>
      </c>
      <c r="N5029" s="16">
        <v>2612.5700000000002</v>
      </c>
      <c r="O5029" s="17">
        <v>3582</v>
      </c>
      <c r="P5029" t="s">
        <v>78</v>
      </c>
      <c r="Q5029">
        <v>653</v>
      </c>
    </row>
    <row r="5030" spans="1:17" x14ac:dyDescent="0.25">
      <c r="A5030" s="15">
        <v>45536</v>
      </c>
      <c r="B5030" t="s">
        <v>37</v>
      </c>
      <c r="C5030" t="s">
        <v>14</v>
      </c>
      <c r="D5030" t="s">
        <v>112</v>
      </c>
      <c r="E5030" t="s">
        <v>70</v>
      </c>
      <c r="F5030" t="s">
        <v>66</v>
      </c>
      <c r="G5030">
        <v>151000347</v>
      </c>
      <c r="H5030" s="19">
        <v>45557</v>
      </c>
      <c r="I5030" s="1" t="s">
        <v>67</v>
      </c>
      <c r="J5030" s="16">
        <v>1383.68</v>
      </c>
      <c r="K5030" s="17">
        <v>4309</v>
      </c>
      <c r="L5030" t="s">
        <v>73</v>
      </c>
      <c r="M5030" t="s">
        <v>261</v>
      </c>
      <c r="N5030" s="16">
        <v>1383.68</v>
      </c>
      <c r="O5030" s="17">
        <v>2863</v>
      </c>
      <c r="P5030" t="s">
        <v>134</v>
      </c>
      <c r="Q5030">
        <v>1446</v>
      </c>
    </row>
    <row r="5031" spans="1:17" x14ac:dyDescent="0.25">
      <c r="A5031" s="15">
        <v>45536</v>
      </c>
      <c r="B5031" t="s">
        <v>37</v>
      </c>
      <c r="C5031" t="s">
        <v>301</v>
      </c>
      <c r="D5031" t="s">
        <v>65</v>
      </c>
      <c r="E5031" t="s">
        <v>70</v>
      </c>
      <c r="F5031" t="s">
        <v>66</v>
      </c>
      <c r="G5031">
        <v>151000551</v>
      </c>
      <c r="H5031" s="19">
        <v>45558</v>
      </c>
      <c r="I5031" s="1" t="s">
        <v>67</v>
      </c>
      <c r="J5031" s="16">
        <v>4086.71</v>
      </c>
      <c r="K5031" s="17">
        <v>4368</v>
      </c>
      <c r="L5031" t="s">
        <v>76</v>
      </c>
      <c r="M5031" t="s">
        <v>261</v>
      </c>
      <c r="N5031" s="16">
        <v>4086.71</v>
      </c>
      <c r="O5031" s="17">
        <v>3531</v>
      </c>
      <c r="P5031" t="s">
        <v>78</v>
      </c>
      <c r="Q5031">
        <v>396</v>
      </c>
    </row>
    <row r="5032" spans="1:17" x14ac:dyDescent="0.25">
      <c r="A5032" s="15">
        <v>45536</v>
      </c>
      <c r="B5032" t="s">
        <v>37</v>
      </c>
      <c r="C5032" t="s">
        <v>298</v>
      </c>
      <c r="D5032" t="s">
        <v>77</v>
      </c>
      <c r="E5032" t="s">
        <v>78</v>
      </c>
      <c r="F5032" t="s">
        <v>66</v>
      </c>
      <c r="G5032">
        <v>151000986</v>
      </c>
      <c r="H5032" s="19">
        <v>45558</v>
      </c>
      <c r="I5032" s="1" t="s">
        <v>67</v>
      </c>
      <c r="J5032" s="16">
        <v>1782.74</v>
      </c>
      <c r="K5032" s="17">
        <v>3418</v>
      </c>
      <c r="L5032" t="s">
        <v>78</v>
      </c>
      <c r="M5032" t="s">
        <v>261</v>
      </c>
      <c r="N5032" s="16">
        <v>1782.74</v>
      </c>
      <c r="O5032" s="17">
        <v>3375</v>
      </c>
      <c r="P5032" t="s">
        <v>136</v>
      </c>
      <c r="Q5032">
        <v>43</v>
      </c>
    </row>
    <row r="5033" spans="1:17" x14ac:dyDescent="0.25">
      <c r="A5033" s="15">
        <v>45536</v>
      </c>
      <c r="B5033" t="s">
        <v>37</v>
      </c>
      <c r="C5033" t="s">
        <v>298</v>
      </c>
      <c r="D5033" t="s">
        <v>86</v>
      </c>
      <c r="E5033" t="s">
        <v>78</v>
      </c>
      <c r="F5033" t="s">
        <v>66</v>
      </c>
      <c r="G5033">
        <v>151000986</v>
      </c>
      <c r="H5033" s="19">
        <v>45558</v>
      </c>
      <c r="I5033" s="1" t="s">
        <v>67</v>
      </c>
      <c r="J5033" s="16">
        <v>1819.19</v>
      </c>
      <c r="K5033" s="17">
        <v>3939</v>
      </c>
      <c r="L5033" t="s">
        <v>136</v>
      </c>
      <c r="M5033" t="s">
        <v>261</v>
      </c>
      <c r="N5033" s="16">
        <v>1819.19</v>
      </c>
      <c r="O5033" s="17">
        <v>3157</v>
      </c>
      <c r="P5033" t="s">
        <v>136</v>
      </c>
      <c r="Q5033">
        <v>154</v>
      </c>
    </row>
    <row r="5034" spans="1:17" x14ac:dyDescent="0.25">
      <c r="A5034" s="15">
        <v>45536</v>
      </c>
      <c r="B5034" t="s">
        <v>37</v>
      </c>
      <c r="C5034" t="s">
        <v>298</v>
      </c>
      <c r="D5034" t="s">
        <v>72</v>
      </c>
      <c r="E5034" t="s">
        <v>73</v>
      </c>
      <c r="F5034" t="s">
        <v>66</v>
      </c>
      <c r="G5034">
        <v>151000988</v>
      </c>
      <c r="H5034" s="19">
        <v>45559</v>
      </c>
      <c r="I5034" s="1" t="s">
        <v>67</v>
      </c>
      <c r="J5034" s="16">
        <v>2673.87</v>
      </c>
      <c r="K5034" s="17">
        <v>4343</v>
      </c>
      <c r="L5034" t="s">
        <v>73</v>
      </c>
      <c r="M5034" t="s">
        <v>261</v>
      </c>
      <c r="N5034" s="16">
        <v>2673.87</v>
      </c>
      <c r="O5034" s="17">
        <v>4843</v>
      </c>
      <c r="P5034" t="s">
        <v>93</v>
      </c>
      <c r="Q5034">
        <v>-500</v>
      </c>
    </row>
    <row r="5035" spans="1:17" x14ac:dyDescent="0.25">
      <c r="A5035" s="15">
        <v>45536</v>
      </c>
      <c r="B5035" t="s">
        <v>37</v>
      </c>
      <c r="C5035" t="s">
        <v>298</v>
      </c>
      <c r="D5035" t="s">
        <v>87</v>
      </c>
      <c r="E5035" t="s">
        <v>73</v>
      </c>
      <c r="F5035" t="s">
        <v>66</v>
      </c>
      <c r="G5035">
        <v>151000988</v>
      </c>
      <c r="H5035" s="19">
        <v>45559</v>
      </c>
      <c r="I5035" s="1" t="s">
        <v>67</v>
      </c>
      <c r="J5035" s="16">
        <v>746.79</v>
      </c>
      <c r="K5035" s="17">
        <v>4050</v>
      </c>
      <c r="L5035" t="s">
        <v>70</v>
      </c>
      <c r="M5035" t="s">
        <v>261</v>
      </c>
      <c r="N5035" s="16">
        <v>746.79</v>
      </c>
      <c r="O5035" s="17">
        <v>4251</v>
      </c>
      <c r="P5035" t="s">
        <v>70</v>
      </c>
      <c r="Q5035">
        <v>-201</v>
      </c>
    </row>
    <row r="5036" spans="1:17" x14ac:dyDescent="0.25">
      <c r="A5036" s="15">
        <v>45536</v>
      </c>
      <c r="B5036" t="s">
        <v>37</v>
      </c>
      <c r="C5036" t="s">
        <v>14</v>
      </c>
      <c r="D5036" t="s">
        <v>114</v>
      </c>
      <c r="E5036" t="s">
        <v>70</v>
      </c>
      <c r="F5036" t="s">
        <v>66</v>
      </c>
      <c r="G5036">
        <v>141000053</v>
      </c>
      <c r="H5036" s="19">
        <v>45558</v>
      </c>
      <c r="I5036" s="1" t="s">
        <v>67</v>
      </c>
      <c r="J5036" s="16">
        <v>2546.02</v>
      </c>
      <c r="K5036" s="17">
        <v>4170</v>
      </c>
      <c r="L5036" t="s">
        <v>70</v>
      </c>
      <c r="M5036" t="s">
        <v>261</v>
      </c>
      <c r="N5036" s="16">
        <v>2546.02</v>
      </c>
      <c r="O5036" s="17">
        <v>3194</v>
      </c>
      <c r="P5036" t="s">
        <v>136</v>
      </c>
      <c r="Q5036">
        <v>976</v>
      </c>
    </row>
    <row r="5037" spans="1:17" x14ac:dyDescent="0.25">
      <c r="A5037" s="15">
        <v>45536</v>
      </c>
      <c r="B5037" t="s">
        <v>37</v>
      </c>
      <c r="C5037" t="s">
        <v>14</v>
      </c>
      <c r="D5037" t="s">
        <v>112</v>
      </c>
      <c r="E5037" t="s">
        <v>70</v>
      </c>
      <c r="F5037" t="s">
        <v>66</v>
      </c>
      <c r="G5037">
        <v>141000053</v>
      </c>
      <c r="H5037" s="19">
        <v>45558</v>
      </c>
      <c r="I5037" s="1" t="s">
        <v>67</v>
      </c>
      <c r="J5037" s="16">
        <v>1378.95</v>
      </c>
      <c r="K5037" s="17">
        <v>4212</v>
      </c>
      <c r="L5037" t="s">
        <v>70</v>
      </c>
      <c r="M5037" t="s">
        <v>261</v>
      </c>
      <c r="N5037" s="16">
        <v>1378.95</v>
      </c>
      <c r="O5037" s="17">
        <v>3260</v>
      </c>
      <c r="P5037" t="s">
        <v>136</v>
      </c>
      <c r="Q5037">
        <v>952</v>
      </c>
    </row>
    <row r="5038" spans="1:17" x14ac:dyDescent="0.25">
      <c r="A5038" s="15">
        <v>45536</v>
      </c>
      <c r="B5038" t="s">
        <v>37</v>
      </c>
      <c r="C5038" t="s">
        <v>301</v>
      </c>
      <c r="D5038" t="s">
        <v>65</v>
      </c>
      <c r="E5038" t="s">
        <v>70</v>
      </c>
      <c r="F5038" t="s">
        <v>66</v>
      </c>
      <c r="G5038">
        <v>151000555</v>
      </c>
      <c r="H5038" s="19">
        <v>45560</v>
      </c>
      <c r="I5038" s="1" t="s">
        <v>67</v>
      </c>
      <c r="J5038" s="16">
        <v>4029.27</v>
      </c>
      <c r="K5038" s="17">
        <v>3319</v>
      </c>
      <c r="L5038" t="s">
        <v>136</v>
      </c>
      <c r="M5038" t="s">
        <v>261</v>
      </c>
      <c r="N5038" s="16">
        <v>4029.27</v>
      </c>
      <c r="O5038" s="17">
        <v>3405</v>
      </c>
      <c r="P5038" t="s">
        <v>78</v>
      </c>
      <c r="Q5038">
        <v>-86</v>
      </c>
    </row>
    <row r="5039" spans="1:17" x14ac:dyDescent="0.25">
      <c r="A5039" s="15">
        <v>45536</v>
      </c>
      <c r="B5039" t="s">
        <v>37</v>
      </c>
      <c r="C5039" t="s">
        <v>298</v>
      </c>
      <c r="D5039" t="s">
        <v>86</v>
      </c>
      <c r="E5039" t="s">
        <v>78</v>
      </c>
      <c r="F5039" t="s">
        <v>66</v>
      </c>
      <c r="G5039">
        <v>151000989</v>
      </c>
      <c r="H5039" s="19">
        <v>45560</v>
      </c>
      <c r="I5039" s="1" t="s">
        <v>67</v>
      </c>
      <c r="J5039" s="16">
        <v>3373.36</v>
      </c>
      <c r="K5039" s="17">
        <v>3446</v>
      </c>
      <c r="L5039" t="s">
        <v>78</v>
      </c>
      <c r="M5039" t="s">
        <v>261</v>
      </c>
      <c r="N5039" s="16">
        <v>3373.36</v>
      </c>
      <c r="O5039" s="17">
        <v>3250</v>
      </c>
      <c r="P5039" t="s">
        <v>136</v>
      </c>
      <c r="Q5039">
        <v>196</v>
      </c>
    </row>
    <row r="5040" spans="1:17" x14ac:dyDescent="0.25">
      <c r="A5040" s="15">
        <v>45536</v>
      </c>
      <c r="B5040" t="s">
        <v>37</v>
      </c>
      <c r="C5040" t="s">
        <v>14</v>
      </c>
      <c r="D5040" t="s">
        <v>118</v>
      </c>
      <c r="F5040" t="s">
        <v>66</v>
      </c>
      <c r="G5040">
        <v>151000348</v>
      </c>
      <c r="H5040" s="19">
        <v>45559</v>
      </c>
      <c r="I5040" s="1" t="s">
        <v>67</v>
      </c>
      <c r="J5040" s="16">
        <v>340.41</v>
      </c>
      <c r="K5040" s="17">
        <v>4894</v>
      </c>
      <c r="L5040" t="s">
        <v>93</v>
      </c>
      <c r="M5040" t="s">
        <v>261</v>
      </c>
      <c r="N5040" s="16">
        <v>340.41</v>
      </c>
      <c r="O5040" s="17">
        <v>4151</v>
      </c>
      <c r="P5040" t="s">
        <v>70</v>
      </c>
      <c r="Q5040">
        <v>743</v>
      </c>
    </row>
    <row r="5041" spans="1:17" x14ac:dyDescent="0.25">
      <c r="A5041" s="15">
        <v>45536</v>
      </c>
      <c r="B5041" t="s">
        <v>37</v>
      </c>
      <c r="C5041" t="s">
        <v>14</v>
      </c>
      <c r="D5041" t="s">
        <v>119</v>
      </c>
      <c r="E5041" t="s">
        <v>73</v>
      </c>
      <c r="F5041" t="s">
        <v>66</v>
      </c>
      <c r="G5041">
        <v>151000348</v>
      </c>
      <c r="H5041" s="19">
        <v>45559</v>
      </c>
      <c r="I5041" s="1" t="s">
        <v>67</v>
      </c>
      <c r="J5041" s="16">
        <v>685.87</v>
      </c>
      <c r="K5041" s="17">
        <v>4514</v>
      </c>
      <c r="L5041" t="s">
        <v>73</v>
      </c>
      <c r="M5041" t="s">
        <v>261</v>
      </c>
      <c r="N5041" s="16">
        <v>685.87</v>
      </c>
      <c r="O5041" s="17">
        <v>3615</v>
      </c>
      <c r="P5041" t="s">
        <v>78</v>
      </c>
      <c r="Q5041">
        <v>899</v>
      </c>
    </row>
    <row r="5042" spans="1:17" x14ac:dyDescent="0.25">
      <c r="A5042" s="15">
        <v>45536</v>
      </c>
      <c r="B5042" t="s">
        <v>37</v>
      </c>
      <c r="C5042" t="s">
        <v>14</v>
      </c>
      <c r="D5042" t="s">
        <v>114</v>
      </c>
      <c r="E5042" t="s">
        <v>70</v>
      </c>
      <c r="F5042" t="s">
        <v>66</v>
      </c>
      <c r="G5042">
        <v>151000348</v>
      </c>
      <c r="H5042" s="19">
        <v>45559</v>
      </c>
      <c r="I5042" s="1" t="s">
        <v>67</v>
      </c>
      <c r="J5042" s="16">
        <v>1657.16</v>
      </c>
      <c r="K5042" s="17">
        <v>4021</v>
      </c>
      <c r="L5042" t="s">
        <v>70</v>
      </c>
      <c r="M5042" t="s">
        <v>261</v>
      </c>
      <c r="N5042" s="16">
        <v>1657.16</v>
      </c>
      <c r="O5042" s="17">
        <v>4216</v>
      </c>
      <c r="P5042" t="s">
        <v>70</v>
      </c>
      <c r="Q5042">
        <v>-195</v>
      </c>
    </row>
    <row r="5043" spans="1:17" x14ac:dyDescent="0.25">
      <c r="A5043" s="15">
        <v>45536</v>
      </c>
      <c r="B5043" t="s">
        <v>37</v>
      </c>
      <c r="C5043" t="s">
        <v>14</v>
      </c>
      <c r="D5043" t="s">
        <v>112</v>
      </c>
      <c r="E5043" t="s">
        <v>70</v>
      </c>
      <c r="F5043" t="s">
        <v>66</v>
      </c>
      <c r="G5043">
        <v>151000348</v>
      </c>
      <c r="H5043" s="19">
        <v>45559</v>
      </c>
      <c r="I5043" s="1" t="s">
        <v>67</v>
      </c>
      <c r="J5043" s="16">
        <v>1305.8699999999999</v>
      </c>
      <c r="K5043" s="17">
        <v>4179</v>
      </c>
      <c r="L5043" t="s">
        <v>70</v>
      </c>
      <c r="M5043" t="s">
        <v>261</v>
      </c>
      <c r="N5043" s="16">
        <v>1305.8699999999999</v>
      </c>
      <c r="O5043" s="17">
        <v>4136</v>
      </c>
      <c r="P5043" t="s">
        <v>70</v>
      </c>
      <c r="Q5043">
        <v>43</v>
      </c>
    </row>
    <row r="5044" spans="1:17" x14ac:dyDescent="0.25">
      <c r="A5044" s="15">
        <v>45536</v>
      </c>
      <c r="B5044" t="s">
        <v>37</v>
      </c>
      <c r="C5044" t="s">
        <v>301</v>
      </c>
      <c r="D5044" t="s">
        <v>65</v>
      </c>
      <c r="E5044" t="s">
        <v>70</v>
      </c>
      <c r="F5044" t="s">
        <v>66</v>
      </c>
      <c r="G5044">
        <v>151000556</v>
      </c>
      <c r="H5044" s="19">
        <v>45560</v>
      </c>
      <c r="I5044" s="1" t="s">
        <v>67</v>
      </c>
      <c r="J5044">
        <v>4026.27</v>
      </c>
      <c r="K5044" s="17">
        <v>4516</v>
      </c>
      <c r="L5044" t="s">
        <v>70</v>
      </c>
      <c r="M5044" t="s">
        <v>261</v>
      </c>
      <c r="N5044">
        <v>4026.27</v>
      </c>
      <c r="O5044" s="17">
        <v>4225</v>
      </c>
      <c r="P5044" t="s">
        <v>70</v>
      </c>
      <c r="Q5044">
        <v>-213</v>
      </c>
    </row>
    <row r="5045" spans="1:17" x14ac:dyDescent="0.25">
      <c r="A5045" s="15">
        <v>45536</v>
      </c>
      <c r="B5045" t="s">
        <v>37</v>
      </c>
      <c r="C5045" t="s">
        <v>298</v>
      </c>
      <c r="D5045" t="s">
        <v>77</v>
      </c>
      <c r="E5045" t="s">
        <v>78</v>
      </c>
      <c r="F5045" t="s">
        <v>66</v>
      </c>
      <c r="G5045">
        <v>161015986</v>
      </c>
      <c r="H5045" s="19">
        <v>45561</v>
      </c>
      <c r="I5045" s="1" t="s">
        <v>67</v>
      </c>
      <c r="J5045" s="16">
        <v>3270.06</v>
      </c>
      <c r="K5045" s="17">
        <v>3447</v>
      </c>
      <c r="L5045" t="s">
        <v>78</v>
      </c>
      <c r="M5045" t="s">
        <v>261</v>
      </c>
      <c r="N5045" s="16">
        <v>3270.06</v>
      </c>
      <c r="O5045" s="17">
        <v>4230</v>
      </c>
      <c r="P5045" t="s">
        <v>70</v>
      </c>
      <c r="Q5045">
        <v>-783</v>
      </c>
    </row>
    <row r="5046" spans="1:17" x14ac:dyDescent="0.25">
      <c r="A5046" s="15">
        <v>45536</v>
      </c>
      <c r="B5046" t="s">
        <v>37</v>
      </c>
      <c r="C5046" t="s">
        <v>14</v>
      </c>
      <c r="D5046" t="s">
        <v>119</v>
      </c>
      <c r="E5046" t="s">
        <v>73</v>
      </c>
      <c r="F5046" t="s">
        <v>66</v>
      </c>
      <c r="G5046">
        <v>161002422</v>
      </c>
      <c r="H5046" s="19">
        <v>45560</v>
      </c>
      <c r="I5046" s="1" t="s">
        <v>67</v>
      </c>
      <c r="J5046" s="16">
        <v>530.79999999999995</v>
      </c>
      <c r="K5046" s="17">
        <v>4324</v>
      </c>
      <c r="L5046" t="s">
        <v>73</v>
      </c>
      <c r="M5046" t="s">
        <v>261</v>
      </c>
      <c r="N5046" s="16">
        <v>530.79999999999995</v>
      </c>
      <c r="O5046" s="17">
        <v>4251</v>
      </c>
      <c r="P5046" t="s">
        <v>70</v>
      </c>
      <c r="Q5046">
        <v>73</v>
      </c>
    </row>
    <row r="5047" spans="1:17" x14ac:dyDescent="0.25">
      <c r="A5047" s="15">
        <v>45536</v>
      </c>
      <c r="B5047" t="s">
        <v>37</v>
      </c>
      <c r="C5047" t="s">
        <v>14</v>
      </c>
      <c r="D5047" t="s">
        <v>114</v>
      </c>
      <c r="E5047" t="s">
        <v>70</v>
      </c>
      <c r="F5047" t="s">
        <v>66</v>
      </c>
      <c r="G5047">
        <v>161002422</v>
      </c>
      <c r="H5047" s="19">
        <v>45560</v>
      </c>
      <c r="I5047" s="1" t="s">
        <v>67</v>
      </c>
      <c r="J5047" s="16">
        <v>1791.55</v>
      </c>
      <c r="K5047" s="17">
        <v>4008</v>
      </c>
      <c r="L5047" t="s">
        <v>70</v>
      </c>
      <c r="M5047" t="s">
        <v>261</v>
      </c>
      <c r="N5047" s="16">
        <v>1791.55</v>
      </c>
      <c r="O5047" s="17">
        <v>4049</v>
      </c>
      <c r="P5047" t="s">
        <v>70</v>
      </c>
      <c r="Q5047">
        <v>-41</v>
      </c>
    </row>
    <row r="5048" spans="1:17" x14ac:dyDescent="0.25">
      <c r="A5048" s="15">
        <v>45536</v>
      </c>
      <c r="B5048" t="s">
        <v>37</v>
      </c>
      <c r="C5048" t="s">
        <v>14</v>
      </c>
      <c r="D5048" t="s">
        <v>112</v>
      </c>
      <c r="E5048" t="s">
        <v>70</v>
      </c>
      <c r="F5048" t="s">
        <v>66</v>
      </c>
      <c r="G5048">
        <v>161002422</v>
      </c>
      <c r="H5048" s="19">
        <v>45560</v>
      </c>
      <c r="I5048" s="1" t="s">
        <v>67</v>
      </c>
      <c r="J5048" s="16">
        <v>1688.23</v>
      </c>
      <c r="K5048" s="17">
        <v>4366</v>
      </c>
      <c r="L5048" t="s">
        <v>73</v>
      </c>
      <c r="M5048" t="s">
        <v>261</v>
      </c>
      <c r="N5048" s="16">
        <v>1688.23</v>
      </c>
      <c r="O5048" s="17">
        <v>4201</v>
      </c>
      <c r="P5048" t="s">
        <v>70</v>
      </c>
      <c r="Q5048">
        <v>165</v>
      </c>
    </row>
    <row r="5049" spans="1:17" x14ac:dyDescent="0.25">
      <c r="A5049" s="15">
        <v>45536</v>
      </c>
      <c r="B5049" t="s">
        <v>37</v>
      </c>
      <c r="C5049" t="s">
        <v>301</v>
      </c>
      <c r="D5049" t="s">
        <v>65</v>
      </c>
      <c r="E5049" t="s">
        <v>70</v>
      </c>
      <c r="F5049" t="s">
        <v>66</v>
      </c>
      <c r="G5049">
        <v>161005539</v>
      </c>
      <c r="H5049" s="19">
        <v>45562</v>
      </c>
      <c r="I5049" s="1" t="s">
        <v>67</v>
      </c>
      <c r="J5049" s="16">
        <v>4139.8599999999997</v>
      </c>
      <c r="K5049" s="17">
        <v>4080</v>
      </c>
      <c r="L5049" t="s">
        <v>70</v>
      </c>
      <c r="M5049" t="s">
        <v>261</v>
      </c>
      <c r="N5049" s="16">
        <v>4139.8599999999997</v>
      </c>
      <c r="O5049" s="17">
        <v>4301</v>
      </c>
      <c r="P5049" t="s">
        <v>73</v>
      </c>
      <c r="Q5049">
        <v>-267</v>
      </c>
    </row>
    <row r="5050" spans="1:17" x14ac:dyDescent="0.25">
      <c r="A5050" s="15">
        <v>45536</v>
      </c>
      <c r="B5050" t="s">
        <v>37</v>
      </c>
      <c r="C5050" t="s">
        <v>298</v>
      </c>
      <c r="D5050" t="s">
        <v>72</v>
      </c>
      <c r="E5050" t="s">
        <v>73</v>
      </c>
      <c r="F5050" t="s">
        <v>66</v>
      </c>
      <c r="G5050">
        <v>161015987</v>
      </c>
      <c r="H5050" s="19">
        <v>45562</v>
      </c>
      <c r="I5050" s="1" t="s">
        <v>67</v>
      </c>
      <c r="J5050" s="16">
        <v>2049.67</v>
      </c>
      <c r="K5050" s="17">
        <v>4371</v>
      </c>
      <c r="L5050" t="s">
        <v>73</v>
      </c>
      <c r="M5050" t="s">
        <v>261</v>
      </c>
      <c r="N5050" s="16">
        <v>2049.67</v>
      </c>
      <c r="O5050" s="17">
        <v>4248</v>
      </c>
      <c r="P5050" t="s">
        <v>70</v>
      </c>
      <c r="Q5050">
        <v>123</v>
      </c>
    </row>
    <row r="5051" spans="1:17" x14ac:dyDescent="0.25">
      <c r="A5051" s="15">
        <v>45536</v>
      </c>
      <c r="B5051" t="s">
        <v>37</v>
      </c>
      <c r="C5051" t="s">
        <v>298</v>
      </c>
      <c r="D5051" t="s">
        <v>86</v>
      </c>
      <c r="E5051" t="s">
        <v>73</v>
      </c>
      <c r="F5051" t="s">
        <v>66</v>
      </c>
      <c r="G5051">
        <v>161015987</v>
      </c>
      <c r="H5051" s="19">
        <v>45562</v>
      </c>
      <c r="I5051" s="1" t="s">
        <v>67</v>
      </c>
      <c r="J5051" s="16">
        <v>1354.29</v>
      </c>
      <c r="K5051" s="17">
        <v>4307</v>
      </c>
      <c r="L5051" t="s">
        <v>73</v>
      </c>
      <c r="M5051" t="s">
        <v>261</v>
      </c>
      <c r="N5051" s="16">
        <v>1354.29</v>
      </c>
      <c r="O5051" s="17">
        <v>4260</v>
      </c>
      <c r="P5051" t="s">
        <v>70</v>
      </c>
      <c r="Q5051">
        <v>47</v>
      </c>
    </row>
    <row r="5052" spans="1:17" x14ac:dyDescent="0.25">
      <c r="A5052" s="15">
        <v>45536</v>
      </c>
      <c r="B5052" t="s">
        <v>37</v>
      </c>
      <c r="C5052" t="s">
        <v>14</v>
      </c>
      <c r="D5052" t="s">
        <v>114</v>
      </c>
      <c r="E5052" t="s">
        <v>70</v>
      </c>
      <c r="F5052" t="s">
        <v>66</v>
      </c>
      <c r="G5052">
        <v>161002423</v>
      </c>
      <c r="H5052" s="19">
        <v>45561</v>
      </c>
      <c r="I5052" s="1" t="s">
        <v>67</v>
      </c>
      <c r="J5052" s="16">
        <v>2449.1999999999998</v>
      </c>
      <c r="K5052" s="17">
        <v>4003</v>
      </c>
      <c r="L5052" t="s">
        <v>70</v>
      </c>
      <c r="M5052" t="s">
        <v>261</v>
      </c>
      <c r="N5052" s="16">
        <v>2449.1999999999998</v>
      </c>
      <c r="O5052" s="17">
        <v>3773</v>
      </c>
      <c r="P5052" t="s">
        <v>76</v>
      </c>
      <c r="Q5052">
        <v>230</v>
      </c>
    </row>
    <row r="5053" spans="1:17" x14ac:dyDescent="0.25">
      <c r="A5053" s="15">
        <v>45536</v>
      </c>
      <c r="B5053" t="s">
        <v>37</v>
      </c>
      <c r="C5053" t="s">
        <v>14</v>
      </c>
      <c r="D5053" t="s">
        <v>112</v>
      </c>
      <c r="E5053" t="s">
        <v>70</v>
      </c>
      <c r="F5053" t="s">
        <v>66</v>
      </c>
      <c r="G5053">
        <v>161002423</v>
      </c>
      <c r="H5053" s="19">
        <v>45561</v>
      </c>
      <c r="I5053" s="1" t="s">
        <v>67</v>
      </c>
      <c r="J5053" s="16">
        <v>1581.21</v>
      </c>
      <c r="K5053" s="17">
        <v>4134</v>
      </c>
      <c r="L5053" t="s">
        <v>70</v>
      </c>
      <c r="M5053" t="s">
        <v>261</v>
      </c>
      <c r="N5053" s="16">
        <v>1581.21</v>
      </c>
      <c r="O5053" s="17">
        <v>4254</v>
      </c>
      <c r="P5053" t="s">
        <v>70</v>
      </c>
      <c r="Q5053">
        <v>-120</v>
      </c>
    </row>
    <row r="5054" spans="1:17" x14ac:dyDescent="0.25">
      <c r="A5054" s="15">
        <v>45536</v>
      </c>
      <c r="B5054" t="s">
        <v>37</v>
      </c>
      <c r="C5054" t="s">
        <v>301</v>
      </c>
      <c r="D5054" t="s">
        <v>65</v>
      </c>
      <c r="E5054" t="s">
        <v>70</v>
      </c>
      <c r="F5054" t="s">
        <v>66</v>
      </c>
      <c r="G5054">
        <v>151000558</v>
      </c>
      <c r="H5054" s="19">
        <v>45562</v>
      </c>
      <c r="I5054" s="1" t="s">
        <v>67</v>
      </c>
      <c r="J5054">
        <v>4084.84</v>
      </c>
      <c r="K5054" s="17">
        <v>3605</v>
      </c>
      <c r="L5054" t="s">
        <v>78</v>
      </c>
      <c r="M5054" t="s">
        <v>261</v>
      </c>
      <c r="N5054">
        <v>4084.84</v>
      </c>
      <c r="O5054" s="17">
        <v>3416</v>
      </c>
      <c r="P5054" t="s">
        <v>78</v>
      </c>
      <c r="Q5054">
        <v>189</v>
      </c>
    </row>
    <row r="5055" spans="1:17" x14ac:dyDescent="0.25">
      <c r="A5055" s="15">
        <v>45536</v>
      </c>
      <c r="B5055" t="s">
        <v>37</v>
      </c>
      <c r="C5055" t="s">
        <v>298</v>
      </c>
      <c r="D5055" t="s">
        <v>72</v>
      </c>
      <c r="E5055" t="s">
        <v>73</v>
      </c>
      <c r="F5055" t="s">
        <v>66</v>
      </c>
      <c r="G5055">
        <v>161015990</v>
      </c>
      <c r="H5055" s="19">
        <v>45562</v>
      </c>
      <c r="I5055" s="1" t="s">
        <v>67</v>
      </c>
      <c r="J5055" s="16">
        <v>1293.0999999999999</v>
      </c>
      <c r="K5055" s="17">
        <v>4325</v>
      </c>
      <c r="L5055" t="s">
        <v>73</v>
      </c>
      <c r="M5055" t="s">
        <v>261</v>
      </c>
      <c r="N5055" s="16">
        <v>1293.0999999999999</v>
      </c>
      <c r="O5055" s="17">
        <v>4237</v>
      </c>
      <c r="P5055" t="s">
        <v>70</v>
      </c>
      <c r="Q5055">
        <v>88</v>
      </c>
    </row>
    <row r="5056" spans="1:17" x14ac:dyDescent="0.25">
      <c r="A5056" s="15">
        <v>45536</v>
      </c>
      <c r="B5056" t="s">
        <v>37</v>
      </c>
      <c r="C5056" t="s">
        <v>298</v>
      </c>
      <c r="D5056" t="s">
        <v>86</v>
      </c>
      <c r="E5056" t="s">
        <v>73</v>
      </c>
      <c r="F5056" t="s">
        <v>66</v>
      </c>
      <c r="G5056">
        <v>161015990</v>
      </c>
      <c r="H5056" s="19">
        <v>45562</v>
      </c>
      <c r="I5056" s="1" t="s">
        <v>67</v>
      </c>
      <c r="J5056" s="16">
        <v>2086.96</v>
      </c>
      <c r="K5056" s="17">
        <v>4328</v>
      </c>
      <c r="L5056" t="s">
        <v>73</v>
      </c>
      <c r="M5056" t="s">
        <v>261</v>
      </c>
      <c r="N5056" s="16">
        <v>2086.96</v>
      </c>
      <c r="O5056" s="17">
        <v>4273</v>
      </c>
      <c r="P5056" t="s">
        <v>70</v>
      </c>
      <c r="Q5056">
        <v>55</v>
      </c>
    </row>
    <row r="5057" spans="1:17" x14ac:dyDescent="0.25">
      <c r="A5057" s="15">
        <v>45536</v>
      </c>
      <c r="B5057" t="s">
        <v>37</v>
      </c>
      <c r="C5057" t="s">
        <v>14</v>
      </c>
      <c r="D5057" t="s">
        <v>114</v>
      </c>
      <c r="E5057" t="s">
        <v>70</v>
      </c>
      <c r="F5057" t="s">
        <v>66</v>
      </c>
      <c r="G5057">
        <v>161002424</v>
      </c>
      <c r="H5057" s="19">
        <v>45562</v>
      </c>
      <c r="I5057" s="1" t="s">
        <v>67</v>
      </c>
      <c r="J5057" s="16">
        <v>2283.34</v>
      </c>
      <c r="K5057" s="17">
        <v>4001</v>
      </c>
      <c r="L5057" t="s">
        <v>70</v>
      </c>
      <c r="M5057" t="s">
        <v>261</v>
      </c>
      <c r="N5057" s="16">
        <v>2283.34</v>
      </c>
      <c r="O5057" s="17">
        <v>4234</v>
      </c>
      <c r="P5057" t="s">
        <v>70</v>
      </c>
      <c r="Q5057">
        <v>-233</v>
      </c>
    </row>
    <row r="5058" spans="1:17" x14ac:dyDescent="0.25">
      <c r="A5058" s="15">
        <v>45536</v>
      </c>
      <c r="B5058" t="s">
        <v>37</v>
      </c>
      <c r="C5058" t="s">
        <v>14</v>
      </c>
      <c r="D5058" t="s">
        <v>112</v>
      </c>
      <c r="E5058" t="s">
        <v>70</v>
      </c>
      <c r="F5058" t="s">
        <v>66</v>
      </c>
      <c r="G5058">
        <v>161002424</v>
      </c>
      <c r="H5058" s="19">
        <v>45562</v>
      </c>
      <c r="I5058" s="1" t="s">
        <v>67</v>
      </c>
      <c r="J5058" s="16">
        <v>1718.67</v>
      </c>
      <c r="K5058" s="17">
        <v>4216</v>
      </c>
      <c r="L5058" t="s">
        <v>70</v>
      </c>
      <c r="M5058" t="s">
        <v>261</v>
      </c>
      <c r="N5058" s="16">
        <v>1718.67</v>
      </c>
      <c r="O5058" s="17">
        <v>4229</v>
      </c>
      <c r="P5058" t="s">
        <v>70</v>
      </c>
      <c r="Q5058">
        <v>-13</v>
      </c>
    </row>
    <row r="5059" spans="1:17" x14ac:dyDescent="0.25">
      <c r="A5059" s="15">
        <v>45536</v>
      </c>
      <c r="B5059" t="s">
        <v>37</v>
      </c>
      <c r="C5059" t="s">
        <v>301</v>
      </c>
      <c r="D5059" t="s">
        <v>65</v>
      </c>
      <c r="E5059" t="s">
        <v>70</v>
      </c>
      <c r="F5059" t="s">
        <v>66</v>
      </c>
      <c r="G5059">
        <v>151000559</v>
      </c>
      <c r="H5059" s="19">
        <v>45563</v>
      </c>
      <c r="I5059" s="1" t="s">
        <v>67</v>
      </c>
      <c r="J5059" s="16">
        <v>4087.7</v>
      </c>
      <c r="K5059" s="17">
        <v>4587</v>
      </c>
      <c r="L5059" t="s">
        <v>76</v>
      </c>
      <c r="M5059" t="s">
        <v>261</v>
      </c>
      <c r="N5059" s="16">
        <v>4087.7</v>
      </c>
      <c r="O5059" s="17">
        <v>4257</v>
      </c>
      <c r="P5059" t="s">
        <v>70</v>
      </c>
      <c r="Q5059">
        <v>-266</v>
      </c>
    </row>
    <row r="5060" spans="1:17" x14ac:dyDescent="0.25">
      <c r="A5060" s="15">
        <v>45536</v>
      </c>
      <c r="B5060" t="s">
        <v>37</v>
      </c>
      <c r="C5060" t="s">
        <v>301</v>
      </c>
      <c r="D5060" t="s">
        <v>65</v>
      </c>
      <c r="E5060" t="s">
        <v>70</v>
      </c>
      <c r="F5060" t="s">
        <v>66</v>
      </c>
      <c r="G5060">
        <v>151000560</v>
      </c>
      <c r="H5060" s="19">
        <v>45564</v>
      </c>
      <c r="I5060" s="1" t="s">
        <v>67</v>
      </c>
      <c r="J5060" s="16">
        <v>4194.8599999999997</v>
      </c>
      <c r="K5060" s="17">
        <v>3801</v>
      </c>
      <c r="L5060" t="s">
        <v>76</v>
      </c>
      <c r="M5060" t="s">
        <v>261</v>
      </c>
      <c r="N5060" s="16">
        <v>4194.8599999999997</v>
      </c>
      <c r="O5060" s="17">
        <v>3461</v>
      </c>
      <c r="P5060" t="s">
        <v>78</v>
      </c>
      <c r="Q5060">
        <v>340</v>
      </c>
    </row>
    <row r="5061" spans="1:17" x14ac:dyDescent="0.25">
      <c r="A5061" s="15">
        <v>45536</v>
      </c>
      <c r="B5061" t="s">
        <v>37</v>
      </c>
      <c r="C5061" t="s">
        <v>301</v>
      </c>
      <c r="D5061" t="s">
        <v>65</v>
      </c>
      <c r="E5061" t="s">
        <v>70</v>
      </c>
      <c r="F5061" t="s">
        <v>66</v>
      </c>
      <c r="G5061">
        <v>161005542</v>
      </c>
      <c r="H5061" s="19">
        <v>45564</v>
      </c>
      <c r="I5061" s="1" t="s">
        <v>67</v>
      </c>
      <c r="J5061" s="16">
        <v>4181.6000000000004</v>
      </c>
      <c r="K5061" s="17">
        <v>4275</v>
      </c>
      <c r="L5061" t="s">
        <v>70</v>
      </c>
      <c r="M5061" t="s">
        <v>261</v>
      </c>
      <c r="N5061" s="16">
        <v>4181.6000000000004</v>
      </c>
      <c r="O5061" s="17">
        <v>4264</v>
      </c>
      <c r="P5061" t="s">
        <v>70</v>
      </c>
      <c r="Q5061">
        <v>-249</v>
      </c>
    </row>
    <row r="5062" spans="1:17" x14ac:dyDescent="0.25">
      <c r="A5062" s="15">
        <v>45536</v>
      </c>
      <c r="B5062" t="s">
        <v>37</v>
      </c>
      <c r="C5062" t="s">
        <v>298</v>
      </c>
      <c r="D5062" t="s">
        <v>86</v>
      </c>
      <c r="E5062" t="s">
        <v>73</v>
      </c>
      <c r="F5062" t="s">
        <v>66</v>
      </c>
      <c r="G5062">
        <v>161015991</v>
      </c>
      <c r="H5062" s="19">
        <v>45563</v>
      </c>
      <c r="I5062" s="1" t="s">
        <v>67</v>
      </c>
      <c r="J5062" s="16">
        <v>3910.84</v>
      </c>
      <c r="K5062" s="17">
        <v>3946</v>
      </c>
      <c r="L5062" t="s">
        <v>76</v>
      </c>
      <c r="M5062" t="s">
        <v>261</v>
      </c>
      <c r="N5062" s="16">
        <v>3910.84</v>
      </c>
      <c r="O5062" s="17">
        <v>4230</v>
      </c>
      <c r="P5062" t="s">
        <v>70</v>
      </c>
      <c r="Q5062">
        <v>-284</v>
      </c>
    </row>
    <row r="5063" spans="1:17" x14ac:dyDescent="0.25">
      <c r="A5063" s="15">
        <v>45536</v>
      </c>
      <c r="B5063" t="s">
        <v>37</v>
      </c>
      <c r="C5063" t="s">
        <v>298</v>
      </c>
      <c r="D5063" t="s">
        <v>86</v>
      </c>
      <c r="E5063" t="s">
        <v>73</v>
      </c>
      <c r="F5063" t="s">
        <v>66</v>
      </c>
      <c r="G5063">
        <v>151000990</v>
      </c>
      <c r="H5063" s="19">
        <v>45563</v>
      </c>
      <c r="I5063" s="1" t="s">
        <v>67</v>
      </c>
      <c r="J5063" s="16">
        <v>2061.9499999999998</v>
      </c>
      <c r="K5063" s="17">
        <v>4321</v>
      </c>
      <c r="L5063" t="s">
        <v>73</v>
      </c>
      <c r="M5063" t="s">
        <v>261</v>
      </c>
      <c r="N5063" s="16">
        <v>2061.9499999999998</v>
      </c>
      <c r="O5063" s="17">
        <v>4259</v>
      </c>
      <c r="P5063" t="s">
        <v>70</v>
      </c>
      <c r="Q5063">
        <v>62</v>
      </c>
    </row>
    <row r="5064" spans="1:17" x14ac:dyDescent="0.25">
      <c r="A5064" s="15">
        <v>45536</v>
      </c>
      <c r="B5064" t="s">
        <v>37</v>
      </c>
      <c r="C5064" t="s">
        <v>298</v>
      </c>
      <c r="D5064" t="s">
        <v>72</v>
      </c>
      <c r="E5064" t="s">
        <v>73</v>
      </c>
      <c r="F5064" t="s">
        <v>66</v>
      </c>
      <c r="G5064">
        <v>151000990</v>
      </c>
      <c r="H5064" s="19">
        <v>45563</v>
      </c>
      <c r="I5064" s="1" t="s">
        <v>67</v>
      </c>
      <c r="J5064" s="16">
        <v>1213.01</v>
      </c>
      <c r="K5064" s="17">
        <v>4316</v>
      </c>
      <c r="L5064" t="s">
        <v>73</v>
      </c>
      <c r="M5064" t="s">
        <v>261</v>
      </c>
      <c r="N5064" s="16">
        <v>1213.01</v>
      </c>
      <c r="O5064" s="17">
        <v>4272</v>
      </c>
      <c r="P5064" t="s">
        <v>70</v>
      </c>
      <c r="Q5064">
        <v>44</v>
      </c>
    </row>
    <row r="5065" spans="1:17" x14ac:dyDescent="0.25">
      <c r="A5065" s="15">
        <v>45536</v>
      </c>
      <c r="B5065" t="s">
        <v>37</v>
      </c>
      <c r="C5065" t="s">
        <v>298</v>
      </c>
      <c r="D5065" t="s">
        <v>77</v>
      </c>
      <c r="E5065" t="s">
        <v>78</v>
      </c>
      <c r="F5065" t="s">
        <v>66</v>
      </c>
      <c r="G5065">
        <v>161015992</v>
      </c>
      <c r="H5065" s="19">
        <v>45564</v>
      </c>
      <c r="I5065" s="1" t="s">
        <v>67</v>
      </c>
      <c r="J5065" s="16">
        <v>3990.42</v>
      </c>
      <c r="K5065" s="17">
        <v>3109</v>
      </c>
      <c r="L5065" t="s">
        <v>136</v>
      </c>
      <c r="M5065" t="s">
        <v>261</v>
      </c>
      <c r="N5065" s="16">
        <v>3990.42</v>
      </c>
      <c r="O5065" s="17">
        <v>3044</v>
      </c>
      <c r="P5065" t="s">
        <v>134</v>
      </c>
      <c r="Q5065">
        <v>65</v>
      </c>
    </row>
    <row r="5066" spans="1:17" x14ac:dyDescent="0.25">
      <c r="A5066" s="15">
        <v>45536</v>
      </c>
      <c r="B5066" t="s">
        <v>37</v>
      </c>
      <c r="C5066" t="s">
        <v>298</v>
      </c>
      <c r="D5066" t="s">
        <v>77</v>
      </c>
      <c r="E5066" t="s">
        <v>78</v>
      </c>
      <c r="F5066" t="s">
        <v>66</v>
      </c>
      <c r="G5066">
        <v>161015993</v>
      </c>
      <c r="H5066" s="19">
        <v>45564</v>
      </c>
      <c r="I5066" s="1" t="s">
        <v>67</v>
      </c>
      <c r="J5066" s="16">
        <v>3962.04</v>
      </c>
      <c r="K5066" s="17">
        <v>3285</v>
      </c>
      <c r="L5066" t="s">
        <v>136</v>
      </c>
      <c r="M5066" t="s">
        <v>261</v>
      </c>
      <c r="N5066" s="16">
        <v>3962.04</v>
      </c>
      <c r="O5066" s="17">
        <v>2781</v>
      </c>
      <c r="P5066" t="s">
        <v>134</v>
      </c>
      <c r="Q5066">
        <v>421</v>
      </c>
    </row>
    <row r="5067" spans="1:17" x14ac:dyDescent="0.25">
      <c r="A5067" s="15">
        <v>45536</v>
      </c>
      <c r="B5067" t="s">
        <v>37</v>
      </c>
      <c r="C5067" t="s">
        <v>14</v>
      </c>
      <c r="D5067" t="s">
        <v>114</v>
      </c>
      <c r="E5067" t="s">
        <v>70</v>
      </c>
      <c r="F5067" t="s">
        <v>66</v>
      </c>
      <c r="G5067">
        <v>151000349</v>
      </c>
      <c r="H5067" s="19">
        <v>45563</v>
      </c>
      <c r="I5067" s="1" t="s">
        <v>67</v>
      </c>
      <c r="J5067" s="16">
        <v>2293.39</v>
      </c>
      <c r="K5067" s="17">
        <v>4017</v>
      </c>
      <c r="L5067" t="s">
        <v>70</v>
      </c>
      <c r="M5067" t="s">
        <v>261</v>
      </c>
      <c r="N5067" s="16">
        <v>2293.39</v>
      </c>
      <c r="O5067" s="17">
        <v>4269</v>
      </c>
      <c r="P5067" t="s">
        <v>70</v>
      </c>
      <c r="Q5067">
        <v>-252</v>
      </c>
    </row>
    <row r="5068" spans="1:17" x14ac:dyDescent="0.25">
      <c r="A5068" s="15">
        <v>45536</v>
      </c>
      <c r="B5068" t="s">
        <v>37</v>
      </c>
      <c r="C5068" t="s">
        <v>14</v>
      </c>
      <c r="D5068" t="s">
        <v>112</v>
      </c>
      <c r="E5068" t="s">
        <v>70</v>
      </c>
      <c r="F5068" t="s">
        <v>66</v>
      </c>
      <c r="G5068">
        <v>151000349</v>
      </c>
      <c r="H5068" s="19">
        <v>45563</v>
      </c>
      <c r="I5068" s="1" t="s">
        <v>67</v>
      </c>
      <c r="J5068" s="16">
        <v>1738.48</v>
      </c>
      <c r="K5068" s="17">
        <v>4036</v>
      </c>
      <c r="L5068" t="s">
        <v>70</v>
      </c>
      <c r="M5068" t="s">
        <v>261</v>
      </c>
      <c r="N5068" s="16">
        <v>1738.48</v>
      </c>
      <c r="O5068" s="17">
        <v>4225</v>
      </c>
      <c r="P5068" t="s">
        <v>70</v>
      </c>
      <c r="Q5068">
        <v>-189</v>
      </c>
    </row>
    <row r="5069" spans="1:17" x14ac:dyDescent="0.25">
      <c r="A5069" s="15">
        <v>45536</v>
      </c>
      <c r="B5069" t="s">
        <v>37</v>
      </c>
      <c r="C5069" t="s">
        <v>14</v>
      </c>
      <c r="D5069" t="s">
        <v>114</v>
      </c>
      <c r="E5069" t="s">
        <v>70</v>
      </c>
      <c r="F5069" t="s">
        <v>66</v>
      </c>
      <c r="G5069">
        <v>161002425</v>
      </c>
      <c r="H5069" s="19">
        <v>45564</v>
      </c>
      <c r="I5069" s="1" t="s">
        <v>67</v>
      </c>
      <c r="J5069" s="16">
        <v>2439.34</v>
      </c>
      <c r="K5069" s="17">
        <v>4166</v>
      </c>
      <c r="L5069" t="s">
        <v>70</v>
      </c>
      <c r="M5069" t="s">
        <v>261</v>
      </c>
      <c r="N5069" s="16">
        <v>2439.34</v>
      </c>
      <c r="O5069" s="17">
        <v>3803</v>
      </c>
      <c r="P5069" t="s">
        <v>76</v>
      </c>
      <c r="Q5069">
        <v>363</v>
      </c>
    </row>
    <row r="5070" spans="1:17" x14ac:dyDescent="0.25">
      <c r="A5070" s="15">
        <v>45536</v>
      </c>
      <c r="B5070" t="s">
        <v>37</v>
      </c>
      <c r="C5070" t="s">
        <v>14</v>
      </c>
      <c r="D5070" t="s">
        <v>112</v>
      </c>
      <c r="E5070" t="s">
        <v>70</v>
      </c>
      <c r="F5070" t="s">
        <v>66</v>
      </c>
      <c r="G5070">
        <v>161002425</v>
      </c>
      <c r="H5070" s="19">
        <v>45564</v>
      </c>
      <c r="I5070" s="1" t="s">
        <v>67</v>
      </c>
      <c r="J5070" s="16">
        <v>1682.54</v>
      </c>
      <c r="K5070" s="17">
        <v>4584</v>
      </c>
      <c r="L5070" t="s">
        <v>73</v>
      </c>
      <c r="M5070" t="s">
        <v>261</v>
      </c>
      <c r="N5070" s="16">
        <v>1682.54</v>
      </c>
      <c r="O5070" s="17">
        <v>3785</v>
      </c>
      <c r="P5070" t="s">
        <v>76</v>
      </c>
      <c r="Q5070">
        <v>799</v>
      </c>
    </row>
    <row r="5071" spans="1:17" x14ac:dyDescent="0.25">
      <c r="A5071" s="15">
        <v>45536</v>
      </c>
      <c r="B5071" t="s">
        <v>37</v>
      </c>
      <c r="C5071" t="s">
        <v>300</v>
      </c>
      <c r="D5071" t="s">
        <v>81</v>
      </c>
      <c r="E5071" t="s">
        <v>73</v>
      </c>
      <c r="F5071" t="s">
        <v>66</v>
      </c>
      <c r="G5071">
        <v>151000148</v>
      </c>
      <c r="H5071" s="19">
        <v>45563</v>
      </c>
      <c r="I5071" s="1" t="s">
        <v>67</v>
      </c>
      <c r="J5071" s="16">
        <v>1075.8</v>
      </c>
      <c r="K5071" s="17">
        <v>4372</v>
      </c>
      <c r="L5071" t="s">
        <v>73</v>
      </c>
      <c r="M5071" t="s">
        <v>261</v>
      </c>
      <c r="N5071" s="16">
        <v>1075.8</v>
      </c>
      <c r="O5071" s="17">
        <v>4243</v>
      </c>
      <c r="P5071" t="s">
        <v>70</v>
      </c>
      <c r="Q5071">
        <v>129</v>
      </c>
    </row>
    <row r="5072" spans="1:17" x14ac:dyDescent="0.25">
      <c r="A5072" s="15">
        <v>45536</v>
      </c>
      <c r="B5072" t="s">
        <v>37</v>
      </c>
      <c r="C5072" t="s">
        <v>300</v>
      </c>
      <c r="D5072" t="s">
        <v>125</v>
      </c>
      <c r="E5072" t="s">
        <v>70</v>
      </c>
      <c r="F5072" t="s">
        <v>66</v>
      </c>
      <c r="G5072">
        <v>151000148</v>
      </c>
      <c r="H5072" s="19">
        <v>45563</v>
      </c>
      <c r="I5072" s="1" t="s">
        <v>67</v>
      </c>
      <c r="J5072" s="16">
        <v>3067.61</v>
      </c>
      <c r="K5072" s="17">
        <v>4223</v>
      </c>
      <c r="L5072" t="s">
        <v>70</v>
      </c>
      <c r="M5072" t="s">
        <v>261</v>
      </c>
      <c r="N5072" s="16">
        <v>3067.61</v>
      </c>
      <c r="O5072" s="17">
        <v>4243</v>
      </c>
      <c r="P5072" t="s">
        <v>70</v>
      </c>
      <c r="Q5072">
        <v>-20</v>
      </c>
    </row>
    <row r="5073" spans="1:17" x14ac:dyDescent="0.25">
      <c r="A5073" s="15">
        <v>45536</v>
      </c>
      <c r="B5073" t="s">
        <v>37</v>
      </c>
      <c r="C5073" t="s">
        <v>301</v>
      </c>
      <c r="D5073" t="s">
        <v>65</v>
      </c>
      <c r="E5073" t="s">
        <v>70</v>
      </c>
      <c r="F5073" t="s">
        <v>66</v>
      </c>
      <c r="G5073">
        <v>151000561</v>
      </c>
      <c r="H5073" s="19">
        <v>45565</v>
      </c>
      <c r="I5073" s="1" t="s">
        <v>67</v>
      </c>
      <c r="J5073" s="16">
        <v>4180.24</v>
      </c>
      <c r="K5073" s="17">
        <v>3345</v>
      </c>
      <c r="L5073" t="s">
        <v>136</v>
      </c>
      <c r="M5073" t="s">
        <v>261</v>
      </c>
      <c r="N5073" s="16">
        <v>4180.24</v>
      </c>
      <c r="O5073" s="17">
        <v>4239</v>
      </c>
      <c r="P5073" t="s">
        <v>70</v>
      </c>
      <c r="Q5073">
        <v>-894</v>
      </c>
    </row>
    <row r="5074" spans="1:17" x14ac:dyDescent="0.25">
      <c r="A5074" s="15">
        <v>45536</v>
      </c>
      <c r="B5074" t="s">
        <v>37</v>
      </c>
      <c r="C5074" t="s">
        <v>298</v>
      </c>
      <c r="D5074" t="s">
        <v>86</v>
      </c>
      <c r="E5074" t="s">
        <v>78</v>
      </c>
      <c r="F5074" t="s">
        <v>66</v>
      </c>
      <c r="G5074">
        <v>151000992</v>
      </c>
      <c r="H5074" s="19">
        <v>45565</v>
      </c>
      <c r="I5074" s="1" t="s">
        <v>67</v>
      </c>
      <c r="J5074" s="16">
        <v>3466.47</v>
      </c>
      <c r="K5074" s="17">
        <v>3205</v>
      </c>
      <c r="L5074" t="s">
        <v>136</v>
      </c>
      <c r="M5074" t="s">
        <v>261</v>
      </c>
      <c r="N5074" s="16">
        <v>3466.47</v>
      </c>
      <c r="O5074" s="17">
        <v>3398</v>
      </c>
      <c r="P5074" t="s">
        <v>136</v>
      </c>
      <c r="Q5074">
        <v>-193</v>
      </c>
    </row>
    <row r="5075" spans="1:17" x14ac:dyDescent="0.25">
      <c r="A5075" s="15">
        <v>45536</v>
      </c>
      <c r="B5075" t="s">
        <v>37</v>
      </c>
      <c r="C5075" t="s">
        <v>14</v>
      </c>
      <c r="D5075" t="s">
        <v>114</v>
      </c>
      <c r="E5075" t="s">
        <v>70</v>
      </c>
      <c r="F5075" t="s">
        <v>66</v>
      </c>
      <c r="G5075">
        <v>161002426</v>
      </c>
      <c r="H5075" s="19">
        <v>45565</v>
      </c>
      <c r="I5075" s="1" t="s">
        <v>67</v>
      </c>
      <c r="J5075" s="16">
        <v>2433.65</v>
      </c>
      <c r="K5075" s="17">
        <v>4095</v>
      </c>
      <c r="L5075" t="s">
        <v>70</v>
      </c>
      <c r="M5075" t="s">
        <v>261</v>
      </c>
      <c r="N5075" s="16">
        <v>2433.65</v>
      </c>
      <c r="O5075" s="17">
        <v>3374</v>
      </c>
      <c r="P5075" t="s">
        <v>78</v>
      </c>
      <c r="Q5075">
        <v>449</v>
      </c>
    </row>
    <row r="5076" spans="1:17" x14ac:dyDescent="0.25">
      <c r="A5076" s="15">
        <v>45536</v>
      </c>
      <c r="B5076" t="s">
        <v>37</v>
      </c>
      <c r="C5076" t="s">
        <v>14</v>
      </c>
      <c r="D5076" t="s">
        <v>112</v>
      </c>
      <c r="E5076" t="s">
        <v>70</v>
      </c>
      <c r="F5076" t="s">
        <v>66</v>
      </c>
      <c r="G5076">
        <v>161002426</v>
      </c>
      <c r="H5076" s="19">
        <v>45565</v>
      </c>
      <c r="I5076" s="1" t="s">
        <v>67</v>
      </c>
      <c r="J5076" s="16">
        <v>1674.14</v>
      </c>
      <c r="K5076" s="17">
        <v>4267</v>
      </c>
      <c r="L5076" t="s">
        <v>70</v>
      </c>
      <c r="M5076" t="s">
        <v>261</v>
      </c>
      <c r="N5076" s="16">
        <v>1674.14</v>
      </c>
      <c r="O5076" s="17">
        <v>3256</v>
      </c>
      <c r="P5076" t="s">
        <v>136</v>
      </c>
      <c r="Q5076">
        <v>925</v>
      </c>
    </row>
    <row r="5077" spans="1:17" x14ac:dyDescent="0.25">
      <c r="A5077" s="15">
        <v>45536</v>
      </c>
      <c r="B5077" t="s">
        <v>37</v>
      </c>
      <c r="C5077" t="s">
        <v>296</v>
      </c>
      <c r="D5077" t="s">
        <v>85</v>
      </c>
      <c r="E5077" t="s">
        <v>73</v>
      </c>
      <c r="F5077" t="s">
        <v>66</v>
      </c>
      <c r="G5077">
        <v>161004148</v>
      </c>
      <c r="H5077" s="19">
        <v>45536</v>
      </c>
      <c r="I5077" s="1" t="s">
        <v>80</v>
      </c>
      <c r="J5077">
        <v>875.2</v>
      </c>
      <c r="K5077" s="17">
        <v>4385</v>
      </c>
      <c r="L5077" t="s">
        <v>73</v>
      </c>
      <c r="M5077" s="17" t="s">
        <v>279</v>
      </c>
      <c r="N5077">
        <v>879.86</v>
      </c>
      <c r="O5077" s="17">
        <v>3136</v>
      </c>
      <c r="P5077" t="s">
        <v>136</v>
      </c>
      <c r="Q5077">
        <v>1249</v>
      </c>
    </row>
    <row r="5078" spans="1:17" x14ac:dyDescent="0.25">
      <c r="A5078" s="15">
        <v>45536</v>
      </c>
      <c r="B5078" t="s">
        <v>37</v>
      </c>
      <c r="C5078" t="s">
        <v>296</v>
      </c>
      <c r="D5078" t="s">
        <v>84</v>
      </c>
      <c r="E5078" t="s">
        <v>70</v>
      </c>
      <c r="F5078" t="s">
        <v>66</v>
      </c>
      <c r="G5078">
        <v>161004148</v>
      </c>
      <c r="H5078" s="19">
        <v>45536</v>
      </c>
      <c r="I5078" s="1" t="s">
        <v>80</v>
      </c>
      <c r="J5078">
        <v>3076.8</v>
      </c>
      <c r="K5078" s="17">
        <v>3122</v>
      </c>
      <c r="L5078" t="s">
        <v>136</v>
      </c>
      <c r="M5078" s="17" t="s">
        <v>279</v>
      </c>
      <c r="N5078">
        <v>3045.69</v>
      </c>
      <c r="O5078" s="17">
        <v>3513</v>
      </c>
      <c r="P5078" t="s">
        <v>78</v>
      </c>
      <c r="Q5078">
        <v>-391</v>
      </c>
    </row>
    <row r="5079" spans="1:17" x14ac:dyDescent="0.25">
      <c r="A5079" s="15">
        <v>45536</v>
      </c>
      <c r="B5079" t="s">
        <v>37</v>
      </c>
      <c r="C5079" t="s">
        <v>296</v>
      </c>
      <c r="D5079" t="s">
        <v>84</v>
      </c>
      <c r="E5079" t="s">
        <v>70</v>
      </c>
      <c r="F5079" t="s">
        <v>66</v>
      </c>
      <c r="G5079">
        <v>161004151</v>
      </c>
      <c r="H5079" s="19">
        <v>45542</v>
      </c>
      <c r="I5079" s="1" t="s">
        <v>80</v>
      </c>
      <c r="J5079">
        <v>1380.2</v>
      </c>
      <c r="K5079" s="17">
        <v>4032</v>
      </c>
      <c r="L5079" t="s">
        <v>70</v>
      </c>
      <c r="M5079" s="17" t="s">
        <v>279</v>
      </c>
      <c r="N5079" s="1">
        <v>2520.6999999999998</v>
      </c>
      <c r="O5079" s="17">
        <v>2767</v>
      </c>
      <c r="P5079" t="s">
        <v>135</v>
      </c>
      <c r="Q5079">
        <v>1265</v>
      </c>
    </row>
    <row r="5080" spans="1:17" x14ac:dyDescent="0.25">
      <c r="A5080" s="15">
        <v>45536</v>
      </c>
      <c r="B5080" t="s">
        <v>37</v>
      </c>
      <c r="C5080" t="s">
        <v>296</v>
      </c>
      <c r="D5080" t="s">
        <v>75</v>
      </c>
      <c r="E5080" t="s">
        <v>76</v>
      </c>
      <c r="F5080" t="s">
        <v>66</v>
      </c>
      <c r="G5080">
        <v>161004151</v>
      </c>
      <c r="H5080" s="19">
        <v>45542</v>
      </c>
      <c r="I5080" s="1" t="s">
        <v>80</v>
      </c>
      <c r="J5080">
        <v>1542.2</v>
      </c>
      <c r="K5080" s="17">
        <v>3733</v>
      </c>
      <c r="L5080" t="s">
        <v>76</v>
      </c>
      <c r="M5080" s="17" t="s">
        <v>279</v>
      </c>
      <c r="N5080" s="1">
        <v>1656.46</v>
      </c>
      <c r="O5080" s="17">
        <v>3143</v>
      </c>
      <c r="P5080" t="s">
        <v>136</v>
      </c>
      <c r="Q5080">
        <v>590</v>
      </c>
    </row>
    <row r="5081" spans="1:17" x14ac:dyDescent="0.25">
      <c r="A5081" s="15">
        <v>45536</v>
      </c>
      <c r="B5081" t="s">
        <v>37</v>
      </c>
      <c r="C5081" t="s">
        <v>296</v>
      </c>
      <c r="D5081" t="s">
        <v>84</v>
      </c>
      <c r="E5081" t="s">
        <v>70</v>
      </c>
      <c r="F5081" t="s">
        <v>66</v>
      </c>
      <c r="G5081">
        <v>161004153</v>
      </c>
      <c r="H5081" s="19">
        <v>45546</v>
      </c>
      <c r="I5081" s="1" t="s">
        <v>80</v>
      </c>
      <c r="J5081">
        <v>1861.61</v>
      </c>
      <c r="K5081" s="17">
        <v>3440</v>
      </c>
      <c r="L5081" t="s">
        <v>78</v>
      </c>
      <c r="M5081" s="17" t="s">
        <v>279</v>
      </c>
      <c r="N5081" s="1">
        <v>1871.22</v>
      </c>
      <c r="O5081" s="17">
        <v>4320</v>
      </c>
      <c r="P5081" t="s">
        <v>73</v>
      </c>
      <c r="Q5081">
        <v>-880</v>
      </c>
    </row>
    <row r="5082" spans="1:17" x14ac:dyDescent="0.25">
      <c r="A5082" s="15">
        <v>45536</v>
      </c>
      <c r="B5082" t="s">
        <v>37</v>
      </c>
      <c r="C5082" t="s">
        <v>296</v>
      </c>
      <c r="D5082" t="s">
        <v>116</v>
      </c>
      <c r="E5082" t="s">
        <v>70</v>
      </c>
      <c r="F5082" t="s">
        <v>66</v>
      </c>
      <c r="G5082">
        <v>161004153</v>
      </c>
      <c r="H5082" s="19">
        <v>45546</v>
      </c>
      <c r="I5082" s="1" t="s">
        <v>80</v>
      </c>
      <c r="J5082">
        <v>1959.67</v>
      </c>
      <c r="K5082" s="17">
        <v>3132</v>
      </c>
      <c r="L5082" t="s">
        <v>136</v>
      </c>
      <c r="M5082" s="17" t="s">
        <v>279</v>
      </c>
      <c r="N5082" s="1">
        <v>2004.88</v>
      </c>
      <c r="O5082" s="17">
        <v>3401</v>
      </c>
      <c r="P5082" t="s">
        <v>78</v>
      </c>
      <c r="Q5082">
        <v>-269</v>
      </c>
    </row>
    <row r="5083" spans="1:17" x14ac:dyDescent="0.25">
      <c r="A5083" s="15">
        <v>45536</v>
      </c>
      <c r="B5083" t="s">
        <v>37</v>
      </c>
      <c r="C5083" t="s">
        <v>296</v>
      </c>
      <c r="D5083" t="s">
        <v>84</v>
      </c>
      <c r="E5083" t="s">
        <v>70</v>
      </c>
      <c r="F5083" t="s">
        <v>66</v>
      </c>
      <c r="G5083">
        <v>161004156</v>
      </c>
      <c r="H5083" s="19">
        <v>45550</v>
      </c>
      <c r="I5083" s="1" t="s">
        <v>80</v>
      </c>
      <c r="J5083">
        <v>2712.6</v>
      </c>
      <c r="K5083" s="17">
        <v>4033</v>
      </c>
      <c r="L5083" t="s">
        <v>70</v>
      </c>
      <c r="M5083" s="17" t="s">
        <v>279</v>
      </c>
      <c r="N5083" s="1">
        <v>2788.89</v>
      </c>
      <c r="O5083" s="17">
        <v>3148</v>
      </c>
      <c r="P5083" t="s">
        <v>136</v>
      </c>
      <c r="Q5083">
        <v>885</v>
      </c>
    </row>
    <row r="5084" spans="1:17" x14ac:dyDescent="0.25">
      <c r="A5084" s="15">
        <v>45536</v>
      </c>
      <c r="B5084" t="s">
        <v>37</v>
      </c>
      <c r="C5084" t="s">
        <v>296</v>
      </c>
      <c r="D5084" t="s">
        <v>116</v>
      </c>
      <c r="E5084" t="s">
        <v>76</v>
      </c>
      <c r="F5084" t="s">
        <v>66</v>
      </c>
      <c r="G5084">
        <v>161004156</v>
      </c>
      <c r="H5084" s="19">
        <v>45550</v>
      </c>
      <c r="I5084" s="1" t="s">
        <v>80</v>
      </c>
      <c r="J5084">
        <v>1229</v>
      </c>
      <c r="K5084" s="17">
        <v>3719</v>
      </c>
      <c r="L5084" t="s">
        <v>76</v>
      </c>
      <c r="M5084" s="17" t="s">
        <v>279</v>
      </c>
      <c r="N5084" s="1">
        <v>1115.56</v>
      </c>
      <c r="O5084" s="17">
        <v>3032</v>
      </c>
      <c r="P5084" t="s">
        <v>134</v>
      </c>
      <c r="Q5084">
        <v>687</v>
      </c>
    </row>
    <row r="5085" spans="1:17" x14ac:dyDescent="0.25">
      <c r="A5085" s="15">
        <v>45536</v>
      </c>
      <c r="B5085" t="s">
        <v>37</v>
      </c>
      <c r="C5085" t="s">
        <v>296</v>
      </c>
      <c r="D5085" t="s">
        <v>84</v>
      </c>
      <c r="E5085" t="s">
        <v>70</v>
      </c>
      <c r="F5085" t="s">
        <v>66</v>
      </c>
      <c r="G5085">
        <v>161004158</v>
      </c>
      <c r="H5085" s="19">
        <v>45557</v>
      </c>
      <c r="I5085" s="1" t="s">
        <v>80</v>
      </c>
      <c r="J5085">
        <v>2745.6</v>
      </c>
      <c r="K5085" s="17">
        <v>4030</v>
      </c>
      <c r="L5085" t="s">
        <v>70</v>
      </c>
      <c r="M5085" s="17" t="s">
        <v>279</v>
      </c>
      <c r="N5085">
        <v>2745.6</v>
      </c>
      <c r="O5085" s="17">
        <v>3301</v>
      </c>
      <c r="P5085" t="s">
        <v>136</v>
      </c>
      <c r="Q5085">
        <v>729</v>
      </c>
    </row>
    <row r="5086" spans="1:17" x14ac:dyDescent="0.25">
      <c r="A5086" s="15">
        <v>45536</v>
      </c>
      <c r="B5086" t="s">
        <v>37</v>
      </c>
      <c r="C5086" t="s">
        <v>296</v>
      </c>
      <c r="D5086" t="s">
        <v>75</v>
      </c>
      <c r="E5086" t="s">
        <v>76</v>
      </c>
      <c r="F5086" t="s">
        <v>66</v>
      </c>
      <c r="G5086">
        <v>161004158</v>
      </c>
      <c r="H5086" s="19">
        <v>45557</v>
      </c>
      <c r="I5086" s="1" t="s">
        <v>80</v>
      </c>
      <c r="J5086">
        <v>1261</v>
      </c>
      <c r="K5086" s="17">
        <v>3723</v>
      </c>
      <c r="L5086" t="s">
        <v>76</v>
      </c>
      <c r="M5086" s="17" t="s">
        <v>279</v>
      </c>
      <c r="N5086">
        <v>1261</v>
      </c>
      <c r="O5086" s="17">
        <v>3053</v>
      </c>
      <c r="P5086" t="s">
        <v>134</v>
      </c>
      <c r="Q5086">
        <v>670</v>
      </c>
    </row>
    <row r="5087" spans="1:17" x14ac:dyDescent="0.25">
      <c r="A5087" s="15">
        <v>45536</v>
      </c>
      <c r="B5087" t="s">
        <v>37</v>
      </c>
      <c r="C5087" s="14" t="s">
        <v>262</v>
      </c>
      <c r="D5087" t="s">
        <v>262</v>
      </c>
      <c r="E5087" t="s">
        <v>73</v>
      </c>
      <c r="F5087" t="s">
        <v>262</v>
      </c>
      <c r="G5087" t="s">
        <v>263</v>
      </c>
      <c r="H5087" s="19">
        <v>45536</v>
      </c>
      <c r="I5087" s="1" t="s">
        <v>67</v>
      </c>
      <c r="J5087" s="1">
        <v>3501</v>
      </c>
      <c r="K5087" s="17">
        <v>4305</v>
      </c>
      <c r="L5087" t="s">
        <v>73</v>
      </c>
      <c r="M5087" t="s">
        <v>261</v>
      </c>
      <c r="N5087" s="1">
        <v>3501</v>
      </c>
      <c r="O5087" s="17">
        <v>4083</v>
      </c>
      <c r="P5087" t="s">
        <v>70</v>
      </c>
      <c r="Q5087">
        <v>222</v>
      </c>
    </row>
    <row r="5088" spans="1:17" x14ac:dyDescent="0.25">
      <c r="A5088" s="15">
        <v>45536</v>
      </c>
      <c r="B5088" t="s">
        <v>37</v>
      </c>
      <c r="C5088" s="14" t="s">
        <v>262</v>
      </c>
      <c r="D5088" t="s">
        <v>262</v>
      </c>
      <c r="E5088" t="s">
        <v>73</v>
      </c>
      <c r="F5088" t="s">
        <v>262</v>
      </c>
      <c r="G5088" t="s">
        <v>263</v>
      </c>
      <c r="H5088" s="19">
        <v>45537</v>
      </c>
      <c r="I5088" s="1" t="s">
        <v>67</v>
      </c>
      <c r="J5088" s="1">
        <v>4591</v>
      </c>
      <c r="K5088" s="17">
        <v>5061</v>
      </c>
      <c r="L5088" t="s">
        <v>97</v>
      </c>
      <c r="M5088" t="s">
        <v>261</v>
      </c>
      <c r="N5088" s="1">
        <v>4591</v>
      </c>
      <c r="O5088" s="17">
        <v>4502</v>
      </c>
      <c r="P5088" t="s">
        <v>73</v>
      </c>
      <c r="Q5088">
        <v>559</v>
      </c>
    </row>
    <row r="5089" spans="1:17" x14ac:dyDescent="0.25">
      <c r="A5089" s="15">
        <v>45536</v>
      </c>
      <c r="B5089" t="s">
        <v>37</v>
      </c>
      <c r="C5089" s="14" t="s">
        <v>262</v>
      </c>
      <c r="D5089" t="s">
        <v>262</v>
      </c>
      <c r="E5089" t="s">
        <v>73</v>
      </c>
      <c r="F5089" t="s">
        <v>262</v>
      </c>
      <c r="G5089" t="s">
        <v>263</v>
      </c>
      <c r="H5089" s="19">
        <v>45538</v>
      </c>
      <c r="I5089" s="1" t="s">
        <v>67</v>
      </c>
      <c r="J5089" s="1">
        <v>2907</v>
      </c>
      <c r="K5089" s="17">
        <v>4304</v>
      </c>
      <c r="L5089" t="s">
        <v>73</v>
      </c>
      <c r="M5089" t="s">
        <v>261</v>
      </c>
      <c r="N5089" s="1">
        <v>2907</v>
      </c>
      <c r="O5089" s="17">
        <v>4534</v>
      </c>
      <c r="P5089" t="s">
        <v>73</v>
      </c>
      <c r="Q5089">
        <v>-230</v>
      </c>
    </row>
    <row r="5090" spans="1:17" x14ac:dyDescent="0.25">
      <c r="A5090" s="15">
        <v>45536</v>
      </c>
      <c r="B5090" t="s">
        <v>37</v>
      </c>
      <c r="C5090" s="14" t="s">
        <v>262</v>
      </c>
      <c r="D5090" t="s">
        <v>262</v>
      </c>
      <c r="E5090" t="s">
        <v>73</v>
      </c>
      <c r="F5090" t="s">
        <v>262</v>
      </c>
      <c r="G5090" t="s">
        <v>263</v>
      </c>
      <c r="H5090" s="19">
        <v>45539</v>
      </c>
      <c r="I5090" s="1" t="s">
        <v>67</v>
      </c>
      <c r="J5090" s="1">
        <v>5998</v>
      </c>
      <c r="K5090" s="17">
        <v>4740</v>
      </c>
      <c r="L5090" t="s">
        <v>93</v>
      </c>
      <c r="M5090" t="s">
        <v>261</v>
      </c>
      <c r="N5090" s="1">
        <v>5998</v>
      </c>
      <c r="O5090" s="17">
        <v>4497</v>
      </c>
      <c r="P5090" t="s">
        <v>73</v>
      </c>
      <c r="Q5090">
        <v>243</v>
      </c>
    </row>
    <row r="5091" spans="1:17" x14ac:dyDescent="0.25">
      <c r="A5091" s="15">
        <v>45536</v>
      </c>
      <c r="B5091" t="s">
        <v>37</v>
      </c>
      <c r="C5091" s="14" t="s">
        <v>262</v>
      </c>
      <c r="D5091" t="s">
        <v>262</v>
      </c>
      <c r="E5091" t="s">
        <v>73</v>
      </c>
      <c r="F5091" t="s">
        <v>262</v>
      </c>
      <c r="G5091" t="s">
        <v>263</v>
      </c>
      <c r="H5091" s="19">
        <v>45540</v>
      </c>
      <c r="I5091" s="1" t="s">
        <v>67</v>
      </c>
      <c r="J5091" s="16">
        <v>5140</v>
      </c>
      <c r="K5091" s="17">
        <v>4883</v>
      </c>
      <c r="L5091" t="s">
        <v>93</v>
      </c>
      <c r="M5091" t="s">
        <v>261</v>
      </c>
      <c r="N5091" s="16">
        <v>5140</v>
      </c>
      <c r="O5091" s="17">
        <v>3634</v>
      </c>
      <c r="P5091" t="s">
        <v>78</v>
      </c>
      <c r="Q5091">
        <v>1249</v>
      </c>
    </row>
    <row r="5092" spans="1:17" x14ac:dyDescent="0.25">
      <c r="A5092" s="15">
        <v>45536</v>
      </c>
      <c r="B5092" t="s">
        <v>37</v>
      </c>
      <c r="C5092" s="14" t="s">
        <v>262</v>
      </c>
      <c r="D5092" t="s">
        <v>262</v>
      </c>
      <c r="E5092" t="s">
        <v>73</v>
      </c>
      <c r="F5092" t="s">
        <v>262</v>
      </c>
      <c r="G5092" t="s">
        <v>263</v>
      </c>
      <c r="H5092" s="19">
        <v>45541</v>
      </c>
      <c r="I5092" s="1" t="s">
        <v>67</v>
      </c>
      <c r="J5092" s="16">
        <v>3726</v>
      </c>
      <c r="K5092" s="17">
        <v>4843</v>
      </c>
      <c r="L5092" t="s">
        <v>93</v>
      </c>
      <c r="M5092" t="s">
        <v>261</v>
      </c>
      <c r="N5092" s="16">
        <v>3726</v>
      </c>
      <c r="O5092" s="17">
        <v>3914</v>
      </c>
      <c r="P5092" t="s">
        <v>76</v>
      </c>
      <c r="Q5092">
        <v>929</v>
      </c>
    </row>
    <row r="5093" spans="1:17" x14ac:dyDescent="0.25">
      <c r="A5093" s="15">
        <v>45536</v>
      </c>
      <c r="B5093" t="s">
        <v>37</v>
      </c>
      <c r="C5093" s="14" t="s">
        <v>262</v>
      </c>
      <c r="D5093" t="s">
        <v>262</v>
      </c>
      <c r="E5093" t="s">
        <v>73</v>
      </c>
      <c r="F5093" t="s">
        <v>262</v>
      </c>
      <c r="G5093" t="s">
        <v>263</v>
      </c>
      <c r="H5093" s="19">
        <v>45542</v>
      </c>
      <c r="I5093" s="1" t="s">
        <v>67</v>
      </c>
      <c r="J5093" s="16">
        <v>2453</v>
      </c>
      <c r="K5093" s="17">
        <v>4392</v>
      </c>
      <c r="L5093" t="s">
        <v>73</v>
      </c>
      <c r="M5093" t="s">
        <v>261</v>
      </c>
      <c r="N5093" s="16">
        <v>2453</v>
      </c>
      <c r="O5093" s="17">
        <v>3463</v>
      </c>
      <c r="P5093" t="s">
        <v>78</v>
      </c>
      <c r="Q5093">
        <v>929</v>
      </c>
    </row>
    <row r="5094" spans="1:17" x14ac:dyDescent="0.25">
      <c r="A5094" s="15">
        <v>45536</v>
      </c>
      <c r="B5094" t="s">
        <v>37</v>
      </c>
      <c r="C5094" s="14" t="s">
        <v>262</v>
      </c>
      <c r="D5094" t="s">
        <v>262</v>
      </c>
      <c r="E5094" t="s">
        <v>73</v>
      </c>
      <c r="F5094" t="s">
        <v>262</v>
      </c>
      <c r="G5094" t="s">
        <v>263</v>
      </c>
      <c r="H5094" s="19">
        <v>45543</v>
      </c>
      <c r="I5094" s="1" t="s">
        <v>67</v>
      </c>
      <c r="J5094" s="16">
        <v>3139</v>
      </c>
      <c r="K5094" s="17">
        <v>4920</v>
      </c>
      <c r="L5094" t="s">
        <v>97</v>
      </c>
      <c r="M5094" t="s">
        <v>261</v>
      </c>
      <c r="N5094" s="16">
        <v>3139</v>
      </c>
      <c r="O5094" s="17">
        <v>4207</v>
      </c>
      <c r="P5094" t="s">
        <v>70</v>
      </c>
      <c r="Q5094">
        <v>713</v>
      </c>
    </row>
    <row r="5095" spans="1:17" x14ac:dyDescent="0.25">
      <c r="A5095" s="15">
        <v>45536</v>
      </c>
      <c r="B5095" t="s">
        <v>37</v>
      </c>
      <c r="C5095" s="14" t="s">
        <v>262</v>
      </c>
      <c r="D5095" t="s">
        <v>262</v>
      </c>
      <c r="E5095" t="s">
        <v>73</v>
      </c>
      <c r="F5095" t="s">
        <v>262</v>
      </c>
      <c r="G5095" t="s">
        <v>263</v>
      </c>
      <c r="H5095" s="19">
        <v>45544</v>
      </c>
      <c r="I5095" s="1" t="s">
        <v>67</v>
      </c>
      <c r="J5095" s="16">
        <v>1212</v>
      </c>
      <c r="K5095" s="17">
        <v>4463</v>
      </c>
      <c r="L5095" t="s">
        <v>73</v>
      </c>
      <c r="M5095" t="s">
        <v>261</v>
      </c>
      <c r="N5095" s="16">
        <v>1212</v>
      </c>
      <c r="O5095" s="17">
        <v>3597</v>
      </c>
      <c r="P5095" t="s">
        <v>78</v>
      </c>
      <c r="Q5095">
        <v>866</v>
      </c>
    </row>
    <row r="5096" spans="1:17" x14ac:dyDescent="0.25">
      <c r="A5096" s="15">
        <v>45536</v>
      </c>
      <c r="B5096" t="s">
        <v>37</v>
      </c>
      <c r="C5096" s="14" t="s">
        <v>262</v>
      </c>
      <c r="D5096" t="s">
        <v>262</v>
      </c>
      <c r="E5096" t="s">
        <v>73</v>
      </c>
      <c r="F5096" t="s">
        <v>262</v>
      </c>
      <c r="G5096" t="s">
        <v>263</v>
      </c>
      <c r="H5096" s="19">
        <v>45545</v>
      </c>
      <c r="I5096" s="1" t="s">
        <v>67</v>
      </c>
      <c r="J5096" s="16">
        <v>1368</v>
      </c>
      <c r="K5096" s="17">
        <v>4407</v>
      </c>
      <c r="L5096" t="s">
        <v>73</v>
      </c>
      <c r="M5096" t="s">
        <v>261</v>
      </c>
      <c r="N5096" s="16">
        <v>1368</v>
      </c>
      <c r="O5096" s="17">
        <v>3536</v>
      </c>
      <c r="P5096" t="s">
        <v>78</v>
      </c>
      <c r="Q5096">
        <v>871</v>
      </c>
    </row>
    <row r="5097" spans="1:17" x14ac:dyDescent="0.25">
      <c r="A5097" s="15">
        <v>45536</v>
      </c>
      <c r="B5097" t="s">
        <v>37</v>
      </c>
      <c r="C5097" s="14" t="s">
        <v>262</v>
      </c>
      <c r="D5097" t="s">
        <v>262</v>
      </c>
      <c r="E5097" t="s">
        <v>73</v>
      </c>
      <c r="F5097" t="s">
        <v>262</v>
      </c>
      <c r="G5097" t="s">
        <v>263</v>
      </c>
      <c r="H5097" s="19">
        <v>45546</v>
      </c>
      <c r="I5097" s="1" t="s">
        <v>67</v>
      </c>
      <c r="J5097" s="16">
        <v>2550</v>
      </c>
      <c r="K5097" s="17">
        <v>4671</v>
      </c>
      <c r="L5097" t="s">
        <v>93</v>
      </c>
      <c r="M5097" t="s">
        <v>261</v>
      </c>
      <c r="N5097" s="16">
        <v>2550</v>
      </c>
      <c r="O5097" s="17">
        <v>3397</v>
      </c>
      <c r="P5097" t="s">
        <v>136</v>
      </c>
      <c r="Q5097">
        <v>1274</v>
      </c>
    </row>
    <row r="5098" spans="1:17" x14ac:dyDescent="0.25">
      <c r="A5098" s="15">
        <v>45536</v>
      </c>
      <c r="B5098" t="s">
        <v>37</v>
      </c>
      <c r="C5098" s="14" t="s">
        <v>262</v>
      </c>
      <c r="D5098" t="s">
        <v>262</v>
      </c>
      <c r="E5098" t="s">
        <v>73</v>
      </c>
      <c r="F5098" t="s">
        <v>262</v>
      </c>
      <c r="G5098" t="s">
        <v>263</v>
      </c>
      <c r="H5098" s="19">
        <v>45547</v>
      </c>
      <c r="I5098" s="1" t="s">
        <v>67</v>
      </c>
      <c r="J5098" s="16">
        <v>3347</v>
      </c>
      <c r="K5098" s="17">
        <v>4370</v>
      </c>
      <c r="L5098" t="s">
        <v>73</v>
      </c>
      <c r="M5098" t="s">
        <v>261</v>
      </c>
      <c r="N5098" s="16">
        <v>3347</v>
      </c>
      <c r="O5098" s="17">
        <v>3694</v>
      </c>
      <c r="P5098" t="s">
        <v>78</v>
      </c>
      <c r="Q5098">
        <v>676</v>
      </c>
    </row>
    <row r="5099" spans="1:17" x14ac:dyDescent="0.25">
      <c r="A5099" s="15">
        <v>45536</v>
      </c>
      <c r="B5099" t="s">
        <v>37</v>
      </c>
      <c r="C5099" s="14" t="s">
        <v>262</v>
      </c>
      <c r="D5099" t="s">
        <v>262</v>
      </c>
      <c r="E5099" t="s">
        <v>73</v>
      </c>
      <c r="F5099" t="s">
        <v>262</v>
      </c>
      <c r="G5099" t="s">
        <v>263</v>
      </c>
      <c r="H5099" s="19">
        <v>45548</v>
      </c>
      <c r="I5099" s="1" t="s">
        <v>67</v>
      </c>
      <c r="J5099" s="16">
        <v>3659</v>
      </c>
      <c r="K5099" s="17">
        <v>4316</v>
      </c>
      <c r="L5099" t="s">
        <v>73</v>
      </c>
      <c r="M5099" t="s">
        <v>261</v>
      </c>
      <c r="N5099" s="16">
        <v>3659</v>
      </c>
      <c r="O5099" s="17">
        <v>3882</v>
      </c>
      <c r="P5099" t="s">
        <v>76</v>
      </c>
      <c r="Q5099">
        <v>434</v>
      </c>
    </row>
    <row r="5100" spans="1:17" x14ac:dyDescent="0.25">
      <c r="A5100" s="15">
        <v>45536</v>
      </c>
      <c r="B5100" t="s">
        <v>37</v>
      </c>
      <c r="C5100" s="14" t="s">
        <v>262</v>
      </c>
      <c r="D5100" t="s">
        <v>262</v>
      </c>
      <c r="E5100" t="s">
        <v>73</v>
      </c>
      <c r="F5100" t="s">
        <v>262</v>
      </c>
      <c r="G5100" t="s">
        <v>263</v>
      </c>
      <c r="H5100" s="19">
        <v>45549</v>
      </c>
      <c r="I5100" s="1" t="s">
        <v>67</v>
      </c>
      <c r="J5100" s="16">
        <v>3680</v>
      </c>
      <c r="K5100" s="17">
        <v>4434</v>
      </c>
      <c r="L5100" t="s">
        <v>73</v>
      </c>
      <c r="M5100" t="s">
        <v>261</v>
      </c>
      <c r="N5100" s="16">
        <v>3680</v>
      </c>
      <c r="O5100" s="17">
        <v>4376</v>
      </c>
      <c r="P5100" t="s">
        <v>73</v>
      </c>
      <c r="Q5100">
        <v>58</v>
      </c>
    </row>
    <row r="5101" spans="1:17" x14ac:dyDescent="0.25">
      <c r="A5101" s="15">
        <v>45536</v>
      </c>
      <c r="B5101" t="s">
        <v>37</v>
      </c>
      <c r="C5101" s="14" t="s">
        <v>262</v>
      </c>
      <c r="D5101" t="s">
        <v>262</v>
      </c>
      <c r="E5101" t="s">
        <v>73</v>
      </c>
      <c r="F5101" t="s">
        <v>262</v>
      </c>
      <c r="G5101" t="s">
        <v>263</v>
      </c>
      <c r="H5101" s="19">
        <v>45550</v>
      </c>
      <c r="I5101" s="1" t="s">
        <v>67</v>
      </c>
      <c r="J5101" s="16">
        <v>5466</v>
      </c>
      <c r="K5101" s="17">
        <v>4404</v>
      </c>
      <c r="L5101" t="s">
        <v>73</v>
      </c>
      <c r="M5101" t="s">
        <v>261</v>
      </c>
      <c r="N5101" s="16">
        <v>5466</v>
      </c>
      <c r="O5101" s="17">
        <v>4293</v>
      </c>
      <c r="P5101" t="s">
        <v>70</v>
      </c>
      <c r="Q5101">
        <v>111</v>
      </c>
    </row>
    <row r="5102" spans="1:17" x14ac:dyDescent="0.25">
      <c r="A5102" s="15">
        <v>45536</v>
      </c>
      <c r="B5102" t="s">
        <v>37</v>
      </c>
      <c r="C5102" s="14" t="s">
        <v>262</v>
      </c>
      <c r="D5102" t="s">
        <v>262</v>
      </c>
      <c r="E5102" t="s">
        <v>73</v>
      </c>
      <c r="F5102" t="s">
        <v>262</v>
      </c>
      <c r="G5102" t="s">
        <v>263</v>
      </c>
      <c r="H5102" s="19">
        <v>45551</v>
      </c>
      <c r="I5102" s="1" t="s">
        <v>67</v>
      </c>
      <c r="J5102" s="16">
        <v>4864</v>
      </c>
      <c r="K5102" s="17">
        <v>4416</v>
      </c>
      <c r="L5102" t="s">
        <v>73</v>
      </c>
      <c r="M5102" t="s">
        <v>261</v>
      </c>
      <c r="N5102" s="16">
        <v>4864</v>
      </c>
      <c r="O5102" s="17">
        <v>4043</v>
      </c>
      <c r="P5102" t="s">
        <v>70</v>
      </c>
      <c r="Q5102">
        <v>373</v>
      </c>
    </row>
    <row r="5103" spans="1:17" x14ac:dyDescent="0.25">
      <c r="A5103" s="15">
        <v>45536</v>
      </c>
      <c r="B5103" t="s">
        <v>37</v>
      </c>
      <c r="C5103" s="14" t="s">
        <v>262</v>
      </c>
      <c r="D5103" t="s">
        <v>262</v>
      </c>
      <c r="E5103" t="s">
        <v>73</v>
      </c>
      <c r="F5103" t="s">
        <v>262</v>
      </c>
      <c r="G5103" t="s">
        <v>263</v>
      </c>
      <c r="H5103" s="19">
        <v>45552</v>
      </c>
      <c r="I5103" s="1" t="s">
        <v>67</v>
      </c>
      <c r="J5103" s="16">
        <v>4358</v>
      </c>
      <c r="K5103" s="17">
        <v>4305</v>
      </c>
      <c r="L5103" t="s">
        <v>73</v>
      </c>
      <c r="M5103" t="s">
        <v>261</v>
      </c>
      <c r="N5103" s="16">
        <v>4358</v>
      </c>
      <c r="O5103" s="17">
        <v>4296</v>
      </c>
      <c r="P5103" t="s">
        <v>70</v>
      </c>
      <c r="Q5103">
        <v>9</v>
      </c>
    </row>
    <row r="5104" spans="1:17" x14ac:dyDescent="0.25">
      <c r="A5104" s="15">
        <v>45536</v>
      </c>
      <c r="B5104" t="s">
        <v>37</v>
      </c>
      <c r="C5104" s="14" t="s">
        <v>262</v>
      </c>
      <c r="D5104" t="s">
        <v>262</v>
      </c>
      <c r="E5104" t="s">
        <v>73</v>
      </c>
      <c r="F5104" t="s">
        <v>262</v>
      </c>
      <c r="G5104" t="s">
        <v>263</v>
      </c>
      <c r="H5104" s="19">
        <v>45553</v>
      </c>
      <c r="I5104" s="1" t="s">
        <v>67</v>
      </c>
      <c r="J5104" s="16">
        <v>3503</v>
      </c>
      <c r="K5104" s="17">
        <v>4315</v>
      </c>
      <c r="L5104" t="s">
        <v>73</v>
      </c>
      <c r="M5104" t="s">
        <v>261</v>
      </c>
      <c r="N5104" s="16">
        <v>3503</v>
      </c>
      <c r="O5104" s="17">
        <v>4238</v>
      </c>
      <c r="P5104" t="s">
        <v>70</v>
      </c>
      <c r="Q5104">
        <v>77</v>
      </c>
    </row>
    <row r="5105" spans="1:17" x14ac:dyDescent="0.25">
      <c r="A5105" s="15">
        <v>45536</v>
      </c>
      <c r="B5105" t="s">
        <v>37</v>
      </c>
      <c r="C5105" s="14" t="s">
        <v>262</v>
      </c>
      <c r="D5105" t="s">
        <v>262</v>
      </c>
      <c r="E5105" t="s">
        <v>73</v>
      </c>
      <c r="F5105" t="s">
        <v>262</v>
      </c>
      <c r="G5105" t="s">
        <v>263</v>
      </c>
      <c r="H5105" s="19">
        <v>45554</v>
      </c>
      <c r="I5105" s="1" t="s">
        <v>67</v>
      </c>
      <c r="J5105" s="16">
        <v>3190</v>
      </c>
      <c r="K5105" s="17">
        <v>4315</v>
      </c>
      <c r="L5105" t="s">
        <v>73</v>
      </c>
      <c r="M5105" t="s">
        <v>261</v>
      </c>
      <c r="N5105" s="16">
        <v>3190</v>
      </c>
      <c r="O5105" s="17">
        <v>4106</v>
      </c>
      <c r="P5105" t="s">
        <v>70</v>
      </c>
      <c r="Q5105">
        <v>209</v>
      </c>
    </row>
    <row r="5106" spans="1:17" x14ac:dyDescent="0.25">
      <c r="A5106" s="15">
        <v>45536</v>
      </c>
      <c r="B5106" t="s">
        <v>37</v>
      </c>
      <c r="C5106" s="14" t="s">
        <v>262</v>
      </c>
      <c r="D5106" t="s">
        <v>262</v>
      </c>
      <c r="E5106" t="s">
        <v>73</v>
      </c>
      <c r="F5106" t="s">
        <v>262</v>
      </c>
      <c r="G5106" t="s">
        <v>263</v>
      </c>
      <c r="H5106" s="19">
        <v>45555</v>
      </c>
      <c r="I5106" s="1" t="s">
        <v>67</v>
      </c>
      <c r="J5106" s="16">
        <v>3880</v>
      </c>
      <c r="K5106" s="17">
        <v>4309</v>
      </c>
      <c r="L5106" t="s">
        <v>73</v>
      </c>
      <c r="M5106" t="s">
        <v>261</v>
      </c>
      <c r="N5106" s="16">
        <v>3880</v>
      </c>
      <c r="O5106" s="17">
        <v>3679</v>
      </c>
      <c r="P5106" t="s">
        <v>78</v>
      </c>
      <c r="Q5106">
        <v>630</v>
      </c>
    </row>
    <row r="5107" spans="1:17" x14ac:dyDescent="0.25">
      <c r="A5107" s="15">
        <v>45536</v>
      </c>
      <c r="B5107" t="s">
        <v>37</v>
      </c>
      <c r="C5107" s="14" t="s">
        <v>262</v>
      </c>
      <c r="D5107" t="s">
        <v>262</v>
      </c>
      <c r="E5107" t="s">
        <v>73</v>
      </c>
      <c r="F5107" t="s">
        <v>262</v>
      </c>
      <c r="G5107" t="s">
        <v>263</v>
      </c>
      <c r="H5107" s="19">
        <v>45556</v>
      </c>
      <c r="I5107" s="1" t="s">
        <v>67</v>
      </c>
      <c r="J5107" s="16">
        <v>3566</v>
      </c>
      <c r="K5107" s="17">
        <v>4444</v>
      </c>
      <c r="L5107" t="s">
        <v>70</v>
      </c>
      <c r="M5107" t="s">
        <v>261</v>
      </c>
      <c r="N5107" s="16">
        <v>3566</v>
      </c>
      <c r="O5107" s="17">
        <v>3731</v>
      </c>
      <c r="P5107" t="s">
        <v>76</v>
      </c>
      <c r="Q5107">
        <v>534</v>
      </c>
    </row>
    <row r="5108" spans="1:17" x14ac:dyDescent="0.25">
      <c r="A5108" s="15">
        <v>45536</v>
      </c>
      <c r="B5108" t="s">
        <v>37</v>
      </c>
      <c r="C5108" s="14" t="s">
        <v>262</v>
      </c>
      <c r="D5108" t="s">
        <v>262</v>
      </c>
      <c r="E5108" t="s">
        <v>73</v>
      </c>
      <c r="F5108" t="s">
        <v>262</v>
      </c>
      <c r="G5108" t="s">
        <v>263</v>
      </c>
      <c r="H5108" s="19">
        <v>45557</v>
      </c>
      <c r="I5108" s="1" t="s">
        <v>67</v>
      </c>
      <c r="J5108" s="16">
        <v>2171</v>
      </c>
      <c r="K5108" s="17">
        <v>4530</v>
      </c>
      <c r="L5108" t="s">
        <v>73</v>
      </c>
      <c r="M5108" t="s">
        <v>261</v>
      </c>
      <c r="N5108" s="16">
        <v>2171</v>
      </c>
      <c r="O5108" s="17">
        <v>3527</v>
      </c>
      <c r="P5108" t="s">
        <v>78</v>
      </c>
      <c r="Q5108">
        <v>1003</v>
      </c>
    </row>
    <row r="5109" spans="1:17" x14ac:dyDescent="0.25">
      <c r="A5109" s="15">
        <v>45536</v>
      </c>
      <c r="B5109" t="s">
        <v>37</v>
      </c>
      <c r="C5109" s="14" t="s">
        <v>262</v>
      </c>
      <c r="D5109" t="s">
        <v>262</v>
      </c>
      <c r="E5109" t="s">
        <v>73</v>
      </c>
      <c r="F5109" t="s">
        <v>262</v>
      </c>
      <c r="G5109" t="s">
        <v>263</v>
      </c>
      <c r="H5109" s="19">
        <v>45558</v>
      </c>
      <c r="I5109" s="1" t="s">
        <v>67</v>
      </c>
      <c r="J5109" s="16">
        <v>3880</v>
      </c>
      <c r="K5109" s="17">
        <v>4310</v>
      </c>
      <c r="L5109" t="s">
        <v>73</v>
      </c>
      <c r="M5109" t="s">
        <v>261</v>
      </c>
      <c r="N5109" s="16">
        <v>3880</v>
      </c>
      <c r="O5109" s="17">
        <v>3568</v>
      </c>
      <c r="P5109" t="s">
        <v>78</v>
      </c>
      <c r="Q5109">
        <v>742</v>
      </c>
    </row>
    <row r="5110" spans="1:17" x14ac:dyDescent="0.25">
      <c r="A5110" s="15">
        <v>45536</v>
      </c>
      <c r="B5110" t="s">
        <v>37</v>
      </c>
      <c r="C5110" s="14" t="s">
        <v>262</v>
      </c>
      <c r="D5110" t="s">
        <v>262</v>
      </c>
      <c r="E5110" t="s">
        <v>73</v>
      </c>
      <c r="F5110" t="s">
        <v>262</v>
      </c>
      <c r="G5110" t="s">
        <v>263</v>
      </c>
      <c r="H5110" s="19">
        <v>45559</v>
      </c>
      <c r="I5110" s="1" t="s">
        <v>67</v>
      </c>
      <c r="J5110" s="16">
        <v>3939</v>
      </c>
      <c r="K5110" s="17">
        <v>4475</v>
      </c>
      <c r="L5110" t="s">
        <v>73</v>
      </c>
      <c r="M5110" t="s">
        <v>261</v>
      </c>
      <c r="N5110" s="16">
        <v>3939</v>
      </c>
      <c r="O5110" s="17">
        <v>3918</v>
      </c>
      <c r="P5110" t="s">
        <v>76</v>
      </c>
      <c r="Q5110">
        <v>557</v>
      </c>
    </row>
    <row r="5111" spans="1:17" x14ac:dyDescent="0.25">
      <c r="A5111" s="15">
        <v>45536</v>
      </c>
      <c r="B5111" t="s">
        <v>37</v>
      </c>
      <c r="C5111" s="14" t="s">
        <v>262</v>
      </c>
      <c r="D5111" t="s">
        <v>262</v>
      </c>
      <c r="E5111" t="s">
        <v>73</v>
      </c>
      <c r="F5111" t="s">
        <v>262</v>
      </c>
      <c r="G5111" t="s">
        <v>263</v>
      </c>
      <c r="H5111" s="19">
        <v>45560</v>
      </c>
      <c r="I5111" s="1" t="s">
        <v>67</v>
      </c>
      <c r="J5111" s="16">
        <v>2790</v>
      </c>
      <c r="K5111" s="17">
        <v>4513</v>
      </c>
      <c r="L5111" t="s">
        <v>73</v>
      </c>
      <c r="M5111" t="s">
        <v>261</v>
      </c>
      <c r="N5111" s="16">
        <v>2790</v>
      </c>
      <c r="O5111" s="17">
        <v>4234</v>
      </c>
      <c r="P5111" t="s">
        <v>70</v>
      </c>
      <c r="Q5111">
        <v>279</v>
      </c>
    </row>
    <row r="5112" spans="1:17" x14ac:dyDescent="0.25">
      <c r="A5112" s="15">
        <v>45536</v>
      </c>
      <c r="B5112" t="s">
        <v>37</v>
      </c>
      <c r="C5112" s="14" t="s">
        <v>262</v>
      </c>
      <c r="D5112" t="s">
        <v>262</v>
      </c>
      <c r="E5112" t="s">
        <v>73</v>
      </c>
      <c r="F5112" t="s">
        <v>262</v>
      </c>
      <c r="G5112" t="s">
        <v>263</v>
      </c>
      <c r="H5112" s="19">
        <v>45561</v>
      </c>
      <c r="I5112" s="1" t="s">
        <v>67</v>
      </c>
      <c r="J5112" s="16">
        <v>3211</v>
      </c>
      <c r="K5112" s="17">
        <v>4325</v>
      </c>
      <c r="L5112" t="s">
        <v>73</v>
      </c>
      <c r="M5112" t="s">
        <v>261</v>
      </c>
      <c r="N5112" s="16">
        <v>3211</v>
      </c>
      <c r="O5112" s="17">
        <v>4253</v>
      </c>
      <c r="P5112" t="s">
        <v>70</v>
      </c>
      <c r="Q5112">
        <v>72</v>
      </c>
    </row>
    <row r="5113" spans="1:17" x14ac:dyDescent="0.25">
      <c r="A5113" s="15">
        <v>45536</v>
      </c>
      <c r="B5113" t="s">
        <v>37</v>
      </c>
      <c r="C5113" s="14" t="s">
        <v>262</v>
      </c>
      <c r="D5113" t="s">
        <v>262</v>
      </c>
      <c r="E5113" t="s">
        <v>73</v>
      </c>
      <c r="F5113" t="s">
        <v>262</v>
      </c>
      <c r="G5113" t="s">
        <v>263</v>
      </c>
      <c r="H5113" s="19">
        <v>45562</v>
      </c>
      <c r="I5113" s="1" t="s">
        <v>67</v>
      </c>
      <c r="J5113" s="16">
        <v>3036</v>
      </c>
      <c r="K5113" s="17">
        <v>4433</v>
      </c>
      <c r="L5113" t="s">
        <v>73</v>
      </c>
      <c r="M5113" t="s">
        <v>261</v>
      </c>
      <c r="N5113" s="16">
        <v>3036</v>
      </c>
      <c r="O5113" s="17">
        <v>4217</v>
      </c>
      <c r="P5113" t="s">
        <v>70</v>
      </c>
      <c r="Q5113">
        <v>216</v>
      </c>
    </row>
    <row r="5114" spans="1:17" x14ac:dyDescent="0.25">
      <c r="A5114" s="15">
        <v>45536</v>
      </c>
      <c r="B5114" t="s">
        <v>37</v>
      </c>
      <c r="C5114" s="14" t="s">
        <v>262</v>
      </c>
      <c r="D5114" t="s">
        <v>262</v>
      </c>
      <c r="E5114" t="s">
        <v>73</v>
      </c>
      <c r="F5114" t="s">
        <v>262</v>
      </c>
      <c r="G5114" t="s">
        <v>263</v>
      </c>
      <c r="H5114" s="19">
        <v>45563</v>
      </c>
      <c r="I5114" s="1" t="s">
        <v>67</v>
      </c>
      <c r="J5114" s="16">
        <v>2614</v>
      </c>
      <c r="K5114" s="17">
        <v>4503</v>
      </c>
      <c r="L5114" t="s">
        <v>73</v>
      </c>
      <c r="M5114" t="s">
        <v>261</v>
      </c>
      <c r="N5114" s="16">
        <v>2614</v>
      </c>
      <c r="O5114" s="17">
        <v>4252</v>
      </c>
      <c r="P5114" t="s">
        <v>70</v>
      </c>
      <c r="Q5114">
        <v>251</v>
      </c>
    </row>
    <row r="5115" spans="1:17" x14ac:dyDescent="0.25">
      <c r="A5115" s="15">
        <v>45536</v>
      </c>
      <c r="B5115" t="s">
        <v>37</v>
      </c>
      <c r="C5115" s="14" t="s">
        <v>262</v>
      </c>
      <c r="D5115" t="s">
        <v>262</v>
      </c>
      <c r="E5115" t="s">
        <v>73</v>
      </c>
      <c r="F5115" t="s">
        <v>262</v>
      </c>
      <c r="G5115" t="s">
        <v>263</v>
      </c>
      <c r="H5115" s="19">
        <v>45564</v>
      </c>
      <c r="I5115" s="1" t="s">
        <v>67</v>
      </c>
      <c r="J5115" s="16">
        <v>3429</v>
      </c>
      <c r="K5115" s="17">
        <v>4301</v>
      </c>
      <c r="L5115" t="s">
        <v>73</v>
      </c>
      <c r="M5115" t="s">
        <v>261</v>
      </c>
      <c r="N5115" s="16">
        <v>3429</v>
      </c>
      <c r="O5115" s="17">
        <v>4274</v>
      </c>
      <c r="P5115" t="s">
        <v>70</v>
      </c>
      <c r="Q5115">
        <v>27</v>
      </c>
    </row>
    <row r="5116" spans="1:17" x14ac:dyDescent="0.25">
      <c r="A5116" s="15">
        <v>45536</v>
      </c>
      <c r="B5116" t="s">
        <v>37</v>
      </c>
      <c r="C5116" s="14" t="s">
        <v>262</v>
      </c>
      <c r="D5116" t="s">
        <v>262</v>
      </c>
      <c r="E5116" t="s">
        <v>73</v>
      </c>
      <c r="F5116" t="s">
        <v>262</v>
      </c>
      <c r="G5116" t="s">
        <v>263</v>
      </c>
      <c r="H5116" s="19">
        <v>45565</v>
      </c>
      <c r="I5116" s="1" t="s">
        <v>67</v>
      </c>
      <c r="J5116" s="16">
        <v>4043</v>
      </c>
      <c r="K5116" s="17">
        <v>4310</v>
      </c>
      <c r="L5116" t="s">
        <v>73</v>
      </c>
      <c r="M5116" t="s">
        <v>261</v>
      </c>
      <c r="N5116" s="16">
        <v>4043</v>
      </c>
      <c r="O5116" s="17">
        <v>3294</v>
      </c>
      <c r="P5116" t="s">
        <v>78</v>
      </c>
      <c r="Q5116">
        <v>881</v>
      </c>
    </row>
    <row r="5117" spans="1:17" x14ac:dyDescent="0.25">
      <c r="A5117" s="15">
        <v>45536</v>
      </c>
      <c r="B5117" t="s">
        <v>37</v>
      </c>
      <c r="C5117" t="s">
        <v>266</v>
      </c>
      <c r="D5117" t="s">
        <v>266</v>
      </c>
      <c r="E5117" t="s">
        <v>73</v>
      </c>
      <c r="F5117" t="s">
        <v>267</v>
      </c>
      <c r="G5117" t="s">
        <v>263</v>
      </c>
      <c r="H5117" s="19">
        <v>45536</v>
      </c>
      <c r="I5117" s="1" t="s">
        <v>67</v>
      </c>
      <c r="J5117" s="1">
        <v>2710</v>
      </c>
      <c r="K5117" s="17">
        <v>4345</v>
      </c>
      <c r="L5117" t="s">
        <v>73</v>
      </c>
      <c r="M5117" t="s">
        <v>261</v>
      </c>
      <c r="N5117" s="1">
        <v>2710</v>
      </c>
      <c r="O5117" s="17">
        <v>4768</v>
      </c>
      <c r="P5117" t="s">
        <v>93</v>
      </c>
      <c r="Q5117">
        <v>-423</v>
      </c>
    </row>
    <row r="5118" spans="1:17" x14ac:dyDescent="0.25">
      <c r="A5118" s="15">
        <v>45536</v>
      </c>
      <c r="B5118" t="s">
        <v>37</v>
      </c>
      <c r="C5118" t="s">
        <v>266</v>
      </c>
      <c r="D5118" t="s">
        <v>266</v>
      </c>
      <c r="E5118" t="s">
        <v>73</v>
      </c>
      <c r="F5118" t="s">
        <v>267</v>
      </c>
      <c r="G5118" t="s">
        <v>263</v>
      </c>
      <c r="H5118" s="19">
        <v>45537</v>
      </c>
      <c r="I5118" s="1" t="s">
        <v>67</v>
      </c>
      <c r="J5118" s="1">
        <v>3188</v>
      </c>
      <c r="K5118" s="17">
        <v>4393</v>
      </c>
      <c r="L5118" t="s">
        <v>73</v>
      </c>
      <c r="M5118" t="s">
        <v>261</v>
      </c>
      <c r="N5118" s="1">
        <v>3188</v>
      </c>
      <c r="O5118" s="17">
        <v>4628</v>
      </c>
      <c r="P5118" t="s">
        <v>93</v>
      </c>
      <c r="Q5118">
        <v>-235</v>
      </c>
    </row>
    <row r="5119" spans="1:17" x14ac:dyDescent="0.25">
      <c r="A5119" s="15">
        <v>45536</v>
      </c>
      <c r="B5119" t="s">
        <v>37</v>
      </c>
      <c r="C5119" t="s">
        <v>266</v>
      </c>
      <c r="D5119" t="s">
        <v>266</v>
      </c>
      <c r="E5119" t="s">
        <v>73</v>
      </c>
      <c r="F5119" t="s">
        <v>267</v>
      </c>
      <c r="G5119" t="s">
        <v>263</v>
      </c>
      <c r="H5119" s="19">
        <v>45538</v>
      </c>
      <c r="I5119" s="1" t="s">
        <v>67</v>
      </c>
      <c r="J5119" s="1">
        <v>3010</v>
      </c>
      <c r="K5119" s="17">
        <v>4390</v>
      </c>
      <c r="L5119" t="s">
        <v>73</v>
      </c>
      <c r="M5119" t="s">
        <v>261</v>
      </c>
      <c r="N5119" s="1">
        <v>3010</v>
      </c>
      <c r="O5119" s="17">
        <v>4154</v>
      </c>
      <c r="P5119" t="s">
        <v>70</v>
      </c>
      <c r="Q5119">
        <v>236</v>
      </c>
    </row>
    <row r="5120" spans="1:17" x14ac:dyDescent="0.25">
      <c r="A5120" s="15">
        <v>45536</v>
      </c>
      <c r="B5120" t="s">
        <v>37</v>
      </c>
      <c r="C5120" t="s">
        <v>266</v>
      </c>
      <c r="D5120" t="s">
        <v>266</v>
      </c>
      <c r="E5120" t="s">
        <v>73</v>
      </c>
      <c r="F5120" t="s">
        <v>267</v>
      </c>
      <c r="G5120" t="s">
        <v>263</v>
      </c>
      <c r="H5120" s="19">
        <v>45539</v>
      </c>
      <c r="I5120" s="1" t="s">
        <v>67</v>
      </c>
      <c r="J5120" s="1">
        <v>2100</v>
      </c>
      <c r="K5120" s="17">
        <v>4910</v>
      </c>
      <c r="L5120" t="s">
        <v>97</v>
      </c>
      <c r="M5120" t="s">
        <v>261</v>
      </c>
      <c r="N5120" s="1">
        <v>2100</v>
      </c>
      <c r="O5120" s="17">
        <v>4881</v>
      </c>
      <c r="P5120" t="s">
        <v>93</v>
      </c>
      <c r="Q5120">
        <v>29</v>
      </c>
    </row>
    <row r="5121" spans="1:17" x14ac:dyDescent="0.25">
      <c r="A5121" s="15">
        <v>45536</v>
      </c>
      <c r="B5121" t="s">
        <v>37</v>
      </c>
      <c r="C5121" t="s">
        <v>266</v>
      </c>
      <c r="D5121" t="s">
        <v>266</v>
      </c>
      <c r="E5121" t="s">
        <v>73</v>
      </c>
      <c r="F5121" t="s">
        <v>267</v>
      </c>
      <c r="G5121" t="s">
        <v>263</v>
      </c>
      <c r="H5121" s="19">
        <v>45540</v>
      </c>
      <c r="I5121" s="1" t="s">
        <v>67</v>
      </c>
      <c r="J5121" s="1">
        <v>3500</v>
      </c>
      <c r="K5121" s="17">
        <v>4317</v>
      </c>
      <c r="L5121" t="s">
        <v>73</v>
      </c>
      <c r="M5121" t="s">
        <v>261</v>
      </c>
      <c r="N5121" s="1">
        <v>3500</v>
      </c>
      <c r="O5121" s="17">
        <v>3926</v>
      </c>
      <c r="P5121" t="s">
        <v>76</v>
      </c>
      <c r="Q5121">
        <v>391</v>
      </c>
    </row>
    <row r="5122" spans="1:17" x14ac:dyDescent="0.25">
      <c r="A5122" s="15">
        <v>45536</v>
      </c>
      <c r="B5122" t="s">
        <v>37</v>
      </c>
      <c r="C5122" t="s">
        <v>266</v>
      </c>
      <c r="D5122" t="s">
        <v>266</v>
      </c>
      <c r="E5122" t="s">
        <v>73</v>
      </c>
      <c r="F5122" t="s">
        <v>267</v>
      </c>
      <c r="G5122" t="s">
        <v>263</v>
      </c>
      <c r="H5122" s="19">
        <v>45541</v>
      </c>
      <c r="I5122" s="1" t="s">
        <v>67</v>
      </c>
      <c r="J5122" s="1">
        <v>5600</v>
      </c>
      <c r="K5122" s="17">
        <v>4827</v>
      </c>
      <c r="L5122" t="s">
        <v>93</v>
      </c>
      <c r="M5122" t="s">
        <v>261</v>
      </c>
      <c r="N5122" s="1">
        <v>5600</v>
      </c>
      <c r="O5122" s="17">
        <v>4037</v>
      </c>
      <c r="P5122" t="s">
        <v>70</v>
      </c>
      <c r="Q5122">
        <v>790</v>
      </c>
    </row>
    <row r="5123" spans="1:17" x14ac:dyDescent="0.25">
      <c r="A5123" s="15">
        <v>45536</v>
      </c>
      <c r="B5123" t="s">
        <v>37</v>
      </c>
      <c r="C5123" t="s">
        <v>266</v>
      </c>
      <c r="D5123" t="s">
        <v>266</v>
      </c>
      <c r="E5123" t="s">
        <v>73</v>
      </c>
      <c r="F5123" t="s">
        <v>267</v>
      </c>
      <c r="G5123" t="s">
        <v>263</v>
      </c>
      <c r="H5123" s="19">
        <v>45542</v>
      </c>
      <c r="I5123" s="1" t="s">
        <v>67</v>
      </c>
      <c r="J5123" s="1">
        <v>4660</v>
      </c>
      <c r="K5123" s="17">
        <v>4774</v>
      </c>
      <c r="L5123" t="s">
        <v>93</v>
      </c>
      <c r="M5123" t="s">
        <v>261</v>
      </c>
      <c r="N5123" s="1">
        <v>4660</v>
      </c>
      <c r="O5123" s="17">
        <v>4046</v>
      </c>
      <c r="P5123" t="s">
        <v>70</v>
      </c>
      <c r="Q5123">
        <v>728</v>
      </c>
    </row>
    <row r="5124" spans="1:17" x14ac:dyDescent="0.25">
      <c r="A5124" s="15">
        <v>45536</v>
      </c>
      <c r="B5124" t="s">
        <v>37</v>
      </c>
      <c r="C5124" t="s">
        <v>266</v>
      </c>
      <c r="D5124" t="s">
        <v>266</v>
      </c>
      <c r="E5124" t="s">
        <v>73</v>
      </c>
      <c r="F5124" t="s">
        <v>267</v>
      </c>
      <c r="G5124" t="s">
        <v>263</v>
      </c>
      <c r="H5124" s="19">
        <v>45543</v>
      </c>
      <c r="I5124" s="1" t="s">
        <v>67</v>
      </c>
      <c r="J5124" s="1">
        <v>3800</v>
      </c>
      <c r="K5124" s="17">
        <v>4857</v>
      </c>
      <c r="L5124" t="s">
        <v>93</v>
      </c>
      <c r="M5124" t="s">
        <v>261</v>
      </c>
      <c r="N5124" s="1">
        <v>3800</v>
      </c>
      <c r="O5124" s="17">
        <v>3954</v>
      </c>
      <c r="P5124" t="s">
        <v>76</v>
      </c>
      <c r="Q5124">
        <v>903</v>
      </c>
    </row>
    <row r="5125" spans="1:17" x14ac:dyDescent="0.25">
      <c r="A5125" s="15">
        <v>45536</v>
      </c>
      <c r="B5125" t="s">
        <v>37</v>
      </c>
      <c r="C5125" t="s">
        <v>266</v>
      </c>
      <c r="D5125" t="s">
        <v>266</v>
      </c>
      <c r="E5125" t="s">
        <v>73</v>
      </c>
      <c r="F5125" t="s">
        <v>267</v>
      </c>
      <c r="G5125" t="s">
        <v>263</v>
      </c>
      <c r="H5125" s="19">
        <v>45544</v>
      </c>
      <c r="I5125" s="1" t="s">
        <v>67</v>
      </c>
      <c r="J5125" s="1">
        <v>3128</v>
      </c>
      <c r="K5125" s="17">
        <v>4316</v>
      </c>
      <c r="L5125" t="s">
        <v>73</v>
      </c>
      <c r="M5125" t="s">
        <v>261</v>
      </c>
      <c r="N5125" s="1">
        <v>3128</v>
      </c>
      <c r="O5125" s="17">
        <v>3834</v>
      </c>
      <c r="P5125" t="s">
        <v>76</v>
      </c>
      <c r="Q5125">
        <v>482</v>
      </c>
    </row>
    <row r="5126" spans="1:17" x14ac:dyDescent="0.25">
      <c r="A5126" s="15">
        <v>45536</v>
      </c>
      <c r="B5126" t="s">
        <v>37</v>
      </c>
      <c r="C5126" t="s">
        <v>266</v>
      </c>
      <c r="D5126" t="s">
        <v>266</v>
      </c>
      <c r="E5126" t="s">
        <v>73</v>
      </c>
      <c r="F5126" t="s">
        <v>267</v>
      </c>
      <c r="G5126" t="s">
        <v>263</v>
      </c>
      <c r="H5126" s="19">
        <v>45545</v>
      </c>
      <c r="I5126" s="1" t="s">
        <v>67</v>
      </c>
      <c r="J5126" s="1">
        <v>771</v>
      </c>
      <c r="K5126" s="17">
        <v>4310</v>
      </c>
      <c r="L5126" t="s">
        <v>73</v>
      </c>
      <c r="M5126" t="s">
        <v>261</v>
      </c>
      <c r="N5126" s="1">
        <v>771</v>
      </c>
      <c r="O5126" s="17">
        <v>3845</v>
      </c>
      <c r="P5126" t="s">
        <v>76</v>
      </c>
      <c r="Q5126">
        <v>465</v>
      </c>
    </row>
    <row r="5127" spans="1:17" x14ac:dyDescent="0.25">
      <c r="A5127" s="15">
        <v>45536</v>
      </c>
      <c r="B5127" t="s">
        <v>37</v>
      </c>
      <c r="C5127" t="s">
        <v>266</v>
      </c>
      <c r="D5127" t="s">
        <v>266</v>
      </c>
      <c r="E5127" t="s">
        <v>73</v>
      </c>
      <c r="F5127" t="s">
        <v>267</v>
      </c>
      <c r="G5127" t="s">
        <v>263</v>
      </c>
      <c r="H5127" s="19">
        <v>45547</v>
      </c>
      <c r="I5127" s="1" t="s">
        <v>67</v>
      </c>
      <c r="J5127" s="1">
        <v>500</v>
      </c>
      <c r="K5127" s="17">
        <v>4205</v>
      </c>
      <c r="L5127" t="s">
        <v>70</v>
      </c>
      <c r="M5127" t="s">
        <v>261</v>
      </c>
      <c r="N5127" s="1">
        <v>500</v>
      </c>
      <c r="O5127" s="17">
        <v>4185</v>
      </c>
      <c r="P5127" t="s">
        <v>70</v>
      </c>
      <c r="Q5127">
        <v>20</v>
      </c>
    </row>
    <row r="5128" spans="1:17" x14ac:dyDescent="0.25">
      <c r="A5128" s="15">
        <v>45536</v>
      </c>
      <c r="B5128" t="s">
        <v>37</v>
      </c>
      <c r="C5128" t="s">
        <v>266</v>
      </c>
      <c r="D5128" t="s">
        <v>266</v>
      </c>
      <c r="E5128" t="s">
        <v>73</v>
      </c>
      <c r="F5128" t="s">
        <v>267</v>
      </c>
      <c r="G5128" t="s">
        <v>263</v>
      </c>
      <c r="H5128" s="19">
        <v>45548</v>
      </c>
      <c r="I5128" s="1" t="s">
        <v>67</v>
      </c>
      <c r="J5128" s="1">
        <v>3627</v>
      </c>
      <c r="K5128" s="17">
        <v>4720</v>
      </c>
      <c r="L5128" t="s">
        <v>93</v>
      </c>
      <c r="M5128" t="s">
        <v>261</v>
      </c>
      <c r="N5128" s="1">
        <v>3627</v>
      </c>
      <c r="O5128" s="17">
        <v>3824</v>
      </c>
      <c r="P5128" t="s">
        <v>76</v>
      </c>
      <c r="Q5128">
        <v>896</v>
      </c>
    </row>
    <row r="5129" spans="1:17" x14ac:dyDescent="0.25">
      <c r="A5129" s="15">
        <v>45536</v>
      </c>
      <c r="B5129" t="s">
        <v>37</v>
      </c>
      <c r="C5129" t="s">
        <v>266</v>
      </c>
      <c r="D5129" t="s">
        <v>266</v>
      </c>
      <c r="E5129" t="s">
        <v>73</v>
      </c>
      <c r="F5129" t="s">
        <v>267</v>
      </c>
      <c r="G5129" t="s">
        <v>263</v>
      </c>
      <c r="H5129" s="19">
        <v>45549</v>
      </c>
      <c r="I5129" s="1" t="s">
        <v>67</v>
      </c>
      <c r="J5129" s="1">
        <v>4500</v>
      </c>
      <c r="K5129" s="17">
        <v>4337</v>
      </c>
      <c r="L5129" t="s">
        <v>73</v>
      </c>
      <c r="M5129" t="s">
        <v>261</v>
      </c>
      <c r="N5129" s="1">
        <v>4500</v>
      </c>
      <c r="O5129" s="17">
        <v>3835</v>
      </c>
      <c r="P5129" t="s">
        <v>76</v>
      </c>
      <c r="Q5129">
        <v>502</v>
      </c>
    </row>
    <row r="5130" spans="1:17" x14ac:dyDescent="0.25">
      <c r="A5130" s="15">
        <v>45536</v>
      </c>
      <c r="B5130" t="s">
        <v>37</v>
      </c>
      <c r="C5130" t="s">
        <v>266</v>
      </c>
      <c r="D5130" t="s">
        <v>266</v>
      </c>
      <c r="E5130" t="s">
        <v>73</v>
      </c>
      <c r="F5130" t="s">
        <v>267</v>
      </c>
      <c r="G5130" t="s">
        <v>263</v>
      </c>
      <c r="H5130" s="19">
        <v>45550</v>
      </c>
      <c r="I5130" s="1" t="s">
        <v>67</v>
      </c>
      <c r="J5130" s="1">
        <v>2197</v>
      </c>
      <c r="K5130" s="17">
        <v>4363</v>
      </c>
      <c r="L5130" t="s">
        <v>73</v>
      </c>
      <c r="M5130" t="s">
        <v>261</v>
      </c>
      <c r="N5130" s="1">
        <v>2197</v>
      </c>
      <c r="O5130" s="17">
        <v>3676</v>
      </c>
      <c r="P5130" t="s">
        <v>78</v>
      </c>
      <c r="Q5130">
        <v>687</v>
      </c>
    </row>
    <row r="5131" spans="1:17" x14ac:dyDescent="0.25">
      <c r="A5131" s="15">
        <v>45536</v>
      </c>
      <c r="B5131" t="s">
        <v>37</v>
      </c>
      <c r="C5131" t="s">
        <v>266</v>
      </c>
      <c r="D5131" t="s">
        <v>266</v>
      </c>
      <c r="E5131" t="s">
        <v>73</v>
      </c>
      <c r="F5131" t="s">
        <v>267</v>
      </c>
      <c r="G5131" t="s">
        <v>263</v>
      </c>
      <c r="H5131" s="19">
        <v>45551</v>
      </c>
      <c r="I5131" s="1" t="s">
        <v>67</v>
      </c>
      <c r="J5131" s="1">
        <v>5000</v>
      </c>
      <c r="K5131" s="17">
        <v>4321</v>
      </c>
      <c r="L5131" t="s">
        <v>73</v>
      </c>
      <c r="M5131" t="s">
        <v>261</v>
      </c>
      <c r="N5131" s="1">
        <v>5000</v>
      </c>
      <c r="O5131" s="17">
        <v>3680</v>
      </c>
      <c r="P5131" t="s">
        <v>78</v>
      </c>
      <c r="Q5131">
        <v>641</v>
      </c>
    </row>
    <row r="5132" spans="1:17" x14ac:dyDescent="0.25">
      <c r="A5132" s="15">
        <v>45536</v>
      </c>
      <c r="B5132" t="s">
        <v>37</v>
      </c>
      <c r="C5132" t="s">
        <v>266</v>
      </c>
      <c r="D5132" t="s">
        <v>266</v>
      </c>
      <c r="E5132" t="s">
        <v>73</v>
      </c>
      <c r="F5132" t="s">
        <v>267</v>
      </c>
      <c r="G5132" t="s">
        <v>263</v>
      </c>
      <c r="H5132" s="19">
        <v>45552</v>
      </c>
      <c r="I5132" s="1" t="s">
        <v>67</v>
      </c>
      <c r="J5132" s="1">
        <v>1900</v>
      </c>
      <c r="K5132" s="17">
        <v>4317</v>
      </c>
      <c r="L5132" t="s">
        <v>73</v>
      </c>
      <c r="M5132" t="s">
        <v>261</v>
      </c>
      <c r="N5132" s="1">
        <v>1900</v>
      </c>
      <c r="O5132" s="17">
        <v>3642</v>
      </c>
      <c r="P5132" t="s">
        <v>78</v>
      </c>
      <c r="Q5132">
        <v>675</v>
      </c>
    </row>
    <row r="5133" spans="1:17" x14ac:dyDescent="0.25">
      <c r="A5133" s="15">
        <v>45536</v>
      </c>
      <c r="B5133" t="s">
        <v>37</v>
      </c>
      <c r="C5133" t="s">
        <v>266</v>
      </c>
      <c r="D5133" t="s">
        <v>266</v>
      </c>
      <c r="E5133" t="s">
        <v>73</v>
      </c>
      <c r="F5133" t="s">
        <v>267</v>
      </c>
      <c r="G5133" t="s">
        <v>263</v>
      </c>
      <c r="H5133" s="19">
        <v>45553</v>
      </c>
      <c r="I5133" s="1" t="s">
        <v>67</v>
      </c>
      <c r="J5133" s="1">
        <v>2850</v>
      </c>
      <c r="K5133" s="17">
        <v>4313</v>
      </c>
      <c r="L5133" t="s">
        <v>73</v>
      </c>
      <c r="M5133" t="s">
        <v>261</v>
      </c>
      <c r="N5133" s="1">
        <v>2850</v>
      </c>
      <c r="O5133" s="17">
        <v>3648</v>
      </c>
      <c r="P5133" t="s">
        <v>78</v>
      </c>
      <c r="Q5133">
        <v>665</v>
      </c>
    </row>
    <row r="5134" spans="1:17" x14ac:dyDescent="0.25">
      <c r="A5134" s="15">
        <v>45536</v>
      </c>
      <c r="B5134" t="s">
        <v>37</v>
      </c>
      <c r="C5134" t="s">
        <v>266</v>
      </c>
      <c r="D5134" t="s">
        <v>266</v>
      </c>
      <c r="E5134" t="s">
        <v>73</v>
      </c>
      <c r="F5134" t="s">
        <v>267</v>
      </c>
      <c r="G5134" t="s">
        <v>263</v>
      </c>
      <c r="H5134" s="19">
        <v>45554</v>
      </c>
      <c r="I5134" s="1" t="s">
        <v>67</v>
      </c>
      <c r="J5134" s="1">
        <v>5100</v>
      </c>
      <c r="K5134" s="17">
        <v>4362</v>
      </c>
      <c r="L5134" t="s">
        <v>73</v>
      </c>
      <c r="M5134" t="s">
        <v>261</v>
      </c>
      <c r="N5134" s="1">
        <v>5100</v>
      </c>
      <c r="O5134" s="17">
        <v>3720</v>
      </c>
      <c r="P5134" t="s">
        <v>76</v>
      </c>
      <c r="Q5134">
        <v>642</v>
      </c>
    </row>
    <row r="5135" spans="1:17" x14ac:dyDescent="0.25">
      <c r="A5135" s="15">
        <v>45536</v>
      </c>
      <c r="B5135" t="s">
        <v>37</v>
      </c>
      <c r="C5135" t="s">
        <v>266</v>
      </c>
      <c r="D5135" t="s">
        <v>266</v>
      </c>
      <c r="E5135" t="s">
        <v>73</v>
      </c>
      <c r="F5135" t="s">
        <v>267</v>
      </c>
      <c r="G5135" t="s">
        <v>263</v>
      </c>
      <c r="H5135" s="19">
        <v>45555</v>
      </c>
      <c r="I5135" s="1" t="s">
        <v>67</v>
      </c>
      <c r="J5135" s="1">
        <v>4760</v>
      </c>
      <c r="K5135" s="17">
        <v>4548</v>
      </c>
      <c r="L5135" t="s">
        <v>70</v>
      </c>
      <c r="M5135" t="s">
        <v>261</v>
      </c>
      <c r="N5135" s="1">
        <v>4760</v>
      </c>
      <c r="O5135" s="17">
        <v>3558</v>
      </c>
      <c r="P5135" t="s">
        <v>78</v>
      </c>
      <c r="Q5135">
        <v>679</v>
      </c>
    </row>
    <row r="5136" spans="1:17" x14ac:dyDescent="0.25">
      <c r="A5136" s="15">
        <v>45536</v>
      </c>
      <c r="B5136" t="s">
        <v>37</v>
      </c>
      <c r="C5136" t="s">
        <v>266</v>
      </c>
      <c r="D5136" t="s">
        <v>266</v>
      </c>
      <c r="E5136" t="s">
        <v>73</v>
      </c>
      <c r="F5136" t="s">
        <v>267</v>
      </c>
      <c r="G5136" t="s">
        <v>263</v>
      </c>
      <c r="H5136" s="19">
        <v>45556</v>
      </c>
      <c r="I5136" s="1" t="s">
        <v>67</v>
      </c>
      <c r="J5136" s="1">
        <v>3426</v>
      </c>
      <c r="K5136" s="17">
        <v>4316</v>
      </c>
      <c r="L5136" t="s">
        <v>70</v>
      </c>
      <c r="M5136" t="s">
        <v>261</v>
      </c>
      <c r="N5136" s="1">
        <v>3426</v>
      </c>
      <c r="O5136" s="17">
        <v>3729</v>
      </c>
      <c r="P5136" t="s">
        <v>76</v>
      </c>
      <c r="Q5136">
        <v>530</v>
      </c>
    </row>
    <row r="5137" spans="1:17" x14ac:dyDescent="0.25">
      <c r="A5137" s="15">
        <v>45536</v>
      </c>
      <c r="B5137" t="s">
        <v>37</v>
      </c>
      <c r="C5137" t="s">
        <v>266</v>
      </c>
      <c r="D5137" t="s">
        <v>266</v>
      </c>
      <c r="E5137" t="s">
        <v>73</v>
      </c>
      <c r="F5137" t="s">
        <v>267</v>
      </c>
      <c r="G5137" t="s">
        <v>263</v>
      </c>
      <c r="H5137" s="19">
        <v>45557</v>
      </c>
      <c r="I5137" s="1" t="s">
        <v>67</v>
      </c>
      <c r="J5137" s="1">
        <v>5100</v>
      </c>
      <c r="K5137" s="17">
        <v>4619</v>
      </c>
      <c r="L5137" t="s">
        <v>93</v>
      </c>
      <c r="M5137" t="s">
        <v>261</v>
      </c>
      <c r="N5137" s="1">
        <v>5100</v>
      </c>
      <c r="O5137" s="17">
        <v>3680</v>
      </c>
      <c r="P5137" t="s">
        <v>78</v>
      </c>
      <c r="Q5137">
        <v>939</v>
      </c>
    </row>
    <row r="5138" spans="1:17" x14ac:dyDescent="0.25">
      <c r="A5138" s="15">
        <v>45536</v>
      </c>
      <c r="B5138" t="s">
        <v>37</v>
      </c>
      <c r="C5138" t="s">
        <v>266</v>
      </c>
      <c r="D5138" t="s">
        <v>266</v>
      </c>
      <c r="E5138" t="s">
        <v>73</v>
      </c>
      <c r="F5138" t="s">
        <v>267</v>
      </c>
      <c r="G5138" t="s">
        <v>263</v>
      </c>
      <c r="H5138" s="19">
        <v>45558</v>
      </c>
      <c r="I5138" s="1" t="s">
        <v>67</v>
      </c>
      <c r="J5138" s="1">
        <v>5500</v>
      </c>
      <c r="K5138" s="17">
        <v>4341</v>
      </c>
      <c r="L5138" t="s">
        <v>73</v>
      </c>
      <c r="M5138" t="s">
        <v>261</v>
      </c>
      <c r="N5138" s="1">
        <v>5500</v>
      </c>
      <c r="O5138" s="17">
        <v>3742</v>
      </c>
      <c r="P5138" t="s">
        <v>76</v>
      </c>
      <c r="Q5138">
        <v>599</v>
      </c>
    </row>
    <row r="5139" spans="1:17" x14ac:dyDescent="0.25">
      <c r="A5139" s="15">
        <v>45536</v>
      </c>
      <c r="B5139" t="s">
        <v>37</v>
      </c>
      <c r="C5139" t="s">
        <v>266</v>
      </c>
      <c r="D5139" t="s">
        <v>266</v>
      </c>
      <c r="E5139" t="s">
        <v>73</v>
      </c>
      <c r="F5139" t="s">
        <v>267</v>
      </c>
      <c r="G5139" t="s">
        <v>263</v>
      </c>
      <c r="H5139" s="19">
        <v>45559</v>
      </c>
      <c r="I5139" s="1" t="s">
        <v>67</v>
      </c>
      <c r="J5139" s="1">
        <v>6100</v>
      </c>
      <c r="K5139" s="17">
        <v>4332</v>
      </c>
      <c r="L5139" t="s">
        <v>73</v>
      </c>
      <c r="M5139" t="s">
        <v>261</v>
      </c>
      <c r="N5139" s="1">
        <v>6100</v>
      </c>
      <c r="O5139" s="17">
        <v>4219</v>
      </c>
      <c r="P5139" t="s">
        <v>70</v>
      </c>
      <c r="Q5139">
        <v>113</v>
      </c>
    </row>
    <row r="5140" spans="1:17" x14ac:dyDescent="0.25">
      <c r="A5140" s="15">
        <v>45536</v>
      </c>
      <c r="B5140" t="s">
        <v>37</v>
      </c>
      <c r="C5140" t="s">
        <v>266</v>
      </c>
      <c r="D5140" t="s">
        <v>266</v>
      </c>
      <c r="E5140" t="s">
        <v>73</v>
      </c>
      <c r="F5140" t="s">
        <v>267</v>
      </c>
      <c r="G5140" t="s">
        <v>263</v>
      </c>
      <c r="H5140" s="19">
        <v>45560</v>
      </c>
      <c r="I5140" s="1" t="s">
        <v>67</v>
      </c>
      <c r="J5140" s="1">
        <v>5300</v>
      </c>
      <c r="K5140" s="17">
        <v>4311</v>
      </c>
      <c r="L5140" t="s">
        <v>73</v>
      </c>
      <c r="M5140" t="s">
        <v>261</v>
      </c>
      <c r="N5140" s="1">
        <v>5300</v>
      </c>
      <c r="O5140" s="17">
        <v>4213</v>
      </c>
      <c r="P5140" t="s">
        <v>70</v>
      </c>
      <c r="Q5140">
        <v>98</v>
      </c>
    </row>
    <row r="5141" spans="1:17" x14ac:dyDescent="0.25">
      <c r="A5141" s="15">
        <v>45536</v>
      </c>
      <c r="B5141" t="s">
        <v>37</v>
      </c>
      <c r="C5141" t="s">
        <v>266</v>
      </c>
      <c r="D5141" t="s">
        <v>266</v>
      </c>
      <c r="E5141" t="s">
        <v>73</v>
      </c>
      <c r="F5141" t="s">
        <v>267</v>
      </c>
      <c r="G5141" t="s">
        <v>263</v>
      </c>
      <c r="H5141" s="19">
        <v>45561</v>
      </c>
      <c r="I5141" s="1" t="s">
        <v>67</v>
      </c>
      <c r="J5141" s="1">
        <v>4000</v>
      </c>
      <c r="K5141" s="17">
        <v>4544</v>
      </c>
      <c r="L5141" t="s">
        <v>73</v>
      </c>
      <c r="M5141" t="s">
        <v>261</v>
      </c>
      <c r="N5141" s="1">
        <v>4000</v>
      </c>
      <c r="O5141" s="17">
        <v>4217</v>
      </c>
      <c r="P5141" t="s">
        <v>70</v>
      </c>
      <c r="Q5141">
        <v>327</v>
      </c>
    </row>
    <row r="5142" spans="1:17" x14ac:dyDescent="0.25">
      <c r="A5142" s="15">
        <v>45536</v>
      </c>
      <c r="B5142" t="s">
        <v>37</v>
      </c>
      <c r="C5142" t="s">
        <v>266</v>
      </c>
      <c r="D5142" t="s">
        <v>266</v>
      </c>
      <c r="E5142" t="s">
        <v>73</v>
      </c>
      <c r="F5142" t="s">
        <v>267</v>
      </c>
      <c r="G5142" t="s">
        <v>263</v>
      </c>
      <c r="H5142" s="19">
        <v>45562</v>
      </c>
      <c r="I5142" s="1" t="s">
        <v>67</v>
      </c>
      <c r="J5142" s="1">
        <v>4800</v>
      </c>
      <c r="K5142" s="17">
        <v>4263</v>
      </c>
      <c r="L5142" t="s">
        <v>70</v>
      </c>
      <c r="M5142" t="s">
        <v>261</v>
      </c>
      <c r="N5142" s="1">
        <v>4800</v>
      </c>
      <c r="O5142" s="17">
        <v>4223</v>
      </c>
      <c r="P5142" t="s">
        <v>70</v>
      </c>
      <c r="Q5142">
        <v>40</v>
      </c>
    </row>
    <row r="5143" spans="1:17" x14ac:dyDescent="0.25">
      <c r="A5143" s="15">
        <v>45536</v>
      </c>
      <c r="B5143" t="s">
        <v>37</v>
      </c>
      <c r="C5143" t="s">
        <v>266</v>
      </c>
      <c r="D5143" t="s">
        <v>266</v>
      </c>
      <c r="E5143" t="s">
        <v>73</v>
      </c>
      <c r="F5143" t="s">
        <v>267</v>
      </c>
      <c r="G5143" t="s">
        <v>263</v>
      </c>
      <c r="H5143" s="19">
        <v>45563</v>
      </c>
      <c r="I5143" s="1" t="s">
        <v>67</v>
      </c>
      <c r="J5143" s="1">
        <v>4600</v>
      </c>
      <c r="K5143" s="17">
        <v>4324</v>
      </c>
      <c r="L5143" t="s">
        <v>73</v>
      </c>
      <c r="M5143" t="s">
        <v>261</v>
      </c>
      <c r="N5143" s="1">
        <v>4600</v>
      </c>
      <c r="O5143" s="17">
        <v>4246</v>
      </c>
      <c r="P5143" t="s">
        <v>70</v>
      </c>
      <c r="Q5143">
        <v>78</v>
      </c>
    </row>
    <row r="5144" spans="1:17" x14ac:dyDescent="0.25">
      <c r="A5144" s="15">
        <v>45536</v>
      </c>
      <c r="B5144" t="s">
        <v>37</v>
      </c>
      <c r="C5144" t="s">
        <v>266</v>
      </c>
      <c r="D5144" t="s">
        <v>266</v>
      </c>
      <c r="E5144" t="s">
        <v>73</v>
      </c>
      <c r="F5144" t="s">
        <v>267</v>
      </c>
      <c r="G5144" t="s">
        <v>263</v>
      </c>
      <c r="H5144" s="19">
        <v>45564</v>
      </c>
      <c r="I5144" s="1" t="s">
        <v>67</v>
      </c>
      <c r="J5144" s="1">
        <v>3300</v>
      </c>
      <c r="K5144" s="17">
        <v>4531</v>
      </c>
      <c r="L5144" t="s">
        <v>73</v>
      </c>
      <c r="M5144" t="s">
        <v>261</v>
      </c>
      <c r="N5144" s="1">
        <v>3300</v>
      </c>
      <c r="O5144" s="17">
        <v>3988</v>
      </c>
      <c r="P5144" t="s">
        <v>76</v>
      </c>
      <c r="Q5144">
        <v>543</v>
      </c>
    </row>
    <row r="5145" spans="1:17" x14ac:dyDescent="0.25">
      <c r="A5145" s="15">
        <v>45536</v>
      </c>
      <c r="B5145" t="s">
        <v>37</v>
      </c>
      <c r="C5145" t="s">
        <v>266</v>
      </c>
      <c r="D5145" t="s">
        <v>266</v>
      </c>
      <c r="E5145" t="s">
        <v>73</v>
      </c>
      <c r="F5145" t="s">
        <v>267</v>
      </c>
      <c r="G5145" t="s">
        <v>263</v>
      </c>
      <c r="H5145" s="19">
        <v>45565</v>
      </c>
      <c r="I5145" s="1" t="s">
        <v>67</v>
      </c>
      <c r="J5145" s="1">
        <v>4650</v>
      </c>
      <c r="K5145" s="17">
        <v>4354</v>
      </c>
      <c r="L5145" t="s">
        <v>73</v>
      </c>
      <c r="M5145" t="s">
        <v>261</v>
      </c>
      <c r="N5145" s="1">
        <v>4650</v>
      </c>
      <c r="O5145" s="17">
        <v>3999</v>
      </c>
      <c r="P5145" t="s">
        <v>76</v>
      </c>
      <c r="Q5145">
        <v>355</v>
      </c>
    </row>
    <row r="5146" spans="1:17" x14ac:dyDescent="0.25">
      <c r="A5146" s="15">
        <v>45536</v>
      </c>
      <c r="B5146" t="s">
        <v>37</v>
      </c>
      <c r="C5146" t="s">
        <v>264</v>
      </c>
      <c r="D5146" t="s">
        <v>264</v>
      </c>
      <c r="E5146" t="s">
        <v>70</v>
      </c>
      <c r="F5146" s="14" t="s">
        <v>265</v>
      </c>
      <c r="G5146" t="s">
        <v>268</v>
      </c>
      <c r="H5146" s="19">
        <v>45536</v>
      </c>
      <c r="I5146" s="1" t="s">
        <v>67</v>
      </c>
      <c r="J5146" s="1"/>
      <c r="K5146" s="17"/>
      <c r="L5146" t="s">
        <v>167</v>
      </c>
      <c r="M5146" t="s">
        <v>261</v>
      </c>
      <c r="N5146" s="1"/>
      <c r="O5146" s="17"/>
      <c r="P5146" t="s">
        <v>167</v>
      </c>
    </row>
    <row r="5147" spans="1:17" x14ac:dyDescent="0.25">
      <c r="A5147" s="15">
        <v>45536</v>
      </c>
      <c r="B5147" t="s">
        <v>37</v>
      </c>
      <c r="C5147" t="s">
        <v>264</v>
      </c>
      <c r="D5147" t="s">
        <v>264</v>
      </c>
      <c r="E5147" t="s">
        <v>70</v>
      </c>
      <c r="F5147" s="14" t="s">
        <v>265</v>
      </c>
      <c r="G5147" t="s">
        <v>268</v>
      </c>
      <c r="H5147" s="19">
        <v>45537</v>
      </c>
      <c r="I5147" s="1" t="s">
        <v>67</v>
      </c>
      <c r="J5147" s="1"/>
      <c r="K5147" s="17"/>
      <c r="L5147" t="s">
        <v>167</v>
      </c>
      <c r="M5147" t="s">
        <v>261</v>
      </c>
      <c r="N5147" s="1"/>
      <c r="O5147" s="17"/>
      <c r="P5147" t="s">
        <v>167</v>
      </c>
    </row>
    <row r="5148" spans="1:17" x14ac:dyDescent="0.25">
      <c r="A5148" s="15">
        <v>45536</v>
      </c>
      <c r="B5148" t="s">
        <v>37</v>
      </c>
      <c r="C5148" t="s">
        <v>264</v>
      </c>
      <c r="D5148" t="s">
        <v>264</v>
      </c>
      <c r="E5148" t="s">
        <v>70</v>
      </c>
      <c r="F5148" s="14" t="s">
        <v>265</v>
      </c>
      <c r="G5148" t="s">
        <v>268</v>
      </c>
      <c r="H5148" s="19">
        <v>45538</v>
      </c>
      <c r="I5148" s="1" t="s">
        <v>67</v>
      </c>
      <c r="J5148" s="1"/>
      <c r="K5148" s="17"/>
      <c r="L5148" t="s">
        <v>167</v>
      </c>
      <c r="M5148" t="s">
        <v>261</v>
      </c>
      <c r="N5148" s="1"/>
      <c r="O5148" s="17"/>
      <c r="P5148" t="s">
        <v>167</v>
      </c>
    </row>
    <row r="5149" spans="1:17" x14ac:dyDescent="0.25">
      <c r="A5149" s="15">
        <v>45536</v>
      </c>
      <c r="B5149" t="s">
        <v>37</v>
      </c>
      <c r="C5149" t="s">
        <v>264</v>
      </c>
      <c r="D5149" t="s">
        <v>264</v>
      </c>
      <c r="E5149" t="s">
        <v>70</v>
      </c>
      <c r="F5149" s="14" t="s">
        <v>265</v>
      </c>
      <c r="G5149" t="s">
        <v>268</v>
      </c>
      <c r="H5149" s="19">
        <v>45539</v>
      </c>
      <c r="I5149" s="1" t="s">
        <v>67</v>
      </c>
      <c r="J5149" s="1"/>
      <c r="K5149" s="17"/>
      <c r="L5149" t="s">
        <v>167</v>
      </c>
      <c r="M5149" t="s">
        <v>261</v>
      </c>
      <c r="N5149" s="1"/>
      <c r="O5149" s="17"/>
      <c r="P5149" t="s">
        <v>167</v>
      </c>
    </row>
    <row r="5150" spans="1:17" x14ac:dyDescent="0.25">
      <c r="A5150" s="15">
        <v>45536</v>
      </c>
      <c r="B5150" t="s">
        <v>37</v>
      </c>
      <c r="C5150" t="s">
        <v>264</v>
      </c>
      <c r="D5150" t="s">
        <v>264</v>
      </c>
      <c r="E5150" t="s">
        <v>70</v>
      </c>
      <c r="F5150" s="14" t="s">
        <v>265</v>
      </c>
      <c r="G5150" t="s">
        <v>268</v>
      </c>
      <c r="H5150" s="19">
        <v>45540</v>
      </c>
      <c r="I5150" s="1" t="s">
        <v>67</v>
      </c>
      <c r="J5150" s="1"/>
      <c r="K5150" s="17"/>
      <c r="L5150" t="s">
        <v>167</v>
      </c>
      <c r="M5150" t="s">
        <v>261</v>
      </c>
      <c r="N5150" s="1"/>
      <c r="O5150" s="17"/>
      <c r="P5150" t="s">
        <v>167</v>
      </c>
    </row>
    <row r="5151" spans="1:17" x14ac:dyDescent="0.25">
      <c r="A5151" s="15">
        <v>45536</v>
      </c>
      <c r="B5151" t="s">
        <v>37</v>
      </c>
      <c r="C5151" t="s">
        <v>264</v>
      </c>
      <c r="D5151" t="s">
        <v>264</v>
      </c>
      <c r="E5151" t="s">
        <v>70</v>
      </c>
      <c r="F5151" s="14" t="s">
        <v>265</v>
      </c>
      <c r="G5151" t="s">
        <v>268</v>
      </c>
      <c r="H5151" s="19">
        <v>45541</v>
      </c>
      <c r="I5151" s="1" t="s">
        <v>67</v>
      </c>
      <c r="J5151" s="1"/>
      <c r="K5151" s="17"/>
      <c r="L5151" t="s">
        <v>167</v>
      </c>
      <c r="M5151" t="s">
        <v>261</v>
      </c>
      <c r="N5151" s="1"/>
      <c r="O5151" s="17"/>
      <c r="P5151" t="s">
        <v>167</v>
      </c>
    </row>
    <row r="5152" spans="1:17" x14ac:dyDescent="0.25">
      <c r="A5152" s="15">
        <v>45536</v>
      </c>
      <c r="B5152" t="s">
        <v>37</v>
      </c>
      <c r="C5152" t="s">
        <v>264</v>
      </c>
      <c r="D5152" t="s">
        <v>264</v>
      </c>
      <c r="E5152" t="s">
        <v>70</v>
      </c>
      <c r="F5152" s="14" t="s">
        <v>265</v>
      </c>
      <c r="G5152" t="s">
        <v>268</v>
      </c>
      <c r="H5152" s="19">
        <v>45544</v>
      </c>
      <c r="I5152" s="1" t="s">
        <v>67</v>
      </c>
      <c r="J5152" s="1"/>
      <c r="K5152" s="17"/>
      <c r="L5152" t="s">
        <v>167</v>
      </c>
      <c r="M5152" t="s">
        <v>261</v>
      </c>
      <c r="N5152" s="1"/>
      <c r="O5152" s="17"/>
      <c r="P5152" t="s">
        <v>167</v>
      </c>
    </row>
    <row r="5153" spans="1:16" x14ac:dyDescent="0.25">
      <c r="A5153" s="15">
        <v>45536</v>
      </c>
      <c r="B5153" t="s">
        <v>37</v>
      </c>
      <c r="C5153" t="s">
        <v>264</v>
      </c>
      <c r="D5153" t="s">
        <v>264</v>
      </c>
      <c r="E5153" t="s">
        <v>70</v>
      </c>
      <c r="F5153" s="14" t="s">
        <v>265</v>
      </c>
      <c r="G5153" t="s">
        <v>268</v>
      </c>
      <c r="H5153" s="19">
        <v>45544</v>
      </c>
      <c r="I5153" s="1" t="s">
        <v>67</v>
      </c>
      <c r="J5153" s="1"/>
      <c r="K5153" s="17"/>
      <c r="L5153" t="s">
        <v>167</v>
      </c>
      <c r="M5153" t="s">
        <v>261</v>
      </c>
      <c r="N5153" s="1"/>
      <c r="O5153" s="17"/>
      <c r="P5153" t="s">
        <v>167</v>
      </c>
    </row>
    <row r="5154" spans="1:16" x14ac:dyDescent="0.25">
      <c r="A5154" s="15">
        <v>45536</v>
      </c>
      <c r="B5154" t="s">
        <v>37</v>
      </c>
      <c r="C5154" t="s">
        <v>264</v>
      </c>
      <c r="D5154" t="s">
        <v>264</v>
      </c>
      <c r="E5154" t="s">
        <v>70</v>
      </c>
      <c r="F5154" s="14" t="s">
        <v>265</v>
      </c>
      <c r="G5154" t="s">
        <v>268</v>
      </c>
      <c r="H5154" s="19">
        <v>45544</v>
      </c>
      <c r="I5154" s="1" t="s">
        <v>67</v>
      </c>
      <c r="J5154" s="1"/>
      <c r="K5154" s="17"/>
      <c r="L5154" t="s">
        <v>167</v>
      </c>
      <c r="M5154" t="s">
        <v>261</v>
      </c>
      <c r="N5154" s="1"/>
      <c r="O5154" s="17"/>
      <c r="P5154" t="s">
        <v>167</v>
      </c>
    </row>
    <row r="5155" spans="1:16" x14ac:dyDescent="0.25">
      <c r="A5155" s="15">
        <v>45536</v>
      </c>
      <c r="B5155" t="s">
        <v>37</v>
      </c>
      <c r="C5155" t="s">
        <v>264</v>
      </c>
      <c r="D5155" t="s">
        <v>264</v>
      </c>
      <c r="E5155" t="s">
        <v>70</v>
      </c>
      <c r="F5155" s="14" t="s">
        <v>265</v>
      </c>
      <c r="G5155" t="s">
        <v>268</v>
      </c>
      <c r="H5155" s="19">
        <v>45545</v>
      </c>
      <c r="I5155" s="1" t="s">
        <v>67</v>
      </c>
      <c r="J5155" s="1"/>
      <c r="K5155" s="17"/>
      <c r="L5155" t="s">
        <v>167</v>
      </c>
      <c r="M5155" t="s">
        <v>261</v>
      </c>
      <c r="N5155" s="1"/>
      <c r="O5155" s="17"/>
      <c r="P5155" t="s">
        <v>167</v>
      </c>
    </row>
    <row r="5156" spans="1:16" x14ac:dyDescent="0.25">
      <c r="A5156" s="15">
        <v>45536</v>
      </c>
      <c r="B5156" t="s">
        <v>37</v>
      </c>
      <c r="C5156" t="s">
        <v>264</v>
      </c>
      <c r="D5156" t="s">
        <v>264</v>
      </c>
      <c r="E5156" t="s">
        <v>70</v>
      </c>
      <c r="F5156" s="14" t="s">
        <v>265</v>
      </c>
      <c r="G5156" t="s">
        <v>268</v>
      </c>
      <c r="H5156" s="19">
        <v>45546</v>
      </c>
      <c r="I5156" s="1" t="s">
        <v>67</v>
      </c>
      <c r="J5156" s="1"/>
      <c r="K5156" s="17"/>
      <c r="L5156" t="s">
        <v>167</v>
      </c>
      <c r="M5156" t="s">
        <v>261</v>
      </c>
      <c r="N5156" s="1"/>
      <c r="O5156" s="17"/>
      <c r="P5156" t="s">
        <v>167</v>
      </c>
    </row>
    <row r="5157" spans="1:16" x14ac:dyDescent="0.25">
      <c r="A5157" s="15">
        <v>45536</v>
      </c>
      <c r="B5157" t="s">
        <v>37</v>
      </c>
      <c r="C5157" t="s">
        <v>264</v>
      </c>
      <c r="D5157" t="s">
        <v>264</v>
      </c>
      <c r="E5157" t="s">
        <v>70</v>
      </c>
      <c r="F5157" s="14" t="s">
        <v>265</v>
      </c>
      <c r="G5157" t="s">
        <v>268</v>
      </c>
      <c r="H5157" s="19">
        <v>45547</v>
      </c>
      <c r="I5157" s="1" t="s">
        <v>67</v>
      </c>
      <c r="J5157" s="1"/>
      <c r="K5157" s="17"/>
      <c r="L5157" t="s">
        <v>167</v>
      </c>
      <c r="M5157" t="s">
        <v>261</v>
      </c>
      <c r="N5157" s="1"/>
      <c r="O5157" s="17"/>
      <c r="P5157" t="s">
        <v>167</v>
      </c>
    </row>
    <row r="5158" spans="1:16" x14ac:dyDescent="0.25">
      <c r="A5158" s="15">
        <v>45536</v>
      </c>
      <c r="B5158" t="s">
        <v>37</v>
      </c>
      <c r="C5158" t="s">
        <v>264</v>
      </c>
      <c r="D5158" t="s">
        <v>264</v>
      </c>
      <c r="E5158" t="s">
        <v>70</v>
      </c>
      <c r="F5158" s="14" t="s">
        <v>265</v>
      </c>
      <c r="G5158" t="s">
        <v>268</v>
      </c>
      <c r="H5158" s="19">
        <v>45548</v>
      </c>
      <c r="I5158" s="1" t="s">
        <v>67</v>
      </c>
      <c r="J5158" s="1"/>
      <c r="K5158" s="17"/>
      <c r="L5158" t="s">
        <v>167</v>
      </c>
      <c r="M5158" t="s">
        <v>261</v>
      </c>
      <c r="N5158" s="1"/>
      <c r="O5158" s="17"/>
      <c r="P5158" t="s">
        <v>167</v>
      </c>
    </row>
    <row r="5159" spans="1:16" x14ac:dyDescent="0.25">
      <c r="A5159" s="15">
        <v>45536</v>
      </c>
      <c r="B5159" t="s">
        <v>37</v>
      </c>
      <c r="C5159" t="s">
        <v>264</v>
      </c>
      <c r="D5159" t="s">
        <v>264</v>
      </c>
      <c r="E5159" t="s">
        <v>70</v>
      </c>
      <c r="F5159" s="14" t="s">
        <v>265</v>
      </c>
      <c r="G5159" t="s">
        <v>268</v>
      </c>
      <c r="H5159" s="19">
        <v>45549</v>
      </c>
      <c r="I5159" s="1" t="s">
        <v>67</v>
      </c>
      <c r="J5159" s="1"/>
      <c r="K5159" s="17"/>
      <c r="L5159" t="s">
        <v>167</v>
      </c>
      <c r="M5159" t="s">
        <v>261</v>
      </c>
      <c r="N5159" s="1"/>
      <c r="O5159" s="17"/>
      <c r="P5159" t="s">
        <v>167</v>
      </c>
    </row>
    <row r="5160" spans="1:16" x14ac:dyDescent="0.25">
      <c r="A5160" s="15">
        <v>45536</v>
      </c>
      <c r="B5160" t="s">
        <v>37</v>
      </c>
      <c r="C5160" t="s">
        <v>264</v>
      </c>
      <c r="D5160" t="s">
        <v>264</v>
      </c>
      <c r="E5160" t="s">
        <v>70</v>
      </c>
      <c r="F5160" s="14" t="s">
        <v>265</v>
      </c>
      <c r="G5160" t="s">
        <v>268</v>
      </c>
      <c r="H5160" s="19">
        <v>45550</v>
      </c>
      <c r="I5160" s="1" t="s">
        <v>67</v>
      </c>
      <c r="J5160" s="1"/>
      <c r="K5160" s="17"/>
      <c r="L5160" t="s">
        <v>167</v>
      </c>
      <c r="M5160" t="s">
        <v>261</v>
      </c>
      <c r="N5160" s="1"/>
      <c r="O5160" s="17"/>
      <c r="P5160" t="s">
        <v>167</v>
      </c>
    </row>
    <row r="5161" spans="1:16" x14ac:dyDescent="0.25">
      <c r="A5161" s="15">
        <v>45536</v>
      </c>
      <c r="B5161" t="s">
        <v>37</v>
      </c>
      <c r="C5161" t="s">
        <v>264</v>
      </c>
      <c r="D5161" t="s">
        <v>264</v>
      </c>
      <c r="E5161" t="s">
        <v>70</v>
      </c>
      <c r="F5161" s="14" t="s">
        <v>265</v>
      </c>
      <c r="G5161" t="s">
        <v>268</v>
      </c>
      <c r="H5161" s="19">
        <v>45551</v>
      </c>
      <c r="I5161" s="1" t="s">
        <v>67</v>
      </c>
      <c r="J5161" s="1"/>
      <c r="K5161" s="17"/>
      <c r="L5161" t="s">
        <v>167</v>
      </c>
      <c r="M5161" t="s">
        <v>261</v>
      </c>
      <c r="N5161" s="1"/>
      <c r="O5161" s="17"/>
      <c r="P5161" t="s">
        <v>167</v>
      </c>
    </row>
    <row r="5162" spans="1:16" x14ac:dyDescent="0.25">
      <c r="A5162" s="15">
        <v>45536</v>
      </c>
      <c r="B5162" t="s">
        <v>37</v>
      </c>
      <c r="C5162" t="s">
        <v>264</v>
      </c>
      <c r="D5162" t="s">
        <v>264</v>
      </c>
      <c r="E5162" t="s">
        <v>70</v>
      </c>
      <c r="F5162" s="14" t="s">
        <v>265</v>
      </c>
      <c r="G5162" t="s">
        <v>268</v>
      </c>
      <c r="H5162" s="19">
        <v>45553</v>
      </c>
      <c r="I5162" s="1" t="s">
        <v>67</v>
      </c>
      <c r="J5162" s="1"/>
      <c r="K5162" s="17"/>
      <c r="L5162" t="s">
        <v>167</v>
      </c>
      <c r="M5162" t="s">
        <v>261</v>
      </c>
      <c r="N5162" s="1"/>
      <c r="O5162" s="17"/>
      <c r="P5162" t="s">
        <v>167</v>
      </c>
    </row>
    <row r="5163" spans="1:16" x14ac:dyDescent="0.25">
      <c r="A5163" s="15">
        <v>45536</v>
      </c>
      <c r="B5163" t="s">
        <v>37</v>
      </c>
      <c r="C5163" t="s">
        <v>264</v>
      </c>
      <c r="D5163" t="s">
        <v>264</v>
      </c>
      <c r="E5163" t="s">
        <v>70</v>
      </c>
      <c r="F5163" s="14" t="s">
        <v>265</v>
      </c>
      <c r="G5163" t="s">
        <v>268</v>
      </c>
      <c r="H5163" s="19">
        <v>45553</v>
      </c>
      <c r="I5163" s="1" t="s">
        <v>67</v>
      </c>
      <c r="J5163" s="1"/>
      <c r="K5163" s="17"/>
      <c r="L5163" t="s">
        <v>167</v>
      </c>
      <c r="M5163" t="s">
        <v>261</v>
      </c>
      <c r="N5163" s="1"/>
      <c r="O5163" s="17"/>
      <c r="P5163" t="s">
        <v>167</v>
      </c>
    </row>
    <row r="5164" spans="1:16" x14ac:dyDescent="0.25">
      <c r="A5164" s="15">
        <v>45536</v>
      </c>
      <c r="B5164" t="s">
        <v>37</v>
      </c>
      <c r="C5164" t="s">
        <v>264</v>
      </c>
      <c r="D5164" t="s">
        <v>264</v>
      </c>
      <c r="E5164" t="s">
        <v>70</v>
      </c>
      <c r="F5164" s="14" t="s">
        <v>265</v>
      </c>
      <c r="G5164" t="s">
        <v>268</v>
      </c>
      <c r="H5164" s="19">
        <v>45554</v>
      </c>
      <c r="I5164" s="1" t="s">
        <v>67</v>
      </c>
      <c r="J5164" s="1"/>
      <c r="K5164" s="17"/>
      <c r="L5164" t="s">
        <v>167</v>
      </c>
      <c r="M5164" t="s">
        <v>261</v>
      </c>
      <c r="N5164" s="1"/>
      <c r="O5164" s="17"/>
      <c r="P5164" t="s">
        <v>167</v>
      </c>
    </row>
    <row r="5165" spans="1:16" x14ac:dyDescent="0.25">
      <c r="A5165" s="15">
        <v>45536</v>
      </c>
      <c r="B5165" t="s">
        <v>37</v>
      </c>
      <c r="C5165" t="s">
        <v>264</v>
      </c>
      <c r="D5165" t="s">
        <v>264</v>
      </c>
      <c r="E5165" t="s">
        <v>70</v>
      </c>
      <c r="F5165" s="14" t="s">
        <v>265</v>
      </c>
      <c r="G5165" t="s">
        <v>268</v>
      </c>
      <c r="H5165" s="19">
        <v>45555</v>
      </c>
      <c r="I5165" s="1" t="s">
        <v>67</v>
      </c>
      <c r="J5165" s="1"/>
      <c r="K5165" s="17"/>
      <c r="L5165" t="s">
        <v>167</v>
      </c>
      <c r="M5165" t="s">
        <v>261</v>
      </c>
      <c r="N5165" s="1"/>
      <c r="O5165" s="17"/>
      <c r="P5165" t="s">
        <v>167</v>
      </c>
    </row>
    <row r="5166" spans="1:16" x14ac:dyDescent="0.25">
      <c r="A5166" s="15">
        <v>45536</v>
      </c>
      <c r="B5166" t="s">
        <v>37</v>
      </c>
      <c r="C5166" t="s">
        <v>264</v>
      </c>
      <c r="D5166" t="s">
        <v>264</v>
      </c>
      <c r="E5166" t="s">
        <v>70</v>
      </c>
      <c r="F5166" s="14" t="s">
        <v>265</v>
      </c>
      <c r="G5166" t="s">
        <v>268</v>
      </c>
      <c r="H5166" s="19">
        <v>45556</v>
      </c>
      <c r="I5166" s="1" t="s">
        <v>67</v>
      </c>
      <c r="J5166" s="1"/>
      <c r="K5166" s="17"/>
      <c r="L5166" t="s">
        <v>167</v>
      </c>
      <c r="M5166" t="s">
        <v>261</v>
      </c>
      <c r="N5166" s="1"/>
      <c r="O5166" s="17"/>
      <c r="P5166" t="s">
        <v>167</v>
      </c>
    </row>
    <row r="5167" spans="1:16" x14ac:dyDescent="0.25">
      <c r="A5167" s="15">
        <v>45536</v>
      </c>
      <c r="B5167" t="s">
        <v>37</v>
      </c>
      <c r="C5167" t="s">
        <v>264</v>
      </c>
      <c r="D5167" t="s">
        <v>264</v>
      </c>
      <c r="E5167" t="s">
        <v>70</v>
      </c>
      <c r="F5167" s="14" t="s">
        <v>265</v>
      </c>
      <c r="G5167" t="s">
        <v>268</v>
      </c>
      <c r="H5167" s="19">
        <v>45557</v>
      </c>
      <c r="I5167" s="1" t="s">
        <v>67</v>
      </c>
      <c r="J5167" s="1"/>
      <c r="K5167" s="17"/>
      <c r="L5167" t="s">
        <v>167</v>
      </c>
      <c r="M5167" t="s">
        <v>261</v>
      </c>
      <c r="N5167" s="1"/>
      <c r="O5167" s="17"/>
      <c r="P5167" t="s">
        <v>167</v>
      </c>
    </row>
    <row r="5168" spans="1:16" x14ac:dyDescent="0.25">
      <c r="A5168" s="15">
        <v>45536</v>
      </c>
      <c r="B5168" t="s">
        <v>37</v>
      </c>
      <c r="C5168" t="s">
        <v>264</v>
      </c>
      <c r="D5168" t="s">
        <v>264</v>
      </c>
      <c r="E5168" t="s">
        <v>70</v>
      </c>
      <c r="F5168" s="14" t="s">
        <v>265</v>
      </c>
      <c r="G5168" t="s">
        <v>268</v>
      </c>
      <c r="H5168" s="19">
        <v>45558</v>
      </c>
      <c r="I5168" s="1" t="s">
        <v>67</v>
      </c>
      <c r="J5168" s="1"/>
      <c r="K5168" s="17"/>
      <c r="L5168" t="s">
        <v>167</v>
      </c>
      <c r="M5168" t="s">
        <v>261</v>
      </c>
      <c r="N5168" s="1"/>
      <c r="O5168" s="17"/>
      <c r="P5168" t="s">
        <v>167</v>
      </c>
    </row>
    <row r="5169" spans="1:17" x14ac:dyDescent="0.25">
      <c r="A5169" s="15">
        <v>45536</v>
      </c>
      <c r="B5169" t="s">
        <v>37</v>
      </c>
      <c r="C5169" t="s">
        <v>264</v>
      </c>
      <c r="D5169" t="s">
        <v>264</v>
      </c>
      <c r="E5169" t="s">
        <v>70</v>
      </c>
      <c r="F5169" s="14" t="s">
        <v>265</v>
      </c>
      <c r="G5169" t="s">
        <v>268</v>
      </c>
      <c r="H5169" s="19">
        <v>45559</v>
      </c>
      <c r="I5169" s="1" t="s">
        <v>67</v>
      </c>
      <c r="J5169" s="1"/>
      <c r="K5169" s="17"/>
      <c r="L5169" t="s">
        <v>167</v>
      </c>
      <c r="M5169" t="s">
        <v>261</v>
      </c>
      <c r="N5169" s="1"/>
      <c r="O5169" s="17"/>
      <c r="P5169" t="s">
        <v>167</v>
      </c>
    </row>
    <row r="5170" spans="1:17" x14ac:dyDescent="0.25">
      <c r="A5170" s="15">
        <v>45536</v>
      </c>
      <c r="B5170" t="s">
        <v>37</v>
      </c>
      <c r="C5170" t="s">
        <v>264</v>
      </c>
      <c r="D5170" t="s">
        <v>264</v>
      </c>
      <c r="E5170" t="s">
        <v>70</v>
      </c>
      <c r="F5170" s="14" t="s">
        <v>265</v>
      </c>
      <c r="G5170" t="s">
        <v>268</v>
      </c>
      <c r="H5170" s="19">
        <v>45560</v>
      </c>
      <c r="I5170" s="1" t="s">
        <v>67</v>
      </c>
      <c r="J5170" s="1"/>
      <c r="K5170" s="17"/>
      <c r="L5170" t="s">
        <v>167</v>
      </c>
      <c r="M5170" t="s">
        <v>261</v>
      </c>
      <c r="N5170" s="1"/>
      <c r="O5170" s="17"/>
      <c r="P5170" t="s">
        <v>167</v>
      </c>
    </row>
    <row r="5171" spans="1:17" x14ac:dyDescent="0.25">
      <c r="A5171" s="15">
        <v>45536</v>
      </c>
      <c r="B5171" t="s">
        <v>37</v>
      </c>
      <c r="C5171" t="s">
        <v>264</v>
      </c>
      <c r="D5171" t="s">
        <v>264</v>
      </c>
      <c r="E5171" t="s">
        <v>70</v>
      </c>
      <c r="F5171" s="14" t="s">
        <v>265</v>
      </c>
      <c r="G5171" t="s">
        <v>268</v>
      </c>
      <c r="H5171" s="19">
        <v>45561</v>
      </c>
      <c r="I5171" s="1" t="s">
        <v>67</v>
      </c>
      <c r="J5171" s="1"/>
      <c r="K5171" s="17"/>
      <c r="L5171" t="s">
        <v>167</v>
      </c>
      <c r="M5171" t="s">
        <v>261</v>
      </c>
      <c r="N5171" s="1"/>
      <c r="O5171" s="17"/>
      <c r="P5171" t="s">
        <v>167</v>
      </c>
    </row>
    <row r="5172" spans="1:17" x14ac:dyDescent="0.25">
      <c r="A5172" s="15">
        <v>45536</v>
      </c>
      <c r="B5172" t="s">
        <v>37</v>
      </c>
      <c r="C5172" t="s">
        <v>264</v>
      </c>
      <c r="D5172" t="s">
        <v>264</v>
      </c>
      <c r="E5172" t="s">
        <v>70</v>
      </c>
      <c r="F5172" s="14" t="s">
        <v>265</v>
      </c>
      <c r="G5172" t="s">
        <v>268</v>
      </c>
      <c r="H5172" s="19">
        <v>45563</v>
      </c>
      <c r="I5172" s="1" t="s">
        <v>67</v>
      </c>
      <c r="J5172" s="1"/>
      <c r="K5172" s="17"/>
      <c r="L5172" t="s">
        <v>167</v>
      </c>
      <c r="M5172" t="s">
        <v>261</v>
      </c>
      <c r="N5172" s="1"/>
      <c r="O5172" s="17"/>
      <c r="P5172" t="s">
        <v>167</v>
      </c>
    </row>
    <row r="5173" spans="1:17" x14ac:dyDescent="0.25">
      <c r="A5173" s="15">
        <v>45536</v>
      </c>
      <c r="B5173" t="s">
        <v>37</v>
      </c>
      <c r="C5173" t="s">
        <v>264</v>
      </c>
      <c r="D5173" t="s">
        <v>264</v>
      </c>
      <c r="E5173" t="s">
        <v>70</v>
      </c>
      <c r="F5173" s="14" t="s">
        <v>265</v>
      </c>
      <c r="G5173" t="s">
        <v>268</v>
      </c>
      <c r="H5173" s="19">
        <v>45563</v>
      </c>
      <c r="I5173" s="1" t="s">
        <v>67</v>
      </c>
      <c r="J5173" s="1"/>
      <c r="K5173" s="17"/>
      <c r="L5173" t="s">
        <v>167</v>
      </c>
      <c r="M5173" t="s">
        <v>261</v>
      </c>
      <c r="N5173" s="1"/>
      <c r="O5173" s="17"/>
      <c r="P5173" t="s">
        <v>167</v>
      </c>
    </row>
    <row r="5174" spans="1:17" x14ac:dyDescent="0.25">
      <c r="A5174" s="15">
        <v>45536</v>
      </c>
      <c r="B5174" t="s">
        <v>37</v>
      </c>
      <c r="C5174" t="s">
        <v>264</v>
      </c>
      <c r="D5174" t="s">
        <v>264</v>
      </c>
      <c r="E5174" t="s">
        <v>70</v>
      </c>
      <c r="F5174" s="14" t="s">
        <v>265</v>
      </c>
      <c r="G5174" t="s">
        <v>268</v>
      </c>
      <c r="H5174" s="19">
        <v>45564</v>
      </c>
      <c r="I5174" s="1" t="s">
        <v>67</v>
      </c>
      <c r="J5174" s="1"/>
      <c r="K5174" s="17"/>
      <c r="L5174" t="s">
        <v>167</v>
      </c>
      <c r="M5174" t="s">
        <v>261</v>
      </c>
      <c r="N5174" s="1"/>
      <c r="O5174" s="17"/>
      <c r="P5174" t="s">
        <v>167</v>
      </c>
    </row>
    <row r="5175" spans="1:17" x14ac:dyDescent="0.25">
      <c r="A5175" s="15">
        <v>45536</v>
      </c>
      <c r="B5175" t="s">
        <v>37</v>
      </c>
      <c r="C5175" t="s">
        <v>264</v>
      </c>
      <c r="D5175" t="s">
        <v>264</v>
      </c>
      <c r="E5175" t="s">
        <v>70</v>
      </c>
      <c r="F5175" s="14" t="s">
        <v>265</v>
      </c>
      <c r="G5175" t="s">
        <v>268</v>
      </c>
      <c r="H5175" s="19">
        <v>45565</v>
      </c>
      <c r="I5175" s="1" t="s">
        <v>67</v>
      </c>
      <c r="J5175" s="1"/>
      <c r="K5175" s="17"/>
      <c r="L5175" t="s">
        <v>167</v>
      </c>
      <c r="M5175" t="s">
        <v>261</v>
      </c>
      <c r="N5175" s="1"/>
      <c r="O5175" s="17"/>
      <c r="P5175" t="s">
        <v>167</v>
      </c>
    </row>
    <row r="5176" spans="1:17" x14ac:dyDescent="0.25">
      <c r="A5176" s="15">
        <v>45566</v>
      </c>
      <c r="B5176" t="s">
        <v>37</v>
      </c>
      <c r="C5176" t="s">
        <v>296</v>
      </c>
      <c r="D5176" t="s">
        <v>75</v>
      </c>
      <c r="E5176" t="s">
        <v>76</v>
      </c>
      <c r="F5176" t="s">
        <v>66</v>
      </c>
      <c r="G5176">
        <v>161004160</v>
      </c>
      <c r="H5176" s="19">
        <v>45570</v>
      </c>
      <c r="I5176" s="1" t="s">
        <v>80</v>
      </c>
      <c r="J5176" s="1">
        <v>1957.4</v>
      </c>
      <c r="K5176" s="17">
        <v>2808</v>
      </c>
      <c r="L5176" t="s">
        <v>134</v>
      </c>
      <c r="M5176" s="17" t="s">
        <v>280</v>
      </c>
      <c r="N5176" s="1">
        <v>1957.4</v>
      </c>
      <c r="O5176" s="17">
        <v>2785</v>
      </c>
      <c r="P5176" t="s">
        <v>135</v>
      </c>
      <c r="Q5176">
        <v>23</v>
      </c>
    </row>
    <row r="5177" spans="1:17" x14ac:dyDescent="0.25">
      <c r="A5177" s="15">
        <v>45566</v>
      </c>
      <c r="B5177" t="s">
        <v>37</v>
      </c>
      <c r="C5177" t="s">
        <v>296</v>
      </c>
      <c r="D5177" t="s">
        <v>84</v>
      </c>
      <c r="E5177" t="s">
        <v>70</v>
      </c>
      <c r="F5177" t="s">
        <v>66</v>
      </c>
      <c r="G5177">
        <v>161004160</v>
      </c>
      <c r="H5177" s="19">
        <v>45570</v>
      </c>
      <c r="I5177" s="1" t="s">
        <v>80</v>
      </c>
      <c r="J5177" s="1">
        <v>2041.8</v>
      </c>
      <c r="K5177" s="17">
        <v>4135</v>
      </c>
      <c r="L5177" t="s">
        <v>70</v>
      </c>
      <c r="M5177" s="17" t="s">
        <v>280</v>
      </c>
      <c r="N5177" s="1">
        <v>2041.8</v>
      </c>
      <c r="O5177" s="17">
        <v>2972</v>
      </c>
      <c r="P5177" t="s">
        <v>134</v>
      </c>
      <c r="Q5177">
        <v>1163</v>
      </c>
    </row>
    <row r="5178" spans="1:17" x14ac:dyDescent="0.25">
      <c r="A5178" s="15">
        <v>45566</v>
      </c>
      <c r="B5178" t="s">
        <v>37</v>
      </c>
      <c r="C5178" t="s">
        <v>296</v>
      </c>
      <c r="D5178" t="s">
        <v>84</v>
      </c>
      <c r="E5178" t="s">
        <v>70</v>
      </c>
      <c r="F5178" t="s">
        <v>66</v>
      </c>
      <c r="G5178">
        <v>161004161</v>
      </c>
      <c r="H5178" s="19">
        <v>45573</v>
      </c>
      <c r="I5178" s="1" t="s">
        <v>80</v>
      </c>
      <c r="J5178" s="1">
        <v>2554.75</v>
      </c>
      <c r="K5178" s="17">
        <v>3722</v>
      </c>
      <c r="L5178" t="s">
        <v>76</v>
      </c>
      <c r="M5178" s="17" t="s">
        <v>280</v>
      </c>
      <c r="N5178" s="1">
        <v>2554.75</v>
      </c>
      <c r="O5178" s="17">
        <v>2713</v>
      </c>
      <c r="P5178" t="s">
        <v>135</v>
      </c>
      <c r="Q5178">
        <v>1009</v>
      </c>
    </row>
    <row r="5179" spans="1:17" x14ac:dyDescent="0.25">
      <c r="A5179" s="15">
        <v>45566</v>
      </c>
      <c r="B5179" t="s">
        <v>37</v>
      </c>
      <c r="C5179" t="s">
        <v>296</v>
      </c>
      <c r="D5179" t="s">
        <v>85</v>
      </c>
      <c r="E5179" t="s">
        <v>73</v>
      </c>
      <c r="F5179" t="s">
        <v>66</v>
      </c>
      <c r="G5179">
        <v>161004161</v>
      </c>
      <c r="H5179" s="19">
        <v>45573</v>
      </c>
      <c r="I5179" s="1" t="s">
        <v>80</v>
      </c>
      <c r="J5179" s="1">
        <v>1379.88</v>
      </c>
      <c r="K5179" s="17">
        <v>4406</v>
      </c>
      <c r="L5179" t="s">
        <v>73</v>
      </c>
      <c r="M5179" s="17" t="s">
        <v>280</v>
      </c>
      <c r="N5179" s="1">
        <v>1379.88</v>
      </c>
      <c r="O5179" s="17">
        <v>3322</v>
      </c>
      <c r="P5179" t="s">
        <v>136</v>
      </c>
      <c r="Q5179">
        <v>1084</v>
      </c>
    </row>
    <row r="5180" spans="1:17" x14ac:dyDescent="0.25">
      <c r="A5180" s="15">
        <v>45566</v>
      </c>
      <c r="B5180" t="s">
        <v>37</v>
      </c>
      <c r="C5180" t="s">
        <v>296</v>
      </c>
      <c r="D5180" t="s">
        <v>75</v>
      </c>
      <c r="E5180" t="s">
        <v>76</v>
      </c>
      <c r="F5180" t="s">
        <v>66</v>
      </c>
      <c r="G5180">
        <v>161004162</v>
      </c>
      <c r="H5180" s="19">
        <v>45574</v>
      </c>
      <c r="I5180" s="1" t="s">
        <v>80</v>
      </c>
      <c r="J5180" s="1">
        <v>2374.1999999999998</v>
      </c>
      <c r="K5180" s="17">
        <v>2945</v>
      </c>
      <c r="L5180" t="s">
        <v>134</v>
      </c>
      <c r="M5180" s="17" t="s">
        <v>280</v>
      </c>
      <c r="N5180" s="1">
        <v>2374.1999999999998</v>
      </c>
      <c r="O5180" s="17">
        <v>4148</v>
      </c>
      <c r="P5180" t="s">
        <v>70</v>
      </c>
      <c r="Q5180">
        <v>-1203</v>
      </c>
    </row>
    <row r="5181" spans="1:17" x14ac:dyDescent="0.25">
      <c r="A5181" s="15">
        <v>45566</v>
      </c>
      <c r="B5181" t="s">
        <v>37</v>
      </c>
      <c r="C5181" t="s">
        <v>296</v>
      </c>
      <c r="D5181" t="s">
        <v>84</v>
      </c>
      <c r="E5181" t="s">
        <v>70</v>
      </c>
      <c r="F5181" t="s">
        <v>66</v>
      </c>
      <c r="G5181">
        <v>161004162</v>
      </c>
      <c r="H5181" s="19">
        <v>45574</v>
      </c>
      <c r="I5181" s="1" t="s">
        <v>80</v>
      </c>
      <c r="J5181" s="1">
        <v>1570.2</v>
      </c>
      <c r="K5181" s="17">
        <v>4107</v>
      </c>
      <c r="L5181" t="s">
        <v>70</v>
      </c>
      <c r="M5181" s="17" t="s">
        <v>280</v>
      </c>
      <c r="N5181" s="1">
        <v>1570.2</v>
      </c>
      <c r="O5181" s="17">
        <v>2543</v>
      </c>
      <c r="P5181" t="s">
        <v>135</v>
      </c>
      <c r="Q5181">
        <v>1564</v>
      </c>
    </row>
    <row r="5182" spans="1:17" x14ac:dyDescent="0.25">
      <c r="A5182" s="15">
        <v>45566</v>
      </c>
      <c r="B5182" t="s">
        <v>37</v>
      </c>
      <c r="C5182" t="s">
        <v>301</v>
      </c>
      <c r="D5182" t="s">
        <v>65</v>
      </c>
      <c r="E5182" t="s">
        <v>70</v>
      </c>
      <c r="F5182" t="s">
        <v>66</v>
      </c>
      <c r="G5182">
        <v>151000562</v>
      </c>
      <c r="H5182" s="19">
        <v>45566</v>
      </c>
      <c r="I5182" s="1" t="s">
        <v>67</v>
      </c>
      <c r="J5182" s="1">
        <v>4102.32</v>
      </c>
      <c r="K5182" s="17">
        <v>3912</v>
      </c>
      <c r="L5182" t="s">
        <v>76</v>
      </c>
      <c r="M5182" t="s">
        <v>261</v>
      </c>
      <c r="N5182" s="1">
        <v>4102.32</v>
      </c>
      <c r="O5182" s="17">
        <v>3062</v>
      </c>
      <c r="P5182" t="s">
        <v>134</v>
      </c>
      <c r="Q5182">
        <v>850</v>
      </c>
    </row>
    <row r="5183" spans="1:17" x14ac:dyDescent="0.25">
      <c r="A5183" s="15">
        <v>45566</v>
      </c>
      <c r="B5183" t="s">
        <v>37</v>
      </c>
      <c r="C5183" t="s">
        <v>301</v>
      </c>
      <c r="D5183" t="s">
        <v>65</v>
      </c>
      <c r="E5183" t="s">
        <v>70</v>
      </c>
      <c r="F5183" t="s">
        <v>66</v>
      </c>
      <c r="G5183">
        <v>151000563</v>
      </c>
      <c r="H5183" s="19">
        <v>45566</v>
      </c>
      <c r="I5183" s="1" t="s">
        <v>67</v>
      </c>
      <c r="J5183" s="1">
        <v>3977.47</v>
      </c>
      <c r="K5183" s="17">
        <v>3625</v>
      </c>
      <c r="L5183" t="s">
        <v>78</v>
      </c>
      <c r="M5183" t="s">
        <v>261</v>
      </c>
      <c r="N5183" s="1">
        <v>3977.47</v>
      </c>
      <c r="O5183" s="17">
        <v>2640</v>
      </c>
      <c r="P5183" t="s">
        <v>135</v>
      </c>
      <c r="Q5183">
        <v>985</v>
      </c>
    </row>
    <row r="5184" spans="1:17" x14ac:dyDescent="0.25">
      <c r="A5184" s="15">
        <v>45566</v>
      </c>
      <c r="B5184" t="s">
        <v>37</v>
      </c>
      <c r="C5184" t="s">
        <v>298</v>
      </c>
      <c r="D5184" t="s">
        <v>87</v>
      </c>
      <c r="E5184" t="s">
        <v>73</v>
      </c>
      <c r="F5184" t="s">
        <v>66</v>
      </c>
      <c r="G5184">
        <v>161015994</v>
      </c>
      <c r="H5184" s="19">
        <v>45566</v>
      </c>
      <c r="I5184" s="1" t="s">
        <v>67</v>
      </c>
      <c r="J5184" s="1">
        <v>3458.05</v>
      </c>
      <c r="K5184" s="17">
        <v>3921</v>
      </c>
      <c r="L5184" t="s">
        <v>76</v>
      </c>
      <c r="M5184" t="s">
        <v>261</v>
      </c>
      <c r="N5184" s="1">
        <v>3458.05</v>
      </c>
      <c r="O5184" s="17">
        <v>3540</v>
      </c>
      <c r="P5184" t="s">
        <v>78</v>
      </c>
      <c r="Q5184">
        <v>381</v>
      </c>
    </row>
    <row r="5185" spans="1:17" x14ac:dyDescent="0.25">
      <c r="A5185" s="15">
        <v>45566</v>
      </c>
      <c r="B5185" t="s">
        <v>37</v>
      </c>
      <c r="C5185" t="s">
        <v>298</v>
      </c>
      <c r="D5185" t="s">
        <v>72</v>
      </c>
      <c r="E5185" t="s">
        <v>73</v>
      </c>
      <c r="F5185" t="s">
        <v>66</v>
      </c>
      <c r="G5185">
        <v>151000993</v>
      </c>
      <c r="H5185" s="19">
        <v>45566</v>
      </c>
      <c r="I5185" s="1" t="s">
        <v>67</v>
      </c>
      <c r="J5185" s="1">
        <v>3938.12</v>
      </c>
      <c r="K5185" s="17">
        <v>4344</v>
      </c>
      <c r="L5185" t="s">
        <v>73</v>
      </c>
      <c r="M5185" t="s">
        <v>261</v>
      </c>
      <c r="N5185" s="1">
        <v>3938.12</v>
      </c>
      <c r="O5185" s="17">
        <v>4110</v>
      </c>
      <c r="P5185" t="s">
        <v>70</v>
      </c>
      <c r="Q5185">
        <v>234</v>
      </c>
    </row>
    <row r="5186" spans="1:17" x14ac:dyDescent="0.25">
      <c r="A5186" s="15">
        <v>45566</v>
      </c>
      <c r="B5186" t="s">
        <v>37</v>
      </c>
      <c r="C5186" t="s">
        <v>14</v>
      </c>
      <c r="D5186" t="s">
        <v>118</v>
      </c>
      <c r="E5186" t="s">
        <v>145</v>
      </c>
      <c r="F5186" t="s">
        <v>66</v>
      </c>
      <c r="G5186">
        <v>161002427</v>
      </c>
      <c r="H5186" s="19">
        <v>45566</v>
      </c>
      <c r="I5186" s="1" t="s">
        <v>67</v>
      </c>
      <c r="J5186" s="1">
        <v>824.6</v>
      </c>
      <c r="K5186" s="17">
        <v>4846</v>
      </c>
      <c r="L5186" t="s">
        <v>93</v>
      </c>
      <c r="M5186" t="s">
        <v>261</v>
      </c>
      <c r="N5186" s="1">
        <v>824.6</v>
      </c>
      <c r="O5186" s="17">
        <v>3515</v>
      </c>
      <c r="P5186" t="s">
        <v>78</v>
      </c>
      <c r="Q5186">
        <v>1331</v>
      </c>
    </row>
    <row r="5187" spans="1:17" x14ac:dyDescent="0.25">
      <c r="A5187" s="15">
        <v>45566</v>
      </c>
      <c r="B5187" t="s">
        <v>37</v>
      </c>
      <c r="C5187" t="s">
        <v>14</v>
      </c>
      <c r="D5187" t="s">
        <v>119</v>
      </c>
      <c r="E5187" t="s">
        <v>73</v>
      </c>
      <c r="F5187" t="s">
        <v>66</v>
      </c>
      <c r="G5187">
        <v>161002427</v>
      </c>
      <c r="H5187" s="19">
        <v>45566</v>
      </c>
      <c r="I5187" s="1" t="s">
        <v>67</v>
      </c>
      <c r="J5187" s="1">
        <v>1385.42</v>
      </c>
      <c r="K5187" s="17">
        <v>4337</v>
      </c>
      <c r="L5187" t="s">
        <v>73</v>
      </c>
      <c r="M5187" t="s">
        <v>261</v>
      </c>
      <c r="N5187" s="1">
        <v>1385.42</v>
      </c>
      <c r="O5187" s="17">
        <v>3498</v>
      </c>
      <c r="P5187" t="s">
        <v>78</v>
      </c>
      <c r="Q5187">
        <v>839</v>
      </c>
    </row>
    <row r="5188" spans="1:17" x14ac:dyDescent="0.25">
      <c r="A5188" s="15">
        <v>45566</v>
      </c>
      <c r="B5188" t="s">
        <v>37</v>
      </c>
      <c r="C5188" t="s">
        <v>14</v>
      </c>
      <c r="D5188" t="s">
        <v>114</v>
      </c>
      <c r="E5188" t="s">
        <v>70</v>
      </c>
      <c r="F5188" t="s">
        <v>66</v>
      </c>
      <c r="G5188">
        <v>161002427</v>
      </c>
      <c r="H5188" s="19">
        <v>45566</v>
      </c>
      <c r="I5188" s="1" t="s">
        <v>67</v>
      </c>
      <c r="J5188" s="1">
        <v>2433.65</v>
      </c>
      <c r="K5188" s="17">
        <v>4029</v>
      </c>
      <c r="L5188" t="s">
        <v>70</v>
      </c>
      <c r="M5188" t="s">
        <v>261</v>
      </c>
      <c r="N5188" s="1">
        <v>2433.65</v>
      </c>
      <c r="O5188" s="17">
        <v>3677</v>
      </c>
      <c r="P5188" t="s">
        <v>78</v>
      </c>
      <c r="Q5188">
        <v>352</v>
      </c>
    </row>
    <row r="5189" spans="1:17" x14ac:dyDescent="0.25">
      <c r="A5189" s="15">
        <v>45566</v>
      </c>
      <c r="B5189" t="s">
        <v>37</v>
      </c>
      <c r="C5189" t="s">
        <v>301</v>
      </c>
      <c r="D5189" t="s">
        <v>65</v>
      </c>
      <c r="E5189" t="s">
        <v>70</v>
      </c>
      <c r="F5189" t="s">
        <v>66</v>
      </c>
      <c r="G5189">
        <v>151000564</v>
      </c>
      <c r="H5189" s="19">
        <v>45567</v>
      </c>
      <c r="I5189" s="1" t="s">
        <v>67</v>
      </c>
      <c r="J5189" s="1">
        <v>4116.82</v>
      </c>
      <c r="K5189" s="17">
        <v>4137</v>
      </c>
      <c r="L5189" t="s">
        <v>70</v>
      </c>
      <c r="M5189" t="s">
        <v>261</v>
      </c>
      <c r="N5189" s="1">
        <v>4116.82</v>
      </c>
      <c r="O5189" s="17">
        <v>3097</v>
      </c>
      <c r="P5189" t="s">
        <v>134</v>
      </c>
      <c r="Q5189">
        <v>1040</v>
      </c>
    </row>
    <row r="5190" spans="1:17" x14ac:dyDescent="0.25">
      <c r="A5190" s="15">
        <v>45566</v>
      </c>
      <c r="B5190" t="s">
        <v>37</v>
      </c>
      <c r="C5190" t="s">
        <v>301</v>
      </c>
      <c r="D5190" t="s">
        <v>65</v>
      </c>
      <c r="E5190" t="s">
        <v>70</v>
      </c>
      <c r="F5190" t="s">
        <v>66</v>
      </c>
      <c r="G5190">
        <v>141000112</v>
      </c>
      <c r="H5190" s="19">
        <v>45567</v>
      </c>
      <c r="I5190" s="1" t="s">
        <v>67</v>
      </c>
      <c r="J5190" s="1">
        <v>4040.64</v>
      </c>
      <c r="K5190" s="17">
        <v>3625</v>
      </c>
      <c r="L5190" t="s">
        <v>78</v>
      </c>
      <c r="M5190" t="s">
        <v>261</v>
      </c>
      <c r="N5190" s="1">
        <v>4040.64</v>
      </c>
      <c r="O5190" s="17">
        <v>3180</v>
      </c>
      <c r="P5190" t="s">
        <v>136</v>
      </c>
      <c r="Q5190">
        <v>445</v>
      </c>
    </row>
    <row r="5191" spans="1:17" x14ac:dyDescent="0.25">
      <c r="A5191" s="15">
        <v>45566</v>
      </c>
      <c r="B5191" t="s">
        <v>37</v>
      </c>
      <c r="C5191" t="s">
        <v>301</v>
      </c>
      <c r="D5191" t="s">
        <v>65</v>
      </c>
      <c r="E5191" t="s">
        <v>70</v>
      </c>
      <c r="F5191" t="s">
        <v>66</v>
      </c>
      <c r="G5191">
        <v>161005545</v>
      </c>
      <c r="H5191" s="19">
        <v>45568</v>
      </c>
      <c r="I5191" s="1" t="s">
        <v>67</v>
      </c>
      <c r="J5191" s="1">
        <v>4021.42</v>
      </c>
      <c r="K5191" s="17">
        <v>4089</v>
      </c>
      <c r="L5191" t="s">
        <v>70</v>
      </c>
      <c r="M5191" t="s">
        <v>261</v>
      </c>
      <c r="N5191" s="1">
        <v>4021.42</v>
      </c>
      <c r="O5191" s="17">
        <v>2932</v>
      </c>
      <c r="P5191" t="s">
        <v>134</v>
      </c>
      <c r="Q5191">
        <v>1157</v>
      </c>
    </row>
    <row r="5192" spans="1:17" x14ac:dyDescent="0.25">
      <c r="A5192" s="15">
        <v>45566</v>
      </c>
      <c r="B5192" t="s">
        <v>37</v>
      </c>
      <c r="C5192" t="s">
        <v>298</v>
      </c>
      <c r="D5192" t="s">
        <v>77</v>
      </c>
      <c r="E5192" t="s">
        <v>78</v>
      </c>
      <c r="F5192" t="s">
        <v>66</v>
      </c>
      <c r="G5192">
        <v>161015997</v>
      </c>
      <c r="H5192" s="19">
        <v>45567</v>
      </c>
      <c r="I5192" s="1" t="s">
        <v>67</v>
      </c>
      <c r="J5192" s="1">
        <v>3932.35</v>
      </c>
      <c r="K5192" s="17">
        <v>3474</v>
      </c>
      <c r="L5192" t="s">
        <v>78</v>
      </c>
      <c r="M5192" t="s">
        <v>261</v>
      </c>
      <c r="N5192" s="1">
        <v>3932.35</v>
      </c>
      <c r="O5192" s="17">
        <v>3113</v>
      </c>
      <c r="P5192" t="s">
        <v>136</v>
      </c>
      <c r="Q5192">
        <v>361</v>
      </c>
    </row>
    <row r="5193" spans="1:17" x14ac:dyDescent="0.25">
      <c r="A5193" s="15">
        <v>45566</v>
      </c>
      <c r="B5193" t="s">
        <v>37</v>
      </c>
      <c r="C5193" t="s">
        <v>298</v>
      </c>
      <c r="D5193" t="s">
        <v>86</v>
      </c>
      <c r="E5193" t="s">
        <v>78</v>
      </c>
      <c r="F5193" t="s">
        <v>66</v>
      </c>
      <c r="G5193">
        <v>151000994</v>
      </c>
      <c r="H5193" s="19">
        <v>45568</v>
      </c>
      <c r="I5193" s="1" t="s">
        <v>67</v>
      </c>
      <c r="J5193" s="1">
        <v>3391.05</v>
      </c>
      <c r="K5193" s="17">
        <v>3510</v>
      </c>
      <c r="L5193" t="s">
        <v>78</v>
      </c>
      <c r="M5193" t="s">
        <v>261</v>
      </c>
      <c r="N5193" s="1">
        <v>3391.05</v>
      </c>
      <c r="O5193" s="17">
        <v>3207</v>
      </c>
      <c r="P5193" t="s">
        <v>136</v>
      </c>
      <c r="Q5193">
        <v>303</v>
      </c>
    </row>
    <row r="5194" spans="1:17" x14ac:dyDescent="0.25">
      <c r="A5194" s="15">
        <v>45566</v>
      </c>
      <c r="B5194" t="s">
        <v>37</v>
      </c>
      <c r="C5194" t="s">
        <v>14</v>
      </c>
      <c r="D5194" t="s">
        <v>118</v>
      </c>
      <c r="E5194" t="s">
        <v>145</v>
      </c>
      <c r="F5194" t="s">
        <v>66</v>
      </c>
      <c r="G5194">
        <v>161002428</v>
      </c>
      <c r="H5194" s="19">
        <v>45567</v>
      </c>
      <c r="I5194" s="1" t="s">
        <v>67</v>
      </c>
      <c r="J5194" s="1">
        <v>204.87</v>
      </c>
      <c r="K5194" s="17">
        <v>4842</v>
      </c>
      <c r="L5194" t="s">
        <v>93</v>
      </c>
      <c r="M5194" t="s">
        <v>261</v>
      </c>
      <c r="N5194" s="1">
        <v>204.87</v>
      </c>
      <c r="O5194" s="17">
        <v>3903</v>
      </c>
      <c r="P5194" t="s">
        <v>76</v>
      </c>
      <c r="Q5194">
        <v>939</v>
      </c>
    </row>
    <row r="5195" spans="1:17" x14ac:dyDescent="0.25">
      <c r="A5195" s="15">
        <v>45566</v>
      </c>
      <c r="B5195" t="s">
        <v>37</v>
      </c>
      <c r="C5195" t="s">
        <v>14</v>
      </c>
      <c r="D5195" t="s">
        <v>119</v>
      </c>
      <c r="E5195" t="s">
        <v>73</v>
      </c>
      <c r="F5195" t="s">
        <v>66</v>
      </c>
      <c r="G5195">
        <v>161002428</v>
      </c>
      <c r="H5195" s="19">
        <v>45567</v>
      </c>
      <c r="I5195" s="1" t="s">
        <v>67</v>
      </c>
      <c r="J5195" s="1">
        <v>206.8</v>
      </c>
      <c r="K5195" s="17">
        <v>4326</v>
      </c>
      <c r="L5195" t="s">
        <v>73</v>
      </c>
      <c r="M5195" t="s">
        <v>261</v>
      </c>
      <c r="N5195" s="1">
        <v>206.8</v>
      </c>
      <c r="O5195" s="17">
        <v>3754</v>
      </c>
      <c r="P5195" t="s">
        <v>76</v>
      </c>
      <c r="Q5195">
        <v>572</v>
      </c>
    </row>
    <row r="5196" spans="1:17" x14ac:dyDescent="0.25">
      <c r="A5196" s="15">
        <v>45566</v>
      </c>
      <c r="B5196" t="s">
        <v>37</v>
      </c>
      <c r="C5196" t="s">
        <v>14</v>
      </c>
      <c r="D5196" t="s">
        <v>114</v>
      </c>
      <c r="E5196" t="s">
        <v>70</v>
      </c>
      <c r="F5196" t="s">
        <v>66</v>
      </c>
      <c r="G5196">
        <v>161002428</v>
      </c>
      <c r="H5196" s="19">
        <v>45567</v>
      </c>
      <c r="I5196" s="1" t="s">
        <v>67</v>
      </c>
      <c r="J5196" s="1">
        <v>1245.1400000000001</v>
      </c>
      <c r="K5196" s="17">
        <v>4036</v>
      </c>
      <c r="L5196" t="s">
        <v>70</v>
      </c>
      <c r="M5196" t="s">
        <v>261</v>
      </c>
      <c r="N5196" s="1">
        <v>1245.1400000000001</v>
      </c>
      <c r="O5196" s="17">
        <v>3732</v>
      </c>
      <c r="P5196" t="s">
        <v>76</v>
      </c>
      <c r="Q5196">
        <v>304</v>
      </c>
    </row>
    <row r="5197" spans="1:17" x14ac:dyDescent="0.25">
      <c r="A5197" s="15">
        <v>45566</v>
      </c>
      <c r="B5197" t="s">
        <v>37</v>
      </c>
      <c r="C5197" t="s">
        <v>14</v>
      </c>
      <c r="D5197" t="s">
        <v>112</v>
      </c>
      <c r="E5197" t="s">
        <v>70</v>
      </c>
      <c r="F5197" t="s">
        <v>66</v>
      </c>
      <c r="G5197">
        <v>161002428</v>
      </c>
      <c r="H5197" s="19">
        <v>45567</v>
      </c>
      <c r="I5197" s="1" t="s">
        <v>67</v>
      </c>
      <c r="J5197" s="1">
        <v>2354.11</v>
      </c>
      <c r="K5197" s="17">
        <v>4460</v>
      </c>
      <c r="L5197" t="s">
        <v>73</v>
      </c>
      <c r="M5197" t="s">
        <v>261</v>
      </c>
      <c r="N5197" s="1">
        <v>2354.11</v>
      </c>
      <c r="O5197" s="17">
        <v>3236</v>
      </c>
      <c r="P5197" t="s">
        <v>136</v>
      </c>
      <c r="Q5197">
        <v>1224</v>
      </c>
    </row>
    <row r="5198" spans="1:17" x14ac:dyDescent="0.25">
      <c r="A5198" s="15">
        <v>45566</v>
      </c>
      <c r="B5198" t="s">
        <v>37</v>
      </c>
      <c r="C5198" t="s">
        <v>14</v>
      </c>
      <c r="D5198" t="s">
        <v>114</v>
      </c>
      <c r="E5198" t="s">
        <v>70</v>
      </c>
      <c r="F5198" t="s">
        <v>66</v>
      </c>
      <c r="G5198">
        <v>161002429</v>
      </c>
      <c r="H5198" s="19">
        <v>45568</v>
      </c>
      <c r="I5198" s="1" t="s">
        <v>67</v>
      </c>
      <c r="J5198" s="1">
        <v>3184.62</v>
      </c>
      <c r="K5198" s="17">
        <v>4098</v>
      </c>
      <c r="L5198" t="s">
        <v>70</v>
      </c>
      <c r="M5198" t="s">
        <v>261</v>
      </c>
      <c r="N5198" s="1">
        <v>3184.62</v>
      </c>
      <c r="O5198" s="17">
        <v>3013</v>
      </c>
      <c r="P5198" t="s">
        <v>134</v>
      </c>
      <c r="Q5198">
        <v>1085</v>
      </c>
    </row>
    <row r="5199" spans="1:17" x14ac:dyDescent="0.25">
      <c r="A5199" s="15">
        <v>45566</v>
      </c>
      <c r="B5199" t="s">
        <v>37</v>
      </c>
      <c r="C5199" t="s">
        <v>14</v>
      </c>
      <c r="D5199" t="s">
        <v>112</v>
      </c>
      <c r="E5199" t="s">
        <v>70</v>
      </c>
      <c r="F5199" t="s">
        <v>66</v>
      </c>
      <c r="G5199">
        <v>161002429</v>
      </c>
      <c r="H5199" s="19">
        <v>45568</v>
      </c>
      <c r="I5199" s="1" t="s">
        <v>67</v>
      </c>
      <c r="J5199" s="1">
        <v>843.27</v>
      </c>
      <c r="K5199" s="17">
        <v>4312</v>
      </c>
      <c r="L5199" t="s">
        <v>73</v>
      </c>
      <c r="M5199" t="s">
        <v>261</v>
      </c>
      <c r="N5199" s="1">
        <v>843.27</v>
      </c>
      <c r="O5199" s="17">
        <v>3290</v>
      </c>
      <c r="P5199" t="s">
        <v>136</v>
      </c>
      <c r="Q5199">
        <v>1022</v>
      </c>
    </row>
    <row r="5200" spans="1:17" x14ac:dyDescent="0.25">
      <c r="A5200" s="15">
        <v>45566</v>
      </c>
      <c r="B5200" t="s">
        <v>37</v>
      </c>
      <c r="C5200" t="s">
        <v>301</v>
      </c>
      <c r="D5200" t="s">
        <v>65</v>
      </c>
      <c r="E5200" t="s">
        <v>70</v>
      </c>
      <c r="F5200" t="s">
        <v>66</v>
      </c>
      <c r="G5200">
        <v>151000566</v>
      </c>
      <c r="H5200" s="19">
        <v>45569</v>
      </c>
      <c r="I5200" s="1" t="s">
        <v>67</v>
      </c>
      <c r="J5200" s="1">
        <v>3950.02</v>
      </c>
      <c r="K5200" s="17">
        <v>4351</v>
      </c>
      <c r="L5200" t="s">
        <v>73</v>
      </c>
      <c r="M5200" t="s">
        <v>261</v>
      </c>
      <c r="N5200" s="1">
        <v>3950.02</v>
      </c>
      <c r="O5200" s="17">
        <v>3644</v>
      </c>
      <c r="P5200" t="s">
        <v>78</v>
      </c>
      <c r="Q5200">
        <v>707</v>
      </c>
    </row>
    <row r="5201" spans="1:17" x14ac:dyDescent="0.25">
      <c r="A5201" s="15">
        <v>45566</v>
      </c>
      <c r="B5201" t="s">
        <v>37</v>
      </c>
      <c r="C5201" t="s">
        <v>298</v>
      </c>
      <c r="D5201" t="s">
        <v>77</v>
      </c>
      <c r="E5201" t="s">
        <v>78</v>
      </c>
      <c r="F5201" t="s">
        <v>66</v>
      </c>
      <c r="G5201">
        <v>151000996</v>
      </c>
      <c r="H5201" s="19">
        <v>45569</v>
      </c>
      <c r="I5201" s="1" t="s">
        <v>67</v>
      </c>
      <c r="J5201" s="1">
        <v>3373.85</v>
      </c>
      <c r="K5201" s="17">
        <v>3466</v>
      </c>
      <c r="L5201" t="s">
        <v>78</v>
      </c>
      <c r="M5201" t="s">
        <v>261</v>
      </c>
      <c r="N5201" s="1">
        <v>3373.85</v>
      </c>
      <c r="O5201" s="17">
        <v>3825</v>
      </c>
      <c r="P5201" t="s">
        <v>76</v>
      </c>
      <c r="Q5201">
        <v>-359</v>
      </c>
    </row>
    <row r="5202" spans="1:17" x14ac:dyDescent="0.25">
      <c r="A5202" s="15">
        <v>45566</v>
      </c>
      <c r="B5202" t="s">
        <v>37</v>
      </c>
      <c r="C5202" t="s">
        <v>14</v>
      </c>
      <c r="D5202" t="s">
        <v>118</v>
      </c>
      <c r="E5202" t="s">
        <v>145</v>
      </c>
      <c r="F5202" t="s">
        <v>66</v>
      </c>
      <c r="G5202">
        <v>161002430</v>
      </c>
      <c r="H5202" s="19">
        <v>45568</v>
      </c>
      <c r="I5202" s="1" t="s">
        <v>67</v>
      </c>
      <c r="J5202" s="1">
        <v>204.89</v>
      </c>
      <c r="K5202" s="17">
        <v>4856</v>
      </c>
      <c r="L5202" t="s">
        <v>93</v>
      </c>
      <c r="M5202" t="s">
        <v>261</v>
      </c>
      <c r="N5202" s="1">
        <v>204.89</v>
      </c>
      <c r="O5202" s="17">
        <v>3461</v>
      </c>
      <c r="P5202" t="s">
        <v>78</v>
      </c>
      <c r="Q5202">
        <v>1395</v>
      </c>
    </row>
    <row r="5203" spans="1:17" x14ac:dyDescent="0.25">
      <c r="A5203" s="15">
        <v>45566</v>
      </c>
      <c r="B5203" t="s">
        <v>37</v>
      </c>
      <c r="C5203" t="s">
        <v>14</v>
      </c>
      <c r="D5203" t="s">
        <v>119</v>
      </c>
      <c r="E5203" t="s">
        <v>73</v>
      </c>
      <c r="F5203" t="s">
        <v>66</v>
      </c>
      <c r="G5203">
        <v>161002430</v>
      </c>
      <c r="H5203" s="19">
        <v>45568</v>
      </c>
      <c r="I5203" s="1" t="s">
        <v>67</v>
      </c>
      <c r="J5203" s="1">
        <v>138.47</v>
      </c>
      <c r="K5203" s="17">
        <v>4444</v>
      </c>
      <c r="L5203" t="s">
        <v>73</v>
      </c>
      <c r="M5203" t="s">
        <v>261</v>
      </c>
      <c r="N5203" s="1">
        <v>138.47</v>
      </c>
      <c r="O5203" s="17">
        <v>3135</v>
      </c>
      <c r="P5203" t="s">
        <v>136</v>
      </c>
      <c r="Q5203">
        <v>1309</v>
      </c>
    </row>
    <row r="5204" spans="1:17" x14ac:dyDescent="0.25">
      <c r="A5204" s="15">
        <v>45566</v>
      </c>
      <c r="B5204" t="s">
        <v>37</v>
      </c>
      <c r="C5204" t="s">
        <v>14</v>
      </c>
      <c r="D5204" t="s">
        <v>114</v>
      </c>
      <c r="E5204" t="s">
        <v>70</v>
      </c>
      <c r="F5204" t="s">
        <v>66</v>
      </c>
      <c r="G5204">
        <v>161002430</v>
      </c>
      <c r="H5204" s="19">
        <v>45568</v>
      </c>
      <c r="I5204" s="1" t="s">
        <v>67</v>
      </c>
      <c r="J5204" s="1">
        <v>2974.13</v>
      </c>
      <c r="K5204" s="17">
        <v>4052</v>
      </c>
      <c r="L5204" t="s">
        <v>70</v>
      </c>
      <c r="M5204" t="s">
        <v>261</v>
      </c>
      <c r="N5204" s="1">
        <v>2974.13</v>
      </c>
      <c r="O5204" s="17">
        <v>3549</v>
      </c>
      <c r="P5204" t="s">
        <v>78</v>
      </c>
      <c r="Q5204">
        <v>503</v>
      </c>
    </row>
    <row r="5205" spans="1:17" x14ac:dyDescent="0.25">
      <c r="A5205" s="15">
        <v>45566</v>
      </c>
      <c r="B5205" t="s">
        <v>37</v>
      </c>
      <c r="C5205" t="s">
        <v>14</v>
      </c>
      <c r="D5205" t="s">
        <v>112</v>
      </c>
      <c r="E5205" t="s">
        <v>70</v>
      </c>
      <c r="F5205" t="s">
        <v>66</v>
      </c>
      <c r="G5205">
        <v>161002430</v>
      </c>
      <c r="H5205" s="19">
        <v>45568</v>
      </c>
      <c r="I5205" s="1" t="s">
        <v>67</v>
      </c>
      <c r="J5205" s="1">
        <v>765.08</v>
      </c>
      <c r="K5205" s="17">
        <v>4397</v>
      </c>
      <c r="L5205" t="s">
        <v>73</v>
      </c>
      <c r="M5205" t="s">
        <v>261</v>
      </c>
      <c r="N5205" s="1">
        <v>765.08</v>
      </c>
      <c r="O5205" s="17">
        <v>3605</v>
      </c>
      <c r="P5205" t="s">
        <v>78</v>
      </c>
      <c r="Q5205">
        <v>792</v>
      </c>
    </row>
    <row r="5206" spans="1:17" x14ac:dyDescent="0.25">
      <c r="A5206" s="15">
        <v>45566</v>
      </c>
      <c r="B5206" t="s">
        <v>37</v>
      </c>
      <c r="C5206" t="s">
        <v>301</v>
      </c>
      <c r="D5206" t="s">
        <v>65</v>
      </c>
      <c r="E5206" t="s">
        <v>70</v>
      </c>
      <c r="F5206" t="s">
        <v>66</v>
      </c>
      <c r="G5206">
        <v>161005546</v>
      </c>
      <c r="H5206" s="19">
        <v>45569</v>
      </c>
      <c r="I5206" s="1" t="s">
        <v>67</v>
      </c>
      <c r="J5206" s="1">
        <v>4140.55</v>
      </c>
      <c r="K5206" s="17">
        <v>4416</v>
      </c>
      <c r="L5206" t="s">
        <v>73</v>
      </c>
      <c r="M5206" t="s">
        <v>261</v>
      </c>
      <c r="N5206" s="1">
        <v>4140.55</v>
      </c>
      <c r="O5206" s="17">
        <v>2954</v>
      </c>
      <c r="P5206" t="s">
        <v>134</v>
      </c>
      <c r="Q5206">
        <v>1462</v>
      </c>
    </row>
    <row r="5207" spans="1:17" x14ac:dyDescent="0.25">
      <c r="A5207" s="15">
        <v>45566</v>
      </c>
      <c r="B5207" t="s">
        <v>37</v>
      </c>
      <c r="C5207" t="s">
        <v>301</v>
      </c>
      <c r="D5207" t="s">
        <v>65</v>
      </c>
      <c r="E5207" t="s">
        <v>70</v>
      </c>
      <c r="F5207" t="s">
        <v>66</v>
      </c>
      <c r="G5207">
        <v>151000567</v>
      </c>
      <c r="H5207" s="19">
        <v>45569</v>
      </c>
      <c r="I5207" s="1" t="s">
        <v>67</v>
      </c>
      <c r="J5207" s="1">
        <v>3999.4</v>
      </c>
      <c r="K5207" s="17">
        <v>4103</v>
      </c>
      <c r="L5207" t="s">
        <v>70</v>
      </c>
      <c r="M5207" t="s">
        <v>261</v>
      </c>
      <c r="N5207" s="1">
        <v>3999.4</v>
      </c>
      <c r="O5207" s="17">
        <v>3936</v>
      </c>
      <c r="P5207" t="s">
        <v>76</v>
      </c>
      <c r="Q5207">
        <v>167</v>
      </c>
    </row>
    <row r="5208" spans="1:17" x14ac:dyDescent="0.25">
      <c r="A5208" s="15">
        <v>45566</v>
      </c>
      <c r="B5208" t="s">
        <v>37</v>
      </c>
      <c r="C5208" t="s">
        <v>298</v>
      </c>
      <c r="D5208" t="s">
        <v>72</v>
      </c>
      <c r="E5208" t="s">
        <v>73</v>
      </c>
      <c r="F5208" t="s">
        <v>66</v>
      </c>
      <c r="G5208">
        <v>151000998</v>
      </c>
      <c r="H5208" s="19">
        <v>45569</v>
      </c>
      <c r="I5208" s="1" t="s">
        <v>67</v>
      </c>
      <c r="J5208" s="1">
        <v>3945.52</v>
      </c>
      <c r="K5208" s="17">
        <v>4200</v>
      </c>
      <c r="L5208" t="s">
        <v>70</v>
      </c>
      <c r="M5208" t="s">
        <v>261</v>
      </c>
      <c r="N5208" s="1">
        <v>3945.52</v>
      </c>
      <c r="O5208" s="17">
        <v>3120</v>
      </c>
      <c r="P5208" t="s">
        <v>136</v>
      </c>
      <c r="Q5208">
        <v>1080</v>
      </c>
    </row>
    <row r="5209" spans="1:17" x14ac:dyDescent="0.25">
      <c r="A5209" s="15">
        <v>45566</v>
      </c>
      <c r="B5209" t="s">
        <v>37</v>
      </c>
      <c r="C5209" t="s">
        <v>298</v>
      </c>
      <c r="D5209" t="s">
        <v>72</v>
      </c>
      <c r="E5209" t="s">
        <v>73</v>
      </c>
      <c r="F5209" t="s">
        <v>66</v>
      </c>
      <c r="G5209">
        <v>161015999</v>
      </c>
      <c r="H5209" s="19">
        <v>45569</v>
      </c>
      <c r="I5209" s="1" t="s">
        <v>67</v>
      </c>
      <c r="J5209" s="1">
        <v>1738.62</v>
      </c>
      <c r="K5209" s="17">
        <v>4012</v>
      </c>
      <c r="L5209" t="s">
        <v>70</v>
      </c>
      <c r="M5209" t="s">
        <v>261</v>
      </c>
      <c r="N5209" s="1">
        <v>1738.62</v>
      </c>
      <c r="O5209" s="17">
        <v>3261</v>
      </c>
      <c r="P5209" t="s">
        <v>136</v>
      </c>
      <c r="Q5209">
        <v>751</v>
      </c>
    </row>
    <row r="5210" spans="1:17" x14ac:dyDescent="0.25">
      <c r="A5210" s="15">
        <v>45566</v>
      </c>
      <c r="B5210" t="s">
        <v>37</v>
      </c>
      <c r="C5210" t="s">
        <v>298</v>
      </c>
      <c r="D5210" t="s">
        <v>86</v>
      </c>
      <c r="E5210" t="s">
        <v>73</v>
      </c>
      <c r="F5210" t="s">
        <v>66</v>
      </c>
      <c r="G5210">
        <v>161015999</v>
      </c>
      <c r="H5210" s="19">
        <v>45569</v>
      </c>
      <c r="I5210" s="1" t="s">
        <v>67</v>
      </c>
      <c r="J5210" s="1">
        <v>1658.13</v>
      </c>
      <c r="K5210" s="17">
        <v>4175</v>
      </c>
      <c r="L5210" t="s">
        <v>70</v>
      </c>
      <c r="M5210" t="s">
        <v>261</v>
      </c>
      <c r="N5210" s="1">
        <v>1658.13</v>
      </c>
      <c r="O5210" s="17">
        <v>3479</v>
      </c>
      <c r="P5210" t="s">
        <v>78</v>
      </c>
      <c r="Q5210">
        <v>696</v>
      </c>
    </row>
    <row r="5211" spans="1:17" x14ac:dyDescent="0.25">
      <c r="A5211" s="15">
        <v>45566</v>
      </c>
      <c r="B5211" t="s">
        <v>37</v>
      </c>
      <c r="C5211" t="s">
        <v>14</v>
      </c>
      <c r="D5211" t="s">
        <v>119</v>
      </c>
      <c r="E5211" t="s">
        <v>73</v>
      </c>
      <c r="F5211" t="s">
        <v>66</v>
      </c>
      <c r="G5211">
        <v>161002431</v>
      </c>
      <c r="H5211" s="19">
        <v>45569</v>
      </c>
      <c r="I5211" s="1" t="s">
        <v>67</v>
      </c>
      <c r="J5211" s="1">
        <v>277</v>
      </c>
      <c r="K5211" s="17">
        <v>4324</v>
      </c>
      <c r="L5211" t="s">
        <v>73</v>
      </c>
      <c r="M5211" t="s">
        <v>261</v>
      </c>
      <c r="N5211" s="1">
        <v>277</v>
      </c>
      <c r="O5211" s="17">
        <v>3204</v>
      </c>
      <c r="P5211" t="s">
        <v>136</v>
      </c>
      <c r="Q5211">
        <v>1120</v>
      </c>
    </row>
    <row r="5212" spans="1:17" x14ac:dyDescent="0.25">
      <c r="A5212" s="15">
        <v>45566</v>
      </c>
      <c r="B5212" t="s">
        <v>37</v>
      </c>
      <c r="C5212" t="s">
        <v>14</v>
      </c>
      <c r="D5212" t="s">
        <v>114</v>
      </c>
      <c r="E5212" t="s">
        <v>70</v>
      </c>
      <c r="F5212" t="s">
        <v>66</v>
      </c>
      <c r="G5212">
        <v>161002431</v>
      </c>
      <c r="H5212" s="19">
        <v>45569</v>
      </c>
      <c r="I5212" s="1" t="s">
        <v>67</v>
      </c>
      <c r="J5212" s="1">
        <v>2385.6999999999998</v>
      </c>
      <c r="K5212" s="17">
        <v>4052</v>
      </c>
      <c r="L5212" t="s">
        <v>70</v>
      </c>
      <c r="M5212" t="s">
        <v>261</v>
      </c>
      <c r="N5212" s="1">
        <v>2385.6999999999998</v>
      </c>
      <c r="O5212" s="17">
        <v>3529</v>
      </c>
      <c r="P5212" t="s">
        <v>78</v>
      </c>
      <c r="Q5212">
        <v>523</v>
      </c>
    </row>
    <row r="5213" spans="1:17" x14ac:dyDescent="0.25">
      <c r="A5213" s="15">
        <v>45566</v>
      </c>
      <c r="B5213" t="s">
        <v>37</v>
      </c>
      <c r="C5213" t="s">
        <v>14</v>
      </c>
      <c r="D5213" t="s">
        <v>112</v>
      </c>
      <c r="E5213" t="s">
        <v>70</v>
      </c>
      <c r="F5213" t="s">
        <v>66</v>
      </c>
      <c r="G5213">
        <v>161002431</v>
      </c>
      <c r="H5213" s="19">
        <v>45569</v>
      </c>
      <c r="I5213" s="1" t="s">
        <v>67</v>
      </c>
      <c r="J5213" s="1">
        <v>1287.54</v>
      </c>
      <c r="K5213" s="17">
        <v>4531</v>
      </c>
      <c r="L5213" t="s">
        <v>73</v>
      </c>
      <c r="M5213" t="s">
        <v>261</v>
      </c>
      <c r="N5213" s="1">
        <v>1287.54</v>
      </c>
      <c r="O5213" s="17">
        <v>3769</v>
      </c>
      <c r="P5213" t="s">
        <v>76</v>
      </c>
      <c r="Q5213">
        <v>762</v>
      </c>
    </row>
    <row r="5214" spans="1:17" x14ac:dyDescent="0.25">
      <c r="A5214" s="15">
        <v>45566</v>
      </c>
      <c r="B5214" t="s">
        <v>37</v>
      </c>
      <c r="C5214" t="s">
        <v>301</v>
      </c>
      <c r="D5214" t="s">
        <v>65</v>
      </c>
      <c r="E5214" t="s">
        <v>70</v>
      </c>
      <c r="F5214" t="s">
        <v>66</v>
      </c>
      <c r="G5214">
        <v>161005550</v>
      </c>
      <c r="H5214" s="19">
        <v>45571</v>
      </c>
      <c r="I5214" s="1" t="s">
        <v>67</v>
      </c>
      <c r="J5214" s="1">
        <v>3860.8</v>
      </c>
      <c r="K5214" s="17">
        <v>4221</v>
      </c>
      <c r="L5214" t="s">
        <v>70</v>
      </c>
      <c r="M5214" t="s">
        <v>261</v>
      </c>
      <c r="N5214" s="1">
        <v>3860.8</v>
      </c>
      <c r="O5214" s="17">
        <v>3703</v>
      </c>
      <c r="P5214" t="s">
        <v>76</v>
      </c>
      <c r="Q5214">
        <v>518</v>
      </c>
    </row>
    <row r="5215" spans="1:17" x14ac:dyDescent="0.25">
      <c r="A5215" s="15">
        <v>45566</v>
      </c>
      <c r="B5215" t="s">
        <v>37</v>
      </c>
      <c r="C5215" t="s">
        <v>301</v>
      </c>
      <c r="D5215" t="s">
        <v>65</v>
      </c>
      <c r="E5215" t="s">
        <v>70</v>
      </c>
      <c r="F5215" t="s">
        <v>66</v>
      </c>
      <c r="G5215">
        <v>161005551</v>
      </c>
      <c r="H5215" s="19">
        <v>45571</v>
      </c>
      <c r="I5215" s="1" t="s">
        <v>67</v>
      </c>
      <c r="J5215" s="1">
        <v>4169.82</v>
      </c>
      <c r="K5215" s="17">
        <v>4091</v>
      </c>
      <c r="L5215" t="s">
        <v>70</v>
      </c>
      <c r="M5215" t="s">
        <v>261</v>
      </c>
      <c r="N5215" s="1">
        <v>4169.82</v>
      </c>
      <c r="O5215" s="17">
        <v>3528</v>
      </c>
      <c r="P5215" t="s">
        <v>78</v>
      </c>
      <c r="Q5215">
        <v>563</v>
      </c>
    </row>
    <row r="5216" spans="1:17" x14ac:dyDescent="0.25">
      <c r="A5216" s="15">
        <v>45566</v>
      </c>
      <c r="B5216" t="s">
        <v>37</v>
      </c>
      <c r="C5216" t="s">
        <v>301</v>
      </c>
      <c r="D5216" t="s">
        <v>65</v>
      </c>
      <c r="E5216" t="s">
        <v>70</v>
      </c>
      <c r="F5216" t="s">
        <v>66</v>
      </c>
      <c r="G5216">
        <v>161005548</v>
      </c>
      <c r="H5216" s="19">
        <v>45570</v>
      </c>
      <c r="I5216" s="1" t="s">
        <v>67</v>
      </c>
      <c r="J5216" s="1">
        <v>3984.6</v>
      </c>
      <c r="K5216" s="17">
        <v>4270</v>
      </c>
      <c r="L5216" t="s">
        <v>70</v>
      </c>
      <c r="M5216" t="s">
        <v>261</v>
      </c>
      <c r="N5216" s="1">
        <v>3984.6</v>
      </c>
      <c r="O5216" s="17">
        <v>3867</v>
      </c>
      <c r="P5216" t="s">
        <v>76</v>
      </c>
      <c r="Q5216">
        <v>403</v>
      </c>
    </row>
    <row r="5217" spans="1:17" x14ac:dyDescent="0.25">
      <c r="A5217" s="15">
        <v>45566</v>
      </c>
      <c r="B5217" t="s">
        <v>37</v>
      </c>
      <c r="C5217" t="s">
        <v>298</v>
      </c>
      <c r="D5217" t="s">
        <v>77</v>
      </c>
      <c r="E5217" t="s">
        <v>78</v>
      </c>
      <c r="F5217" t="s">
        <v>66</v>
      </c>
      <c r="G5217">
        <v>151001001</v>
      </c>
      <c r="H5217" s="19">
        <v>45571</v>
      </c>
      <c r="I5217" s="1" t="s">
        <v>67</v>
      </c>
      <c r="J5217" s="1">
        <v>1336.99</v>
      </c>
      <c r="K5217" s="17">
        <v>3337</v>
      </c>
      <c r="L5217" t="s">
        <v>136</v>
      </c>
      <c r="M5217" t="s">
        <v>261</v>
      </c>
      <c r="N5217" s="1">
        <v>1336.99</v>
      </c>
      <c r="O5217" s="17">
        <v>3218</v>
      </c>
      <c r="P5217" t="s">
        <v>136</v>
      </c>
      <c r="Q5217">
        <v>119</v>
      </c>
    </row>
    <row r="5218" spans="1:17" x14ac:dyDescent="0.25">
      <c r="A5218" s="15">
        <v>45566</v>
      </c>
      <c r="B5218" t="s">
        <v>37</v>
      </c>
      <c r="C5218" t="s">
        <v>298</v>
      </c>
      <c r="D5218" t="s">
        <v>86</v>
      </c>
      <c r="E5218" t="s">
        <v>78</v>
      </c>
      <c r="F5218" t="s">
        <v>66</v>
      </c>
      <c r="G5218">
        <v>151001001</v>
      </c>
      <c r="H5218" s="19">
        <v>45571</v>
      </c>
      <c r="I5218" s="1" t="s">
        <v>67</v>
      </c>
      <c r="J5218" s="1">
        <v>2087.27</v>
      </c>
      <c r="K5218" s="17">
        <v>3332</v>
      </c>
      <c r="L5218" t="s">
        <v>136</v>
      </c>
      <c r="M5218" t="s">
        <v>261</v>
      </c>
      <c r="N5218" s="1">
        <v>2087.27</v>
      </c>
      <c r="O5218" s="17">
        <v>3218</v>
      </c>
      <c r="P5218" t="s">
        <v>136</v>
      </c>
      <c r="Q5218">
        <v>114</v>
      </c>
    </row>
    <row r="5219" spans="1:17" x14ac:dyDescent="0.25">
      <c r="A5219" s="15">
        <v>45566</v>
      </c>
      <c r="B5219" t="s">
        <v>37</v>
      </c>
      <c r="C5219" t="s">
        <v>298</v>
      </c>
      <c r="D5219" t="s">
        <v>77</v>
      </c>
      <c r="E5219" t="s">
        <v>78</v>
      </c>
      <c r="F5219" t="s">
        <v>66</v>
      </c>
      <c r="G5219">
        <v>161016001</v>
      </c>
      <c r="H5219" s="19">
        <v>45570</v>
      </c>
      <c r="I5219" s="1" t="s">
        <v>67</v>
      </c>
      <c r="J5219" s="1">
        <v>1000.53</v>
      </c>
      <c r="K5219" s="17">
        <v>3431</v>
      </c>
      <c r="L5219" t="s">
        <v>78</v>
      </c>
      <c r="M5219" t="s">
        <v>261</v>
      </c>
      <c r="N5219" s="1">
        <v>1000.53</v>
      </c>
      <c r="O5219" s="17">
        <v>3552</v>
      </c>
      <c r="P5219" t="s">
        <v>78</v>
      </c>
      <c r="Q5219">
        <v>-121</v>
      </c>
    </row>
    <row r="5220" spans="1:17" x14ac:dyDescent="0.25">
      <c r="A5220" s="15">
        <v>45566</v>
      </c>
      <c r="B5220" t="s">
        <v>37</v>
      </c>
      <c r="C5220" t="s">
        <v>298</v>
      </c>
      <c r="D5220" t="s">
        <v>86</v>
      </c>
      <c r="E5220" t="s">
        <v>78</v>
      </c>
      <c r="F5220" t="s">
        <v>66</v>
      </c>
      <c r="G5220">
        <v>161016001</v>
      </c>
      <c r="H5220" s="19">
        <v>45570</v>
      </c>
      <c r="I5220" s="1" t="s">
        <v>67</v>
      </c>
      <c r="J5220" s="1">
        <v>2359.13</v>
      </c>
      <c r="K5220" s="17">
        <v>3335</v>
      </c>
      <c r="L5220" t="s">
        <v>136</v>
      </c>
      <c r="M5220" t="s">
        <v>261</v>
      </c>
      <c r="N5220" s="1">
        <v>2359.13</v>
      </c>
      <c r="O5220" s="17">
        <v>3569</v>
      </c>
      <c r="P5220" t="s">
        <v>78</v>
      </c>
      <c r="Q5220">
        <v>-234</v>
      </c>
    </row>
    <row r="5221" spans="1:17" x14ac:dyDescent="0.25">
      <c r="A5221" s="15">
        <v>45566</v>
      </c>
      <c r="B5221" t="s">
        <v>37</v>
      </c>
      <c r="C5221" t="s">
        <v>298</v>
      </c>
      <c r="D5221" t="s">
        <v>72</v>
      </c>
      <c r="E5221" t="s">
        <v>73</v>
      </c>
      <c r="F5221" t="s">
        <v>66</v>
      </c>
      <c r="G5221">
        <v>151000999</v>
      </c>
      <c r="H5221" s="19">
        <v>45571</v>
      </c>
      <c r="I5221" s="1" t="s">
        <v>67</v>
      </c>
      <c r="J5221" s="1">
        <v>1080.5</v>
      </c>
      <c r="K5221" s="17">
        <v>4210</v>
      </c>
      <c r="L5221" t="s">
        <v>70</v>
      </c>
      <c r="M5221" t="s">
        <v>261</v>
      </c>
      <c r="N5221" s="1">
        <v>1080.5</v>
      </c>
      <c r="O5221" s="17">
        <v>3426</v>
      </c>
      <c r="P5221" t="s">
        <v>78</v>
      </c>
      <c r="Q5221">
        <v>784</v>
      </c>
    </row>
    <row r="5222" spans="1:17" x14ac:dyDescent="0.25">
      <c r="A5222" s="15">
        <v>45566</v>
      </c>
      <c r="B5222" t="s">
        <v>37</v>
      </c>
      <c r="C5222" t="s">
        <v>298</v>
      </c>
      <c r="D5222" t="s">
        <v>87</v>
      </c>
      <c r="E5222" t="s">
        <v>73</v>
      </c>
      <c r="F5222" t="s">
        <v>66</v>
      </c>
      <c r="G5222">
        <v>151000999</v>
      </c>
      <c r="H5222" s="19">
        <v>45571</v>
      </c>
      <c r="I5222" s="1" t="s">
        <v>67</v>
      </c>
      <c r="J5222" s="1">
        <v>2947</v>
      </c>
      <c r="K5222" s="17">
        <v>4159</v>
      </c>
      <c r="L5222" t="s">
        <v>70</v>
      </c>
      <c r="M5222" t="s">
        <v>261</v>
      </c>
      <c r="N5222" s="1">
        <v>2947</v>
      </c>
      <c r="O5222" s="17">
        <v>3254</v>
      </c>
      <c r="P5222" t="s">
        <v>136</v>
      </c>
      <c r="Q5222">
        <v>905</v>
      </c>
    </row>
    <row r="5223" spans="1:17" x14ac:dyDescent="0.25">
      <c r="A5223" s="15">
        <v>45566</v>
      </c>
      <c r="B5223" t="s">
        <v>37</v>
      </c>
      <c r="C5223" t="s">
        <v>14</v>
      </c>
      <c r="D5223" t="s">
        <v>114</v>
      </c>
      <c r="E5223" t="s">
        <v>70</v>
      </c>
      <c r="F5223" t="s">
        <v>66</v>
      </c>
      <c r="G5223">
        <v>151000350</v>
      </c>
      <c r="H5223" s="19">
        <v>45570</v>
      </c>
      <c r="I5223" s="1" t="s">
        <v>67</v>
      </c>
      <c r="J5223" s="1">
        <v>2369.42</v>
      </c>
      <c r="K5223" s="17">
        <v>4028</v>
      </c>
      <c r="L5223" t="s">
        <v>70</v>
      </c>
      <c r="M5223" t="s">
        <v>261</v>
      </c>
      <c r="N5223" s="1">
        <v>2369.42</v>
      </c>
      <c r="O5223" s="17">
        <v>3515</v>
      </c>
      <c r="P5223" t="s">
        <v>78</v>
      </c>
      <c r="Q5223">
        <v>513</v>
      </c>
    </row>
    <row r="5224" spans="1:17" x14ac:dyDescent="0.25">
      <c r="A5224" s="15">
        <v>45566</v>
      </c>
      <c r="B5224" t="s">
        <v>37</v>
      </c>
      <c r="C5224" t="s">
        <v>14</v>
      </c>
      <c r="D5224" t="s">
        <v>112</v>
      </c>
      <c r="E5224" t="s">
        <v>70</v>
      </c>
      <c r="F5224" t="s">
        <v>66</v>
      </c>
      <c r="G5224">
        <v>151000350</v>
      </c>
      <c r="H5224" s="19">
        <v>45570</v>
      </c>
      <c r="I5224" s="1" t="s">
        <v>67</v>
      </c>
      <c r="J5224" s="1">
        <v>1722.24</v>
      </c>
      <c r="K5224" s="17">
        <v>4487</v>
      </c>
      <c r="L5224" t="s">
        <v>73</v>
      </c>
      <c r="M5224" t="s">
        <v>261</v>
      </c>
      <c r="N5224" s="1">
        <v>1722.24</v>
      </c>
      <c r="O5224" s="17">
        <v>3515</v>
      </c>
      <c r="P5224" t="s">
        <v>78</v>
      </c>
      <c r="Q5224">
        <v>972</v>
      </c>
    </row>
    <row r="5225" spans="1:17" x14ac:dyDescent="0.25">
      <c r="A5225" s="15">
        <v>45566</v>
      </c>
      <c r="B5225" t="s">
        <v>37</v>
      </c>
      <c r="C5225" t="s">
        <v>14</v>
      </c>
      <c r="D5225" t="s">
        <v>114</v>
      </c>
      <c r="E5225" t="s">
        <v>70</v>
      </c>
      <c r="F5225" t="s">
        <v>66</v>
      </c>
      <c r="G5225">
        <v>161002432</v>
      </c>
      <c r="H5225" s="19">
        <v>45571</v>
      </c>
      <c r="I5225" s="1" t="s">
        <v>67</v>
      </c>
      <c r="J5225" s="1">
        <v>2775.34</v>
      </c>
      <c r="K5225" s="17">
        <v>4020</v>
      </c>
      <c r="L5225" t="s">
        <v>70</v>
      </c>
      <c r="M5225" t="s">
        <v>261</v>
      </c>
      <c r="N5225" s="1">
        <v>2775.34</v>
      </c>
      <c r="O5225" s="17">
        <v>3363</v>
      </c>
      <c r="P5225" t="s">
        <v>136</v>
      </c>
      <c r="Q5225">
        <v>657</v>
      </c>
    </row>
    <row r="5226" spans="1:17" x14ac:dyDescent="0.25">
      <c r="A5226" s="15">
        <v>45566</v>
      </c>
      <c r="B5226" t="s">
        <v>37</v>
      </c>
      <c r="C5226" t="s">
        <v>14</v>
      </c>
      <c r="D5226" t="s">
        <v>112</v>
      </c>
      <c r="E5226" t="s">
        <v>70</v>
      </c>
      <c r="F5226" t="s">
        <v>66</v>
      </c>
      <c r="G5226">
        <v>161002432</v>
      </c>
      <c r="H5226" s="19">
        <v>45571</v>
      </c>
      <c r="I5226" s="1" t="s">
        <v>67</v>
      </c>
      <c r="J5226" s="1">
        <v>1239.6099999999999</v>
      </c>
      <c r="K5226" s="17">
        <v>4478</v>
      </c>
      <c r="L5226" t="s">
        <v>73</v>
      </c>
      <c r="M5226" t="s">
        <v>261</v>
      </c>
      <c r="N5226" s="1">
        <v>1239.6099999999999</v>
      </c>
      <c r="O5226" s="17">
        <v>3399</v>
      </c>
      <c r="P5226" t="s">
        <v>136</v>
      </c>
      <c r="Q5226">
        <v>1079</v>
      </c>
    </row>
    <row r="5227" spans="1:17" x14ac:dyDescent="0.25">
      <c r="A5227" s="15">
        <v>45566</v>
      </c>
      <c r="B5227" t="s">
        <v>37</v>
      </c>
      <c r="C5227" t="s">
        <v>301</v>
      </c>
      <c r="D5227" t="s">
        <v>65</v>
      </c>
      <c r="E5227" t="s">
        <v>70</v>
      </c>
      <c r="F5227" t="s">
        <v>66</v>
      </c>
      <c r="G5227">
        <v>161005553</v>
      </c>
      <c r="H5227" s="19">
        <v>45572</v>
      </c>
      <c r="I5227" s="1" t="s">
        <v>67</v>
      </c>
      <c r="J5227" s="1">
        <v>4166.2</v>
      </c>
      <c r="K5227" s="17">
        <v>3788</v>
      </c>
      <c r="L5227" t="s">
        <v>76</v>
      </c>
      <c r="M5227" t="s">
        <v>261</v>
      </c>
      <c r="N5227" s="1">
        <v>4166.2</v>
      </c>
      <c r="O5227" s="17">
        <v>3408</v>
      </c>
      <c r="P5227" t="s">
        <v>78</v>
      </c>
      <c r="Q5227">
        <v>380</v>
      </c>
    </row>
    <row r="5228" spans="1:17" x14ac:dyDescent="0.25">
      <c r="A5228" s="15">
        <v>45566</v>
      </c>
      <c r="B5228" t="s">
        <v>37</v>
      </c>
      <c r="C5228" t="s">
        <v>301</v>
      </c>
      <c r="D5228" t="s">
        <v>65</v>
      </c>
      <c r="E5228" t="s">
        <v>70</v>
      </c>
      <c r="F5228" t="s">
        <v>66</v>
      </c>
      <c r="G5228">
        <v>151000568</v>
      </c>
      <c r="H5228" s="19">
        <v>45573</v>
      </c>
      <c r="I5228" s="1" t="s">
        <v>67</v>
      </c>
      <c r="J5228" s="1">
        <v>3949.82</v>
      </c>
      <c r="K5228" s="17">
        <v>3900</v>
      </c>
      <c r="L5228" t="s">
        <v>76</v>
      </c>
      <c r="M5228" t="s">
        <v>261</v>
      </c>
      <c r="N5228" s="1">
        <v>3949.82</v>
      </c>
      <c r="O5228" s="17">
        <v>3189</v>
      </c>
      <c r="P5228" t="s">
        <v>136</v>
      </c>
      <c r="Q5228">
        <v>711</v>
      </c>
    </row>
    <row r="5229" spans="1:17" x14ac:dyDescent="0.25">
      <c r="A5229" s="15">
        <v>45566</v>
      </c>
      <c r="B5229" t="s">
        <v>37</v>
      </c>
      <c r="C5229" t="s">
        <v>298</v>
      </c>
      <c r="D5229" t="s">
        <v>77</v>
      </c>
      <c r="E5229" t="s">
        <v>78</v>
      </c>
      <c r="F5229" t="s">
        <v>66</v>
      </c>
      <c r="G5229">
        <v>161016003</v>
      </c>
      <c r="H5229" s="19">
        <v>45573</v>
      </c>
      <c r="I5229" s="1" t="s">
        <v>67</v>
      </c>
      <c r="J5229" s="1">
        <v>2510.23</v>
      </c>
      <c r="K5229" s="17">
        <v>3478</v>
      </c>
      <c r="L5229" t="s">
        <v>78</v>
      </c>
      <c r="M5229" t="s">
        <v>261</v>
      </c>
      <c r="N5229" s="1">
        <v>2510.23</v>
      </c>
      <c r="O5229" s="17">
        <v>3283</v>
      </c>
      <c r="P5229" t="s">
        <v>136</v>
      </c>
      <c r="Q5229">
        <v>195</v>
      </c>
    </row>
    <row r="5230" spans="1:17" x14ac:dyDescent="0.25">
      <c r="A5230" s="15">
        <v>45566</v>
      </c>
      <c r="B5230" t="s">
        <v>37</v>
      </c>
      <c r="C5230" t="s">
        <v>298</v>
      </c>
      <c r="D5230" t="s">
        <v>86</v>
      </c>
      <c r="E5230" t="s">
        <v>78</v>
      </c>
      <c r="F5230" t="s">
        <v>66</v>
      </c>
      <c r="G5230">
        <v>161016003</v>
      </c>
      <c r="H5230" s="19">
        <v>45573</v>
      </c>
      <c r="I5230" s="1" t="s">
        <v>67</v>
      </c>
      <c r="J5230" s="1">
        <v>1017.43</v>
      </c>
      <c r="K5230" s="17">
        <v>3419</v>
      </c>
      <c r="L5230" t="s">
        <v>78</v>
      </c>
      <c r="M5230" t="s">
        <v>261</v>
      </c>
      <c r="N5230" s="1">
        <v>1017.43</v>
      </c>
      <c r="O5230" s="17">
        <v>3283</v>
      </c>
      <c r="P5230" t="s">
        <v>136</v>
      </c>
      <c r="Q5230">
        <v>136</v>
      </c>
    </row>
    <row r="5231" spans="1:17" x14ac:dyDescent="0.25">
      <c r="A5231" s="15">
        <v>45566</v>
      </c>
      <c r="B5231" t="s">
        <v>37</v>
      </c>
      <c r="C5231" t="s">
        <v>14</v>
      </c>
      <c r="D5231" t="s">
        <v>114</v>
      </c>
      <c r="E5231" t="s">
        <v>70</v>
      </c>
      <c r="F5231" t="s">
        <v>66</v>
      </c>
      <c r="G5231">
        <v>161002433</v>
      </c>
      <c r="H5231" s="19">
        <v>45572</v>
      </c>
      <c r="I5231" s="1" t="s">
        <v>67</v>
      </c>
      <c r="J5231" s="1">
        <v>2566.4</v>
      </c>
      <c r="K5231" s="17">
        <v>4023</v>
      </c>
      <c r="L5231" t="s">
        <v>70</v>
      </c>
      <c r="M5231" t="s">
        <v>261</v>
      </c>
      <c r="N5231" s="1">
        <v>2566.4</v>
      </c>
      <c r="O5231" s="17">
        <v>3579</v>
      </c>
      <c r="P5231" t="s">
        <v>78</v>
      </c>
      <c r="Q5231">
        <v>444</v>
      </c>
    </row>
    <row r="5232" spans="1:17" x14ac:dyDescent="0.25">
      <c r="A5232" s="15">
        <v>45566</v>
      </c>
      <c r="B5232" t="s">
        <v>37</v>
      </c>
      <c r="C5232" t="s">
        <v>14</v>
      </c>
      <c r="D5232" t="s">
        <v>112</v>
      </c>
      <c r="E5232" t="s">
        <v>70</v>
      </c>
      <c r="F5232" t="s">
        <v>66</v>
      </c>
      <c r="G5232">
        <v>161002433</v>
      </c>
      <c r="H5232" s="19">
        <v>45572</v>
      </c>
      <c r="I5232" s="1" t="s">
        <v>67</v>
      </c>
      <c r="J5232" s="1">
        <v>1379.28</v>
      </c>
      <c r="K5232" s="17">
        <v>4380</v>
      </c>
      <c r="L5232" t="s">
        <v>73</v>
      </c>
      <c r="M5232" t="s">
        <v>261</v>
      </c>
      <c r="N5232" s="1">
        <v>1379.28</v>
      </c>
      <c r="O5232" s="17">
        <v>3669</v>
      </c>
      <c r="P5232" t="s">
        <v>78</v>
      </c>
      <c r="Q5232">
        <v>711.4424209</v>
      </c>
    </row>
    <row r="5233" spans="1:17" x14ac:dyDescent="0.25">
      <c r="A5233" s="15">
        <v>45566</v>
      </c>
      <c r="B5233" t="s">
        <v>37</v>
      </c>
      <c r="C5233" t="s">
        <v>14</v>
      </c>
      <c r="D5233" t="s">
        <v>114</v>
      </c>
      <c r="E5233" t="s">
        <v>70</v>
      </c>
      <c r="F5233" t="s">
        <v>66</v>
      </c>
      <c r="G5233">
        <v>151000351</v>
      </c>
      <c r="H5233" s="19">
        <v>45573</v>
      </c>
      <c r="I5233" s="1" t="s">
        <v>67</v>
      </c>
      <c r="J5233" s="1">
        <v>2286.88</v>
      </c>
      <c r="K5233" s="17">
        <v>4054</v>
      </c>
      <c r="L5233" t="s">
        <v>70</v>
      </c>
      <c r="M5233" t="s">
        <v>261</v>
      </c>
      <c r="N5233" s="1">
        <v>2286.88</v>
      </c>
      <c r="O5233" s="17">
        <v>3495</v>
      </c>
      <c r="P5233" t="s">
        <v>78</v>
      </c>
      <c r="Q5233">
        <v>559</v>
      </c>
    </row>
    <row r="5234" spans="1:17" x14ac:dyDescent="0.25">
      <c r="A5234" s="15">
        <v>45566</v>
      </c>
      <c r="B5234" t="s">
        <v>37</v>
      </c>
      <c r="C5234" t="s">
        <v>14</v>
      </c>
      <c r="D5234" t="s">
        <v>112</v>
      </c>
      <c r="E5234" t="s">
        <v>70</v>
      </c>
      <c r="F5234" t="s">
        <v>66</v>
      </c>
      <c r="G5234">
        <v>151000351</v>
      </c>
      <c r="H5234" s="19">
        <v>45573</v>
      </c>
      <c r="I5234" s="1" t="s">
        <v>67</v>
      </c>
      <c r="J5234" s="1">
        <v>1737.94</v>
      </c>
      <c r="K5234" s="17">
        <v>4491</v>
      </c>
      <c r="L5234" t="s">
        <v>73</v>
      </c>
      <c r="M5234" t="s">
        <v>261</v>
      </c>
      <c r="N5234" s="1">
        <v>1737.94</v>
      </c>
      <c r="O5234" s="17">
        <v>4099</v>
      </c>
      <c r="P5234" t="s">
        <v>70</v>
      </c>
      <c r="Q5234">
        <v>392</v>
      </c>
    </row>
    <row r="5235" spans="1:17" x14ac:dyDescent="0.25">
      <c r="A5235" s="15">
        <v>45566</v>
      </c>
      <c r="B5235" t="s">
        <v>37</v>
      </c>
      <c r="C5235" t="s">
        <v>301</v>
      </c>
      <c r="D5235" t="s">
        <v>65</v>
      </c>
      <c r="E5235" t="s">
        <v>70</v>
      </c>
      <c r="F5235" t="s">
        <v>66</v>
      </c>
      <c r="G5235">
        <v>161005554</v>
      </c>
      <c r="H5235" s="19">
        <v>45573</v>
      </c>
      <c r="I5235" s="1" t="s">
        <v>67</v>
      </c>
      <c r="J5235" s="1">
        <v>3620.39</v>
      </c>
      <c r="K5235" s="17">
        <v>5021</v>
      </c>
      <c r="L5235" t="s">
        <v>97</v>
      </c>
      <c r="M5235" t="s">
        <v>261</v>
      </c>
      <c r="N5235" s="1">
        <v>3620.39</v>
      </c>
      <c r="O5235" s="17">
        <v>3485</v>
      </c>
      <c r="P5235" t="s">
        <v>78</v>
      </c>
      <c r="Q5235">
        <v>1536</v>
      </c>
    </row>
    <row r="5236" spans="1:17" x14ac:dyDescent="0.25">
      <c r="A5236" s="15">
        <v>45566</v>
      </c>
      <c r="B5236" t="s">
        <v>37</v>
      </c>
      <c r="C5236" t="s">
        <v>301</v>
      </c>
      <c r="D5236" t="s">
        <v>65</v>
      </c>
      <c r="E5236" t="s">
        <v>70</v>
      </c>
      <c r="F5236" t="s">
        <v>66</v>
      </c>
      <c r="G5236">
        <v>151000569</v>
      </c>
      <c r="H5236" s="19">
        <v>45574</v>
      </c>
      <c r="I5236" s="1" t="s">
        <v>67</v>
      </c>
      <c r="J5236" s="1">
        <v>3860.12</v>
      </c>
      <c r="K5236" s="17">
        <v>4065</v>
      </c>
      <c r="L5236" t="s">
        <v>70</v>
      </c>
      <c r="M5236" t="s">
        <v>261</v>
      </c>
      <c r="N5236" s="1">
        <v>3860.12</v>
      </c>
      <c r="O5236" s="17">
        <v>3369</v>
      </c>
      <c r="P5236" t="s">
        <v>136</v>
      </c>
      <c r="Q5236">
        <v>696</v>
      </c>
    </row>
    <row r="5237" spans="1:17" x14ac:dyDescent="0.25">
      <c r="A5237" s="15">
        <v>45566</v>
      </c>
      <c r="B5237" t="s">
        <v>37</v>
      </c>
      <c r="C5237" t="s">
        <v>298</v>
      </c>
      <c r="D5237" t="s">
        <v>72</v>
      </c>
      <c r="E5237" t="s">
        <v>73</v>
      </c>
      <c r="F5237" t="s">
        <v>66</v>
      </c>
      <c r="G5237">
        <v>151001003</v>
      </c>
      <c r="H5237" s="19">
        <v>45574</v>
      </c>
      <c r="I5237" s="1" t="s">
        <v>67</v>
      </c>
      <c r="J5237" s="1">
        <v>3543.16</v>
      </c>
      <c r="K5237" s="17">
        <v>4278</v>
      </c>
      <c r="L5237" t="s">
        <v>70</v>
      </c>
      <c r="M5237" t="s">
        <v>261</v>
      </c>
      <c r="N5237" s="1">
        <v>3543.16</v>
      </c>
      <c r="O5237" s="17">
        <v>3490</v>
      </c>
      <c r="P5237" t="s">
        <v>78</v>
      </c>
      <c r="Q5237">
        <v>788</v>
      </c>
    </row>
    <row r="5238" spans="1:17" x14ac:dyDescent="0.25">
      <c r="A5238" s="15">
        <v>45566</v>
      </c>
      <c r="B5238" t="s">
        <v>37</v>
      </c>
      <c r="C5238" t="s">
        <v>301</v>
      </c>
      <c r="D5238" t="s">
        <v>65</v>
      </c>
      <c r="E5238" t="s">
        <v>70</v>
      </c>
      <c r="F5238" t="s">
        <v>66</v>
      </c>
      <c r="G5238">
        <v>151000570</v>
      </c>
      <c r="H5238" s="19">
        <v>45574</v>
      </c>
      <c r="I5238" s="1" t="s">
        <v>67</v>
      </c>
      <c r="J5238" s="1">
        <v>4071.06</v>
      </c>
      <c r="K5238" s="17">
        <v>4098</v>
      </c>
      <c r="L5238" t="s">
        <v>70</v>
      </c>
      <c r="M5238" t="s">
        <v>261</v>
      </c>
      <c r="N5238" s="1">
        <v>4071.06</v>
      </c>
      <c r="O5238" s="17">
        <v>3762</v>
      </c>
      <c r="P5238" t="s">
        <v>76</v>
      </c>
      <c r="Q5238">
        <v>336</v>
      </c>
    </row>
    <row r="5239" spans="1:17" x14ac:dyDescent="0.25">
      <c r="A5239" s="15">
        <v>45566</v>
      </c>
      <c r="B5239" t="s">
        <v>37</v>
      </c>
      <c r="C5239" t="s">
        <v>298</v>
      </c>
      <c r="D5239" t="s">
        <v>72</v>
      </c>
      <c r="E5239" t="s">
        <v>73</v>
      </c>
      <c r="F5239" t="s">
        <v>66</v>
      </c>
      <c r="G5239">
        <v>151001004</v>
      </c>
      <c r="H5239" s="19">
        <v>45574</v>
      </c>
      <c r="I5239" s="1" t="s">
        <v>67</v>
      </c>
      <c r="J5239" s="1">
        <v>3567.19</v>
      </c>
      <c r="K5239" s="17">
        <v>4311</v>
      </c>
      <c r="L5239" t="s">
        <v>73</v>
      </c>
      <c r="M5239" t="s">
        <v>261</v>
      </c>
      <c r="N5239" s="1">
        <v>3567.19</v>
      </c>
      <c r="O5239" s="17">
        <v>3727</v>
      </c>
      <c r="P5239" t="s">
        <v>76</v>
      </c>
      <c r="Q5239">
        <v>584</v>
      </c>
    </row>
    <row r="5240" spans="1:17" x14ac:dyDescent="0.25">
      <c r="A5240" s="15">
        <v>45566</v>
      </c>
      <c r="B5240" t="s">
        <v>37</v>
      </c>
      <c r="C5240" t="s">
        <v>14</v>
      </c>
      <c r="D5240" t="s">
        <v>114</v>
      </c>
      <c r="E5240" t="s">
        <v>70</v>
      </c>
      <c r="F5240" t="s">
        <v>66</v>
      </c>
      <c r="G5240">
        <v>161002435</v>
      </c>
      <c r="H5240" s="19">
        <v>45575</v>
      </c>
      <c r="I5240" s="1" t="s">
        <v>67</v>
      </c>
      <c r="J5240" s="1">
        <v>3361.89</v>
      </c>
      <c r="K5240" s="17">
        <v>4282</v>
      </c>
      <c r="L5240" t="s">
        <v>70</v>
      </c>
      <c r="M5240" t="s">
        <v>261</v>
      </c>
      <c r="N5240" s="1">
        <v>3361.89</v>
      </c>
      <c r="O5240" s="17">
        <v>2677</v>
      </c>
      <c r="P5240" t="s">
        <v>135</v>
      </c>
      <c r="Q5240">
        <v>1605</v>
      </c>
    </row>
    <row r="5241" spans="1:17" x14ac:dyDescent="0.25">
      <c r="A5241" s="15">
        <v>45566</v>
      </c>
      <c r="B5241" t="s">
        <v>37</v>
      </c>
      <c r="C5241" t="s">
        <v>14</v>
      </c>
      <c r="D5241" t="s">
        <v>112</v>
      </c>
      <c r="E5241" t="s">
        <v>70</v>
      </c>
      <c r="F5241" t="s">
        <v>66</v>
      </c>
      <c r="G5241">
        <v>161002435</v>
      </c>
      <c r="H5241" s="19">
        <v>45575</v>
      </c>
      <c r="I5241" s="1" t="s">
        <v>67</v>
      </c>
      <c r="J5241" s="1">
        <v>699.67</v>
      </c>
      <c r="K5241" s="17">
        <v>4482</v>
      </c>
      <c r="L5241" t="s">
        <v>73</v>
      </c>
      <c r="M5241" t="s">
        <v>261</v>
      </c>
      <c r="N5241" s="1">
        <v>699.67</v>
      </c>
      <c r="O5241" s="17">
        <v>2885</v>
      </c>
      <c r="P5241" t="s">
        <v>134</v>
      </c>
      <c r="Q5241">
        <v>1597</v>
      </c>
    </row>
    <row r="5242" spans="1:17" x14ac:dyDescent="0.25">
      <c r="A5242" s="15">
        <v>45566</v>
      </c>
      <c r="B5242" t="s">
        <v>37</v>
      </c>
      <c r="C5242" t="s">
        <v>301</v>
      </c>
      <c r="D5242" t="s">
        <v>65</v>
      </c>
      <c r="E5242" t="s">
        <v>70</v>
      </c>
      <c r="F5242" t="s">
        <v>66</v>
      </c>
      <c r="G5242">
        <v>151000572</v>
      </c>
      <c r="H5242" s="19">
        <v>45576</v>
      </c>
      <c r="I5242" s="1" t="s">
        <v>67</v>
      </c>
      <c r="J5242" s="1">
        <v>4089.15</v>
      </c>
      <c r="K5242" s="17">
        <v>4143</v>
      </c>
      <c r="L5242" t="s">
        <v>70</v>
      </c>
      <c r="M5242" t="s">
        <v>261</v>
      </c>
      <c r="N5242" s="1">
        <v>4089.15</v>
      </c>
      <c r="O5242" s="17">
        <v>3997</v>
      </c>
      <c r="P5242" t="s">
        <v>76</v>
      </c>
      <c r="Q5242">
        <v>146</v>
      </c>
    </row>
    <row r="5243" spans="1:17" x14ac:dyDescent="0.25">
      <c r="A5243" s="15">
        <v>45566</v>
      </c>
      <c r="B5243" t="s">
        <v>37</v>
      </c>
      <c r="C5243" t="s">
        <v>301</v>
      </c>
      <c r="D5243" t="s">
        <v>65</v>
      </c>
      <c r="E5243" t="s">
        <v>70</v>
      </c>
      <c r="F5243" t="s">
        <v>66</v>
      </c>
      <c r="G5243">
        <v>151000573</v>
      </c>
      <c r="H5243" s="19">
        <v>45576</v>
      </c>
      <c r="I5243" s="1" t="s">
        <v>67</v>
      </c>
      <c r="J5243" s="1">
        <v>3521.51</v>
      </c>
      <c r="K5243" s="17">
        <v>4228</v>
      </c>
      <c r="L5243" t="s">
        <v>70</v>
      </c>
      <c r="M5243" t="s">
        <v>261</v>
      </c>
      <c r="N5243" s="1">
        <v>3521.51</v>
      </c>
      <c r="O5243" s="17">
        <v>3858</v>
      </c>
      <c r="P5243" t="s">
        <v>76</v>
      </c>
      <c r="Q5243">
        <v>370</v>
      </c>
    </row>
    <row r="5244" spans="1:17" x14ac:dyDescent="0.25">
      <c r="A5244" s="15">
        <v>45566</v>
      </c>
      <c r="B5244" t="s">
        <v>37</v>
      </c>
      <c r="C5244" t="s">
        <v>298</v>
      </c>
      <c r="D5244" t="s">
        <v>77</v>
      </c>
      <c r="E5244" t="s">
        <v>78</v>
      </c>
      <c r="F5244" t="s">
        <v>66</v>
      </c>
      <c r="G5244">
        <v>151001007</v>
      </c>
      <c r="H5244" s="19">
        <v>45575</v>
      </c>
      <c r="I5244" s="1" t="s">
        <v>67</v>
      </c>
      <c r="J5244" s="1">
        <v>2318.0300000000002</v>
      </c>
      <c r="K5244" s="17">
        <v>3449</v>
      </c>
      <c r="L5244" t="s">
        <v>78</v>
      </c>
      <c r="M5244" t="s">
        <v>261</v>
      </c>
      <c r="N5244" s="1">
        <v>2318.0300000000002</v>
      </c>
      <c r="O5244" s="17">
        <v>3532</v>
      </c>
      <c r="P5244" t="s">
        <v>78</v>
      </c>
      <c r="Q5244">
        <v>-83</v>
      </c>
    </row>
    <row r="5245" spans="1:17" x14ac:dyDescent="0.25">
      <c r="A5245" s="15">
        <v>45566</v>
      </c>
      <c r="B5245" t="s">
        <v>37</v>
      </c>
      <c r="C5245" t="s">
        <v>298</v>
      </c>
      <c r="D5245" t="s">
        <v>86</v>
      </c>
      <c r="E5245" t="s">
        <v>78</v>
      </c>
      <c r="F5245" t="s">
        <v>66</v>
      </c>
      <c r="G5245">
        <v>151001007</v>
      </c>
      <c r="H5245" s="19">
        <v>45575</v>
      </c>
      <c r="I5245" s="1" t="s">
        <v>67</v>
      </c>
      <c r="J5245" s="1">
        <v>1131.43</v>
      </c>
      <c r="K5245" s="17">
        <v>3463</v>
      </c>
      <c r="L5245" t="s">
        <v>78</v>
      </c>
      <c r="M5245" t="s">
        <v>261</v>
      </c>
      <c r="N5245" s="1">
        <v>1131.43</v>
      </c>
      <c r="O5245" s="17">
        <v>3532</v>
      </c>
      <c r="P5245" t="s">
        <v>78</v>
      </c>
      <c r="Q5245">
        <v>-69</v>
      </c>
    </row>
    <row r="5246" spans="1:17" x14ac:dyDescent="0.25">
      <c r="A5246" s="15">
        <v>45566</v>
      </c>
      <c r="B5246" t="s">
        <v>37</v>
      </c>
      <c r="C5246" t="s">
        <v>14</v>
      </c>
      <c r="D5246" t="s">
        <v>114</v>
      </c>
      <c r="E5246" t="s">
        <v>70</v>
      </c>
      <c r="F5246" t="s">
        <v>66</v>
      </c>
      <c r="G5246">
        <v>161002436</v>
      </c>
      <c r="H5246" s="19">
        <v>45575</v>
      </c>
      <c r="I5246" s="1" t="s">
        <v>67</v>
      </c>
      <c r="J5246" s="1">
        <v>3055.28</v>
      </c>
      <c r="K5246" s="17">
        <v>4297</v>
      </c>
      <c r="L5246" t="s">
        <v>70</v>
      </c>
      <c r="M5246" t="s">
        <v>261</v>
      </c>
      <c r="N5246" s="1">
        <v>3055.28</v>
      </c>
      <c r="O5246" s="17">
        <v>3619</v>
      </c>
      <c r="P5246" t="s">
        <v>78</v>
      </c>
      <c r="Q5246">
        <v>678</v>
      </c>
    </row>
    <row r="5247" spans="1:17" x14ac:dyDescent="0.25">
      <c r="A5247" s="15">
        <v>45566</v>
      </c>
      <c r="B5247" t="s">
        <v>37</v>
      </c>
      <c r="C5247" t="s">
        <v>14</v>
      </c>
      <c r="D5247" t="s">
        <v>112</v>
      </c>
      <c r="E5247" t="s">
        <v>70</v>
      </c>
      <c r="F5247" t="s">
        <v>66</v>
      </c>
      <c r="G5247">
        <v>161002436</v>
      </c>
      <c r="H5247" s="19">
        <v>45575</v>
      </c>
      <c r="I5247" s="1" t="s">
        <v>67</v>
      </c>
      <c r="J5247" s="1">
        <v>915.6</v>
      </c>
      <c r="K5247" s="17">
        <v>4309</v>
      </c>
      <c r="L5247" t="s">
        <v>73</v>
      </c>
      <c r="M5247" t="s">
        <v>261</v>
      </c>
      <c r="N5247" s="1">
        <v>915.6</v>
      </c>
      <c r="O5247" s="17">
        <v>3718</v>
      </c>
      <c r="P5247" t="s">
        <v>76</v>
      </c>
      <c r="Q5247">
        <v>591</v>
      </c>
    </row>
    <row r="5248" spans="1:17" x14ac:dyDescent="0.25">
      <c r="A5248" s="15">
        <v>45566</v>
      </c>
      <c r="B5248" t="s">
        <v>37</v>
      </c>
      <c r="C5248" t="s">
        <v>301</v>
      </c>
      <c r="D5248" t="s">
        <v>65</v>
      </c>
      <c r="E5248" t="s">
        <v>70</v>
      </c>
      <c r="F5248" t="s">
        <v>66</v>
      </c>
      <c r="G5248">
        <v>151000574</v>
      </c>
      <c r="H5248" s="19">
        <v>45576</v>
      </c>
      <c r="I5248" s="1" t="s">
        <v>67</v>
      </c>
      <c r="J5248" s="1">
        <v>4144.4799999999996</v>
      </c>
      <c r="K5248" s="17">
        <v>4328</v>
      </c>
      <c r="L5248" t="s">
        <v>73</v>
      </c>
      <c r="M5248" t="s">
        <v>261</v>
      </c>
      <c r="N5248" s="1">
        <v>4144.4799999999996</v>
      </c>
      <c r="O5248" s="17">
        <v>3759</v>
      </c>
      <c r="P5248" t="s">
        <v>76</v>
      </c>
      <c r="Q5248">
        <v>569</v>
      </c>
    </row>
    <row r="5249" spans="1:17" x14ac:dyDescent="0.25">
      <c r="A5249" s="15">
        <v>45566</v>
      </c>
      <c r="B5249" t="s">
        <v>37</v>
      </c>
      <c r="C5249" t="s">
        <v>298</v>
      </c>
      <c r="D5249" t="s">
        <v>77</v>
      </c>
      <c r="E5249" t="s">
        <v>78</v>
      </c>
      <c r="F5249" t="s">
        <v>66</v>
      </c>
      <c r="G5249">
        <v>151001009</v>
      </c>
      <c r="H5249" s="19">
        <v>45577</v>
      </c>
      <c r="I5249" s="1" t="s">
        <v>67</v>
      </c>
      <c r="J5249" s="1">
        <v>3379.67</v>
      </c>
      <c r="K5249" s="17">
        <v>3456</v>
      </c>
      <c r="L5249" t="s">
        <v>78</v>
      </c>
      <c r="M5249" t="s">
        <v>261</v>
      </c>
      <c r="N5249" s="1">
        <v>3379.67</v>
      </c>
      <c r="O5249" s="17">
        <v>3503</v>
      </c>
      <c r="P5249" t="s">
        <v>78</v>
      </c>
      <c r="Q5249">
        <v>-47</v>
      </c>
    </row>
    <row r="5250" spans="1:17" x14ac:dyDescent="0.25">
      <c r="A5250" s="15">
        <v>45566</v>
      </c>
      <c r="B5250" t="s">
        <v>37</v>
      </c>
      <c r="C5250" t="s">
        <v>14</v>
      </c>
      <c r="D5250" t="s">
        <v>118</v>
      </c>
      <c r="E5250" t="s">
        <v>145</v>
      </c>
      <c r="F5250" t="s">
        <v>66</v>
      </c>
      <c r="G5250">
        <v>161002437</v>
      </c>
      <c r="H5250" s="19">
        <v>45577</v>
      </c>
      <c r="I5250" s="1" t="s">
        <v>67</v>
      </c>
      <c r="J5250" s="1">
        <v>352</v>
      </c>
      <c r="K5250" s="17">
        <v>4995</v>
      </c>
      <c r="L5250" t="s">
        <v>97</v>
      </c>
      <c r="M5250" t="s">
        <v>261</v>
      </c>
      <c r="N5250" s="1">
        <v>352</v>
      </c>
      <c r="O5250" s="17">
        <v>4334</v>
      </c>
      <c r="P5250" t="s">
        <v>73</v>
      </c>
      <c r="Q5250">
        <v>661</v>
      </c>
    </row>
    <row r="5251" spans="1:17" x14ac:dyDescent="0.25">
      <c r="A5251" s="15">
        <v>45566</v>
      </c>
      <c r="B5251" t="s">
        <v>37</v>
      </c>
      <c r="C5251" t="s">
        <v>14</v>
      </c>
      <c r="D5251" t="s">
        <v>119</v>
      </c>
      <c r="E5251" t="s">
        <v>73</v>
      </c>
      <c r="F5251" t="s">
        <v>66</v>
      </c>
      <c r="G5251">
        <v>161002437</v>
      </c>
      <c r="H5251" s="19">
        <v>45577</v>
      </c>
      <c r="I5251" s="1" t="s">
        <v>67</v>
      </c>
      <c r="J5251" s="1">
        <v>274</v>
      </c>
      <c r="K5251" s="17">
        <v>4018</v>
      </c>
      <c r="L5251" t="s">
        <v>70</v>
      </c>
      <c r="M5251" t="s">
        <v>261</v>
      </c>
      <c r="N5251" s="1">
        <v>274</v>
      </c>
      <c r="O5251" s="17">
        <v>3962</v>
      </c>
      <c r="P5251" t="s">
        <v>76</v>
      </c>
      <c r="Q5251">
        <v>56</v>
      </c>
    </row>
    <row r="5252" spans="1:17" x14ac:dyDescent="0.25">
      <c r="A5252" s="15">
        <v>45566</v>
      </c>
      <c r="B5252" t="s">
        <v>37</v>
      </c>
      <c r="C5252" t="s">
        <v>14</v>
      </c>
      <c r="D5252" t="s">
        <v>114</v>
      </c>
      <c r="E5252" t="s">
        <v>70</v>
      </c>
      <c r="F5252" t="s">
        <v>66</v>
      </c>
      <c r="G5252">
        <v>161002437</v>
      </c>
      <c r="H5252" s="19">
        <v>45577</v>
      </c>
      <c r="I5252" s="1" t="s">
        <v>67</v>
      </c>
      <c r="J5252" s="1">
        <v>2011.94</v>
      </c>
      <c r="K5252" s="17">
        <v>4015</v>
      </c>
      <c r="L5252" t="s">
        <v>70</v>
      </c>
      <c r="M5252" t="s">
        <v>261</v>
      </c>
      <c r="N5252" s="1">
        <v>2011.94</v>
      </c>
      <c r="O5252" s="17">
        <v>3509</v>
      </c>
      <c r="P5252" t="s">
        <v>78</v>
      </c>
      <c r="Q5252">
        <v>506</v>
      </c>
    </row>
    <row r="5253" spans="1:17" x14ac:dyDescent="0.25">
      <c r="A5253" s="15">
        <v>45566</v>
      </c>
      <c r="B5253" t="s">
        <v>37</v>
      </c>
      <c r="C5253" t="s">
        <v>14</v>
      </c>
      <c r="D5253" t="s">
        <v>112</v>
      </c>
      <c r="E5253" t="s">
        <v>70</v>
      </c>
      <c r="F5253" t="s">
        <v>66</v>
      </c>
      <c r="G5253">
        <v>161002437</v>
      </c>
      <c r="H5253" s="19">
        <v>45577</v>
      </c>
      <c r="I5253" s="1" t="s">
        <v>67</v>
      </c>
      <c r="J5253" s="1">
        <v>1392.43</v>
      </c>
      <c r="K5253" s="17">
        <v>4409</v>
      </c>
      <c r="L5253" t="s">
        <v>73</v>
      </c>
      <c r="M5253" t="s">
        <v>261</v>
      </c>
      <c r="N5253" s="1">
        <v>1392.43</v>
      </c>
      <c r="O5253" s="17">
        <v>4269</v>
      </c>
      <c r="P5253" t="s">
        <v>70</v>
      </c>
      <c r="Q5253">
        <v>140.27498489999999</v>
      </c>
    </row>
    <row r="5254" spans="1:17" x14ac:dyDescent="0.25">
      <c r="A5254" s="15">
        <v>45566</v>
      </c>
      <c r="B5254" t="s">
        <v>37</v>
      </c>
      <c r="C5254" t="s">
        <v>301</v>
      </c>
      <c r="D5254" t="s">
        <v>65</v>
      </c>
      <c r="E5254" t="s">
        <v>70</v>
      </c>
      <c r="F5254" t="s">
        <v>66</v>
      </c>
      <c r="G5254">
        <v>151000576</v>
      </c>
      <c r="H5254" s="19">
        <v>45577</v>
      </c>
      <c r="I5254" s="1" t="s">
        <v>67</v>
      </c>
      <c r="J5254" s="1">
        <v>4065.5</v>
      </c>
      <c r="K5254" s="17">
        <v>3896</v>
      </c>
      <c r="L5254" t="s">
        <v>76</v>
      </c>
      <c r="M5254" t="s">
        <v>261</v>
      </c>
      <c r="N5254" s="1">
        <v>4065.5</v>
      </c>
      <c r="O5254" s="17">
        <v>3870</v>
      </c>
      <c r="P5254" t="s">
        <v>76</v>
      </c>
      <c r="Q5254">
        <v>26</v>
      </c>
    </row>
    <row r="5255" spans="1:17" x14ac:dyDescent="0.25">
      <c r="A5255" s="15">
        <v>45566</v>
      </c>
      <c r="B5255" t="s">
        <v>37</v>
      </c>
      <c r="C5255" t="s">
        <v>301</v>
      </c>
      <c r="D5255" t="s">
        <v>65</v>
      </c>
      <c r="E5255" t="s">
        <v>70</v>
      </c>
      <c r="F5255" t="s">
        <v>66</v>
      </c>
      <c r="G5255">
        <v>151000577</v>
      </c>
      <c r="H5255" s="19">
        <v>45577</v>
      </c>
      <c r="I5255" s="1" t="s">
        <v>67</v>
      </c>
      <c r="J5255" s="1">
        <v>4158.1099999999997</v>
      </c>
      <c r="K5255" s="17">
        <v>3732</v>
      </c>
      <c r="L5255" t="s">
        <v>76</v>
      </c>
      <c r="M5255" t="s">
        <v>261</v>
      </c>
      <c r="N5255" s="1">
        <v>4158.1099999999997</v>
      </c>
      <c r="O5255" s="17">
        <v>3483</v>
      </c>
      <c r="P5255" t="s">
        <v>78</v>
      </c>
      <c r="Q5255">
        <v>249</v>
      </c>
    </row>
    <row r="5256" spans="1:17" x14ac:dyDescent="0.25">
      <c r="A5256" s="15">
        <v>45566</v>
      </c>
      <c r="B5256" t="s">
        <v>37</v>
      </c>
      <c r="C5256" t="s">
        <v>298</v>
      </c>
      <c r="D5256" t="s">
        <v>72</v>
      </c>
      <c r="E5256" t="s">
        <v>73</v>
      </c>
      <c r="F5256" t="s">
        <v>66</v>
      </c>
      <c r="G5256">
        <v>151001011</v>
      </c>
      <c r="H5256" s="19">
        <v>45577</v>
      </c>
      <c r="I5256" s="1" t="s">
        <v>67</v>
      </c>
      <c r="J5256" s="1">
        <v>3734.32</v>
      </c>
      <c r="K5256" s="17">
        <v>4051</v>
      </c>
      <c r="L5256" t="s">
        <v>70</v>
      </c>
      <c r="M5256" t="s">
        <v>261</v>
      </c>
      <c r="N5256" s="1">
        <v>3734.32</v>
      </c>
      <c r="O5256" s="17">
        <v>4270</v>
      </c>
      <c r="P5256" t="s">
        <v>70</v>
      </c>
      <c r="Q5256">
        <v>-219</v>
      </c>
    </row>
    <row r="5257" spans="1:17" x14ac:dyDescent="0.25">
      <c r="A5257" s="15">
        <v>45566</v>
      </c>
      <c r="B5257" t="s">
        <v>37</v>
      </c>
      <c r="C5257" t="s">
        <v>298</v>
      </c>
      <c r="D5257" t="s">
        <v>77</v>
      </c>
      <c r="E5257" t="s">
        <v>78</v>
      </c>
      <c r="F5257" t="s">
        <v>66</v>
      </c>
      <c r="G5257">
        <v>151001012</v>
      </c>
      <c r="H5257" s="19">
        <v>45578</v>
      </c>
      <c r="I5257" s="1" t="s">
        <v>67</v>
      </c>
      <c r="J5257" s="1">
        <v>3114.57</v>
      </c>
      <c r="K5257" s="17">
        <v>3228</v>
      </c>
      <c r="L5257" t="s">
        <v>136</v>
      </c>
      <c r="M5257" t="s">
        <v>261</v>
      </c>
      <c r="N5257" s="1">
        <v>3114.57</v>
      </c>
      <c r="O5257" s="17">
        <v>3614</v>
      </c>
      <c r="P5257" t="s">
        <v>78</v>
      </c>
      <c r="Q5257">
        <v>-386</v>
      </c>
    </row>
    <row r="5258" spans="1:17" x14ac:dyDescent="0.25">
      <c r="A5258" s="15">
        <v>45566</v>
      </c>
      <c r="B5258" t="s">
        <v>37</v>
      </c>
      <c r="C5258" t="s">
        <v>14</v>
      </c>
      <c r="D5258" t="s">
        <v>114</v>
      </c>
      <c r="E5258" t="s">
        <v>70</v>
      </c>
      <c r="F5258" t="s">
        <v>66</v>
      </c>
      <c r="G5258">
        <v>151000352</v>
      </c>
      <c r="H5258" s="19">
        <v>45578</v>
      </c>
      <c r="I5258" s="1" t="s">
        <v>67</v>
      </c>
      <c r="J5258" s="1">
        <v>1879.25</v>
      </c>
      <c r="K5258" s="17">
        <v>4119</v>
      </c>
      <c r="L5258" t="s">
        <v>70</v>
      </c>
      <c r="M5258" t="s">
        <v>261</v>
      </c>
      <c r="N5258" s="1">
        <v>1879.25</v>
      </c>
      <c r="O5258" s="17">
        <v>2783</v>
      </c>
      <c r="P5258" t="s">
        <v>135</v>
      </c>
      <c r="Q5258">
        <v>1336</v>
      </c>
    </row>
    <row r="5259" spans="1:17" x14ac:dyDescent="0.25">
      <c r="A5259" s="15">
        <v>45566</v>
      </c>
      <c r="B5259" t="s">
        <v>37</v>
      </c>
      <c r="C5259" t="s">
        <v>14</v>
      </c>
      <c r="D5259" t="s">
        <v>112</v>
      </c>
      <c r="E5259" t="s">
        <v>70</v>
      </c>
      <c r="F5259" t="s">
        <v>66</v>
      </c>
      <c r="G5259">
        <v>151000352</v>
      </c>
      <c r="H5259" s="19">
        <v>45578</v>
      </c>
      <c r="I5259" s="1" t="s">
        <v>67</v>
      </c>
      <c r="J5259" s="1">
        <v>1932.7</v>
      </c>
      <c r="K5259" s="17">
        <v>4426</v>
      </c>
      <c r="L5259" t="s">
        <v>73</v>
      </c>
      <c r="M5259" t="s">
        <v>261</v>
      </c>
      <c r="N5259" s="1">
        <v>1932.7</v>
      </c>
      <c r="O5259" s="17">
        <v>3125</v>
      </c>
      <c r="P5259" t="s">
        <v>136</v>
      </c>
      <c r="Q5259">
        <v>1301</v>
      </c>
    </row>
    <row r="5260" spans="1:17" x14ac:dyDescent="0.25">
      <c r="A5260" s="15">
        <v>45566</v>
      </c>
      <c r="B5260" t="s">
        <v>37</v>
      </c>
      <c r="C5260" t="s">
        <v>301</v>
      </c>
      <c r="D5260" t="s">
        <v>65</v>
      </c>
      <c r="E5260" t="s">
        <v>70</v>
      </c>
      <c r="F5260" t="s">
        <v>66</v>
      </c>
      <c r="G5260">
        <v>161005556</v>
      </c>
      <c r="H5260" s="19">
        <v>45578</v>
      </c>
      <c r="I5260" s="1" t="s">
        <v>67</v>
      </c>
      <c r="J5260" s="1">
        <v>4038.95</v>
      </c>
      <c r="K5260" s="17">
        <v>4076</v>
      </c>
      <c r="L5260" t="s">
        <v>70</v>
      </c>
      <c r="M5260" t="s">
        <v>261</v>
      </c>
      <c r="N5260" s="1">
        <v>4038.95</v>
      </c>
      <c r="O5260" s="17">
        <v>3642</v>
      </c>
      <c r="P5260" t="s">
        <v>78</v>
      </c>
      <c r="Q5260">
        <v>434</v>
      </c>
    </row>
    <row r="5261" spans="1:17" x14ac:dyDescent="0.25">
      <c r="A5261" s="15">
        <v>45566</v>
      </c>
      <c r="B5261" t="s">
        <v>37</v>
      </c>
      <c r="C5261" t="s">
        <v>301</v>
      </c>
      <c r="D5261" t="s">
        <v>65</v>
      </c>
      <c r="E5261" t="s">
        <v>70</v>
      </c>
      <c r="F5261" t="s">
        <v>66</v>
      </c>
      <c r="G5261">
        <v>161005557</v>
      </c>
      <c r="H5261" s="19">
        <v>45579</v>
      </c>
      <c r="I5261" s="1" t="s">
        <v>67</v>
      </c>
      <c r="J5261" s="1">
        <v>3976.8</v>
      </c>
      <c r="K5261" s="17">
        <v>4139</v>
      </c>
      <c r="L5261" t="s">
        <v>70</v>
      </c>
      <c r="M5261" t="s">
        <v>261</v>
      </c>
      <c r="N5261" s="1">
        <v>3976.8</v>
      </c>
      <c r="O5261" s="17">
        <v>4226</v>
      </c>
      <c r="P5261" t="s">
        <v>70</v>
      </c>
      <c r="Q5261">
        <v>-87</v>
      </c>
    </row>
    <row r="5262" spans="1:17" x14ac:dyDescent="0.25">
      <c r="A5262" s="15">
        <v>45566</v>
      </c>
      <c r="B5262" t="s">
        <v>37</v>
      </c>
      <c r="C5262" t="s">
        <v>298</v>
      </c>
      <c r="D5262" t="s">
        <v>72</v>
      </c>
      <c r="E5262" t="s">
        <v>73</v>
      </c>
      <c r="F5262" t="s">
        <v>66</v>
      </c>
      <c r="G5262">
        <v>151001013</v>
      </c>
      <c r="H5262" s="19">
        <v>45578</v>
      </c>
      <c r="I5262" s="1" t="s">
        <v>67</v>
      </c>
      <c r="J5262" s="1">
        <v>2665.62</v>
      </c>
      <c r="K5262" s="17">
        <v>4128</v>
      </c>
      <c r="L5262" t="s">
        <v>70</v>
      </c>
      <c r="M5262" t="s">
        <v>261</v>
      </c>
      <c r="N5262" s="1">
        <v>2665.62</v>
      </c>
      <c r="O5262" s="17">
        <v>3409</v>
      </c>
      <c r="P5262" t="s">
        <v>78</v>
      </c>
      <c r="Q5262">
        <v>719</v>
      </c>
    </row>
    <row r="5263" spans="1:17" x14ac:dyDescent="0.25">
      <c r="A5263" s="15">
        <v>45566</v>
      </c>
      <c r="B5263" t="s">
        <v>37</v>
      </c>
      <c r="C5263" t="s">
        <v>298</v>
      </c>
      <c r="D5263" t="s">
        <v>87</v>
      </c>
      <c r="E5263" t="s">
        <v>73</v>
      </c>
      <c r="F5263" t="s">
        <v>66</v>
      </c>
      <c r="G5263">
        <v>151001013</v>
      </c>
      <c r="H5263" s="19">
        <v>45578</v>
      </c>
      <c r="I5263" s="1" t="s">
        <v>67</v>
      </c>
      <c r="J5263" s="1">
        <v>796.97</v>
      </c>
      <c r="K5263" s="17">
        <v>4324</v>
      </c>
      <c r="L5263" t="s">
        <v>73</v>
      </c>
      <c r="M5263" t="s">
        <v>261</v>
      </c>
      <c r="N5263" s="1">
        <v>796.97</v>
      </c>
      <c r="O5263" s="17">
        <v>3409</v>
      </c>
      <c r="P5263" t="s">
        <v>78</v>
      </c>
      <c r="Q5263">
        <v>915</v>
      </c>
    </row>
    <row r="5264" spans="1:17" x14ac:dyDescent="0.25">
      <c r="A5264" s="15">
        <v>45566</v>
      </c>
      <c r="B5264" t="s">
        <v>37</v>
      </c>
      <c r="C5264" t="s">
        <v>298</v>
      </c>
      <c r="D5264" t="s">
        <v>86</v>
      </c>
      <c r="E5264" t="s">
        <v>73</v>
      </c>
      <c r="F5264" t="s">
        <v>66</v>
      </c>
      <c r="G5264">
        <v>151001013</v>
      </c>
      <c r="H5264" s="19">
        <v>45578</v>
      </c>
      <c r="I5264" s="1" t="s">
        <v>67</v>
      </c>
      <c r="J5264" s="1">
        <v>334</v>
      </c>
      <c r="K5264" s="17">
        <v>4345</v>
      </c>
      <c r="L5264" t="s">
        <v>73</v>
      </c>
      <c r="M5264" t="s">
        <v>261</v>
      </c>
      <c r="N5264" s="1">
        <v>334</v>
      </c>
      <c r="O5264" s="17">
        <v>3409</v>
      </c>
      <c r="P5264" t="s">
        <v>78</v>
      </c>
      <c r="Q5264">
        <v>936</v>
      </c>
    </row>
    <row r="5265" spans="1:17" x14ac:dyDescent="0.25">
      <c r="A5265" s="15">
        <v>45566</v>
      </c>
      <c r="B5265" t="s">
        <v>37</v>
      </c>
      <c r="C5265" t="s">
        <v>298</v>
      </c>
      <c r="D5265" t="s">
        <v>77</v>
      </c>
      <c r="E5265" t="s">
        <v>78</v>
      </c>
      <c r="F5265" t="s">
        <v>66</v>
      </c>
      <c r="G5265">
        <v>151001014</v>
      </c>
      <c r="H5265" s="19">
        <v>45578</v>
      </c>
      <c r="I5265" s="1" t="s">
        <v>67</v>
      </c>
      <c r="J5265" s="1">
        <v>3017.88</v>
      </c>
      <c r="K5265" s="17">
        <v>3327</v>
      </c>
      <c r="L5265" t="s">
        <v>136</v>
      </c>
      <c r="M5265" t="s">
        <v>261</v>
      </c>
      <c r="N5265" s="1">
        <v>3017.88</v>
      </c>
      <c r="O5265" s="17">
        <v>3741</v>
      </c>
      <c r="P5265" t="s">
        <v>76</v>
      </c>
      <c r="Q5265">
        <v>-414</v>
      </c>
    </row>
    <row r="5266" spans="1:17" x14ac:dyDescent="0.25">
      <c r="A5266" s="15">
        <v>45566</v>
      </c>
      <c r="B5266" t="s">
        <v>37</v>
      </c>
      <c r="C5266" t="s">
        <v>14</v>
      </c>
      <c r="D5266" t="s">
        <v>114</v>
      </c>
      <c r="E5266" t="s">
        <v>70</v>
      </c>
      <c r="F5266" t="s">
        <v>66</v>
      </c>
      <c r="G5266">
        <v>161002438</v>
      </c>
      <c r="H5266" s="19">
        <v>45579</v>
      </c>
      <c r="I5266" s="1" t="s">
        <v>67</v>
      </c>
      <c r="J5266" s="1">
        <v>2291.3000000000002</v>
      </c>
      <c r="K5266" s="17">
        <v>4302</v>
      </c>
      <c r="L5266" t="s">
        <v>73</v>
      </c>
      <c r="M5266" t="s">
        <v>261</v>
      </c>
      <c r="N5266" s="1">
        <v>2291.3000000000002</v>
      </c>
      <c r="O5266" s="17">
        <v>3476</v>
      </c>
      <c r="P5266" t="s">
        <v>78</v>
      </c>
      <c r="Q5266">
        <v>826</v>
      </c>
    </row>
    <row r="5267" spans="1:17" x14ac:dyDescent="0.25">
      <c r="A5267" s="15">
        <v>45566</v>
      </c>
      <c r="B5267" t="s">
        <v>37</v>
      </c>
      <c r="C5267" t="s">
        <v>14</v>
      </c>
      <c r="D5267" t="s">
        <v>112</v>
      </c>
      <c r="E5267" t="s">
        <v>70</v>
      </c>
      <c r="F5267" t="s">
        <v>66</v>
      </c>
      <c r="G5267">
        <v>161002438</v>
      </c>
      <c r="H5267" s="19">
        <v>45579</v>
      </c>
      <c r="I5267" s="1" t="s">
        <v>67</v>
      </c>
      <c r="J5267" s="1">
        <v>1522.2</v>
      </c>
      <c r="K5267" s="17">
        <v>4530</v>
      </c>
      <c r="L5267" t="s">
        <v>73</v>
      </c>
      <c r="M5267" t="s">
        <v>261</v>
      </c>
      <c r="N5267" s="1">
        <v>1522.2</v>
      </c>
      <c r="O5267" s="17">
        <v>3208</v>
      </c>
      <c r="P5267" t="s">
        <v>136</v>
      </c>
      <c r="Q5267">
        <v>1322</v>
      </c>
    </row>
    <row r="5268" spans="1:17" x14ac:dyDescent="0.25">
      <c r="A5268" s="15">
        <v>45566</v>
      </c>
      <c r="B5268" t="s">
        <v>37</v>
      </c>
      <c r="C5268" t="s">
        <v>301</v>
      </c>
      <c r="D5268" t="s">
        <v>65</v>
      </c>
      <c r="E5268" t="s">
        <v>70</v>
      </c>
      <c r="F5268" t="s">
        <v>66</v>
      </c>
      <c r="G5268">
        <v>151000579</v>
      </c>
      <c r="H5268" s="19">
        <v>45580</v>
      </c>
      <c r="I5268" s="1" t="s">
        <v>67</v>
      </c>
      <c r="J5268" s="1">
        <v>3997.22</v>
      </c>
      <c r="K5268" s="17">
        <v>4456</v>
      </c>
      <c r="L5268" t="s">
        <v>73</v>
      </c>
      <c r="M5268" t="s">
        <v>261</v>
      </c>
      <c r="N5268" s="1">
        <v>3997.22</v>
      </c>
      <c r="O5268" s="17">
        <v>3743</v>
      </c>
      <c r="P5268" t="s">
        <v>76</v>
      </c>
      <c r="Q5268">
        <v>713</v>
      </c>
    </row>
    <row r="5269" spans="1:17" x14ac:dyDescent="0.25">
      <c r="A5269" s="15">
        <v>45566</v>
      </c>
      <c r="B5269" t="s">
        <v>37</v>
      </c>
      <c r="C5269" t="s">
        <v>298</v>
      </c>
      <c r="D5269" t="s">
        <v>86</v>
      </c>
      <c r="E5269" t="s">
        <v>78</v>
      </c>
      <c r="F5269" t="s">
        <v>66</v>
      </c>
      <c r="G5269">
        <v>151001015</v>
      </c>
      <c r="H5269" s="19">
        <v>45579</v>
      </c>
      <c r="I5269" s="1" t="s">
        <v>67</v>
      </c>
      <c r="J5269" s="1">
        <v>3322.18</v>
      </c>
      <c r="K5269" s="17">
        <v>3457</v>
      </c>
      <c r="L5269" t="s">
        <v>78</v>
      </c>
      <c r="M5269" t="s">
        <v>261</v>
      </c>
      <c r="N5269" s="1">
        <v>3322.18</v>
      </c>
      <c r="O5269" s="17">
        <v>3764</v>
      </c>
      <c r="P5269" t="s">
        <v>76</v>
      </c>
      <c r="Q5269">
        <v>-307</v>
      </c>
    </row>
    <row r="5270" spans="1:17" x14ac:dyDescent="0.25">
      <c r="A5270" s="15">
        <v>45566</v>
      </c>
      <c r="B5270" t="s">
        <v>37</v>
      </c>
      <c r="C5270" t="s">
        <v>298</v>
      </c>
      <c r="D5270" t="s">
        <v>72</v>
      </c>
      <c r="E5270" t="s">
        <v>73</v>
      </c>
      <c r="F5270" t="s">
        <v>66</v>
      </c>
      <c r="G5270">
        <v>151001016</v>
      </c>
      <c r="H5270" s="19">
        <v>45579</v>
      </c>
      <c r="I5270" s="1" t="s">
        <v>67</v>
      </c>
      <c r="J5270" s="1">
        <v>2003.62</v>
      </c>
      <c r="K5270" s="17">
        <v>4279</v>
      </c>
      <c r="L5270" t="s">
        <v>70</v>
      </c>
      <c r="M5270" t="s">
        <v>261</v>
      </c>
      <c r="N5270" s="1">
        <v>2003.62</v>
      </c>
      <c r="O5270" s="17">
        <v>3839</v>
      </c>
      <c r="P5270" t="s">
        <v>76</v>
      </c>
      <c r="Q5270">
        <v>440</v>
      </c>
    </row>
    <row r="5271" spans="1:17" x14ac:dyDescent="0.25">
      <c r="A5271" s="15">
        <v>45566</v>
      </c>
      <c r="B5271" t="s">
        <v>37</v>
      </c>
      <c r="C5271" t="s">
        <v>298</v>
      </c>
      <c r="D5271" t="s">
        <v>87</v>
      </c>
      <c r="E5271" t="s">
        <v>73</v>
      </c>
      <c r="F5271" t="s">
        <v>66</v>
      </c>
      <c r="G5271">
        <v>151001016</v>
      </c>
      <c r="H5271" s="19">
        <v>45579</v>
      </c>
      <c r="I5271" s="1" t="s">
        <v>67</v>
      </c>
      <c r="J5271" s="1">
        <v>879.8</v>
      </c>
      <c r="K5271" s="17">
        <v>4209</v>
      </c>
      <c r="L5271" t="s">
        <v>70</v>
      </c>
      <c r="M5271" t="s">
        <v>261</v>
      </c>
      <c r="N5271" s="1">
        <v>879.8</v>
      </c>
      <c r="O5271" s="17">
        <v>3281</v>
      </c>
      <c r="P5271" t="s">
        <v>136</v>
      </c>
      <c r="Q5271">
        <v>928</v>
      </c>
    </row>
    <row r="5272" spans="1:17" x14ac:dyDescent="0.25">
      <c r="A5272" s="15">
        <v>45566</v>
      </c>
      <c r="B5272" t="s">
        <v>37</v>
      </c>
      <c r="C5272" t="s">
        <v>298</v>
      </c>
      <c r="D5272" t="s">
        <v>86</v>
      </c>
      <c r="E5272" t="s">
        <v>73</v>
      </c>
      <c r="F5272" t="s">
        <v>66</v>
      </c>
      <c r="G5272">
        <v>151001016</v>
      </c>
      <c r="H5272" s="19">
        <v>45579</v>
      </c>
      <c r="I5272" s="1" t="s">
        <v>67</v>
      </c>
      <c r="J5272" s="1">
        <v>936.97</v>
      </c>
      <c r="K5272" s="17">
        <v>4224</v>
      </c>
      <c r="L5272" t="s">
        <v>70</v>
      </c>
      <c r="M5272" t="s">
        <v>261</v>
      </c>
      <c r="N5272" s="1">
        <v>936.97</v>
      </c>
      <c r="O5272" s="17">
        <v>3596</v>
      </c>
      <c r="P5272" t="s">
        <v>78</v>
      </c>
      <c r="Q5272">
        <v>628</v>
      </c>
    </row>
    <row r="5273" spans="1:17" x14ac:dyDescent="0.25">
      <c r="A5273" s="15">
        <v>45566</v>
      </c>
      <c r="B5273" t="s">
        <v>37</v>
      </c>
      <c r="C5273" t="s">
        <v>301</v>
      </c>
      <c r="D5273" t="s">
        <v>65</v>
      </c>
      <c r="E5273" t="s">
        <v>70</v>
      </c>
      <c r="F5273" t="s">
        <v>66</v>
      </c>
      <c r="G5273">
        <v>161005559</v>
      </c>
      <c r="H5273" s="19">
        <v>45580</v>
      </c>
      <c r="I5273" s="1" t="s">
        <v>67</v>
      </c>
      <c r="J5273" s="1">
        <v>4005.58</v>
      </c>
      <c r="K5273" s="17">
        <v>4849</v>
      </c>
      <c r="L5273" t="s">
        <v>93</v>
      </c>
      <c r="M5273" t="s">
        <v>261</v>
      </c>
      <c r="N5273" s="1">
        <v>4005.58</v>
      </c>
      <c r="O5273" s="17">
        <v>4401</v>
      </c>
      <c r="P5273" t="s">
        <v>73</v>
      </c>
      <c r="Q5273">
        <v>448</v>
      </c>
    </row>
    <row r="5274" spans="1:17" x14ac:dyDescent="0.25">
      <c r="A5274" s="15">
        <v>45566</v>
      </c>
      <c r="B5274" t="s">
        <v>37</v>
      </c>
      <c r="C5274" t="s">
        <v>298</v>
      </c>
      <c r="D5274" t="s">
        <v>77</v>
      </c>
      <c r="E5274" t="s">
        <v>78</v>
      </c>
      <c r="F5274" t="s">
        <v>66</v>
      </c>
      <c r="G5274">
        <v>161016010</v>
      </c>
      <c r="H5274" s="19">
        <v>45580</v>
      </c>
      <c r="I5274" s="1" t="s">
        <v>67</v>
      </c>
      <c r="J5274" s="1">
        <v>3239.58</v>
      </c>
      <c r="K5274" s="17">
        <v>3424</v>
      </c>
      <c r="L5274" t="s">
        <v>78</v>
      </c>
      <c r="M5274" t="s">
        <v>261</v>
      </c>
      <c r="N5274" s="1">
        <v>3239.58</v>
      </c>
      <c r="O5274" s="17">
        <v>3776</v>
      </c>
      <c r="P5274" t="s">
        <v>76</v>
      </c>
      <c r="Q5274">
        <v>-352</v>
      </c>
    </row>
    <row r="5275" spans="1:17" x14ac:dyDescent="0.25">
      <c r="A5275" s="15">
        <v>45566</v>
      </c>
      <c r="B5275" t="s">
        <v>37</v>
      </c>
      <c r="C5275" t="s">
        <v>298</v>
      </c>
      <c r="D5275" t="s">
        <v>72</v>
      </c>
      <c r="E5275" t="s">
        <v>73</v>
      </c>
      <c r="F5275" t="s">
        <v>66</v>
      </c>
      <c r="G5275">
        <v>151001017</v>
      </c>
      <c r="H5275" s="19">
        <v>45580</v>
      </c>
      <c r="I5275" s="1" t="s">
        <v>67</v>
      </c>
      <c r="J5275" s="1">
        <v>1775.74</v>
      </c>
      <c r="K5275" s="17">
        <v>3705</v>
      </c>
      <c r="L5275" t="s">
        <v>76</v>
      </c>
      <c r="M5275" t="s">
        <v>261</v>
      </c>
      <c r="N5275" s="1">
        <v>1775.74</v>
      </c>
      <c r="O5275" s="17">
        <v>3444</v>
      </c>
      <c r="P5275" t="s">
        <v>78</v>
      </c>
      <c r="Q5275">
        <v>261</v>
      </c>
    </row>
    <row r="5276" spans="1:17" x14ac:dyDescent="0.25">
      <c r="A5276" s="15">
        <v>45566</v>
      </c>
      <c r="B5276" t="s">
        <v>37</v>
      </c>
      <c r="C5276" t="s">
        <v>298</v>
      </c>
      <c r="D5276" t="s">
        <v>86</v>
      </c>
      <c r="E5276" t="s">
        <v>73</v>
      </c>
      <c r="F5276" t="s">
        <v>66</v>
      </c>
      <c r="G5276">
        <v>151001017</v>
      </c>
      <c r="H5276" s="19">
        <v>45580</v>
      </c>
      <c r="I5276" s="1" t="s">
        <v>67</v>
      </c>
      <c r="J5276" s="1">
        <v>2204.2199999999998</v>
      </c>
      <c r="K5276" s="17">
        <v>3438</v>
      </c>
      <c r="L5276" t="s">
        <v>78</v>
      </c>
      <c r="M5276" t="s">
        <v>261</v>
      </c>
      <c r="N5276" s="1">
        <v>2204.2199999999998</v>
      </c>
      <c r="O5276" s="17">
        <v>2723</v>
      </c>
      <c r="P5276" t="s">
        <v>135</v>
      </c>
      <c r="Q5276">
        <v>715</v>
      </c>
    </row>
    <row r="5277" spans="1:17" x14ac:dyDescent="0.25">
      <c r="A5277" s="15">
        <v>45566</v>
      </c>
      <c r="B5277" t="s">
        <v>37</v>
      </c>
      <c r="C5277" t="s">
        <v>14</v>
      </c>
      <c r="D5277" t="s">
        <v>114</v>
      </c>
      <c r="E5277" t="s">
        <v>70</v>
      </c>
      <c r="F5277" t="s">
        <v>66</v>
      </c>
      <c r="G5277">
        <v>161002439</v>
      </c>
      <c r="H5277" s="19">
        <v>45580</v>
      </c>
      <c r="I5277" s="1" t="s">
        <v>67</v>
      </c>
      <c r="J5277" s="1">
        <v>2658.19</v>
      </c>
      <c r="K5277" s="17">
        <v>4028</v>
      </c>
      <c r="L5277" t="s">
        <v>70</v>
      </c>
      <c r="M5277" t="s">
        <v>261</v>
      </c>
      <c r="N5277" s="1">
        <v>2658.19</v>
      </c>
      <c r="O5277" s="17">
        <v>4198</v>
      </c>
      <c r="P5277" t="s">
        <v>70</v>
      </c>
      <c r="Q5277">
        <v>-170</v>
      </c>
    </row>
    <row r="5278" spans="1:17" x14ac:dyDescent="0.25">
      <c r="A5278" s="15">
        <v>45566</v>
      </c>
      <c r="B5278" t="s">
        <v>37</v>
      </c>
      <c r="C5278" t="s">
        <v>14</v>
      </c>
      <c r="D5278" t="s">
        <v>112</v>
      </c>
      <c r="E5278" t="s">
        <v>70</v>
      </c>
      <c r="F5278" t="s">
        <v>66</v>
      </c>
      <c r="G5278">
        <v>161002439</v>
      </c>
      <c r="H5278" s="19">
        <v>45580</v>
      </c>
      <c r="I5278" s="1" t="s">
        <v>67</v>
      </c>
      <c r="J5278" s="1">
        <v>1178.08</v>
      </c>
      <c r="K5278" s="17">
        <v>4457</v>
      </c>
      <c r="L5278" t="s">
        <v>73</v>
      </c>
      <c r="M5278" t="s">
        <v>261</v>
      </c>
      <c r="N5278" s="1">
        <v>1178.08</v>
      </c>
      <c r="O5278" s="17">
        <v>4133</v>
      </c>
      <c r="P5278" t="s">
        <v>70</v>
      </c>
      <c r="Q5278">
        <v>324</v>
      </c>
    </row>
    <row r="5279" spans="1:17" x14ac:dyDescent="0.25">
      <c r="A5279" s="15">
        <v>45566</v>
      </c>
      <c r="B5279" t="s">
        <v>37</v>
      </c>
      <c r="C5279" t="s">
        <v>14</v>
      </c>
      <c r="D5279" t="s">
        <v>114</v>
      </c>
      <c r="E5279" t="s">
        <v>70</v>
      </c>
      <c r="F5279" t="s">
        <v>66</v>
      </c>
      <c r="G5279">
        <v>161002440</v>
      </c>
      <c r="H5279" s="19">
        <v>45580</v>
      </c>
      <c r="I5279" s="1" t="s">
        <v>67</v>
      </c>
      <c r="J5279" s="1">
        <v>2770.55</v>
      </c>
      <c r="K5279" s="17">
        <v>4033</v>
      </c>
      <c r="L5279" t="s">
        <v>70</v>
      </c>
      <c r="M5279" t="s">
        <v>261</v>
      </c>
      <c r="N5279" s="1">
        <v>2770.55</v>
      </c>
      <c r="O5279" s="17">
        <v>3643</v>
      </c>
      <c r="P5279" t="s">
        <v>78</v>
      </c>
      <c r="Q5279">
        <v>390</v>
      </c>
    </row>
    <row r="5280" spans="1:17" x14ac:dyDescent="0.25">
      <c r="A5280" s="15">
        <v>45566</v>
      </c>
      <c r="B5280" t="s">
        <v>37</v>
      </c>
      <c r="C5280" t="s">
        <v>14</v>
      </c>
      <c r="D5280" t="s">
        <v>112</v>
      </c>
      <c r="E5280" t="s">
        <v>70</v>
      </c>
      <c r="F5280" t="s">
        <v>66</v>
      </c>
      <c r="G5280">
        <v>161002440</v>
      </c>
      <c r="H5280" s="19">
        <v>45580</v>
      </c>
      <c r="I5280" s="1" t="s">
        <v>67</v>
      </c>
      <c r="J5280" s="1">
        <v>1252.43</v>
      </c>
      <c r="K5280" s="17">
        <v>4552</v>
      </c>
      <c r="L5280" t="s">
        <v>73</v>
      </c>
      <c r="M5280" t="s">
        <v>261</v>
      </c>
      <c r="N5280" s="1">
        <v>1252.43</v>
      </c>
      <c r="O5280" s="17">
        <v>4135</v>
      </c>
      <c r="P5280" t="s">
        <v>70</v>
      </c>
      <c r="Q5280">
        <v>417</v>
      </c>
    </row>
    <row r="5281" spans="1:17" x14ac:dyDescent="0.25">
      <c r="A5281" s="15">
        <v>45566</v>
      </c>
      <c r="B5281" t="s">
        <v>37</v>
      </c>
      <c r="C5281" t="s">
        <v>301</v>
      </c>
      <c r="D5281" t="s">
        <v>65</v>
      </c>
      <c r="E5281" t="s">
        <v>70</v>
      </c>
      <c r="F5281" t="s">
        <v>66</v>
      </c>
      <c r="G5281">
        <v>161005561</v>
      </c>
      <c r="H5281" s="19">
        <v>45581</v>
      </c>
      <c r="I5281" s="1" t="s">
        <v>67</v>
      </c>
      <c r="J5281" s="1">
        <v>4150.83</v>
      </c>
      <c r="K5281" s="17">
        <v>4014</v>
      </c>
      <c r="L5281" t="s">
        <v>70</v>
      </c>
      <c r="M5281" t="s">
        <v>261</v>
      </c>
      <c r="N5281" s="1">
        <v>4150.83</v>
      </c>
      <c r="O5281" s="17">
        <v>4117</v>
      </c>
      <c r="P5281" t="s">
        <v>70</v>
      </c>
      <c r="Q5281">
        <v>-103</v>
      </c>
    </row>
    <row r="5282" spans="1:17" x14ac:dyDescent="0.25">
      <c r="A5282" s="15">
        <v>45566</v>
      </c>
      <c r="B5282" t="s">
        <v>37</v>
      </c>
      <c r="C5282" t="s">
        <v>301</v>
      </c>
      <c r="D5282" t="s">
        <v>65</v>
      </c>
      <c r="E5282" t="s">
        <v>70</v>
      </c>
      <c r="F5282" t="s">
        <v>66</v>
      </c>
      <c r="G5282">
        <v>151000580</v>
      </c>
      <c r="H5282" s="19">
        <v>45582</v>
      </c>
      <c r="I5282" s="1" t="s">
        <v>67</v>
      </c>
      <c r="J5282" s="1">
        <v>4118.09</v>
      </c>
      <c r="K5282" s="17">
        <v>4080</v>
      </c>
      <c r="L5282" t="s">
        <v>70</v>
      </c>
      <c r="M5282" t="s">
        <v>261</v>
      </c>
      <c r="N5282" s="1">
        <v>4118.09</v>
      </c>
      <c r="O5282" s="17">
        <v>4529</v>
      </c>
      <c r="P5282" t="s">
        <v>73</v>
      </c>
      <c r="Q5282">
        <v>-449</v>
      </c>
    </row>
    <row r="5283" spans="1:17" x14ac:dyDescent="0.25">
      <c r="A5283" s="15">
        <v>45566</v>
      </c>
      <c r="B5283" t="s">
        <v>37</v>
      </c>
      <c r="C5283" t="s">
        <v>298</v>
      </c>
      <c r="D5283" t="s">
        <v>89</v>
      </c>
      <c r="E5283" t="s">
        <v>73</v>
      </c>
      <c r="F5283" t="s">
        <v>66</v>
      </c>
      <c r="G5283">
        <v>151000122</v>
      </c>
      <c r="H5283" s="19">
        <v>45581</v>
      </c>
      <c r="I5283" s="1" t="s">
        <v>67</v>
      </c>
      <c r="J5283" s="1">
        <v>3169.68</v>
      </c>
      <c r="K5283" s="17">
        <v>4468</v>
      </c>
      <c r="L5283" t="s">
        <v>73</v>
      </c>
      <c r="M5283" t="s">
        <v>261</v>
      </c>
      <c r="N5283" s="1">
        <v>3169.68</v>
      </c>
      <c r="O5283" s="17">
        <v>3543</v>
      </c>
      <c r="P5283" t="s">
        <v>78</v>
      </c>
      <c r="Q5283">
        <v>925</v>
      </c>
    </row>
    <row r="5284" spans="1:17" x14ac:dyDescent="0.25">
      <c r="A5284" s="15">
        <v>45566</v>
      </c>
      <c r="B5284" t="s">
        <v>37</v>
      </c>
      <c r="C5284" t="s">
        <v>298</v>
      </c>
      <c r="D5284" t="s">
        <v>86</v>
      </c>
      <c r="E5284" t="s">
        <v>78</v>
      </c>
      <c r="F5284" t="s">
        <v>66</v>
      </c>
      <c r="G5284">
        <v>161016012</v>
      </c>
      <c r="H5284" s="19">
        <v>45581</v>
      </c>
      <c r="I5284" s="1" t="s">
        <v>67</v>
      </c>
      <c r="J5284" s="1">
        <v>3259.08</v>
      </c>
      <c r="K5284" s="17">
        <v>3483</v>
      </c>
      <c r="L5284" t="s">
        <v>78</v>
      </c>
      <c r="M5284" t="s">
        <v>261</v>
      </c>
      <c r="N5284" s="1">
        <v>3259.08</v>
      </c>
      <c r="O5284" s="17">
        <v>3514</v>
      </c>
      <c r="P5284" t="s">
        <v>78</v>
      </c>
      <c r="Q5284">
        <v>-31</v>
      </c>
    </row>
    <row r="5285" spans="1:17" x14ac:dyDescent="0.25">
      <c r="A5285" s="15">
        <v>45566</v>
      </c>
      <c r="B5285" t="s">
        <v>37</v>
      </c>
      <c r="C5285" t="s">
        <v>298</v>
      </c>
      <c r="D5285" t="s">
        <v>72</v>
      </c>
      <c r="E5285" t="s">
        <v>73</v>
      </c>
      <c r="F5285" t="s">
        <v>66</v>
      </c>
      <c r="G5285">
        <v>151001018</v>
      </c>
      <c r="H5285" s="19">
        <v>45581</v>
      </c>
      <c r="I5285" s="1" t="s">
        <v>67</v>
      </c>
      <c r="J5285" s="1">
        <v>1567.96</v>
      </c>
      <c r="K5285" s="17">
        <v>4659</v>
      </c>
      <c r="L5285" t="s">
        <v>93</v>
      </c>
      <c r="M5285" t="s">
        <v>261</v>
      </c>
      <c r="N5285" s="1">
        <v>1567.96</v>
      </c>
      <c r="O5285" s="17">
        <v>4074</v>
      </c>
      <c r="P5285" t="s">
        <v>70</v>
      </c>
      <c r="Q5285">
        <v>585</v>
      </c>
    </row>
    <row r="5286" spans="1:17" x14ac:dyDescent="0.25">
      <c r="A5286" s="15">
        <v>45566</v>
      </c>
      <c r="B5286" t="s">
        <v>37</v>
      </c>
      <c r="C5286" t="s">
        <v>298</v>
      </c>
      <c r="D5286" t="s">
        <v>87</v>
      </c>
      <c r="E5286" t="s">
        <v>73</v>
      </c>
      <c r="F5286" t="s">
        <v>66</v>
      </c>
      <c r="G5286">
        <v>151001018</v>
      </c>
      <c r="H5286" s="19">
        <v>45581</v>
      </c>
      <c r="I5286" s="1" t="s">
        <v>67</v>
      </c>
      <c r="J5286" s="1">
        <v>1752.68</v>
      </c>
      <c r="K5286" s="17">
        <v>4423</v>
      </c>
      <c r="L5286" t="s">
        <v>73</v>
      </c>
      <c r="M5286" t="s">
        <v>261</v>
      </c>
      <c r="N5286" s="1">
        <v>1752.68</v>
      </c>
      <c r="O5286" s="17">
        <v>4074</v>
      </c>
      <c r="P5286" t="s">
        <v>70</v>
      </c>
      <c r="Q5286">
        <v>349</v>
      </c>
    </row>
    <row r="5287" spans="1:17" x14ac:dyDescent="0.25">
      <c r="A5287" s="15">
        <v>45566</v>
      </c>
      <c r="B5287" t="s">
        <v>37</v>
      </c>
      <c r="C5287" t="s">
        <v>298</v>
      </c>
      <c r="D5287" t="s">
        <v>86</v>
      </c>
      <c r="E5287" t="s">
        <v>73</v>
      </c>
      <c r="F5287" t="s">
        <v>66</v>
      </c>
      <c r="G5287">
        <v>151001018</v>
      </c>
      <c r="H5287" s="19">
        <v>45581</v>
      </c>
      <c r="I5287" s="1" t="s">
        <v>67</v>
      </c>
      <c r="J5287" s="1">
        <v>665.36</v>
      </c>
      <c r="K5287" s="17">
        <v>4402</v>
      </c>
      <c r="L5287" t="s">
        <v>73</v>
      </c>
      <c r="M5287" t="s">
        <v>261</v>
      </c>
      <c r="N5287" s="1">
        <v>665.36</v>
      </c>
      <c r="O5287" s="17">
        <v>4074</v>
      </c>
      <c r="P5287" t="s">
        <v>70</v>
      </c>
      <c r="Q5287">
        <v>328</v>
      </c>
    </row>
    <row r="5288" spans="1:17" x14ac:dyDescent="0.25">
      <c r="A5288" s="15">
        <v>45566</v>
      </c>
      <c r="B5288" t="s">
        <v>37</v>
      </c>
      <c r="C5288" t="s">
        <v>14</v>
      </c>
      <c r="D5288" t="s">
        <v>114</v>
      </c>
      <c r="E5288" t="s">
        <v>70</v>
      </c>
      <c r="F5288" t="s">
        <v>66</v>
      </c>
      <c r="G5288">
        <v>151000353</v>
      </c>
      <c r="H5288" s="19">
        <v>45582</v>
      </c>
      <c r="I5288" s="1" t="s">
        <v>67</v>
      </c>
      <c r="J5288" s="1">
        <v>2772.32</v>
      </c>
      <c r="K5288" s="17">
        <v>4042</v>
      </c>
      <c r="L5288" t="s">
        <v>70</v>
      </c>
      <c r="M5288" t="s">
        <v>261</v>
      </c>
      <c r="N5288" s="1">
        <v>2772.32</v>
      </c>
      <c r="O5288" s="17">
        <v>4101</v>
      </c>
      <c r="P5288" t="s">
        <v>70</v>
      </c>
      <c r="Q5288">
        <v>-59</v>
      </c>
    </row>
    <row r="5289" spans="1:17" x14ac:dyDescent="0.25">
      <c r="A5289" s="15">
        <v>45566</v>
      </c>
      <c r="B5289" t="s">
        <v>37</v>
      </c>
      <c r="C5289" t="s">
        <v>14</v>
      </c>
      <c r="D5289" t="s">
        <v>112</v>
      </c>
      <c r="E5289" t="s">
        <v>70</v>
      </c>
      <c r="F5289" t="s">
        <v>66</v>
      </c>
      <c r="G5289">
        <v>151000353</v>
      </c>
      <c r="H5289" s="19">
        <v>45582</v>
      </c>
      <c r="I5289" s="1" t="s">
        <v>67</v>
      </c>
      <c r="J5289" s="1">
        <v>1226.1500000000001</v>
      </c>
      <c r="K5289" s="17">
        <v>4544</v>
      </c>
      <c r="L5289" t="s">
        <v>73</v>
      </c>
      <c r="M5289" t="s">
        <v>261</v>
      </c>
      <c r="N5289" s="1">
        <v>1226.1500000000001</v>
      </c>
      <c r="O5289" s="17">
        <v>3484</v>
      </c>
      <c r="P5289" t="s">
        <v>78</v>
      </c>
      <c r="Q5289">
        <v>1060</v>
      </c>
    </row>
    <row r="5290" spans="1:17" x14ac:dyDescent="0.25">
      <c r="A5290" s="15">
        <v>45566</v>
      </c>
      <c r="B5290" t="s">
        <v>37</v>
      </c>
      <c r="C5290" t="s">
        <v>301</v>
      </c>
      <c r="D5290" t="s">
        <v>65</v>
      </c>
      <c r="E5290" t="s">
        <v>70</v>
      </c>
      <c r="F5290" t="s">
        <v>66</v>
      </c>
      <c r="G5290">
        <v>161005564</v>
      </c>
      <c r="H5290" s="19">
        <v>45582</v>
      </c>
      <c r="I5290" s="1" t="s">
        <v>67</v>
      </c>
      <c r="J5290" s="1">
        <v>4045.1</v>
      </c>
      <c r="K5290" s="17">
        <v>4116</v>
      </c>
      <c r="L5290" t="s">
        <v>70</v>
      </c>
      <c r="M5290" t="s">
        <v>261</v>
      </c>
      <c r="N5290" s="1">
        <v>4045.1</v>
      </c>
      <c r="O5290" s="17">
        <v>3767</v>
      </c>
      <c r="P5290" t="s">
        <v>76</v>
      </c>
      <c r="Q5290">
        <v>349</v>
      </c>
    </row>
    <row r="5291" spans="1:17" x14ac:dyDescent="0.25">
      <c r="A5291" s="15">
        <v>45566</v>
      </c>
      <c r="B5291" t="s">
        <v>37</v>
      </c>
      <c r="C5291" t="s">
        <v>301</v>
      </c>
      <c r="D5291" t="s">
        <v>65</v>
      </c>
      <c r="E5291" t="s">
        <v>70</v>
      </c>
      <c r="F5291" t="s">
        <v>66</v>
      </c>
      <c r="G5291">
        <v>161005565</v>
      </c>
      <c r="H5291" s="19">
        <v>45583</v>
      </c>
      <c r="I5291" s="1" t="s">
        <v>67</v>
      </c>
      <c r="J5291" s="1">
        <v>3251.56</v>
      </c>
      <c r="K5291" s="17">
        <v>4128</v>
      </c>
      <c r="L5291" t="s">
        <v>70</v>
      </c>
      <c r="M5291" t="s">
        <v>261</v>
      </c>
      <c r="N5291" s="1">
        <v>3251.56</v>
      </c>
      <c r="O5291" s="17">
        <v>3634</v>
      </c>
      <c r="P5291" t="s">
        <v>78</v>
      </c>
      <c r="Q5291">
        <v>494</v>
      </c>
    </row>
    <row r="5292" spans="1:17" x14ac:dyDescent="0.25">
      <c r="A5292" s="15">
        <v>45566</v>
      </c>
      <c r="B5292" t="s">
        <v>37</v>
      </c>
      <c r="C5292" t="s">
        <v>298</v>
      </c>
      <c r="D5292" t="s">
        <v>72</v>
      </c>
      <c r="E5292" t="s">
        <v>73</v>
      </c>
      <c r="F5292" t="s">
        <v>66</v>
      </c>
      <c r="G5292">
        <v>151001021</v>
      </c>
      <c r="H5292" s="19">
        <v>45582</v>
      </c>
      <c r="I5292" s="1" t="s">
        <v>67</v>
      </c>
      <c r="J5292" s="1">
        <v>1400.22</v>
      </c>
      <c r="K5292" s="17">
        <v>3685</v>
      </c>
      <c r="L5292" t="s">
        <v>78</v>
      </c>
      <c r="M5292" t="s">
        <v>261</v>
      </c>
      <c r="N5292" s="1">
        <v>1400.22</v>
      </c>
      <c r="O5292" s="17">
        <v>3421</v>
      </c>
      <c r="P5292" t="s">
        <v>78</v>
      </c>
      <c r="Q5292">
        <v>264</v>
      </c>
    </row>
    <row r="5293" spans="1:17" x14ac:dyDescent="0.25">
      <c r="A5293" s="15">
        <v>45566</v>
      </c>
      <c r="B5293" t="s">
        <v>37</v>
      </c>
      <c r="C5293" t="s">
        <v>298</v>
      </c>
      <c r="D5293" t="s">
        <v>87</v>
      </c>
      <c r="E5293" t="s">
        <v>73</v>
      </c>
      <c r="F5293" t="s">
        <v>66</v>
      </c>
      <c r="G5293">
        <v>151001021</v>
      </c>
      <c r="H5293" s="19">
        <v>45582</v>
      </c>
      <c r="I5293" s="1" t="s">
        <v>67</v>
      </c>
      <c r="J5293" s="1">
        <v>980.37</v>
      </c>
      <c r="K5293" s="17">
        <v>4363</v>
      </c>
      <c r="L5293" t="s">
        <v>73</v>
      </c>
      <c r="M5293" t="s">
        <v>261</v>
      </c>
      <c r="N5293" s="1">
        <v>980.37</v>
      </c>
      <c r="O5293" s="17">
        <v>3357</v>
      </c>
      <c r="P5293" t="s">
        <v>136</v>
      </c>
      <c r="Q5293">
        <v>1006</v>
      </c>
    </row>
    <row r="5294" spans="1:17" x14ac:dyDescent="0.25">
      <c r="A5294" s="15">
        <v>45566</v>
      </c>
      <c r="B5294" t="s">
        <v>37</v>
      </c>
      <c r="C5294" t="s">
        <v>298</v>
      </c>
      <c r="D5294" t="s">
        <v>86</v>
      </c>
      <c r="E5294" t="s">
        <v>73</v>
      </c>
      <c r="F5294" t="s">
        <v>66</v>
      </c>
      <c r="G5294">
        <v>151001021</v>
      </c>
      <c r="H5294" s="19">
        <v>45582</v>
      </c>
      <c r="I5294" s="1" t="s">
        <v>67</v>
      </c>
      <c r="J5294" s="1">
        <v>1508.32</v>
      </c>
      <c r="K5294" s="17">
        <v>4239</v>
      </c>
      <c r="L5294" t="s">
        <v>70</v>
      </c>
      <c r="M5294" t="s">
        <v>261</v>
      </c>
      <c r="N5294" s="1">
        <v>1508.32</v>
      </c>
      <c r="O5294" s="17">
        <v>3526</v>
      </c>
      <c r="P5294" t="s">
        <v>78</v>
      </c>
      <c r="Q5294">
        <v>713</v>
      </c>
    </row>
    <row r="5295" spans="1:17" x14ac:dyDescent="0.25">
      <c r="A5295" s="15">
        <v>45566</v>
      </c>
      <c r="B5295" t="s">
        <v>37</v>
      </c>
      <c r="C5295" t="s">
        <v>14</v>
      </c>
      <c r="D5295" t="s">
        <v>281</v>
      </c>
      <c r="E5295" t="s">
        <v>145</v>
      </c>
      <c r="F5295" t="s">
        <v>66</v>
      </c>
      <c r="G5295">
        <v>151000354</v>
      </c>
      <c r="H5295" s="19">
        <v>45582</v>
      </c>
      <c r="I5295" s="1" t="s">
        <v>67</v>
      </c>
      <c r="J5295" s="1">
        <v>475.3</v>
      </c>
      <c r="K5295" s="17">
        <v>4928</v>
      </c>
      <c r="L5295" t="s">
        <v>97</v>
      </c>
      <c r="M5295" t="s">
        <v>261</v>
      </c>
      <c r="N5295" s="1">
        <v>475.3</v>
      </c>
      <c r="O5295" s="17">
        <v>3819</v>
      </c>
      <c r="P5295" t="s">
        <v>76</v>
      </c>
      <c r="Q5295">
        <v>1109</v>
      </c>
    </row>
    <row r="5296" spans="1:17" x14ac:dyDescent="0.25">
      <c r="A5296" s="15">
        <v>45566</v>
      </c>
      <c r="B5296" t="s">
        <v>37</v>
      </c>
      <c r="C5296" t="s">
        <v>14</v>
      </c>
      <c r="D5296" t="s">
        <v>114</v>
      </c>
      <c r="E5296" t="s">
        <v>70</v>
      </c>
      <c r="F5296" t="s">
        <v>66</v>
      </c>
      <c r="G5296">
        <v>151000354</v>
      </c>
      <c r="H5296" s="19">
        <v>45582</v>
      </c>
      <c r="I5296" s="1" t="s">
        <v>67</v>
      </c>
      <c r="J5296" s="1">
        <v>2458.06</v>
      </c>
      <c r="K5296" s="17">
        <v>4022</v>
      </c>
      <c r="L5296" t="s">
        <v>70</v>
      </c>
      <c r="M5296" t="s">
        <v>261</v>
      </c>
      <c r="N5296" s="1">
        <v>2458.06</v>
      </c>
      <c r="O5296" s="17">
        <v>3632</v>
      </c>
      <c r="P5296" t="s">
        <v>78</v>
      </c>
      <c r="Q5296">
        <v>390</v>
      </c>
    </row>
    <row r="5297" spans="1:17" x14ac:dyDescent="0.25">
      <c r="A5297" s="15">
        <v>45566</v>
      </c>
      <c r="B5297" t="s">
        <v>37</v>
      </c>
      <c r="C5297" t="s">
        <v>14</v>
      </c>
      <c r="D5297" t="s">
        <v>112</v>
      </c>
      <c r="E5297" t="s">
        <v>70</v>
      </c>
      <c r="F5297" t="s">
        <v>66</v>
      </c>
      <c r="G5297">
        <v>151000354</v>
      </c>
      <c r="H5297" s="19">
        <v>45582</v>
      </c>
      <c r="I5297" s="1" t="s">
        <v>67</v>
      </c>
      <c r="J5297" s="1">
        <v>1045.53</v>
      </c>
      <c r="K5297" s="17">
        <v>4573</v>
      </c>
      <c r="L5297" t="s">
        <v>73</v>
      </c>
      <c r="M5297" t="s">
        <v>261</v>
      </c>
      <c r="N5297" s="1">
        <v>1045.53</v>
      </c>
      <c r="O5297" s="17">
        <v>3829</v>
      </c>
      <c r="P5297" t="s">
        <v>76</v>
      </c>
      <c r="Q5297">
        <v>744</v>
      </c>
    </row>
    <row r="5298" spans="1:17" x14ac:dyDescent="0.25">
      <c r="A5298" s="15">
        <v>45566</v>
      </c>
      <c r="B5298" t="s">
        <v>37</v>
      </c>
      <c r="C5298" t="s">
        <v>301</v>
      </c>
      <c r="D5298" t="s">
        <v>65</v>
      </c>
      <c r="E5298" t="s">
        <v>70</v>
      </c>
      <c r="F5298" t="s">
        <v>66</v>
      </c>
      <c r="G5298">
        <v>161005566</v>
      </c>
      <c r="H5298" s="19">
        <v>45583</v>
      </c>
      <c r="I5298" s="1" t="s">
        <v>67</v>
      </c>
      <c r="J5298" s="1">
        <v>3889.54</v>
      </c>
      <c r="K5298" s="17">
        <v>4053</v>
      </c>
      <c r="L5298" t="s">
        <v>70</v>
      </c>
      <c r="M5298" t="s">
        <v>261</v>
      </c>
      <c r="N5298" s="1">
        <v>3889.54</v>
      </c>
      <c r="O5298" s="17">
        <v>4199</v>
      </c>
      <c r="P5298" t="s">
        <v>70</v>
      </c>
      <c r="Q5298">
        <v>-146</v>
      </c>
    </row>
    <row r="5299" spans="1:17" x14ac:dyDescent="0.25">
      <c r="A5299" s="15">
        <v>45566</v>
      </c>
      <c r="B5299" t="s">
        <v>37</v>
      </c>
      <c r="C5299" t="s">
        <v>298</v>
      </c>
      <c r="D5299" t="s">
        <v>72</v>
      </c>
      <c r="E5299" t="s">
        <v>73</v>
      </c>
      <c r="F5299" t="s">
        <v>66</v>
      </c>
      <c r="G5299">
        <v>151001023</v>
      </c>
      <c r="H5299" s="19">
        <v>45583</v>
      </c>
      <c r="I5299" s="1" t="s">
        <v>67</v>
      </c>
      <c r="J5299" s="1">
        <v>1378.69</v>
      </c>
      <c r="K5299" s="17">
        <v>3532</v>
      </c>
      <c r="L5299" t="s">
        <v>78</v>
      </c>
      <c r="M5299" t="s">
        <v>261</v>
      </c>
      <c r="N5299" s="1">
        <v>1378.69</v>
      </c>
      <c r="O5299" s="17">
        <v>3767</v>
      </c>
      <c r="P5299" t="s">
        <v>76</v>
      </c>
      <c r="Q5299">
        <v>-235</v>
      </c>
    </row>
    <row r="5300" spans="1:17" x14ac:dyDescent="0.25">
      <c r="A5300" s="15">
        <v>45566</v>
      </c>
      <c r="B5300" t="s">
        <v>37</v>
      </c>
      <c r="C5300" t="s">
        <v>298</v>
      </c>
      <c r="D5300" t="s">
        <v>87</v>
      </c>
      <c r="E5300" t="s">
        <v>73</v>
      </c>
      <c r="F5300" t="s">
        <v>66</v>
      </c>
      <c r="G5300">
        <v>151001023</v>
      </c>
      <c r="H5300" s="19">
        <v>45583</v>
      </c>
      <c r="I5300" s="1" t="s">
        <v>67</v>
      </c>
      <c r="J5300" s="1">
        <v>867.57</v>
      </c>
      <c r="K5300" s="17">
        <v>3448</v>
      </c>
      <c r="L5300" t="s">
        <v>78</v>
      </c>
      <c r="M5300" t="s">
        <v>261</v>
      </c>
      <c r="N5300" s="1">
        <v>867.57</v>
      </c>
      <c r="O5300" s="17">
        <v>3839</v>
      </c>
      <c r="P5300" t="s">
        <v>76</v>
      </c>
      <c r="Q5300">
        <v>-391</v>
      </c>
    </row>
    <row r="5301" spans="1:17" x14ac:dyDescent="0.25">
      <c r="A5301" s="15">
        <v>45566</v>
      </c>
      <c r="B5301" t="s">
        <v>37</v>
      </c>
      <c r="C5301" t="s">
        <v>298</v>
      </c>
      <c r="D5301" t="s">
        <v>86</v>
      </c>
      <c r="E5301" t="s">
        <v>73</v>
      </c>
      <c r="F5301" t="s">
        <v>66</v>
      </c>
      <c r="G5301">
        <v>151001023</v>
      </c>
      <c r="H5301" s="19">
        <v>45583</v>
      </c>
      <c r="I5301" s="1" t="s">
        <v>67</v>
      </c>
      <c r="J5301" s="1">
        <v>1328.4</v>
      </c>
      <c r="K5301" s="17">
        <v>4330</v>
      </c>
      <c r="L5301" t="s">
        <v>73</v>
      </c>
      <c r="M5301" t="s">
        <v>261</v>
      </c>
      <c r="N5301" s="1">
        <v>1328.4</v>
      </c>
      <c r="O5301" s="17">
        <v>3941</v>
      </c>
      <c r="P5301" t="s">
        <v>76</v>
      </c>
      <c r="Q5301">
        <v>389</v>
      </c>
    </row>
    <row r="5302" spans="1:17" x14ac:dyDescent="0.25">
      <c r="A5302" s="15">
        <v>45566</v>
      </c>
      <c r="B5302" t="s">
        <v>37</v>
      </c>
      <c r="C5302" t="s">
        <v>14</v>
      </c>
      <c r="D5302" t="s">
        <v>114</v>
      </c>
      <c r="E5302" t="s">
        <v>70</v>
      </c>
      <c r="F5302" t="s">
        <v>66</v>
      </c>
      <c r="G5302">
        <v>151000355</v>
      </c>
      <c r="H5302" s="19">
        <v>45583</v>
      </c>
      <c r="I5302" s="1" t="s">
        <v>67</v>
      </c>
      <c r="J5302" s="1">
        <v>2635.43</v>
      </c>
      <c r="K5302" s="17">
        <v>4004</v>
      </c>
      <c r="L5302" t="s">
        <v>70</v>
      </c>
      <c r="M5302" t="s">
        <v>261</v>
      </c>
      <c r="N5302" s="1">
        <v>2635.43</v>
      </c>
      <c r="O5302" s="17">
        <v>4217</v>
      </c>
      <c r="P5302" t="s">
        <v>70</v>
      </c>
      <c r="Q5302">
        <v>-213</v>
      </c>
    </row>
    <row r="5303" spans="1:17" x14ac:dyDescent="0.25">
      <c r="A5303" s="15">
        <v>45566</v>
      </c>
      <c r="B5303" t="s">
        <v>37</v>
      </c>
      <c r="C5303" t="s">
        <v>14</v>
      </c>
      <c r="D5303" t="s">
        <v>112</v>
      </c>
      <c r="E5303" t="s">
        <v>70</v>
      </c>
      <c r="F5303" t="s">
        <v>66</v>
      </c>
      <c r="G5303">
        <v>151000355</v>
      </c>
      <c r="H5303" s="19">
        <v>45583</v>
      </c>
      <c r="I5303" s="1" t="s">
        <v>67</v>
      </c>
      <c r="J5303" s="1">
        <v>1454.08</v>
      </c>
      <c r="K5303" s="17">
        <v>4447</v>
      </c>
      <c r="L5303" t="s">
        <v>73</v>
      </c>
      <c r="M5303" t="s">
        <v>261</v>
      </c>
      <c r="N5303" s="1">
        <v>1454.08</v>
      </c>
      <c r="O5303" s="17">
        <v>4150</v>
      </c>
      <c r="P5303" t="s">
        <v>70</v>
      </c>
      <c r="Q5303">
        <v>297</v>
      </c>
    </row>
    <row r="5304" spans="1:17" x14ac:dyDescent="0.25">
      <c r="A5304" s="15">
        <v>45566</v>
      </c>
      <c r="B5304" t="s">
        <v>37</v>
      </c>
      <c r="C5304" t="s">
        <v>301</v>
      </c>
      <c r="D5304" t="s">
        <v>65</v>
      </c>
      <c r="E5304" t="s">
        <v>70</v>
      </c>
      <c r="F5304" t="s">
        <v>66</v>
      </c>
      <c r="G5304">
        <v>151000582</v>
      </c>
      <c r="H5304" s="19">
        <v>45584</v>
      </c>
      <c r="I5304" s="1" t="s">
        <v>67</v>
      </c>
      <c r="J5304" s="1">
        <v>4082.44</v>
      </c>
      <c r="K5304" s="17">
        <v>4319</v>
      </c>
      <c r="L5304" t="s">
        <v>73</v>
      </c>
      <c r="M5304" t="s">
        <v>261</v>
      </c>
      <c r="N5304" s="1">
        <v>4082.44</v>
      </c>
      <c r="O5304" s="17">
        <v>4252</v>
      </c>
      <c r="P5304" t="s">
        <v>70</v>
      </c>
      <c r="Q5304">
        <v>67</v>
      </c>
    </row>
    <row r="5305" spans="1:17" x14ac:dyDescent="0.25">
      <c r="A5305" s="15">
        <v>45566</v>
      </c>
      <c r="B5305" t="s">
        <v>37</v>
      </c>
      <c r="C5305" t="s">
        <v>301</v>
      </c>
      <c r="D5305" t="s">
        <v>65</v>
      </c>
      <c r="E5305" t="s">
        <v>70</v>
      </c>
      <c r="F5305" t="s">
        <v>66</v>
      </c>
      <c r="G5305">
        <v>161005567</v>
      </c>
      <c r="H5305" s="19">
        <v>45584</v>
      </c>
      <c r="I5305" s="1" t="s">
        <v>67</v>
      </c>
      <c r="J5305" s="1">
        <v>4109.3599999999997</v>
      </c>
      <c r="K5305" s="17">
        <v>4135</v>
      </c>
      <c r="L5305" t="s">
        <v>70</v>
      </c>
      <c r="M5305" t="s">
        <v>261</v>
      </c>
      <c r="N5305" s="1">
        <v>4109.3599999999997</v>
      </c>
      <c r="O5305" s="17">
        <v>3919</v>
      </c>
      <c r="P5305" t="s">
        <v>76</v>
      </c>
      <c r="Q5305">
        <v>216</v>
      </c>
    </row>
    <row r="5306" spans="1:17" x14ac:dyDescent="0.25">
      <c r="A5306" s="15">
        <v>45566</v>
      </c>
      <c r="B5306" t="s">
        <v>37</v>
      </c>
      <c r="C5306" t="s">
        <v>301</v>
      </c>
      <c r="D5306" t="s">
        <v>65</v>
      </c>
      <c r="E5306" t="s">
        <v>70</v>
      </c>
      <c r="F5306" t="s">
        <v>66</v>
      </c>
      <c r="G5306">
        <v>151000583</v>
      </c>
      <c r="H5306" s="19">
        <v>45584</v>
      </c>
      <c r="I5306" s="1" t="s">
        <v>67</v>
      </c>
      <c r="J5306" s="1">
        <v>4053.14</v>
      </c>
      <c r="K5306" s="17">
        <v>4267</v>
      </c>
      <c r="L5306" t="s">
        <v>70</v>
      </c>
      <c r="M5306" t="s">
        <v>261</v>
      </c>
      <c r="N5306" s="1">
        <v>4053.14</v>
      </c>
      <c r="O5306" s="17">
        <v>3398</v>
      </c>
      <c r="P5306" t="s">
        <v>136</v>
      </c>
      <c r="Q5306">
        <v>869</v>
      </c>
    </row>
    <row r="5307" spans="1:17" x14ac:dyDescent="0.25">
      <c r="A5307" s="15">
        <v>45566</v>
      </c>
      <c r="B5307" t="s">
        <v>37</v>
      </c>
      <c r="C5307" t="s">
        <v>301</v>
      </c>
      <c r="D5307" t="s">
        <v>65</v>
      </c>
      <c r="E5307" t="s">
        <v>70</v>
      </c>
      <c r="F5307" t="s">
        <v>66</v>
      </c>
      <c r="G5307">
        <v>151000584</v>
      </c>
      <c r="H5307" s="19">
        <v>45585</v>
      </c>
      <c r="I5307" s="1" t="s">
        <v>67</v>
      </c>
      <c r="J5307" s="1">
        <v>4160.3</v>
      </c>
      <c r="K5307" s="17">
        <v>3719</v>
      </c>
      <c r="L5307" t="s">
        <v>76</v>
      </c>
      <c r="M5307" t="s">
        <v>261</v>
      </c>
      <c r="N5307" s="1">
        <v>4160.3</v>
      </c>
      <c r="O5307" s="17">
        <v>3564</v>
      </c>
      <c r="P5307" t="s">
        <v>78</v>
      </c>
      <c r="Q5307">
        <v>155</v>
      </c>
    </row>
    <row r="5308" spans="1:17" x14ac:dyDescent="0.25">
      <c r="A5308" s="15">
        <v>45566</v>
      </c>
      <c r="B5308" t="s">
        <v>37</v>
      </c>
      <c r="C5308" t="s">
        <v>301</v>
      </c>
      <c r="D5308" t="s">
        <v>65</v>
      </c>
      <c r="E5308" t="s">
        <v>70</v>
      </c>
      <c r="F5308" t="s">
        <v>66</v>
      </c>
      <c r="G5308">
        <v>161005568</v>
      </c>
      <c r="H5308" s="19">
        <v>45585</v>
      </c>
      <c r="I5308" s="1" t="s">
        <v>67</v>
      </c>
      <c r="J5308" s="1">
        <v>4183.16</v>
      </c>
      <c r="K5308" s="17">
        <v>3515</v>
      </c>
      <c r="L5308" t="s">
        <v>78</v>
      </c>
      <c r="M5308" t="s">
        <v>261</v>
      </c>
      <c r="N5308" s="1">
        <v>4183.16</v>
      </c>
      <c r="O5308" s="17">
        <v>3494</v>
      </c>
      <c r="P5308" t="s">
        <v>78</v>
      </c>
      <c r="Q5308">
        <v>21</v>
      </c>
    </row>
    <row r="5309" spans="1:17" x14ac:dyDescent="0.25">
      <c r="A5309" s="15">
        <v>45566</v>
      </c>
      <c r="B5309" t="s">
        <v>37</v>
      </c>
      <c r="C5309" t="s">
        <v>301</v>
      </c>
      <c r="D5309" t="s">
        <v>65</v>
      </c>
      <c r="E5309" t="s">
        <v>70</v>
      </c>
      <c r="F5309" t="s">
        <v>66</v>
      </c>
      <c r="G5309">
        <v>151000585</v>
      </c>
      <c r="H5309" s="19">
        <v>45586</v>
      </c>
      <c r="I5309" s="1" t="s">
        <v>67</v>
      </c>
      <c r="J5309" s="1">
        <v>4111.24</v>
      </c>
      <c r="K5309" s="17">
        <v>4332</v>
      </c>
      <c r="L5309" t="s">
        <v>73</v>
      </c>
      <c r="M5309" t="s">
        <v>261</v>
      </c>
      <c r="N5309" s="1">
        <v>4111.24</v>
      </c>
      <c r="O5309" s="17">
        <v>3473</v>
      </c>
      <c r="P5309" t="s">
        <v>78</v>
      </c>
      <c r="Q5309">
        <v>859</v>
      </c>
    </row>
    <row r="5310" spans="1:17" x14ac:dyDescent="0.25">
      <c r="A5310" s="15">
        <v>45566</v>
      </c>
      <c r="B5310" t="s">
        <v>37</v>
      </c>
      <c r="C5310" t="s">
        <v>298</v>
      </c>
      <c r="D5310" t="s">
        <v>77</v>
      </c>
      <c r="E5310" t="s">
        <v>78</v>
      </c>
      <c r="F5310" t="s">
        <v>66</v>
      </c>
      <c r="G5310">
        <v>151001024</v>
      </c>
      <c r="H5310" s="19">
        <v>45584</v>
      </c>
      <c r="I5310" s="1" t="s">
        <v>67</v>
      </c>
      <c r="J5310" s="1">
        <v>3606.76</v>
      </c>
      <c r="K5310" s="17">
        <v>3452</v>
      </c>
      <c r="L5310" t="s">
        <v>78</v>
      </c>
      <c r="M5310" t="s">
        <v>261</v>
      </c>
      <c r="N5310" s="1">
        <v>3606.76</v>
      </c>
      <c r="O5310" s="17">
        <v>3877</v>
      </c>
      <c r="P5310" t="s">
        <v>76</v>
      </c>
      <c r="Q5310" s="17">
        <v>-425</v>
      </c>
    </row>
    <row r="5311" spans="1:17" x14ac:dyDescent="0.25">
      <c r="A5311" s="15">
        <v>45566</v>
      </c>
      <c r="B5311" t="s">
        <v>37</v>
      </c>
      <c r="C5311" t="s">
        <v>298</v>
      </c>
      <c r="D5311" t="s">
        <v>72</v>
      </c>
      <c r="E5311" t="s">
        <v>73</v>
      </c>
      <c r="F5311" t="s">
        <v>66</v>
      </c>
      <c r="G5311">
        <v>161016016</v>
      </c>
      <c r="H5311" s="19">
        <v>45584</v>
      </c>
      <c r="I5311" s="1" t="s">
        <v>67</v>
      </c>
      <c r="J5311" s="1">
        <v>1406.36</v>
      </c>
      <c r="K5311" s="17">
        <v>3621</v>
      </c>
      <c r="L5311" t="s">
        <v>78</v>
      </c>
      <c r="M5311" t="s">
        <v>261</v>
      </c>
      <c r="N5311" s="1">
        <v>1406.36</v>
      </c>
      <c r="O5311" s="17">
        <v>3214</v>
      </c>
      <c r="P5311" t="s">
        <v>136</v>
      </c>
      <c r="Q5311" s="17">
        <v>407</v>
      </c>
    </row>
    <row r="5312" spans="1:17" x14ac:dyDescent="0.25">
      <c r="A5312" s="15">
        <v>45566</v>
      </c>
      <c r="B5312" t="s">
        <v>37</v>
      </c>
      <c r="C5312" t="s">
        <v>298</v>
      </c>
      <c r="D5312" t="s">
        <v>87</v>
      </c>
      <c r="E5312" t="s">
        <v>73</v>
      </c>
      <c r="F5312" t="s">
        <v>66</v>
      </c>
      <c r="G5312">
        <v>161016016</v>
      </c>
      <c r="H5312" s="19">
        <v>45584</v>
      </c>
      <c r="I5312" s="1" t="s">
        <v>67</v>
      </c>
      <c r="J5312" s="1">
        <v>781.31</v>
      </c>
      <c r="K5312" s="17">
        <v>3586</v>
      </c>
      <c r="L5312" t="s">
        <v>78</v>
      </c>
      <c r="M5312" t="s">
        <v>261</v>
      </c>
      <c r="N5312" s="1">
        <v>781.31</v>
      </c>
      <c r="O5312" s="17">
        <v>3227</v>
      </c>
      <c r="P5312" t="s">
        <v>136</v>
      </c>
      <c r="Q5312" s="17">
        <v>359</v>
      </c>
    </row>
    <row r="5313" spans="1:17" x14ac:dyDescent="0.25">
      <c r="A5313" s="15">
        <v>45566</v>
      </c>
      <c r="B5313" t="s">
        <v>37</v>
      </c>
      <c r="C5313" t="s">
        <v>298</v>
      </c>
      <c r="D5313" t="s">
        <v>86</v>
      </c>
      <c r="E5313" t="s">
        <v>73</v>
      </c>
      <c r="F5313" t="s">
        <v>66</v>
      </c>
      <c r="G5313">
        <v>161016016</v>
      </c>
      <c r="H5313" s="19">
        <v>45584</v>
      </c>
      <c r="I5313" s="1" t="s">
        <v>67</v>
      </c>
      <c r="J5313" s="1">
        <v>1563.51</v>
      </c>
      <c r="K5313" s="17">
        <v>4166</v>
      </c>
      <c r="L5313" t="s">
        <v>70</v>
      </c>
      <c r="M5313" t="s">
        <v>261</v>
      </c>
      <c r="N5313" s="1">
        <v>1563.51</v>
      </c>
      <c r="O5313" s="17">
        <v>3657</v>
      </c>
      <c r="P5313" t="s">
        <v>78</v>
      </c>
      <c r="Q5313" s="17">
        <v>509</v>
      </c>
    </row>
    <row r="5314" spans="1:17" x14ac:dyDescent="0.25">
      <c r="A5314" s="15">
        <v>45566</v>
      </c>
      <c r="B5314" t="s">
        <v>37</v>
      </c>
      <c r="C5314" t="s">
        <v>298</v>
      </c>
      <c r="D5314" t="s">
        <v>77</v>
      </c>
      <c r="E5314" t="s">
        <v>78</v>
      </c>
      <c r="F5314" t="s">
        <v>66</v>
      </c>
      <c r="G5314">
        <v>161016015</v>
      </c>
      <c r="H5314" s="19">
        <v>45585</v>
      </c>
      <c r="I5314" s="1" t="s">
        <v>67</v>
      </c>
      <c r="J5314" s="1">
        <v>3578.97</v>
      </c>
      <c r="K5314" s="17">
        <v>3484</v>
      </c>
      <c r="L5314" t="s">
        <v>78</v>
      </c>
      <c r="M5314" t="s">
        <v>261</v>
      </c>
      <c r="N5314" s="1">
        <v>3578.97</v>
      </c>
      <c r="O5314" s="17">
        <v>3585</v>
      </c>
      <c r="P5314" t="s">
        <v>78</v>
      </c>
      <c r="Q5314" s="17">
        <v>-101</v>
      </c>
    </row>
    <row r="5315" spans="1:17" x14ac:dyDescent="0.25">
      <c r="A5315" s="15">
        <v>45566</v>
      </c>
      <c r="B5315" t="s">
        <v>37</v>
      </c>
      <c r="C5315" t="s">
        <v>298</v>
      </c>
      <c r="D5315" t="s">
        <v>72</v>
      </c>
      <c r="E5315" t="s">
        <v>73</v>
      </c>
      <c r="F5315" t="s">
        <v>66</v>
      </c>
      <c r="G5315">
        <v>151001026</v>
      </c>
      <c r="H5315" s="19">
        <v>45585</v>
      </c>
      <c r="I5315" s="1" t="s">
        <v>67</v>
      </c>
      <c r="J5315" s="1">
        <v>1668.02</v>
      </c>
      <c r="K5315" s="17">
        <v>4178</v>
      </c>
      <c r="L5315" t="s">
        <v>70</v>
      </c>
      <c r="M5315" t="s">
        <v>261</v>
      </c>
      <c r="N5315" s="1">
        <v>1668.02</v>
      </c>
      <c r="O5315" s="17">
        <v>2987</v>
      </c>
      <c r="P5315" t="s">
        <v>134</v>
      </c>
      <c r="Q5315" s="17">
        <v>1191</v>
      </c>
    </row>
    <row r="5316" spans="1:17" x14ac:dyDescent="0.25">
      <c r="A5316" s="15">
        <v>45566</v>
      </c>
      <c r="B5316" t="s">
        <v>37</v>
      </c>
      <c r="C5316" t="s">
        <v>298</v>
      </c>
      <c r="D5316" t="s">
        <v>87</v>
      </c>
      <c r="E5316" t="s">
        <v>73</v>
      </c>
      <c r="F5316" t="s">
        <v>66</v>
      </c>
      <c r="G5316">
        <v>151001026</v>
      </c>
      <c r="H5316" s="19">
        <v>45585</v>
      </c>
      <c r="I5316" s="1" t="s">
        <v>67</v>
      </c>
      <c r="J5316" s="1">
        <v>550.6</v>
      </c>
      <c r="K5316" s="17">
        <v>3571</v>
      </c>
      <c r="L5316" t="s">
        <v>78</v>
      </c>
      <c r="M5316" t="s">
        <v>261</v>
      </c>
      <c r="N5316" s="1">
        <v>550.6</v>
      </c>
      <c r="O5316" s="17">
        <v>2976</v>
      </c>
      <c r="P5316" t="s">
        <v>134</v>
      </c>
      <c r="Q5316" s="17">
        <v>595</v>
      </c>
    </row>
    <row r="5317" spans="1:17" x14ac:dyDescent="0.25">
      <c r="A5317" s="15">
        <v>45566</v>
      </c>
      <c r="B5317" t="s">
        <v>37</v>
      </c>
      <c r="C5317" t="s">
        <v>298</v>
      </c>
      <c r="D5317" t="s">
        <v>86</v>
      </c>
      <c r="E5317" t="s">
        <v>73</v>
      </c>
      <c r="F5317" t="s">
        <v>66</v>
      </c>
      <c r="G5317">
        <v>151001026</v>
      </c>
      <c r="H5317" s="19">
        <v>45585</v>
      </c>
      <c r="I5317" s="1" t="s">
        <v>67</v>
      </c>
      <c r="J5317" s="1">
        <v>1751.6</v>
      </c>
      <c r="K5317" s="17">
        <v>4078</v>
      </c>
      <c r="L5317" t="s">
        <v>70</v>
      </c>
      <c r="M5317" t="s">
        <v>261</v>
      </c>
      <c r="N5317" s="1">
        <v>1751.6</v>
      </c>
      <c r="O5317" s="17">
        <v>3333</v>
      </c>
      <c r="P5317" t="s">
        <v>136</v>
      </c>
      <c r="Q5317" s="17">
        <v>745</v>
      </c>
    </row>
    <row r="5318" spans="1:17" x14ac:dyDescent="0.25">
      <c r="A5318" s="15">
        <v>45566</v>
      </c>
      <c r="B5318" t="s">
        <v>37</v>
      </c>
      <c r="C5318" t="s">
        <v>14</v>
      </c>
      <c r="D5318" t="s">
        <v>114</v>
      </c>
      <c r="E5318" t="s">
        <v>70</v>
      </c>
      <c r="F5318" t="s">
        <v>66</v>
      </c>
      <c r="G5318">
        <v>151000356</v>
      </c>
      <c r="H5318" s="19">
        <v>45584</v>
      </c>
      <c r="I5318" s="1" t="s">
        <v>67</v>
      </c>
      <c r="J5318" s="1">
        <v>2829</v>
      </c>
      <c r="K5318" s="17">
        <v>4096</v>
      </c>
      <c r="L5318" t="s">
        <v>70</v>
      </c>
      <c r="M5318" t="s">
        <v>261</v>
      </c>
      <c r="N5318" s="1">
        <v>2829</v>
      </c>
      <c r="O5318" s="17">
        <v>3619</v>
      </c>
      <c r="P5318" t="s">
        <v>78</v>
      </c>
      <c r="Q5318">
        <v>477</v>
      </c>
    </row>
    <row r="5319" spans="1:17" x14ac:dyDescent="0.25">
      <c r="A5319" s="15">
        <v>45566</v>
      </c>
      <c r="B5319" t="s">
        <v>37</v>
      </c>
      <c r="C5319" t="s">
        <v>14</v>
      </c>
      <c r="D5319" t="s">
        <v>112</v>
      </c>
      <c r="E5319" t="s">
        <v>70</v>
      </c>
      <c r="F5319" t="s">
        <v>66</v>
      </c>
      <c r="G5319">
        <v>151000356</v>
      </c>
      <c r="H5319" s="19">
        <v>45584</v>
      </c>
      <c r="I5319" s="1" t="s">
        <v>67</v>
      </c>
      <c r="J5319" s="1">
        <v>1257.9000000000001</v>
      </c>
      <c r="K5319" s="17">
        <v>4609</v>
      </c>
      <c r="L5319" t="s">
        <v>93</v>
      </c>
      <c r="M5319" t="s">
        <v>261</v>
      </c>
      <c r="N5319" s="1">
        <v>1257.9000000000001</v>
      </c>
      <c r="O5319" s="17">
        <v>2766</v>
      </c>
      <c r="P5319" t="s">
        <v>135</v>
      </c>
      <c r="Q5319">
        <v>1843</v>
      </c>
    </row>
    <row r="5320" spans="1:17" x14ac:dyDescent="0.25">
      <c r="A5320" s="15">
        <v>45566</v>
      </c>
      <c r="B5320" t="s">
        <v>37</v>
      </c>
      <c r="C5320" t="s">
        <v>14</v>
      </c>
      <c r="D5320" t="s">
        <v>114</v>
      </c>
      <c r="E5320" t="s">
        <v>70</v>
      </c>
      <c r="F5320" t="s">
        <v>66</v>
      </c>
      <c r="G5320">
        <v>161002441</v>
      </c>
      <c r="H5320" s="19">
        <v>45585</v>
      </c>
      <c r="I5320" s="1" t="s">
        <v>67</v>
      </c>
      <c r="J5320" s="1">
        <v>2415.48</v>
      </c>
      <c r="K5320" s="17">
        <v>3939</v>
      </c>
      <c r="L5320" t="s">
        <v>76</v>
      </c>
      <c r="M5320" t="s">
        <v>261</v>
      </c>
      <c r="N5320" s="1">
        <v>2415.48</v>
      </c>
      <c r="O5320" s="17">
        <v>3453</v>
      </c>
      <c r="P5320" t="s">
        <v>78</v>
      </c>
      <c r="Q5320">
        <v>486</v>
      </c>
    </row>
    <row r="5321" spans="1:17" x14ac:dyDescent="0.25">
      <c r="A5321" s="15">
        <v>45566</v>
      </c>
      <c r="B5321" t="s">
        <v>37</v>
      </c>
      <c r="C5321" t="s">
        <v>14</v>
      </c>
      <c r="D5321" t="s">
        <v>112</v>
      </c>
      <c r="E5321" t="s">
        <v>70</v>
      </c>
      <c r="F5321" t="s">
        <v>66</v>
      </c>
      <c r="G5321">
        <v>161002441</v>
      </c>
      <c r="H5321" s="19">
        <v>45585</v>
      </c>
      <c r="I5321" s="1" t="s">
        <v>67</v>
      </c>
      <c r="J5321" s="1">
        <v>1578.81</v>
      </c>
      <c r="K5321" s="17">
        <v>4257</v>
      </c>
      <c r="L5321" t="s">
        <v>70</v>
      </c>
      <c r="M5321" t="s">
        <v>261</v>
      </c>
      <c r="N5321" s="1">
        <v>1578.81</v>
      </c>
      <c r="O5321" s="17">
        <v>3187</v>
      </c>
      <c r="P5321" t="s">
        <v>136</v>
      </c>
      <c r="Q5321">
        <v>1070</v>
      </c>
    </row>
    <row r="5322" spans="1:17" x14ac:dyDescent="0.25">
      <c r="A5322" s="15">
        <v>45566</v>
      </c>
      <c r="B5322" t="s">
        <v>37</v>
      </c>
      <c r="C5322" t="s">
        <v>301</v>
      </c>
      <c r="D5322" t="s">
        <v>65</v>
      </c>
      <c r="E5322" t="s">
        <v>70</v>
      </c>
      <c r="F5322" t="s">
        <v>66</v>
      </c>
      <c r="G5322">
        <v>161005569</v>
      </c>
      <c r="H5322" s="19">
        <v>45586</v>
      </c>
      <c r="I5322" s="1" t="s">
        <v>67</v>
      </c>
      <c r="J5322" s="1">
        <v>4177.22</v>
      </c>
      <c r="K5322" s="17">
        <v>4310</v>
      </c>
      <c r="L5322" t="s">
        <v>73</v>
      </c>
      <c r="M5322" t="s">
        <v>261</v>
      </c>
      <c r="N5322" s="1">
        <v>4177.22</v>
      </c>
      <c r="O5322" s="17">
        <v>3655</v>
      </c>
      <c r="P5322" t="s">
        <v>78</v>
      </c>
      <c r="Q5322">
        <v>655</v>
      </c>
    </row>
    <row r="5323" spans="1:17" x14ac:dyDescent="0.25">
      <c r="A5323" s="15">
        <v>45566</v>
      </c>
      <c r="B5323" t="s">
        <v>37</v>
      </c>
      <c r="C5323" t="s">
        <v>298</v>
      </c>
      <c r="D5323" t="s">
        <v>72</v>
      </c>
      <c r="E5323" t="s">
        <v>73</v>
      </c>
      <c r="F5323" t="s">
        <v>66</v>
      </c>
      <c r="G5323">
        <v>151001028</v>
      </c>
      <c r="H5323" s="19">
        <v>45587</v>
      </c>
      <c r="I5323" s="1" t="s">
        <v>67</v>
      </c>
      <c r="J5323" s="1">
        <v>1618.51</v>
      </c>
      <c r="K5323" s="17">
        <v>3757</v>
      </c>
      <c r="L5323" t="s">
        <v>76</v>
      </c>
      <c r="M5323" t="s">
        <v>261</v>
      </c>
      <c r="N5323" s="1">
        <v>1618.51</v>
      </c>
      <c r="O5323" s="17">
        <v>3006</v>
      </c>
      <c r="P5323" t="s">
        <v>134</v>
      </c>
      <c r="Q5323" s="17">
        <v>751</v>
      </c>
    </row>
    <row r="5324" spans="1:17" x14ac:dyDescent="0.25">
      <c r="A5324" s="15">
        <v>45566</v>
      </c>
      <c r="B5324" t="s">
        <v>37</v>
      </c>
      <c r="C5324" t="s">
        <v>298</v>
      </c>
      <c r="D5324" t="s">
        <v>87</v>
      </c>
      <c r="E5324" t="s">
        <v>73</v>
      </c>
      <c r="F5324" t="s">
        <v>66</v>
      </c>
      <c r="G5324">
        <v>151001028</v>
      </c>
      <c r="H5324" s="19">
        <v>45587</v>
      </c>
      <c r="I5324" s="1" t="s">
        <v>67</v>
      </c>
      <c r="J5324" s="1">
        <v>875.13</v>
      </c>
      <c r="K5324" s="17">
        <v>4156</v>
      </c>
      <c r="L5324" t="s">
        <v>70</v>
      </c>
      <c r="M5324" t="s">
        <v>261</v>
      </c>
      <c r="N5324" s="1">
        <v>875.13</v>
      </c>
      <c r="O5324" s="17">
        <v>3006</v>
      </c>
      <c r="P5324" t="s">
        <v>134</v>
      </c>
      <c r="Q5324" s="17">
        <v>1150</v>
      </c>
    </row>
    <row r="5325" spans="1:17" x14ac:dyDescent="0.25">
      <c r="A5325" s="15">
        <v>45566</v>
      </c>
      <c r="B5325" t="s">
        <v>37</v>
      </c>
      <c r="C5325" t="s">
        <v>298</v>
      </c>
      <c r="D5325" t="s">
        <v>86</v>
      </c>
      <c r="E5325" t="s">
        <v>73</v>
      </c>
      <c r="F5325" t="s">
        <v>66</v>
      </c>
      <c r="G5325">
        <v>151001028</v>
      </c>
      <c r="H5325" s="19">
        <v>45587</v>
      </c>
      <c r="I5325" s="1" t="s">
        <v>67</v>
      </c>
      <c r="J5325" s="1">
        <v>1336.64</v>
      </c>
      <c r="K5325" s="17">
        <v>3666</v>
      </c>
      <c r="L5325" t="s">
        <v>78</v>
      </c>
      <c r="M5325" t="s">
        <v>261</v>
      </c>
      <c r="N5325" s="1">
        <v>1336.64</v>
      </c>
      <c r="O5325" s="17">
        <v>3006</v>
      </c>
      <c r="P5325" t="s">
        <v>134</v>
      </c>
      <c r="Q5325" s="17">
        <v>660</v>
      </c>
    </row>
    <row r="5326" spans="1:17" x14ac:dyDescent="0.25">
      <c r="A5326" s="15">
        <v>45566</v>
      </c>
      <c r="B5326" t="s">
        <v>37</v>
      </c>
      <c r="C5326" t="s">
        <v>301</v>
      </c>
      <c r="D5326" t="s">
        <v>65</v>
      </c>
      <c r="E5326" t="s">
        <v>70</v>
      </c>
      <c r="F5326" t="s">
        <v>66</v>
      </c>
      <c r="G5326">
        <v>161005571</v>
      </c>
      <c r="H5326" s="19">
        <v>45587</v>
      </c>
      <c r="I5326" s="1" t="s">
        <v>67</v>
      </c>
      <c r="J5326" s="1">
        <v>4178.3999999999996</v>
      </c>
      <c r="K5326" s="17">
        <v>4140</v>
      </c>
      <c r="L5326" t="s">
        <v>70</v>
      </c>
      <c r="M5326" t="s">
        <v>261</v>
      </c>
      <c r="N5326" s="1">
        <v>4178.3999999999996</v>
      </c>
      <c r="O5326" s="17">
        <v>3877</v>
      </c>
      <c r="P5326" t="s">
        <v>76</v>
      </c>
      <c r="Q5326" s="17">
        <v>263</v>
      </c>
    </row>
    <row r="5327" spans="1:17" x14ac:dyDescent="0.25">
      <c r="A5327" s="15">
        <v>45566</v>
      </c>
      <c r="B5327" t="s">
        <v>37</v>
      </c>
      <c r="C5327" t="s">
        <v>298</v>
      </c>
      <c r="D5327" t="s">
        <v>77</v>
      </c>
      <c r="E5327" t="s">
        <v>78</v>
      </c>
      <c r="F5327" t="s">
        <v>66</v>
      </c>
      <c r="G5327">
        <v>161016018</v>
      </c>
      <c r="H5327" s="19">
        <v>45587</v>
      </c>
      <c r="I5327" s="1" t="s">
        <v>67</v>
      </c>
      <c r="J5327" s="1">
        <v>3551.7</v>
      </c>
      <c r="K5327" s="17">
        <v>4221</v>
      </c>
      <c r="L5327" t="s">
        <v>70</v>
      </c>
      <c r="M5327" t="s">
        <v>261</v>
      </c>
      <c r="N5327" s="1">
        <v>3551.7</v>
      </c>
      <c r="O5327" s="17">
        <v>3290</v>
      </c>
      <c r="P5327" t="s">
        <v>136</v>
      </c>
      <c r="Q5327" s="17">
        <v>931</v>
      </c>
    </row>
    <row r="5328" spans="1:17" x14ac:dyDescent="0.25">
      <c r="A5328" s="15">
        <v>45566</v>
      </c>
      <c r="B5328" t="s">
        <v>37</v>
      </c>
      <c r="C5328" t="s">
        <v>298</v>
      </c>
      <c r="D5328" t="s">
        <v>72</v>
      </c>
      <c r="E5328" t="s">
        <v>73</v>
      </c>
      <c r="F5328" t="s">
        <v>66</v>
      </c>
      <c r="G5328">
        <v>161016020</v>
      </c>
      <c r="H5328" s="19">
        <v>45587</v>
      </c>
      <c r="I5328" s="1" t="s">
        <v>67</v>
      </c>
      <c r="J5328" s="1">
        <v>1356.64</v>
      </c>
      <c r="K5328" s="17">
        <v>4444</v>
      </c>
      <c r="L5328" t="s">
        <v>73</v>
      </c>
      <c r="M5328" t="s">
        <v>261</v>
      </c>
      <c r="N5328" s="1">
        <v>1356.64</v>
      </c>
      <c r="O5328" s="17">
        <v>2924</v>
      </c>
      <c r="P5328" t="s">
        <v>134</v>
      </c>
      <c r="Q5328" s="17">
        <v>1520</v>
      </c>
    </row>
    <row r="5329" spans="1:17" x14ac:dyDescent="0.25">
      <c r="A5329" s="15">
        <v>45566</v>
      </c>
      <c r="B5329" t="s">
        <v>37</v>
      </c>
      <c r="C5329" t="s">
        <v>298</v>
      </c>
      <c r="D5329" t="s">
        <v>87</v>
      </c>
      <c r="E5329" t="s">
        <v>73</v>
      </c>
      <c r="F5329" t="s">
        <v>66</v>
      </c>
      <c r="G5329">
        <v>161016020</v>
      </c>
      <c r="H5329" s="19">
        <v>45587</v>
      </c>
      <c r="I5329" s="1" t="s">
        <v>67</v>
      </c>
      <c r="J5329" s="1">
        <v>1073.55</v>
      </c>
      <c r="K5329" s="17">
        <v>4336</v>
      </c>
      <c r="L5329" t="s">
        <v>73</v>
      </c>
      <c r="M5329" t="s">
        <v>261</v>
      </c>
      <c r="N5329" s="1">
        <v>1073.55</v>
      </c>
      <c r="O5329" s="17">
        <v>2924</v>
      </c>
      <c r="P5329" t="s">
        <v>134</v>
      </c>
      <c r="Q5329" s="17">
        <v>1412</v>
      </c>
    </row>
    <row r="5330" spans="1:17" x14ac:dyDescent="0.25">
      <c r="A5330" s="15">
        <v>45566</v>
      </c>
      <c r="B5330" t="s">
        <v>37</v>
      </c>
      <c r="C5330" t="s">
        <v>298</v>
      </c>
      <c r="D5330" t="s">
        <v>86</v>
      </c>
      <c r="E5330" t="s">
        <v>73</v>
      </c>
      <c r="F5330" t="s">
        <v>66</v>
      </c>
      <c r="G5330">
        <v>161016020</v>
      </c>
      <c r="H5330" s="19">
        <v>45587</v>
      </c>
      <c r="I5330" s="1" t="s">
        <v>67</v>
      </c>
      <c r="J5330" s="1">
        <v>1525.97</v>
      </c>
      <c r="K5330" s="17">
        <v>4257</v>
      </c>
      <c r="L5330" t="s">
        <v>70</v>
      </c>
      <c r="M5330" t="s">
        <v>261</v>
      </c>
      <c r="N5330" s="1">
        <v>1525.97</v>
      </c>
      <c r="O5330" s="17">
        <v>2924</v>
      </c>
      <c r="P5330" t="s">
        <v>134</v>
      </c>
      <c r="Q5330" s="17">
        <v>1333</v>
      </c>
    </row>
    <row r="5331" spans="1:17" x14ac:dyDescent="0.25">
      <c r="A5331" s="15">
        <v>45566</v>
      </c>
      <c r="B5331" t="s">
        <v>37</v>
      </c>
      <c r="C5331" t="s">
        <v>14</v>
      </c>
      <c r="D5331" t="s">
        <v>114</v>
      </c>
      <c r="E5331" t="s">
        <v>70</v>
      </c>
      <c r="F5331" t="s">
        <v>66</v>
      </c>
      <c r="G5331">
        <v>141000054</v>
      </c>
      <c r="H5331" s="19">
        <v>45587</v>
      </c>
      <c r="I5331" s="1" t="s">
        <v>67</v>
      </c>
      <c r="J5331" s="1">
        <v>3969.92</v>
      </c>
      <c r="K5331" s="17">
        <v>4488</v>
      </c>
      <c r="L5331" t="s">
        <v>73</v>
      </c>
      <c r="M5331" t="s">
        <v>261</v>
      </c>
      <c r="N5331" s="1">
        <v>3969.92</v>
      </c>
      <c r="O5331" s="17">
        <v>3263</v>
      </c>
      <c r="P5331" t="s">
        <v>136</v>
      </c>
      <c r="Q5331" s="17">
        <v>1225</v>
      </c>
    </row>
    <row r="5332" spans="1:17" x14ac:dyDescent="0.25">
      <c r="A5332" s="15">
        <v>45566</v>
      </c>
      <c r="B5332" t="s">
        <v>37</v>
      </c>
      <c r="C5332" t="s">
        <v>301</v>
      </c>
      <c r="D5332" t="s">
        <v>65</v>
      </c>
      <c r="E5332" t="s">
        <v>70</v>
      </c>
      <c r="F5332" t="s">
        <v>66</v>
      </c>
      <c r="G5332">
        <v>161005573</v>
      </c>
      <c r="H5332" s="19">
        <v>45588</v>
      </c>
      <c r="I5332" s="1" t="s">
        <v>67</v>
      </c>
      <c r="J5332" s="1">
        <v>4062.2</v>
      </c>
      <c r="K5332" s="17">
        <v>3569</v>
      </c>
      <c r="L5332" t="s">
        <v>78</v>
      </c>
      <c r="M5332" t="s">
        <v>261</v>
      </c>
      <c r="N5332" s="1">
        <v>4062.2</v>
      </c>
      <c r="O5332" s="17">
        <v>3857</v>
      </c>
      <c r="P5332" t="s">
        <v>76</v>
      </c>
      <c r="Q5332" s="17">
        <v>-288</v>
      </c>
    </row>
    <row r="5333" spans="1:17" x14ac:dyDescent="0.25">
      <c r="A5333" s="15">
        <v>45566</v>
      </c>
      <c r="B5333" t="s">
        <v>37</v>
      </c>
      <c r="C5333" t="s">
        <v>301</v>
      </c>
      <c r="D5333" t="s">
        <v>65</v>
      </c>
      <c r="E5333" t="s">
        <v>70</v>
      </c>
      <c r="F5333" t="s">
        <v>66</v>
      </c>
      <c r="G5333">
        <v>161005575</v>
      </c>
      <c r="H5333" s="19">
        <v>45589</v>
      </c>
      <c r="I5333" s="1" t="s">
        <v>67</v>
      </c>
      <c r="J5333" s="1">
        <v>4055.4</v>
      </c>
      <c r="K5333" s="17">
        <v>3788</v>
      </c>
      <c r="L5333" t="s">
        <v>76</v>
      </c>
      <c r="M5333" t="s">
        <v>261</v>
      </c>
      <c r="N5333" s="1">
        <v>4055.4</v>
      </c>
      <c r="O5333" s="17">
        <v>4320</v>
      </c>
      <c r="P5333" t="s">
        <v>73</v>
      </c>
      <c r="Q5333" s="17">
        <v>-532</v>
      </c>
    </row>
    <row r="5334" spans="1:17" x14ac:dyDescent="0.25">
      <c r="A5334" s="15">
        <v>45566</v>
      </c>
      <c r="B5334" t="s">
        <v>37</v>
      </c>
      <c r="C5334" t="s">
        <v>298</v>
      </c>
      <c r="D5334" t="s">
        <v>89</v>
      </c>
      <c r="E5334" t="s">
        <v>73</v>
      </c>
      <c r="F5334" t="s">
        <v>66</v>
      </c>
      <c r="G5334">
        <v>161002791</v>
      </c>
      <c r="H5334" s="19">
        <v>45589</v>
      </c>
      <c r="I5334" s="1" t="s">
        <v>67</v>
      </c>
      <c r="J5334" s="1">
        <v>4024.2</v>
      </c>
      <c r="K5334" s="17">
        <v>4004</v>
      </c>
      <c r="L5334" t="s">
        <v>70</v>
      </c>
      <c r="M5334" t="s">
        <v>261</v>
      </c>
      <c r="N5334" s="1">
        <v>4024.2</v>
      </c>
      <c r="O5334" s="17">
        <v>3479</v>
      </c>
      <c r="P5334" t="s">
        <v>78</v>
      </c>
      <c r="Q5334" s="17">
        <v>525</v>
      </c>
    </row>
    <row r="5335" spans="1:17" x14ac:dyDescent="0.25">
      <c r="A5335" s="15">
        <v>45566</v>
      </c>
      <c r="B5335" t="s">
        <v>37</v>
      </c>
      <c r="C5335" t="s">
        <v>298</v>
      </c>
      <c r="D5335" t="s">
        <v>72</v>
      </c>
      <c r="E5335" t="s">
        <v>73</v>
      </c>
      <c r="F5335" t="s">
        <v>66</v>
      </c>
      <c r="G5335">
        <v>161016021</v>
      </c>
      <c r="H5335" s="19">
        <v>45589</v>
      </c>
      <c r="I5335" s="1" t="s">
        <v>67</v>
      </c>
      <c r="J5335" s="1">
        <v>1193.8</v>
      </c>
      <c r="K5335" s="17">
        <v>3655</v>
      </c>
      <c r="L5335" t="s">
        <v>78</v>
      </c>
      <c r="M5335" t="s">
        <v>261</v>
      </c>
      <c r="N5335" s="1">
        <v>1193.8</v>
      </c>
      <c r="O5335" s="17">
        <v>3865</v>
      </c>
      <c r="P5335" t="s">
        <v>76</v>
      </c>
      <c r="Q5335" s="17">
        <v>-210</v>
      </c>
    </row>
    <row r="5336" spans="1:17" x14ac:dyDescent="0.25">
      <c r="A5336" s="15">
        <v>45566</v>
      </c>
      <c r="B5336" t="s">
        <v>37</v>
      </c>
      <c r="C5336" t="s">
        <v>298</v>
      </c>
      <c r="D5336" t="s">
        <v>87</v>
      </c>
      <c r="E5336" t="s">
        <v>73</v>
      </c>
      <c r="F5336" t="s">
        <v>66</v>
      </c>
      <c r="G5336">
        <v>161016021</v>
      </c>
      <c r="H5336" s="19">
        <v>45589</v>
      </c>
      <c r="I5336" s="1" t="s">
        <v>67</v>
      </c>
      <c r="J5336" s="1">
        <v>1078.02</v>
      </c>
      <c r="K5336" s="17">
        <v>3552</v>
      </c>
      <c r="L5336" t="s">
        <v>78</v>
      </c>
      <c r="M5336" t="s">
        <v>261</v>
      </c>
      <c r="N5336" s="1">
        <v>1078.02</v>
      </c>
      <c r="O5336" s="17">
        <v>3498</v>
      </c>
      <c r="P5336" t="s">
        <v>78</v>
      </c>
      <c r="Q5336" s="17">
        <v>54</v>
      </c>
    </row>
    <row r="5337" spans="1:17" x14ac:dyDescent="0.25">
      <c r="A5337" s="15">
        <v>45566</v>
      </c>
      <c r="B5337" t="s">
        <v>37</v>
      </c>
      <c r="C5337" t="s">
        <v>298</v>
      </c>
      <c r="D5337" t="s">
        <v>86</v>
      </c>
      <c r="E5337" t="s">
        <v>73</v>
      </c>
      <c r="F5337" t="s">
        <v>66</v>
      </c>
      <c r="G5337">
        <v>161016021</v>
      </c>
      <c r="H5337" s="19">
        <v>45589</v>
      </c>
      <c r="I5337" s="1" t="s">
        <v>67</v>
      </c>
      <c r="J5337" s="1">
        <v>1249.19</v>
      </c>
      <c r="K5337" s="17">
        <v>3690</v>
      </c>
      <c r="L5337" t="s">
        <v>78</v>
      </c>
      <c r="M5337" t="s">
        <v>261</v>
      </c>
      <c r="N5337" s="1">
        <v>1249.19</v>
      </c>
      <c r="O5337" s="17">
        <v>3533</v>
      </c>
      <c r="P5337" t="s">
        <v>78</v>
      </c>
      <c r="Q5337" s="17">
        <v>157</v>
      </c>
    </row>
    <row r="5338" spans="1:17" x14ac:dyDescent="0.25">
      <c r="A5338" s="15">
        <v>45566</v>
      </c>
      <c r="B5338" t="s">
        <v>37</v>
      </c>
      <c r="C5338" t="s">
        <v>14</v>
      </c>
      <c r="D5338" t="s">
        <v>119</v>
      </c>
      <c r="E5338" t="s">
        <v>73</v>
      </c>
      <c r="F5338" t="s">
        <v>66</v>
      </c>
      <c r="G5338">
        <v>161002443</v>
      </c>
      <c r="H5338" s="19">
        <v>45588</v>
      </c>
      <c r="I5338" s="1" t="s">
        <v>67</v>
      </c>
      <c r="J5338" s="1">
        <v>532.6</v>
      </c>
      <c r="K5338" s="17">
        <v>4332</v>
      </c>
      <c r="L5338" t="s">
        <v>73</v>
      </c>
      <c r="M5338" t="s">
        <v>261</v>
      </c>
      <c r="N5338" s="1">
        <v>532.6</v>
      </c>
      <c r="O5338" s="17">
        <v>3630</v>
      </c>
      <c r="P5338" t="s">
        <v>78</v>
      </c>
      <c r="Q5338" s="17">
        <v>702</v>
      </c>
    </row>
    <row r="5339" spans="1:17" x14ac:dyDescent="0.25">
      <c r="A5339" s="15">
        <v>45566</v>
      </c>
      <c r="B5339" t="s">
        <v>37</v>
      </c>
      <c r="C5339" t="s">
        <v>14</v>
      </c>
      <c r="D5339" t="s">
        <v>112</v>
      </c>
      <c r="E5339" t="s">
        <v>70</v>
      </c>
      <c r="F5339" t="s">
        <v>66</v>
      </c>
      <c r="G5339">
        <v>161002443</v>
      </c>
      <c r="H5339" s="19">
        <v>45588</v>
      </c>
      <c r="I5339" s="1" t="s">
        <v>67</v>
      </c>
      <c r="J5339" s="1">
        <v>3230.67</v>
      </c>
      <c r="K5339" s="17">
        <v>4501</v>
      </c>
      <c r="L5339" t="s">
        <v>73</v>
      </c>
      <c r="M5339" t="s">
        <v>261</v>
      </c>
      <c r="N5339" s="1">
        <v>3230.67</v>
      </c>
      <c r="O5339" s="17">
        <v>3614</v>
      </c>
      <c r="P5339" t="s">
        <v>78</v>
      </c>
      <c r="Q5339" s="17">
        <v>887</v>
      </c>
    </row>
    <row r="5340" spans="1:17" x14ac:dyDescent="0.25">
      <c r="A5340" s="15">
        <v>45566</v>
      </c>
      <c r="B5340" t="s">
        <v>37</v>
      </c>
      <c r="C5340" t="s">
        <v>301</v>
      </c>
      <c r="D5340" t="s">
        <v>65</v>
      </c>
      <c r="E5340" t="s">
        <v>70</v>
      </c>
      <c r="F5340" t="s">
        <v>66</v>
      </c>
      <c r="G5340">
        <v>161005576</v>
      </c>
      <c r="H5340" s="19">
        <v>45589</v>
      </c>
      <c r="I5340" s="1" t="s">
        <v>67</v>
      </c>
      <c r="J5340" s="1">
        <v>4111.2</v>
      </c>
      <c r="K5340" s="17">
        <v>4022</v>
      </c>
      <c r="L5340" t="s">
        <v>70</v>
      </c>
      <c r="M5340" t="s">
        <v>261</v>
      </c>
      <c r="N5340" s="1">
        <v>4111.2</v>
      </c>
      <c r="O5340" s="17">
        <v>4235</v>
      </c>
      <c r="P5340" t="s">
        <v>70</v>
      </c>
      <c r="Q5340" s="17">
        <v>-213</v>
      </c>
    </row>
    <row r="5341" spans="1:17" x14ac:dyDescent="0.25">
      <c r="A5341" s="15">
        <v>45566</v>
      </c>
      <c r="B5341" t="s">
        <v>37</v>
      </c>
      <c r="C5341" t="s">
        <v>301</v>
      </c>
      <c r="D5341" t="s">
        <v>65</v>
      </c>
      <c r="E5341" t="s">
        <v>70</v>
      </c>
      <c r="F5341" t="s">
        <v>66</v>
      </c>
      <c r="G5341">
        <v>161005577</v>
      </c>
      <c r="H5341" s="19">
        <v>45589</v>
      </c>
      <c r="I5341" s="1" t="s">
        <v>67</v>
      </c>
      <c r="J5341" s="1">
        <v>3863.7</v>
      </c>
      <c r="K5341" s="17">
        <v>4080</v>
      </c>
      <c r="L5341" t="s">
        <v>70</v>
      </c>
      <c r="M5341" t="s">
        <v>261</v>
      </c>
      <c r="N5341" s="1">
        <v>3863.7</v>
      </c>
      <c r="O5341" s="17">
        <v>4045</v>
      </c>
      <c r="P5341" t="s">
        <v>70</v>
      </c>
      <c r="Q5341" s="17">
        <v>35</v>
      </c>
    </row>
    <row r="5342" spans="1:17" x14ac:dyDescent="0.25">
      <c r="A5342" s="15">
        <v>45566</v>
      </c>
      <c r="B5342" t="s">
        <v>37</v>
      </c>
      <c r="C5342" t="s">
        <v>298</v>
      </c>
      <c r="D5342" t="s">
        <v>86</v>
      </c>
      <c r="E5342" t="s">
        <v>78</v>
      </c>
      <c r="F5342" t="s">
        <v>66</v>
      </c>
      <c r="G5342">
        <v>151001030</v>
      </c>
      <c r="H5342" s="19">
        <v>45589</v>
      </c>
      <c r="I5342" s="1" t="s">
        <v>67</v>
      </c>
      <c r="J5342" s="1">
        <v>3551</v>
      </c>
      <c r="K5342" s="17">
        <v>3452</v>
      </c>
      <c r="L5342" t="s">
        <v>78</v>
      </c>
      <c r="M5342" t="s">
        <v>261</v>
      </c>
      <c r="N5342" s="1">
        <v>3551</v>
      </c>
      <c r="O5342" s="17">
        <v>3864</v>
      </c>
      <c r="P5342" t="s">
        <v>76</v>
      </c>
      <c r="Q5342" s="17">
        <v>-412</v>
      </c>
    </row>
    <row r="5343" spans="1:17" x14ac:dyDescent="0.25">
      <c r="A5343" s="15">
        <v>45566</v>
      </c>
      <c r="B5343" t="s">
        <v>37</v>
      </c>
      <c r="C5343" t="s">
        <v>298</v>
      </c>
      <c r="D5343" t="s">
        <v>72</v>
      </c>
      <c r="E5343" t="s">
        <v>73</v>
      </c>
      <c r="F5343" t="s">
        <v>66</v>
      </c>
      <c r="G5343">
        <v>161016022</v>
      </c>
      <c r="H5343" s="19">
        <v>45589</v>
      </c>
      <c r="I5343" s="1" t="s">
        <v>67</v>
      </c>
      <c r="J5343" s="1">
        <v>1157.01</v>
      </c>
      <c r="K5343" s="17">
        <v>3564</v>
      </c>
      <c r="L5343" t="s">
        <v>78</v>
      </c>
      <c r="M5343" t="s">
        <v>261</v>
      </c>
      <c r="N5343" s="1">
        <v>1157.01</v>
      </c>
      <c r="O5343" s="17">
        <v>3672</v>
      </c>
      <c r="P5343" t="s">
        <v>78</v>
      </c>
      <c r="Q5343" s="17">
        <v>-108</v>
      </c>
    </row>
    <row r="5344" spans="1:17" x14ac:dyDescent="0.25">
      <c r="A5344" s="15">
        <v>45566</v>
      </c>
      <c r="B5344" t="s">
        <v>37</v>
      </c>
      <c r="C5344" t="s">
        <v>298</v>
      </c>
      <c r="D5344" t="s">
        <v>87</v>
      </c>
      <c r="E5344" t="s">
        <v>73</v>
      </c>
      <c r="F5344" t="s">
        <v>66</v>
      </c>
      <c r="G5344">
        <v>161016022</v>
      </c>
      <c r="H5344" s="19">
        <v>45589</v>
      </c>
      <c r="I5344" s="1" t="s">
        <v>67</v>
      </c>
      <c r="J5344" s="1">
        <v>799.07</v>
      </c>
      <c r="K5344" s="17">
        <v>4199</v>
      </c>
      <c r="L5344" t="s">
        <v>70</v>
      </c>
      <c r="M5344" t="s">
        <v>261</v>
      </c>
      <c r="N5344" s="1">
        <v>799.07</v>
      </c>
      <c r="O5344" s="17">
        <v>3255</v>
      </c>
      <c r="P5344" t="s">
        <v>136</v>
      </c>
      <c r="Q5344" s="17">
        <v>944</v>
      </c>
    </row>
    <row r="5345" spans="1:17" x14ac:dyDescent="0.25">
      <c r="A5345" s="15">
        <v>45566</v>
      </c>
      <c r="B5345" t="s">
        <v>37</v>
      </c>
      <c r="C5345" t="s">
        <v>298</v>
      </c>
      <c r="D5345" t="s">
        <v>86</v>
      </c>
      <c r="E5345" t="s">
        <v>73</v>
      </c>
      <c r="F5345" t="s">
        <v>66</v>
      </c>
      <c r="G5345">
        <v>161016022</v>
      </c>
      <c r="H5345" s="19">
        <v>45589</v>
      </c>
      <c r="I5345" s="1" t="s">
        <v>67</v>
      </c>
      <c r="J5345" s="1">
        <v>1612.83</v>
      </c>
      <c r="K5345" s="17">
        <v>3632</v>
      </c>
      <c r="L5345" t="s">
        <v>78</v>
      </c>
      <c r="M5345" t="s">
        <v>261</v>
      </c>
      <c r="N5345" s="1">
        <v>1612.83</v>
      </c>
      <c r="O5345" s="17">
        <v>3412</v>
      </c>
      <c r="P5345" t="s">
        <v>78</v>
      </c>
      <c r="Q5345" s="17">
        <v>220</v>
      </c>
    </row>
    <row r="5346" spans="1:17" x14ac:dyDescent="0.25">
      <c r="A5346" s="15">
        <v>45566</v>
      </c>
      <c r="B5346" t="s">
        <v>37</v>
      </c>
      <c r="C5346" t="s">
        <v>14</v>
      </c>
      <c r="D5346" t="s">
        <v>114</v>
      </c>
      <c r="E5346" t="s">
        <v>70</v>
      </c>
      <c r="F5346" t="s">
        <v>66</v>
      </c>
      <c r="G5346">
        <v>151000358</v>
      </c>
      <c r="H5346" s="19">
        <v>45589</v>
      </c>
      <c r="I5346" s="1" t="s">
        <v>67</v>
      </c>
      <c r="J5346" s="1">
        <v>4056.33</v>
      </c>
      <c r="K5346" s="17">
        <v>4024</v>
      </c>
      <c r="L5346" t="s">
        <v>70</v>
      </c>
      <c r="M5346" t="s">
        <v>261</v>
      </c>
      <c r="N5346" s="1">
        <v>4056.33</v>
      </c>
      <c r="O5346" s="17">
        <v>3443</v>
      </c>
      <c r="P5346" t="s">
        <v>78</v>
      </c>
      <c r="Q5346" s="17">
        <v>581</v>
      </c>
    </row>
    <row r="5347" spans="1:17" x14ac:dyDescent="0.25">
      <c r="A5347" s="15">
        <v>45566</v>
      </c>
      <c r="B5347" t="s">
        <v>37</v>
      </c>
      <c r="C5347" t="s">
        <v>14</v>
      </c>
      <c r="D5347" t="s">
        <v>114</v>
      </c>
      <c r="E5347" t="s">
        <v>70</v>
      </c>
      <c r="F5347" t="s">
        <v>66</v>
      </c>
      <c r="G5347">
        <v>151000359</v>
      </c>
      <c r="H5347" s="19">
        <v>45589</v>
      </c>
      <c r="I5347" s="1" t="s">
        <v>67</v>
      </c>
      <c r="J5347" s="1">
        <v>2781.3</v>
      </c>
      <c r="K5347" s="17">
        <v>4102</v>
      </c>
      <c r="L5347" t="s">
        <v>70</v>
      </c>
      <c r="M5347" t="s">
        <v>261</v>
      </c>
      <c r="N5347" s="1">
        <v>2781.3</v>
      </c>
      <c r="O5347" s="17">
        <v>3304</v>
      </c>
      <c r="P5347" t="s">
        <v>136</v>
      </c>
      <c r="Q5347" s="17">
        <v>798</v>
      </c>
    </row>
    <row r="5348" spans="1:17" x14ac:dyDescent="0.25">
      <c r="A5348" s="15">
        <v>45566</v>
      </c>
      <c r="B5348" t="s">
        <v>37</v>
      </c>
      <c r="C5348" t="s">
        <v>14</v>
      </c>
      <c r="D5348" t="s">
        <v>112</v>
      </c>
      <c r="E5348" t="s">
        <v>70</v>
      </c>
      <c r="F5348" t="s">
        <v>66</v>
      </c>
      <c r="G5348">
        <v>151000359</v>
      </c>
      <c r="H5348" s="19">
        <v>45589</v>
      </c>
      <c r="I5348" s="1" t="s">
        <v>67</v>
      </c>
      <c r="J5348" s="1">
        <v>1327.88</v>
      </c>
      <c r="K5348" s="17">
        <v>4401</v>
      </c>
      <c r="L5348" t="s">
        <v>73</v>
      </c>
      <c r="M5348" t="s">
        <v>261</v>
      </c>
      <c r="N5348" s="1">
        <v>1327.88</v>
      </c>
      <c r="O5348" s="17">
        <v>2774</v>
      </c>
      <c r="P5348" t="s">
        <v>135</v>
      </c>
      <c r="Q5348" s="17">
        <v>1627</v>
      </c>
    </row>
    <row r="5349" spans="1:17" x14ac:dyDescent="0.25">
      <c r="A5349" s="15">
        <v>45566</v>
      </c>
      <c r="B5349" t="s">
        <v>37</v>
      </c>
      <c r="C5349" t="s">
        <v>301</v>
      </c>
      <c r="D5349" t="s">
        <v>65</v>
      </c>
      <c r="E5349" t="s">
        <v>70</v>
      </c>
      <c r="F5349" t="s">
        <v>66</v>
      </c>
      <c r="G5349">
        <v>161005578</v>
      </c>
      <c r="H5349" s="19">
        <v>45590</v>
      </c>
      <c r="I5349" s="1" t="s">
        <v>67</v>
      </c>
      <c r="J5349" s="1">
        <v>4089.7</v>
      </c>
      <c r="K5349" s="17">
        <v>4336</v>
      </c>
      <c r="L5349" t="s">
        <v>73</v>
      </c>
      <c r="M5349" t="s">
        <v>261</v>
      </c>
      <c r="N5349" s="1">
        <v>4089.7</v>
      </c>
      <c r="O5349" s="17">
        <v>3757</v>
      </c>
      <c r="P5349" t="s">
        <v>76</v>
      </c>
      <c r="Q5349" s="17">
        <v>579</v>
      </c>
    </row>
    <row r="5350" spans="1:17" x14ac:dyDescent="0.25">
      <c r="A5350" s="15">
        <v>45566</v>
      </c>
      <c r="B5350" t="s">
        <v>37</v>
      </c>
      <c r="C5350" t="s">
        <v>301</v>
      </c>
      <c r="D5350" t="s">
        <v>65</v>
      </c>
      <c r="E5350" t="s">
        <v>70</v>
      </c>
      <c r="F5350" t="s">
        <v>66</v>
      </c>
      <c r="G5350">
        <v>151000586</v>
      </c>
      <c r="H5350" s="19">
        <v>45590</v>
      </c>
      <c r="I5350" s="1" t="s">
        <v>67</v>
      </c>
      <c r="J5350" s="1">
        <v>4102.3</v>
      </c>
      <c r="K5350" s="17">
        <v>4180</v>
      </c>
      <c r="L5350" t="s">
        <v>70</v>
      </c>
      <c r="M5350" t="s">
        <v>261</v>
      </c>
      <c r="N5350" s="1">
        <v>4102.3</v>
      </c>
      <c r="O5350" s="17">
        <v>4069</v>
      </c>
      <c r="P5350" t="s">
        <v>70</v>
      </c>
      <c r="Q5350" s="17">
        <v>111</v>
      </c>
    </row>
    <row r="5351" spans="1:17" x14ac:dyDescent="0.25">
      <c r="A5351" s="15">
        <v>45566</v>
      </c>
      <c r="B5351" t="s">
        <v>37</v>
      </c>
      <c r="C5351" t="s">
        <v>298</v>
      </c>
      <c r="D5351" t="s">
        <v>77</v>
      </c>
      <c r="E5351" t="s">
        <v>78</v>
      </c>
      <c r="F5351" t="s">
        <v>66</v>
      </c>
      <c r="G5351">
        <v>151001031</v>
      </c>
      <c r="H5351" s="19">
        <v>45590</v>
      </c>
      <c r="I5351" s="1" t="s">
        <v>67</v>
      </c>
      <c r="J5351" s="1">
        <v>3560.3</v>
      </c>
      <c r="K5351" s="17">
        <v>3419</v>
      </c>
      <c r="L5351" t="s">
        <v>78</v>
      </c>
      <c r="M5351" t="s">
        <v>261</v>
      </c>
      <c r="N5351" s="1">
        <v>3560.3</v>
      </c>
      <c r="O5351" s="17">
        <v>3385</v>
      </c>
      <c r="P5351" t="s">
        <v>136</v>
      </c>
      <c r="Q5351" s="17">
        <v>34</v>
      </c>
    </row>
    <row r="5352" spans="1:17" x14ac:dyDescent="0.25">
      <c r="A5352" s="15">
        <v>45566</v>
      </c>
      <c r="B5352" t="s">
        <v>37</v>
      </c>
      <c r="C5352" t="s">
        <v>298</v>
      </c>
      <c r="D5352" t="s">
        <v>72</v>
      </c>
      <c r="E5352" t="s">
        <v>73</v>
      </c>
      <c r="F5352" t="s">
        <v>66</v>
      </c>
      <c r="G5352">
        <v>161016024</v>
      </c>
      <c r="H5352" s="19">
        <v>45590</v>
      </c>
      <c r="I5352" s="1" t="s">
        <v>67</v>
      </c>
      <c r="J5352" s="1">
        <v>1308.08</v>
      </c>
      <c r="K5352" s="17">
        <v>3595</v>
      </c>
      <c r="L5352" t="s">
        <v>78</v>
      </c>
      <c r="M5352" t="s">
        <v>261</v>
      </c>
      <c r="N5352" s="1">
        <v>1308.08</v>
      </c>
      <c r="O5352" s="17">
        <v>3634</v>
      </c>
      <c r="P5352" t="s">
        <v>78</v>
      </c>
      <c r="Q5352" s="17">
        <v>-39</v>
      </c>
    </row>
    <row r="5353" spans="1:17" x14ac:dyDescent="0.25">
      <c r="A5353" s="15">
        <v>45566</v>
      </c>
      <c r="B5353" t="s">
        <v>37</v>
      </c>
      <c r="C5353" t="s">
        <v>298</v>
      </c>
      <c r="D5353" t="s">
        <v>87</v>
      </c>
      <c r="E5353" t="s">
        <v>73</v>
      </c>
      <c r="F5353" t="s">
        <v>66</v>
      </c>
      <c r="G5353">
        <v>161016024</v>
      </c>
      <c r="H5353" s="19">
        <v>45590</v>
      </c>
      <c r="I5353" s="1" t="s">
        <v>67</v>
      </c>
      <c r="J5353" s="1">
        <v>826.56</v>
      </c>
      <c r="K5353" s="17">
        <v>3722</v>
      </c>
      <c r="L5353" t="s">
        <v>76</v>
      </c>
      <c r="M5353" t="s">
        <v>261</v>
      </c>
      <c r="N5353" s="1">
        <v>826.56</v>
      </c>
      <c r="O5353" s="17">
        <v>3651</v>
      </c>
      <c r="P5353" t="s">
        <v>78</v>
      </c>
      <c r="Q5353" s="17">
        <v>71</v>
      </c>
    </row>
    <row r="5354" spans="1:17" x14ac:dyDescent="0.25">
      <c r="A5354" s="15">
        <v>45566</v>
      </c>
      <c r="B5354" t="s">
        <v>37</v>
      </c>
      <c r="C5354" t="s">
        <v>298</v>
      </c>
      <c r="D5354" t="s">
        <v>86</v>
      </c>
      <c r="E5354" t="s">
        <v>73</v>
      </c>
      <c r="F5354" t="s">
        <v>66</v>
      </c>
      <c r="G5354">
        <v>161016024</v>
      </c>
      <c r="H5354" s="19">
        <v>45590</v>
      </c>
      <c r="I5354" s="1" t="s">
        <v>67</v>
      </c>
      <c r="J5354" s="1">
        <v>1368.27</v>
      </c>
      <c r="K5354" s="17">
        <v>4352</v>
      </c>
      <c r="L5354" t="s">
        <v>73</v>
      </c>
      <c r="M5354" t="s">
        <v>261</v>
      </c>
      <c r="N5354" s="1">
        <v>1368.27</v>
      </c>
      <c r="O5354" s="17">
        <v>3576</v>
      </c>
      <c r="P5354" t="s">
        <v>78</v>
      </c>
      <c r="Q5354" s="17">
        <v>776</v>
      </c>
    </row>
    <row r="5355" spans="1:17" x14ac:dyDescent="0.25">
      <c r="A5355" s="15">
        <v>45566</v>
      </c>
      <c r="B5355" t="s">
        <v>37</v>
      </c>
      <c r="C5355" t="s">
        <v>14</v>
      </c>
      <c r="D5355" t="s">
        <v>114</v>
      </c>
      <c r="E5355" t="s">
        <v>70</v>
      </c>
      <c r="F5355" t="s">
        <v>66</v>
      </c>
      <c r="G5355">
        <v>161002444</v>
      </c>
      <c r="H5355" s="19">
        <v>45590</v>
      </c>
      <c r="I5355" s="1" t="s">
        <v>67</v>
      </c>
      <c r="J5355" s="1">
        <v>2784.5</v>
      </c>
      <c r="K5355" s="17">
        <v>4026</v>
      </c>
      <c r="L5355" t="s">
        <v>70</v>
      </c>
      <c r="M5355" t="s">
        <v>261</v>
      </c>
      <c r="N5355" s="1">
        <v>2784.5</v>
      </c>
      <c r="O5355" s="17">
        <v>3481</v>
      </c>
      <c r="P5355" t="s">
        <v>78</v>
      </c>
      <c r="Q5355" s="17">
        <v>545</v>
      </c>
    </row>
    <row r="5356" spans="1:17" x14ac:dyDescent="0.25">
      <c r="A5356" s="15">
        <v>45566</v>
      </c>
      <c r="B5356" t="s">
        <v>37</v>
      </c>
      <c r="C5356" t="s">
        <v>14</v>
      </c>
      <c r="D5356" t="s">
        <v>112</v>
      </c>
      <c r="E5356" t="s">
        <v>70</v>
      </c>
      <c r="F5356" t="s">
        <v>66</v>
      </c>
      <c r="G5356">
        <v>161002444</v>
      </c>
      <c r="H5356" s="19">
        <v>45590</v>
      </c>
      <c r="I5356" s="1" t="s">
        <v>67</v>
      </c>
      <c r="J5356" s="1">
        <v>1237.47</v>
      </c>
      <c r="K5356" s="17">
        <v>4435</v>
      </c>
      <c r="L5356" t="s">
        <v>73</v>
      </c>
      <c r="M5356" t="s">
        <v>261</v>
      </c>
      <c r="N5356" s="1">
        <v>1237.47</v>
      </c>
      <c r="O5356" s="17">
        <v>4210</v>
      </c>
      <c r="P5356" t="s">
        <v>70</v>
      </c>
      <c r="Q5356" s="17">
        <v>225</v>
      </c>
    </row>
    <row r="5357" spans="1:17" x14ac:dyDescent="0.25">
      <c r="A5357" s="15">
        <v>45566</v>
      </c>
      <c r="B5357" t="s">
        <v>37</v>
      </c>
      <c r="C5357" t="s">
        <v>301</v>
      </c>
      <c r="D5357" t="s">
        <v>65</v>
      </c>
      <c r="E5357" t="s">
        <v>70</v>
      </c>
      <c r="F5357" t="s">
        <v>66</v>
      </c>
      <c r="G5357">
        <v>161005580</v>
      </c>
      <c r="H5357" s="19">
        <v>45591</v>
      </c>
      <c r="I5357" s="1" t="s">
        <v>67</v>
      </c>
      <c r="J5357" s="1">
        <v>3995</v>
      </c>
      <c r="K5357" s="17">
        <v>4325</v>
      </c>
      <c r="L5357" t="s">
        <v>73</v>
      </c>
      <c r="M5357" t="s">
        <v>261</v>
      </c>
      <c r="N5357" s="1">
        <v>3995</v>
      </c>
      <c r="O5357" s="17">
        <v>4065</v>
      </c>
      <c r="P5357" t="s">
        <v>70</v>
      </c>
      <c r="Q5357" s="17">
        <v>260</v>
      </c>
    </row>
    <row r="5358" spans="1:17" x14ac:dyDescent="0.25">
      <c r="A5358" s="15">
        <v>45566</v>
      </c>
      <c r="B5358" t="s">
        <v>37</v>
      </c>
      <c r="C5358" t="s">
        <v>301</v>
      </c>
      <c r="D5358" t="s">
        <v>65</v>
      </c>
      <c r="E5358" t="s">
        <v>70</v>
      </c>
      <c r="F5358" t="s">
        <v>66</v>
      </c>
      <c r="G5358">
        <v>151000587</v>
      </c>
      <c r="H5358" s="19">
        <v>45591</v>
      </c>
      <c r="I5358" s="1" t="s">
        <v>67</v>
      </c>
      <c r="J5358" s="1">
        <v>3998</v>
      </c>
      <c r="K5358" s="17">
        <v>4128</v>
      </c>
      <c r="L5358" t="s">
        <v>70</v>
      </c>
      <c r="M5358" t="s">
        <v>261</v>
      </c>
      <c r="N5358" s="1">
        <v>3998</v>
      </c>
      <c r="O5358" s="17">
        <v>3658</v>
      </c>
      <c r="P5358" t="s">
        <v>78</v>
      </c>
      <c r="Q5358" s="17">
        <v>470</v>
      </c>
    </row>
    <row r="5359" spans="1:17" x14ac:dyDescent="0.25">
      <c r="A5359" s="15">
        <v>45566</v>
      </c>
      <c r="B5359" t="s">
        <v>37</v>
      </c>
      <c r="C5359" t="s">
        <v>301</v>
      </c>
      <c r="D5359" t="s">
        <v>65</v>
      </c>
      <c r="E5359" t="s">
        <v>70</v>
      </c>
      <c r="F5359" t="s">
        <v>66</v>
      </c>
      <c r="G5359">
        <v>151000588</v>
      </c>
      <c r="H5359" s="19">
        <v>45592</v>
      </c>
      <c r="I5359" s="1" t="s">
        <v>67</v>
      </c>
      <c r="J5359" s="1">
        <v>4073.8</v>
      </c>
      <c r="K5359" s="17">
        <v>4263</v>
      </c>
      <c r="L5359" t="s">
        <v>70</v>
      </c>
      <c r="M5359" t="s">
        <v>261</v>
      </c>
      <c r="N5359" s="1">
        <v>4073.8</v>
      </c>
      <c r="O5359" s="17">
        <v>4114</v>
      </c>
      <c r="P5359" t="s">
        <v>70</v>
      </c>
      <c r="Q5359" s="17">
        <v>149</v>
      </c>
    </row>
    <row r="5360" spans="1:17" x14ac:dyDescent="0.25">
      <c r="A5360" s="15">
        <v>45566</v>
      </c>
      <c r="B5360" t="s">
        <v>37</v>
      </c>
      <c r="C5360" t="s">
        <v>301</v>
      </c>
      <c r="D5360" t="s">
        <v>65</v>
      </c>
      <c r="E5360" t="s">
        <v>70</v>
      </c>
      <c r="F5360" t="s">
        <v>66</v>
      </c>
      <c r="G5360">
        <v>161005581</v>
      </c>
      <c r="H5360" s="19">
        <v>45592</v>
      </c>
      <c r="I5360" s="1" t="s">
        <v>67</v>
      </c>
      <c r="J5360" s="1">
        <v>4112.3</v>
      </c>
      <c r="K5360" s="17">
        <v>4242</v>
      </c>
      <c r="L5360" t="s">
        <v>70</v>
      </c>
      <c r="M5360" t="s">
        <v>261</v>
      </c>
      <c r="N5360" s="1">
        <v>4112.3</v>
      </c>
      <c r="O5360" s="17">
        <v>4307</v>
      </c>
      <c r="P5360" t="s">
        <v>73</v>
      </c>
      <c r="Q5360" s="17">
        <v>-65</v>
      </c>
    </row>
    <row r="5361" spans="1:17" x14ac:dyDescent="0.25">
      <c r="A5361" s="15">
        <v>45566</v>
      </c>
      <c r="B5361" t="s">
        <v>37</v>
      </c>
      <c r="C5361" t="s">
        <v>301</v>
      </c>
      <c r="D5361" t="s">
        <v>65</v>
      </c>
      <c r="E5361" t="s">
        <v>70</v>
      </c>
      <c r="F5361" t="s">
        <v>66</v>
      </c>
      <c r="G5361">
        <v>151000589</v>
      </c>
      <c r="H5361" s="19">
        <v>45592</v>
      </c>
      <c r="I5361" s="1" t="s">
        <v>67</v>
      </c>
      <c r="J5361" s="1">
        <v>4125</v>
      </c>
      <c r="K5361" s="17">
        <v>4234</v>
      </c>
      <c r="L5361" t="s">
        <v>70</v>
      </c>
      <c r="M5361" t="s">
        <v>261</v>
      </c>
      <c r="N5361" s="1">
        <v>4125</v>
      </c>
      <c r="O5361" s="17">
        <v>4506</v>
      </c>
      <c r="P5361" t="s">
        <v>73</v>
      </c>
      <c r="Q5361" s="17">
        <v>-272</v>
      </c>
    </row>
    <row r="5362" spans="1:17" x14ac:dyDescent="0.25">
      <c r="A5362" s="15">
        <v>45566</v>
      </c>
      <c r="B5362" t="s">
        <v>37</v>
      </c>
      <c r="C5362" t="s">
        <v>298</v>
      </c>
      <c r="D5362" t="s">
        <v>86</v>
      </c>
      <c r="E5362" t="s">
        <v>78</v>
      </c>
      <c r="F5362" t="s">
        <v>66</v>
      </c>
      <c r="G5362">
        <v>161016026</v>
      </c>
      <c r="H5362" s="19">
        <v>45591</v>
      </c>
      <c r="I5362" s="1" t="s">
        <v>67</v>
      </c>
      <c r="J5362" s="1">
        <v>3509.2</v>
      </c>
      <c r="K5362" s="17">
        <v>3432</v>
      </c>
      <c r="L5362" t="s">
        <v>78</v>
      </c>
      <c r="M5362" t="s">
        <v>261</v>
      </c>
      <c r="N5362" s="1">
        <v>3509.2</v>
      </c>
      <c r="O5362" s="17">
        <v>3554</v>
      </c>
      <c r="P5362" t="s">
        <v>78</v>
      </c>
      <c r="Q5362" s="17">
        <v>-122</v>
      </c>
    </row>
    <row r="5363" spans="1:17" x14ac:dyDescent="0.25">
      <c r="A5363" s="15">
        <v>45566</v>
      </c>
      <c r="B5363" t="s">
        <v>37</v>
      </c>
      <c r="C5363" t="s">
        <v>298</v>
      </c>
      <c r="D5363" t="s">
        <v>77</v>
      </c>
      <c r="E5363" t="s">
        <v>78</v>
      </c>
      <c r="F5363" t="s">
        <v>66</v>
      </c>
      <c r="G5363">
        <v>161016027</v>
      </c>
      <c r="H5363" s="19">
        <v>45591</v>
      </c>
      <c r="I5363" s="1" t="s">
        <v>67</v>
      </c>
      <c r="J5363" s="1">
        <v>3596.5</v>
      </c>
      <c r="K5363" s="17">
        <v>3438</v>
      </c>
      <c r="L5363" t="s">
        <v>78</v>
      </c>
      <c r="M5363" t="s">
        <v>261</v>
      </c>
      <c r="N5363" s="1">
        <v>3596.5</v>
      </c>
      <c r="O5363" s="17">
        <v>3578</v>
      </c>
      <c r="P5363" t="s">
        <v>78</v>
      </c>
      <c r="Q5363" s="17">
        <v>-140</v>
      </c>
    </row>
    <row r="5364" spans="1:17" x14ac:dyDescent="0.25">
      <c r="A5364" s="15">
        <v>45566</v>
      </c>
      <c r="B5364" t="s">
        <v>37</v>
      </c>
      <c r="C5364" t="s">
        <v>298</v>
      </c>
      <c r="D5364" t="s">
        <v>72</v>
      </c>
      <c r="E5364" t="s">
        <v>73</v>
      </c>
      <c r="F5364" t="s">
        <v>66</v>
      </c>
      <c r="G5364">
        <v>151001033</v>
      </c>
      <c r="H5364" s="19">
        <v>45591</v>
      </c>
      <c r="I5364" s="1" t="s">
        <v>67</v>
      </c>
      <c r="J5364" s="1">
        <v>1103.44</v>
      </c>
      <c r="K5364" s="17">
        <v>4330</v>
      </c>
      <c r="L5364" t="s">
        <v>73</v>
      </c>
      <c r="M5364" t="s">
        <v>261</v>
      </c>
      <c r="N5364" s="1">
        <v>1103.44</v>
      </c>
      <c r="O5364" s="17">
        <v>3573</v>
      </c>
      <c r="P5364" t="s">
        <v>78</v>
      </c>
      <c r="Q5364" s="17">
        <v>757</v>
      </c>
    </row>
    <row r="5365" spans="1:17" x14ac:dyDescent="0.25">
      <c r="A5365" s="15">
        <v>45566</v>
      </c>
      <c r="B5365" t="s">
        <v>37</v>
      </c>
      <c r="C5365" t="s">
        <v>298</v>
      </c>
      <c r="D5365" t="s">
        <v>87</v>
      </c>
      <c r="E5365" t="s">
        <v>73</v>
      </c>
      <c r="F5365" t="s">
        <v>66</v>
      </c>
      <c r="G5365">
        <v>151001033</v>
      </c>
      <c r="H5365" s="19">
        <v>45591</v>
      </c>
      <c r="I5365" s="1" t="s">
        <v>67</v>
      </c>
      <c r="J5365" s="1">
        <v>798.17</v>
      </c>
      <c r="K5365" s="17">
        <v>4300</v>
      </c>
      <c r="L5365" t="s">
        <v>70</v>
      </c>
      <c r="M5365" t="s">
        <v>261</v>
      </c>
      <c r="N5365" s="1">
        <v>798.17</v>
      </c>
      <c r="O5365" s="17">
        <v>3254</v>
      </c>
      <c r="P5365" t="s">
        <v>136</v>
      </c>
      <c r="Q5365" s="17">
        <v>1046</v>
      </c>
    </row>
    <row r="5366" spans="1:17" x14ac:dyDescent="0.25">
      <c r="A5366" s="15">
        <v>45566</v>
      </c>
      <c r="B5366" t="s">
        <v>37</v>
      </c>
      <c r="C5366" t="s">
        <v>298</v>
      </c>
      <c r="D5366" t="s">
        <v>86</v>
      </c>
      <c r="E5366" t="s">
        <v>73</v>
      </c>
      <c r="F5366" t="s">
        <v>66</v>
      </c>
      <c r="G5366">
        <v>151001033</v>
      </c>
      <c r="H5366" s="19">
        <v>45591</v>
      </c>
      <c r="I5366" s="1" t="s">
        <v>67</v>
      </c>
      <c r="J5366" s="1">
        <v>1635.16</v>
      </c>
      <c r="K5366" s="17">
        <v>4262</v>
      </c>
      <c r="L5366" t="s">
        <v>70</v>
      </c>
      <c r="M5366" t="s">
        <v>261</v>
      </c>
      <c r="N5366" s="1">
        <v>1635.16</v>
      </c>
      <c r="O5366" s="17">
        <v>4000</v>
      </c>
      <c r="P5366" t="s">
        <v>76</v>
      </c>
      <c r="Q5366" s="17">
        <v>262</v>
      </c>
    </row>
    <row r="5367" spans="1:17" x14ac:dyDescent="0.25">
      <c r="A5367" s="15">
        <v>45566</v>
      </c>
      <c r="B5367" t="s">
        <v>37</v>
      </c>
      <c r="C5367" t="s">
        <v>298</v>
      </c>
      <c r="D5367" t="s">
        <v>86</v>
      </c>
      <c r="E5367" t="s">
        <v>78</v>
      </c>
      <c r="F5367" t="s">
        <v>66</v>
      </c>
      <c r="G5367">
        <v>151001034</v>
      </c>
      <c r="H5367" s="19">
        <v>45592</v>
      </c>
      <c r="I5367" s="1" t="s">
        <v>67</v>
      </c>
      <c r="J5367" s="1">
        <v>3692.6</v>
      </c>
      <c r="K5367" s="17">
        <v>3436</v>
      </c>
      <c r="L5367" t="s">
        <v>78</v>
      </c>
      <c r="M5367" t="s">
        <v>261</v>
      </c>
      <c r="N5367" s="1">
        <v>3692.6</v>
      </c>
      <c r="O5367" s="17">
        <v>3742</v>
      </c>
      <c r="P5367" t="s">
        <v>76</v>
      </c>
      <c r="Q5367" s="17">
        <v>-306</v>
      </c>
    </row>
    <row r="5368" spans="1:17" x14ac:dyDescent="0.25">
      <c r="A5368" s="15">
        <v>45566</v>
      </c>
      <c r="B5368" t="s">
        <v>37</v>
      </c>
      <c r="C5368" t="s">
        <v>298</v>
      </c>
      <c r="D5368" t="s">
        <v>77</v>
      </c>
      <c r="E5368" t="s">
        <v>78</v>
      </c>
      <c r="F5368" t="s">
        <v>66</v>
      </c>
      <c r="G5368">
        <v>161016028</v>
      </c>
      <c r="H5368" s="19">
        <v>45592</v>
      </c>
      <c r="I5368" s="1" t="s">
        <v>67</v>
      </c>
      <c r="J5368" s="1">
        <v>4175.3</v>
      </c>
      <c r="K5368" s="17">
        <v>3439</v>
      </c>
      <c r="L5368" t="s">
        <v>78</v>
      </c>
      <c r="M5368" t="s">
        <v>261</v>
      </c>
      <c r="N5368" s="1">
        <v>4175.3</v>
      </c>
      <c r="O5368" s="17">
        <v>3522</v>
      </c>
      <c r="P5368" t="s">
        <v>78</v>
      </c>
      <c r="Q5368" s="17">
        <v>-83</v>
      </c>
    </row>
    <row r="5369" spans="1:17" x14ac:dyDescent="0.25">
      <c r="A5369" s="15">
        <v>45566</v>
      </c>
      <c r="B5369" t="s">
        <v>37</v>
      </c>
      <c r="C5369" t="s">
        <v>298</v>
      </c>
      <c r="D5369" t="s">
        <v>72</v>
      </c>
      <c r="E5369" t="s">
        <v>73</v>
      </c>
      <c r="F5369" t="s">
        <v>66</v>
      </c>
      <c r="G5369">
        <v>151001035</v>
      </c>
      <c r="H5369" s="19">
        <v>45592</v>
      </c>
      <c r="I5369" s="1" t="s">
        <v>67</v>
      </c>
      <c r="J5369" s="1">
        <v>1633.45</v>
      </c>
      <c r="K5369" s="17">
        <v>4308</v>
      </c>
      <c r="L5369" t="s">
        <v>73</v>
      </c>
      <c r="M5369" t="s">
        <v>261</v>
      </c>
      <c r="N5369" s="1">
        <v>1633.45</v>
      </c>
      <c r="O5369" s="17">
        <v>3996</v>
      </c>
      <c r="P5369" t="s">
        <v>76</v>
      </c>
      <c r="Q5369" s="17">
        <v>312</v>
      </c>
    </row>
    <row r="5370" spans="1:17" x14ac:dyDescent="0.25">
      <c r="A5370" s="15">
        <v>45566</v>
      </c>
      <c r="B5370" t="s">
        <v>37</v>
      </c>
      <c r="C5370" t="s">
        <v>298</v>
      </c>
      <c r="D5370" t="s">
        <v>87</v>
      </c>
      <c r="E5370" t="s">
        <v>73</v>
      </c>
      <c r="F5370" t="s">
        <v>66</v>
      </c>
      <c r="G5370">
        <v>151001035</v>
      </c>
      <c r="H5370" s="19">
        <v>45592</v>
      </c>
      <c r="I5370" s="1" t="s">
        <v>67</v>
      </c>
      <c r="J5370" s="1">
        <v>1074.6400000000001</v>
      </c>
      <c r="K5370" s="17">
        <v>4219</v>
      </c>
      <c r="L5370" t="s">
        <v>70</v>
      </c>
      <c r="M5370" t="s">
        <v>261</v>
      </c>
      <c r="N5370" s="1">
        <v>1074.6400000000001</v>
      </c>
      <c r="O5370" s="17">
        <v>3455</v>
      </c>
      <c r="P5370" t="s">
        <v>78</v>
      </c>
      <c r="Q5370" s="17">
        <v>764</v>
      </c>
    </row>
    <row r="5371" spans="1:17" x14ac:dyDescent="0.25">
      <c r="A5371" s="15">
        <v>45566</v>
      </c>
      <c r="B5371" t="s">
        <v>37</v>
      </c>
      <c r="C5371" t="s">
        <v>298</v>
      </c>
      <c r="D5371" t="s">
        <v>86</v>
      </c>
      <c r="E5371" t="s">
        <v>73</v>
      </c>
      <c r="F5371" t="s">
        <v>66</v>
      </c>
      <c r="G5371">
        <v>151001035</v>
      </c>
      <c r="H5371" s="19">
        <v>45592</v>
      </c>
      <c r="I5371" s="1" t="s">
        <v>67</v>
      </c>
      <c r="J5371" s="1">
        <v>728.98</v>
      </c>
      <c r="K5371" s="17">
        <v>4328</v>
      </c>
      <c r="L5371" t="s">
        <v>73</v>
      </c>
      <c r="M5371" t="s">
        <v>261</v>
      </c>
      <c r="N5371" s="1">
        <v>728.98</v>
      </c>
      <c r="O5371" s="17">
        <v>3637</v>
      </c>
      <c r="P5371" t="s">
        <v>78</v>
      </c>
      <c r="Q5371" s="17">
        <v>691</v>
      </c>
    </row>
    <row r="5372" spans="1:17" x14ac:dyDescent="0.25">
      <c r="A5372" s="15">
        <v>45566</v>
      </c>
      <c r="B5372" t="s">
        <v>37</v>
      </c>
      <c r="C5372" t="s">
        <v>14</v>
      </c>
      <c r="D5372" t="s">
        <v>281</v>
      </c>
      <c r="E5372" t="s">
        <v>145</v>
      </c>
      <c r="F5372" t="s">
        <v>66</v>
      </c>
      <c r="G5372">
        <v>161002445</v>
      </c>
      <c r="H5372" s="19">
        <v>45591</v>
      </c>
      <c r="I5372" s="1" t="s">
        <v>67</v>
      </c>
      <c r="J5372" s="1">
        <v>1041.94</v>
      </c>
      <c r="K5372" s="17">
        <v>4912</v>
      </c>
      <c r="L5372" t="s">
        <v>97</v>
      </c>
      <c r="M5372" t="s">
        <v>261</v>
      </c>
      <c r="N5372" s="1">
        <v>1041.94</v>
      </c>
      <c r="O5372" s="17">
        <v>4303</v>
      </c>
      <c r="P5372" t="s">
        <v>73</v>
      </c>
      <c r="Q5372" s="17">
        <v>609</v>
      </c>
    </row>
    <row r="5373" spans="1:17" x14ac:dyDescent="0.25">
      <c r="A5373" s="15">
        <v>45566</v>
      </c>
      <c r="B5373" t="s">
        <v>37</v>
      </c>
      <c r="C5373" t="s">
        <v>14</v>
      </c>
      <c r="D5373" t="s">
        <v>112</v>
      </c>
      <c r="E5373" t="s">
        <v>70</v>
      </c>
      <c r="F5373" t="s">
        <v>66</v>
      </c>
      <c r="G5373">
        <v>161002445</v>
      </c>
      <c r="H5373" s="19">
        <v>45591</v>
      </c>
      <c r="I5373" s="1" t="s">
        <v>67</v>
      </c>
      <c r="J5373" s="1">
        <v>3026.14</v>
      </c>
      <c r="K5373" s="17">
        <v>4505</v>
      </c>
      <c r="L5373" t="s">
        <v>73</v>
      </c>
      <c r="M5373" t="s">
        <v>261</v>
      </c>
      <c r="N5373" s="1">
        <v>3026.14</v>
      </c>
      <c r="O5373" s="17">
        <v>3218</v>
      </c>
      <c r="P5373" t="s">
        <v>136</v>
      </c>
      <c r="Q5373" s="17">
        <v>1287</v>
      </c>
    </row>
    <row r="5374" spans="1:17" x14ac:dyDescent="0.25">
      <c r="A5374" s="15">
        <v>45566</v>
      </c>
      <c r="B5374" t="s">
        <v>37</v>
      </c>
      <c r="C5374" t="s">
        <v>14</v>
      </c>
      <c r="D5374" t="s">
        <v>114</v>
      </c>
      <c r="E5374" t="s">
        <v>70</v>
      </c>
      <c r="F5374" t="s">
        <v>66</v>
      </c>
      <c r="G5374">
        <v>151000360</v>
      </c>
      <c r="H5374" s="19">
        <v>45592</v>
      </c>
      <c r="I5374" s="1" t="s">
        <v>67</v>
      </c>
      <c r="J5374" s="1">
        <v>3971.5</v>
      </c>
      <c r="K5374" s="17">
        <v>3971</v>
      </c>
      <c r="L5374" t="s">
        <v>76</v>
      </c>
      <c r="M5374" t="s">
        <v>261</v>
      </c>
      <c r="N5374" s="1">
        <v>3971.5</v>
      </c>
      <c r="O5374" s="17">
        <v>3497</v>
      </c>
      <c r="P5374" t="s">
        <v>78</v>
      </c>
      <c r="Q5374" s="17">
        <v>474</v>
      </c>
    </row>
    <row r="5375" spans="1:17" x14ac:dyDescent="0.25">
      <c r="A5375" s="15">
        <v>45566</v>
      </c>
      <c r="B5375" t="s">
        <v>37</v>
      </c>
      <c r="C5375" t="s">
        <v>301</v>
      </c>
      <c r="D5375" t="s">
        <v>65</v>
      </c>
      <c r="E5375" t="s">
        <v>70</v>
      </c>
      <c r="F5375" t="s">
        <v>66</v>
      </c>
      <c r="G5375">
        <v>161005582</v>
      </c>
      <c r="H5375" s="19">
        <v>45593</v>
      </c>
      <c r="I5375" s="1" t="s">
        <v>67</v>
      </c>
      <c r="J5375" s="1">
        <v>4086.6</v>
      </c>
      <c r="K5375" s="17">
        <v>4087</v>
      </c>
      <c r="L5375" t="s">
        <v>70</v>
      </c>
      <c r="M5375" t="s">
        <v>261</v>
      </c>
      <c r="N5375" s="1">
        <v>4086.6</v>
      </c>
      <c r="O5375" s="17">
        <v>3827</v>
      </c>
      <c r="P5375" t="s">
        <v>76</v>
      </c>
      <c r="Q5375" s="17">
        <v>260</v>
      </c>
    </row>
    <row r="5376" spans="1:17" x14ac:dyDescent="0.25">
      <c r="A5376" s="15">
        <v>45566</v>
      </c>
      <c r="B5376" t="s">
        <v>37</v>
      </c>
      <c r="C5376" t="s">
        <v>301</v>
      </c>
      <c r="D5376" t="s">
        <v>65</v>
      </c>
      <c r="E5376" t="s">
        <v>70</v>
      </c>
      <c r="F5376" t="s">
        <v>66</v>
      </c>
      <c r="G5376">
        <v>161005583</v>
      </c>
      <c r="H5376" s="19">
        <v>45593</v>
      </c>
      <c r="I5376" s="1" t="s">
        <v>67</v>
      </c>
      <c r="J5376" s="1">
        <v>4081.6</v>
      </c>
      <c r="K5376" s="17">
        <v>4130</v>
      </c>
      <c r="L5376" t="s">
        <v>70</v>
      </c>
      <c r="M5376" t="s">
        <v>261</v>
      </c>
      <c r="N5376" s="1">
        <v>4081.6</v>
      </c>
      <c r="O5376" s="17">
        <v>4258</v>
      </c>
      <c r="P5376" t="s">
        <v>70</v>
      </c>
      <c r="Q5376" s="17">
        <v>-128</v>
      </c>
    </row>
    <row r="5377" spans="1:17" x14ac:dyDescent="0.25">
      <c r="A5377" s="15">
        <v>45566</v>
      </c>
      <c r="B5377" t="s">
        <v>37</v>
      </c>
      <c r="C5377" t="s">
        <v>298</v>
      </c>
      <c r="D5377" t="s">
        <v>89</v>
      </c>
      <c r="E5377" t="s">
        <v>73</v>
      </c>
      <c r="F5377" t="s">
        <v>66</v>
      </c>
      <c r="G5377">
        <v>161002796</v>
      </c>
      <c r="H5377" s="19">
        <v>45593</v>
      </c>
      <c r="I5377" s="1" t="s">
        <v>67</v>
      </c>
      <c r="J5377" s="1">
        <v>3913.4</v>
      </c>
      <c r="K5377" s="17">
        <v>4325</v>
      </c>
      <c r="L5377" t="s">
        <v>73</v>
      </c>
      <c r="M5377" t="s">
        <v>261</v>
      </c>
      <c r="N5377" s="1">
        <v>3913.4</v>
      </c>
      <c r="O5377" s="17">
        <v>3515</v>
      </c>
      <c r="P5377" t="s">
        <v>78</v>
      </c>
      <c r="Q5377" s="17">
        <v>810</v>
      </c>
    </row>
    <row r="5378" spans="1:17" x14ac:dyDescent="0.25">
      <c r="A5378" s="15">
        <v>45566</v>
      </c>
      <c r="B5378" t="s">
        <v>37</v>
      </c>
      <c r="C5378" t="s">
        <v>298</v>
      </c>
      <c r="D5378" t="s">
        <v>87</v>
      </c>
      <c r="E5378" t="s">
        <v>73</v>
      </c>
      <c r="F5378" t="s">
        <v>66</v>
      </c>
      <c r="G5378">
        <v>151001036</v>
      </c>
      <c r="H5378" s="19">
        <v>45593</v>
      </c>
      <c r="I5378" s="1" t="s">
        <v>67</v>
      </c>
      <c r="J5378" s="1">
        <v>3586.54</v>
      </c>
      <c r="K5378" s="17">
        <v>3602</v>
      </c>
      <c r="L5378" t="s">
        <v>78</v>
      </c>
      <c r="M5378" t="s">
        <v>261</v>
      </c>
      <c r="N5378" s="1">
        <v>3586.54</v>
      </c>
      <c r="O5378" s="17">
        <v>4205</v>
      </c>
      <c r="P5378" t="s">
        <v>70</v>
      </c>
      <c r="Q5378" s="17">
        <v>-603</v>
      </c>
    </row>
    <row r="5379" spans="1:17" x14ac:dyDescent="0.25">
      <c r="A5379" s="15">
        <v>45566</v>
      </c>
      <c r="B5379" t="s">
        <v>37</v>
      </c>
      <c r="C5379" t="s">
        <v>298</v>
      </c>
      <c r="D5379" t="s">
        <v>72</v>
      </c>
      <c r="E5379" t="s">
        <v>73</v>
      </c>
      <c r="F5379" t="s">
        <v>66</v>
      </c>
      <c r="G5379">
        <v>151001037</v>
      </c>
      <c r="H5379" s="19">
        <v>45593</v>
      </c>
      <c r="I5379" s="1" t="s">
        <v>67</v>
      </c>
      <c r="J5379" s="1">
        <v>1552.77</v>
      </c>
      <c r="K5379" s="17">
        <v>4407</v>
      </c>
      <c r="L5379" t="s">
        <v>73</v>
      </c>
      <c r="M5379" t="s">
        <v>261</v>
      </c>
      <c r="N5379" s="1">
        <v>1552.77</v>
      </c>
      <c r="O5379" s="17">
        <v>3922</v>
      </c>
      <c r="P5379" t="s">
        <v>76</v>
      </c>
      <c r="Q5379" s="17">
        <v>485</v>
      </c>
    </row>
    <row r="5380" spans="1:17" x14ac:dyDescent="0.25">
      <c r="A5380" s="15">
        <v>45566</v>
      </c>
      <c r="B5380" t="s">
        <v>37</v>
      </c>
      <c r="C5380" t="s">
        <v>298</v>
      </c>
      <c r="D5380" t="s">
        <v>87</v>
      </c>
      <c r="E5380" t="s">
        <v>73</v>
      </c>
      <c r="F5380" t="s">
        <v>66</v>
      </c>
      <c r="G5380">
        <v>151001037</v>
      </c>
      <c r="H5380" s="19">
        <v>45593</v>
      </c>
      <c r="I5380" s="1" t="s">
        <v>67</v>
      </c>
      <c r="J5380" s="1">
        <v>928.46</v>
      </c>
      <c r="K5380" s="17">
        <v>4323</v>
      </c>
      <c r="L5380" t="s">
        <v>73</v>
      </c>
      <c r="M5380" t="s">
        <v>261</v>
      </c>
      <c r="N5380" s="1">
        <v>928.46</v>
      </c>
      <c r="O5380" s="17">
        <v>3677</v>
      </c>
      <c r="P5380" t="s">
        <v>78</v>
      </c>
      <c r="Q5380" s="17">
        <v>646</v>
      </c>
    </row>
    <row r="5381" spans="1:17" x14ac:dyDescent="0.25">
      <c r="A5381" s="15">
        <v>45566</v>
      </c>
      <c r="B5381" t="s">
        <v>37</v>
      </c>
      <c r="C5381" t="s">
        <v>298</v>
      </c>
      <c r="D5381" t="s">
        <v>86</v>
      </c>
      <c r="E5381" t="s">
        <v>73</v>
      </c>
      <c r="F5381" t="s">
        <v>66</v>
      </c>
      <c r="G5381">
        <v>151001037</v>
      </c>
      <c r="H5381" s="19">
        <v>45593</v>
      </c>
      <c r="I5381" s="1" t="s">
        <v>67</v>
      </c>
      <c r="J5381" s="1">
        <v>1112.6400000000001</v>
      </c>
      <c r="K5381" s="17">
        <v>4318</v>
      </c>
      <c r="L5381" t="s">
        <v>73</v>
      </c>
      <c r="M5381" t="s">
        <v>261</v>
      </c>
      <c r="N5381" s="1">
        <v>1112.6400000000001</v>
      </c>
      <c r="O5381" s="17">
        <v>3999</v>
      </c>
      <c r="P5381" t="s">
        <v>76</v>
      </c>
      <c r="Q5381" s="17">
        <v>319</v>
      </c>
    </row>
    <row r="5382" spans="1:17" x14ac:dyDescent="0.25">
      <c r="A5382" s="15">
        <v>45566</v>
      </c>
      <c r="B5382" t="s">
        <v>37</v>
      </c>
      <c r="C5382" t="s">
        <v>14</v>
      </c>
      <c r="D5382" t="s">
        <v>114</v>
      </c>
      <c r="E5382" t="s">
        <v>70</v>
      </c>
      <c r="F5382" t="s">
        <v>66</v>
      </c>
      <c r="G5382">
        <v>161002446</v>
      </c>
      <c r="H5382" s="19">
        <v>45593</v>
      </c>
      <c r="I5382" s="1" t="s">
        <v>67</v>
      </c>
      <c r="J5382" s="1">
        <v>2777.06</v>
      </c>
      <c r="K5382" s="17">
        <v>4027</v>
      </c>
      <c r="L5382" t="s">
        <v>70</v>
      </c>
      <c r="M5382" t="s">
        <v>261</v>
      </c>
      <c r="N5382" s="1">
        <v>2777.06</v>
      </c>
      <c r="O5382" s="17">
        <v>4162</v>
      </c>
      <c r="P5382" t="s">
        <v>70</v>
      </c>
      <c r="Q5382" s="17">
        <v>-135</v>
      </c>
    </row>
    <row r="5383" spans="1:17" x14ac:dyDescent="0.25">
      <c r="A5383" s="15">
        <v>45566</v>
      </c>
      <c r="B5383" t="s">
        <v>37</v>
      </c>
      <c r="C5383" t="s">
        <v>14</v>
      </c>
      <c r="D5383" t="s">
        <v>112</v>
      </c>
      <c r="E5383" t="s">
        <v>70</v>
      </c>
      <c r="F5383" t="s">
        <v>66</v>
      </c>
      <c r="G5383">
        <v>161002446</v>
      </c>
      <c r="H5383" s="19">
        <v>45593</v>
      </c>
      <c r="I5383" s="1" t="s">
        <v>67</v>
      </c>
      <c r="J5383" s="1">
        <v>1218.8699999999999</v>
      </c>
      <c r="K5383" s="17">
        <v>4370</v>
      </c>
      <c r="L5383" t="s">
        <v>73</v>
      </c>
      <c r="M5383" t="s">
        <v>261</v>
      </c>
      <c r="N5383" s="1">
        <v>1218.8699999999999</v>
      </c>
      <c r="O5383" s="17">
        <v>4354</v>
      </c>
      <c r="P5383" t="s">
        <v>73</v>
      </c>
      <c r="Q5383" s="17">
        <v>16</v>
      </c>
    </row>
    <row r="5384" spans="1:17" x14ac:dyDescent="0.25">
      <c r="A5384" s="15">
        <v>45566</v>
      </c>
      <c r="B5384" t="s">
        <v>37</v>
      </c>
      <c r="C5384" t="s">
        <v>301</v>
      </c>
      <c r="D5384" t="s">
        <v>65</v>
      </c>
      <c r="E5384" t="s">
        <v>70</v>
      </c>
      <c r="F5384" t="s">
        <v>66</v>
      </c>
      <c r="G5384">
        <v>151000590</v>
      </c>
      <c r="H5384" s="19">
        <v>45594</v>
      </c>
      <c r="I5384" s="1" t="s">
        <v>67</v>
      </c>
      <c r="J5384" s="1">
        <v>4136.05</v>
      </c>
      <c r="K5384" s="17">
        <v>4155</v>
      </c>
      <c r="L5384" t="s">
        <v>70</v>
      </c>
      <c r="M5384" t="s">
        <v>261</v>
      </c>
      <c r="N5384" s="1">
        <v>4136.05</v>
      </c>
      <c r="O5384" s="17">
        <v>3044</v>
      </c>
      <c r="P5384" t="s">
        <v>134</v>
      </c>
      <c r="Q5384" s="17">
        <v>1111</v>
      </c>
    </row>
    <row r="5385" spans="1:17" x14ac:dyDescent="0.25">
      <c r="A5385" s="15">
        <v>45566</v>
      </c>
      <c r="B5385" t="s">
        <v>37</v>
      </c>
      <c r="C5385" t="s">
        <v>298</v>
      </c>
      <c r="D5385" t="s">
        <v>77</v>
      </c>
      <c r="E5385" t="s">
        <v>78</v>
      </c>
      <c r="F5385" t="s">
        <v>66</v>
      </c>
      <c r="G5385">
        <v>161016030</v>
      </c>
      <c r="H5385" s="19">
        <v>45594</v>
      </c>
      <c r="I5385" s="1" t="s">
        <v>67</v>
      </c>
      <c r="J5385" s="1">
        <v>3581.05</v>
      </c>
      <c r="K5385" s="17">
        <v>3432</v>
      </c>
      <c r="L5385" t="s">
        <v>78</v>
      </c>
      <c r="M5385" t="s">
        <v>261</v>
      </c>
      <c r="N5385" s="1">
        <v>3581.05</v>
      </c>
      <c r="O5385" s="17">
        <v>3834</v>
      </c>
      <c r="P5385" t="s">
        <v>76</v>
      </c>
      <c r="Q5385" s="17">
        <v>-402</v>
      </c>
    </row>
    <row r="5386" spans="1:17" x14ac:dyDescent="0.25">
      <c r="A5386" s="15">
        <v>45566</v>
      </c>
      <c r="B5386" t="s">
        <v>37</v>
      </c>
      <c r="C5386" t="s">
        <v>298</v>
      </c>
      <c r="D5386" t="s">
        <v>77</v>
      </c>
      <c r="E5386" t="s">
        <v>78</v>
      </c>
      <c r="F5386" t="s">
        <v>66</v>
      </c>
      <c r="G5386">
        <v>161016031</v>
      </c>
      <c r="H5386" s="19">
        <v>45594</v>
      </c>
      <c r="I5386" s="1" t="s">
        <v>67</v>
      </c>
      <c r="J5386" s="1">
        <v>3610.61</v>
      </c>
      <c r="K5386" s="17">
        <v>3435</v>
      </c>
      <c r="L5386" t="s">
        <v>78</v>
      </c>
      <c r="M5386" t="s">
        <v>261</v>
      </c>
      <c r="N5386" s="1">
        <v>3610.61</v>
      </c>
      <c r="O5386" s="17">
        <v>3744</v>
      </c>
      <c r="P5386" t="s">
        <v>76</v>
      </c>
      <c r="Q5386" s="17">
        <v>-309</v>
      </c>
    </row>
    <row r="5387" spans="1:17" x14ac:dyDescent="0.25">
      <c r="A5387" s="15">
        <v>45566</v>
      </c>
      <c r="B5387" t="s">
        <v>37</v>
      </c>
      <c r="C5387" t="s">
        <v>301</v>
      </c>
      <c r="D5387" t="s">
        <v>65</v>
      </c>
      <c r="E5387" t="s">
        <v>70</v>
      </c>
      <c r="F5387" t="s">
        <v>66</v>
      </c>
      <c r="G5387">
        <v>161002447</v>
      </c>
      <c r="H5387" s="19">
        <v>45594</v>
      </c>
      <c r="I5387" s="1" t="s">
        <v>67</v>
      </c>
      <c r="J5387" s="1">
        <v>3906.83</v>
      </c>
      <c r="K5387" s="17">
        <v>4010</v>
      </c>
      <c r="L5387" t="s">
        <v>70</v>
      </c>
      <c r="M5387" t="s">
        <v>261</v>
      </c>
      <c r="N5387" s="1">
        <v>3906.83</v>
      </c>
      <c r="O5387" s="17">
        <v>3377</v>
      </c>
      <c r="P5387" t="s">
        <v>136</v>
      </c>
      <c r="Q5387" s="17">
        <v>633</v>
      </c>
    </row>
    <row r="5388" spans="1:17" x14ac:dyDescent="0.25">
      <c r="A5388" s="15">
        <v>45566</v>
      </c>
      <c r="B5388" t="s">
        <v>37</v>
      </c>
      <c r="C5388" t="s">
        <v>14</v>
      </c>
      <c r="D5388" t="s">
        <v>112</v>
      </c>
      <c r="E5388" t="s">
        <v>70</v>
      </c>
      <c r="F5388" t="s">
        <v>66</v>
      </c>
      <c r="G5388">
        <v>161002448</v>
      </c>
      <c r="H5388" s="19">
        <v>45595</v>
      </c>
      <c r="I5388" s="1" t="s">
        <v>67</v>
      </c>
      <c r="J5388" s="1">
        <v>3967.88</v>
      </c>
      <c r="K5388" s="17">
        <v>4495</v>
      </c>
      <c r="L5388" t="s">
        <v>73</v>
      </c>
      <c r="M5388" t="s">
        <v>261</v>
      </c>
      <c r="N5388" s="1">
        <v>3967.88</v>
      </c>
      <c r="O5388" s="17">
        <v>4008</v>
      </c>
      <c r="P5388" t="s">
        <v>70</v>
      </c>
      <c r="Q5388" s="17">
        <v>487</v>
      </c>
    </row>
    <row r="5389" spans="1:17" x14ac:dyDescent="0.25">
      <c r="A5389" s="15">
        <v>45566</v>
      </c>
      <c r="B5389" t="s">
        <v>37</v>
      </c>
      <c r="C5389" t="s">
        <v>301</v>
      </c>
      <c r="D5389" t="s">
        <v>65</v>
      </c>
      <c r="E5389" t="s">
        <v>70</v>
      </c>
      <c r="F5389" t="s">
        <v>66</v>
      </c>
      <c r="G5389">
        <v>151000592</v>
      </c>
      <c r="H5389" s="19">
        <v>45596</v>
      </c>
      <c r="I5389" s="1" t="s">
        <v>67</v>
      </c>
      <c r="J5389" s="1">
        <v>3968.62</v>
      </c>
      <c r="K5389" s="17">
        <v>4310</v>
      </c>
      <c r="L5389" t="s">
        <v>73</v>
      </c>
      <c r="M5389" t="s">
        <v>261</v>
      </c>
      <c r="N5389" s="1">
        <v>3968.62</v>
      </c>
      <c r="O5389" s="17">
        <v>4174</v>
      </c>
      <c r="P5389" t="s">
        <v>70</v>
      </c>
      <c r="Q5389" s="17">
        <v>136</v>
      </c>
    </row>
    <row r="5390" spans="1:17" x14ac:dyDescent="0.25">
      <c r="A5390" s="15">
        <v>45566</v>
      </c>
      <c r="B5390" t="s">
        <v>37</v>
      </c>
      <c r="C5390" t="s">
        <v>298</v>
      </c>
      <c r="D5390" t="s">
        <v>122</v>
      </c>
      <c r="E5390" t="s">
        <v>73</v>
      </c>
      <c r="F5390" t="s">
        <v>66</v>
      </c>
      <c r="G5390">
        <v>151000130</v>
      </c>
      <c r="H5390" s="19">
        <v>45595</v>
      </c>
      <c r="I5390" s="1" t="s">
        <v>67</v>
      </c>
      <c r="J5390" s="1">
        <v>4001.85</v>
      </c>
      <c r="K5390" s="17">
        <v>3139</v>
      </c>
      <c r="L5390" t="s">
        <v>136</v>
      </c>
      <c r="M5390" t="s">
        <v>261</v>
      </c>
      <c r="N5390" s="1">
        <v>4001.85</v>
      </c>
      <c r="O5390" s="17">
        <v>3225</v>
      </c>
      <c r="P5390" t="s">
        <v>136</v>
      </c>
      <c r="Q5390" s="17">
        <v>-86</v>
      </c>
    </row>
    <row r="5391" spans="1:17" x14ac:dyDescent="0.25">
      <c r="A5391" s="15">
        <v>45566</v>
      </c>
      <c r="B5391" t="s">
        <v>37</v>
      </c>
      <c r="C5391" t="s">
        <v>298</v>
      </c>
      <c r="D5391" t="s">
        <v>77</v>
      </c>
      <c r="E5391" t="s">
        <v>78</v>
      </c>
      <c r="F5391" t="s">
        <v>66</v>
      </c>
      <c r="G5391">
        <v>161016033</v>
      </c>
      <c r="H5391" s="19">
        <v>45595</v>
      </c>
      <c r="I5391" s="1" t="s">
        <v>67</v>
      </c>
      <c r="J5391" s="1">
        <v>3480.75</v>
      </c>
      <c r="K5391" s="17">
        <v>3420</v>
      </c>
      <c r="L5391" t="s">
        <v>78</v>
      </c>
      <c r="M5391" t="s">
        <v>261</v>
      </c>
      <c r="N5391" s="1">
        <v>3480.75</v>
      </c>
      <c r="O5391" s="17">
        <v>3763</v>
      </c>
      <c r="P5391" t="s">
        <v>76</v>
      </c>
      <c r="Q5391" s="17">
        <v>-343</v>
      </c>
    </row>
    <row r="5392" spans="1:17" x14ac:dyDescent="0.25">
      <c r="A5392" s="15">
        <v>45566</v>
      </c>
      <c r="B5392" t="s">
        <v>37</v>
      </c>
      <c r="C5392" t="s">
        <v>298</v>
      </c>
      <c r="D5392" t="s">
        <v>77</v>
      </c>
      <c r="E5392" t="s">
        <v>78</v>
      </c>
      <c r="F5392" t="s">
        <v>66</v>
      </c>
      <c r="G5392">
        <v>141000368</v>
      </c>
      <c r="H5392" s="19">
        <v>45595</v>
      </c>
      <c r="I5392" s="1" t="s">
        <v>67</v>
      </c>
      <c r="J5392" s="1">
        <v>3559.07</v>
      </c>
      <c r="K5392" s="17">
        <v>3445</v>
      </c>
      <c r="L5392" t="s">
        <v>78</v>
      </c>
      <c r="M5392" t="s">
        <v>261</v>
      </c>
      <c r="N5392" s="1">
        <v>3559.07</v>
      </c>
      <c r="O5392" s="17">
        <v>3679</v>
      </c>
      <c r="P5392" t="s">
        <v>78</v>
      </c>
      <c r="Q5392" s="17">
        <v>-234</v>
      </c>
    </row>
    <row r="5393" spans="1:17" x14ac:dyDescent="0.25">
      <c r="A5393" s="15">
        <v>45566</v>
      </c>
      <c r="B5393" t="s">
        <v>37</v>
      </c>
      <c r="C5393" t="s">
        <v>298</v>
      </c>
      <c r="D5393" t="s">
        <v>77</v>
      </c>
      <c r="E5393" t="s">
        <v>78</v>
      </c>
      <c r="F5393" t="s">
        <v>66</v>
      </c>
      <c r="G5393">
        <v>151001040</v>
      </c>
      <c r="H5393" s="19">
        <v>45596</v>
      </c>
      <c r="I5393" s="1" t="s">
        <v>67</v>
      </c>
      <c r="J5393" s="1">
        <v>3499.05</v>
      </c>
      <c r="K5393" s="17">
        <v>3441</v>
      </c>
      <c r="L5393" t="s">
        <v>78</v>
      </c>
      <c r="M5393" t="s">
        <v>261</v>
      </c>
      <c r="N5393" s="1">
        <v>3499.05</v>
      </c>
      <c r="O5393" s="17">
        <v>3962</v>
      </c>
      <c r="P5393" t="s">
        <v>76</v>
      </c>
      <c r="Q5393" s="17">
        <v>-521</v>
      </c>
    </row>
    <row r="5394" spans="1:17" x14ac:dyDescent="0.25">
      <c r="A5394" s="15">
        <v>45566</v>
      </c>
      <c r="B5394" t="s">
        <v>37</v>
      </c>
      <c r="C5394" t="s">
        <v>14</v>
      </c>
      <c r="D5394" t="s">
        <v>114</v>
      </c>
      <c r="E5394" t="s">
        <v>70</v>
      </c>
      <c r="F5394" t="s">
        <v>66</v>
      </c>
      <c r="G5394">
        <v>161002449</v>
      </c>
      <c r="H5394" s="19">
        <v>45595</v>
      </c>
      <c r="I5394" s="1" t="s">
        <v>67</v>
      </c>
      <c r="J5394" s="1">
        <v>3920.97</v>
      </c>
      <c r="K5394" s="17">
        <v>4022</v>
      </c>
      <c r="L5394" t="s">
        <v>70</v>
      </c>
      <c r="M5394" t="s">
        <v>261</v>
      </c>
      <c r="N5394" s="1">
        <v>3920.97</v>
      </c>
      <c r="O5394" s="17">
        <v>4069</v>
      </c>
      <c r="P5394" t="s">
        <v>70</v>
      </c>
      <c r="Q5394" s="17">
        <v>-47</v>
      </c>
    </row>
    <row r="5395" spans="1:17" x14ac:dyDescent="0.25">
      <c r="A5395" s="15">
        <v>45566</v>
      </c>
      <c r="B5395" t="s">
        <v>37</v>
      </c>
      <c r="C5395" t="s">
        <v>14</v>
      </c>
      <c r="D5395" t="s">
        <v>114</v>
      </c>
      <c r="E5395" t="s">
        <v>70</v>
      </c>
      <c r="F5395" t="s">
        <v>66</v>
      </c>
      <c r="G5395">
        <v>151000361</v>
      </c>
      <c r="H5395" s="19">
        <v>45596</v>
      </c>
      <c r="I5395" s="1" t="s">
        <v>67</v>
      </c>
      <c r="J5395" s="1">
        <v>3636.7</v>
      </c>
      <c r="K5395" s="17">
        <v>4006</v>
      </c>
      <c r="L5395" t="s">
        <v>70</v>
      </c>
      <c r="M5395" t="s">
        <v>261</v>
      </c>
      <c r="N5395" s="1">
        <v>3636.7</v>
      </c>
      <c r="O5395" s="17">
        <v>3475</v>
      </c>
      <c r="P5395" t="s">
        <v>78</v>
      </c>
      <c r="Q5395" s="17">
        <v>531</v>
      </c>
    </row>
    <row r="5396" spans="1:17" x14ac:dyDescent="0.25">
      <c r="A5396" s="15">
        <v>45566</v>
      </c>
      <c r="B5396" t="s">
        <v>37</v>
      </c>
      <c r="C5396" t="s">
        <v>14</v>
      </c>
      <c r="D5396" t="s">
        <v>281</v>
      </c>
      <c r="E5396" t="s">
        <v>145</v>
      </c>
      <c r="F5396" t="s">
        <v>66</v>
      </c>
      <c r="G5396">
        <v>151000361</v>
      </c>
      <c r="H5396" s="19">
        <v>45596</v>
      </c>
      <c r="I5396" s="1" t="s">
        <v>67</v>
      </c>
      <c r="J5396" s="1">
        <v>482.8</v>
      </c>
      <c r="K5396" s="17">
        <v>4939</v>
      </c>
      <c r="L5396" t="s">
        <v>97</v>
      </c>
      <c r="M5396" t="s">
        <v>261</v>
      </c>
      <c r="N5396" s="1">
        <v>482.8</v>
      </c>
      <c r="O5396" s="17">
        <v>3116</v>
      </c>
      <c r="P5396" t="s">
        <v>136</v>
      </c>
      <c r="Q5396" s="17">
        <v>1823</v>
      </c>
    </row>
    <row r="5397" spans="1:17" x14ac:dyDescent="0.25">
      <c r="A5397" s="15">
        <v>45566</v>
      </c>
      <c r="B5397" t="s">
        <v>37</v>
      </c>
      <c r="C5397" s="14" t="s">
        <v>262</v>
      </c>
      <c r="D5397" t="s">
        <v>262</v>
      </c>
      <c r="E5397" t="s">
        <v>73</v>
      </c>
      <c r="F5397" t="s">
        <v>262</v>
      </c>
      <c r="G5397" t="s">
        <v>263</v>
      </c>
      <c r="H5397" s="19">
        <v>45566</v>
      </c>
      <c r="I5397" s="1" t="s">
        <v>67</v>
      </c>
      <c r="J5397" s="1">
        <v>2908</v>
      </c>
      <c r="K5397" s="17">
        <v>4235</v>
      </c>
      <c r="L5397" t="s">
        <v>70</v>
      </c>
      <c r="M5397" t="s">
        <v>261</v>
      </c>
      <c r="N5397" s="1">
        <v>2908</v>
      </c>
      <c r="O5397" s="17">
        <v>3381</v>
      </c>
      <c r="P5397" t="s">
        <v>136</v>
      </c>
      <c r="Q5397">
        <v>854</v>
      </c>
    </row>
    <row r="5398" spans="1:17" x14ac:dyDescent="0.25">
      <c r="A5398" s="15">
        <v>45566</v>
      </c>
      <c r="B5398" t="s">
        <v>37</v>
      </c>
      <c r="C5398" s="14" t="s">
        <v>262</v>
      </c>
      <c r="D5398" t="s">
        <v>262</v>
      </c>
      <c r="E5398" t="s">
        <v>73</v>
      </c>
      <c r="F5398" t="s">
        <v>262</v>
      </c>
      <c r="G5398" t="s">
        <v>263</v>
      </c>
      <c r="H5398" s="19">
        <v>45567</v>
      </c>
      <c r="I5398" s="1" t="s">
        <v>67</v>
      </c>
      <c r="J5398" s="1">
        <v>3857</v>
      </c>
      <c r="K5398" s="17">
        <v>4268</v>
      </c>
      <c r="L5398" t="s">
        <v>70</v>
      </c>
      <c r="M5398" t="s">
        <v>261</v>
      </c>
      <c r="N5398" s="1">
        <v>3857</v>
      </c>
      <c r="O5398" s="17">
        <v>3274</v>
      </c>
      <c r="P5398" t="s">
        <v>136</v>
      </c>
      <c r="Q5398">
        <v>994</v>
      </c>
    </row>
    <row r="5399" spans="1:17" x14ac:dyDescent="0.25">
      <c r="A5399" s="15">
        <v>45566</v>
      </c>
      <c r="B5399" t="s">
        <v>37</v>
      </c>
      <c r="C5399" s="14" t="s">
        <v>262</v>
      </c>
      <c r="D5399" t="s">
        <v>262</v>
      </c>
      <c r="E5399" t="s">
        <v>73</v>
      </c>
      <c r="F5399" t="s">
        <v>262</v>
      </c>
      <c r="G5399" t="s">
        <v>263</v>
      </c>
      <c r="H5399" s="19">
        <v>45568</v>
      </c>
      <c r="I5399" s="1" t="s">
        <v>67</v>
      </c>
      <c r="J5399" s="1">
        <v>3366</v>
      </c>
      <c r="K5399" s="17">
        <v>4406</v>
      </c>
      <c r="L5399" t="s">
        <v>73</v>
      </c>
      <c r="M5399" t="s">
        <v>261</v>
      </c>
      <c r="N5399" s="1">
        <v>3366</v>
      </c>
      <c r="O5399" s="17">
        <v>3125</v>
      </c>
      <c r="P5399" t="s">
        <v>136</v>
      </c>
      <c r="Q5399">
        <v>1281</v>
      </c>
    </row>
    <row r="5400" spans="1:17" x14ac:dyDescent="0.25">
      <c r="A5400" s="15">
        <v>45566</v>
      </c>
      <c r="B5400" t="s">
        <v>37</v>
      </c>
      <c r="C5400" s="14" t="s">
        <v>262</v>
      </c>
      <c r="D5400" t="s">
        <v>262</v>
      </c>
      <c r="E5400" t="s">
        <v>73</v>
      </c>
      <c r="F5400" t="s">
        <v>262</v>
      </c>
      <c r="G5400" t="s">
        <v>263</v>
      </c>
      <c r="H5400" s="19">
        <v>45569</v>
      </c>
      <c r="I5400" s="1" t="s">
        <v>67</v>
      </c>
      <c r="J5400" s="1">
        <v>2433</v>
      </c>
      <c r="K5400" s="17">
        <v>4499</v>
      </c>
      <c r="L5400" t="s">
        <v>73</v>
      </c>
      <c r="M5400" t="s">
        <v>261</v>
      </c>
      <c r="N5400" s="1">
        <v>2433</v>
      </c>
      <c r="O5400" s="17">
        <v>2810</v>
      </c>
      <c r="P5400" t="s">
        <v>134</v>
      </c>
      <c r="Q5400">
        <v>1689</v>
      </c>
    </row>
    <row r="5401" spans="1:17" x14ac:dyDescent="0.25">
      <c r="A5401" s="15">
        <v>45566</v>
      </c>
      <c r="B5401" t="s">
        <v>37</v>
      </c>
      <c r="C5401" s="14" t="s">
        <v>262</v>
      </c>
      <c r="D5401" t="s">
        <v>262</v>
      </c>
      <c r="E5401" t="s">
        <v>73</v>
      </c>
      <c r="F5401" t="s">
        <v>262</v>
      </c>
      <c r="G5401" t="s">
        <v>263</v>
      </c>
      <c r="H5401" s="19">
        <v>45570</v>
      </c>
      <c r="I5401" s="1" t="s">
        <v>67</v>
      </c>
      <c r="J5401" s="1">
        <v>2559</v>
      </c>
      <c r="K5401" s="17">
        <v>4572</v>
      </c>
      <c r="L5401" t="s">
        <v>73</v>
      </c>
      <c r="M5401" t="s">
        <v>261</v>
      </c>
      <c r="N5401" s="1">
        <v>2559</v>
      </c>
      <c r="O5401" s="17">
        <v>3329</v>
      </c>
      <c r="P5401" t="s">
        <v>136</v>
      </c>
      <c r="Q5401">
        <v>1243</v>
      </c>
    </row>
    <row r="5402" spans="1:17" x14ac:dyDescent="0.25">
      <c r="A5402" s="15">
        <v>45566</v>
      </c>
      <c r="B5402" t="s">
        <v>37</v>
      </c>
      <c r="C5402" s="14" t="s">
        <v>262</v>
      </c>
      <c r="D5402" t="s">
        <v>262</v>
      </c>
      <c r="E5402" t="s">
        <v>73</v>
      </c>
      <c r="F5402" t="s">
        <v>262</v>
      </c>
      <c r="G5402" t="s">
        <v>263</v>
      </c>
      <c r="H5402" s="19">
        <v>45571</v>
      </c>
      <c r="I5402" s="1" t="s">
        <v>67</v>
      </c>
      <c r="J5402" s="1">
        <v>5024</v>
      </c>
      <c r="K5402" s="17">
        <v>4379</v>
      </c>
      <c r="L5402" t="s">
        <v>73</v>
      </c>
      <c r="M5402" t="s">
        <v>261</v>
      </c>
      <c r="N5402" s="1">
        <v>5024</v>
      </c>
      <c r="O5402" s="17">
        <v>3578</v>
      </c>
      <c r="P5402" t="s">
        <v>78</v>
      </c>
      <c r="Q5402">
        <v>801</v>
      </c>
    </row>
    <row r="5403" spans="1:17" x14ac:dyDescent="0.25">
      <c r="A5403" s="15">
        <v>45566</v>
      </c>
      <c r="B5403" t="s">
        <v>37</v>
      </c>
      <c r="C5403" s="14" t="s">
        <v>262</v>
      </c>
      <c r="D5403" t="s">
        <v>262</v>
      </c>
      <c r="E5403" t="s">
        <v>73</v>
      </c>
      <c r="F5403" t="s">
        <v>262</v>
      </c>
      <c r="G5403" t="s">
        <v>263</v>
      </c>
      <c r="H5403" s="19">
        <v>45572</v>
      </c>
      <c r="I5403" s="1" t="s">
        <v>67</v>
      </c>
      <c r="J5403" s="1">
        <v>4386</v>
      </c>
      <c r="K5403" s="17">
        <v>4609</v>
      </c>
      <c r="L5403" t="s">
        <v>93</v>
      </c>
      <c r="M5403" t="s">
        <v>261</v>
      </c>
      <c r="N5403" s="1">
        <v>4386</v>
      </c>
      <c r="O5403" s="17">
        <v>3764</v>
      </c>
      <c r="P5403" t="s">
        <v>76</v>
      </c>
      <c r="Q5403">
        <v>845</v>
      </c>
    </row>
    <row r="5404" spans="1:17" x14ac:dyDescent="0.25">
      <c r="A5404" s="15">
        <v>45566</v>
      </c>
      <c r="B5404" t="s">
        <v>37</v>
      </c>
      <c r="C5404" s="14" t="s">
        <v>262</v>
      </c>
      <c r="D5404" t="s">
        <v>262</v>
      </c>
      <c r="E5404" t="s">
        <v>73</v>
      </c>
      <c r="F5404" t="s">
        <v>262</v>
      </c>
      <c r="G5404" t="s">
        <v>263</v>
      </c>
      <c r="H5404" s="19">
        <v>45573</v>
      </c>
      <c r="I5404" s="1" t="s">
        <v>67</v>
      </c>
      <c r="J5404" s="1">
        <v>3580</v>
      </c>
      <c r="K5404" s="17">
        <v>4366</v>
      </c>
      <c r="L5404" t="s">
        <v>73</v>
      </c>
      <c r="M5404" t="s">
        <v>261</v>
      </c>
      <c r="N5404" s="1">
        <v>3580</v>
      </c>
      <c r="O5404" s="17">
        <v>3802</v>
      </c>
      <c r="P5404" t="s">
        <v>76</v>
      </c>
      <c r="Q5404">
        <v>564</v>
      </c>
    </row>
    <row r="5405" spans="1:17" x14ac:dyDescent="0.25">
      <c r="A5405" s="15">
        <v>45566</v>
      </c>
      <c r="B5405" t="s">
        <v>37</v>
      </c>
      <c r="C5405" s="14" t="s">
        <v>262</v>
      </c>
      <c r="D5405" t="s">
        <v>262</v>
      </c>
      <c r="E5405" t="s">
        <v>73</v>
      </c>
      <c r="F5405" t="s">
        <v>262</v>
      </c>
      <c r="G5405" t="s">
        <v>263</v>
      </c>
      <c r="H5405" s="19">
        <v>45574</v>
      </c>
      <c r="I5405" s="1" t="s">
        <v>67</v>
      </c>
      <c r="J5405" s="1">
        <v>2782</v>
      </c>
      <c r="K5405" s="17">
        <v>4320</v>
      </c>
      <c r="L5405" t="s">
        <v>73</v>
      </c>
      <c r="M5405" t="s">
        <v>261</v>
      </c>
      <c r="N5405" s="1">
        <v>2782</v>
      </c>
      <c r="O5405" s="17">
        <v>3802</v>
      </c>
      <c r="P5405" t="s">
        <v>76</v>
      </c>
      <c r="Q5405">
        <v>518</v>
      </c>
    </row>
    <row r="5406" spans="1:17" x14ac:dyDescent="0.25">
      <c r="A5406" s="15">
        <v>45566</v>
      </c>
      <c r="B5406" t="s">
        <v>37</v>
      </c>
      <c r="C5406" s="14" t="s">
        <v>262</v>
      </c>
      <c r="D5406" t="s">
        <v>262</v>
      </c>
      <c r="E5406" t="s">
        <v>73</v>
      </c>
      <c r="F5406" t="s">
        <v>262</v>
      </c>
      <c r="G5406" t="s">
        <v>263</v>
      </c>
      <c r="H5406" s="19">
        <v>45575</v>
      </c>
      <c r="I5406" s="1" t="s">
        <v>67</v>
      </c>
      <c r="J5406" s="1">
        <v>1645</v>
      </c>
      <c r="K5406" s="17">
        <v>4312</v>
      </c>
      <c r="L5406" t="s">
        <v>73</v>
      </c>
      <c r="M5406" t="s">
        <v>261</v>
      </c>
      <c r="N5406" s="1">
        <v>1645</v>
      </c>
      <c r="O5406" s="17">
        <v>3282</v>
      </c>
      <c r="P5406" t="s">
        <v>136</v>
      </c>
      <c r="Q5406">
        <v>1030</v>
      </c>
    </row>
    <row r="5407" spans="1:17" x14ac:dyDescent="0.25">
      <c r="A5407" s="15">
        <v>45566</v>
      </c>
      <c r="B5407" t="s">
        <v>37</v>
      </c>
      <c r="C5407" s="14" t="s">
        <v>262</v>
      </c>
      <c r="D5407" t="s">
        <v>262</v>
      </c>
      <c r="E5407" t="s">
        <v>73</v>
      </c>
      <c r="F5407" t="s">
        <v>262</v>
      </c>
      <c r="G5407" t="s">
        <v>263</v>
      </c>
      <c r="H5407" s="19">
        <v>45576</v>
      </c>
      <c r="I5407" s="1" t="s">
        <v>67</v>
      </c>
      <c r="J5407" s="1">
        <v>2225</v>
      </c>
      <c r="K5407" s="17">
        <v>4538</v>
      </c>
      <c r="L5407" t="s">
        <v>73</v>
      </c>
      <c r="M5407" t="s">
        <v>261</v>
      </c>
      <c r="N5407" s="1">
        <v>2225</v>
      </c>
      <c r="O5407" s="17">
        <v>3558</v>
      </c>
      <c r="P5407" t="s">
        <v>78</v>
      </c>
      <c r="Q5407">
        <v>980</v>
      </c>
    </row>
    <row r="5408" spans="1:17" x14ac:dyDescent="0.25">
      <c r="A5408" s="15">
        <v>45566</v>
      </c>
      <c r="B5408" t="s">
        <v>37</v>
      </c>
      <c r="C5408" s="14" t="s">
        <v>262</v>
      </c>
      <c r="D5408" t="s">
        <v>262</v>
      </c>
      <c r="E5408" t="s">
        <v>73</v>
      </c>
      <c r="F5408" t="s">
        <v>262</v>
      </c>
      <c r="G5408" t="s">
        <v>263</v>
      </c>
      <c r="H5408" s="19">
        <v>45577</v>
      </c>
      <c r="I5408" s="1" t="s">
        <v>67</v>
      </c>
      <c r="J5408" s="1">
        <v>2702</v>
      </c>
      <c r="K5408" s="17">
        <v>4356</v>
      </c>
      <c r="L5408" t="s">
        <v>73</v>
      </c>
      <c r="M5408" t="s">
        <v>261</v>
      </c>
      <c r="N5408" s="1">
        <v>2702</v>
      </c>
      <c r="O5408" s="17">
        <v>3057</v>
      </c>
      <c r="P5408" t="s">
        <v>134</v>
      </c>
      <c r="Q5408">
        <v>1299</v>
      </c>
    </row>
    <row r="5409" spans="1:17" x14ac:dyDescent="0.25">
      <c r="A5409" s="15">
        <v>45566</v>
      </c>
      <c r="B5409" t="s">
        <v>37</v>
      </c>
      <c r="C5409" s="14" t="s">
        <v>262</v>
      </c>
      <c r="D5409" t="s">
        <v>262</v>
      </c>
      <c r="E5409" t="s">
        <v>73</v>
      </c>
      <c r="F5409" t="s">
        <v>262</v>
      </c>
      <c r="G5409" t="s">
        <v>263</v>
      </c>
      <c r="H5409" s="19">
        <v>45578</v>
      </c>
      <c r="I5409" s="1" t="s">
        <v>67</v>
      </c>
      <c r="J5409" s="1">
        <v>3232</v>
      </c>
      <c r="K5409" s="17">
        <v>4405</v>
      </c>
      <c r="L5409" t="s">
        <v>73</v>
      </c>
      <c r="M5409" t="s">
        <v>261</v>
      </c>
      <c r="N5409" s="1">
        <v>3232</v>
      </c>
      <c r="O5409" s="17">
        <v>3027</v>
      </c>
      <c r="P5409" t="s">
        <v>134</v>
      </c>
      <c r="Q5409">
        <v>1378</v>
      </c>
    </row>
    <row r="5410" spans="1:17" x14ac:dyDescent="0.25">
      <c r="A5410" s="15">
        <v>45566</v>
      </c>
      <c r="B5410" t="s">
        <v>37</v>
      </c>
      <c r="C5410" s="14" t="s">
        <v>262</v>
      </c>
      <c r="D5410" t="s">
        <v>262</v>
      </c>
      <c r="E5410" t="s">
        <v>73</v>
      </c>
      <c r="F5410" t="s">
        <v>262</v>
      </c>
      <c r="G5410" t="s">
        <v>263</v>
      </c>
      <c r="H5410" s="19">
        <v>45579</v>
      </c>
      <c r="I5410" s="1" t="s">
        <v>67</v>
      </c>
      <c r="J5410" s="1">
        <v>3297</v>
      </c>
      <c r="K5410" s="17">
        <v>4381</v>
      </c>
      <c r="L5410" t="s">
        <v>73</v>
      </c>
      <c r="M5410" t="s">
        <v>261</v>
      </c>
      <c r="N5410" s="1">
        <v>3297</v>
      </c>
      <c r="O5410" s="17">
        <v>3209</v>
      </c>
      <c r="P5410" t="s">
        <v>136</v>
      </c>
      <c r="Q5410">
        <v>1172</v>
      </c>
    </row>
    <row r="5411" spans="1:17" x14ac:dyDescent="0.25">
      <c r="A5411" s="15">
        <v>45566</v>
      </c>
      <c r="B5411" t="s">
        <v>37</v>
      </c>
      <c r="C5411" s="14" t="s">
        <v>262</v>
      </c>
      <c r="D5411" t="s">
        <v>262</v>
      </c>
      <c r="E5411" t="s">
        <v>73</v>
      </c>
      <c r="F5411" t="s">
        <v>262</v>
      </c>
      <c r="G5411" t="s">
        <v>263</v>
      </c>
      <c r="H5411" s="19">
        <v>45580</v>
      </c>
      <c r="I5411" s="1" t="s">
        <v>67</v>
      </c>
      <c r="J5411" s="1">
        <v>66</v>
      </c>
      <c r="K5411" s="17">
        <v>4207</v>
      </c>
      <c r="L5411" t="s">
        <v>70</v>
      </c>
      <c r="M5411" t="s">
        <v>261</v>
      </c>
      <c r="N5411" s="1">
        <v>66</v>
      </c>
      <c r="O5411" s="17">
        <v>3469</v>
      </c>
      <c r="P5411" t="s">
        <v>78</v>
      </c>
      <c r="Q5411">
        <v>738</v>
      </c>
    </row>
    <row r="5412" spans="1:17" x14ac:dyDescent="0.25">
      <c r="A5412" s="15">
        <v>45566</v>
      </c>
      <c r="B5412" t="s">
        <v>37</v>
      </c>
      <c r="C5412" s="14" t="s">
        <v>262</v>
      </c>
      <c r="D5412" t="s">
        <v>262</v>
      </c>
      <c r="E5412" t="s">
        <v>73</v>
      </c>
      <c r="F5412" t="s">
        <v>262</v>
      </c>
      <c r="G5412" t="s">
        <v>263</v>
      </c>
      <c r="H5412" s="19">
        <v>45582</v>
      </c>
      <c r="I5412" s="1" t="s">
        <v>67</v>
      </c>
      <c r="J5412" s="1">
        <v>2767</v>
      </c>
      <c r="K5412" s="17">
        <v>4492</v>
      </c>
      <c r="L5412" t="s">
        <v>73</v>
      </c>
      <c r="M5412" t="s">
        <v>261</v>
      </c>
      <c r="N5412" s="1">
        <v>2767</v>
      </c>
      <c r="O5412" s="17">
        <v>3492</v>
      </c>
      <c r="P5412" t="s">
        <v>78</v>
      </c>
      <c r="Q5412">
        <v>1000</v>
      </c>
    </row>
    <row r="5413" spans="1:17" x14ac:dyDescent="0.25">
      <c r="A5413" s="15">
        <v>45566</v>
      </c>
      <c r="B5413" t="s">
        <v>37</v>
      </c>
      <c r="C5413" s="14" t="s">
        <v>262</v>
      </c>
      <c r="D5413" t="s">
        <v>262</v>
      </c>
      <c r="E5413" t="s">
        <v>73</v>
      </c>
      <c r="F5413" t="s">
        <v>262</v>
      </c>
      <c r="G5413" t="s">
        <v>263</v>
      </c>
      <c r="H5413" s="19">
        <v>45583</v>
      </c>
      <c r="I5413" s="1" t="s">
        <v>67</v>
      </c>
      <c r="J5413" s="1">
        <v>2738</v>
      </c>
      <c r="K5413" s="17">
        <v>4455</v>
      </c>
      <c r="L5413" t="s">
        <v>73</v>
      </c>
      <c r="M5413" t="s">
        <v>261</v>
      </c>
      <c r="N5413" s="1">
        <v>2738</v>
      </c>
      <c r="O5413" s="17">
        <v>3784</v>
      </c>
      <c r="P5413" t="s">
        <v>76</v>
      </c>
      <c r="Q5413">
        <v>671</v>
      </c>
    </row>
    <row r="5414" spans="1:17" x14ac:dyDescent="0.25">
      <c r="A5414" s="15">
        <v>45566</v>
      </c>
      <c r="B5414" t="s">
        <v>37</v>
      </c>
      <c r="C5414" s="14" t="s">
        <v>262</v>
      </c>
      <c r="D5414" t="s">
        <v>262</v>
      </c>
      <c r="E5414" t="s">
        <v>73</v>
      </c>
      <c r="F5414" t="s">
        <v>262</v>
      </c>
      <c r="G5414" t="s">
        <v>263</v>
      </c>
      <c r="H5414" s="19">
        <v>45584</v>
      </c>
      <c r="I5414" s="1" t="s">
        <v>67</v>
      </c>
      <c r="J5414" s="1">
        <v>3697</v>
      </c>
      <c r="K5414" s="17">
        <v>4448</v>
      </c>
      <c r="L5414" t="s">
        <v>73</v>
      </c>
      <c r="M5414" t="s">
        <v>261</v>
      </c>
      <c r="N5414" s="1">
        <v>3697</v>
      </c>
      <c r="O5414" s="17">
        <v>4042</v>
      </c>
      <c r="P5414" t="s">
        <v>70</v>
      </c>
      <c r="Q5414">
        <v>406</v>
      </c>
    </row>
    <row r="5415" spans="1:17" x14ac:dyDescent="0.25">
      <c r="A5415" s="15">
        <v>45566</v>
      </c>
      <c r="B5415" t="s">
        <v>37</v>
      </c>
      <c r="C5415" s="14" t="s">
        <v>262</v>
      </c>
      <c r="D5415" t="s">
        <v>262</v>
      </c>
      <c r="E5415" t="s">
        <v>73</v>
      </c>
      <c r="F5415" t="s">
        <v>262</v>
      </c>
      <c r="G5415" t="s">
        <v>263</v>
      </c>
      <c r="H5415" s="19">
        <v>45585</v>
      </c>
      <c r="I5415" s="1" t="s">
        <v>67</v>
      </c>
      <c r="J5415" s="1">
        <v>3306</v>
      </c>
      <c r="K5415" s="17">
        <v>4303</v>
      </c>
      <c r="L5415" t="s">
        <v>73</v>
      </c>
      <c r="M5415" t="s">
        <v>261</v>
      </c>
      <c r="N5415" s="1">
        <v>3306</v>
      </c>
      <c r="O5415" s="17">
        <v>4174</v>
      </c>
      <c r="P5415" t="s">
        <v>70</v>
      </c>
      <c r="Q5415">
        <v>129</v>
      </c>
    </row>
    <row r="5416" spans="1:17" x14ac:dyDescent="0.25">
      <c r="A5416" s="15">
        <v>45566</v>
      </c>
      <c r="B5416" t="s">
        <v>37</v>
      </c>
      <c r="C5416" s="14" t="s">
        <v>262</v>
      </c>
      <c r="D5416" t="s">
        <v>262</v>
      </c>
      <c r="E5416" t="s">
        <v>73</v>
      </c>
      <c r="F5416" t="s">
        <v>262</v>
      </c>
      <c r="G5416" t="s">
        <v>263</v>
      </c>
      <c r="H5416" s="19">
        <v>45586</v>
      </c>
      <c r="I5416" s="1" t="s">
        <v>67</v>
      </c>
      <c r="J5416" s="1">
        <v>2940</v>
      </c>
      <c r="K5416" s="17">
        <v>4354</v>
      </c>
      <c r="L5416" t="s">
        <v>73</v>
      </c>
      <c r="M5416" t="s">
        <v>261</v>
      </c>
      <c r="N5416" s="1">
        <v>2940</v>
      </c>
      <c r="O5416" s="17">
        <v>4325</v>
      </c>
      <c r="P5416" t="s">
        <v>73</v>
      </c>
      <c r="Q5416">
        <v>29</v>
      </c>
    </row>
    <row r="5417" spans="1:17" x14ac:dyDescent="0.25">
      <c r="A5417" s="15">
        <v>45566</v>
      </c>
      <c r="B5417" t="s">
        <v>37</v>
      </c>
      <c r="C5417" s="14" t="s">
        <v>262</v>
      </c>
      <c r="D5417" t="s">
        <v>262</v>
      </c>
      <c r="E5417" t="s">
        <v>73</v>
      </c>
      <c r="F5417" t="s">
        <v>262</v>
      </c>
      <c r="G5417" t="s">
        <v>263</v>
      </c>
      <c r="H5417" s="19">
        <v>45587</v>
      </c>
      <c r="I5417" s="1" t="s">
        <v>67</v>
      </c>
      <c r="J5417" s="1">
        <v>3908</v>
      </c>
      <c r="K5417" s="17">
        <v>4452</v>
      </c>
      <c r="L5417" t="s">
        <v>73</v>
      </c>
      <c r="M5417" t="s">
        <v>261</v>
      </c>
      <c r="N5417" s="1">
        <v>3908</v>
      </c>
      <c r="O5417" s="17">
        <v>3939</v>
      </c>
      <c r="P5417" t="s">
        <v>76</v>
      </c>
      <c r="Q5417" s="17">
        <v>513</v>
      </c>
    </row>
    <row r="5418" spans="1:17" x14ac:dyDescent="0.25">
      <c r="A5418" s="15">
        <v>45566</v>
      </c>
      <c r="B5418" t="s">
        <v>37</v>
      </c>
      <c r="C5418" s="14" t="s">
        <v>262</v>
      </c>
      <c r="D5418" t="s">
        <v>262</v>
      </c>
      <c r="E5418" t="s">
        <v>73</v>
      </c>
      <c r="F5418" t="s">
        <v>262</v>
      </c>
      <c r="G5418" t="s">
        <v>263</v>
      </c>
      <c r="H5418" s="19">
        <v>45588</v>
      </c>
      <c r="I5418" s="1" t="s">
        <v>67</v>
      </c>
      <c r="J5418" s="1">
        <v>3135</v>
      </c>
      <c r="K5418" s="17">
        <v>4441</v>
      </c>
      <c r="L5418" t="s">
        <v>73</v>
      </c>
      <c r="M5418" t="s">
        <v>261</v>
      </c>
      <c r="N5418" s="1">
        <v>3135</v>
      </c>
      <c r="O5418" s="17">
        <v>3650</v>
      </c>
      <c r="P5418" t="s">
        <v>78</v>
      </c>
      <c r="Q5418" s="17">
        <v>791</v>
      </c>
    </row>
    <row r="5419" spans="1:17" x14ac:dyDescent="0.25">
      <c r="A5419" s="15">
        <v>45566</v>
      </c>
      <c r="B5419" t="s">
        <v>37</v>
      </c>
      <c r="C5419" s="14" t="s">
        <v>262</v>
      </c>
      <c r="D5419" t="s">
        <v>262</v>
      </c>
      <c r="E5419" t="s">
        <v>73</v>
      </c>
      <c r="F5419" t="s">
        <v>262</v>
      </c>
      <c r="G5419" t="s">
        <v>263</v>
      </c>
      <c r="H5419" s="19">
        <v>45589</v>
      </c>
      <c r="I5419" s="1" t="s">
        <v>67</v>
      </c>
      <c r="J5419" s="1">
        <v>3355</v>
      </c>
      <c r="K5419" s="17">
        <v>4413</v>
      </c>
      <c r="L5419" t="s">
        <v>73</v>
      </c>
      <c r="M5419" t="s">
        <v>261</v>
      </c>
      <c r="N5419" s="1">
        <v>3355</v>
      </c>
      <c r="O5419" s="17">
        <v>4319</v>
      </c>
      <c r="P5419" t="s">
        <v>73</v>
      </c>
      <c r="Q5419" s="17">
        <v>94</v>
      </c>
    </row>
    <row r="5420" spans="1:17" x14ac:dyDescent="0.25">
      <c r="A5420" s="15">
        <v>45566</v>
      </c>
      <c r="B5420" t="s">
        <v>37</v>
      </c>
      <c r="C5420" s="14" t="s">
        <v>262</v>
      </c>
      <c r="D5420" t="s">
        <v>262</v>
      </c>
      <c r="E5420" t="s">
        <v>73</v>
      </c>
      <c r="F5420" t="s">
        <v>262</v>
      </c>
      <c r="G5420" t="s">
        <v>263</v>
      </c>
      <c r="H5420" s="19">
        <v>45590</v>
      </c>
      <c r="I5420" s="1" t="s">
        <v>67</v>
      </c>
      <c r="J5420" s="1">
        <v>3281</v>
      </c>
      <c r="K5420" s="17">
        <v>4396</v>
      </c>
      <c r="L5420" t="s">
        <v>73</v>
      </c>
      <c r="M5420" t="s">
        <v>261</v>
      </c>
      <c r="N5420" s="1">
        <v>3281</v>
      </c>
      <c r="O5420" s="17">
        <v>4228</v>
      </c>
      <c r="P5420" t="s">
        <v>70</v>
      </c>
      <c r="Q5420" s="17">
        <v>168</v>
      </c>
    </row>
    <row r="5421" spans="1:17" x14ac:dyDescent="0.25">
      <c r="A5421" s="15">
        <v>45566</v>
      </c>
      <c r="B5421" t="s">
        <v>37</v>
      </c>
      <c r="C5421" s="14" t="s">
        <v>262</v>
      </c>
      <c r="D5421" t="s">
        <v>262</v>
      </c>
      <c r="E5421" t="s">
        <v>73</v>
      </c>
      <c r="F5421" t="s">
        <v>262</v>
      </c>
      <c r="G5421" t="s">
        <v>263</v>
      </c>
      <c r="H5421" s="19">
        <v>45591</v>
      </c>
      <c r="I5421" s="1" t="s">
        <v>67</v>
      </c>
      <c r="J5421" s="1">
        <v>3182</v>
      </c>
      <c r="K5421" s="17">
        <v>4375</v>
      </c>
      <c r="L5421" t="s">
        <v>73</v>
      </c>
      <c r="M5421" t="s">
        <v>261</v>
      </c>
      <c r="N5421" s="1">
        <v>3182</v>
      </c>
      <c r="O5421" s="17">
        <v>4038</v>
      </c>
      <c r="P5421" t="s">
        <v>70</v>
      </c>
      <c r="Q5421" s="17">
        <v>337</v>
      </c>
    </row>
    <row r="5422" spans="1:17" x14ac:dyDescent="0.25">
      <c r="A5422" s="15">
        <v>45566</v>
      </c>
      <c r="B5422" t="s">
        <v>37</v>
      </c>
      <c r="C5422" s="14" t="s">
        <v>262</v>
      </c>
      <c r="D5422" t="s">
        <v>262</v>
      </c>
      <c r="E5422" t="s">
        <v>73</v>
      </c>
      <c r="F5422" t="s">
        <v>262</v>
      </c>
      <c r="G5422" t="s">
        <v>263</v>
      </c>
      <c r="H5422" s="19">
        <v>45592</v>
      </c>
      <c r="I5422" s="1" t="s">
        <v>67</v>
      </c>
      <c r="J5422" s="1">
        <v>3126</v>
      </c>
      <c r="K5422" s="17">
        <v>4364</v>
      </c>
      <c r="L5422" t="s">
        <v>73</v>
      </c>
      <c r="M5422" t="s">
        <v>261</v>
      </c>
      <c r="N5422" s="1">
        <v>3126</v>
      </c>
      <c r="O5422" s="17">
        <v>3835</v>
      </c>
      <c r="P5422" t="s">
        <v>76</v>
      </c>
      <c r="Q5422" s="17">
        <v>529</v>
      </c>
    </row>
    <row r="5423" spans="1:17" x14ac:dyDescent="0.25">
      <c r="A5423" s="15">
        <v>45566</v>
      </c>
      <c r="B5423" t="s">
        <v>37</v>
      </c>
      <c r="C5423" s="14" t="s">
        <v>262</v>
      </c>
      <c r="D5423" t="s">
        <v>262</v>
      </c>
      <c r="E5423" t="s">
        <v>73</v>
      </c>
      <c r="F5423" t="s">
        <v>262</v>
      </c>
      <c r="G5423" t="s">
        <v>263</v>
      </c>
      <c r="H5423" s="19">
        <v>45593</v>
      </c>
      <c r="I5423" s="1" t="s">
        <v>67</v>
      </c>
      <c r="J5423" s="1">
        <v>2507</v>
      </c>
      <c r="K5423" s="17">
        <v>4332</v>
      </c>
      <c r="L5423" t="s">
        <v>73</v>
      </c>
      <c r="M5423" t="s">
        <v>261</v>
      </c>
      <c r="N5423" s="1">
        <v>2507</v>
      </c>
      <c r="O5423" s="17">
        <v>3928</v>
      </c>
      <c r="P5423" t="s">
        <v>76</v>
      </c>
      <c r="Q5423" s="17">
        <v>404</v>
      </c>
    </row>
    <row r="5424" spans="1:17" x14ac:dyDescent="0.25">
      <c r="A5424" s="15">
        <v>45566</v>
      </c>
      <c r="B5424" t="s">
        <v>37</v>
      </c>
      <c r="C5424" s="14" t="s">
        <v>262</v>
      </c>
      <c r="D5424" t="s">
        <v>262</v>
      </c>
      <c r="E5424" t="s">
        <v>73</v>
      </c>
      <c r="F5424" t="s">
        <v>262</v>
      </c>
      <c r="G5424" t="s">
        <v>263</v>
      </c>
      <c r="H5424" s="19">
        <v>45594</v>
      </c>
      <c r="I5424" s="1" t="s">
        <v>67</v>
      </c>
      <c r="J5424" s="1">
        <v>2798</v>
      </c>
      <c r="K5424" s="17">
        <v>4399</v>
      </c>
      <c r="L5424" t="s">
        <v>73</v>
      </c>
      <c r="M5424" t="s">
        <v>261</v>
      </c>
      <c r="N5424" s="1">
        <v>2798</v>
      </c>
      <c r="O5424" s="17">
        <v>3813</v>
      </c>
      <c r="P5424" t="s">
        <v>76</v>
      </c>
      <c r="Q5424" s="17">
        <v>586</v>
      </c>
    </row>
    <row r="5425" spans="1:17" x14ac:dyDescent="0.25">
      <c r="A5425" s="15">
        <v>45566</v>
      </c>
      <c r="B5425" t="s">
        <v>37</v>
      </c>
      <c r="C5425" s="14" t="s">
        <v>262</v>
      </c>
      <c r="D5425" t="s">
        <v>262</v>
      </c>
      <c r="E5425" t="s">
        <v>73</v>
      </c>
      <c r="F5425" t="s">
        <v>262</v>
      </c>
      <c r="G5425" t="s">
        <v>263</v>
      </c>
      <c r="H5425" s="19">
        <v>45595</v>
      </c>
      <c r="I5425" s="1" t="s">
        <v>67</v>
      </c>
      <c r="J5425" s="1">
        <v>2269</v>
      </c>
      <c r="K5425" s="17">
        <v>4333</v>
      </c>
      <c r="L5425" t="s">
        <v>73</v>
      </c>
      <c r="M5425" t="s">
        <v>261</v>
      </c>
      <c r="N5425" s="1">
        <v>2269</v>
      </c>
      <c r="O5425" s="17">
        <v>3751</v>
      </c>
      <c r="P5425" t="s">
        <v>76</v>
      </c>
      <c r="Q5425" s="17">
        <v>582</v>
      </c>
    </row>
    <row r="5426" spans="1:17" x14ac:dyDescent="0.25">
      <c r="A5426" s="15">
        <v>45566</v>
      </c>
      <c r="B5426" t="s">
        <v>37</v>
      </c>
      <c r="C5426" s="14" t="s">
        <v>262</v>
      </c>
      <c r="D5426" t="s">
        <v>262</v>
      </c>
      <c r="E5426" t="s">
        <v>73</v>
      </c>
      <c r="F5426" t="s">
        <v>262</v>
      </c>
      <c r="G5426" t="s">
        <v>263</v>
      </c>
      <c r="H5426" s="19">
        <v>45596</v>
      </c>
      <c r="I5426" s="1" t="s">
        <v>67</v>
      </c>
      <c r="J5426" s="1">
        <v>3158</v>
      </c>
      <c r="K5426" s="17">
        <v>4340</v>
      </c>
      <c r="L5426" t="s">
        <v>73</v>
      </c>
      <c r="M5426" t="s">
        <v>261</v>
      </c>
      <c r="N5426" s="1">
        <v>3158</v>
      </c>
      <c r="O5426" s="17">
        <v>3091</v>
      </c>
      <c r="P5426" t="s">
        <v>134</v>
      </c>
      <c r="Q5426" s="17">
        <v>1249</v>
      </c>
    </row>
    <row r="5427" spans="1:17" x14ac:dyDescent="0.25">
      <c r="A5427" s="15">
        <v>45566</v>
      </c>
      <c r="B5427" t="s">
        <v>37</v>
      </c>
      <c r="C5427" t="s">
        <v>266</v>
      </c>
      <c r="D5427" t="s">
        <v>266</v>
      </c>
      <c r="E5427" t="s">
        <v>73</v>
      </c>
      <c r="F5427" t="s">
        <v>267</v>
      </c>
      <c r="G5427" t="s">
        <v>263</v>
      </c>
      <c r="H5427" s="19">
        <v>45566</v>
      </c>
      <c r="I5427" s="1" t="s">
        <v>67</v>
      </c>
      <c r="J5427" s="1">
        <v>4900</v>
      </c>
      <c r="K5427" s="17">
        <v>4481</v>
      </c>
      <c r="L5427" t="s">
        <v>73</v>
      </c>
      <c r="M5427" t="s">
        <v>261</v>
      </c>
      <c r="N5427" s="1">
        <v>4900</v>
      </c>
      <c r="O5427" s="17">
        <v>3695</v>
      </c>
      <c r="P5427" t="s">
        <v>78</v>
      </c>
      <c r="Q5427" s="17">
        <v>786</v>
      </c>
    </row>
    <row r="5428" spans="1:17" x14ac:dyDescent="0.25">
      <c r="A5428" s="15">
        <v>45566</v>
      </c>
      <c r="B5428" t="s">
        <v>37</v>
      </c>
      <c r="C5428" t="s">
        <v>266</v>
      </c>
      <c r="D5428" t="s">
        <v>266</v>
      </c>
      <c r="E5428" t="s">
        <v>73</v>
      </c>
      <c r="F5428" t="s">
        <v>267</v>
      </c>
      <c r="G5428" t="s">
        <v>263</v>
      </c>
      <c r="H5428" s="19">
        <v>45567</v>
      </c>
      <c r="I5428" s="1" t="s">
        <v>67</v>
      </c>
      <c r="J5428" s="1">
        <v>2400</v>
      </c>
      <c r="K5428" s="17">
        <v>4259</v>
      </c>
      <c r="L5428" t="s">
        <v>70</v>
      </c>
      <c r="M5428" t="s">
        <v>261</v>
      </c>
      <c r="N5428" s="1">
        <v>2400</v>
      </c>
      <c r="O5428" s="17">
        <v>3384</v>
      </c>
      <c r="P5428" t="s">
        <v>136</v>
      </c>
      <c r="Q5428">
        <v>875</v>
      </c>
    </row>
    <row r="5429" spans="1:17" x14ac:dyDescent="0.25">
      <c r="A5429" s="15">
        <v>45566</v>
      </c>
      <c r="B5429" t="s">
        <v>37</v>
      </c>
      <c r="C5429" t="s">
        <v>266</v>
      </c>
      <c r="D5429" t="s">
        <v>266</v>
      </c>
      <c r="E5429" t="s">
        <v>73</v>
      </c>
      <c r="F5429" t="s">
        <v>267</v>
      </c>
      <c r="G5429" t="s">
        <v>263</v>
      </c>
      <c r="H5429" s="19">
        <v>45568</v>
      </c>
      <c r="I5429" s="1" t="s">
        <v>67</v>
      </c>
      <c r="J5429" s="1">
        <v>1500</v>
      </c>
      <c r="K5429" s="17">
        <v>4655</v>
      </c>
      <c r="L5429" t="s">
        <v>93</v>
      </c>
      <c r="M5429" t="s">
        <v>261</v>
      </c>
      <c r="N5429" s="1">
        <v>1500</v>
      </c>
      <c r="O5429" s="17">
        <v>4137</v>
      </c>
      <c r="P5429" t="s">
        <v>70</v>
      </c>
      <c r="Q5429">
        <v>518</v>
      </c>
    </row>
    <row r="5430" spans="1:17" x14ac:dyDescent="0.25">
      <c r="A5430" s="15">
        <v>45566</v>
      </c>
      <c r="B5430" t="s">
        <v>37</v>
      </c>
      <c r="C5430" t="s">
        <v>266</v>
      </c>
      <c r="D5430" t="s">
        <v>266</v>
      </c>
      <c r="E5430" t="s">
        <v>73</v>
      </c>
      <c r="F5430" t="s">
        <v>267</v>
      </c>
      <c r="G5430" t="s">
        <v>263</v>
      </c>
      <c r="H5430" s="19">
        <v>45569</v>
      </c>
      <c r="I5430" s="1" t="s">
        <v>67</v>
      </c>
      <c r="J5430" s="1">
        <v>4500</v>
      </c>
      <c r="K5430" s="17">
        <v>4593</v>
      </c>
      <c r="L5430" t="s">
        <v>73</v>
      </c>
      <c r="M5430" t="s">
        <v>261</v>
      </c>
      <c r="N5430" s="1">
        <v>4500</v>
      </c>
      <c r="O5430" s="17">
        <v>4172</v>
      </c>
      <c r="P5430" t="s">
        <v>70</v>
      </c>
      <c r="Q5430">
        <v>421</v>
      </c>
    </row>
    <row r="5431" spans="1:17" x14ac:dyDescent="0.25">
      <c r="A5431" s="15">
        <v>45566</v>
      </c>
      <c r="B5431" t="s">
        <v>37</v>
      </c>
      <c r="C5431" t="s">
        <v>266</v>
      </c>
      <c r="D5431" t="s">
        <v>266</v>
      </c>
      <c r="E5431" t="s">
        <v>73</v>
      </c>
      <c r="F5431" t="s">
        <v>267</v>
      </c>
      <c r="G5431" t="s">
        <v>263</v>
      </c>
      <c r="H5431" s="19">
        <v>45570</v>
      </c>
      <c r="I5431" s="1" t="s">
        <v>67</v>
      </c>
      <c r="J5431" s="1">
        <v>4600</v>
      </c>
      <c r="K5431" s="17">
        <v>4574</v>
      </c>
      <c r="L5431" t="s">
        <v>73</v>
      </c>
      <c r="M5431" t="s">
        <v>261</v>
      </c>
      <c r="N5431" s="1">
        <v>4600</v>
      </c>
      <c r="O5431" s="17">
        <v>3666</v>
      </c>
      <c r="P5431" t="s">
        <v>78</v>
      </c>
      <c r="Q5431">
        <v>908</v>
      </c>
    </row>
    <row r="5432" spans="1:17" x14ac:dyDescent="0.25">
      <c r="A5432" s="15">
        <v>45566</v>
      </c>
      <c r="B5432" t="s">
        <v>37</v>
      </c>
      <c r="C5432" t="s">
        <v>266</v>
      </c>
      <c r="D5432" t="s">
        <v>266</v>
      </c>
      <c r="E5432" t="s">
        <v>73</v>
      </c>
      <c r="F5432" t="s">
        <v>267</v>
      </c>
      <c r="G5432" t="s">
        <v>263</v>
      </c>
      <c r="H5432" s="19">
        <v>45571</v>
      </c>
      <c r="I5432" s="1" t="s">
        <v>67</v>
      </c>
      <c r="J5432" s="1">
        <v>4700</v>
      </c>
      <c r="K5432" s="17">
        <v>4465</v>
      </c>
      <c r="L5432" t="s">
        <v>73</v>
      </c>
      <c r="M5432" t="s">
        <v>261</v>
      </c>
      <c r="N5432" s="1">
        <v>4700</v>
      </c>
      <c r="O5432" s="17">
        <v>3751</v>
      </c>
      <c r="P5432" t="s">
        <v>76</v>
      </c>
      <c r="Q5432">
        <v>714</v>
      </c>
    </row>
    <row r="5433" spans="1:17" x14ac:dyDescent="0.25">
      <c r="A5433" s="15">
        <v>45566</v>
      </c>
      <c r="B5433" t="s">
        <v>37</v>
      </c>
      <c r="C5433" t="s">
        <v>266</v>
      </c>
      <c r="D5433" t="s">
        <v>266</v>
      </c>
      <c r="E5433" t="s">
        <v>73</v>
      </c>
      <c r="F5433" t="s">
        <v>267</v>
      </c>
      <c r="G5433" t="s">
        <v>263</v>
      </c>
      <c r="H5433" s="19">
        <v>45572</v>
      </c>
      <c r="I5433" s="1" t="s">
        <v>67</v>
      </c>
      <c r="J5433" s="1">
        <v>4300</v>
      </c>
      <c r="K5433" s="17">
        <v>4478</v>
      </c>
      <c r="L5433" t="s">
        <v>73</v>
      </c>
      <c r="M5433" t="s">
        <v>261</v>
      </c>
      <c r="N5433" s="1">
        <v>4300</v>
      </c>
      <c r="O5433" s="17">
        <v>3826</v>
      </c>
      <c r="P5433" t="s">
        <v>76</v>
      </c>
      <c r="Q5433">
        <v>652</v>
      </c>
    </row>
    <row r="5434" spans="1:17" x14ac:dyDescent="0.25">
      <c r="A5434" s="15">
        <v>45566</v>
      </c>
      <c r="B5434" t="s">
        <v>37</v>
      </c>
      <c r="C5434" t="s">
        <v>266</v>
      </c>
      <c r="D5434" t="s">
        <v>266</v>
      </c>
      <c r="E5434" t="s">
        <v>73</v>
      </c>
      <c r="F5434" t="s">
        <v>267</v>
      </c>
      <c r="G5434" t="s">
        <v>263</v>
      </c>
      <c r="H5434" s="19">
        <v>45573</v>
      </c>
      <c r="I5434" s="1" t="s">
        <v>67</v>
      </c>
      <c r="J5434" s="1">
        <v>2700</v>
      </c>
      <c r="K5434" s="17">
        <v>4291</v>
      </c>
      <c r="L5434" t="s">
        <v>70</v>
      </c>
      <c r="M5434" t="s">
        <v>261</v>
      </c>
      <c r="N5434" s="1">
        <v>2700</v>
      </c>
      <c r="O5434" s="17">
        <v>3808</v>
      </c>
      <c r="P5434" t="s">
        <v>76</v>
      </c>
      <c r="Q5434">
        <v>483</v>
      </c>
    </row>
    <row r="5435" spans="1:17" x14ac:dyDescent="0.25">
      <c r="A5435" s="15">
        <v>45566</v>
      </c>
      <c r="B5435" t="s">
        <v>37</v>
      </c>
      <c r="C5435" t="s">
        <v>266</v>
      </c>
      <c r="D5435" t="s">
        <v>266</v>
      </c>
      <c r="E5435" t="s">
        <v>73</v>
      </c>
      <c r="F5435" t="s">
        <v>267</v>
      </c>
      <c r="G5435" t="s">
        <v>263</v>
      </c>
      <c r="H5435" s="19">
        <v>45574</v>
      </c>
      <c r="I5435" s="1" t="s">
        <v>67</v>
      </c>
      <c r="J5435" s="1">
        <v>2300</v>
      </c>
      <c r="K5435" s="17">
        <v>4539</v>
      </c>
      <c r="L5435" t="s">
        <v>73</v>
      </c>
      <c r="M5435" t="s">
        <v>261</v>
      </c>
      <c r="N5435" s="1">
        <v>2300</v>
      </c>
      <c r="O5435" s="17">
        <v>3819</v>
      </c>
      <c r="P5435" t="s">
        <v>76</v>
      </c>
      <c r="Q5435">
        <v>720</v>
      </c>
    </row>
    <row r="5436" spans="1:17" x14ac:dyDescent="0.25">
      <c r="A5436" s="15">
        <v>45566</v>
      </c>
      <c r="B5436" t="s">
        <v>37</v>
      </c>
      <c r="C5436" t="s">
        <v>266</v>
      </c>
      <c r="D5436" t="s">
        <v>266</v>
      </c>
      <c r="E5436" t="s">
        <v>73</v>
      </c>
      <c r="F5436" t="s">
        <v>267</v>
      </c>
      <c r="G5436" t="s">
        <v>263</v>
      </c>
      <c r="H5436" s="19">
        <v>45575</v>
      </c>
      <c r="I5436" s="1" t="s">
        <v>67</v>
      </c>
      <c r="J5436" s="1">
        <v>2800</v>
      </c>
      <c r="K5436" s="17">
        <v>4419</v>
      </c>
      <c r="L5436" t="s">
        <v>73</v>
      </c>
      <c r="M5436" t="s">
        <v>261</v>
      </c>
      <c r="N5436" s="1">
        <v>2800</v>
      </c>
      <c r="O5436" s="17">
        <v>4176</v>
      </c>
      <c r="P5436" t="s">
        <v>70</v>
      </c>
      <c r="Q5436">
        <v>243</v>
      </c>
    </row>
    <row r="5437" spans="1:17" x14ac:dyDescent="0.25">
      <c r="A5437" s="15">
        <v>45566</v>
      </c>
      <c r="B5437" t="s">
        <v>37</v>
      </c>
      <c r="C5437" t="s">
        <v>266</v>
      </c>
      <c r="D5437" t="s">
        <v>266</v>
      </c>
      <c r="E5437" t="s">
        <v>73</v>
      </c>
      <c r="F5437" t="s">
        <v>267</v>
      </c>
      <c r="G5437" t="s">
        <v>263</v>
      </c>
      <c r="H5437" s="19">
        <v>45576</v>
      </c>
      <c r="I5437" s="1" t="s">
        <v>67</v>
      </c>
      <c r="J5437" s="1">
        <v>3150</v>
      </c>
      <c r="K5437" s="17">
        <v>4305</v>
      </c>
      <c r="L5437" t="s">
        <v>73</v>
      </c>
      <c r="M5437" t="s">
        <v>261</v>
      </c>
      <c r="N5437" s="1">
        <v>3150</v>
      </c>
      <c r="O5437" s="17">
        <v>3555</v>
      </c>
      <c r="P5437" t="s">
        <v>78</v>
      </c>
      <c r="Q5437">
        <v>750</v>
      </c>
    </row>
    <row r="5438" spans="1:17" x14ac:dyDescent="0.25">
      <c r="A5438" s="15">
        <v>45566</v>
      </c>
      <c r="B5438" t="s">
        <v>37</v>
      </c>
      <c r="C5438" t="s">
        <v>266</v>
      </c>
      <c r="D5438" t="s">
        <v>266</v>
      </c>
      <c r="E5438" t="s">
        <v>73</v>
      </c>
      <c r="F5438" t="s">
        <v>267</v>
      </c>
      <c r="G5438" t="s">
        <v>263</v>
      </c>
      <c r="H5438" s="19">
        <v>45577</v>
      </c>
      <c r="I5438" s="1" t="s">
        <v>67</v>
      </c>
      <c r="J5438" s="1">
        <v>3760</v>
      </c>
      <c r="K5438" s="17">
        <v>4485</v>
      </c>
      <c r="L5438" t="s">
        <v>73</v>
      </c>
      <c r="M5438" t="s">
        <v>261</v>
      </c>
      <c r="N5438" s="1">
        <v>3760</v>
      </c>
      <c r="O5438" s="17">
        <v>4019</v>
      </c>
      <c r="P5438" t="s">
        <v>70</v>
      </c>
      <c r="Q5438">
        <v>466</v>
      </c>
    </row>
    <row r="5439" spans="1:17" x14ac:dyDescent="0.25">
      <c r="A5439" s="15">
        <v>45566</v>
      </c>
      <c r="B5439" t="s">
        <v>37</v>
      </c>
      <c r="C5439" t="s">
        <v>266</v>
      </c>
      <c r="D5439" t="s">
        <v>266</v>
      </c>
      <c r="E5439" t="s">
        <v>73</v>
      </c>
      <c r="F5439" t="s">
        <v>267</v>
      </c>
      <c r="G5439" t="s">
        <v>263</v>
      </c>
      <c r="H5439" s="19">
        <v>45578</v>
      </c>
      <c r="I5439" s="1" t="s">
        <v>67</v>
      </c>
      <c r="J5439" s="1">
        <v>4800</v>
      </c>
      <c r="K5439" s="17">
        <v>4560</v>
      </c>
      <c r="L5439" t="s">
        <v>73</v>
      </c>
      <c r="M5439" t="s">
        <v>261</v>
      </c>
      <c r="N5439" s="1">
        <v>4800</v>
      </c>
      <c r="O5439" s="17">
        <v>3872</v>
      </c>
      <c r="P5439" t="s">
        <v>76</v>
      </c>
      <c r="Q5439">
        <v>688</v>
      </c>
    </row>
    <row r="5440" spans="1:17" x14ac:dyDescent="0.25">
      <c r="A5440" s="15">
        <v>45566</v>
      </c>
      <c r="B5440" t="s">
        <v>37</v>
      </c>
      <c r="C5440" t="s">
        <v>266</v>
      </c>
      <c r="D5440" t="s">
        <v>266</v>
      </c>
      <c r="E5440" t="s">
        <v>73</v>
      </c>
      <c r="F5440" t="s">
        <v>267</v>
      </c>
      <c r="G5440" t="s">
        <v>263</v>
      </c>
      <c r="H5440" s="19">
        <v>45579</v>
      </c>
      <c r="I5440" s="1" t="s">
        <v>67</v>
      </c>
      <c r="J5440" s="1">
        <v>5800</v>
      </c>
      <c r="K5440" s="17">
        <v>4344</v>
      </c>
      <c r="L5440" t="s">
        <v>73</v>
      </c>
      <c r="M5440" t="s">
        <v>261</v>
      </c>
      <c r="N5440" s="1">
        <v>5800</v>
      </c>
      <c r="O5440" s="17">
        <v>4166</v>
      </c>
      <c r="P5440" t="s">
        <v>70</v>
      </c>
      <c r="Q5440">
        <v>178</v>
      </c>
    </row>
    <row r="5441" spans="1:17" x14ac:dyDescent="0.25">
      <c r="A5441" s="15">
        <v>45566</v>
      </c>
      <c r="B5441" t="s">
        <v>37</v>
      </c>
      <c r="C5441" t="s">
        <v>266</v>
      </c>
      <c r="D5441" t="s">
        <v>266</v>
      </c>
      <c r="E5441" t="s">
        <v>73</v>
      </c>
      <c r="F5441" t="s">
        <v>267</v>
      </c>
      <c r="G5441" t="s">
        <v>263</v>
      </c>
      <c r="H5441" s="19">
        <v>45580</v>
      </c>
      <c r="I5441" s="1" t="s">
        <v>67</v>
      </c>
      <c r="J5441" s="1">
        <v>5965</v>
      </c>
      <c r="K5441" s="17">
        <v>4306</v>
      </c>
      <c r="L5441" t="s">
        <v>73</v>
      </c>
      <c r="M5441" t="s">
        <v>261</v>
      </c>
      <c r="N5441" s="1">
        <v>5965</v>
      </c>
      <c r="O5441" s="17">
        <v>4261</v>
      </c>
      <c r="P5441" t="s">
        <v>70</v>
      </c>
      <c r="Q5441">
        <v>45</v>
      </c>
    </row>
    <row r="5442" spans="1:17" x14ac:dyDescent="0.25">
      <c r="A5442" s="15">
        <v>45566</v>
      </c>
      <c r="B5442" t="s">
        <v>37</v>
      </c>
      <c r="C5442" t="s">
        <v>266</v>
      </c>
      <c r="D5442" t="s">
        <v>266</v>
      </c>
      <c r="E5442" t="s">
        <v>73</v>
      </c>
      <c r="F5442" t="s">
        <v>267</v>
      </c>
      <c r="G5442" t="s">
        <v>263</v>
      </c>
      <c r="H5442" s="19">
        <v>45581</v>
      </c>
      <c r="I5442" s="1" t="s">
        <v>67</v>
      </c>
      <c r="J5442" s="1">
        <v>7000</v>
      </c>
      <c r="K5442" s="17">
        <v>4330</v>
      </c>
      <c r="L5442" t="s">
        <v>73</v>
      </c>
      <c r="M5442" t="s">
        <v>261</v>
      </c>
      <c r="N5442" s="1">
        <v>7000</v>
      </c>
      <c r="O5442" s="17">
        <v>4453</v>
      </c>
      <c r="P5442" t="s">
        <v>73</v>
      </c>
      <c r="Q5442">
        <v>-123</v>
      </c>
    </row>
    <row r="5443" spans="1:17" x14ac:dyDescent="0.25">
      <c r="A5443" s="15">
        <v>45566</v>
      </c>
      <c r="B5443" t="s">
        <v>37</v>
      </c>
      <c r="C5443" t="s">
        <v>266</v>
      </c>
      <c r="D5443" t="s">
        <v>266</v>
      </c>
      <c r="E5443" t="s">
        <v>73</v>
      </c>
      <c r="F5443" t="s">
        <v>267</v>
      </c>
      <c r="G5443" t="s">
        <v>263</v>
      </c>
      <c r="H5443" s="19">
        <v>45582</v>
      </c>
      <c r="I5443" s="1" t="s">
        <v>67</v>
      </c>
      <c r="J5443" s="1">
        <v>5200</v>
      </c>
      <c r="K5443" s="17">
        <v>4578</v>
      </c>
      <c r="L5443" t="s">
        <v>73</v>
      </c>
      <c r="M5443" t="s">
        <v>261</v>
      </c>
      <c r="N5443" s="1">
        <v>5200</v>
      </c>
      <c r="O5443" s="17">
        <v>3844</v>
      </c>
      <c r="P5443" t="s">
        <v>76</v>
      </c>
      <c r="Q5443">
        <v>734</v>
      </c>
    </row>
    <row r="5444" spans="1:17" x14ac:dyDescent="0.25">
      <c r="A5444" s="15">
        <v>45566</v>
      </c>
      <c r="B5444" t="s">
        <v>37</v>
      </c>
      <c r="C5444" t="s">
        <v>266</v>
      </c>
      <c r="D5444" t="s">
        <v>266</v>
      </c>
      <c r="E5444" t="s">
        <v>73</v>
      </c>
      <c r="F5444" t="s">
        <v>267</v>
      </c>
      <c r="G5444" t="s">
        <v>263</v>
      </c>
      <c r="H5444" s="19">
        <v>45583</v>
      </c>
      <c r="I5444" s="1" t="s">
        <v>67</v>
      </c>
      <c r="J5444" s="1">
        <v>6300</v>
      </c>
      <c r="K5444" s="17">
        <v>4473</v>
      </c>
      <c r="L5444" t="s">
        <v>73</v>
      </c>
      <c r="M5444" t="s">
        <v>261</v>
      </c>
      <c r="N5444" s="1">
        <v>6300</v>
      </c>
      <c r="O5444" s="17">
        <v>3819</v>
      </c>
      <c r="P5444" t="s">
        <v>76</v>
      </c>
      <c r="Q5444">
        <v>654</v>
      </c>
    </row>
    <row r="5445" spans="1:17" x14ac:dyDescent="0.25">
      <c r="A5445" s="15">
        <v>45566</v>
      </c>
      <c r="B5445" t="s">
        <v>37</v>
      </c>
      <c r="C5445" t="s">
        <v>266</v>
      </c>
      <c r="D5445" t="s">
        <v>266</v>
      </c>
      <c r="E5445" t="s">
        <v>73</v>
      </c>
      <c r="F5445" t="s">
        <v>267</v>
      </c>
      <c r="G5445" t="s">
        <v>263</v>
      </c>
      <c r="H5445" s="19">
        <v>45584</v>
      </c>
      <c r="I5445" s="1" t="s">
        <v>67</v>
      </c>
      <c r="J5445" s="1">
        <v>6100</v>
      </c>
      <c r="K5445" s="17">
        <v>4451</v>
      </c>
      <c r="L5445" t="s">
        <v>73</v>
      </c>
      <c r="M5445" t="s">
        <v>261</v>
      </c>
      <c r="N5445" s="1">
        <v>6100</v>
      </c>
      <c r="O5445" s="17">
        <v>4246</v>
      </c>
      <c r="P5445" t="s">
        <v>70</v>
      </c>
      <c r="Q5445">
        <v>205</v>
      </c>
    </row>
    <row r="5446" spans="1:17" x14ac:dyDescent="0.25">
      <c r="A5446" s="15">
        <v>45566</v>
      </c>
      <c r="B5446" t="s">
        <v>37</v>
      </c>
      <c r="C5446" t="s">
        <v>266</v>
      </c>
      <c r="D5446" t="s">
        <v>266</v>
      </c>
      <c r="E5446" t="s">
        <v>73</v>
      </c>
      <c r="F5446" t="s">
        <v>267</v>
      </c>
      <c r="G5446" t="s">
        <v>263</v>
      </c>
      <c r="H5446" s="19">
        <v>45585</v>
      </c>
      <c r="I5446" s="1" t="s">
        <v>67</v>
      </c>
      <c r="J5446" s="1">
        <v>5700</v>
      </c>
      <c r="K5446" s="17">
        <v>4313</v>
      </c>
      <c r="L5446" t="s">
        <v>73</v>
      </c>
      <c r="M5446" t="s">
        <v>261</v>
      </c>
      <c r="N5446" s="1">
        <v>5700</v>
      </c>
      <c r="O5446" s="17">
        <v>3775</v>
      </c>
      <c r="P5446" t="s">
        <v>76</v>
      </c>
      <c r="Q5446">
        <v>538</v>
      </c>
    </row>
    <row r="5447" spans="1:17" x14ac:dyDescent="0.25">
      <c r="A5447" s="15">
        <v>45566</v>
      </c>
      <c r="B5447" t="s">
        <v>37</v>
      </c>
      <c r="C5447" t="s">
        <v>266</v>
      </c>
      <c r="D5447" t="s">
        <v>266</v>
      </c>
      <c r="E5447" t="s">
        <v>73</v>
      </c>
      <c r="F5447" t="s">
        <v>267</v>
      </c>
      <c r="G5447" t="s">
        <v>263</v>
      </c>
      <c r="H5447" s="19">
        <v>45586</v>
      </c>
      <c r="I5447" s="1" t="s">
        <v>67</v>
      </c>
      <c r="J5447" s="1">
        <v>5300</v>
      </c>
      <c r="K5447" s="17">
        <v>4311</v>
      </c>
      <c r="L5447" t="s">
        <v>73</v>
      </c>
      <c r="M5447" t="s">
        <v>261</v>
      </c>
      <c r="N5447" s="1">
        <v>5300</v>
      </c>
      <c r="O5447" s="17">
        <v>3896</v>
      </c>
      <c r="P5447" t="s">
        <v>76</v>
      </c>
      <c r="Q5447">
        <v>415</v>
      </c>
    </row>
    <row r="5448" spans="1:17" x14ac:dyDescent="0.25">
      <c r="A5448" s="15">
        <v>45566</v>
      </c>
      <c r="B5448" t="s">
        <v>37</v>
      </c>
      <c r="C5448" t="s">
        <v>266</v>
      </c>
      <c r="D5448" t="s">
        <v>266</v>
      </c>
      <c r="E5448" t="s">
        <v>73</v>
      </c>
      <c r="F5448" t="s">
        <v>267</v>
      </c>
      <c r="G5448" t="s">
        <v>263</v>
      </c>
      <c r="H5448" s="19">
        <v>45587</v>
      </c>
      <c r="I5448" s="1" t="s">
        <v>67</v>
      </c>
      <c r="J5448" s="1">
        <v>5200</v>
      </c>
      <c r="K5448" s="17">
        <v>4379</v>
      </c>
      <c r="L5448" t="s">
        <v>73</v>
      </c>
      <c r="M5448" t="s">
        <v>261</v>
      </c>
      <c r="N5448" s="1">
        <v>5200</v>
      </c>
      <c r="O5448" s="17">
        <v>3878</v>
      </c>
      <c r="P5448" t="s">
        <v>76</v>
      </c>
      <c r="Q5448" s="17">
        <v>501</v>
      </c>
    </row>
    <row r="5449" spans="1:17" x14ac:dyDescent="0.25">
      <c r="A5449" s="15">
        <v>45566</v>
      </c>
      <c r="B5449" t="s">
        <v>37</v>
      </c>
      <c r="C5449" t="s">
        <v>266</v>
      </c>
      <c r="D5449" t="s">
        <v>266</v>
      </c>
      <c r="E5449" t="s">
        <v>73</v>
      </c>
      <c r="F5449" t="s">
        <v>267</v>
      </c>
      <c r="G5449" t="s">
        <v>263</v>
      </c>
      <c r="H5449" s="19">
        <v>45588</v>
      </c>
      <c r="I5449" s="1" t="s">
        <v>67</v>
      </c>
      <c r="J5449" s="1">
        <v>5700</v>
      </c>
      <c r="K5449" s="17">
        <v>4512</v>
      </c>
      <c r="L5449" t="s">
        <v>73</v>
      </c>
      <c r="M5449" t="s">
        <v>261</v>
      </c>
      <c r="N5449" s="1">
        <v>5700</v>
      </c>
      <c r="O5449" s="17">
        <v>3743</v>
      </c>
      <c r="P5449" t="s">
        <v>76</v>
      </c>
      <c r="Q5449" s="17">
        <v>769</v>
      </c>
    </row>
    <row r="5450" spans="1:17" x14ac:dyDescent="0.25">
      <c r="A5450" s="15">
        <v>45566</v>
      </c>
      <c r="B5450" t="s">
        <v>37</v>
      </c>
      <c r="C5450" t="s">
        <v>266</v>
      </c>
      <c r="D5450" t="s">
        <v>266</v>
      </c>
      <c r="E5450" t="s">
        <v>73</v>
      </c>
      <c r="F5450" t="s">
        <v>267</v>
      </c>
      <c r="G5450" t="s">
        <v>263</v>
      </c>
      <c r="H5450" s="19">
        <v>45589</v>
      </c>
      <c r="I5450" s="1" t="s">
        <v>67</v>
      </c>
      <c r="J5450" s="1">
        <v>4800</v>
      </c>
      <c r="K5450" s="17">
        <v>4295</v>
      </c>
      <c r="L5450" t="s">
        <v>70</v>
      </c>
      <c r="M5450" t="s">
        <v>261</v>
      </c>
      <c r="N5450" s="1">
        <v>4800</v>
      </c>
      <c r="O5450" s="17">
        <v>4116</v>
      </c>
      <c r="P5450" t="s">
        <v>70</v>
      </c>
      <c r="Q5450" s="17">
        <v>179</v>
      </c>
    </row>
    <row r="5451" spans="1:17" x14ac:dyDescent="0.25">
      <c r="A5451" s="15">
        <v>45566</v>
      </c>
      <c r="B5451" t="s">
        <v>37</v>
      </c>
      <c r="C5451" t="s">
        <v>266</v>
      </c>
      <c r="D5451" t="s">
        <v>266</v>
      </c>
      <c r="E5451" t="s">
        <v>73</v>
      </c>
      <c r="F5451" t="s">
        <v>267</v>
      </c>
      <c r="G5451" t="s">
        <v>263</v>
      </c>
      <c r="H5451" s="19">
        <v>45590</v>
      </c>
      <c r="I5451" s="1" t="s">
        <v>67</v>
      </c>
      <c r="J5451" s="1">
        <v>5500</v>
      </c>
      <c r="K5451" s="17">
        <v>4486</v>
      </c>
      <c r="L5451" t="s">
        <v>73</v>
      </c>
      <c r="M5451" t="s">
        <v>261</v>
      </c>
      <c r="N5451" s="1">
        <v>5500</v>
      </c>
      <c r="O5451" s="17">
        <v>4186</v>
      </c>
      <c r="P5451" t="s">
        <v>70</v>
      </c>
      <c r="Q5451" s="17">
        <v>300</v>
      </c>
    </row>
    <row r="5452" spans="1:17" x14ac:dyDescent="0.25">
      <c r="A5452" s="15">
        <v>45566</v>
      </c>
      <c r="B5452" t="s">
        <v>37</v>
      </c>
      <c r="C5452" t="s">
        <v>266</v>
      </c>
      <c r="D5452" t="s">
        <v>266</v>
      </c>
      <c r="E5452" t="s">
        <v>73</v>
      </c>
      <c r="F5452" t="s">
        <v>267</v>
      </c>
      <c r="G5452" t="s">
        <v>263</v>
      </c>
      <c r="H5452" s="19">
        <v>45591</v>
      </c>
      <c r="I5452" s="1" t="s">
        <v>67</v>
      </c>
      <c r="J5452" s="1">
        <v>6400</v>
      </c>
      <c r="K5452" s="17">
        <v>4467</v>
      </c>
      <c r="L5452" t="s">
        <v>73</v>
      </c>
      <c r="M5452" t="s">
        <v>261</v>
      </c>
      <c r="N5452" s="1">
        <v>6400</v>
      </c>
      <c r="O5452" s="17">
        <v>4226</v>
      </c>
      <c r="P5452" t="s">
        <v>70</v>
      </c>
      <c r="Q5452" s="17">
        <v>241</v>
      </c>
    </row>
    <row r="5453" spans="1:17" x14ac:dyDescent="0.25">
      <c r="A5453" s="15">
        <v>45566</v>
      </c>
      <c r="B5453" t="s">
        <v>37</v>
      </c>
      <c r="C5453" t="s">
        <v>266</v>
      </c>
      <c r="D5453" t="s">
        <v>266</v>
      </c>
      <c r="E5453" t="s">
        <v>73</v>
      </c>
      <c r="F5453" t="s">
        <v>267</v>
      </c>
      <c r="G5453" t="s">
        <v>263</v>
      </c>
      <c r="H5453" s="19">
        <v>45592</v>
      </c>
      <c r="I5453" s="1" t="s">
        <v>67</v>
      </c>
      <c r="J5453" s="1">
        <v>1660</v>
      </c>
      <c r="K5453" s="17">
        <v>4363</v>
      </c>
      <c r="L5453" t="s">
        <v>73</v>
      </c>
      <c r="M5453" t="s">
        <v>261</v>
      </c>
      <c r="N5453" s="1">
        <v>1660</v>
      </c>
      <c r="O5453" s="17">
        <v>3880</v>
      </c>
      <c r="P5453" t="s">
        <v>76</v>
      </c>
      <c r="Q5453" s="17">
        <v>483</v>
      </c>
    </row>
    <row r="5454" spans="1:17" x14ac:dyDescent="0.25">
      <c r="A5454" s="15">
        <v>45566</v>
      </c>
      <c r="B5454" t="s">
        <v>37</v>
      </c>
      <c r="C5454" t="s">
        <v>266</v>
      </c>
      <c r="D5454" t="s">
        <v>266</v>
      </c>
      <c r="E5454" t="s">
        <v>73</v>
      </c>
      <c r="F5454" t="s">
        <v>267</v>
      </c>
      <c r="G5454" t="s">
        <v>263</v>
      </c>
      <c r="H5454" s="19">
        <v>45593</v>
      </c>
      <c r="I5454" s="1" t="s">
        <v>67</v>
      </c>
      <c r="J5454" s="1">
        <v>5700</v>
      </c>
      <c r="K5454" s="17">
        <v>4410</v>
      </c>
      <c r="L5454" t="s">
        <v>73</v>
      </c>
      <c r="M5454" t="s">
        <v>261</v>
      </c>
      <c r="N5454" s="1">
        <v>5700</v>
      </c>
      <c r="O5454" s="17">
        <v>4165</v>
      </c>
      <c r="P5454" t="s">
        <v>70</v>
      </c>
      <c r="Q5454" s="17">
        <v>245</v>
      </c>
    </row>
    <row r="5455" spans="1:17" x14ac:dyDescent="0.25">
      <c r="A5455" s="15">
        <v>45566</v>
      </c>
      <c r="B5455" t="s">
        <v>37</v>
      </c>
      <c r="C5455" t="s">
        <v>266</v>
      </c>
      <c r="D5455" t="s">
        <v>266</v>
      </c>
      <c r="E5455" t="s">
        <v>73</v>
      </c>
      <c r="F5455" t="s">
        <v>267</v>
      </c>
      <c r="G5455" t="s">
        <v>263</v>
      </c>
      <c r="H5455" s="19">
        <v>45594</v>
      </c>
      <c r="I5455" s="1" t="s">
        <v>67</v>
      </c>
      <c r="J5455" s="1">
        <v>5100</v>
      </c>
      <c r="K5455" s="17">
        <v>4352</v>
      </c>
      <c r="L5455" t="s">
        <v>73</v>
      </c>
      <c r="M5455" t="s">
        <v>261</v>
      </c>
      <c r="N5455" s="1">
        <v>5100</v>
      </c>
      <c r="O5455" s="17">
        <v>4224</v>
      </c>
      <c r="P5455" t="s">
        <v>70</v>
      </c>
      <c r="Q5455" s="17">
        <v>128</v>
      </c>
    </row>
    <row r="5456" spans="1:17" x14ac:dyDescent="0.25">
      <c r="A5456" s="15">
        <v>45566</v>
      </c>
      <c r="B5456" t="s">
        <v>37</v>
      </c>
      <c r="C5456" t="s">
        <v>266</v>
      </c>
      <c r="D5456" t="s">
        <v>266</v>
      </c>
      <c r="E5456" t="s">
        <v>73</v>
      </c>
      <c r="F5456" t="s">
        <v>267</v>
      </c>
      <c r="G5456" t="s">
        <v>263</v>
      </c>
      <c r="H5456" s="19">
        <v>45595</v>
      </c>
      <c r="I5456" s="1" t="s">
        <v>67</v>
      </c>
      <c r="J5456" s="1">
        <v>5100</v>
      </c>
      <c r="K5456" s="17">
        <v>4317</v>
      </c>
      <c r="L5456" t="s">
        <v>73</v>
      </c>
      <c r="M5456" t="s">
        <v>261</v>
      </c>
      <c r="N5456" s="1">
        <v>5100</v>
      </c>
      <c r="O5456" s="17">
        <v>4077</v>
      </c>
      <c r="P5456" t="s">
        <v>70</v>
      </c>
      <c r="Q5456" s="17">
        <v>240</v>
      </c>
    </row>
    <row r="5457" spans="1:17" x14ac:dyDescent="0.25">
      <c r="A5457" s="15">
        <v>45566</v>
      </c>
      <c r="B5457" t="s">
        <v>37</v>
      </c>
      <c r="C5457" t="s">
        <v>266</v>
      </c>
      <c r="D5457" t="s">
        <v>266</v>
      </c>
      <c r="E5457" t="s">
        <v>73</v>
      </c>
      <c r="F5457" t="s">
        <v>267</v>
      </c>
      <c r="G5457" t="s">
        <v>263</v>
      </c>
      <c r="H5457" s="19">
        <v>45596</v>
      </c>
      <c r="I5457" s="1" t="s">
        <v>67</v>
      </c>
      <c r="J5457" s="1">
        <v>4800</v>
      </c>
      <c r="K5457" s="17">
        <v>4353</v>
      </c>
      <c r="L5457" t="s">
        <v>73</v>
      </c>
      <c r="M5457" t="s">
        <v>261</v>
      </c>
      <c r="N5457" s="1">
        <v>4800</v>
      </c>
      <c r="O5457" s="17">
        <v>4220</v>
      </c>
      <c r="P5457" t="s">
        <v>70</v>
      </c>
      <c r="Q5457" s="17">
        <v>133</v>
      </c>
    </row>
    <row r="5458" spans="1:17" x14ac:dyDescent="0.25">
      <c r="A5458" s="15">
        <v>45597</v>
      </c>
      <c r="B5458" t="s">
        <v>37</v>
      </c>
      <c r="C5458" t="s">
        <v>298</v>
      </c>
      <c r="D5458" t="s">
        <v>72</v>
      </c>
      <c r="E5458" t="s">
        <v>73</v>
      </c>
      <c r="F5458" t="s">
        <v>66</v>
      </c>
      <c r="G5458">
        <v>161016035</v>
      </c>
      <c r="H5458" s="19">
        <v>45596</v>
      </c>
      <c r="I5458" s="1" t="s">
        <v>67</v>
      </c>
      <c r="J5458">
        <v>3476.97</v>
      </c>
      <c r="K5458" s="17">
        <v>3419</v>
      </c>
      <c r="L5458" t="s">
        <v>78</v>
      </c>
      <c r="M5458" t="s">
        <v>261</v>
      </c>
      <c r="N5458" s="1">
        <v>3477</v>
      </c>
      <c r="O5458" s="17">
        <v>3327</v>
      </c>
      <c r="P5458" t="s">
        <v>136</v>
      </c>
      <c r="Q5458" s="17">
        <v>92</v>
      </c>
    </row>
    <row r="5459" spans="1:17" x14ac:dyDescent="0.25">
      <c r="A5459" s="15">
        <v>45597</v>
      </c>
      <c r="B5459" t="s">
        <v>37</v>
      </c>
      <c r="C5459" t="s">
        <v>301</v>
      </c>
      <c r="D5459" t="s">
        <v>65</v>
      </c>
      <c r="E5459" t="s">
        <v>70</v>
      </c>
      <c r="F5459" t="s">
        <v>66</v>
      </c>
      <c r="G5459">
        <v>151000594</v>
      </c>
      <c r="H5459" s="19">
        <v>45597</v>
      </c>
      <c r="I5459" s="1" t="s">
        <v>67</v>
      </c>
      <c r="J5459" s="16">
        <v>4102.6899999999996</v>
      </c>
      <c r="K5459" s="17">
        <v>4378</v>
      </c>
      <c r="L5459" t="s">
        <v>73</v>
      </c>
      <c r="M5459" t="s">
        <v>261</v>
      </c>
      <c r="N5459" s="1">
        <v>3975.45</v>
      </c>
      <c r="O5459" s="17">
        <v>2736</v>
      </c>
      <c r="P5459" t="s">
        <v>135</v>
      </c>
      <c r="Q5459" s="17">
        <v>1642</v>
      </c>
    </row>
    <row r="5460" spans="1:17" x14ac:dyDescent="0.25">
      <c r="A5460" s="15">
        <v>45597</v>
      </c>
      <c r="B5460" t="s">
        <v>37</v>
      </c>
      <c r="C5460" t="s">
        <v>298</v>
      </c>
      <c r="D5460" t="s">
        <v>72</v>
      </c>
      <c r="E5460" t="s">
        <v>73</v>
      </c>
      <c r="F5460" t="s">
        <v>66</v>
      </c>
      <c r="G5460">
        <v>161016036</v>
      </c>
      <c r="H5460" s="19">
        <v>45597</v>
      </c>
      <c r="I5460" s="1" t="s">
        <v>67</v>
      </c>
      <c r="J5460">
        <v>1350.49</v>
      </c>
      <c r="K5460" s="17">
        <v>3925</v>
      </c>
      <c r="L5460" t="s">
        <v>76</v>
      </c>
      <c r="M5460" t="s">
        <v>261</v>
      </c>
      <c r="N5460" s="1">
        <v>859.24</v>
      </c>
      <c r="O5460" s="17">
        <v>3461</v>
      </c>
      <c r="P5460" t="s">
        <v>78</v>
      </c>
      <c r="Q5460" s="17">
        <v>464</v>
      </c>
    </row>
    <row r="5461" spans="1:17" x14ac:dyDescent="0.25">
      <c r="A5461" s="15">
        <v>45597</v>
      </c>
      <c r="B5461" t="s">
        <v>37</v>
      </c>
      <c r="C5461" t="s">
        <v>298</v>
      </c>
      <c r="D5461" t="s">
        <v>87</v>
      </c>
      <c r="E5461" t="s">
        <v>73</v>
      </c>
      <c r="F5461" t="s">
        <v>66</v>
      </c>
      <c r="G5461">
        <v>161016036</v>
      </c>
      <c r="H5461" s="19">
        <v>45597</v>
      </c>
      <c r="I5461" s="1" t="s">
        <v>67</v>
      </c>
      <c r="J5461">
        <v>1168.72</v>
      </c>
      <c r="K5461" s="17">
        <v>3457</v>
      </c>
      <c r="L5461" t="s">
        <v>78</v>
      </c>
      <c r="M5461" t="s">
        <v>261</v>
      </c>
      <c r="N5461" s="1">
        <v>1104.74</v>
      </c>
      <c r="O5461" s="17">
        <v>3364</v>
      </c>
      <c r="P5461" t="s">
        <v>136</v>
      </c>
      <c r="Q5461" s="17">
        <v>93</v>
      </c>
    </row>
    <row r="5462" spans="1:17" x14ac:dyDescent="0.25">
      <c r="A5462" s="15">
        <v>45597</v>
      </c>
      <c r="B5462" t="s">
        <v>37</v>
      </c>
      <c r="C5462" t="s">
        <v>298</v>
      </c>
      <c r="D5462" t="s">
        <v>86</v>
      </c>
      <c r="E5462" t="s">
        <v>73</v>
      </c>
      <c r="F5462" t="s">
        <v>66</v>
      </c>
      <c r="G5462">
        <v>161016036</v>
      </c>
      <c r="H5462" s="19">
        <v>45597</v>
      </c>
      <c r="I5462" s="1" t="s">
        <v>67</v>
      </c>
      <c r="J5462">
        <v>986.34</v>
      </c>
      <c r="K5462" s="17">
        <v>3149</v>
      </c>
      <c r="L5462" t="s">
        <v>136</v>
      </c>
      <c r="M5462" t="s">
        <v>261</v>
      </c>
      <c r="N5462" s="1">
        <v>1534.36</v>
      </c>
      <c r="O5462" s="17">
        <v>3358</v>
      </c>
      <c r="P5462" t="s">
        <v>136</v>
      </c>
      <c r="Q5462" s="17">
        <v>-209</v>
      </c>
    </row>
    <row r="5463" spans="1:17" x14ac:dyDescent="0.25">
      <c r="A5463" s="15">
        <v>45597</v>
      </c>
      <c r="B5463" t="s">
        <v>37</v>
      </c>
      <c r="C5463" t="s">
        <v>298</v>
      </c>
      <c r="D5463" t="s">
        <v>77</v>
      </c>
      <c r="E5463" t="s">
        <v>78</v>
      </c>
      <c r="F5463" t="s">
        <v>66</v>
      </c>
      <c r="G5463">
        <v>161016037</v>
      </c>
      <c r="H5463" s="19">
        <v>45597</v>
      </c>
      <c r="I5463" s="1" t="s">
        <v>67</v>
      </c>
      <c r="J5463">
        <v>3588.27</v>
      </c>
      <c r="K5463" s="17">
        <v>3432</v>
      </c>
      <c r="L5463" t="s">
        <v>78</v>
      </c>
      <c r="M5463" t="s">
        <v>261</v>
      </c>
      <c r="N5463" s="1">
        <v>3638.35</v>
      </c>
      <c r="O5463" s="17">
        <v>3181</v>
      </c>
      <c r="P5463" t="s">
        <v>136</v>
      </c>
      <c r="Q5463" s="17">
        <v>251</v>
      </c>
    </row>
    <row r="5464" spans="1:17" x14ac:dyDescent="0.25">
      <c r="A5464" s="15">
        <v>45597</v>
      </c>
      <c r="B5464" t="s">
        <v>37</v>
      </c>
      <c r="C5464" t="s">
        <v>298</v>
      </c>
      <c r="D5464" t="s">
        <v>77</v>
      </c>
      <c r="E5464" t="s">
        <v>78</v>
      </c>
      <c r="F5464" t="s">
        <v>66</v>
      </c>
      <c r="G5464">
        <v>161016040</v>
      </c>
      <c r="H5464" s="19">
        <v>45598</v>
      </c>
      <c r="I5464" s="1" t="s">
        <v>67</v>
      </c>
      <c r="J5464" s="1">
        <v>1245.02</v>
      </c>
      <c r="K5464" s="17">
        <v>3451</v>
      </c>
      <c r="L5464" t="s">
        <v>78</v>
      </c>
      <c r="M5464" t="s">
        <v>261</v>
      </c>
      <c r="N5464" s="1">
        <v>1868.82</v>
      </c>
      <c r="O5464" s="17">
        <v>3358</v>
      </c>
      <c r="P5464" t="s">
        <v>136</v>
      </c>
      <c r="Q5464" s="17">
        <v>93</v>
      </c>
    </row>
    <row r="5465" spans="1:17" x14ac:dyDescent="0.25">
      <c r="A5465" s="15">
        <v>45597</v>
      </c>
      <c r="B5465" t="s">
        <v>37</v>
      </c>
      <c r="C5465" t="s">
        <v>298</v>
      </c>
      <c r="D5465" t="s">
        <v>86</v>
      </c>
      <c r="E5465" t="s">
        <v>78</v>
      </c>
      <c r="F5465" t="s">
        <v>66</v>
      </c>
      <c r="G5465">
        <v>161016040</v>
      </c>
      <c r="H5465" s="19">
        <v>45598</v>
      </c>
      <c r="I5465" s="1" t="s">
        <v>67</v>
      </c>
      <c r="J5465" s="1">
        <v>2323.9499999999998</v>
      </c>
      <c r="K5465" s="17">
        <v>3420</v>
      </c>
      <c r="L5465" t="s">
        <v>78</v>
      </c>
      <c r="M5465" t="s">
        <v>261</v>
      </c>
      <c r="N5465" s="1">
        <v>1744.23</v>
      </c>
      <c r="O5465" s="17">
        <v>3214</v>
      </c>
      <c r="P5465" t="s">
        <v>136</v>
      </c>
      <c r="Q5465" s="17">
        <v>206</v>
      </c>
    </row>
    <row r="5466" spans="1:17" x14ac:dyDescent="0.25">
      <c r="A5466" s="15">
        <v>45597</v>
      </c>
      <c r="B5466" t="s">
        <v>37</v>
      </c>
      <c r="C5466" t="s">
        <v>14</v>
      </c>
      <c r="D5466" t="s">
        <v>112</v>
      </c>
      <c r="E5466" t="s">
        <v>70</v>
      </c>
      <c r="F5466" t="s">
        <v>66</v>
      </c>
      <c r="G5466">
        <v>161002450</v>
      </c>
      <c r="H5466" s="19">
        <v>45597</v>
      </c>
      <c r="I5466" s="1" t="s">
        <v>67</v>
      </c>
      <c r="J5466">
        <v>4023.76</v>
      </c>
      <c r="K5466" s="17">
        <v>4308</v>
      </c>
      <c r="L5466" t="s">
        <v>73</v>
      </c>
      <c r="M5466" t="s">
        <v>261</v>
      </c>
      <c r="N5466" s="1">
        <v>4177.6000000000004</v>
      </c>
      <c r="O5466" s="17">
        <v>2924</v>
      </c>
      <c r="P5466" t="s">
        <v>134</v>
      </c>
      <c r="Q5466" s="17">
        <v>1384</v>
      </c>
    </row>
    <row r="5467" spans="1:17" x14ac:dyDescent="0.25">
      <c r="A5467" s="15">
        <v>45597</v>
      </c>
      <c r="B5467" t="s">
        <v>37</v>
      </c>
      <c r="C5467" t="s">
        <v>14</v>
      </c>
      <c r="D5467" t="s">
        <v>114</v>
      </c>
      <c r="E5467" t="s">
        <v>70</v>
      </c>
      <c r="F5467" t="s">
        <v>66</v>
      </c>
      <c r="G5467">
        <v>161002451</v>
      </c>
      <c r="H5467" s="19">
        <v>45598</v>
      </c>
      <c r="I5467" s="1" t="s">
        <v>67</v>
      </c>
      <c r="J5467">
        <v>4084.78</v>
      </c>
      <c r="K5467" s="17">
        <v>4039</v>
      </c>
      <c r="L5467" t="s">
        <v>70</v>
      </c>
      <c r="M5467" t="s">
        <v>261</v>
      </c>
      <c r="N5467" s="1">
        <v>4131.3999999999996</v>
      </c>
      <c r="O5467" s="17">
        <v>2109</v>
      </c>
      <c r="P5467" t="s">
        <v>170</v>
      </c>
      <c r="Q5467" s="17">
        <v>1930</v>
      </c>
    </row>
    <row r="5468" spans="1:17" x14ac:dyDescent="0.25">
      <c r="A5468" s="15">
        <v>45597</v>
      </c>
      <c r="B5468" t="s">
        <v>37</v>
      </c>
      <c r="C5468" t="s">
        <v>301</v>
      </c>
      <c r="D5468" t="s">
        <v>65</v>
      </c>
      <c r="E5468" t="s">
        <v>70</v>
      </c>
      <c r="F5468" t="s">
        <v>66</v>
      </c>
      <c r="G5468">
        <v>161005589</v>
      </c>
      <c r="H5468" s="19">
        <v>45598</v>
      </c>
      <c r="I5468" s="1" t="s">
        <v>67</v>
      </c>
      <c r="J5468" s="16">
        <v>4043.28</v>
      </c>
      <c r="K5468" s="17">
        <v>3682</v>
      </c>
      <c r="L5468" t="s">
        <v>78</v>
      </c>
      <c r="M5468" t="s">
        <v>261</v>
      </c>
      <c r="N5468" s="1">
        <v>3897.4</v>
      </c>
      <c r="O5468" s="17">
        <v>3365</v>
      </c>
      <c r="P5468" t="s">
        <v>136</v>
      </c>
      <c r="Q5468" s="17">
        <v>317</v>
      </c>
    </row>
    <row r="5469" spans="1:17" x14ac:dyDescent="0.25">
      <c r="A5469" s="15">
        <v>45597</v>
      </c>
      <c r="B5469" t="s">
        <v>37</v>
      </c>
      <c r="C5469" t="s">
        <v>298</v>
      </c>
      <c r="D5469" t="s">
        <v>77</v>
      </c>
      <c r="E5469" t="s">
        <v>78</v>
      </c>
      <c r="F5469" t="s">
        <v>66</v>
      </c>
      <c r="G5469">
        <v>151001043</v>
      </c>
      <c r="H5469" s="19">
        <v>45598</v>
      </c>
      <c r="I5469" s="1" t="s">
        <v>67</v>
      </c>
      <c r="J5469" s="1">
        <v>4100.05</v>
      </c>
      <c r="K5469" s="17">
        <v>3436</v>
      </c>
      <c r="L5469" t="s">
        <v>78</v>
      </c>
      <c r="M5469" t="s">
        <v>261</v>
      </c>
      <c r="N5469" s="1">
        <v>3772.55</v>
      </c>
      <c r="O5469" s="17">
        <v>3222</v>
      </c>
      <c r="P5469" t="s">
        <v>136</v>
      </c>
      <c r="Q5469" s="17">
        <v>214</v>
      </c>
    </row>
    <row r="5470" spans="1:17" x14ac:dyDescent="0.25">
      <c r="A5470" s="15">
        <v>45597</v>
      </c>
      <c r="B5470" t="s">
        <v>37</v>
      </c>
      <c r="C5470" t="s">
        <v>298</v>
      </c>
      <c r="D5470" t="s">
        <v>72</v>
      </c>
      <c r="E5470" t="s">
        <v>73</v>
      </c>
      <c r="F5470" t="s">
        <v>66</v>
      </c>
      <c r="G5470">
        <v>151001044</v>
      </c>
      <c r="H5470" s="19">
        <v>45598</v>
      </c>
      <c r="I5470" s="1" t="s">
        <v>67</v>
      </c>
      <c r="J5470" s="1">
        <v>1886.53</v>
      </c>
      <c r="K5470" s="17">
        <v>3870</v>
      </c>
      <c r="L5470" t="s">
        <v>76</v>
      </c>
      <c r="M5470" t="s">
        <v>261</v>
      </c>
      <c r="N5470" s="1">
        <v>1672.37</v>
      </c>
      <c r="O5470" s="17">
        <v>3541</v>
      </c>
      <c r="P5470" t="s">
        <v>78</v>
      </c>
      <c r="Q5470" s="17">
        <v>329</v>
      </c>
    </row>
    <row r="5471" spans="1:17" x14ac:dyDescent="0.25">
      <c r="A5471" s="15">
        <v>45597</v>
      </c>
      <c r="B5471" t="s">
        <v>37</v>
      </c>
      <c r="C5471" t="s">
        <v>298</v>
      </c>
      <c r="D5471" t="s">
        <v>87</v>
      </c>
      <c r="E5471" t="s">
        <v>73</v>
      </c>
      <c r="F5471" t="s">
        <v>66</v>
      </c>
      <c r="G5471">
        <v>151001044</v>
      </c>
      <c r="H5471" s="19">
        <v>45598</v>
      </c>
      <c r="I5471" s="1" t="s">
        <v>67</v>
      </c>
      <c r="J5471" s="1">
        <v>1093.04</v>
      </c>
      <c r="K5471" s="17">
        <v>3286</v>
      </c>
      <c r="L5471" t="s">
        <v>136</v>
      </c>
      <c r="M5471" t="s">
        <v>261</v>
      </c>
      <c r="N5471" s="1">
        <v>1093.47</v>
      </c>
      <c r="O5471" s="17">
        <v>3781</v>
      </c>
      <c r="P5471" t="s">
        <v>76</v>
      </c>
      <c r="Q5471" s="17">
        <v>-495</v>
      </c>
    </row>
    <row r="5472" spans="1:17" x14ac:dyDescent="0.25">
      <c r="A5472" s="15">
        <v>45597</v>
      </c>
      <c r="B5472" t="s">
        <v>37</v>
      </c>
      <c r="C5472" t="s">
        <v>298</v>
      </c>
      <c r="D5472" t="s">
        <v>86</v>
      </c>
      <c r="E5472" t="s">
        <v>73</v>
      </c>
      <c r="F5472" t="s">
        <v>66</v>
      </c>
      <c r="G5472">
        <v>151001044</v>
      </c>
      <c r="H5472" s="19">
        <v>45598</v>
      </c>
      <c r="I5472" s="1" t="s">
        <v>67</v>
      </c>
      <c r="J5472" s="1">
        <v>552.91</v>
      </c>
      <c r="K5472" s="17">
        <v>3651</v>
      </c>
      <c r="L5472" t="s">
        <v>78</v>
      </c>
      <c r="M5472" t="s">
        <v>261</v>
      </c>
      <c r="N5472" s="1">
        <v>900.51</v>
      </c>
      <c r="O5472" s="17">
        <v>3580</v>
      </c>
      <c r="P5472" t="s">
        <v>78</v>
      </c>
      <c r="Q5472" s="17">
        <v>71</v>
      </c>
    </row>
    <row r="5473" spans="1:17" x14ac:dyDescent="0.25">
      <c r="A5473" s="15">
        <v>45597</v>
      </c>
      <c r="B5473" t="s">
        <v>37</v>
      </c>
      <c r="C5473" t="s">
        <v>301</v>
      </c>
      <c r="D5473" t="s">
        <v>65</v>
      </c>
      <c r="E5473" t="s">
        <v>70</v>
      </c>
      <c r="F5473" t="s">
        <v>66</v>
      </c>
      <c r="G5473">
        <v>161005590</v>
      </c>
      <c r="H5473" s="19">
        <v>45599</v>
      </c>
      <c r="I5473" s="1" t="s">
        <v>67</v>
      </c>
      <c r="J5473" s="16">
        <v>3999.8</v>
      </c>
      <c r="K5473" s="17">
        <v>4281</v>
      </c>
      <c r="L5473" t="s">
        <v>70</v>
      </c>
      <c r="M5473" t="s">
        <v>261</v>
      </c>
      <c r="N5473" s="1">
        <v>3665.9</v>
      </c>
      <c r="O5473" s="17">
        <v>3685</v>
      </c>
      <c r="P5473" t="s">
        <v>78</v>
      </c>
      <c r="Q5473" s="17">
        <v>596</v>
      </c>
    </row>
    <row r="5474" spans="1:17" x14ac:dyDescent="0.25">
      <c r="A5474" s="15">
        <v>45597</v>
      </c>
      <c r="B5474" t="s">
        <v>37</v>
      </c>
      <c r="C5474" t="s">
        <v>301</v>
      </c>
      <c r="D5474" t="s">
        <v>65</v>
      </c>
      <c r="E5474" t="s">
        <v>70</v>
      </c>
      <c r="F5474" t="s">
        <v>66</v>
      </c>
      <c r="G5474">
        <v>161005592</v>
      </c>
      <c r="H5474" s="19">
        <v>45600</v>
      </c>
      <c r="I5474" s="1" t="s">
        <v>67</v>
      </c>
      <c r="J5474" s="16">
        <v>4080.04</v>
      </c>
      <c r="K5474" s="17">
        <v>4330</v>
      </c>
      <c r="L5474" t="s">
        <v>73</v>
      </c>
      <c r="M5474" t="s">
        <v>261</v>
      </c>
      <c r="N5474" s="1">
        <v>3935.25</v>
      </c>
      <c r="O5474" s="17">
        <v>3307</v>
      </c>
      <c r="P5474" t="s">
        <v>136</v>
      </c>
      <c r="Q5474" s="17">
        <v>1023</v>
      </c>
    </row>
    <row r="5475" spans="1:17" x14ac:dyDescent="0.25">
      <c r="A5475" s="15">
        <v>45597</v>
      </c>
      <c r="B5475" t="s">
        <v>37</v>
      </c>
      <c r="C5475" t="s">
        <v>298</v>
      </c>
      <c r="D5475" t="s">
        <v>86</v>
      </c>
      <c r="E5475" t="s">
        <v>73</v>
      </c>
      <c r="F5475" t="s">
        <v>66</v>
      </c>
      <c r="G5475">
        <v>161016042</v>
      </c>
      <c r="H5475" s="19">
        <v>45599</v>
      </c>
      <c r="I5475" s="1" t="s">
        <v>67</v>
      </c>
      <c r="J5475" s="1">
        <v>3621.33</v>
      </c>
      <c r="K5475" s="17">
        <v>4335</v>
      </c>
      <c r="L5475" t="s">
        <v>73</v>
      </c>
      <c r="M5475" t="s">
        <v>261</v>
      </c>
      <c r="N5475" s="1">
        <v>3704.9</v>
      </c>
      <c r="O5475" s="17">
        <v>3728</v>
      </c>
      <c r="P5475" t="s">
        <v>76</v>
      </c>
      <c r="Q5475" s="17">
        <v>607</v>
      </c>
    </row>
    <row r="5476" spans="1:17" x14ac:dyDescent="0.25">
      <c r="A5476" s="15">
        <v>45597</v>
      </c>
      <c r="B5476" t="s">
        <v>37</v>
      </c>
      <c r="C5476" t="s">
        <v>298</v>
      </c>
      <c r="D5476" t="s">
        <v>87</v>
      </c>
      <c r="E5476" t="s">
        <v>73</v>
      </c>
      <c r="F5476" t="s">
        <v>66</v>
      </c>
      <c r="G5476">
        <v>151001045</v>
      </c>
      <c r="H5476" s="19">
        <v>45599</v>
      </c>
      <c r="I5476" s="1" t="s">
        <v>67</v>
      </c>
      <c r="J5476" s="1">
        <v>3521.98</v>
      </c>
      <c r="K5476" s="17">
        <v>3413</v>
      </c>
      <c r="L5476" t="s">
        <v>78</v>
      </c>
      <c r="M5476" t="s">
        <v>261</v>
      </c>
      <c r="N5476" s="1">
        <v>3554.85</v>
      </c>
      <c r="O5476" s="17">
        <v>3806</v>
      </c>
      <c r="P5476" t="s">
        <v>76</v>
      </c>
      <c r="Q5476" s="17">
        <v>-393</v>
      </c>
    </row>
    <row r="5477" spans="1:17" x14ac:dyDescent="0.25">
      <c r="A5477" s="15">
        <v>45597</v>
      </c>
      <c r="B5477" t="s">
        <v>37</v>
      </c>
      <c r="C5477" t="s">
        <v>14</v>
      </c>
      <c r="D5477" t="s">
        <v>114</v>
      </c>
      <c r="E5477" t="s">
        <v>70</v>
      </c>
      <c r="F5477" t="s">
        <v>66</v>
      </c>
      <c r="G5477">
        <v>151000362</v>
      </c>
      <c r="H5477" s="19">
        <v>45598</v>
      </c>
      <c r="I5477" s="1" t="s">
        <v>67</v>
      </c>
      <c r="J5477">
        <v>1572.48</v>
      </c>
      <c r="K5477" s="17">
        <v>4001</v>
      </c>
      <c r="L5477" t="s">
        <v>76</v>
      </c>
      <c r="M5477" t="s">
        <v>261</v>
      </c>
      <c r="N5477" s="1">
        <v>1587.63</v>
      </c>
      <c r="O5477" s="17">
        <v>2988</v>
      </c>
      <c r="P5477" t="s">
        <v>134</v>
      </c>
      <c r="Q5477" s="17">
        <v>1013</v>
      </c>
    </row>
    <row r="5478" spans="1:17" x14ac:dyDescent="0.25">
      <c r="A5478" s="15">
        <v>45597</v>
      </c>
      <c r="B5478" t="s">
        <v>37</v>
      </c>
      <c r="C5478" t="s">
        <v>14</v>
      </c>
      <c r="D5478" t="s">
        <v>112</v>
      </c>
      <c r="E5478" t="s">
        <v>70</v>
      </c>
      <c r="F5478" t="s">
        <v>66</v>
      </c>
      <c r="G5478">
        <v>151000362</v>
      </c>
      <c r="H5478" s="19">
        <v>45598</v>
      </c>
      <c r="I5478" s="1" t="s">
        <v>67</v>
      </c>
      <c r="J5478" s="16">
        <v>2418.81</v>
      </c>
      <c r="K5478" s="17">
        <v>4446</v>
      </c>
      <c r="L5478" t="s">
        <v>73</v>
      </c>
      <c r="M5478" t="s">
        <v>261</v>
      </c>
      <c r="N5478" s="1">
        <v>2415.9699999999998</v>
      </c>
      <c r="O5478" s="17">
        <v>3367</v>
      </c>
      <c r="P5478" t="s">
        <v>136</v>
      </c>
      <c r="Q5478" s="17">
        <v>1079</v>
      </c>
    </row>
    <row r="5479" spans="1:17" x14ac:dyDescent="0.25">
      <c r="A5479" s="15">
        <v>45597</v>
      </c>
      <c r="B5479" t="s">
        <v>37</v>
      </c>
      <c r="C5479" t="s">
        <v>14</v>
      </c>
      <c r="D5479" t="s">
        <v>112</v>
      </c>
      <c r="E5479" t="s">
        <v>70</v>
      </c>
      <c r="F5479" t="s">
        <v>66</v>
      </c>
      <c r="G5479">
        <v>161002452</v>
      </c>
      <c r="H5479" s="19">
        <v>45599</v>
      </c>
      <c r="I5479" s="1" t="s">
        <v>67</v>
      </c>
      <c r="J5479" s="16">
        <v>1212.03</v>
      </c>
      <c r="K5479" s="17">
        <v>4417</v>
      </c>
      <c r="L5479" t="s">
        <v>73</v>
      </c>
      <c r="M5479" t="s">
        <v>261</v>
      </c>
      <c r="N5479" s="1">
        <v>1234.3699999999999</v>
      </c>
      <c r="O5479" s="17">
        <v>3039</v>
      </c>
      <c r="P5479" t="s">
        <v>134</v>
      </c>
      <c r="Q5479" s="17">
        <v>1378</v>
      </c>
    </row>
    <row r="5480" spans="1:17" x14ac:dyDescent="0.25">
      <c r="A5480" s="15">
        <v>45597</v>
      </c>
      <c r="B5480" t="s">
        <v>37</v>
      </c>
      <c r="C5480" t="s">
        <v>14</v>
      </c>
      <c r="D5480" t="s">
        <v>114</v>
      </c>
      <c r="E5480" t="s">
        <v>70</v>
      </c>
      <c r="F5480" t="s">
        <v>66</v>
      </c>
      <c r="G5480">
        <v>161002452</v>
      </c>
      <c r="H5480" s="19">
        <v>45599</v>
      </c>
      <c r="I5480" s="1" t="s">
        <v>67</v>
      </c>
      <c r="J5480" s="16">
        <v>2843.26</v>
      </c>
      <c r="K5480" s="17">
        <v>4009</v>
      </c>
      <c r="L5480" t="s">
        <v>70</v>
      </c>
      <c r="M5480" t="s">
        <v>261</v>
      </c>
      <c r="N5480" s="1">
        <v>2811.63</v>
      </c>
      <c r="O5480" s="17">
        <v>3058</v>
      </c>
      <c r="P5480" t="s">
        <v>134</v>
      </c>
      <c r="Q5480" s="17">
        <v>951</v>
      </c>
    </row>
    <row r="5481" spans="1:17" x14ac:dyDescent="0.25">
      <c r="A5481" s="15">
        <v>45597</v>
      </c>
      <c r="B5481" t="s">
        <v>37</v>
      </c>
      <c r="C5481" t="s">
        <v>301</v>
      </c>
      <c r="D5481" t="s">
        <v>65</v>
      </c>
      <c r="E5481" t="s">
        <v>70</v>
      </c>
      <c r="F5481" t="s">
        <v>66</v>
      </c>
      <c r="G5481">
        <v>161005594</v>
      </c>
      <c r="H5481" s="19">
        <v>45600</v>
      </c>
      <c r="I5481" s="1" t="s">
        <v>67</v>
      </c>
      <c r="J5481" s="16">
        <v>3992.62</v>
      </c>
      <c r="K5481" s="17">
        <v>4157</v>
      </c>
      <c r="L5481" t="s">
        <v>70</v>
      </c>
      <c r="M5481" t="s">
        <v>261</v>
      </c>
      <c r="N5481" s="1">
        <v>3797.35</v>
      </c>
      <c r="O5481" s="17">
        <v>4117</v>
      </c>
      <c r="P5481" t="s">
        <v>70</v>
      </c>
      <c r="Q5481" s="17">
        <v>40</v>
      </c>
    </row>
    <row r="5482" spans="1:17" x14ac:dyDescent="0.25">
      <c r="A5482" s="15">
        <v>45597</v>
      </c>
      <c r="B5482" t="s">
        <v>37</v>
      </c>
      <c r="C5482" t="s">
        <v>298</v>
      </c>
      <c r="D5482" t="s">
        <v>72</v>
      </c>
      <c r="E5482" t="s">
        <v>73</v>
      </c>
      <c r="F5482" t="s">
        <v>66</v>
      </c>
      <c r="G5482">
        <v>161016043</v>
      </c>
      <c r="H5482" s="19">
        <v>45600</v>
      </c>
      <c r="I5482" s="1" t="s">
        <v>67</v>
      </c>
      <c r="J5482" s="1">
        <v>1715.7</v>
      </c>
      <c r="K5482" s="17">
        <v>3447</v>
      </c>
      <c r="L5482" t="s">
        <v>78</v>
      </c>
      <c r="M5482" t="s">
        <v>261</v>
      </c>
      <c r="N5482" s="1">
        <v>1715.7</v>
      </c>
      <c r="O5482" s="17">
        <v>3723</v>
      </c>
      <c r="P5482" t="s">
        <v>76</v>
      </c>
      <c r="Q5482" s="17">
        <v>-276</v>
      </c>
    </row>
    <row r="5483" spans="1:17" x14ac:dyDescent="0.25">
      <c r="A5483" s="15">
        <v>45597</v>
      </c>
      <c r="B5483" t="s">
        <v>37</v>
      </c>
      <c r="C5483" t="s">
        <v>298</v>
      </c>
      <c r="D5483" t="s">
        <v>86</v>
      </c>
      <c r="E5483" t="s">
        <v>73</v>
      </c>
      <c r="F5483" t="s">
        <v>66</v>
      </c>
      <c r="G5483">
        <v>161016043</v>
      </c>
      <c r="H5483" s="19">
        <v>45600</v>
      </c>
      <c r="I5483" s="1" t="s">
        <v>67</v>
      </c>
      <c r="J5483" s="1">
        <v>1727.93</v>
      </c>
      <c r="K5483" s="17">
        <v>3705</v>
      </c>
      <c r="L5483" t="s">
        <v>76</v>
      </c>
      <c r="M5483" t="s">
        <v>261</v>
      </c>
      <c r="N5483" s="1">
        <v>1727.93</v>
      </c>
      <c r="O5483" s="17">
        <v>3723</v>
      </c>
      <c r="P5483" t="s">
        <v>76</v>
      </c>
      <c r="Q5483" s="17">
        <v>-18</v>
      </c>
    </row>
    <row r="5484" spans="1:17" x14ac:dyDescent="0.25">
      <c r="A5484" s="15">
        <v>45597</v>
      </c>
      <c r="B5484" t="s">
        <v>37</v>
      </c>
      <c r="C5484" t="s">
        <v>298</v>
      </c>
      <c r="D5484" t="s">
        <v>77</v>
      </c>
      <c r="E5484" t="s">
        <v>78</v>
      </c>
      <c r="F5484" t="s">
        <v>66</v>
      </c>
      <c r="G5484">
        <v>141000369</v>
      </c>
      <c r="H5484" s="19">
        <v>45600</v>
      </c>
      <c r="I5484" s="1" t="s">
        <v>67</v>
      </c>
      <c r="J5484" s="1">
        <v>3433.58</v>
      </c>
      <c r="K5484" s="17">
        <v>3421</v>
      </c>
      <c r="L5484" t="s">
        <v>78</v>
      </c>
      <c r="M5484" t="s">
        <v>261</v>
      </c>
      <c r="N5484" s="1">
        <v>3309.05</v>
      </c>
      <c r="O5484" s="17">
        <v>3877</v>
      </c>
      <c r="P5484" t="s">
        <v>76</v>
      </c>
      <c r="Q5484" s="17">
        <v>-456</v>
      </c>
    </row>
    <row r="5485" spans="1:17" x14ac:dyDescent="0.25">
      <c r="A5485" s="15">
        <v>45597</v>
      </c>
      <c r="B5485" t="s">
        <v>37</v>
      </c>
      <c r="C5485" t="s">
        <v>14</v>
      </c>
      <c r="D5485" t="s">
        <v>118</v>
      </c>
      <c r="E5485" t="s">
        <v>145</v>
      </c>
      <c r="F5485" t="s">
        <v>66</v>
      </c>
      <c r="G5485">
        <v>151000363</v>
      </c>
      <c r="H5485" s="19">
        <v>45600</v>
      </c>
      <c r="I5485" s="1" t="s">
        <v>67</v>
      </c>
      <c r="J5485" s="16">
        <v>418.6</v>
      </c>
      <c r="K5485" s="17">
        <v>4943</v>
      </c>
      <c r="L5485" t="s">
        <v>97</v>
      </c>
      <c r="M5485" t="s">
        <v>261</v>
      </c>
      <c r="N5485" s="1">
        <v>417.29</v>
      </c>
      <c r="O5485" s="17">
        <v>2973</v>
      </c>
      <c r="P5485" t="s">
        <v>134</v>
      </c>
      <c r="Q5485" s="17">
        <v>1970</v>
      </c>
    </row>
    <row r="5486" spans="1:17" x14ac:dyDescent="0.25">
      <c r="A5486" s="15">
        <v>45597</v>
      </c>
      <c r="B5486" t="s">
        <v>37</v>
      </c>
      <c r="C5486" t="s">
        <v>14</v>
      </c>
      <c r="D5486" t="s">
        <v>114</v>
      </c>
      <c r="E5486" t="s">
        <v>70</v>
      </c>
      <c r="F5486" t="s">
        <v>66</v>
      </c>
      <c r="G5486">
        <v>151000363</v>
      </c>
      <c r="H5486" s="19">
        <v>45600</v>
      </c>
      <c r="I5486" s="1" t="s">
        <v>67</v>
      </c>
      <c r="J5486" s="16">
        <v>3512.43</v>
      </c>
      <c r="K5486" s="17">
        <v>4042</v>
      </c>
      <c r="L5486" t="s">
        <v>70</v>
      </c>
      <c r="M5486" t="s">
        <v>261</v>
      </c>
      <c r="N5486" s="1">
        <v>3547.01</v>
      </c>
      <c r="O5486" s="17">
        <v>2681</v>
      </c>
      <c r="P5486" t="s">
        <v>135</v>
      </c>
      <c r="Q5486" s="17">
        <v>1361</v>
      </c>
    </row>
    <row r="5487" spans="1:17" x14ac:dyDescent="0.25">
      <c r="A5487" s="15">
        <v>45597</v>
      </c>
      <c r="B5487" t="s">
        <v>37</v>
      </c>
      <c r="C5487" t="s">
        <v>298</v>
      </c>
      <c r="D5487" t="s">
        <v>72</v>
      </c>
      <c r="E5487" t="s">
        <v>73</v>
      </c>
      <c r="F5487" t="s">
        <v>66</v>
      </c>
      <c r="G5487">
        <v>161016044</v>
      </c>
      <c r="H5487" s="19">
        <v>45601</v>
      </c>
      <c r="I5487" s="1" t="s">
        <v>67</v>
      </c>
      <c r="J5487" s="1">
        <v>1024.1400000000001</v>
      </c>
      <c r="K5487" s="17">
        <v>4496</v>
      </c>
      <c r="L5487" t="s">
        <v>73</v>
      </c>
      <c r="M5487" t="s">
        <v>261</v>
      </c>
      <c r="N5487" s="1">
        <v>1434.82</v>
      </c>
      <c r="O5487" s="17">
        <v>3707</v>
      </c>
      <c r="P5487" t="s">
        <v>76</v>
      </c>
      <c r="Q5487" s="17">
        <v>789</v>
      </c>
    </row>
    <row r="5488" spans="1:17" x14ac:dyDescent="0.25">
      <c r="A5488" s="15">
        <v>45597</v>
      </c>
      <c r="B5488" t="s">
        <v>37</v>
      </c>
      <c r="C5488" t="s">
        <v>298</v>
      </c>
      <c r="D5488" t="s">
        <v>86</v>
      </c>
      <c r="E5488" t="s">
        <v>73</v>
      </c>
      <c r="F5488" t="s">
        <v>66</v>
      </c>
      <c r="G5488">
        <v>161016044</v>
      </c>
      <c r="H5488" s="19">
        <v>45601</v>
      </c>
      <c r="I5488" s="1" t="s">
        <v>67</v>
      </c>
      <c r="J5488" s="1">
        <v>2414.94</v>
      </c>
      <c r="K5488" s="17">
        <v>3989</v>
      </c>
      <c r="L5488" t="s">
        <v>76</v>
      </c>
      <c r="M5488" t="s">
        <v>261</v>
      </c>
      <c r="N5488" s="1">
        <v>1836.58</v>
      </c>
      <c r="O5488" s="17">
        <v>3753</v>
      </c>
      <c r="P5488" t="s">
        <v>76</v>
      </c>
      <c r="Q5488" s="17">
        <v>236</v>
      </c>
    </row>
    <row r="5489" spans="1:17" x14ac:dyDescent="0.25">
      <c r="A5489" s="15">
        <v>45597</v>
      </c>
      <c r="B5489" t="s">
        <v>37</v>
      </c>
      <c r="C5489" t="s">
        <v>14</v>
      </c>
      <c r="D5489" t="s">
        <v>112</v>
      </c>
      <c r="E5489" t="s">
        <v>70</v>
      </c>
      <c r="F5489" t="s">
        <v>66</v>
      </c>
      <c r="G5489">
        <v>151000364</v>
      </c>
      <c r="H5489" s="19">
        <v>45601</v>
      </c>
      <c r="I5489" s="1" t="s">
        <v>67</v>
      </c>
      <c r="J5489" s="16">
        <v>4016.72</v>
      </c>
      <c r="K5489" s="17">
        <v>4341</v>
      </c>
      <c r="L5489" t="s">
        <v>73</v>
      </c>
      <c r="M5489" t="s">
        <v>261</v>
      </c>
      <c r="N5489" s="1">
        <v>3993.6</v>
      </c>
      <c r="O5489" s="17">
        <v>3953</v>
      </c>
      <c r="P5489" t="s">
        <v>76</v>
      </c>
      <c r="Q5489" s="17">
        <v>388</v>
      </c>
    </row>
    <row r="5490" spans="1:17" x14ac:dyDescent="0.25">
      <c r="A5490" s="15">
        <v>45597</v>
      </c>
      <c r="B5490" t="s">
        <v>37</v>
      </c>
      <c r="C5490" t="s">
        <v>298</v>
      </c>
      <c r="D5490" t="s">
        <v>87</v>
      </c>
      <c r="E5490" t="s">
        <v>73</v>
      </c>
      <c r="F5490" t="s">
        <v>66</v>
      </c>
      <c r="G5490">
        <v>151001049</v>
      </c>
      <c r="H5490" s="19">
        <v>45601</v>
      </c>
      <c r="I5490" s="1" t="s">
        <v>67</v>
      </c>
      <c r="J5490" s="1">
        <v>3636.93</v>
      </c>
      <c r="K5490" s="17">
        <v>4328</v>
      </c>
      <c r="L5490" t="s">
        <v>73</v>
      </c>
      <c r="M5490" t="s">
        <v>261</v>
      </c>
      <c r="N5490" s="1">
        <v>3348.9</v>
      </c>
      <c r="O5490" s="17">
        <v>3734</v>
      </c>
      <c r="P5490" t="s">
        <v>76</v>
      </c>
      <c r="Q5490" s="17">
        <v>594</v>
      </c>
    </row>
    <row r="5491" spans="1:17" x14ac:dyDescent="0.25">
      <c r="A5491" s="15">
        <v>45597</v>
      </c>
      <c r="B5491" t="s">
        <v>37</v>
      </c>
      <c r="C5491" t="s">
        <v>301</v>
      </c>
      <c r="D5491" t="s">
        <v>65</v>
      </c>
      <c r="E5491" t="s">
        <v>70</v>
      </c>
      <c r="F5491" t="s">
        <v>66</v>
      </c>
      <c r="G5491">
        <v>161005597</v>
      </c>
      <c r="H5491" s="19">
        <v>45602</v>
      </c>
      <c r="I5491" s="1" t="s">
        <v>67</v>
      </c>
      <c r="J5491" s="16">
        <v>4131.1899999999996</v>
      </c>
      <c r="K5491" s="17">
        <v>3871</v>
      </c>
      <c r="L5491" t="s">
        <v>76</v>
      </c>
      <c r="M5491" t="s">
        <v>261</v>
      </c>
      <c r="N5491" s="1">
        <v>4010.85</v>
      </c>
      <c r="O5491" s="17">
        <v>4060</v>
      </c>
      <c r="P5491" t="s">
        <v>70</v>
      </c>
      <c r="Q5491" s="17">
        <v>-189</v>
      </c>
    </row>
    <row r="5492" spans="1:17" x14ac:dyDescent="0.25">
      <c r="A5492" s="15">
        <v>45597</v>
      </c>
      <c r="B5492" t="s">
        <v>37</v>
      </c>
      <c r="C5492" t="s">
        <v>301</v>
      </c>
      <c r="D5492" t="s">
        <v>65</v>
      </c>
      <c r="E5492" t="s">
        <v>70</v>
      </c>
      <c r="F5492" t="s">
        <v>66</v>
      </c>
      <c r="G5492">
        <v>151000597</v>
      </c>
      <c r="H5492" s="19">
        <v>45602</v>
      </c>
      <c r="I5492" s="1" t="s">
        <v>67</v>
      </c>
      <c r="J5492" s="16">
        <v>4015.3</v>
      </c>
      <c r="K5492" s="17">
        <v>4150</v>
      </c>
      <c r="L5492" t="s">
        <v>70</v>
      </c>
      <c r="M5492" t="s">
        <v>261</v>
      </c>
      <c r="N5492" s="1">
        <v>3856.65</v>
      </c>
      <c r="O5492" s="17">
        <v>3482</v>
      </c>
      <c r="P5492" t="s">
        <v>78</v>
      </c>
      <c r="Q5492" s="17">
        <v>668</v>
      </c>
    </row>
    <row r="5493" spans="1:17" x14ac:dyDescent="0.25">
      <c r="A5493" s="15">
        <v>45597</v>
      </c>
      <c r="B5493" t="s">
        <v>37</v>
      </c>
      <c r="C5493" t="s">
        <v>298</v>
      </c>
      <c r="D5493" t="s">
        <v>72</v>
      </c>
      <c r="E5493" t="s">
        <v>73</v>
      </c>
      <c r="F5493" t="s">
        <v>66</v>
      </c>
      <c r="G5493">
        <v>161016046</v>
      </c>
      <c r="H5493" s="19">
        <v>45602</v>
      </c>
      <c r="I5493" s="1" t="s">
        <v>67</v>
      </c>
      <c r="J5493" s="1">
        <v>1836</v>
      </c>
      <c r="K5493" s="17">
        <v>4451</v>
      </c>
      <c r="L5493" t="s">
        <v>73</v>
      </c>
      <c r="M5493" t="s">
        <v>261</v>
      </c>
      <c r="N5493" s="1">
        <v>1428.18</v>
      </c>
      <c r="O5493" s="17">
        <v>3472</v>
      </c>
      <c r="P5493" t="s">
        <v>78</v>
      </c>
      <c r="Q5493" s="17">
        <v>979</v>
      </c>
    </row>
    <row r="5494" spans="1:17" x14ac:dyDescent="0.25">
      <c r="A5494" s="15">
        <v>45597</v>
      </c>
      <c r="B5494" t="s">
        <v>37</v>
      </c>
      <c r="C5494" t="s">
        <v>298</v>
      </c>
      <c r="D5494" t="s">
        <v>86</v>
      </c>
      <c r="E5494" t="s">
        <v>73</v>
      </c>
      <c r="F5494" t="s">
        <v>66</v>
      </c>
      <c r="G5494">
        <v>161016046</v>
      </c>
      <c r="H5494" s="19">
        <v>45602</v>
      </c>
      <c r="I5494" s="1" t="s">
        <v>67</v>
      </c>
      <c r="J5494" s="1">
        <v>1766.13</v>
      </c>
      <c r="K5494" s="17">
        <v>4324</v>
      </c>
      <c r="L5494" t="s">
        <v>73</v>
      </c>
      <c r="M5494" t="s">
        <v>261</v>
      </c>
      <c r="N5494" s="1">
        <v>2082.77</v>
      </c>
      <c r="O5494" s="17">
        <v>3938</v>
      </c>
      <c r="P5494" t="s">
        <v>76</v>
      </c>
      <c r="Q5494" s="17">
        <v>386</v>
      </c>
    </row>
    <row r="5495" spans="1:17" x14ac:dyDescent="0.25">
      <c r="A5495" s="15">
        <v>45597</v>
      </c>
      <c r="B5495" t="s">
        <v>37</v>
      </c>
      <c r="C5495" t="s">
        <v>298</v>
      </c>
      <c r="D5495" t="s">
        <v>86</v>
      </c>
      <c r="E5495" t="s">
        <v>78</v>
      </c>
      <c r="F5495" t="s">
        <v>66</v>
      </c>
      <c r="G5495">
        <v>161016047</v>
      </c>
      <c r="H5495" s="19">
        <v>45602</v>
      </c>
      <c r="I5495" s="1" t="s">
        <v>67</v>
      </c>
      <c r="J5495" s="1">
        <v>3455.38</v>
      </c>
      <c r="K5495" s="17">
        <v>3429</v>
      </c>
      <c r="L5495" t="s">
        <v>78</v>
      </c>
      <c r="M5495" t="s">
        <v>261</v>
      </c>
      <c r="N5495" s="1">
        <v>3487.4</v>
      </c>
      <c r="O5495" s="17">
        <v>3485</v>
      </c>
      <c r="P5495" t="s">
        <v>78</v>
      </c>
      <c r="Q5495" s="17">
        <v>-56</v>
      </c>
    </row>
    <row r="5496" spans="1:17" x14ac:dyDescent="0.25">
      <c r="A5496" s="15">
        <v>45597</v>
      </c>
      <c r="B5496" t="s">
        <v>37</v>
      </c>
      <c r="C5496" t="s">
        <v>14</v>
      </c>
      <c r="D5496" t="s">
        <v>114</v>
      </c>
      <c r="E5496" t="s">
        <v>70</v>
      </c>
      <c r="F5496" t="s">
        <v>66</v>
      </c>
      <c r="G5496">
        <v>161002453</v>
      </c>
      <c r="H5496" s="19">
        <v>45602</v>
      </c>
      <c r="I5496" s="1" t="s">
        <v>67</v>
      </c>
      <c r="J5496" s="16">
        <v>4007.13</v>
      </c>
      <c r="K5496" s="17">
        <v>3994</v>
      </c>
      <c r="L5496" t="s">
        <v>76</v>
      </c>
      <c r="M5496" t="s">
        <v>261</v>
      </c>
      <c r="N5496" s="1">
        <v>3915</v>
      </c>
      <c r="O5496" s="17">
        <v>3212</v>
      </c>
      <c r="P5496" t="s">
        <v>136</v>
      </c>
      <c r="Q5496" s="17">
        <v>782</v>
      </c>
    </row>
    <row r="5497" spans="1:17" x14ac:dyDescent="0.25">
      <c r="A5497" s="15">
        <v>45597</v>
      </c>
      <c r="B5497" t="s">
        <v>37</v>
      </c>
      <c r="C5497" t="s">
        <v>14</v>
      </c>
      <c r="D5497" t="s">
        <v>112</v>
      </c>
      <c r="E5497" t="s">
        <v>70</v>
      </c>
      <c r="F5497" t="s">
        <v>66</v>
      </c>
      <c r="G5497">
        <v>151000365</v>
      </c>
      <c r="H5497" s="19">
        <v>45602</v>
      </c>
      <c r="I5497" s="1" t="s">
        <v>67</v>
      </c>
      <c r="J5497" s="16">
        <v>1523.25</v>
      </c>
      <c r="K5497" s="17">
        <v>3943</v>
      </c>
      <c r="L5497" t="s">
        <v>76</v>
      </c>
      <c r="M5497" t="s">
        <v>261</v>
      </c>
      <c r="N5497" s="1">
        <v>1513.37</v>
      </c>
      <c r="O5497" s="17">
        <v>2694</v>
      </c>
      <c r="P5497" t="s">
        <v>135</v>
      </c>
      <c r="Q5497" s="17">
        <v>1249</v>
      </c>
    </row>
    <row r="5498" spans="1:17" x14ac:dyDescent="0.25">
      <c r="A5498" s="15">
        <v>45597</v>
      </c>
      <c r="B5498" t="s">
        <v>37</v>
      </c>
      <c r="C5498" t="s">
        <v>14</v>
      </c>
      <c r="D5498" t="s">
        <v>114</v>
      </c>
      <c r="E5498" t="s">
        <v>70</v>
      </c>
      <c r="F5498" t="s">
        <v>66</v>
      </c>
      <c r="G5498">
        <v>151000365</v>
      </c>
      <c r="H5498" s="19">
        <v>45602</v>
      </c>
      <c r="I5498" s="1" t="s">
        <v>67</v>
      </c>
      <c r="J5498" s="16">
        <v>2435.67</v>
      </c>
      <c r="K5498" s="17">
        <v>4343</v>
      </c>
      <c r="L5498" t="s">
        <v>73</v>
      </c>
      <c r="M5498" t="s">
        <v>261</v>
      </c>
      <c r="N5498" s="1">
        <v>2476.4299999999998</v>
      </c>
      <c r="O5498" s="17">
        <v>3752</v>
      </c>
      <c r="P5498" t="s">
        <v>76</v>
      </c>
      <c r="Q5498" s="17">
        <v>591</v>
      </c>
    </row>
    <row r="5499" spans="1:17" x14ac:dyDescent="0.25">
      <c r="A5499" s="15">
        <v>45597</v>
      </c>
      <c r="B5499" t="s">
        <v>37</v>
      </c>
      <c r="C5499" t="s">
        <v>301</v>
      </c>
      <c r="D5499" t="s">
        <v>65</v>
      </c>
      <c r="E5499" t="s">
        <v>70</v>
      </c>
      <c r="F5499" t="s">
        <v>66</v>
      </c>
      <c r="G5499">
        <v>161005599</v>
      </c>
      <c r="H5499" s="19">
        <v>45603</v>
      </c>
      <c r="I5499" s="1" t="s">
        <v>67</v>
      </c>
      <c r="J5499" s="16">
        <v>4081.95</v>
      </c>
      <c r="K5499" s="17">
        <v>4124</v>
      </c>
      <c r="L5499" t="s">
        <v>70</v>
      </c>
      <c r="M5499" t="s">
        <v>261</v>
      </c>
      <c r="N5499" s="1">
        <v>3932.85</v>
      </c>
      <c r="O5499" s="17">
        <v>3818</v>
      </c>
      <c r="P5499" t="s">
        <v>76</v>
      </c>
      <c r="Q5499" s="17">
        <v>306</v>
      </c>
    </row>
    <row r="5500" spans="1:17" x14ac:dyDescent="0.25">
      <c r="A5500" s="15">
        <v>45597</v>
      </c>
      <c r="B5500" t="s">
        <v>37</v>
      </c>
      <c r="C5500" t="s">
        <v>301</v>
      </c>
      <c r="D5500" t="s">
        <v>65</v>
      </c>
      <c r="E5500" t="s">
        <v>70</v>
      </c>
      <c r="F5500" t="s">
        <v>66</v>
      </c>
      <c r="G5500">
        <v>151000598</v>
      </c>
      <c r="H5500" s="19">
        <v>45604</v>
      </c>
      <c r="I5500" s="1" t="s">
        <v>67</v>
      </c>
      <c r="J5500" s="16">
        <v>4073.35</v>
      </c>
      <c r="K5500" s="17">
        <v>3834</v>
      </c>
      <c r="L5500" t="s">
        <v>76</v>
      </c>
      <c r="M5500" t="s">
        <v>261</v>
      </c>
      <c r="N5500" s="1">
        <v>3892.3</v>
      </c>
      <c r="O5500" s="17">
        <v>4103</v>
      </c>
      <c r="P5500" t="s">
        <v>70</v>
      </c>
      <c r="Q5500" s="17">
        <v>-269</v>
      </c>
    </row>
    <row r="5501" spans="1:17" x14ac:dyDescent="0.25">
      <c r="A5501" s="15">
        <v>45597</v>
      </c>
      <c r="B5501" t="s">
        <v>37</v>
      </c>
      <c r="C5501" t="s">
        <v>298</v>
      </c>
      <c r="D5501" t="s">
        <v>72</v>
      </c>
      <c r="E5501" t="s">
        <v>73</v>
      </c>
      <c r="F5501" t="s">
        <v>66</v>
      </c>
      <c r="G5501">
        <v>151001052</v>
      </c>
      <c r="H5501" s="19">
        <v>45603</v>
      </c>
      <c r="I5501" s="1" t="s">
        <v>67</v>
      </c>
      <c r="J5501" s="1">
        <v>1079.82</v>
      </c>
      <c r="K5501" s="17">
        <v>4080</v>
      </c>
      <c r="L5501" t="s">
        <v>70</v>
      </c>
      <c r="M5501" t="s">
        <v>261</v>
      </c>
      <c r="N5501" s="1">
        <v>896.14</v>
      </c>
      <c r="O5501" s="17">
        <v>3612</v>
      </c>
      <c r="P5501" t="s">
        <v>78</v>
      </c>
      <c r="Q5501" s="17">
        <v>468</v>
      </c>
    </row>
    <row r="5502" spans="1:17" x14ac:dyDescent="0.25">
      <c r="A5502" s="15">
        <v>45597</v>
      </c>
      <c r="B5502" t="s">
        <v>37</v>
      </c>
      <c r="C5502" t="s">
        <v>298</v>
      </c>
      <c r="D5502" t="s">
        <v>86</v>
      </c>
      <c r="E5502" t="s">
        <v>73</v>
      </c>
      <c r="F5502" t="s">
        <v>66</v>
      </c>
      <c r="G5502">
        <v>151001052</v>
      </c>
      <c r="H5502" s="19">
        <v>45603</v>
      </c>
      <c r="I5502" s="1" t="s">
        <v>67</v>
      </c>
      <c r="J5502" s="1">
        <v>1516.24</v>
      </c>
      <c r="K5502" s="17">
        <v>4038</v>
      </c>
      <c r="L5502" t="s">
        <v>70</v>
      </c>
      <c r="M5502" t="s">
        <v>261</v>
      </c>
      <c r="N5502" s="1">
        <v>1064.1600000000001</v>
      </c>
      <c r="O5502" s="17">
        <v>3622</v>
      </c>
      <c r="P5502" t="s">
        <v>78</v>
      </c>
      <c r="Q5502" s="17">
        <v>416</v>
      </c>
    </row>
    <row r="5503" spans="1:17" x14ac:dyDescent="0.25">
      <c r="A5503" s="15">
        <v>45597</v>
      </c>
      <c r="B5503" t="s">
        <v>37</v>
      </c>
      <c r="C5503" t="s">
        <v>298</v>
      </c>
      <c r="D5503" t="s">
        <v>87</v>
      </c>
      <c r="E5503" t="s">
        <v>73</v>
      </c>
      <c r="F5503" t="s">
        <v>66</v>
      </c>
      <c r="G5503">
        <v>151001052</v>
      </c>
      <c r="H5503" s="19">
        <v>45603</v>
      </c>
      <c r="I5503" s="1" t="s">
        <v>67</v>
      </c>
      <c r="J5503" s="1">
        <v>540.91999999999996</v>
      </c>
      <c r="K5503" s="17">
        <v>4057</v>
      </c>
      <c r="L5503" t="s">
        <v>70</v>
      </c>
      <c r="M5503" t="s">
        <v>261</v>
      </c>
      <c r="N5503" s="1">
        <v>1232.19</v>
      </c>
      <c r="O5503" s="17">
        <v>4114</v>
      </c>
      <c r="P5503" t="s">
        <v>70</v>
      </c>
      <c r="Q5503" s="17">
        <v>-57</v>
      </c>
    </row>
    <row r="5504" spans="1:17" x14ac:dyDescent="0.25">
      <c r="A5504" s="15">
        <v>45597</v>
      </c>
      <c r="B5504" t="s">
        <v>37</v>
      </c>
      <c r="C5504" t="s">
        <v>14</v>
      </c>
      <c r="D5504" t="s">
        <v>118</v>
      </c>
      <c r="E5504" t="s">
        <v>145</v>
      </c>
      <c r="F5504" t="s">
        <v>66</v>
      </c>
      <c r="G5504">
        <v>161002454</v>
      </c>
      <c r="H5504" s="19">
        <v>45603</v>
      </c>
      <c r="I5504" s="1" t="s">
        <v>67</v>
      </c>
      <c r="J5504" s="16">
        <v>140</v>
      </c>
      <c r="K5504" s="17">
        <v>4979</v>
      </c>
      <c r="L5504" t="s">
        <v>97</v>
      </c>
      <c r="M5504" t="s">
        <v>261</v>
      </c>
      <c r="N5504" s="1">
        <v>134.29</v>
      </c>
      <c r="O5504" s="17">
        <v>4058</v>
      </c>
      <c r="P5504" t="s">
        <v>70</v>
      </c>
      <c r="Q5504" s="17">
        <v>921</v>
      </c>
    </row>
    <row r="5505" spans="1:17" x14ac:dyDescent="0.25">
      <c r="A5505" s="15">
        <v>45597</v>
      </c>
      <c r="B5505" t="s">
        <v>37</v>
      </c>
      <c r="C5505" t="s">
        <v>14</v>
      </c>
      <c r="D5505" t="s">
        <v>119</v>
      </c>
      <c r="E5505" t="s">
        <v>73</v>
      </c>
      <c r="F5505" t="s">
        <v>66</v>
      </c>
      <c r="G5505">
        <v>161002454</v>
      </c>
      <c r="H5505" s="19">
        <v>45603</v>
      </c>
      <c r="I5505" s="1" t="s">
        <v>67</v>
      </c>
      <c r="J5505" s="16">
        <v>556.34</v>
      </c>
      <c r="K5505" s="17">
        <v>4334</v>
      </c>
      <c r="L5505" t="s">
        <v>73</v>
      </c>
      <c r="M5505" t="s">
        <v>261</v>
      </c>
      <c r="N5505" s="1">
        <v>537.16999999999996</v>
      </c>
      <c r="O5505" s="17">
        <v>4052</v>
      </c>
      <c r="P5505" t="s">
        <v>70</v>
      </c>
      <c r="Q5505" s="17">
        <v>282</v>
      </c>
    </row>
    <row r="5506" spans="1:17" x14ac:dyDescent="0.25">
      <c r="A5506" s="15">
        <v>45597</v>
      </c>
      <c r="B5506" t="s">
        <v>37</v>
      </c>
      <c r="C5506" t="s">
        <v>14</v>
      </c>
      <c r="D5506" t="s">
        <v>114</v>
      </c>
      <c r="E5506" t="s">
        <v>70</v>
      </c>
      <c r="F5506" t="s">
        <v>66</v>
      </c>
      <c r="G5506">
        <v>161002454</v>
      </c>
      <c r="H5506" s="19">
        <v>45603</v>
      </c>
      <c r="I5506" s="1" t="s">
        <v>67</v>
      </c>
      <c r="J5506" s="16">
        <v>1303</v>
      </c>
      <c r="K5506" s="17">
        <v>3962</v>
      </c>
      <c r="L5506" t="s">
        <v>76</v>
      </c>
      <c r="M5506" t="s">
        <v>261</v>
      </c>
      <c r="N5506" s="1">
        <v>1275.79</v>
      </c>
      <c r="O5506" s="17">
        <v>4162</v>
      </c>
      <c r="P5506" t="s">
        <v>70</v>
      </c>
      <c r="Q5506" s="17">
        <v>-200</v>
      </c>
    </row>
    <row r="5507" spans="1:17" x14ac:dyDescent="0.25">
      <c r="A5507" s="15">
        <v>45597</v>
      </c>
      <c r="B5507" t="s">
        <v>37</v>
      </c>
      <c r="C5507" t="s">
        <v>14</v>
      </c>
      <c r="D5507" t="s">
        <v>112</v>
      </c>
      <c r="E5507" t="s">
        <v>70</v>
      </c>
      <c r="F5507" t="s">
        <v>66</v>
      </c>
      <c r="G5507">
        <v>161002454</v>
      </c>
      <c r="H5507" s="19">
        <v>45603</v>
      </c>
      <c r="I5507" s="1" t="s">
        <v>67</v>
      </c>
      <c r="J5507" s="16">
        <v>1984.88</v>
      </c>
      <c r="K5507" s="17">
        <v>4356</v>
      </c>
      <c r="L5507" t="s">
        <v>73</v>
      </c>
      <c r="M5507" t="s">
        <v>261</v>
      </c>
      <c r="N5507" s="1">
        <v>2014.4</v>
      </c>
      <c r="O5507" s="17">
        <v>4028</v>
      </c>
      <c r="P5507" t="s">
        <v>70</v>
      </c>
      <c r="Q5507" s="17">
        <v>328</v>
      </c>
    </row>
    <row r="5508" spans="1:17" x14ac:dyDescent="0.25">
      <c r="A5508" s="15">
        <v>45597</v>
      </c>
      <c r="B5508" t="s">
        <v>37</v>
      </c>
      <c r="C5508" t="s">
        <v>298</v>
      </c>
      <c r="D5508" t="s">
        <v>72</v>
      </c>
      <c r="E5508" t="s">
        <v>73</v>
      </c>
      <c r="F5508" t="s">
        <v>66</v>
      </c>
      <c r="G5508">
        <v>151001053</v>
      </c>
      <c r="H5508" s="19">
        <v>45604</v>
      </c>
      <c r="I5508" s="1" t="s">
        <v>67</v>
      </c>
      <c r="J5508" s="1">
        <v>1695.5</v>
      </c>
      <c r="K5508" s="17">
        <v>4384</v>
      </c>
      <c r="L5508" t="s">
        <v>73</v>
      </c>
      <c r="M5508" t="s">
        <v>261</v>
      </c>
      <c r="N5508" s="1">
        <v>1477.23</v>
      </c>
      <c r="O5508" s="17">
        <v>3804</v>
      </c>
      <c r="P5508" t="s">
        <v>76</v>
      </c>
      <c r="Q5508" s="17">
        <v>580</v>
      </c>
    </row>
    <row r="5509" spans="1:17" x14ac:dyDescent="0.25">
      <c r="A5509" s="15">
        <v>45597</v>
      </c>
      <c r="B5509" t="s">
        <v>37</v>
      </c>
      <c r="C5509" t="s">
        <v>298</v>
      </c>
      <c r="D5509" t="s">
        <v>87</v>
      </c>
      <c r="E5509" t="s">
        <v>73</v>
      </c>
      <c r="F5509" t="s">
        <v>66</v>
      </c>
      <c r="G5509">
        <v>151001053</v>
      </c>
      <c r="H5509" s="19">
        <v>45604</v>
      </c>
      <c r="I5509" s="1" t="s">
        <v>67</v>
      </c>
      <c r="J5509" s="1">
        <v>1529.67</v>
      </c>
      <c r="K5509" s="17">
        <v>4338</v>
      </c>
      <c r="L5509" t="s">
        <v>73</v>
      </c>
      <c r="M5509" t="s">
        <v>261</v>
      </c>
      <c r="N5509" s="1">
        <v>1091.8699999999999</v>
      </c>
      <c r="O5509" s="17">
        <v>4153</v>
      </c>
      <c r="P5509" t="s">
        <v>70</v>
      </c>
      <c r="Q5509" s="17">
        <v>185</v>
      </c>
    </row>
    <row r="5510" spans="1:17" x14ac:dyDescent="0.25">
      <c r="A5510" s="15">
        <v>45597</v>
      </c>
      <c r="B5510" t="s">
        <v>37</v>
      </c>
      <c r="C5510" t="s">
        <v>298</v>
      </c>
      <c r="D5510" t="s">
        <v>86</v>
      </c>
      <c r="E5510" t="s">
        <v>73</v>
      </c>
      <c r="F5510" t="s">
        <v>66</v>
      </c>
      <c r="G5510">
        <v>151001053</v>
      </c>
      <c r="H5510" s="19">
        <v>45604</v>
      </c>
      <c r="I5510" s="1" t="s">
        <v>67</v>
      </c>
      <c r="J5510" s="1">
        <v>674.29</v>
      </c>
      <c r="K5510" s="17">
        <v>4353</v>
      </c>
      <c r="L5510" t="s">
        <v>73</v>
      </c>
      <c r="M5510" t="s">
        <v>261</v>
      </c>
      <c r="N5510" s="1">
        <v>1156.0999999999999</v>
      </c>
      <c r="O5510" s="17">
        <v>3625</v>
      </c>
      <c r="P5510" t="s">
        <v>78</v>
      </c>
      <c r="Q5510" s="17">
        <v>728</v>
      </c>
    </row>
    <row r="5511" spans="1:17" x14ac:dyDescent="0.25">
      <c r="A5511" s="15">
        <v>45597</v>
      </c>
      <c r="B5511" t="s">
        <v>37</v>
      </c>
      <c r="C5511" t="s">
        <v>298</v>
      </c>
      <c r="D5511" t="s">
        <v>89</v>
      </c>
      <c r="E5511" t="s">
        <v>73</v>
      </c>
      <c r="F5511" t="s">
        <v>66</v>
      </c>
      <c r="G5511">
        <v>151000134</v>
      </c>
      <c r="H5511" s="19">
        <v>45604</v>
      </c>
      <c r="I5511" s="1" t="s">
        <v>67</v>
      </c>
      <c r="J5511" s="1">
        <v>3444.88</v>
      </c>
      <c r="K5511" s="17">
        <v>4210</v>
      </c>
      <c r="L5511" t="s">
        <v>70</v>
      </c>
      <c r="M5511" t="s">
        <v>261</v>
      </c>
      <c r="N5511" s="1">
        <v>3478.85</v>
      </c>
      <c r="O5511" s="17">
        <v>4090</v>
      </c>
      <c r="P5511" t="s">
        <v>70</v>
      </c>
      <c r="Q5511" s="17">
        <v>120</v>
      </c>
    </row>
    <row r="5512" spans="1:17" x14ac:dyDescent="0.25">
      <c r="A5512" s="15">
        <v>45597</v>
      </c>
      <c r="B5512" t="s">
        <v>37</v>
      </c>
      <c r="C5512" t="s">
        <v>14</v>
      </c>
      <c r="D5512" t="s">
        <v>114</v>
      </c>
      <c r="E5512" t="s">
        <v>70</v>
      </c>
      <c r="F5512" t="s">
        <v>66</v>
      </c>
      <c r="G5512">
        <v>161002455</v>
      </c>
      <c r="H5512" s="19">
        <v>45604</v>
      </c>
      <c r="I5512" s="1" t="s">
        <v>67</v>
      </c>
      <c r="J5512" s="16">
        <v>3308.19</v>
      </c>
      <c r="K5512" s="17">
        <v>3971</v>
      </c>
      <c r="L5512" t="s">
        <v>76</v>
      </c>
      <c r="M5512" t="s">
        <v>261</v>
      </c>
      <c r="N5512" s="1">
        <v>3242.73</v>
      </c>
      <c r="O5512" s="17">
        <v>3777</v>
      </c>
      <c r="P5512" t="s">
        <v>76</v>
      </c>
      <c r="Q5512" s="17">
        <v>194</v>
      </c>
    </row>
    <row r="5513" spans="1:17" x14ac:dyDescent="0.25">
      <c r="A5513" s="15">
        <v>45597</v>
      </c>
      <c r="B5513" t="s">
        <v>37</v>
      </c>
      <c r="C5513" t="s">
        <v>14</v>
      </c>
      <c r="D5513" t="s">
        <v>112</v>
      </c>
      <c r="E5513" t="s">
        <v>70</v>
      </c>
      <c r="F5513" t="s">
        <v>66</v>
      </c>
      <c r="G5513">
        <v>161002455</v>
      </c>
      <c r="H5513" s="19">
        <v>45604</v>
      </c>
      <c r="I5513" s="1" t="s">
        <v>67</v>
      </c>
      <c r="J5513" s="16">
        <v>639.20000000000005</v>
      </c>
      <c r="K5513" s="17">
        <v>4356</v>
      </c>
      <c r="L5513" t="s">
        <v>73</v>
      </c>
      <c r="M5513" t="s">
        <v>261</v>
      </c>
      <c r="N5513" s="1">
        <v>675.57</v>
      </c>
      <c r="O5513" s="17">
        <v>4081</v>
      </c>
      <c r="P5513" t="s">
        <v>70</v>
      </c>
      <c r="Q5513" s="17">
        <v>275</v>
      </c>
    </row>
    <row r="5514" spans="1:17" x14ac:dyDescent="0.25">
      <c r="A5514" s="15">
        <v>45597</v>
      </c>
      <c r="B5514" t="s">
        <v>37</v>
      </c>
      <c r="C5514" t="s">
        <v>301</v>
      </c>
      <c r="D5514" t="s">
        <v>65</v>
      </c>
      <c r="E5514" t="s">
        <v>70</v>
      </c>
      <c r="F5514" t="s">
        <v>66</v>
      </c>
      <c r="G5514">
        <v>151000601</v>
      </c>
      <c r="H5514" s="19">
        <v>45606</v>
      </c>
      <c r="I5514" s="1" t="s">
        <v>67</v>
      </c>
      <c r="J5514" s="16">
        <v>4092.59</v>
      </c>
      <c r="K5514" s="17">
        <v>4420</v>
      </c>
      <c r="L5514" t="s">
        <v>73</v>
      </c>
      <c r="M5514" t="s">
        <v>261</v>
      </c>
      <c r="N5514" s="1">
        <v>4028</v>
      </c>
      <c r="O5514" s="17">
        <v>3111</v>
      </c>
      <c r="P5514" t="s">
        <v>136</v>
      </c>
      <c r="Q5514" s="17">
        <v>1309</v>
      </c>
    </row>
    <row r="5515" spans="1:17" x14ac:dyDescent="0.25">
      <c r="A5515" s="15">
        <v>45597</v>
      </c>
      <c r="B5515" t="s">
        <v>37</v>
      </c>
      <c r="C5515" t="s">
        <v>297</v>
      </c>
      <c r="D5515" t="s">
        <v>126</v>
      </c>
      <c r="E5515" t="s">
        <v>76</v>
      </c>
      <c r="F5515" t="s">
        <v>66</v>
      </c>
      <c r="G5515">
        <v>162000088</v>
      </c>
      <c r="H5515" s="19">
        <v>45605</v>
      </c>
      <c r="I5515" s="1" t="s">
        <v>67</v>
      </c>
      <c r="J5515" s="16">
        <v>1438.81</v>
      </c>
      <c r="K5515" s="17">
        <v>3718</v>
      </c>
      <c r="L5515" t="s">
        <v>76</v>
      </c>
      <c r="M5515" t="s">
        <v>261</v>
      </c>
      <c r="N5515" s="1">
        <v>1521.75</v>
      </c>
      <c r="O5515" s="17">
        <v>3710</v>
      </c>
      <c r="P5515" t="s">
        <v>76</v>
      </c>
      <c r="Q5515" s="17">
        <v>8</v>
      </c>
    </row>
    <row r="5516" spans="1:17" x14ac:dyDescent="0.25">
      <c r="A5516" s="15">
        <v>45597</v>
      </c>
      <c r="B5516" t="s">
        <v>37</v>
      </c>
      <c r="C5516" t="s">
        <v>297</v>
      </c>
      <c r="D5516" t="s">
        <v>99</v>
      </c>
      <c r="E5516" t="s">
        <v>73</v>
      </c>
      <c r="F5516" t="s">
        <v>66</v>
      </c>
      <c r="G5516">
        <v>162000088</v>
      </c>
      <c r="H5516" s="19">
        <v>45605</v>
      </c>
      <c r="I5516" s="1" t="s">
        <v>67</v>
      </c>
      <c r="J5516" s="16">
        <v>1712.67</v>
      </c>
      <c r="K5516" s="17">
        <v>4037</v>
      </c>
      <c r="L5516" t="s">
        <v>70</v>
      </c>
      <c r="M5516" t="s">
        <v>261</v>
      </c>
      <c r="N5516" s="1">
        <v>1278.27</v>
      </c>
      <c r="O5516" s="17">
        <v>3769</v>
      </c>
      <c r="P5516" t="s">
        <v>76</v>
      </c>
      <c r="Q5516" s="17">
        <v>268</v>
      </c>
    </row>
    <row r="5517" spans="1:17" x14ac:dyDescent="0.25">
      <c r="A5517" s="15">
        <v>45597</v>
      </c>
      <c r="B5517" t="s">
        <v>37</v>
      </c>
      <c r="C5517" t="s">
        <v>297</v>
      </c>
      <c r="D5517" t="s">
        <v>127</v>
      </c>
      <c r="E5517" t="s">
        <v>70</v>
      </c>
      <c r="F5517" t="s">
        <v>66</v>
      </c>
      <c r="G5517">
        <v>162000088</v>
      </c>
      <c r="H5517" s="19">
        <v>45605</v>
      </c>
      <c r="I5517" s="1" t="s">
        <v>67</v>
      </c>
      <c r="J5517" s="16">
        <v>814.36</v>
      </c>
      <c r="K5517" s="17">
        <v>3853</v>
      </c>
      <c r="L5517" t="s">
        <v>76</v>
      </c>
      <c r="M5517" t="s">
        <v>261</v>
      </c>
      <c r="N5517" s="1">
        <v>791.31</v>
      </c>
      <c r="O5517" s="17">
        <v>3706</v>
      </c>
      <c r="P5517" t="s">
        <v>76</v>
      </c>
      <c r="Q5517" s="17">
        <v>147</v>
      </c>
    </row>
    <row r="5518" spans="1:17" x14ac:dyDescent="0.25">
      <c r="A5518" s="15">
        <v>45597</v>
      </c>
      <c r="B5518" t="s">
        <v>37</v>
      </c>
      <c r="C5518" t="s">
        <v>298</v>
      </c>
      <c r="D5518" t="s">
        <v>89</v>
      </c>
      <c r="E5518" t="s">
        <v>73</v>
      </c>
      <c r="F5518" t="s">
        <v>66</v>
      </c>
      <c r="G5518">
        <v>161002812</v>
      </c>
      <c r="H5518" s="19">
        <v>45605</v>
      </c>
      <c r="I5518" s="1" t="s">
        <v>67</v>
      </c>
      <c r="J5518" s="1">
        <v>3416.68</v>
      </c>
      <c r="K5518" s="17">
        <v>4233</v>
      </c>
      <c r="L5518" t="s">
        <v>70</v>
      </c>
      <c r="M5518" t="s">
        <v>261</v>
      </c>
      <c r="N5518" s="1">
        <v>3444.45</v>
      </c>
      <c r="O5518" s="17">
        <v>3589</v>
      </c>
      <c r="P5518" t="s">
        <v>78</v>
      </c>
      <c r="Q5518" s="17">
        <v>644</v>
      </c>
    </row>
    <row r="5519" spans="1:17" x14ac:dyDescent="0.25">
      <c r="A5519" s="15">
        <v>45597</v>
      </c>
      <c r="B5519" t="s">
        <v>37</v>
      </c>
      <c r="C5519" t="s">
        <v>298</v>
      </c>
      <c r="D5519" t="s">
        <v>89</v>
      </c>
      <c r="E5519" t="s">
        <v>73</v>
      </c>
      <c r="F5519" t="s">
        <v>66</v>
      </c>
      <c r="G5519">
        <v>161002813</v>
      </c>
      <c r="H5519" s="19">
        <v>45606</v>
      </c>
      <c r="I5519" s="1" t="s">
        <v>67</v>
      </c>
      <c r="J5519" s="1">
        <v>3440.68</v>
      </c>
      <c r="K5519" s="17">
        <v>4362</v>
      </c>
      <c r="L5519" t="s">
        <v>73</v>
      </c>
      <c r="M5519" t="s">
        <v>261</v>
      </c>
      <c r="N5519" s="1">
        <v>3462.8</v>
      </c>
      <c r="O5519" s="17">
        <v>4341</v>
      </c>
      <c r="P5519" t="s">
        <v>73</v>
      </c>
      <c r="Q5519" s="17">
        <v>21</v>
      </c>
    </row>
    <row r="5520" spans="1:17" x14ac:dyDescent="0.25">
      <c r="A5520" s="15">
        <v>45597</v>
      </c>
      <c r="B5520" t="s">
        <v>37</v>
      </c>
      <c r="C5520" t="s">
        <v>298</v>
      </c>
      <c r="D5520" t="s">
        <v>77</v>
      </c>
      <c r="E5520" t="s">
        <v>78</v>
      </c>
      <c r="F5520" t="s">
        <v>66</v>
      </c>
      <c r="G5520">
        <v>161016050</v>
      </c>
      <c r="H5520" s="19">
        <v>45605</v>
      </c>
      <c r="I5520" s="1" t="s">
        <v>67</v>
      </c>
      <c r="J5520" s="1">
        <v>3503.88</v>
      </c>
      <c r="K5520" s="17">
        <v>3444</v>
      </c>
      <c r="L5520" t="s">
        <v>78</v>
      </c>
      <c r="M5520" t="s">
        <v>261</v>
      </c>
      <c r="N5520" s="1">
        <v>3709.5</v>
      </c>
      <c r="O5520" s="17">
        <v>3441</v>
      </c>
      <c r="P5520" t="s">
        <v>78</v>
      </c>
      <c r="Q5520" s="17">
        <v>3</v>
      </c>
    </row>
    <row r="5521" spans="1:17" x14ac:dyDescent="0.25">
      <c r="A5521" s="15">
        <v>45597</v>
      </c>
      <c r="B5521" t="s">
        <v>37</v>
      </c>
      <c r="C5521" t="s">
        <v>298</v>
      </c>
      <c r="D5521" t="s">
        <v>72</v>
      </c>
      <c r="E5521" t="s">
        <v>73</v>
      </c>
      <c r="F5521" t="s">
        <v>66</v>
      </c>
      <c r="G5521">
        <v>161016051</v>
      </c>
      <c r="H5521" s="19">
        <v>45605</v>
      </c>
      <c r="I5521" s="1" t="s">
        <v>67</v>
      </c>
      <c r="J5521" s="1">
        <v>1369.5</v>
      </c>
      <c r="K5521" s="17">
        <v>4185</v>
      </c>
      <c r="L5521" t="s">
        <v>70</v>
      </c>
      <c r="M5521" t="s">
        <v>261</v>
      </c>
      <c r="N5521" s="1">
        <v>1551.17</v>
      </c>
      <c r="O5521" s="17">
        <v>3611</v>
      </c>
      <c r="P5521" t="s">
        <v>78</v>
      </c>
      <c r="Q5521" s="17">
        <v>574</v>
      </c>
    </row>
    <row r="5522" spans="1:17" x14ac:dyDescent="0.25">
      <c r="A5522" s="15">
        <v>45597</v>
      </c>
      <c r="B5522" t="s">
        <v>37</v>
      </c>
      <c r="C5522" t="s">
        <v>298</v>
      </c>
      <c r="D5522" t="s">
        <v>87</v>
      </c>
      <c r="E5522" t="s">
        <v>73</v>
      </c>
      <c r="F5522" t="s">
        <v>66</v>
      </c>
      <c r="G5522">
        <v>161016051</v>
      </c>
      <c r="H5522" s="19">
        <v>45605</v>
      </c>
      <c r="I5522" s="1" t="s">
        <v>67</v>
      </c>
      <c r="J5522" s="1">
        <v>720.25</v>
      </c>
      <c r="K5522" s="17">
        <v>4342</v>
      </c>
      <c r="L5522" t="s">
        <v>73</v>
      </c>
      <c r="M5522" t="s">
        <v>261</v>
      </c>
      <c r="N5522" s="1">
        <v>1098.75</v>
      </c>
      <c r="O5522" s="17">
        <v>3785</v>
      </c>
      <c r="P5522" t="s">
        <v>76</v>
      </c>
      <c r="Q5522" s="17">
        <v>557</v>
      </c>
    </row>
    <row r="5523" spans="1:17" x14ac:dyDescent="0.25">
      <c r="A5523" s="15">
        <v>45597</v>
      </c>
      <c r="B5523" t="s">
        <v>37</v>
      </c>
      <c r="C5523" t="s">
        <v>298</v>
      </c>
      <c r="D5523" t="s">
        <v>86</v>
      </c>
      <c r="E5523" t="s">
        <v>73</v>
      </c>
      <c r="F5523" t="s">
        <v>66</v>
      </c>
      <c r="G5523">
        <v>161016051</v>
      </c>
      <c r="H5523" s="19">
        <v>45605</v>
      </c>
      <c r="I5523" s="1" t="s">
        <v>67</v>
      </c>
      <c r="J5523" s="1">
        <v>1908.9</v>
      </c>
      <c r="K5523" s="17">
        <v>4229</v>
      </c>
      <c r="L5523" t="s">
        <v>70</v>
      </c>
      <c r="M5523" t="s">
        <v>261</v>
      </c>
      <c r="N5523" s="1">
        <v>1163.3800000000001</v>
      </c>
      <c r="O5523" s="17">
        <v>3757</v>
      </c>
      <c r="P5523" t="s">
        <v>76</v>
      </c>
      <c r="Q5523" s="17">
        <v>472</v>
      </c>
    </row>
    <row r="5524" spans="1:17" x14ac:dyDescent="0.25">
      <c r="A5524" s="15">
        <v>45597</v>
      </c>
      <c r="B5524" t="s">
        <v>37</v>
      </c>
      <c r="C5524" t="s">
        <v>298</v>
      </c>
      <c r="D5524" t="s">
        <v>72</v>
      </c>
      <c r="E5524" t="s">
        <v>73</v>
      </c>
      <c r="F5524" t="s">
        <v>66</v>
      </c>
      <c r="G5524">
        <v>161016053</v>
      </c>
      <c r="H5524" s="19">
        <v>45606</v>
      </c>
      <c r="I5524" s="1" t="s">
        <v>67</v>
      </c>
      <c r="J5524" s="1">
        <v>866.71</v>
      </c>
      <c r="K5524" s="17">
        <v>4081</v>
      </c>
      <c r="L5524" t="s">
        <v>70</v>
      </c>
      <c r="M5524" t="s">
        <v>261</v>
      </c>
      <c r="N5524" s="1">
        <v>1636.27</v>
      </c>
      <c r="O5524" s="17">
        <v>3869</v>
      </c>
      <c r="P5524" t="s">
        <v>76</v>
      </c>
      <c r="Q5524" s="17">
        <v>212</v>
      </c>
    </row>
    <row r="5525" spans="1:17" x14ac:dyDescent="0.25">
      <c r="A5525" s="15">
        <v>45597</v>
      </c>
      <c r="B5525" t="s">
        <v>37</v>
      </c>
      <c r="C5525" t="s">
        <v>298</v>
      </c>
      <c r="D5525" t="s">
        <v>87</v>
      </c>
      <c r="E5525" t="s">
        <v>73</v>
      </c>
      <c r="F5525" t="s">
        <v>66</v>
      </c>
      <c r="G5525">
        <v>161016053</v>
      </c>
      <c r="H5525" s="19">
        <v>45606</v>
      </c>
      <c r="I5525" s="1" t="s">
        <v>67</v>
      </c>
      <c r="J5525" s="1">
        <v>1004.75</v>
      </c>
      <c r="K5525" s="17">
        <v>4315</v>
      </c>
      <c r="L5525" t="s">
        <v>73</v>
      </c>
      <c r="M5525" t="s">
        <v>261</v>
      </c>
      <c r="N5525" s="1">
        <v>850.86</v>
      </c>
      <c r="O5525" s="17">
        <v>3251</v>
      </c>
      <c r="P5525" t="s">
        <v>136</v>
      </c>
      <c r="Q5525" s="17">
        <v>1064</v>
      </c>
    </row>
    <row r="5526" spans="1:17" x14ac:dyDescent="0.25">
      <c r="A5526" s="15">
        <v>45597</v>
      </c>
      <c r="B5526" t="s">
        <v>37</v>
      </c>
      <c r="C5526" t="s">
        <v>298</v>
      </c>
      <c r="D5526" t="s">
        <v>86</v>
      </c>
      <c r="E5526" t="s">
        <v>73</v>
      </c>
      <c r="F5526" t="s">
        <v>66</v>
      </c>
      <c r="G5526">
        <v>161016053</v>
      </c>
      <c r="H5526" s="19">
        <v>45606</v>
      </c>
      <c r="I5526" s="1" t="s">
        <v>67</v>
      </c>
      <c r="J5526" s="1">
        <v>2019.4</v>
      </c>
      <c r="K5526" s="17">
        <v>4049</v>
      </c>
      <c r="L5526" t="s">
        <v>70</v>
      </c>
      <c r="M5526" t="s">
        <v>261</v>
      </c>
      <c r="N5526" s="1">
        <v>1309.02</v>
      </c>
      <c r="O5526" s="17">
        <v>3476</v>
      </c>
      <c r="P5526" t="s">
        <v>78</v>
      </c>
      <c r="Q5526" s="17">
        <v>573</v>
      </c>
    </row>
    <row r="5527" spans="1:17" x14ac:dyDescent="0.25">
      <c r="A5527" s="15">
        <v>45597</v>
      </c>
      <c r="B5527" t="s">
        <v>37</v>
      </c>
      <c r="C5527" t="s">
        <v>14</v>
      </c>
      <c r="D5527" t="s">
        <v>119</v>
      </c>
      <c r="E5527" t="s">
        <v>73</v>
      </c>
      <c r="F5527" t="s">
        <v>66</v>
      </c>
      <c r="G5527">
        <v>161002456</v>
      </c>
      <c r="H5527" s="19">
        <v>45606</v>
      </c>
      <c r="I5527" s="1" t="s">
        <v>67</v>
      </c>
      <c r="J5527" s="16">
        <v>417.47</v>
      </c>
      <c r="K5527" s="17">
        <v>4338</v>
      </c>
      <c r="L5527" t="s">
        <v>73</v>
      </c>
      <c r="M5527" t="s">
        <v>261</v>
      </c>
      <c r="N5527" s="1">
        <v>413.05</v>
      </c>
      <c r="O5527" s="17">
        <v>4188</v>
      </c>
      <c r="P5527" t="s">
        <v>70</v>
      </c>
      <c r="Q5527" s="17">
        <v>150</v>
      </c>
    </row>
    <row r="5528" spans="1:17" x14ac:dyDescent="0.25">
      <c r="A5528" s="15">
        <v>45597</v>
      </c>
      <c r="B5528" t="s">
        <v>37</v>
      </c>
      <c r="C5528" t="s">
        <v>14</v>
      </c>
      <c r="D5528" t="s">
        <v>112</v>
      </c>
      <c r="E5528" t="s">
        <v>70</v>
      </c>
      <c r="F5528" t="s">
        <v>66</v>
      </c>
      <c r="G5528">
        <v>161002456</v>
      </c>
      <c r="H5528" s="19">
        <v>45606</v>
      </c>
      <c r="I5528" s="1" t="s">
        <v>67</v>
      </c>
      <c r="J5528" s="16">
        <v>3686.14</v>
      </c>
      <c r="K5528" s="17">
        <v>4355</v>
      </c>
      <c r="L5528" t="s">
        <v>73</v>
      </c>
      <c r="M5528" t="s">
        <v>261</v>
      </c>
      <c r="N5528" s="1">
        <v>3648.65</v>
      </c>
      <c r="O5528" s="17">
        <v>2862</v>
      </c>
      <c r="P5528" t="s">
        <v>134</v>
      </c>
      <c r="Q5528" s="17">
        <v>1493</v>
      </c>
    </row>
    <row r="5529" spans="1:17" x14ac:dyDescent="0.25">
      <c r="A5529" s="15">
        <v>45597</v>
      </c>
      <c r="B5529" t="s">
        <v>37</v>
      </c>
      <c r="C5529" t="s">
        <v>300</v>
      </c>
      <c r="D5529" t="s">
        <v>120</v>
      </c>
      <c r="E5529" t="s">
        <v>73</v>
      </c>
      <c r="F5529" t="s">
        <v>66</v>
      </c>
      <c r="G5529">
        <v>151000151</v>
      </c>
      <c r="H5529" s="19">
        <v>45605</v>
      </c>
      <c r="I5529" s="1" t="s">
        <v>67</v>
      </c>
      <c r="J5529" s="16">
        <v>4168.3999999999996</v>
      </c>
      <c r="K5529" s="17">
        <v>4578</v>
      </c>
      <c r="L5529" t="s">
        <v>73</v>
      </c>
      <c r="M5529" t="s">
        <v>261</v>
      </c>
      <c r="N5529" s="1">
        <v>4010.2</v>
      </c>
      <c r="O5529" s="17">
        <v>3886</v>
      </c>
      <c r="P5529" t="s">
        <v>76</v>
      </c>
      <c r="Q5529" s="17">
        <v>692</v>
      </c>
    </row>
    <row r="5530" spans="1:17" x14ac:dyDescent="0.25">
      <c r="A5530" s="15">
        <v>45597</v>
      </c>
      <c r="B5530" t="s">
        <v>37</v>
      </c>
      <c r="C5530" t="s">
        <v>14</v>
      </c>
      <c r="D5530" t="s">
        <v>114</v>
      </c>
      <c r="E5530" t="s">
        <v>70</v>
      </c>
      <c r="F5530" t="s">
        <v>66</v>
      </c>
      <c r="G5530">
        <v>161002457</v>
      </c>
      <c r="H5530" s="19">
        <v>45606</v>
      </c>
      <c r="I5530" s="1" t="s">
        <v>67</v>
      </c>
      <c r="J5530" s="16">
        <v>4049.74</v>
      </c>
      <c r="K5530" s="17">
        <v>4033</v>
      </c>
      <c r="L5530" t="s">
        <v>70</v>
      </c>
      <c r="M5530" t="s">
        <v>261</v>
      </c>
      <c r="N5530" s="1">
        <v>4018.25</v>
      </c>
      <c r="O5530" s="17">
        <v>2933</v>
      </c>
      <c r="P5530" t="s">
        <v>134</v>
      </c>
      <c r="Q5530" s="17">
        <v>1100</v>
      </c>
    </row>
    <row r="5531" spans="1:17" x14ac:dyDescent="0.25">
      <c r="A5531" s="15">
        <v>45597</v>
      </c>
      <c r="B5531" t="s">
        <v>37</v>
      </c>
      <c r="C5531" t="s">
        <v>301</v>
      </c>
      <c r="D5531" t="s">
        <v>65</v>
      </c>
      <c r="E5531" t="s">
        <v>70</v>
      </c>
      <c r="F5531" t="s">
        <v>66</v>
      </c>
      <c r="G5531">
        <v>161005603</v>
      </c>
      <c r="H5531" s="19">
        <v>45607</v>
      </c>
      <c r="I5531" s="1" t="s">
        <v>67</v>
      </c>
      <c r="J5531" s="16">
        <v>4093.03</v>
      </c>
      <c r="K5531" s="17">
        <v>4134</v>
      </c>
      <c r="L5531" t="s">
        <v>70</v>
      </c>
      <c r="M5531" t="s">
        <v>261</v>
      </c>
      <c r="N5531" s="1">
        <v>3925.05</v>
      </c>
      <c r="O5531" s="17">
        <v>2753</v>
      </c>
      <c r="P5531" t="s">
        <v>135</v>
      </c>
      <c r="Q5531" s="17">
        <v>1381</v>
      </c>
    </row>
    <row r="5532" spans="1:17" x14ac:dyDescent="0.25">
      <c r="A5532" s="15">
        <v>45597</v>
      </c>
      <c r="B5532" t="s">
        <v>37</v>
      </c>
      <c r="C5532" t="s">
        <v>298</v>
      </c>
      <c r="D5532" t="s">
        <v>77</v>
      </c>
      <c r="E5532" t="s">
        <v>78</v>
      </c>
      <c r="F5532" t="s">
        <v>66</v>
      </c>
      <c r="G5532">
        <v>161016055</v>
      </c>
      <c r="H5532" s="19">
        <v>45607</v>
      </c>
      <c r="I5532" s="1" t="s">
        <v>67</v>
      </c>
      <c r="J5532" s="1">
        <v>4054.4</v>
      </c>
      <c r="K5532" s="17">
        <v>3417</v>
      </c>
      <c r="L5532" t="s">
        <v>78</v>
      </c>
      <c r="M5532" t="s">
        <v>261</v>
      </c>
      <c r="N5532" s="1">
        <v>3667.95</v>
      </c>
      <c r="O5532" s="17">
        <v>4294</v>
      </c>
      <c r="P5532" t="s">
        <v>70</v>
      </c>
      <c r="Q5532" s="17">
        <v>-877</v>
      </c>
    </row>
    <row r="5533" spans="1:17" x14ac:dyDescent="0.25">
      <c r="A5533" s="15">
        <v>45597</v>
      </c>
      <c r="B5533" t="s">
        <v>37</v>
      </c>
      <c r="C5533" t="s">
        <v>298</v>
      </c>
      <c r="D5533" t="s">
        <v>72</v>
      </c>
      <c r="E5533" t="s">
        <v>73</v>
      </c>
      <c r="F5533" t="s">
        <v>66</v>
      </c>
      <c r="G5533">
        <v>161016057</v>
      </c>
      <c r="H5533" s="19">
        <v>45607</v>
      </c>
      <c r="I5533" s="1" t="s">
        <v>67</v>
      </c>
      <c r="J5533" s="1">
        <v>1098.23</v>
      </c>
      <c r="K5533" s="17">
        <v>4354</v>
      </c>
      <c r="L5533" t="s">
        <v>73</v>
      </c>
      <c r="M5533" t="s">
        <v>261</v>
      </c>
      <c r="N5533" s="1">
        <v>1180.8</v>
      </c>
      <c r="O5533" s="17">
        <v>3276</v>
      </c>
      <c r="P5533" t="s">
        <v>136</v>
      </c>
      <c r="Q5533" s="17">
        <v>1078</v>
      </c>
    </row>
    <row r="5534" spans="1:17" x14ac:dyDescent="0.25">
      <c r="A5534" s="15">
        <v>45597</v>
      </c>
      <c r="B5534" t="s">
        <v>37</v>
      </c>
      <c r="C5534" t="s">
        <v>298</v>
      </c>
      <c r="D5534" t="s">
        <v>87</v>
      </c>
      <c r="E5534" t="s">
        <v>73</v>
      </c>
      <c r="F5534" t="s">
        <v>66</v>
      </c>
      <c r="G5534">
        <v>161016057</v>
      </c>
      <c r="H5534" s="19">
        <v>45607</v>
      </c>
      <c r="I5534" s="1" t="s">
        <v>67</v>
      </c>
      <c r="J5534" s="1">
        <v>855.66</v>
      </c>
      <c r="K5534" s="17">
        <v>4334</v>
      </c>
      <c r="L5534" t="s">
        <v>73</v>
      </c>
      <c r="M5534" t="s">
        <v>261</v>
      </c>
      <c r="N5534" s="1">
        <v>1180.8</v>
      </c>
      <c r="O5534" s="17">
        <v>3694</v>
      </c>
      <c r="P5534" t="s">
        <v>78</v>
      </c>
      <c r="Q5534" s="17">
        <v>640</v>
      </c>
    </row>
    <row r="5535" spans="1:17" x14ac:dyDescent="0.25">
      <c r="A5535" s="15">
        <v>45597</v>
      </c>
      <c r="B5535" t="s">
        <v>37</v>
      </c>
      <c r="C5535" t="s">
        <v>298</v>
      </c>
      <c r="D5535" t="s">
        <v>86</v>
      </c>
      <c r="E5535" t="s">
        <v>73</v>
      </c>
      <c r="F5535" t="s">
        <v>66</v>
      </c>
      <c r="G5535">
        <v>161016057</v>
      </c>
      <c r="H5535" s="19">
        <v>45607</v>
      </c>
      <c r="I5535" s="1" t="s">
        <v>67</v>
      </c>
      <c r="J5535" s="1">
        <v>1458.87</v>
      </c>
      <c r="K5535" s="17">
        <v>4318</v>
      </c>
      <c r="L5535" t="s">
        <v>73</v>
      </c>
      <c r="M5535" t="s">
        <v>261</v>
      </c>
      <c r="N5535" s="1">
        <v>1121.76</v>
      </c>
      <c r="O5535" s="17">
        <v>3657</v>
      </c>
      <c r="P5535" t="s">
        <v>78</v>
      </c>
      <c r="Q5535" s="17">
        <v>661</v>
      </c>
    </row>
    <row r="5536" spans="1:17" x14ac:dyDescent="0.25">
      <c r="A5536" s="15">
        <v>45597</v>
      </c>
      <c r="B5536" t="s">
        <v>37</v>
      </c>
      <c r="C5536" t="s">
        <v>298</v>
      </c>
      <c r="D5536" t="s">
        <v>86</v>
      </c>
      <c r="E5536" t="s">
        <v>73</v>
      </c>
      <c r="F5536" t="s">
        <v>66</v>
      </c>
      <c r="G5536">
        <v>151001054</v>
      </c>
      <c r="H5536" s="19">
        <v>45608</v>
      </c>
      <c r="I5536" s="1" t="s">
        <v>67</v>
      </c>
      <c r="J5536" s="1">
        <v>3578.29</v>
      </c>
      <c r="K5536" s="17">
        <v>3469</v>
      </c>
      <c r="L5536" t="s">
        <v>78</v>
      </c>
      <c r="M5536" t="s">
        <v>261</v>
      </c>
      <c r="N5536" s="1">
        <v>3695.1</v>
      </c>
      <c r="O5536" s="17">
        <v>3391</v>
      </c>
      <c r="P5536" t="s">
        <v>136</v>
      </c>
      <c r="Q5536" s="17">
        <v>78</v>
      </c>
    </row>
    <row r="5537" spans="1:17" x14ac:dyDescent="0.25">
      <c r="A5537" s="15">
        <v>45597</v>
      </c>
      <c r="B5537" t="s">
        <v>37</v>
      </c>
      <c r="C5537" t="s">
        <v>298</v>
      </c>
      <c r="D5537" t="s">
        <v>72</v>
      </c>
      <c r="E5537" t="s">
        <v>73</v>
      </c>
      <c r="F5537" t="s">
        <v>66</v>
      </c>
      <c r="G5537">
        <v>161016059</v>
      </c>
      <c r="H5537" s="19">
        <v>45608</v>
      </c>
      <c r="I5537" s="1" t="s">
        <v>67</v>
      </c>
      <c r="J5537" s="1">
        <v>999.47</v>
      </c>
      <c r="K5537" s="17">
        <v>4370</v>
      </c>
      <c r="L5537" t="s">
        <v>73</v>
      </c>
      <c r="M5537" t="s">
        <v>261</v>
      </c>
      <c r="N5537" s="1">
        <v>1560.59</v>
      </c>
      <c r="O5537" s="17">
        <v>3535</v>
      </c>
      <c r="P5537" t="s">
        <v>78</v>
      </c>
      <c r="Q5537" s="17">
        <v>835</v>
      </c>
    </row>
    <row r="5538" spans="1:17" x14ac:dyDescent="0.25">
      <c r="A5538" s="15">
        <v>45597</v>
      </c>
      <c r="B5538" t="s">
        <v>37</v>
      </c>
      <c r="C5538" t="s">
        <v>298</v>
      </c>
      <c r="D5538" t="s">
        <v>87</v>
      </c>
      <c r="E5538" t="s">
        <v>73</v>
      </c>
      <c r="F5538" t="s">
        <v>66</v>
      </c>
      <c r="G5538">
        <v>161016059</v>
      </c>
      <c r="H5538" s="19">
        <v>45608</v>
      </c>
      <c r="I5538" s="1" t="s">
        <v>67</v>
      </c>
      <c r="J5538" s="1">
        <v>1344.53</v>
      </c>
      <c r="K5538" s="17">
        <v>4012</v>
      </c>
      <c r="L5538" t="s">
        <v>70</v>
      </c>
      <c r="M5538" t="s">
        <v>261</v>
      </c>
      <c r="N5538" s="1">
        <v>1170.44</v>
      </c>
      <c r="O5538" s="17">
        <v>3798</v>
      </c>
      <c r="P5538" t="s">
        <v>76</v>
      </c>
      <c r="Q5538" s="17">
        <v>214</v>
      </c>
    </row>
    <row r="5539" spans="1:17" x14ac:dyDescent="0.25">
      <c r="A5539" s="15">
        <v>45597</v>
      </c>
      <c r="B5539" t="s">
        <v>37</v>
      </c>
      <c r="C5539" t="s">
        <v>298</v>
      </c>
      <c r="D5539" t="s">
        <v>86</v>
      </c>
      <c r="E5539" t="s">
        <v>73</v>
      </c>
      <c r="F5539" t="s">
        <v>66</v>
      </c>
      <c r="G5539">
        <v>161016059</v>
      </c>
      <c r="H5539" s="19">
        <v>45608</v>
      </c>
      <c r="I5539" s="1" t="s">
        <v>67</v>
      </c>
      <c r="J5539" s="1">
        <v>1619.28</v>
      </c>
      <c r="K5539" s="17">
        <v>4049</v>
      </c>
      <c r="L5539" t="s">
        <v>70</v>
      </c>
      <c r="M5539" t="s">
        <v>261</v>
      </c>
      <c r="N5539" s="1">
        <v>1105.42</v>
      </c>
      <c r="O5539" s="17">
        <v>3164</v>
      </c>
      <c r="P5539" t="s">
        <v>136</v>
      </c>
      <c r="Q5539" s="17">
        <v>885</v>
      </c>
    </row>
    <row r="5540" spans="1:17" x14ac:dyDescent="0.25">
      <c r="A5540" s="15">
        <v>45597</v>
      </c>
      <c r="B5540" t="s">
        <v>37</v>
      </c>
      <c r="C5540" t="s">
        <v>14</v>
      </c>
      <c r="D5540" t="s">
        <v>114</v>
      </c>
      <c r="E5540" t="s">
        <v>70</v>
      </c>
      <c r="F5540" t="s">
        <v>66</v>
      </c>
      <c r="G5540">
        <v>161002458</v>
      </c>
      <c r="H5540" s="19">
        <v>45607</v>
      </c>
      <c r="I5540" s="1" t="s">
        <v>67</v>
      </c>
      <c r="J5540" s="16">
        <v>3962.74</v>
      </c>
      <c r="K5540" s="17">
        <v>4022</v>
      </c>
      <c r="L5540" t="s">
        <v>70</v>
      </c>
      <c r="M5540" t="s">
        <v>261</v>
      </c>
      <c r="N5540" s="1">
        <v>3962.85</v>
      </c>
      <c r="O5540" s="17">
        <v>3689</v>
      </c>
      <c r="P5540" t="s">
        <v>78</v>
      </c>
      <c r="Q5540" s="17">
        <v>333</v>
      </c>
    </row>
    <row r="5541" spans="1:17" x14ac:dyDescent="0.25">
      <c r="A5541" s="15">
        <v>45597</v>
      </c>
      <c r="B5541" t="s">
        <v>37</v>
      </c>
      <c r="C5541" t="s">
        <v>301</v>
      </c>
      <c r="D5541" t="s">
        <v>65</v>
      </c>
      <c r="E5541" t="s">
        <v>70</v>
      </c>
      <c r="F5541" t="s">
        <v>66</v>
      </c>
      <c r="G5541">
        <v>151000604</v>
      </c>
      <c r="H5541" s="19">
        <v>45608</v>
      </c>
      <c r="I5541" s="1" t="s">
        <v>67</v>
      </c>
      <c r="J5541" s="16">
        <v>4110.0200000000004</v>
      </c>
      <c r="K5541" s="17">
        <v>3486</v>
      </c>
      <c r="L5541" t="s">
        <v>78</v>
      </c>
      <c r="M5541" t="s">
        <v>261</v>
      </c>
      <c r="N5541" s="1">
        <v>4002.45</v>
      </c>
      <c r="O5541" s="17">
        <v>3139</v>
      </c>
      <c r="P5541" t="s">
        <v>136</v>
      </c>
      <c r="Q5541" s="17">
        <v>347</v>
      </c>
    </row>
    <row r="5542" spans="1:17" x14ac:dyDescent="0.25">
      <c r="A5542" s="15">
        <v>45597</v>
      </c>
      <c r="B5542" t="s">
        <v>37</v>
      </c>
      <c r="C5542" t="s">
        <v>14</v>
      </c>
      <c r="D5542" t="s">
        <v>119</v>
      </c>
      <c r="E5542" t="s">
        <v>73</v>
      </c>
      <c r="F5542" t="s">
        <v>66</v>
      </c>
      <c r="G5542">
        <v>151000367</v>
      </c>
      <c r="H5542" s="19">
        <v>45608</v>
      </c>
      <c r="I5542" s="1" t="s">
        <v>67</v>
      </c>
      <c r="J5542" s="16">
        <v>410.4</v>
      </c>
      <c r="K5542" s="17">
        <v>4309</v>
      </c>
      <c r="L5542" t="s">
        <v>73</v>
      </c>
      <c r="M5542" t="s">
        <v>261</v>
      </c>
      <c r="N5542" s="1">
        <v>402.93</v>
      </c>
      <c r="O5542" s="17">
        <v>4228</v>
      </c>
      <c r="P5542" t="s">
        <v>70</v>
      </c>
      <c r="Q5542" s="17">
        <v>81</v>
      </c>
    </row>
    <row r="5543" spans="1:17" x14ac:dyDescent="0.25">
      <c r="A5543" s="15">
        <v>45597</v>
      </c>
      <c r="B5543" t="s">
        <v>37</v>
      </c>
      <c r="C5543" t="s">
        <v>14</v>
      </c>
      <c r="D5543" t="s">
        <v>112</v>
      </c>
      <c r="E5543" t="s">
        <v>70</v>
      </c>
      <c r="F5543" t="s">
        <v>66</v>
      </c>
      <c r="G5543">
        <v>151000367</v>
      </c>
      <c r="H5543" s="19">
        <v>45608</v>
      </c>
      <c r="I5543" s="1" t="s">
        <v>67</v>
      </c>
      <c r="J5543" s="16">
        <v>3539.2</v>
      </c>
      <c r="K5543" s="17">
        <v>3964</v>
      </c>
      <c r="L5543" t="s">
        <v>76</v>
      </c>
      <c r="M5543" t="s">
        <v>261</v>
      </c>
      <c r="N5543" s="1">
        <v>3492.07</v>
      </c>
      <c r="O5543" s="17">
        <v>3012</v>
      </c>
      <c r="P5543" t="s">
        <v>134</v>
      </c>
      <c r="Q5543" s="17">
        <v>952</v>
      </c>
    </row>
    <row r="5544" spans="1:17" x14ac:dyDescent="0.25">
      <c r="A5544" s="15">
        <v>45597</v>
      </c>
      <c r="B5544" t="s">
        <v>37</v>
      </c>
      <c r="C5544" t="s">
        <v>298</v>
      </c>
      <c r="D5544" t="s">
        <v>86</v>
      </c>
      <c r="E5544" t="s">
        <v>78</v>
      </c>
      <c r="F5544" t="s">
        <v>66</v>
      </c>
      <c r="G5544">
        <v>161016061</v>
      </c>
      <c r="H5544" s="19">
        <v>45609</v>
      </c>
      <c r="I5544" s="1" t="s">
        <v>67</v>
      </c>
      <c r="J5544" s="1">
        <v>3341.08</v>
      </c>
      <c r="K5544" s="17">
        <v>3413</v>
      </c>
      <c r="L5544" t="s">
        <v>78</v>
      </c>
      <c r="M5544" t="s">
        <v>261</v>
      </c>
      <c r="N5544" s="1">
        <v>3507.44</v>
      </c>
      <c r="O5544" s="17">
        <v>4116</v>
      </c>
      <c r="P5544" t="s">
        <v>70</v>
      </c>
      <c r="Q5544" s="17">
        <v>-703</v>
      </c>
    </row>
    <row r="5545" spans="1:17" x14ac:dyDescent="0.25">
      <c r="A5545" s="15">
        <v>45597</v>
      </c>
      <c r="B5545" t="s">
        <v>37</v>
      </c>
      <c r="C5545" t="s">
        <v>298</v>
      </c>
      <c r="D5545" t="s">
        <v>87</v>
      </c>
      <c r="E5545" t="s">
        <v>73</v>
      </c>
      <c r="F5545" t="s">
        <v>66</v>
      </c>
      <c r="G5545">
        <v>161016062</v>
      </c>
      <c r="H5545" s="19">
        <v>45609</v>
      </c>
      <c r="I5545" s="1" t="s">
        <v>67</v>
      </c>
      <c r="J5545" s="1">
        <v>3863.46</v>
      </c>
      <c r="K5545" s="17">
        <v>4073</v>
      </c>
      <c r="L5545" t="s">
        <v>70</v>
      </c>
      <c r="M5545" t="s">
        <v>261</v>
      </c>
      <c r="N5545" s="1">
        <v>3735.6</v>
      </c>
      <c r="O5545" s="17">
        <v>3697</v>
      </c>
      <c r="P5545" t="s">
        <v>78</v>
      </c>
      <c r="Q5545" s="17">
        <v>376</v>
      </c>
    </row>
    <row r="5546" spans="1:17" x14ac:dyDescent="0.25">
      <c r="A5546" s="15">
        <v>45597</v>
      </c>
      <c r="B5546" t="s">
        <v>37</v>
      </c>
      <c r="C5546" t="s">
        <v>298</v>
      </c>
      <c r="D5546" t="s">
        <v>87</v>
      </c>
      <c r="E5546" t="s">
        <v>73</v>
      </c>
      <c r="F5546" t="s">
        <v>66</v>
      </c>
      <c r="G5546">
        <v>151001056</v>
      </c>
      <c r="H5546" s="19">
        <v>45609</v>
      </c>
      <c r="I5546" s="1" t="s">
        <v>67</v>
      </c>
      <c r="J5546" s="1">
        <v>3883.01</v>
      </c>
      <c r="K5546" s="17">
        <v>3856</v>
      </c>
      <c r="L5546" t="s">
        <v>76</v>
      </c>
      <c r="M5546" t="s">
        <v>261</v>
      </c>
      <c r="N5546" s="1">
        <v>3755.86</v>
      </c>
      <c r="O5546" s="17">
        <v>3500</v>
      </c>
      <c r="P5546" t="s">
        <v>78</v>
      </c>
      <c r="Q5546" s="17">
        <v>356</v>
      </c>
    </row>
    <row r="5547" spans="1:17" x14ac:dyDescent="0.25">
      <c r="A5547" s="15">
        <v>45597</v>
      </c>
      <c r="B5547" t="s">
        <v>37</v>
      </c>
      <c r="C5547" t="s">
        <v>14</v>
      </c>
      <c r="D5547" t="s">
        <v>114</v>
      </c>
      <c r="E5547" t="s">
        <v>70</v>
      </c>
      <c r="F5547" t="s">
        <v>66</v>
      </c>
      <c r="G5547">
        <v>161002459</v>
      </c>
      <c r="H5547" s="19">
        <v>45609</v>
      </c>
      <c r="I5547" s="1" t="s">
        <v>67</v>
      </c>
      <c r="J5547">
        <v>3954.16</v>
      </c>
      <c r="K5547" s="17">
        <v>4013</v>
      </c>
      <c r="L5547" t="s">
        <v>70</v>
      </c>
      <c r="M5547" t="s">
        <v>261</v>
      </c>
      <c r="N5547" s="1">
        <v>4045.45</v>
      </c>
      <c r="O5547" s="17">
        <v>3312</v>
      </c>
      <c r="P5547" t="s">
        <v>136</v>
      </c>
      <c r="Q5547" s="17">
        <v>701</v>
      </c>
    </row>
    <row r="5548" spans="1:17" x14ac:dyDescent="0.25">
      <c r="A5548" s="15">
        <v>45597</v>
      </c>
      <c r="B5548" t="s">
        <v>37</v>
      </c>
      <c r="C5548" t="s">
        <v>14</v>
      </c>
      <c r="D5548" t="s">
        <v>114</v>
      </c>
      <c r="E5548" t="s">
        <v>70</v>
      </c>
      <c r="F5548" t="s">
        <v>66</v>
      </c>
      <c r="G5548">
        <v>161002460</v>
      </c>
      <c r="H5548" s="19">
        <v>45609</v>
      </c>
      <c r="I5548" s="1" t="s">
        <v>67</v>
      </c>
      <c r="J5548" s="16">
        <v>2281.6</v>
      </c>
      <c r="K5548" s="17">
        <v>4040</v>
      </c>
      <c r="L5548" t="s">
        <v>70</v>
      </c>
      <c r="M5548" t="s">
        <v>261</v>
      </c>
      <c r="N5548" s="1">
        <v>2261.0100000000002</v>
      </c>
      <c r="O5548" s="17">
        <v>3050</v>
      </c>
      <c r="P5548" t="s">
        <v>134</v>
      </c>
      <c r="Q5548" s="17">
        <v>990</v>
      </c>
    </row>
    <row r="5549" spans="1:17" x14ac:dyDescent="0.25">
      <c r="A5549" s="15">
        <v>45597</v>
      </c>
      <c r="B5549" t="s">
        <v>37</v>
      </c>
      <c r="C5549" t="s">
        <v>14</v>
      </c>
      <c r="D5549" t="s">
        <v>112</v>
      </c>
      <c r="E5549" t="s">
        <v>70</v>
      </c>
      <c r="F5549" t="s">
        <v>66</v>
      </c>
      <c r="G5549">
        <v>161002460</v>
      </c>
      <c r="H5549" s="19">
        <v>45609</v>
      </c>
      <c r="I5549" s="1" t="s">
        <v>67</v>
      </c>
      <c r="J5549" s="16">
        <v>1685.74</v>
      </c>
      <c r="K5549" s="17">
        <v>4367</v>
      </c>
      <c r="L5549" t="s">
        <v>73</v>
      </c>
      <c r="M5549" t="s">
        <v>261</v>
      </c>
      <c r="N5549" s="1">
        <v>1712.89</v>
      </c>
      <c r="O5549" s="17">
        <v>3134</v>
      </c>
      <c r="P5549" t="s">
        <v>136</v>
      </c>
      <c r="Q5549" s="17">
        <v>1233</v>
      </c>
    </row>
    <row r="5550" spans="1:17" x14ac:dyDescent="0.25">
      <c r="A5550" s="15">
        <v>45597</v>
      </c>
      <c r="B5550" t="s">
        <v>37</v>
      </c>
      <c r="C5550" t="s">
        <v>300</v>
      </c>
      <c r="D5550" t="s">
        <v>125</v>
      </c>
      <c r="E5550" t="s">
        <v>70</v>
      </c>
      <c r="F5550" t="s">
        <v>66</v>
      </c>
      <c r="G5550">
        <v>162003668</v>
      </c>
      <c r="H5550" s="19">
        <v>45609</v>
      </c>
      <c r="I5550" s="1" t="s">
        <v>80</v>
      </c>
      <c r="J5550">
        <v>4018.8</v>
      </c>
      <c r="K5550" s="17">
        <v>4291</v>
      </c>
      <c r="L5550" t="s">
        <v>70</v>
      </c>
      <c r="M5550" t="s">
        <v>261</v>
      </c>
      <c r="N5550" s="1">
        <v>3897.15</v>
      </c>
      <c r="O5550" s="17">
        <v>4019</v>
      </c>
      <c r="P5550" t="s">
        <v>70</v>
      </c>
      <c r="Q5550" s="17">
        <v>272</v>
      </c>
    </row>
    <row r="5551" spans="1:17" x14ac:dyDescent="0.25">
      <c r="A5551" s="15">
        <v>45597</v>
      </c>
      <c r="B5551" t="s">
        <v>37</v>
      </c>
      <c r="C5551" t="s">
        <v>297</v>
      </c>
      <c r="D5551" t="s">
        <v>126</v>
      </c>
      <c r="E5551" t="s">
        <v>76</v>
      </c>
      <c r="F5551" t="s">
        <v>66</v>
      </c>
      <c r="G5551">
        <v>162000091</v>
      </c>
      <c r="H5551" s="19">
        <v>45610</v>
      </c>
      <c r="I5551" s="1" t="s">
        <v>67</v>
      </c>
      <c r="J5551" s="16">
        <v>2067.71</v>
      </c>
      <c r="K5551" s="17">
        <v>4141</v>
      </c>
      <c r="L5551" t="s">
        <v>70</v>
      </c>
      <c r="M5551" t="s">
        <v>261</v>
      </c>
      <c r="N5551" s="16">
        <v>2067.71</v>
      </c>
      <c r="O5551" s="17">
        <v>3881</v>
      </c>
      <c r="P5551" t="s">
        <v>76</v>
      </c>
      <c r="Q5551" s="17">
        <v>260</v>
      </c>
    </row>
    <row r="5552" spans="1:17" x14ac:dyDescent="0.25">
      <c r="A5552" s="15">
        <v>45597</v>
      </c>
      <c r="B5552" t="s">
        <v>37</v>
      </c>
      <c r="C5552" t="s">
        <v>297</v>
      </c>
      <c r="D5552" t="s">
        <v>99</v>
      </c>
      <c r="E5552" t="s">
        <v>73</v>
      </c>
      <c r="F5552" t="s">
        <v>66</v>
      </c>
      <c r="G5552">
        <v>162000091</v>
      </c>
      <c r="H5552" s="19">
        <v>45610</v>
      </c>
      <c r="I5552" s="1" t="s">
        <v>67</v>
      </c>
      <c r="J5552" s="16">
        <v>2005.59</v>
      </c>
      <c r="K5552" s="17">
        <v>4324</v>
      </c>
      <c r="L5552" t="s">
        <v>73</v>
      </c>
      <c r="M5552" t="s">
        <v>261</v>
      </c>
      <c r="N5552" s="16">
        <v>2005.59</v>
      </c>
      <c r="O5552" s="17">
        <v>3881</v>
      </c>
      <c r="P5552" t="s">
        <v>76</v>
      </c>
      <c r="Q5552" s="17">
        <v>443</v>
      </c>
    </row>
    <row r="5553" spans="1:17" x14ac:dyDescent="0.25">
      <c r="A5553" s="15">
        <v>45597</v>
      </c>
      <c r="B5553" t="s">
        <v>37</v>
      </c>
      <c r="C5553" t="s">
        <v>298</v>
      </c>
      <c r="D5553" t="s">
        <v>77</v>
      </c>
      <c r="E5553" t="s">
        <v>78</v>
      </c>
      <c r="F5553" t="s">
        <v>66</v>
      </c>
      <c r="G5553">
        <v>151001058</v>
      </c>
      <c r="H5553" s="19">
        <v>45610</v>
      </c>
      <c r="I5553" s="1" t="s">
        <v>67</v>
      </c>
      <c r="J5553" s="1">
        <v>3433.16</v>
      </c>
      <c r="K5553" s="17">
        <v>3417</v>
      </c>
      <c r="L5553" t="s">
        <v>78</v>
      </c>
      <c r="M5553" t="s">
        <v>261</v>
      </c>
      <c r="N5553" s="1">
        <v>3433.16</v>
      </c>
      <c r="O5553" s="17">
        <v>4281</v>
      </c>
      <c r="P5553" t="s">
        <v>70</v>
      </c>
      <c r="Q5553" s="17">
        <v>-864</v>
      </c>
    </row>
    <row r="5554" spans="1:17" x14ac:dyDescent="0.25">
      <c r="A5554" s="15">
        <v>45597</v>
      </c>
      <c r="B5554" t="s">
        <v>37</v>
      </c>
      <c r="C5554" t="s">
        <v>298</v>
      </c>
      <c r="D5554" t="s">
        <v>72</v>
      </c>
      <c r="E5554" t="s">
        <v>73</v>
      </c>
      <c r="F5554" t="s">
        <v>66</v>
      </c>
      <c r="G5554">
        <v>151001059</v>
      </c>
      <c r="H5554" s="19">
        <v>45610</v>
      </c>
      <c r="I5554" s="1" t="s">
        <v>67</v>
      </c>
      <c r="J5554" s="1">
        <v>2547.71</v>
      </c>
      <c r="K5554" s="17">
        <v>4012</v>
      </c>
      <c r="L5554" t="s">
        <v>70</v>
      </c>
      <c r="M5554" t="s">
        <v>261</v>
      </c>
      <c r="N5554" s="1">
        <v>1952.24</v>
      </c>
      <c r="O5554" s="17">
        <v>3445</v>
      </c>
      <c r="P5554" t="s">
        <v>78</v>
      </c>
      <c r="Q5554" s="17">
        <v>567</v>
      </c>
    </row>
    <row r="5555" spans="1:17" x14ac:dyDescent="0.25">
      <c r="A5555" s="15">
        <v>45597</v>
      </c>
      <c r="B5555" t="s">
        <v>37</v>
      </c>
      <c r="C5555" t="s">
        <v>298</v>
      </c>
      <c r="D5555" t="s">
        <v>86</v>
      </c>
      <c r="E5555" t="s">
        <v>78</v>
      </c>
      <c r="F5555" t="s">
        <v>66</v>
      </c>
      <c r="G5555">
        <v>151001059</v>
      </c>
      <c r="H5555" s="19">
        <v>45610</v>
      </c>
      <c r="I5555" s="1" t="s">
        <v>67</v>
      </c>
      <c r="J5555" s="1">
        <v>1434.35</v>
      </c>
      <c r="K5555" s="17">
        <v>4311</v>
      </c>
      <c r="L5555" t="s">
        <v>73</v>
      </c>
      <c r="M5555" t="s">
        <v>261</v>
      </c>
      <c r="N5555" s="1">
        <v>1887.16</v>
      </c>
      <c r="O5555" s="17">
        <v>3212</v>
      </c>
      <c r="P5555" t="s">
        <v>136</v>
      </c>
      <c r="Q5555" s="17">
        <v>1099</v>
      </c>
    </row>
    <row r="5556" spans="1:17" x14ac:dyDescent="0.25">
      <c r="A5556" s="15">
        <v>45597</v>
      </c>
      <c r="B5556" t="s">
        <v>37</v>
      </c>
      <c r="C5556" t="s">
        <v>301</v>
      </c>
      <c r="D5556" t="s">
        <v>65</v>
      </c>
      <c r="E5556" t="s">
        <v>70</v>
      </c>
      <c r="F5556" t="s">
        <v>66</v>
      </c>
      <c r="G5556">
        <v>161005606</v>
      </c>
      <c r="H5556" s="19">
        <v>45611</v>
      </c>
      <c r="I5556" s="1" t="s">
        <v>67</v>
      </c>
      <c r="J5556" s="16">
        <v>4064.44</v>
      </c>
      <c r="K5556" s="17">
        <v>3939</v>
      </c>
      <c r="L5556" t="s">
        <v>76</v>
      </c>
      <c r="M5556" t="s">
        <v>261</v>
      </c>
      <c r="N5556" s="1">
        <v>3905.35</v>
      </c>
      <c r="O5556" s="17">
        <v>3259</v>
      </c>
      <c r="P5556" t="s">
        <v>136</v>
      </c>
      <c r="Q5556" s="17">
        <v>680</v>
      </c>
    </row>
    <row r="5557" spans="1:17" x14ac:dyDescent="0.25">
      <c r="A5557" s="15">
        <v>45597</v>
      </c>
      <c r="B5557" t="s">
        <v>37</v>
      </c>
      <c r="C5557" t="s">
        <v>301</v>
      </c>
      <c r="D5557" t="s">
        <v>65</v>
      </c>
      <c r="E5557" t="s">
        <v>70</v>
      </c>
      <c r="F5557" t="s">
        <v>66</v>
      </c>
      <c r="G5557">
        <v>151000609</v>
      </c>
      <c r="H5557" s="19">
        <v>45611</v>
      </c>
      <c r="I5557" s="1" t="s">
        <v>67</v>
      </c>
      <c r="J5557" s="16">
        <v>3958.36</v>
      </c>
      <c r="K5557" s="17">
        <v>4068</v>
      </c>
      <c r="L5557" t="s">
        <v>70</v>
      </c>
      <c r="M5557" t="s">
        <v>261</v>
      </c>
      <c r="N5557" s="1">
        <v>3735.6</v>
      </c>
      <c r="O5557" s="17">
        <v>3755</v>
      </c>
      <c r="P5557" t="s">
        <v>76</v>
      </c>
      <c r="Q5557" s="17">
        <v>313</v>
      </c>
    </row>
    <row r="5558" spans="1:17" x14ac:dyDescent="0.25">
      <c r="A5558" s="15">
        <v>45597</v>
      </c>
      <c r="B5558" t="s">
        <v>37</v>
      </c>
      <c r="C5558" t="s">
        <v>297</v>
      </c>
      <c r="D5558" t="s">
        <v>99</v>
      </c>
      <c r="E5558" t="s">
        <v>73</v>
      </c>
      <c r="F5558" t="s">
        <v>66</v>
      </c>
      <c r="G5558">
        <v>162000092</v>
      </c>
      <c r="H5558" s="19">
        <v>45611</v>
      </c>
      <c r="I5558" s="1" t="s">
        <v>67</v>
      </c>
      <c r="J5558" s="16">
        <v>3909.24</v>
      </c>
      <c r="K5558" s="17">
        <v>3975</v>
      </c>
      <c r="L5558" t="s">
        <v>76</v>
      </c>
      <c r="M5558" t="s">
        <v>261</v>
      </c>
      <c r="N5558" s="1">
        <v>3708.75</v>
      </c>
      <c r="O5558" s="17">
        <v>3746</v>
      </c>
      <c r="P5558" t="s">
        <v>76</v>
      </c>
      <c r="Q5558" s="17">
        <v>229</v>
      </c>
    </row>
    <row r="5559" spans="1:17" x14ac:dyDescent="0.25">
      <c r="A5559" s="15">
        <v>45597</v>
      </c>
      <c r="B5559" t="s">
        <v>37</v>
      </c>
      <c r="C5559" t="s">
        <v>298</v>
      </c>
      <c r="D5559" t="s">
        <v>77</v>
      </c>
      <c r="E5559" t="s">
        <v>78</v>
      </c>
      <c r="F5559" t="s">
        <v>66</v>
      </c>
      <c r="G5559">
        <v>151001060</v>
      </c>
      <c r="H5559" s="19">
        <v>45611</v>
      </c>
      <c r="I5559" s="1" t="s">
        <v>67</v>
      </c>
      <c r="J5559" s="1">
        <v>3552.36</v>
      </c>
      <c r="K5559" s="17">
        <v>3417</v>
      </c>
      <c r="L5559" t="s">
        <v>78</v>
      </c>
      <c r="M5559" t="s">
        <v>261</v>
      </c>
      <c r="N5559" s="1">
        <v>3756.74</v>
      </c>
      <c r="O5559" s="17">
        <v>4128</v>
      </c>
      <c r="P5559" t="s">
        <v>70</v>
      </c>
      <c r="Q5559" s="17">
        <v>-711</v>
      </c>
    </row>
    <row r="5560" spans="1:17" x14ac:dyDescent="0.25">
      <c r="A5560" s="15">
        <v>45597</v>
      </c>
      <c r="B5560" t="s">
        <v>37</v>
      </c>
      <c r="C5560" t="s">
        <v>298</v>
      </c>
      <c r="D5560" t="s">
        <v>77</v>
      </c>
      <c r="E5560" t="s">
        <v>78</v>
      </c>
      <c r="F5560" t="s">
        <v>66</v>
      </c>
      <c r="G5560">
        <v>161016063</v>
      </c>
      <c r="H5560" s="19">
        <v>45611</v>
      </c>
      <c r="I5560" s="1" t="s">
        <v>67</v>
      </c>
      <c r="J5560" s="1">
        <v>3456.66</v>
      </c>
      <c r="K5560" s="17">
        <v>3411</v>
      </c>
      <c r="L5560" t="s">
        <v>78</v>
      </c>
      <c r="M5560" t="s">
        <v>261</v>
      </c>
      <c r="N5560" s="1">
        <v>3751.35</v>
      </c>
      <c r="O5560" s="17">
        <v>3764</v>
      </c>
      <c r="P5560" t="s">
        <v>76</v>
      </c>
      <c r="Q5560" s="17">
        <v>-353</v>
      </c>
    </row>
    <row r="5561" spans="1:17" x14ac:dyDescent="0.25">
      <c r="A5561" s="15">
        <v>45597</v>
      </c>
      <c r="B5561" t="s">
        <v>37</v>
      </c>
      <c r="C5561" t="s">
        <v>301</v>
      </c>
      <c r="D5561" t="s">
        <v>65</v>
      </c>
      <c r="E5561" t="s">
        <v>70</v>
      </c>
      <c r="F5561" t="s">
        <v>66</v>
      </c>
      <c r="G5561">
        <v>161005608</v>
      </c>
      <c r="H5561" s="19">
        <v>45612</v>
      </c>
      <c r="I5561" s="1" t="s">
        <v>67</v>
      </c>
      <c r="J5561" s="16">
        <v>4126.84</v>
      </c>
      <c r="K5561" s="17">
        <v>4055</v>
      </c>
      <c r="L5561" t="s">
        <v>70</v>
      </c>
      <c r="M5561" t="s">
        <v>261</v>
      </c>
      <c r="N5561" s="1">
        <v>3983.95</v>
      </c>
      <c r="O5561" s="17">
        <v>3814</v>
      </c>
      <c r="P5561" t="s">
        <v>76</v>
      </c>
      <c r="Q5561" s="17">
        <v>241</v>
      </c>
    </row>
    <row r="5562" spans="1:17" x14ac:dyDescent="0.25">
      <c r="A5562" s="15">
        <v>45597</v>
      </c>
      <c r="B5562" t="s">
        <v>37</v>
      </c>
      <c r="C5562" t="s">
        <v>301</v>
      </c>
      <c r="D5562" t="s">
        <v>65</v>
      </c>
      <c r="E5562" t="s">
        <v>70</v>
      </c>
      <c r="F5562" t="s">
        <v>66</v>
      </c>
      <c r="G5562">
        <v>161005609</v>
      </c>
      <c r="H5562" s="19">
        <v>45613</v>
      </c>
      <c r="I5562" s="1" t="s">
        <v>67</v>
      </c>
      <c r="J5562" s="16">
        <v>4076.66</v>
      </c>
      <c r="K5562" s="17">
        <v>4073</v>
      </c>
      <c r="L5562" t="s">
        <v>70</v>
      </c>
      <c r="M5562" t="s">
        <v>261</v>
      </c>
      <c r="N5562" s="1">
        <v>4005.55</v>
      </c>
      <c r="O5562" s="17">
        <v>3877</v>
      </c>
      <c r="P5562" t="s">
        <v>76</v>
      </c>
      <c r="Q5562" s="17">
        <v>196</v>
      </c>
    </row>
    <row r="5563" spans="1:17" x14ac:dyDescent="0.25">
      <c r="A5563" s="15">
        <v>45597</v>
      </c>
      <c r="B5563" t="s">
        <v>37</v>
      </c>
      <c r="C5563" t="s">
        <v>301</v>
      </c>
      <c r="D5563" t="s">
        <v>65</v>
      </c>
      <c r="E5563" t="s">
        <v>70</v>
      </c>
      <c r="F5563" t="s">
        <v>66</v>
      </c>
      <c r="G5563">
        <v>161005610</v>
      </c>
      <c r="H5563" s="19">
        <v>45613</v>
      </c>
      <c r="I5563" s="1" t="s">
        <v>67</v>
      </c>
      <c r="J5563">
        <v>4007.64</v>
      </c>
      <c r="K5563" s="17">
        <v>4104</v>
      </c>
      <c r="L5563" t="s">
        <v>70</v>
      </c>
      <c r="M5563" t="s">
        <v>261</v>
      </c>
      <c r="N5563" s="1">
        <v>3791.39</v>
      </c>
      <c r="O5563" s="17">
        <v>3463</v>
      </c>
      <c r="P5563" t="s">
        <v>78</v>
      </c>
      <c r="Q5563" s="17">
        <v>641</v>
      </c>
    </row>
    <row r="5564" spans="1:17" x14ac:dyDescent="0.25">
      <c r="A5564" s="15">
        <v>45597</v>
      </c>
      <c r="B5564" t="s">
        <v>37</v>
      </c>
      <c r="C5564" t="s">
        <v>298</v>
      </c>
      <c r="D5564" t="s">
        <v>72</v>
      </c>
      <c r="E5564" t="s">
        <v>73</v>
      </c>
      <c r="F5564" t="s">
        <v>66</v>
      </c>
      <c r="G5564">
        <v>151001061</v>
      </c>
      <c r="H5564" s="19">
        <v>45612</v>
      </c>
      <c r="I5564" s="1" t="s">
        <v>67</v>
      </c>
      <c r="J5564">
        <v>2498.02</v>
      </c>
      <c r="K5564" s="17">
        <v>4166</v>
      </c>
      <c r="L5564" t="s">
        <v>70</v>
      </c>
      <c r="M5564" t="s">
        <v>261</v>
      </c>
      <c r="N5564" s="1">
        <v>2310.0500000000002</v>
      </c>
      <c r="O5564" s="17">
        <v>3211</v>
      </c>
      <c r="P5564" t="s">
        <v>136</v>
      </c>
      <c r="Q5564" s="17">
        <v>955</v>
      </c>
    </row>
    <row r="5565" spans="1:17" x14ac:dyDescent="0.25">
      <c r="A5565" s="15">
        <v>45597</v>
      </c>
      <c r="B5565" t="s">
        <v>37</v>
      </c>
      <c r="C5565" t="s">
        <v>298</v>
      </c>
      <c r="D5565" t="s">
        <v>87</v>
      </c>
      <c r="E5565" t="s">
        <v>73</v>
      </c>
      <c r="F5565" t="s">
        <v>66</v>
      </c>
      <c r="G5565">
        <v>151001061</v>
      </c>
      <c r="H5565" s="19">
        <v>45612</v>
      </c>
      <c r="I5565" s="1" t="s">
        <v>67</v>
      </c>
      <c r="J5565">
        <v>904.44</v>
      </c>
      <c r="K5565" s="17">
        <v>4187</v>
      </c>
      <c r="L5565" t="s">
        <v>70</v>
      </c>
      <c r="M5565" t="s">
        <v>261</v>
      </c>
      <c r="N5565" s="1">
        <v>1411.7</v>
      </c>
      <c r="O5565" s="17">
        <v>3498</v>
      </c>
      <c r="P5565" t="s">
        <v>78</v>
      </c>
      <c r="Q5565" s="17">
        <v>689</v>
      </c>
    </row>
    <row r="5566" spans="1:17" x14ac:dyDescent="0.25">
      <c r="A5566" s="15">
        <v>45597</v>
      </c>
      <c r="B5566" t="s">
        <v>37</v>
      </c>
      <c r="C5566" t="s">
        <v>298</v>
      </c>
      <c r="D5566" t="s">
        <v>77</v>
      </c>
      <c r="E5566" t="s">
        <v>78</v>
      </c>
      <c r="F5566" t="s">
        <v>66</v>
      </c>
      <c r="G5566">
        <v>151001062</v>
      </c>
      <c r="H5566" s="19">
        <v>45613</v>
      </c>
      <c r="I5566" s="1" t="s">
        <v>67</v>
      </c>
      <c r="J5566">
        <v>3481.96</v>
      </c>
      <c r="K5566" s="17">
        <v>3428</v>
      </c>
      <c r="L5566" t="s">
        <v>78</v>
      </c>
      <c r="M5566" t="s">
        <v>261</v>
      </c>
      <c r="N5566" s="1">
        <v>3638.55</v>
      </c>
      <c r="O5566" s="17">
        <v>3650</v>
      </c>
      <c r="P5566" t="s">
        <v>78</v>
      </c>
      <c r="Q5566" s="17">
        <v>-222</v>
      </c>
    </row>
    <row r="5567" spans="1:17" x14ac:dyDescent="0.25">
      <c r="A5567" s="15">
        <v>45597</v>
      </c>
      <c r="B5567" t="s">
        <v>37</v>
      </c>
      <c r="C5567" t="s">
        <v>14</v>
      </c>
      <c r="D5567" t="s">
        <v>114</v>
      </c>
      <c r="E5567" t="s">
        <v>70</v>
      </c>
      <c r="F5567" t="s">
        <v>66</v>
      </c>
      <c r="G5567">
        <v>161002461</v>
      </c>
      <c r="H5567" s="19">
        <v>45612</v>
      </c>
      <c r="I5567" s="1" t="s">
        <v>67</v>
      </c>
      <c r="J5567" s="16">
        <v>3978.33</v>
      </c>
      <c r="K5567" s="17">
        <v>4069</v>
      </c>
      <c r="L5567" t="s">
        <v>70</v>
      </c>
      <c r="M5567" t="s">
        <v>261</v>
      </c>
      <c r="N5567" s="1">
        <v>4020</v>
      </c>
      <c r="O5567" s="17">
        <v>3347</v>
      </c>
      <c r="P5567" t="s">
        <v>136</v>
      </c>
      <c r="Q5567" s="17">
        <v>722</v>
      </c>
    </row>
    <row r="5568" spans="1:17" x14ac:dyDescent="0.25">
      <c r="A5568" s="15">
        <v>45597</v>
      </c>
      <c r="B5568" t="s">
        <v>37</v>
      </c>
      <c r="C5568" t="s">
        <v>14</v>
      </c>
      <c r="D5568" t="s">
        <v>119</v>
      </c>
      <c r="E5568" t="s">
        <v>73</v>
      </c>
      <c r="F5568" t="s">
        <v>66</v>
      </c>
      <c r="G5568">
        <v>161002462</v>
      </c>
      <c r="H5568" s="19">
        <v>45612</v>
      </c>
      <c r="I5568" s="1" t="s">
        <v>67</v>
      </c>
      <c r="J5568" s="16">
        <v>343.87</v>
      </c>
      <c r="K5568" s="17">
        <v>4329</v>
      </c>
      <c r="L5568" t="s">
        <v>73</v>
      </c>
      <c r="M5568" t="s">
        <v>261</v>
      </c>
      <c r="N5568" s="1">
        <v>342.49</v>
      </c>
      <c r="O5568" s="17">
        <v>3835</v>
      </c>
      <c r="P5568" t="s">
        <v>76</v>
      </c>
      <c r="Q5568" s="17">
        <v>494</v>
      </c>
    </row>
    <row r="5569" spans="1:17" x14ac:dyDescent="0.25">
      <c r="A5569" s="15">
        <v>45597</v>
      </c>
      <c r="B5569" t="s">
        <v>37</v>
      </c>
      <c r="C5569" t="s">
        <v>14</v>
      </c>
      <c r="D5569" t="s">
        <v>112</v>
      </c>
      <c r="E5569" t="s">
        <v>70</v>
      </c>
      <c r="F5569" t="s">
        <v>66</v>
      </c>
      <c r="G5569">
        <v>161002462</v>
      </c>
      <c r="H5569" s="19">
        <v>45612</v>
      </c>
      <c r="I5569" s="1" t="s">
        <v>67</v>
      </c>
      <c r="J5569" s="16">
        <v>3693.89</v>
      </c>
      <c r="K5569" s="17">
        <v>4375</v>
      </c>
      <c r="L5569" t="s">
        <v>73</v>
      </c>
      <c r="M5569" t="s">
        <v>261</v>
      </c>
      <c r="N5569" s="1">
        <v>3698.91</v>
      </c>
      <c r="O5569" s="17">
        <v>3190</v>
      </c>
      <c r="P5569" t="s">
        <v>136</v>
      </c>
      <c r="Q5569" s="17">
        <v>1185</v>
      </c>
    </row>
    <row r="5570" spans="1:17" x14ac:dyDescent="0.25">
      <c r="A5570" s="15">
        <v>45597</v>
      </c>
      <c r="B5570" t="s">
        <v>37</v>
      </c>
      <c r="C5570" t="s">
        <v>7</v>
      </c>
      <c r="D5570" t="s">
        <v>92</v>
      </c>
      <c r="E5570" t="s">
        <v>145</v>
      </c>
      <c r="F5570" t="s">
        <v>66</v>
      </c>
      <c r="G5570">
        <v>161010117</v>
      </c>
      <c r="H5570" s="19">
        <v>45612</v>
      </c>
      <c r="I5570" s="1" t="s">
        <v>67</v>
      </c>
      <c r="J5570" s="1">
        <v>2996.28</v>
      </c>
      <c r="K5570" s="17">
        <v>4947</v>
      </c>
      <c r="L5570" t="s">
        <v>97</v>
      </c>
      <c r="M5570" t="s">
        <v>261</v>
      </c>
      <c r="N5570" s="1">
        <v>2996.28</v>
      </c>
      <c r="O5570" s="17">
        <v>4755</v>
      </c>
      <c r="P5570" t="s">
        <v>93</v>
      </c>
      <c r="Q5570" s="17">
        <v>192</v>
      </c>
    </row>
    <row r="5571" spans="1:17" x14ac:dyDescent="0.25">
      <c r="A5571" s="15">
        <v>45597</v>
      </c>
      <c r="B5571" t="s">
        <v>37</v>
      </c>
      <c r="C5571" t="s">
        <v>7</v>
      </c>
      <c r="D5571" t="s">
        <v>69</v>
      </c>
      <c r="E5571" t="s">
        <v>70</v>
      </c>
      <c r="F5571" t="s">
        <v>66</v>
      </c>
      <c r="G5571">
        <v>161010117</v>
      </c>
      <c r="H5571" s="19">
        <v>45612</v>
      </c>
      <c r="I5571" s="1" t="s">
        <v>67</v>
      </c>
      <c r="J5571">
        <v>692.26</v>
      </c>
      <c r="K5571" s="17">
        <v>4021</v>
      </c>
      <c r="L5571" t="s">
        <v>70</v>
      </c>
      <c r="M5571" t="s">
        <v>261</v>
      </c>
      <c r="N5571">
        <v>692.26</v>
      </c>
      <c r="O5571" s="17">
        <v>4755</v>
      </c>
      <c r="P5571" t="s">
        <v>93</v>
      </c>
      <c r="Q5571" s="17">
        <v>-734</v>
      </c>
    </row>
    <row r="5572" spans="1:17" x14ac:dyDescent="0.25">
      <c r="A5572" s="15">
        <v>45597</v>
      </c>
      <c r="B5572" t="s">
        <v>37</v>
      </c>
      <c r="C5572" t="s">
        <v>301</v>
      </c>
      <c r="D5572" t="s">
        <v>65</v>
      </c>
      <c r="E5572" t="s">
        <v>70</v>
      </c>
      <c r="F5572" t="s">
        <v>66</v>
      </c>
      <c r="G5572">
        <v>151000610</v>
      </c>
      <c r="H5572" s="19">
        <v>45614</v>
      </c>
      <c r="I5572" s="1" t="s">
        <v>67</v>
      </c>
      <c r="J5572">
        <v>3864.57</v>
      </c>
      <c r="K5572" s="17">
        <v>4103</v>
      </c>
      <c r="L5572" t="s">
        <v>70</v>
      </c>
      <c r="M5572" t="s">
        <v>261</v>
      </c>
      <c r="N5572" s="1">
        <v>3837.69</v>
      </c>
      <c r="O5572" s="17">
        <v>3460</v>
      </c>
      <c r="P5572" t="s">
        <v>78</v>
      </c>
      <c r="Q5572" s="17">
        <v>643</v>
      </c>
    </row>
    <row r="5573" spans="1:17" x14ac:dyDescent="0.25">
      <c r="A5573" s="15">
        <v>45597</v>
      </c>
      <c r="B5573" t="s">
        <v>37</v>
      </c>
      <c r="C5573" t="s">
        <v>298</v>
      </c>
      <c r="D5573" t="s">
        <v>87</v>
      </c>
      <c r="E5573" t="s">
        <v>73</v>
      </c>
      <c r="F5573" t="s">
        <v>66</v>
      </c>
      <c r="G5573">
        <v>151001063</v>
      </c>
      <c r="H5573" s="19">
        <v>45614</v>
      </c>
      <c r="I5573" s="1" t="s">
        <v>67</v>
      </c>
      <c r="J5573">
        <v>2768.7</v>
      </c>
      <c r="K5573" s="17">
        <v>4322</v>
      </c>
      <c r="L5573" t="s">
        <v>73</v>
      </c>
      <c r="M5573" t="s">
        <v>261</v>
      </c>
      <c r="N5573" s="1">
        <v>2628.37</v>
      </c>
      <c r="O5573" s="17">
        <v>2896</v>
      </c>
      <c r="P5573" t="s">
        <v>134</v>
      </c>
      <c r="Q5573" s="17">
        <v>1426</v>
      </c>
    </row>
    <row r="5574" spans="1:17" x14ac:dyDescent="0.25">
      <c r="A5574" s="15">
        <v>45597</v>
      </c>
      <c r="B5574" t="s">
        <v>37</v>
      </c>
      <c r="C5574" t="s">
        <v>298</v>
      </c>
      <c r="D5574" t="s">
        <v>72</v>
      </c>
      <c r="E5574" t="s">
        <v>73</v>
      </c>
      <c r="F5574" t="s">
        <v>66</v>
      </c>
      <c r="G5574">
        <v>151001063</v>
      </c>
      <c r="H5574" s="19">
        <v>45614</v>
      </c>
      <c r="I5574" s="1" t="s">
        <v>67</v>
      </c>
      <c r="J5574">
        <v>1301.25</v>
      </c>
      <c r="K5574" s="17">
        <v>4067</v>
      </c>
      <c r="L5574" t="s">
        <v>70</v>
      </c>
      <c r="M5574" t="s">
        <v>261</v>
      </c>
      <c r="N5574" s="1">
        <v>1248.48</v>
      </c>
      <c r="O5574" s="17">
        <v>2762</v>
      </c>
      <c r="P5574" t="s">
        <v>135</v>
      </c>
      <c r="Q5574" s="17">
        <v>1305</v>
      </c>
    </row>
    <row r="5575" spans="1:17" x14ac:dyDescent="0.25">
      <c r="A5575" s="15">
        <v>45597</v>
      </c>
      <c r="B5575" t="s">
        <v>37</v>
      </c>
      <c r="C5575" t="s">
        <v>298</v>
      </c>
      <c r="D5575" t="s">
        <v>86</v>
      </c>
      <c r="E5575" t="s">
        <v>78</v>
      </c>
      <c r="F5575" t="s">
        <v>66</v>
      </c>
      <c r="G5575">
        <v>161016066</v>
      </c>
      <c r="H5575" s="19">
        <v>45614</v>
      </c>
      <c r="I5575" s="1" t="s">
        <v>67</v>
      </c>
      <c r="J5575">
        <v>3517.06</v>
      </c>
      <c r="K5575" s="17">
        <v>3421</v>
      </c>
      <c r="L5575" t="s">
        <v>78</v>
      </c>
      <c r="M5575" t="s">
        <v>261</v>
      </c>
      <c r="N5575" s="1">
        <v>3589.14</v>
      </c>
      <c r="O5575" s="17">
        <v>3614</v>
      </c>
      <c r="P5575" t="s">
        <v>78</v>
      </c>
      <c r="Q5575" s="17">
        <v>-193</v>
      </c>
    </row>
    <row r="5576" spans="1:17" x14ac:dyDescent="0.25">
      <c r="A5576" s="15">
        <v>45597</v>
      </c>
      <c r="B5576" t="s">
        <v>37</v>
      </c>
      <c r="C5576" t="s">
        <v>14</v>
      </c>
      <c r="D5576" t="s">
        <v>114</v>
      </c>
      <c r="E5576" t="s">
        <v>70</v>
      </c>
      <c r="F5576" t="s">
        <v>66</v>
      </c>
      <c r="G5576">
        <v>161002464</v>
      </c>
      <c r="H5576" s="19">
        <v>45614</v>
      </c>
      <c r="I5576" s="1" t="s">
        <v>67</v>
      </c>
      <c r="J5576" s="16">
        <v>3921.12</v>
      </c>
      <c r="K5576" s="17">
        <v>4030</v>
      </c>
      <c r="L5576" t="s">
        <v>70</v>
      </c>
      <c r="M5576" t="s">
        <v>261</v>
      </c>
      <c r="N5576" s="1">
        <v>3882.55</v>
      </c>
      <c r="O5576" s="17">
        <v>4320</v>
      </c>
      <c r="P5576" t="s">
        <v>73</v>
      </c>
      <c r="Q5576" s="17">
        <v>-290</v>
      </c>
    </row>
    <row r="5577" spans="1:17" x14ac:dyDescent="0.25">
      <c r="A5577" s="15">
        <v>45597</v>
      </c>
      <c r="B5577" t="s">
        <v>37</v>
      </c>
      <c r="C5577" t="s">
        <v>301</v>
      </c>
      <c r="D5577" t="s">
        <v>65</v>
      </c>
      <c r="E5577" t="s">
        <v>70</v>
      </c>
      <c r="F5577" t="s">
        <v>66</v>
      </c>
      <c r="G5577">
        <v>151000611</v>
      </c>
      <c r="H5577" s="19">
        <v>45615</v>
      </c>
      <c r="I5577" s="1" t="s">
        <v>67</v>
      </c>
      <c r="J5577">
        <v>4161.6400000000003</v>
      </c>
      <c r="K5577" s="17">
        <v>3233</v>
      </c>
      <c r="L5577" t="s">
        <v>136</v>
      </c>
      <c r="M5577" t="s">
        <v>261</v>
      </c>
      <c r="N5577" s="1">
        <v>4046.05</v>
      </c>
      <c r="O5577" s="17">
        <v>3824</v>
      </c>
      <c r="P5577" t="s">
        <v>76</v>
      </c>
      <c r="Q5577" s="17">
        <v>-591</v>
      </c>
    </row>
    <row r="5578" spans="1:17" x14ac:dyDescent="0.25">
      <c r="A5578" s="15">
        <v>45597</v>
      </c>
      <c r="B5578" t="s">
        <v>37</v>
      </c>
      <c r="C5578" t="s">
        <v>298</v>
      </c>
      <c r="D5578" t="s">
        <v>77</v>
      </c>
      <c r="E5578" t="s">
        <v>78</v>
      </c>
      <c r="F5578" t="s">
        <v>66</v>
      </c>
      <c r="G5578">
        <v>161016069</v>
      </c>
      <c r="H5578" s="19">
        <v>45615</v>
      </c>
      <c r="I5578" s="1" t="s">
        <v>67</v>
      </c>
      <c r="J5578">
        <v>3446.96</v>
      </c>
      <c r="K5578" s="17">
        <v>3443</v>
      </c>
      <c r="L5578" t="s">
        <v>78</v>
      </c>
      <c r="M5578" t="s">
        <v>261</v>
      </c>
      <c r="N5578" s="1">
        <v>3676.75</v>
      </c>
      <c r="O5578" s="17">
        <v>3683</v>
      </c>
      <c r="P5578" t="s">
        <v>78</v>
      </c>
      <c r="Q5578" s="17">
        <v>-240</v>
      </c>
    </row>
    <row r="5579" spans="1:17" x14ac:dyDescent="0.25">
      <c r="A5579" s="15">
        <v>45597</v>
      </c>
      <c r="B5579" t="s">
        <v>37</v>
      </c>
      <c r="C5579" t="s">
        <v>298</v>
      </c>
      <c r="D5579" t="s">
        <v>77</v>
      </c>
      <c r="E5579" t="s">
        <v>78</v>
      </c>
      <c r="F5579" t="s">
        <v>66</v>
      </c>
      <c r="G5579">
        <v>161016071</v>
      </c>
      <c r="H5579" s="19">
        <v>45615</v>
      </c>
      <c r="I5579" s="1" t="s">
        <v>67</v>
      </c>
      <c r="J5579">
        <v>3283.98</v>
      </c>
      <c r="K5579" s="17">
        <v>4029</v>
      </c>
      <c r="L5579" t="s">
        <v>70</v>
      </c>
      <c r="M5579" t="s">
        <v>261</v>
      </c>
      <c r="N5579" s="1">
        <v>3526.7</v>
      </c>
      <c r="O5579" s="17">
        <v>3600</v>
      </c>
      <c r="P5579" t="s">
        <v>78</v>
      </c>
      <c r="Q5579" s="17">
        <v>429</v>
      </c>
    </row>
    <row r="5580" spans="1:17" x14ac:dyDescent="0.25">
      <c r="A5580" s="15">
        <v>45597</v>
      </c>
      <c r="B5580" t="s">
        <v>37</v>
      </c>
      <c r="C5580" t="s">
        <v>298</v>
      </c>
      <c r="D5580" t="s">
        <v>89</v>
      </c>
      <c r="E5580" t="s">
        <v>73</v>
      </c>
      <c r="F5580" t="s">
        <v>66</v>
      </c>
      <c r="G5580">
        <v>151000144</v>
      </c>
      <c r="H5580" s="19">
        <v>45616</v>
      </c>
      <c r="I5580" s="1" t="s">
        <v>67</v>
      </c>
      <c r="J5580">
        <v>3577.24</v>
      </c>
      <c r="K5580" s="17">
        <v>4328</v>
      </c>
      <c r="L5580" t="s">
        <v>73</v>
      </c>
      <c r="M5580" t="s">
        <v>261</v>
      </c>
      <c r="N5580" s="1">
        <v>3776.55</v>
      </c>
      <c r="O5580" s="17">
        <v>3460</v>
      </c>
      <c r="P5580" t="s">
        <v>78</v>
      </c>
      <c r="Q5580" s="17">
        <v>868</v>
      </c>
    </row>
    <row r="5581" spans="1:17" x14ac:dyDescent="0.25">
      <c r="A5581" s="15">
        <v>45597</v>
      </c>
      <c r="B5581" t="s">
        <v>37</v>
      </c>
      <c r="C5581" t="s">
        <v>298</v>
      </c>
      <c r="D5581" t="s">
        <v>72</v>
      </c>
      <c r="E5581" t="s">
        <v>73</v>
      </c>
      <c r="F5581" t="s">
        <v>66</v>
      </c>
      <c r="G5581">
        <v>151001064</v>
      </c>
      <c r="H5581" s="19">
        <v>45616</v>
      </c>
      <c r="I5581" s="1" t="s">
        <v>67</v>
      </c>
      <c r="J5581">
        <v>3273.29</v>
      </c>
      <c r="K5581" s="17">
        <v>3880</v>
      </c>
      <c r="L5581" t="s">
        <v>76</v>
      </c>
      <c r="M5581" t="s">
        <v>261</v>
      </c>
      <c r="N5581" s="1">
        <v>3406.85</v>
      </c>
      <c r="O5581" s="17">
        <v>4032</v>
      </c>
      <c r="P5581" t="s">
        <v>70</v>
      </c>
      <c r="Q5581" s="17">
        <v>-152</v>
      </c>
    </row>
    <row r="5582" spans="1:17" x14ac:dyDescent="0.25">
      <c r="A5582" s="15">
        <v>45597</v>
      </c>
      <c r="B5582" t="s">
        <v>37</v>
      </c>
      <c r="C5582" t="s">
        <v>14</v>
      </c>
      <c r="D5582" t="s">
        <v>114</v>
      </c>
      <c r="E5582" t="s">
        <v>70</v>
      </c>
      <c r="F5582" t="s">
        <v>66</v>
      </c>
      <c r="G5582">
        <v>161002466</v>
      </c>
      <c r="H5582" s="19">
        <v>45616</v>
      </c>
      <c r="I5582" s="1" t="s">
        <v>67</v>
      </c>
      <c r="J5582">
        <v>4038.03</v>
      </c>
      <c r="K5582" s="17">
        <v>4025</v>
      </c>
      <c r="L5582" t="s">
        <v>70</v>
      </c>
      <c r="M5582" t="s">
        <v>261</v>
      </c>
      <c r="N5582" s="1">
        <v>3998.55</v>
      </c>
      <c r="O5582" s="17">
        <v>4006</v>
      </c>
      <c r="P5582" t="s">
        <v>70</v>
      </c>
      <c r="Q5582" s="17">
        <v>19</v>
      </c>
    </row>
    <row r="5583" spans="1:17" x14ac:dyDescent="0.25">
      <c r="A5583" s="15">
        <v>45597</v>
      </c>
      <c r="B5583" t="s">
        <v>37</v>
      </c>
      <c r="C5583" t="s">
        <v>301</v>
      </c>
      <c r="D5583" t="s">
        <v>65</v>
      </c>
      <c r="E5583" t="s">
        <v>70</v>
      </c>
      <c r="F5583" t="s">
        <v>66</v>
      </c>
      <c r="G5583">
        <v>161005614</v>
      </c>
      <c r="H5583" s="19">
        <v>45617</v>
      </c>
      <c r="I5583" s="1" t="s">
        <v>67</v>
      </c>
      <c r="J5583">
        <v>4128.8999999999996</v>
      </c>
      <c r="K5583" s="17">
        <v>4095</v>
      </c>
      <c r="L5583" t="s">
        <v>70</v>
      </c>
      <c r="M5583" t="s">
        <v>261</v>
      </c>
      <c r="N5583" s="1">
        <v>3991.3</v>
      </c>
      <c r="O5583" s="17">
        <v>3912</v>
      </c>
      <c r="P5583" t="s">
        <v>76</v>
      </c>
      <c r="Q5583" s="17">
        <v>183</v>
      </c>
    </row>
    <row r="5584" spans="1:17" x14ac:dyDescent="0.25">
      <c r="A5584" s="15">
        <v>45597</v>
      </c>
      <c r="B5584" t="s">
        <v>37</v>
      </c>
      <c r="C5584" t="s">
        <v>301</v>
      </c>
      <c r="D5584" t="s">
        <v>65</v>
      </c>
      <c r="E5584" t="s">
        <v>70</v>
      </c>
      <c r="F5584" t="s">
        <v>66</v>
      </c>
      <c r="G5584">
        <v>161005616</v>
      </c>
      <c r="H5584" s="19">
        <v>45617</v>
      </c>
      <c r="I5584" s="1" t="s">
        <v>67</v>
      </c>
      <c r="J5584" s="16">
        <v>4121.17</v>
      </c>
      <c r="K5584" s="17">
        <v>3624</v>
      </c>
      <c r="L5584" t="s">
        <v>78</v>
      </c>
      <c r="M5584" t="s">
        <v>261</v>
      </c>
      <c r="N5584" s="1">
        <v>3997.96</v>
      </c>
      <c r="O5584" s="17">
        <v>3664</v>
      </c>
      <c r="P5584" t="s">
        <v>78</v>
      </c>
      <c r="Q5584" s="17">
        <v>-40</v>
      </c>
    </row>
    <row r="5585" spans="1:17" x14ac:dyDescent="0.25">
      <c r="A5585" s="15">
        <v>45597</v>
      </c>
      <c r="B5585" t="s">
        <v>37</v>
      </c>
      <c r="C5585" t="s">
        <v>298</v>
      </c>
      <c r="D5585" t="s">
        <v>89</v>
      </c>
      <c r="E5585" t="s">
        <v>73</v>
      </c>
      <c r="F5585" t="s">
        <v>66</v>
      </c>
      <c r="G5585">
        <v>151000145</v>
      </c>
      <c r="H5585" s="19">
        <v>45617</v>
      </c>
      <c r="I5585" s="1" t="s">
        <v>67</v>
      </c>
      <c r="J5585" s="1">
        <v>3568.63</v>
      </c>
      <c r="K5585" s="17">
        <v>4320</v>
      </c>
      <c r="L5585" t="s">
        <v>73</v>
      </c>
      <c r="M5585" t="s">
        <v>261</v>
      </c>
      <c r="N5585" s="1">
        <v>3671.01</v>
      </c>
      <c r="O5585" s="17">
        <v>3446</v>
      </c>
      <c r="P5585" t="s">
        <v>78</v>
      </c>
      <c r="Q5585" s="17">
        <v>874</v>
      </c>
    </row>
    <row r="5586" spans="1:17" x14ac:dyDescent="0.25">
      <c r="A5586" s="15">
        <v>45597</v>
      </c>
      <c r="B5586" t="s">
        <v>37</v>
      </c>
      <c r="C5586" t="s">
        <v>298</v>
      </c>
      <c r="D5586" t="s">
        <v>72</v>
      </c>
      <c r="E5586" t="s">
        <v>73</v>
      </c>
      <c r="F5586" t="s">
        <v>66</v>
      </c>
      <c r="G5586">
        <v>161016073</v>
      </c>
      <c r="H5586" s="19">
        <v>45617</v>
      </c>
      <c r="I5586" s="1" t="s">
        <v>67</v>
      </c>
      <c r="J5586" s="1">
        <v>2264.94</v>
      </c>
      <c r="K5586" s="17">
        <v>3905</v>
      </c>
      <c r="L5586" t="s">
        <v>76</v>
      </c>
      <c r="M5586" t="s">
        <v>261</v>
      </c>
      <c r="N5586" s="1">
        <v>2307.73</v>
      </c>
      <c r="O5586" s="17">
        <v>3843</v>
      </c>
      <c r="P5586" t="s">
        <v>76</v>
      </c>
      <c r="Q5586" s="17">
        <v>62</v>
      </c>
    </row>
    <row r="5587" spans="1:17" x14ac:dyDescent="0.25">
      <c r="A5587" s="15">
        <v>45597</v>
      </c>
      <c r="B5587" t="s">
        <v>37</v>
      </c>
      <c r="C5587" t="s">
        <v>298</v>
      </c>
      <c r="D5587" t="s">
        <v>87</v>
      </c>
      <c r="E5587" t="s">
        <v>73</v>
      </c>
      <c r="F5587" t="s">
        <v>66</v>
      </c>
      <c r="G5587">
        <v>161016073</v>
      </c>
      <c r="H5587" s="19">
        <v>45617</v>
      </c>
      <c r="I5587" s="1" t="s">
        <v>67</v>
      </c>
      <c r="J5587" s="1">
        <v>814.16</v>
      </c>
      <c r="K5587" s="17">
        <v>4024</v>
      </c>
      <c r="L5587" t="s">
        <v>70</v>
      </c>
      <c r="M5587" t="s">
        <v>261</v>
      </c>
      <c r="N5587" s="1">
        <v>1252.77</v>
      </c>
      <c r="O5587" s="17">
        <v>3558</v>
      </c>
      <c r="P5587" t="s">
        <v>78</v>
      </c>
      <c r="Q5587" s="17">
        <v>466</v>
      </c>
    </row>
    <row r="5588" spans="1:17" x14ac:dyDescent="0.25">
      <c r="A5588" s="15">
        <v>45597</v>
      </c>
      <c r="B5588" t="s">
        <v>37</v>
      </c>
      <c r="C5588" t="s">
        <v>14</v>
      </c>
      <c r="D5588" t="s">
        <v>112</v>
      </c>
      <c r="E5588" t="s">
        <v>70</v>
      </c>
      <c r="F5588" t="s">
        <v>66</v>
      </c>
      <c r="G5588">
        <v>151000369</v>
      </c>
      <c r="H5588" s="19">
        <v>45617</v>
      </c>
      <c r="I5588" s="1" t="s">
        <v>67</v>
      </c>
      <c r="J5588">
        <v>4048.05</v>
      </c>
      <c r="K5588" s="17">
        <v>4339</v>
      </c>
      <c r="L5588" t="s">
        <v>73</v>
      </c>
      <c r="M5588" t="s">
        <v>261</v>
      </c>
      <c r="N5588" s="1">
        <v>4036.95</v>
      </c>
      <c r="O5588" s="17">
        <v>3473</v>
      </c>
      <c r="P5588" t="s">
        <v>78</v>
      </c>
      <c r="Q5588" s="17">
        <v>866</v>
      </c>
    </row>
    <row r="5589" spans="1:17" x14ac:dyDescent="0.25">
      <c r="A5589" s="15">
        <v>45597</v>
      </c>
      <c r="B5589" t="s">
        <v>37</v>
      </c>
      <c r="C5589" t="s">
        <v>301</v>
      </c>
      <c r="D5589" t="s">
        <v>65</v>
      </c>
      <c r="E5589" t="s">
        <v>70</v>
      </c>
      <c r="F5589" t="s">
        <v>66</v>
      </c>
      <c r="G5589">
        <v>151000613</v>
      </c>
      <c r="H5589" s="19">
        <v>45618</v>
      </c>
      <c r="I5589" s="1" t="s">
        <v>67</v>
      </c>
      <c r="J5589" s="16">
        <v>4074.84</v>
      </c>
      <c r="K5589" s="17">
        <v>3475</v>
      </c>
      <c r="L5589" t="s">
        <v>78</v>
      </c>
      <c r="M5589" t="s">
        <v>261</v>
      </c>
      <c r="N5589" s="1">
        <v>4028.05</v>
      </c>
      <c r="O5589" s="17">
        <v>2911</v>
      </c>
      <c r="P5589" t="s">
        <v>134</v>
      </c>
      <c r="Q5589" s="17">
        <v>564</v>
      </c>
    </row>
    <row r="5590" spans="1:17" x14ac:dyDescent="0.25">
      <c r="A5590" s="15">
        <v>45597</v>
      </c>
      <c r="B5590" t="s">
        <v>37</v>
      </c>
      <c r="C5590" t="s">
        <v>298</v>
      </c>
      <c r="D5590" t="s">
        <v>86</v>
      </c>
      <c r="E5590" t="s">
        <v>78</v>
      </c>
      <c r="F5590" t="s">
        <v>66</v>
      </c>
      <c r="G5590">
        <v>161016074</v>
      </c>
      <c r="H5590" s="19">
        <v>45618</v>
      </c>
      <c r="I5590" s="1" t="s">
        <v>67</v>
      </c>
      <c r="J5590" s="1">
        <v>3419.03</v>
      </c>
      <c r="K5590" s="17">
        <v>3422</v>
      </c>
      <c r="L5590" t="s">
        <v>78</v>
      </c>
      <c r="M5590" t="s">
        <v>261</v>
      </c>
      <c r="N5590" s="1">
        <v>4068</v>
      </c>
      <c r="O5590" s="17">
        <v>3566</v>
      </c>
      <c r="P5590" t="s">
        <v>78</v>
      </c>
      <c r="Q5590" s="17">
        <v>-144</v>
      </c>
    </row>
    <row r="5591" spans="1:17" x14ac:dyDescent="0.25">
      <c r="A5591" s="15">
        <v>45597</v>
      </c>
      <c r="B5591" t="s">
        <v>37</v>
      </c>
      <c r="C5591" t="s">
        <v>14</v>
      </c>
      <c r="D5591" t="s">
        <v>118</v>
      </c>
      <c r="E5591" t="s">
        <v>145</v>
      </c>
      <c r="F5591" t="s">
        <v>66</v>
      </c>
      <c r="G5591">
        <v>161002467</v>
      </c>
      <c r="H5591" s="19">
        <v>45618</v>
      </c>
      <c r="I5591" s="1" t="s">
        <v>67</v>
      </c>
      <c r="J5591" s="16">
        <v>409.67</v>
      </c>
      <c r="K5591" s="17">
        <v>4948</v>
      </c>
      <c r="L5591" t="s">
        <v>97</v>
      </c>
      <c r="M5591" t="s">
        <v>261</v>
      </c>
      <c r="N5591" s="1">
        <v>373.16</v>
      </c>
      <c r="O5591" s="17">
        <v>3737</v>
      </c>
      <c r="P5591" t="s">
        <v>76</v>
      </c>
      <c r="Q5591" s="17">
        <v>1211</v>
      </c>
    </row>
    <row r="5592" spans="1:17" x14ac:dyDescent="0.25">
      <c r="A5592" s="15">
        <v>45597</v>
      </c>
      <c r="B5592" t="s">
        <v>37</v>
      </c>
      <c r="C5592" t="s">
        <v>14</v>
      </c>
      <c r="D5592" t="s">
        <v>114</v>
      </c>
      <c r="E5592" t="s">
        <v>70</v>
      </c>
      <c r="F5592" t="s">
        <v>66</v>
      </c>
      <c r="G5592">
        <v>161002467</v>
      </c>
      <c r="H5592" s="19">
        <v>45618</v>
      </c>
      <c r="I5592" s="1" t="s">
        <v>67</v>
      </c>
      <c r="J5592" s="16">
        <v>3174.81</v>
      </c>
      <c r="K5592" s="17">
        <v>4027</v>
      </c>
      <c r="L5592" t="s">
        <v>70</v>
      </c>
      <c r="M5592" t="s">
        <v>261</v>
      </c>
      <c r="N5592" s="1">
        <v>3171.86</v>
      </c>
      <c r="O5592" s="17">
        <v>3940</v>
      </c>
      <c r="P5592" t="s">
        <v>76</v>
      </c>
      <c r="Q5592" s="17">
        <v>87</v>
      </c>
    </row>
    <row r="5593" spans="1:17" x14ac:dyDescent="0.25">
      <c r="A5593" s="15">
        <v>45597</v>
      </c>
      <c r="B5593" t="s">
        <v>37</v>
      </c>
      <c r="C5593" t="s">
        <v>301</v>
      </c>
      <c r="D5593" t="s">
        <v>65</v>
      </c>
      <c r="E5593" t="s">
        <v>70</v>
      </c>
      <c r="F5593" t="s">
        <v>66</v>
      </c>
      <c r="G5593">
        <v>151000614</v>
      </c>
      <c r="H5593" s="19">
        <v>45619</v>
      </c>
      <c r="I5593" s="1" t="s">
        <v>67</v>
      </c>
      <c r="J5593" s="16">
        <v>4151.97</v>
      </c>
      <c r="K5593" s="17">
        <v>3344</v>
      </c>
      <c r="L5593" t="s">
        <v>136</v>
      </c>
      <c r="M5593" t="s">
        <v>261</v>
      </c>
      <c r="N5593" s="1">
        <v>3954.45</v>
      </c>
      <c r="O5593" s="17">
        <v>3703</v>
      </c>
      <c r="P5593" t="s">
        <v>76</v>
      </c>
      <c r="Q5593" s="17">
        <v>-359</v>
      </c>
    </row>
    <row r="5594" spans="1:17" x14ac:dyDescent="0.25">
      <c r="A5594" s="15">
        <v>45597</v>
      </c>
      <c r="B5594" t="s">
        <v>37</v>
      </c>
      <c r="C5594" t="s">
        <v>297</v>
      </c>
      <c r="D5594" t="s">
        <v>99</v>
      </c>
      <c r="E5594" t="s">
        <v>73</v>
      </c>
      <c r="F5594" t="s">
        <v>66</v>
      </c>
      <c r="G5594">
        <v>162000100</v>
      </c>
      <c r="H5594" s="19">
        <v>45620</v>
      </c>
      <c r="I5594" s="1" t="s">
        <v>67</v>
      </c>
      <c r="J5594" s="16">
        <v>2031.27</v>
      </c>
      <c r="K5594" s="17">
        <v>4223</v>
      </c>
      <c r="L5594" t="s">
        <v>70</v>
      </c>
      <c r="M5594" t="s">
        <v>261</v>
      </c>
      <c r="N5594" s="1">
        <v>2085.52</v>
      </c>
      <c r="O5594" s="17">
        <v>3583</v>
      </c>
      <c r="P5594" t="s">
        <v>78</v>
      </c>
      <c r="Q5594" s="17">
        <v>640</v>
      </c>
    </row>
    <row r="5595" spans="1:17" x14ac:dyDescent="0.25">
      <c r="A5595" s="15">
        <v>45597</v>
      </c>
      <c r="B5595" t="s">
        <v>37</v>
      </c>
      <c r="C5595" t="s">
        <v>297</v>
      </c>
      <c r="D5595" t="s">
        <v>127</v>
      </c>
      <c r="E5595" t="s">
        <v>70</v>
      </c>
      <c r="F5595" t="s">
        <v>66</v>
      </c>
      <c r="G5595">
        <v>162000100</v>
      </c>
      <c r="H5595" s="19">
        <v>45620</v>
      </c>
      <c r="I5595" s="1" t="s">
        <v>67</v>
      </c>
      <c r="J5595" s="16">
        <v>2043</v>
      </c>
      <c r="K5595" s="17">
        <v>4003</v>
      </c>
      <c r="L5595" t="s">
        <v>70</v>
      </c>
      <c r="M5595" t="s">
        <v>261</v>
      </c>
      <c r="N5595" s="1">
        <v>1946.49</v>
      </c>
      <c r="O5595" s="17">
        <v>3461</v>
      </c>
      <c r="P5595" t="s">
        <v>78</v>
      </c>
      <c r="Q5595" s="17">
        <v>542</v>
      </c>
    </row>
    <row r="5596" spans="1:17" x14ac:dyDescent="0.25">
      <c r="A5596" s="15">
        <v>45597</v>
      </c>
      <c r="B5596" t="s">
        <v>37</v>
      </c>
      <c r="C5596" t="s">
        <v>298</v>
      </c>
      <c r="D5596" t="s">
        <v>72</v>
      </c>
      <c r="E5596" t="s">
        <v>73</v>
      </c>
      <c r="F5596" t="s">
        <v>66</v>
      </c>
      <c r="G5596">
        <v>161016075</v>
      </c>
      <c r="H5596" s="19">
        <v>45619</v>
      </c>
      <c r="I5596" s="1" t="s">
        <v>67</v>
      </c>
      <c r="J5596" s="1">
        <v>2567.0700000000002</v>
      </c>
      <c r="K5596" s="17">
        <v>4368</v>
      </c>
      <c r="L5596" t="s">
        <v>73</v>
      </c>
      <c r="M5596" t="s">
        <v>261</v>
      </c>
      <c r="N5596" s="1">
        <v>1995.23</v>
      </c>
      <c r="O5596" s="17">
        <v>4020</v>
      </c>
      <c r="P5596" t="s">
        <v>70</v>
      </c>
      <c r="Q5596" s="17">
        <v>348</v>
      </c>
    </row>
    <row r="5597" spans="1:17" x14ac:dyDescent="0.25">
      <c r="A5597" s="15">
        <v>45597</v>
      </c>
      <c r="B5597" t="s">
        <v>37</v>
      </c>
      <c r="C5597" t="s">
        <v>298</v>
      </c>
      <c r="D5597" t="s">
        <v>87</v>
      </c>
      <c r="E5597" t="s">
        <v>73</v>
      </c>
      <c r="F5597" t="s">
        <v>66</v>
      </c>
      <c r="G5597">
        <v>161016075</v>
      </c>
      <c r="H5597" s="19">
        <v>45619</v>
      </c>
      <c r="I5597" s="1" t="s">
        <v>67</v>
      </c>
      <c r="J5597" s="1">
        <v>845.46</v>
      </c>
      <c r="K5597" s="17">
        <v>4080</v>
      </c>
      <c r="L5597" t="s">
        <v>70</v>
      </c>
      <c r="M5597" t="s">
        <v>261</v>
      </c>
      <c r="N5597" s="1">
        <v>1928.72</v>
      </c>
      <c r="O5597" s="17">
        <v>4008</v>
      </c>
      <c r="P5597" t="s">
        <v>70</v>
      </c>
      <c r="Q5597" s="17">
        <v>72</v>
      </c>
    </row>
    <row r="5598" spans="1:17" x14ac:dyDescent="0.25">
      <c r="A5598" s="15">
        <v>45597</v>
      </c>
      <c r="B5598" t="s">
        <v>37</v>
      </c>
      <c r="C5598" t="s">
        <v>298</v>
      </c>
      <c r="D5598" t="s">
        <v>87</v>
      </c>
      <c r="E5598" t="s">
        <v>73</v>
      </c>
      <c r="F5598" t="s">
        <v>66</v>
      </c>
      <c r="G5598">
        <v>161016076</v>
      </c>
      <c r="H5598" s="19">
        <v>45620</v>
      </c>
      <c r="I5598" s="1" t="s">
        <v>67</v>
      </c>
      <c r="J5598" s="1">
        <v>3514.44</v>
      </c>
      <c r="K5598" s="17">
        <v>3470</v>
      </c>
      <c r="L5598" t="s">
        <v>78</v>
      </c>
      <c r="M5598" t="s">
        <v>261</v>
      </c>
      <c r="N5598" s="1">
        <v>3931.05</v>
      </c>
      <c r="O5598" s="17">
        <v>4002</v>
      </c>
      <c r="P5598" t="s">
        <v>70</v>
      </c>
      <c r="Q5598" s="17">
        <v>-532</v>
      </c>
    </row>
    <row r="5599" spans="1:17" x14ac:dyDescent="0.25">
      <c r="A5599" s="15">
        <v>45597</v>
      </c>
      <c r="B5599" t="s">
        <v>37</v>
      </c>
      <c r="C5599" t="s">
        <v>298</v>
      </c>
      <c r="D5599" t="s">
        <v>87</v>
      </c>
      <c r="E5599" t="s">
        <v>73</v>
      </c>
      <c r="F5599" t="s">
        <v>66</v>
      </c>
      <c r="G5599">
        <v>161016078</v>
      </c>
      <c r="H5599" s="19">
        <v>45620</v>
      </c>
      <c r="I5599" s="1" t="s">
        <v>67</v>
      </c>
      <c r="J5599" s="1">
        <v>3441.04</v>
      </c>
      <c r="K5599" s="17">
        <v>4356</v>
      </c>
      <c r="L5599" t="s">
        <v>73</v>
      </c>
      <c r="M5599" t="s">
        <v>261</v>
      </c>
      <c r="N5599" s="1">
        <v>3818.1</v>
      </c>
      <c r="O5599" s="17">
        <v>4217</v>
      </c>
      <c r="P5599" t="s">
        <v>70</v>
      </c>
      <c r="Q5599" s="17">
        <v>139</v>
      </c>
    </row>
    <row r="5600" spans="1:17" x14ac:dyDescent="0.25">
      <c r="A5600" s="15">
        <v>45597</v>
      </c>
      <c r="B5600" t="s">
        <v>37</v>
      </c>
      <c r="C5600" t="s">
        <v>14</v>
      </c>
      <c r="D5600" t="s">
        <v>114</v>
      </c>
      <c r="E5600" t="s">
        <v>70</v>
      </c>
      <c r="F5600" t="s">
        <v>66</v>
      </c>
      <c r="G5600">
        <v>161002468</v>
      </c>
      <c r="H5600" s="19">
        <v>45619</v>
      </c>
      <c r="I5600" s="1" t="s">
        <v>67</v>
      </c>
      <c r="J5600" s="16">
        <v>3981.84</v>
      </c>
      <c r="K5600" s="17">
        <v>4026</v>
      </c>
      <c r="L5600" t="s">
        <v>70</v>
      </c>
      <c r="M5600" t="s">
        <v>261</v>
      </c>
      <c r="N5600" s="1">
        <v>3961.9</v>
      </c>
      <c r="O5600" s="17">
        <v>4062</v>
      </c>
      <c r="P5600" t="s">
        <v>70</v>
      </c>
      <c r="Q5600" s="17">
        <v>-36</v>
      </c>
    </row>
    <row r="5601" spans="1:17" x14ac:dyDescent="0.25">
      <c r="A5601" s="15">
        <v>45597</v>
      </c>
      <c r="B5601" t="s">
        <v>37</v>
      </c>
      <c r="C5601" t="s">
        <v>298</v>
      </c>
      <c r="D5601" t="s">
        <v>87</v>
      </c>
      <c r="E5601" t="s">
        <v>73</v>
      </c>
      <c r="F5601" t="s">
        <v>66</v>
      </c>
      <c r="G5601">
        <v>151001066</v>
      </c>
      <c r="H5601" s="19">
        <v>45621</v>
      </c>
      <c r="I5601" s="1" t="s">
        <v>67</v>
      </c>
      <c r="J5601" s="1">
        <v>3483.94</v>
      </c>
      <c r="K5601" s="17">
        <v>4323</v>
      </c>
      <c r="L5601" t="s">
        <v>73</v>
      </c>
      <c r="M5601" t="s">
        <v>261</v>
      </c>
      <c r="N5601" s="1">
        <v>3746.55</v>
      </c>
      <c r="O5601" s="17">
        <v>4147</v>
      </c>
      <c r="P5601" t="s">
        <v>70</v>
      </c>
      <c r="Q5601" s="17">
        <v>176</v>
      </c>
    </row>
    <row r="5602" spans="1:17" x14ac:dyDescent="0.25">
      <c r="A5602" s="15">
        <v>45597</v>
      </c>
      <c r="B5602" t="s">
        <v>37</v>
      </c>
      <c r="C5602" t="s">
        <v>301</v>
      </c>
      <c r="D5602" t="s">
        <v>65</v>
      </c>
      <c r="E5602" t="s">
        <v>70</v>
      </c>
      <c r="F5602" t="s">
        <v>66</v>
      </c>
      <c r="G5602">
        <v>151000617</v>
      </c>
      <c r="H5602" s="19">
        <v>45622</v>
      </c>
      <c r="I5602" s="1" t="s">
        <v>67</v>
      </c>
      <c r="J5602" s="16">
        <v>4163.1000000000004</v>
      </c>
      <c r="K5602" s="17">
        <v>3527</v>
      </c>
      <c r="L5602" t="s">
        <v>78</v>
      </c>
      <c r="M5602" t="s">
        <v>261</v>
      </c>
      <c r="N5602" s="1">
        <v>4037.2</v>
      </c>
      <c r="O5602" s="17">
        <v>2594</v>
      </c>
      <c r="P5602" t="s">
        <v>135</v>
      </c>
      <c r="Q5602" s="17">
        <v>933</v>
      </c>
    </row>
    <row r="5603" spans="1:17" x14ac:dyDescent="0.25">
      <c r="A5603" s="15">
        <v>45597</v>
      </c>
      <c r="B5603" t="s">
        <v>37</v>
      </c>
      <c r="C5603" t="s">
        <v>301</v>
      </c>
      <c r="D5603" t="s">
        <v>65</v>
      </c>
      <c r="E5603" t="s">
        <v>70</v>
      </c>
      <c r="F5603" t="s">
        <v>66</v>
      </c>
      <c r="G5603">
        <v>151000618</v>
      </c>
      <c r="H5603" s="19">
        <v>45622</v>
      </c>
      <c r="I5603" s="1" t="s">
        <v>67</v>
      </c>
      <c r="J5603" s="16">
        <v>4059.27</v>
      </c>
      <c r="K5603" s="17">
        <v>3930</v>
      </c>
      <c r="L5603" t="s">
        <v>76</v>
      </c>
      <c r="M5603" t="s">
        <v>261</v>
      </c>
      <c r="N5603" s="1">
        <v>4045.85</v>
      </c>
      <c r="O5603" s="17">
        <v>2656</v>
      </c>
      <c r="P5603" t="s">
        <v>135</v>
      </c>
      <c r="Q5603" s="17">
        <v>1274</v>
      </c>
    </row>
    <row r="5604" spans="1:17" x14ac:dyDescent="0.25">
      <c r="A5604" s="15">
        <v>45597</v>
      </c>
      <c r="B5604" t="s">
        <v>37</v>
      </c>
      <c r="C5604" t="s">
        <v>297</v>
      </c>
      <c r="D5604" t="s">
        <v>126</v>
      </c>
      <c r="E5604" t="s">
        <v>76</v>
      </c>
      <c r="F5604" t="s">
        <v>66</v>
      </c>
      <c r="G5604">
        <v>162000102</v>
      </c>
      <c r="H5604" s="19">
        <v>45622</v>
      </c>
      <c r="I5604" s="1" t="s">
        <v>67</v>
      </c>
      <c r="J5604" s="16">
        <v>1467.6</v>
      </c>
      <c r="K5604" s="17">
        <v>3729</v>
      </c>
      <c r="L5604" t="s">
        <v>76</v>
      </c>
      <c r="M5604" t="s">
        <v>261</v>
      </c>
      <c r="N5604" s="1">
        <v>1429.57</v>
      </c>
      <c r="O5604" s="17">
        <v>3108</v>
      </c>
      <c r="P5604" t="s">
        <v>136</v>
      </c>
      <c r="Q5604" s="17">
        <v>621</v>
      </c>
    </row>
    <row r="5605" spans="1:17" x14ac:dyDescent="0.25">
      <c r="A5605" s="15">
        <v>45597</v>
      </c>
      <c r="B5605" t="s">
        <v>37</v>
      </c>
      <c r="C5605" t="s">
        <v>297</v>
      </c>
      <c r="D5605" t="s">
        <v>127</v>
      </c>
      <c r="E5605" t="s">
        <v>70</v>
      </c>
      <c r="F5605" t="s">
        <v>66</v>
      </c>
      <c r="G5605">
        <v>162000102</v>
      </c>
      <c r="H5605" s="19">
        <v>45622</v>
      </c>
      <c r="I5605" s="1" t="s">
        <v>67</v>
      </c>
      <c r="J5605" s="16">
        <v>2597.75</v>
      </c>
      <c r="K5605" s="17">
        <v>4017</v>
      </c>
      <c r="L5605" t="s">
        <v>70</v>
      </c>
      <c r="M5605" t="s">
        <v>261</v>
      </c>
      <c r="N5605" s="1">
        <v>2586.83</v>
      </c>
      <c r="O5605" s="17">
        <v>3163</v>
      </c>
      <c r="P5605" t="s">
        <v>136</v>
      </c>
      <c r="Q5605" s="17">
        <v>854</v>
      </c>
    </row>
    <row r="5606" spans="1:17" x14ac:dyDescent="0.25">
      <c r="A5606" s="15">
        <v>45597</v>
      </c>
      <c r="B5606" t="s">
        <v>37</v>
      </c>
      <c r="C5606" t="s">
        <v>298</v>
      </c>
      <c r="D5606" t="s">
        <v>77</v>
      </c>
      <c r="E5606" t="s">
        <v>78</v>
      </c>
      <c r="F5606" t="s">
        <v>66</v>
      </c>
      <c r="G5606">
        <v>151001067</v>
      </c>
      <c r="H5606" s="19">
        <v>45622</v>
      </c>
      <c r="I5606" s="1" t="s">
        <v>67</v>
      </c>
      <c r="J5606" s="1">
        <v>3474.71</v>
      </c>
      <c r="K5606" s="17">
        <v>3802</v>
      </c>
      <c r="L5606" t="s">
        <v>76</v>
      </c>
      <c r="M5606" t="s">
        <v>261</v>
      </c>
      <c r="N5606" s="1">
        <v>3941.55</v>
      </c>
      <c r="O5606" s="17">
        <v>4098</v>
      </c>
      <c r="P5606" t="s">
        <v>70</v>
      </c>
      <c r="Q5606" s="17">
        <v>-296</v>
      </c>
    </row>
    <row r="5607" spans="1:17" x14ac:dyDescent="0.25">
      <c r="A5607" s="15">
        <v>45597</v>
      </c>
      <c r="B5607" t="s">
        <v>37</v>
      </c>
      <c r="C5607" t="s">
        <v>298</v>
      </c>
      <c r="D5607" t="s">
        <v>72</v>
      </c>
      <c r="E5607" t="s">
        <v>73</v>
      </c>
      <c r="F5607" t="s">
        <v>66</v>
      </c>
      <c r="G5607">
        <v>151001068</v>
      </c>
      <c r="H5607" s="19">
        <v>45622</v>
      </c>
      <c r="I5607" s="1" t="s">
        <v>67</v>
      </c>
      <c r="J5607" s="1">
        <v>3793.97</v>
      </c>
      <c r="K5607" s="17">
        <v>4124</v>
      </c>
      <c r="L5607" t="s">
        <v>70</v>
      </c>
      <c r="M5607" t="s">
        <v>261</v>
      </c>
      <c r="N5607" s="1">
        <v>3612.25</v>
      </c>
      <c r="O5607" s="17">
        <v>3918</v>
      </c>
      <c r="P5607" t="s">
        <v>76</v>
      </c>
      <c r="Q5607" s="17">
        <v>206</v>
      </c>
    </row>
    <row r="5608" spans="1:17" x14ac:dyDescent="0.25">
      <c r="A5608" s="15">
        <v>45597</v>
      </c>
      <c r="B5608" t="s">
        <v>37</v>
      </c>
      <c r="C5608" t="s">
        <v>298</v>
      </c>
      <c r="D5608" t="s">
        <v>77</v>
      </c>
      <c r="E5608" t="s">
        <v>78</v>
      </c>
      <c r="F5608" t="s">
        <v>66</v>
      </c>
      <c r="G5608">
        <v>161016080</v>
      </c>
      <c r="H5608" s="19">
        <v>45622</v>
      </c>
      <c r="I5608" s="1" t="s">
        <v>67</v>
      </c>
      <c r="J5608" s="1">
        <v>3308.45</v>
      </c>
      <c r="K5608" s="17">
        <v>3771</v>
      </c>
      <c r="L5608" t="s">
        <v>76</v>
      </c>
      <c r="M5608" t="s">
        <v>261</v>
      </c>
      <c r="N5608" s="1">
        <v>3683.58</v>
      </c>
      <c r="O5608" s="17">
        <v>3768</v>
      </c>
      <c r="P5608" t="s">
        <v>76</v>
      </c>
      <c r="Q5608" s="17">
        <v>3</v>
      </c>
    </row>
    <row r="5609" spans="1:17" x14ac:dyDescent="0.25">
      <c r="A5609" s="15">
        <v>45597</v>
      </c>
      <c r="B5609" t="s">
        <v>37</v>
      </c>
      <c r="C5609" t="s">
        <v>298</v>
      </c>
      <c r="D5609" t="s">
        <v>86</v>
      </c>
      <c r="E5609" t="s">
        <v>78</v>
      </c>
      <c r="F5609" t="s">
        <v>66</v>
      </c>
      <c r="G5609">
        <v>161016081</v>
      </c>
      <c r="H5609" s="19">
        <v>45622</v>
      </c>
      <c r="I5609" s="1" t="s">
        <v>67</v>
      </c>
      <c r="J5609" s="1">
        <v>3484.58</v>
      </c>
      <c r="K5609" s="17">
        <v>3868</v>
      </c>
      <c r="L5609" t="s">
        <v>76</v>
      </c>
      <c r="M5609" t="s">
        <v>261</v>
      </c>
      <c r="N5609" s="1">
        <v>3855.35</v>
      </c>
      <c r="O5609" s="17">
        <v>4403</v>
      </c>
      <c r="P5609" t="s">
        <v>73</v>
      </c>
      <c r="Q5609" s="17">
        <v>-535</v>
      </c>
    </row>
    <row r="5610" spans="1:17" x14ac:dyDescent="0.25">
      <c r="A5610" s="15">
        <v>45597</v>
      </c>
      <c r="B5610" t="s">
        <v>37</v>
      </c>
      <c r="C5610" t="s">
        <v>14</v>
      </c>
      <c r="D5610" t="s">
        <v>114</v>
      </c>
      <c r="E5610" t="s">
        <v>70</v>
      </c>
      <c r="F5610" t="s">
        <v>66</v>
      </c>
      <c r="G5610">
        <v>161002470</v>
      </c>
      <c r="H5610" s="19">
        <v>45622</v>
      </c>
      <c r="I5610" s="1" t="s">
        <v>67</v>
      </c>
      <c r="J5610" s="16">
        <v>3953.34</v>
      </c>
      <c r="K5610" s="17">
        <v>4038</v>
      </c>
      <c r="L5610" t="s">
        <v>70</v>
      </c>
      <c r="M5610" t="s">
        <v>261</v>
      </c>
      <c r="N5610" s="1">
        <v>3848.8</v>
      </c>
      <c r="O5610" s="17">
        <v>3769</v>
      </c>
      <c r="P5610" t="s">
        <v>76</v>
      </c>
      <c r="Q5610" s="17">
        <v>269</v>
      </c>
    </row>
    <row r="5611" spans="1:17" x14ac:dyDescent="0.25">
      <c r="A5611" s="15">
        <v>45597</v>
      </c>
      <c r="B5611" t="s">
        <v>37</v>
      </c>
      <c r="C5611" t="s">
        <v>301</v>
      </c>
      <c r="D5611" t="s">
        <v>65</v>
      </c>
      <c r="E5611" t="s">
        <v>70</v>
      </c>
      <c r="F5611" t="s">
        <v>66</v>
      </c>
      <c r="G5611">
        <v>161005622</v>
      </c>
      <c r="H5611" s="19">
        <v>45623</v>
      </c>
      <c r="I5611" s="1" t="s">
        <v>67</v>
      </c>
      <c r="J5611" s="16">
        <v>4190.07</v>
      </c>
      <c r="K5611" s="17">
        <v>4142</v>
      </c>
      <c r="L5611" t="s">
        <v>70</v>
      </c>
      <c r="M5611" t="s">
        <v>261</v>
      </c>
      <c r="N5611" s="1">
        <v>4164.5</v>
      </c>
      <c r="O5611" s="17">
        <v>2401</v>
      </c>
      <c r="P5611" t="s">
        <v>168</v>
      </c>
      <c r="Q5611" s="17">
        <v>1741</v>
      </c>
    </row>
    <row r="5612" spans="1:17" x14ac:dyDescent="0.25">
      <c r="A5612" s="15">
        <v>45597</v>
      </c>
      <c r="B5612" t="s">
        <v>37</v>
      </c>
      <c r="C5612" t="s">
        <v>301</v>
      </c>
      <c r="D5612" t="s">
        <v>65</v>
      </c>
      <c r="E5612" t="s">
        <v>70</v>
      </c>
      <c r="F5612" t="s">
        <v>66</v>
      </c>
      <c r="G5612">
        <v>161005623</v>
      </c>
      <c r="H5612" s="19">
        <v>45623</v>
      </c>
      <c r="I5612" s="1" t="s">
        <v>67</v>
      </c>
      <c r="J5612" s="16">
        <v>4006.8</v>
      </c>
      <c r="K5612" s="17">
        <v>3586</v>
      </c>
      <c r="L5612" t="s">
        <v>78</v>
      </c>
      <c r="M5612" t="s">
        <v>261</v>
      </c>
      <c r="N5612" s="1">
        <v>3808.05</v>
      </c>
      <c r="O5612" s="17">
        <v>2727</v>
      </c>
      <c r="P5612" t="s">
        <v>135</v>
      </c>
      <c r="Q5612" s="17">
        <v>859</v>
      </c>
    </row>
    <row r="5613" spans="1:17" x14ac:dyDescent="0.25">
      <c r="A5613" s="15">
        <v>45597</v>
      </c>
      <c r="B5613" t="s">
        <v>37</v>
      </c>
      <c r="C5613" t="s">
        <v>298</v>
      </c>
      <c r="D5613" t="s">
        <v>86</v>
      </c>
      <c r="E5613" t="s">
        <v>78</v>
      </c>
      <c r="F5613" t="s">
        <v>66</v>
      </c>
      <c r="G5613">
        <v>151001069</v>
      </c>
      <c r="H5613" s="19">
        <v>45623</v>
      </c>
      <c r="I5613" s="1" t="s">
        <v>67</v>
      </c>
      <c r="J5613" s="1">
        <v>3454.85</v>
      </c>
      <c r="K5613" s="17">
        <v>3420</v>
      </c>
      <c r="L5613" t="s">
        <v>78</v>
      </c>
      <c r="M5613" t="s">
        <v>261</v>
      </c>
      <c r="N5613" s="1">
        <v>3661.54</v>
      </c>
      <c r="O5613" s="17">
        <v>3696</v>
      </c>
      <c r="P5613" t="s">
        <v>78</v>
      </c>
      <c r="Q5613" s="17">
        <v>-276</v>
      </c>
    </row>
    <row r="5614" spans="1:17" x14ac:dyDescent="0.25">
      <c r="A5614" s="15">
        <v>45597</v>
      </c>
      <c r="B5614" t="s">
        <v>37</v>
      </c>
      <c r="C5614" t="s">
        <v>298</v>
      </c>
      <c r="D5614" t="s">
        <v>86</v>
      </c>
      <c r="E5614" t="s">
        <v>78</v>
      </c>
      <c r="F5614" t="s">
        <v>66</v>
      </c>
      <c r="G5614">
        <v>161016084</v>
      </c>
      <c r="H5614" s="19">
        <v>45623</v>
      </c>
      <c r="I5614" s="1" t="s">
        <v>67</v>
      </c>
      <c r="J5614" s="1">
        <v>3568.11</v>
      </c>
      <c r="K5614" s="17">
        <v>3421</v>
      </c>
      <c r="L5614" t="s">
        <v>78</v>
      </c>
      <c r="M5614" t="s">
        <v>261</v>
      </c>
      <c r="N5614" s="1">
        <v>3714.64</v>
      </c>
      <c r="O5614" s="17">
        <v>3748</v>
      </c>
      <c r="P5614" t="s">
        <v>76</v>
      </c>
      <c r="Q5614" s="17">
        <v>-327</v>
      </c>
    </row>
    <row r="5615" spans="1:17" x14ac:dyDescent="0.25">
      <c r="A5615" s="15">
        <v>45597</v>
      </c>
      <c r="B5615" t="s">
        <v>37</v>
      </c>
      <c r="C5615" t="s">
        <v>14</v>
      </c>
      <c r="D5615" t="s">
        <v>112</v>
      </c>
      <c r="E5615" t="s">
        <v>70</v>
      </c>
      <c r="F5615" t="s">
        <v>66</v>
      </c>
      <c r="G5615">
        <v>161002471</v>
      </c>
      <c r="H5615" s="19">
        <v>45623</v>
      </c>
      <c r="I5615" s="1" t="s">
        <v>67</v>
      </c>
      <c r="J5615" s="16">
        <v>3971.94</v>
      </c>
      <c r="K5615" s="17">
        <v>3436</v>
      </c>
      <c r="L5615" t="s">
        <v>78</v>
      </c>
      <c r="M5615" t="s">
        <v>261</v>
      </c>
      <c r="N5615" s="1">
        <v>3890.1</v>
      </c>
      <c r="O5615" s="17">
        <v>3348</v>
      </c>
      <c r="P5615" t="s">
        <v>136</v>
      </c>
      <c r="Q5615" s="17">
        <v>88</v>
      </c>
    </row>
    <row r="5616" spans="1:17" x14ac:dyDescent="0.25">
      <c r="A5616" s="15">
        <v>45597</v>
      </c>
      <c r="B5616" t="s">
        <v>37</v>
      </c>
      <c r="C5616" t="s">
        <v>301</v>
      </c>
      <c r="D5616" t="s">
        <v>65</v>
      </c>
      <c r="E5616" t="s">
        <v>70</v>
      </c>
      <c r="F5616" t="s">
        <v>66</v>
      </c>
      <c r="G5616">
        <v>161005625</v>
      </c>
      <c r="H5616" s="19">
        <v>45624</v>
      </c>
      <c r="I5616" s="1" t="s">
        <v>67</v>
      </c>
      <c r="J5616" s="16">
        <v>4109.51</v>
      </c>
      <c r="K5616" s="17">
        <v>4141</v>
      </c>
      <c r="L5616" t="s">
        <v>70</v>
      </c>
      <c r="M5616" t="s">
        <v>261</v>
      </c>
      <c r="N5616" s="1">
        <v>4053.68</v>
      </c>
      <c r="O5616" s="17">
        <v>3580</v>
      </c>
      <c r="P5616" t="s">
        <v>78</v>
      </c>
      <c r="Q5616" s="17">
        <v>561</v>
      </c>
    </row>
    <row r="5617" spans="1:17" x14ac:dyDescent="0.25">
      <c r="A5617" s="15">
        <v>45597</v>
      </c>
      <c r="B5617" t="s">
        <v>37</v>
      </c>
      <c r="C5617" t="s">
        <v>301</v>
      </c>
      <c r="D5617" t="s">
        <v>65</v>
      </c>
      <c r="E5617" t="s">
        <v>70</v>
      </c>
      <c r="F5617" t="s">
        <v>66</v>
      </c>
      <c r="G5617">
        <v>161005626</v>
      </c>
      <c r="H5617" s="19">
        <v>45624</v>
      </c>
      <c r="I5617" s="1" t="s">
        <v>67</v>
      </c>
      <c r="J5617" s="16">
        <v>4056.07</v>
      </c>
      <c r="K5617" s="17">
        <v>4125</v>
      </c>
      <c r="L5617" t="s">
        <v>70</v>
      </c>
      <c r="M5617" t="s">
        <v>261</v>
      </c>
      <c r="N5617" s="1">
        <v>3908.05</v>
      </c>
      <c r="O5617" s="17">
        <v>2565</v>
      </c>
      <c r="P5617" t="s">
        <v>135</v>
      </c>
      <c r="Q5617" s="17">
        <v>1560</v>
      </c>
    </row>
    <row r="5618" spans="1:17" x14ac:dyDescent="0.25">
      <c r="A5618" s="15">
        <v>45597</v>
      </c>
      <c r="B5618" t="s">
        <v>37</v>
      </c>
      <c r="C5618" t="s">
        <v>298</v>
      </c>
      <c r="D5618" t="s">
        <v>72</v>
      </c>
      <c r="E5618" t="s">
        <v>73</v>
      </c>
      <c r="F5618" t="s">
        <v>66</v>
      </c>
      <c r="G5618">
        <v>161016085</v>
      </c>
      <c r="H5618" s="19">
        <v>45624</v>
      </c>
      <c r="I5618" s="1" t="s">
        <v>67</v>
      </c>
      <c r="J5618" s="1">
        <v>3261.95</v>
      </c>
      <c r="K5618" s="17">
        <v>4299</v>
      </c>
      <c r="L5618" t="s">
        <v>70</v>
      </c>
      <c r="M5618" t="s">
        <v>261</v>
      </c>
      <c r="N5618" s="1">
        <v>3362.85</v>
      </c>
      <c r="O5618" s="17">
        <v>3822</v>
      </c>
      <c r="P5618" t="s">
        <v>76</v>
      </c>
      <c r="Q5618" s="17">
        <v>477</v>
      </c>
    </row>
    <row r="5619" spans="1:17" x14ac:dyDescent="0.25">
      <c r="A5619" s="15">
        <v>45597</v>
      </c>
      <c r="B5619" t="s">
        <v>37</v>
      </c>
      <c r="C5619" t="s">
        <v>298</v>
      </c>
      <c r="D5619" t="s">
        <v>77</v>
      </c>
      <c r="E5619" t="s">
        <v>78</v>
      </c>
      <c r="F5619" t="s">
        <v>66</v>
      </c>
      <c r="G5619">
        <v>161016086</v>
      </c>
      <c r="H5619" s="19">
        <v>45624</v>
      </c>
      <c r="I5619" s="1" t="s">
        <v>67</v>
      </c>
      <c r="J5619" s="1">
        <v>3429.81</v>
      </c>
      <c r="K5619" s="17">
        <v>3432</v>
      </c>
      <c r="L5619" t="s">
        <v>78</v>
      </c>
      <c r="M5619" t="s">
        <v>261</v>
      </c>
      <c r="N5619" s="1">
        <v>3654.15</v>
      </c>
      <c r="O5619" s="17">
        <v>3602</v>
      </c>
      <c r="P5619" t="s">
        <v>78</v>
      </c>
      <c r="Q5619" s="17">
        <v>-170</v>
      </c>
    </row>
    <row r="5620" spans="1:17" x14ac:dyDescent="0.25">
      <c r="A5620" s="15">
        <v>45597</v>
      </c>
      <c r="B5620" t="s">
        <v>37</v>
      </c>
      <c r="C5620" t="s">
        <v>14</v>
      </c>
      <c r="D5620" t="s">
        <v>114</v>
      </c>
      <c r="E5620" t="s">
        <v>70</v>
      </c>
      <c r="F5620" t="s">
        <v>66</v>
      </c>
      <c r="G5620">
        <v>161002472</v>
      </c>
      <c r="H5620" s="19">
        <v>45624</v>
      </c>
      <c r="I5620" s="1" t="s">
        <v>67</v>
      </c>
      <c r="J5620" s="16">
        <v>4003.83</v>
      </c>
      <c r="K5620" s="17">
        <v>3683</v>
      </c>
      <c r="L5620" t="s">
        <v>78</v>
      </c>
      <c r="M5620" t="s">
        <v>261</v>
      </c>
      <c r="N5620" s="1">
        <v>3916.9</v>
      </c>
      <c r="O5620" s="17">
        <v>3816</v>
      </c>
      <c r="P5620" t="s">
        <v>76</v>
      </c>
      <c r="Q5620" s="17">
        <v>-133</v>
      </c>
    </row>
    <row r="5621" spans="1:17" x14ac:dyDescent="0.25">
      <c r="A5621" s="15">
        <v>45597</v>
      </c>
      <c r="B5621" t="s">
        <v>37</v>
      </c>
      <c r="C5621" t="s">
        <v>14</v>
      </c>
      <c r="D5621" t="s">
        <v>119</v>
      </c>
      <c r="E5621" t="s">
        <v>73</v>
      </c>
      <c r="F5621" t="s">
        <v>66</v>
      </c>
      <c r="G5621">
        <v>161002473</v>
      </c>
      <c r="H5621" s="19">
        <v>45624</v>
      </c>
      <c r="I5621" s="1" t="s">
        <v>67</v>
      </c>
      <c r="J5621" s="16">
        <v>537.21</v>
      </c>
      <c r="K5621" s="17">
        <v>3734</v>
      </c>
      <c r="L5621" t="s">
        <v>76</v>
      </c>
      <c r="M5621" t="s">
        <v>261</v>
      </c>
      <c r="N5621" s="1">
        <v>539.27</v>
      </c>
      <c r="O5621" s="17">
        <v>3904</v>
      </c>
      <c r="P5621" t="s">
        <v>76</v>
      </c>
      <c r="Q5621" s="17">
        <v>-170</v>
      </c>
    </row>
    <row r="5622" spans="1:17" x14ac:dyDescent="0.25">
      <c r="A5622" s="15">
        <v>45597</v>
      </c>
      <c r="B5622" t="s">
        <v>37</v>
      </c>
      <c r="C5622" t="s">
        <v>14</v>
      </c>
      <c r="D5622" t="s">
        <v>112</v>
      </c>
      <c r="E5622" t="s">
        <v>70</v>
      </c>
      <c r="F5622" t="s">
        <v>66</v>
      </c>
      <c r="G5622">
        <v>161002473</v>
      </c>
      <c r="H5622" s="19">
        <v>45624</v>
      </c>
      <c r="I5622" s="1" t="s">
        <v>67</v>
      </c>
      <c r="J5622" s="16">
        <v>3447.26</v>
      </c>
      <c r="K5622" s="17">
        <v>3798</v>
      </c>
      <c r="L5622" t="s">
        <v>76</v>
      </c>
      <c r="M5622" t="s">
        <v>261</v>
      </c>
      <c r="N5622" s="1">
        <v>3370.43</v>
      </c>
      <c r="O5622" s="17">
        <v>3330</v>
      </c>
      <c r="P5622" t="s">
        <v>136</v>
      </c>
      <c r="Q5622" s="17">
        <v>468</v>
      </c>
    </row>
    <row r="5623" spans="1:17" x14ac:dyDescent="0.25">
      <c r="A5623" s="15">
        <v>45597</v>
      </c>
      <c r="B5623" t="s">
        <v>37</v>
      </c>
      <c r="C5623" t="s">
        <v>301</v>
      </c>
      <c r="D5623" t="s">
        <v>65</v>
      </c>
      <c r="E5623" t="s">
        <v>70</v>
      </c>
      <c r="F5623" t="s">
        <v>66</v>
      </c>
      <c r="G5623">
        <v>161005627</v>
      </c>
      <c r="H5623" s="19">
        <v>45625</v>
      </c>
      <c r="I5623" s="1" t="s">
        <v>67</v>
      </c>
      <c r="J5623" s="16">
        <v>3975.23</v>
      </c>
      <c r="K5623" s="17">
        <v>4026</v>
      </c>
      <c r="L5623" t="s">
        <v>70</v>
      </c>
      <c r="M5623" t="s">
        <v>261</v>
      </c>
      <c r="N5623" s="1">
        <v>3787.55</v>
      </c>
      <c r="O5623" s="17">
        <v>3023</v>
      </c>
      <c r="P5623" t="s">
        <v>134</v>
      </c>
      <c r="Q5623" s="17">
        <v>1003</v>
      </c>
    </row>
    <row r="5624" spans="1:17" x14ac:dyDescent="0.25">
      <c r="A5624" s="15">
        <v>45597</v>
      </c>
      <c r="B5624" t="s">
        <v>37</v>
      </c>
      <c r="C5624" t="s">
        <v>301</v>
      </c>
      <c r="D5624" t="s">
        <v>65</v>
      </c>
      <c r="E5624" t="s">
        <v>70</v>
      </c>
      <c r="F5624" t="s">
        <v>66</v>
      </c>
      <c r="G5624">
        <v>161005628</v>
      </c>
      <c r="H5624" s="19">
        <v>45625</v>
      </c>
      <c r="I5624" s="1" t="s">
        <v>67</v>
      </c>
      <c r="J5624" s="16">
        <v>4142.5200000000004</v>
      </c>
      <c r="K5624" s="17">
        <v>4091</v>
      </c>
      <c r="L5624" t="s">
        <v>70</v>
      </c>
      <c r="M5624" t="s">
        <v>261</v>
      </c>
      <c r="N5624" s="1">
        <v>3988.2</v>
      </c>
      <c r="O5624" s="17">
        <v>2712</v>
      </c>
      <c r="P5624" t="s">
        <v>135</v>
      </c>
      <c r="Q5624" s="17">
        <v>1379</v>
      </c>
    </row>
    <row r="5625" spans="1:17" x14ac:dyDescent="0.25">
      <c r="A5625" s="15">
        <v>45597</v>
      </c>
      <c r="B5625" t="s">
        <v>37</v>
      </c>
      <c r="C5625" t="s">
        <v>298</v>
      </c>
      <c r="D5625" t="s">
        <v>86</v>
      </c>
      <c r="E5625" t="s">
        <v>78</v>
      </c>
      <c r="F5625" t="s">
        <v>66</v>
      </c>
      <c r="G5625">
        <v>151001070</v>
      </c>
      <c r="H5625" s="19">
        <v>45625</v>
      </c>
      <c r="I5625" s="1" t="s">
        <v>67</v>
      </c>
      <c r="J5625" s="1">
        <v>3201.86</v>
      </c>
      <c r="K5625" s="17">
        <v>3433</v>
      </c>
      <c r="L5625" t="s">
        <v>78</v>
      </c>
      <c r="M5625" t="s">
        <v>261</v>
      </c>
      <c r="N5625" s="1">
        <v>3473.95</v>
      </c>
      <c r="O5625" s="17">
        <v>4031</v>
      </c>
      <c r="P5625" t="s">
        <v>70</v>
      </c>
      <c r="Q5625" s="17">
        <v>-598</v>
      </c>
    </row>
    <row r="5626" spans="1:17" x14ac:dyDescent="0.25">
      <c r="A5626" s="15">
        <v>45597</v>
      </c>
      <c r="B5626" t="s">
        <v>37</v>
      </c>
      <c r="C5626" t="s">
        <v>298</v>
      </c>
      <c r="D5626" t="s">
        <v>72</v>
      </c>
      <c r="E5626" t="s">
        <v>73</v>
      </c>
      <c r="F5626" t="s">
        <v>66</v>
      </c>
      <c r="G5626">
        <v>151001071</v>
      </c>
      <c r="H5626" s="19">
        <v>45625</v>
      </c>
      <c r="I5626" s="1" t="s">
        <v>67</v>
      </c>
      <c r="J5626" s="1">
        <v>1667.5</v>
      </c>
      <c r="K5626" s="17">
        <v>4354</v>
      </c>
      <c r="L5626" t="s">
        <v>73</v>
      </c>
      <c r="M5626" t="s">
        <v>261</v>
      </c>
      <c r="N5626" s="1">
        <v>1765.27</v>
      </c>
      <c r="O5626" s="17">
        <v>4041</v>
      </c>
      <c r="P5626" t="s">
        <v>70</v>
      </c>
      <c r="Q5626" s="17">
        <v>313</v>
      </c>
    </row>
    <row r="5627" spans="1:17" x14ac:dyDescent="0.25">
      <c r="A5627" s="15">
        <v>45597</v>
      </c>
      <c r="B5627" t="s">
        <v>37</v>
      </c>
      <c r="C5627" t="s">
        <v>298</v>
      </c>
      <c r="D5627" t="s">
        <v>86</v>
      </c>
      <c r="E5627" t="s">
        <v>73</v>
      </c>
      <c r="F5627" t="s">
        <v>66</v>
      </c>
      <c r="G5627">
        <v>151001071</v>
      </c>
      <c r="H5627" s="19">
        <v>45625</v>
      </c>
      <c r="I5627" s="1" t="s">
        <v>67</v>
      </c>
      <c r="J5627" s="1">
        <v>1562.61</v>
      </c>
      <c r="K5627" s="17">
        <v>4316</v>
      </c>
      <c r="L5627" t="s">
        <v>73</v>
      </c>
      <c r="M5627" t="s">
        <v>261</v>
      </c>
      <c r="N5627" s="1">
        <v>1706.42</v>
      </c>
      <c r="O5627" s="17">
        <v>4125</v>
      </c>
      <c r="P5627" t="s">
        <v>70</v>
      </c>
      <c r="Q5627" s="17">
        <v>191</v>
      </c>
    </row>
    <row r="5628" spans="1:17" x14ac:dyDescent="0.25">
      <c r="A5628" s="15">
        <v>45597</v>
      </c>
      <c r="B5628" t="s">
        <v>37</v>
      </c>
      <c r="C5628" t="s">
        <v>298</v>
      </c>
      <c r="D5628" t="s">
        <v>77</v>
      </c>
      <c r="E5628" t="s">
        <v>78</v>
      </c>
      <c r="F5628" t="s">
        <v>66</v>
      </c>
      <c r="G5628">
        <v>151001072</v>
      </c>
      <c r="H5628" s="19">
        <v>45625</v>
      </c>
      <c r="I5628" s="1" t="s">
        <v>67</v>
      </c>
      <c r="J5628" s="1">
        <v>3343.97</v>
      </c>
      <c r="K5628" s="17">
        <v>3414</v>
      </c>
      <c r="L5628" t="s">
        <v>78</v>
      </c>
      <c r="M5628" t="s">
        <v>261</v>
      </c>
      <c r="N5628" s="1">
        <v>3634.75</v>
      </c>
      <c r="O5628" s="17">
        <v>3732</v>
      </c>
      <c r="P5628" t="s">
        <v>76</v>
      </c>
      <c r="Q5628" s="17">
        <v>-318</v>
      </c>
    </row>
    <row r="5629" spans="1:17" x14ac:dyDescent="0.25">
      <c r="A5629" s="15">
        <v>45597</v>
      </c>
      <c r="B5629" t="s">
        <v>37</v>
      </c>
      <c r="C5629" t="s">
        <v>14</v>
      </c>
      <c r="D5629" t="s">
        <v>114</v>
      </c>
      <c r="E5629" t="s">
        <v>70</v>
      </c>
      <c r="F5629" t="s">
        <v>66</v>
      </c>
      <c r="G5629">
        <v>161002474</v>
      </c>
      <c r="H5629" s="19">
        <v>45625</v>
      </c>
      <c r="I5629" s="1" t="s">
        <v>67</v>
      </c>
      <c r="J5629" s="16">
        <v>3975.35</v>
      </c>
      <c r="K5629" s="17">
        <v>3711</v>
      </c>
      <c r="L5629" t="s">
        <v>76</v>
      </c>
      <c r="M5629" t="s">
        <v>261</v>
      </c>
      <c r="N5629" s="1">
        <v>3892.35</v>
      </c>
      <c r="O5629" s="17">
        <v>3745</v>
      </c>
      <c r="P5629" t="s">
        <v>76</v>
      </c>
      <c r="Q5629" s="17">
        <v>-34</v>
      </c>
    </row>
    <row r="5630" spans="1:17" x14ac:dyDescent="0.25">
      <c r="A5630" s="15">
        <v>45597</v>
      </c>
      <c r="B5630" t="s">
        <v>37</v>
      </c>
      <c r="C5630" t="s">
        <v>298</v>
      </c>
      <c r="D5630" t="s">
        <v>86</v>
      </c>
      <c r="E5630" t="s">
        <v>78</v>
      </c>
      <c r="F5630" t="s">
        <v>66</v>
      </c>
      <c r="G5630">
        <v>151001074</v>
      </c>
      <c r="H5630" s="19">
        <v>45626</v>
      </c>
      <c r="I5630" s="1" t="s">
        <v>67</v>
      </c>
      <c r="J5630" s="1">
        <v>3417.21</v>
      </c>
      <c r="K5630" s="17">
        <v>3432</v>
      </c>
      <c r="L5630" t="s">
        <v>78</v>
      </c>
      <c r="M5630" t="s">
        <v>261</v>
      </c>
      <c r="N5630" s="1">
        <v>3771.8</v>
      </c>
      <c r="O5630" s="17">
        <v>3835</v>
      </c>
      <c r="P5630" t="s">
        <v>76</v>
      </c>
      <c r="Q5630" s="17">
        <v>-403</v>
      </c>
    </row>
    <row r="5631" spans="1:17" x14ac:dyDescent="0.25">
      <c r="A5631" s="15">
        <v>45597</v>
      </c>
      <c r="B5631" t="s">
        <v>37</v>
      </c>
      <c r="C5631" t="s">
        <v>14</v>
      </c>
      <c r="D5631" t="s">
        <v>119</v>
      </c>
      <c r="E5631" t="s">
        <v>73</v>
      </c>
      <c r="F5631" t="s">
        <v>66</v>
      </c>
      <c r="G5631">
        <v>161002475</v>
      </c>
      <c r="H5631" s="19">
        <v>45626</v>
      </c>
      <c r="I5631" s="1" t="s">
        <v>67</v>
      </c>
      <c r="J5631" s="16">
        <v>696.27</v>
      </c>
      <c r="K5631" s="17">
        <v>3862</v>
      </c>
      <c r="L5631" t="s">
        <v>76</v>
      </c>
      <c r="M5631" t="s">
        <v>261</v>
      </c>
      <c r="N5631" s="1">
        <v>684.3</v>
      </c>
      <c r="O5631" s="17">
        <v>3748</v>
      </c>
      <c r="P5631" t="s">
        <v>76</v>
      </c>
      <c r="Q5631" s="17">
        <v>114</v>
      </c>
    </row>
    <row r="5632" spans="1:17" x14ac:dyDescent="0.25">
      <c r="A5632" s="15">
        <v>45597</v>
      </c>
      <c r="B5632" t="s">
        <v>37</v>
      </c>
      <c r="C5632" t="s">
        <v>14</v>
      </c>
      <c r="D5632" t="s">
        <v>112</v>
      </c>
      <c r="E5632" t="s">
        <v>70</v>
      </c>
      <c r="F5632" t="s">
        <v>66</v>
      </c>
      <c r="G5632">
        <v>161002475</v>
      </c>
      <c r="H5632" s="19">
        <v>45626</v>
      </c>
      <c r="I5632" s="1" t="s">
        <v>67</v>
      </c>
      <c r="J5632" s="16">
        <v>3243.87</v>
      </c>
      <c r="K5632" s="17">
        <v>3747</v>
      </c>
      <c r="L5632" t="s">
        <v>76</v>
      </c>
      <c r="M5632" t="s">
        <v>261</v>
      </c>
      <c r="N5632" s="1">
        <v>3147.8</v>
      </c>
      <c r="O5632" s="17">
        <v>3728</v>
      </c>
      <c r="P5632" t="s">
        <v>76</v>
      </c>
      <c r="Q5632" s="17">
        <v>19</v>
      </c>
    </row>
    <row r="5633" spans="1:17" x14ac:dyDescent="0.25">
      <c r="A5633" s="15">
        <v>45597</v>
      </c>
      <c r="B5633" t="s">
        <v>37</v>
      </c>
      <c r="C5633" t="s">
        <v>301</v>
      </c>
      <c r="D5633" t="s">
        <v>65</v>
      </c>
      <c r="E5633" t="s">
        <v>70</v>
      </c>
      <c r="F5633" t="s">
        <v>66</v>
      </c>
      <c r="G5633">
        <v>151000620</v>
      </c>
      <c r="H5633" s="19">
        <v>45626</v>
      </c>
      <c r="I5633" s="1" t="s">
        <v>67</v>
      </c>
      <c r="J5633" s="16">
        <v>4025.69</v>
      </c>
      <c r="K5633" s="17">
        <v>4046</v>
      </c>
      <c r="L5633" t="s">
        <v>70</v>
      </c>
      <c r="M5633" t="s">
        <v>261</v>
      </c>
      <c r="N5633" s="1">
        <v>3845.9</v>
      </c>
      <c r="O5633" s="17">
        <v>3395</v>
      </c>
      <c r="P5633" t="s">
        <v>136</v>
      </c>
      <c r="Q5633" s="17">
        <v>651</v>
      </c>
    </row>
    <row r="5634" spans="1:17" x14ac:dyDescent="0.25">
      <c r="A5634" s="15">
        <v>45597</v>
      </c>
      <c r="B5634" t="s">
        <v>37</v>
      </c>
      <c r="C5634" s="14" t="s">
        <v>262</v>
      </c>
      <c r="D5634" t="s">
        <v>262</v>
      </c>
      <c r="E5634" t="s">
        <v>73</v>
      </c>
      <c r="F5634" t="s">
        <v>262</v>
      </c>
      <c r="G5634" t="s">
        <v>263</v>
      </c>
      <c r="H5634" s="19">
        <v>45597</v>
      </c>
      <c r="I5634" s="1" t="s">
        <v>67</v>
      </c>
      <c r="J5634" s="1">
        <v>2175</v>
      </c>
      <c r="K5634" s="17">
        <v>4398</v>
      </c>
      <c r="L5634" t="s">
        <v>73</v>
      </c>
      <c r="M5634" t="s">
        <v>261</v>
      </c>
      <c r="N5634" s="1">
        <v>2175.6</v>
      </c>
      <c r="O5634" s="17">
        <v>3645</v>
      </c>
      <c r="P5634" t="s">
        <v>78</v>
      </c>
      <c r="Q5634" s="17">
        <v>753</v>
      </c>
    </row>
    <row r="5635" spans="1:17" x14ac:dyDescent="0.25">
      <c r="A5635" s="15">
        <v>45597</v>
      </c>
      <c r="B5635" t="s">
        <v>37</v>
      </c>
      <c r="C5635" s="14" t="s">
        <v>262</v>
      </c>
      <c r="D5635" t="s">
        <v>262</v>
      </c>
      <c r="E5635" t="s">
        <v>73</v>
      </c>
      <c r="F5635" t="s">
        <v>262</v>
      </c>
      <c r="G5635" t="s">
        <v>263</v>
      </c>
      <c r="H5635" s="19">
        <v>45598</v>
      </c>
      <c r="I5635" s="1" t="s">
        <v>67</v>
      </c>
      <c r="J5635" s="1">
        <v>2413</v>
      </c>
      <c r="K5635" s="17">
        <v>4458</v>
      </c>
      <c r="L5635" t="s">
        <v>73</v>
      </c>
      <c r="M5635" t="s">
        <v>261</v>
      </c>
      <c r="N5635" s="1">
        <v>2413.1999999999998</v>
      </c>
      <c r="O5635" s="17">
        <v>4284</v>
      </c>
      <c r="P5635" t="s">
        <v>70</v>
      </c>
      <c r="Q5635" s="17">
        <v>174</v>
      </c>
    </row>
    <row r="5636" spans="1:17" x14ac:dyDescent="0.25">
      <c r="A5636" s="15">
        <v>45597</v>
      </c>
      <c r="B5636" t="s">
        <v>37</v>
      </c>
      <c r="C5636" s="14" t="s">
        <v>262</v>
      </c>
      <c r="D5636" t="s">
        <v>262</v>
      </c>
      <c r="E5636" t="s">
        <v>73</v>
      </c>
      <c r="F5636" t="s">
        <v>262</v>
      </c>
      <c r="G5636" t="s">
        <v>263</v>
      </c>
      <c r="H5636" s="19">
        <v>45599</v>
      </c>
      <c r="I5636" s="1" t="s">
        <v>67</v>
      </c>
      <c r="J5636" s="1">
        <v>3289</v>
      </c>
      <c r="K5636" s="17">
        <v>4340</v>
      </c>
      <c r="L5636" t="s">
        <v>73</v>
      </c>
      <c r="M5636" t="s">
        <v>261</v>
      </c>
      <c r="N5636" s="1">
        <v>3288.4</v>
      </c>
      <c r="O5636" s="17">
        <v>4299</v>
      </c>
      <c r="P5636" t="s">
        <v>70</v>
      </c>
      <c r="Q5636" s="17">
        <v>41</v>
      </c>
    </row>
    <row r="5637" spans="1:17" x14ac:dyDescent="0.25">
      <c r="A5637" s="15">
        <v>45597</v>
      </c>
      <c r="B5637" t="s">
        <v>37</v>
      </c>
      <c r="C5637" s="14" t="s">
        <v>262</v>
      </c>
      <c r="D5637" t="s">
        <v>262</v>
      </c>
      <c r="E5637" t="s">
        <v>73</v>
      </c>
      <c r="F5637" t="s">
        <v>262</v>
      </c>
      <c r="G5637" t="s">
        <v>263</v>
      </c>
      <c r="H5637" s="19">
        <v>45600</v>
      </c>
      <c r="I5637" s="1" t="s">
        <v>67</v>
      </c>
      <c r="J5637" s="1">
        <v>2885</v>
      </c>
      <c r="K5637" s="17">
        <v>4347</v>
      </c>
      <c r="L5637" t="s">
        <v>73</v>
      </c>
      <c r="M5637" t="s">
        <v>261</v>
      </c>
      <c r="N5637" s="1">
        <v>2884.7</v>
      </c>
      <c r="O5637" s="17">
        <v>4442</v>
      </c>
      <c r="P5637" t="s">
        <v>73</v>
      </c>
      <c r="Q5637" s="17">
        <v>-95</v>
      </c>
    </row>
    <row r="5638" spans="1:17" x14ac:dyDescent="0.25">
      <c r="A5638" s="15">
        <v>45597</v>
      </c>
      <c r="B5638" t="s">
        <v>37</v>
      </c>
      <c r="C5638" s="14" t="s">
        <v>262</v>
      </c>
      <c r="D5638" t="s">
        <v>262</v>
      </c>
      <c r="E5638" t="s">
        <v>73</v>
      </c>
      <c r="F5638" t="s">
        <v>262</v>
      </c>
      <c r="G5638" t="s">
        <v>263</v>
      </c>
      <c r="H5638" s="19">
        <v>45601</v>
      </c>
      <c r="I5638" s="1" t="s">
        <v>67</v>
      </c>
      <c r="J5638" s="1">
        <v>3708</v>
      </c>
      <c r="K5638" s="17">
        <v>4358</v>
      </c>
      <c r="L5638" t="s">
        <v>73</v>
      </c>
      <c r="M5638" t="s">
        <v>261</v>
      </c>
      <c r="N5638" s="1">
        <v>3708.9</v>
      </c>
      <c r="O5638" s="17">
        <v>4158</v>
      </c>
      <c r="P5638" t="s">
        <v>70</v>
      </c>
      <c r="Q5638" s="17">
        <v>200</v>
      </c>
    </row>
    <row r="5639" spans="1:17" x14ac:dyDescent="0.25">
      <c r="A5639" s="15">
        <v>45597</v>
      </c>
      <c r="B5639" t="s">
        <v>37</v>
      </c>
      <c r="C5639" s="14" t="s">
        <v>262</v>
      </c>
      <c r="D5639" t="s">
        <v>262</v>
      </c>
      <c r="E5639" t="s">
        <v>73</v>
      </c>
      <c r="F5639" t="s">
        <v>262</v>
      </c>
      <c r="G5639" t="s">
        <v>263</v>
      </c>
      <c r="H5639" s="19">
        <v>45602</v>
      </c>
      <c r="I5639" s="1" t="s">
        <v>67</v>
      </c>
      <c r="J5639" s="1">
        <v>749</v>
      </c>
      <c r="K5639" s="17">
        <v>4350</v>
      </c>
      <c r="L5639" t="s">
        <v>73</v>
      </c>
      <c r="M5639" t="s">
        <v>261</v>
      </c>
      <c r="N5639" s="1">
        <v>771.6</v>
      </c>
      <c r="O5639" s="17">
        <v>4312</v>
      </c>
      <c r="P5639" t="s">
        <v>73</v>
      </c>
      <c r="Q5639" s="17">
        <v>38</v>
      </c>
    </row>
    <row r="5640" spans="1:17" x14ac:dyDescent="0.25">
      <c r="A5640" s="15">
        <v>45597</v>
      </c>
      <c r="B5640" t="s">
        <v>37</v>
      </c>
      <c r="C5640" s="14" t="s">
        <v>262</v>
      </c>
      <c r="D5640" t="s">
        <v>262</v>
      </c>
      <c r="E5640" t="s">
        <v>73</v>
      </c>
      <c r="F5640" t="s">
        <v>262</v>
      </c>
      <c r="G5640" t="s">
        <v>263</v>
      </c>
      <c r="H5640" s="19">
        <v>45603</v>
      </c>
      <c r="I5640" s="1" t="s">
        <v>67</v>
      </c>
      <c r="J5640" s="1">
        <v>3785</v>
      </c>
      <c r="K5640" s="17">
        <v>4388</v>
      </c>
      <c r="L5640" t="s">
        <v>73</v>
      </c>
      <c r="M5640" t="s">
        <v>261</v>
      </c>
      <c r="N5640" s="1">
        <v>3752.3</v>
      </c>
      <c r="O5640" s="17">
        <v>3852</v>
      </c>
      <c r="P5640" t="s">
        <v>76</v>
      </c>
      <c r="Q5640" s="17">
        <v>536</v>
      </c>
    </row>
    <row r="5641" spans="1:17" x14ac:dyDescent="0.25">
      <c r="A5641" s="15">
        <v>45597</v>
      </c>
      <c r="B5641" t="s">
        <v>37</v>
      </c>
      <c r="C5641" s="14" t="s">
        <v>262</v>
      </c>
      <c r="D5641" t="s">
        <v>262</v>
      </c>
      <c r="E5641" t="s">
        <v>73</v>
      </c>
      <c r="F5641" t="s">
        <v>262</v>
      </c>
      <c r="G5641" t="s">
        <v>263</v>
      </c>
      <c r="H5641" s="19">
        <v>45604</v>
      </c>
      <c r="I5641" s="1" t="s">
        <v>67</v>
      </c>
      <c r="J5641" s="16">
        <v>1900</v>
      </c>
      <c r="K5641" s="17">
        <v>4374</v>
      </c>
      <c r="L5641" t="s">
        <v>73</v>
      </c>
      <c r="M5641" t="s">
        <v>261</v>
      </c>
      <c r="N5641" s="1">
        <v>1909.4</v>
      </c>
      <c r="O5641" s="17">
        <v>3705</v>
      </c>
      <c r="P5641" t="s">
        <v>76</v>
      </c>
      <c r="Q5641" s="17">
        <v>669</v>
      </c>
    </row>
    <row r="5642" spans="1:17" x14ac:dyDescent="0.25">
      <c r="A5642" s="15">
        <v>45597</v>
      </c>
      <c r="B5642" t="s">
        <v>37</v>
      </c>
      <c r="C5642" s="14" t="s">
        <v>262</v>
      </c>
      <c r="D5642" t="s">
        <v>262</v>
      </c>
      <c r="E5642" t="s">
        <v>73</v>
      </c>
      <c r="F5642" t="s">
        <v>262</v>
      </c>
      <c r="G5642" t="s">
        <v>263</v>
      </c>
      <c r="H5642" s="19">
        <v>45605</v>
      </c>
      <c r="I5642" s="1" t="s">
        <v>67</v>
      </c>
      <c r="J5642" s="16">
        <v>4108</v>
      </c>
      <c r="K5642" s="17">
        <v>4458</v>
      </c>
      <c r="L5642" t="s">
        <v>73</v>
      </c>
      <c r="M5642" t="s">
        <v>261</v>
      </c>
      <c r="N5642" s="1">
        <v>4108</v>
      </c>
      <c r="O5642" s="17">
        <v>4223</v>
      </c>
      <c r="P5642" t="s">
        <v>70</v>
      </c>
      <c r="Q5642" s="17">
        <v>235</v>
      </c>
    </row>
    <row r="5643" spans="1:17" x14ac:dyDescent="0.25">
      <c r="A5643" s="15">
        <v>45597</v>
      </c>
      <c r="B5643" t="s">
        <v>37</v>
      </c>
      <c r="C5643" s="14" t="s">
        <v>262</v>
      </c>
      <c r="D5643" t="s">
        <v>262</v>
      </c>
      <c r="E5643" t="s">
        <v>73</v>
      </c>
      <c r="F5643" t="s">
        <v>262</v>
      </c>
      <c r="G5643" t="s">
        <v>263</v>
      </c>
      <c r="H5643" s="19">
        <v>45606</v>
      </c>
      <c r="I5643" s="1" t="s">
        <v>67</v>
      </c>
      <c r="J5643" s="16">
        <v>4167</v>
      </c>
      <c r="K5643" s="17">
        <v>4490</v>
      </c>
      <c r="L5643" t="s">
        <v>73</v>
      </c>
      <c r="M5643" t="s">
        <v>261</v>
      </c>
      <c r="N5643" s="1">
        <v>4167.7</v>
      </c>
      <c r="O5643" s="17">
        <v>4363</v>
      </c>
      <c r="P5643" t="s">
        <v>73</v>
      </c>
      <c r="Q5643" s="17">
        <v>127</v>
      </c>
    </row>
    <row r="5644" spans="1:17" x14ac:dyDescent="0.25">
      <c r="A5644" s="15">
        <v>45597</v>
      </c>
      <c r="B5644" t="s">
        <v>37</v>
      </c>
      <c r="C5644" s="14" t="s">
        <v>262</v>
      </c>
      <c r="D5644" t="s">
        <v>262</v>
      </c>
      <c r="E5644" t="s">
        <v>73</v>
      </c>
      <c r="F5644" t="s">
        <v>262</v>
      </c>
      <c r="G5644" t="s">
        <v>263</v>
      </c>
      <c r="H5644" s="19">
        <v>45607</v>
      </c>
      <c r="I5644" s="1" t="s">
        <v>67</v>
      </c>
      <c r="J5644" s="16">
        <v>3092</v>
      </c>
      <c r="K5644" s="17">
        <v>3962</v>
      </c>
      <c r="L5644" t="s">
        <v>76</v>
      </c>
      <c r="M5644" t="s">
        <v>261</v>
      </c>
      <c r="N5644" s="1">
        <v>3091.4</v>
      </c>
      <c r="O5644" s="17">
        <v>3761</v>
      </c>
      <c r="P5644" t="s">
        <v>76</v>
      </c>
      <c r="Q5644" s="17">
        <v>201</v>
      </c>
    </row>
    <row r="5645" spans="1:17" x14ac:dyDescent="0.25">
      <c r="A5645" s="15">
        <v>45597</v>
      </c>
      <c r="B5645" t="s">
        <v>37</v>
      </c>
      <c r="C5645" s="14" t="s">
        <v>262</v>
      </c>
      <c r="D5645" t="s">
        <v>262</v>
      </c>
      <c r="E5645" t="s">
        <v>73</v>
      </c>
      <c r="F5645" t="s">
        <v>262</v>
      </c>
      <c r="G5645" t="s">
        <v>263</v>
      </c>
      <c r="H5645" s="19">
        <v>45608</v>
      </c>
      <c r="I5645" s="1" t="s">
        <v>67</v>
      </c>
      <c r="J5645" s="16">
        <v>3023</v>
      </c>
      <c r="K5645" s="17">
        <v>4353</v>
      </c>
      <c r="L5645" t="s">
        <v>73</v>
      </c>
      <c r="M5645" t="s">
        <v>261</v>
      </c>
      <c r="N5645" s="1">
        <v>3033.6</v>
      </c>
      <c r="O5645" s="17">
        <v>2224</v>
      </c>
      <c r="P5645" t="s">
        <v>168</v>
      </c>
      <c r="Q5645" s="17">
        <v>2129</v>
      </c>
    </row>
    <row r="5646" spans="1:17" x14ac:dyDescent="0.25">
      <c r="A5646" s="15">
        <v>45597</v>
      </c>
      <c r="B5646" t="s">
        <v>37</v>
      </c>
      <c r="C5646" s="14" t="s">
        <v>262</v>
      </c>
      <c r="D5646" t="s">
        <v>262</v>
      </c>
      <c r="E5646" t="s">
        <v>73</v>
      </c>
      <c r="F5646" t="s">
        <v>262</v>
      </c>
      <c r="G5646" t="s">
        <v>263</v>
      </c>
      <c r="H5646" s="19">
        <v>45609</v>
      </c>
      <c r="I5646" s="1" t="s">
        <v>67</v>
      </c>
      <c r="J5646" s="16">
        <v>2725</v>
      </c>
      <c r="K5646" s="17">
        <v>4313</v>
      </c>
      <c r="L5646" t="s">
        <v>73</v>
      </c>
      <c r="M5646" t="s">
        <v>261</v>
      </c>
      <c r="N5646" s="1">
        <v>2725</v>
      </c>
      <c r="O5646" s="17">
        <v>3863</v>
      </c>
      <c r="P5646" t="s">
        <v>76</v>
      </c>
      <c r="Q5646" s="17">
        <v>450</v>
      </c>
    </row>
    <row r="5647" spans="1:17" x14ac:dyDescent="0.25">
      <c r="A5647" s="15">
        <v>45597</v>
      </c>
      <c r="B5647" t="s">
        <v>37</v>
      </c>
      <c r="C5647" s="14" t="s">
        <v>262</v>
      </c>
      <c r="D5647" t="s">
        <v>262</v>
      </c>
      <c r="E5647" t="s">
        <v>73</v>
      </c>
      <c r="F5647" t="s">
        <v>262</v>
      </c>
      <c r="G5647" t="s">
        <v>263</v>
      </c>
      <c r="H5647" s="19">
        <v>45610</v>
      </c>
      <c r="I5647" s="1" t="s">
        <v>67</v>
      </c>
      <c r="J5647" s="16">
        <v>3045</v>
      </c>
      <c r="K5647" s="17">
        <v>4421</v>
      </c>
      <c r="L5647" t="s">
        <v>73</v>
      </c>
      <c r="M5647" t="s">
        <v>261</v>
      </c>
      <c r="N5647" s="1">
        <v>3044.6</v>
      </c>
      <c r="O5647" s="17">
        <v>3834</v>
      </c>
      <c r="P5647" t="s">
        <v>76</v>
      </c>
      <c r="Q5647" s="17">
        <v>587</v>
      </c>
    </row>
    <row r="5648" spans="1:17" x14ac:dyDescent="0.25">
      <c r="A5648" s="15">
        <v>45597</v>
      </c>
      <c r="B5648" t="s">
        <v>37</v>
      </c>
      <c r="C5648" s="14" t="s">
        <v>262</v>
      </c>
      <c r="D5648" t="s">
        <v>262</v>
      </c>
      <c r="E5648" t="s">
        <v>73</v>
      </c>
      <c r="F5648" t="s">
        <v>262</v>
      </c>
      <c r="G5648" t="s">
        <v>263</v>
      </c>
      <c r="H5648" s="19">
        <v>45611</v>
      </c>
      <c r="I5648" s="1" t="s">
        <v>67</v>
      </c>
      <c r="J5648" s="16">
        <v>2777</v>
      </c>
      <c r="K5648" s="17">
        <v>4336</v>
      </c>
      <c r="L5648" t="s">
        <v>73</v>
      </c>
      <c r="M5648" t="s">
        <v>261</v>
      </c>
      <c r="N5648" s="1">
        <v>2777.5</v>
      </c>
      <c r="O5648" s="17">
        <v>4235</v>
      </c>
      <c r="P5648" t="s">
        <v>70</v>
      </c>
      <c r="Q5648" s="17">
        <v>101</v>
      </c>
    </row>
    <row r="5649" spans="1:17" x14ac:dyDescent="0.25">
      <c r="A5649" s="15">
        <v>45597</v>
      </c>
      <c r="B5649" t="s">
        <v>37</v>
      </c>
      <c r="C5649" s="14" t="s">
        <v>262</v>
      </c>
      <c r="D5649" t="s">
        <v>262</v>
      </c>
      <c r="E5649" t="s">
        <v>73</v>
      </c>
      <c r="F5649" t="s">
        <v>262</v>
      </c>
      <c r="G5649" t="s">
        <v>263</v>
      </c>
      <c r="H5649" s="19">
        <v>45612</v>
      </c>
      <c r="I5649" s="1" t="s">
        <v>67</v>
      </c>
      <c r="J5649" s="16">
        <v>3210</v>
      </c>
      <c r="K5649" s="17">
        <v>3651</v>
      </c>
      <c r="L5649" t="s">
        <v>78</v>
      </c>
      <c r="M5649" t="s">
        <v>261</v>
      </c>
      <c r="N5649" s="1">
        <v>3029.4</v>
      </c>
      <c r="O5649" s="17">
        <v>3951</v>
      </c>
      <c r="P5649" t="s">
        <v>76</v>
      </c>
      <c r="Q5649" s="17">
        <v>-300</v>
      </c>
    </row>
    <row r="5650" spans="1:17" x14ac:dyDescent="0.25">
      <c r="A5650" s="15">
        <v>45597</v>
      </c>
      <c r="B5650" t="s">
        <v>37</v>
      </c>
      <c r="C5650" s="14" t="s">
        <v>262</v>
      </c>
      <c r="D5650" t="s">
        <v>262</v>
      </c>
      <c r="E5650" t="s">
        <v>73</v>
      </c>
      <c r="F5650" t="s">
        <v>262</v>
      </c>
      <c r="G5650" t="s">
        <v>263</v>
      </c>
      <c r="H5650" s="19">
        <v>45613</v>
      </c>
      <c r="I5650" s="1" t="s">
        <v>67</v>
      </c>
      <c r="J5650" s="16">
        <v>2770</v>
      </c>
      <c r="K5650" s="17">
        <v>4653</v>
      </c>
      <c r="L5650" t="s">
        <v>93</v>
      </c>
      <c r="M5650" t="s">
        <v>261</v>
      </c>
      <c r="N5650" s="1">
        <v>2770.3</v>
      </c>
      <c r="O5650" s="17">
        <v>4531</v>
      </c>
      <c r="P5650" t="s">
        <v>73</v>
      </c>
      <c r="Q5650" s="17">
        <v>122</v>
      </c>
    </row>
    <row r="5651" spans="1:17" x14ac:dyDescent="0.25">
      <c r="A5651" s="15">
        <v>45597</v>
      </c>
      <c r="B5651" t="s">
        <v>37</v>
      </c>
      <c r="C5651" s="14" t="s">
        <v>262</v>
      </c>
      <c r="D5651" t="s">
        <v>262</v>
      </c>
      <c r="E5651" t="s">
        <v>73</v>
      </c>
      <c r="F5651" t="s">
        <v>262</v>
      </c>
      <c r="G5651" t="s">
        <v>263</v>
      </c>
      <c r="H5651" s="19">
        <v>45614</v>
      </c>
      <c r="I5651" s="1" t="s">
        <v>67</v>
      </c>
      <c r="J5651" s="16">
        <v>2901</v>
      </c>
      <c r="K5651" s="17">
        <v>4334</v>
      </c>
      <c r="L5651" t="s">
        <v>73</v>
      </c>
      <c r="M5651" t="s">
        <v>261</v>
      </c>
      <c r="N5651" s="1">
        <v>2901.3</v>
      </c>
      <c r="O5651" s="17">
        <v>4360</v>
      </c>
      <c r="P5651" t="s">
        <v>73</v>
      </c>
      <c r="Q5651" s="17">
        <v>-26</v>
      </c>
    </row>
    <row r="5652" spans="1:17" x14ac:dyDescent="0.25">
      <c r="A5652" s="15">
        <v>45597</v>
      </c>
      <c r="B5652" t="s">
        <v>37</v>
      </c>
      <c r="C5652" s="14" t="s">
        <v>262</v>
      </c>
      <c r="D5652" t="s">
        <v>262</v>
      </c>
      <c r="E5652" t="s">
        <v>73</v>
      </c>
      <c r="F5652" t="s">
        <v>262</v>
      </c>
      <c r="G5652" t="s">
        <v>263</v>
      </c>
      <c r="H5652" s="19">
        <v>45615</v>
      </c>
      <c r="I5652" s="1" t="s">
        <v>67</v>
      </c>
      <c r="J5652" s="16">
        <v>3093</v>
      </c>
      <c r="K5652" s="17">
        <v>4204</v>
      </c>
      <c r="L5652" t="s">
        <v>70</v>
      </c>
      <c r="M5652" t="s">
        <v>261</v>
      </c>
      <c r="N5652" s="1">
        <v>3092.2</v>
      </c>
      <c r="O5652" s="17">
        <v>3588</v>
      </c>
      <c r="P5652" t="s">
        <v>78</v>
      </c>
      <c r="Q5652" s="17">
        <v>616</v>
      </c>
    </row>
    <row r="5653" spans="1:17" x14ac:dyDescent="0.25">
      <c r="A5653" s="15">
        <v>45597</v>
      </c>
      <c r="B5653" t="s">
        <v>37</v>
      </c>
      <c r="C5653" s="14" t="s">
        <v>262</v>
      </c>
      <c r="D5653" t="s">
        <v>262</v>
      </c>
      <c r="E5653" t="s">
        <v>73</v>
      </c>
      <c r="F5653" t="s">
        <v>262</v>
      </c>
      <c r="G5653" t="s">
        <v>263</v>
      </c>
      <c r="H5653" s="19">
        <v>45616</v>
      </c>
      <c r="I5653" s="1" t="s">
        <v>67</v>
      </c>
      <c r="J5653" s="16">
        <v>3036</v>
      </c>
      <c r="K5653" s="17">
        <v>4197</v>
      </c>
      <c r="L5653" t="s">
        <v>70</v>
      </c>
      <c r="M5653" t="s">
        <v>261</v>
      </c>
      <c r="N5653" s="1">
        <v>3036.4</v>
      </c>
      <c r="O5653" s="17">
        <v>3634</v>
      </c>
      <c r="P5653" t="s">
        <v>78</v>
      </c>
      <c r="Q5653" s="17">
        <v>563</v>
      </c>
    </row>
    <row r="5654" spans="1:17" x14ac:dyDescent="0.25">
      <c r="A5654" s="15">
        <v>45597</v>
      </c>
      <c r="B5654" t="s">
        <v>37</v>
      </c>
      <c r="C5654" s="14" t="s">
        <v>262</v>
      </c>
      <c r="D5654" t="s">
        <v>262</v>
      </c>
      <c r="E5654" t="s">
        <v>73</v>
      </c>
      <c r="F5654" t="s">
        <v>262</v>
      </c>
      <c r="G5654" t="s">
        <v>263</v>
      </c>
      <c r="H5654" s="19">
        <v>45617</v>
      </c>
      <c r="I5654" s="1" t="s">
        <v>67</v>
      </c>
      <c r="J5654" s="16">
        <v>3054</v>
      </c>
      <c r="K5654" s="17">
        <v>4116</v>
      </c>
      <c r="L5654" t="s">
        <v>70</v>
      </c>
      <c r="M5654" t="s">
        <v>261</v>
      </c>
      <c r="N5654" s="1">
        <v>3053.74</v>
      </c>
      <c r="O5654" s="17">
        <v>4273</v>
      </c>
      <c r="P5654" t="s">
        <v>70</v>
      </c>
      <c r="Q5654" s="17">
        <v>-157</v>
      </c>
    </row>
    <row r="5655" spans="1:17" x14ac:dyDescent="0.25">
      <c r="A5655" s="15">
        <v>45597</v>
      </c>
      <c r="B5655" t="s">
        <v>37</v>
      </c>
      <c r="C5655" s="14" t="s">
        <v>262</v>
      </c>
      <c r="D5655" t="s">
        <v>262</v>
      </c>
      <c r="E5655" t="s">
        <v>73</v>
      </c>
      <c r="F5655" t="s">
        <v>262</v>
      </c>
      <c r="G5655" t="s">
        <v>263</v>
      </c>
      <c r="H5655" s="19">
        <v>45618</v>
      </c>
      <c r="I5655" s="1" t="s">
        <v>67</v>
      </c>
      <c r="J5655" s="16">
        <v>2988</v>
      </c>
      <c r="K5655" s="17">
        <v>4352</v>
      </c>
      <c r="L5655" t="s">
        <v>73</v>
      </c>
      <c r="M5655" t="s">
        <v>261</v>
      </c>
      <c r="N5655" s="1">
        <v>2988.1</v>
      </c>
      <c r="O5655" s="17">
        <v>3886</v>
      </c>
      <c r="P5655" t="s">
        <v>76</v>
      </c>
      <c r="Q5655" s="17">
        <v>466</v>
      </c>
    </row>
    <row r="5656" spans="1:17" x14ac:dyDescent="0.25">
      <c r="A5656" s="15">
        <v>45597</v>
      </c>
      <c r="B5656" t="s">
        <v>37</v>
      </c>
      <c r="C5656" s="14" t="s">
        <v>262</v>
      </c>
      <c r="D5656" t="s">
        <v>262</v>
      </c>
      <c r="E5656" t="s">
        <v>73</v>
      </c>
      <c r="F5656" t="s">
        <v>262</v>
      </c>
      <c r="G5656" t="s">
        <v>263</v>
      </c>
      <c r="H5656" s="19">
        <v>45619</v>
      </c>
      <c r="I5656" s="1" t="s">
        <v>67</v>
      </c>
      <c r="J5656" s="16">
        <v>3036</v>
      </c>
      <c r="K5656" s="17">
        <v>4266</v>
      </c>
      <c r="L5656" t="s">
        <v>70</v>
      </c>
      <c r="M5656" t="s">
        <v>261</v>
      </c>
      <c r="N5656" s="1">
        <v>3036.2</v>
      </c>
      <c r="O5656" s="17">
        <v>4249</v>
      </c>
      <c r="P5656" t="s">
        <v>70</v>
      </c>
      <c r="Q5656" s="17">
        <v>17</v>
      </c>
    </row>
    <row r="5657" spans="1:17" x14ac:dyDescent="0.25">
      <c r="A5657" s="15">
        <v>45597</v>
      </c>
      <c r="B5657" t="s">
        <v>37</v>
      </c>
      <c r="C5657" s="14" t="s">
        <v>262</v>
      </c>
      <c r="D5657" t="s">
        <v>262</v>
      </c>
      <c r="E5657" t="s">
        <v>73</v>
      </c>
      <c r="F5657" t="s">
        <v>262</v>
      </c>
      <c r="G5657" t="s">
        <v>263</v>
      </c>
      <c r="H5657" s="19">
        <v>45620</v>
      </c>
      <c r="I5657" s="1" t="s">
        <v>67</v>
      </c>
      <c r="J5657" s="16">
        <v>3226</v>
      </c>
      <c r="K5657" s="17">
        <v>4402</v>
      </c>
      <c r="L5657" t="s">
        <v>73</v>
      </c>
      <c r="M5657" t="s">
        <v>261</v>
      </c>
      <c r="N5657" s="1">
        <v>3225.4</v>
      </c>
      <c r="O5657" s="17">
        <v>3845</v>
      </c>
      <c r="P5657" t="s">
        <v>76</v>
      </c>
      <c r="Q5657" s="17">
        <v>557</v>
      </c>
    </row>
    <row r="5658" spans="1:17" x14ac:dyDescent="0.25">
      <c r="A5658" s="15">
        <v>45597</v>
      </c>
      <c r="B5658" t="s">
        <v>37</v>
      </c>
      <c r="C5658" s="14" t="s">
        <v>262</v>
      </c>
      <c r="D5658" t="s">
        <v>262</v>
      </c>
      <c r="E5658" t="s">
        <v>73</v>
      </c>
      <c r="F5658" t="s">
        <v>262</v>
      </c>
      <c r="G5658" t="s">
        <v>263</v>
      </c>
      <c r="H5658" s="19">
        <v>45621</v>
      </c>
      <c r="I5658" s="1" t="s">
        <v>67</v>
      </c>
      <c r="J5658" s="16">
        <v>613</v>
      </c>
      <c r="K5658" s="17">
        <v>4041</v>
      </c>
      <c r="L5658" t="s">
        <v>70</v>
      </c>
      <c r="M5658" t="s">
        <v>261</v>
      </c>
      <c r="N5658" s="1">
        <v>618.6</v>
      </c>
      <c r="O5658" s="17">
        <v>3764</v>
      </c>
      <c r="P5658" t="s">
        <v>76</v>
      </c>
      <c r="Q5658" s="17">
        <v>277</v>
      </c>
    </row>
    <row r="5659" spans="1:17" x14ac:dyDescent="0.25">
      <c r="A5659" s="15">
        <v>45597</v>
      </c>
      <c r="B5659" t="s">
        <v>37</v>
      </c>
      <c r="C5659" s="14" t="s">
        <v>262</v>
      </c>
      <c r="D5659" t="s">
        <v>262</v>
      </c>
      <c r="E5659" t="s">
        <v>73</v>
      </c>
      <c r="F5659" t="s">
        <v>262</v>
      </c>
      <c r="G5659" t="s">
        <v>263</v>
      </c>
      <c r="H5659" s="19">
        <v>45623</v>
      </c>
      <c r="I5659" s="1" t="s">
        <v>67</v>
      </c>
      <c r="J5659" s="16">
        <v>2020</v>
      </c>
      <c r="K5659" s="17">
        <v>3438</v>
      </c>
      <c r="L5659" t="s">
        <v>78</v>
      </c>
      <c r="M5659" t="s">
        <v>261</v>
      </c>
      <c r="N5659">
        <v>2019.71</v>
      </c>
      <c r="O5659" s="17">
        <v>3771</v>
      </c>
      <c r="P5659" t="s">
        <v>76</v>
      </c>
      <c r="Q5659" s="17">
        <v>-333</v>
      </c>
    </row>
    <row r="5660" spans="1:17" x14ac:dyDescent="0.25">
      <c r="A5660" s="15">
        <v>45597</v>
      </c>
      <c r="B5660" t="s">
        <v>37</v>
      </c>
      <c r="C5660" s="14" t="s">
        <v>262</v>
      </c>
      <c r="D5660" t="s">
        <v>262</v>
      </c>
      <c r="E5660" t="s">
        <v>73</v>
      </c>
      <c r="F5660" t="s">
        <v>262</v>
      </c>
      <c r="G5660" t="s">
        <v>263</v>
      </c>
      <c r="H5660" s="19">
        <v>45624</v>
      </c>
      <c r="I5660" s="1" t="s">
        <v>67</v>
      </c>
      <c r="J5660" s="16">
        <v>2027</v>
      </c>
      <c r="K5660" s="17">
        <v>3574</v>
      </c>
      <c r="L5660" t="s">
        <v>78</v>
      </c>
      <c r="M5660" t="s">
        <v>261</v>
      </c>
      <c r="N5660" s="1">
        <v>2028</v>
      </c>
      <c r="O5660" s="17">
        <v>2953</v>
      </c>
      <c r="P5660" t="s">
        <v>134</v>
      </c>
      <c r="Q5660" s="17">
        <v>621</v>
      </c>
    </row>
    <row r="5661" spans="1:17" x14ac:dyDescent="0.25">
      <c r="A5661" s="15">
        <v>45597</v>
      </c>
      <c r="B5661" t="s">
        <v>37</v>
      </c>
      <c r="C5661" s="14" t="s">
        <v>262</v>
      </c>
      <c r="D5661" t="s">
        <v>262</v>
      </c>
      <c r="E5661" t="s">
        <v>73</v>
      </c>
      <c r="F5661" t="s">
        <v>262</v>
      </c>
      <c r="G5661" t="s">
        <v>263</v>
      </c>
      <c r="H5661" s="19">
        <v>45625</v>
      </c>
      <c r="I5661" s="1" t="s">
        <v>67</v>
      </c>
      <c r="J5661" s="16">
        <v>2055</v>
      </c>
      <c r="K5661" s="17">
        <v>3960</v>
      </c>
      <c r="L5661" t="s">
        <v>76</v>
      </c>
      <c r="M5661" t="s">
        <v>261</v>
      </c>
      <c r="N5661" s="1">
        <v>2055.1</v>
      </c>
      <c r="O5661" s="17">
        <v>3336</v>
      </c>
      <c r="P5661" t="s">
        <v>136</v>
      </c>
      <c r="Q5661" s="17">
        <v>624</v>
      </c>
    </row>
    <row r="5662" spans="1:17" x14ac:dyDescent="0.25">
      <c r="A5662" s="15">
        <v>45597</v>
      </c>
      <c r="B5662" t="s">
        <v>37</v>
      </c>
      <c r="C5662" s="14" t="s">
        <v>262</v>
      </c>
      <c r="D5662" t="s">
        <v>262</v>
      </c>
      <c r="E5662" t="s">
        <v>73</v>
      </c>
      <c r="F5662" t="s">
        <v>262</v>
      </c>
      <c r="G5662" t="s">
        <v>263</v>
      </c>
      <c r="H5662" s="19">
        <v>45626</v>
      </c>
      <c r="I5662" s="1" t="s">
        <v>67</v>
      </c>
      <c r="J5662" s="16">
        <v>865</v>
      </c>
      <c r="K5662" s="17">
        <v>4313</v>
      </c>
      <c r="L5662" t="s">
        <v>73</v>
      </c>
      <c r="M5662" t="s">
        <v>261</v>
      </c>
      <c r="N5662" s="1">
        <v>847.5</v>
      </c>
      <c r="O5662" s="17">
        <v>2938</v>
      </c>
      <c r="P5662" t="s">
        <v>134</v>
      </c>
      <c r="Q5662" s="17">
        <v>1375</v>
      </c>
    </row>
    <row r="5663" spans="1:17" x14ac:dyDescent="0.25">
      <c r="A5663" s="15">
        <v>45597</v>
      </c>
      <c r="B5663" t="s">
        <v>37</v>
      </c>
      <c r="C5663" t="s">
        <v>266</v>
      </c>
      <c r="D5663" t="s">
        <v>266</v>
      </c>
      <c r="E5663" t="s">
        <v>73</v>
      </c>
      <c r="F5663" t="s">
        <v>267</v>
      </c>
      <c r="G5663" t="s">
        <v>263</v>
      </c>
      <c r="H5663" s="19">
        <v>45597</v>
      </c>
      <c r="I5663" s="1" t="s">
        <v>67</v>
      </c>
      <c r="J5663" s="16">
        <v>4700</v>
      </c>
      <c r="K5663" s="17">
        <v>4384</v>
      </c>
      <c r="L5663" t="s">
        <v>73</v>
      </c>
      <c r="M5663" t="s">
        <v>261</v>
      </c>
      <c r="N5663" s="1">
        <v>4700</v>
      </c>
      <c r="O5663" s="17">
        <v>3806</v>
      </c>
      <c r="P5663" t="s">
        <v>76</v>
      </c>
      <c r="Q5663" s="17">
        <v>578</v>
      </c>
    </row>
    <row r="5664" spans="1:17" x14ac:dyDescent="0.25">
      <c r="A5664" s="15">
        <v>45597</v>
      </c>
      <c r="B5664" t="s">
        <v>37</v>
      </c>
      <c r="C5664" t="s">
        <v>266</v>
      </c>
      <c r="D5664" t="s">
        <v>266</v>
      </c>
      <c r="E5664" t="s">
        <v>73</v>
      </c>
      <c r="F5664" t="s">
        <v>267</v>
      </c>
      <c r="G5664" t="s">
        <v>263</v>
      </c>
      <c r="H5664" s="19">
        <v>45598</v>
      </c>
      <c r="I5664" s="1" t="s">
        <v>67</v>
      </c>
      <c r="J5664" s="16">
        <v>5800</v>
      </c>
      <c r="K5664" s="17">
        <v>4463</v>
      </c>
      <c r="L5664" t="s">
        <v>73</v>
      </c>
      <c r="M5664" t="s">
        <v>261</v>
      </c>
      <c r="N5664" s="1">
        <v>5800</v>
      </c>
      <c r="O5664" s="17">
        <v>3873</v>
      </c>
      <c r="P5664" t="s">
        <v>76</v>
      </c>
      <c r="Q5664" s="17">
        <v>590</v>
      </c>
    </row>
    <row r="5665" spans="1:17" x14ac:dyDescent="0.25">
      <c r="A5665" s="15">
        <v>45597</v>
      </c>
      <c r="B5665" t="s">
        <v>37</v>
      </c>
      <c r="C5665" t="s">
        <v>266</v>
      </c>
      <c r="D5665" t="s">
        <v>266</v>
      </c>
      <c r="E5665" t="s">
        <v>73</v>
      </c>
      <c r="F5665" t="s">
        <v>267</v>
      </c>
      <c r="G5665" t="s">
        <v>263</v>
      </c>
      <c r="H5665" s="19">
        <v>45599</v>
      </c>
      <c r="I5665" s="1" t="s">
        <v>67</v>
      </c>
      <c r="J5665" s="1">
        <v>4960</v>
      </c>
      <c r="K5665" s="17">
        <v>4333</v>
      </c>
      <c r="L5665" t="s">
        <v>73</v>
      </c>
      <c r="M5665" t="s">
        <v>261</v>
      </c>
      <c r="N5665" s="1">
        <v>4960</v>
      </c>
      <c r="O5665" s="17">
        <v>4201</v>
      </c>
      <c r="P5665" t="s">
        <v>70</v>
      </c>
      <c r="Q5665" s="17">
        <v>132</v>
      </c>
    </row>
    <row r="5666" spans="1:17" x14ac:dyDescent="0.25">
      <c r="A5666" s="15">
        <v>45597</v>
      </c>
      <c r="B5666" t="s">
        <v>37</v>
      </c>
      <c r="C5666" t="s">
        <v>266</v>
      </c>
      <c r="D5666" t="s">
        <v>266</v>
      </c>
      <c r="E5666" t="s">
        <v>73</v>
      </c>
      <c r="F5666" t="s">
        <v>267</v>
      </c>
      <c r="G5666" t="s">
        <v>263</v>
      </c>
      <c r="H5666" s="19">
        <v>45600</v>
      </c>
      <c r="I5666" s="1" t="s">
        <v>67</v>
      </c>
      <c r="J5666" s="1">
        <v>4880</v>
      </c>
      <c r="K5666" s="17">
        <v>4315</v>
      </c>
      <c r="L5666" t="s">
        <v>73</v>
      </c>
      <c r="M5666" t="s">
        <v>261</v>
      </c>
      <c r="N5666" s="1">
        <v>4880</v>
      </c>
      <c r="O5666" s="17">
        <v>4196</v>
      </c>
      <c r="P5666" t="s">
        <v>70</v>
      </c>
      <c r="Q5666" s="17">
        <v>119</v>
      </c>
    </row>
    <row r="5667" spans="1:17" x14ac:dyDescent="0.25">
      <c r="A5667" s="15">
        <v>45597</v>
      </c>
      <c r="B5667" t="s">
        <v>37</v>
      </c>
      <c r="C5667" t="s">
        <v>266</v>
      </c>
      <c r="D5667" t="s">
        <v>266</v>
      </c>
      <c r="E5667" t="s">
        <v>73</v>
      </c>
      <c r="F5667" t="s">
        <v>267</v>
      </c>
      <c r="G5667" t="s">
        <v>263</v>
      </c>
      <c r="H5667" s="19">
        <v>45601</v>
      </c>
      <c r="I5667" s="1" t="s">
        <v>67</v>
      </c>
      <c r="J5667" s="1">
        <v>5300</v>
      </c>
      <c r="K5667" s="17">
        <v>4356</v>
      </c>
      <c r="L5667" t="s">
        <v>73</v>
      </c>
      <c r="M5667" t="s">
        <v>261</v>
      </c>
      <c r="N5667" s="1">
        <v>5300</v>
      </c>
      <c r="O5667" s="17">
        <v>4329</v>
      </c>
      <c r="P5667" t="s">
        <v>73</v>
      </c>
      <c r="Q5667" s="17">
        <v>27</v>
      </c>
    </row>
    <row r="5668" spans="1:17" x14ac:dyDescent="0.25">
      <c r="A5668" s="15">
        <v>45597</v>
      </c>
      <c r="B5668" t="s">
        <v>37</v>
      </c>
      <c r="C5668" t="s">
        <v>266</v>
      </c>
      <c r="D5668" t="s">
        <v>266</v>
      </c>
      <c r="E5668" t="s">
        <v>73</v>
      </c>
      <c r="F5668" t="s">
        <v>267</v>
      </c>
      <c r="G5668" t="s">
        <v>263</v>
      </c>
      <c r="H5668" s="19">
        <v>45602</v>
      </c>
      <c r="I5668" s="1" t="s">
        <v>67</v>
      </c>
      <c r="J5668" s="1">
        <v>5400</v>
      </c>
      <c r="K5668" s="17">
        <v>4415</v>
      </c>
      <c r="L5668" t="s">
        <v>73</v>
      </c>
      <c r="M5668" t="s">
        <v>261</v>
      </c>
      <c r="N5668" s="1">
        <v>5400</v>
      </c>
      <c r="O5668" s="17">
        <v>4312</v>
      </c>
      <c r="P5668" t="s">
        <v>73</v>
      </c>
      <c r="Q5668" s="17">
        <v>103</v>
      </c>
    </row>
    <row r="5669" spans="1:17" x14ac:dyDescent="0.25">
      <c r="A5669" s="15">
        <v>45597</v>
      </c>
      <c r="B5669" t="s">
        <v>37</v>
      </c>
      <c r="C5669" t="s">
        <v>266</v>
      </c>
      <c r="D5669" t="s">
        <v>266</v>
      </c>
      <c r="E5669" t="s">
        <v>73</v>
      </c>
      <c r="F5669" t="s">
        <v>267</v>
      </c>
      <c r="G5669" t="s">
        <v>263</v>
      </c>
      <c r="H5669" s="19">
        <v>45603</v>
      </c>
      <c r="I5669" s="1" t="s">
        <v>67</v>
      </c>
      <c r="J5669" s="1">
        <v>4122</v>
      </c>
      <c r="K5669" s="17">
        <v>4277</v>
      </c>
      <c r="L5669" t="s">
        <v>70</v>
      </c>
      <c r="M5669" t="s">
        <v>261</v>
      </c>
      <c r="N5669" s="1">
        <v>4122</v>
      </c>
      <c r="O5669" s="17">
        <v>3736</v>
      </c>
      <c r="P5669" t="s">
        <v>76</v>
      </c>
      <c r="Q5669" s="17">
        <v>541</v>
      </c>
    </row>
    <row r="5670" spans="1:17" x14ac:dyDescent="0.25">
      <c r="A5670" s="15">
        <v>45597</v>
      </c>
      <c r="B5670" t="s">
        <v>37</v>
      </c>
      <c r="C5670" t="s">
        <v>266</v>
      </c>
      <c r="D5670" t="s">
        <v>266</v>
      </c>
      <c r="E5670" t="s">
        <v>73</v>
      </c>
      <c r="F5670" t="s">
        <v>267</v>
      </c>
      <c r="G5670" t="s">
        <v>263</v>
      </c>
      <c r="H5670" s="19">
        <v>45604</v>
      </c>
      <c r="I5670" s="1" t="s">
        <v>67</v>
      </c>
      <c r="J5670" s="1">
        <v>5200</v>
      </c>
      <c r="K5670" s="17">
        <v>4388</v>
      </c>
      <c r="L5670" t="s">
        <v>73</v>
      </c>
      <c r="M5670" t="s">
        <v>261</v>
      </c>
      <c r="N5670" s="1">
        <v>5200</v>
      </c>
      <c r="O5670" s="17">
        <v>4239</v>
      </c>
      <c r="P5670" t="s">
        <v>70</v>
      </c>
      <c r="Q5670" s="17">
        <v>149</v>
      </c>
    </row>
    <row r="5671" spans="1:17" x14ac:dyDescent="0.25">
      <c r="A5671" s="15">
        <v>45597</v>
      </c>
      <c r="B5671" t="s">
        <v>37</v>
      </c>
      <c r="C5671" t="s">
        <v>266</v>
      </c>
      <c r="D5671" t="s">
        <v>266</v>
      </c>
      <c r="E5671" t="s">
        <v>73</v>
      </c>
      <c r="F5671" t="s">
        <v>267</v>
      </c>
      <c r="G5671" t="s">
        <v>263</v>
      </c>
      <c r="H5671" s="19">
        <v>45605</v>
      </c>
      <c r="I5671" s="1" t="s">
        <v>67</v>
      </c>
      <c r="J5671" s="1">
        <v>4150</v>
      </c>
      <c r="K5671" s="17">
        <v>4364</v>
      </c>
      <c r="L5671" t="s">
        <v>73</v>
      </c>
      <c r="M5671" t="s">
        <v>261</v>
      </c>
      <c r="N5671" s="1">
        <v>4150</v>
      </c>
      <c r="O5671" s="17">
        <v>4146</v>
      </c>
      <c r="P5671" t="s">
        <v>70</v>
      </c>
      <c r="Q5671" s="17">
        <v>218</v>
      </c>
    </row>
    <row r="5672" spans="1:17" x14ac:dyDescent="0.25">
      <c r="A5672" s="15">
        <v>45597</v>
      </c>
      <c r="B5672" t="s">
        <v>37</v>
      </c>
      <c r="C5672" t="s">
        <v>266</v>
      </c>
      <c r="D5672" t="s">
        <v>266</v>
      </c>
      <c r="E5672" t="s">
        <v>73</v>
      </c>
      <c r="F5672" t="s">
        <v>267</v>
      </c>
      <c r="G5672" t="s">
        <v>263</v>
      </c>
      <c r="H5672" s="19">
        <v>45606</v>
      </c>
      <c r="I5672" s="1" t="s">
        <v>67</v>
      </c>
      <c r="J5672" s="1">
        <v>3166</v>
      </c>
      <c r="K5672" s="17">
        <v>4385</v>
      </c>
      <c r="L5672" t="s">
        <v>73</v>
      </c>
      <c r="M5672" t="s">
        <v>261</v>
      </c>
      <c r="N5672" s="1">
        <v>3166</v>
      </c>
      <c r="O5672" s="17">
        <v>4234</v>
      </c>
      <c r="P5672" t="s">
        <v>70</v>
      </c>
      <c r="Q5672" s="17">
        <v>151</v>
      </c>
    </row>
    <row r="5673" spans="1:17" x14ac:dyDescent="0.25">
      <c r="A5673" s="15">
        <v>45597</v>
      </c>
      <c r="B5673" t="s">
        <v>37</v>
      </c>
      <c r="C5673" t="s">
        <v>266</v>
      </c>
      <c r="D5673" t="s">
        <v>266</v>
      </c>
      <c r="E5673" t="s">
        <v>73</v>
      </c>
      <c r="F5673" t="s">
        <v>267</v>
      </c>
      <c r="G5673" t="s">
        <v>263</v>
      </c>
      <c r="H5673" s="19">
        <v>45607</v>
      </c>
      <c r="I5673" s="1" t="s">
        <v>67</v>
      </c>
      <c r="J5673" s="1">
        <v>4100</v>
      </c>
      <c r="K5673" s="17">
        <v>3894</v>
      </c>
      <c r="L5673" t="s">
        <v>76</v>
      </c>
      <c r="M5673" t="s">
        <v>261</v>
      </c>
      <c r="N5673" s="1">
        <v>4100</v>
      </c>
      <c r="O5673" s="17">
        <v>3481</v>
      </c>
      <c r="P5673" t="s">
        <v>78</v>
      </c>
      <c r="Q5673" s="17">
        <v>413</v>
      </c>
    </row>
    <row r="5674" spans="1:17" x14ac:dyDescent="0.25">
      <c r="A5674" s="15">
        <v>45597</v>
      </c>
      <c r="B5674" t="s">
        <v>37</v>
      </c>
      <c r="C5674" t="s">
        <v>266</v>
      </c>
      <c r="D5674" t="s">
        <v>266</v>
      </c>
      <c r="E5674" t="s">
        <v>73</v>
      </c>
      <c r="F5674" t="s">
        <v>267</v>
      </c>
      <c r="G5674" t="s">
        <v>263</v>
      </c>
      <c r="H5674" s="19">
        <v>45608</v>
      </c>
      <c r="I5674" s="1" t="s">
        <v>67</v>
      </c>
      <c r="J5674" s="1">
        <v>3900</v>
      </c>
      <c r="K5674" s="17">
        <v>4418</v>
      </c>
      <c r="L5674" t="s">
        <v>73</v>
      </c>
      <c r="M5674" t="s">
        <v>261</v>
      </c>
      <c r="N5674" s="1">
        <v>3900</v>
      </c>
      <c r="O5674" s="17">
        <v>4556</v>
      </c>
      <c r="P5674" t="s">
        <v>73</v>
      </c>
      <c r="Q5674" s="17">
        <v>-138</v>
      </c>
    </row>
    <row r="5675" spans="1:17" x14ac:dyDescent="0.25">
      <c r="A5675" s="15">
        <v>45597</v>
      </c>
      <c r="B5675" t="s">
        <v>37</v>
      </c>
      <c r="C5675" t="s">
        <v>266</v>
      </c>
      <c r="D5675" t="s">
        <v>266</v>
      </c>
      <c r="E5675" t="s">
        <v>73</v>
      </c>
      <c r="F5675" t="s">
        <v>267</v>
      </c>
      <c r="G5675" t="s">
        <v>263</v>
      </c>
      <c r="H5675" s="19">
        <v>45609</v>
      </c>
      <c r="I5675" s="1" t="s">
        <v>67</v>
      </c>
      <c r="J5675" s="1">
        <v>2000</v>
      </c>
      <c r="K5675" s="17">
        <v>4415</v>
      </c>
      <c r="L5675" t="s">
        <v>73</v>
      </c>
      <c r="M5675" t="s">
        <v>261</v>
      </c>
      <c r="N5675" s="1">
        <v>2000</v>
      </c>
      <c r="O5675" s="17">
        <v>4705</v>
      </c>
      <c r="P5675" t="s">
        <v>93</v>
      </c>
      <c r="Q5675" s="17">
        <v>-290</v>
      </c>
    </row>
    <row r="5676" spans="1:17" x14ac:dyDescent="0.25">
      <c r="A5676" s="15">
        <v>45597</v>
      </c>
      <c r="B5676" t="s">
        <v>37</v>
      </c>
      <c r="C5676" t="s">
        <v>266</v>
      </c>
      <c r="D5676" t="s">
        <v>266</v>
      </c>
      <c r="E5676" t="s">
        <v>73</v>
      </c>
      <c r="F5676" t="s">
        <v>267</v>
      </c>
      <c r="G5676" t="s">
        <v>263</v>
      </c>
      <c r="H5676" s="19">
        <v>45610</v>
      </c>
      <c r="I5676" s="1" t="s">
        <v>67</v>
      </c>
      <c r="J5676" s="1">
        <v>2800</v>
      </c>
      <c r="K5676" s="17">
        <v>4360</v>
      </c>
      <c r="L5676" t="s">
        <v>73</v>
      </c>
      <c r="M5676" t="s">
        <v>261</v>
      </c>
      <c r="N5676" s="1">
        <v>2800</v>
      </c>
      <c r="O5676" s="17">
        <v>3742</v>
      </c>
      <c r="P5676" t="s">
        <v>76</v>
      </c>
      <c r="Q5676" s="17">
        <v>618</v>
      </c>
    </row>
    <row r="5677" spans="1:17" x14ac:dyDescent="0.25">
      <c r="A5677" s="15">
        <v>45597</v>
      </c>
      <c r="B5677" t="s">
        <v>37</v>
      </c>
      <c r="C5677" t="s">
        <v>266</v>
      </c>
      <c r="D5677" t="s">
        <v>266</v>
      </c>
      <c r="E5677" t="s">
        <v>73</v>
      </c>
      <c r="F5677" t="s">
        <v>267</v>
      </c>
      <c r="G5677" t="s">
        <v>263</v>
      </c>
      <c r="H5677" s="19">
        <v>45611</v>
      </c>
      <c r="I5677" s="1" t="s">
        <v>67</v>
      </c>
      <c r="J5677" s="1">
        <v>2900</v>
      </c>
      <c r="K5677" s="17">
        <v>4377</v>
      </c>
      <c r="L5677" t="s">
        <v>73</v>
      </c>
      <c r="M5677" t="s">
        <v>261</v>
      </c>
      <c r="N5677" s="1">
        <v>2900</v>
      </c>
      <c r="O5677" s="17">
        <v>4334</v>
      </c>
      <c r="P5677" t="s">
        <v>73</v>
      </c>
      <c r="Q5677" s="17">
        <v>43</v>
      </c>
    </row>
    <row r="5678" spans="1:17" x14ac:dyDescent="0.25">
      <c r="A5678" s="15">
        <v>45597</v>
      </c>
      <c r="B5678" t="s">
        <v>37</v>
      </c>
      <c r="C5678" t="s">
        <v>266</v>
      </c>
      <c r="D5678" t="s">
        <v>266</v>
      </c>
      <c r="E5678" t="s">
        <v>73</v>
      </c>
      <c r="F5678" t="s">
        <v>267</v>
      </c>
      <c r="G5678" t="s">
        <v>263</v>
      </c>
      <c r="H5678" s="19">
        <v>45612</v>
      </c>
      <c r="I5678" s="1" t="s">
        <v>67</v>
      </c>
      <c r="J5678" s="1">
        <v>4000</v>
      </c>
      <c r="K5678" s="17">
        <v>3711</v>
      </c>
      <c r="L5678" t="s">
        <v>76</v>
      </c>
      <c r="M5678" t="s">
        <v>261</v>
      </c>
      <c r="N5678" s="1">
        <v>4000</v>
      </c>
      <c r="O5678" s="17">
        <v>4304</v>
      </c>
      <c r="P5678" t="s">
        <v>73</v>
      </c>
      <c r="Q5678" s="17">
        <v>-593</v>
      </c>
    </row>
    <row r="5679" spans="1:17" x14ac:dyDescent="0.25">
      <c r="A5679" s="15">
        <v>45597</v>
      </c>
      <c r="B5679" t="s">
        <v>37</v>
      </c>
      <c r="C5679" t="s">
        <v>266</v>
      </c>
      <c r="D5679" t="s">
        <v>266</v>
      </c>
      <c r="E5679" t="s">
        <v>73</v>
      </c>
      <c r="F5679" t="s">
        <v>267</v>
      </c>
      <c r="G5679" t="s">
        <v>263</v>
      </c>
      <c r="H5679" s="19">
        <v>45613</v>
      </c>
      <c r="I5679" s="1" t="s">
        <v>67</v>
      </c>
      <c r="J5679" s="1">
        <v>5000</v>
      </c>
      <c r="K5679" s="17">
        <v>4359</v>
      </c>
      <c r="L5679" t="s">
        <v>73</v>
      </c>
      <c r="M5679" t="s">
        <v>261</v>
      </c>
      <c r="N5679" s="1">
        <v>5000.3</v>
      </c>
      <c r="O5679" s="17">
        <v>4473</v>
      </c>
      <c r="P5679" t="s">
        <v>73</v>
      </c>
      <c r="Q5679" s="17">
        <v>-114</v>
      </c>
    </row>
    <row r="5680" spans="1:17" x14ac:dyDescent="0.25">
      <c r="A5680" s="15">
        <v>45597</v>
      </c>
      <c r="B5680" t="s">
        <v>37</v>
      </c>
      <c r="C5680" t="s">
        <v>266</v>
      </c>
      <c r="D5680" t="s">
        <v>266</v>
      </c>
      <c r="E5680" t="s">
        <v>73</v>
      </c>
      <c r="F5680" t="s">
        <v>267</v>
      </c>
      <c r="G5680" t="s">
        <v>263</v>
      </c>
      <c r="H5680" s="19">
        <v>45614</v>
      </c>
      <c r="I5680" s="1" t="s">
        <v>67</v>
      </c>
      <c r="J5680" s="1">
        <v>4000</v>
      </c>
      <c r="K5680" s="17">
        <v>4400</v>
      </c>
      <c r="L5680" t="s">
        <v>73</v>
      </c>
      <c r="M5680" t="s">
        <v>261</v>
      </c>
      <c r="N5680" s="1">
        <v>4000</v>
      </c>
      <c r="O5680" s="17">
        <v>4526</v>
      </c>
      <c r="P5680" t="s">
        <v>73</v>
      </c>
      <c r="Q5680" s="17">
        <v>-126</v>
      </c>
    </row>
    <row r="5681" spans="1:17" x14ac:dyDescent="0.25">
      <c r="A5681" s="15">
        <v>45597</v>
      </c>
      <c r="B5681" t="s">
        <v>37</v>
      </c>
      <c r="C5681" t="s">
        <v>266</v>
      </c>
      <c r="D5681" t="s">
        <v>266</v>
      </c>
      <c r="E5681" t="s">
        <v>73</v>
      </c>
      <c r="F5681" t="s">
        <v>267</v>
      </c>
      <c r="G5681" t="s">
        <v>263</v>
      </c>
      <c r="H5681" s="19">
        <v>45615</v>
      </c>
      <c r="I5681" s="1" t="s">
        <v>67</v>
      </c>
      <c r="J5681" s="1">
        <v>4900</v>
      </c>
      <c r="K5681" s="17">
        <v>4256</v>
      </c>
      <c r="L5681" t="s">
        <v>70</v>
      </c>
      <c r="M5681" t="s">
        <v>261</v>
      </c>
      <c r="N5681" s="1">
        <v>4900</v>
      </c>
      <c r="O5681" s="17">
        <v>3937</v>
      </c>
      <c r="P5681" t="s">
        <v>76</v>
      </c>
      <c r="Q5681" s="17">
        <v>319</v>
      </c>
    </row>
    <row r="5682" spans="1:17" x14ac:dyDescent="0.25">
      <c r="A5682" s="15">
        <v>45597</v>
      </c>
      <c r="B5682" t="s">
        <v>37</v>
      </c>
      <c r="C5682" t="s">
        <v>266</v>
      </c>
      <c r="D5682" t="s">
        <v>266</v>
      </c>
      <c r="E5682" t="s">
        <v>73</v>
      </c>
      <c r="F5682" t="s">
        <v>267</v>
      </c>
      <c r="G5682" t="s">
        <v>263</v>
      </c>
      <c r="H5682" s="19">
        <v>45616</v>
      </c>
      <c r="I5682" s="1" t="s">
        <v>67</v>
      </c>
      <c r="J5682" s="1">
        <v>5400</v>
      </c>
      <c r="K5682" s="17">
        <v>4624</v>
      </c>
      <c r="L5682" t="s">
        <v>93</v>
      </c>
      <c r="M5682" t="s">
        <v>261</v>
      </c>
      <c r="N5682" s="1">
        <v>5400</v>
      </c>
      <c r="O5682" s="17">
        <v>4369</v>
      </c>
      <c r="P5682" t="s">
        <v>73</v>
      </c>
      <c r="Q5682" s="17">
        <v>255</v>
      </c>
    </row>
    <row r="5683" spans="1:17" x14ac:dyDescent="0.25">
      <c r="A5683" s="15">
        <v>45597</v>
      </c>
      <c r="B5683" t="s">
        <v>37</v>
      </c>
      <c r="C5683" t="s">
        <v>266</v>
      </c>
      <c r="D5683" t="s">
        <v>266</v>
      </c>
      <c r="E5683" t="s">
        <v>73</v>
      </c>
      <c r="F5683" t="s">
        <v>267</v>
      </c>
      <c r="G5683" t="s">
        <v>263</v>
      </c>
      <c r="H5683" s="19">
        <v>45617</v>
      </c>
      <c r="I5683" s="1" t="s">
        <v>67</v>
      </c>
      <c r="J5683" s="1">
        <v>4100</v>
      </c>
      <c r="K5683" s="17">
        <v>4305</v>
      </c>
      <c r="L5683" t="s">
        <v>73</v>
      </c>
      <c r="M5683" t="s">
        <v>261</v>
      </c>
      <c r="N5683" s="1">
        <v>4100</v>
      </c>
      <c r="O5683" s="17">
        <v>4978</v>
      </c>
      <c r="P5683" t="s">
        <v>97</v>
      </c>
      <c r="Q5683" s="17">
        <v>-673</v>
      </c>
    </row>
    <row r="5684" spans="1:17" x14ac:dyDescent="0.25">
      <c r="A5684" s="15">
        <v>45597</v>
      </c>
      <c r="B5684" t="s">
        <v>37</v>
      </c>
      <c r="C5684" t="s">
        <v>266</v>
      </c>
      <c r="D5684" t="s">
        <v>266</v>
      </c>
      <c r="E5684" t="s">
        <v>73</v>
      </c>
      <c r="F5684" t="s">
        <v>267</v>
      </c>
      <c r="G5684" t="s">
        <v>263</v>
      </c>
      <c r="H5684" s="19">
        <v>45618</v>
      </c>
      <c r="I5684" s="1" t="s">
        <v>67</v>
      </c>
      <c r="J5684" s="1">
        <v>5200</v>
      </c>
      <c r="K5684" s="17">
        <v>4223</v>
      </c>
      <c r="L5684" t="s">
        <v>70</v>
      </c>
      <c r="M5684" t="s">
        <v>261</v>
      </c>
      <c r="N5684" s="1">
        <v>5200</v>
      </c>
      <c r="O5684" s="17">
        <v>4545</v>
      </c>
      <c r="P5684" t="s">
        <v>73</v>
      </c>
      <c r="Q5684" s="17">
        <v>-322</v>
      </c>
    </row>
    <row r="5685" spans="1:17" x14ac:dyDescent="0.25">
      <c r="A5685" s="15">
        <v>45597</v>
      </c>
      <c r="B5685" t="s">
        <v>37</v>
      </c>
      <c r="C5685" t="s">
        <v>266</v>
      </c>
      <c r="D5685" t="s">
        <v>266</v>
      </c>
      <c r="E5685" t="s">
        <v>73</v>
      </c>
      <c r="F5685" t="s">
        <v>267</v>
      </c>
      <c r="G5685" t="s">
        <v>263</v>
      </c>
      <c r="H5685" s="19">
        <v>45619</v>
      </c>
      <c r="I5685" s="1" t="s">
        <v>67</v>
      </c>
      <c r="J5685" s="1">
        <v>5000</v>
      </c>
      <c r="K5685" s="17">
        <v>4173</v>
      </c>
      <c r="L5685" t="s">
        <v>70</v>
      </c>
      <c r="M5685" t="s">
        <v>261</v>
      </c>
      <c r="N5685" s="1">
        <v>5000</v>
      </c>
      <c r="O5685" s="17">
        <v>4889</v>
      </c>
      <c r="P5685" t="s">
        <v>93</v>
      </c>
      <c r="Q5685" s="17">
        <v>-716</v>
      </c>
    </row>
    <row r="5686" spans="1:17" x14ac:dyDescent="0.25">
      <c r="A5686" s="15">
        <v>45597</v>
      </c>
      <c r="B5686" t="s">
        <v>37</v>
      </c>
      <c r="C5686" t="s">
        <v>266</v>
      </c>
      <c r="D5686" t="s">
        <v>266</v>
      </c>
      <c r="E5686" t="s">
        <v>73</v>
      </c>
      <c r="F5686" t="s">
        <v>267</v>
      </c>
      <c r="G5686" t="s">
        <v>263</v>
      </c>
      <c r="H5686" s="19">
        <v>45620</v>
      </c>
      <c r="I5686" s="1" t="s">
        <v>67</v>
      </c>
      <c r="J5686" s="1">
        <v>6400</v>
      </c>
      <c r="K5686" s="17">
        <v>4334</v>
      </c>
      <c r="L5686" t="s">
        <v>73</v>
      </c>
      <c r="M5686" t="s">
        <v>261</v>
      </c>
      <c r="N5686" s="1">
        <v>6400</v>
      </c>
      <c r="O5686" s="17">
        <v>4068</v>
      </c>
      <c r="P5686" t="s">
        <v>70</v>
      </c>
      <c r="Q5686" s="17">
        <v>266</v>
      </c>
    </row>
    <row r="5687" spans="1:17" x14ac:dyDescent="0.25">
      <c r="A5687" s="15">
        <v>45597</v>
      </c>
      <c r="B5687" t="s">
        <v>37</v>
      </c>
      <c r="C5687" t="s">
        <v>266</v>
      </c>
      <c r="D5687" t="s">
        <v>266</v>
      </c>
      <c r="E5687" t="s">
        <v>73</v>
      </c>
      <c r="F5687" t="s">
        <v>267</v>
      </c>
      <c r="G5687" t="s">
        <v>263</v>
      </c>
      <c r="H5687" s="19">
        <v>45621</v>
      </c>
      <c r="I5687" s="1" t="s">
        <v>67</v>
      </c>
      <c r="J5687" s="1">
        <v>6900</v>
      </c>
      <c r="K5687" s="17">
        <v>4044</v>
      </c>
      <c r="L5687" t="s">
        <v>70</v>
      </c>
      <c r="M5687" t="s">
        <v>261</v>
      </c>
      <c r="N5687" s="1">
        <v>6900</v>
      </c>
      <c r="O5687" s="17">
        <v>4470</v>
      </c>
      <c r="P5687" t="s">
        <v>73</v>
      </c>
      <c r="Q5687" s="17">
        <v>-426</v>
      </c>
    </row>
    <row r="5688" spans="1:17" x14ac:dyDescent="0.25">
      <c r="A5688" s="15">
        <v>45597</v>
      </c>
      <c r="B5688" t="s">
        <v>37</v>
      </c>
      <c r="C5688" t="s">
        <v>266</v>
      </c>
      <c r="D5688" t="s">
        <v>266</v>
      </c>
      <c r="E5688" t="s">
        <v>73</v>
      </c>
      <c r="F5688" t="s">
        <v>267</v>
      </c>
      <c r="G5688" t="s">
        <v>263</v>
      </c>
      <c r="H5688" s="19">
        <v>45622</v>
      </c>
      <c r="I5688" s="1" t="s">
        <v>67</v>
      </c>
      <c r="J5688" s="1">
        <v>4800</v>
      </c>
      <c r="K5688" s="17">
        <v>3384</v>
      </c>
      <c r="L5688" t="s">
        <v>136</v>
      </c>
      <c r="M5688" t="s">
        <v>261</v>
      </c>
      <c r="N5688" s="1">
        <v>4800</v>
      </c>
      <c r="O5688" s="17">
        <v>4445</v>
      </c>
      <c r="P5688" t="s">
        <v>73</v>
      </c>
      <c r="Q5688" s="17">
        <v>-1061</v>
      </c>
    </row>
    <row r="5689" spans="1:17" x14ac:dyDescent="0.25">
      <c r="A5689" s="15">
        <v>45597</v>
      </c>
      <c r="B5689" t="s">
        <v>37</v>
      </c>
      <c r="C5689" t="s">
        <v>266</v>
      </c>
      <c r="D5689" t="s">
        <v>266</v>
      </c>
      <c r="E5689" t="s">
        <v>73</v>
      </c>
      <c r="F5689" t="s">
        <v>267</v>
      </c>
      <c r="G5689" t="s">
        <v>263</v>
      </c>
      <c r="H5689" s="19">
        <v>45626</v>
      </c>
      <c r="I5689" s="1" t="s">
        <v>67</v>
      </c>
      <c r="J5689" s="1">
        <v>2000</v>
      </c>
      <c r="K5689" s="17">
        <v>3705</v>
      </c>
      <c r="L5689" t="s">
        <v>76</v>
      </c>
      <c r="M5689" t="s">
        <v>261</v>
      </c>
      <c r="N5689" s="1">
        <v>2000</v>
      </c>
      <c r="O5689" s="17">
        <v>3682</v>
      </c>
      <c r="P5689" t="s">
        <v>78</v>
      </c>
      <c r="Q5689" s="17">
        <v>23</v>
      </c>
    </row>
    <row r="5690" spans="1:17" x14ac:dyDescent="0.25">
      <c r="A5690" s="15">
        <v>45627</v>
      </c>
      <c r="B5690" t="s">
        <v>37</v>
      </c>
      <c r="C5690" t="s">
        <v>301</v>
      </c>
      <c r="D5690" t="s">
        <v>65</v>
      </c>
      <c r="E5690" t="s">
        <v>70</v>
      </c>
      <c r="F5690" t="s">
        <v>66</v>
      </c>
      <c r="G5690">
        <v>161005630</v>
      </c>
      <c r="H5690" s="19">
        <v>45626</v>
      </c>
      <c r="I5690" s="1" t="s">
        <v>67</v>
      </c>
      <c r="J5690" s="16">
        <v>3978.19</v>
      </c>
      <c r="K5690" s="17">
        <v>4121</v>
      </c>
      <c r="L5690" t="s">
        <v>70</v>
      </c>
      <c r="M5690" t="s">
        <v>261</v>
      </c>
      <c r="N5690" s="16">
        <v>3828.2</v>
      </c>
      <c r="O5690" s="17">
        <v>3183</v>
      </c>
      <c r="P5690" t="s">
        <v>136</v>
      </c>
      <c r="Q5690" s="17">
        <v>938</v>
      </c>
    </row>
    <row r="5691" spans="1:17" x14ac:dyDescent="0.25">
      <c r="A5691" s="15">
        <v>45627</v>
      </c>
      <c r="B5691" t="s">
        <v>37</v>
      </c>
      <c r="C5691" t="s">
        <v>298</v>
      </c>
      <c r="D5691" t="s">
        <v>86</v>
      </c>
      <c r="E5691" t="s">
        <v>78</v>
      </c>
      <c r="F5691" t="s">
        <v>66</v>
      </c>
      <c r="G5691">
        <v>151001075</v>
      </c>
      <c r="H5691" s="19">
        <v>45626</v>
      </c>
      <c r="I5691" s="1" t="s">
        <v>67</v>
      </c>
      <c r="J5691" s="1">
        <v>3116.57</v>
      </c>
      <c r="K5691" s="17">
        <v>3425</v>
      </c>
      <c r="L5691" t="s">
        <v>78</v>
      </c>
      <c r="M5691" t="s">
        <v>261</v>
      </c>
      <c r="N5691" s="1">
        <v>3464.9</v>
      </c>
      <c r="O5691" s="17">
        <v>4207</v>
      </c>
      <c r="P5691" t="s">
        <v>70</v>
      </c>
      <c r="Q5691" s="17">
        <v>-782</v>
      </c>
    </row>
    <row r="5692" spans="1:17" x14ac:dyDescent="0.25">
      <c r="A5692" s="15">
        <v>45627</v>
      </c>
      <c r="B5692" t="s">
        <v>37</v>
      </c>
      <c r="C5692" t="s">
        <v>14</v>
      </c>
      <c r="D5692" t="s">
        <v>114</v>
      </c>
      <c r="E5692" t="s">
        <v>70</v>
      </c>
      <c r="F5692" t="s">
        <v>66</v>
      </c>
      <c r="G5692">
        <v>161002476</v>
      </c>
      <c r="H5692" s="19">
        <v>45626</v>
      </c>
      <c r="I5692" s="1" t="s">
        <v>67</v>
      </c>
      <c r="J5692" s="16">
        <v>3951.12</v>
      </c>
      <c r="K5692" s="17">
        <v>4025</v>
      </c>
      <c r="L5692" t="s">
        <v>70</v>
      </c>
      <c r="M5692" t="s">
        <v>261</v>
      </c>
      <c r="N5692" s="16">
        <v>3919.55</v>
      </c>
      <c r="O5692" s="17">
        <v>3910</v>
      </c>
      <c r="P5692" t="s">
        <v>76</v>
      </c>
      <c r="Q5692" s="17">
        <v>115</v>
      </c>
    </row>
    <row r="5693" spans="1:17" x14ac:dyDescent="0.25">
      <c r="A5693" s="15">
        <v>45627</v>
      </c>
      <c r="B5693" t="s">
        <v>37</v>
      </c>
      <c r="C5693" t="s">
        <v>301</v>
      </c>
      <c r="D5693" t="s">
        <v>65</v>
      </c>
      <c r="E5693" t="s">
        <v>70</v>
      </c>
      <c r="F5693" t="s">
        <v>66</v>
      </c>
      <c r="G5693">
        <v>161005631</v>
      </c>
      <c r="H5693" s="19">
        <v>45627</v>
      </c>
      <c r="I5693" s="1" t="s">
        <v>67</v>
      </c>
      <c r="J5693" s="16">
        <v>4065.56</v>
      </c>
      <c r="K5693" s="17">
        <v>4041</v>
      </c>
      <c r="L5693" t="s">
        <v>70</v>
      </c>
      <c r="M5693" t="s">
        <v>261</v>
      </c>
      <c r="N5693" s="16">
        <v>3877.95</v>
      </c>
      <c r="O5693" s="17">
        <v>3655</v>
      </c>
      <c r="P5693" t="s">
        <v>78</v>
      </c>
      <c r="Q5693" s="17">
        <v>386</v>
      </c>
    </row>
    <row r="5694" spans="1:17" x14ac:dyDescent="0.25">
      <c r="A5694" s="15">
        <v>45627</v>
      </c>
      <c r="B5694" t="s">
        <v>37</v>
      </c>
      <c r="C5694" t="s">
        <v>301</v>
      </c>
      <c r="D5694" t="s">
        <v>65</v>
      </c>
      <c r="E5694" t="s">
        <v>70</v>
      </c>
      <c r="F5694" t="s">
        <v>66</v>
      </c>
      <c r="G5694">
        <v>161005633</v>
      </c>
      <c r="H5694" s="19">
        <v>45628</v>
      </c>
      <c r="I5694" s="1" t="s">
        <v>67</v>
      </c>
      <c r="J5694" s="16">
        <v>4079.69</v>
      </c>
      <c r="K5694" s="17">
        <v>3885</v>
      </c>
      <c r="L5694" t="s">
        <v>76</v>
      </c>
      <c r="M5694" t="s">
        <v>261</v>
      </c>
      <c r="N5694" s="16">
        <v>3906.8</v>
      </c>
      <c r="O5694" s="17">
        <v>3036</v>
      </c>
      <c r="P5694" t="s">
        <v>134</v>
      </c>
      <c r="Q5694" s="17">
        <v>849</v>
      </c>
    </row>
    <row r="5695" spans="1:17" x14ac:dyDescent="0.25">
      <c r="A5695" s="15">
        <v>45627</v>
      </c>
      <c r="B5695" t="s">
        <v>37</v>
      </c>
      <c r="C5695" t="s">
        <v>298</v>
      </c>
      <c r="D5695" t="s">
        <v>72</v>
      </c>
      <c r="E5695" t="s">
        <v>73</v>
      </c>
      <c r="F5695" t="s">
        <v>66</v>
      </c>
      <c r="G5695">
        <v>161016089</v>
      </c>
      <c r="H5695" s="19">
        <v>45626</v>
      </c>
      <c r="I5695" s="1" t="s">
        <v>67</v>
      </c>
      <c r="J5695" s="1">
        <v>3235.07</v>
      </c>
      <c r="K5695" s="17">
        <v>4493</v>
      </c>
      <c r="L5695" t="s">
        <v>73</v>
      </c>
      <c r="M5695" t="s">
        <v>261</v>
      </c>
      <c r="N5695" s="1">
        <v>3390.8</v>
      </c>
      <c r="O5695" s="17">
        <v>3961</v>
      </c>
      <c r="P5695" t="s">
        <v>76</v>
      </c>
      <c r="Q5695" s="17">
        <v>532</v>
      </c>
    </row>
    <row r="5696" spans="1:17" x14ac:dyDescent="0.25">
      <c r="A5696" s="15">
        <v>45627</v>
      </c>
      <c r="B5696" t="s">
        <v>37</v>
      </c>
      <c r="C5696" t="s">
        <v>298</v>
      </c>
      <c r="D5696" t="s">
        <v>77</v>
      </c>
      <c r="E5696" t="s">
        <v>78</v>
      </c>
      <c r="F5696" t="s">
        <v>66</v>
      </c>
      <c r="G5696">
        <v>161016090</v>
      </c>
      <c r="H5696" s="19">
        <v>45627</v>
      </c>
      <c r="I5696" s="1" t="s">
        <v>67</v>
      </c>
      <c r="J5696" s="1">
        <v>3818.25</v>
      </c>
      <c r="K5696" s="17">
        <v>3459</v>
      </c>
      <c r="L5696" t="s">
        <v>78</v>
      </c>
      <c r="M5696" t="s">
        <v>261</v>
      </c>
      <c r="N5696" s="1">
        <v>3754.25</v>
      </c>
      <c r="O5696" s="17">
        <v>4151</v>
      </c>
      <c r="P5696" t="s">
        <v>70</v>
      </c>
      <c r="Q5696" s="17">
        <v>-692</v>
      </c>
    </row>
    <row r="5697" spans="1:17" x14ac:dyDescent="0.25">
      <c r="A5697" s="15">
        <v>45627</v>
      </c>
      <c r="B5697" t="s">
        <v>37</v>
      </c>
      <c r="C5697" t="s">
        <v>14</v>
      </c>
      <c r="D5697" t="s">
        <v>118</v>
      </c>
      <c r="E5697" t="s">
        <v>145</v>
      </c>
      <c r="F5697" t="s">
        <v>66</v>
      </c>
      <c r="G5697">
        <v>161002477</v>
      </c>
      <c r="H5697" s="19">
        <v>45627</v>
      </c>
      <c r="I5697" s="1" t="s">
        <v>67</v>
      </c>
      <c r="J5697" s="16">
        <v>1020.4</v>
      </c>
      <c r="K5697" s="17">
        <v>4907</v>
      </c>
      <c r="L5697" t="s">
        <v>97</v>
      </c>
      <c r="M5697" t="s">
        <v>261</v>
      </c>
      <c r="N5697" s="16">
        <v>1013.48</v>
      </c>
      <c r="O5697" s="17">
        <v>3793</v>
      </c>
      <c r="P5697" t="s">
        <v>76</v>
      </c>
      <c r="Q5697" s="17">
        <v>1114</v>
      </c>
    </row>
    <row r="5698" spans="1:17" x14ac:dyDescent="0.25">
      <c r="A5698" s="15">
        <v>45627</v>
      </c>
      <c r="B5698" t="s">
        <v>37</v>
      </c>
      <c r="C5698" t="s">
        <v>14</v>
      </c>
      <c r="D5698" t="s">
        <v>114</v>
      </c>
      <c r="E5698" t="s">
        <v>70</v>
      </c>
      <c r="F5698" t="s">
        <v>66</v>
      </c>
      <c r="G5698">
        <v>161002477</v>
      </c>
      <c r="H5698" s="19">
        <v>45627</v>
      </c>
      <c r="I5698" s="1" t="s">
        <v>67</v>
      </c>
      <c r="J5698" s="16">
        <v>3018.93</v>
      </c>
      <c r="K5698" s="17">
        <v>4035</v>
      </c>
      <c r="L5698" t="s">
        <v>70</v>
      </c>
      <c r="M5698" t="s">
        <v>261</v>
      </c>
      <c r="N5698" s="16">
        <v>2972.87</v>
      </c>
      <c r="O5698" s="17">
        <v>3784</v>
      </c>
      <c r="P5698" t="s">
        <v>76</v>
      </c>
      <c r="Q5698" s="17">
        <v>251</v>
      </c>
    </row>
    <row r="5699" spans="1:17" x14ac:dyDescent="0.25">
      <c r="A5699" s="15">
        <v>45627</v>
      </c>
      <c r="B5699" t="s">
        <v>37</v>
      </c>
      <c r="C5699" t="s">
        <v>301</v>
      </c>
      <c r="D5699" t="s">
        <v>65</v>
      </c>
      <c r="E5699" t="s">
        <v>70</v>
      </c>
      <c r="F5699" t="s">
        <v>66</v>
      </c>
      <c r="G5699">
        <v>151000621</v>
      </c>
      <c r="H5699" s="19">
        <v>45628</v>
      </c>
      <c r="I5699" s="1" t="s">
        <v>67</v>
      </c>
      <c r="J5699" s="16">
        <v>3594.47</v>
      </c>
      <c r="K5699" s="17">
        <v>4135</v>
      </c>
      <c r="L5699" t="s">
        <v>70</v>
      </c>
      <c r="M5699" t="s">
        <v>261</v>
      </c>
      <c r="N5699" s="16">
        <v>3415.8</v>
      </c>
      <c r="O5699" s="17">
        <v>3749</v>
      </c>
      <c r="P5699" t="s">
        <v>76</v>
      </c>
      <c r="Q5699" s="17">
        <v>386</v>
      </c>
    </row>
    <row r="5700" spans="1:17" x14ac:dyDescent="0.25">
      <c r="A5700" s="15">
        <v>45627</v>
      </c>
      <c r="B5700" t="s">
        <v>37</v>
      </c>
      <c r="C5700" t="s">
        <v>298</v>
      </c>
      <c r="D5700" t="s">
        <v>72</v>
      </c>
      <c r="E5700" t="s">
        <v>73</v>
      </c>
      <c r="F5700" t="s">
        <v>66</v>
      </c>
      <c r="G5700">
        <v>151001076</v>
      </c>
      <c r="H5700" s="19">
        <v>45628</v>
      </c>
      <c r="I5700" s="1" t="s">
        <v>67</v>
      </c>
      <c r="J5700" s="1">
        <v>1437.86</v>
      </c>
      <c r="K5700" s="17">
        <v>4226</v>
      </c>
      <c r="L5700" t="s">
        <v>70</v>
      </c>
      <c r="M5700" t="s">
        <v>261</v>
      </c>
      <c r="N5700" s="1">
        <v>1884.83</v>
      </c>
      <c r="O5700" s="17">
        <v>4235</v>
      </c>
      <c r="P5700" t="s">
        <v>70</v>
      </c>
      <c r="Q5700" s="17">
        <v>-9</v>
      </c>
    </row>
    <row r="5701" spans="1:17" x14ac:dyDescent="0.25">
      <c r="A5701" s="15">
        <v>45627</v>
      </c>
      <c r="B5701" t="s">
        <v>37</v>
      </c>
      <c r="C5701" t="s">
        <v>298</v>
      </c>
      <c r="D5701" t="s">
        <v>87</v>
      </c>
      <c r="E5701" t="s">
        <v>73</v>
      </c>
      <c r="F5701" t="s">
        <v>66</v>
      </c>
      <c r="G5701">
        <v>151001076</v>
      </c>
      <c r="H5701" s="19">
        <v>45628</v>
      </c>
      <c r="I5701" s="1" t="s">
        <v>67</v>
      </c>
      <c r="J5701" s="1">
        <v>1736.61</v>
      </c>
      <c r="K5701" s="17">
        <v>4323</v>
      </c>
      <c r="L5701" t="s">
        <v>73</v>
      </c>
      <c r="M5701" t="s">
        <v>261</v>
      </c>
      <c r="N5701" s="1">
        <v>1633.52</v>
      </c>
      <c r="O5701" s="17">
        <v>4065</v>
      </c>
      <c r="P5701" t="s">
        <v>70</v>
      </c>
      <c r="Q5701" s="17">
        <v>258</v>
      </c>
    </row>
    <row r="5702" spans="1:17" x14ac:dyDescent="0.25">
      <c r="A5702" s="15">
        <v>45627</v>
      </c>
      <c r="B5702" t="s">
        <v>37</v>
      </c>
      <c r="C5702" t="s">
        <v>298</v>
      </c>
      <c r="D5702" t="s">
        <v>86</v>
      </c>
      <c r="E5702" t="s">
        <v>78</v>
      </c>
      <c r="F5702" t="s">
        <v>66</v>
      </c>
      <c r="G5702">
        <v>151001077</v>
      </c>
      <c r="H5702" s="19">
        <v>45628</v>
      </c>
      <c r="I5702" s="1" t="s">
        <v>67</v>
      </c>
      <c r="J5702" s="1">
        <v>3387.47</v>
      </c>
      <c r="K5702" s="17">
        <v>3425</v>
      </c>
      <c r="L5702" t="s">
        <v>78</v>
      </c>
      <c r="M5702" t="s">
        <v>261</v>
      </c>
      <c r="N5702" s="1">
        <v>3706.6</v>
      </c>
      <c r="O5702" s="17">
        <v>3675</v>
      </c>
      <c r="P5702" t="s">
        <v>78</v>
      </c>
      <c r="Q5702" s="17">
        <v>-250</v>
      </c>
    </row>
    <row r="5703" spans="1:17" x14ac:dyDescent="0.25">
      <c r="A5703" s="15">
        <v>45627</v>
      </c>
      <c r="B5703" t="s">
        <v>37</v>
      </c>
      <c r="C5703" t="s">
        <v>14</v>
      </c>
      <c r="D5703" t="s">
        <v>112</v>
      </c>
      <c r="E5703" t="s">
        <v>70</v>
      </c>
      <c r="F5703" t="s">
        <v>66</v>
      </c>
      <c r="G5703">
        <v>161002478</v>
      </c>
      <c r="H5703" s="19">
        <v>45628</v>
      </c>
      <c r="I5703" s="1" t="s">
        <v>67</v>
      </c>
      <c r="J5703" s="16">
        <v>4027.9</v>
      </c>
      <c r="K5703" s="17">
        <v>4081</v>
      </c>
      <c r="L5703" t="s">
        <v>70</v>
      </c>
      <c r="M5703" t="s">
        <v>261</v>
      </c>
      <c r="N5703" s="16">
        <v>3993.35</v>
      </c>
      <c r="O5703" s="17">
        <v>4071</v>
      </c>
      <c r="P5703" t="s">
        <v>70</v>
      </c>
      <c r="Q5703" s="17">
        <v>10</v>
      </c>
    </row>
    <row r="5704" spans="1:17" x14ac:dyDescent="0.25">
      <c r="A5704" s="15">
        <v>45627</v>
      </c>
      <c r="B5704" t="s">
        <v>37</v>
      </c>
      <c r="C5704" t="s">
        <v>301</v>
      </c>
      <c r="D5704" t="s">
        <v>65</v>
      </c>
      <c r="E5704" t="s">
        <v>70</v>
      </c>
      <c r="F5704" t="s">
        <v>66</v>
      </c>
      <c r="G5704">
        <v>161005635</v>
      </c>
      <c r="H5704" s="19">
        <v>45629</v>
      </c>
      <c r="I5704" s="1" t="s">
        <v>67</v>
      </c>
      <c r="J5704" s="16">
        <v>4026.7</v>
      </c>
      <c r="K5704" s="17">
        <v>2907</v>
      </c>
      <c r="L5704" t="s">
        <v>134</v>
      </c>
      <c r="M5704" t="s">
        <v>261</v>
      </c>
      <c r="N5704" s="16">
        <v>3848.05</v>
      </c>
      <c r="O5704" s="17">
        <v>3452</v>
      </c>
      <c r="P5704" t="s">
        <v>78</v>
      </c>
      <c r="Q5704" s="17">
        <v>-545</v>
      </c>
    </row>
    <row r="5705" spans="1:17" x14ac:dyDescent="0.25">
      <c r="A5705" s="15">
        <v>45627</v>
      </c>
      <c r="B5705" t="s">
        <v>37</v>
      </c>
      <c r="C5705" t="s">
        <v>298</v>
      </c>
      <c r="D5705" t="s">
        <v>72</v>
      </c>
      <c r="E5705" t="s">
        <v>73</v>
      </c>
      <c r="F5705" t="s">
        <v>66</v>
      </c>
      <c r="G5705">
        <v>151001078</v>
      </c>
      <c r="H5705" s="19">
        <v>45629</v>
      </c>
      <c r="I5705" s="1" t="s">
        <v>67</v>
      </c>
      <c r="J5705" s="1">
        <v>1477.46</v>
      </c>
      <c r="K5705" s="17">
        <v>4344</v>
      </c>
      <c r="L5705" t="s">
        <v>73</v>
      </c>
      <c r="M5705" t="s">
        <v>261</v>
      </c>
      <c r="N5705" s="1">
        <v>1477.46</v>
      </c>
      <c r="O5705" s="17">
        <v>4000</v>
      </c>
      <c r="P5705" t="s">
        <v>76</v>
      </c>
      <c r="Q5705" s="17">
        <v>344</v>
      </c>
    </row>
    <row r="5706" spans="1:17" x14ac:dyDescent="0.25">
      <c r="A5706" s="15">
        <v>45627</v>
      </c>
      <c r="B5706" t="s">
        <v>37</v>
      </c>
      <c r="C5706" t="s">
        <v>298</v>
      </c>
      <c r="D5706" t="s">
        <v>87</v>
      </c>
      <c r="E5706" t="s">
        <v>73</v>
      </c>
      <c r="F5706" t="s">
        <v>66</v>
      </c>
      <c r="G5706">
        <v>151001078</v>
      </c>
      <c r="H5706" s="19">
        <v>45629</v>
      </c>
      <c r="I5706" s="1" t="s">
        <v>67</v>
      </c>
      <c r="J5706" s="1">
        <v>1797.61</v>
      </c>
      <c r="K5706" s="17">
        <v>4334</v>
      </c>
      <c r="L5706" t="s">
        <v>73</v>
      </c>
      <c r="M5706" t="s">
        <v>261</v>
      </c>
      <c r="N5706" s="1">
        <v>1797.61</v>
      </c>
      <c r="O5706" s="17">
        <v>4000</v>
      </c>
      <c r="P5706" t="s">
        <v>76</v>
      </c>
      <c r="Q5706" s="17">
        <v>334</v>
      </c>
    </row>
    <row r="5707" spans="1:17" x14ac:dyDescent="0.25">
      <c r="A5707" s="15">
        <v>45627</v>
      </c>
      <c r="B5707" t="s">
        <v>37</v>
      </c>
      <c r="C5707" t="s">
        <v>298</v>
      </c>
      <c r="D5707" t="s">
        <v>86</v>
      </c>
      <c r="E5707" t="s">
        <v>78</v>
      </c>
      <c r="F5707" t="s">
        <v>66</v>
      </c>
      <c r="G5707">
        <v>161016093</v>
      </c>
      <c r="H5707" s="19">
        <v>45629</v>
      </c>
      <c r="I5707" s="1" t="s">
        <v>67</v>
      </c>
      <c r="J5707" s="1">
        <v>3924.14</v>
      </c>
      <c r="K5707" s="17">
        <v>3443</v>
      </c>
      <c r="L5707" t="s">
        <v>78</v>
      </c>
      <c r="M5707" t="s">
        <v>261</v>
      </c>
      <c r="N5707" s="1">
        <v>3870.05</v>
      </c>
      <c r="O5707" s="17">
        <v>3877</v>
      </c>
      <c r="P5707" t="s">
        <v>76</v>
      </c>
      <c r="Q5707" s="17">
        <v>-434</v>
      </c>
    </row>
    <row r="5708" spans="1:17" x14ac:dyDescent="0.25">
      <c r="A5708" s="15">
        <v>45627</v>
      </c>
      <c r="B5708" t="s">
        <v>37</v>
      </c>
      <c r="C5708" t="s">
        <v>300</v>
      </c>
      <c r="D5708" t="s">
        <v>125</v>
      </c>
      <c r="E5708" t="s">
        <v>70</v>
      </c>
      <c r="F5708" t="s">
        <v>66</v>
      </c>
      <c r="G5708">
        <v>151000156</v>
      </c>
      <c r="H5708" s="19">
        <v>45629</v>
      </c>
      <c r="I5708" s="1" t="s">
        <v>67</v>
      </c>
      <c r="J5708" s="16">
        <v>4136.97</v>
      </c>
      <c r="K5708" s="17">
        <v>4808</v>
      </c>
      <c r="L5708" t="s">
        <v>93</v>
      </c>
      <c r="M5708" t="s">
        <v>261</v>
      </c>
      <c r="N5708" s="16">
        <v>4074</v>
      </c>
      <c r="O5708" s="17">
        <v>4020</v>
      </c>
      <c r="P5708" t="s">
        <v>70</v>
      </c>
      <c r="Q5708" s="17">
        <v>788</v>
      </c>
    </row>
    <row r="5709" spans="1:17" x14ac:dyDescent="0.25">
      <c r="A5709" s="15">
        <v>45627</v>
      </c>
      <c r="B5709" t="s">
        <v>37</v>
      </c>
      <c r="C5709" t="s">
        <v>301</v>
      </c>
      <c r="D5709" t="s">
        <v>65</v>
      </c>
      <c r="E5709" t="s">
        <v>70</v>
      </c>
      <c r="F5709" t="s">
        <v>66</v>
      </c>
      <c r="G5709">
        <v>151000623</v>
      </c>
      <c r="H5709" s="19">
        <v>45630</v>
      </c>
      <c r="I5709" s="1" t="s">
        <v>67</v>
      </c>
      <c r="J5709" s="16">
        <v>4144.74</v>
      </c>
      <c r="K5709" s="17">
        <v>3652</v>
      </c>
      <c r="L5709" t="s">
        <v>78</v>
      </c>
      <c r="M5709" t="s">
        <v>261</v>
      </c>
      <c r="N5709" s="16">
        <v>3993.3</v>
      </c>
      <c r="O5709" s="17">
        <v>3458</v>
      </c>
      <c r="P5709" t="s">
        <v>78</v>
      </c>
      <c r="Q5709" s="17">
        <v>194</v>
      </c>
    </row>
    <row r="5710" spans="1:17" x14ac:dyDescent="0.25">
      <c r="A5710" s="15">
        <v>45627</v>
      </c>
      <c r="B5710" t="s">
        <v>37</v>
      </c>
      <c r="C5710" t="s">
        <v>14</v>
      </c>
      <c r="D5710" t="s">
        <v>114</v>
      </c>
      <c r="E5710" t="s">
        <v>70</v>
      </c>
      <c r="F5710" t="s">
        <v>66</v>
      </c>
      <c r="G5710">
        <v>151000373</v>
      </c>
      <c r="H5710" s="19">
        <v>45629</v>
      </c>
      <c r="I5710" s="1" t="s">
        <v>67</v>
      </c>
      <c r="J5710" s="16">
        <v>3696.74</v>
      </c>
      <c r="K5710" s="17">
        <v>3753</v>
      </c>
      <c r="L5710" t="s">
        <v>76</v>
      </c>
      <c r="M5710" t="s">
        <v>261</v>
      </c>
      <c r="N5710" s="16">
        <v>3922.95</v>
      </c>
      <c r="O5710" s="17">
        <v>3771</v>
      </c>
      <c r="P5710" t="s">
        <v>76</v>
      </c>
      <c r="Q5710" s="17">
        <v>-18</v>
      </c>
    </row>
    <row r="5711" spans="1:17" x14ac:dyDescent="0.25">
      <c r="A5711" s="15">
        <v>45627</v>
      </c>
      <c r="B5711" t="s">
        <v>37</v>
      </c>
      <c r="C5711" t="s">
        <v>301</v>
      </c>
      <c r="D5711" t="s">
        <v>65</v>
      </c>
      <c r="E5711" t="s">
        <v>70</v>
      </c>
      <c r="F5711" t="s">
        <v>66</v>
      </c>
      <c r="G5711">
        <v>151000624</v>
      </c>
      <c r="H5711" s="19">
        <v>45630</v>
      </c>
      <c r="I5711" s="1" t="s">
        <v>67</v>
      </c>
      <c r="J5711" s="16">
        <v>4030.36</v>
      </c>
      <c r="K5711" s="17">
        <v>3294</v>
      </c>
      <c r="L5711" t="s">
        <v>136</v>
      </c>
      <c r="M5711" t="s">
        <v>261</v>
      </c>
      <c r="N5711" s="16">
        <v>3909.3</v>
      </c>
      <c r="O5711" s="17">
        <v>3090</v>
      </c>
      <c r="P5711" t="s">
        <v>134</v>
      </c>
      <c r="Q5711" s="17">
        <v>204</v>
      </c>
    </row>
    <row r="5712" spans="1:17" x14ac:dyDescent="0.25">
      <c r="A5712" s="15">
        <v>45627</v>
      </c>
      <c r="B5712" t="s">
        <v>37</v>
      </c>
      <c r="C5712" t="s">
        <v>298</v>
      </c>
      <c r="D5712" t="s">
        <v>72</v>
      </c>
      <c r="E5712" t="s">
        <v>73</v>
      </c>
      <c r="F5712" t="s">
        <v>66</v>
      </c>
      <c r="G5712">
        <v>151001079</v>
      </c>
      <c r="H5712" s="19">
        <v>45630</v>
      </c>
      <c r="I5712" s="1" t="s">
        <v>67</v>
      </c>
      <c r="J5712" s="1">
        <v>2116.25</v>
      </c>
      <c r="K5712" s="17">
        <v>4371</v>
      </c>
      <c r="L5712" t="s">
        <v>73</v>
      </c>
      <c r="M5712" t="s">
        <v>261</v>
      </c>
      <c r="N5712" s="1">
        <v>1983.43</v>
      </c>
      <c r="O5712" s="17">
        <v>4044</v>
      </c>
      <c r="P5712" t="s">
        <v>70</v>
      </c>
      <c r="Q5712" s="17">
        <v>327</v>
      </c>
    </row>
    <row r="5713" spans="1:17" x14ac:dyDescent="0.25">
      <c r="A5713" s="15">
        <v>45627</v>
      </c>
      <c r="B5713" t="s">
        <v>37</v>
      </c>
      <c r="C5713" t="s">
        <v>298</v>
      </c>
      <c r="D5713" t="s">
        <v>86</v>
      </c>
      <c r="E5713" t="s">
        <v>73</v>
      </c>
      <c r="F5713" t="s">
        <v>66</v>
      </c>
      <c r="G5713">
        <v>151001079</v>
      </c>
      <c r="H5713" s="19">
        <v>45630</v>
      </c>
      <c r="I5713" s="1" t="s">
        <v>67</v>
      </c>
      <c r="J5713" s="1">
        <v>1137.22</v>
      </c>
      <c r="K5713" s="17">
        <v>4315</v>
      </c>
      <c r="L5713" t="s">
        <v>73</v>
      </c>
      <c r="M5713" t="s">
        <v>261</v>
      </c>
      <c r="N5713" s="1">
        <v>1718.97</v>
      </c>
      <c r="O5713" s="17">
        <v>3976</v>
      </c>
      <c r="P5713" t="s">
        <v>76</v>
      </c>
      <c r="Q5713" s="17">
        <v>339</v>
      </c>
    </row>
    <row r="5714" spans="1:17" x14ac:dyDescent="0.25">
      <c r="A5714" s="15">
        <v>45627</v>
      </c>
      <c r="B5714" t="s">
        <v>37</v>
      </c>
      <c r="C5714" t="s">
        <v>298</v>
      </c>
      <c r="D5714" t="s">
        <v>77</v>
      </c>
      <c r="E5714" t="s">
        <v>78</v>
      </c>
      <c r="F5714" t="s">
        <v>66</v>
      </c>
      <c r="G5714">
        <v>161016096</v>
      </c>
      <c r="H5714" s="19">
        <v>45630</v>
      </c>
      <c r="I5714" s="1" t="s">
        <v>67</v>
      </c>
      <c r="J5714" s="1">
        <v>3385.27</v>
      </c>
      <c r="K5714" s="17">
        <v>3405</v>
      </c>
      <c r="L5714" t="s">
        <v>78</v>
      </c>
      <c r="M5714" t="s">
        <v>261</v>
      </c>
      <c r="N5714" s="1">
        <v>3684.4</v>
      </c>
      <c r="O5714" s="17">
        <v>3835</v>
      </c>
      <c r="P5714" t="s">
        <v>76</v>
      </c>
      <c r="Q5714" s="17">
        <v>-430</v>
      </c>
    </row>
    <row r="5715" spans="1:17" x14ac:dyDescent="0.25">
      <c r="A5715" s="15">
        <v>45627</v>
      </c>
      <c r="B5715" t="s">
        <v>37</v>
      </c>
      <c r="C5715" t="s">
        <v>300</v>
      </c>
      <c r="D5715" t="s">
        <v>125</v>
      </c>
      <c r="E5715" t="s">
        <v>70</v>
      </c>
      <c r="F5715" t="s">
        <v>66</v>
      </c>
      <c r="G5715">
        <v>161004789</v>
      </c>
      <c r="H5715" s="19">
        <v>45630</v>
      </c>
      <c r="I5715" s="1" t="s">
        <v>67</v>
      </c>
      <c r="J5715" s="16">
        <v>4041.82</v>
      </c>
      <c r="K5715" s="17">
        <v>4845</v>
      </c>
      <c r="L5715" t="s">
        <v>93</v>
      </c>
      <c r="M5715" t="s">
        <v>261</v>
      </c>
      <c r="N5715" s="16">
        <v>3929.7</v>
      </c>
      <c r="O5715" s="17">
        <v>3634</v>
      </c>
      <c r="P5715" t="s">
        <v>78</v>
      </c>
      <c r="Q5715" s="17">
        <v>1211</v>
      </c>
    </row>
    <row r="5716" spans="1:17" x14ac:dyDescent="0.25">
      <c r="A5716" s="15">
        <v>45627</v>
      </c>
      <c r="B5716" t="s">
        <v>37</v>
      </c>
      <c r="C5716" t="s">
        <v>301</v>
      </c>
      <c r="D5716" t="s">
        <v>65</v>
      </c>
      <c r="E5716" t="s">
        <v>70</v>
      </c>
      <c r="F5716" t="s">
        <v>66</v>
      </c>
      <c r="G5716">
        <v>161005637</v>
      </c>
      <c r="H5716" s="19">
        <v>45631</v>
      </c>
      <c r="I5716" s="1" t="s">
        <v>67</v>
      </c>
      <c r="J5716" s="16">
        <v>4140.5600000000004</v>
      </c>
      <c r="K5716" s="17">
        <v>3212</v>
      </c>
      <c r="L5716" t="s">
        <v>136</v>
      </c>
      <c r="M5716" t="s">
        <v>261</v>
      </c>
      <c r="N5716" s="16">
        <v>3982.5</v>
      </c>
      <c r="O5716" s="17">
        <v>2573</v>
      </c>
      <c r="P5716" t="s">
        <v>135</v>
      </c>
      <c r="Q5716" s="17">
        <v>639</v>
      </c>
    </row>
    <row r="5717" spans="1:17" x14ac:dyDescent="0.25">
      <c r="A5717" s="15">
        <v>45627</v>
      </c>
      <c r="B5717" t="s">
        <v>37</v>
      </c>
      <c r="C5717" t="s">
        <v>14</v>
      </c>
      <c r="D5717" t="s">
        <v>112</v>
      </c>
      <c r="E5717" t="s">
        <v>70</v>
      </c>
      <c r="F5717" t="s">
        <v>66</v>
      </c>
      <c r="G5717">
        <v>151000374</v>
      </c>
      <c r="H5717" s="19">
        <v>45631</v>
      </c>
      <c r="I5717" s="1" t="s">
        <v>67</v>
      </c>
      <c r="J5717" s="16">
        <v>4066.28</v>
      </c>
      <c r="K5717" s="17">
        <v>3831</v>
      </c>
      <c r="L5717" t="s">
        <v>76</v>
      </c>
      <c r="M5717" t="s">
        <v>261</v>
      </c>
      <c r="N5717" s="16">
        <v>4043.94</v>
      </c>
      <c r="O5717" s="17">
        <v>3879</v>
      </c>
      <c r="P5717" t="s">
        <v>76</v>
      </c>
      <c r="Q5717" s="17">
        <v>-48</v>
      </c>
    </row>
    <row r="5718" spans="1:17" x14ac:dyDescent="0.25">
      <c r="A5718" s="15">
        <v>45627</v>
      </c>
      <c r="B5718" t="s">
        <v>37</v>
      </c>
      <c r="C5718" t="s">
        <v>14</v>
      </c>
      <c r="D5718" t="s">
        <v>114</v>
      </c>
      <c r="E5718" t="s">
        <v>70</v>
      </c>
      <c r="F5718" t="s">
        <v>66</v>
      </c>
      <c r="G5718">
        <v>151000375</v>
      </c>
      <c r="H5718" s="19">
        <v>45631</v>
      </c>
      <c r="I5718" s="1" t="s">
        <v>67</v>
      </c>
      <c r="J5718" s="16">
        <v>4003.3</v>
      </c>
      <c r="K5718" s="17">
        <v>4063</v>
      </c>
      <c r="L5718" t="s">
        <v>70</v>
      </c>
      <c r="M5718" t="s">
        <v>261</v>
      </c>
      <c r="N5718" s="16">
        <v>3998.35</v>
      </c>
      <c r="O5718" s="17">
        <v>4007</v>
      </c>
      <c r="P5718" t="s">
        <v>70</v>
      </c>
      <c r="Q5718" s="17">
        <v>56</v>
      </c>
    </row>
    <row r="5719" spans="1:17" x14ac:dyDescent="0.25">
      <c r="A5719" s="15">
        <v>45627</v>
      </c>
      <c r="B5719" t="s">
        <v>37</v>
      </c>
      <c r="C5719" t="s">
        <v>14</v>
      </c>
      <c r="D5719" t="s">
        <v>114</v>
      </c>
      <c r="E5719" t="s">
        <v>70</v>
      </c>
      <c r="F5719" t="s">
        <v>66</v>
      </c>
      <c r="G5719">
        <v>161002479</v>
      </c>
      <c r="H5719" s="19">
        <v>45632</v>
      </c>
      <c r="I5719" s="1" t="s">
        <v>67</v>
      </c>
      <c r="J5719" s="16">
        <v>3103.38</v>
      </c>
      <c r="K5719" s="17">
        <v>4028</v>
      </c>
      <c r="L5719" t="s">
        <v>70</v>
      </c>
      <c r="M5719" t="s">
        <v>261</v>
      </c>
      <c r="N5719" s="16">
        <v>3169.85</v>
      </c>
      <c r="O5719" s="17">
        <v>3518</v>
      </c>
      <c r="P5719" t="s">
        <v>78</v>
      </c>
      <c r="Q5719" s="17">
        <v>510</v>
      </c>
    </row>
    <row r="5720" spans="1:17" x14ac:dyDescent="0.25">
      <c r="A5720" s="15">
        <v>45627</v>
      </c>
      <c r="B5720" t="s">
        <v>37</v>
      </c>
      <c r="C5720" t="s">
        <v>14</v>
      </c>
      <c r="D5720" t="s">
        <v>112</v>
      </c>
      <c r="E5720" t="s">
        <v>70</v>
      </c>
      <c r="F5720" t="s">
        <v>66</v>
      </c>
      <c r="G5720">
        <v>161002479</v>
      </c>
      <c r="H5720" s="19">
        <v>45632</v>
      </c>
      <c r="I5720" s="1" t="s">
        <v>67</v>
      </c>
      <c r="J5720" s="16">
        <v>843.47</v>
      </c>
      <c r="K5720" s="17">
        <v>4456</v>
      </c>
      <c r="L5720" t="s">
        <v>73</v>
      </c>
      <c r="M5720" t="s">
        <v>261</v>
      </c>
      <c r="N5720" s="16">
        <v>845.29</v>
      </c>
      <c r="O5720" s="17">
        <v>3637</v>
      </c>
      <c r="P5720" t="s">
        <v>78</v>
      </c>
      <c r="Q5720" s="17">
        <v>819</v>
      </c>
    </row>
    <row r="5721" spans="1:17" x14ac:dyDescent="0.25">
      <c r="A5721" s="15">
        <v>45627</v>
      </c>
      <c r="B5721" t="s">
        <v>37</v>
      </c>
      <c r="C5721" t="s">
        <v>301</v>
      </c>
      <c r="D5721" t="s">
        <v>65</v>
      </c>
      <c r="E5721" t="s">
        <v>70</v>
      </c>
      <c r="F5721" t="s">
        <v>66</v>
      </c>
      <c r="G5721">
        <v>161005638</v>
      </c>
      <c r="H5721" s="19">
        <v>45631</v>
      </c>
      <c r="I5721" s="1" t="s">
        <v>67</v>
      </c>
      <c r="J5721" s="16">
        <v>4049.22</v>
      </c>
      <c r="K5721" s="17">
        <v>3131</v>
      </c>
      <c r="L5721" t="s">
        <v>136</v>
      </c>
      <c r="M5721" t="s">
        <v>261</v>
      </c>
      <c r="N5721" s="16">
        <v>3906.3</v>
      </c>
      <c r="O5721" s="17">
        <v>2633</v>
      </c>
      <c r="P5721" t="s">
        <v>135</v>
      </c>
      <c r="Q5721" s="17">
        <v>498</v>
      </c>
    </row>
    <row r="5722" spans="1:17" x14ac:dyDescent="0.25">
      <c r="A5722" s="15">
        <v>45627</v>
      </c>
      <c r="B5722" t="s">
        <v>37</v>
      </c>
      <c r="C5722" t="s">
        <v>301</v>
      </c>
      <c r="D5722" t="s">
        <v>65</v>
      </c>
      <c r="E5722" t="s">
        <v>70</v>
      </c>
      <c r="F5722" t="s">
        <v>66</v>
      </c>
      <c r="G5722">
        <v>161005639</v>
      </c>
      <c r="H5722" s="19">
        <v>45632</v>
      </c>
      <c r="I5722" s="1" t="s">
        <v>67</v>
      </c>
      <c r="J5722" s="16">
        <v>3938.51</v>
      </c>
      <c r="K5722" s="17">
        <v>2985</v>
      </c>
      <c r="L5722" t="s">
        <v>134</v>
      </c>
      <c r="M5722" t="s">
        <v>261</v>
      </c>
      <c r="N5722" s="16">
        <v>3763.9</v>
      </c>
      <c r="O5722" s="17">
        <v>3192</v>
      </c>
      <c r="P5722" t="s">
        <v>136</v>
      </c>
      <c r="Q5722" s="17">
        <v>-207</v>
      </c>
    </row>
    <row r="5723" spans="1:17" x14ac:dyDescent="0.25">
      <c r="A5723" s="15">
        <v>45627</v>
      </c>
      <c r="B5723" t="s">
        <v>37</v>
      </c>
      <c r="C5723" t="s">
        <v>301</v>
      </c>
      <c r="D5723" t="s">
        <v>65</v>
      </c>
      <c r="E5723" t="s">
        <v>70</v>
      </c>
      <c r="F5723" t="s">
        <v>66</v>
      </c>
      <c r="G5723">
        <v>151000625</v>
      </c>
      <c r="H5723" s="19">
        <v>45632</v>
      </c>
      <c r="I5723" s="1" t="s">
        <v>67</v>
      </c>
      <c r="J5723" s="16">
        <v>4110.72</v>
      </c>
      <c r="K5723" s="17">
        <v>3478</v>
      </c>
      <c r="L5723" t="s">
        <v>78</v>
      </c>
      <c r="M5723" t="s">
        <v>261</v>
      </c>
      <c r="N5723" s="16">
        <v>4018.89</v>
      </c>
      <c r="O5723" s="17">
        <v>2731</v>
      </c>
      <c r="P5723" t="s">
        <v>135</v>
      </c>
      <c r="Q5723" s="17">
        <v>747</v>
      </c>
    </row>
    <row r="5724" spans="1:17" x14ac:dyDescent="0.25">
      <c r="A5724" s="15">
        <v>45627</v>
      </c>
      <c r="B5724" t="s">
        <v>37</v>
      </c>
      <c r="C5724" t="s">
        <v>298</v>
      </c>
      <c r="D5724" t="s">
        <v>72</v>
      </c>
      <c r="E5724" t="s">
        <v>73</v>
      </c>
      <c r="F5724" t="s">
        <v>66</v>
      </c>
      <c r="G5724">
        <v>151001080</v>
      </c>
      <c r="H5724" s="19">
        <v>45631</v>
      </c>
      <c r="I5724" s="1" t="s">
        <v>67</v>
      </c>
      <c r="J5724" s="1">
        <v>1591.75</v>
      </c>
      <c r="K5724" s="17">
        <v>4077</v>
      </c>
      <c r="L5724" t="s">
        <v>70</v>
      </c>
      <c r="M5724" t="s">
        <v>261</v>
      </c>
      <c r="N5724" s="1">
        <v>1294.79</v>
      </c>
      <c r="O5724" s="17">
        <v>3893</v>
      </c>
      <c r="P5724" t="s">
        <v>76</v>
      </c>
      <c r="Q5724" s="17">
        <v>184</v>
      </c>
    </row>
    <row r="5725" spans="1:17" x14ac:dyDescent="0.25">
      <c r="A5725" s="15">
        <v>45627</v>
      </c>
      <c r="B5725" t="s">
        <v>37</v>
      </c>
      <c r="C5725" t="s">
        <v>298</v>
      </c>
      <c r="D5725" t="s">
        <v>87</v>
      </c>
      <c r="E5725" t="s">
        <v>73</v>
      </c>
      <c r="F5725" t="s">
        <v>66</v>
      </c>
      <c r="G5725">
        <v>151001080</v>
      </c>
      <c r="H5725" s="19">
        <v>45631</v>
      </c>
      <c r="I5725" s="1" t="s">
        <v>67</v>
      </c>
      <c r="J5725" s="1">
        <v>1766.12</v>
      </c>
      <c r="K5725" s="17">
        <v>4334</v>
      </c>
      <c r="L5725" t="s">
        <v>73</v>
      </c>
      <c r="M5725" t="s">
        <v>261</v>
      </c>
      <c r="N5725" s="1">
        <v>2330.61</v>
      </c>
      <c r="O5725" s="17">
        <v>3822</v>
      </c>
      <c r="P5725" t="s">
        <v>76</v>
      </c>
      <c r="Q5725" s="17">
        <v>512</v>
      </c>
    </row>
    <row r="5726" spans="1:17" x14ac:dyDescent="0.25">
      <c r="A5726" s="15">
        <v>45627</v>
      </c>
      <c r="B5726" t="s">
        <v>37</v>
      </c>
      <c r="C5726" t="s">
        <v>298</v>
      </c>
      <c r="D5726" t="s">
        <v>86</v>
      </c>
      <c r="E5726" t="s">
        <v>78</v>
      </c>
      <c r="F5726" t="s">
        <v>66</v>
      </c>
      <c r="G5726">
        <v>151001081</v>
      </c>
      <c r="H5726" s="19">
        <v>45632</v>
      </c>
      <c r="I5726" s="1" t="s">
        <v>67</v>
      </c>
      <c r="J5726" s="1">
        <v>4120.1499999999996</v>
      </c>
      <c r="K5726" s="17">
        <v>3408</v>
      </c>
      <c r="L5726" t="s">
        <v>78</v>
      </c>
      <c r="M5726" t="s">
        <v>261</v>
      </c>
      <c r="N5726" s="1">
        <v>3804.35</v>
      </c>
      <c r="O5726" s="17">
        <v>3850</v>
      </c>
      <c r="P5726" t="s">
        <v>76</v>
      </c>
      <c r="Q5726" s="17">
        <v>-442</v>
      </c>
    </row>
    <row r="5727" spans="1:17" x14ac:dyDescent="0.25">
      <c r="A5727" s="15">
        <v>45627</v>
      </c>
      <c r="B5727" t="s">
        <v>37</v>
      </c>
      <c r="C5727" t="s">
        <v>301</v>
      </c>
      <c r="D5727" t="s">
        <v>65</v>
      </c>
      <c r="E5727" t="s">
        <v>70</v>
      </c>
      <c r="F5727" t="s">
        <v>66</v>
      </c>
      <c r="G5727">
        <v>161005640</v>
      </c>
      <c r="H5727" s="19">
        <v>45633</v>
      </c>
      <c r="I5727" s="1" t="s">
        <v>67</v>
      </c>
      <c r="J5727" s="16">
        <v>4076.9</v>
      </c>
      <c r="K5727" s="17">
        <v>3240</v>
      </c>
      <c r="L5727" t="s">
        <v>136</v>
      </c>
      <c r="M5727" t="s">
        <v>261</v>
      </c>
      <c r="N5727" s="16">
        <v>3936.85</v>
      </c>
      <c r="O5727" s="17">
        <v>3098</v>
      </c>
      <c r="P5727" t="s">
        <v>134</v>
      </c>
      <c r="Q5727" s="17">
        <v>142</v>
      </c>
    </row>
    <row r="5728" spans="1:17" x14ac:dyDescent="0.25">
      <c r="A5728" s="15">
        <v>45627</v>
      </c>
      <c r="B5728" t="s">
        <v>37</v>
      </c>
      <c r="C5728" t="s">
        <v>298</v>
      </c>
      <c r="D5728" t="s">
        <v>86</v>
      </c>
      <c r="E5728" t="s">
        <v>78</v>
      </c>
      <c r="F5728" t="s">
        <v>66</v>
      </c>
      <c r="G5728">
        <v>161016099</v>
      </c>
      <c r="H5728" s="19">
        <v>45632</v>
      </c>
      <c r="I5728" s="1" t="s">
        <v>67</v>
      </c>
      <c r="J5728" s="1">
        <v>3446.87</v>
      </c>
      <c r="K5728" s="17">
        <v>3454</v>
      </c>
      <c r="L5728" t="s">
        <v>78</v>
      </c>
      <c r="M5728" t="s">
        <v>261</v>
      </c>
      <c r="N5728" s="1">
        <v>3716.3</v>
      </c>
      <c r="O5728" s="17">
        <v>3588</v>
      </c>
      <c r="P5728" t="s">
        <v>78</v>
      </c>
      <c r="Q5728" s="17">
        <v>-134</v>
      </c>
    </row>
    <row r="5729" spans="1:17" x14ac:dyDescent="0.25">
      <c r="A5729" s="15">
        <v>45627</v>
      </c>
      <c r="B5729" t="s">
        <v>37</v>
      </c>
      <c r="C5729" t="s">
        <v>298</v>
      </c>
      <c r="D5729" t="s">
        <v>72</v>
      </c>
      <c r="E5729" t="s">
        <v>73</v>
      </c>
      <c r="F5729" t="s">
        <v>66</v>
      </c>
      <c r="G5729">
        <v>161016100</v>
      </c>
      <c r="H5729" s="19">
        <v>45632</v>
      </c>
      <c r="I5729" s="1" t="s">
        <v>67</v>
      </c>
      <c r="J5729" s="1">
        <v>3007.16</v>
      </c>
      <c r="K5729" s="17">
        <v>3721</v>
      </c>
      <c r="L5729" t="s">
        <v>76</v>
      </c>
      <c r="M5729" t="s">
        <v>261</v>
      </c>
      <c r="N5729" s="1">
        <v>3007.16</v>
      </c>
      <c r="O5729" s="17">
        <v>4096</v>
      </c>
      <c r="P5729" t="s">
        <v>70</v>
      </c>
      <c r="Q5729" s="17">
        <v>-375</v>
      </c>
    </row>
    <row r="5730" spans="1:17" x14ac:dyDescent="0.25">
      <c r="A5730" s="15">
        <v>45627</v>
      </c>
      <c r="B5730" t="s">
        <v>37</v>
      </c>
      <c r="C5730" t="s">
        <v>298</v>
      </c>
      <c r="D5730" t="s">
        <v>87</v>
      </c>
      <c r="E5730" t="s">
        <v>73</v>
      </c>
      <c r="F5730" t="s">
        <v>66</v>
      </c>
      <c r="G5730">
        <v>161016100</v>
      </c>
      <c r="H5730" s="19">
        <v>45632</v>
      </c>
      <c r="I5730" s="1" t="s">
        <v>67</v>
      </c>
      <c r="J5730" s="1">
        <v>876.57</v>
      </c>
      <c r="K5730" s="17">
        <v>4324</v>
      </c>
      <c r="L5730" t="s">
        <v>73</v>
      </c>
      <c r="M5730" t="s">
        <v>261</v>
      </c>
      <c r="N5730" s="1">
        <v>876.57</v>
      </c>
      <c r="O5730" s="17">
        <v>4096</v>
      </c>
      <c r="P5730" t="s">
        <v>70</v>
      </c>
      <c r="Q5730" s="17">
        <v>228</v>
      </c>
    </row>
    <row r="5731" spans="1:17" x14ac:dyDescent="0.25">
      <c r="A5731" s="15">
        <v>45627</v>
      </c>
      <c r="B5731" t="s">
        <v>37</v>
      </c>
      <c r="C5731" t="s">
        <v>14</v>
      </c>
      <c r="D5731" t="s">
        <v>119</v>
      </c>
      <c r="E5731" t="s">
        <v>73</v>
      </c>
      <c r="F5731" t="s">
        <v>66</v>
      </c>
      <c r="G5731">
        <v>161002480</v>
      </c>
      <c r="H5731" s="19">
        <v>45633</v>
      </c>
      <c r="I5731" s="1" t="s">
        <v>67</v>
      </c>
      <c r="J5731" s="16">
        <v>1471.41</v>
      </c>
      <c r="K5731" s="17">
        <v>4051</v>
      </c>
      <c r="L5731" t="s">
        <v>70</v>
      </c>
      <c r="M5731" t="s">
        <v>261</v>
      </c>
      <c r="N5731" s="16">
        <v>1423.17</v>
      </c>
      <c r="O5731" s="17">
        <v>3634</v>
      </c>
      <c r="P5731" t="s">
        <v>78</v>
      </c>
      <c r="Q5731" s="17">
        <v>417</v>
      </c>
    </row>
    <row r="5732" spans="1:17" x14ac:dyDescent="0.25">
      <c r="A5732" s="15">
        <v>45627</v>
      </c>
      <c r="B5732" t="s">
        <v>37</v>
      </c>
      <c r="C5732" t="s">
        <v>14</v>
      </c>
      <c r="D5732" t="s">
        <v>114</v>
      </c>
      <c r="E5732" t="s">
        <v>70</v>
      </c>
      <c r="F5732" t="s">
        <v>66</v>
      </c>
      <c r="G5732">
        <v>161002480</v>
      </c>
      <c r="H5732" s="19">
        <v>45633</v>
      </c>
      <c r="I5732" s="1" t="s">
        <v>67</v>
      </c>
      <c r="J5732" s="16">
        <v>2515.2800000000002</v>
      </c>
      <c r="K5732" s="17">
        <v>4030</v>
      </c>
      <c r="L5732" t="s">
        <v>70</v>
      </c>
      <c r="M5732" t="s">
        <v>261</v>
      </c>
      <c r="N5732" s="16">
        <v>2507.48</v>
      </c>
      <c r="O5732" s="17">
        <v>4502</v>
      </c>
      <c r="P5732" t="s">
        <v>73</v>
      </c>
      <c r="Q5732" s="17">
        <v>-472</v>
      </c>
    </row>
    <row r="5733" spans="1:17" x14ac:dyDescent="0.25">
      <c r="A5733" s="15">
        <v>45627</v>
      </c>
      <c r="B5733" t="s">
        <v>37</v>
      </c>
      <c r="C5733" t="s">
        <v>301</v>
      </c>
      <c r="D5733" t="s">
        <v>65</v>
      </c>
      <c r="E5733" t="s">
        <v>70</v>
      </c>
      <c r="F5733" t="s">
        <v>66</v>
      </c>
      <c r="G5733">
        <v>161005641</v>
      </c>
      <c r="H5733" s="19">
        <v>45634</v>
      </c>
      <c r="I5733" s="1" t="s">
        <v>67</v>
      </c>
      <c r="J5733" s="16">
        <v>3969.33</v>
      </c>
      <c r="K5733" s="17">
        <v>3465</v>
      </c>
      <c r="L5733" t="s">
        <v>78</v>
      </c>
      <c r="M5733" t="s">
        <v>261</v>
      </c>
      <c r="N5733" s="16">
        <v>3866.45</v>
      </c>
      <c r="O5733" s="17">
        <v>3584</v>
      </c>
      <c r="P5733" t="s">
        <v>78</v>
      </c>
      <c r="Q5733" s="17">
        <v>-119</v>
      </c>
    </row>
    <row r="5734" spans="1:17" x14ac:dyDescent="0.25">
      <c r="A5734" s="15">
        <v>45627</v>
      </c>
      <c r="B5734" t="s">
        <v>37</v>
      </c>
      <c r="C5734" t="s">
        <v>301</v>
      </c>
      <c r="D5734" t="s">
        <v>65</v>
      </c>
      <c r="E5734" t="s">
        <v>70</v>
      </c>
      <c r="F5734" t="s">
        <v>66</v>
      </c>
      <c r="G5734">
        <v>161005642</v>
      </c>
      <c r="H5734" s="19">
        <v>45634</v>
      </c>
      <c r="I5734" s="1" t="s">
        <v>67</v>
      </c>
      <c r="J5734" s="16">
        <v>4114.09</v>
      </c>
      <c r="K5734" s="17">
        <v>3737</v>
      </c>
      <c r="L5734" t="s">
        <v>76</v>
      </c>
      <c r="M5734" t="s">
        <v>261</v>
      </c>
      <c r="N5734" s="16">
        <v>4064.4</v>
      </c>
      <c r="O5734" s="17">
        <v>3607</v>
      </c>
      <c r="P5734" t="s">
        <v>78</v>
      </c>
      <c r="Q5734" s="17">
        <v>130</v>
      </c>
    </row>
    <row r="5735" spans="1:17" x14ac:dyDescent="0.25">
      <c r="A5735" s="15">
        <v>45627</v>
      </c>
      <c r="B5735" t="s">
        <v>37</v>
      </c>
      <c r="C5735" t="s">
        <v>298</v>
      </c>
      <c r="D5735" t="s">
        <v>77</v>
      </c>
      <c r="E5735" t="s">
        <v>78</v>
      </c>
      <c r="F5735" t="s">
        <v>66</v>
      </c>
      <c r="G5735">
        <v>151001082</v>
      </c>
      <c r="H5735" s="19">
        <v>45633</v>
      </c>
      <c r="I5735" s="1" t="s">
        <v>67</v>
      </c>
      <c r="J5735" s="1">
        <v>3358.07</v>
      </c>
      <c r="K5735" s="17">
        <v>3424</v>
      </c>
      <c r="L5735" t="s">
        <v>78</v>
      </c>
      <c r="M5735" t="s">
        <v>261</v>
      </c>
      <c r="N5735" s="1">
        <v>3688.65</v>
      </c>
      <c r="O5735" s="17">
        <v>3710</v>
      </c>
      <c r="P5735" t="s">
        <v>76</v>
      </c>
      <c r="Q5735" s="17">
        <v>-286</v>
      </c>
    </row>
    <row r="5736" spans="1:17" x14ac:dyDescent="0.25">
      <c r="A5736" s="15">
        <v>45627</v>
      </c>
      <c r="B5736" t="s">
        <v>37</v>
      </c>
      <c r="C5736" t="s">
        <v>298</v>
      </c>
      <c r="D5736" t="s">
        <v>72</v>
      </c>
      <c r="E5736" t="s">
        <v>73</v>
      </c>
      <c r="F5736" t="s">
        <v>66</v>
      </c>
      <c r="G5736">
        <v>161016102</v>
      </c>
      <c r="H5736" s="19">
        <v>45633</v>
      </c>
      <c r="I5736" s="1" t="s">
        <v>67</v>
      </c>
      <c r="J5736" s="1">
        <v>2620.21</v>
      </c>
      <c r="K5736" s="17">
        <v>3461</v>
      </c>
      <c r="L5736" t="s">
        <v>78</v>
      </c>
      <c r="M5736" t="s">
        <v>261</v>
      </c>
      <c r="N5736" s="1">
        <v>1995.03</v>
      </c>
      <c r="O5736" s="17">
        <v>3883</v>
      </c>
      <c r="P5736" t="s">
        <v>76</v>
      </c>
      <c r="Q5736" s="17">
        <v>-422</v>
      </c>
    </row>
    <row r="5737" spans="1:17" x14ac:dyDescent="0.25">
      <c r="A5737" s="15">
        <v>45627</v>
      </c>
      <c r="B5737" t="s">
        <v>37</v>
      </c>
      <c r="C5737" t="s">
        <v>298</v>
      </c>
      <c r="D5737" t="s">
        <v>87</v>
      </c>
      <c r="E5737" t="s">
        <v>73</v>
      </c>
      <c r="F5737" t="s">
        <v>66</v>
      </c>
      <c r="G5737">
        <v>161016102</v>
      </c>
      <c r="H5737" s="19">
        <v>45633</v>
      </c>
      <c r="I5737" s="1" t="s">
        <v>67</v>
      </c>
      <c r="J5737" s="1">
        <v>1186.08</v>
      </c>
      <c r="K5737" s="17">
        <v>3944</v>
      </c>
      <c r="L5737" t="s">
        <v>76</v>
      </c>
      <c r="M5737" t="s">
        <v>261</v>
      </c>
      <c r="N5737" s="1">
        <v>1862.02</v>
      </c>
      <c r="O5737" s="17">
        <v>3444</v>
      </c>
      <c r="P5737" t="s">
        <v>78</v>
      </c>
      <c r="Q5737" s="17">
        <v>500</v>
      </c>
    </row>
    <row r="5738" spans="1:17" x14ac:dyDescent="0.25">
      <c r="A5738" s="15">
        <v>45627</v>
      </c>
      <c r="B5738" t="s">
        <v>37</v>
      </c>
      <c r="C5738" t="s">
        <v>298</v>
      </c>
      <c r="D5738" t="s">
        <v>77</v>
      </c>
      <c r="E5738" t="s">
        <v>78</v>
      </c>
      <c r="F5738" t="s">
        <v>66</v>
      </c>
      <c r="G5738">
        <v>151001083</v>
      </c>
      <c r="H5738" s="19">
        <v>45634</v>
      </c>
      <c r="I5738" s="1" t="s">
        <v>67</v>
      </c>
      <c r="J5738" s="1">
        <v>3356.37</v>
      </c>
      <c r="K5738" s="17">
        <v>3429</v>
      </c>
      <c r="L5738" t="s">
        <v>78</v>
      </c>
      <c r="M5738" t="s">
        <v>261</v>
      </c>
      <c r="N5738" s="1">
        <v>3734.6</v>
      </c>
      <c r="O5738" s="17">
        <v>4054</v>
      </c>
      <c r="P5738" t="s">
        <v>70</v>
      </c>
      <c r="Q5738" s="17">
        <v>-625</v>
      </c>
    </row>
    <row r="5739" spans="1:17" x14ac:dyDescent="0.25">
      <c r="A5739" s="15">
        <v>45627</v>
      </c>
      <c r="B5739" t="s">
        <v>37</v>
      </c>
      <c r="C5739" t="s">
        <v>298</v>
      </c>
      <c r="D5739" t="s">
        <v>72</v>
      </c>
      <c r="E5739" t="s">
        <v>73</v>
      </c>
      <c r="F5739" t="s">
        <v>66</v>
      </c>
      <c r="G5739">
        <v>161016103</v>
      </c>
      <c r="H5739" s="19">
        <v>45634</v>
      </c>
      <c r="I5739" s="1" t="s">
        <v>67</v>
      </c>
      <c r="J5739" s="1">
        <v>3302.87</v>
      </c>
      <c r="K5739" s="17">
        <v>3776</v>
      </c>
      <c r="L5739" t="s">
        <v>76</v>
      </c>
      <c r="M5739" t="s">
        <v>261</v>
      </c>
      <c r="N5739" s="1">
        <v>3608.1</v>
      </c>
      <c r="O5739" s="17">
        <v>3872</v>
      </c>
      <c r="P5739" t="s">
        <v>76</v>
      </c>
      <c r="Q5739" s="17">
        <v>-96</v>
      </c>
    </row>
    <row r="5740" spans="1:17" x14ac:dyDescent="0.25">
      <c r="A5740" s="15">
        <v>45627</v>
      </c>
      <c r="B5740" t="s">
        <v>37</v>
      </c>
      <c r="C5740" t="s">
        <v>14</v>
      </c>
      <c r="D5740" t="s">
        <v>114</v>
      </c>
      <c r="E5740" t="s">
        <v>70</v>
      </c>
      <c r="F5740" t="s">
        <v>66</v>
      </c>
      <c r="G5740">
        <v>161002481</v>
      </c>
      <c r="H5740" s="19">
        <v>45633</v>
      </c>
      <c r="I5740" s="1" t="s">
        <v>67</v>
      </c>
      <c r="J5740" s="16">
        <v>4040.75</v>
      </c>
      <c r="K5740" s="17">
        <v>4032</v>
      </c>
      <c r="L5740" t="s">
        <v>70</v>
      </c>
      <c r="M5740" t="s">
        <v>261</v>
      </c>
      <c r="N5740" s="16">
        <v>3985.9</v>
      </c>
      <c r="O5740" s="17">
        <v>4047</v>
      </c>
      <c r="P5740" t="s">
        <v>70</v>
      </c>
      <c r="Q5740" s="17">
        <v>-15</v>
      </c>
    </row>
    <row r="5741" spans="1:17" x14ac:dyDescent="0.25">
      <c r="A5741" s="15">
        <v>45627</v>
      </c>
      <c r="B5741" t="s">
        <v>37</v>
      </c>
      <c r="C5741" t="s">
        <v>14</v>
      </c>
      <c r="D5741" t="s">
        <v>114</v>
      </c>
      <c r="E5741" t="s">
        <v>70</v>
      </c>
      <c r="F5741" t="s">
        <v>66</v>
      </c>
      <c r="G5741">
        <v>151000376</v>
      </c>
      <c r="H5741" s="19">
        <v>45634</v>
      </c>
      <c r="I5741" s="1" t="s">
        <v>67</v>
      </c>
      <c r="J5741" s="16">
        <v>4080.68</v>
      </c>
      <c r="K5741" s="17">
        <v>4031</v>
      </c>
      <c r="L5741" t="s">
        <v>70</v>
      </c>
      <c r="M5741" t="s">
        <v>261</v>
      </c>
      <c r="N5741" s="16">
        <v>4052.65</v>
      </c>
      <c r="O5741" s="17">
        <v>3592</v>
      </c>
      <c r="P5741" t="s">
        <v>78</v>
      </c>
      <c r="Q5741" s="17">
        <v>439</v>
      </c>
    </row>
    <row r="5742" spans="1:17" x14ac:dyDescent="0.25">
      <c r="A5742" s="15">
        <v>45627</v>
      </c>
      <c r="B5742" t="s">
        <v>37</v>
      </c>
      <c r="C5742" t="s">
        <v>300</v>
      </c>
      <c r="D5742" t="s">
        <v>125</v>
      </c>
      <c r="E5742" t="s">
        <v>70</v>
      </c>
      <c r="F5742" t="s">
        <v>66</v>
      </c>
      <c r="G5742">
        <v>151000158</v>
      </c>
      <c r="H5742" s="19">
        <v>45634</v>
      </c>
      <c r="I5742" s="1" t="s">
        <v>67</v>
      </c>
      <c r="J5742" s="16">
        <v>4121.55</v>
      </c>
      <c r="K5742" s="17">
        <v>4665</v>
      </c>
      <c r="L5742" t="s">
        <v>93</v>
      </c>
      <c r="M5742" t="s">
        <v>261</v>
      </c>
      <c r="N5742" s="16">
        <v>4028.7</v>
      </c>
      <c r="O5742" s="17">
        <v>3980</v>
      </c>
      <c r="P5742" t="s">
        <v>76</v>
      </c>
      <c r="Q5742" s="17">
        <v>685</v>
      </c>
    </row>
    <row r="5743" spans="1:17" x14ac:dyDescent="0.25">
      <c r="A5743" s="15">
        <v>45627</v>
      </c>
      <c r="B5743" t="s">
        <v>37</v>
      </c>
      <c r="C5743" t="s">
        <v>301</v>
      </c>
      <c r="D5743" t="s">
        <v>65</v>
      </c>
      <c r="E5743" t="s">
        <v>70</v>
      </c>
      <c r="F5743" t="s">
        <v>66</v>
      </c>
      <c r="G5743">
        <v>151000628</v>
      </c>
      <c r="H5743" s="19">
        <v>45635</v>
      </c>
      <c r="I5743" s="1" t="s">
        <v>67</v>
      </c>
      <c r="J5743" s="16">
        <v>3851.33</v>
      </c>
      <c r="K5743" s="17">
        <v>4015</v>
      </c>
      <c r="L5743" t="s">
        <v>70</v>
      </c>
      <c r="M5743" t="s">
        <v>261</v>
      </c>
      <c r="N5743" s="16">
        <v>3717.45</v>
      </c>
      <c r="O5743" s="17">
        <v>3030</v>
      </c>
      <c r="P5743" t="s">
        <v>134</v>
      </c>
      <c r="Q5743" s="17">
        <v>985</v>
      </c>
    </row>
    <row r="5744" spans="1:17" x14ac:dyDescent="0.25">
      <c r="A5744" s="15">
        <v>45627</v>
      </c>
      <c r="B5744" t="s">
        <v>37</v>
      </c>
      <c r="C5744" t="s">
        <v>298</v>
      </c>
      <c r="D5744" t="s">
        <v>72</v>
      </c>
      <c r="E5744" t="s">
        <v>73</v>
      </c>
      <c r="F5744" t="s">
        <v>66</v>
      </c>
      <c r="G5744">
        <v>151001085</v>
      </c>
      <c r="H5744" s="19">
        <v>45635</v>
      </c>
      <c r="I5744" s="1" t="s">
        <v>67</v>
      </c>
      <c r="J5744" s="1">
        <v>3327.87</v>
      </c>
      <c r="K5744" s="17">
        <v>3897</v>
      </c>
      <c r="L5744" t="s">
        <v>76</v>
      </c>
      <c r="M5744" t="s">
        <v>261</v>
      </c>
      <c r="N5744" s="1">
        <v>3512.9</v>
      </c>
      <c r="O5744" s="17">
        <v>3750</v>
      </c>
      <c r="P5744" t="s">
        <v>76</v>
      </c>
      <c r="Q5744" s="17">
        <v>147</v>
      </c>
    </row>
    <row r="5745" spans="1:17" x14ac:dyDescent="0.25">
      <c r="A5745" s="15">
        <v>45627</v>
      </c>
      <c r="B5745" t="s">
        <v>37</v>
      </c>
      <c r="C5745" t="s">
        <v>14</v>
      </c>
      <c r="D5745" t="s">
        <v>112</v>
      </c>
      <c r="E5745" t="s">
        <v>70</v>
      </c>
      <c r="F5745" t="s">
        <v>66</v>
      </c>
      <c r="G5745">
        <v>161002482</v>
      </c>
      <c r="H5745" s="19">
        <v>45635</v>
      </c>
      <c r="I5745" s="1" t="s">
        <v>67</v>
      </c>
      <c r="J5745" s="16">
        <v>4069.96</v>
      </c>
      <c r="K5745" s="17">
        <v>4231</v>
      </c>
      <c r="L5745" t="s">
        <v>70</v>
      </c>
      <c r="M5745" t="s">
        <v>261</v>
      </c>
      <c r="N5745" s="16">
        <v>3974.15</v>
      </c>
      <c r="O5745" s="17">
        <v>3273</v>
      </c>
      <c r="P5745" t="s">
        <v>136</v>
      </c>
      <c r="Q5745" s="17">
        <v>958</v>
      </c>
    </row>
    <row r="5746" spans="1:17" x14ac:dyDescent="0.25">
      <c r="A5746" s="15">
        <v>45627</v>
      </c>
      <c r="B5746" t="s">
        <v>37</v>
      </c>
      <c r="C5746" t="s">
        <v>14</v>
      </c>
      <c r="D5746" t="s">
        <v>114</v>
      </c>
      <c r="E5746" t="s">
        <v>70</v>
      </c>
      <c r="F5746" t="s">
        <v>66</v>
      </c>
      <c r="G5746">
        <v>151000377</v>
      </c>
      <c r="H5746" s="19">
        <v>45635</v>
      </c>
      <c r="I5746" s="1" t="s">
        <v>67</v>
      </c>
      <c r="J5746" s="16">
        <v>4048.29</v>
      </c>
      <c r="K5746" s="17">
        <v>4061</v>
      </c>
      <c r="L5746" t="s">
        <v>70</v>
      </c>
      <c r="M5746" t="s">
        <v>261</v>
      </c>
      <c r="N5746" s="16">
        <v>4027.8</v>
      </c>
      <c r="O5746" s="17">
        <v>3117</v>
      </c>
      <c r="P5746" t="s">
        <v>136</v>
      </c>
      <c r="Q5746" s="17">
        <v>944</v>
      </c>
    </row>
    <row r="5747" spans="1:17" x14ac:dyDescent="0.25">
      <c r="A5747" s="15">
        <v>45627</v>
      </c>
      <c r="B5747" t="s">
        <v>37</v>
      </c>
      <c r="C5747" t="s">
        <v>301</v>
      </c>
      <c r="D5747" t="s">
        <v>65</v>
      </c>
      <c r="E5747" t="s">
        <v>70</v>
      </c>
      <c r="F5747" t="s">
        <v>66</v>
      </c>
      <c r="G5747">
        <v>151000629</v>
      </c>
      <c r="H5747" s="19">
        <v>45636</v>
      </c>
      <c r="I5747" s="1" t="s">
        <v>67</v>
      </c>
      <c r="J5747" s="16">
        <v>4105.87</v>
      </c>
      <c r="K5747" s="17">
        <v>3967</v>
      </c>
      <c r="L5747" t="s">
        <v>76</v>
      </c>
      <c r="M5747" t="s">
        <v>261</v>
      </c>
      <c r="N5747" s="16">
        <v>3997.25</v>
      </c>
      <c r="O5747" s="17">
        <v>3445</v>
      </c>
      <c r="P5747" t="s">
        <v>78</v>
      </c>
      <c r="Q5747" s="17">
        <v>522</v>
      </c>
    </row>
    <row r="5748" spans="1:17" x14ac:dyDescent="0.25">
      <c r="A5748" s="15">
        <v>45627</v>
      </c>
      <c r="B5748" t="s">
        <v>37</v>
      </c>
      <c r="C5748" t="s">
        <v>298</v>
      </c>
      <c r="D5748" t="s">
        <v>72</v>
      </c>
      <c r="E5748" t="s">
        <v>73</v>
      </c>
      <c r="F5748" t="s">
        <v>66</v>
      </c>
      <c r="G5748">
        <v>151001087</v>
      </c>
      <c r="H5748" s="19">
        <v>45636</v>
      </c>
      <c r="I5748" s="1" t="s">
        <v>67</v>
      </c>
      <c r="J5748" s="1">
        <v>3270.27</v>
      </c>
      <c r="K5748" s="17">
        <v>4412</v>
      </c>
      <c r="L5748" t="s">
        <v>73</v>
      </c>
      <c r="M5748" t="s">
        <v>261</v>
      </c>
      <c r="N5748" s="1">
        <v>3522.45</v>
      </c>
      <c r="O5748" s="17">
        <v>3867</v>
      </c>
      <c r="P5748" t="s">
        <v>76</v>
      </c>
      <c r="Q5748" s="17">
        <v>545</v>
      </c>
    </row>
    <row r="5749" spans="1:17" x14ac:dyDescent="0.25">
      <c r="A5749" s="15">
        <v>45627</v>
      </c>
      <c r="B5749" t="s">
        <v>37</v>
      </c>
      <c r="C5749" t="s">
        <v>298</v>
      </c>
      <c r="D5749" t="s">
        <v>77</v>
      </c>
      <c r="E5749" t="s">
        <v>78</v>
      </c>
      <c r="F5749" t="s">
        <v>66</v>
      </c>
      <c r="G5749">
        <v>161016104</v>
      </c>
      <c r="H5749" s="19">
        <v>45636</v>
      </c>
      <c r="I5749" s="1" t="s">
        <v>67</v>
      </c>
      <c r="J5749" s="1">
        <v>2350.85</v>
      </c>
      <c r="K5749" s="17">
        <v>3433</v>
      </c>
      <c r="L5749" t="s">
        <v>78</v>
      </c>
      <c r="M5749" t="s">
        <v>261</v>
      </c>
      <c r="N5749" s="1">
        <v>1983.41</v>
      </c>
      <c r="O5749" s="17">
        <v>3883</v>
      </c>
      <c r="P5749" t="s">
        <v>76</v>
      </c>
      <c r="Q5749" s="17">
        <v>-450</v>
      </c>
    </row>
    <row r="5750" spans="1:17" x14ac:dyDescent="0.25">
      <c r="A5750" s="15">
        <v>45627</v>
      </c>
      <c r="B5750" t="s">
        <v>37</v>
      </c>
      <c r="C5750" t="s">
        <v>298</v>
      </c>
      <c r="D5750" t="s">
        <v>86</v>
      </c>
      <c r="E5750" t="s">
        <v>78</v>
      </c>
      <c r="F5750" t="s">
        <v>66</v>
      </c>
      <c r="G5750">
        <v>161016104</v>
      </c>
      <c r="H5750" s="19">
        <v>45636</v>
      </c>
      <c r="I5750" s="1" t="s">
        <v>67</v>
      </c>
      <c r="J5750" s="1">
        <v>1327.09</v>
      </c>
      <c r="K5750" s="17">
        <v>3451</v>
      </c>
      <c r="L5750" t="s">
        <v>78</v>
      </c>
      <c r="M5750" t="s">
        <v>261</v>
      </c>
      <c r="N5750" s="1">
        <v>1652.84</v>
      </c>
      <c r="O5750" s="17">
        <v>3900</v>
      </c>
      <c r="P5750" t="s">
        <v>76</v>
      </c>
      <c r="Q5750" s="17">
        <v>-449</v>
      </c>
    </row>
    <row r="5751" spans="1:17" x14ac:dyDescent="0.25">
      <c r="A5751" s="15">
        <v>45627</v>
      </c>
      <c r="B5751" t="s">
        <v>37</v>
      </c>
      <c r="C5751" t="s">
        <v>300</v>
      </c>
      <c r="D5751" t="s">
        <v>125</v>
      </c>
      <c r="E5751" t="s">
        <v>70</v>
      </c>
      <c r="F5751" t="s">
        <v>66</v>
      </c>
      <c r="G5751">
        <v>151000159</v>
      </c>
      <c r="H5751" s="19">
        <v>45637</v>
      </c>
      <c r="I5751" s="1" t="s">
        <v>67</v>
      </c>
      <c r="J5751" s="16">
        <v>4162.22</v>
      </c>
      <c r="K5751" s="17">
        <v>4541</v>
      </c>
      <c r="L5751" t="s">
        <v>73</v>
      </c>
      <c r="M5751" t="s">
        <v>261</v>
      </c>
      <c r="N5751" s="16">
        <v>4100.13</v>
      </c>
      <c r="O5751" s="17">
        <v>3958</v>
      </c>
      <c r="P5751" t="s">
        <v>76</v>
      </c>
      <c r="Q5751" s="17">
        <v>583</v>
      </c>
    </row>
    <row r="5752" spans="1:17" x14ac:dyDescent="0.25">
      <c r="A5752" s="15">
        <v>45627</v>
      </c>
      <c r="B5752" t="s">
        <v>37</v>
      </c>
      <c r="C5752" t="s">
        <v>14</v>
      </c>
      <c r="D5752" t="s">
        <v>114</v>
      </c>
      <c r="E5752" t="s">
        <v>70</v>
      </c>
      <c r="F5752" t="s">
        <v>66</v>
      </c>
      <c r="G5752">
        <v>151000378</v>
      </c>
      <c r="H5752" s="19">
        <v>45636</v>
      </c>
      <c r="I5752" s="1" t="s">
        <v>67</v>
      </c>
      <c r="J5752" s="16">
        <v>3843.11</v>
      </c>
      <c r="K5752" s="17">
        <v>4039</v>
      </c>
      <c r="L5752" t="s">
        <v>70</v>
      </c>
      <c r="M5752" t="s">
        <v>261</v>
      </c>
      <c r="N5752" s="16">
        <v>3455.14</v>
      </c>
      <c r="O5752" s="17">
        <v>3734</v>
      </c>
      <c r="P5752" t="s">
        <v>76</v>
      </c>
      <c r="Q5752" s="17">
        <v>305</v>
      </c>
    </row>
    <row r="5753" spans="1:17" x14ac:dyDescent="0.25">
      <c r="A5753" s="15">
        <v>45627</v>
      </c>
      <c r="B5753" t="s">
        <v>37</v>
      </c>
      <c r="C5753" t="s">
        <v>301</v>
      </c>
      <c r="D5753" t="s">
        <v>65</v>
      </c>
      <c r="E5753" t="s">
        <v>70</v>
      </c>
      <c r="F5753" t="s">
        <v>66</v>
      </c>
      <c r="G5753">
        <v>161005646</v>
      </c>
      <c r="H5753" s="19">
        <v>45637</v>
      </c>
      <c r="I5753" s="1" t="s">
        <v>67</v>
      </c>
      <c r="J5753" s="16">
        <v>4034.05</v>
      </c>
      <c r="K5753" s="17">
        <v>3492</v>
      </c>
      <c r="L5753" t="s">
        <v>78</v>
      </c>
      <c r="M5753" t="s">
        <v>261</v>
      </c>
      <c r="N5753" s="16">
        <v>3915.18</v>
      </c>
      <c r="O5753" s="17">
        <v>3464</v>
      </c>
      <c r="P5753" t="s">
        <v>78</v>
      </c>
      <c r="Q5753" s="17">
        <v>28</v>
      </c>
    </row>
    <row r="5754" spans="1:17" x14ac:dyDescent="0.25">
      <c r="A5754" s="15">
        <v>45627</v>
      </c>
      <c r="B5754" t="s">
        <v>37</v>
      </c>
      <c r="C5754" t="s">
        <v>298</v>
      </c>
      <c r="D5754" t="s">
        <v>86</v>
      </c>
      <c r="E5754" t="s">
        <v>78</v>
      </c>
      <c r="F5754" t="s">
        <v>66</v>
      </c>
      <c r="G5754">
        <v>161016106</v>
      </c>
      <c r="H5754" s="19">
        <v>45637</v>
      </c>
      <c r="I5754" s="1" t="s">
        <v>67</v>
      </c>
      <c r="J5754" s="1">
        <v>3869.88</v>
      </c>
      <c r="K5754" s="17">
        <v>3423</v>
      </c>
      <c r="L5754" t="s">
        <v>78</v>
      </c>
      <c r="M5754" t="s">
        <v>261</v>
      </c>
      <c r="N5754" s="1">
        <v>3869.88</v>
      </c>
      <c r="O5754" s="17">
        <v>3973</v>
      </c>
      <c r="P5754" t="s">
        <v>76</v>
      </c>
      <c r="Q5754" s="17">
        <v>-550</v>
      </c>
    </row>
    <row r="5755" spans="1:17" x14ac:dyDescent="0.25">
      <c r="A5755" s="15">
        <v>45627</v>
      </c>
      <c r="B5755" t="s">
        <v>37</v>
      </c>
      <c r="C5755" t="s">
        <v>298</v>
      </c>
      <c r="D5755" t="s">
        <v>72</v>
      </c>
      <c r="E5755" t="s">
        <v>73</v>
      </c>
      <c r="F5755" t="s">
        <v>66</v>
      </c>
      <c r="G5755">
        <v>151001088</v>
      </c>
      <c r="H5755" s="19">
        <v>45637</v>
      </c>
      <c r="I5755" s="1" t="s">
        <v>67</v>
      </c>
      <c r="J5755" s="1">
        <v>2275.23</v>
      </c>
      <c r="K5755" s="17">
        <v>4444</v>
      </c>
      <c r="L5755" t="s">
        <v>73</v>
      </c>
      <c r="M5755" t="s">
        <v>261</v>
      </c>
      <c r="N5755" s="1">
        <v>1792.25</v>
      </c>
      <c r="O5755" s="17">
        <v>4131</v>
      </c>
      <c r="P5755" t="s">
        <v>70</v>
      </c>
      <c r="Q5755" s="17">
        <v>313</v>
      </c>
    </row>
    <row r="5756" spans="1:17" x14ac:dyDescent="0.25">
      <c r="A5756" s="15">
        <v>45627</v>
      </c>
      <c r="B5756" t="s">
        <v>37</v>
      </c>
      <c r="C5756" t="s">
        <v>298</v>
      </c>
      <c r="D5756" t="s">
        <v>86</v>
      </c>
      <c r="E5756" t="s">
        <v>73</v>
      </c>
      <c r="F5756" t="s">
        <v>66</v>
      </c>
      <c r="G5756">
        <v>151001088</v>
      </c>
      <c r="H5756" s="19">
        <v>45637</v>
      </c>
      <c r="I5756" s="1" t="s">
        <v>67</v>
      </c>
      <c r="J5756" s="1">
        <v>920.04</v>
      </c>
      <c r="K5756" s="17">
        <v>4328</v>
      </c>
      <c r="L5756" t="s">
        <v>73</v>
      </c>
      <c r="M5756" t="s">
        <v>261</v>
      </c>
      <c r="N5756" s="1">
        <v>1606.85</v>
      </c>
      <c r="O5756" s="17">
        <v>4382</v>
      </c>
      <c r="P5756" t="s">
        <v>73</v>
      </c>
      <c r="Q5756" s="17">
        <v>-54</v>
      </c>
    </row>
    <row r="5757" spans="1:17" x14ac:dyDescent="0.25">
      <c r="A5757" s="15">
        <v>45627</v>
      </c>
      <c r="B5757" t="s">
        <v>37</v>
      </c>
      <c r="C5757" t="s">
        <v>298</v>
      </c>
      <c r="D5757" t="s">
        <v>86</v>
      </c>
      <c r="E5757" t="s">
        <v>73</v>
      </c>
      <c r="F5757" t="s">
        <v>66</v>
      </c>
      <c r="G5757">
        <v>161016108</v>
      </c>
      <c r="H5757" s="19">
        <v>45637</v>
      </c>
      <c r="I5757" s="1" t="s">
        <v>67</v>
      </c>
      <c r="J5757" s="1">
        <v>3284.64</v>
      </c>
      <c r="K5757" s="17">
        <v>4327</v>
      </c>
      <c r="L5757" t="s">
        <v>73</v>
      </c>
      <c r="M5757" t="s">
        <v>261</v>
      </c>
      <c r="N5757" s="1">
        <v>3448.4</v>
      </c>
      <c r="O5757" s="17">
        <v>4451</v>
      </c>
      <c r="P5757" t="s">
        <v>73</v>
      </c>
      <c r="Q5757" s="17">
        <v>-124</v>
      </c>
    </row>
    <row r="5758" spans="1:17" x14ac:dyDescent="0.25">
      <c r="A5758" s="15">
        <v>45627</v>
      </c>
      <c r="B5758" t="s">
        <v>37</v>
      </c>
      <c r="C5758" t="s">
        <v>14</v>
      </c>
      <c r="D5758" t="s">
        <v>112</v>
      </c>
      <c r="E5758" t="s">
        <v>70</v>
      </c>
      <c r="F5758" t="s">
        <v>66</v>
      </c>
      <c r="G5758">
        <v>161002483</v>
      </c>
      <c r="H5758" s="19">
        <v>45637</v>
      </c>
      <c r="I5758" s="1" t="s">
        <v>67</v>
      </c>
      <c r="J5758" s="16">
        <v>3951.27</v>
      </c>
      <c r="K5758" s="17">
        <v>4423</v>
      </c>
      <c r="L5758" t="s">
        <v>73</v>
      </c>
      <c r="M5758" t="s">
        <v>261</v>
      </c>
      <c r="N5758" s="16">
        <v>3880.55</v>
      </c>
      <c r="O5758" s="17">
        <v>3757</v>
      </c>
      <c r="P5758" t="s">
        <v>76</v>
      </c>
      <c r="Q5758" s="17">
        <v>666</v>
      </c>
    </row>
    <row r="5759" spans="1:17" x14ac:dyDescent="0.25">
      <c r="A5759" s="15">
        <v>45627</v>
      </c>
      <c r="B5759" t="s">
        <v>37</v>
      </c>
      <c r="C5759" t="s">
        <v>301</v>
      </c>
      <c r="D5759" t="s">
        <v>65</v>
      </c>
      <c r="E5759" t="s">
        <v>70</v>
      </c>
      <c r="F5759" t="s">
        <v>66</v>
      </c>
      <c r="G5759">
        <v>161005647</v>
      </c>
      <c r="H5759" s="19">
        <v>45638</v>
      </c>
      <c r="I5759" s="1" t="s">
        <v>67</v>
      </c>
      <c r="J5759" s="16">
        <v>4058.87</v>
      </c>
      <c r="K5759" s="17">
        <v>4049</v>
      </c>
      <c r="L5759" t="s">
        <v>70</v>
      </c>
      <c r="M5759" t="s">
        <v>261</v>
      </c>
      <c r="N5759" s="16">
        <v>3829.4</v>
      </c>
      <c r="O5759" s="17">
        <v>3241</v>
      </c>
      <c r="P5759" t="s">
        <v>136</v>
      </c>
      <c r="Q5759" s="17">
        <v>808</v>
      </c>
    </row>
    <row r="5760" spans="1:17" x14ac:dyDescent="0.25">
      <c r="A5760" s="15">
        <v>45627</v>
      </c>
      <c r="B5760" t="s">
        <v>37</v>
      </c>
      <c r="C5760" t="s">
        <v>14</v>
      </c>
      <c r="D5760" t="s">
        <v>114</v>
      </c>
      <c r="E5760" t="s">
        <v>70</v>
      </c>
      <c r="F5760" t="s">
        <v>66</v>
      </c>
      <c r="G5760">
        <v>151000379</v>
      </c>
      <c r="H5760" s="19">
        <v>45637</v>
      </c>
      <c r="I5760" s="1" t="s">
        <v>67</v>
      </c>
      <c r="J5760" s="16">
        <v>3959.43</v>
      </c>
      <c r="K5760" s="17">
        <v>4026</v>
      </c>
      <c r="L5760" t="s">
        <v>70</v>
      </c>
      <c r="M5760" t="s">
        <v>261</v>
      </c>
      <c r="N5760" s="16">
        <v>3881</v>
      </c>
      <c r="O5760" s="17">
        <v>3928</v>
      </c>
      <c r="P5760" t="s">
        <v>76</v>
      </c>
      <c r="Q5760" s="17">
        <v>98</v>
      </c>
    </row>
    <row r="5761" spans="1:17" x14ac:dyDescent="0.25">
      <c r="A5761" s="15">
        <v>45627</v>
      </c>
      <c r="B5761" t="s">
        <v>37</v>
      </c>
      <c r="C5761" t="s">
        <v>298</v>
      </c>
      <c r="D5761" t="s">
        <v>72</v>
      </c>
      <c r="E5761" t="s">
        <v>73</v>
      </c>
      <c r="F5761" t="s">
        <v>66</v>
      </c>
      <c r="G5761">
        <v>161016109</v>
      </c>
      <c r="H5761" s="19">
        <v>45638</v>
      </c>
      <c r="I5761" s="1" t="s">
        <v>67</v>
      </c>
      <c r="J5761" s="1">
        <v>3224.27</v>
      </c>
      <c r="K5761" s="17">
        <v>4463</v>
      </c>
      <c r="L5761" t="s">
        <v>73</v>
      </c>
      <c r="M5761" t="s">
        <v>261</v>
      </c>
      <c r="N5761" s="1">
        <v>3588.7</v>
      </c>
      <c r="O5761" s="17">
        <v>4144</v>
      </c>
      <c r="P5761" t="s">
        <v>70</v>
      </c>
      <c r="Q5761" s="17">
        <v>319</v>
      </c>
    </row>
    <row r="5762" spans="1:17" x14ac:dyDescent="0.25">
      <c r="A5762" s="15">
        <v>45627</v>
      </c>
      <c r="B5762" t="s">
        <v>37</v>
      </c>
      <c r="C5762" t="s">
        <v>298</v>
      </c>
      <c r="D5762" t="s">
        <v>72</v>
      </c>
      <c r="E5762" t="s">
        <v>73</v>
      </c>
      <c r="F5762" t="s">
        <v>66</v>
      </c>
      <c r="G5762">
        <v>161016110</v>
      </c>
      <c r="H5762" s="19">
        <v>45638</v>
      </c>
      <c r="I5762" s="1" t="s">
        <v>67</v>
      </c>
      <c r="J5762" s="1">
        <v>3245.24</v>
      </c>
      <c r="K5762" s="17">
        <v>4416</v>
      </c>
      <c r="L5762" t="s">
        <v>73</v>
      </c>
      <c r="M5762" t="s">
        <v>261</v>
      </c>
      <c r="N5762" s="1">
        <v>3644.2</v>
      </c>
      <c r="O5762" s="17">
        <v>4211</v>
      </c>
      <c r="P5762" t="s">
        <v>70</v>
      </c>
      <c r="Q5762" s="17">
        <v>205</v>
      </c>
    </row>
    <row r="5763" spans="1:17" x14ac:dyDescent="0.25">
      <c r="A5763" s="15">
        <v>45627</v>
      </c>
      <c r="B5763" t="s">
        <v>37</v>
      </c>
      <c r="C5763" t="s">
        <v>14</v>
      </c>
      <c r="D5763" t="s">
        <v>118</v>
      </c>
      <c r="E5763" t="s">
        <v>145</v>
      </c>
      <c r="F5763" t="s">
        <v>66</v>
      </c>
      <c r="G5763">
        <v>151000380</v>
      </c>
      <c r="H5763" s="19">
        <v>45638</v>
      </c>
      <c r="I5763" s="1" t="s">
        <v>67</v>
      </c>
      <c r="J5763" s="16">
        <v>1739.54</v>
      </c>
      <c r="K5763" s="17">
        <v>4919</v>
      </c>
      <c r="L5763" t="s">
        <v>97</v>
      </c>
      <c r="M5763" t="s">
        <v>261</v>
      </c>
      <c r="N5763" s="16">
        <v>1702.26</v>
      </c>
      <c r="O5763" s="17">
        <v>3658</v>
      </c>
      <c r="P5763" t="s">
        <v>78</v>
      </c>
      <c r="Q5763" s="17">
        <v>1261</v>
      </c>
    </row>
    <row r="5764" spans="1:17" x14ac:dyDescent="0.25">
      <c r="A5764" s="15">
        <v>45627</v>
      </c>
      <c r="B5764" t="s">
        <v>37</v>
      </c>
      <c r="C5764" t="s">
        <v>14</v>
      </c>
      <c r="D5764" t="s">
        <v>112</v>
      </c>
      <c r="E5764" t="s">
        <v>70</v>
      </c>
      <c r="F5764" t="s">
        <v>66</v>
      </c>
      <c r="G5764">
        <v>151000380</v>
      </c>
      <c r="H5764" s="19">
        <v>45638</v>
      </c>
      <c r="I5764" s="1" t="s">
        <v>67</v>
      </c>
      <c r="J5764" s="16">
        <v>2242.62</v>
      </c>
      <c r="K5764" s="17">
        <v>4427</v>
      </c>
      <c r="L5764" t="s">
        <v>73</v>
      </c>
      <c r="M5764" t="s">
        <v>261</v>
      </c>
      <c r="N5764" s="16">
        <v>2246.9899999999998</v>
      </c>
      <c r="O5764" s="17">
        <v>3552</v>
      </c>
      <c r="P5764" t="s">
        <v>78</v>
      </c>
      <c r="Q5764" s="17">
        <v>875</v>
      </c>
    </row>
    <row r="5765" spans="1:17" x14ac:dyDescent="0.25">
      <c r="A5765" s="15">
        <v>45627</v>
      </c>
      <c r="B5765" t="s">
        <v>37</v>
      </c>
      <c r="C5765" t="s">
        <v>300</v>
      </c>
      <c r="D5765" t="s">
        <v>125</v>
      </c>
      <c r="E5765" t="s">
        <v>70</v>
      </c>
      <c r="F5765" t="s">
        <v>66</v>
      </c>
      <c r="G5765">
        <v>161004799</v>
      </c>
      <c r="H5765" s="19">
        <v>45638</v>
      </c>
      <c r="I5765" s="1" t="s">
        <v>67</v>
      </c>
      <c r="J5765" s="16">
        <v>3938.14</v>
      </c>
      <c r="K5765" s="17">
        <v>4217</v>
      </c>
      <c r="L5765" t="s">
        <v>70</v>
      </c>
      <c r="M5765" t="s">
        <v>261</v>
      </c>
      <c r="N5765" s="16">
        <v>4026.9</v>
      </c>
      <c r="O5765" s="17">
        <v>3317</v>
      </c>
      <c r="P5765" t="s">
        <v>136</v>
      </c>
      <c r="Q5765" s="17">
        <v>900</v>
      </c>
    </row>
    <row r="5766" spans="1:17" x14ac:dyDescent="0.25">
      <c r="A5766" s="15">
        <v>45627</v>
      </c>
      <c r="B5766" t="s">
        <v>37</v>
      </c>
      <c r="C5766" t="s">
        <v>301</v>
      </c>
      <c r="D5766" t="s">
        <v>65</v>
      </c>
      <c r="E5766" t="s">
        <v>70</v>
      </c>
      <c r="F5766" t="s">
        <v>66</v>
      </c>
      <c r="G5766">
        <v>161005648</v>
      </c>
      <c r="H5766" s="19">
        <v>45639</v>
      </c>
      <c r="I5766" s="1" t="s">
        <v>67</v>
      </c>
      <c r="J5766" s="16">
        <v>4191.12</v>
      </c>
      <c r="K5766" s="17">
        <v>3797</v>
      </c>
      <c r="L5766" t="s">
        <v>76</v>
      </c>
      <c r="M5766" t="s">
        <v>261</v>
      </c>
      <c r="N5766" s="16">
        <v>4099.8999999999996</v>
      </c>
      <c r="O5766" s="17">
        <v>2795</v>
      </c>
      <c r="P5766" t="s">
        <v>135</v>
      </c>
      <c r="Q5766" s="17">
        <v>1002</v>
      </c>
    </row>
    <row r="5767" spans="1:17" x14ac:dyDescent="0.25">
      <c r="A5767" s="15">
        <v>45627</v>
      </c>
      <c r="B5767" t="s">
        <v>37</v>
      </c>
      <c r="C5767" t="s">
        <v>298</v>
      </c>
      <c r="D5767" t="s">
        <v>77</v>
      </c>
      <c r="E5767" t="s">
        <v>78</v>
      </c>
      <c r="F5767" t="s">
        <v>66</v>
      </c>
      <c r="G5767">
        <v>151001089</v>
      </c>
      <c r="H5767" s="19">
        <v>45639</v>
      </c>
      <c r="I5767" s="1" t="s">
        <v>67</v>
      </c>
      <c r="J5767" s="1">
        <v>3261.37</v>
      </c>
      <c r="K5767" s="17">
        <v>3483</v>
      </c>
      <c r="L5767" t="s">
        <v>78</v>
      </c>
      <c r="M5767" t="s">
        <v>261</v>
      </c>
      <c r="N5767" s="1">
        <v>3678.55</v>
      </c>
      <c r="O5767" s="17">
        <v>4193</v>
      </c>
      <c r="P5767" t="s">
        <v>70</v>
      </c>
      <c r="Q5767" s="17">
        <v>-710</v>
      </c>
    </row>
    <row r="5768" spans="1:17" x14ac:dyDescent="0.25">
      <c r="A5768" s="15">
        <v>45627</v>
      </c>
      <c r="B5768" t="s">
        <v>37</v>
      </c>
      <c r="C5768" t="s">
        <v>298</v>
      </c>
      <c r="D5768" t="s">
        <v>72</v>
      </c>
      <c r="E5768" t="s">
        <v>73</v>
      </c>
      <c r="F5768" t="s">
        <v>66</v>
      </c>
      <c r="G5768">
        <v>151001090</v>
      </c>
      <c r="H5768" s="19">
        <v>45639</v>
      </c>
      <c r="I5768" s="1" t="s">
        <v>67</v>
      </c>
      <c r="J5768" s="1">
        <v>3426.74</v>
      </c>
      <c r="K5768" s="17">
        <v>4431</v>
      </c>
      <c r="L5768" t="s">
        <v>73</v>
      </c>
      <c r="M5768" t="s">
        <v>261</v>
      </c>
      <c r="N5768" s="1">
        <v>3640.65</v>
      </c>
      <c r="O5768" s="17">
        <v>4253</v>
      </c>
      <c r="P5768" t="s">
        <v>70</v>
      </c>
      <c r="Q5768" s="17">
        <v>178</v>
      </c>
    </row>
    <row r="5769" spans="1:17" x14ac:dyDescent="0.25">
      <c r="A5769" s="15">
        <v>45627</v>
      </c>
      <c r="B5769" t="s">
        <v>37</v>
      </c>
      <c r="C5769" t="s">
        <v>298</v>
      </c>
      <c r="D5769" t="s">
        <v>87</v>
      </c>
      <c r="E5769" t="s">
        <v>73</v>
      </c>
      <c r="F5769" t="s">
        <v>66</v>
      </c>
      <c r="G5769">
        <v>161016114</v>
      </c>
      <c r="H5769" s="19">
        <v>45639</v>
      </c>
      <c r="I5769" s="1" t="s">
        <v>67</v>
      </c>
      <c r="J5769" s="1">
        <v>3289.77</v>
      </c>
      <c r="K5769" s="17">
        <v>4329</v>
      </c>
      <c r="L5769" t="s">
        <v>73</v>
      </c>
      <c r="M5769" t="s">
        <v>261</v>
      </c>
      <c r="N5769" s="1">
        <v>3587.05</v>
      </c>
      <c r="O5769" s="17">
        <v>4053</v>
      </c>
      <c r="P5769" t="s">
        <v>70</v>
      </c>
      <c r="Q5769" s="17">
        <v>276</v>
      </c>
    </row>
    <row r="5770" spans="1:17" x14ac:dyDescent="0.25">
      <c r="A5770" s="15">
        <v>45627</v>
      </c>
      <c r="B5770" t="s">
        <v>37</v>
      </c>
      <c r="C5770" t="s">
        <v>14</v>
      </c>
      <c r="D5770" t="s">
        <v>114</v>
      </c>
      <c r="E5770" t="s">
        <v>70</v>
      </c>
      <c r="F5770" t="s">
        <v>66</v>
      </c>
      <c r="G5770">
        <v>161002484</v>
      </c>
      <c r="H5770" s="19">
        <v>45639</v>
      </c>
      <c r="I5770" s="1" t="s">
        <v>67</v>
      </c>
      <c r="J5770" s="16">
        <v>4025.28</v>
      </c>
      <c r="K5770" s="17">
        <v>4026</v>
      </c>
      <c r="L5770" t="s">
        <v>70</v>
      </c>
      <c r="M5770" t="s">
        <v>261</v>
      </c>
      <c r="N5770" s="16">
        <v>4089.5</v>
      </c>
      <c r="O5770" s="17">
        <v>2993</v>
      </c>
      <c r="P5770" t="s">
        <v>134</v>
      </c>
      <c r="Q5770" s="17">
        <v>1033</v>
      </c>
    </row>
    <row r="5771" spans="1:17" x14ac:dyDescent="0.25">
      <c r="A5771" s="15">
        <v>45627</v>
      </c>
      <c r="B5771" t="s">
        <v>37</v>
      </c>
      <c r="C5771" t="s">
        <v>300</v>
      </c>
      <c r="D5771" t="s">
        <v>125</v>
      </c>
      <c r="E5771" t="s">
        <v>70</v>
      </c>
      <c r="F5771" t="s">
        <v>66</v>
      </c>
      <c r="G5771">
        <v>161004801</v>
      </c>
      <c r="H5771" s="19">
        <v>45639</v>
      </c>
      <c r="I5771" s="1" t="s">
        <v>67</v>
      </c>
      <c r="J5771" s="16">
        <v>4013.83</v>
      </c>
      <c r="K5771" s="17">
        <v>4625</v>
      </c>
      <c r="L5771" t="s">
        <v>93</v>
      </c>
      <c r="M5771" t="s">
        <v>261</v>
      </c>
      <c r="N5771" s="16">
        <v>3947.46</v>
      </c>
      <c r="O5771" s="17">
        <v>3881</v>
      </c>
      <c r="P5771" t="s">
        <v>76</v>
      </c>
      <c r="Q5771" s="17">
        <v>744</v>
      </c>
    </row>
    <row r="5772" spans="1:17" x14ac:dyDescent="0.25">
      <c r="A5772" s="15">
        <v>45627</v>
      </c>
      <c r="B5772" t="s">
        <v>37</v>
      </c>
      <c r="C5772" t="s">
        <v>14</v>
      </c>
      <c r="D5772" t="s">
        <v>112</v>
      </c>
      <c r="E5772" t="s">
        <v>70</v>
      </c>
      <c r="F5772" t="s">
        <v>66</v>
      </c>
      <c r="G5772">
        <v>161002485</v>
      </c>
      <c r="H5772" s="19">
        <v>45639</v>
      </c>
      <c r="I5772" s="1" t="s">
        <v>67</v>
      </c>
      <c r="J5772" s="16">
        <v>4028.85</v>
      </c>
      <c r="K5772" s="17">
        <v>4030</v>
      </c>
      <c r="L5772" t="s">
        <v>70</v>
      </c>
      <c r="M5772" t="s">
        <v>261</v>
      </c>
      <c r="N5772" s="16">
        <v>3979.75</v>
      </c>
      <c r="O5772" s="17">
        <v>3106</v>
      </c>
      <c r="P5772" t="s">
        <v>136</v>
      </c>
      <c r="Q5772" s="17">
        <v>924</v>
      </c>
    </row>
    <row r="5773" spans="1:17" x14ac:dyDescent="0.25">
      <c r="A5773" s="15">
        <v>45627</v>
      </c>
      <c r="B5773" t="s">
        <v>37</v>
      </c>
      <c r="C5773" t="s">
        <v>301</v>
      </c>
      <c r="D5773" t="s">
        <v>65</v>
      </c>
      <c r="E5773" t="s">
        <v>70</v>
      </c>
      <c r="F5773" t="s">
        <v>66</v>
      </c>
      <c r="G5773">
        <v>151000633</v>
      </c>
      <c r="H5773" s="19">
        <v>45640</v>
      </c>
      <c r="I5773" s="1" t="s">
        <v>67</v>
      </c>
      <c r="J5773" s="16">
        <v>4091.76</v>
      </c>
      <c r="K5773" s="17">
        <v>3275</v>
      </c>
      <c r="L5773" t="s">
        <v>136</v>
      </c>
      <c r="M5773" t="s">
        <v>261</v>
      </c>
      <c r="N5773" s="16">
        <v>4104.3500000000004</v>
      </c>
      <c r="O5773" s="17">
        <v>2889</v>
      </c>
      <c r="P5773" t="s">
        <v>134</v>
      </c>
      <c r="Q5773" s="17">
        <v>386</v>
      </c>
    </row>
    <row r="5774" spans="1:17" x14ac:dyDescent="0.25">
      <c r="A5774" s="15">
        <v>45627</v>
      </c>
      <c r="B5774" t="s">
        <v>37</v>
      </c>
      <c r="C5774" t="s">
        <v>301</v>
      </c>
      <c r="D5774" t="s">
        <v>65</v>
      </c>
      <c r="E5774" t="s">
        <v>70</v>
      </c>
      <c r="F5774" t="s">
        <v>66</v>
      </c>
      <c r="G5774">
        <v>161005650</v>
      </c>
      <c r="H5774" s="19">
        <v>45640</v>
      </c>
      <c r="I5774" s="1" t="s">
        <v>67</v>
      </c>
      <c r="J5774" s="16">
        <v>4011.68</v>
      </c>
      <c r="K5774" s="17">
        <v>4055</v>
      </c>
      <c r="L5774" t="s">
        <v>70</v>
      </c>
      <c r="M5774" t="s">
        <v>261</v>
      </c>
      <c r="N5774" s="16">
        <v>3902.85</v>
      </c>
      <c r="O5774" s="17">
        <v>2838</v>
      </c>
      <c r="P5774" t="s">
        <v>134</v>
      </c>
      <c r="Q5774" s="17">
        <v>1217</v>
      </c>
    </row>
    <row r="5775" spans="1:17" x14ac:dyDescent="0.25">
      <c r="A5775" s="15">
        <v>45627</v>
      </c>
      <c r="B5775" t="s">
        <v>37</v>
      </c>
      <c r="C5775" t="s">
        <v>301</v>
      </c>
      <c r="D5775" t="s">
        <v>65</v>
      </c>
      <c r="E5775" t="s">
        <v>70</v>
      </c>
      <c r="F5775" t="s">
        <v>66</v>
      </c>
      <c r="G5775">
        <v>161005651</v>
      </c>
      <c r="H5775" s="19">
        <v>45641</v>
      </c>
      <c r="I5775" s="1" t="s">
        <v>67</v>
      </c>
      <c r="J5775" s="16">
        <v>4097.66</v>
      </c>
      <c r="K5775" s="17">
        <v>4053</v>
      </c>
      <c r="L5775" t="s">
        <v>70</v>
      </c>
      <c r="M5775" t="s">
        <v>261</v>
      </c>
      <c r="N5775" s="16">
        <v>3955.95</v>
      </c>
      <c r="O5775" s="17">
        <v>3265</v>
      </c>
      <c r="P5775" t="s">
        <v>136</v>
      </c>
      <c r="Q5775" s="17">
        <v>788</v>
      </c>
    </row>
    <row r="5776" spans="1:17" x14ac:dyDescent="0.25">
      <c r="A5776" s="15">
        <v>45627</v>
      </c>
      <c r="B5776" t="s">
        <v>37</v>
      </c>
      <c r="C5776" t="s">
        <v>301</v>
      </c>
      <c r="D5776" t="s">
        <v>65</v>
      </c>
      <c r="E5776" t="s">
        <v>70</v>
      </c>
      <c r="F5776" t="s">
        <v>66</v>
      </c>
      <c r="G5776">
        <v>161005653</v>
      </c>
      <c r="H5776" s="19">
        <v>45642</v>
      </c>
      <c r="I5776" s="1" t="s">
        <v>67</v>
      </c>
      <c r="J5776" s="16">
        <v>4027.62</v>
      </c>
      <c r="K5776" s="17">
        <v>4059</v>
      </c>
      <c r="L5776" t="s">
        <v>70</v>
      </c>
      <c r="M5776" t="s">
        <v>261</v>
      </c>
      <c r="N5776" s="16">
        <v>3901.25</v>
      </c>
      <c r="O5776" s="17">
        <v>2940</v>
      </c>
      <c r="P5776" t="s">
        <v>134</v>
      </c>
      <c r="Q5776" s="17">
        <v>1119</v>
      </c>
    </row>
    <row r="5777" spans="1:17" x14ac:dyDescent="0.25">
      <c r="A5777" s="15">
        <v>45627</v>
      </c>
      <c r="B5777" t="s">
        <v>37</v>
      </c>
      <c r="C5777" t="s">
        <v>298</v>
      </c>
      <c r="D5777" t="s">
        <v>86</v>
      </c>
      <c r="E5777" t="s">
        <v>78</v>
      </c>
      <c r="F5777" t="s">
        <v>66</v>
      </c>
      <c r="G5777">
        <v>151001091</v>
      </c>
      <c r="H5777" s="19">
        <v>45640</v>
      </c>
      <c r="I5777" s="1" t="s">
        <v>67</v>
      </c>
      <c r="J5777" s="1">
        <v>3379.44</v>
      </c>
      <c r="K5777" s="17">
        <v>3419</v>
      </c>
      <c r="L5777" t="s">
        <v>78</v>
      </c>
      <c r="M5777" t="s">
        <v>261</v>
      </c>
      <c r="N5777" s="1">
        <v>3342.7</v>
      </c>
      <c r="O5777" s="17">
        <v>3917</v>
      </c>
      <c r="P5777" t="s">
        <v>76</v>
      </c>
      <c r="Q5777" s="17">
        <v>-498</v>
      </c>
    </row>
    <row r="5778" spans="1:17" x14ac:dyDescent="0.25">
      <c r="A5778" s="15">
        <v>45627</v>
      </c>
      <c r="B5778" t="s">
        <v>37</v>
      </c>
      <c r="C5778" t="s">
        <v>298</v>
      </c>
      <c r="D5778" t="s">
        <v>77</v>
      </c>
      <c r="E5778" t="s">
        <v>78</v>
      </c>
      <c r="F5778" t="s">
        <v>66</v>
      </c>
      <c r="G5778">
        <v>161016116</v>
      </c>
      <c r="H5778" s="19">
        <v>45640</v>
      </c>
      <c r="I5778" s="1" t="s">
        <v>67</v>
      </c>
      <c r="J5778" s="1">
        <v>3353.57</v>
      </c>
      <c r="K5778" s="17">
        <v>3422</v>
      </c>
      <c r="L5778" t="s">
        <v>78</v>
      </c>
      <c r="M5778" t="s">
        <v>261</v>
      </c>
      <c r="N5778" s="1">
        <v>3316.2</v>
      </c>
      <c r="O5778" s="17">
        <v>3994</v>
      </c>
      <c r="P5778" t="s">
        <v>76</v>
      </c>
      <c r="Q5778" s="17">
        <v>-572</v>
      </c>
    </row>
    <row r="5779" spans="1:17" x14ac:dyDescent="0.25">
      <c r="A5779" s="15">
        <v>45627</v>
      </c>
      <c r="B5779" t="s">
        <v>37</v>
      </c>
      <c r="C5779" t="s">
        <v>298</v>
      </c>
      <c r="D5779" t="s">
        <v>86</v>
      </c>
      <c r="E5779" t="s">
        <v>78</v>
      </c>
      <c r="F5779" t="s">
        <v>66</v>
      </c>
      <c r="G5779">
        <v>151001092</v>
      </c>
      <c r="H5779" s="19">
        <v>45641</v>
      </c>
      <c r="I5779" s="1" t="s">
        <v>67</v>
      </c>
      <c r="J5779" s="1">
        <v>3333.65</v>
      </c>
      <c r="K5779" s="17">
        <v>3422</v>
      </c>
      <c r="L5779" t="s">
        <v>78</v>
      </c>
      <c r="M5779" t="s">
        <v>261</v>
      </c>
      <c r="N5779" s="1">
        <v>3204.7</v>
      </c>
      <c r="O5779" s="17">
        <v>4348</v>
      </c>
      <c r="P5779" t="s">
        <v>73</v>
      </c>
      <c r="Q5779" s="17">
        <v>-926</v>
      </c>
    </row>
    <row r="5780" spans="1:17" x14ac:dyDescent="0.25">
      <c r="A5780" s="15">
        <v>45627</v>
      </c>
      <c r="B5780" t="s">
        <v>37</v>
      </c>
      <c r="C5780" t="s">
        <v>14</v>
      </c>
      <c r="D5780" t="s">
        <v>114</v>
      </c>
      <c r="E5780" t="s">
        <v>70</v>
      </c>
      <c r="F5780" t="s">
        <v>66</v>
      </c>
      <c r="G5780">
        <v>161002486</v>
      </c>
      <c r="H5780" s="19">
        <v>45640</v>
      </c>
      <c r="I5780" s="1" t="s">
        <v>67</v>
      </c>
      <c r="J5780" s="16">
        <v>3974</v>
      </c>
      <c r="K5780" s="17">
        <v>4022</v>
      </c>
      <c r="L5780" t="s">
        <v>70</v>
      </c>
      <c r="M5780" t="s">
        <v>261</v>
      </c>
      <c r="N5780" s="16">
        <v>4008.05</v>
      </c>
      <c r="O5780" s="17">
        <v>3739</v>
      </c>
      <c r="P5780" t="s">
        <v>76</v>
      </c>
      <c r="Q5780" s="17">
        <v>283</v>
      </c>
    </row>
    <row r="5781" spans="1:17" x14ac:dyDescent="0.25">
      <c r="A5781" s="15">
        <v>45627</v>
      </c>
      <c r="B5781" t="s">
        <v>37</v>
      </c>
      <c r="C5781" t="s">
        <v>14</v>
      </c>
      <c r="D5781" t="s">
        <v>114</v>
      </c>
      <c r="E5781" t="s">
        <v>70</v>
      </c>
      <c r="F5781" t="s">
        <v>66</v>
      </c>
      <c r="G5781">
        <v>161002487</v>
      </c>
      <c r="H5781" s="19">
        <v>45641</v>
      </c>
      <c r="I5781" s="1" t="s">
        <v>67</v>
      </c>
      <c r="J5781" s="16">
        <v>3957.08</v>
      </c>
      <c r="K5781" s="17">
        <v>4016</v>
      </c>
      <c r="L5781" t="s">
        <v>70</v>
      </c>
      <c r="M5781" t="s">
        <v>261</v>
      </c>
      <c r="N5781" s="16">
        <v>4041.35</v>
      </c>
      <c r="O5781" s="17">
        <v>3320</v>
      </c>
      <c r="P5781" t="s">
        <v>136</v>
      </c>
      <c r="Q5781" s="17">
        <v>696</v>
      </c>
    </row>
    <row r="5782" spans="1:17" x14ac:dyDescent="0.25">
      <c r="A5782" s="15">
        <v>45627</v>
      </c>
      <c r="B5782" t="s">
        <v>37</v>
      </c>
      <c r="C5782" t="s">
        <v>298</v>
      </c>
      <c r="D5782" t="s">
        <v>72</v>
      </c>
      <c r="E5782" t="s">
        <v>73</v>
      </c>
      <c r="F5782" t="s">
        <v>66</v>
      </c>
      <c r="G5782">
        <v>161016117</v>
      </c>
      <c r="H5782" s="19">
        <v>45641</v>
      </c>
      <c r="I5782" s="1" t="s">
        <v>67</v>
      </c>
      <c r="J5782" s="1">
        <v>3315.67</v>
      </c>
      <c r="K5782" s="17">
        <v>4448</v>
      </c>
      <c r="L5782" t="s">
        <v>73</v>
      </c>
      <c r="M5782" t="s">
        <v>261</v>
      </c>
      <c r="N5782" s="1">
        <v>3543.83</v>
      </c>
      <c r="O5782" s="17">
        <v>4061</v>
      </c>
      <c r="P5782" t="s">
        <v>70</v>
      </c>
      <c r="Q5782" s="17">
        <v>387</v>
      </c>
    </row>
    <row r="5783" spans="1:17" x14ac:dyDescent="0.25">
      <c r="A5783" s="15">
        <v>45627</v>
      </c>
      <c r="B5783" t="s">
        <v>37</v>
      </c>
      <c r="C5783" t="s">
        <v>301</v>
      </c>
      <c r="D5783" t="s">
        <v>65</v>
      </c>
      <c r="E5783" t="s">
        <v>70</v>
      </c>
      <c r="F5783" t="s">
        <v>66</v>
      </c>
      <c r="G5783">
        <v>151000635</v>
      </c>
      <c r="H5783" s="19">
        <v>45642</v>
      </c>
      <c r="I5783" s="1" t="s">
        <v>67</v>
      </c>
      <c r="J5783" s="16">
        <v>4013.64</v>
      </c>
      <c r="K5783" s="17">
        <v>3988</v>
      </c>
      <c r="L5783" t="s">
        <v>76</v>
      </c>
      <c r="M5783" t="s">
        <v>261</v>
      </c>
      <c r="N5783" s="16">
        <v>3906.5</v>
      </c>
      <c r="O5783" s="17">
        <v>3230</v>
      </c>
      <c r="P5783" t="s">
        <v>136</v>
      </c>
      <c r="Q5783" s="17">
        <v>758</v>
      </c>
    </row>
    <row r="5784" spans="1:17" x14ac:dyDescent="0.25">
      <c r="A5784" s="15">
        <v>45627</v>
      </c>
      <c r="B5784" t="s">
        <v>37</v>
      </c>
      <c r="C5784" t="s">
        <v>301</v>
      </c>
      <c r="D5784" t="s">
        <v>65</v>
      </c>
      <c r="E5784" t="s">
        <v>70</v>
      </c>
      <c r="F5784" t="s">
        <v>66</v>
      </c>
      <c r="G5784">
        <v>161005654</v>
      </c>
      <c r="H5784" s="19">
        <v>45642</v>
      </c>
      <c r="I5784" s="1" t="s">
        <v>67</v>
      </c>
      <c r="J5784" s="16">
        <v>4064.03</v>
      </c>
      <c r="K5784" s="17">
        <v>4069</v>
      </c>
      <c r="L5784" t="s">
        <v>70</v>
      </c>
      <c r="M5784" t="s">
        <v>261</v>
      </c>
      <c r="N5784" s="16">
        <v>3997.5</v>
      </c>
      <c r="O5784" s="17">
        <v>2574</v>
      </c>
      <c r="P5784" t="s">
        <v>135</v>
      </c>
      <c r="Q5784" s="17">
        <v>1495</v>
      </c>
    </row>
    <row r="5785" spans="1:17" x14ac:dyDescent="0.25">
      <c r="A5785" s="15">
        <v>45627</v>
      </c>
      <c r="B5785" t="s">
        <v>37</v>
      </c>
      <c r="C5785" t="s">
        <v>298</v>
      </c>
      <c r="D5785" t="s">
        <v>77</v>
      </c>
      <c r="E5785" t="s">
        <v>78</v>
      </c>
      <c r="F5785" t="s">
        <v>66</v>
      </c>
      <c r="G5785">
        <v>151001093</v>
      </c>
      <c r="H5785" s="19">
        <v>45642</v>
      </c>
      <c r="I5785" s="1" t="s">
        <v>67</v>
      </c>
      <c r="J5785" s="1">
        <v>3737.99</v>
      </c>
      <c r="K5785" s="17">
        <v>3437</v>
      </c>
      <c r="L5785" t="s">
        <v>78</v>
      </c>
      <c r="M5785" t="s">
        <v>261</v>
      </c>
      <c r="N5785" s="1">
        <v>3738.85</v>
      </c>
      <c r="O5785" s="17">
        <v>3564</v>
      </c>
      <c r="P5785" t="s">
        <v>78</v>
      </c>
      <c r="Q5785" s="17">
        <v>-127</v>
      </c>
    </row>
    <row r="5786" spans="1:17" x14ac:dyDescent="0.25">
      <c r="A5786" s="15">
        <v>45627</v>
      </c>
      <c r="B5786" t="s">
        <v>37</v>
      </c>
      <c r="C5786" t="s">
        <v>298</v>
      </c>
      <c r="D5786" t="s">
        <v>77</v>
      </c>
      <c r="E5786" t="s">
        <v>78</v>
      </c>
      <c r="F5786" t="s">
        <v>66</v>
      </c>
      <c r="G5786">
        <v>151001095</v>
      </c>
      <c r="H5786" s="19">
        <v>45642</v>
      </c>
      <c r="I5786" s="1" t="s">
        <v>67</v>
      </c>
      <c r="J5786" s="1">
        <v>2781.57</v>
      </c>
      <c r="K5786" s="17">
        <v>3428</v>
      </c>
      <c r="L5786" t="s">
        <v>78</v>
      </c>
      <c r="M5786" t="s">
        <v>261</v>
      </c>
      <c r="N5786" s="1">
        <v>2132.33</v>
      </c>
      <c r="O5786" s="17">
        <v>3864</v>
      </c>
      <c r="P5786" t="s">
        <v>76</v>
      </c>
      <c r="Q5786" s="17">
        <v>-436</v>
      </c>
    </row>
    <row r="5787" spans="1:17" x14ac:dyDescent="0.25">
      <c r="A5787" s="15">
        <v>45627</v>
      </c>
      <c r="B5787" t="s">
        <v>37</v>
      </c>
      <c r="C5787" t="s">
        <v>298</v>
      </c>
      <c r="D5787" t="s">
        <v>86</v>
      </c>
      <c r="E5787" t="s">
        <v>78</v>
      </c>
      <c r="F5787" t="s">
        <v>66</v>
      </c>
      <c r="G5787">
        <v>151001095</v>
      </c>
      <c r="H5787" s="19">
        <v>45642</v>
      </c>
      <c r="I5787" s="1" t="s">
        <v>67</v>
      </c>
      <c r="J5787" s="1">
        <v>598.79999999999995</v>
      </c>
      <c r="K5787" s="17">
        <v>3432</v>
      </c>
      <c r="L5787" t="s">
        <v>78</v>
      </c>
      <c r="M5787" t="s">
        <v>261</v>
      </c>
      <c r="N5787" s="1">
        <v>1317.02</v>
      </c>
      <c r="O5787" s="17">
        <v>3943</v>
      </c>
      <c r="P5787" t="s">
        <v>76</v>
      </c>
      <c r="Q5787" s="17">
        <v>-511</v>
      </c>
    </row>
    <row r="5788" spans="1:17" x14ac:dyDescent="0.25">
      <c r="A5788" s="15">
        <v>45627</v>
      </c>
      <c r="B5788" t="s">
        <v>37</v>
      </c>
      <c r="C5788" t="s">
        <v>14</v>
      </c>
      <c r="D5788" t="s">
        <v>112</v>
      </c>
      <c r="E5788" t="s">
        <v>70</v>
      </c>
      <c r="F5788" t="s">
        <v>66</v>
      </c>
      <c r="G5788">
        <v>151000381</v>
      </c>
      <c r="H5788" s="19">
        <v>45642</v>
      </c>
      <c r="I5788" s="1" t="s">
        <v>67</v>
      </c>
      <c r="J5788" s="16">
        <v>3719.94</v>
      </c>
      <c r="K5788" s="17">
        <v>4071</v>
      </c>
      <c r="L5788" t="s">
        <v>70</v>
      </c>
      <c r="M5788" t="s">
        <v>261</v>
      </c>
      <c r="N5788" s="16">
        <v>3783.45</v>
      </c>
      <c r="O5788" s="17">
        <v>3462</v>
      </c>
      <c r="P5788" t="s">
        <v>78</v>
      </c>
      <c r="Q5788" s="17">
        <v>609</v>
      </c>
    </row>
    <row r="5789" spans="1:17" x14ac:dyDescent="0.25">
      <c r="A5789" s="15">
        <v>45627</v>
      </c>
      <c r="B5789" t="s">
        <v>37</v>
      </c>
      <c r="C5789" t="s">
        <v>14</v>
      </c>
      <c r="D5789" t="s">
        <v>114</v>
      </c>
      <c r="E5789" t="s">
        <v>70</v>
      </c>
      <c r="F5789" t="s">
        <v>66</v>
      </c>
      <c r="G5789">
        <v>161002488</v>
      </c>
      <c r="H5789" s="19">
        <v>45642</v>
      </c>
      <c r="I5789" s="1" t="s">
        <v>67</v>
      </c>
      <c r="J5789" s="16">
        <v>3994.48</v>
      </c>
      <c r="K5789" s="17">
        <v>4067</v>
      </c>
      <c r="L5789" t="s">
        <v>70</v>
      </c>
      <c r="M5789" t="s">
        <v>261</v>
      </c>
      <c r="N5789" s="16">
        <v>4000.55</v>
      </c>
      <c r="O5789" s="17">
        <v>3434</v>
      </c>
      <c r="P5789" t="s">
        <v>78</v>
      </c>
      <c r="Q5789" s="17">
        <v>633</v>
      </c>
    </row>
    <row r="5790" spans="1:17" x14ac:dyDescent="0.25">
      <c r="A5790" s="15">
        <v>45627</v>
      </c>
      <c r="B5790" t="s">
        <v>37</v>
      </c>
      <c r="C5790" t="s">
        <v>301</v>
      </c>
      <c r="D5790" t="s">
        <v>65</v>
      </c>
      <c r="E5790" t="s">
        <v>70</v>
      </c>
      <c r="F5790" t="s">
        <v>66</v>
      </c>
      <c r="G5790">
        <v>161005655</v>
      </c>
      <c r="H5790" s="19">
        <v>45643</v>
      </c>
      <c r="I5790" s="1" t="s">
        <v>67</v>
      </c>
      <c r="J5790" s="16">
        <v>4183.04</v>
      </c>
      <c r="K5790" s="17">
        <v>3718</v>
      </c>
      <c r="L5790" t="s">
        <v>76</v>
      </c>
      <c r="M5790" t="s">
        <v>261</v>
      </c>
      <c r="N5790" s="16">
        <v>4173.09</v>
      </c>
      <c r="O5790" s="17">
        <v>3421</v>
      </c>
      <c r="P5790" t="s">
        <v>78</v>
      </c>
      <c r="Q5790" s="17">
        <v>297</v>
      </c>
    </row>
    <row r="5791" spans="1:17" x14ac:dyDescent="0.25">
      <c r="A5791" s="15">
        <v>45627</v>
      </c>
      <c r="B5791" t="s">
        <v>37</v>
      </c>
      <c r="C5791" t="s">
        <v>301</v>
      </c>
      <c r="D5791" t="s">
        <v>65</v>
      </c>
      <c r="E5791" t="s">
        <v>70</v>
      </c>
      <c r="F5791" t="s">
        <v>66</v>
      </c>
      <c r="G5791">
        <v>151000636</v>
      </c>
      <c r="H5791" s="19">
        <v>45643</v>
      </c>
      <c r="I5791" s="1" t="s">
        <v>67</v>
      </c>
      <c r="J5791" s="16">
        <v>4063.55</v>
      </c>
      <c r="K5791" s="17">
        <v>4077</v>
      </c>
      <c r="L5791" t="s">
        <v>70</v>
      </c>
      <c r="M5791" t="s">
        <v>261</v>
      </c>
      <c r="N5791" s="16">
        <v>3910.37</v>
      </c>
      <c r="O5791" s="17">
        <v>3632</v>
      </c>
      <c r="P5791" t="s">
        <v>78</v>
      </c>
      <c r="Q5791" s="17">
        <v>445</v>
      </c>
    </row>
    <row r="5792" spans="1:17" x14ac:dyDescent="0.25">
      <c r="A5792" s="15">
        <v>45627</v>
      </c>
      <c r="B5792" t="s">
        <v>37</v>
      </c>
      <c r="C5792" t="s">
        <v>298</v>
      </c>
      <c r="D5792" t="s">
        <v>72</v>
      </c>
      <c r="E5792" t="s">
        <v>73</v>
      </c>
      <c r="F5792" t="s">
        <v>66</v>
      </c>
      <c r="G5792">
        <v>151001097</v>
      </c>
      <c r="H5792" s="19">
        <v>45643</v>
      </c>
      <c r="I5792" s="1" t="s">
        <v>67</v>
      </c>
      <c r="J5792" s="1">
        <v>3885.74</v>
      </c>
      <c r="K5792" s="17">
        <v>3863</v>
      </c>
      <c r="L5792" t="s">
        <v>76</v>
      </c>
      <c r="M5792" t="s">
        <v>261</v>
      </c>
      <c r="N5792" s="1">
        <v>3918.1</v>
      </c>
      <c r="O5792" s="17">
        <v>3167</v>
      </c>
      <c r="P5792" t="s">
        <v>136</v>
      </c>
      <c r="Q5792" s="17">
        <v>696</v>
      </c>
    </row>
    <row r="5793" spans="1:17" x14ac:dyDescent="0.25">
      <c r="A5793" s="15">
        <v>45627</v>
      </c>
      <c r="B5793" t="s">
        <v>37</v>
      </c>
      <c r="C5793" t="s">
        <v>298</v>
      </c>
      <c r="D5793" t="s">
        <v>72</v>
      </c>
      <c r="E5793" t="s">
        <v>73</v>
      </c>
      <c r="F5793" t="s">
        <v>66</v>
      </c>
      <c r="G5793">
        <v>151001098</v>
      </c>
      <c r="H5793" s="19">
        <v>45643</v>
      </c>
      <c r="I5793" s="1" t="s">
        <v>67</v>
      </c>
      <c r="J5793" s="1">
        <v>3952.9</v>
      </c>
      <c r="K5793" s="17">
        <v>4393</v>
      </c>
      <c r="L5793" t="s">
        <v>73</v>
      </c>
      <c r="M5793" t="s">
        <v>261</v>
      </c>
      <c r="N5793" s="1">
        <v>3832.25</v>
      </c>
      <c r="O5793" s="17">
        <v>3933</v>
      </c>
      <c r="P5793" t="s">
        <v>76</v>
      </c>
      <c r="Q5793" s="17">
        <v>460</v>
      </c>
    </row>
    <row r="5794" spans="1:17" x14ac:dyDescent="0.25">
      <c r="A5794" s="15">
        <v>45627</v>
      </c>
      <c r="B5794" t="s">
        <v>37</v>
      </c>
      <c r="C5794" t="s">
        <v>298</v>
      </c>
      <c r="D5794" t="s">
        <v>86</v>
      </c>
      <c r="E5794" t="s">
        <v>73</v>
      </c>
      <c r="F5794" t="s">
        <v>66</v>
      </c>
      <c r="G5794">
        <v>161016120</v>
      </c>
      <c r="H5794" s="19">
        <v>45643</v>
      </c>
      <c r="I5794" s="1" t="s">
        <v>67</v>
      </c>
      <c r="J5794" s="1">
        <v>3314.37</v>
      </c>
      <c r="K5794" s="17">
        <v>3792</v>
      </c>
      <c r="L5794" t="s">
        <v>76</v>
      </c>
      <c r="M5794" t="s">
        <v>261</v>
      </c>
      <c r="N5794" s="1">
        <v>3333.45</v>
      </c>
      <c r="O5794" s="17">
        <v>3800</v>
      </c>
      <c r="P5794" t="s">
        <v>76</v>
      </c>
      <c r="Q5794" s="17">
        <v>-8</v>
      </c>
    </row>
    <row r="5795" spans="1:17" x14ac:dyDescent="0.25">
      <c r="A5795" s="15">
        <v>45627</v>
      </c>
      <c r="B5795" t="s">
        <v>37</v>
      </c>
      <c r="C5795" t="s">
        <v>14</v>
      </c>
      <c r="D5795" t="s">
        <v>119</v>
      </c>
      <c r="E5795" t="s">
        <v>73</v>
      </c>
      <c r="F5795" t="s">
        <v>66</v>
      </c>
      <c r="G5795">
        <v>161002489</v>
      </c>
      <c r="H5795" s="19">
        <v>45643</v>
      </c>
      <c r="I5795" s="1" t="s">
        <v>67</v>
      </c>
      <c r="J5795" s="16">
        <v>1838.95</v>
      </c>
      <c r="K5795" s="17">
        <v>4317</v>
      </c>
      <c r="L5795" t="s">
        <v>73</v>
      </c>
      <c r="M5795" t="s">
        <v>261</v>
      </c>
      <c r="N5795" s="16">
        <v>1870.65</v>
      </c>
      <c r="O5795" s="17">
        <v>3245</v>
      </c>
      <c r="P5795" t="s">
        <v>136</v>
      </c>
      <c r="Q5795" s="17">
        <v>1072</v>
      </c>
    </row>
    <row r="5796" spans="1:17" x14ac:dyDescent="0.25">
      <c r="A5796" s="15">
        <v>45627</v>
      </c>
      <c r="B5796" t="s">
        <v>37</v>
      </c>
      <c r="C5796" t="s">
        <v>14</v>
      </c>
      <c r="D5796" t="s">
        <v>112</v>
      </c>
      <c r="E5796" t="s">
        <v>70</v>
      </c>
      <c r="F5796" t="s">
        <v>66</v>
      </c>
      <c r="G5796">
        <v>161002489</v>
      </c>
      <c r="H5796" s="19">
        <v>45643</v>
      </c>
      <c r="I5796" s="1" t="s">
        <v>67</v>
      </c>
      <c r="J5796" s="16">
        <v>2000.5</v>
      </c>
      <c r="K5796" s="17">
        <v>4168</v>
      </c>
      <c r="L5796" t="s">
        <v>70</v>
      </c>
      <c r="M5796" t="s">
        <v>261</v>
      </c>
      <c r="N5796" s="16">
        <v>1937.45</v>
      </c>
      <c r="O5796" s="17">
        <v>3834</v>
      </c>
      <c r="P5796" t="s">
        <v>76</v>
      </c>
      <c r="Q5796" s="17">
        <v>334</v>
      </c>
    </row>
    <row r="5797" spans="1:17" x14ac:dyDescent="0.25">
      <c r="A5797" s="15">
        <v>45627</v>
      </c>
      <c r="B5797" t="s">
        <v>37</v>
      </c>
      <c r="C5797" t="s">
        <v>301</v>
      </c>
      <c r="D5797" t="s">
        <v>65</v>
      </c>
      <c r="E5797" t="s">
        <v>70</v>
      </c>
      <c r="F5797" t="s">
        <v>66</v>
      </c>
      <c r="G5797">
        <v>161005656</v>
      </c>
      <c r="H5797" s="19">
        <v>45644</v>
      </c>
      <c r="I5797" s="1" t="s">
        <v>67</v>
      </c>
      <c r="J5797" s="16">
        <v>4090.22</v>
      </c>
      <c r="K5797" s="17">
        <v>3552</v>
      </c>
      <c r="L5797" t="s">
        <v>78</v>
      </c>
      <c r="M5797" t="s">
        <v>261</v>
      </c>
      <c r="N5797" s="16">
        <v>3969.65</v>
      </c>
      <c r="O5797" s="17">
        <v>3339</v>
      </c>
      <c r="P5797" t="s">
        <v>136</v>
      </c>
      <c r="Q5797" s="17">
        <v>213</v>
      </c>
    </row>
    <row r="5798" spans="1:17" x14ac:dyDescent="0.25">
      <c r="A5798" s="15">
        <v>45627</v>
      </c>
      <c r="B5798" t="s">
        <v>37</v>
      </c>
      <c r="C5798" t="s">
        <v>298</v>
      </c>
      <c r="D5798" t="s">
        <v>77</v>
      </c>
      <c r="E5798" t="s">
        <v>78</v>
      </c>
      <c r="F5798" t="s">
        <v>66</v>
      </c>
      <c r="G5798">
        <v>161016123</v>
      </c>
      <c r="H5798" s="19">
        <v>45644</v>
      </c>
      <c r="I5798" s="1" t="s">
        <v>67</v>
      </c>
      <c r="J5798" s="1">
        <v>3958.55</v>
      </c>
      <c r="K5798" s="17">
        <v>3469</v>
      </c>
      <c r="L5798" t="s">
        <v>78</v>
      </c>
      <c r="M5798" t="s">
        <v>261</v>
      </c>
      <c r="N5798" s="1">
        <v>3826.45</v>
      </c>
      <c r="O5798" s="17">
        <v>4490</v>
      </c>
      <c r="P5798" t="s">
        <v>73</v>
      </c>
      <c r="Q5798" s="17">
        <v>-1021</v>
      </c>
    </row>
    <row r="5799" spans="1:17" x14ac:dyDescent="0.25">
      <c r="A5799" s="15">
        <v>45627</v>
      </c>
      <c r="B5799" t="s">
        <v>37</v>
      </c>
      <c r="C5799" t="s">
        <v>298</v>
      </c>
      <c r="D5799" t="s">
        <v>72</v>
      </c>
      <c r="E5799" t="s">
        <v>73</v>
      </c>
      <c r="F5799" t="s">
        <v>66</v>
      </c>
      <c r="G5799">
        <v>161016124</v>
      </c>
      <c r="H5799" s="19">
        <v>45644</v>
      </c>
      <c r="I5799" s="1" t="s">
        <v>67</v>
      </c>
      <c r="J5799" s="1">
        <v>3276.97</v>
      </c>
      <c r="K5799" s="17">
        <v>4384</v>
      </c>
      <c r="L5799" t="s">
        <v>73</v>
      </c>
      <c r="M5799" t="s">
        <v>261</v>
      </c>
      <c r="N5799" s="1">
        <v>3240.9</v>
      </c>
      <c r="O5799" s="17">
        <v>3787</v>
      </c>
      <c r="P5799" t="s">
        <v>76</v>
      </c>
      <c r="Q5799" s="17">
        <v>597</v>
      </c>
    </row>
    <row r="5800" spans="1:17" x14ac:dyDescent="0.25">
      <c r="A5800" s="15">
        <v>45627</v>
      </c>
      <c r="B5800" t="s">
        <v>37</v>
      </c>
      <c r="C5800" t="s">
        <v>14</v>
      </c>
      <c r="D5800" t="s">
        <v>114</v>
      </c>
      <c r="E5800" t="s">
        <v>70</v>
      </c>
      <c r="F5800" t="s">
        <v>66</v>
      </c>
      <c r="G5800">
        <v>161002490</v>
      </c>
      <c r="H5800" s="19">
        <v>45644</v>
      </c>
      <c r="I5800" s="1" t="s">
        <v>67</v>
      </c>
      <c r="J5800" s="16">
        <v>3910.54</v>
      </c>
      <c r="K5800" s="17">
        <v>4047</v>
      </c>
      <c r="L5800" t="s">
        <v>70</v>
      </c>
      <c r="M5800" t="s">
        <v>261</v>
      </c>
      <c r="N5800" s="16">
        <v>3950.15</v>
      </c>
      <c r="O5800" s="17">
        <v>3723</v>
      </c>
      <c r="P5800" t="s">
        <v>76</v>
      </c>
      <c r="Q5800" s="17">
        <v>324</v>
      </c>
    </row>
    <row r="5801" spans="1:17" x14ac:dyDescent="0.25">
      <c r="A5801" s="15">
        <v>45627</v>
      </c>
      <c r="B5801" t="s">
        <v>37</v>
      </c>
      <c r="C5801" t="s">
        <v>14</v>
      </c>
      <c r="D5801" t="s">
        <v>118</v>
      </c>
      <c r="E5801" t="s">
        <v>145</v>
      </c>
      <c r="F5801" t="s">
        <v>66</v>
      </c>
      <c r="G5801">
        <v>151000382</v>
      </c>
      <c r="H5801" s="19">
        <v>45644</v>
      </c>
      <c r="I5801" s="1" t="s">
        <v>67</v>
      </c>
      <c r="J5801" s="16">
        <v>1680.06</v>
      </c>
      <c r="K5801" s="17">
        <v>4931</v>
      </c>
      <c r="L5801" t="s">
        <v>97</v>
      </c>
      <c r="M5801" t="s">
        <v>261</v>
      </c>
      <c r="N5801" s="16">
        <v>1621.7</v>
      </c>
      <c r="O5801" s="17">
        <v>3333</v>
      </c>
      <c r="P5801" t="s">
        <v>136</v>
      </c>
      <c r="Q5801" s="17">
        <v>1598</v>
      </c>
    </row>
    <row r="5802" spans="1:17" x14ac:dyDescent="0.25">
      <c r="A5802" s="15">
        <v>45627</v>
      </c>
      <c r="B5802" t="s">
        <v>37</v>
      </c>
      <c r="C5802" t="s">
        <v>14</v>
      </c>
      <c r="D5802" t="s">
        <v>112</v>
      </c>
      <c r="E5802" t="s">
        <v>70</v>
      </c>
      <c r="F5802" t="s">
        <v>66</v>
      </c>
      <c r="G5802">
        <v>151000382</v>
      </c>
      <c r="H5802" s="19">
        <v>45644</v>
      </c>
      <c r="I5802" s="1" t="s">
        <v>67</v>
      </c>
      <c r="J5802" s="16">
        <v>2326.54</v>
      </c>
      <c r="K5802" s="17">
        <v>4057</v>
      </c>
      <c r="L5802" t="s">
        <v>70</v>
      </c>
      <c r="M5802" t="s">
        <v>261</v>
      </c>
      <c r="N5802" s="16">
        <v>2297.4</v>
      </c>
      <c r="O5802" s="17">
        <v>2939</v>
      </c>
      <c r="P5802" t="s">
        <v>134</v>
      </c>
      <c r="Q5802" s="17">
        <v>1118</v>
      </c>
    </row>
    <row r="5803" spans="1:17" x14ac:dyDescent="0.25">
      <c r="A5803" s="15">
        <v>45627</v>
      </c>
      <c r="B5803" t="s">
        <v>37</v>
      </c>
      <c r="C5803" t="s">
        <v>301</v>
      </c>
      <c r="D5803" t="s">
        <v>65</v>
      </c>
      <c r="E5803" t="s">
        <v>70</v>
      </c>
      <c r="F5803" t="s">
        <v>66</v>
      </c>
      <c r="G5803">
        <v>151000639</v>
      </c>
      <c r="H5803" s="19">
        <v>45645</v>
      </c>
      <c r="I5803" s="1" t="s">
        <v>67</v>
      </c>
      <c r="J5803" s="16">
        <v>4011.38</v>
      </c>
      <c r="K5803" s="17">
        <v>3808</v>
      </c>
      <c r="L5803" t="s">
        <v>76</v>
      </c>
      <c r="M5803" t="s">
        <v>261</v>
      </c>
      <c r="N5803" s="16">
        <v>3860.45</v>
      </c>
      <c r="O5803" s="17">
        <v>2952</v>
      </c>
      <c r="P5803" t="s">
        <v>134</v>
      </c>
      <c r="Q5803" s="17">
        <v>856</v>
      </c>
    </row>
    <row r="5804" spans="1:17" x14ac:dyDescent="0.25">
      <c r="A5804" s="15">
        <v>45627</v>
      </c>
      <c r="B5804" t="s">
        <v>37</v>
      </c>
      <c r="C5804" t="s">
        <v>298</v>
      </c>
      <c r="D5804" t="s">
        <v>72</v>
      </c>
      <c r="E5804" t="s">
        <v>73</v>
      </c>
      <c r="F5804" t="s">
        <v>66</v>
      </c>
      <c r="G5804">
        <v>151001099</v>
      </c>
      <c r="H5804" s="19">
        <v>45645</v>
      </c>
      <c r="I5804" s="1" t="s">
        <v>67</v>
      </c>
      <c r="J5804" s="1">
        <v>3937.26</v>
      </c>
      <c r="K5804" s="17">
        <v>3769</v>
      </c>
      <c r="L5804" t="s">
        <v>76</v>
      </c>
      <c r="M5804" t="s">
        <v>261</v>
      </c>
      <c r="N5804" s="1">
        <v>3921.2</v>
      </c>
      <c r="O5804" s="17">
        <v>3981</v>
      </c>
      <c r="P5804" t="s">
        <v>76</v>
      </c>
      <c r="Q5804" s="17">
        <v>-212</v>
      </c>
    </row>
    <row r="5805" spans="1:17" x14ac:dyDescent="0.25">
      <c r="A5805" s="15">
        <v>45627</v>
      </c>
      <c r="B5805" t="s">
        <v>37</v>
      </c>
      <c r="C5805" t="s">
        <v>298</v>
      </c>
      <c r="D5805" t="s">
        <v>87</v>
      </c>
      <c r="E5805" t="s">
        <v>73</v>
      </c>
      <c r="F5805" t="s">
        <v>66</v>
      </c>
      <c r="G5805">
        <v>161016125</v>
      </c>
      <c r="H5805" s="19">
        <v>45645</v>
      </c>
      <c r="I5805" s="1" t="s">
        <v>67</v>
      </c>
      <c r="J5805" s="1">
        <v>3396.77</v>
      </c>
      <c r="K5805" s="17">
        <v>4071</v>
      </c>
      <c r="L5805" t="s">
        <v>70</v>
      </c>
      <c r="M5805" t="s">
        <v>261</v>
      </c>
      <c r="N5805" s="1">
        <v>3605.25</v>
      </c>
      <c r="O5805" s="17">
        <v>3505</v>
      </c>
      <c r="P5805" t="s">
        <v>78</v>
      </c>
      <c r="Q5805" s="17">
        <v>566</v>
      </c>
    </row>
    <row r="5806" spans="1:17" x14ac:dyDescent="0.25">
      <c r="A5806" s="15">
        <v>45627</v>
      </c>
      <c r="B5806" t="s">
        <v>37</v>
      </c>
      <c r="C5806" t="s">
        <v>298</v>
      </c>
      <c r="D5806" t="s">
        <v>87</v>
      </c>
      <c r="E5806" t="s">
        <v>73</v>
      </c>
      <c r="F5806" t="s">
        <v>66</v>
      </c>
      <c r="G5806">
        <v>161016126</v>
      </c>
      <c r="H5806" s="19">
        <v>45646</v>
      </c>
      <c r="I5806" s="1" t="s">
        <v>67</v>
      </c>
      <c r="J5806" s="1">
        <v>2068.81</v>
      </c>
      <c r="K5806" s="17">
        <v>3863</v>
      </c>
      <c r="L5806" t="s">
        <v>76</v>
      </c>
      <c r="M5806" t="s">
        <v>261</v>
      </c>
      <c r="N5806" s="1">
        <v>2068.81</v>
      </c>
      <c r="O5806" s="17">
        <v>3441</v>
      </c>
      <c r="P5806" t="s">
        <v>78</v>
      </c>
      <c r="Q5806" s="17">
        <v>422</v>
      </c>
    </row>
    <row r="5807" spans="1:17" x14ac:dyDescent="0.25">
      <c r="A5807" s="15">
        <v>45627</v>
      </c>
      <c r="B5807" t="s">
        <v>37</v>
      </c>
      <c r="C5807" t="s">
        <v>298</v>
      </c>
      <c r="D5807" t="s">
        <v>87</v>
      </c>
      <c r="E5807" t="s">
        <v>73</v>
      </c>
      <c r="F5807" t="s">
        <v>66</v>
      </c>
      <c r="G5807">
        <v>161016126</v>
      </c>
      <c r="H5807" s="19">
        <v>45646</v>
      </c>
      <c r="I5807" s="1" t="s">
        <v>67</v>
      </c>
      <c r="J5807" s="1">
        <v>1930.89</v>
      </c>
      <c r="K5807" s="17">
        <v>3863</v>
      </c>
      <c r="L5807" t="s">
        <v>76</v>
      </c>
      <c r="M5807" t="s">
        <v>261</v>
      </c>
      <c r="N5807" s="1">
        <v>1930.89</v>
      </c>
      <c r="O5807" s="17">
        <v>3673</v>
      </c>
      <c r="P5807" t="s">
        <v>78</v>
      </c>
      <c r="Q5807" s="17">
        <v>190</v>
      </c>
    </row>
    <row r="5808" spans="1:17" x14ac:dyDescent="0.25">
      <c r="A5808" s="15">
        <v>45627</v>
      </c>
      <c r="B5808" t="s">
        <v>37</v>
      </c>
      <c r="C5808" t="s">
        <v>14</v>
      </c>
      <c r="D5808" t="s">
        <v>114</v>
      </c>
      <c r="E5808" t="s">
        <v>70</v>
      </c>
      <c r="F5808" t="s">
        <v>66</v>
      </c>
      <c r="G5808">
        <v>151000383</v>
      </c>
      <c r="H5808" s="19">
        <v>45645</v>
      </c>
      <c r="I5808" s="1" t="s">
        <v>67</v>
      </c>
      <c r="J5808" s="16">
        <v>3878.14</v>
      </c>
      <c r="K5808" s="17">
        <v>4035</v>
      </c>
      <c r="L5808" t="s">
        <v>70</v>
      </c>
      <c r="M5808" t="s">
        <v>261</v>
      </c>
      <c r="N5808" s="16">
        <v>3918.65</v>
      </c>
      <c r="O5808" s="17">
        <v>3759</v>
      </c>
      <c r="P5808" t="s">
        <v>76</v>
      </c>
      <c r="Q5808" s="17">
        <v>276</v>
      </c>
    </row>
    <row r="5809" spans="1:17" x14ac:dyDescent="0.25">
      <c r="A5809" s="15">
        <v>45627</v>
      </c>
      <c r="B5809" t="s">
        <v>37</v>
      </c>
      <c r="C5809" t="s">
        <v>301</v>
      </c>
      <c r="D5809" t="s">
        <v>65</v>
      </c>
      <c r="E5809" t="s">
        <v>70</v>
      </c>
      <c r="F5809" t="s">
        <v>66</v>
      </c>
      <c r="G5809">
        <v>151000640</v>
      </c>
      <c r="H5809" s="19">
        <v>45646</v>
      </c>
      <c r="I5809" s="1" t="s">
        <v>67</v>
      </c>
      <c r="J5809" s="16">
        <v>4127.57</v>
      </c>
      <c r="K5809" s="17">
        <v>4070</v>
      </c>
      <c r="L5809" t="s">
        <v>70</v>
      </c>
      <c r="M5809" t="s">
        <v>261</v>
      </c>
      <c r="N5809" s="16">
        <v>4075.15</v>
      </c>
      <c r="O5809" s="17">
        <v>2971</v>
      </c>
      <c r="P5809" t="s">
        <v>134</v>
      </c>
      <c r="Q5809" s="17">
        <v>1099</v>
      </c>
    </row>
    <row r="5810" spans="1:17" x14ac:dyDescent="0.25">
      <c r="A5810" s="15">
        <v>45627</v>
      </c>
      <c r="B5810" t="s">
        <v>37</v>
      </c>
      <c r="C5810" t="s">
        <v>298</v>
      </c>
      <c r="D5810" t="s">
        <v>72</v>
      </c>
      <c r="E5810" t="s">
        <v>73</v>
      </c>
      <c r="F5810" t="s">
        <v>66</v>
      </c>
      <c r="G5810">
        <v>151001101</v>
      </c>
      <c r="H5810" s="19">
        <v>45646</v>
      </c>
      <c r="I5810" s="1" t="s">
        <v>67</v>
      </c>
      <c r="J5810" s="1">
        <v>3324.57</v>
      </c>
      <c r="K5810" s="17">
        <v>4128</v>
      </c>
      <c r="L5810" t="s">
        <v>70</v>
      </c>
      <c r="M5810" t="s">
        <v>261</v>
      </c>
      <c r="N5810" s="1">
        <v>3237.5</v>
      </c>
      <c r="O5810" s="17">
        <v>3363</v>
      </c>
      <c r="P5810" t="s">
        <v>136</v>
      </c>
      <c r="Q5810" s="17">
        <v>765</v>
      </c>
    </row>
    <row r="5811" spans="1:17" x14ac:dyDescent="0.25">
      <c r="A5811" s="15">
        <v>45627</v>
      </c>
      <c r="B5811" t="s">
        <v>37</v>
      </c>
      <c r="C5811" t="s">
        <v>298</v>
      </c>
      <c r="D5811" t="s">
        <v>72</v>
      </c>
      <c r="E5811" t="s">
        <v>73</v>
      </c>
      <c r="F5811" t="s">
        <v>66</v>
      </c>
      <c r="G5811">
        <v>161016129</v>
      </c>
      <c r="H5811" s="19">
        <v>45647</v>
      </c>
      <c r="I5811" s="1" t="s">
        <v>67</v>
      </c>
      <c r="J5811" s="1">
        <v>3147.89</v>
      </c>
      <c r="K5811" s="17">
        <v>3958</v>
      </c>
      <c r="L5811" t="s">
        <v>76</v>
      </c>
      <c r="M5811" t="s">
        <v>261</v>
      </c>
      <c r="N5811" s="1">
        <v>3333.7</v>
      </c>
      <c r="O5811" s="17">
        <v>3781</v>
      </c>
      <c r="P5811" t="s">
        <v>76</v>
      </c>
      <c r="Q5811" s="17">
        <v>177</v>
      </c>
    </row>
    <row r="5812" spans="1:17" x14ac:dyDescent="0.25">
      <c r="A5812" s="15">
        <v>45627</v>
      </c>
      <c r="B5812" t="s">
        <v>37</v>
      </c>
      <c r="C5812" t="s">
        <v>14</v>
      </c>
      <c r="D5812" t="s">
        <v>112</v>
      </c>
      <c r="E5812" t="s">
        <v>70</v>
      </c>
      <c r="F5812" t="s">
        <v>66</v>
      </c>
      <c r="G5812">
        <v>151000384</v>
      </c>
      <c r="H5812" s="19">
        <v>45646</v>
      </c>
      <c r="I5812" s="1" t="s">
        <v>67</v>
      </c>
      <c r="J5812" s="16">
        <v>3991.52</v>
      </c>
      <c r="K5812" s="17">
        <v>4079</v>
      </c>
      <c r="L5812" t="s">
        <v>70</v>
      </c>
      <c r="M5812" t="s">
        <v>261</v>
      </c>
      <c r="N5812" s="16">
        <v>4029.35</v>
      </c>
      <c r="O5812" s="17">
        <v>3442</v>
      </c>
      <c r="P5812" t="s">
        <v>78</v>
      </c>
      <c r="Q5812" s="17">
        <v>637</v>
      </c>
    </row>
    <row r="5813" spans="1:17" x14ac:dyDescent="0.25">
      <c r="A5813" s="15">
        <v>45627</v>
      </c>
      <c r="B5813" t="s">
        <v>37</v>
      </c>
      <c r="C5813" t="s">
        <v>301</v>
      </c>
      <c r="D5813" t="s">
        <v>65</v>
      </c>
      <c r="E5813" t="s">
        <v>70</v>
      </c>
      <c r="F5813" t="s">
        <v>66</v>
      </c>
      <c r="G5813">
        <v>151000641</v>
      </c>
      <c r="H5813" s="19">
        <v>45647</v>
      </c>
      <c r="I5813" s="1" t="s">
        <v>67</v>
      </c>
      <c r="J5813" s="16">
        <v>4086.36</v>
      </c>
      <c r="K5813" s="17">
        <v>3621</v>
      </c>
      <c r="L5813" t="s">
        <v>78</v>
      </c>
      <c r="M5813" t="s">
        <v>261</v>
      </c>
      <c r="N5813" s="16">
        <v>4005.9</v>
      </c>
      <c r="O5813" s="17">
        <v>3059</v>
      </c>
      <c r="P5813" t="s">
        <v>134</v>
      </c>
      <c r="Q5813" s="17">
        <v>562</v>
      </c>
    </row>
    <row r="5814" spans="1:17" x14ac:dyDescent="0.25">
      <c r="A5814" s="15">
        <v>45627</v>
      </c>
      <c r="B5814" t="s">
        <v>37</v>
      </c>
      <c r="C5814" t="s">
        <v>301</v>
      </c>
      <c r="D5814" t="s">
        <v>65</v>
      </c>
      <c r="E5814" t="s">
        <v>70</v>
      </c>
      <c r="F5814" t="s">
        <v>66</v>
      </c>
      <c r="G5814">
        <v>161005660</v>
      </c>
      <c r="H5814" s="19">
        <v>45647</v>
      </c>
      <c r="I5814" s="1" t="s">
        <v>67</v>
      </c>
      <c r="J5814" s="16">
        <v>4118.7700000000004</v>
      </c>
      <c r="K5814" s="17">
        <v>4038</v>
      </c>
      <c r="L5814" t="s">
        <v>70</v>
      </c>
      <c r="M5814" t="s">
        <v>261</v>
      </c>
      <c r="N5814" s="16">
        <v>3996.4</v>
      </c>
      <c r="O5814" s="17">
        <v>2891</v>
      </c>
      <c r="P5814" t="s">
        <v>134</v>
      </c>
      <c r="Q5814" s="17">
        <v>1147</v>
      </c>
    </row>
    <row r="5815" spans="1:17" x14ac:dyDescent="0.25">
      <c r="A5815" s="15">
        <v>45627</v>
      </c>
      <c r="B5815" t="s">
        <v>37</v>
      </c>
      <c r="C5815" t="s">
        <v>301</v>
      </c>
      <c r="D5815" t="s">
        <v>65</v>
      </c>
      <c r="E5815" t="s">
        <v>70</v>
      </c>
      <c r="F5815" t="s">
        <v>66</v>
      </c>
      <c r="G5815">
        <v>161005661</v>
      </c>
      <c r="H5815" s="19">
        <v>45648</v>
      </c>
      <c r="I5815" s="1" t="s">
        <v>67</v>
      </c>
      <c r="J5815" s="16">
        <v>4120.67</v>
      </c>
      <c r="K5815" s="17">
        <v>3717</v>
      </c>
      <c r="L5815" t="s">
        <v>76</v>
      </c>
      <c r="M5815" t="s">
        <v>261</v>
      </c>
      <c r="N5815" s="16">
        <v>4150.8999999999996</v>
      </c>
      <c r="O5815" s="17">
        <v>2106</v>
      </c>
      <c r="P5815" t="s">
        <v>170</v>
      </c>
      <c r="Q5815" s="17">
        <v>1611</v>
      </c>
    </row>
    <row r="5816" spans="1:17" x14ac:dyDescent="0.25">
      <c r="A5816" s="15">
        <v>45627</v>
      </c>
      <c r="B5816" t="s">
        <v>37</v>
      </c>
      <c r="C5816" t="s">
        <v>301</v>
      </c>
      <c r="D5816" t="s">
        <v>65</v>
      </c>
      <c r="E5816" t="s">
        <v>70</v>
      </c>
      <c r="F5816" t="s">
        <v>66</v>
      </c>
      <c r="G5816">
        <v>161005662</v>
      </c>
      <c r="H5816" s="19">
        <v>45648</v>
      </c>
      <c r="I5816" s="1" t="s">
        <v>67</v>
      </c>
      <c r="J5816" s="16">
        <v>4107.96</v>
      </c>
      <c r="K5816" s="17">
        <v>4053</v>
      </c>
      <c r="L5816" t="s">
        <v>70</v>
      </c>
      <c r="M5816" t="s">
        <v>261</v>
      </c>
      <c r="N5816" s="16">
        <v>3989.3</v>
      </c>
      <c r="O5816" s="17">
        <v>2749</v>
      </c>
      <c r="P5816" t="s">
        <v>135</v>
      </c>
      <c r="Q5816" s="17">
        <v>1304</v>
      </c>
    </row>
    <row r="5817" spans="1:17" x14ac:dyDescent="0.25">
      <c r="A5817" s="15">
        <v>45627</v>
      </c>
      <c r="B5817" t="s">
        <v>37</v>
      </c>
      <c r="C5817" t="s">
        <v>298</v>
      </c>
      <c r="D5817" t="s">
        <v>87</v>
      </c>
      <c r="E5817" t="s">
        <v>73</v>
      </c>
      <c r="F5817" t="s">
        <v>66</v>
      </c>
      <c r="G5817">
        <v>151001102</v>
      </c>
      <c r="H5817" s="19">
        <v>45647</v>
      </c>
      <c r="I5817" s="1" t="s">
        <v>67</v>
      </c>
      <c r="J5817" s="1">
        <v>3146.1</v>
      </c>
      <c r="K5817" s="17">
        <v>4318</v>
      </c>
      <c r="L5817" t="s">
        <v>73</v>
      </c>
      <c r="M5817" t="s">
        <v>261</v>
      </c>
      <c r="N5817" s="1">
        <v>3073.55</v>
      </c>
      <c r="O5817" s="17">
        <v>3711</v>
      </c>
      <c r="P5817" t="s">
        <v>76</v>
      </c>
      <c r="Q5817" s="17">
        <v>607</v>
      </c>
    </row>
    <row r="5818" spans="1:17" x14ac:dyDescent="0.25">
      <c r="A5818" s="15">
        <v>45627</v>
      </c>
      <c r="B5818" t="s">
        <v>37</v>
      </c>
      <c r="C5818" t="s">
        <v>298</v>
      </c>
      <c r="D5818" t="s">
        <v>77</v>
      </c>
      <c r="E5818" t="s">
        <v>78</v>
      </c>
      <c r="F5818" t="s">
        <v>66</v>
      </c>
      <c r="G5818">
        <v>161016131</v>
      </c>
      <c r="H5818" s="19">
        <v>45648</v>
      </c>
      <c r="I5818" s="1" t="s">
        <v>67</v>
      </c>
      <c r="J5818" s="1">
        <v>4099.1099999999997</v>
      </c>
      <c r="K5818" s="17">
        <v>3486</v>
      </c>
      <c r="L5818" t="s">
        <v>78</v>
      </c>
      <c r="M5818" t="s">
        <v>261</v>
      </c>
      <c r="N5818" s="1">
        <v>3983.8</v>
      </c>
      <c r="O5818" s="17">
        <v>3686</v>
      </c>
      <c r="P5818" t="s">
        <v>78</v>
      </c>
      <c r="Q5818" s="17">
        <v>-200</v>
      </c>
    </row>
    <row r="5819" spans="1:17" x14ac:dyDescent="0.25">
      <c r="A5819" s="15">
        <v>45627</v>
      </c>
      <c r="B5819" t="s">
        <v>37</v>
      </c>
      <c r="C5819" t="s">
        <v>298</v>
      </c>
      <c r="D5819" t="s">
        <v>72</v>
      </c>
      <c r="E5819" t="s">
        <v>73</v>
      </c>
      <c r="F5819" t="s">
        <v>66</v>
      </c>
      <c r="G5819">
        <v>161016130</v>
      </c>
      <c r="H5819" s="19">
        <v>45648</v>
      </c>
      <c r="I5819" s="1" t="s">
        <v>67</v>
      </c>
      <c r="J5819" s="1">
        <v>3054.1</v>
      </c>
      <c r="K5819" s="17">
        <v>4331</v>
      </c>
      <c r="L5819" t="s">
        <v>73</v>
      </c>
      <c r="M5819" t="s">
        <v>261</v>
      </c>
      <c r="N5819" s="1">
        <v>3137.15</v>
      </c>
      <c r="O5819" s="17">
        <v>3557</v>
      </c>
      <c r="P5819" t="s">
        <v>78</v>
      </c>
      <c r="Q5819" s="17">
        <v>774</v>
      </c>
    </row>
    <row r="5820" spans="1:17" x14ac:dyDescent="0.25">
      <c r="A5820" s="15">
        <v>45627</v>
      </c>
      <c r="B5820" t="s">
        <v>37</v>
      </c>
      <c r="C5820" t="s">
        <v>14</v>
      </c>
      <c r="D5820" t="s">
        <v>114</v>
      </c>
      <c r="E5820" t="s">
        <v>70</v>
      </c>
      <c r="F5820" t="s">
        <v>66</v>
      </c>
      <c r="G5820">
        <v>161002491</v>
      </c>
      <c r="H5820" s="19">
        <v>45647</v>
      </c>
      <c r="I5820" s="1" t="s">
        <v>67</v>
      </c>
      <c r="J5820" s="16">
        <v>4047.52</v>
      </c>
      <c r="K5820" s="17">
        <v>4065</v>
      </c>
      <c r="L5820" t="s">
        <v>70</v>
      </c>
      <c r="M5820" t="s">
        <v>261</v>
      </c>
      <c r="N5820" s="16">
        <v>4051.06</v>
      </c>
      <c r="O5820" s="17">
        <v>2871</v>
      </c>
      <c r="P5820" t="s">
        <v>134</v>
      </c>
      <c r="Q5820" s="17">
        <v>1194</v>
      </c>
    </row>
    <row r="5821" spans="1:17" x14ac:dyDescent="0.25">
      <c r="A5821" s="15">
        <v>45627</v>
      </c>
      <c r="B5821" t="s">
        <v>37</v>
      </c>
      <c r="C5821" t="s">
        <v>300</v>
      </c>
      <c r="D5821" t="s">
        <v>125</v>
      </c>
      <c r="E5821" t="s">
        <v>70</v>
      </c>
      <c r="F5821" t="s">
        <v>66</v>
      </c>
      <c r="G5821">
        <v>161004809</v>
      </c>
      <c r="H5821" s="19">
        <v>45647</v>
      </c>
      <c r="I5821" s="1" t="s">
        <v>67</v>
      </c>
      <c r="J5821" s="16">
        <v>4195.5200000000004</v>
      </c>
      <c r="K5821" s="17">
        <v>4676</v>
      </c>
      <c r="L5821" t="s">
        <v>93</v>
      </c>
      <c r="M5821" t="s">
        <v>261</v>
      </c>
      <c r="N5821" s="16">
        <v>4184.93</v>
      </c>
      <c r="O5821" s="17">
        <v>3770</v>
      </c>
      <c r="P5821" t="s">
        <v>76</v>
      </c>
      <c r="Q5821" s="17">
        <v>906</v>
      </c>
    </row>
    <row r="5822" spans="1:17" x14ac:dyDescent="0.25">
      <c r="A5822" s="15">
        <v>45627</v>
      </c>
      <c r="B5822" t="s">
        <v>37</v>
      </c>
      <c r="C5822" t="s">
        <v>301</v>
      </c>
      <c r="D5822" t="s">
        <v>65</v>
      </c>
      <c r="E5822" t="s">
        <v>70</v>
      </c>
      <c r="F5822" t="s">
        <v>66</v>
      </c>
      <c r="G5822">
        <v>151000642</v>
      </c>
      <c r="H5822" s="19">
        <v>45649</v>
      </c>
      <c r="I5822" s="1" t="s">
        <v>67</v>
      </c>
      <c r="J5822" s="16">
        <v>3697.69</v>
      </c>
      <c r="K5822" s="17">
        <v>4051</v>
      </c>
      <c r="L5822" t="s">
        <v>70</v>
      </c>
      <c r="M5822" t="s">
        <v>261</v>
      </c>
      <c r="N5822" s="16">
        <v>3607.8</v>
      </c>
      <c r="O5822" s="17">
        <v>3320</v>
      </c>
      <c r="P5822" t="s">
        <v>136</v>
      </c>
      <c r="Q5822" s="17">
        <v>731</v>
      </c>
    </row>
    <row r="5823" spans="1:17" x14ac:dyDescent="0.25">
      <c r="A5823" s="15">
        <v>45627</v>
      </c>
      <c r="B5823" t="s">
        <v>37</v>
      </c>
      <c r="C5823" t="s">
        <v>298</v>
      </c>
      <c r="D5823" t="s">
        <v>72</v>
      </c>
      <c r="E5823" t="s">
        <v>73</v>
      </c>
      <c r="F5823" t="s">
        <v>66</v>
      </c>
      <c r="G5823">
        <v>151001104</v>
      </c>
      <c r="H5823" s="19">
        <v>45649</v>
      </c>
      <c r="I5823" s="1" t="s">
        <v>67</v>
      </c>
      <c r="J5823" s="1">
        <v>1863.5</v>
      </c>
      <c r="K5823" s="17">
        <v>4317</v>
      </c>
      <c r="L5823" t="s">
        <v>73</v>
      </c>
      <c r="M5823" t="s">
        <v>261</v>
      </c>
      <c r="N5823" s="1">
        <v>1863.5</v>
      </c>
      <c r="O5823" s="17">
        <v>3564</v>
      </c>
      <c r="P5823" t="s">
        <v>78</v>
      </c>
      <c r="Q5823" s="17">
        <v>753</v>
      </c>
    </row>
    <row r="5824" spans="1:17" x14ac:dyDescent="0.25">
      <c r="A5824" s="15">
        <v>45627</v>
      </c>
      <c r="B5824" t="s">
        <v>37</v>
      </c>
      <c r="C5824" t="s">
        <v>298</v>
      </c>
      <c r="D5824" t="s">
        <v>87</v>
      </c>
      <c r="E5824" t="s">
        <v>73</v>
      </c>
      <c r="F5824" t="s">
        <v>66</v>
      </c>
      <c r="G5824">
        <v>151001104</v>
      </c>
      <c r="H5824" s="19">
        <v>45649</v>
      </c>
      <c r="I5824" s="1" t="s">
        <v>67</v>
      </c>
      <c r="J5824" s="1">
        <v>1393.18</v>
      </c>
      <c r="K5824" s="17">
        <v>4046</v>
      </c>
      <c r="L5824" t="s">
        <v>70</v>
      </c>
      <c r="M5824" t="s">
        <v>261</v>
      </c>
      <c r="N5824" s="1">
        <v>1393.18</v>
      </c>
      <c r="O5824" s="17">
        <v>3564</v>
      </c>
      <c r="P5824" t="s">
        <v>78</v>
      </c>
      <c r="Q5824" s="17">
        <v>482</v>
      </c>
    </row>
    <row r="5825" spans="1:17" x14ac:dyDescent="0.25">
      <c r="A5825" s="15">
        <v>45627</v>
      </c>
      <c r="B5825" t="s">
        <v>37</v>
      </c>
      <c r="C5825" t="s">
        <v>298</v>
      </c>
      <c r="D5825" t="s">
        <v>86</v>
      </c>
      <c r="E5825" t="s">
        <v>78</v>
      </c>
      <c r="F5825" t="s">
        <v>66</v>
      </c>
      <c r="G5825">
        <v>151001105</v>
      </c>
      <c r="H5825" s="19">
        <v>45649</v>
      </c>
      <c r="I5825" s="1" t="s">
        <v>67</v>
      </c>
      <c r="J5825" s="1">
        <v>3916.55</v>
      </c>
      <c r="K5825" s="17">
        <v>3465</v>
      </c>
      <c r="L5825" t="s">
        <v>78</v>
      </c>
      <c r="M5825" t="s">
        <v>261</v>
      </c>
      <c r="N5825" s="1">
        <v>3944.65</v>
      </c>
      <c r="O5825" s="17">
        <v>3825</v>
      </c>
      <c r="P5825" t="s">
        <v>76</v>
      </c>
      <c r="Q5825" s="17">
        <v>-360</v>
      </c>
    </row>
    <row r="5826" spans="1:17" x14ac:dyDescent="0.25">
      <c r="A5826" s="15">
        <v>45627</v>
      </c>
      <c r="B5826" t="s">
        <v>37</v>
      </c>
      <c r="C5826" t="s">
        <v>14</v>
      </c>
      <c r="D5826" t="s">
        <v>112</v>
      </c>
      <c r="E5826" t="s">
        <v>70</v>
      </c>
      <c r="F5826" t="s">
        <v>66</v>
      </c>
      <c r="G5826">
        <v>161002492</v>
      </c>
      <c r="H5826" s="19">
        <v>45649</v>
      </c>
      <c r="I5826" s="1" t="s">
        <v>67</v>
      </c>
      <c r="J5826" s="16">
        <v>4094.66</v>
      </c>
      <c r="K5826" s="17">
        <v>4182</v>
      </c>
      <c r="L5826" t="s">
        <v>70</v>
      </c>
      <c r="M5826" t="s">
        <v>261</v>
      </c>
      <c r="N5826" s="16">
        <v>4083</v>
      </c>
      <c r="O5826" s="17">
        <v>2769</v>
      </c>
      <c r="P5826" t="s">
        <v>135</v>
      </c>
      <c r="Q5826" s="17">
        <v>1413</v>
      </c>
    </row>
    <row r="5827" spans="1:17" x14ac:dyDescent="0.25">
      <c r="A5827" s="15">
        <v>45627</v>
      </c>
      <c r="B5827" t="s">
        <v>37</v>
      </c>
      <c r="C5827" t="s">
        <v>14</v>
      </c>
      <c r="D5827" t="s">
        <v>114</v>
      </c>
      <c r="E5827" t="s">
        <v>70</v>
      </c>
      <c r="F5827" t="s">
        <v>66</v>
      </c>
      <c r="G5827">
        <v>151000385</v>
      </c>
      <c r="H5827" s="19">
        <v>45649</v>
      </c>
      <c r="I5827" s="1" t="s">
        <v>67</v>
      </c>
      <c r="J5827" s="16">
        <v>4027.36</v>
      </c>
      <c r="K5827" s="17">
        <v>3839</v>
      </c>
      <c r="L5827" t="s">
        <v>76</v>
      </c>
      <c r="M5827" t="s">
        <v>261</v>
      </c>
      <c r="N5827" s="16">
        <v>4121.2</v>
      </c>
      <c r="O5827" s="17">
        <v>3068</v>
      </c>
      <c r="P5827" t="s">
        <v>134</v>
      </c>
      <c r="Q5827" s="17">
        <v>771</v>
      </c>
    </row>
    <row r="5828" spans="1:17" x14ac:dyDescent="0.25">
      <c r="A5828" s="15">
        <v>45627</v>
      </c>
      <c r="B5828" t="s">
        <v>37</v>
      </c>
      <c r="C5828" t="s">
        <v>301</v>
      </c>
      <c r="D5828" t="s">
        <v>65</v>
      </c>
      <c r="E5828" t="s">
        <v>70</v>
      </c>
      <c r="F5828" t="s">
        <v>66</v>
      </c>
      <c r="G5828">
        <v>151000643</v>
      </c>
      <c r="H5828" s="19">
        <v>45650</v>
      </c>
      <c r="I5828" s="1" t="s">
        <v>67</v>
      </c>
      <c r="J5828" s="16">
        <v>3985.89</v>
      </c>
      <c r="K5828" s="17">
        <v>3566</v>
      </c>
      <c r="L5828" t="s">
        <v>78</v>
      </c>
      <c r="M5828" t="s">
        <v>261</v>
      </c>
      <c r="N5828" s="16">
        <v>3890.45</v>
      </c>
      <c r="O5828" s="17">
        <v>3561</v>
      </c>
      <c r="P5828" t="s">
        <v>78</v>
      </c>
      <c r="Q5828" s="17">
        <v>5</v>
      </c>
    </row>
    <row r="5829" spans="1:17" x14ac:dyDescent="0.25">
      <c r="A5829" s="15">
        <v>45627</v>
      </c>
      <c r="B5829" t="s">
        <v>37</v>
      </c>
      <c r="C5829" t="s">
        <v>301</v>
      </c>
      <c r="D5829" t="s">
        <v>65</v>
      </c>
      <c r="E5829" t="s">
        <v>70</v>
      </c>
      <c r="F5829" t="s">
        <v>66</v>
      </c>
      <c r="G5829">
        <v>151000644</v>
      </c>
      <c r="H5829" s="19">
        <v>45650</v>
      </c>
      <c r="I5829" s="1" t="s">
        <v>67</v>
      </c>
      <c r="J5829" s="16">
        <v>3961.26</v>
      </c>
      <c r="K5829" s="17">
        <v>4072</v>
      </c>
      <c r="L5829" t="s">
        <v>70</v>
      </c>
      <c r="M5829" t="s">
        <v>261</v>
      </c>
      <c r="N5829" s="16">
        <v>3772.05</v>
      </c>
      <c r="O5829" s="17">
        <v>3736</v>
      </c>
      <c r="P5829" t="s">
        <v>76</v>
      </c>
      <c r="Q5829" s="17">
        <v>336</v>
      </c>
    </row>
    <row r="5830" spans="1:17" x14ac:dyDescent="0.25">
      <c r="A5830" s="15">
        <v>45627</v>
      </c>
      <c r="B5830" t="s">
        <v>37</v>
      </c>
      <c r="C5830" t="s">
        <v>301</v>
      </c>
      <c r="D5830" t="s">
        <v>65</v>
      </c>
      <c r="E5830" t="s">
        <v>70</v>
      </c>
      <c r="F5830" t="s">
        <v>66</v>
      </c>
      <c r="G5830">
        <v>161005666</v>
      </c>
      <c r="H5830" s="19">
        <v>45651</v>
      </c>
      <c r="I5830" s="1" t="s">
        <v>67</v>
      </c>
      <c r="J5830" s="16">
        <v>3979.13</v>
      </c>
      <c r="K5830" s="17">
        <v>4021</v>
      </c>
      <c r="L5830" t="s">
        <v>70</v>
      </c>
      <c r="M5830" t="s">
        <v>261</v>
      </c>
      <c r="N5830" s="16">
        <v>3818.45</v>
      </c>
      <c r="O5830" s="17">
        <v>3392</v>
      </c>
      <c r="P5830" t="s">
        <v>136</v>
      </c>
      <c r="Q5830" s="17">
        <v>629</v>
      </c>
    </row>
    <row r="5831" spans="1:17" x14ac:dyDescent="0.25">
      <c r="A5831" s="15">
        <v>45627</v>
      </c>
      <c r="B5831" t="s">
        <v>37</v>
      </c>
      <c r="C5831" t="s">
        <v>298</v>
      </c>
      <c r="D5831" t="s">
        <v>72</v>
      </c>
      <c r="E5831" t="s">
        <v>73</v>
      </c>
      <c r="F5831" t="s">
        <v>66</v>
      </c>
      <c r="G5831">
        <v>161016135</v>
      </c>
      <c r="H5831" s="19">
        <v>45650</v>
      </c>
      <c r="I5831" s="1" t="s">
        <v>67</v>
      </c>
      <c r="J5831" s="1">
        <v>3022.9</v>
      </c>
      <c r="K5831" s="17">
        <v>4265</v>
      </c>
      <c r="L5831" t="s">
        <v>70</v>
      </c>
      <c r="M5831" t="s">
        <v>261</v>
      </c>
      <c r="N5831" s="1">
        <v>3024.5</v>
      </c>
      <c r="O5831" s="17">
        <v>3445</v>
      </c>
      <c r="P5831" t="s">
        <v>78</v>
      </c>
      <c r="Q5831" s="17">
        <v>820</v>
      </c>
    </row>
    <row r="5832" spans="1:17" x14ac:dyDescent="0.25">
      <c r="A5832" s="15">
        <v>45627</v>
      </c>
      <c r="B5832" t="s">
        <v>37</v>
      </c>
      <c r="C5832" t="s">
        <v>298</v>
      </c>
      <c r="D5832" t="s">
        <v>86</v>
      </c>
      <c r="E5832" t="s">
        <v>78</v>
      </c>
      <c r="F5832" t="s">
        <v>66</v>
      </c>
      <c r="G5832">
        <v>161016139</v>
      </c>
      <c r="H5832" s="19">
        <v>45651</v>
      </c>
      <c r="I5832" s="1" t="s">
        <v>67</v>
      </c>
      <c r="J5832" s="1">
        <v>3146.24</v>
      </c>
      <c r="K5832" s="17">
        <v>3426</v>
      </c>
      <c r="L5832" t="s">
        <v>78</v>
      </c>
      <c r="M5832" t="s">
        <v>261</v>
      </c>
      <c r="N5832" s="1">
        <v>3265.45</v>
      </c>
      <c r="O5832" s="17">
        <v>3827</v>
      </c>
      <c r="P5832" t="s">
        <v>76</v>
      </c>
      <c r="Q5832" s="17">
        <v>-401</v>
      </c>
    </row>
    <row r="5833" spans="1:17" x14ac:dyDescent="0.25">
      <c r="A5833" s="15">
        <v>45627</v>
      </c>
      <c r="B5833" t="s">
        <v>37</v>
      </c>
      <c r="C5833" t="s">
        <v>298</v>
      </c>
      <c r="D5833" t="s">
        <v>72</v>
      </c>
      <c r="E5833" t="s">
        <v>73</v>
      </c>
      <c r="F5833" t="s">
        <v>66</v>
      </c>
      <c r="G5833">
        <v>151001107</v>
      </c>
      <c r="H5833" s="19">
        <v>45651</v>
      </c>
      <c r="I5833" s="1" t="s">
        <v>67</v>
      </c>
      <c r="J5833" s="1">
        <v>2673.85</v>
      </c>
      <c r="K5833" s="17">
        <v>4217</v>
      </c>
      <c r="L5833" t="s">
        <v>70</v>
      </c>
      <c r="M5833" t="s">
        <v>261</v>
      </c>
      <c r="N5833" s="1">
        <v>2673.85</v>
      </c>
      <c r="O5833" s="17">
        <v>3954</v>
      </c>
      <c r="P5833" t="s">
        <v>76</v>
      </c>
      <c r="Q5833" s="17">
        <v>263</v>
      </c>
    </row>
    <row r="5834" spans="1:17" x14ac:dyDescent="0.25">
      <c r="A5834" s="15">
        <v>45627</v>
      </c>
      <c r="B5834" t="s">
        <v>37</v>
      </c>
      <c r="C5834" t="s">
        <v>298</v>
      </c>
      <c r="D5834" t="s">
        <v>86</v>
      </c>
      <c r="E5834" t="s">
        <v>73</v>
      </c>
      <c r="F5834" t="s">
        <v>66</v>
      </c>
      <c r="G5834">
        <v>151001107</v>
      </c>
      <c r="H5834" s="19">
        <v>45651</v>
      </c>
      <c r="I5834" s="1" t="s">
        <v>67</v>
      </c>
      <c r="J5834" s="1">
        <v>1278.8499999999999</v>
      </c>
      <c r="K5834" s="17">
        <v>4066</v>
      </c>
      <c r="L5834" t="s">
        <v>70</v>
      </c>
      <c r="M5834" t="s">
        <v>261</v>
      </c>
      <c r="N5834" s="1">
        <v>1278.8499999999999</v>
      </c>
      <c r="O5834" s="17">
        <v>3954</v>
      </c>
      <c r="P5834" t="s">
        <v>76</v>
      </c>
      <c r="Q5834" s="17">
        <v>112</v>
      </c>
    </row>
    <row r="5835" spans="1:17" x14ac:dyDescent="0.25">
      <c r="A5835" s="15">
        <v>45627</v>
      </c>
      <c r="B5835" t="s">
        <v>37</v>
      </c>
      <c r="C5835" t="s">
        <v>14</v>
      </c>
      <c r="D5835" t="s">
        <v>114</v>
      </c>
      <c r="E5835" t="s">
        <v>70</v>
      </c>
      <c r="F5835" t="s">
        <v>66</v>
      </c>
      <c r="G5835">
        <v>161002493</v>
      </c>
      <c r="H5835" s="19">
        <v>45651</v>
      </c>
      <c r="I5835" s="1" t="s">
        <v>67</v>
      </c>
      <c r="J5835" s="16">
        <v>4027.59</v>
      </c>
      <c r="K5835" s="17">
        <v>4024</v>
      </c>
      <c r="L5835" t="s">
        <v>70</v>
      </c>
      <c r="M5835" t="s">
        <v>261</v>
      </c>
      <c r="N5835" s="16">
        <v>4005.35</v>
      </c>
      <c r="O5835" s="17">
        <v>3355</v>
      </c>
      <c r="P5835" t="s">
        <v>136</v>
      </c>
      <c r="Q5835" s="17">
        <v>669</v>
      </c>
    </row>
    <row r="5836" spans="1:17" x14ac:dyDescent="0.25">
      <c r="A5836" s="15">
        <v>45627</v>
      </c>
      <c r="B5836" t="s">
        <v>37</v>
      </c>
      <c r="C5836" t="s">
        <v>9</v>
      </c>
      <c r="D5836" t="s">
        <v>74</v>
      </c>
      <c r="E5836" t="s">
        <v>70</v>
      </c>
      <c r="F5836" t="s">
        <v>66</v>
      </c>
      <c r="G5836">
        <v>151000118</v>
      </c>
      <c r="H5836" s="19">
        <v>45650</v>
      </c>
      <c r="I5836" s="1" t="s">
        <v>67</v>
      </c>
      <c r="J5836" s="16">
        <v>3917.84</v>
      </c>
      <c r="K5836" s="17">
        <v>3863</v>
      </c>
      <c r="L5836" t="s">
        <v>76</v>
      </c>
      <c r="M5836" t="s">
        <v>261</v>
      </c>
      <c r="N5836" s="16">
        <v>3883.5</v>
      </c>
      <c r="O5836" s="17">
        <v>3754</v>
      </c>
      <c r="P5836" t="s">
        <v>76</v>
      </c>
      <c r="Q5836" s="17">
        <v>109</v>
      </c>
    </row>
    <row r="5837" spans="1:17" x14ac:dyDescent="0.25">
      <c r="A5837" s="15">
        <v>45627</v>
      </c>
      <c r="B5837" t="s">
        <v>37</v>
      </c>
      <c r="C5837" t="s">
        <v>301</v>
      </c>
      <c r="D5837" t="s">
        <v>65</v>
      </c>
      <c r="E5837" t="s">
        <v>70</v>
      </c>
      <c r="F5837" t="s">
        <v>66</v>
      </c>
      <c r="G5837">
        <v>161005668</v>
      </c>
      <c r="H5837" s="19">
        <v>45651</v>
      </c>
      <c r="I5837" s="1" t="s">
        <v>67</v>
      </c>
      <c r="J5837" s="16">
        <v>4086.52</v>
      </c>
      <c r="K5837" s="17">
        <v>4026</v>
      </c>
      <c r="L5837" t="s">
        <v>70</v>
      </c>
      <c r="M5837" t="s">
        <v>261</v>
      </c>
      <c r="N5837" s="16">
        <v>3998.8</v>
      </c>
      <c r="O5837" s="17">
        <v>3390</v>
      </c>
      <c r="P5837" t="s">
        <v>136</v>
      </c>
      <c r="Q5837" s="17">
        <v>636</v>
      </c>
    </row>
    <row r="5838" spans="1:17" x14ac:dyDescent="0.25">
      <c r="A5838" s="15">
        <v>45627</v>
      </c>
      <c r="B5838" t="s">
        <v>37</v>
      </c>
      <c r="C5838" t="s">
        <v>14</v>
      </c>
      <c r="D5838" t="s">
        <v>112</v>
      </c>
      <c r="E5838" t="s">
        <v>70</v>
      </c>
      <c r="F5838" t="s">
        <v>66</v>
      </c>
      <c r="G5838">
        <v>151000386</v>
      </c>
      <c r="H5838" s="19">
        <v>45651</v>
      </c>
      <c r="I5838" s="1" t="s">
        <v>67</v>
      </c>
      <c r="J5838" s="16">
        <v>3844.75</v>
      </c>
      <c r="K5838" s="17">
        <v>4181</v>
      </c>
      <c r="L5838" t="s">
        <v>70</v>
      </c>
      <c r="M5838" t="s">
        <v>261</v>
      </c>
      <c r="N5838" s="16">
        <v>3844.9</v>
      </c>
      <c r="O5838" s="17">
        <v>3317</v>
      </c>
      <c r="P5838" t="s">
        <v>136</v>
      </c>
      <c r="Q5838" s="17">
        <v>864</v>
      </c>
    </row>
    <row r="5839" spans="1:17" x14ac:dyDescent="0.25">
      <c r="A5839" s="15">
        <v>45627</v>
      </c>
      <c r="B5839" t="s">
        <v>37</v>
      </c>
      <c r="C5839" t="s">
        <v>298</v>
      </c>
      <c r="D5839" t="s">
        <v>72</v>
      </c>
      <c r="E5839" t="s">
        <v>73</v>
      </c>
      <c r="F5839" t="s">
        <v>66</v>
      </c>
      <c r="G5839">
        <v>151001108</v>
      </c>
      <c r="H5839" s="19">
        <v>45652</v>
      </c>
      <c r="I5839" s="1" t="s">
        <v>67</v>
      </c>
      <c r="J5839" s="1">
        <v>2921.91</v>
      </c>
      <c r="K5839" s="17">
        <v>4366</v>
      </c>
      <c r="L5839" t="s">
        <v>73</v>
      </c>
      <c r="M5839" t="s">
        <v>261</v>
      </c>
      <c r="N5839" s="1">
        <v>3010.48</v>
      </c>
      <c r="O5839" s="17">
        <v>3622</v>
      </c>
      <c r="P5839" t="s">
        <v>78</v>
      </c>
      <c r="Q5839" s="17">
        <v>744</v>
      </c>
    </row>
    <row r="5840" spans="1:17" x14ac:dyDescent="0.25">
      <c r="A5840" s="15">
        <v>45627</v>
      </c>
      <c r="B5840" t="s">
        <v>37</v>
      </c>
      <c r="C5840" t="s">
        <v>301</v>
      </c>
      <c r="D5840" t="s">
        <v>65</v>
      </c>
      <c r="E5840" t="s">
        <v>70</v>
      </c>
      <c r="F5840" t="s">
        <v>66</v>
      </c>
      <c r="G5840">
        <v>151000645</v>
      </c>
      <c r="H5840" s="19">
        <v>45652</v>
      </c>
      <c r="I5840" s="1" t="s">
        <v>67</v>
      </c>
      <c r="J5840" s="16">
        <v>4063.93</v>
      </c>
      <c r="K5840" s="17">
        <v>3551</v>
      </c>
      <c r="L5840" t="s">
        <v>78</v>
      </c>
      <c r="M5840" t="s">
        <v>261</v>
      </c>
      <c r="N5840" s="16">
        <v>3876.55</v>
      </c>
      <c r="O5840" s="17">
        <v>3506</v>
      </c>
      <c r="P5840" t="s">
        <v>78</v>
      </c>
      <c r="Q5840" s="17">
        <v>45</v>
      </c>
    </row>
    <row r="5841" spans="1:17" x14ac:dyDescent="0.25">
      <c r="A5841" s="15">
        <v>45627</v>
      </c>
      <c r="B5841" t="s">
        <v>37</v>
      </c>
      <c r="C5841" t="s">
        <v>298</v>
      </c>
      <c r="D5841" t="s">
        <v>87</v>
      </c>
      <c r="E5841" t="s">
        <v>73</v>
      </c>
      <c r="F5841" t="s">
        <v>66</v>
      </c>
      <c r="G5841">
        <v>161016141</v>
      </c>
      <c r="H5841" s="19">
        <v>45652</v>
      </c>
      <c r="I5841" s="1" t="s">
        <v>67</v>
      </c>
      <c r="J5841" s="1">
        <v>2991.6</v>
      </c>
      <c r="K5841" s="17">
        <v>3729</v>
      </c>
      <c r="L5841" t="s">
        <v>76</v>
      </c>
      <c r="M5841" t="s">
        <v>261</v>
      </c>
      <c r="N5841" s="1">
        <v>3077.5</v>
      </c>
      <c r="O5841" s="17">
        <v>3476</v>
      </c>
      <c r="P5841" t="s">
        <v>78</v>
      </c>
      <c r="Q5841" s="17">
        <v>253</v>
      </c>
    </row>
    <row r="5842" spans="1:17" x14ac:dyDescent="0.25">
      <c r="A5842" s="15">
        <v>45627</v>
      </c>
      <c r="B5842" t="s">
        <v>37</v>
      </c>
      <c r="C5842" t="s">
        <v>301</v>
      </c>
      <c r="D5842" t="s">
        <v>65</v>
      </c>
      <c r="E5842" t="s">
        <v>70</v>
      </c>
      <c r="F5842" t="s">
        <v>66</v>
      </c>
      <c r="G5842">
        <v>161005671</v>
      </c>
      <c r="H5842" s="19">
        <v>45653</v>
      </c>
      <c r="I5842" s="1" t="s">
        <v>67</v>
      </c>
      <c r="J5842" s="16">
        <v>3939.61</v>
      </c>
      <c r="K5842" s="17">
        <v>4113</v>
      </c>
      <c r="L5842" t="s">
        <v>70</v>
      </c>
      <c r="M5842" t="s">
        <v>261</v>
      </c>
      <c r="N5842" s="16">
        <v>3808.75</v>
      </c>
      <c r="O5842" s="17">
        <v>3810</v>
      </c>
      <c r="P5842" t="s">
        <v>76</v>
      </c>
      <c r="Q5842" s="17">
        <v>303</v>
      </c>
    </row>
    <row r="5843" spans="1:17" x14ac:dyDescent="0.25">
      <c r="A5843" s="15">
        <v>45627</v>
      </c>
      <c r="B5843" t="s">
        <v>37</v>
      </c>
      <c r="C5843" t="s">
        <v>301</v>
      </c>
      <c r="D5843" t="s">
        <v>65</v>
      </c>
      <c r="E5843" t="s">
        <v>70</v>
      </c>
      <c r="F5843" t="s">
        <v>66</v>
      </c>
      <c r="G5843">
        <v>151000646</v>
      </c>
      <c r="H5843" s="19">
        <v>45653</v>
      </c>
      <c r="I5843" s="1" t="s">
        <v>67</v>
      </c>
      <c r="J5843" s="16">
        <v>3962.91</v>
      </c>
      <c r="K5843" s="17">
        <v>3940</v>
      </c>
      <c r="L5843" t="s">
        <v>76</v>
      </c>
      <c r="M5843" t="s">
        <v>261</v>
      </c>
      <c r="N5843" s="16">
        <v>3803.8</v>
      </c>
      <c r="O5843" s="17">
        <v>3551</v>
      </c>
      <c r="P5843" t="s">
        <v>78</v>
      </c>
      <c r="Q5843" s="17">
        <v>389</v>
      </c>
    </row>
    <row r="5844" spans="1:17" x14ac:dyDescent="0.25">
      <c r="A5844" s="15">
        <v>45627</v>
      </c>
      <c r="B5844" t="s">
        <v>37</v>
      </c>
      <c r="C5844" t="s">
        <v>298</v>
      </c>
      <c r="D5844" t="s">
        <v>86</v>
      </c>
      <c r="E5844" t="s">
        <v>78</v>
      </c>
      <c r="F5844" t="s">
        <v>66</v>
      </c>
      <c r="G5844">
        <v>161016142</v>
      </c>
      <c r="H5844" s="19">
        <v>45653</v>
      </c>
      <c r="I5844" s="1" t="s">
        <v>67</v>
      </c>
      <c r="J5844" s="1">
        <v>3112</v>
      </c>
      <c r="K5844" s="17">
        <v>3441</v>
      </c>
      <c r="L5844" t="s">
        <v>78</v>
      </c>
      <c r="M5844" t="s">
        <v>261</v>
      </c>
      <c r="N5844" s="1">
        <v>3105.5</v>
      </c>
      <c r="O5844" s="17">
        <v>3728</v>
      </c>
      <c r="P5844" t="s">
        <v>76</v>
      </c>
      <c r="Q5844" s="17">
        <v>-287</v>
      </c>
    </row>
    <row r="5845" spans="1:17" x14ac:dyDescent="0.25">
      <c r="A5845" s="15">
        <v>45627</v>
      </c>
      <c r="B5845" t="s">
        <v>37</v>
      </c>
      <c r="C5845" t="s">
        <v>14</v>
      </c>
      <c r="D5845" t="s">
        <v>114</v>
      </c>
      <c r="E5845" t="s">
        <v>70</v>
      </c>
      <c r="F5845" t="s">
        <v>66</v>
      </c>
      <c r="G5845">
        <v>161002494</v>
      </c>
      <c r="H5845" s="19">
        <v>45653</v>
      </c>
      <c r="I5845" s="1" t="s">
        <v>67</v>
      </c>
      <c r="J5845" s="16">
        <v>3991.25</v>
      </c>
      <c r="K5845" s="17">
        <v>2966</v>
      </c>
      <c r="L5845" t="s">
        <v>134</v>
      </c>
      <c r="M5845" t="s">
        <v>261</v>
      </c>
      <c r="N5845" s="16">
        <v>4013.85</v>
      </c>
      <c r="O5845" s="17">
        <v>3314</v>
      </c>
      <c r="P5845" t="s">
        <v>136</v>
      </c>
      <c r="Q5845" s="17">
        <v>-348</v>
      </c>
    </row>
    <row r="5846" spans="1:17" x14ac:dyDescent="0.25">
      <c r="A5846" s="15">
        <v>45627</v>
      </c>
      <c r="B5846" t="s">
        <v>37</v>
      </c>
      <c r="C5846" t="s">
        <v>14</v>
      </c>
      <c r="D5846" t="s">
        <v>112</v>
      </c>
      <c r="E5846" t="s">
        <v>70</v>
      </c>
      <c r="F5846" t="s">
        <v>66</v>
      </c>
      <c r="G5846">
        <v>151000387</v>
      </c>
      <c r="H5846" s="19">
        <v>45653</v>
      </c>
      <c r="I5846" s="1" t="s">
        <v>67</v>
      </c>
      <c r="J5846" s="16">
        <v>4064.63</v>
      </c>
      <c r="K5846" s="17">
        <v>2790</v>
      </c>
      <c r="L5846" t="s">
        <v>135</v>
      </c>
      <c r="M5846" t="s">
        <v>261</v>
      </c>
      <c r="N5846" s="16">
        <v>4100.05</v>
      </c>
      <c r="O5846" s="17">
        <v>2905</v>
      </c>
      <c r="P5846" t="s">
        <v>134</v>
      </c>
      <c r="Q5846" s="17">
        <v>-115</v>
      </c>
    </row>
    <row r="5847" spans="1:17" x14ac:dyDescent="0.25">
      <c r="A5847" s="15">
        <v>45627</v>
      </c>
      <c r="B5847" t="s">
        <v>37</v>
      </c>
      <c r="C5847" t="s">
        <v>301</v>
      </c>
      <c r="D5847" t="s">
        <v>65</v>
      </c>
      <c r="E5847" t="s">
        <v>70</v>
      </c>
      <c r="F5847" t="s">
        <v>66</v>
      </c>
      <c r="G5847">
        <v>161005672</v>
      </c>
      <c r="H5847" s="19">
        <v>45654</v>
      </c>
      <c r="I5847" s="1" t="s">
        <v>67</v>
      </c>
      <c r="J5847" s="16">
        <v>4088.03</v>
      </c>
      <c r="K5847" s="17">
        <v>4105</v>
      </c>
      <c r="L5847" t="s">
        <v>70</v>
      </c>
      <c r="M5847" t="s">
        <v>261</v>
      </c>
      <c r="N5847" s="16">
        <v>3969.9</v>
      </c>
      <c r="O5847" s="17">
        <v>3722</v>
      </c>
      <c r="P5847" t="s">
        <v>76</v>
      </c>
      <c r="Q5847" s="17">
        <v>383</v>
      </c>
    </row>
    <row r="5848" spans="1:17" x14ac:dyDescent="0.25">
      <c r="A5848" s="15">
        <v>45627</v>
      </c>
      <c r="B5848" t="s">
        <v>37</v>
      </c>
      <c r="C5848" t="s">
        <v>301</v>
      </c>
      <c r="D5848" t="s">
        <v>65</v>
      </c>
      <c r="E5848" t="s">
        <v>70</v>
      </c>
      <c r="F5848" t="s">
        <v>66</v>
      </c>
      <c r="G5848">
        <v>161005673</v>
      </c>
      <c r="H5848" s="19">
        <v>45654</v>
      </c>
      <c r="I5848" s="1" t="s">
        <v>67</v>
      </c>
      <c r="J5848" s="16">
        <v>3947.57</v>
      </c>
      <c r="K5848" s="17">
        <v>4101</v>
      </c>
      <c r="L5848" t="s">
        <v>70</v>
      </c>
      <c r="M5848" t="s">
        <v>261</v>
      </c>
      <c r="N5848" s="16">
        <v>3863</v>
      </c>
      <c r="O5848" s="17">
        <v>3825</v>
      </c>
      <c r="P5848" t="s">
        <v>76</v>
      </c>
      <c r="Q5848" s="17">
        <v>276</v>
      </c>
    </row>
    <row r="5849" spans="1:17" x14ac:dyDescent="0.25">
      <c r="A5849" s="15">
        <v>45627</v>
      </c>
      <c r="B5849" t="s">
        <v>37</v>
      </c>
      <c r="C5849" t="s">
        <v>301</v>
      </c>
      <c r="D5849" t="s">
        <v>65</v>
      </c>
      <c r="E5849" t="s">
        <v>70</v>
      </c>
      <c r="F5849" t="s">
        <v>66</v>
      </c>
      <c r="G5849">
        <v>161005675</v>
      </c>
      <c r="H5849" s="19">
        <v>45655</v>
      </c>
      <c r="I5849" s="1" t="s">
        <v>67</v>
      </c>
      <c r="J5849" s="16">
        <v>4061.17</v>
      </c>
      <c r="K5849" s="17">
        <v>3655</v>
      </c>
      <c r="L5849" t="s">
        <v>78</v>
      </c>
      <c r="M5849" t="s">
        <v>261</v>
      </c>
      <c r="N5849" s="16">
        <v>3965.4</v>
      </c>
      <c r="O5849" s="17">
        <v>3306</v>
      </c>
      <c r="P5849" t="s">
        <v>136</v>
      </c>
      <c r="Q5849" s="17">
        <v>349</v>
      </c>
    </row>
    <row r="5850" spans="1:17" x14ac:dyDescent="0.25">
      <c r="A5850" s="15">
        <v>45627</v>
      </c>
      <c r="B5850" t="s">
        <v>37</v>
      </c>
      <c r="C5850" t="s">
        <v>301</v>
      </c>
      <c r="D5850" t="s">
        <v>65</v>
      </c>
      <c r="E5850" t="s">
        <v>70</v>
      </c>
      <c r="F5850" t="s">
        <v>66</v>
      </c>
      <c r="G5850">
        <v>161005676</v>
      </c>
      <c r="H5850" s="19">
        <v>45655</v>
      </c>
      <c r="I5850" s="1" t="s">
        <v>67</v>
      </c>
      <c r="J5850" s="16">
        <v>4140.6400000000003</v>
      </c>
      <c r="K5850" s="17">
        <v>4054</v>
      </c>
      <c r="L5850" t="s">
        <v>70</v>
      </c>
      <c r="M5850" t="s">
        <v>261</v>
      </c>
      <c r="N5850" s="16">
        <v>4084.05</v>
      </c>
      <c r="O5850" s="17">
        <v>3362</v>
      </c>
      <c r="P5850" t="s">
        <v>136</v>
      </c>
      <c r="Q5850" s="17">
        <v>692</v>
      </c>
    </row>
    <row r="5851" spans="1:17" x14ac:dyDescent="0.25">
      <c r="A5851" s="15">
        <v>45627</v>
      </c>
      <c r="B5851" t="s">
        <v>37</v>
      </c>
      <c r="C5851" t="s">
        <v>298</v>
      </c>
      <c r="D5851" t="s">
        <v>72</v>
      </c>
      <c r="E5851" t="s">
        <v>73</v>
      </c>
      <c r="F5851" t="s">
        <v>66</v>
      </c>
      <c r="G5851">
        <v>161016143</v>
      </c>
      <c r="H5851" s="19">
        <v>45654</v>
      </c>
      <c r="I5851" s="1" t="s">
        <v>67</v>
      </c>
      <c r="J5851" s="1">
        <v>3980.79</v>
      </c>
      <c r="K5851" s="17">
        <v>4129</v>
      </c>
      <c r="L5851" t="s">
        <v>70</v>
      </c>
      <c r="M5851" t="s">
        <v>261</v>
      </c>
      <c r="N5851" s="1">
        <v>3971.5</v>
      </c>
      <c r="O5851" s="17">
        <v>3886</v>
      </c>
      <c r="P5851" t="s">
        <v>76</v>
      </c>
      <c r="Q5851" s="17">
        <v>243</v>
      </c>
    </row>
    <row r="5852" spans="1:17" x14ac:dyDescent="0.25">
      <c r="A5852" s="15">
        <v>45627</v>
      </c>
      <c r="B5852" t="s">
        <v>37</v>
      </c>
      <c r="C5852" t="s">
        <v>298</v>
      </c>
      <c r="D5852" t="s">
        <v>77</v>
      </c>
      <c r="E5852" t="s">
        <v>78</v>
      </c>
      <c r="F5852" t="s">
        <v>66</v>
      </c>
      <c r="G5852">
        <v>161016144</v>
      </c>
      <c r="H5852" s="19">
        <v>45655</v>
      </c>
      <c r="I5852" s="1" t="s">
        <v>67</v>
      </c>
      <c r="J5852" s="1">
        <v>3090.7</v>
      </c>
      <c r="K5852" s="17">
        <v>3422</v>
      </c>
      <c r="L5852" t="s">
        <v>78</v>
      </c>
      <c r="M5852" t="s">
        <v>261</v>
      </c>
      <c r="N5852" s="1">
        <v>3127.45</v>
      </c>
      <c r="O5852" s="17">
        <v>3830</v>
      </c>
      <c r="P5852" t="s">
        <v>76</v>
      </c>
      <c r="Q5852" s="17">
        <v>-408</v>
      </c>
    </row>
    <row r="5853" spans="1:17" x14ac:dyDescent="0.25">
      <c r="A5853" s="15">
        <v>45627</v>
      </c>
      <c r="B5853" t="s">
        <v>37</v>
      </c>
      <c r="C5853" t="s">
        <v>298</v>
      </c>
      <c r="D5853" t="s">
        <v>72</v>
      </c>
      <c r="E5853" t="s">
        <v>73</v>
      </c>
      <c r="F5853" t="s">
        <v>66</v>
      </c>
      <c r="G5853">
        <v>161016146</v>
      </c>
      <c r="H5853" s="19">
        <v>45655</v>
      </c>
      <c r="I5853" s="1" t="s">
        <v>67</v>
      </c>
      <c r="J5853" s="1">
        <v>3879.33</v>
      </c>
      <c r="K5853" s="17">
        <v>4247</v>
      </c>
      <c r="L5853" t="s">
        <v>70</v>
      </c>
      <c r="M5853" t="s">
        <v>261</v>
      </c>
      <c r="N5853" s="1">
        <v>3940.15</v>
      </c>
      <c r="O5853" s="17">
        <v>3672</v>
      </c>
      <c r="P5853" t="s">
        <v>78</v>
      </c>
      <c r="Q5853" s="17">
        <v>575</v>
      </c>
    </row>
    <row r="5854" spans="1:17" x14ac:dyDescent="0.25">
      <c r="A5854" s="15">
        <v>45627</v>
      </c>
      <c r="B5854" t="s">
        <v>37</v>
      </c>
      <c r="C5854" t="s">
        <v>14</v>
      </c>
      <c r="D5854" t="s">
        <v>112</v>
      </c>
      <c r="E5854" t="s">
        <v>70</v>
      </c>
      <c r="F5854" t="s">
        <v>66</v>
      </c>
      <c r="G5854">
        <v>151000388</v>
      </c>
      <c r="H5854" s="19">
        <v>45655</v>
      </c>
      <c r="I5854" s="1" t="s">
        <v>67</v>
      </c>
      <c r="J5854" s="16">
        <v>3970.55</v>
      </c>
      <c r="K5854" s="17">
        <v>2810</v>
      </c>
      <c r="L5854" t="s">
        <v>134</v>
      </c>
      <c r="M5854" t="s">
        <v>261</v>
      </c>
      <c r="N5854" s="16">
        <v>4009.75</v>
      </c>
      <c r="O5854" s="17">
        <v>3594</v>
      </c>
      <c r="P5854" t="s">
        <v>78</v>
      </c>
      <c r="Q5854" s="17">
        <v>-784</v>
      </c>
    </row>
    <row r="5855" spans="1:17" x14ac:dyDescent="0.25">
      <c r="A5855" s="15">
        <v>45627</v>
      </c>
      <c r="B5855" t="s">
        <v>37</v>
      </c>
      <c r="C5855" t="s">
        <v>14</v>
      </c>
      <c r="D5855" t="s">
        <v>114</v>
      </c>
      <c r="E5855" t="s">
        <v>70</v>
      </c>
      <c r="F5855" t="s">
        <v>66</v>
      </c>
      <c r="G5855">
        <v>161002495</v>
      </c>
      <c r="H5855" s="19">
        <v>45654</v>
      </c>
      <c r="I5855" s="1" t="s">
        <v>67</v>
      </c>
      <c r="J5855" s="16">
        <v>3939.33</v>
      </c>
      <c r="K5855" s="17">
        <v>2847</v>
      </c>
      <c r="L5855" t="s">
        <v>134</v>
      </c>
      <c r="M5855" t="s">
        <v>261</v>
      </c>
      <c r="N5855" s="16">
        <v>4016.9</v>
      </c>
      <c r="O5855" s="17">
        <v>2900</v>
      </c>
      <c r="P5855" t="s">
        <v>134</v>
      </c>
      <c r="Q5855" s="17">
        <v>-53</v>
      </c>
    </row>
    <row r="5856" spans="1:17" x14ac:dyDescent="0.25">
      <c r="A5856" s="15">
        <v>45627</v>
      </c>
      <c r="B5856" t="s">
        <v>37</v>
      </c>
      <c r="C5856" t="s">
        <v>14</v>
      </c>
      <c r="D5856" t="s">
        <v>118</v>
      </c>
      <c r="E5856" t="s">
        <v>145</v>
      </c>
      <c r="F5856" t="s">
        <v>66</v>
      </c>
      <c r="G5856">
        <v>161002496</v>
      </c>
      <c r="H5856" s="19">
        <v>45654</v>
      </c>
      <c r="I5856" s="1" t="s">
        <v>67</v>
      </c>
      <c r="J5856" s="16">
        <v>1667.33</v>
      </c>
      <c r="K5856" s="17">
        <v>4011</v>
      </c>
      <c r="L5856" t="s">
        <v>70</v>
      </c>
      <c r="M5856" t="s">
        <v>261</v>
      </c>
      <c r="N5856" s="16">
        <v>1657.31</v>
      </c>
      <c r="O5856" s="17">
        <v>3306</v>
      </c>
      <c r="P5856" t="s">
        <v>136</v>
      </c>
      <c r="Q5856" s="17">
        <v>705</v>
      </c>
    </row>
    <row r="5857" spans="1:17" x14ac:dyDescent="0.25">
      <c r="A5857" s="15">
        <v>45627</v>
      </c>
      <c r="B5857" t="s">
        <v>37</v>
      </c>
      <c r="C5857" t="s">
        <v>14</v>
      </c>
      <c r="D5857" t="s">
        <v>119</v>
      </c>
      <c r="E5857" t="s">
        <v>73</v>
      </c>
      <c r="F5857" t="s">
        <v>66</v>
      </c>
      <c r="G5857">
        <v>161002496</v>
      </c>
      <c r="H5857" s="19">
        <v>45654</v>
      </c>
      <c r="I5857" s="1" t="s">
        <v>67</v>
      </c>
      <c r="J5857" s="16">
        <v>2076.42</v>
      </c>
      <c r="K5857" s="17">
        <v>4407</v>
      </c>
      <c r="L5857" t="s">
        <v>73</v>
      </c>
      <c r="M5857" t="s">
        <v>261</v>
      </c>
      <c r="N5857" s="16">
        <v>2071.64</v>
      </c>
      <c r="O5857" s="17">
        <v>3373</v>
      </c>
      <c r="P5857" t="s">
        <v>136</v>
      </c>
      <c r="Q5857" s="17">
        <v>1034</v>
      </c>
    </row>
    <row r="5858" spans="1:17" x14ac:dyDescent="0.25">
      <c r="A5858" s="15">
        <v>45627</v>
      </c>
      <c r="B5858" t="s">
        <v>37</v>
      </c>
      <c r="C5858" t="s">
        <v>298</v>
      </c>
      <c r="D5858" t="s">
        <v>72</v>
      </c>
      <c r="E5858" t="s">
        <v>73</v>
      </c>
      <c r="F5858" t="s">
        <v>66</v>
      </c>
      <c r="G5858">
        <v>151001112</v>
      </c>
      <c r="H5858" s="19">
        <v>45656</v>
      </c>
      <c r="I5858" s="1" t="s">
        <v>67</v>
      </c>
      <c r="J5858" s="1">
        <v>3812.87</v>
      </c>
      <c r="K5858" s="17">
        <v>4058</v>
      </c>
      <c r="L5858" t="s">
        <v>70</v>
      </c>
      <c r="M5858" t="s">
        <v>261</v>
      </c>
      <c r="N5858" s="1">
        <v>3872.25</v>
      </c>
      <c r="O5858" s="17">
        <v>3556</v>
      </c>
      <c r="P5858" t="s">
        <v>78</v>
      </c>
      <c r="Q5858" s="17">
        <v>502</v>
      </c>
    </row>
    <row r="5859" spans="1:17" x14ac:dyDescent="0.25">
      <c r="A5859" s="15">
        <v>45627</v>
      </c>
      <c r="B5859" t="s">
        <v>37</v>
      </c>
      <c r="C5859" t="s">
        <v>14</v>
      </c>
      <c r="D5859" t="s">
        <v>114</v>
      </c>
      <c r="E5859" t="s">
        <v>70</v>
      </c>
      <c r="F5859" t="s">
        <v>66</v>
      </c>
      <c r="G5859">
        <v>161002497</v>
      </c>
      <c r="H5859" s="19">
        <v>45656</v>
      </c>
      <c r="I5859" s="1" t="s">
        <v>67</v>
      </c>
      <c r="J5859" s="16">
        <v>3860.47</v>
      </c>
      <c r="K5859" s="17">
        <v>4025</v>
      </c>
      <c r="L5859" t="s">
        <v>70</v>
      </c>
      <c r="M5859" t="s">
        <v>261</v>
      </c>
      <c r="N5859" s="16">
        <v>3900.45</v>
      </c>
      <c r="O5859" s="17">
        <v>3643</v>
      </c>
      <c r="P5859" t="s">
        <v>78</v>
      </c>
      <c r="Q5859" s="17">
        <v>382</v>
      </c>
    </row>
    <row r="5860" spans="1:17" x14ac:dyDescent="0.25">
      <c r="A5860" s="15">
        <v>45627</v>
      </c>
      <c r="B5860" t="s">
        <v>37</v>
      </c>
      <c r="C5860" t="s">
        <v>301</v>
      </c>
      <c r="D5860" t="s">
        <v>65</v>
      </c>
      <c r="E5860" t="s">
        <v>70</v>
      </c>
      <c r="F5860" t="s">
        <v>66</v>
      </c>
      <c r="G5860">
        <v>161005678</v>
      </c>
      <c r="H5860" s="19">
        <v>45657</v>
      </c>
      <c r="I5860" s="1" t="s">
        <v>67</v>
      </c>
      <c r="J5860" s="16">
        <v>4071.32</v>
      </c>
      <c r="K5860" s="17">
        <v>3232</v>
      </c>
      <c r="L5860" t="s">
        <v>136</v>
      </c>
      <c r="M5860" t="s">
        <v>261</v>
      </c>
      <c r="N5860" s="16">
        <v>3984.6</v>
      </c>
      <c r="O5860" s="17">
        <v>3543</v>
      </c>
      <c r="P5860" t="s">
        <v>78</v>
      </c>
      <c r="Q5860" s="17">
        <v>-311</v>
      </c>
    </row>
    <row r="5861" spans="1:17" x14ac:dyDescent="0.25">
      <c r="A5861" s="15">
        <v>45627</v>
      </c>
      <c r="B5861" t="s">
        <v>37</v>
      </c>
      <c r="C5861" t="s">
        <v>298</v>
      </c>
      <c r="D5861" t="s">
        <v>77</v>
      </c>
      <c r="E5861" t="s">
        <v>78</v>
      </c>
      <c r="F5861" t="s">
        <v>66</v>
      </c>
      <c r="G5861">
        <v>151001115</v>
      </c>
      <c r="H5861" s="19">
        <v>45657</v>
      </c>
      <c r="I5861" s="1" t="s">
        <v>67</v>
      </c>
      <c r="J5861" s="1">
        <v>3937.43</v>
      </c>
      <c r="K5861" s="17">
        <v>3122</v>
      </c>
      <c r="L5861" t="s">
        <v>136</v>
      </c>
      <c r="M5861" t="s">
        <v>261</v>
      </c>
      <c r="N5861" s="1">
        <v>3949.4</v>
      </c>
      <c r="O5861" s="17">
        <v>3850</v>
      </c>
      <c r="P5861" t="s">
        <v>76</v>
      </c>
      <c r="Q5861" s="17">
        <v>-728</v>
      </c>
    </row>
    <row r="5862" spans="1:17" x14ac:dyDescent="0.25">
      <c r="A5862" s="15">
        <v>45627</v>
      </c>
      <c r="B5862" t="s">
        <v>37</v>
      </c>
      <c r="C5862" s="14" t="s">
        <v>262</v>
      </c>
      <c r="D5862" t="s">
        <v>262</v>
      </c>
      <c r="E5862" t="s">
        <v>73</v>
      </c>
      <c r="F5862" t="s">
        <v>262</v>
      </c>
      <c r="G5862" t="s">
        <v>263</v>
      </c>
      <c r="H5862" s="19">
        <v>45627</v>
      </c>
      <c r="I5862" s="1" t="s">
        <v>67</v>
      </c>
      <c r="J5862" s="1">
        <v>2007</v>
      </c>
      <c r="K5862" s="17">
        <v>4442</v>
      </c>
      <c r="L5862" t="s">
        <v>73</v>
      </c>
      <c r="M5862" t="s">
        <v>261</v>
      </c>
      <c r="N5862" s="1">
        <v>2024</v>
      </c>
      <c r="O5862" s="17">
        <v>3282</v>
      </c>
      <c r="P5862" t="s">
        <v>136</v>
      </c>
      <c r="Q5862" s="17">
        <v>1160</v>
      </c>
    </row>
    <row r="5863" spans="1:17" x14ac:dyDescent="0.25">
      <c r="A5863" s="15">
        <v>45627</v>
      </c>
      <c r="B5863" t="s">
        <v>37</v>
      </c>
      <c r="C5863" s="14" t="s">
        <v>262</v>
      </c>
      <c r="D5863" t="s">
        <v>262</v>
      </c>
      <c r="E5863" t="s">
        <v>73</v>
      </c>
      <c r="F5863" t="s">
        <v>262</v>
      </c>
      <c r="G5863" t="s">
        <v>263</v>
      </c>
      <c r="H5863" s="19">
        <v>45628</v>
      </c>
      <c r="I5863" s="1" t="s">
        <v>67</v>
      </c>
      <c r="J5863" s="1">
        <v>349</v>
      </c>
      <c r="K5863" s="17">
        <v>4331</v>
      </c>
      <c r="L5863" t="s">
        <v>73</v>
      </c>
      <c r="M5863" t="s">
        <v>261</v>
      </c>
      <c r="N5863" s="1">
        <v>348.7</v>
      </c>
      <c r="O5863" s="17">
        <v>3201</v>
      </c>
      <c r="P5863" t="s">
        <v>136</v>
      </c>
      <c r="Q5863" s="17">
        <v>1130</v>
      </c>
    </row>
    <row r="5864" spans="1:17" x14ac:dyDescent="0.25">
      <c r="A5864" s="15">
        <v>45627</v>
      </c>
      <c r="B5864" t="s">
        <v>37</v>
      </c>
      <c r="C5864" s="14" t="s">
        <v>262</v>
      </c>
      <c r="D5864" t="s">
        <v>262</v>
      </c>
      <c r="E5864" t="s">
        <v>73</v>
      </c>
      <c r="F5864" t="s">
        <v>262</v>
      </c>
      <c r="G5864" t="s">
        <v>263</v>
      </c>
      <c r="H5864" s="19">
        <v>45629</v>
      </c>
      <c r="I5864" s="1" t="s">
        <v>67</v>
      </c>
      <c r="J5864" s="1">
        <v>1522</v>
      </c>
      <c r="K5864" s="17">
        <v>4398</v>
      </c>
      <c r="L5864" t="s">
        <v>73</v>
      </c>
      <c r="M5864" t="s">
        <v>261</v>
      </c>
      <c r="N5864" s="1">
        <v>1522.1</v>
      </c>
      <c r="O5864" s="17">
        <v>3693</v>
      </c>
      <c r="P5864" t="s">
        <v>78</v>
      </c>
      <c r="Q5864" s="17">
        <v>705</v>
      </c>
    </row>
    <row r="5865" spans="1:17" x14ac:dyDescent="0.25">
      <c r="A5865" s="15">
        <v>45627</v>
      </c>
      <c r="B5865" t="s">
        <v>37</v>
      </c>
      <c r="C5865" s="14" t="s">
        <v>262</v>
      </c>
      <c r="D5865" t="s">
        <v>262</v>
      </c>
      <c r="E5865" t="s">
        <v>73</v>
      </c>
      <c r="F5865" t="s">
        <v>262</v>
      </c>
      <c r="G5865" t="s">
        <v>263</v>
      </c>
      <c r="H5865" s="19">
        <v>45630</v>
      </c>
      <c r="I5865" s="1" t="s">
        <v>67</v>
      </c>
      <c r="J5865" s="1">
        <v>1516</v>
      </c>
      <c r="K5865" s="17">
        <v>4004</v>
      </c>
      <c r="L5865" t="s">
        <v>70</v>
      </c>
      <c r="M5865" t="s">
        <v>261</v>
      </c>
      <c r="N5865" s="1">
        <v>1516.6</v>
      </c>
      <c r="O5865" s="17">
        <v>4188</v>
      </c>
      <c r="P5865" t="s">
        <v>70</v>
      </c>
      <c r="Q5865" s="17">
        <v>-184</v>
      </c>
    </row>
    <row r="5866" spans="1:17" x14ac:dyDescent="0.25">
      <c r="A5866" s="15">
        <v>45627</v>
      </c>
      <c r="B5866" t="s">
        <v>37</v>
      </c>
      <c r="C5866" s="14" t="s">
        <v>262</v>
      </c>
      <c r="D5866" t="s">
        <v>262</v>
      </c>
      <c r="E5866" t="s">
        <v>73</v>
      </c>
      <c r="F5866" t="s">
        <v>262</v>
      </c>
      <c r="G5866" t="s">
        <v>263</v>
      </c>
      <c r="H5866" s="19">
        <v>45631</v>
      </c>
      <c r="I5866" s="1" t="s">
        <v>67</v>
      </c>
      <c r="J5866" s="1">
        <v>1525</v>
      </c>
      <c r="K5866" s="17">
        <v>4401</v>
      </c>
      <c r="L5866" t="s">
        <v>73</v>
      </c>
      <c r="M5866" t="s">
        <v>261</v>
      </c>
      <c r="N5866" s="1">
        <v>1524.7</v>
      </c>
      <c r="O5866" s="17">
        <v>3500</v>
      </c>
      <c r="P5866" t="s">
        <v>78</v>
      </c>
      <c r="Q5866" s="17">
        <v>901</v>
      </c>
    </row>
    <row r="5867" spans="1:17" x14ac:dyDescent="0.25">
      <c r="A5867" s="15">
        <v>45627</v>
      </c>
      <c r="B5867" t="s">
        <v>37</v>
      </c>
      <c r="C5867" s="14" t="s">
        <v>262</v>
      </c>
      <c r="D5867" t="s">
        <v>262</v>
      </c>
      <c r="E5867" t="s">
        <v>73</v>
      </c>
      <c r="F5867" t="s">
        <v>262</v>
      </c>
      <c r="G5867" t="s">
        <v>263</v>
      </c>
      <c r="H5867" s="19">
        <v>45632</v>
      </c>
      <c r="I5867" s="1" t="s">
        <v>67</v>
      </c>
      <c r="J5867" s="1">
        <v>2032</v>
      </c>
      <c r="K5867" s="17">
        <v>4465</v>
      </c>
      <c r="L5867" t="s">
        <v>73</v>
      </c>
      <c r="M5867" t="s">
        <v>261</v>
      </c>
      <c r="N5867" s="1">
        <v>2031.7</v>
      </c>
      <c r="O5867" s="17">
        <v>3545</v>
      </c>
      <c r="P5867" t="s">
        <v>78</v>
      </c>
      <c r="Q5867" s="17">
        <v>920</v>
      </c>
    </row>
    <row r="5868" spans="1:17" x14ac:dyDescent="0.25">
      <c r="A5868" s="15">
        <v>45627</v>
      </c>
      <c r="B5868" t="s">
        <v>37</v>
      </c>
      <c r="C5868" s="14" t="s">
        <v>262</v>
      </c>
      <c r="D5868" t="s">
        <v>262</v>
      </c>
      <c r="E5868" t="s">
        <v>73</v>
      </c>
      <c r="F5868" t="s">
        <v>262</v>
      </c>
      <c r="G5868" t="s">
        <v>263</v>
      </c>
      <c r="H5868" s="19">
        <v>45633</v>
      </c>
      <c r="I5868" s="1" t="s">
        <v>67</v>
      </c>
      <c r="J5868" s="1">
        <v>1528</v>
      </c>
      <c r="K5868" s="17">
        <v>4406</v>
      </c>
      <c r="L5868" t="s">
        <v>73</v>
      </c>
      <c r="M5868" t="s">
        <v>261</v>
      </c>
      <c r="N5868" s="1">
        <v>1528.7</v>
      </c>
      <c r="O5868" s="17">
        <v>3991</v>
      </c>
      <c r="P5868" t="s">
        <v>76</v>
      </c>
      <c r="Q5868" s="17">
        <v>415</v>
      </c>
    </row>
    <row r="5869" spans="1:17" x14ac:dyDescent="0.25">
      <c r="A5869" s="15">
        <v>45627</v>
      </c>
      <c r="B5869" t="s">
        <v>37</v>
      </c>
      <c r="C5869" s="14" t="s">
        <v>262</v>
      </c>
      <c r="D5869" t="s">
        <v>262</v>
      </c>
      <c r="E5869" t="s">
        <v>73</v>
      </c>
      <c r="F5869" t="s">
        <v>262</v>
      </c>
      <c r="G5869" t="s">
        <v>263</v>
      </c>
      <c r="H5869" s="19">
        <v>45634</v>
      </c>
      <c r="I5869" s="1" t="s">
        <v>67</v>
      </c>
      <c r="J5869" s="16">
        <v>1521</v>
      </c>
      <c r="K5869" s="17">
        <v>4416</v>
      </c>
      <c r="L5869" t="s">
        <v>73</v>
      </c>
      <c r="M5869" t="s">
        <v>261</v>
      </c>
      <c r="N5869" s="16">
        <v>1520.8</v>
      </c>
      <c r="O5869" s="17">
        <v>3856</v>
      </c>
      <c r="P5869" t="s">
        <v>76</v>
      </c>
      <c r="Q5869" s="17">
        <v>560</v>
      </c>
    </row>
    <row r="5870" spans="1:17" x14ac:dyDescent="0.25">
      <c r="A5870" s="15">
        <v>45627</v>
      </c>
      <c r="B5870" t="s">
        <v>37</v>
      </c>
      <c r="C5870" s="14" t="s">
        <v>262</v>
      </c>
      <c r="D5870" t="s">
        <v>262</v>
      </c>
      <c r="E5870" t="s">
        <v>73</v>
      </c>
      <c r="F5870" t="s">
        <v>262</v>
      </c>
      <c r="G5870" t="s">
        <v>263</v>
      </c>
      <c r="H5870" s="19">
        <v>45635</v>
      </c>
      <c r="I5870" s="1" t="s">
        <v>67</v>
      </c>
      <c r="J5870" s="16">
        <v>1519</v>
      </c>
      <c r="K5870" s="17">
        <v>4405</v>
      </c>
      <c r="L5870" t="s">
        <v>73</v>
      </c>
      <c r="M5870" t="s">
        <v>261</v>
      </c>
      <c r="N5870" s="16">
        <v>1518.6</v>
      </c>
      <c r="O5870" s="17">
        <v>3183</v>
      </c>
      <c r="P5870" t="s">
        <v>136</v>
      </c>
      <c r="Q5870" s="17">
        <v>1222</v>
      </c>
    </row>
    <row r="5871" spans="1:17" x14ac:dyDescent="0.25">
      <c r="A5871" s="15">
        <v>45627</v>
      </c>
      <c r="B5871" t="s">
        <v>37</v>
      </c>
      <c r="C5871" s="14" t="s">
        <v>262</v>
      </c>
      <c r="D5871" t="s">
        <v>262</v>
      </c>
      <c r="E5871" t="s">
        <v>73</v>
      </c>
      <c r="F5871" t="s">
        <v>262</v>
      </c>
      <c r="G5871" t="s">
        <v>263</v>
      </c>
      <c r="H5871" s="19">
        <v>45636</v>
      </c>
      <c r="I5871" s="1" t="s">
        <v>67</v>
      </c>
      <c r="J5871" s="16">
        <v>557.29999999999995</v>
      </c>
      <c r="K5871" s="17">
        <v>4385</v>
      </c>
      <c r="L5871" t="s">
        <v>73</v>
      </c>
      <c r="M5871" t="s">
        <v>261</v>
      </c>
      <c r="N5871" s="16">
        <v>557.29999999999995</v>
      </c>
      <c r="O5871" s="17">
        <v>3802</v>
      </c>
      <c r="P5871" t="s">
        <v>76</v>
      </c>
      <c r="Q5871" s="17">
        <v>583</v>
      </c>
    </row>
    <row r="5872" spans="1:17" x14ac:dyDescent="0.25">
      <c r="A5872" s="15">
        <v>45627</v>
      </c>
      <c r="B5872" t="s">
        <v>37</v>
      </c>
      <c r="C5872" s="14" t="s">
        <v>262</v>
      </c>
      <c r="D5872" t="s">
        <v>262</v>
      </c>
      <c r="E5872" t="s">
        <v>73</v>
      </c>
      <c r="F5872" t="s">
        <v>262</v>
      </c>
      <c r="G5872" t="s">
        <v>263</v>
      </c>
      <c r="H5872" s="19">
        <v>45637</v>
      </c>
      <c r="I5872" s="1" t="s">
        <v>67</v>
      </c>
      <c r="J5872" s="16">
        <v>1091.5999999999999</v>
      </c>
      <c r="K5872" s="17">
        <v>4646</v>
      </c>
      <c r="L5872" t="s">
        <v>93</v>
      </c>
      <c r="M5872" t="s">
        <v>261</v>
      </c>
      <c r="N5872" s="16">
        <v>1019.6</v>
      </c>
      <c r="O5872" s="17">
        <v>3331</v>
      </c>
      <c r="P5872" t="s">
        <v>136</v>
      </c>
      <c r="Q5872" s="17">
        <v>1315</v>
      </c>
    </row>
    <row r="5873" spans="1:17" x14ac:dyDescent="0.25">
      <c r="A5873" s="15">
        <v>45627</v>
      </c>
      <c r="B5873" t="s">
        <v>37</v>
      </c>
      <c r="C5873" s="14" t="s">
        <v>262</v>
      </c>
      <c r="D5873" t="s">
        <v>262</v>
      </c>
      <c r="E5873" t="s">
        <v>73</v>
      </c>
      <c r="F5873" t="s">
        <v>262</v>
      </c>
      <c r="G5873" t="s">
        <v>263</v>
      </c>
      <c r="H5873" s="19">
        <v>45638</v>
      </c>
      <c r="I5873" s="1" t="s">
        <v>67</v>
      </c>
      <c r="J5873" s="16">
        <v>1059.7</v>
      </c>
      <c r="K5873" s="17">
        <v>4413</v>
      </c>
      <c r="L5873" t="s">
        <v>73</v>
      </c>
      <c r="M5873" t="s">
        <v>261</v>
      </c>
      <c r="N5873" s="16">
        <v>1050.7</v>
      </c>
      <c r="O5873" s="17">
        <v>3582</v>
      </c>
      <c r="P5873" t="s">
        <v>78</v>
      </c>
      <c r="Q5873" s="17">
        <v>831</v>
      </c>
    </row>
    <row r="5874" spans="1:17" x14ac:dyDescent="0.25">
      <c r="A5874" s="15">
        <v>45627</v>
      </c>
      <c r="B5874" t="s">
        <v>37</v>
      </c>
      <c r="C5874" s="14" t="s">
        <v>262</v>
      </c>
      <c r="D5874" t="s">
        <v>262</v>
      </c>
      <c r="E5874" t="s">
        <v>73</v>
      </c>
      <c r="F5874" t="s">
        <v>262</v>
      </c>
      <c r="G5874" t="s">
        <v>263</v>
      </c>
      <c r="H5874" s="19">
        <v>45639</v>
      </c>
      <c r="I5874" s="1" t="s">
        <v>67</v>
      </c>
      <c r="J5874" s="16">
        <v>1092.4000000000001</v>
      </c>
      <c r="K5874" s="17">
        <v>4333</v>
      </c>
      <c r="L5874" t="s">
        <v>73</v>
      </c>
      <c r="M5874" t="s">
        <v>261</v>
      </c>
      <c r="N5874" s="16">
        <v>1092.4000000000001</v>
      </c>
      <c r="O5874" s="17">
        <v>3551</v>
      </c>
      <c r="P5874" t="s">
        <v>78</v>
      </c>
      <c r="Q5874" s="17">
        <v>782</v>
      </c>
    </row>
    <row r="5875" spans="1:17" x14ac:dyDescent="0.25">
      <c r="A5875" s="15">
        <v>45627</v>
      </c>
      <c r="B5875" t="s">
        <v>37</v>
      </c>
      <c r="C5875" s="14" t="s">
        <v>262</v>
      </c>
      <c r="D5875" t="s">
        <v>262</v>
      </c>
      <c r="E5875" t="s">
        <v>73</v>
      </c>
      <c r="F5875" t="s">
        <v>262</v>
      </c>
      <c r="G5875" t="s">
        <v>263</v>
      </c>
      <c r="H5875" s="19">
        <v>45640</v>
      </c>
      <c r="I5875" s="1" t="s">
        <v>67</v>
      </c>
      <c r="J5875" s="16">
        <v>1051.0999999999999</v>
      </c>
      <c r="K5875" s="17">
        <v>4350</v>
      </c>
      <c r="L5875" t="s">
        <v>73</v>
      </c>
      <c r="M5875" t="s">
        <v>261</v>
      </c>
      <c r="N5875" s="16">
        <v>1051.0999999999999</v>
      </c>
      <c r="O5875" s="17">
        <v>3267</v>
      </c>
      <c r="P5875" t="s">
        <v>136</v>
      </c>
      <c r="Q5875" s="17">
        <v>1083</v>
      </c>
    </row>
    <row r="5876" spans="1:17" x14ac:dyDescent="0.25">
      <c r="A5876" s="15">
        <v>45627</v>
      </c>
      <c r="B5876" t="s">
        <v>37</v>
      </c>
      <c r="C5876" s="14" t="s">
        <v>262</v>
      </c>
      <c r="D5876" t="s">
        <v>262</v>
      </c>
      <c r="E5876" t="s">
        <v>73</v>
      </c>
      <c r="F5876" t="s">
        <v>262</v>
      </c>
      <c r="G5876" t="s">
        <v>263</v>
      </c>
      <c r="H5876" s="19">
        <v>45641</v>
      </c>
      <c r="I5876" s="1" t="s">
        <v>67</v>
      </c>
      <c r="J5876" s="16">
        <v>995</v>
      </c>
      <c r="K5876" s="17">
        <v>4375</v>
      </c>
      <c r="L5876" t="s">
        <v>73</v>
      </c>
      <c r="M5876" t="s">
        <v>261</v>
      </c>
      <c r="N5876" s="16">
        <v>995.2</v>
      </c>
      <c r="O5876" s="17">
        <v>2885</v>
      </c>
      <c r="P5876" t="s">
        <v>134</v>
      </c>
      <c r="Q5876" s="17">
        <v>1490</v>
      </c>
    </row>
    <row r="5877" spans="1:17" x14ac:dyDescent="0.25">
      <c r="A5877" s="15">
        <v>45627</v>
      </c>
      <c r="B5877" t="s">
        <v>37</v>
      </c>
      <c r="C5877" s="14" t="s">
        <v>262</v>
      </c>
      <c r="D5877" t="s">
        <v>262</v>
      </c>
      <c r="E5877" t="s">
        <v>73</v>
      </c>
      <c r="F5877" t="s">
        <v>262</v>
      </c>
      <c r="G5877" t="s">
        <v>263</v>
      </c>
      <c r="H5877" s="19">
        <v>45642</v>
      </c>
      <c r="I5877" s="1" t="s">
        <v>67</v>
      </c>
      <c r="J5877" s="16">
        <v>226</v>
      </c>
      <c r="K5877" s="17">
        <v>4433</v>
      </c>
      <c r="L5877" t="s">
        <v>73</v>
      </c>
      <c r="M5877" t="s">
        <v>261</v>
      </c>
      <c r="N5877" s="16">
        <v>226</v>
      </c>
      <c r="O5877" s="17">
        <v>3499</v>
      </c>
      <c r="P5877" t="s">
        <v>78</v>
      </c>
      <c r="Q5877" s="17">
        <v>934</v>
      </c>
    </row>
    <row r="5878" spans="1:17" x14ac:dyDescent="0.25">
      <c r="A5878" s="15">
        <v>45627</v>
      </c>
      <c r="B5878" t="s">
        <v>37</v>
      </c>
      <c r="C5878" s="14" t="s">
        <v>262</v>
      </c>
      <c r="D5878" t="s">
        <v>262</v>
      </c>
      <c r="E5878" t="s">
        <v>73</v>
      </c>
      <c r="F5878" t="s">
        <v>262</v>
      </c>
      <c r="G5878" t="s">
        <v>263</v>
      </c>
      <c r="H5878" s="19">
        <v>45643</v>
      </c>
      <c r="I5878" s="1" t="s">
        <v>67</v>
      </c>
      <c r="J5878" s="16">
        <v>1248.4000000000001</v>
      </c>
      <c r="K5878" s="17">
        <v>4371</v>
      </c>
      <c r="L5878" t="s">
        <v>73</v>
      </c>
      <c r="M5878" t="s">
        <v>261</v>
      </c>
      <c r="N5878" s="16">
        <v>1248.4000000000001</v>
      </c>
      <c r="O5878" s="17">
        <v>2844</v>
      </c>
      <c r="P5878" t="s">
        <v>134</v>
      </c>
      <c r="Q5878" s="17">
        <v>1527</v>
      </c>
    </row>
    <row r="5879" spans="1:17" x14ac:dyDescent="0.25">
      <c r="A5879" s="15">
        <v>45627</v>
      </c>
      <c r="B5879" t="s">
        <v>37</v>
      </c>
      <c r="C5879" s="14" t="s">
        <v>262</v>
      </c>
      <c r="D5879" t="s">
        <v>262</v>
      </c>
      <c r="E5879" t="s">
        <v>73</v>
      </c>
      <c r="F5879" t="s">
        <v>262</v>
      </c>
      <c r="G5879" t="s">
        <v>263</v>
      </c>
      <c r="H5879" s="19">
        <v>45644</v>
      </c>
      <c r="I5879" s="1" t="s">
        <v>67</v>
      </c>
      <c r="J5879" s="16">
        <v>1244.9000000000001</v>
      </c>
      <c r="K5879" s="17">
        <v>4341</v>
      </c>
      <c r="L5879" t="s">
        <v>73</v>
      </c>
      <c r="M5879" t="s">
        <v>261</v>
      </c>
      <c r="N5879" s="16">
        <v>1244.9000000000001</v>
      </c>
      <c r="O5879" s="17">
        <v>2230</v>
      </c>
      <c r="P5879" t="s">
        <v>168</v>
      </c>
      <c r="Q5879" s="17">
        <v>2111</v>
      </c>
    </row>
    <row r="5880" spans="1:17" x14ac:dyDescent="0.25">
      <c r="A5880" s="15">
        <v>45627</v>
      </c>
      <c r="B5880" t="s">
        <v>37</v>
      </c>
      <c r="C5880" s="14" t="s">
        <v>262</v>
      </c>
      <c r="D5880" t="s">
        <v>262</v>
      </c>
      <c r="E5880" t="s">
        <v>73</v>
      </c>
      <c r="F5880" t="s">
        <v>262</v>
      </c>
      <c r="G5880" t="s">
        <v>263</v>
      </c>
      <c r="H5880" s="19">
        <v>45645</v>
      </c>
      <c r="I5880" s="1" t="s">
        <v>67</v>
      </c>
      <c r="J5880" s="16">
        <v>1264</v>
      </c>
      <c r="K5880" s="17">
        <v>4324</v>
      </c>
      <c r="L5880" t="s">
        <v>73</v>
      </c>
      <c r="M5880" t="s">
        <v>261</v>
      </c>
      <c r="N5880" s="16">
        <v>1264.0999999999999</v>
      </c>
      <c r="O5880" s="17">
        <v>3275</v>
      </c>
      <c r="P5880" t="s">
        <v>136</v>
      </c>
      <c r="Q5880" s="17">
        <v>1049</v>
      </c>
    </row>
    <row r="5881" spans="1:17" x14ac:dyDescent="0.25">
      <c r="A5881" s="15">
        <v>45627</v>
      </c>
      <c r="B5881" t="s">
        <v>37</v>
      </c>
      <c r="C5881" s="14" t="s">
        <v>262</v>
      </c>
      <c r="D5881" t="s">
        <v>262</v>
      </c>
      <c r="E5881" t="s">
        <v>73</v>
      </c>
      <c r="F5881" t="s">
        <v>262</v>
      </c>
      <c r="G5881" t="s">
        <v>263</v>
      </c>
      <c r="H5881" s="19">
        <v>45646</v>
      </c>
      <c r="I5881" s="1" t="s">
        <v>67</v>
      </c>
      <c r="J5881" s="16">
        <v>1636.8</v>
      </c>
      <c r="K5881" s="17">
        <v>4367</v>
      </c>
      <c r="L5881" t="s">
        <v>73</v>
      </c>
      <c r="M5881" t="s">
        <v>261</v>
      </c>
      <c r="N5881" s="16">
        <v>1636.8</v>
      </c>
      <c r="O5881" s="17">
        <v>2210</v>
      </c>
      <c r="P5881" t="s">
        <v>168</v>
      </c>
      <c r="Q5881" s="17">
        <v>2157</v>
      </c>
    </row>
    <row r="5882" spans="1:17" x14ac:dyDescent="0.25">
      <c r="A5882" s="15">
        <v>45627</v>
      </c>
      <c r="B5882" t="s">
        <v>37</v>
      </c>
      <c r="C5882" s="14" t="s">
        <v>262</v>
      </c>
      <c r="D5882" t="s">
        <v>262</v>
      </c>
      <c r="E5882" t="s">
        <v>73</v>
      </c>
      <c r="F5882" t="s">
        <v>262</v>
      </c>
      <c r="G5882" t="s">
        <v>263</v>
      </c>
      <c r="H5882" s="19">
        <v>45647</v>
      </c>
      <c r="I5882" s="1" t="s">
        <v>67</v>
      </c>
      <c r="J5882" s="16">
        <v>1645.1</v>
      </c>
      <c r="K5882" s="17">
        <v>4361</v>
      </c>
      <c r="L5882" t="s">
        <v>73</v>
      </c>
      <c r="M5882" t="s">
        <v>261</v>
      </c>
      <c r="N5882" s="16">
        <v>1645.1</v>
      </c>
      <c r="O5882" s="17">
        <v>2438</v>
      </c>
      <c r="P5882" t="s">
        <v>168</v>
      </c>
      <c r="Q5882" s="17">
        <v>1923</v>
      </c>
    </row>
    <row r="5883" spans="1:17" x14ac:dyDescent="0.25">
      <c r="A5883" s="15">
        <v>45627</v>
      </c>
      <c r="B5883" t="s">
        <v>37</v>
      </c>
      <c r="C5883" s="14" t="s">
        <v>262</v>
      </c>
      <c r="D5883" t="s">
        <v>262</v>
      </c>
      <c r="E5883" t="s">
        <v>73</v>
      </c>
      <c r="F5883" t="s">
        <v>262</v>
      </c>
      <c r="G5883" t="s">
        <v>263</v>
      </c>
      <c r="H5883" s="19">
        <v>45648</v>
      </c>
      <c r="I5883" s="1" t="s">
        <v>67</v>
      </c>
      <c r="J5883" s="16">
        <v>3625.5</v>
      </c>
      <c r="K5883" s="17">
        <v>4320</v>
      </c>
      <c r="L5883" t="s">
        <v>73</v>
      </c>
      <c r="M5883" t="s">
        <v>261</v>
      </c>
      <c r="N5883" s="16">
        <v>3625.5</v>
      </c>
      <c r="O5883" s="17">
        <v>2871</v>
      </c>
      <c r="P5883" t="s">
        <v>134</v>
      </c>
      <c r="Q5883" s="17">
        <v>1449</v>
      </c>
    </row>
    <row r="5884" spans="1:17" x14ac:dyDescent="0.25">
      <c r="A5884" s="15">
        <v>45627</v>
      </c>
      <c r="B5884" t="s">
        <v>37</v>
      </c>
      <c r="C5884" s="14" t="s">
        <v>262</v>
      </c>
      <c r="D5884" t="s">
        <v>262</v>
      </c>
      <c r="E5884" t="s">
        <v>73</v>
      </c>
      <c r="F5884" t="s">
        <v>262</v>
      </c>
      <c r="G5884" t="s">
        <v>263</v>
      </c>
      <c r="H5884" s="19">
        <v>45649</v>
      </c>
      <c r="I5884" s="1" t="s">
        <v>67</v>
      </c>
      <c r="J5884" s="16">
        <v>3252.1</v>
      </c>
      <c r="K5884" s="17">
        <v>3257</v>
      </c>
      <c r="L5884" t="s">
        <v>136</v>
      </c>
      <c r="M5884" t="s">
        <v>261</v>
      </c>
      <c r="N5884" s="16">
        <v>3252.01</v>
      </c>
      <c r="O5884" s="17">
        <v>3284</v>
      </c>
      <c r="P5884" t="s">
        <v>136</v>
      </c>
      <c r="Q5884" s="17">
        <v>-27</v>
      </c>
    </row>
    <row r="5885" spans="1:17" x14ac:dyDescent="0.25">
      <c r="A5885" s="15">
        <v>45627</v>
      </c>
      <c r="B5885" t="s">
        <v>37</v>
      </c>
      <c r="C5885" s="14" t="s">
        <v>262</v>
      </c>
      <c r="D5885" t="s">
        <v>262</v>
      </c>
      <c r="E5885" t="s">
        <v>73</v>
      </c>
      <c r="F5885" t="s">
        <v>262</v>
      </c>
      <c r="G5885" t="s">
        <v>263</v>
      </c>
      <c r="H5885" s="19">
        <v>45650</v>
      </c>
      <c r="I5885" s="1" t="s">
        <v>67</v>
      </c>
      <c r="J5885" s="16">
        <v>2431</v>
      </c>
      <c r="K5885" s="17">
        <v>4161</v>
      </c>
      <c r="L5885" t="s">
        <v>70</v>
      </c>
      <c r="M5885" t="s">
        <v>261</v>
      </c>
      <c r="N5885" s="16">
        <v>2431</v>
      </c>
      <c r="O5885" s="17">
        <v>3234</v>
      </c>
      <c r="P5885" t="s">
        <v>136</v>
      </c>
      <c r="Q5885" s="17">
        <v>927</v>
      </c>
    </row>
    <row r="5886" spans="1:17" x14ac:dyDescent="0.25">
      <c r="A5886" s="15">
        <v>45627</v>
      </c>
      <c r="B5886" t="s">
        <v>37</v>
      </c>
      <c r="C5886" s="14" t="s">
        <v>262</v>
      </c>
      <c r="D5886" t="s">
        <v>262</v>
      </c>
      <c r="E5886" t="s">
        <v>73</v>
      </c>
      <c r="F5886" t="s">
        <v>262</v>
      </c>
      <c r="G5886" t="s">
        <v>263</v>
      </c>
      <c r="H5886" s="19">
        <v>45651</v>
      </c>
      <c r="I5886" s="1" t="s">
        <v>67</v>
      </c>
      <c r="J5886" s="16">
        <v>2064</v>
      </c>
      <c r="K5886" s="17">
        <v>3839</v>
      </c>
      <c r="L5886" t="s">
        <v>76</v>
      </c>
      <c r="M5886" t="s">
        <v>261</v>
      </c>
      <c r="N5886" s="16">
        <v>2063.8000000000002</v>
      </c>
      <c r="O5886" s="17">
        <v>3550</v>
      </c>
      <c r="P5886" t="s">
        <v>78</v>
      </c>
      <c r="Q5886" s="17">
        <v>289</v>
      </c>
    </row>
    <row r="5887" spans="1:17" x14ac:dyDescent="0.25">
      <c r="A5887" s="15">
        <v>45627</v>
      </c>
      <c r="B5887" t="s">
        <v>37</v>
      </c>
      <c r="C5887" s="14" t="s">
        <v>262</v>
      </c>
      <c r="D5887" t="s">
        <v>262</v>
      </c>
      <c r="E5887" t="s">
        <v>73</v>
      </c>
      <c r="F5887" t="s">
        <v>262</v>
      </c>
      <c r="G5887" t="s">
        <v>263</v>
      </c>
      <c r="H5887" s="19">
        <v>45652</v>
      </c>
      <c r="I5887" s="1" t="s">
        <v>67</v>
      </c>
      <c r="J5887" s="16">
        <v>3081</v>
      </c>
      <c r="K5887" s="17">
        <v>3157</v>
      </c>
      <c r="L5887" t="s">
        <v>136</v>
      </c>
      <c r="M5887" t="s">
        <v>261</v>
      </c>
      <c r="N5887" s="16">
        <v>3080.7</v>
      </c>
      <c r="O5887" s="17">
        <v>3265</v>
      </c>
      <c r="P5887" t="s">
        <v>136</v>
      </c>
      <c r="Q5887" s="17">
        <v>-108</v>
      </c>
    </row>
    <row r="5888" spans="1:17" x14ac:dyDescent="0.25">
      <c r="A5888" s="15">
        <v>45627</v>
      </c>
      <c r="B5888" t="s">
        <v>37</v>
      </c>
      <c r="C5888" s="14" t="s">
        <v>262</v>
      </c>
      <c r="D5888" t="s">
        <v>262</v>
      </c>
      <c r="E5888" t="s">
        <v>73</v>
      </c>
      <c r="F5888" t="s">
        <v>262</v>
      </c>
      <c r="G5888" t="s">
        <v>263</v>
      </c>
      <c r="H5888" s="19">
        <v>45653</v>
      </c>
      <c r="I5888" s="1" t="s">
        <v>67</v>
      </c>
      <c r="J5888" s="16">
        <v>2423</v>
      </c>
      <c r="K5888" s="17">
        <v>3379</v>
      </c>
      <c r="L5888" t="s">
        <v>136</v>
      </c>
      <c r="M5888" t="s">
        <v>261</v>
      </c>
      <c r="N5888" s="16">
        <v>2423.4</v>
      </c>
      <c r="O5888" s="17">
        <v>3343</v>
      </c>
      <c r="P5888" t="s">
        <v>136</v>
      </c>
      <c r="Q5888" s="17">
        <v>36</v>
      </c>
    </row>
    <row r="5889" spans="1:17" x14ac:dyDescent="0.25">
      <c r="A5889" s="15">
        <v>45627</v>
      </c>
      <c r="B5889" t="s">
        <v>37</v>
      </c>
      <c r="C5889" s="14" t="s">
        <v>262</v>
      </c>
      <c r="D5889" t="s">
        <v>262</v>
      </c>
      <c r="E5889" t="s">
        <v>73</v>
      </c>
      <c r="F5889" t="s">
        <v>262</v>
      </c>
      <c r="G5889" t="s">
        <v>263</v>
      </c>
      <c r="H5889" s="19">
        <v>45654</v>
      </c>
      <c r="I5889" s="1" t="s">
        <v>67</v>
      </c>
      <c r="J5889" s="16">
        <v>3292</v>
      </c>
      <c r="K5889" s="17">
        <v>3647</v>
      </c>
      <c r="L5889" t="s">
        <v>78</v>
      </c>
      <c r="M5889" t="s">
        <v>261</v>
      </c>
      <c r="N5889" s="16">
        <v>3291.7</v>
      </c>
      <c r="O5889" s="17">
        <v>3370</v>
      </c>
      <c r="P5889" t="s">
        <v>136</v>
      </c>
      <c r="Q5889" s="17">
        <v>277</v>
      </c>
    </row>
    <row r="5890" spans="1:17" x14ac:dyDescent="0.25">
      <c r="A5890" s="15">
        <v>45627</v>
      </c>
      <c r="B5890" t="s">
        <v>37</v>
      </c>
      <c r="C5890" s="14" t="s">
        <v>262</v>
      </c>
      <c r="D5890" t="s">
        <v>262</v>
      </c>
      <c r="E5890" t="s">
        <v>73</v>
      </c>
      <c r="F5890" t="s">
        <v>262</v>
      </c>
      <c r="G5890" t="s">
        <v>263</v>
      </c>
      <c r="H5890" s="19">
        <v>45656</v>
      </c>
      <c r="I5890" s="1" t="s">
        <v>67</v>
      </c>
      <c r="J5890" s="16">
        <v>2285</v>
      </c>
      <c r="K5890" s="17">
        <v>3751</v>
      </c>
      <c r="L5890" t="s">
        <v>76</v>
      </c>
      <c r="M5890" t="s">
        <v>261</v>
      </c>
      <c r="N5890">
        <v>2284.6</v>
      </c>
      <c r="O5890" s="17">
        <v>3342</v>
      </c>
      <c r="P5890" t="s">
        <v>136</v>
      </c>
      <c r="Q5890" s="17">
        <v>409</v>
      </c>
    </row>
    <row r="5891" spans="1:17" x14ac:dyDescent="0.25">
      <c r="A5891" s="15">
        <v>45627</v>
      </c>
      <c r="B5891" t="s">
        <v>37</v>
      </c>
      <c r="C5891" s="14" t="s">
        <v>262</v>
      </c>
      <c r="D5891" t="s">
        <v>262</v>
      </c>
      <c r="E5891" t="s">
        <v>73</v>
      </c>
      <c r="F5891" t="s">
        <v>262</v>
      </c>
      <c r="G5891" t="s">
        <v>263</v>
      </c>
      <c r="H5891" s="19">
        <v>45657</v>
      </c>
      <c r="I5891" s="1" t="s">
        <v>67</v>
      </c>
      <c r="J5891" s="16">
        <v>3460</v>
      </c>
      <c r="K5891" s="17">
        <v>3075</v>
      </c>
      <c r="L5891" t="s">
        <v>134</v>
      </c>
      <c r="M5891" t="s">
        <v>261</v>
      </c>
      <c r="N5891" s="16">
        <v>3459.7</v>
      </c>
      <c r="O5891" s="17">
        <v>3662</v>
      </c>
      <c r="P5891" t="s">
        <v>78</v>
      </c>
      <c r="Q5891" s="17">
        <v>-587</v>
      </c>
    </row>
    <row r="5892" spans="1:17" x14ac:dyDescent="0.25">
      <c r="A5892" s="15">
        <v>45627</v>
      </c>
      <c r="B5892" t="s">
        <v>37</v>
      </c>
      <c r="C5892" t="s">
        <v>266</v>
      </c>
      <c r="D5892" t="s">
        <v>266</v>
      </c>
      <c r="E5892" t="s">
        <v>73</v>
      </c>
      <c r="F5892" t="s">
        <v>267</v>
      </c>
      <c r="G5892" t="s">
        <v>263</v>
      </c>
      <c r="H5892" s="19">
        <v>45627</v>
      </c>
      <c r="I5892" s="1" t="s">
        <v>67</v>
      </c>
      <c r="J5892" s="16">
        <v>5800</v>
      </c>
      <c r="K5892" s="17">
        <v>2659</v>
      </c>
      <c r="L5892" t="s">
        <v>135</v>
      </c>
      <c r="M5892" t="s">
        <v>261</v>
      </c>
      <c r="N5892" s="16">
        <v>5800</v>
      </c>
      <c r="O5892" s="17">
        <v>4041</v>
      </c>
      <c r="P5892" t="s">
        <v>70</v>
      </c>
      <c r="Q5892" s="17">
        <v>-1382</v>
      </c>
    </row>
    <row r="5893" spans="1:17" x14ac:dyDescent="0.25">
      <c r="A5893" s="15">
        <v>45627</v>
      </c>
      <c r="B5893" t="s">
        <v>37</v>
      </c>
      <c r="C5893" t="s">
        <v>266</v>
      </c>
      <c r="D5893" t="s">
        <v>266</v>
      </c>
      <c r="E5893" t="s">
        <v>73</v>
      </c>
      <c r="F5893" t="s">
        <v>267</v>
      </c>
      <c r="G5893" t="s">
        <v>263</v>
      </c>
      <c r="H5893" s="19">
        <v>45628</v>
      </c>
      <c r="I5893" s="1" t="s">
        <v>67</v>
      </c>
      <c r="J5893" s="1">
        <v>5000</v>
      </c>
      <c r="K5893" s="17">
        <v>3737</v>
      </c>
      <c r="L5893" t="s">
        <v>76</v>
      </c>
      <c r="M5893" t="s">
        <v>261</v>
      </c>
      <c r="N5893" s="1">
        <v>5000</v>
      </c>
      <c r="O5893" s="17">
        <v>3939</v>
      </c>
      <c r="P5893" t="s">
        <v>76</v>
      </c>
      <c r="Q5893" s="17">
        <v>-202</v>
      </c>
    </row>
    <row r="5894" spans="1:17" x14ac:dyDescent="0.25">
      <c r="A5894" s="15">
        <v>45627</v>
      </c>
      <c r="B5894" t="s">
        <v>37</v>
      </c>
      <c r="C5894" t="s">
        <v>266</v>
      </c>
      <c r="D5894" t="s">
        <v>266</v>
      </c>
      <c r="E5894" t="s">
        <v>73</v>
      </c>
      <c r="F5894" t="s">
        <v>267</v>
      </c>
      <c r="G5894" t="s">
        <v>263</v>
      </c>
      <c r="H5894" s="19">
        <v>45629</v>
      </c>
      <c r="I5894" s="1" t="s">
        <v>67</v>
      </c>
      <c r="J5894" s="1">
        <v>4500</v>
      </c>
      <c r="K5894" s="17">
        <v>4440</v>
      </c>
      <c r="L5894" t="s">
        <v>73</v>
      </c>
      <c r="M5894" t="s">
        <v>261</v>
      </c>
      <c r="N5894" s="1">
        <v>4500</v>
      </c>
      <c r="O5894" s="17">
        <v>3843</v>
      </c>
      <c r="P5894" t="s">
        <v>76</v>
      </c>
      <c r="Q5894" s="17">
        <v>597</v>
      </c>
    </row>
    <row r="5895" spans="1:17" x14ac:dyDescent="0.25">
      <c r="A5895" s="15">
        <v>45627</v>
      </c>
      <c r="B5895" t="s">
        <v>37</v>
      </c>
      <c r="C5895" t="s">
        <v>266</v>
      </c>
      <c r="D5895" t="s">
        <v>266</v>
      </c>
      <c r="E5895" t="s">
        <v>73</v>
      </c>
      <c r="F5895" t="s">
        <v>267</v>
      </c>
      <c r="G5895" t="s">
        <v>263</v>
      </c>
      <c r="H5895" s="19">
        <v>45630</v>
      </c>
      <c r="I5895" s="1" t="s">
        <v>67</v>
      </c>
      <c r="J5895" s="1">
        <v>2800</v>
      </c>
      <c r="K5895" s="17">
        <v>3860</v>
      </c>
      <c r="L5895" t="s">
        <v>76</v>
      </c>
      <c r="M5895" t="s">
        <v>261</v>
      </c>
      <c r="N5895" s="1">
        <v>2800</v>
      </c>
      <c r="O5895" s="17">
        <v>3811</v>
      </c>
      <c r="P5895" t="s">
        <v>76</v>
      </c>
      <c r="Q5895" s="17">
        <v>49</v>
      </c>
    </row>
    <row r="5896" spans="1:17" x14ac:dyDescent="0.25">
      <c r="A5896" s="15">
        <v>45627</v>
      </c>
      <c r="B5896" t="s">
        <v>37</v>
      </c>
      <c r="C5896" t="s">
        <v>266</v>
      </c>
      <c r="D5896" t="s">
        <v>266</v>
      </c>
      <c r="E5896" t="s">
        <v>73</v>
      </c>
      <c r="F5896" t="s">
        <v>267</v>
      </c>
      <c r="G5896" t="s">
        <v>263</v>
      </c>
      <c r="H5896" s="19">
        <v>45631</v>
      </c>
      <c r="I5896" s="1" t="s">
        <v>67</v>
      </c>
      <c r="J5896" s="1">
        <v>7000</v>
      </c>
      <c r="K5896" s="17">
        <v>4159</v>
      </c>
      <c r="L5896" t="s">
        <v>70</v>
      </c>
      <c r="M5896" t="s">
        <v>261</v>
      </c>
      <c r="N5896" s="1">
        <v>7000</v>
      </c>
      <c r="O5896" s="17">
        <v>3918</v>
      </c>
      <c r="P5896" t="s">
        <v>76</v>
      </c>
      <c r="Q5896" s="17">
        <v>241</v>
      </c>
    </row>
    <row r="5897" spans="1:17" x14ac:dyDescent="0.25">
      <c r="A5897" s="15">
        <v>45627</v>
      </c>
      <c r="B5897" t="s">
        <v>37</v>
      </c>
      <c r="C5897" t="s">
        <v>266</v>
      </c>
      <c r="D5897" t="s">
        <v>266</v>
      </c>
      <c r="E5897" t="s">
        <v>73</v>
      </c>
      <c r="F5897" t="s">
        <v>267</v>
      </c>
      <c r="G5897" t="s">
        <v>263</v>
      </c>
      <c r="H5897" s="19">
        <v>45632</v>
      </c>
      <c r="I5897" s="1" t="s">
        <v>67</v>
      </c>
      <c r="J5897" s="1">
        <v>5800</v>
      </c>
      <c r="K5897" s="17">
        <v>4525</v>
      </c>
      <c r="L5897" t="s">
        <v>73</v>
      </c>
      <c r="M5897" t="s">
        <v>261</v>
      </c>
      <c r="N5897" s="1">
        <v>5800</v>
      </c>
      <c r="O5897" s="17">
        <v>3831</v>
      </c>
      <c r="P5897" t="s">
        <v>76</v>
      </c>
      <c r="Q5897" s="17">
        <v>694</v>
      </c>
    </row>
    <row r="5898" spans="1:17" x14ac:dyDescent="0.25">
      <c r="A5898" s="15">
        <v>45627</v>
      </c>
      <c r="B5898" t="s">
        <v>37</v>
      </c>
      <c r="C5898" t="s">
        <v>266</v>
      </c>
      <c r="D5898" t="s">
        <v>266</v>
      </c>
      <c r="E5898" t="s">
        <v>73</v>
      </c>
      <c r="F5898" t="s">
        <v>267</v>
      </c>
      <c r="G5898" t="s">
        <v>263</v>
      </c>
      <c r="H5898" s="19">
        <v>45633</v>
      </c>
      <c r="I5898" s="1" t="s">
        <v>67</v>
      </c>
      <c r="J5898" s="1">
        <v>6500</v>
      </c>
      <c r="K5898" s="17">
        <v>4410</v>
      </c>
      <c r="L5898" t="s">
        <v>73</v>
      </c>
      <c r="M5898" t="s">
        <v>261</v>
      </c>
      <c r="N5898" s="1">
        <v>6500</v>
      </c>
      <c r="O5898" s="17">
        <v>3838</v>
      </c>
      <c r="P5898" t="s">
        <v>76</v>
      </c>
      <c r="Q5898" s="17">
        <v>572</v>
      </c>
    </row>
    <row r="5899" spans="1:17" x14ac:dyDescent="0.25">
      <c r="A5899" s="15">
        <v>45627</v>
      </c>
      <c r="B5899" t="s">
        <v>37</v>
      </c>
      <c r="C5899" t="s">
        <v>266</v>
      </c>
      <c r="D5899" t="s">
        <v>266</v>
      </c>
      <c r="E5899" t="s">
        <v>73</v>
      </c>
      <c r="F5899" t="s">
        <v>267</v>
      </c>
      <c r="G5899" t="s">
        <v>263</v>
      </c>
      <c r="H5899" s="19">
        <v>45634</v>
      </c>
      <c r="I5899" s="1" t="s">
        <v>67</v>
      </c>
      <c r="J5899" s="1">
        <v>6400</v>
      </c>
      <c r="K5899" s="17">
        <v>4093</v>
      </c>
      <c r="L5899" t="s">
        <v>70</v>
      </c>
      <c r="M5899" t="s">
        <v>261</v>
      </c>
      <c r="N5899" s="1">
        <v>6400</v>
      </c>
      <c r="O5899" s="17">
        <v>4240</v>
      </c>
      <c r="P5899" t="s">
        <v>70</v>
      </c>
      <c r="Q5899" s="17">
        <v>-147</v>
      </c>
    </row>
    <row r="5900" spans="1:17" x14ac:dyDescent="0.25">
      <c r="A5900" s="15">
        <v>45627</v>
      </c>
      <c r="B5900" t="s">
        <v>37</v>
      </c>
      <c r="C5900" t="s">
        <v>266</v>
      </c>
      <c r="D5900" t="s">
        <v>266</v>
      </c>
      <c r="E5900" t="s">
        <v>73</v>
      </c>
      <c r="F5900" t="s">
        <v>267</v>
      </c>
      <c r="G5900" t="s">
        <v>263</v>
      </c>
      <c r="H5900" s="19">
        <v>45635</v>
      </c>
      <c r="I5900" s="1" t="s">
        <v>67</v>
      </c>
      <c r="J5900" s="1">
        <v>5100</v>
      </c>
      <c r="K5900" s="17">
        <v>4347</v>
      </c>
      <c r="L5900" t="s">
        <v>73</v>
      </c>
      <c r="M5900" t="s">
        <v>261</v>
      </c>
      <c r="N5900" s="1">
        <v>5100</v>
      </c>
      <c r="O5900" s="17">
        <v>3993</v>
      </c>
      <c r="P5900" t="s">
        <v>76</v>
      </c>
      <c r="Q5900" s="17">
        <v>354</v>
      </c>
    </row>
    <row r="5901" spans="1:17" x14ac:dyDescent="0.25">
      <c r="A5901" s="15">
        <v>45627</v>
      </c>
      <c r="B5901" t="s">
        <v>37</v>
      </c>
      <c r="C5901" t="s">
        <v>266</v>
      </c>
      <c r="D5901" t="s">
        <v>266</v>
      </c>
      <c r="E5901" t="s">
        <v>73</v>
      </c>
      <c r="F5901" t="s">
        <v>267</v>
      </c>
      <c r="G5901" t="s">
        <v>263</v>
      </c>
      <c r="H5901" s="19">
        <v>45636</v>
      </c>
      <c r="I5901" s="1" t="s">
        <v>67</v>
      </c>
      <c r="J5901" s="1">
        <v>5900</v>
      </c>
      <c r="K5901" s="17">
        <v>4325</v>
      </c>
      <c r="L5901" t="s">
        <v>73</v>
      </c>
      <c r="M5901" t="s">
        <v>261</v>
      </c>
      <c r="N5901" s="1">
        <v>5900</v>
      </c>
      <c r="O5901" s="17">
        <v>4031</v>
      </c>
      <c r="P5901" t="s">
        <v>70</v>
      </c>
      <c r="Q5901" s="17">
        <v>294</v>
      </c>
    </row>
    <row r="5902" spans="1:17" x14ac:dyDescent="0.25">
      <c r="A5902" s="15">
        <v>45627</v>
      </c>
      <c r="B5902" t="s">
        <v>37</v>
      </c>
      <c r="C5902" t="s">
        <v>266</v>
      </c>
      <c r="D5902" t="s">
        <v>266</v>
      </c>
      <c r="E5902" t="s">
        <v>73</v>
      </c>
      <c r="F5902" t="s">
        <v>267</v>
      </c>
      <c r="G5902" t="s">
        <v>263</v>
      </c>
      <c r="H5902" s="19">
        <v>45638</v>
      </c>
      <c r="I5902" s="1" t="s">
        <v>67</v>
      </c>
      <c r="J5902" s="1">
        <v>4900</v>
      </c>
      <c r="K5902" s="17">
        <v>4410</v>
      </c>
      <c r="L5902" t="s">
        <v>73</v>
      </c>
      <c r="M5902" t="s">
        <v>261</v>
      </c>
      <c r="N5902" s="1">
        <v>4900</v>
      </c>
      <c r="O5902" s="17">
        <v>4209</v>
      </c>
      <c r="P5902" t="s">
        <v>70</v>
      </c>
      <c r="Q5902" s="17">
        <v>201</v>
      </c>
    </row>
    <row r="5903" spans="1:17" x14ac:dyDescent="0.25">
      <c r="A5903" s="15">
        <v>45627</v>
      </c>
      <c r="B5903" t="s">
        <v>37</v>
      </c>
      <c r="C5903" t="s">
        <v>266</v>
      </c>
      <c r="D5903" t="s">
        <v>266</v>
      </c>
      <c r="E5903" t="s">
        <v>73</v>
      </c>
      <c r="F5903" t="s">
        <v>267</v>
      </c>
      <c r="G5903" t="s">
        <v>263</v>
      </c>
      <c r="H5903" s="19">
        <v>45638</v>
      </c>
      <c r="I5903" s="1" t="s">
        <v>67</v>
      </c>
      <c r="J5903" s="1">
        <v>5944</v>
      </c>
      <c r="K5903" s="17">
        <v>4153</v>
      </c>
      <c r="L5903" t="s">
        <v>70</v>
      </c>
      <c r="M5903" t="s">
        <v>261</v>
      </c>
      <c r="N5903" s="1">
        <v>5900</v>
      </c>
      <c r="O5903" s="17">
        <v>4220</v>
      </c>
      <c r="P5903" t="s">
        <v>70</v>
      </c>
      <c r="Q5903" s="17">
        <v>-67</v>
      </c>
    </row>
    <row r="5904" spans="1:17" x14ac:dyDescent="0.25">
      <c r="A5904" s="15">
        <v>45627</v>
      </c>
      <c r="B5904" t="s">
        <v>37</v>
      </c>
      <c r="C5904" t="s">
        <v>266</v>
      </c>
      <c r="D5904" t="s">
        <v>266</v>
      </c>
      <c r="E5904" t="s">
        <v>73</v>
      </c>
      <c r="F5904" t="s">
        <v>267</v>
      </c>
      <c r="G5904" t="s">
        <v>263</v>
      </c>
      <c r="H5904" s="19">
        <v>45639</v>
      </c>
      <c r="I5904" s="1" t="s">
        <v>67</v>
      </c>
      <c r="J5904" s="1">
        <v>6800</v>
      </c>
      <c r="K5904" s="17">
        <v>4076</v>
      </c>
      <c r="L5904" t="s">
        <v>70</v>
      </c>
      <c r="M5904" t="s">
        <v>261</v>
      </c>
      <c r="N5904" s="1">
        <v>6800</v>
      </c>
      <c r="O5904" s="17">
        <v>3655</v>
      </c>
      <c r="P5904" t="s">
        <v>78</v>
      </c>
      <c r="Q5904" s="17">
        <v>421</v>
      </c>
    </row>
    <row r="5905" spans="1:17" x14ac:dyDescent="0.25">
      <c r="A5905" s="15">
        <v>45627</v>
      </c>
      <c r="B5905" t="s">
        <v>37</v>
      </c>
      <c r="C5905" t="s">
        <v>266</v>
      </c>
      <c r="D5905" t="s">
        <v>266</v>
      </c>
      <c r="E5905" t="s">
        <v>73</v>
      </c>
      <c r="F5905" t="s">
        <v>267</v>
      </c>
      <c r="G5905" t="s">
        <v>263</v>
      </c>
      <c r="H5905" s="19">
        <v>45640</v>
      </c>
      <c r="I5905" s="1" t="s">
        <v>67</v>
      </c>
      <c r="J5905" s="1">
        <v>6200</v>
      </c>
      <c r="K5905" s="17">
        <v>4113</v>
      </c>
      <c r="L5905" t="s">
        <v>70</v>
      </c>
      <c r="M5905" t="s">
        <v>261</v>
      </c>
      <c r="N5905" s="1">
        <v>6200</v>
      </c>
      <c r="O5905" s="17">
        <v>3764</v>
      </c>
      <c r="P5905" t="s">
        <v>76</v>
      </c>
      <c r="Q5905" s="17">
        <v>349</v>
      </c>
    </row>
    <row r="5906" spans="1:17" x14ac:dyDescent="0.25">
      <c r="A5906" s="15">
        <v>45627</v>
      </c>
      <c r="B5906" t="s">
        <v>37</v>
      </c>
      <c r="C5906" t="s">
        <v>266</v>
      </c>
      <c r="D5906" t="s">
        <v>266</v>
      </c>
      <c r="E5906" t="s">
        <v>73</v>
      </c>
      <c r="F5906" t="s">
        <v>267</v>
      </c>
      <c r="G5906" t="s">
        <v>263</v>
      </c>
      <c r="H5906" s="19">
        <v>45641</v>
      </c>
      <c r="I5906" s="1" t="s">
        <v>67</v>
      </c>
      <c r="J5906" s="1">
        <v>6000</v>
      </c>
      <c r="K5906" s="17">
        <v>4235</v>
      </c>
      <c r="L5906" t="s">
        <v>70</v>
      </c>
      <c r="M5906" t="s">
        <v>261</v>
      </c>
      <c r="N5906" s="1">
        <v>6000</v>
      </c>
      <c r="O5906" s="17">
        <v>3562</v>
      </c>
      <c r="P5906" t="s">
        <v>78</v>
      </c>
      <c r="Q5906" s="17">
        <v>673</v>
      </c>
    </row>
    <row r="5907" spans="1:17" x14ac:dyDescent="0.25">
      <c r="A5907" s="15">
        <v>45627</v>
      </c>
      <c r="B5907" t="s">
        <v>37</v>
      </c>
      <c r="C5907" t="s">
        <v>266</v>
      </c>
      <c r="D5907" t="s">
        <v>266</v>
      </c>
      <c r="E5907" t="s">
        <v>73</v>
      </c>
      <c r="F5907" t="s">
        <v>267</v>
      </c>
      <c r="G5907" t="s">
        <v>263</v>
      </c>
      <c r="H5907" s="19">
        <v>45642</v>
      </c>
      <c r="I5907" s="1" t="s">
        <v>67</v>
      </c>
      <c r="J5907" s="1">
        <v>6800</v>
      </c>
      <c r="K5907" s="17">
        <v>4030</v>
      </c>
      <c r="L5907" t="s">
        <v>70</v>
      </c>
      <c r="M5907" t="s">
        <v>261</v>
      </c>
      <c r="N5907" s="1">
        <v>6800</v>
      </c>
      <c r="O5907" s="17">
        <v>3554</v>
      </c>
      <c r="P5907" t="s">
        <v>78</v>
      </c>
      <c r="Q5907" s="17">
        <v>476</v>
      </c>
    </row>
    <row r="5908" spans="1:17" x14ac:dyDescent="0.25">
      <c r="A5908" s="15">
        <v>45627</v>
      </c>
      <c r="B5908" t="s">
        <v>37</v>
      </c>
      <c r="C5908" t="s">
        <v>266</v>
      </c>
      <c r="D5908" t="s">
        <v>266</v>
      </c>
      <c r="E5908" t="s">
        <v>73</v>
      </c>
      <c r="F5908" t="s">
        <v>267</v>
      </c>
      <c r="G5908" t="s">
        <v>263</v>
      </c>
      <c r="H5908" s="19">
        <v>45643</v>
      </c>
      <c r="I5908" s="1" t="s">
        <v>67</v>
      </c>
      <c r="J5908" s="1">
        <v>6400</v>
      </c>
      <c r="K5908" s="17">
        <v>4216</v>
      </c>
      <c r="L5908" t="s">
        <v>70</v>
      </c>
      <c r="M5908" t="s">
        <v>261</v>
      </c>
      <c r="N5908" s="1">
        <v>6400</v>
      </c>
      <c r="O5908" s="17">
        <v>3719</v>
      </c>
      <c r="P5908" t="s">
        <v>76</v>
      </c>
      <c r="Q5908" s="17">
        <v>497</v>
      </c>
    </row>
    <row r="5909" spans="1:17" x14ac:dyDescent="0.25">
      <c r="A5909" s="15">
        <v>45627</v>
      </c>
      <c r="B5909" t="s">
        <v>37</v>
      </c>
      <c r="C5909" t="s">
        <v>266</v>
      </c>
      <c r="D5909" t="s">
        <v>266</v>
      </c>
      <c r="E5909" t="s">
        <v>73</v>
      </c>
      <c r="F5909" t="s">
        <v>267</v>
      </c>
      <c r="G5909" t="s">
        <v>263</v>
      </c>
      <c r="H5909" s="19">
        <v>45644</v>
      </c>
      <c r="I5909" s="1" t="s">
        <v>67</v>
      </c>
      <c r="J5909" s="1">
        <v>6200</v>
      </c>
      <c r="K5909" s="17">
        <v>4142</v>
      </c>
      <c r="L5909" t="s">
        <v>70</v>
      </c>
      <c r="M5909" t="s">
        <v>261</v>
      </c>
      <c r="N5909" s="1">
        <v>6200</v>
      </c>
      <c r="O5909" s="17">
        <v>3497</v>
      </c>
      <c r="P5909" t="s">
        <v>78</v>
      </c>
      <c r="Q5909" s="17">
        <v>645</v>
      </c>
    </row>
    <row r="5910" spans="1:17" x14ac:dyDescent="0.25">
      <c r="A5910" s="15">
        <v>45627</v>
      </c>
      <c r="B5910" t="s">
        <v>37</v>
      </c>
      <c r="C5910" t="s">
        <v>266</v>
      </c>
      <c r="D5910" t="s">
        <v>266</v>
      </c>
      <c r="E5910" t="s">
        <v>73</v>
      </c>
      <c r="F5910" t="s">
        <v>267</v>
      </c>
      <c r="G5910" t="s">
        <v>263</v>
      </c>
      <c r="H5910" s="19">
        <v>45645</v>
      </c>
      <c r="I5910" s="1" t="s">
        <v>67</v>
      </c>
      <c r="J5910" s="1">
        <v>5900</v>
      </c>
      <c r="K5910" s="17">
        <v>4165</v>
      </c>
      <c r="L5910" t="s">
        <v>70</v>
      </c>
      <c r="M5910" t="s">
        <v>261</v>
      </c>
      <c r="N5910" s="1">
        <v>5900</v>
      </c>
      <c r="O5910" s="17">
        <v>3018</v>
      </c>
      <c r="P5910" t="s">
        <v>134</v>
      </c>
      <c r="Q5910" s="17">
        <v>1147</v>
      </c>
    </row>
    <row r="5911" spans="1:17" x14ac:dyDescent="0.25">
      <c r="A5911" s="15">
        <v>45627</v>
      </c>
      <c r="B5911" t="s">
        <v>37</v>
      </c>
      <c r="C5911" t="s">
        <v>266</v>
      </c>
      <c r="D5911" t="s">
        <v>266</v>
      </c>
      <c r="E5911" t="s">
        <v>73</v>
      </c>
      <c r="F5911" t="s">
        <v>267</v>
      </c>
      <c r="G5911" t="s">
        <v>263</v>
      </c>
      <c r="H5911" s="19">
        <v>45646</v>
      </c>
      <c r="I5911" s="1" t="s">
        <v>67</v>
      </c>
      <c r="J5911" s="1">
        <v>6200</v>
      </c>
      <c r="K5911" s="17">
        <v>4331</v>
      </c>
      <c r="L5911" t="s">
        <v>73</v>
      </c>
      <c r="M5911" t="s">
        <v>261</v>
      </c>
      <c r="N5911" s="1">
        <v>6300</v>
      </c>
      <c r="O5911" s="17">
        <v>2960</v>
      </c>
      <c r="P5911" t="s">
        <v>134</v>
      </c>
      <c r="Q5911" s="17">
        <v>1371</v>
      </c>
    </row>
    <row r="5912" spans="1:17" x14ac:dyDescent="0.25">
      <c r="A5912" s="15">
        <v>45627</v>
      </c>
      <c r="B5912" t="s">
        <v>37</v>
      </c>
      <c r="C5912" t="s">
        <v>266</v>
      </c>
      <c r="D5912" t="s">
        <v>266</v>
      </c>
      <c r="E5912" t="s">
        <v>73</v>
      </c>
      <c r="F5912" t="s">
        <v>267</v>
      </c>
      <c r="G5912" t="s">
        <v>263</v>
      </c>
      <c r="H5912" s="19">
        <v>45647</v>
      </c>
      <c r="I5912" s="1" t="s">
        <v>67</v>
      </c>
      <c r="J5912" s="1">
        <v>7200</v>
      </c>
      <c r="K5912" s="17">
        <v>4254</v>
      </c>
      <c r="L5912" t="s">
        <v>70</v>
      </c>
      <c r="M5912" t="s">
        <v>261</v>
      </c>
      <c r="N5912" s="1">
        <v>7200</v>
      </c>
      <c r="O5912" s="17">
        <v>2654</v>
      </c>
      <c r="P5912" t="s">
        <v>135</v>
      </c>
      <c r="Q5912" s="17">
        <v>1600</v>
      </c>
    </row>
    <row r="5913" spans="1:17" x14ac:dyDescent="0.25">
      <c r="A5913" s="15">
        <v>45627</v>
      </c>
      <c r="B5913" t="s">
        <v>37</v>
      </c>
      <c r="C5913" t="s">
        <v>266</v>
      </c>
      <c r="D5913" t="s">
        <v>266</v>
      </c>
      <c r="E5913" t="s">
        <v>73</v>
      </c>
      <c r="F5913" t="s">
        <v>267</v>
      </c>
      <c r="G5913" t="s">
        <v>263</v>
      </c>
      <c r="H5913" s="19">
        <v>45648</v>
      </c>
      <c r="I5913" s="1" t="s">
        <v>67</v>
      </c>
      <c r="J5913" s="1">
        <v>6600</v>
      </c>
      <c r="K5913" s="17">
        <v>4240</v>
      </c>
      <c r="L5913" t="s">
        <v>70</v>
      </c>
      <c r="M5913" t="s">
        <v>261</v>
      </c>
      <c r="N5913" s="1">
        <v>6600</v>
      </c>
      <c r="O5913" s="17">
        <v>2960</v>
      </c>
      <c r="P5913" t="s">
        <v>134</v>
      </c>
      <c r="Q5913" s="17">
        <v>1280</v>
      </c>
    </row>
    <row r="5914" spans="1:17" x14ac:dyDescent="0.25">
      <c r="A5914" s="15">
        <v>45627</v>
      </c>
      <c r="B5914" t="s">
        <v>37</v>
      </c>
      <c r="C5914" t="s">
        <v>266</v>
      </c>
      <c r="D5914" t="s">
        <v>266</v>
      </c>
      <c r="E5914" t="s">
        <v>73</v>
      </c>
      <c r="F5914" t="s">
        <v>267</v>
      </c>
      <c r="G5914" t="s">
        <v>263</v>
      </c>
      <c r="H5914" s="19">
        <v>45649</v>
      </c>
      <c r="I5914" s="1" t="s">
        <v>67</v>
      </c>
      <c r="J5914" s="1">
        <v>6000</v>
      </c>
      <c r="K5914" s="17">
        <v>3207</v>
      </c>
      <c r="L5914" t="s">
        <v>136</v>
      </c>
      <c r="M5914" t="s">
        <v>261</v>
      </c>
      <c r="N5914" s="1">
        <v>6000</v>
      </c>
      <c r="O5914" s="17">
        <v>2759</v>
      </c>
      <c r="P5914" t="s">
        <v>135</v>
      </c>
      <c r="Q5914" s="17">
        <v>448</v>
      </c>
    </row>
    <row r="5915" spans="1:17" x14ac:dyDescent="0.25">
      <c r="A5915" s="15">
        <v>45627</v>
      </c>
      <c r="B5915" t="s">
        <v>37</v>
      </c>
      <c r="C5915" t="s">
        <v>266</v>
      </c>
      <c r="D5915" t="s">
        <v>266</v>
      </c>
      <c r="E5915" t="s">
        <v>73</v>
      </c>
      <c r="F5915" t="s">
        <v>267</v>
      </c>
      <c r="G5915" t="s">
        <v>263</v>
      </c>
      <c r="H5915" s="19">
        <v>45650</v>
      </c>
      <c r="I5915" s="1" t="s">
        <v>67</v>
      </c>
      <c r="J5915" s="1">
        <v>7000</v>
      </c>
      <c r="K5915" s="17">
        <v>4217</v>
      </c>
      <c r="L5915" t="s">
        <v>70</v>
      </c>
      <c r="M5915" t="s">
        <v>261</v>
      </c>
      <c r="N5915" s="1">
        <v>7000</v>
      </c>
      <c r="O5915" s="17">
        <v>2885</v>
      </c>
      <c r="P5915" t="s">
        <v>134</v>
      </c>
      <c r="Q5915" s="17">
        <v>1332</v>
      </c>
    </row>
    <row r="5916" spans="1:17" x14ac:dyDescent="0.25">
      <c r="A5916" s="15">
        <v>45627</v>
      </c>
      <c r="B5916" t="s">
        <v>37</v>
      </c>
      <c r="C5916" t="s">
        <v>266</v>
      </c>
      <c r="D5916" t="s">
        <v>266</v>
      </c>
      <c r="E5916" t="s">
        <v>73</v>
      </c>
      <c r="F5916" t="s">
        <v>267</v>
      </c>
      <c r="G5916" t="s">
        <v>263</v>
      </c>
      <c r="H5916" s="19">
        <v>45651</v>
      </c>
      <c r="I5916" s="1" t="s">
        <v>67</v>
      </c>
      <c r="J5916" s="1">
        <v>6580</v>
      </c>
      <c r="K5916" s="17">
        <v>4221</v>
      </c>
      <c r="L5916" t="s">
        <v>70</v>
      </c>
      <c r="M5916" t="s">
        <v>261</v>
      </c>
      <c r="N5916" s="1">
        <v>6580</v>
      </c>
      <c r="O5916" s="17">
        <v>3054</v>
      </c>
      <c r="P5916" t="s">
        <v>134</v>
      </c>
      <c r="Q5916" s="17">
        <v>1167</v>
      </c>
    </row>
    <row r="5917" spans="1:17" x14ac:dyDescent="0.25">
      <c r="A5917" s="15">
        <v>45627</v>
      </c>
      <c r="B5917" t="s">
        <v>37</v>
      </c>
      <c r="C5917" t="s">
        <v>266</v>
      </c>
      <c r="D5917" t="s">
        <v>266</v>
      </c>
      <c r="E5917" t="s">
        <v>73</v>
      </c>
      <c r="F5917" t="s">
        <v>267</v>
      </c>
      <c r="G5917" t="s">
        <v>263</v>
      </c>
      <c r="H5917" s="19">
        <v>45652</v>
      </c>
      <c r="I5917" s="1" t="s">
        <v>67</v>
      </c>
      <c r="J5917" s="1">
        <v>5580</v>
      </c>
      <c r="K5917" s="17">
        <v>3818</v>
      </c>
      <c r="L5917" t="s">
        <v>76</v>
      </c>
      <c r="M5917" t="s">
        <v>261</v>
      </c>
      <c r="N5917" s="1">
        <v>5580</v>
      </c>
      <c r="O5917" s="17">
        <v>3242</v>
      </c>
      <c r="P5917" t="s">
        <v>136</v>
      </c>
      <c r="Q5917" s="17">
        <v>576</v>
      </c>
    </row>
    <row r="5918" spans="1:17" x14ac:dyDescent="0.25">
      <c r="A5918" s="15">
        <v>45627</v>
      </c>
      <c r="B5918" t="s">
        <v>37</v>
      </c>
      <c r="C5918" t="s">
        <v>266</v>
      </c>
      <c r="D5918" t="s">
        <v>266</v>
      </c>
      <c r="E5918" t="s">
        <v>73</v>
      </c>
      <c r="F5918" t="s">
        <v>267</v>
      </c>
      <c r="G5918" t="s">
        <v>263</v>
      </c>
      <c r="H5918" s="19">
        <v>45653</v>
      </c>
      <c r="I5918" s="1" t="s">
        <v>67</v>
      </c>
      <c r="J5918" s="1">
        <v>7000</v>
      </c>
      <c r="K5918" s="17">
        <v>2962</v>
      </c>
      <c r="L5918" t="s">
        <v>134</v>
      </c>
      <c r="M5918" t="s">
        <v>261</v>
      </c>
      <c r="N5918" s="1">
        <v>7000</v>
      </c>
      <c r="O5918" s="17">
        <v>3347</v>
      </c>
      <c r="P5918" t="s">
        <v>136</v>
      </c>
      <c r="Q5918" s="17">
        <v>-385</v>
      </c>
    </row>
    <row r="5919" spans="1:17" x14ac:dyDescent="0.25">
      <c r="A5919" s="15">
        <v>45627</v>
      </c>
      <c r="B5919" t="s">
        <v>37</v>
      </c>
      <c r="C5919" t="s">
        <v>266</v>
      </c>
      <c r="D5919" t="s">
        <v>266</v>
      </c>
      <c r="E5919" t="s">
        <v>73</v>
      </c>
      <c r="F5919" t="s">
        <v>267</v>
      </c>
      <c r="G5919" t="s">
        <v>263</v>
      </c>
      <c r="H5919" s="19">
        <v>45654</v>
      </c>
      <c r="I5919" s="1" t="s">
        <v>67</v>
      </c>
      <c r="J5919" s="1">
        <v>6800</v>
      </c>
      <c r="K5919" s="17">
        <v>2977</v>
      </c>
      <c r="L5919" t="s">
        <v>134</v>
      </c>
      <c r="M5919" t="s">
        <v>261</v>
      </c>
      <c r="N5919" s="1">
        <v>6800</v>
      </c>
      <c r="O5919" s="17">
        <v>3299</v>
      </c>
      <c r="P5919" t="s">
        <v>136</v>
      </c>
      <c r="Q5919" s="17">
        <v>-322</v>
      </c>
    </row>
    <row r="5920" spans="1:17" x14ac:dyDescent="0.25">
      <c r="A5920" s="15">
        <v>45627</v>
      </c>
      <c r="B5920" t="s">
        <v>37</v>
      </c>
      <c r="C5920" t="s">
        <v>266</v>
      </c>
      <c r="D5920" t="s">
        <v>266</v>
      </c>
      <c r="E5920" t="s">
        <v>73</v>
      </c>
      <c r="F5920" t="s">
        <v>267</v>
      </c>
      <c r="G5920" t="s">
        <v>263</v>
      </c>
      <c r="H5920" s="19">
        <v>45655</v>
      </c>
      <c r="I5920" s="1" t="s">
        <v>67</v>
      </c>
      <c r="J5920" s="1">
        <v>6600</v>
      </c>
      <c r="K5920" s="17">
        <v>3020</v>
      </c>
      <c r="L5920" t="s">
        <v>134</v>
      </c>
      <c r="M5920" t="s">
        <v>261</v>
      </c>
      <c r="N5920" s="1">
        <v>6800</v>
      </c>
      <c r="O5920" s="17">
        <v>3541</v>
      </c>
      <c r="P5920" t="s">
        <v>78</v>
      </c>
      <c r="Q5920" s="17">
        <v>-521</v>
      </c>
    </row>
    <row r="5921" spans="1:17" x14ac:dyDescent="0.25">
      <c r="A5921" s="15">
        <v>45627</v>
      </c>
      <c r="B5921" t="s">
        <v>37</v>
      </c>
      <c r="C5921" t="s">
        <v>266</v>
      </c>
      <c r="D5921" t="s">
        <v>266</v>
      </c>
      <c r="E5921" t="s">
        <v>73</v>
      </c>
      <c r="F5921" t="s">
        <v>267</v>
      </c>
      <c r="G5921" t="s">
        <v>263</v>
      </c>
      <c r="H5921" s="19">
        <v>45656</v>
      </c>
      <c r="I5921" s="1" t="s">
        <v>67</v>
      </c>
      <c r="J5921" s="1">
        <v>6300</v>
      </c>
      <c r="K5921" s="17">
        <v>2901</v>
      </c>
      <c r="L5921" t="s">
        <v>134</v>
      </c>
      <c r="M5921" t="s">
        <v>261</v>
      </c>
      <c r="N5921" s="1">
        <v>6500</v>
      </c>
      <c r="O5921" s="17">
        <v>3585</v>
      </c>
      <c r="P5921" t="s">
        <v>78</v>
      </c>
      <c r="Q5921" s="17">
        <v>-684</v>
      </c>
    </row>
    <row r="5922" spans="1:17" x14ac:dyDescent="0.25">
      <c r="A5922" s="15">
        <v>45627</v>
      </c>
      <c r="B5922" t="s">
        <v>37</v>
      </c>
      <c r="C5922" t="s">
        <v>266</v>
      </c>
      <c r="D5922" t="s">
        <v>266</v>
      </c>
      <c r="E5922" t="s">
        <v>73</v>
      </c>
      <c r="F5922" t="s">
        <v>267</v>
      </c>
      <c r="G5922" t="s">
        <v>263</v>
      </c>
      <c r="H5922" s="19">
        <v>45657</v>
      </c>
      <c r="I5922" s="1" t="s">
        <v>67</v>
      </c>
      <c r="J5922" s="1">
        <v>6400</v>
      </c>
      <c r="K5922" s="17">
        <v>3064</v>
      </c>
      <c r="L5922" t="s">
        <v>134</v>
      </c>
      <c r="M5922" t="s">
        <v>261</v>
      </c>
      <c r="N5922" s="1">
        <v>6400</v>
      </c>
      <c r="O5922" s="17">
        <v>3864</v>
      </c>
      <c r="P5922" t="s">
        <v>76</v>
      </c>
      <c r="Q5922" s="17">
        <v>-800</v>
      </c>
    </row>
    <row r="5923" spans="1:17" x14ac:dyDescent="0.25">
      <c r="A5923" s="15">
        <v>45658</v>
      </c>
      <c r="B5923" t="s">
        <v>37</v>
      </c>
      <c r="C5923" t="s">
        <v>298</v>
      </c>
      <c r="D5923" t="s">
        <v>87</v>
      </c>
      <c r="E5923" t="s">
        <v>73</v>
      </c>
      <c r="F5923" t="s">
        <v>66</v>
      </c>
      <c r="G5923">
        <v>151001116</v>
      </c>
      <c r="H5923" s="19">
        <v>45657</v>
      </c>
      <c r="I5923" s="1" t="s">
        <v>67</v>
      </c>
      <c r="J5923" s="16">
        <v>3193.94</v>
      </c>
      <c r="K5923" s="17">
        <v>4037</v>
      </c>
      <c r="L5923" t="s">
        <v>70</v>
      </c>
      <c r="M5923" t="s">
        <v>261</v>
      </c>
      <c r="N5923" s="16">
        <v>3173.6</v>
      </c>
      <c r="O5923" s="17">
        <v>3995</v>
      </c>
      <c r="P5923" t="s">
        <v>76</v>
      </c>
      <c r="Q5923" s="17">
        <v>42</v>
      </c>
    </row>
    <row r="5924" spans="1:17" x14ac:dyDescent="0.25">
      <c r="A5924" s="15">
        <v>45658</v>
      </c>
      <c r="B5924" t="s">
        <v>37</v>
      </c>
      <c r="C5924" t="s">
        <v>298</v>
      </c>
      <c r="D5924" t="s">
        <v>72</v>
      </c>
      <c r="E5924" t="s">
        <v>73</v>
      </c>
      <c r="F5924" t="s">
        <v>66</v>
      </c>
      <c r="G5924">
        <v>151001117</v>
      </c>
      <c r="H5924" s="19">
        <v>45657</v>
      </c>
      <c r="I5924" s="1" t="s">
        <v>67</v>
      </c>
      <c r="J5924" s="1">
        <v>3665.46</v>
      </c>
      <c r="K5924" s="17">
        <v>4232</v>
      </c>
      <c r="L5924" t="s">
        <v>70</v>
      </c>
      <c r="M5924" t="s">
        <v>261</v>
      </c>
      <c r="N5924" s="1">
        <v>3750.85</v>
      </c>
      <c r="O5924" s="17">
        <v>3762</v>
      </c>
      <c r="P5924" t="s">
        <v>76</v>
      </c>
      <c r="Q5924" s="17">
        <v>470</v>
      </c>
    </row>
    <row r="5925" spans="1:17" x14ac:dyDescent="0.25">
      <c r="A5925" s="15">
        <v>45658</v>
      </c>
      <c r="B5925" t="s">
        <v>37</v>
      </c>
      <c r="C5925" t="s">
        <v>14</v>
      </c>
      <c r="D5925" t="s">
        <v>112</v>
      </c>
      <c r="E5925" t="s">
        <v>70</v>
      </c>
      <c r="F5925" t="s">
        <v>66</v>
      </c>
      <c r="G5925">
        <v>161002498</v>
      </c>
      <c r="H5925" s="19">
        <v>45657</v>
      </c>
      <c r="I5925" s="1" t="s">
        <v>67</v>
      </c>
      <c r="J5925" s="16">
        <v>4042.68</v>
      </c>
      <c r="K5925" s="17">
        <v>4443</v>
      </c>
      <c r="L5925" t="s">
        <v>73</v>
      </c>
      <c r="M5925" t="s">
        <v>261</v>
      </c>
      <c r="N5925" s="16">
        <v>4098.25</v>
      </c>
      <c r="O5925" s="17">
        <v>3437</v>
      </c>
      <c r="P5925" t="s">
        <v>78</v>
      </c>
      <c r="Q5925" s="17">
        <v>1006</v>
      </c>
    </row>
    <row r="5926" spans="1:17" x14ac:dyDescent="0.25">
      <c r="A5926" s="15">
        <v>45658</v>
      </c>
      <c r="B5926" t="s">
        <v>37</v>
      </c>
      <c r="C5926" t="s">
        <v>301</v>
      </c>
      <c r="D5926" t="s">
        <v>65</v>
      </c>
      <c r="E5926" t="s">
        <v>70</v>
      </c>
      <c r="F5926" t="s">
        <v>66</v>
      </c>
      <c r="G5926">
        <v>151000649</v>
      </c>
      <c r="H5926" s="19">
        <v>45658</v>
      </c>
      <c r="I5926" s="1" t="s">
        <v>67</v>
      </c>
      <c r="J5926" s="16">
        <v>4103.18</v>
      </c>
      <c r="K5926" s="17">
        <v>4030</v>
      </c>
      <c r="L5926" t="s">
        <v>70</v>
      </c>
      <c r="M5926" t="s">
        <v>261</v>
      </c>
      <c r="N5926" s="16">
        <v>3946.95</v>
      </c>
      <c r="O5926" s="17">
        <v>3455</v>
      </c>
      <c r="P5926" t="s">
        <v>78</v>
      </c>
      <c r="Q5926" s="17">
        <v>575</v>
      </c>
    </row>
    <row r="5927" spans="1:17" x14ac:dyDescent="0.25">
      <c r="A5927" s="15">
        <v>45658</v>
      </c>
      <c r="B5927" t="s">
        <v>37</v>
      </c>
      <c r="C5927" t="s">
        <v>301</v>
      </c>
      <c r="D5927" t="s">
        <v>65</v>
      </c>
      <c r="E5927" t="s">
        <v>70</v>
      </c>
      <c r="F5927" t="s">
        <v>66</v>
      </c>
      <c r="G5927">
        <v>151000650</v>
      </c>
      <c r="H5927" s="19">
        <v>45658</v>
      </c>
      <c r="I5927" s="1" t="s">
        <v>67</v>
      </c>
      <c r="J5927" s="16">
        <v>4107.2299999999996</v>
      </c>
      <c r="K5927" s="17">
        <v>3936</v>
      </c>
      <c r="L5927" t="s">
        <v>76</v>
      </c>
      <c r="M5927" t="s">
        <v>261</v>
      </c>
      <c r="N5927" s="16">
        <v>3989.4</v>
      </c>
      <c r="O5927" s="17">
        <v>3184</v>
      </c>
      <c r="P5927" t="s">
        <v>136</v>
      </c>
      <c r="Q5927" s="17">
        <v>752</v>
      </c>
    </row>
    <row r="5928" spans="1:17" x14ac:dyDescent="0.25">
      <c r="A5928" s="15">
        <v>45658</v>
      </c>
      <c r="B5928" t="s">
        <v>37</v>
      </c>
      <c r="C5928" t="s">
        <v>298</v>
      </c>
      <c r="D5928" t="s">
        <v>87</v>
      </c>
      <c r="E5928" t="s">
        <v>73</v>
      </c>
      <c r="F5928" t="s">
        <v>66</v>
      </c>
      <c r="G5928">
        <v>151001118</v>
      </c>
      <c r="H5928" s="19">
        <v>45658</v>
      </c>
      <c r="I5928" s="1" t="s">
        <v>67</v>
      </c>
      <c r="J5928" s="1">
        <v>3201.38</v>
      </c>
      <c r="K5928" s="17">
        <v>4073</v>
      </c>
      <c r="L5928" t="s">
        <v>70</v>
      </c>
      <c r="M5928" t="s">
        <v>261</v>
      </c>
      <c r="N5928" s="1">
        <v>3180.9</v>
      </c>
      <c r="O5928" s="17">
        <v>3499</v>
      </c>
      <c r="P5928" t="s">
        <v>78</v>
      </c>
      <c r="Q5928" s="17">
        <v>574</v>
      </c>
    </row>
    <row r="5929" spans="1:17" x14ac:dyDescent="0.25">
      <c r="A5929" s="15">
        <v>45658</v>
      </c>
      <c r="B5929" t="s">
        <v>37</v>
      </c>
      <c r="C5929" t="s">
        <v>298</v>
      </c>
      <c r="D5929" t="s">
        <v>86</v>
      </c>
      <c r="E5929" t="s">
        <v>73</v>
      </c>
      <c r="F5929" t="s">
        <v>66</v>
      </c>
      <c r="G5929">
        <v>161016149</v>
      </c>
      <c r="H5929" s="19">
        <v>45658</v>
      </c>
      <c r="I5929" s="1" t="s">
        <v>67</v>
      </c>
      <c r="J5929" s="1">
        <v>3816.8</v>
      </c>
      <c r="K5929" s="17">
        <v>4025</v>
      </c>
      <c r="L5929" t="s">
        <v>70</v>
      </c>
      <c r="M5929" t="s">
        <v>261</v>
      </c>
      <c r="N5929" s="1">
        <v>3852.41</v>
      </c>
      <c r="O5929" s="17">
        <v>3268</v>
      </c>
      <c r="P5929" t="s">
        <v>136</v>
      </c>
      <c r="Q5929" s="17">
        <v>757</v>
      </c>
    </row>
    <row r="5930" spans="1:17" x14ac:dyDescent="0.25">
      <c r="A5930" s="15">
        <v>45658</v>
      </c>
      <c r="B5930" t="s">
        <v>37</v>
      </c>
      <c r="C5930" t="s">
        <v>14</v>
      </c>
      <c r="D5930" t="s">
        <v>114</v>
      </c>
      <c r="E5930" t="s">
        <v>70</v>
      </c>
      <c r="F5930" t="s">
        <v>66</v>
      </c>
      <c r="G5930">
        <v>161002499</v>
      </c>
      <c r="H5930" s="19">
        <v>45658</v>
      </c>
      <c r="I5930" s="1" t="s">
        <v>67</v>
      </c>
      <c r="J5930">
        <v>4107.17</v>
      </c>
      <c r="K5930" s="17">
        <v>3721</v>
      </c>
      <c r="L5930" t="s">
        <v>76</v>
      </c>
      <c r="M5930" t="s">
        <v>261</v>
      </c>
      <c r="N5930">
        <v>4098.5</v>
      </c>
      <c r="O5930" s="17">
        <v>3691</v>
      </c>
      <c r="P5930" t="s">
        <v>78</v>
      </c>
      <c r="Q5930" s="17">
        <v>30</v>
      </c>
    </row>
    <row r="5931" spans="1:17" x14ac:dyDescent="0.25">
      <c r="A5931" s="15">
        <v>45658</v>
      </c>
      <c r="B5931" t="s">
        <v>37</v>
      </c>
      <c r="C5931" t="s">
        <v>301</v>
      </c>
      <c r="D5931" t="s">
        <v>65</v>
      </c>
      <c r="E5931" t="s">
        <v>70</v>
      </c>
      <c r="F5931" t="s">
        <v>66</v>
      </c>
      <c r="G5931">
        <v>161005681</v>
      </c>
      <c r="H5931" s="19">
        <v>45659</v>
      </c>
      <c r="I5931" s="1" t="s">
        <v>67</v>
      </c>
      <c r="J5931" s="16">
        <v>4034.17</v>
      </c>
      <c r="K5931" s="17">
        <v>4018</v>
      </c>
      <c r="L5931" t="s">
        <v>70</v>
      </c>
      <c r="M5931" t="s">
        <v>261</v>
      </c>
      <c r="N5931" s="16">
        <v>3923.5</v>
      </c>
      <c r="O5931" s="17">
        <v>3607</v>
      </c>
      <c r="P5931" t="s">
        <v>78</v>
      </c>
      <c r="Q5931" s="17">
        <v>411</v>
      </c>
    </row>
    <row r="5932" spans="1:17" x14ac:dyDescent="0.25">
      <c r="A5932" s="15">
        <v>45658</v>
      </c>
      <c r="B5932" t="s">
        <v>37</v>
      </c>
      <c r="C5932" t="s">
        <v>298</v>
      </c>
      <c r="D5932" t="s">
        <v>72</v>
      </c>
      <c r="E5932" t="s">
        <v>73</v>
      </c>
      <c r="F5932" t="s">
        <v>66</v>
      </c>
      <c r="G5932">
        <v>151001120</v>
      </c>
      <c r="H5932" s="19">
        <v>45659</v>
      </c>
      <c r="I5932" s="1" t="s">
        <v>67</v>
      </c>
      <c r="J5932" s="1">
        <v>3348.78</v>
      </c>
      <c r="K5932" s="17">
        <v>4230</v>
      </c>
      <c r="L5932" t="s">
        <v>70</v>
      </c>
      <c r="M5932" t="s">
        <v>261</v>
      </c>
      <c r="N5932" s="1">
        <v>3347.6</v>
      </c>
      <c r="O5932" s="17">
        <v>3314</v>
      </c>
      <c r="P5932" t="s">
        <v>136</v>
      </c>
      <c r="Q5932" s="17">
        <v>916</v>
      </c>
    </row>
    <row r="5933" spans="1:17" x14ac:dyDescent="0.25">
      <c r="A5933" s="15">
        <v>45658</v>
      </c>
      <c r="B5933" t="s">
        <v>37</v>
      </c>
      <c r="C5933" t="s">
        <v>298</v>
      </c>
      <c r="D5933" t="s">
        <v>87</v>
      </c>
      <c r="E5933" t="s">
        <v>73</v>
      </c>
      <c r="F5933" t="s">
        <v>66</v>
      </c>
      <c r="G5933">
        <v>161016151</v>
      </c>
      <c r="H5933" s="19">
        <v>45659</v>
      </c>
      <c r="I5933" s="1" t="s">
        <v>67</v>
      </c>
      <c r="J5933" s="1">
        <v>3215.28</v>
      </c>
      <c r="K5933" s="17">
        <v>4026</v>
      </c>
      <c r="L5933" t="s">
        <v>70</v>
      </c>
      <c r="M5933" t="s">
        <v>261</v>
      </c>
      <c r="N5933" s="1">
        <v>3130.3</v>
      </c>
      <c r="O5933" s="17">
        <v>3747</v>
      </c>
      <c r="P5933" t="s">
        <v>76</v>
      </c>
      <c r="Q5933" s="17">
        <v>279</v>
      </c>
    </row>
    <row r="5934" spans="1:17" x14ac:dyDescent="0.25">
      <c r="A5934" s="15">
        <v>45658</v>
      </c>
      <c r="B5934" t="s">
        <v>37</v>
      </c>
      <c r="C5934" t="s">
        <v>14</v>
      </c>
      <c r="D5934" t="s">
        <v>118</v>
      </c>
      <c r="E5934" t="s">
        <v>145</v>
      </c>
      <c r="F5934" t="s">
        <v>66</v>
      </c>
      <c r="G5934">
        <v>151000389</v>
      </c>
      <c r="H5934" s="19">
        <v>45659</v>
      </c>
      <c r="I5934" s="1" t="s">
        <v>67</v>
      </c>
      <c r="J5934">
        <v>898.68</v>
      </c>
      <c r="K5934" s="17">
        <v>4332</v>
      </c>
      <c r="L5934" t="s">
        <v>73</v>
      </c>
      <c r="M5934" t="s">
        <v>261</v>
      </c>
      <c r="N5934">
        <v>898.68</v>
      </c>
      <c r="O5934" s="17">
        <v>3299</v>
      </c>
      <c r="P5934" t="s">
        <v>136</v>
      </c>
      <c r="Q5934" s="17">
        <v>1033</v>
      </c>
    </row>
    <row r="5935" spans="1:17" x14ac:dyDescent="0.25">
      <c r="A5935" s="15">
        <v>45658</v>
      </c>
      <c r="B5935" t="s">
        <v>37</v>
      </c>
      <c r="C5935" t="s">
        <v>14</v>
      </c>
      <c r="D5935" t="s">
        <v>112</v>
      </c>
      <c r="E5935" t="s">
        <v>70</v>
      </c>
      <c r="F5935" t="s">
        <v>66</v>
      </c>
      <c r="G5935">
        <v>151000389</v>
      </c>
      <c r="H5935" s="19">
        <v>45659</v>
      </c>
      <c r="I5935" s="1" t="s">
        <v>67</v>
      </c>
      <c r="J5935">
        <v>3132.56</v>
      </c>
      <c r="K5935" s="17">
        <v>4323</v>
      </c>
      <c r="L5935" t="s">
        <v>73</v>
      </c>
      <c r="M5935" t="s">
        <v>261</v>
      </c>
      <c r="N5935">
        <v>3132.56</v>
      </c>
      <c r="O5935" s="17">
        <v>3299</v>
      </c>
      <c r="P5935" t="s">
        <v>136</v>
      </c>
      <c r="Q5935" s="17">
        <v>1024</v>
      </c>
    </row>
    <row r="5936" spans="1:17" x14ac:dyDescent="0.25">
      <c r="A5936" s="15">
        <v>45658</v>
      </c>
      <c r="B5936" t="s">
        <v>37</v>
      </c>
      <c r="C5936" t="s">
        <v>14</v>
      </c>
      <c r="D5936" t="s">
        <v>119</v>
      </c>
      <c r="E5936" t="s">
        <v>73</v>
      </c>
      <c r="F5936" t="s">
        <v>66</v>
      </c>
      <c r="G5936">
        <v>161002500</v>
      </c>
      <c r="H5936" s="19">
        <v>45659</v>
      </c>
      <c r="I5936" s="1" t="s">
        <v>67</v>
      </c>
      <c r="J5936" s="16">
        <v>614.74</v>
      </c>
      <c r="K5936" s="17">
        <v>4339</v>
      </c>
      <c r="L5936" t="s">
        <v>73</v>
      </c>
      <c r="M5936" t="s">
        <v>261</v>
      </c>
      <c r="N5936" s="16">
        <v>622.67999999999995</v>
      </c>
      <c r="O5936" s="17">
        <v>3416</v>
      </c>
      <c r="P5936" t="s">
        <v>78</v>
      </c>
      <c r="Q5936" s="17">
        <v>923</v>
      </c>
    </row>
    <row r="5937" spans="1:17" x14ac:dyDescent="0.25">
      <c r="A5937" s="15">
        <v>45658</v>
      </c>
      <c r="B5937" t="s">
        <v>37</v>
      </c>
      <c r="C5937" t="s">
        <v>14</v>
      </c>
      <c r="D5937" t="s">
        <v>114</v>
      </c>
      <c r="E5937" t="s">
        <v>70</v>
      </c>
      <c r="F5937" t="s">
        <v>66</v>
      </c>
      <c r="G5937">
        <v>161002500</v>
      </c>
      <c r="H5937" s="19">
        <v>45659</v>
      </c>
      <c r="I5937" s="1" t="s">
        <v>67</v>
      </c>
      <c r="J5937" s="16">
        <v>3497.43</v>
      </c>
      <c r="K5937" s="17">
        <v>3875</v>
      </c>
      <c r="L5937" t="s">
        <v>76</v>
      </c>
      <c r="M5937" t="s">
        <v>261</v>
      </c>
      <c r="N5937" s="16">
        <v>3459.32</v>
      </c>
      <c r="O5937" s="17">
        <v>2987</v>
      </c>
      <c r="P5937" t="s">
        <v>134</v>
      </c>
      <c r="Q5937" s="17">
        <v>888</v>
      </c>
    </row>
    <row r="5938" spans="1:17" x14ac:dyDescent="0.25">
      <c r="A5938" s="15">
        <v>45658</v>
      </c>
      <c r="B5938" t="s">
        <v>37</v>
      </c>
      <c r="C5938" t="s">
        <v>301</v>
      </c>
      <c r="D5938" t="s">
        <v>65</v>
      </c>
      <c r="E5938" t="s">
        <v>70</v>
      </c>
      <c r="F5938" t="s">
        <v>66</v>
      </c>
      <c r="G5938">
        <v>161005682</v>
      </c>
      <c r="H5938" s="19">
        <v>45660</v>
      </c>
      <c r="I5938" s="1" t="s">
        <v>67</v>
      </c>
      <c r="J5938" s="16">
        <v>3848.21</v>
      </c>
      <c r="K5938" s="17">
        <v>4031</v>
      </c>
      <c r="L5938" t="s">
        <v>70</v>
      </c>
      <c r="M5938" t="s">
        <v>261</v>
      </c>
      <c r="N5938" s="16">
        <v>3751.15</v>
      </c>
      <c r="O5938" s="17">
        <v>3688</v>
      </c>
      <c r="P5938" t="s">
        <v>78</v>
      </c>
      <c r="Q5938" s="17">
        <v>343</v>
      </c>
    </row>
    <row r="5939" spans="1:17" x14ac:dyDescent="0.25">
      <c r="A5939" s="15">
        <v>45658</v>
      </c>
      <c r="B5939" t="s">
        <v>37</v>
      </c>
      <c r="C5939" t="s">
        <v>301</v>
      </c>
      <c r="D5939" t="s">
        <v>65</v>
      </c>
      <c r="E5939" t="s">
        <v>70</v>
      </c>
      <c r="F5939" t="s">
        <v>66</v>
      </c>
      <c r="G5939">
        <v>161005683</v>
      </c>
      <c r="H5939" s="19">
        <v>45660</v>
      </c>
      <c r="I5939" s="1" t="s">
        <v>67</v>
      </c>
      <c r="J5939" s="16">
        <v>4099.32</v>
      </c>
      <c r="K5939" s="17">
        <v>4041</v>
      </c>
      <c r="L5939" t="s">
        <v>70</v>
      </c>
      <c r="M5939" t="s">
        <v>261</v>
      </c>
      <c r="N5939" s="16">
        <v>3973</v>
      </c>
      <c r="O5939" s="17">
        <v>3278</v>
      </c>
      <c r="P5939" t="s">
        <v>136</v>
      </c>
      <c r="Q5939" s="17">
        <v>763</v>
      </c>
    </row>
    <row r="5940" spans="1:17" x14ac:dyDescent="0.25">
      <c r="A5940" s="15">
        <v>45658</v>
      </c>
      <c r="B5940" t="s">
        <v>37</v>
      </c>
      <c r="C5940" t="s">
        <v>298</v>
      </c>
      <c r="D5940" t="s">
        <v>86</v>
      </c>
      <c r="E5940" t="s">
        <v>78</v>
      </c>
      <c r="F5940" t="s">
        <v>66</v>
      </c>
      <c r="G5940">
        <v>161016153</v>
      </c>
      <c r="H5940" s="19">
        <v>45660</v>
      </c>
      <c r="I5940" s="1" t="s">
        <v>67</v>
      </c>
      <c r="J5940" s="1">
        <v>3885.2</v>
      </c>
      <c r="K5940" s="17">
        <v>3433</v>
      </c>
      <c r="L5940" t="s">
        <v>78</v>
      </c>
      <c r="M5940" t="s">
        <v>261</v>
      </c>
      <c r="N5940" s="1">
        <v>3884.95</v>
      </c>
      <c r="O5940" s="17">
        <v>3810</v>
      </c>
      <c r="P5940" t="s">
        <v>76</v>
      </c>
      <c r="Q5940" s="17">
        <v>-377</v>
      </c>
    </row>
    <row r="5941" spans="1:17" x14ac:dyDescent="0.25">
      <c r="A5941" s="15">
        <v>45658</v>
      </c>
      <c r="B5941" t="s">
        <v>37</v>
      </c>
      <c r="C5941" t="s">
        <v>298</v>
      </c>
      <c r="D5941" t="s">
        <v>86</v>
      </c>
      <c r="E5941" t="s">
        <v>78</v>
      </c>
      <c r="F5941" t="s">
        <v>66</v>
      </c>
      <c r="G5941">
        <v>151001122</v>
      </c>
      <c r="H5941" s="19">
        <v>45660</v>
      </c>
      <c r="I5941" s="1" t="s">
        <v>67</v>
      </c>
      <c r="J5941" s="1">
        <v>3868.19</v>
      </c>
      <c r="K5941" s="17">
        <v>3411</v>
      </c>
      <c r="L5941" t="s">
        <v>78</v>
      </c>
      <c r="M5941" t="s">
        <v>261</v>
      </c>
      <c r="N5941" s="1">
        <v>3831.95</v>
      </c>
      <c r="O5941" s="17">
        <v>4272</v>
      </c>
      <c r="P5941" t="s">
        <v>70</v>
      </c>
      <c r="Q5941" s="17">
        <v>-861</v>
      </c>
    </row>
    <row r="5942" spans="1:17" x14ac:dyDescent="0.25">
      <c r="A5942" s="15">
        <v>45658</v>
      </c>
      <c r="B5942" t="s">
        <v>37</v>
      </c>
      <c r="C5942" t="s">
        <v>298</v>
      </c>
      <c r="D5942" t="s">
        <v>86</v>
      </c>
      <c r="E5942" t="s">
        <v>73</v>
      </c>
      <c r="F5942" t="s">
        <v>66</v>
      </c>
      <c r="G5942">
        <v>151001123</v>
      </c>
      <c r="H5942" s="19">
        <v>45660</v>
      </c>
      <c r="I5942" s="1" t="s">
        <v>67</v>
      </c>
      <c r="J5942" s="1">
        <v>3206.83</v>
      </c>
      <c r="K5942" s="17">
        <v>3863</v>
      </c>
      <c r="L5942" t="s">
        <v>76</v>
      </c>
      <c r="M5942" t="s">
        <v>261</v>
      </c>
      <c r="N5942" s="1">
        <v>3125.7</v>
      </c>
      <c r="O5942" s="17">
        <v>3612</v>
      </c>
      <c r="P5942" t="s">
        <v>78</v>
      </c>
      <c r="Q5942" s="17">
        <v>251</v>
      </c>
    </row>
    <row r="5943" spans="1:17" x14ac:dyDescent="0.25">
      <c r="A5943" s="15">
        <v>45658</v>
      </c>
      <c r="B5943" t="s">
        <v>37</v>
      </c>
      <c r="C5943" t="s">
        <v>14</v>
      </c>
      <c r="D5943" t="s">
        <v>114</v>
      </c>
      <c r="E5943" t="s">
        <v>70</v>
      </c>
      <c r="F5943" t="s">
        <v>66</v>
      </c>
      <c r="G5943">
        <v>161002501</v>
      </c>
      <c r="H5943" s="19">
        <v>45660</v>
      </c>
      <c r="I5943" s="1" t="s">
        <v>67</v>
      </c>
      <c r="J5943" s="16">
        <v>1660.95</v>
      </c>
      <c r="K5943" s="17">
        <v>4039</v>
      </c>
      <c r="L5943" t="s">
        <v>70</v>
      </c>
      <c r="M5943" t="s">
        <v>261</v>
      </c>
      <c r="N5943" s="16">
        <v>3130.3</v>
      </c>
      <c r="O5943" s="17">
        <v>3747</v>
      </c>
      <c r="P5943" t="s">
        <v>76</v>
      </c>
      <c r="Q5943" s="17">
        <v>292</v>
      </c>
    </row>
    <row r="5944" spans="1:17" x14ac:dyDescent="0.25">
      <c r="A5944" s="15">
        <v>45658</v>
      </c>
      <c r="B5944" t="s">
        <v>37</v>
      </c>
      <c r="C5944" t="s">
        <v>14</v>
      </c>
      <c r="D5944" t="s">
        <v>112</v>
      </c>
      <c r="E5944" t="s">
        <v>70</v>
      </c>
      <c r="F5944" t="s">
        <v>66</v>
      </c>
      <c r="G5944">
        <v>161002501</v>
      </c>
      <c r="H5944" s="19">
        <v>45660</v>
      </c>
      <c r="I5944" s="1" t="s">
        <v>67</v>
      </c>
      <c r="J5944" s="16">
        <v>2403.69</v>
      </c>
      <c r="K5944" s="17">
        <v>4015</v>
      </c>
      <c r="L5944" t="s">
        <v>70</v>
      </c>
      <c r="M5944" t="s">
        <v>261</v>
      </c>
      <c r="N5944" s="16">
        <v>1640.32</v>
      </c>
      <c r="O5944" s="17">
        <v>3227</v>
      </c>
      <c r="P5944" t="s">
        <v>136</v>
      </c>
      <c r="Q5944" s="17">
        <v>788</v>
      </c>
    </row>
    <row r="5945" spans="1:17" x14ac:dyDescent="0.25">
      <c r="A5945" s="15">
        <v>45658</v>
      </c>
      <c r="B5945" t="s">
        <v>37</v>
      </c>
      <c r="C5945" t="s">
        <v>301</v>
      </c>
      <c r="D5945" t="s">
        <v>65</v>
      </c>
      <c r="E5945" t="s">
        <v>70</v>
      </c>
      <c r="F5945" t="s">
        <v>66</v>
      </c>
      <c r="G5945">
        <v>161005684</v>
      </c>
      <c r="H5945" s="19">
        <v>45661</v>
      </c>
      <c r="I5945" s="1" t="s">
        <v>67</v>
      </c>
      <c r="J5945" s="16">
        <v>4065.08</v>
      </c>
      <c r="K5945" s="17">
        <v>3822</v>
      </c>
      <c r="L5945" t="s">
        <v>76</v>
      </c>
      <c r="M5945" t="s">
        <v>261</v>
      </c>
      <c r="N5945" s="16">
        <v>3960.55</v>
      </c>
      <c r="O5945" s="17">
        <v>3139</v>
      </c>
      <c r="P5945" t="s">
        <v>136</v>
      </c>
      <c r="Q5945" s="17">
        <v>683</v>
      </c>
    </row>
    <row r="5946" spans="1:17" x14ac:dyDescent="0.25">
      <c r="A5946" s="15">
        <v>45658</v>
      </c>
      <c r="B5946" t="s">
        <v>37</v>
      </c>
      <c r="C5946" t="s">
        <v>301</v>
      </c>
      <c r="D5946" t="s">
        <v>65</v>
      </c>
      <c r="E5946" t="s">
        <v>70</v>
      </c>
      <c r="F5946" t="s">
        <v>66</v>
      </c>
      <c r="G5946">
        <v>151000653</v>
      </c>
      <c r="H5946" s="19">
        <v>45661</v>
      </c>
      <c r="I5946" s="1" t="s">
        <v>67</v>
      </c>
      <c r="J5946" s="16">
        <v>4030</v>
      </c>
      <c r="K5946" s="17">
        <v>4047</v>
      </c>
      <c r="L5946" t="s">
        <v>70</v>
      </c>
      <c r="M5946" t="s">
        <v>261</v>
      </c>
      <c r="N5946" s="16">
        <v>3904.3</v>
      </c>
      <c r="O5946" s="17">
        <v>3367</v>
      </c>
      <c r="P5946" t="s">
        <v>136</v>
      </c>
      <c r="Q5946" s="17">
        <v>680</v>
      </c>
    </row>
    <row r="5947" spans="1:17" x14ac:dyDescent="0.25">
      <c r="A5947" s="15">
        <v>45658</v>
      </c>
      <c r="B5947" t="s">
        <v>37</v>
      </c>
      <c r="C5947" t="s">
        <v>298</v>
      </c>
      <c r="D5947" t="s">
        <v>72</v>
      </c>
      <c r="E5947" t="s">
        <v>73</v>
      </c>
      <c r="F5947" t="s">
        <v>66</v>
      </c>
      <c r="G5947">
        <v>151001126</v>
      </c>
      <c r="H5947" s="19">
        <v>45661</v>
      </c>
      <c r="I5947" s="1" t="s">
        <v>67</v>
      </c>
      <c r="J5947" s="1">
        <v>3768.01</v>
      </c>
      <c r="K5947" s="17">
        <v>4209</v>
      </c>
      <c r="L5947" t="s">
        <v>70</v>
      </c>
      <c r="M5947" t="s">
        <v>261</v>
      </c>
      <c r="N5947" s="1">
        <v>3706.6</v>
      </c>
      <c r="O5947" s="17">
        <v>3261</v>
      </c>
      <c r="P5947" t="s">
        <v>136</v>
      </c>
      <c r="Q5947" s="17">
        <v>948</v>
      </c>
    </row>
    <row r="5948" spans="1:17" x14ac:dyDescent="0.25">
      <c r="A5948" s="15">
        <v>45658</v>
      </c>
      <c r="B5948" t="s">
        <v>37</v>
      </c>
      <c r="C5948" t="s">
        <v>298</v>
      </c>
      <c r="D5948" t="s">
        <v>86</v>
      </c>
      <c r="E5948" t="s">
        <v>78</v>
      </c>
      <c r="F5948" t="s">
        <v>66</v>
      </c>
      <c r="G5948">
        <v>151001125</v>
      </c>
      <c r="H5948" s="19">
        <v>45661</v>
      </c>
      <c r="I5948" s="1" t="s">
        <v>67</v>
      </c>
      <c r="J5948" s="1">
        <v>3249.48</v>
      </c>
      <c r="K5948" s="17">
        <v>3436</v>
      </c>
      <c r="L5948" t="s">
        <v>78</v>
      </c>
      <c r="M5948" t="s">
        <v>261</v>
      </c>
      <c r="N5948" s="1">
        <v>3191.62</v>
      </c>
      <c r="O5948" s="17">
        <v>3630</v>
      </c>
      <c r="P5948" t="s">
        <v>78</v>
      </c>
      <c r="Q5948" s="17">
        <v>-194</v>
      </c>
    </row>
    <row r="5949" spans="1:17" x14ac:dyDescent="0.25">
      <c r="A5949" s="15">
        <v>45658</v>
      </c>
      <c r="B5949" t="s">
        <v>37</v>
      </c>
      <c r="C5949" t="s">
        <v>298</v>
      </c>
      <c r="D5949" t="s">
        <v>72</v>
      </c>
      <c r="E5949" t="s">
        <v>73</v>
      </c>
      <c r="F5949" t="s">
        <v>66</v>
      </c>
      <c r="G5949">
        <v>161016154</v>
      </c>
      <c r="H5949" s="19">
        <v>45661</v>
      </c>
      <c r="I5949" s="1" t="s">
        <v>67</v>
      </c>
      <c r="J5949" s="1">
        <v>3877.67</v>
      </c>
      <c r="K5949" s="17">
        <v>4132</v>
      </c>
      <c r="L5949" t="s">
        <v>70</v>
      </c>
      <c r="M5949" t="s">
        <v>261</v>
      </c>
      <c r="N5949" s="1">
        <v>3875.15</v>
      </c>
      <c r="O5949" s="17">
        <v>3828</v>
      </c>
      <c r="P5949" t="s">
        <v>76</v>
      </c>
      <c r="Q5949" s="17">
        <v>304</v>
      </c>
    </row>
    <row r="5950" spans="1:17" x14ac:dyDescent="0.25">
      <c r="A5950" s="15">
        <v>45658</v>
      </c>
      <c r="B5950" t="s">
        <v>37</v>
      </c>
      <c r="C5950" t="s">
        <v>298</v>
      </c>
      <c r="D5950" t="s">
        <v>77</v>
      </c>
      <c r="E5950" t="s">
        <v>78</v>
      </c>
      <c r="F5950" t="s">
        <v>66</v>
      </c>
      <c r="G5950">
        <v>161016155</v>
      </c>
      <c r="H5950" s="19">
        <v>45661</v>
      </c>
      <c r="I5950" s="1" t="s">
        <v>67</v>
      </c>
      <c r="J5950" s="1">
        <v>3520.53</v>
      </c>
      <c r="K5950" s="17">
        <v>3404</v>
      </c>
      <c r="L5950" t="s">
        <v>78</v>
      </c>
      <c r="M5950" t="s">
        <v>261</v>
      </c>
      <c r="N5950" s="1">
        <v>3563.85</v>
      </c>
      <c r="O5950" s="17">
        <v>3391</v>
      </c>
      <c r="P5950" t="s">
        <v>136</v>
      </c>
      <c r="Q5950" s="17">
        <v>13</v>
      </c>
    </row>
    <row r="5951" spans="1:17" x14ac:dyDescent="0.25">
      <c r="A5951" s="15">
        <v>45658</v>
      </c>
      <c r="B5951" t="s">
        <v>37</v>
      </c>
      <c r="C5951" t="s">
        <v>14</v>
      </c>
      <c r="D5951" t="s">
        <v>114</v>
      </c>
      <c r="E5951" t="s">
        <v>70</v>
      </c>
      <c r="F5951" t="s">
        <v>66</v>
      </c>
      <c r="G5951">
        <v>161002502</v>
      </c>
      <c r="H5951" s="19">
        <v>45661</v>
      </c>
      <c r="I5951" s="1" t="s">
        <v>67</v>
      </c>
      <c r="J5951" s="16">
        <v>3083.44</v>
      </c>
      <c r="K5951" s="17">
        <v>3346</v>
      </c>
      <c r="L5951" t="s">
        <v>136</v>
      </c>
      <c r="M5951" t="s">
        <v>261</v>
      </c>
      <c r="N5951" s="16">
        <v>3056.03</v>
      </c>
      <c r="O5951" s="17">
        <v>3314</v>
      </c>
      <c r="P5951" t="s">
        <v>136</v>
      </c>
      <c r="Q5951" s="17">
        <v>32</v>
      </c>
    </row>
    <row r="5952" spans="1:17" x14ac:dyDescent="0.25">
      <c r="A5952" s="15">
        <v>45658</v>
      </c>
      <c r="B5952" t="s">
        <v>37</v>
      </c>
      <c r="C5952" t="s">
        <v>14</v>
      </c>
      <c r="D5952" t="s">
        <v>112</v>
      </c>
      <c r="E5952" t="s">
        <v>70</v>
      </c>
      <c r="F5952" t="s">
        <v>66</v>
      </c>
      <c r="G5952">
        <v>161002502</v>
      </c>
      <c r="H5952" s="19">
        <v>45661</v>
      </c>
      <c r="I5952" s="1" t="s">
        <v>67</v>
      </c>
      <c r="J5952" s="16">
        <v>965.94</v>
      </c>
      <c r="K5952" s="17">
        <v>4102</v>
      </c>
      <c r="L5952" t="s">
        <v>70</v>
      </c>
      <c r="M5952" t="s">
        <v>261</v>
      </c>
      <c r="N5952" s="16">
        <v>960.77</v>
      </c>
      <c r="O5952" s="17">
        <v>3263</v>
      </c>
      <c r="P5952" t="s">
        <v>136</v>
      </c>
      <c r="Q5952" s="17">
        <v>839</v>
      </c>
    </row>
    <row r="5953" spans="1:17" x14ac:dyDescent="0.25">
      <c r="A5953" s="15">
        <v>45658</v>
      </c>
      <c r="B5953" t="s">
        <v>37</v>
      </c>
      <c r="C5953" t="s">
        <v>301</v>
      </c>
      <c r="D5953" t="s">
        <v>65</v>
      </c>
      <c r="E5953" t="s">
        <v>70</v>
      </c>
      <c r="F5953" t="s">
        <v>66</v>
      </c>
      <c r="G5953">
        <v>151000654</v>
      </c>
      <c r="H5953" s="19">
        <v>45662</v>
      </c>
      <c r="I5953" s="1" t="s">
        <v>67</v>
      </c>
      <c r="J5953" s="16">
        <v>4193.4399999999996</v>
      </c>
      <c r="K5953" s="17">
        <v>3224</v>
      </c>
      <c r="L5953" t="s">
        <v>136</v>
      </c>
      <c r="M5953" t="s">
        <v>261</v>
      </c>
      <c r="N5953" s="16">
        <v>4172</v>
      </c>
      <c r="O5953" s="17">
        <v>3115</v>
      </c>
      <c r="P5953" t="s">
        <v>136</v>
      </c>
      <c r="Q5953" s="17">
        <v>109</v>
      </c>
    </row>
    <row r="5954" spans="1:17" x14ac:dyDescent="0.25">
      <c r="A5954" s="15">
        <v>45658</v>
      </c>
      <c r="B5954" t="s">
        <v>37</v>
      </c>
      <c r="C5954" t="s">
        <v>301</v>
      </c>
      <c r="D5954" t="s">
        <v>65</v>
      </c>
      <c r="E5954" t="s">
        <v>70</v>
      </c>
      <c r="F5954" t="s">
        <v>66</v>
      </c>
      <c r="G5954">
        <v>161005685</v>
      </c>
      <c r="H5954" s="19">
        <v>45662</v>
      </c>
      <c r="I5954" s="1" t="s">
        <v>67</v>
      </c>
      <c r="J5954" s="16">
        <v>3920.01</v>
      </c>
      <c r="K5954" s="17">
        <v>4057</v>
      </c>
      <c r="L5954" t="s">
        <v>70</v>
      </c>
      <c r="M5954" t="s">
        <v>261</v>
      </c>
      <c r="N5954" s="16">
        <v>3819.05</v>
      </c>
      <c r="O5954" s="17">
        <v>2984</v>
      </c>
      <c r="P5954" t="s">
        <v>134</v>
      </c>
      <c r="Q5954" s="17">
        <v>1073</v>
      </c>
    </row>
    <row r="5955" spans="1:17" x14ac:dyDescent="0.25">
      <c r="A5955" s="15">
        <v>45658</v>
      </c>
      <c r="B5955" t="s">
        <v>37</v>
      </c>
      <c r="C5955" t="s">
        <v>301</v>
      </c>
      <c r="D5955" t="s">
        <v>65</v>
      </c>
      <c r="E5955" t="s">
        <v>70</v>
      </c>
      <c r="F5955" t="s">
        <v>66</v>
      </c>
      <c r="G5955">
        <v>161005686</v>
      </c>
      <c r="H5955" s="19">
        <v>45662</v>
      </c>
      <c r="I5955" s="1" t="s">
        <v>67</v>
      </c>
      <c r="J5955" s="16">
        <v>4074.75</v>
      </c>
      <c r="K5955" s="17">
        <v>3871</v>
      </c>
      <c r="L5955" t="s">
        <v>76</v>
      </c>
      <c r="M5955" t="s">
        <v>261</v>
      </c>
      <c r="N5955" s="16">
        <v>3977.25</v>
      </c>
      <c r="O5955" s="17">
        <v>3269</v>
      </c>
      <c r="P5955" t="s">
        <v>136</v>
      </c>
      <c r="Q5955" s="17">
        <v>602</v>
      </c>
    </row>
    <row r="5956" spans="1:17" x14ac:dyDescent="0.25">
      <c r="A5956" s="15">
        <v>45658</v>
      </c>
      <c r="B5956" t="s">
        <v>37</v>
      </c>
      <c r="C5956" t="s">
        <v>298</v>
      </c>
      <c r="D5956" t="s">
        <v>89</v>
      </c>
      <c r="E5956" t="s">
        <v>73</v>
      </c>
      <c r="F5956" t="s">
        <v>66</v>
      </c>
      <c r="G5956">
        <v>161002841</v>
      </c>
      <c r="H5956" s="19">
        <v>45662</v>
      </c>
      <c r="I5956" s="1" t="s">
        <v>67</v>
      </c>
      <c r="J5956" s="1">
        <v>1721.91</v>
      </c>
      <c r="K5956" s="17">
        <v>4672</v>
      </c>
      <c r="L5956" t="s">
        <v>93</v>
      </c>
      <c r="M5956" t="s">
        <v>261</v>
      </c>
      <c r="N5956" s="1">
        <v>1635.53</v>
      </c>
      <c r="O5956" s="17">
        <v>3339</v>
      </c>
      <c r="P5956" t="s">
        <v>136</v>
      </c>
      <c r="Q5956" s="17">
        <v>1333</v>
      </c>
    </row>
    <row r="5957" spans="1:17" x14ac:dyDescent="0.25">
      <c r="A5957" s="15">
        <v>45658</v>
      </c>
      <c r="B5957" t="s">
        <v>37</v>
      </c>
      <c r="C5957" t="s">
        <v>298</v>
      </c>
      <c r="D5957" t="s">
        <v>122</v>
      </c>
      <c r="E5957" t="s">
        <v>73</v>
      </c>
      <c r="F5957" t="s">
        <v>66</v>
      </c>
      <c r="G5957">
        <v>161002841</v>
      </c>
      <c r="H5957" s="19">
        <v>45662</v>
      </c>
      <c r="I5957" s="1" t="s">
        <v>67</v>
      </c>
      <c r="J5957" s="1">
        <v>1753.32</v>
      </c>
      <c r="K5957" s="17">
        <v>4667</v>
      </c>
      <c r="L5957" t="s">
        <v>93</v>
      </c>
      <c r="M5957" t="s">
        <v>261</v>
      </c>
      <c r="N5957" s="1">
        <v>1810.77</v>
      </c>
      <c r="O5957" s="17">
        <v>3836</v>
      </c>
      <c r="P5957" t="s">
        <v>76</v>
      </c>
      <c r="Q5957" s="17">
        <v>831</v>
      </c>
    </row>
    <row r="5958" spans="1:17" x14ac:dyDescent="0.25">
      <c r="A5958" s="15">
        <v>45658</v>
      </c>
      <c r="B5958" t="s">
        <v>37</v>
      </c>
      <c r="C5958" t="s">
        <v>298</v>
      </c>
      <c r="D5958" t="s">
        <v>72</v>
      </c>
      <c r="E5958" t="s">
        <v>73</v>
      </c>
      <c r="F5958" t="s">
        <v>66</v>
      </c>
      <c r="G5958">
        <v>151001127</v>
      </c>
      <c r="H5958" s="19">
        <v>45662</v>
      </c>
      <c r="I5958" s="1" t="s">
        <v>67</v>
      </c>
      <c r="J5958" s="1">
        <v>3208.08</v>
      </c>
      <c r="K5958" s="17">
        <v>4254</v>
      </c>
      <c r="L5958" t="s">
        <v>70</v>
      </c>
      <c r="M5958" t="s">
        <v>261</v>
      </c>
      <c r="N5958" s="1">
        <v>3234.35</v>
      </c>
      <c r="O5958" s="17">
        <v>3888</v>
      </c>
      <c r="P5958" t="s">
        <v>76</v>
      </c>
      <c r="Q5958" s="17">
        <v>366</v>
      </c>
    </row>
    <row r="5959" spans="1:17" x14ac:dyDescent="0.25">
      <c r="A5959" s="15">
        <v>45658</v>
      </c>
      <c r="B5959" t="s">
        <v>37</v>
      </c>
      <c r="C5959" t="s">
        <v>298</v>
      </c>
      <c r="D5959" t="s">
        <v>87</v>
      </c>
      <c r="E5959" t="s">
        <v>73</v>
      </c>
      <c r="F5959" t="s">
        <v>66</v>
      </c>
      <c r="G5959">
        <v>151001128</v>
      </c>
      <c r="H5959" s="19">
        <v>45662</v>
      </c>
      <c r="I5959" s="1" t="s">
        <v>67</v>
      </c>
      <c r="J5959" s="1">
        <v>3832.55</v>
      </c>
      <c r="K5959" s="17">
        <v>4025</v>
      </c>
      <c r="L5959" t="s">
        <v>70</v>
      </c>
      <c r="M5959" t="s">
        <v>261</v>
      </c>
      <c r="N5959" s="1">
        <v>3806.65</v>
      </c>
      <c r="O5959" s="17">
        <v>3895</v>
      </c>
      <c r="P5959" t="s">
        <v>76</v>
      </c>
      <c r="Q5959" s="17">
        <v>130</v>
      </c>
    </row>
    <row r="5960" spans="1:17" x14ac:dyDescent="0.25">
      <c r="A5960" s="15">
        <v>45658</v>
      </c>
      <c r="B5960" t="s">
        <v>37</v>
      </c>
      <c r="C5960" t="s">
        <v>298</v>
      </c>
      <c r="D5960" t="s">
        <v>86</v>
      </c>
      <c r="E5960" t="s">
        <v>73</v>
      </c>
      <c r="F5960" t="s">
        <v>66</v>
      </c>
      <c r="G5960">
        <v>161016157</v>
      </c>
      <c r="H5960" s="19">
        <v>45662</v>
      </c>
      <c r="I5960" s="1" t="s">
        <v>67</v>
      </c>
      <c r="J5960" s="1">
        <v>3083.59</v>
      </c>
      <c r="K5960" s="17">
        <v>4328</v>
      </c>
      <c r="L5960" t="s">
        <v>73</v>
      </c>
      <c r="M5960" t="s">
        <v>261</v>
      </c>
      <c r="N5960" s="1">
        <v>3031.55</v>
      </c>
      <c r="O5960" s="17">
        <v>3748</v>
      </c>
      <c r="P5960" t="s">
        <v>76</v>
      </c>
      <c r="Q5960" s="17">
        <v>580</v>
      </c>
    </row>
    <row r="5961" spans="1:17" x14ac:dyDescent="0.25">
      <c r="A5961" s="15">
        <v>45658</v>
      </c>
      <c r="B5961" t="s">
        <v>37</v>
      </c>
      <c r="C5961" t="s">
        <v>14</v>
      </c>
      <c r="D5961" t="s">
        <v>114</v>
      </c>
      <c r="E5961" t="s">
        <v>70</v>
      </c>
      <c r="F5961" t="s">
        <v>66</v>
      </c>
      <c r="G5961">
        <v>161002503</v>
      </c>
      <c r="H5961" s="19">
        <v>45662</v>
      </c>
      <c r="I5961" s="1" t="s">
        <v>67</v>
      </c>
      <c r="J5961" s="16">
        <v>3090.85</v>
      </c>
      <c r="K5961" s="17">
        <v>4028</v>
      </c>
      <c r="L5961" t="s">
        <v>70</v>
      </c>
      <c r="M5961" t="s">
        <v>261</v>
      </c>
      <c r="N5961" s="16">
        <v>3086.28</v>
      </c>
      <c r="O5961" s="17">
        <v>3689</v>
      </c>
      <c r="P5961" t="s">
        <v>78</v>
      </c>
      <c r="Q5961" s="17">
        <v>339</v>
      </c>
    </row>
    <row r="5962" spans="1:17" x14ac:dyDescent="0.25">
      <c r="A5962" s="15">
        <v>45658</v>
      </c>
      <c r="B5962" t="s">
        <v>37</v>
      </c>
      <c r="C5962" t="s">
        <v>14</v>
      </c>
      <c r="D5962" t="s">
        <v>112</v>
      </c>
      <c r="E5962" t="s">
        <v>70</v>
      </c>
      <c r="F5962" t="s">
        <v>66</v>
      </c>
      <c r="G5962">
        <v>161002503</v>
      </c>
      <c r="H5962" s="19">
        <v>45662</v>
      </c>
      <c r="I5962" s="1" t="s">
        <v>67</v>
      </c>
      <c r="J5962" s="16">
        <v>999.94</v>
      </c>
      <c r="K5962" s="17">
        <v>3466</v>
      </c>
      <c r="L5962" t="s">
        <v>78</v>
      </c>
      <c r="M5962" t="s">
        <v>261</v>
      </c>
      <c r="N5962" s="16">
        <v>960.17</v>
      </c>
      <c r="O5962" s="17">
        <v>2991</v>
      </c>
      <c r="P5962" t="s">
        <v>134</v>
      </c>
      <c r="Q5962" s="17">
        <v>475</v>
      </c>
    </row>
    <row r="5963" spans="1:17" x14ac:dyDescent="0.25">
      <c r="A5963" s="15">
        <v>45658</v>
      </c>
      <c r="B5963" t="s">
        <v>37</v>
      </c>
      <c r="C5963" t="s">
        <v>298</v>
      </c>
      <c r="D5963" t="s">
        <v>77</v>
      </c>
      <c r="E5963" t="s">
        <v>78</v>
      </c>
      <c r="F5963" t="s">
        <v>66</v>
      </c>
      <c r="G5963">
        <v>161016158</v>
      </c>
      <c r="H5963" s="19">
        <v>45663</v>
      </c>
      <c r="I5963" s="1" t="s">
        <v>67</v>
      </c>
      <c r="J5963" s="1">
        <v>3464.23</v>
      </c>
      <c r="K5963" s="17">
        <v>3423</v>
      </c>
      <c r="L5963" t="s">
        <v>78</v>
      </c>
      <c r="M5963" t="s">
        <v>261</v>
      </c>
      <c r="N5963" s="1">
        <v>3435.75</v>
      </c>
      <c r="O5963" s="17">
        <v>3964</v>
      </c>
      <c r="P5963" t="s">
        <v>76</v>
      </c>
      <c r="Q5963" s="17">
        <v>-541</v>
      </c>
    </row>
    <row r="5964" spans="1:17" x14ac:dyDescent="0.25">
      <c r="A5964" s="15">
        <v>45658</v>
      </c>
      <c r="B5964" t="s">
        <v>37</v>
      </c>
      <c r="C5964" t="s">
        <v>298</v>
      </c>
      <c r="D5964" t="s">
        <v>86</v>
      </c>
      <c r="E5964" t="s">
        <v>73</v>
      </c>
      <c r="F5964" t="s">
        <v>66</v>
      </c>
      <c r="G5964">
        <v>161016160</v>
      </c>
      <c r="H5964" s="19">
        <v>45663</v>
      </c>
      <c r="I5964" s="1" t="s">
        <v>67</v>
      </c>
      <c r="J5964" s="1">
        <v>3079</v>
      </c>
      <c r="K5964" s="17">
        <v>4341</v>
      </c>
      <c r="L5964" t="s">
        <v>73</v>
      </c>
      <c r="M5964" t="s">
        <v>261</v>
      </c>
      <c r="N5964" s="1">
        <v>3260.09</v>
      </c>
      <c r="O5964" s="17">
        <v>3535</v>
      </c>
      <c r="P5964" t="s">
        <v>78</v>
      </c>
      <c r="Q5964" s="17">
        <v>806</v>
      </c>
    </row>
    <row r="5965" spans="1:17" x14ac:dyDescent="0.25">
      <c r="A5965" s="15">
        <v>45658</v>
      </c>
      <c r="B5965" t="s">
        <v>37</v>
      </c>
      <c r="C5965" t="s">
        <v>14</v>
      </c>
      <c r="D5965" t="s">
        <v>118</v>
      </c>
      <c r="E5965" t="s">
        <v>145</v>
      </c>
      <c r="F5965" t="s">
        <v>66</v>
      </c>
      <c r="G5965">
        <v>161002504</v>
      </c>
      <c r="H5965" s="19">
        <v>45663</v>
      </c>
      <c r="I5965" s="1" t="s">
        <v>67</v>
      </c>
      <c r="J5965" s="16">
        <v>926.47</v>
      </c>
      <c r="K5965" s="17">
        <v>4935</v>
      </c>
      <c r="L5965" t="s">
        <v>97</v>
      </c>
      <c r="M5965" t="s">
        <v>261</v>
      </c>
      <c r="N5965" s="16">
        <v>939.08</v>
      </c>
      <c r="O5965" s="17">
        <v>3651</v>
      </c>
      <c r="P5965" t="s">
        <v>78</v>
      </c>
      <c r="Q5965" s="17">
        <v>1284</v>
      </c>
    </row>
    <row r="5966" spans="1:17" x14ac:dyDescent="0.25">
      <c r="A5966" s="15">
        <v>45658</v>
      </c>
      <c r="B5966" t="s">
        <v>37</v>
      </c>
      <c r="C5966" t="s">
        <v>14</v>
      </c>
      <c r="D5966" t="s">
        <v>112</v>
      </c>
      <c r="E5966" t="s">
        <v>70</v>
      </c>
      <c r="F5966" t="s">
        <v>66</v>
      </c>
      <c r="G5966">
        <v>161002504</v>
      </c>
      <c r="H5966" s="19">
        <v>45663</v>
      </c>
      <c r="I5966" s="1" t="s">
        <v>67</v>
      </c>
      <c r="J5966" s="16">
        <v>3010.37</v>
      </c>
      <c r="K5966" s="17">
        <v>4626</v>
      </c>
      <c r="L5966" t="s">
        <v>93</v>
      </c>
      <c r="M5966" t="s">
        <v>261</v>
      </c>
      <c r="N5966" s="16">
        <v>3018.47</v>
      </c>
      <c r="O5966" s="17">
        <v>3414</v>
      </c>
      <c r="P5966" t="s">
        <v>78</v>
      </c>
      <c r="Q5966" s="17">
        <v>1212</v>
      </c>
    </row>
    <row r="5967" spans="1:17" x14ac:dyDescent="0.25">
      <c r="A5967" s="15">
        <v>45658</v>
      </c>
      <c r="B5967" t="s">
        <v>37</v>
      </c>
      <c r="C5967" t="s">
        <v>301</v>
      </c>
      <c r="D5967" t="s">
        <v>65</v>
      </c>
      <c r="E5967" t="s">
        <v>70</v>
      </c>
      <c r="F5967" t="s">
        <v>66</v>
      </c>
      <c r="G5967">
        <v>151000656</v>
      </c>
      <c r="H5967" s="19">
        <v>45664</v>
      </c>
      <c r="I5967" s="1" t="s">
        <v>67</v>
      </c>
      <c r="J5967" s="16">
        <v>4208.05</v>
      </c>
      <c r="K5967" s="17">
        <v>3841</v>
      </c>
      <c r="L5967" t="s">
        <v>76</v>
      </c>
      <c r="M5967" t="s">
        <v>261</v>
      </c>
      <c r="N5967" s="16">
        <v>4172.55</v>
      </c>
      <c r="O5967" s="17">
        <v>3244</v>
      </c>
      <c r="P5967" t="s">
        <v>136</v>
      </c>
      <c r="Q5967" s="17">
        <v>597</v>
      </c>
    </row>
    <row r="5968" spans="1:17" x14ac:dyDescent="0.25">
      <c r="A5968" s="15">
        <v>45658</v>
      </c>
      <c r="B5968" t="s">
        <v>37</v>
      </c>
      <c r="C5968" t="s">
        <v>301</v>
      </c>
      <c r="D5968" t="s">
        <v>65</v>
      </c>
      <c r="E5968" t="s">
        <v>70</v>
      </c>
      <c r="F5968" t="s">
        <v>66</v>
      </c>
      <c r="G5968">
        <v>151000657</v>
      </c>
      <c r="H5968" s="19">
        <v>45664</v>
      </c>
      <c r="I5968" s="1" t="s">
        <v>67</v>
      </c>
      <c r="J5968" s="16">
        <v>4084.57</v>
      </c>
      <c r="K5968" s="17">
        <v>4035</v>
      </c>
      <c r="L5968" t="s">
        <v>70</v>
      </c>
      <c r="M5968" t="s">
        <v>261</v>
      </c>
      <c r="N5968" s="16">
        <v>3938.2</v>
      </c>
      <c r="O5968" s="17">
        <v>3329</v>
      </c>
      <c r="P5968" t="s">
        <v>136</v>
      </c>
      <c r="Q5968" s="17">
        <v>706</v>
      </c>
    </row>
    <row r="5969" spans="1:17" x14ac:dyDescent="0.25">
      <c r="A5969" s="15">
        <v>45658</v>
      </c>
      <c r="B5969" t="s">
        <v>37</v>
      </c>
      <c r="C5969" t="s">
        <v>298</v>
      </c>
      <c r="D5969" t="s">
        <v>77</v>
      </c>
      <c r="E5969" t="s">
        <v>78</v>
      </c>
      <c r="F5969" t="s">
        <v>66</v>
      </c>
      <c r="G5969">
        <v>161016161</v>
      </c>
      <c r="H5969" s="19">
        <v>45664</v>
      </c>
      <c r="I5969" s="1" t="s">
        <v>67</v>
      </c>
      <c r="J5969" s="1">
        <v>3952.75</v>
      </c>
      <c r="K5969" s="17">
        <v>3435</v>
      </c>
      <c r="L5969" t="s">
        <v>78</v>
      </c>
      <c r="M5969" t="s">
        <v>261</v>
      </c>
      <c r="N5969" s="1">
        <v>1942.51</v>
      </c>
      <c r="O5969" s="17">
        <v>3938</v>
      </c>
      <c r="P5969" t="s">
        <v>76</v>
      </c>
      <c r="Q5969" s="17">
        <v>-503</v>
      </c>
    </row>
    <row r="5970" spans="1:17" x14ac:dyDescent="0.25">
      <c r="A5970" s="15">
        <v>45658</v>
      </c>
      <c r="B5970" t="s">
        <v>37</v>
      </c>
      <c r="C5970" t="s">
        <v>298</v>
      </c>
      <c r="D5970" t="s">
        <v>72</v>
      </c>
      <c r="E5970" t="s">
        <v>73</v>
      </c>
      <c r="F5970" t="s">
        <v>66</v>
      </c>
      <c r="G5970">
        <v>151001130</v>
      </c>
      <c r="H5970" s="19">
        <v>45664</v>
      </c>
      <c r="I5970" s="1" t="s">
        <v>67</v>
      </c>
      <c r="J5970" s="1">
        <v>3426.73</v>
      </c>
      <c r="K5970" s="17">
        <v>4246</v>
      </c>
      <c r="L5970" t="s">
        <v>70</v>
      </c>
      <c r="M5970" t="s">
        <v>261</v>
      </c>
      <c r="N5970" s="1">
        <v>3465</v>
      </c>
      <c r="O5970" s="17">
        <v>3423</v>
      </c>
      <c r="P5970" t="s">
        <v>78</v>
      </c>
      <c r="Q5970" s="17">
        <v>823</v>
      </c>
    </row>
    <row r="5971" spans="1:17" x14ac:dyDescent="0.25">
      <c r="A5971" s="15">
        <v>45658</v>
      </c>
      <c r="B5971" t="s">
        <v>37</v>
      </c>
      <c r="C5971" t="s">
        <v>298</v>
      </c>
      <c r="D5971" t="s">
        <v>87</v>
      </c>
      <c r="E5971" t="s">
        <v>73</v>
      </c>
      <c r="F5971" t="s">
        <v>66</v>
      </c>
      <c r="G5971">
        <v>151001131</v>
      </c>
      <c r="H5971" s="19">
        <v>45664</v>
      </c>
      <c r="I5971" s="1" t="s">
        <v>67</v>
      </c>
      <c r="J5971" s="1">
        <v>3988.55</v>
      </c>
      <c r="K5971" s="17">
        <v>4326</v>
      </c>
      <c r="L5971" t="s">
        <v>73</v>
      </c>
      <c r="M5971" t="s">
        <v>261</v>
      </c>
      <c r="N5971" s="1">
        <v>3894.81</v>
      </c>
      <c r="O5971" s="17">
        <v>3595</v>
      </c>
      <c r="P5971" t="s">
        <v>78</v>
      </c>
      <c r="Q5971" s="17">
        <v>731</v>
      </c>
    </row>
    <row r="5972" spans="1:17" x14ac:dyDescent="0.25">
      <c r="A5972" s="15">
        <v>45658</v>
      </c>
      <c r="B5972" t="s">
        <v>37</v>
      </c>
      <c r="C5972" t="s">
        <v>298</v>
      </c>
      <c r="D5972" t="s">
        <v>86</v>
      </c>
      <c r="E5972" t="s">
        <v>73</v>
      </c>
      <c r="F5972" t="s">
        <v>66</v>
      </c>
      <c r="G5972">
        <v>151001133</v>
      </c>
      <c r="H5972" s="19">
        <v>45664</v>
      </c>
      <c r="I5972" s="1" t="s">
        <v>67</v>
      </c>
      <c r="J5972" s="1">
        <v>3175.5</v>
      </c>
      <c r="K5972" s="17">
        <v>4323</v>
      </c>
      <c r="L5972" t="s">
        <v>73</v>
      </c>
      <c r="M5972" t="s">
        <v>261</v>
      </c>
      <c r="N5972" s="1">
        <v>3124.95</v>
      </c>
      <c r="O5972" s="17">
        <v>3655</v>
      </c>
      <c r="P5972" t="s">
        <v>78</v>
      </c>
      <c r="Q5972" s="17">
        <v>668</v>
      </c>
    </row>
    <row r="5973" spans="1:17" x14ac:dyDescent="0.25">
      <c r="A5973" s="15">
        <v>45658</v>
      </c>
      <c r="B5973" t="s">
        <v>37</v>
      </c>
      <c r="C5973" t="s">
        <v>14</v>
      </c>
      <c r="D5973" t="s">
        <v>114</v>
      </c>
      <c r="E5973" t="s">
        <v>70</v>
      </c>
      <c r="F5973" t="s">
        <v>66</v>
      </c>
      <c r="G5973">
        <v>161002505</v>
      </c>
      <c r="H5973" s="19">
        <v>45664</v>
      </c>
      <c r="I5973" s="1" t="s">
        <v>67</v>
      </c>
      <c r="J5973" s="1">
        <v>4004.52</v>
      </c>
      <c r="K5973" s="17">
        <v>3936</v>
      </c>
      <c r="L5973" t="s">
        <v>76</v>
      </c>
      <c r="M5973" t="s">
        <v>261</v>
      </c>
      <c r="N5973" s="1">
        <v>3986.45</v>
      </c>
      <c r="O5973" s="17">
        <v>3554</v>
      </c>
      <c r="P5973" t="s">
        <v>78</v>
      </c>
      <c r="Q5973" s="17">
        <v>382</v>
      </c>
    </row>
    <row r="5974" spans="1:17" x14ac:dyDescent="0.25">
      <c r="A5974" s="15">
        <v>45658</v>
      </c>
      <c r="B5974" t="s">
        <v>37</v>
      </c>
      <c r="C5974" t="s">
        <v>14</v>
      </c>
      <c r="D5974" t="s">
        <v>119</v>
      </c>
      <c r="E5974" t="s">
        <v>73</v>
      </c>
      <c r="F5974" t="s">
        <v>66</v>
      </c>
      <c r="G5974">
        <v>151000390</v>
      </c>
      <c r="H5974" s="19">
        <v>45664</v>
      </c>
      <c r="I5974" s="1" t="s">
        <v>67</v>
      </c>
      <c r="J5974" s="16">
        <v>1030</v>
      </c>
      <c r="K5974" s="17">
        <v>4328</v>
      </c>
      <c r="L5974" t="s">
        <v>73</v>
      </c>
      <c r="M5974" t="s">
        <v>261</v>
      </c>
      <c r="N5974" s="16">
        <v>1024.6400000000001</v>
      </c>
      <c r="O5974" s="17">
        <v>3193</v>
      </c>
      <c r="P5974" t="s">
        <v>136</v>
      </c>
      <c r="Q5974" s="17">
        <v>1135</v>
      </c>
    </row>
    <row r="5975" spans="1:17" x14ac:dyDescent="0.25">
      <c r="A5975" s="15">
        <v>45658</v>
      </c>
      <c r="B5975" t="s">
        <v>37</v>
      </c>
      <c r="C5975" t="s">
        <v>14</v>
      </c>
      <c r="D5975" t="s">
        <v>114</v>
      </c>
      <c r="E5975" t="s">
        <v>70</v>
      </c>
      <c r="F5975" t="s">
        <v>66</v>
      </c>
      <c r="G5975">
        <v>151000390</v>
      </c>
      <c r="H5975" s="19">
        <v>45664</v>
      </c>
      <c r="I5975" s="1" t="s">
        <v>67</v>
      </c>
      <c r="J5975" s="16">
        <v>2935.57</v>
      </c>
      <c r="K5975" s="17">
        <v>3933</v>
      </c>
      <c r="L5975" t="s">
        <v>76</v>
      </c>
      <c r="M5975" t="s">
        <v>261</v>
      </c>
      <c r="N5975" s="16">
        <v>2937.31</v>
      </c>
      <c r="O5975" s="17">
        <v>3461</v>
      </c>
      <c r="P5975" t="s">
        <v>78</v>
      </c>
      <c r="Q5975" s="17">
        <v>472</v>
      </c>
    </row>
    <row r="5976" spans="1:17" x14ac:dyDescent="0.25">
      <c r="A5976" s="15">
        <v>45658</v>
      </c>
      <c r="B5976" t="s">
        <v>37</v>
      </c>
      <c r="C5976" t="s">
        <v>301</v>
      </c>
      <c r="D5976" t="s">
        <v>65</v>
      </c>
      <c r="E5976" t="s">
        <v>70</v>
      </c>
      <c r="F5976" t="s">
        <v>66</v>
      </c>
      <c r="G5976">
        <v>151000658</v>
      </c>
      <c r="H5976" s="19">
        <v>45665</v>
      </c>
      <c r="I5976" s="1" t="s">
        <v>67</v>
      </c>
      <c r="J5976" s="16">
        <v>4038.75</v>
      </c>
      <c r="K5976" s="17">
        <v>3633</v>
      </c>
      <c r="L5976" t="s">
        <v>78</v>
      </c>
      <c r="M5976" t="s">
        <v>261</v>
      </c>
      <c r="N5976" s="16">
        <v>3898.45</v>
      </c>
      <c r="O5976" s="17">
        <v>3529</v>
      </c>
      <c r="P5976" t="s">
        <v>78</v>
      </c>
      <c r="Q5976" s="17">
        <v>104</v>
      </c>
    </row>
    <row r="5977" spans="1:17" x14ac:dyDescent="0.25">
      <c r="A5977" s="15">
        <v>45658</v>
      </c>
      <c r="B5977" t="s">
        <v>37</v>
      </c>
      <c r="C5977" t="s">
        <v>301</v>
      </c>
      <c r="D5977" t="s">
        <v>65</v>
      </c>
      <c r="E5977" t="s">
        <v>70</v>
      </c>
      <c r="F5977" t="s">
        <v>66</v>
      </c>
      <c r="G5977">
        <v>161005689</v>
      </c>
      <c r="H5977" s="19">
        <v>45665</v>
      </c>
      <c r="I5977" s="1" t="s">
        <v>67</v>
      </c>
      <c r="J5977" s="16">
        <v>4147.75</v>
      </c>
      <c r="K5977" s="17">
        <v>4034</v>
      </c>
      <c r="L5977" t="s">
        <v>70</v>
      </c>
      <c r="M5977" t="s">
        <v>261</v>
      </c>
      <c r="N5977" s="16">
        <v>4057.6</v>
      </c>
      <c r="O5977" s="17">
        <v>2468</v>
      </c>
      <c r="P5977" t="s">
        <v>168</v>
      </c>
      <c r="Q5977" s="17">
        <v>1566</v>
      </c>
    </row>
    <row r="5978" spans="1:17" x14ac:dyDescent="0.25">
      <c r="A5978" s="15">
        <v>45658</v>
      </c>
      <c r="B5978" t="s">
        <v>37</v>
      </c>
      <c r="C5978" t="s">
        <v>298</v>
      </c>
      <c r="D5978" t="s">
        <v>72</v>
      </c>
      <c r="E5978" t="s">
        <v>73</v>
      </c>
      <c r="F5978" t="s">
        <v>66</v>
      </c>
      <c r="G5978">
        <v>161016163</v>
      </c>
      <c r="H5978" s="19">
        <v>45665</v>
      </c>
      <c r="I5978" s="1" t="s">
        <v>67</v>
      </c>
      <c r="J5978" s="16">
        <v>3491.23</v>
      </c>
      <c r="K5978" s="17">
        <v>4220</v>
      </c>
      <c r="L5978" t="s">
        <v>70</v>
      </c>
      <c r="M5978" t="s">
        <v>261</v>
      </c>
      <c r="N5978" s="16">
        <v>3601.45</v>
      </c>
      <c r="O5978" s="17">
        <v>3859</v>
      </c>
      <c r="P5978" t="s">
        <v>76</v>
      </c>
      <c r="Q5978" s="17">
        <v>361</v>
      </c>
    </row>
    <row r="5979" spans="1:17" x14ac:dyDescent="0.25">
      <c r="A5979" s="15">
        <v>45658</v>
      </c>
      <c r="B5979" t="s">
        <v>37</v>
      </c>
      <c r="C5979" t="s">
        <v>298</v>
      </c>
      <c r="D5979" t="s">
        <v>86</v>
      </c>
      <c r="E5979" t="s">
        <v>78</v>
      </c>
      <c r="F5979" t="s">
        <v>66</v>
      </c>
      <c r="G5979">
        <v>151001134</v>
      </c>
      <c r="H5979" s="19">
        <v>45665</v>
      </c>
      <c r="I5979" s="1" t="s">
        <v>67</v>
      </c>
      <c r="J5979" s="1">
        <v>3181.9</v>
      </c>
      <c r="K5979" s="17">
        <v>3156</v>
      </c>
      <c r="L5979" t="s">
        <v>136</v>
      </c>
      <c r="M5979" t="s">
        <v>261</v>
      </c>
      <c r="N5979" s="1">
        <v>3267.35</v>
      </c>
      <c r="O5979" s="17">
        <v>3776</v>
      </c>
      <c r="P5979" t="s">
        <v>76</v>
      </c>
      <c r="Q5979" s="17">
        <v>-620</v>
      </c>
    </row>
    <row r="5980" spans="1:17" x14ac:dyDescent="0.25">
      <c r="A5980" s="15">
        <v>45658</v>
      </c>
      <c r="B5980" t="s">
        <v>37</v>
      </c>
      <c r="C5980" t="s">
        <v>298</v>
      </c>
      <c r="D5980" t="s">
        <v>86</v>
      </c>
      <c r="E5980" t="s">
        <v>78</v>
      </c>
      <c r="F5980" t="s">
        <v>66</v>
      </c>
      <c r="G5980">
        <v>161016165</v>
      </c>
      <c r="H5980" s="19">
        <v>45666</v>
      </c>
      <c r="I5980" s="1" t="s">
        <v>67</v>
      </c>
      <c r="J5980" s="1">
        <v>4118.25</v>
      </c>
      <c r="K5980" s="17">
        <v>3446</v>
      </c>
      <c r="L5980" t="s">
        <v>78</v>
      </c>
      <c r="M5980" t="s">
        <v>261</v>
      </c>
      <c r="N5980" s="1">
        <v>3933.35</v>
      </c>
      <c r="O5980" s="17">
        <v>3693</v>
      </c>
      <c r="P5980" t="s">
        <v>78</v>
      </c>
      <c r="Q5980" s="17">
        <v>-247</v>
      </c>
    </row>
    <row r="5981" spans="1:17" x14ac:dyDescent="0.25">
      <c r="A5981" s="15">
        <v>45658</v>
      </c>
      <c r="B5981" t="s">
        <v>37</v>
      </c>
      <c r="C5981" t="s">
        <v>14</v>
      </c>
      <c r="D5981" t="s">
        <v>112</v>
      </c>
      <c r="E5981" t="s">
        <v>70</v>
      </c>
      <c r="F5981" t="s">
        <v>66</v>
      </c>
      <c r="G5981">
        <v>151000391</v>
      </c>
      <c r="H5981" s="19">
        <v>45665</v>
      </c>
      <c r="I5981" s="1" t="s">
        <v>67</v>
      </c>
      <c r="J5981" s="1">
        <v>3887.21</v>
      </c>
      <c r="K5981" s="17">
        <v>4648</v>
      </c>
      <c r="L5981" t="s">
        <v>93</v>
      </c>
      <c r="M5981" t="s">
        <v>261</v>
      </c>
      <c r="N5981" s="1">
        <v>3905.15</v>
      </c>
      <c r="O5981" s="17">
        <v>3823</v>
      </c>
      <c r="P5981" t="s">
        <v>76</v>
      </c>
      <c r="Q5981" s="17">
        <v>825</v>
      </c>
    </row>
    <row r="5982" spans="1:17" x14ac:dyDescent="0.25">
      <c r="A5982" s="15">
        <v>45658</v>
      </c>
      <c r="B5982" t="s">
        <v>37</v>
      </c>
      <c r="C5982" t="s">
        <v>301</v>
      </c>
      <c r="D5982" t="s">
        <v>65</v>
      </c>
      <c r="E5982" t="s">
        <v>70</v>
      </c>
      <c r="F5982" t="s">
        <v>66</v>
      </c>
      <c r="G5982">
        <v>161005690</v>
      </c>
      <c r="H5982" s="19">
        <v>45666</v>
      </c>
      <c r="I5982" s="1" t="s">
        <v>67</v>
      </c>
      <c r="J5982" s="16">
        <v>4102.96</v>
      </c>
      <c r="K5982" s="17">
        <v>3452</v>
      </c>
      <c r="L5982" t="s">
        <v>78</v>
      </c>
      <c r="M5982" t="s">
        <v>261</v>
      </c>
      <c r="N5982" s="16">
        <v>4017.1</v>
      </c>
      <c r="O5982" s="17">
        <v>3149</v>
      </c>
      <c r="P5982" t="s">
        <v>136</v>
      </c>
      <c r="Q5982" s="17">
        <v>303</v>
      </c>
    </row>
    <row r="5983" spans="1:17" x14ac:dyDescent="0.25">
      <c r="A5983" s="15">
        <v>45658</v>
      </c>
      <c r="B5983" t="s">
        <v>37</v>
      </c>
      <c r="C5983" t="s">
        <v>301</v>
      </c>
      <c r="D5983" t="s">
        <v>65</v>
      </c>
      <c r="E5983" t="s">
        <v>70</v>
      </c>
      <c r="F5983" t="s">
        <v>66</v>
      </c>
      <c r="G5983">
        <v>161005691</v>
      </c>
      <c r="H5983" s="19">
        <v>45666</v>
      </c>
      <c r="I5983" s="1" t="s">
        <v>67</v>
      </c>
      <c r="J5983" s="16">
        <v>4077.88</v>
      </c>
      <c r="K5983" s="17">
        <v>4061</v>
      </c>
      <c r="L5983" t="s">
        <v>70</v>
      </c>
      <c r="M5983" t="s">
        <v>261</v>
      </c>
      <c r="N5983" s="16">
        <v>3934</v>
      </c>
      <c r="O5983" s="17">
        <v>3385</v>
      </c>
      <c r="P5983" t="s">
        <v>136</v>
      </c>
      <c r="Q5983" s="17">
        <v>676</v>
      </c>
    </row>
    <row r="5984" spans="1:17" x14ac:dyDescent="0.25">
      <c r="A5984" s="15">
        <v>45658</v>
      </c>
      <c r="B5984" t="s">
        <v>37</v>
      </c>
      <c r="C5984" t="s">
        <v>301</v>
      </c>
      <c r="D5984" t="s">
        <v>65</v>
      </c>
      <c r="E5984" t="s">
        <v>70</v>
      </c>
      <c r="F5984" t="s">
        <v>66</v>
      </c>
      <c r="G5984">
        <v>161005692</v>
      </c>
      <c r="H5984" s="19">
        <v>45667</v>
      </c>
      <c r="I5984" s="1" t="s">
        <v>67</v>
      </c>
      <c r="J5984" s="16">
        <v>3984.76</v>
      </c>
      <c r="K5984" s="17">
        <v>4053</v>
      </c>
      <c r="L5984" t="s">
        <v>70</v>
      </c>
      <c r="M5984" t="s">
        <v>261</v>
      </c>
      <c r="N5984" s="16">
        <v>3850.15</v>
      </c>
      <c r="O5984" s="17">
        <v>3323</v>
      </c>
      <c r="P5984" t="s">
        <v>136</v>
      </c>
      <c r="Q5984" s="17">
        <v>730</v>
      </c>
    </row>
    <row r="5985" spans="1:17" x14ac:dyDescent="0.25">
      <c r="A5985" s="15">
        <v>45658</v>
      </c>
      <c r="B5985" t="s">
        <v>37</v>
      </c>
      <c r="C5985" t="s">
        <v>298</v>
      </c>
      <c r="D5985" t="s">
        <v>72</v>
      </c>
      <c r="E5985" t="s">
        <v>73</v>
      </c>
      <c r="F5985" t="s">
        <v>66</v>
      </c>
      <c r="G5985">
        <v>161016166</v>
      </c>
      <c r="H5985" s="19">
        <v>45666</v>
      </c>
      <c r="I5985" s="1" t="s">
        <v>67</v>
      </c>
      <c r="J5985" s="16">
        <v>3067.6</v>
      </c>
      <c r="K5985" s="17">
        <v>4211</v>
      </c>
      <c r="L5985" t="s">
        <v>70</v>
      </c>
      <c r="M5985" t="s">
        <v>261</v>
      </c>
      <c r="N5985" s="16">
        <v>3072.3</v>
      </c>
      <c r="O5985" s="17">
        <v>3913</v>
      </c>
      <c r="P5985" t="s">
        <v>76</v>
      </c>
      <c r="Q5985" s="17">
        <v>298</v>
      </c>
    </row>
    <row r="5986" spans="1:17" x14ac:dyDescent="0.25">
      <c r="A5986" s="15">
        <v>45658</v>
      </c>
      <c r="B5986" t="s">
        <v>37</v>
      </c>
      <c r="C5986" t="s">
        <v>298</v>
      </c>
      <c r="D5986" t="s">
        <v>86</v>
      </c>
      <c r="E5986" t="s">
        <v>78</v>
      </c>
      <c r="F5986" t="s">
        <v>66</v>
      </c>
      <c r="G5986">
        <v>151001136</v>
      </c>
      <c r="H5986" s="19">
        <v>45666</v>
      </c>
      <c r="I5986" s="1" t="s">
        <v>67</v>
      </c>
      <c r="J5986" s="1">
        <v>3143.1</v>
      </c>
      <c r="K5986" s="17">
        <v>3241</v>
      </c>
      <c r="L5986" t="s">
        <v>136</v>
      </c>
      <c r="M5986" t="s">
        <v>261</v>
      </c>
      <c r="N5986" s="1">
        <v>3232.05</v>
      </c>
      <c r="O5986" s="17">
        <v>3770</v>
      </c>
      <c r="P5986" t="s">
        <v>76</v>
      </c>
      <c r="Q5986" s="17">
        <v>-529</v>
      </c>
    </row>
    <row r="5987" spans="1:17" x14ac:dyDescent="0.25">
      <c r="A5987" s="15">
        <v>45658</v>
      </c>
      <c r="B5987" t="s">
        <v>37</v>
      </c>
      <c r="C5987" t="s">
        <v>14</v>
      </c>
      <c r="D5987" t="s">
        <v>114</v>
      </c>
      <c r="E5987" t="s">
        <v>70</v>
      </c>
      <c r="F5987" t="s">
        <v>66</v>
      </c>
      <c r="G5987">
        <v>161002506</v>
      </c>
      <c r="H5987" s="19">
        <v>45666</v>
      </c>
      <c r="I5987" s="1" t="s">
        <v>67</v>
      </c>
      <c r="J5987" s="1">
        <v>3928.02</v>
      </c>
      <c r="K5987" s="17">
        <v>4271</v>
      </c>
      <c r="L5987" t="s">
        <v>70</v>
      </c>
      <c r="M5987" t="s">
        <v>261</v>
      </c>
      <c r="N5987" s="1">
        <v>3939.5</v>
      </c>
      <c r="O5987" s="17">
        <v>3632</v>
      </c>
      <c r="P5987" t="s">
        <v>78</v>
      </c>
      <c r="Q5987" s="17">
        <v>639</v>
      </c>
    </row>
    <row r="5988" spans="1:17" x14ac:dyDescent="0.25">
      <c r="A5988" s="15">
        <v>45658</v>
      </c>
      <c r="B5988" t="s">
        <v>37</v>
      </c>
      <c r="C5988" t="s">
        <v>14</v>
      </c>
      <c r="D5988" t="s">
        <v>118</v>
      </c>
      <c r="E5988" t="s">
        <v>145</v>
      </c>
      <c r="F5988" t="s">
        <v>66</v>
      </c>
      <c r="G5988">
        <v>161002507</v>
      </c>
      <c r="H5988" s="19">
        <v>45666</v>
      </c>
      <c r="I5988" s="1" t="s">
        <v>67</v>
      </c>
      <c r="J5988" s="16">
        <v>1028.17</v>
      </c>
      <c r="K5988" s="17">
        <v>5106</v>
      </c>
      <c r="L5988" t="s">
        <v>97</v>
      </c>
      <c r="M5988" t="s">
        <v>261</v>
      </c>
      <c r="N5988" s="16">
        <v>1038.7</v>
      </c>
      <c r="O5988" s="17">
        <v>3514</v>
      </c>
      <c r="P5988" t="s">
        <v>78</v>
      </c>
      <c r="Q5988" s="17">
        <v>1592</v>
      </c>
    </row>
    <row r="5989" spans="1:17" x14ac:dyDescent="0.25">
      <c r="A5989" s="15">
        <v>45658</v>
      </c>
      <c r="B5989" t="s">
        <v>37</v>
      </c>
      <c r="C5989" t="s">
        <v>14</v>
      </c>
      <c r="D5989" t="s">
        <v>114</v>
      </c>
      <c r="E5989" t="s">
        <v>70</v>
      </c>
      <c r="F5989" t="s">
        <v>66</v>
      </c>
      <c r="G5989">
        <v>161002507</v>
      </c>
      <c r="H5989" s="19">
        <v>45666</v>
      </c>
      <c r="I5989" s="1" t="s">
        <v>67</v>
      </c>
      <c r="J5989" s="16">
        <v>2885.6</v>
      </c>
      <c r="K5989" s="17">
        <v>4325</v>
      </c>
      <c r="L5989" t="s">
        <v>73</v>
      </c>
      <c r="M5989" t="s">
        <v>261</v>
      </c>
      <c r="N5989" s="16">
        <v>2908.35</v>
      </c>
      <c r="O5989" s="17">
        <v>3723</v>
      </c>
      <c r="P5989" t="s">
        <v>76</v>
      </c>
      <c r="Q5989" s="17">
        <v>602</v>
      </c>
    </row>
    <row r="5990" spans="1:17" x14ac:dyDescent="0.25">
      <c r="A5990" s="15">
        <v>45658</v>
      </c>
      <c r="B5990" t="s">
        <v>37</v>
      </c>
      <c r="C5990" t="s">
        <v>301</v>
      </c>
      <c r="D5990" t="s">
        <v>65</v>
      </c>
      <c r="E5990" t="s">
        <v>78</v>
      </c>
      <c r="F5990" t="s">
        <v>66</v>
      </c>
      <c r="G5990">
        <v>151000660</v>
      </c>
      <c r="H5990" s="19">
        <v>45667</v>
      </c>
      <c r="I5990" s="1" t="s">
        <v>67</v>
      </c>
      <c r="J5990" s="16">
        <v>4099.8999999999996</v>
      </c>
      <c r="K5990" s="17">
        <v>3911</v>
      </c>
      <c r="L5990" t="s">
        <v>76</v>
      </c>
      <c r="M5990" t="s">
        <v>261</v>
      </c>
      <c r="N5990" s="16">
        <v>3997.15</v>
      </c>
      <c r="O5990" s="17">
        <v>3068</v>
      </c>
      <c r="P5990" t="s">
        <v>134</v>
      </c>
      <c r="Q5990" s="17">
        <v>843</v>
      </c>
    </row>
    <row r="5991" spans="1:17" x14ac:dyDescent="0.25">
      <c r="A5991" s="15">
        <v>45658</v>
      </c>
      <c r="B5991" t="s">
        <v>37</v>
      </c>
      <c r="C5991" t="s">
        <v>301</v>
      </c>
      <c r="D5991" t="s">
        <v>65</v>
      </c>
      <c r="E5991" t="s">
        <v>70</v>
      </c>
      <c r="F5991" t="s">
        <v>66</v>
      </c>
      <c r="G5991">
        <v>151000661</v>
      </c>
      <c r="H5991" s="19">
        <v>45668</v>
      </c>
      <c r="I5991" s="1" t="s">
        <v>67</v>
      </c>
      <c r="J5991" s="16">
        <v>4081.42</v>
      </c>
      <c r="K5991" s="17">
        <v>4126</v>
      </c>
      <c r="L5991" t="s">
        <v>70</v>
      </c>
      <c r="M5991" t="s">
        <v>261</v>
      </c>
      <c r="N5991" s="16">
        <v>3874.8</v>
      </c>
      <c r="O5991" s="17">
        <v>3293</v>
      </c>
      <c r="P5991" t="s">
        <v>136</v>
      </c>
      <c r="Q5991" s="17">
        <v>833</v>
      </c>
    </row>
    <row r="5992" spans="1:17" x14ac:dyDescent="0.25">
      <c r="A5992" s="15">
        <v>45658</v>
      </c>
      <c r="B5992" t="s">
        <v>37</v>
      </c>
      <c r="C5992" t="s">
        <v>298</v>
      </c>
      <c r="D5992" t="s">
        <v>77</v>
      </c>
      <c r="E5992" t="s">
        <v>78</v>
      </c>
      <c r="F5992" t="s">
        <v>66</v>
      </c>
      <c r="G5992">
        <v>161016169</v>
      </c>
      <c r="H5992" s="19">
        <v>45667</v>
      </c>
      <c r="I5992" s="1" t="s">
        <v>67</v>
      </c>
      <c r="J5992" s="16">
        <v>3843.1</v>
      </c>
      <c r="K5992" s="17">
        <v>3431</v>
      </c>
      <c r="L5992" t="s">
        <v>78</v>
      </c>
      <c r="M5992" t="s">
        <v>261</v>
      </c>
      <c r="N5992" s="16">
        <v>3853.64</v>
      </c>
      <c r="O5992" s="17">
        <v>3226</v>
      </c>
      <c r="P5992" t="s">
        <v>136</v>
      </c>
      <c r="Q5992" s="17">
        <v>205</v>
      </c>
    </row>
    <row r="5993" spans="1:17" x14ac:dyDescent="0.25">
      <c r="A5993" s="15">
        <v>45658</v>
      </c>
      <c r="B5993" t="s">
        <v>37</v>
      </c>
      <c r="C5993" t="s">
        <v>298</v>
      </c>
      <c r="D5993" t="s">
        <v>72</v>
      </c>
      <c r="E5993" t="s">
        <v>73</v>
      </c>
      <c r="F5993" t="s">
        <v>66</v>
      </c>
      <c r="G5993">
        <v>161016170</v>
      </c>
      <c r="H5993" s="19">
        <v>45667</v>
      </c>
      <c r="I5993" s="1" t="s">
        <v>67</v>
      </c>
      <c r="J5993" s="1">
        <v>3015.25</v>
      </c>
      <c r="K5993" s="17">
        <v>4425</v>
      </c>
      <c r="L5993" t="s">
        <v>73</v>
      </c>
      <c r="M5993" t="s">
        <v>261</v>
      </c>
      <c r="N5993" s="1">
        <v>3079.45</v>
      </c>
      <c r="O5993" s="17">
        <v>3693</v>
      </c>
      <c r="P5993" t="s">
        <v>78</v>
      </c>
      <c r="Q5993" s="17">
        <v>732</v>
      </c>
    </row>
    <row r="5994" spans="1:17" x14ac:dyDescent="0.25">
      <c r="A5994" s="15">
        <v>45658</v>
      </c>
      <c r="B5994" t="s">
        <v>37</v>
      </c>
      <c r="C5994" t="s">
        <v>14</v>
      </c>
      <c r="D5994" t="s">
        <v>112</v>
      </c>
      <c r="E5994" t="s">
        <v>70</v>
      </c>
      <c r="F5994" t="s">
        <v>66</v>
      </c>
      <c r="G5994">
        <v>161002508</v>
      </c>
      <c r="H5994" s="19">
        <v>45667</v>
      </c>
      <c r="I5994" s="1" t="s">
        <v>67</v>
      </c>
      <c r="J5994" s="1">
        <v>3849.72</v>
      </c>
      <c r="K5994" s="17">
        <v>4618</v>
      </c>
      <c r="L5994" t="s">
        <v>93</v>
      </c>
      <c r="M5994" t="s">
        <v>261</v>
      </c>
      <c r="N5994" s="1">
        <v>3866.45</v>
      </c>
      <c r="O5994" s="17">
        <v>3852</v>
      </c>
      <c r="P5994" t="s">
        <v>76</v>
      </c>
      <c r="Q5994" s="17">
        <v>766</v>
      </c>
    </row>
    <row r="5995" spans="1:17" x14ac:dyDescent="0.25">
      <c r="A5995" s="15">
        <v>45658</v>
      </c>
      <c r="B5995" t="s">
        <v>37</v>
      </c>
      <c r="C5995" t="s">
        <v>301</v>
      </c>
      <c r="D5995" t="s">
        <v>65</v>
      </c>
      <c r="E5995" t="s">
        <v>70</v>
      </c>
      <c r="F5995" t="s">
        <v>66</v>
      </c>
      <c r="G5995">
        <v>161005697</v>
      </c>
      <c r="H5995" s="19">
        <v>45669</v>
      </c>
      <c r="I5995" s="1" t="s">
        <v>67</v>
      </c>
      <c r="J5995" s="16">
        <v>3997.36</v>
      </c>
      <c r="K5995" s="17">
        <v>3769</v>
      </c>
      <c r="L5995" t="s">
        <v>76</v>
      </c>
      <c r="M5995" t="s">
        <v>261</v>
      </c>
      <c r="N5995" s="16">
        <v>3871.65</v>
      </c>
      <c r="O5995" s="17">
        <v>2902</v>
      </c>
      <c r="P5995" t="s">
        <v>134</v>
      </c>
      <c r="Q5995" s="17">
        <v>867</v>
      </c>
    </row>
    <row r="5996" spans="1:17" x14ac:dyDescent="0.25">
      <c r="A5996" s="15">
        <v>45658</v>
      </c>
      <c r="B5996" t="s">
        <v>37</v>
      </c>
      <c r="C5996" t="s">
        <v>298</v>
      </c>
      <c r="D5996" t="s">
        <v>72</v>
      </c>
      <c r="E5996" t="s">
        <v>73</v>
      </c>
      <c r="F5996" t="s">
        <v>66</v>
      </c>
      <c r="G5996">
        <v>151001138</v>
      </c>
      <c r="H5996" s="19">
        <v>45668</v>
      </c>
      <c r="I5996" s="1" t="s">
        <v>67</v>
      </c>
      <c r="J5996" s="16">
        <v>2995.4</v>
      </c>
      <c r="K5996" s="17">
        <v>4390</v>
      </c>
      <c r="L5996" t="s">
        <v>73</v>
      </c>
      <c r="M5996" t="s">
        <v>261</v>
      </c>
      <c r="N5996" s="16">
        <v>3011.35</v>
      </c>
      <c r="O5996" s="17">
        <v>3494</v>
      </c>
      <c r="P5996" t="s">
        <v>78</v>
      </c>
      <c r="Q5996" s="17">
        <v>896</v>
      </c>
    </row>
    <row r="5997" spans="1:17" x14ac:dyDescent="0.25">
      <c r="A5997" s="15">
        <v>45658</v>
      </c>
      <c r="B5997" t="s">
        <v>37</v>
      </c>
      <c r="C5997" t="s">
        <v>298</v>
      </c>
      <c r="D5997" t="s">
        <v>86</v>
      </c>
      <c r="E5997" t="s">
        <v>78</v>
      </c>
      <c r="F5997" t="s">
        <v>66</v>
      </c>
      <c r="G5997">
        <v>151001140</v>
      </c>
      <c r="H5997" s="19">
        <v>45668</v>
      </c>
      <c r="I5997" s="1" t="s">
        <v>67</v>
      </c>
      <c r="J5997" s="1">
        <v>3114.9</v>
      </c>
      <c r="K5997" s="17">
        <v>3420</v>
      </c>
      <c r="L5997" t="s">
        <v>78</v>
      </c>
      <c r="M5997" t="s">
        <v>261</v>
      </c>
      <c r="N5997" s="1">
        <v>3129.5</v>
      </c>
      <c r="O5997" s="17">
        <v>3258</v>
      </c>
      <c r="P5997" t="s">
        <v>136</v>
      </c>
      <c r="Q5997" s="17">
        <v>162</v>
      </c>
    </row>
    <row r="5998" spans="1:17" x14ac:dyDescent="0.25">
      <c r="A5998" s="15">
        <v>45658</v>
      </c>
      <c r="B5998" t="s">
        <v>37</v>
      </c>
      <c r="C5998" t="s">
        <v>298</v>
      </c>
      <c r="D5998" t="s">
        <v>72</v>
      </c>
      <c r="E5998" t="s">
        <v>73</v>
      </c>
      <c r="F5998" t="s">
        <v>66</v>
      </c>
      <c r="G5998">
        <v>161016172</v>
      </c>
      <c r="H5998" s="19">
        <v>45669</v>
      </c>
      <c r="I5998" s="1" t="s">
        <v>67</v>
      </c>
      <c r="J5998" s="1">
        <v>3878.5</v>
      </c>
      <c r="K5998" s="17">
        <v>3364</v>
      </c>
      <c r="L5998" t="s">
        <v>136</v>
      </c>
      <c r="M5998" t="s">
        <v>261</v>
      </c>
      <c r="N5998" s="1">
        <v>3822.95</v>
      </c>
      <c r="O5998" s="17">
        <v>4031</v>
      </c>
      <c r="P5998" t="s">
        <v>70</v>
      </c>
      <c r="Q5998" s="17">
        <v>-667</v>
      </c>
    </row>
    <row r="5999" spans="1:17" x14ac:dyDescent="0.25">
      <c r="A5999" s="15">
        <v>45658</v>
      </c>
      <c r="B5999" t="s">
        <v>37</v>
      </c>
      <c r="C5999" t="s">
        <v>298</v>
      </c>
      <c r="D5999" t="s">
        <v>86</v>
      </c>
      <c r="E5999" t="s">
        <v>78</v>
      </c>
      <c r="F5999" t="s">
        <v>66</v>
      </c>
      <c r="G5999">
        <v>161016173</v>
      </c>
      <c r="H5999" s="19">
        <v>45669</v>
      </c>
      <c r="I5999" s="1" t="s">
        <v>67</v>
      </c>
      <c r="J5999" s="16">
        <v>3125.2</v>
      </c>
      <c r="K5999" s="17">
        <v>3428</v>
      </c>
      <c r="L5999" t="s">
        <v>78</v>
      </c>
      <c r="M5999" t="s">
        <v>261</v>
      </c>
      <c r="N5999" s="16">
        <v>3211.85</v>
      </c>
      <c r="O5999" s="17">
        <v>3302</v>
      </c>
      <c r="P5999" t="s">
        <v>136</v>
      </c>
      <c r="Q5999" s="17">
        <v>126</v>
      </c>
    </row>
    <row r="6000" spans="1:17" x14ac:dyDescent="0.25">
      <c r="A6000" s="15">
        <v>45658</v>
      </c>
      <c r="B6000" t="s">
        <v>37</v>
      </c>
      <c r="C6000" t="s">
        <v>298</v>
      </c>
      <c r="D6000" t="s">
        <v>72</v>
      </c>
      <c r="E6000" t="s">
        <v>73</v>
      </c>
      <c r="F6000" t="s">
        <v>66</v>
      </c>
      <c r="G6000">
        <v>151001142</v>
      </c>
      <c r="H6000" s="19">
        <v>45670</v>
      </c>
      <c r="I6000" s="1" t="s">
        <v>67</v>
      </c>
      <c r="J6000" s="16">
        <v>3820.23</v>
      </c>
      <c r="K6000" s="17">
        <v>4546</v>
      </c>
      <c r="L6000" t="s">
        <v>73</v>
      </c>
      <c r="M6000" t="s">
        <v>261</v>
      </c>
      <c r="N6000" s="16">
        <v>3873.45</v>
      </c>
      <c r="O6000" s="17">
        <v>3263</v>
      </c>
      <c r="P6000" t="s">
        <v>136</v>
      </c>
      <c r="Q6000" s="17">
        <v>1283</v>
      </c>
    </row>
    <row r="6001" spans="1:17" x14ac:dyDescent="0.25">
      <c r="A6001" s="15">
        <v>45658</v>
      </c>
      <c r="B6001" t="s">
        <v>37</v>
      </c>
      <c r="C6001" t="s">
        <v>14</v>
      </c>
      <c r="D6001" t="s">
        <v>114</v>
      </c>
      <c r="E6001" t="s">
        <v>70</v>
      </c>
      <c r="F6001" t="s">
        <v>66</v>
      </c>
      <c r="G6001">
        <v>161002509</v>
      </c>
      <c r="H6001" s="19">
        <v>45668</v>
      </c>
      <c r="I6001" s="1" t="s">
        <v>67</v>
      </c>
      <c r="J6001" s="16">
        <v>3964.5</v>
      </c>
      <c r="K6001" s="17">
        <v>3930</v>
      </c>
      <c r="L6001" t="s">
        <v>76</v>
      </c>
      <c r="M6001" t="s">
        <v>261</v>
      </c>
      <c r="N6001" s="16">
        <v>3895.99</v>
      </c>
      <c r="O6001" s="17">
        <v>3873</v>
      </c>
      <c r="P6001" t="s">
        <v>76</v>
      </c>
      <c r="Q6001" s="17">
        <v>57</v>
      </c>
    </row>
    <row r="6002" spans="1:17" x14ac:dyDescent="0.25">
      <c r="A6002" s="15">
        <v>45658</v>
      </c>
      <c r="B6002" t="s">
        <v>37</v>
      </c>
      <c r="C6002" t="s">
        <v>14</v>
      </c>
      <c r="D6002" t="s">
        <v>114</v>
      </c>
      <c r="E6002" t="s">
        <v>70</v>
      </c>
      <c r="F6002" t="s">
        <v>66</v>
      </c>
      <c r="G6002">
        <v>151000392</v>
      </c>
      <c r="H6002" s="19">
        <v>45668</v>
      </c>
      <c r="I6002" s="1" t="s">
        <v>67</v>
      </c>
      <c r="J6002" s="16">
        <v>2394.4299999999998</v>
      </c>
      <c r="K6002" s="17">
        <v>4043</v>
      </c>
      <c r="L6002" t="s">
        <v>70</v>
      </c>
      <c r="M6002" t="s">
        <v>261</v>
      </c>
      <c r="N6002" s="16">
        <v>2378.8200000000002</v>
      </c>
      <c r="O6002" s="17">
        <v>3679</v>
      </c>
      <c r="P6002" t="s">
        <v>78</v>
      </c>
      <c r="Q6002" s="17">
        <v>364</v>
      </c>
    </row>
    <row r="6003" spans="1:17" x14ac:dyDescent="0.25">
      <c r="A6003" s="15">
        <v>45658</v>
      </c>
      <c r="B6003" t="s">
        <v>37</v>
      </c>
      <c r="C6003" t="s">
        <v>14</v>
      </c>
      <c r="D6003" t="s">
        <v>112</v>
      </c>
      <c r="E6003" t="s">
        <v>70</v>
      </c>
      <c r="F6003" t="s">
        <v>66</v>
      </c>
      <c r="G6003">
        <v>151000392</v>
      </c>
      <c r="H6003" s="19">
        <v>45668</v>
      </c>
      <c r="I6003" s="1" t="s">
        <v>67</v>
      </c>
      <c r="J6003" s="16">
        <v>1592.34</v>
      </c>
      <c r="K6003" s="17">
        <v>4687</v>
      </c>
      <c r="L6003" t="s">
        <v>93</v>
      </c>
      <c r="M6003" t="s">
        <v>261</v>
      </c>
      <c r="N6003" s="16">
        <v>1563.23</v>
      </c>
      <c r="O6003" s="17">
        <v>3870</v>
      </c>
      <c r="P6003" t="s">
        <v>76</v>
      </c>
      <c r="Q6003" s="17">
        <v>817</v>
      </c>
    </row>
    <row r="6004" spans="1:17" x14ac:dyDescent="0.25">
      <c r="A6004" s="15">
        <v>45658</v>
      </c>
      <c r="B6004" t="s">
        <v>37</v>
      </c>
      <c r="C6004" t="s">
        <v>14</v>
      </c>
      <c r="D6004" t="s">
        <v>114</v>
      </c>
      <c r="E6004" t="s">
        <v>70</v>
      </c>
      <c r="F6004" t="s">
        <v>66</v>
      </c>
      <c r="G6004">
        <v>151000393</v>
      </c>
      <c r="H6004" s="19">
        <v>45669</v>
      </c>
      <c r="I6004" s="1" t="s">
        <v>67</v>
      </c>
      <c r="J6004" s="16">
        <v>4084.95</v>
      </c>
      <c r="K6004" s="17">
        <v>4315</v>
      </c>
      <c r="L6004" t="s">
        <v>73</v>
      </c>
      <c r="M6004" t="s">
        <v>261</v>
      </c>
      <c r="N6004" s="16">
        <v>4091.35</v>
      </c>
      <c r="O6004" s="17">
        <v>4213</v>
      </c>
      <c r="P6004" t="s">
        <v>70</v>
      </c>
      <c r="Q6004" s="17">
        <v>102</v>
      </c>
    </row>
    <row r="6005" spans="1:17" x14ac:dyDescent="0.25">
      <c r="A6005" s="15">
        <v>45658</v>
      </c>
      <c r="B6005" t="s">
        <v>37</v>
      </c>
      <c r="C6005" t="s">
        <v>301</v>
      </c>
      <c r="D6005" t="s">
        <v>65</v>
      </c>
      <c r="E6005" t="s">
        <v>70</v>
      </c>
      <c r="F6005" t="s">
        <v>66</v>
      </c>
      <c r="G6005">
        <v>151000663</v>
      </c>
      <c r="H6005" s="19">
        <v>45670</v>
      </c>
      <c r="I6005" s="1" t="s">
        <v>67</v>
      </c>
      <c r="J6005" s="16">
        <v>4040.03</v>
      </c>
      <c r="K6005" s="17">
        <v>4032</v>
      </c>
      <c r="L6005" t="s">
        <v>70</v>
      </c>
      <c r="M6005" t="s">
        <v>261</v>
      </c>
      <c r="N6005" s="16">
        <v>3923.04</v>
      </c>
      <c r="O6005" s="17">
        <v>3490</v>
      </c>
      <c r="P6005" t="s">
        <v>78</v>
      </c>
      <c r="Q6005" s="17">
        <v>542</v>
      </c>
    </row>
    <row r="6006" spans="1:17" x14ac:dyDescent="0.25">
      <c r="A6006" s="15">
        <v>45658</v>
      </c>
      <c r="B6006" t="s">
        <v>37</v>
      </c>
      <c r="C6006" t="s">
        <v>301</v>
      </c>
      <c r="D6006" t="s">
        <v>65</v>
      </c>
      <c r="E6006" t="s">
        <v>70</v>
      </c>
      <c r="F6006" t="s">
        <v>66</v>
      </c>
      <c r="G6006">
        <v>151000664</v>
      </c>
      <c r="H6006" s="19">
        <v>45670</v>
      </c>
      <c r="I6006" s="1" t="s">
        <v>67</v>
      </c>
      <c r="J6006" s="16">
        <v>4137.34</v>
      </c>
      <c r="K6006" s="17">
        <v>2674</v>
      </c>
      <c r="L6006" t="s">
        <v>135</v>
      </c>
      <c r="M6006" t="s">
        <v>261</v>
      </c>
      <c r="N6006" s="16">
        <v>3957.25</v>
      </c>
      <c r="O6006" s="17">
        <v>3243</v>
      </c>
      <c r="P6006" t="s">
        <v>136</v>
      </c>
      <c r="Q6006" s="17">
        <v>-569</v>
      </c>
    </row>
    <row r="6007" spans="1:17" x14ac:dyDescent="0.25">
      <c r="A6007" s="15">
        <v>45658</v>
      </c>
      <c r="B6007" t="s">
        <v>37</v>
      </c>
      <c r="C6007" t="s">
        <v>301</v>
      </c>
      <c r="D6007" t="s">
        <v>65</v>
      </c>
      <c r="E6007" t="s">
        <v>70</v>
      </c>
      <c r="F6007" t="s">
        <v>66</v>
      </c>
      <c r="G6007">
        <v>151000665</v>
      </c>
      <c r="H6007" s="19">
        <v>45671</v>
      </c>
      <c r="I6007" s="1" t="s">
        <v>67</v>
      </c>
      <c r="J6007" s="16">
        <v>4139.76</v>
      </c>
      <c r="K6007" s="17">
        <v>4037</v>
      </c>
      <c r="L6007" t="s">
        <v>70</v>
      </c>
      <c r="M6007" t="s">
        <v>261</v>
      </c>
      <c r="N6007" s="16">
        <v>4012.3</v>
      </c>
      <c r="O6007" s="17">
        <v>3013</v>
      </c>
      <c r="P6007" t="s">
        <v>134</v>
      </c>
      <c r="Q6007" s="17">
        <v>1024</v>
      </c>
    </row>
    <row r="6008" spans="1:17" x14ac:dyDescent="0.25">
      <c r="A6008" s="15">
        <v>45658</v>
      </c>
      <c r="B6008" t="s">
        <v>37</v>
      </c>
      <c r="C6008" t="s">
        <v>298</v>
      </c>
      <c r="D6008" t="s">
        <v>89</v>
      </c>
      <c r="E6008" t="s">
        <v>73</v>
      </c>
      <c r="F6008" t="s">
        <v>66</v>
      </c>
      <c r="G6008">
        <v>161002844</v>
      </c>
      <c r="H6008" s="19">
        <v>45670</v>
      </c>
      <c r="I6008" s="1" t="s">
        <v>67</v>
      </c>
      <c r="J6008" s="1">
        <v>3051.1</v>
      </c>
      <c r="K6008" s="17">
        <v>4455</v>
      </c>
      <c r="L6008" t="s">
        <v>73</v>
      </c>
      <c r="M6008" t="s">
        <v>261</v>
      </c>
      <c r="N6008" s="1">
        <v>3220.35</v>
      </c>
      <c r="O6008" s="17">
        <v>4174</v>
      </c>
      <c r="P6008" t="s">
        <v>70</v>
      </c>
      <c r="Q6008" s="17">
        <v>281</v>
      </c>
    </row>
    <row r="6009" spans="1:17" x14ac:dyDescent="0.25">
      <c r="A6009" s="15">
        <v>45658</v>
      </c>
      <c r="B6009" t="s">
        <v>37</v>
      </c>
      <c r="C6009" t="s">
        <v>298</v>
      </c>
      <c r="D6009" t="s">
        <v>86</v>
      </c>
      <c r="E6009" t="s">
        <v>73</v>
      </c>
      <c r="F6009" t="s">
        <v>66</v>
      </c>
      <c r="G6009">
        <v>151001143</v>
      </c>
      <c r="H6009" s="19">
        <v>45670</v>
      </c>
      <c r="I6009" s="1" t="s">
        <v>67</v>
      </c>
      <c r="J6009" s="1">
        <v>3884.2</v>
      </c>
      <c r="K6009" s="17">
        <v>3435</v>
      </c>
      <c r="L6009" t="s">
        <v>78</v>
      </c>
      <c r="M6009" t="s">
        <v>261</v>
      </c>
      <c r="N6009" s="1">
        <v>3823.15</v>
      </c>
      <c r="O6009" s="17">
        <v>4453</v>
      </c>
      <c r="P6009" t="s">
        <v>73</v>
      </c>
      <c r="Q6009" s="17">
        <v>-1018</v>
      </c>
    </row>
    <row r="6010" spans="1:17" x14ac:dyDescent="0.25">
      <c r="A6010" s="15">
        <v>45658</v>
      </c>
      <c r="B6010" t="s">
        <v>37</v>
      </c>
      <c r="C6010" t="s">
        <v>14</v>
      </c>
      <c r="D6010" t="s">
        <v>112</v>
      </c>
      <c r="E6010" t="s">
        <v>70</v>
      </c>
      <c r="F6010" t="s">
        <v>66</v>
      </c>
      <c r="G6010">
        <v>161002510</v>
      </c>
      <c r="H6010" s="19">
        <v>45670</v>
      </c>
      <c r="I6010" s="1" t="s">
        <v>67</v>
      </c>
      <c r="J6010" s="1">
        <v>3856.78</v>
      </c>
      <c r="K6010" s="17">
        <v>3964</v>
      </c>
      <c r="L6010" t="s">
        <v>76</v>
      </c>
      <c r="M6010" t="s">
        <v>261</v>
      </c>
      <c r="N6010" s="1">
        <v>3874.3</v>
      </c>
      <c r="O6010" s="17">
        <v>3939</v>
      </c>
      <c r="P6010" t="s">
        <v>76</v>
      </c>
      <c r="Q6010" s="17">
        <v>25</v>
      </c>
    </row>
    <row r="6011" spans="1:17" x14ac:dyDescent="0.25">
      <c r="A6011" s="15">
        <v>45658</v>
      </c>
      <c r="B6011" t="s">
        <v>37</v>
      </c>
      <c r="C6011" t="s">
        <v>301</v>
      </c>
      <c r="D6011" t="s">
        <v>65</v>
      </c>
      <c r="E6011" t="s">
        <v>70</v>
      </c>
      <c r="F6011" t="s">
        <v>66</v>
      </c>
      <c r="G6011">
        <v>151000666</v>
      </c>
      <c r="H6011" s="19">
        <v>45671</v>
      </c>
      <c r="I6011" s="1" t="s">
        <v>67</v>
      </c>
      <c r="J6011" s="1">
        <v>4040.28</v>
      </c>
      <c r="K6011" s="17">
        <v>3638</v>
      </c>
      <c r="L6011" t="s">
        <v>78</v>
      </c>
      <c r="M6011" t="s">
        <v>261</v>
      </c>
      <c r="N6011" s="1">
        <v>3899.55</v>
      </c>
      <c r="O6011" s="17">
        <v>3154</v>
      </c>
      <c r="P6011" t="s">
        <v>136</v>
      </c>
      <c r="Q6011" s="17">
        <v>484</v>
      </c>
    </row>
    <row r="6012" spans="1:17" x14ac:dyDescent="0.25">
      <c r="A6012" s="15">
        <v>45658</v>
      </c>
      <c r="B6012" t="s">
        <v>37</v>
      </c>
      <c r="C6012" t="s">
        <v>301</v>
      </c>
      <c r="D6012" t="s">
        <v>65</v>
      </c>
      <c r="E6012" t="s">
        <v>70</v>
      </c>
      <c r="F6012" t="s">
        <v>66</v>
      </c>
      <c r="G6012">
        <v>161005698</v>
      </c>
      <c r="H6012" s="19">
        <v>45671</v>
      </c>
      <c r="I6012" s="1" t="s">
        <v>67</v>
      </c>
      <c r="J6012" s="1">
        <v>4098.1099999999997</v>
      </c>
      <c r="K6012" s="17">
        <v>4030</v>
      </c>
      <c r="L6012" t="s">
        <v>70</v>
      </c>
      <c r="M6012" t="s">
        <v>261</v>
      </c>
      <c r="N6012" s="1">
        <v>3948.7</v>
      </c>
      <c r="O6012" s="17">
        <v>3196</v>
      </c>
      <c r="P6012" t="s">
        <v>136</v>
      </c>
      <c r="Q6012" s="17">
        <v>834</v>
      </c>
    </row>
    <row r="6013" spans="1:17" x14ac:dyDescent="0.25">
      <c r="A6013" s="15">
        <v>45658</v>
      </c>
      <c r="B6013" t="s">
        <v>37</v>
      </c>
      <c r="C6013" t="s">
        <v>298</v>
      </c>
      <c r="D6013" t="s">
        <v>77</v>
      </c>
      <c r="E6013" t="s">
        <v>78</v>
      </c>
      <c r="F6013" t="s">
        <v>66</v>
      </c>
      <c r="G6013">
        <v>151001144</v>
      </c>
      <c r="H6013" s="19">
        <v>45671</v>
      </c>
      <c r="I6013" s="1" t="s">
        <v>67</v>
      </c>
      <c r="J6013" s="1">
        <v>3895.53</v>
      </c>
      <c r="K6013" s="17">
        <v>3443</v>
      </c>
      <c r="L6013" t="s">
        <v>78</v>
      </c>
      <c r="M6013" t="s">
        <v>261</v>
      </c>
      <c r="N6013" s="1">
        <v>3836.4</v>
      </c>
      <c r="O6013" s="17">
        <v>4043</v>
      </c>
      <c r="P6013" t="s">
        <v>70</v>
      </c>
      <c r="Q6013" s="17">
        <v>-600</v>
      </c>
    </row>
    <row r="6014" spans="1:17" x14ac:dyDescent="0.25">
      <c r="A6014" s="15">
        <v>45658</v>
      </c>
      <c r="B6014" t="s">
        <v>37</v>
      </c>
      <c r="C6014" t="s">
        <v>298</v>
      </c>
      <c r="D6014" t="s">
        <v>72</v>
      </c>
      <c r="E6014" t="s">
        <v>73</v>
      </c>
      <c r="F6014" t="s">
        <v>66</v>
      </c>
      <c r="G6014">
        <v>151001145</v>
      </c>
      <c r="H6014" s="19">
        <v>45671</v>
      </c>
      <c r="I6014" s="1" t="s">
        <v>67</v>
      </c>
      <c r="J6014" s="1">
        <v>3121.5</v>
      </c>
      <c r="K6014" s="17">
        <v>3488</v>
      </c>
      <c r="L6014" t="s">
        <v>78</v>
      </c>
      <c r="M6014" t="s">
        <v>261</v>
      </c>
      <c r="N6014" s="1">
        <v>3181.8</v>
      </c>
      <c r="O6014" s="17">
        <v>3799</v>
      </c>
      <c r="P6014" t="s">
        <v>76</v>
      </c>
      <c r="Q6014" s="17">
        <v>-311</v>
      </c>
    </row>
    <row r="6015" spans="1:17" x14ac:dyDescent="0.25">
      <c r="A6015" s="15">
        <v>45658</v>
      </c>
      <c r="B6015" t="s">
        <v>37</v>
      </c>
      <c r="C6015" t="s">
        <v>14</v>
      </c>
      <c r="D6015" t="s">
        <v>114</v>
      </c>
      <c r="E6015" t="s">
        <v>70</v>
      </c>
      <c r="F6015" t="s">
        <v>66</v>
      </c>
      <c r="G6015">
        <v>151000394</v>
      </c>
      <c r="H6015" s="19">
        <v>45671</v>
      </c>
      <c r="I6015" s="1" t="s">
        <v>67</v>
      </c>
      <c r="J6015" s="1">
        <v>4012.03</v>
      </c>
      <c r="K6015" s="17">
        <v>4285</v>
      </c>
      <c r="L6015" t="s">
        <v>70</v>
      </c>
      <c r="M6015" t="s">
        <v>261</v>
      </c>
      <c r="N6015" s="1">
        <v>3913.95</v>
      </c>
      <c r="O6015" s="17">
        <v>3488</v>
      </c>
      <c r="P6015" t="s">
        <v>78</v>
      </c>
      <c r="Q6015" s="17">
        <v>797</v>
      </c>
    </row>
    <row r="6016" spans="1:17" x14ac:dyDescent="0.25">
      <c r="A6016" s="15">
        <v>45658</v>
      </c>
      <c r="B6016" t="s">
        <v>37</v>
      </c>
      <c r="C6016" t="s">
        <v>14</v>
      </c>
      <c r="D6016" t="s">
        <v>114</v>
      </c>
      <c r="E6016" t="s">
        <v>70</v>
      </c>
      <c r="F6016" t="s">
        <v>66</v>
      </c>
      <c r="G6016">
        <v>161002511</v>
      </c>
      <c r="H6016" s="19">
        <v>45671</v>
      </c>
      <c r="I6016" s="1" t="s">
        <v>67</v>
      </c>
      <c r="J6016" s="1">
        <v>1306.08</v>
      </c>
      <c r="K6016" s="17">
        <v>4192</v>
      </c>
      <c r="L6016" t="s">
        <v>70</v>
      </c>
      <c r="M6016" t="s">
        <v>261</v>
      </c>
      <c r="N6016" s="1">
        <v>1288.68</v>
      </c>
      <c r="O6016" s="17">
        <v>3915</v>
      </c>
      <c r="P6016" t="s">
        <v>76</v>
      </c>
      <c r="Q6016" s="17">
        <v>277</v>
      </c>
    </row>
    <row r="6017" spans="1:17" x14ac:dyDescent="0.25">
      <c r="A6017" s="15">
        <v>45658</v>
      </c>
      <c r="B6017" t="s">
        <v>37</v>
      </c>
      <c r="C6017" t="s">
        <v>14</v>
      </c>
      <c r="D6017" t="s">
        <v>112</v>
      </c>
      <c r="E6017" t="s">
        <v>70</v>
      </c>
      <c r="F6017" t="s">
        <v>66</v>
      </c>
      <c r="G6017">
        <v>161002511</v>
      </c>
      <c r="H6017" s="19">
        <v>45671</v>
      </c>
      <c r="I6017" s="1" t="s">
        <v>67</v>
      </c>
      <c r="J6017" s="1">
        <v>2687.58</v>
      </c>
      <c r="K6017" s="17">
        <v>4492</v>
      </c>
      <c r="L6017" t="s">
        <v>73</v>
      </c>
      <c r="M6017" t="s">
        <v>261</v>
      </c>
      <c r="N6017" s="1">
        <v>2713.02</v>
      </c>
      <c r="O6017" s="17">
        <v>3708</v>
      </c>
      <c r="P6017" t="s">
        <v>76</v>
      </c>
      <c r="Q6017" s="17">
        <v>784</v>
      </c>
    </row>
    <row r="6018" spans="1:17" x14ac:dyDescent="0.25">
      <c r="A6018" s="15">
        <v>45658</v>
      </c>
      <c r="B6018" t="s">
        <v>37</v>
      </c>
      <c r="C6018" t="s">
        <v>301</v>
      </c>
      <c r="D6018" t="s">
        <v>65</v>
      </c>
      <c r="E6018" t="s">
        <v>70</v>
      </c>
      <c r="F6018" t="s">
        <v>66</v>
      </c>
      <c r="G6018">
        <v>151000668</v>
      </c>
      <c r="H6018" s="19">
        <v>45672</v>
      </c>
      <c r="I6018" s="1" t="s">
        <v>67</v>
      </c>
      <c r="J6018" s="1">
        <v>4101.37</v>
      </c>
      <c r="K6018" s="17">
        <v>3608</v>
      </c>
      <c r="L6018" t="s">
        <v>78</v>
      </c>
      <c r="M6018" t="s">
        <v>261</v>
      </c>
      <c r="N6018" s="1">
        <v>4012.2</v>
      </c>
      <c r="O6018" s="17">
        <v>3170</v>
      </c>
      <c r="P6018" t="s">
        <v>136</v>
      </c>
      <c r="Q6018" s="17">
        <v>438</v>
      </c>
    </row>
    <row r="6019" spans="1:17" x14ac:dyDescent="0.25">
      <c r="A6019" s="15">
        <v>45658</v>
      </c>
      <c r="B6019" t="s">
        <v>37</v>
      </c>
      <c r="C6019" t="s">
        <v>298</v>
      </c>
      <c r="D6019" t="s">
        <v>72</v>
      </c>
      <c r="E6019" t="s">
        <v>73</v>
      </c>
      <c r="F6019" t="s">
        <v>66</v>
      </c>
      <c r="G6019">
        <v>151001146</v>
      </c>
      <c r="H6019" s="19">
        <v>45672</v>
      </c>
      <c r="I6019" s="1" t="s">
        <v>67</v>
      </c>
      <c r="J6019" s="16">
        <v>2338.13</v>
      </c>
      <c r="K6019" s="17">
        <v>4325</v>
      </c>
      <c r="L6019" t="s">
        <v>73</v>
      </c>
      <c r="M6019" t="s">
        <v>261</v>
      </c>
      <c r="N6019" s="1">
        <v>2365.7399999999998</v>
      </c>
      <c r="O6019" s="17">
        <v>3520</v>
      </c>
      <c r="P6019" t="s">
        <v>78</v>
      </c>
      <c r="Q6019" s="17">
        <v>805</v>
      </c>
    </row>
    <row r="6020" spans="1:17" x14ac:dyDescent="0.25">
      <c r="A6020" s="15">
        <v>45658</v>
      </c>
      <c r="B6020" t="s">
        <v>37</v>
      </c>
      <c r="C6020" t="s">
        <v>298</v>
      </c>
      <c r="D6020" t="s">
        <v>86</v>
      </c>
      <c r="E6020" t="s">
        <v>73</v>
      </c>
      <c r="F6020" t="s">
        <v>66</v>
      </c>
      <c r="G6020">
        <v>151001146</v>
      </c>
      <c r="H6020" s="19">
        <v>45672</v>
      </c>
      <c r="I6020" s="1" t="s">
        <v>67</v>
      </c>
      <c r="J6020" s="16">
        <v>736.67</v>
      </c>
      <c r="K6020" s="17">
        <v>4330</v>
      </c>
      <c r="L6020" t="s">
        <v>73</v>
      </c>
      <c r="M6020" t="s">
        <v>261</v>
      </c>
      <c r="N6020" s="1">
        <v>933.06</v>
      </c>
      <c r="O6020" s="17">
        <v>3564</v>
      </c>
      <c r="P6020" t="s">
        <v>78</v>
      </c>
      <c r="Q6020" s="17">
        <v>766</v>
      </c>
    </row>
    <row r="6021" spans="1:17" x14ac:dyDescent="0.25">
      <c r="A6021" s="15">
        <v>45658</v>
      </c>
      <c r="B6021" t="s">
        <v>37</v>
      </c>
      <c r="C6021" t="s">
        <v>298</v>
      </c>
      <c r="D6021" t="s">
        <v>86</v>
      </c>
      <c r="E6021" t="s">
        <v>78</v>
      </c>
      <c r="F6021" t="s">
        <v>66</v>
      </c>
      <c r="G6021">
        <v>151001147</v>
      </c>
      <c r="H6021" s="19">
        <v>45672</v>
      </c>
      <c r="I6021" s="1" t="s">
        <v>67</v>
      </c>
      <c r="J6021" s="16">
        <v>4069.6</v>
      </c>
      <c r="K6021" s="17">
        <v>3442</v>
      </c>
      <c r="L6021" t="s">
        <v>78</v>
      </c>
      <c r="M6021" t="s">
        <v>261</v>
      </c>
      <c r="N6021" s="1">
        <v>3866.35</v>
      </c>
      <c r="O6021" s="17">
        <v>3658</v>
      </c>
      <c r="P6021" t="s">
        <v>78</v>
      </c>
      <c r="Q6021" s="17">
        <v>-216</v>
      </c>
    </row>
    <row r="6022" spans="1:17" x14ac:dyDescent="0.25">
      <c r="A6022" s="15">
        <v>45658</v>
      </c>
      <c r="B6022" t="s">
        <v>37</v>
      </c>
      <c r="C6022" t="s">
        <v>14</v>
      </c>
      <c r="D6022" t="s">
        <v>119</v>
      </c>
      <c r="E6022" t="s">
        <v>73</v>
      </c>
      <c r="F6022" t="s">
        <v>66</v>
      </c>
      <c r="G6022">
        <v>151000395</v>
      </c>
      <c r="H6022" s="19">
        <v>45672</v>
      </c>
      <c r="I6022" s="1" t="s">
        <v>67</v>
      </c>
      <c r="J6022" s="16">
        <v>528.13</v>
      </c>
      <c r="K6022" s="17">
        <v>4351</v>
      </c>
      <c r="L6022" t="s">
        <v>73</v>
      </c>
      <c r="M6022" t="s">
        <v>261</v>
      </c>
      <c r="N6022" s="1">
        <v>531.66999999999996</v>
      </c>
      <c r="O6022" s="17">
        <v>5157</v>
      </c>
      <c r="P6022" t="s">
        <v>97</v>
      </c>
      <c r="Q6022" s="17">
        <v>-806</v>
      </c>
    </row>
    <row r="6023" spans="1:17" x14ac:dyDescent="0.25">
      <c r="A6023" s="15">
        <v>45658</v>
      </c>
      <c r="B6023" t="s">
        <v>37</v>
      </c>
      <c r="C6023" t="s">
        <v>14</v>
      </c>
      <c r="D6023" t="s">
        <v>114</v>
      </c>
      <c r="E6023" t="s">
        <v>70</v>
      </c>
      <c r="F6023" t="s">
        <v>66</v>
      </c>
      <c r="G6023">
        <v>151000395</v>
      </c>
      <c r="H6023" s="19">
        <v>45672</v>
      </c>
      <c r="I6023" s="1" t="s">
        <v>67</v>
      </c>
      <c r="J6023" s="16">
        <v>3316.93</v>
      </c>
      <c r="K6023" s="17">
        <v>4028</v>
      </c>
      <c r="L6023" t="s">
        <v>70</v>
      </c>
      <c r="M6023" t="s">
        <v>261</v>
      </c>
      <c r="N6023" s="1">
        <v>3322.97</v>
      </c>
      <c r="O6023" s="17">
        <v>4498</v>
      </c>
      <c r="P6023" t="s">
        <v>73</v>
      </c>
      <c r="Q6023" s="17">
        <v>-470</v>
      </c>
    </row>
    <row r="6024" spans="1:17" x14ac:dyDescent="0.25">
      <c r="A6024" s="15">
        <v>45658</v>
      </c>
      <c r="B6024" t="s">
        <v>37</v>
      </c>
      <c r="C6024" t="s">
        <v>301</v>
      </c>
      <c r="D6024" t="s">
        <v>65</v>
      </c>
      <c r="E6024" t="s">
        <v>70</v>
      </c>
      <c r="F6024" t="s">
        <v>66</v>
      </c>
      <c r="G6024">
        <v>151000670</v>
      </c>
      <c r="H6024" s="19">
        <v>45673</v>
      </c>
      <c r="I6024" s="1" t="s">
        <v>67</v>
      </c>
      <c r="J6024" s="16">
        <v>3942.02</v>
      </c>
      <c r="K6024" s="17">
        <v>3763</v>
      </c>
      <c r="L6024" t="s">
        <v>76</v>
      </c>
      <c r="M6024" t="s">
        <v>261</v>
      </c>
      <c r="N6024" s="1">
        <v>3769.2</v>
      </c>
      <c r="O6024" s="17">
        <v>3179</v>
      </c>
      <c r="P6024" t="s">
        <v>136</v>
      </c>
      <c r="Q6024" s="17">
        <v>584</v>
      </c>
    </row>
    <row r="6025" spans="1:17" x14ac:dyDescent="0.25">
      <c r="A6025" s="15">
        <v>45658</v>
      </c>
      <c r="B6025" t="s">
        <v>37</v>
      </c>
      <c r="C6025" t="s">
        <v>301</v>
      </c>
      <c r="D6025" t="s">
        <v>65</v>
      </c>
      <c r="E6025" t="s">
        <v>70</v>
      </c>
      <c r="F6025" t="s">
        <v>66</v>
      </c>
      <c r="G6025">
        <v>161005700</v>
      </c>
      <c r="H6025" s="19">
        <v>45673</v>
      </c>
      <c r="I6025" s="1" t="s">
        <v>67</v>
      </c>
      <c r="J6025" s="16">
        <v>3592.57</v>
      </c>
      <c r="K6025" s="17">
        <v>4063</v>
      </c>
      <c r="L6025" t="s">
        <v>70</v>
      </c>
      <c r="M6025" t="s">
        <v>261</v>
      </c>
      <c r="N6025" s="1">
        <v>3455.1</v>
      </c>
      <c r="O6025" s="17">
        <v>3761</v>
      </c>
      <c r="P6025" t="s">
        <v>76</v>
      </c>
      <c r="Q6025" s="17">
        <v>302</v>
      </c>
    </row>
    <row r="6026" spans="1:17" x14ac:dyDescent="0.25">
      <c r="A6026" s="15">
        <v>45658</v>
      </c>
      <c r="B6026" t="s">
        <v>37</v>
      </c>
      <c r="C6026" t="s">
        <v>298</v>
      </c>
      <c r="D6026" t="s">
        <v>86</v>
      </c>
      <c r="E6026" t="s">
        <v>73</v>
      </c>
      <c r="F6026" t="s">
        <v>66</v>
      </c>
      <c r="G6026">
        <v>151001148</v>
      </c>
      <c r="H6026" s="19">
        <v>45673</v>
      </c>
      <c r="I6026" s="1" t="s">
        <v>67</v>
      </c>
      <c r="J6026" s="16">
        <v>3133.37</v>
      </c>
      <c r="K6026" s="17">
        <v>3769</v>
      </c>
      <c r="L6026" t="s">
        <v>76</v>
      </c>
      <c r="M6026" t="s">
        <v>261</v>
      </c>
      <c r="N6026" s="1">
        <v>3241.84</v>
      </c>
      <c r="O6026" s="17">
        <v>4032</v>
      </c>
      <c r="P6026" t="s">
        <v>70</v>
      </c>
      <c r="Q6026" s="17">
        <v>-263</v>
      </c>
    </row>
    <row r="6027" spans="1:17" x14ac:dyDescent="0.25">
      <c r="A6027" s="15">
        <v>45658</v>
      </c>
      <c r="B6027" t="s">
        <v>37</v>
      </c>
      <c r="C6027" t="s">
        <v>298</v>
      </c>
      <c r="D6027" t="s">
        <v>77</v>
      </c>
      <c r="E6027" t="s">
        <v>78</v>
      </c>
      <c r="F6027" t="s">
        <v>66</v>
      </c>
      <c r="G6027">
        <v>161016179</v>
      </c>
      <c r="H6027" s="19">
        <v>45673</v>
      </c>
      <c r="I6027" s="1" t="s">
        <v>67</v>
      </c>
      <c r="J6027" s="16">
        <v>3162.3</v>
      </c>
      <c r="K6027" s="17">
        <v>3434</v>
      </c>
      <c r="L6027" t="s">
        <v>78</v>
      </c>
      <c r="M6027" t="s">
        <v>261</v>
      </c>
      <c r="N6027" s="1">
        <v>3311.75</v>
      </c>
      <c r="O6027" s="17">
        <v>3720</v>
      </c>
      <c r="P6027" t="s">
        <v>76</v>
      </c>
      <c r="Q6027" s="17">
        <v>-286</v>
      </c>
    </row>
    <row r="6028" spans="1:17" x14ac:dyDescent="0.25">
      <c r="A6028" s="15">
        <v>45658</v>
      </c>
      <c r="B6028" t="s">
        <v>37</v>
      </c>
      <c r="C6028" t="s">
        <v>298</v>
      </c>
      <c r="D6028" t="s">
        <v>72</v>
      </c>
      <c r="E6028" t="s">
        <v>73</v>
      </c>
      <c r="F6028" t="s">
        <v>66</v>
      </c>
      <c r="G6028">
        <v>161016180</v>
      </c>
      <c r="H6028" s="19">
        <v>45674</v>
      </c>
      <c r="I6028" s="1" t="s">
        <v>67</v>
      </c>
      <c r="J6028" s="16">
        <v>3831.47</v>
      </c>
      <c r="K6028" s="17">
        <v>3372</v>
      </c>
      <c r="L6028" t="s">
        <v>136</v>
      </c>
      <c r="M6028" t="s">
        <v>261</v>
      </c>
      <c r="N6028" s="1">
        <v>3861.5</v>
      </c>
      <c r="O6028" s="17">
        <v>3805</v>
      </c>
      <c r="P6028" t="s">
        <v>76</v>
      </c>
      <c r="Q6028" s="17">
        <v>-433</v>
      </c>
    </row>
    <row r="6029" spans="1:17" x14ac:dyDescent="0.25">
      <c r="A6029" s="15">
        <v>45658</v>
      </c>
      <c r="B6029" t="s">
        <v>37</v>
      </c>
      <c r="C6029" t="s">
        <v>14</v>
      </c>
      <c r="D6029" t="s">
        <v>119</v>
      </c>
      <c r="E6029" t="s">
        <v>73</v>
      </c>
      <c r="F6029" t="s">
        <v>66</v>
      </c>
      <c r="G6029">
        <v>161002512</v>
      </c>
      <c r="H6029" s="19">
        <v>45673</v>
      </c>
      <c r="I6029" s="1" t="s">
        <v>67</v>
      </c>
      <c r="J6029" s="16">
        <v>962.35</v>
      </c>
      <c r="K6029" s="17">
        <v>4035</v>
      </c>
      <c r="L6029" t="s">
        <v>70</v>
      </c>
      <c r="M6029" t="s">
        <v>261</v>
      </c>
      <c r="N6029" s="1">
        <v>962.46</v>
      </c>
      <c r="O6029" s="17">
        <v>4160</v>
      </c>
      <c r="P6029" t="s">
        <v>70</v>
      </c>
      <c r="Q6029" s="17">
        <v>-125</v>
      </c>
    </row>
    <row r="6030" spans="1:17" x14ac:dyDescent="0.25">
      <c r="A6030" s="15">
        <v>45658</v>
      </c>
      <c r="B6030" t="s">
        <v>37</v>
      </c>
      <c r="C6030" t="s">
        <v>14</v>
      </c>
      <c r="D6030" t="s">
        <v>112</v>
      </c>
      <c r="E6030" t="s">
        <v>70</v>
      </c>
      <c r="F6030" t="s">
        <v>66</v>
      </c>
      <c r="G6030">
        <v>161002512</v>
      </c>
      <c r="H6030" s="19">
        <v>45673</v>
      </c>
      <c r="I6030" s="1" t="s">
        <v>67</v>
      </c>
      <c r="J6030" s="16">
        <v>3099.43</v>
      </c>
      <c r="K6030" s="17">
        <v>4002</v>
      </c>
      <c r="L6030" t="s">
        <v>70</v>
      </c>
      <c r="M6030" t="s">
        <v>261</v>
      </c>
      <c r="N6030" s="1">
        <v>3093.64</v>
      </c>
      <c r="O6030" s="17">
        <v>4025</v>
      </c>
      <c r="P6030" t="s">
        <v>70</v>
      </c>
      <c r="Q6030" s="17">
        <v>-23</v>
      </c>
    </row>
    <row r="6031" spans="1:17" x14ac:dyDescent="0.25">
      <c r="A6031" s="15">
        <v>45658</v>
      </c>
      <c r="B6031" t="s">
        <v>37</v>
      </c>
      <c r="C6031" t="s">
        <v>301</v>
      </c>
      <c r="D6031" t="s">
        <v>65</v>
      </c>
      <c r="E6031" t="s">
        <v>70</v>
      </c>
      <c r="F6031" t="s">
        <v>66</v>
      </c>
      <c r="G6031">
        <v>161005701</v>
      </c>
      <c r="H6031" s="19">
        <v>45674</v>
      </c>
      <c r="I6031" s="1" t="s">
        <v>67</v>
      </c>
      <c r="J6031" s="16">
        <v>4064.28</v>
      </c>
      <c r="K6031" s="17">
        <v>3832</v>
      </c>
      <c r="L6031" t="s">
        <v>76</v>
      </c>
      <c r="M6031" t="s">
        <v>261</v>
      </c>
      <c r="N6031" s="1">
        <v>3936.3</v>
      </c>
      <c r="O6031" s="17">
        <v>3335</v>
      </c>
      <c r="P6031" t="s">
        <v>136</v>
      </c>
      <c r="Q6031" s="17">
        <v>497</v>
      </c>
    </row>
    <row r="6032" spans="1:17" x14ac:dyDescent="0.25">
      <c r="A6032" s="15">
        <v>45658</v>
      </c>
      <c r="B6032" t="s">
        <v>37</v>
      </c>
      <c r="C6032" t="s">
        <v>301</v>
      </c>
      <c r="D6032" t="s">
        <v>65</v>
      </c>
      <c r="E6032" t="s">
        <v>70</v>
      </c>
      <c r="F6032" t="s">
        <v>66</v>
      </c>
      <c r="G6032">
        <v>161005702</v>
      </c>
      <c r="H6032" s="19">
        <v>45674</v>
      </c>
      <c r="I6032" s="1" t="s">
        <v>67</v>
      </c>
      <c r="J6032" s="16">
        <v>4064.69</v>
      </c>
      <c r="K6032" s="17">
        <v>3593</v>
      </c>
      <c r="L6032" t="s">
        <v>78</v>
      </c>
      <c r="M6032" t="s">
        <v>261</v>
      </c>
      <c r="N6032" s="1">
        <v>3913.25</v>
      </c>
      <c r="O6032" s="17">
        <v>3311</v>
      </c>
      <c r="P6032" t="s">
        <v>136</v>
      </c>
      <c r="Q6032" s="17">
        <v>282</v>
      </c>
    </row>
    <row r="6033" spans="1:17" x14ac:dyDescent="0.25">
      <c r="A6033" s="15">
        <v>45658</v>
      </c>
      <c r="B6033" t="s">
        <v>37</v>
      </c>
      <c r="C6033" t="s">
        <v>298</v>
      </c>
      <c r="D6033" t="s">
        <v>86</v>
      </c>
      <c r="E6033" t="s">
        <v>73</v>
      </c>
      <c r="F6033" t="s">
        <v>66</v>
      </c>
      <c r="G6033">
        <v>161016182</v>
      </c>
      <c r="H6033" s="19">
        <v>45674</v>
      </c>
      <c r="I6033" s="1" t="s">
        <v>67</v>
      </c>
      <c r="J6033" s="16">
        <v>3074.3</v>
      </c>
      <c r="K6033" s="17">
        <v>4204</v>
      </c>
      <c r="L6033" t="s">
        <v>70</v>
      </c>
      <c r="M6033" t="s">
        <v>261</v>
      </c>
      <c r="N6033" s="1">
        <v>3124.8</v>
      </c>
      <c r="O6033" s="17">
        <v>3782</v>
      </c>
      <c r="P6033" t="s">
        <v>76</v>
      </c>
      <c r="Q6033" s="17">
        <v>422</v>
      </c>
    </row>
    <row r="6034" spans="1:17" x14ac:dyDescent="0.25">
      <c r="A6034" s="15">
        <v>45658</v>
      </c>
      <c r="B6034" t="s">
        <v>37</v>
      </c>
      <c r="C6034" t="s">
        <v>14</v>
      </c>
      <c r="D6034" t="s">
        <v>114</v>
      </c>
      <c r="E6034" t="s">
        <v>70</v>
      </c>
      <c r="F6034" t="s">
        <v>66</v>
      </c>
      <c r="G6034">
        <v>161002513</v>
      </c>
      <c r="H6034" s="19">
        <v>45674</v>
      </c>
      <c r="I6034" s="1" t="s">
        <v>67</v>
      </c>
      <c r="J6034" s="16">
        <v>4068.88</v>
      </c>
      <c r="K6034" s="17">
        <v>4027</v>
      </c>
      <c r="L6034" t="s">
        <v>70</v>
      </c>
      <c r="M6034" t="s">
        <v>261</v>
      </c>
      <c r="N6034" s="1">
        <v>3971.95</v>
      </c>
      <c r="O6034" s="17">
        <v>3683</v>
      </c>
      <c r="P6034" t="s">
        <v>78</v>
      </c>
      <c r="Q6034" s="17">
        <v>344</v>
      </c>
    </row>
    <row r="6035" spans="1:17" x14ac:dyDescent="0.25">
      <c r="A6035" s="15">
        <v>45658</v>
      </c>
      <c r="B6035" t="s">
        <v>37</v>
      </c>
      <c r="C6035" t="s">
        <v>14</v>
      </c>
      <c r="D6035" t="s">
        <v>114</v>
      </c>
      <c r="E6035" t="s">
        <v>70</v>
      </c>
      <c r="F6035" t="s">
        <v>66</v>
      </c>
      <c r="G6035">
        <v>151000396</v>
      </c>
      <c r="H6035" s="19">
        <v>45674</v>
      </c>
      <c r="I6035" s="1" t="s">
        <v>67</v>
      </c>
      <c r="J6035" s="16">
        <v>3994.97</v>
      </c>
      <c r="K6035" s="17">
        <v>4239</v>
      </c>
      <c r="L6035" t="s">
        <v>70</v>
      </c>
      <c r="M6035" t="s">
        <v>261</v>
      </c>
      <c r="N6035" s="1">
        <v>3929.6</v>
      </c>
      <c r="O6035" s="17">
        <v>3928</v>
      </c>
      <c r="P6035" t="s">
        <v>76</v>
      </c>
      <c r="Q6035" s="17">
        <v>311</v>
      </c>
    </row>
    <row r="6036" spans="1:17" x14ac:dyDescent="0.25">
      <c r="A6036" s="15">
        <v>45658</v>
      </c>
      <c r="B6036" t="s">
        <v>37</v>
      </c>
      <c r="C6036" t="s">
        <v>301</v>
      </c>
      <c r="D6036" t="s">
        <v>65</v>
      </c>
      <c r="E6036" t="s">
        <v>70</v>
      </c>
      <c r="F6036" t="s">
        <v>66</v>
      </c>
      <c r="G6036">
        <v>151000672</v>
      </c>
      <c r="H6036" s="19">
        <v>45675</v>
      </c>
      <c r="I6036" s="1" t="s">
        <v>67</v>
      </c>
      <c r="J6036" s="16">
        <v>3809.93</v>
      </c>
      <c r="K6036" s="17">
        <v>3220</v>
      </c>
      <c r="L6036" t="s">
        <v>136</v>
      </c>
      <c r="M6036" t="s">
        <v>261</v>
      </c>
      <c r="N6036" s="1">
        <v>3623.05</v>
      </c>
      <c r="O6036" s="17">
        <v>3196</v>
      </c>
      <c r="P6036" t="s">
        <v>136</v>
      </c>
      <c r="Q6036" s="17">
        <v>24</v>
      </c>
    </row>
    <row r="6037" spans="1:17" x14ac:dyDescent="0.25">
      <c r="A6037" s="15">
        <v>45658</v>
      </c>
      <c r="B6037" t="s">
        <v>37</v>
      </c>
      <c r="C6037" t="s">
        <v>301</v>
      </c>
      <c r="D6037" t="s">
        <v>65</v>
      </c>
      <c r="E6037" t="s">
        <v>70</v>
      </c>
      <c r="F6037" t="s">
        <v>66</v>
      </c>
      <c r="G6037">
        <v>161005704</v>
      </c>
      <c r="H6037" s="19">
        <v>45675</v>
      </c>
      <c r="I6037" s="1" t="s">
        <v>67</v>
      </c>
      <c r="J6037" s="16">
        <v>4068.44</v>
      </c>
      <c r="K6037" s="17">
        <v>4073</v>
      </c>
      <c r="L6037" t="s">
        <v>70</v>
      </c>
      <c r="M6037" t="s">
        <v>261</v>
      </c>
      <c r="N6037" s="1">
        <v>3924.75</v>
      </c>
      <c r="O6037" s="17">
        <v>3483</v>
      </c>
      <c r="P6037" t="s">
        <v>78</v>
      </c>
      <c r="Q6037" s="17">
        <v>590</v>
      </c>
    </row>
    <row r="6038" spans="1:17" x14ac:dyDescent="0.25">
      <c r="A6038" s="15">
        <v>45658</v>
      </c>
      <c r="B6038" t="s">
        <v>37</v>
      </c>
      <c r="C6038" t="s">
        <v>301</v>
      </c>
      <c r="D6038" t="s">
        <v>65</v>
      </c>
      <c r="E6038" t="s">
        <v>70</v>
      </c>
      <c r="F6038" t="s">
        <v>66</v>
      </c>
      <c r="G6038">
        <v>161005705</v>
      </c>
      <c r="H6038" s="19">
        <v>45676</v>
      </c>
      <c r="I6038" s="1" t="s">
        <v>67</v>
      </c>
      <c r="J6038" s="16">
        <v>4087.48</v>
      </c>
      <c r="K6038" s="17">
        <v>3526</v>
      </c>
      <c r="L6038" t="s">
        <v>78</v>
      </c>
      <c r="M6038" t="s">
        <v>261</v>
      </c>
      <c r="N6038" s="1">
        <v>3916.4</v>
      </c>
      <c r="O6038" s="17">
        <v>3426</v>
      </c>
      <c r="P6038" t="s">
        <v>78</v>
      </c>
      <c r="Q6038" s="17">
        <v>100</v>
      </c>
    </row>
    <row r="6039" spans="1:17" x14ac:dyDescent="0.25">
      <c r="A6039" s="15">
        <v>45658</v>
      </c>
      <c r="B6039" t="s">
        <v>37</v>
      </c>
      <c r="C6039" t="s">
        <v>301</v>
      </c>
      <c r="D6039" t="s">
        <v>65</v>
      </c>
      <c r="E6039" t="s">
        <v>70</v>
      </c>
      <c r="F6039" t="s">
        <v>66</v>
      </c>
      <c r="G6039">
        <v>161005707</v>
      </c>
      <c r="H6039" s="19">
        <v>45676</v>
      </c>
      <c r="I6039" s="1" t="s">
        <v>67</v>
      </c>
      <c r="J6039" s="16">
        <v>4094.82</v>
      </c>
      <c r="K6039" s="17">
        <v>3363</v>
      </c>
      <c r="L6039" t="s">
        <v>136</v>
      </c>
      <c r="M6039" t="s">
        <v>261</v>
      </c>
      <c r="N6039" s="1">
        <v>3918.82</v>
      </c>
      <c r="O6039" s="17">
        <v>3236</v>
      </c>
      <c r="P6039" t="s">
        <v>136</v>
      </c>
      <c r="Q6039" s="17">
        <v>127</v>
      </c>
    </row>
    <row r="6040" spans="1:17" x14ac:dyDescent="0.25">
      <c r="A6040" s="15">
        <v>45658</v>
      </c>
      <c r="B6040" t="s">
        <v>37</v>
      </c>
      <c r="C6040" t="s">
        <v>298</v>
      </c>
      <c r="D6040" t="s">
        <v>77</v>
      </c>
      <c r="E6040" t="s">
        <v>78</v>
      </c>
      <c r="F6040" t="s">
        <v>66</v>
      </c>
      <c r="G6040">
        <v>151001150</v>
      </c>
      <c r="H6040" s="19">
        <v>45675</v>
      </c>
      <c r="I6040" s="1" t="s">
        <v>67</v>
      </c>
      <c r="J6040" s="16">
        <v>3115.4</v>
      </c>
      <c r="K6040" s="17">
        <v>3413</v>
      </c>
      <c r="L6040" t="s">
        <v>78</v>
      </c>
      <c r="M6040" t="s">
        <v>261</v>
      </c>
      <c r="N6040">
        <v>3313.9</v>
      </c>
      <c r="O6040" s="17">
        <v>3358</v>
      </c>
      <c r="P6040" t="s">
        <v>136</v>
      </c>
      <c r="Q6040" s="17">
        <v>55</v>
      </c>
    </row>
    <row r="6041" spans="1:17" x14ac:dyDescent="0.25">
      <c r="A6041" s="15">
        <v>45658</v>
      </c>
      <c r="B6041" t="s">
        <v>37</v>
      </c>
      <c r="C6041" t="s">
        <v>298</v>
      </c>
      <c r="D6041" t="s">
        <v>86</v>
      </c>
      <c r="E6041" t="s">
        <v>73</v>
      </c>
      <c r="F6041" t="s">
        <v>66</v>
      </c>
      <c r="G6041">
        <v>161016184</v>
      </c>
      <c r="H6041" s="19">
        <v>45675</v>
      </c>
      <c r="I6041" s="1" t="s">
        <v>67</v>
      </c>
      <c r="J6041" s="16">
        <v>3855.82</v>
      </c>
      <c r="K6041" s="17">
        <v>4227</v>
      </c>
      <c r="L6041" t="s">
        <v>70</v>
      </c>
      <c r="M6041" t="s">
        <v>261</v>
      </c>
      <c r="N6041" s="1">
        <v>3872.1</v>
      </c>
      <c r="O6041" s="17">
        <v>3624</v>
      </c>
      <c r="P6041" t="s">
        <v>78</v>
      </c>
      <c r="Q6041" s="17">
        <v>603</v>
      </c>
    </row>
    <row r="6042" spans="1:17" x14ac:dyDescent="0.25">
      <c r="A6042" s="15">
        <v>45658</v>
      </c>
      <c r="B6042" t="s">
        <v>37</v>
      </c>
      <c r="C6042" t="s">
        <v>298</v>
      </c>
      <c r="D6042" t="s">
        <v>87</v>
      </c>
      <c r="E6042" t="s">
        <v>73</v>
      </c>
      <c r="F6042" t="s">
        <v>66</v>
      </c>
      <c r="G6042">
        <v>161016185</v>
      </c>
      <c r="H6042" s="19">
        <v>45675</v>
      </c>
      <c r="I6042" s="1" t="s">
        <v>67</v>
      </c>
      <c r="J6042" s="16">
        <v>3186.3</v>
      </c>
      <c r="K6042" s="17">
        <v>4323</v>
      </c>
      <c r="L6042" t="s">
        <v>73</v>
      </c>
      <c r="M6042" t="s">
        <v>261</v>
      </c>
      <c r="N6042" s="1">
        <v>3261.5</v>
      </c>
      <c r="O6042" s="17">
        <v>3707</v>
      </c>
      <c r="P6042" t="s">
        <v>76</v>
      </c>
      <c r="Q6042" s="17">
        <v>616</v>
      </c>
    </row>
    <row r="6043" spans="1:17" x14ac:dyDescent="0.25">
      <c r="A6043" s="15">
        <v>45658</v>
      </c>
      <c r="B6043" t="s">
        <v>37</v>
      </c>
      <c r="C6043" t="s">
        <v>298</v>
      </c>
      <c r="D6043" t="s">
        <v>77</v>
      </c>
      <c r="E6043" t="s">
        <v>78</v>
      </c>
      <c r="F6043" t="s">
        <v>66</v>
      </c>
      <c r="G6043">
        <v>161016187</v>
      </c>
      <c r="H6043" s="19">
        <v>45676</v>
      </c>
      <c r="I6043" s="1" t="s">
        <v>67</v>
      </c>
      <c r="J6043" s="1">
        <v>3156.2</v>
      </c>
      <c r="K6043" s="17">
        <v>3501</v>
      </c>
      <c r="L6043" t="s">
        <v>78</v>
      </c>
      <c r="M6043" t="s">
        <v>261</v>
      </c>
      <c r="N6043" s="1">
        <v>3314.25</v>
      </c>
      <c r="O6043" s="17">
        <v>3266</v>
      </c>
      <c r="P6043" t="s">
        <v>136</v>
      </c>
      <c r="Q6043" s="17">
        <v>235</v>
      </c>
    </row>
    <row r="6044" spans="1:17" x14ac:dyDescent="0.25">
      <c r="A6044" s="15">
        <v>45658</v>
      </c>
      <c r="B6044" t="s">
        <v>37</v>
      </c>
      <c r="C6044" t="s">
        <v>14</v>
      </c>
      <c r="D6044" t="s">
        <v>112</v>
      </c>
      <c r="E6044" t="s">
        <v>70</v>
      </c>
      <c r="F6044" t="s">
        <v>66</v>
      </c>
      <c r="G6044">
        <v>161002514</v>
      </c>
      <c r="H6044" s="19">
        <v>45675</v>
      </c>
      <c r="I6044" s="1" t="s">
        <v>67</v>
      </c>
      <c r="J6044" s="1">
        <v>3880.82</v>
      </c>
      <c r="K6044" s="17">
        <v>4481</v>
      </c>
      <c r="L6044" t="s">
        <v>73</v>
      </c>
      <c r="M6044" t="s">
        <v>261</v>
      </c>
      <c r="N6044" s="1">
        <v>3836.9</v>
      </c>
      <c r="O6044" s="17">
        <v>4189</v>
      </c>
      <c r="P6044" t="s">
        <v>70</v>
      </c>
      <c r="Q6044" s="17">
        <v>292</v>
      </c>
    </row>
    <row r="6045" spans="1:17" x14ac:dyDescent="0.25">
      <c r="A6045" s="15">
        <v>45658</v>
      </c>
      <c r="B6045" t="s">
        <v>37</v>
      </c>
      <c r="C6045" t="s">
        <v>14</v>
      </c>
      <c r="D6045" t="s">
        <v>114</v>
      </c>
      <c r="E6045" t="s">
        <v>70</v>
      </c>
      <c r="F6045" t="s">
        <v>66</v>
      </c>
      <c r="G6045">
        <v>161002515</v>
      </c>
      <c r="H6045" s="19">
        <v>45676</v>
      </c>
      <c r="I6045" s="1" t="s">
        <v>67</v>
      </c>
      <c r="J6045" s="1">
        <v>3926.8</v>
      </c>
      <c r="K6045" s="17">
        <v>4021</v>
      </c>
      <c r="L6045" t="s">
        <v>70</v>
      </c>
      <c r="M6045" t="s">
        <v>261</v>
      </c>
      <c r="N6045" s="1">
        <v>3772.15</v>
      </c>
      <c r="O6045" s="17">
        <v>3798</v>
      </c>
      <c r="P6045" t="s">
        <v>76</v>
      </c>
      <c r="Q6045" s="17">
        <v>223</v>
      </c>
    </row>
    <row r="6046" spans="1:17" x14ac:dyDescent="0.25">
      <c r="A6046" s="15">
        <v>45658</v>
      </c>
      <c r="B6046" t="s">
        <v>37</v>
      </c>
      <c r="C6046" t="s">
        <v>14</v>
      </c>
      <c r="D6046" t="s">
        <v>114</v>
      </c>
      <c r="E6046" t="s">
        <v>70</v>
      </c>
      <c r="F6046" t="s">
        <v>66</v>
      </c>
      <c r="G6046">
        <v>161002516</v>
      </c>
      <c r="H6046" s="19">
        <v>45676</v>
      </c>
      <c r="I6046" s="1" t="s">
        <v>67</v>
      </c>
      <c r="J6046" s="1">
        <v>1241.3399999999999</v>
      </c>
      <c r="K6046" s="17">
        <v>4028</v>
      </c>
      <c r="L6046" t="s">
        <v>70</v>
      </c>
      <c r="M6046" t="s">
        <v>261</v>
      </c>
      <c r="N6046" s="1">
        <v>1231.18</v>
      </c>
      <c r="O6046" s="17">
        <v>4083</v>
      </c>
      <c r="P6046" t="s">
        <v>70</v>
      </c>
      <c r="Q6046" s="17">
        <v>-55</v>
      </c>
    </row>
    <row r="6047" spans="1:17" x14ac:dyDescent="0.25">
      <c r="A6047" s="15">
        <v>45658</v>
      </c>
      <c r="B6047" t="s">
        <v>37</v>
      </c>
      <c r="C6047" t="s">
        <v>14</v>
      </c>
      <c r="D6047" t="s">
        <v>112</v>
      </c>
      <c r="E6047" t="s">
        <v>70</v>
      </c>
      <c r="F6047" t="s">
        <v>66</v>
      </c>
      <c r="G6047">
        <v>161002516</v>
      </c>
      <c r="H6047" s="19">
        <v>45676</v>
      </c>
      <c r="I6047" s="1" t="s">
        <v>67</v>
      </c>
      <c r="J6047" s="1">
        <v>2753.67</v>
      </c>
      <c r="K6047" s="17">
        <v>4481</v>
      </c>
      <c r="L6047" t="s">
        <v>73</v>
      </c>
      <c r="M6047" t="s">
        <v>261</v>
      </c>
      <c r="N6047" s="1">
        <v>2735.97</v>
      </c>
      <c r="O6047" s="17">
        <v>3755</v>
      </c>
      <c r="P6047" t="s">
        <v>76</v>
      </c>
      <c r="Q6047" s="17">
        <v>726</v>
      </c>
    </row>
    <row r="6048" spans="1:17" x14ac:dyDescent="0.25">
      <c r="A6048" s="15">
        <v>45658</v>
      </c>
      <c r="B6048" t="s">
        <v>37</v>
      </c>
      <c r="C6048" t="s">
        <v>301</v>
      </c>
      <c r="D6048" t="s">
        <v>65</v>
      </c>
      <c r="E6048" t="s">
        <v>70</v>
      </c>
      <c r="F6048" t="s">
        <v>66</v>
      </c>
      <c r="G6048">
        <v>151000674</v>
      </c>
      <c r="H6048" s="19">
        <v>45677</v>
      </c>
      <c r="I6048" s="1" t="s">
        <v>67</v>
      </c>
      <c r="J6048" s="1">
        <v>4038.71</v>
      </c>
      <c r="K6048" s="17">
        <v>3213</v>
      </c>
      <c r="L6048" t="s">
        <v>136</v>
      </c>
      <c r="M6048" t="s">
        <v>261</v>
      </c>
      <c r="N6048" s="1">
        <v>3939.05</v>
      </c>
      <c r="O6048" s="17">
        <v>3195</v>
      </c>
      <c r="P6048" t="s">
        <v>136</v>
      </c>
      <c r="Q6048" s="17">
        <v>18</v>
      </c>
    </row>
    <row r="6049" spans="1:17" x14ac:dyDescent="0.25">
      <c r="A6049" s="15">
        <v>45658</v>
      </c>
      <c r="B6049" t="s">
        <v>37</v>
      </c>
      <c r="C6049" t="s">
        <v>298</v>
      </c>
      <c r="D6049" t="s">
        <v>86</v>
      </c>
      <c r="E6049" t="s">
        <v>73</v>
      </c>
      <c r="F6049" t="s">
        <v>66</v>
      </c>
      <c r="G6049">
        <v>161016188</v>
      </c>
      <c r="H6049" s="19">
        <v>45677</v>
      </c>
      <c r="I6049" s="1" t="s">
        <v>67</v>
      </c>
      <c r="J6049" s="1">
        <v>3397.92</v>
      </c>
      <c r="K6049" s="17">
        <v>3638</v>
      </c>
      <c r="L6049" t="s">
        <v>78</v>
      </c>
      <c r="M6049" t="s">
        <v>261</v>
      </c>
      <c r="N6049" s="1">
        <v>3528.55</v>
      </c>
      <c r="O6049" s="17">
        <v>3724</v>
      </c>
      <c r="P6049" t="s">
        <v>76</v>
      </c>
      <c r="Q6049" s="17">
        <v>-86</v>
      </c>
    </row>
    <row r="6050" spans="1:17" x14ac:dyDescent="0.25">
      <c r="A6050" s="15">
        <v>45658</v>
      </c>
      <c r="B6050" t="s">
        <v>37</v>
      </c>
      <c r="C6050" t="s">
        <v>298</v>
      </c>
      <c r="D6050" t="s">
        <v>77</v>
      </c>
      <c r="E6050" t="s">
        <v>78</v>
      </c>
      <c r="F6050" t="s">
        <v>66</v>
      </c>
      <c r="G6050">
        <v>161016189</v>
      </c>
      <c r="H6050" s="19">
        <v>45677</v>
      </c>
      <c r="I6050" s="1" t="s">
        <v>67</v>
      </c>
      <c r="J6050" s="1">
        <v>3863.32</v>
      </c>
      <c r="K6050" s="17">
        <v>3416</v>
      </c>
      <c r="L6050" t="s">
        <v>78</v>
      </c>
      <c r="M6050" t="s">
        <v>261</v>
      </c>
      <c r="N6050" s="1">
        <v>3895.35</v>
      </c>
      <c r="O6050" s="17">
        <v>4046</v>
      </c>
      <c r="P6050" t="s">
        <v>70</v>
      </c>
      <c r="Q6050" s="17">
        <v>-630</v>
      </c>
    </row>
    <row r="6051" spans="1:17" x14ac:dyDescent="0.25">
      <c r="A6051" s="15">
        <v>45658</v>
      </c>
      <c r="B6051" t="s">
        <v>37</v>
      </c>
      <c r="C6051" t="s">
        <v>298</v>
      </c>
      <c r="D6051" t="s">
        <v>87</v>
      </c>
      <c r="E6051" t="s">
        <v>73</v>
      </c>
      <c r="F6051" t="s">
        <v>66</v>
      </c>
      <c r="G6051">
        <v>151001152</v>
      </c>
      <c r="H6051" s="19">
        <v>45677</v>
      </c>
      <c r="I6051" s="1" t="s">
        <v>67</v>
      </c>
      <c r="J6051" s="1">
        <v>3115.7</v>
      </c>
      <c r="K6051" s="17">
        <v>3830</v>
      </c>
      <c r="L6051" t="s">
        <v>76</v>
      </c>
      <c r="M6051" t="s">
        <v>261</v>
      </c>
      <c r="N6051" s="1">
        <v>3226.25</v>
      </c>
      <c r="O6051" s="17">
        <v>3211</v>
      </c>
      <c r="P6051" t="s">
        <v>136</v>
      </c>
      <c r="Q6051" s="17">
        <v>619</v>
      </c>
    </row>
    <row r="6052" spans="1:17" x14ac:dyDescent="0.25">
      <c r="A6052" s="15">
        <v>45658</v>
      </c>
      <c r="B6052" t="s">
        <v>37</v>
      </c>
      <c r="C6052" t="s">
        <v>14</v>
      </c>
      <c r="D6052" t="s">
        <v>119</v>
      </c>
      <c r="E6052" t="s">
        <v>73</v>
      </c>
      <c r="F6052" t="s">
        <v>66</v>
      </c>
      <c r="G6052">
        <v>161002517</v>
      </c>
      <c r="H6052" s="19">
        <v>45677</v>
      </c>
      <c r="I6052" s="1" t="s">
        <v>67</v>
      </c>
      <c r="J6052" s="1">
        <v>715.54</v>
      </c>
      <c r="K6052" s="17">
        <v>4364</v>
      </c>
      <c r="L6052" t="s">
        <v>73</v>
      </c>
      <c r="M6052" t="s">
        <v>261</v>
      </c>
      <c r="N6052" s="1">
        <v>701.04</v>
      </c>
      <c r="O6052" s="17">
        <v>3524</v>
      </c>
      <c r="P6052" t="s">
        <v>78</v>
      </c>
      <c r="Q6052" s="17">
        <v>840</v>
      </c>
    </row>
    <row r="6053" spans="1:17" x14ac:dyDescent="0.25">
      <c r="A6053" s="15">
        <v>45658</v>
      </c>
      <c r="B6053" t="s">
        <v>37</v>
      </c>
      <c r="C6053" t="s">
        <v>14</v>
      </c>
      <c r="D6053" t="s">
        <v>114</v>
      </c>
      <c r="E6053" t="s">
        <v>70</v>
      </c>
      <c r="F6053" t="s">
        <v>66</v>
      </c>
      <c r="G6053">
        <v>161002517</v>
      </c>
      <c r="H6053" s="19">
        <v>45677</v>
      </c>
      <c r="I6053" s="1" t="s">
        <v>67</v>
      </c>
      <c r="J6053" s="1">
        <v>3281.48</v>
      </c>
      <c r="K6053" s="17">
        <v>4057</v>
      </c>
      <c r="L6053" t="s">
        <v>70</v>
      </c>
      <c r="M6053" t="s">
        <v>261</v>
      </c>
      <c r="N6053" s="1">
        <v>3294.91</v>
      </c>
      <c r="O6053" s="17">
        <v>3783</v>
      </c>
      <c r="P6053" t="s">
        <v>76</v>
      </c>
      <c r="Q6053" s="17">
        <v>274</v>
      </c>
    </row>
    <row r="6054" spans="1:17" x14ac:dyDescent="0.25">
      <c r="A6054" s="15">
        <v>45658</v>
      </c>
      <c r="B6054" t="s">
        <v>37</v>
      </c>
      <c r="C6054" t="s">
        <v>301</v>
      </c>
      <c r="D6054" t="s">
        <v>65</v>
      </c>
      <c r="E6054" t="s">
        <v>70</v>
      </c>
      <c r="F6054" t="s">
        <v>66</v>
      </c>
      <c r="G6054">
        <v>151000675</v>
      </c>
      <c r="H6054" s="19">
        <v>45678</v>
      </c>
      <c r="I6054" s="1" t="s">
        <v>67</v>
      </c>
      <c r="J6054" s="1">
        <v>4061.02</v>
      </c>
      <c r="K6054" s="17">
        <v>4072</v>
      </c>
      <c r="L6054" t="s">
        <v>70</v>
      </c>
      <c r="M6054" t="s">
        <v>261</v>
      </c>
      <c r="N6054" s="1">
        <v>3962.15</v>
      </c>
      <c r="O6054" s="17">
        <v>3720</v>
      </c>
      <c r="P6054" t="s">
        <v>76</v>
      </c>
      <c r="Q6054" s="17">
        <v>352</v>
      </c>
    </row>
    <row r="6055" spans="1:17" x14ac:dyDescent="0.25">
      <c r="A6055" s="15">
        <v>45658</v>
      </c>
      <c r="B6055" t="s">
        <v>37</v>
      </c>
      <c r="C6055" t="s">
        <v>298</v>
      </c>
      <c r="D6055" t="s">
        <v>87</v>
      </c>
      <c r="E6055" t="s">
        <v>73</v>
      </c>
      <c r="F6055" t="s">
        <v>66</v>
      </c>
      <c r="G6055">
        <v>151001153</v>
      </c>
      <c r="H6055" s="19">
        <v>45678</v>
      </c>
      <c r="I6055" s="1" t="s">
        <v>67</v>
      </c>
      <c r="J6055" s="1">
        <v>3990.15</v>
      </c>
      <c r="K6055" s="17">
        <v>4082</v>
      </c>
      <c r="L6055" t="s">
        <v>70</v>
      </c>
      <c r="M6055" t="s">
        <v>261</v>
      </c>
      <c r="N6055" s="1">
        <v>3948.55</v>
      </c>
      <c r="O6055" s="17">
        <v>3653</v>
      </c>
      <c r="P6055" t="s">
        <v>78</v>
      </c>
      <c r="Q6055" s="17">
        <v>429</v>
      </c>
    </row>
    <row r="6056" spans="1:17" x14ac:dyDescent="0.25">
      <c r="A6056" s="15">
        <v>45658</v>
      </c>
      <c r="B6056" t="s">
        <v>37</v>
      </c>
      <c r="C6056" t="s">
        <v>298</v>
      </c>
      <c r="D6056" t="s">
        <v>87</v>
      </c>
      <c r="E6056" t="s">
        <v>73</v>
      </c>
      <c r="F6056" t="s">
        <v>66</v>
      </c>
      <c r="G6056">
        <v>151001154</v>
      </c>
      <c r="H6056" s="19">
        <v>45678</v>
      </c>
      <c r="I6056" s="1" t="s">
        <v>67</v>
      </c>
      <c r="J6056" s="1">
        <v>3892.44</v>
      </c>
      <c r="K6056" s="17">
        <v>4047</v>
      </c>
      <c r="L6056" t="s">
        <v>70</v>
      </c>
      <c r="M6056" t="s">
        <v>261</v>
      </c>
      <c r="N6056" s="1">
        <v>3838.75</v>
      </c>
      <c r="O6056" s="17">
        <v>3632</v>
      </c>
      <c r="P6056" t="s">
        <v>78</v>
      </c>
      <c r="Q6056" s="17">
        <v>415</v>
      </c>
    </row>
    <row r="6057" spans="1:17" x14ac:dyDescent="0.25">
      <c r="A6057" s="15">
        <v>45658</v>
      </c>
      <c r="B6057" t="s">
        <v>37</v>
      </c>
      <c r="C6057" t="s">
        <v>298</v>
      </c>
      <c r="D6057" t="s">
        <v>86</v>
      </c>
      <c r="E6057" t="s">
        <v>78</v>
      </c>
      <c r="F6057" t="s">
        <v>66</v>
      </c>
      <c r="G6057">
        <v>161016191</v>
      </c>
      <c r="H6057" s="19">
        <v>45678</v>
      </c>
      <c r="I6057" s="1" t="s">
        <v>67</v>
      </c>
      <c r="J6057" s="1">
        <v>3097.1</v>
      </c>
      <c r="K6057" s="17">
        <v>3423</v>
      </c>
      <c r="L6057" t="s">
        <v>78</v>
      </c>
      <c r="M6057" t="s">
        <v>261</v>
      </c>
      <c r="N6057" s="1">
        <v>2985.7</v>
      </c>
      <c r="O6057" s="17">
        <v>3733</v>
      </c>
      <c r="P6057" t="s">
        <v>76</v>
      </c>
      <c r="Q6057" s="17">
        <v>-310</v>
      </c>
    </row>
    <row r="6058" spans="1:17" x14ac:dyDescent="0.25">
      <c r="A6058" s="15">
        <v>45658</v>
      </c>
      <c r="B6058" t="s">
        <v>37</v>
      </c>
      <c r="C6058" t="s">
        <v>14</v>
      </c>
      <c r="D6058" t="s">
        <v>112</v>
      </c>
      <c r="E6058" t="s">
        <v>70</v>
      </c>
      <c r="F6058" t="s">
        <v>66</v>
      </c>
      <c r="G6058">
        <v>151000397</v>
      </c>
      <c r="H6058" s="19">
        <v>45678</v>
      </c>
      <c r="I6058" s="1" t="s">
        <v>67</v>
      </c>
      <c r="J6058" s="1">
        <v>4063.22</v>
      </c>
      <c r="K6058" s="17">
        <v>4520</v>
      </c>
      <c r="L6058" t="s">
        <v>73</v>
      </c>
      <c r="M6058" t="s">
        <v>261</v>
      </c>
      <c r="N6058" s="1">
        <v>4029.7</v>
      </c>
      <c r="O6058" s="17">
        <v>3896</v>
      </c>
      <c r="P6058" t="s">
        <v>76</v>
      </c>
      <c r="Q6058" s="17">
        <v>624</v>
      </c>
    </row>
    <row r="6059" spans="1:17" x14ac:dyDescent="0.25">
      <c r="A6059" s="15">
        <v>45658</v>
      </c>
      <c r="B6059" t="s">
        <v>37</v>
      </c>
      <c r="C6059" t="s">
        <v>14</v>
      </c>
      <c r="D6059" t="s">
        <v>114</v>
      </c>
      <c r="E6059" t="s">
        <v>70</v>
      </c>
      <c r="F6059" t="s">
        <v>66</v>
      </c>
      <c r="G6059">
        <v>161002518</v>
      </c>
      <c r="H6059" s="19">
        <v>45678</v>
      </c>
      <c r="I6059" s="1" t="s">
        <v>67</v>
      </c>
      <c r="J6059" s="1">
        <v>3951.4</v>
      </c>
      <c r="K6059" s="17">
        <v>4088</v>
      </c>
      <c r="L6059" t="s">
        <v>70</v>
      </c>
      <c r="M6059" t="s">
        <v>261</v>
      </c>
      <c r="N6059" s="1">
        <v>3921.15</v>
      </c>
      <c r="O6059" s="17">
        <v>4235</v>
      </c>
      <c r="P6059" t="s">
        <v>70</v>
      </c>
      <c r="Q6059" s="17">
        <v>-147</v>
      </c>
    </row>
    <row r="6060" spans="1:17" x14ac:dyDescent="0.25">
      <c r="A6060" s="15">
        <v>45658</v>
      </c>
      <c r="B6060" t="s">
        <v>37</v>
      </c>
      <c r="C6060" t="s">
        <v>298</v>
      </c>
      <c r="D6060" t="s">
        <v>89</v>
      </c>
      <c r="E6060" t="s">
        <v>73</v>
      </c>
      <c r="F6060" t="s">
        <v>66</v>
      </c>
      <c r="G6060">
        <v>151000157</v>
      </c>
      <c r="H6060" s="19">
        <v>45679</v>
      </c>
      <c r="I6060" s="1" t="s">
        <v>67</v>
      </c>
      <c r="J6060" s="1">
        <v>3971.85</v>
      </c>
      <c r="K6060" s="17">
        <v>3546</v>
      </c>
      <c r="L6060" t="s">
        <v>78</v>
      </c>
      <c r="M6060" t="s">
        <v>261</v>
      </c>
      <c r="N6060" s="1">
        <v>3876.95</v>
      </c>
      <c r="O6060" s="17">
        <v>4289</v>
      </c>
      <c r="P6060" t="s">
        <v>70</v>
      </c>
      <c r="Q6060" s="17">
        <v>-743</v>
      </c>
    </row>
    <row r="6061" spans="1:17" x14ac:dyDescent="0.25">
      <c r="A6061" s="15">
        <v>45658</v>
      </c>
      <c r="B6061" t="s">
        <v>37</v>
      </c>
      <c r="C6061" t="s">
        <v>298</v>
      </c>
      <c r="D6061" t="s">
        <v>77</v>
      </c>
      <c r="E6061" t="s">
        <v>78</v>
      </c>
      <c r="F6061" t="s">
        <v>66</v>
      </c>
      <c r="G6061">
        <v>161016192</v>
      </c>
      <c r="H6061" s="19">
        <v>45679</v>
      </c>
      <c r="I6061" s="1" t="s">
        <v>67</v>
      </c>
      <c r="J6061" s="1">
        <v>3796.26</v>
      </c>
      <c r="K6061" s="17">
        <v>3442</v>
      </c>
      <c r="L6061" t="s">
        <v>78</v>
      </c>
      <c r="M6061" t="s">
        <v>261</v>
      </c>
      <c r="N6061" s="1">
        <v>3913.35</v>
      </c>
      <c r="O6061" s="17">
        <v>4197</v>
      </c>
      <c r="P6061" t="s">
        <v>70</v>
      </c>
      <c r="Q6061" s="17">
        <v>-755</v>
      </c>
    </row>
    <row r="6062" spans="1:17" x14ac:dyDescent="0.25">
      <c r="A6062" s="15">
        <v>45658</v>
      </c>
      <c r="B6062" t="s">
        <v>37</v>
      </c>
      <c r="C6062" t="s">
        <v>298</v>
      </c>
      <c r="D6062" t="s">
        <v>87</v>
      </c>
      <c r="E6062" t="s">
        <v>73</v>
      </c>
      <c r="F6062" t="s">
        <v>66</v>
      </c>
      <c r="G6062">
        <v>161016193</v>
      </c>
      <c r="H6062" s="19">
        <v>45679</v>
      </c>
      <c r="I6062" s="1" t="s">
        <v>67</v>
      </c>
      <c r="J6062" s="1">
        <v>3057.9</v>
      </c>
      <c r="K6062" s="17">
        <v>3485</v>
      </c>
      <c r="L6062" t="s">
        <v>78</v>
      </c>
      <c r="M6062" t="s">
        <v>261</v>
      </c>
      <c r="N6062" s="1">
        <v>3075.25</v>
      </c>
      <c r="O6062" s="17">
        <v>4074</v>
      </c>
      <c r="P6062" t="s">
        <v>70</v>
      </c>
      <c r="Q6062" s="17">
        <v>-589</v>
      </c>
    </row>
    <row r="6063" spans="1:17" x14ac:dyDescent="0.25">
      <c r="A6063" s="15">
        <v>45658</v>
      </c>
      <c r="B6063" t="s">
        <v>37</v>
      </c>
      <c r="C6063" t="s">
        <v>298</v>
      </c>
      <c r="D6063" t="s">
        <v>86</v>
      </c>
      <c r="E6063" t="s">
        <v>73</v>
      </c>
      <c r="F6063" t="s">
        <v>66</v>
      </c>
      <c r="G6063">
        <v>161016195</v>
      </c>
      <c r="H6063" s="19">
        <v>45680</v>
      </c>
      <c r="I6063" s="1" t="s">
        <v>67</v>
      </c>
      <c r="J6063" s="1">
        <v>3128.3</v>
      </c>
      <c r="K6063" s="17">
        <v>3614</v>
      </c>
      <c r="L6063" t="s">
        <v>78</v>
      </c>
      <c r="M6063" t="s">
        <v>261</v>
      </c>
      <c r="N6063" s="1">
        <v>3203.95</v>
      </c>
      <c r="O6063" s="17">
        <v>3638</v>
      </c>
      <c r="P6063" t="s">
        <v>78</v>
      </c>
      <c r="Q6063" s="17">
        <v>-24</v>
      </c>
    </row>
    <row r="6064" spans="1:17" x14ac:dyDescent="0.25">
      <c r="A6064" s="15">
        <v>45658</v>
      </c>
      <c r="B6064" t="s">
        <v>37</v>
      </c>
      <c r="C6064" t="s">
        <v>14</v>
      </c>
      <c r="D6064" t="s">
        <v>119</v>
      </c>
      <c r="E6064" t="s">
        <v>73</v>
      </c>
      <c r="F6064" t="s">
        <v>66</v>
      </c>
      <c r="G6064">
        <v>151000398</v>
      </c>
      <c r="H6064" s="19">
        <v>45679</v>
      </c>
      <c r="I6064" s="1" t="s">
        <v>67</v>
      </c>
      <c r="J6064" s="1">
        <v>668.11</v>
      </c>
      <c r="K6064" s="17">
        <v>4327</v>
      </c>
      <c r="L6064" t="s">
        <v>73</v>
      </c>
      <c r="M6064" t="s">
        <v>261</v>
      </c>
      <c r="N6064" s="1">
        <v>675.61</v>
      </c>
      <c r="O6064" s="17">
        <v>3738</v>
      </c>
      <c r="P6064" t="s">
        <v>76</v>
      </c>
      <c r="Q6064" s="17">
        <v>589</v>
      </c>
    </row>
    <row r="6065" spans="1:17" x14ac:dyDescent="0.25">
      <c r="A6065" s="15">
        <v>45658</v>
      </c>
      <c r="B6065" t="s">
        <v>37</v>
      </c>
      <c r="C6065" t="s">
        <v>14</v>
      </c>
      <c r="D6065" t="s">
        <v>114</v>
      </c>
      <c r="E6065" t="s">
        <v>70</v>
      </c>
      <c r="F6065" t="s">
        <v>66</v>
      </c>
      <c r="G6065">
        <v>151000398</v>
      </c>
      <c r="H6065" s="19">
        <v>45679</v>
      </c>
      <c r="I6065" s="1" t="s">
        <v>67</v>
      </c>
      <c r="J6065" s="1">
        <v>3286.83</v>
      </c>
      <c r="K6065" s="17">
        <v>4018</v>
      </c>
      <c r="L6065" t="s">
        <v>70</v>
      </c>
      <c r="M6065" t="s">
        <v>261</v>
      </c>
      <c r="N6065" s="1">
        <v>3242.95</v>
      </c>
      <c r="O6065" s="17">
        <v>3863</v>
      </c>
      <c r="P6065" t="s">
        <v>76</v>
      </c>
      <c r="Q6065" s="17">
        <v>155</v>
      </c>
    </row>
    <row r="6066" spans="1:17" x14ac:dyDescent="0.25">
      <c r="A6066" s="15">
        <v>45658</v>
      </c>
      <c r="B6066" t="s">
        <v>37</v>
      </c>
      <c r="C6066" t="s">
        <v>301</v>
      </c>
      <c r="D6066" t="s">
        <v>65</v>
      </c>
      <c r="E6066" t="s">
        <v>70</v>
      </c>
      <c r="F6066" t="s">
        <v>66</v>
      </c>
      <c r="G6066">
        <v>151000677</v>
      </c>
      <c r="H6066" s="19">
        <v>45680</v>
      </c>
      <c r="I6066" s="1" t="s">
        <v>67</v>
      </c>
      <c r="J6066" s="1">
        <v>4069.08</v>
      </c>
      <c r="K6066" s="17">
        <v>3419</v>
      </c>
      <c r="L6066" t="s">
        <v>78</v>
      </c>
      <c r="M6066" t="s">
        <v>261</v>
      </c>
      <c r="N6066" s="1">
        <v>3913.45</v>
      </c>
      <c r="O6066" s="17">
        <v>3169</v>
      </c>
      <c r="P6066" t="s">
        <v>136</v>
      </c>
      <c r="Q6066" s="17">
        <v>250</v>
      </c>
    </row>
    <row r="6067" spans="1:17" x14ac:dyDescent="0.25">
      <c r="A6067" s="15">
        <v>45658</v>
      </c>
      <c r="B6067" t="s">
        <v>37</v>
      </c>
      <c r="C6067" t="s">
        <v>301</v>
      </c>
      <c r="D6067" t="s">
        <v>65</v>
      </c>
      <c r="E6067" t="s">
        <v>70</v>
      </c>
      <c r="F6067" t="s">
        <v>66</v>
      </c>
      <c r="G6067">
        <v>161005713</v>
      </c>
      <c r="H6067" s="19">
        <v>45680</v>
      </c>
      <c r="I6067" s="1" t="s">
        <v>67</v>
      </c>
      <c r="J6067" s="1">
        <v>4067.56</v>
      </c>
      <c r="K6067" s="17">
        <v>4085</v>
      </c>
      <c r="L6067" t="s">
        <v>70</v>
      </c>
      <c r="M6067" t="s">
        <v>261</v>
      </c>
      <c r="N6067" s="1">
        <v>3989.7</v>
      </c>
      <c r="O6067" s="17">
        <v>3320</v>
      </c>
      <c r="P6067" t="s">
        <v>136</v>
      </c>
      <c r="Q6067" s="17">
        <v>765</v>
      </c>
    </row>
    <row r="6068" spans="1:17" x14ac:dyDescent="0.25">
      <c r="A6068" s="15">
        <v>45658</v>
      </c>
      <c r="B6068" t="s">
        <v>37</v>
      </c>
      <c r="C6068" t="s">
        <v>298</v>
      </c>
      <c r="D6068" t="s">
        <v>122</v>
      </c>
      <c r="E6068" t="s">
        <v>73</v>
      </c>
      <c r="F6068" t="s">
        <v>66</v>
      </c>
      <c r="G6068">
        <v>161002847</v>
      </c>
      <c r="H6068" s="19">
        <v>45680</v>
      </c>
      <c r="I6068" s="1" t="s">
        <v>67</v>
      </c>
      <c r="J6068" s="1">
        <v>3948.96</v>
      </c>
      <c r="K6068" s="17">
        <v>4427</v>
      </c>
      <c r="L6068" t="s">
        <v>73</v>
      </c>
      <c r="M6068" t="s">
        <v>261</v>
      </c>
      <c r="N6068" s="1">
        <v>3947.55</v>
      </c>
      <c r="O6068" s="17">
        <v>4029</v>
      </c>
      <c r="P6068" t="s">
        <v>70</v>
      </c>
      <c r="Q6068" s="17">
        <v>398</v>
      </c>
    </row>
    <row r="6069" spans="1:17" x14ac:dyDescent="0.25">
      <c r="A6069" s="15">
        <v>45658</v>
      </c>
      <c r="B6069" t="s">
        <v>37</v>
      </c>
      <c r="C6069" t="s">
        <v>298</v>
      </c>
      <c r="D6069" t="s">
        <v>77</v>
      </c>
      <c r="E6069" t="s">
        <v>78</v>
      </c>
      <c r="F6069" t="s">
        <v>66</v>
      </c>
      <c r="G6069">
        <v>161016197</v>
      </c>
      <c r="H6069" s="19">
        <v>45680</v>
      </c>
      <c r="I6069" s="1" t="s">
        <v>67</v>
      </c>
      <c r="J6069" s="1">
        <v>3868.16</v>
      </c>
      <c r="K6069" s="17">
        <v>3473</v>
      </c>
      <c r="L6069" t="s">
        <v>78</v>
      </c>
      <c r="M6069" t="s">
        <v>261</v>
      </c>
      <c r="N6069" s="1">
        <v>3868.16</v>
      </c>
      <c r="O6069" s="17">
        <v>3228</v>
      </c>
      <c r="P6069" t="s">
        <v>136</v>
      </c>
      <c r="Q6069" s="17">
        <v>245</v>
      </c>
    </row>
    <row r="6070" spans="1:17" x14ac:dyDescent="0.25">
      <c r="A6070" s="15">
        <v>45658</v>
      </c>
      <c r="B6070" t="s">
        <v>37</v>
      </c>
      <c r="C6070" t="s">
        <v>298</v>
      </c>
      <c r="D6070" t="s">
        <v>87</v>
      </c>
      <c r="E6070" t="s">
        <v>73</v>
      </c>
      <c r="F6070" t="s">
        <v>66</v>
      </c>
      <c r="G6070">
        <v>161016198</v>
      </c>
      <c r="H6070" s="19">
        <v>45680</v>
      </c>
      <c r="I6070" s="1" t="s">
        <v>67</v>
      </c>
      <c r="J6070" s="1">
        <v>3131.6</v>
      </c>
      <c r="K6070" s="17">
        <v>4327</v>
      </c>
      <c r="L6070" t="s">
        <v>73</v>
      </c>
      <c r="M6070" t="s">
        <v>261</v>
      </c>
      <c r="N6070" s="1">
        <v>3160.55</v>
      </c>
      <c r="O6070" s="17">
        <v>3886</v>
      </c>
      <c r="P6070" t="s">
        <v>76</v>
      </c>
      <c r="Q6070" s="17">
        <v>441</v>
      </c>
    </row>
    <row r="6071" spans="1:17" x14ac:dyDescent="0.25">
      <c r="A6071" s="15">
        <v>45658</v>
      </c>
      <c r="B6071" t="s">
        <v>37</v>
      </c>
      <c r="C6071" t="s">
        <v>298</v>
      </c>
      <c r="D6071" t="s">
        <v>77</v>
      </c>
      <c r="E6071" t="s">
        <v>78</v>
      </c>
      <c r="F6071" t="s">
        <v>66</v>
      </c>
      <c r="G6071">
        <v>161016199</v>
      </c>
      <c r="H6071" s="19">
        <v>45680</v>
      </c>
      <c r="I6071" s="1" t="s">
        <v>67</v>
      </c>
      <c r="J6071" s="1">
        <v>3750.83</v>
      </c>
      <c r="K6071" s="17">
        <v>3413</v>
      </c>
      <c r="L6071" t="s">
        <v>78</v>
      </c>
      <c r="M6071" t="s">
        <v>261</v>
      </c>
      <c r="N6071" s="1">
        <v>3828.05</v>
      </c>
      <c r="O6071" s="17">
        <v>3917</v>
      </c>
      <c r="P6071" t="s">
        <v>76</v>
      </c>
      <c r="Q6071" s="17">
        <v>-504</v>
      </c>
    </row>
    <row r="6072" spans="1:17" x14ac:dyDescent="0.25">
      <c r="A6072" s="15">
        <v>45658</v>
      </c>
      <c r="B6072" t="s">
        <v>37</v>
      </c>
      <c r="C6072" t="s">
        <v>14</v>
      </c>
      <c r="D6072" t="s">
        <v>112</v>
      </c>
      <c r="E6072" t="s">
        <v>70</v>
      </c>
      <c r="F6072" t="s">
        <v>66</v>
      </c>
      <c r="G6072">
        <v>161002519</v>
      </c>
      <c r="H6072" s="19">
        <v>45680</v>
      </c>
      <c r="I6072" s="1" t="s">
        <v>67</v>
      </c>
      <c r="J6072" s="1">
        <v>3982.68</v>
      </c>
      <c r="K6072" s="17">
        <v>4267</v>
      </c>
      <c r="L6072" t="s">
        <v>70</v>
      </c>
      <c r="M6072" t="s">
        <v>261</v>
      </c>
      <c r="N6072" s="1">
        <v>3949.65</v>
      </c>
      <c r="O6072" s="17">
        <v>4506</v>
      </c>
      <c r="P6072" t="s">
        <v>73</v>
      </c>
      <c r="Q6072" s="17">
        <v>-239</v>
      </c>
    </row>
    <row r="6073" spans="1:17" x14ac:dyDescent="0.25">
      <c r="A6073" s="15">
        <v>45658</v>
      </c>
      <c r="B6073" t="s">
        <v>37</v>
      </c>
      <c r="C6073" t="s">
        <v>300</v>
      </c>
      <c r="D6073" t="s">
        <v>125</v>
      </c>
      <c r="E6073" t="s">
        <v>70</v>
      </c>
      <c r="F6073" t="s">
        <v>66</v>
      </c>
      <c r="G6073">
        <v>151000170</v>
      </c>
      <c r="H6073" s="19">
        <v>45680</v>
      </c>
      <c r="I6073" s="1" t="s">
        <v>67</v>
      </c>
      <c r="J6073" s="1">
        <v>4123.21</v>
      </c>
      <c r="K6073" s="17">
        <v>4540</v>
      </c>
      <c r="L6073" t="s">
        <v>73</v>
      </c>
      <c r="M6073" t="s">
        <v>261</v>
      </c>
      <c r="N6073" s="1">
        <v>4077.1</v>
      </c>
      <c r="O6073" s="17">
        <v>4092</v>
      </c>
      <c r="P6073" t="s">
        <v>70</v>
      </c>
      <c r="Q6073" s="17">
        <v>448</v>
      </c>
    </row>
    <row r="6074" spans="1:17" x14ac:dyDescent="0.25">
      <c r="A6074" s="15">
        <v>45658</v>
      </c>
      <c r="B6074" t="s">
        <v>37</v>
      </c>
      <c r="C6074" t="s">
        <v>301</v>
      </c>
      <c r="D6074" t="s">
        <v>65</v>
      </c>
      <c r="E6074" t="s">
        <v>70</v>
      </c>
      <c r="F6074" t="s">
        <v>66</v>
      </c>
      <c r="G6074">
        <v>151000678</v>
      </c>
      <c r="H6074" s="19">
        <v>45681</v>
      </c>
      <c r="I6074" s="1" t="s">
        <v>67</v>
      </c>
      <c r="J6074" s="1">
        <v>4065.54</v>
      </c>
      <c r="K6074" s="17">
        <v>3535</v>
      </c>
      <c r="L6074" t="s">
        <v>78</v>
      </c>
      <c r="M6074" t="s">
        <v>261</v>
      </c>
      <c r="N6074" s="1">
        <v>3960.05</v>
      </c>
      <c r="O6074" s="17">
        <v>3732</v>
      </c>
      <c r="P6074" t="s">
        <v>76</v>
      </c>
      <c r="Q6074">
        <v>-197</v>
      </c>
    </row>
    <row r="6075" spans="1:17" x14ac:dyDescent="0.25">
      <c r="A6075" s="15">
        <v>45658</v>
      </c>
      <c r="B6075" t="s">
        <v>37</v>
      </c>
      <c r="C6075" t="s">
        <v>298</v>
      </c>
      <c r="D6075" t="s">
        <v>86</v>
      </c>
      <c r="E6075" t="s">
        <v>73</v>
      </c>
      <c r="F6075" t="s">
        <v>66</v>
      </c>
      <c r="G6075">
        <v>161016200</v>
      </c>
      <c r="H6075" s="19">
        <v>45680</v>
      </c>
      <c r="I6075" s="1" t="s">
        <v>67</v>
      </c>
      <c r="J6075" s="1">
        <v>4032.45</v>
      </c>
      <c r="K6075" s="17">
        <v>3650</v>
      </c>
      <c r="L6075" t="s">
        <v>78</v>
      </c>
      <c r="M6075" t="s">
        <v>261</v>
      </c>
      <c r="N6075" s="1">
        <v>3807.95</v>
      </c>
      <c r="O6075" s="17">
        <v>3845</v>
      </c>
      <c r="P6075" t="s">
        <v>76</v>
      </c>
      <c r="Q6075">
        <v>-195</v>
      </c>
    </row>
    <row r="6076" spans="1:17" x14ac:dyDescent="0.25">
      <c r="A6076" s="15">
        <v>45658</v>
      </c>
      <c r="B6076" t="s">
        <v>37</v>
      </c>
      <c r="C6076" t="s">
        <v>298</v>
      </c>
      <c r="D6076" t="s">
        <v>77</v>
      </c>
      <c r="E6076" t="s">
        <v>78</v>
      </c>
      <c r="F6076" t="s">
        <v>66</v>
      </c>
      <c r="G6076">
        <v>151001158</v>
      </c>
      <c r="H6076" s="19">
        <v>45681</v>
      </c>
      <c r="I6076" s="1" t="s">
        <v>67</v>
      </c>
      <c r="J6076" s="1">
        <v>3992.75</v>
      </c>
      <c r="K6076" s="17">
        <v>3474</v>
      </c>
      <c r="L6076" t="s">
        <v>78</v>
      </c>
      <c r="M6076" t="s">
        <v>261</v>
      </c>
      <c r="N6076" s="1">
        <v>3850.85</v>
      </c>
      <c r="O6076" s="17">
        <v>3362</v>
      </c>
      <c r="P6076" t="s">
        <v>136</v>
      </c>
      <c r="Q6076">
        <v>112</v>
      </c>
    </row>
    <row r="6077" spans="1:17" x14ac:dyDescent="0.25">
      <c r="A6077" s="15">
        <v>45658</v>
      </c>
      <c r="B6077" t="s">
        <v>37</v>
      </c>
      <c r="C6077" t="s">
        <v>298</v>
      </c>
      <c r="D6077" t="s">
        <v>87</v>
      </c>
      <c r="E6077" t="s">
        <v>73</v>
      </c>
      <c r="F6077" t="s">
        <v>66</v>
      </c>
      <c r="G6077">
        <v>161016201</v>
      </c>
      <c r="H6077" s="19">
        <v>45681</v>
      </c>
      <c r="I6077" s="1" t="s">
        <v>67</v>
      </c>
      <c r="J6077" s="1">
        <v>1775.66</v>
      </c>
      <c r="K6077" s="17">
        <v>4342</v>
      </c>
      <c r="L6077" t="s">
        <v>73</v>
      </c>
      <c r="M6077" t="s">
        <v>261</v>
      </c>
      <c r="N6077" s="1">
        <v>1775.66</v>
      </c>
      <c r="O6077" s="17">
        <v>3888</v>
      </c>
      <c r="P6077" t="s">
        <v>76</v>
      </c>
      <c r="Q6077">
        <v>454</v>
      </c>
    </row>
    <row r="6078" spans="1:17" x14ac:dyDescent="0.25">
      <c r="A6078" s="15">
        <v>45658</v>
      </c>
      <c r="B6078" t="s">
        <v>37</v>
      </c>
      <c r="C6078" t="s">
        <v>298</v>
      </c>
      <c r="D6078" t="s">
        <v>86</v>
      </c>
      <c r="E6078" t="s">
        <v>73</v>
      </c>
      <c r="F6078" t="s">
        <v>66</v>
      </c>
      <c r="G6078">
        <v>161016201</v>
      </c>
      <c r="H6078" s="19">
        <v>45681</v>
      </c>
      <c r="I6078" s="1" t="s">
        <v>67</v>
      </c>
      <c r="J6078" s="1">
        <v>1361.33</v>
      </c>
      <c r="K6078" s="17">
        <v>4352</v>
      </c>
      <c r="L6078" t="s">
        <v>73</v>
      </c>
      <c r="M6078" t="s">
        <v>261</v>
      </c>
      <c r="N6078" s="1">
        <v>1361.33</v>
      </c>
      <c r="O6078" s="17">
        <v>3888</v>
      </c>
      <c r="P6078" t="s">
        <v>76</v>
      </c>
      <c r="Q6078">
        <v>464</v>
      </c>
    </row>
    <row r="6079" spans="1:17" x14ac:dyDescent="0.25">
      <c r="A6079" s="15">
        <v>45658</v>
      </c>
      <c r="B6079" t="s">
        <v>37</v>
      </c>
      <c r="C6079" t="s">
        <v>298</v>
      </c>
      <c r="D6079" t="s">
        <v>77</v>
      </c>
      <c r="E6079" t="s">
        <v>78</v>
      </c>
      <c r="F6079" t="s">
        <v>66</v>
      </c>
      <c r="G6079">
        <v>161016202</v>
      </c>
      <c r="H6079" s="19">
        <v>45681</v>
      </c>
      <c r="I6079" s="1" t="s">
        <v>67</v>
      </c>
      <c r="J6079" s="1">
        <v>3461.93</v>
      </c>
      <c r="K6079" s="17">
        <v>3419</v>
      </c>
      <c r="L6079" t="s">
        <v>78</v>
      </c>
      <c r="M6079" t="s">
        <v>261</v>
      </c>
      <c r="N6079" s="1">
        <v>3189.2</v>
      </c>
      <c r="O6079" s="17">
        <v>3888</v>
      </c>
      <c r="P6079" t="s">
        <v>76</v>
      </c>
      <c r="Q6079">
        <v>-469</v>
      </c>
    </row>
    <row r="6080" spans="1:17" x14ac:dyDescent="0.25">
      <c r="A6080" s="15">
        <v>45658</v>
      </c>
      <c r="B6080" t="s">
        <v>37</v>
      </c>
      <c r="C6080" t="s">
        <v>14</v>
      </c>
      <c r="D6080" t="s">
        <v>114</v>
      </c>
      <c r="E6080" t="s">
        <v>70</v>
      </c>
      <c r="F6080" t="s">
        <v>66</v>
      </c>
      <c r="G6080">
        <v>161002520</v>
      </c>
      <c r="H6080" s="19">
        <v>45681</v>
      </c>
      <c r="I6080" s="1" t="s">
        <v>67</v>
      </c>
      <c r="J6080" s="1">
        <v>3904.64</v>
      </c>
      <c r="K6080" s="17">
        <v>4011</v>
      </c>
      <c r="L6080" t="s">
        <v>70</v>
      </c>
      <c r="M6080" t="s">
        <v>261</v>
      </c>
      <c r="N6080" s="1">
        <v>3942.15</v>
      </c>
      <c r="O6080" s="17">
        <v>4031</v>
      </c>
      <c r="P6080" t="s">
        <v>70</v>
      </c>
      <c r="Q6080">
        <v>-20</v>
      </c>
    </row>
    <row r="6081" spans="1:17" x14ac:dyDescent="0.25">
      <c r="A6081" s="15">
        <v>45658</v>
      </c>
      <c r="B6081" t="s">
        <v>37</v>
      </c>
      <c r="C6081" t="s">
        <v>301</v>
      </c>
      <c r="D6081" t="s">
        <v>65</v>
      </c>
      <c r="E6081" t="s">
        <v>70</v>
      </c>
      <c r="F6081" t="s">
        <v>66</v>
      </c>
      <c r="G6081">
        <v>161005717</v>
      </c>
      <c r="H6081" s="19">
        <v>45682</v>
      </c>
      <c r="I6081" s="1" t="s">
        <v>67</v>
      </c>
      <c r="J6081" s="1">
        <v>4154.0200000000004</v>
      </c>
      <c r="K6081" s="17">
        <v>4036</v>
      </c>
      <c r="L6081" t="s">
        <v>70</v>
      </c>
      <c r="M6081" t="s">
        <v>261</v>
      </c>
      <c r="N6081" s="1">
        <v>4053.25</v>
      </c>
      <c r="O6081" s="17">
        <v>3749</v>
      </c>
      <c r="P6081" t="s">
        <v>76</v>
      </c>
      <c r="Q6081">
        <v>287</v>
      </c>
    </row>
    <row r="6082" spans="1:17" x14ac:dyDescent="0.25">
      <c r="A6082" s="15">
        <v>45658</v>
      </c>
      <c r="B6082" t="s">
        <v>37</v>
      </c>
      <c r="C6082" t="s">
        <v>301</v>
      </c>
      <c r="D6082" t="s">
        <v>65</v>
      </c>
      <c r="E6082" t="s">
        <v>70</v>
      </c>
      <c r="F6082" t="s">
        <v>66</v>
      </c>
      <c r="G6082">
        <v>151000679</v>
      </c>
      <c r="H6082" s="19">
        <v>45682</v>
      </c>
      <c r="I6082" s="1" t="s">
        <v>67</v>
      </c>
      <c r="J6082" s="1">
        <v>4093.03</v>
      </c>
      <c r="K6082" s="17">
        <v>4092</v>
      </c>
      <c r="L6082" t="s">
        <v>70</v>
      </c>
      <c r="M6082" t="s">
        <v>261</v>
      </c>
      <c r="N6082" s="1">
        <v>4065.65</v>
      </c>
      <c r="O6082" s="17">
        <v>3137</v>
      </c>
      <c r="P6082" t="s">
        <v>136</v>
      </c>
      <c r="Q6082">
        <v>955</v>
      </c>
    </row>
    <row r="6083" spans="1:17" x14ac:dyDescent="0.25">
      <c r="A6083" s="15">
        <v>45658</v>
      </c>
      <c r="B6083" t="s">
        <v>37</v>
      </c>
      <c r="C6083" t="s">
        <v>301</v>
      </c>
      <c r="D6083" t="s">
        <v>65</v>
      </c>
      <c r="E6083" t="s">
        <v>70</v>
      </c>
      <c r="F6083" t="s">
        <v>66</v>
      </c>
      <c r="G6083">
        <v>161005718</v>
      </c>
      <c r="H6083" s="19">
        <v>45683</v>
      </c>
      <c r="I6083" s="1" t="s">
        <v>67</v>
      </c>
      <c r="J6083" s="1">
        <v>4117.37</v>
      </c>
      <c r="K6083" s="17">
        <v>4091</v>
      </c>
      <c r="L6083" t="s">
        <v>70</v>
      </c>
      <c r="M6083" t="s">
        <v>261</v>
      </c>
      <c r="N6083" s="1">
        <v>4063.1</v>
      </c>
      <c r="O6083" s="17">
        <v>3369</v>
      </c>
      <c r="P6083" t="s">
        <v>136</v>
      </c>
      <c r="Q6083">
        <v>722</v>
      </c>
    </row>
    <row r="6084" spans="1:17" x14ac:dyDescent="0.25">
      <c r="A6084" s="15">
        <v>45658</v>
      </c>
      <c r="B6084" t="s">
        <v>37</v>
      </c>
      <c r="C6084" t="s">
        <v>301</v>
      </c>
      <c r="D6084" t="s">
        <v>65</v>
      </c>
      <c r="E6084" t="s">
        <v>70</v>
      </c>
      <c r="F6084" t="s">
        <v>66</v>
      </c>
      <c r="G6084">
        <v>151000680</v>
      </c>
      <c r="H6084" s="19">
        <v>45683</v>
      </c>
      <c r="I6084" s="1" t="s">
        <v>67</v>
      </c>
      <c r="J6084" s="1">
        <v>4113.2299999999996</v>
      </c>
      <c r="K6084" s="17">
        <v>3740</v>
      </c>
      <c r="L6084" t="s">
        <v>76</v>
      </c>
      <c r="M6084" t="s">
        <v>261</v>
      </c>
      <c r="N6084" s="1">
        <v>3938.1</v>
      </c>
      <c r="O6084" s="17">
        <v>2898</v>
      </c>
      <c r="P6084" t="s">
        <v>134</v>
      </c>
      <c r="Q6084">
        <v>842</v>
      </c>
    </row>
    <row r="6085" spans="1:17" x14ac:dyDescent="0.25">
      <c r="A6085" s="15">
        <v>45658</v>
      </c>
      <c r="B6085" t="s">
        <v>37</v>
      </c>
      <c r="C6085" t="s">
        <v>301</v>
      </c>
      <c r="D6085" t="s">
        <v>65</v>
      </c>
      <c r="E6085" t="s">
        <v>70</v>
      </c>
      <c r="F6085" t="s">
        <v>66</v>
      </c>
      <c r="G6085">
        <v>151000681</v>
      </c>
      <c r="H6085" s="19">
        <v>45683</v>
      </c>
      <c r="I6085" s="1" t="s">
        <v>67</v>
      </c>
      <c r="J6085" s="1">
        <v>4192.6899999999996</v>
      </c>
      <c r="K6085" s="17">
        <v>4063</v>
      </c>
      <c r="L6085" t="s">
        <v>70</v>
      </c>
      <c r="M6085" t="s">
        <v>261</v>
      </c>
      <c r="N6085" s="1">
        <v>4084.76</v>
      </c>
      <c r="O6085" s="17">
        <v>2879</v>
      </c>
      <c r="P6085" t="s">
        <v>134</v>
      </c>
      <c r="Q6085">
        <v>1184</v>
      </c>
    </row>
    <row r="6086" spans="1:17" x14ac:dyDescent="0.25">
      <c r="A6086" s="15">
        <v>45658</v>
      </c>
      <c r="B6086" t="s">
        <v>37</v>
      </c>
      <c r="C6086" t="s">
        <v>298</v>
      </c>
      <c r="D6086" t="s">
        <v>89</v>
      </c>
      <c r="E6086" t="s">
        <v>73</v>
      </c>
      <c r="F6086" t="s">
        <v>66</v>
      </c>
      <c r="G6086">
        <v>151000158</v>
      </c>
      <c r="H6086" s="19">
        <v>45682</v>
      </c>
      <c r="I6086" s="1" t="s">
        <v>67</v>
      </c>
      <c r="J6086" s="1">
        <v>3993.05</v>
      </c>
      <c r="K6086" s="17">
        <v>3888</v>
      </c>
      <c r="L6086" t="s">
        <v>76</v>
      </c>
      <c r="M6086" t="s">
        <v>261</v>
      </c>
      <c r="N6086" s="1">
        <v>3889.95</v>
      </c>
      <c r="O6086" s="17">
        <v>3760</v>
      </c>
      <c r="P6086" t="s">
        <v>76</v>
      </c>
      <c r="Q6086">
        <v>128</v>
      </c>
    </row>
    <row r="6087" spans="1:17" x14ac:dyDescent="0.25">
      <c r="A6087" s="15">
        <v>45658</v>
      </c>
      <c r="B6087" t="s">
        <v>37</v>
      </c>
      <c r="C6087" t="s">
        <v>298</v>
      </c>
      <c r="D6087" t="s">
        <v>89</v>
      </c>
      <c r="E6087" t="s">
        <v>73</v>
      </c>
      <c r="F6087" t="s">
        <v>66</v>
      </c>
      <c r="G6087">
        <v>151000159</v>
      </c>
      <c r="H6087" s="19">
        <v>45683</v>
      </c>
      <c r="I6087" s="1" t="s">
        <v>67</v>
      </c>
      <c r="J6087" s="1">
        <v>2936.52</v>
      </c>
      <c r="K6087" s="17">
        <v>4312</v>
      </c>
      <c r="L6087" t="s">
        <v>73</v>
      </c>
      <c r="M6087" t="s">
        <v>261</v>
      </c>
      <c r="N6087" s="1">
        <v>2992.7</v>
      </c>
      <c r="O6087" s="17">
        <v>4008</v>
      </c>
      <c r="P6087" t="s">
        <v>70</v>
      </c>
      <c r="Q6087">
        <v>304</v>
      </c>
    </row>
    <row r="6088" spans="1:17" x14ac:dyDescent="0.25">
      <c r="A6088" s="15">
        <v>45658</v>
      </c>
      <c r="B6088" t="s">
        <v>37</v>
      </c>
      <c r="C6088" t="s">
        <v>298</v>
      </c>
      <c r="D6088" t="s">
        <v>86</v>
      </c>
      <c r="E6088" t="s">
        <v>78</v>
      </c>
      <c r="F6088" t="s">
        <v>66</v>
      </c>
      <c r="G6088">
        <v>151001159</v>
      </c>
      <c r="H6088" s="19">
        <v>45682</v>
      </c>
      <c r="I6088" s="1" t="s">
        <v>67</v>
      </c>
      <c r="J6088" s="1">
        <v>4135.41</v>
      </c>
      <c r="K6088" s="17">
        <v>3407</v>
      </c>
      <c r="L6088" t="s">
        <v>78</v>
      </c>
      <c r="M6088" t="s">
        <v>261</v>
      </c>
      <c r="N6088" s="1">
        <v>3954.6</v>
      </c>
      <c r="O6088" s="17">
        <v>3918</v>
      </c>
      <c r="P6088" t="s">
        <v>76</v>
      </c>
      <c r="Q6088">
        <v>-511</v>
      </c>
    </row>
    <row r="6089" spans="1:17" x14ac:dyDescent="0.25">
      <c r="A6089" s="15">
        <v>45658</v>
      </c>
      <c r="B6089" t="s">
        <v>37</v>
      </c>
      <c r="C6089" t="s">
        <v>298</v>
      </c>
      <c r="D6089" t="s">
        <v>86</v>
      </c>
      <c r="E6089" t="s">
        <v>78</v>
      </c>
      <c r="F6089" t="s">
        <v>66</v>
      </c>
      <c r="G6089">
        <v>151001160</v>
      </c>
      <c r="H6089" s="19">
        <v>45682</v>
      </c>
      <c r="I6089" s="1" t="s">
        <v>67</v>
      </c>
      <c r="J6089" s="1">
        <v>3231.3</v>
      </c>
      <c r="K6089" s="17">
        <v>3429</v>
      </c>
      <c r="L6089" t="s">
        <v>78</v>
      </c>
      <c r="M6089" t="s">
        <v>261</v>
      </c>
      <c r="N6089" s="1">
        <v>3231.3</v>
      </c>
      <c r="O6089" s="17">
        <v>3410</v>
      </c>
      <c r="P6089" t="s">
        <v>78</v>
      </c>
      <c r="Q6089">
        <v>19</v>
      </c>
    </row>
    <row r="6090" spans="1:17" x14ac:dyDescent="0.25">
      <c r="A6090" s="15">
        <v>45658</v>
      </c>
      <c r="B6090" t="s">
        <v>37</v>
      </c>
      <c r="C6090" t="s">
        <v>298</v>
      </c>
      <c r="D6090" t="s">
        <v>86</v>
      </c>
      <c r="E6090" t="s">
        <v>73</v>
      </c>
      <c r="F6090" t="s">
        <v>66</v>
      </c>
      <c r="G6090">
        <v>151001161</v>
      </c>
      <c r="H6090" s="19">
        <v>45682</v>
      </c>
      <c r="I6090" s="1" t="s">
        <v>67</v>
      </c>
      <c r="J6090" s="1">
        <v>3444.53</v>
      </c>
      <c r="K6090" s="17">
        <v>3609</v>
      </c>
      <c r="L6090" t="s">
        <v>78</v>
      </c>
      <c r="M6090" t="s">
        <v>261</v>
      </c>
      <c r="N6090" s="1">
        <v>3442.1</v>
      </c>
      <c r="O6090" s="17">
        <v>3775</v>
      </c>
      <c r="P6090" t="s">
        <v>76</v>
      </c>
      <c r="Q6090">
        <v>-166</v>
      </c>
    </row>
    <row r="6091" spans="1:17" x14ac:dyDescent="0.25">
      <c r="A6091" s="15">
        <v>45658</v>
      </c>
      <c r="B6091" t="s">
        <v>37</v>
      </c>
      <c r="C6091" t="s">
        <v>298</v>
      </c>
      <c r="D6091" t="s">
        <v>77</v>
      </c>
      <c r="E6091" t="s">
        <v>78</v>
      </c>
      <c r="F6091" t="s">
        <v>66</v>
      </c>
      <c r="G6091">
        <v>151001162</v>
      </c>
      <c r="H6091" s="19">
        <v>45683</v>
      </c>
      <c r="I6091" s="1" t="s">
        <v>67</v>
      </c>
      <c r="J6091" s="1">
        <v>3920.95</v>
      </c>
      <c r="K6091" s="17">
        <v>3626</v>
      </c>
      <c r="L6091" t="s">
        <v>78</v>
      </c>
      <c r="M6091" t="s">
        <v>261</v>
      </c>
      <c r="N6091" s="1">
        <v>3948</v>
      </c>
      <c r="O6091" s="17">
        <v>3407</v>
      </c>
      <c r="P6091" t="s">
        <v>78</v>
      </c>
      <c r="Q6091">
        <v>219</v>
      </c>
    </row>
    <row r="6092" spans="1:17" x14ac:dyDescent="0.25">
      <c r="A6092" s="15">
        <v>45658</v>
      </c>
      <c r="B6092" t="s">
        <v>37</v>
      </c>
      <c r="C6092" t="s">
        <v>298</v>
      </c>
      <c r="D6092" t="s">
        <v>87</v>
      </c>
      <c r="E6092" t="s">
        <v>73</v>
      </c>
      <c r="F6092" t="s">
        <v>66</v>
      </c>
      <c r="G6092">
        <v>151001163</v>
      </c>
      <c r="H6092" s="19">
        <v>45683</v>
      </c>
      <c r="I6092" s="1" t="s">
        <v>67</v>
      </c>
      <c r="J6092" s="1">
        <v>3059.3</v>
      </c>
      <c r="K6092" s="17">
        <v>3621</v>
      </c>
      <c r="L6092" t="s">
        <v>78</v>
      </c>
      <c r="M6092" t="s">
        <v>261</v>
      </c>
      <c r="N6092" s="1">
        <v>3179.4</v>
      </c>
      <c r="O6092" s="17">
        <v>4149</v>
      </c>
      <c r="P6092" t="s">
        <v>70</v>
      </c>
      <c r="Q6092">
        <v>-528</v>
      </c>
    </row>
    <row r="6093" spans="1:17" x14ac:dyDescent="0.25">
      <c r="A6093" s="15">
        <v>45658</v>
      </c>
      <c r="B6093" t="s">
        <v>37</v>
      </c>
      <c r="C6093" t="s">
        <v>298</v>
      </c>
      <c r="D6093" t="s">
        <v>77</v>
      </c>
      <c r="E6093" t="s">
        <v>78</v>
      </c>
      <c r="F6093" t="s">
        <v>66</v>
      </c>
      <c r="G6093">
        <v>151001164</v>
      </c>
      <c r="H6093" s="19">
        <v>45683</v>
      </c>
      <c r="I6093" s="1" t="s">
        <v>67</v>
      </c>
      <c r="J6093" s="1">
        <v>3924.88</v>
      </c>
      <c r="K6093" s="17">
        <v>3446</v>
      </c>
      <c r="L6093" t="s">
        <v>78</v>
      </c>
      <c r="M6093" t="s">
        <v>261</v>
      </c>
      <c r="N6093" s="1">
        <v>3940.53</v>
      </c>
      <c r="O6093" s="17">
        <v>3052</v>
      </c>
      <c r="P6093" t="s">
        <v>134</v>
      </c>
      <c r="Q6093">
        <v>394</v>
      </c>
    </row>
    <row r="6094" spans="1:17" x14ac:dyDescent="0.25">
      <c r="A6094" s="15">
        <v>45658</v>
      </c>
      <c r="B6094" t="s">
        <v>37</v>
      </c>
      <c r="C6094" t="s">
        <v>298</v>
      </c>
      <c r="D6094" t="s">
        <v>86</v>
      </c>
      <c r="E6094" t="s">
        <v>73</v>
      </c>
      <c r="F6094" t="s">
        <v>66</v>
      </c>
      <c r="G6094">
        <v>151001165</v>
      </c>
      <c r="H6094" s="19">
        <v>45683</v>
      </c>
      <c r="I6094" s="1" t="s">
        <v>67</v>
      </c>
      <c r="J6094" s="1">
        <v>3434.73</v>
      </c>
      <c r="K6094" s="17">
        <v>4367</v>
      </c>
      <c r="L6094" t="s">
        <v>73</v>
      </c>
      <c r="M6094" t="s">
        <v>261</v>
      </c>
      <c r="N6094" s="1">
        <v>3475.65</v>
      </c>
      <c r="O6094" s="17">
        <v>3877</v>
      </c>
      <c r="P6094" t="s">
        <v>76</v>
      </c>
      <c r="Q6094">
        <v>490</v>
      </c>
    </row>
    <row r="6095" spans="1:17" x14ac:dyDescent="0.25">
      <c r="A6095" s="15">
        <v>45658</v>
      </c>
      <c r="B6095" t="s">
        <v>37</v>
      </c>
      <c r="C6095" t="s">
        <v>14</v>
      </c>
      <c r="D6095" t="s">
        <v>114</v>
      </c>
      <c r="E6095" t="s">
        <v>70</v>
      </c>
      <c r="F6095" t="s">
        <v>66</v>
      </c>
      <c r="G6095">
        <v>161002521</v>
      </c>
      <c r="H6095" s="19">
        <v>45682</v>
      </c>
      <c r="I6095" s="1" t="s">
        <v>67</v>
      </c>
      <c r="J6095" s="1">
        <v>3605.43</v>
      </c>
      <c r="K6095" s="17">
        <v>4022</v>
      </c>
      <c r="L6095" t="s">
        <v>70</v>
      </c>
      <c r="M6095" t="s">
        <v>261</v>
      </c>
      <c r="N6095" s="1">
        <v>3592.9</v>
      </c>
      <c r="O6095" s="17">
        <v>4407</v>
      </c>
      <c r="P6095" t="s">
        <v>73</v>
      </c>
      <c r="Q6095">
        <v>-385</v>
      </c>
    </row>
    <row r="6096" spans="1:17" x14ac:dyDescent="0.25">
      <c r="A6096" s="15">
        <v>45658</v>
      </c>
      <c r="B6096" t="s">
        <v>37</v>
      </c>
      <c r="C6096" t="s">
        <v>14</v>
      </c>
      <c r="D6096" t="s">
        <v>112</v>
      </c>
      <c r="E6096" t="s">
        <v>70</v>
      </c>
      <c r="F6096" t="s">
        <v>66</v>
      </c>
      <c r="G6096">
        <v>151000399</v>
      </c>
      <c r="H6096" s="19">
        <v>45683</v>
      </c>
      <c r="I6096" s="1" t="s">
        <v>67</v>
      </c>
      <c r="J6096" s="1">
        <v>3923.26</v>
      </c>
      <c r="K6096" s="17">
        <v>3486</v>
      </c>
      <c r="L6096" t="s">
        <v>78</v>
      </c>
      <c r="M6096" t="s">
        <v>261</v>
      </c>
      <c r="N6096" s="1">
        <v>3939.9</v>
      </c>
      <c r="O6096" s="17">
        <v>3944</v>
      </c>
      <c r="P6096" t="s">
        <v>76</v>
      </c>
      <c r="Q6096">
        <v>-458</v>
      </c>
    </row>
    <row r="6097" spans="1:17" x14ac:dyDescent="0.25">
      <c r="A6097" s="15">
        <v>45658</v>
      </c>
      <c r="B6097" t="s">
        <v>37</v>
      </c>
      <c r="C6097" t="s">
        <v>9</v>
      </c>
      <c r="D6097" t="s">
        <v>74</v>
      </c>
      <c r="E6097" t="s">
        <v>70</v>
      </c>
      <c r="F6097" t="s">
        <v>66</v>
      </c>
      <c r="G6097">
        <v>161002530</v>
      </c>
      <c r="H6097" s="19">
        <v>45682</v>
      </c>
      <c r="I6097" s="1" t="s">
        <v>67</v>
      </c>
      <c r="J6097" s="1">
        <v>3610.81</v>
      </c>
      <c r="K6097" s="17">
        <v>3430</v>
      </c>
      <c r="L6097" t="s">
        <v>78</v>
      </c>
      <c r="M6097" t="s">
        <v>261</v>
      </c>
      <c r="N6097" s="1">
        <v>3351.8</v>
      </c>
      <c r="O6097" s="17">
        <v>3847</v>
      </c>
      <c r="P6097" t="s">
        <v>76</v>
      </c>
      <c r="Q6097">
        <v>-417</v>
      </c>
    </row>
    <row r="6098" spans="1:17" x14ac:dyDescent="0.25">
      <c r="A6098" s="15">
        <v>45658</v>
      </c>
      <c r="B6098" t="s">
        <v>37</v>
      </c>
      <c r="C6098" t="s">
        <v>300</v>
      </c>
      <c r="D6098" t="s">
        <v>125</v>
      </c>
      <c r="E6098" t="s">
        <v>70</v>
      </c>
      <c r="F6098" t="s">
        <v>66</v>
      </c>
      <c r="G6098">
        <v>151000171</v>
      </c>
      <c r="H6098" s="19">
        <v>45683</v>
      </c>
      <c r="I6098" s="1" t="s">
        <v>67</v>
      </c>
      <c r="J6098" s="1">
        <v>3909.37</v>
      </c>
      <c r="K6098" s="17">
        <v>4762</v>
      </c>
      <c r="L6098" t="s">
        <v>93</v>
      </c>
      <c r="M6098" t="s">
        <v>261</v>
      </c>
      <c r="N6098" s="1">
        <v>3836.9</v>
      </c>
      <c r="O6098" s="17">
        <v>4189</v>
      </c>
      <c r="P6098" t="s">
        <v>70</v>
      </c>
      <c r="Q6098">
        <v>573</v>
      </c>
    </row>
    <row r="6099" spans="1:17" x14ac:dyDescent="0.25">
      <c r="A6099" s="15">
        <v>45658</v>
      </c>
      <c r="B6099" t="s">
        <v>37</v>
      </c>
      <c r="C6099" t="s">
        <v>298</v>
      </c>
      <c r="D6099" t="s">
        <v>77</v>
      </c>
      <c r="E6099" t="s">
        <v>78</v>
      </c>
      <c r="F6099" t="s">
        <v>66</v>
      </c>
      <c r="G6099">
        <v>151001166</v>
      </c>
      <c r="H6099" s="19">
        <v>45683</v>
      </c>
      <c r="I6099" s="1" t="s">
        <v>67</v>
      </c>
      <c r="J6099" s="1">
        <v>3829.82</v>
      </c>
      <c r="K6099" s="17">
        <v>3435</v>
      </c>
      <c r="L6099" t="s">
        <v>78</v>
      </c>
      <c r="M6099" t="s">
        <v>261</v>
      </c>
      <c r="N6099" s="1">
        <v>3865.25</v>
      </c>
      <c r="O6099" s="17">
        <v>3531</v>
      </c>
      <c r="P6099" t="s">
        <v>78</v>
      </c>
      <c r="Q6099">
        <v>-96</v>
      </c>
    </row>
    <row r="6100" spans="1:17" x14ac:dyDescent="0.25">
      <c r="A6100" s="15">
        <v>45658</v>
      </c>
      <c r="B6100" t="s">
        <v>37</v>
      </c>
      <c r="C6100" t="s">
        <v>14</v>
      </c>
      <c r="D6100" t="s">
        <v>114</v>
      </c>
      <c r="E6100" t="s">
        <v>70</v>
      </c>
      <c r="F6100" t="s">
        <v>66</v>
      </c>
      <c r="G6100">
        <v>151000400</v>
      </c>
      <c r="H6100" s="19">
        <v>45683</v>
      </c>
      <c r="I6100" s="1" t="s">
        <v>67</v>
      </c>
      <c r="J6100" s="1">
        <v>4046.8</v>
      </c>
      <c r="K6100" s="17">
        <v>3710</v>
      </c>
      <c r="L6100" t="s">
        <v>76</v>
      </c>
      <c r="M6100" t="s">
        <v>261</v>
      </c>
      <c r="N6100" s="1">
        <v>3982.5</v>
      </c>
      <c r="O6100" s="17">
        <v>4399</v>
      </c>
      <c r="P6100" t="s">
        <v>73</v>
      </c>
      <c r="Q6100">
        <v>-689</v>
      </c>
    </row>
    <row r="6101" spans="1:17" x14ac:dyDescent="0.25">
      <c r="A6101" s="15">
        <v>45658</v>
      </c>
      <c r="B6101" t="s">
        <v>37</v>
      </c>
      <c r="C6101" t="s">
        <v>301</v>
      </c>
      <c r="D6101" t="s">
        <v>65</v>
      </c>
      <c r="E6101" t="s">
        <v>70</v>
      </c>
      <c r="F6101" t="s">
        <v>66</v>
      </c>
      <c r="G6101">
        <v>151000682</v>
      </c>
      <c r="H6101" s="19">
        <v>45684</v>
      </c>
      <c r="I6101" s="1" t="s">
        <v>67</v>
      </c>
      <c r="J6101" s="1">
        <v>4122.7700000000004</v>
      </c>
      <c r="K6101" s="17">
        <v>3233</v>
      </c>
      <c r="L6101" t="s">
        <v>136</v>
      </c>
      <c r="M6101" t="s">
        <v>261</v>
      </c>
      <c r="N6101" s="1">
        <v>4033.85</v>
      </c>
      <c r="O6101" s="17">
        <v>2696</v>
      </c>
      <c r="P6101" t="s">
        <v>135</v>
      </c>
      <c r="Q6101">
        <v>537</v>
      </c>
    </row>
    <row r="6102" spans="1:17" x14ac:dyDescent="0.25">
      <c r="A6102" s="15">
        <v>45658</v>
      </c>
      <c r="B6102" t="s">
        <v>37</v>
      </c>
      <c r="C6102" t="s">
        <v>298</v>
      </c>
      <c r="D6102" t="s">
        <v>86</v>
      </c>
      <c r="E6102" t="s">
        <v>78</v>
      </c>
      <c r="F6102" t="s">
        <v>66</v>
      </c>
      <c r="G6102">
        <v>151001167</v>
      </c>
      <c r="H6102" s="19">
        <v>45684</v>
      </c>
      <c r="I6102" s="1" t="s">
        <v>67</v>
      </c>
      <c r="J6102" s="1">
        <v>3463.63</v>
      </c>
      <c r="K6102" s="17">
        <v>3438</v>
      </c>
      <c r="L6102" t="s">
        <v>78</v>
      </c>
      <c r="M6102" t="s">
        <v>261</v>
      </c>
      <c r="N6102" s="1">
        <v>3607.6</v>
      </c>
      <c r="O6102" s="17">
        <v>3929</v>
      </c>
      <c r="P6102" t="s">
        <v>76</v>
      </c>
      <c r="Q6102">
        <v>-491</v>
      </c>
    </row>
    <row r="6103" spans="1:17" x14ac:dyDescent="0.25">
      <c r="A6103" s="15">
        <v>45658</v>
      </c>
      <c r="B6103" t="s">
        <v>37</v>
      </c>
      <c r="C6103" t="s">
        <v>298</v>
      </c>
      <c r="D6103" t="s">
        <v>87</v>
      </c>
      <c r="E6103" t="s">
        <v>73</v>
      </c>
      <c r="F6103" t="s">
        <v>66</v>
      </c>
      <c r="G6103">
        <v>161016203</v>
      </c>
      <c r="H6103" s="19">
        <v>45684</v>
      </c>
      <c r="I6103" s="1" t="s">
        <v>67</v>
      </c>
      <c r="J6103" s="1">
        <v>2965.42</v>
      </c>
      <c r="K6103" s="17">
        <v>3675</v>
      </c>
      <c r="L6103" t="s">
        <v>78</v>
      </c>
      <c r="M6103" t="s">
        <v>261</v>
      </c>
      <c r="N6103" s="1">
        <v>3131.15</v>
      </c>
      <c r="O6103" s="17">
        <v>3753</v>
      </c>
      <c r="P6103" t="s">
        <v>76</v>
      </c>
      <c r="Q6103">
        <v>-78</v>
      </c>
    </row>
    <row r="6104" spans="1:17" x14ac:dyDescent="0.25">
      <c r="A6104" s="15">
        <v>45658</v>
      </c>
      <c r="B6104" t="s">
        <v>37</v>
      </c>
      <c r="C6104" t="s">
        <v>298</v>
      </c>
      <c r="D6104" t="s">
        <v>77</v>
      </c>
      <c r="E6104" t="s">
        <v>78</v>
      </c>
      <c r="F6104" t="s">
        <v>66</v>
      </c>
      <c r="G6104">
        <v>161016204</v>
      </c>
      <c r="H6104" s="19">
        <v>45684</v>
      </c>
      <c r="I6104" s="1" t="s">
        <v>67</v>
      </c>
      <c r="J6104" s="1">
        <v>3948.38</v>
      </c>
      <c r="K6104" s="17">
        <v>3433</v>
      </c>
      <c r="L6104" t="s">
        <v>78</v>
      </c>
      <c r="M6104" t="s">
        <v>261</v>
      </c>
      <c r="N6104" s="1">
        <v>3948.55</v>
      </c>
      <c r="O6104" s="17">
        <v>3632</v>
      </c>
      <c r="P6104" t="s">
        <v>78</v>
      </c>
      <c r="Q6104">
        <v>-199</v>
      </c>
    </row>
    <row r="6105" spans="1:17" x14ac:dyDescent="0.25">
      <c r="A6105" s="15">
        <v>45658</v>
      </c>
      <c r="B6105" t="s">
        <v>37</v>
      </c>
      <c r="C6105" t="s">
        <v>298</v>
      </c>
      <c r="D6105" t="s">
        <v>77</v>
      </c>
      <c r="E6105" t="s">
        <v>78</v>
      </c>
      <c r="F6105" t="s">
        <v>66</v>
      </c>
      <c r="G6105">
        <v>151001168</v>
      </c>
      <c r="H6105" s="19">
        <v>45684</v>
      </c>
      <c r="I6105" s="1" t="s">
        <v>67</v>
      </c>
      <c r="J6105" s="1">
        <v>3520.43</v>
      </c>
      <c r="K6105" s="17">
        <v>3423</v>
      </c>
      <c r="L6105" t="s">
        <v>78</v>
      </c>
      <c r="M6105" t="s">
        <v>261</v>
      </c>
      <c r="N6105" s="1">
        <v>3742.7</v>
      </c>
      <c r="O6105" s="17">
        <v>3583</v>
      </c>
      <c r="P6105" t="s">
        <v>78</v>
      </c>
      <c r="Q6105">
        <v>-160</v>
      </c>
    </row>
    <row r="6106" spans="1:17" x14ac:dyDescent="0.25">
      <c r="A6106" s="15">
        <v>45658</v>
      </c>
      <c r="B6106" t="s">
        <v>37</v>
      </c>
      <c r="C6106" t="s">
        <v>14</v>
      </c>
      <c r="D6106" t="s">
        <v>112</v>
      </c>
      <c r="E6106" t="s">
        <v>70</v>
      </c>
      <c r="F6106" t="s">
        <v>66</v>
      </c>
      <c r="G6106">
        <v>151000401</v>
      </c>
      <c r="H6106" s="19">
        <v>45684</v>
      </c>
      <c r="I6106" s="1" t="s">
        <v>67</v>
      </c>
      <c r="J6106" s="1">
        <v>4039.33</v>
      </c>
      <c r="K6106" s="17">
        <v>4219</v>
      </c>
      <c r="L6106" t="s">
        <v>70</v>
      </c>
      <c r="M6106" t="s">
        <v>261</v>
      </c>
      <c r="N6106" s="1">
        <v>3900.3</v>
      </c>
      <c r="O6106" s="17">
        <v>4262</v>
      </c>
      <c r="P6106" t="s">
        <v>70</v>
      </c>
      <c r="Q6106">
        <v>-43</v>
      </c>
    </row>
    <row r="6107" spans="1:17" x14ac:dyDescent="0.25">
      <c r="A6107" s="15">
        <v>45658</v>
      </c>
      <c r="B6107" t="s">
        <v>37</v>
      </c>
      <c r="C6107" t="s">
        <v>301</v>
      </c>
      <c r="D6107" t="s">
        <v>65</v>
      </c>
      <c r="E6107" t="s">
        <v>70</v>
      </c>
      <c r="F6107" t="s">
        <v>66</v>
      </c>
      <c r="G6107">
        <v>151000685</v>
      </c>
      <c r="H6107" s="19">
        <v>45685</v>
      </c>
      <c r="I6107" s="1" t="s">
        <v>67</v>
      </c>
      <c r="J6107" s="1">
        <v>4110.9399999999996</v>
      </c>
      <c r="K6107" s="17">
        <v>4085</v>
      </c>
      <c r="L6107" t="s">
        <v>70</v>
      </c>
      <c r="M6107" t="s">
        <v>261</v>
      </c>
      <c r="N6107" s="1">
        <v>4006.25</v>
      </c>
      <c r="O6107" s="17">
        <v>2935</v>
      </c>
      <c r="P6107" t="s">
        <v>134</v>
      </c>
      <c r="Q6107">
        <v>1150</v>
      </c>
    </row>
    <row r="6108" spans="1:17" x14ac:dyDescent="0.25">
      <c r="A6108" s="15">
        <v>45658</v>
      </c>
      <c r="B6108" t="s">
        <v>37</v>
      </c>
      <c r="C6108" t="s">
        <v>298</v>
      </c>
      <c r="D6108" t="s">
        <v>86</v>
      </c>
      <c r="E6108" t="s">
        <v>73</v>
      </c>
      <c r="F6108" t="s">
        <v>66</v>
      </c>
      <c r="G6108">
        <v>151001169</v>
      </c>
      <c r="H6108" s="19">
        <v>45685</v>
      </c>
      <c r="I6108" s="1" t="s">
        <v>67</v>
      </c>
      <c r="J6108" s="1">
        <v>2843.82</v>
      </c>
      <c r="K6108" s="17">
        <v>3684</v>
      </c>
      <c r="L6108" t="s">
        <v>78</v>
      </c>
      <c r="M6108" t="s">
        <v>261</v>
      </c>
      <c r="N6108" s="1">
        <v>3060.75</v>
      </c>
      <c r="O6108" s="17">
        <v>4144</v>
      </c>
      <c r="P6108" t="s">
        <v>70</v>
      </c>
      <c r="Q6108">
        <v>-460</v>
      </c>
    </row>
    <row r="6109" spans="1:17" x14ac:dyDescent="0.25">
      <c r="A6109" s="15">
        <v>45658</v>
      </c>
      <c r="B6109" t="s">
        <v>37</v>
      </c>
      <c r="C6109" t="s">
        <v>298</v>
      </c>
      <c r="D6109" t="s">
        <v>77</v>
      </c>
      <c r="E6109" t="s">
        <v>78</v>
      </c>
      <c r="F6109" t="s">
        <v>66</v>
      </c>
      <c r="G6109">
        <v>161016205</v>
      </c>
      <c r="H6109" s="19">
        <v>45685</v>
      </c>
      <c r="I6109" s="1" t="s">
        <v>67</v>
      </c>
      <c r="J6109" s="1">
        <v>4087.35</v>
      </c>
      <c r="K6109" s="17">
        <v>3284</v>
      </c>
      <c r="L6109" t="s">
        <v>136</v>
      </c>
      <c r="M6109" t="s">
        <v>261</v>
      </c>
      <c r="N6109" s="1">
        <v>3949.2</v>
      </c>
      <c r="O6109" s="17">
        <v>3397</v>
      </c>
      <c r="P6109" t="s">
        <v>136</v>
      </c>
      <c r="Q6109">
        <v>-113</v>
      </c>
    </row>
    <row r="6110" spans="1:17" x14ac:dyDescent="0.25">
      <c r="A6110" s="15">
        <v>45658</v>
      </c>
      <c r="B6110" t="s">
        <v>37</v>
      </c>
      <c r="C6110" t="s">
        <v>298</v>
      </c>
      <c r="D6110" t="s">
        <v>77</v>
      </c>
      <c r="E6110" t="s">
        <v>78</v>
      </c>
      <c r="F6110" t="s">
        <v>66</v>
      </c>
      <c r="G6110">
        <v>161016206</v>
      </c>
      <c r="H6110" s="19">
        <v>45685</v>
      </c>
      <c r="I6110" s="1" t="s">
        <v>67</v>
      </c>
      <c r="J6110" s="1">
        <v>3451.43</v>
      </c>
      <c r="K6110" s="17">
        <v>3435</v>
      </c>
      <c r="L6110" t="s">
        <v>78</v>
      </c>
      <c r="M6110" t="s">
        <v>261</v>
      </c>
      <c r="N6110" s="1">
        <v>3637.4</v>
      </c>
      <c r="O6110" s="17">
        <v>3844</v>
      </c>
      <c r="P6110" t="s">
        <v>76</v>
      </c>
      <c r="Q6110">
        <v>-409</v>
      </c>
    </row>
    <row r="6111" spans="1:17" x14ac:dyDescent="0.25">
      <c r="A6111" s="15">
        <v>45658</v>
      </c>
      <c r="B6111" t="s">
        <v>37</v>
      </c>
      <c r="C6111" t="s">
        <v>298</v>
      </c>
      <c r="D6111" t="s">
        <v>86</v>
      </c>
      <c r="E6111" t="s">
        <v>78</v>
      </c>
      <c r="F6111" t="s">
        <v>66</v>
      </c>
      <c r="G6111">
        <v>161016207</v>
      </c>
      <c r="H6111" s="19">
        <v>45685</v>
      </c>
      <c r="I6111" s="1" t="s">
        <v>67</v>
      </c>
      <c r="J6111" s="1">
        <v>2977.72</v>
      </c>
      <c r="K6111" s="17">
        <v>3425</v>
      </c>
      <c r="L6111" t="s">
        <v>78</v>
      </c>
      <c r="M6111" t="s">
        <v>261</v>
      </c>
      <c r="N6111" s="1">
        <v>3225.55</v>
      </c>
      <c r="O6111" s="17">
        <v>3426</v>
      </c>
      <c r="P6111" t="s">
        <v>78</v>
      </c>
      <c r="Q6111">
        <v>-1</v>
      </c>
    </row>
    <row r="6112" spans="1:17" x14ac:dyDescent="0.25">
      <c r="A6112" s="15">
        <v>45658</v>
      </c>
      <c r="B6112" t="s">
        <v>37</v>
      </c>
      <c r="C6112" t="s">
        <v>14</v>
      </c>
      <c r="D6112" t="s">
        <v>114</v>
      </c>
      <c r="E6112" t="s">
        <v>70</v>
      </c>
      <c r="F6112" t="s">
        <v>66</v>
      </c>
      <c r="G6112">
        <v>161002522</v>
      </c>
      <c r="H6112" s="19">
        <v>45685</v>
      </c>
      <c r="I6112" s="1" t="s">
        <v>67</v>
      </c>
      <c r="J6112" s="1">
        <v>4004.49</v>
      </c>
      <c r="K6112" s="17">
        <v>4028</v>
      </c>
      <c r="L6112" t="s">
        <v>70</v>
      </c>
      <c r="M6112" t="s">
        <v>261</v>
      </c>
      <c r="N6112" s="1">
        <v>4016.5</v>
      </c>
      <c r="O6112" s="17">
        <v>3885</v>
      </c>
      <c r="P6112" t="s">
        <v>76</v>
      </c>
      <c r="Q6112">
        <v>143</v>
      </c>
    </row>
    <row r="6113" spans="1:17" x14ac:dyDescent="0.25">
      <c r="A6113" s="15">
        <v>45658</v>
      </c>
      <c r="B6113" t="s">
        <v>37</v>
      </c>
      <c r="C6113" t="s">
        <v>14</v>
      </c>
      <c r="D6113" t="s">
        <v>114</v>
      </c>
      <c r="E6113" t="s">
        <v>70</v>
      </c>
      <c r="F6113" t="s">
        <v>66</v>
      </c>
      <c r="G6113">
        <v>151000402</v>
      </c>
      <c r="H6113" s="19">
        <v>45685</v>
      </c>
      <c r="I6113" s="1" t="s">
        <v>67</v>
      </c>
      <c r="J6113" s="1">
        <v>3978.81</v>
      </c>
      <c r="K6113" s="17">
        <v>4090</v>
      </c>
      <c r="L6113" t="s">
        <v>70</v>
      </c>
      <c r="M6113" t="s">
        <v>261</v>
      </c>
      <c r="N6113" s="1">
        <v>3923.5</v>
      </c>
      <c r="O6113" s="17">
        <v>4259</v>
      </c>
      <c r="P6113" t="s">
        <v>70</v>
      </c>
      <c r="Q6113">
        <v>-169</v>
      </c>
    </row>
    <row r="6114" spans="1:17" x14ac:dyDescent="0.25">
      <c r="A6114" s="15">
        <v>45658</v>
      </c>
      <c r="B6114" t="s">
        <v>37</v>
      </c>
      <c r="C6114" t="s">
        <v>298</v>
      </c>
      <c r="D6114" t="s">
        <v>77</v>
      </c>
      <c r="E6114" t="s">
        <v>78</v>
      </c>
      <c r="F6114" t="s">
        <v>66</v>
      </c>
      <c r="G6114">
        <v>151001170</v>
      </c>
      <c r="H6114" s="19">
        <v>45686</v>
      </c>
      <c r="I6114" s="1" t="s">
        <v>67</v>
      </c>
      <c r="J6114" s="1">
        <v>3520.63</v>
      </c>
      <c r="K6114" s="17">
        <v>3420</v>
      </c>
      <c r="L6114" t="s">
        <v>78</v>
      </c>
      <c r="M6114" t="s">
        <v>261</v>
      </c>
      <c r="N6114" s="1">
        <v>3557.7</v>
      </c>
      <c r="O6114" s="17">
        <v>3666</v>
      </c>
      <c r="P6114" t="s">
        <v>78</v>
      </c>
      <c r="Q6114">
        <v>-246</v>
      </c>
    </row>
    <row r="6115" spans="1:17" x14ac:dyDescent="0.25">
      <c r="A6115" s="15">
        <v>45658</v>
      </c>
      <c r="B6115" t="s">
        <v>37</v>
      </c>
      <c r="C6115" t="s">
        <v>298</v>
      </c>
      <c r="D6115" t="s">
        <v>86</v>
      </c>
      <c r="E6115" t="s">
        <v>73</v>
      </c>
      <c r="F6115" t="s">
        <v>66</v>
      </c>
      <c r="G6115">
        <v>151001171</v>
      </c>
      <c r="H6115" s="19">
        <v>45686</v>
      </c>
      <c r="I6115" s="1" t="s">
        <v>67</v>
      </c>
      <c r="J6115" s="1">
        <v>3303.23</v>
      </c>
      <c r="K6115" s="17">
        <v>4331</v>
      </c>
      <c r="L6115" t="s">
        <v>73</v>
      </c>
      <c r="M6115" t="s">
        <v>261</v>
      </c>
      <c r="N6115" s="1">
        <v>3531.35</v>
      </c>
      <c r="O6115" s="17">
        <v>3929</v>
      </c>
      <c r="P6115" t="s">
        <v>76</v>
      </c>
      <c r="Q6115">
        <v>402</v>
      </c>
    </row>
    <row r="6116" spans="1:17" x14ac:dyDescent="0.25">
      <c r="A6116" s="15">
        <v>45658</v>
      </c>
      <c r="B6116" t="s">
        <v>37</v>
      </c>
      <c r="C6116" t="s">
        <v>298</v>
      </c>
      <c r="D6116" t="s">
        <v>86</v>
      </c>
      <c r="E6116" t="s">
        <v>78</v>
      </c>
      <c r="F6116" t="s">
        <v>66</v>
      </c>
      <c r="G6116">
        <v>151001172</v>
      </c>
      <c r="H6116" s="19">
        <v>45686</v>
      </c>
      <c r="I6116" s="1" t="s">
        <v>67</v>
      </c>
      <c r="J6116" s="1">
        <v>3032.62</v>
      </c>
      <c r="K6116" s="17">
        <v>3444</v>
      </c>
      <c r="L6116" t="s">
        <v>78</v>
      </c>
      <c r="M6116" t="s">
        <v>261</v>
      </c>
      <c r="N6116" s="1">
        <v>3271.7</v>
      </c>
      <c r="O6116" s="17">
        <v>3952</v>
      </c>
      <c r="P6116" t="s">
        <v>76</v>
      </c>
      <c r="Q6116">
        <v>-508</v>
      </c>
    </row>
    <row r="6117" spans="1:17" x14ac:dyDescent="0.25">
      <c r="A6117" s="15">
        <v>45658</v>
      </c>
      <c r="B6117" t="s">
        <v>37</v>
      </c>
      <c r="C6117" t="s">
        <v>14</v>
      </c>
      <c r="D6117" t="s">
        <v>119</v>
      </c>
      <c r="E6117" t="s">
        <v>73</v>
      </c>
      <c r="F6117" t="s">
        <v>66</v>
      </c>
      <c r="G6117">
        <v>161002523</v>
      </c>
      <c r="H6117" s="19">
        <v>45686</v>
      </c>
      <c r="I6117" s="1" t="s">
        <v>67</v>
      </c>
      <c r="J6117" s="1">
        <v>603.37</v>
      </c>
      <c r="K6117" s="17">
        <v>4364</v>
      </c>
      <c r="L6117" t="s">
        <v>73</v>
      </c>
      <c r="M6117" t="s">
        <v>261</v>
      </c>
      <c r="N6117" s="1">
        <v>600.14</v>
      </c>
      <c r="O6117" s="17">
        <v>4198</v>
      </c>
      <c r="P6117" t="s">
        <v>70</v>
      </c>
      <c r="Q6117">
        <v>166</v>
      </c>
    </row>
    <row r="6118" spans="1:17" x14ac:dyDescent="0.25">
      <c r="A6118" s="15">
        <v>45658</v>
      </c>
      <c r="B6118" t="s">
        <v>37</v>
      </c>
      <c r="C6118" t="s">
        <v>14</v>
      </c>
      <c r="D6118" t="s">
        <v>112</v>
      </c>
      <c r="E6118" t="s">
        <v>70</v>
      </c>
      <c r="F6118" t="s">
        <v>66</v>
      </c>
      <c r="G6118">
        <v>161002523</v>
      </c>
      <c r="H6118" s="19">
        <v>45686</v>
      </c>
      <c r="I6118" s="1" t="s">
        <v>67</v>
      </c>
      <c r="J6118" s="1">
        <v>3294.72</v>
      </c>
      <c r="K6118" s="17">
        <v>4329</v>
      </c>
      <c r="L6118" t="s">
        <v>73</v>
      </c>
      <c r="M6118" t="s">
        <v>261</v>
      </c>
      <c r="N6118" s="1">
        <v>3334.11</v>
      </c>
      <c r="O6118" s="17">
        <v>4319</v>
      </c>
      <c r="P6118" t="s">
        <v>73</v>
      </c>
      <c r="Q6118">
        <v>10</v>
      </c>
    </row>
    <row r="6119" spans="1:17" x14ac:dyDescent="0.25">
      <c r="A6119" s="15">
        <v>45658</v>
      </c>
      <c r="B6119" t="s">
        <v>37</v>
      </c>
      <c r="C6119" t="s">
        <v>9</v>
      </c>
      <c r="D6119" t="s">
        <v>74</v>
      </c>
      <c r="E6119" t="s">
        <v>70</v>
      </c>
      <c r="F6119" t="s">
        <v>66</v>
      </c>
      <c r="G6119">
        <v>161002531</v>
      </c>
      <c r="H6119" s="19">
        <v>45686</v>
      </c>
      <c r="I6119" s="1" t="s">
        <v>67</v>
      </c>
      <c r="J6119" s="1">
        <v>3963.88</v>
      </c>
      <c r="K6119" s="17">
        <v>3914</v>
      </c>
      <c r="L6119" t="s">
        <v>76</v>
      </c>
      <c r="M6119" t="s">
        <v>261</v>
      </c>
      <c r="N6119" s="1">
        <v>3846.55</v>
      </c>
      <c r="O6119" s="17">
        <v>3891</v>
      </c>
      <c r="P6119" t="s">
        <v>76</v>
      </c>
      <c r="Q6119">
        <v>23</v>
      </c>
    </row>
    <row r="6120" spans="1:17" x14ac:dyDescent="0.25">
      <c r="A6120" s="15">
        <v>45658</v>
      </c>
      <c r="B6120" t="s">
        <v>37</v>
      </c>
      <c r="C6120" t="s">
        <v>298</v>
      </c>
      <c r="D6120" t="s">
        <v>89</v>
      </c>
      <c r="E6120" t="s">
        <v>73</v>
      </c>
      <c r="F6120" t="s">
        <v>66</v>
      </c>
      <c r="G6120">
        <v>161002850</v>
      </c>
      <c r="H6120" s="19">
        <v>45687</v>
      </c>
      <c r="I6120" s="1" t="s">
        <v>67</v>
      </c>
      <c r="J6120" s="1">
        <v>3981.17</v>
      </c>
      <c r="K6120" s="17">
        <v>4242</v>
      </c>
      <c r="L6120" t="s">
        <v>70</v>
      </c>
      <c r="M6120" t="s">
        <v>261</v>
      </c>
      <c r="N6120" s="1">
        <v>3892.25</v>
      </c>
      <c r="O6120" s="17">
        <v>3938</v>
      </c>
      <c r="P6120" t="s">
        <v>76</v>
      </c>
      <c r="Q6120">
        <v>304</v>
      </c>
    </row>
    <row r="6121" spans="1:17" x14ac:dyDescent="0.25">
      <c r="A6121" s="15">
        <v>45658</v>
      </c>
      <c r="B6121" t="s">
        <v>37</v>
      </c>
      <c r="C6121" t="s">
        <v>298</v>
      </c>
      <c r="D6121" t="s">
        <v>122</v>
      </c>
      <c r="E6121" t="s">
        <v>73</v>
      </c>
      <c r="F6121" t="s">
        <v>66</v>
      </c>
      <c r="G6121">
        <v>151000162</v>
      </c>
      <c r="H6121" s="19">
        <v>45688</v>
      </c>
      <c r="I6121" s="1" t="s">
        <v>67</v>
      </c>
      <c r="J6121" s="1">
        <v>3935.05</v>
      </c>
      <c r="K6121" s="17">
        <v>4160</v>
      </c>
      <c r="L6121" t="s">
        <v>70</v>
      </c>
      <c r="M6121" t="s">
        <v>261</v>
      </c>
      <c r="N6121" s="1">
        <v>3879.85</v>
      </c>
      <c r="O6121" s="17">
        <v>3844</v>
      </c>
      <c r="P6121" t="s">
        <v>76</v>
      </c>
      <c r="Q6121">
        <v>316</v>
      </c>
    </row>
    <row r="6122" spans="1:17" x14ac:dyDescent="0.25">
      <c r="A6122" s="15">
        <v>45658</v>
      </c>
      <c r="B6122" t="s">
        <v>37</v>
      </c>
      <c r="C6122" t="s">
        <v>298</v>
      </c>
      <c r="D6122" t="s">
        <v>86</v>
      </c>
      <c r="E6122" t="s">
        <v>78</v>
      </c>
      <c r="F6122" t="s">
        <v>66</v>
      </c>
      <c r="G6122">
        <v>161016209</v>
      </c>
      <c r="H6122" s="19">
        <v>45687</v>
      </c>
      <c r="I6122" s="1" t="s">
        <v>67</v>
      </c>
      <c r="J6122" s="1">
        <v>4025.15</v>
      </c>
      <c r="K6122" s="17">
        <v>3426</v>
      </c>
      <c r="L6122" t="s">
        <v>78</v>
      </c>
      <c r="M6122" t="s">
        <v>261</v>
      </c>
      <c r="N6122" s="1">
        <v>3893.2</v>
      </c>
      <c r="O6122" s="17">
        <v>3233</v>
      </c>
      <c r="P6122" t="s">
        <v>136</v>
      </c>
      <c r="Q6122">
        <v>193</v>
      </c>
    </row>
    <row r="6123" spans="1:17" x14ac:dyDescent="0.25">
      <c r="A6123" s="15">
        <v>45658</v>
      </c>
      <c r="B6123" t="s">
        <v>37</v>
      </c>
      <c r="C6123" t="s">
        <v>298</v>
      </c>
      <c r="D6123" t="s">
        <v>77</v>
      </c>
      <c r="E6123" t="s">
        <v>78</v>
      </c>
      <c r="F6123" t="s">
        <v>66</v>
      </c>
      <c r="G6123">
        <v>151001173</v>
      </c>
      <c r="H6123" s="19">
        <v>45687</v>
      </c>
      <c r="I6123" s="1" t="s">
        <v>67</v>
      </c>
      <c r="J6123" s="1">
        <v>2961.52</v>
      </c>
      <c r="K6123" s="17">
        <v>3429</v>
      </c>
      <c r="L6123" t="s">
        <v>78</v>
      </c>
      <c r="M6123" t="s">
        <v>261</v>
      </c>
      <c r="N6123" s="1">
        <v>3133.9</v>
      </c>
      <c r="O6123" s="17">
        <v>3496</v>
      </c>
      <c r="P6123" t="s">
        <v>78</v>
      </c>
      <c r="Q6123">
        <v>-67</v>
      </c>
    </row>
    <row r="6124" spans="1:17" x14ac:dyDescent="0.25">
      <c r="A6124" s="15">
        <v>45658</v>
      </c>
      <c r="B6124" t="s">
        <v>37</v>
      </c>
      <c r="C6124" t="s">
        <v>298</v>
      </c>
      <c r="D6124" t="s">
        <v>87</v>
      </c>
      <c r="E6124" t="s">
        <v>73</v>
      </c>
      <c r="F6124" t="s">
        <v>66</v>
      </c>
      <c r="G6124">
        <v>161016210</v>
      </c>
      <c r="H6124" s="19">
        <v>45687</v>
      </c>
      <c r="I6124" s="1" t="s">
        <v>67</v>
      </c>
      <c r="J6124" s="1">
        <v>2725.69</v>
      </c>
      <c r="K6124" s="17">
        <v>4324</v>
      </c>
      <c r="L6124" t="s">
        <v>73</v>
      </c>
      <c r="M6124" t="s">
        <v>261</v>
      </c>
      <c r="N6124" s="1">
        <v>2579.63</v>
      </c>
      <c r="O6124" s="17">
        <v>3387</v>
      </c>
      <c r="P6124" t="s">
        <v>136</v>
      </c>
      <c r="Q6124">
        <v>937</v>
      </c>
    </row>
    <row r="6125" spans="1:17" x14ac:dyDescent="0.25">
      <c r="A6125" s="15">
        <v>45658</v>
      </c>
      <c r="B6125" t="s">
        <v>37</v>
      </c>
      <c r="C6125" t="s">
        <v>298</v>
      </c>
      <c r="D6125" t="s">
        <v>86</v>
      </c>
      <c r="E6125" t="s">
        <v>73</v>
      </c>
      <c r="F6125" t="s">
        <v>66</v>
      </c>
      <c r="G6125">
        <v>161016210</v>
      </c>
      <c r="H6125" s="19">
        <v>45687</v>
      </c>
      <c r="I6125" s="1" t="s">
        <v>67</v>
      </c>
      <c r="J6125" s="1">
        <v>1294.7</v>
      </c>
      <c r="K6125" s="17">
        <v>4350</v>
      </c>
      <c r="L6125" t="s">
        <v>73</v>
      </c>
      <c r="M6125" t="s">
        <v>261</v>
      </c>
      <c r="N6125" s="1">
        <v>1225.32</v>
      </c>
      <c r="O6125" s="17">
        <v>3201</v>
      </c>
      <c r="P6125" t="s">
        <v>136</v>
      </c>
      <c r="Q6125">
        <v>1149</v>
      </c>
    </row>
    <row r="6126" spans="1:17" x14ac:dyDescent="0.25">
      <c r="A6126" s="15">
        <v>45658</v>
      </c>
      <c r="B6126" t="s">
        <v>37</v>
      </c>
      <c r="C6126" t="s">
        <v>14</v>
      </c>
      <c r="D6126" t="s">
        <v>114</v>
      </c>
      <c r="E6126" t="s">
        <v>70</v>
      </c>
      <c r="F6126" t="s">
        <v>66</v>
      </c>
      <c r="G6126">
        <v>151000403</v>
      </c>
      <c r="H6126" s="19">
        <v>45687</v>
      </c>
      <c r="I6126" s="1" t="s">
        <v>67</v>
      </c>
      <c r="J6126" s="1">
        <v>3991.4</v>
      </c>
      <c r="K6126" s="17">
        <v>4101</v>
      </c>
      <c r="L6126" t="s">
        <v>70</v>
      </c>
      <c r="M6126" t="s">
        <v>261</v>
      </c>
      <c r="N6126" s="1">
        <v>3935.25</v>
      </c>
      <c r="O6126" s="17">
        <v>4629</v>
      </c>
      <c r="P6126" t="s">
        <v>93</v>
      </c>
      <c r="Q6126">
        <v>-528</v>
      </c>
    </row>
    <row r="6127" spans="1:17" x14ac:dyDescent="0.25">
      <c r="A6127" s="15">
        <v>45658</v>
      </c>
      <c r="B6127" t="s">
        <v>37</v>
      </c>
      <c r="C6127" t="s">
        <v>14</v>
      </c>
      <c r="D6127" t="s">
        <v>118</v>
      </c>
      <c r="E6127" t="s">
        <v>145</v>
      </c>
      <c r="F6127" t="s">
        <v>66</v>
      </c>
      <c r="G6127">
        <v>161002524</v>
      </c>
      <c r="H6127" s="19">
        <v>45687</v>
      </c>
      <c r="I6127" s="1" t="s">
        <v>67</v>
      </c>
      <c r="J6127" s="1">
        <v>946.75</v>
      </c>
      <c r="K6127" s="17">
        <v>5036</v>
      </c>
      <c r="L6127" t="s">
        <v>97</v>
      </c>
      <c r="M6127" t="s">
        <v>261</v>
      </c>
      <c r="N6127" s="1">
        <v>946.55</v>
      </c>
      <c r="O6127" s="17">
        <v>4254</v>
      </c>
      <c r="P6127" t="s">
        <v>70</v>
      </c>
      <c r="Q6127">
        <v>782</v>
      </c>
    </row>
    <row r="6128" spans="1:17" x14ac:dyDescent="0.25">
      <c r="A6128" s="15">
        <v>45658</v>
      </c>
      <c r="B6128" t="s">
        <v>37</v>
      </c>
      <c r="C6128" t="s">
        <v>14</v>
      </c>
      <c r="D6128" t="s">
        <v>114</v>
      </c>
      <c r="E6128" t="s">
        <v>70</v>
      </c>
      <c r="F6128" t="s">
        <v>66</v>
      </c>
      <c r="G6128">
        <v>161002524</v>
      </c>
      <c r="H6128" s="19">
        <v>45687</v>
      </c>
      <c r="I6128" s="1" t="s">
        <v>67</v>
      </c>
      <c r="J6128" s="1">
        <v>3069.49</v>
      </c>
      <c r="K6128" s="17">
        <v>4083</v>
      </c>
      <c r="L6128" t="s">
        <v>70</v>
      </c>
      <c r="M6128" t="s">
        <v>261</v>
      </c>
      <c r="N6128" s="1">
        <v>3042.5</v>
      </c>
      <c r="O6128" s="17">
        <v>4045</v>
      </c>
      <c r="P6128" t="s">
        <v>70</v>
      </c>
      <c r="Q6128">
        <v>38</v>
      </c>
    </row>
    <row r="6129" spans="1:17" x14ac:dyDescent="0.25">
      <c r="A6129" s="15">
        <v>45658</v>
      </c>
      <c r="B6129" t="s">
        <v>37</v>
      </c>
      <c r="C6129" s="14" t="s">
        <v>262</v>
      </c>
      <c r="D6129" t="s">
        <v>262</v>
      </c>
      <c r="E6129" t="s">
        <v>73</v>
      </c>
      <c r="F6129" t="s">
        <v>262</v>
      </c>
      <c r="G6129" t="s">
        <v>263</v>
      </c>
      <c r="H6129" s="19">
        <v>45684</v>
      </c>
      <c r="I6129" s="1" t="s">
        <v>67</v>
      </c>
      <c r="J6129" s="1">
        <v>3120</v>
      </c>
      <c r="K6129" s="17">
        <v>4224</v>
      </c>
      <c r="L6129" t="s">
        <v>70</v>
      </c>
      <c r="M6129" t="s">
        <v>261</v>
      </c>
      <c r="N6129" s="1">
        <v>3124.2</v>
      </c>
      <c r="O6129" s="17">
        <v>3730</v>
      </c>
      <c r="P6129" t="s">
        <v>76</v>
      </c>
      <c r="Q6129">
        <v>494</v>
      </c>
    </row>
    <row r="6130" spans="1:17" x14ac:dyDescent="0.25">
      <c r="A6130" s="15">
        <v>45658</v>
      </c>
      <c r="B6130" t="s">
        <v>37</v>
      </c>
      <c r="C6130" s="14" t="s">
        <v>262</v>
      </c>
      <c r="D6130" t="s">
        <v>262</v>
      </c>
      <c r="E6130" t="s">
        <v>73</v>
      </c>
      <c r="F6130" t="s">
        <v>262</v>
      </c>
      <c r="G6130" t="s">
        <v>263</v>
      </c>
      <c r="H6130" s="19">
        <v>45659</v>
      </c>
      <c r="I6130" s="1" t="s">
        <v>67</v>
      </c>
      <c r="J6130" s="1">
        <v>3522</v>
      </c>
      <c r="K6130" s="17">
        <v>4200</v>
      </c>
      <c r="L6130" t="s">
        <v>70</v>
      </c>
      <c r="M6130" t="s">
        <v>261</v>
      </c>
      <c r="N6130" s="1">
        <v>3522.2</v>
      </c>
      <c r="O6130" s="17">
        <v>3383</v>
      </c>
      <c r="P6130" t="s">
        <v>136</v>
      </c>
      <c r="Q6130">
        <v>817</v>
      </c>
    </row>
    <row r="6131" spans="1:17" x14ac:dyDescent="0.25">
      <c r="A6131" s="15">
        <v>45658</v>
      </c>
      <c r="B6131" t="s">
        <v>37</v>
      </c>
      <c r="C6131" s="14" t="s">
        <v>262</v>
      </c>
      <c r="D6131" t="s">
        <v>262</v>
      </c>
      <c r="E6131" t="s">
        <v>73</v>
      </c>
      <c r="F6131" t="s">
        <v>262</v>
      </c>
      <c r="G6131" t="s">
        <v>263</v>
      </c>
      <c r="H6131" s="19">
        <v>45660</v>
      </c>
      <c r="I6131" s="1" t="s">
        <v>67</v>
      </c>
      <c r="J6131" s="1">
        <v>2569</v>
      </c>
      <c r="K6131" s="17">
        <v>4227</v>
      </c>
      <c r="L6131" t="s">
        <v>70</v>
      </c>
      <c r="M6131" t="s">
        <v>261</v>
      </c>
      <c r="N6131" s="1">
        <v>2568.3000000000002</v>
      </c>
      <c r="O6131" s="17">
        <v>3510</v>
      </c>
      <c r="P6131" t="s">
        <v>78</v>
      </c>
      <c r="Q6131">
        <v>717</v>
      </c>
    </row>
    <row r="6132" spans="1:17" x14ac:dyDescent="0.25">
      <c r="A6132" s="15">
        <v>45658</v>
      </c>
      <c r="B6132" t="s">
        <v>37</v>
      </c>
      <c r="C6132" s="14" t="s">
        <v>262</v>
      </c>
      <c r="D6132" t="s">
        <v>262</v>
      </c>
      <c r="E6132" t="s">
        <v>73</v>
      </c>
      <c r="F6132" t="s">
        <v>262</v>
      </c>
      <c r="G6132" t="s">
        <v>263</v>
      </c>
      <c r="H6132" s="19">
        <v>45661</v>
      </c>
      <c r="I6132" s="1" t="s">
        <v>67</v>
      </c>
      <c r="J6132" s="1">
        <v>3224</v>
      </c>
      <c r="K6132" s="17">
        <v>3952</v>
      </c>
      <c r="L6132" t="s">
        <v>76</v>
      </c>
      <c r="M6132" t="s">
        <v>261</v>
      </c>
      <c r="N6132" s="1">
        <v>3225.5</v>
      </c>
      <c r="O6132" s="17">
        <v>3589</v>
      </c>
      <c r="P6132" t="s">
        <v>78</v>
      </c>
      <c r="Q6132">
        <v>363</v>
      </c>
    </row>
    <row r="6133" spans="1:17" x14ac:dyDescent="0.25">
      <c r="A6133" s="15">
        <v>45658</v>
      </c>
      <c r="B6133" t="s">
        <v>37</v>
      </c>
      <c r="C6133" s="14" t="s">
        <v>262</v>
      </c>
      <c r="D6133" t="s">
        <v>262</v>
      </c>
      <c r="E6133" t="s">
        <v>73</v>
      </c>
      <c r="F6133" t="s">
        <v>262</v>
      </c>
      <c r="G6133" t="s">
        <v>263</v>
      </c>
      <c r="H6133" s="19">
        <v>45662</v>
      </c>
      <c r="I6133" s="1" t="s">
        <v>67</v>
      </c>
      <c r="J6133" s="1">
        <v>2844</v>
      </c>
      <c r="K6133" s="17">
        <v>3636</v>
      </c>
      <c r="L6133" t="s">
        <v>78</v>
      </c>
      <c r="M6133" t="s">
        <v>261</v>
      </c>
      <c r="N6133" s="1">
        <v>2844.4</v>
      </c>
      <c r="O6133" s="17">
        <v>3447</v>
      </c>
      <c r="P6133" t="s">
        <v>78</v>
      </c>
      <c r="Q6133">
        <v>189</v>
      </c>
    </row>
    <row r="6134" spans="1:17" x14ac:dyDescent="0.25">
      <c r="A6134" s="15">
        <v>45658</v>
      </c>
      <c r="B6134" t="s">
        <v>37</v>
      </c>
      <c r="C6134" s="14" t="s">
        <v>262</v>
      </c>
      <c r="D6134" t="s">
        <v>262</v>
      </c>
      <c r="E6134" t="s">
        <v>73</v>
      </c>
      <c r="F6134" t="s">
        <v>262</v>
      </c>
      <c r="G6134" t="s">
        <v>263</v>
      </c>
      <c r="H6134" s="19">
        <v>45663</v>
      </c>
      <c r="I6134" s="1" t="s">
        <v>67</v>
      </c>
      <c r="J6134" s="1">
        <v>2903</v>
      </c>
      <c r="K6134" s="17">
        <v>4313</v>
      </c>
      <c r="L6134" t="s">
        <v>73</v>
      </c>
      <c r="M6134" t="s">
        <v>261</v>
      </c>
      <c r="N6134" s="1">
        <v>2903.4</v>
      </c>
      <c r="O6134" s="17">
        <v>3418</v>
      </c>
      <c r="P6134" t="s">
        <v>78</v>
      </c>
      <c r="Q6134">
        <v>895</v>
      </c>
    </row>
    <row r="6135" spans="1:17" x14ac:dyDescent="0.25">
      <c r="A6135" s="15">
        <v>45658</v>
      </c>
      <c r="B6135" t="s">
        <v>37</v>
      </c>
      <c r="C6135" s="14" t="s">
        <v>262</v>
      </c>
      <c r="D6135" t="s">
        <v>262</v>
      </c>
      <c r="E6135" t="s">
        <v>73</v>
      </c>
      <c r="F6135" t="s">
        <v>262</v>
      </c>
      <c r="G6135" t="s">
        <v>263</v>
      </c>
      <c r="H6135" s="19">
        <v>45664</v>
      </c>
      <c r="I6135" s="1" t="s">
        <v>67</v>
      </c>
      <c r="J6135" s="1">
        <v>5668</v>
      </c>
      <c r="K6135" s="17">
        <v>4243</v>
      </c>
      <c r="L6135" t="s">
        <v>70</v>
      </c>
      <c r="M6135" t="s">
        <v>261</v>
      </c>
      <c r="N6135" s="1">
        <v>5668.4</v>
      </c>
      <c r="O6135" s="17">
        <v>3278</v>
      </c>
      <c r="P6135" t="s">
        <v>136</v>
      </c>
      <c r="Q6135">
        <v>965</v>
      </c>
    </row>
    <row r="6136" spans="1:17" x14ac:dyDescent="0.25">
      <c r="A6136" s="15">
        <v>45658</v>
      </c>
      <c r="B6136" t="s">
        <v>37</v>
      </c>
      <c r="C6136" s="14" t="s">
        <v>262</v>
      </c>
      <c r="D6136" t="s">
        <v>262</v>
      </c>
      <c r="E6136" t="s">
        <v>73</v>
      </c>
      <c r="F6136" t="s">
        <v>262</v>
      </c>
      <c r="G6136" t="s">
        <v>263</v>
      </c>
      <c r="H6136" s="19">
        <v>45665</v>
      </c>
      <c r="I6136" s="1" t="s">
        <v>67</v>
      </c>
      <c r="J6136" s="1">
        <v>5185</v>
      </c>
      <c r="K6136" s="17">
        <v>4045</v>
      </c>
      <c r="L6136" t="s">
        <v>70</v>
      </c>
      <c r="M6136" t="s">
        <v>261</v>
      </c>
      <c r="N6136" s="1">
        <v>5185</v>
      </c>
      <c r="O6136" s="17">
        <v>3574</v>
      </c>
      <c r="P6136" t="s">
        <v>78</v>
      </c>
      <c r="Q6136">
        <v>471</v>
      </c>
    </row>
    <row r="6137" spans="1:17" x14ac:dyDescent="0.25">
      <c r="A6137" s="15">
        <v>45658</v>
      </c>
      <c r="B6137" t="s">
        <v>37</v>
      </c>
      <c r="C6137" s="14" t="s">
        <v>262</v>
      </c>
      <c r="D6137" t="s">
        <v>262</v>
      </c>
      <c r="E6137" t="s">
        <v>73</v>
      </c>
      <c r="F6137" t="s">
        <v>262</v>
      </c>
      <c r="G6137" t="s">
        <v>263</v>
      </c>
      <c r="H6137" s="19">
        <v>45666</v>
      </c>
      <c r="I6137" s="1" t="s">
        <v>67</v>
      </c>
      <c r="J6137" s="1">
        <v>3541</v>
      </c>
      <c r="K6137" s="17">
        <v>4481</v>
      </c>
      <c r="L6137" t="s">
        <v>73</v>
      </c>
      <c r="M6137" t="s">
        <v>261</v>
      </c>
      <c r="N6137" s="1">
        <v>3540.5</v>
      </c>
      <c r="O6137" s="17">
        <v>3395</v>
      </c>
      <c r="P6137" t="s">
        <v>136</v>
      </c>
      <c r="Q6137">
        <v>1086</v>
      </c>
    </row>
    <row r="6138" spans="1:17" x14ac:dyDescent="0.25">
      <c r="A6138" s="15">
        <v>45658</v>
      </c>
      <c r="B6138" t="s">
        <v>37</v>
      </c>
      <c r="C6138" s="14" t="s">
        <v>262</v>
      </c>
      <c r="D6138" t="s">
        <v>262</v>
      </c>
      <c r="E6138" t="s">
        <v>73</v>
      </c>
      <c r="F6138" t="s">
        <v>262</v>
      </c>
      <c r="G6138" t="s">
        <v>263</v>
      </c>
      <c r="H6138" s="19">
        <v>45667</v>
      </c>
      <c r="I6138" s="1" t="s">
        <v>67</v>
      </c>
      <c r="J6138" s="1">
        <v>4647</v>
      </c>
      <c r="K6138" s="17">
        <v>4381</v>
      </c>
      <c r="L6138" t="s">
        <v>73</v>
      </c>
      <c r="M6138" t="s">
        <v>261</v>
      </c>
      <c r="N6138" s="1">
        <v>4647.1000000000004</v>
      </c>
      <c r="O6138" s="17">
        <v>2927</v>
      </c>
      <c r="P6138" t="s">
        <v>134</v>
      </c>
      <c r="Q6138">
        <v>1454</v>
      </c>
    </row>
    <row r="6139" spans="1:17" x14ac:dyDescent="0.25">
      <c r="A6139" s="15">
        <v>45658</v>
      </c>
      <c r="B6139" t="s">
        <v>37</v>
      </c>
      <c r="C6139" s="14" t="s">
        <v>262</v>
      </c>
      <c r="D6139" t="s">
        <v>262</v>
      </c>
      <c r="E6139" t="s">
        <v>73</v>
      </c>
      <c r="F6139" t="s">
        <v>262</v>
      </c>
      <c r="G6139" t="s">
        <v>263</v>
      </c>
      <c r="H6139" s="19">
        <v>45668</v>
      </c>
      <c r="I6139" s="1" t="s">
        <v>67</v>
      </c>
      <c r="J6139" s="1">
        <v>4628</v>
      </c>
      <c r="K6139" s="17">
        <v>4016</v>
      </c>
      <c r="L6139" t="s">
        <v>70</v>
      </c>
      <c r="M6139" t="s">
        <v>261</v>
      </c>
      <c r="N6139" s="1">
        <v>4628.3999999999996</v>
      </c>
      <c r="O6139" s="17">
        <v>3150</v>
      </c>
      <c r="P6139" t="s">
        <v>136</v>
      </c>
      <c r="Q6139">
        <v>866</v>
      </c>
    </row>
    <row r="6140" spans="1:17" x14ac:dyDescent="0.25">
      <c r="A6140" s="15">
        <v>45658</v>
      </c>
      <c r="B6140" t="s">
        <v>37</v>
      </c>
      <c r="C6140" s="14" t="s">
        <v>262</v>
      </c>
      <c r="D6140" t="s">
        <v>262</v>
      </c>
      <c r="E6140" t="s">
        <v>73</v>
      </c>
      <c r="F6140" t="s">
        <v>262</v>
      </c>
      <c r="G6140" t="s">
        <v>263</v>
      </c>
      <c r="H6140" s="19">
        <v>45669</v>
      </c>
      <c r="I6140" s="1" t="s">
        <v>67</v>
      </c>
      <c r="J6140" s="1">
        <v>3776</v>
      </c>
      <c r="K6140" s="17">
        <v>4663</v>
      </c>
      <c r="L6140" t="s">
        <v>93</v>
      </c>
      <c r="M6140" t="s">
        <v>261</v>
      </c>
      <c r="N6140" s="1">
        <v>3775.5</v>
      </c>
      <c r="O6140" s="17">
        <v>3324</v>
      </c>
      <c r="P6140" t="s">
        <v>136</v>
      </c>
      <c r="Q6140">
        <v>1339</v>
      </c>
    </row>
    <row r="6141" spans="1:17" x14ac:dyDescent="0.25">
      <c r="A6141" s="15">
        <v>45658</v>
      </c>
      <c r="B6141" t="s">
        <v>37</v>
      </c>
      <c r="C6141" s="14" t="s">
        <v>262</v>
      </c>
      <c r="D6141" t="s">
        <v>262</v>
      </c>
      <c r="E6141" t="s">
        <v>73</v>
      </c>
      <c r="F6141" t="s">
        <v>262</v>
      </c>
      <c r="G6141" t="s">
        <v>263</v>
      </c>
      <c r="H6141" s="19">
        <v>45670</v>
      </c>
      <c r="I6141" s="1" t="s">
        <v>67</v>
      </c>
      <c r="J6141" s="1">
        <v>4221</v>
      </c>
      <c r="K6141" s="17">
        <v>4382</v>
      </c>
      <c r="L6141" t="s">
        <v>73</v>
      </c>
      <c r="M6141" t="s">
        <v>261</v>
      </c>
      <c r="N6141" s="1">
        <v>4220.8</v>
      </c>
      <c r="O6141" s="17">
        <v>3331</v>
      </c>
      <c r="P6141" t="s">
        <v>136</v>
      </c>
      <c r="Q6141">
        <v>1051</v>
      </c>
    </row>
    <row r="6142" spans="1:17" x14ac:dyDescent="0.25">
      <c r="A6142" s="15">
        <v>45658</v>
      </c>
      <c r="B6142" t="s">
        <v>37</v>
      </c>
      <c r="C6142" s="14" t="s">
        <v>262</v>
      </c>
      <c r="D6142" t="s">
        <v>262</v>
      </c>
      <c r="E6142" t="s">
        <v>73</v>
      </c>
      <c r="F6142" t="s">
        <v>262</v>
      </c>
      <c r="G6142" t="s">
        <v>263</v>
      </c>
      <c r="H6142" s="19">
        <v>45671</v>
      </c>
      <c r="I6142" s="1" t="s">
        <v>67</v>
      </c>
      <c r="J6142" s="1">
        <v>4239</v>
      </c>
      <c r="K6142" s="17">
        <v>4495</v>
      </c>
      <c r="L6142" t="s">
        <v>73</v>
      </c>
      <c r="M6142" t="s">
        <v>261</v>
      </c>
      <c r="N6142" s="1">
        <v>4239.2</v>
      </c>
      <c r="O6142" s="17">
        <v>4259</v>
      </c>
      <c r="P6142" t="s">
        <v>70</v>
      </c>
      <c r="Q6142">
        <v>236</v>
      </c>
    </row>
    <row r="6143" spans="1:17" x14ac:dyDescent="0.25">
      <c r="A6143" s="15">
        <v>45658</v>
      </c>
      <c r="B6143" t="s">
        <v>37</v>
      </c>
      <c r="C6143" s="14" t="s">
        <v>262</v>
      </c>
      <c r="D6143" t="s">
        <v>262</v>
      </c>
      <c r="E6143" t="s">
        <v>73</v>
      </c>
      <c r="F6143" t="s">
        <v>262</v>
      </c>
      <c r="G6143" t="s">
        <v>263</v>
      </c>
      <c r="H6143" s="19">
        <v>45672</v>
      </c>
      <c r="I6143" s="1" t="s">
        <v>67</v>
      </c>
      <c r="J6143" s="1">
        <v>6011</v>
      </c>
      <c r="K6143" s="17">
        <v>4321</v>
      </c>
      <c r="L6143" t="s">
        <v>73</v>
      </c>
      <c r="M6143" t="s">
        <v>261</v>
      </c>
      <c r="N6143" s="1">
        <v>5741.7</v>
      </c>
      <c r="O6143" s="17">
        <v>4332</v>
      </c>
      <c r="P6143" t="s">
        <v>73</v>
      </c>
      <c r="Q6143">
        <v>-11</v>
      </c>
    </row>
    <row r="6144" spans="1:17" x14ac:dyDescent="0.25">
      <c r="A6144" s="15">
        <v>45658</v>
      </c>
      <c r="B6144" t="s">
        <v>37</v>
      </c>
      <c r="C6144" s="14" t="s">
        <v>262</v>
      </c>
      <c r="D6144" t="s">
        <v>262</v>
      </c>
      <c r="E6144" t="s">
        <v>73</v>
      </c>
      <c r="F6144" t="s">
        <v>262</v>
      </c>
      <c r="G6144" t="s">
        <v>263</v>
      </c>
      <c r="H6144" s="19">
        <v>45673</v>
      </c>
      <c r="I6144" s="1" t="s">
        <v>67</v>
      </c>
      <c r="J6144" s="1">
        <v>4978</v>
      </c>
      <c r="K6144" s="17">
        <v>4016</v>
      </c>
      <c r="L6144" t="s">
        <v>70</v>
      </c>
      <c r="M6144" t="s">
        <v>261</v>
      </c>
      <c r="N6144" s="1">
        <v>4977.6000000000004</v>
      </c>
      <c r="O6144" s="17">
        <v>4332</v>
      </c>
      <c r="P6144" t="s">
        <v>73</v>
      </c>
      <c r="Q6144">
        <v>-316</v>
      </c>
    </row>
    <row r="6145" spans="1:17" x14ac:dyDescent="0.25">
      <c r="A6145" s="15">
        <v>45658</v>
      </c>
      <c r="B6145" t="s">
        <v>37</v>
      </c>
      <c r="C6145" s="14" t="s">
        <v>262</v>
      </c>
      <c r="D6145" t="s">
        <v>262</v>
      </c>
      <c r="E6145" t="s">
        <v>73</v>
      </c>
      <c r="F6145" t="s">
        <v>262</v>
      </c>
      <c r="G6145" t="s">
        <v>263</v>
      </c>
      <c r="H6145" s="19">
        <v>45674</v>
      </c>
      <c r="I6145" s="1" t="s">
        <v>67</v>
      </c>
      <c r="J6145" s="1">
        <v>7575</v>
      </c>
      <c r="K6145" s="17">
        <v>4341</v>
      </c>
      <c r="L6145" t="s">
        <v>73</v>
      </c>
      <c r="M6145" t="s">
        <v>261</v>
      </c>
      <c r="N6145" s="1">
        <v>7574.7</v>
      </c>
      <c r="O6145" s="17">
        <v>3714</v>
      </c>
      <c r="P6145" t="s">
        <v>76</v>
      </c>
      <c r="Q6145">
        <v>627</v>
      </c>
    </row>
    <row r="6146" spans="1:17" x14ac:dyDescent="0.25">
      <c r="A6146" s="15">
        <v>45658</v>
      </c>
      <c r="B6146" t="s">
        <v>37</v>
      </c>
      <c r="C6146" s="14" t="s">
        <v>262</v>
      </c>
      <c r="D6146" t="s">
        <v>262</v>
      </c>
      <c r="E6146" t="s">
        <v>73</v>
      </c>
      <c r="F6146" t="s">
        <v>262</v>
      </c>
      <c r="G6146" t="s">
        <v>263</v>
      </c>
      <c r="H6146" s="19">
        <v>45675</v>
      </c>
      <c r="I6146" s="1" t="s">
        <v>67</v>
      </c>
      <c r="J6146" s="1">
        <v>2339</v>
      </c>
      <c r="K6146" s="17">
        <v>4550</v>
      </c>
      <c r="L6146" t="s">
        <v>73</v>
      </c>
      <c r="M6146" t="s">
        <v>261</v>
      </c>
      <c r="N6146" s="1">
        <v>4509.2</v>
      </c>
      <c r="O6146" s="17">
        <v>4050</v>
      </c>
      <c r="P6146" t="s">
        <v>70</v>
      </c>
      <c r="Q6146">
        <v>500</v>
      </c>
    </row>
    <row r="6147" spans="1:17" x14ac:dyDescent="0.25">
      <c r="A6147" s="15">
        <v>45658</v>
      </c>
      <c r="B6147" t="s">
        <v>37</v>
      </c>
      <c r="C6147" s="14" t="s">
        <v>262</v>
      </c>
      <c r="D6147" t="s">
        <v>262</v>
      </c>
      <c r="E6147" t="s">
        <v>73</v>
      </c>
      <c r="F6147" t="s">
        <v>262</v>
      </c>
      <c r="G6147" t="s">
        <v>263</v>
      </c>
      <c r="H6147" s="19">
        <v>45676</v>
      </c>
      <c r="I6147" s="1" t="s">
        <v>67</v>
      </c>
      <c r="J6147" s="1">
        <v>5604</v>
      </c>
      <c r="K6147" s="17">
        <v>4489</v>
      </c>
      <c r="L6147" t="s">
        <v>73</v>
      </c>
      <c r="M6147" t="s">
        <v>261</v>
      </c>
      <c r="N6147" s="1">
        <v>5604</v>
      </c>
      <c r="O6147" s="17">
        <v>3754</v>
      </c>
      <c r="P6147" t="s">
        <v>76</v>
      </c>
      <c r="Q6147">
        <v>735</v>
      </c>
    </row>
    <row r="6148" spans="1:17" x14ac:dyDescent="0.25">
      <c r="A6148" s="15">
        <v>45658</v>
      </c>
      <c r="B6148" t="s">
        <v>37</v>
      </c>
      <c r="C6148" s="14" t="s">
        <v>262</v>
      </c>
      <c r="D6148" t="s">
        <v>262</v>
      </c>
      <c r="E6148" t="s">
        <v>73</v>
      </c>
      <c r="F6148" t="s">
        <v>262</v>
      </c>
      <c r="G6148" t="s">
        <v>263</v>
      </c>
      <c r="H6148" s="19">
        <v>45677</v>
      </c>
      <c r="I6148" s="1" t="s">
        <v>67</v>
      </c>
      <c r="J6148" s="1">
        <v>1838</v>
      </c>
      <c r="K6148" s="17">
        <v>4510</v>
      </c>
      <c r="L6148" t="s">
        <v>73</v>
      </c>
      <c r="M6148" t="s">
        <v>261</v>
      </c>
      <c r="N6148" s="1">
        <v>1857.7</v>
      </c>
      <c r="O6148" s="17">
        <v>3852</v>
      </c>
      <c r="P6148" t="s">
        <v>76</v>
      </c>
      <c r="Q6148">
        <v>658</v>
      </c>
    </row>
    <row r="6149" spans="1:17" x14ac:dyDescent="0.25">
      <c r="A6149" s="15">
        <v>45658</v>
      </c>
      <c r="B6149" t="s">
        <v>37</v>
      </c>
      <c r="C6149" s="14" t="s">
        <v>262</v>
      </c>
      <c r="D6149" t="s">
        <v>262</v>
      </c>
      <c r="E6149" t="s">
        <v>73</v>
      </c>
      <c r="F6149" t="s">
        <v>262</v>
      </c>
      <c r="G6149" t="s">
        <v>263</v>
      </c>
      <c r="H6149" s="19">
        <v>45678</v>
      </c>
      <c r="I6149" s="1" t="s">
        <v>67</v>
      </c>
      <c r="J6149" s="1">
        <v>4215</v>
      </c>
      <c r="K6149" s="17">
        <v>4502</v>
      </c>
      <c r="L6149" t="s">
        <v>73</v>
      </c>
      <c r="M6149" t="s">
        <v>261</v>
      </c>
      <c r="N6149" s="1">
        <v>4215.3</v>
      </c>
      <c r="O6149" s="17">
        <v>3785</v>
      </c>
      <c r="P6149" t="s">
        <v>76</v>
      </c>
      <c r="Q6149">
        <v>717</v>
      </c>
    </row>
    <row r="6150" spans="1:17" x14ac:dyDescent="0.25">
      <c r="A6150" s="15">
        <v>45658</v>
      </c>
      <c r="B6150" t="s">
        <v>37</v>
      </c>
      <c r="C6150" s="14" t="s">
        <v>262</v>
      </c>
      <c r="D6150" t="s">
        <v>262</v>
      </c>
      <c r="E6150" t="s">
        <v>73</v>
      </c>
      <c r="F6150" t="s">
        <v>262</v>
      </c>
      <c r="G6150" t="s">
        <v>263</v>
      </c>
      <c r="H6150" s="19">
        <v>45679</v>
      </c>
      <c r="I6150" s="1" t="s">
        <v>67</v>
      </c>
      <c r="J6150" s="1">
        <v>3470</v>
      </c>
      <c r="K6150" s="17">
        <v>4314</v>
      </c>
      <c r="L6150" t="s">
        <v>73</v>
      </c>
      <c r="M6150" t="s">
        <v>261</v>
      </c>
      <c r="N6150" s="1">
        <v>3470.4</v>
      </c>
      <c r="O6150" s="17">
        <v>4365</v>
      </c>
      <c r="P6150" t="s">
        <v>73</v>
      </c>
      <c r="Q6150">
        <v>-51</v>
      </c>
    </row>
    <row r="6151" spans="1:17" x14ac:dyDescent="0.25">
      <c r="A6151" s="15">
        <v>45658</v>
      </c>
      <c r="B6151" t="s">
        <v>37</v>
      </c>
      <c r="C6151" s="14" t="s">
        <v>262</v>
      </c>
      <c r="D6151" t="s">
        <v>262</v>
      </c>
      <c r="E6151" t="s">
        <v>73</v>
      </c>
      <c r="F6151" t="s">
        <v>262</v>
      </c>
      <c r="G6151" t="s">
        <v>263</v>
      </c>
      <c r="H6151" s="19">
        <v>45680</v>
      </c>
      <c r="I6151" s="1" t="s">
        <v>67</v>
      </c>
      <c r="J6151" s="1">
        <v>3365</v>
      </c>
      <c r="K6151" s="17">
        <v>4332</v>
      </c>
      <c r="L6151" t="s">
        <v>73</v>
      </c>
      <c r="M6151" t="s">
        <v>261</v>
      </c>
      <c r="N6151" s="1">
        <v>3364.9</v>
      </c>
      <c r="O6151" s="17">
        <v>3741</v>
      </c>
      <c r="P6151" t="s">
        <v>76</v>
      </c>
      <c r="Q6151">
        <v>591</v>
      </c>
    </row>
    <row r="6152" spans="1:17" x14ac:dyDescent="0.25">
      <c r="A6152" s="15">
        <v>45658</v>
      </c>
      <c r="B6152" t="s">
        <v>37</v>
      </c>
      <c r="C6152" s="14" t="s">
        <v>262</v>
      </c>
      <c r="D6152" t="s">
        <v>262</v>
      </c>
      <c r="E6152" t="s">
        <v>73</v>
      </c>
      <c r="F6152" t="s">
        <v>262</v>
      </c>
      <c r="G6152" t="s">
        <v>263</v>
      </c>
      <c r="H6152" s="19">
        <v>45681</v>
      </c>
      <c r="I6152" s="1" t="s">
        <v>67</v>
      </c>
      <c r="J6152" s="1">
        <v>5240</v>
      </c>
      <c r="K6152" s="17">
        <v>4334</v>
      </c>
      <c r="L6152" t="s">
        <v>73</v>
      </c>
      <c r="M6152" t="s">
        <v>261</v>
      </c>
      <c r="N6152" s="1">
        <v>5239.8</v>
      </c>
      <c r="O6152" s="17">
        <v>3312</v>
      </c>
      <c r="P6152" t="s">
        <v>136</v>
      </c>
      <c r="Q6152">
        <v>1022</v>
      </c>
    </row>
    <row r="6153" spans="1:17" x14ac:dyDescent="0.25">
      <c r="A6153" s="15">
        <v>45658</v>
      </c>
      <c r="B6153" t="s">
        <v>37</v>
      </c>
      <c r="C6153" s="14" t="s">
        <v>262</v>
      </c>
      <c r="D6153" t="s">
        <v>262</v>
      </c>
      <c r="E6153" t="s">
        <v>73</v>
      </c>
      <c r="F6153" t="s">
        <v>262</v>
      </c>
      <c r="G6153" t="s">
        <v>263</v>
      </c>
      <c r="H6153" s="19">
        <v>45682</v>
      </c>
      <c r="I6153" s="1" t="s">
        <v>67</v>
      </c>
      <c r="J6153" s="1">
        <v>4952</v>
      </c>
      <c r="K6153" s="17">
        <v>4373</v>
      </c>
      <c r="L6153" t="s">
        <v>73</v>
      </c>
      <c r="M6153" t="s">
        <v>261</v>
      </c>
      <c r="N6153" s="1">
        <v>4951.7</v>
      </c>
      <c r="O6153" s="17">
        <v>3625</v>
      </c>
      <c r="P6153" t="s">
        <v>78</v>
      </c>
      <c r="Q6153">
        <v>748</v>
      </c>
    </row>
    <row r="6154" spans="1:17" x14ac:dyDescent="0.25">
      <c r="A6154" s="15">
        <v>45658</v>
      </c>
      <c r="B6154" t="s">
        <v>37</v>
      </c>
      <c r="C6154" s="14" t="s">
        <v>262</v>
      </c>
      <c r="D6154" t="s">
        <v>262</v>
      </c>
      <c r="E6154" t="s">
        <v>73</v>
      </c>
      <c r="F6154" t="s">
        <v>262</v>
      </c>
      <c r="G6154" t="s">
        <v>263</v>
      </c>
      <c r="H6154" s="19">
        <v>45683</v>
      </c>
      <c r="I6154" s="1" t="s">
        <v>67</v>
      </c>
      <c r="J6154" s="1">
        <v>4288</v>
      </c>
      <c r="K6154" s="17">
        <v>3499</v>
      </c>
      <c r="L6154" t="s">
        <v>78</v>
      </c>
      <c r="M6154" t="s">
        <v>261</v>
      </c>
      <c r="N6154" s="1">
        <v>4287.6000000000004</v>
      </c>
      <c r="O6154" s="17">
        <v>3721</v>
      </c>
      <c r="P6154" t="s">
        <v>76</v>
      </c>
      <c r="Q6154">
        <v>-222</v>
      </c>
    </row>
    <row r="6155" spans="1:17" x14ac:dyDescent="0.25">
      <c r="A6155" s="15">
        <v>45658</v>
      </c>
      <c r="B6155" t="s">
        <v>37</v>
      </c>
      <c r="C6155" s="14" t="s">
        <v>262</v>
      </c>
      <c r="D6155" t="s">
        <v>262</v>
      </c>
      <c r="E6155" t="s">
        <v>73</v>
      </c>
      <c r="F6155" t="s">
        <v>262</v>
      </c>
      <c r="G6155" t="s">
        <v>263</v>
      </c>
      <c r="H6155" s="19">
        <v>45684</v>
      </c>
      <c r="I6155" s="1" t="s">
        <v>67</v>
      </c>
      <c r="J6155" s="1">
        <v>3602</v>
      </c>
      <c r="K6155" s="17">
        <v>4517</v>
      </c>
      <c r="L6155" t="s">
        <v>73</v>
      </c>
      <c r="M6155" t="s">
        <v>261</v>
      </c>
      <c r="N6155" s="1">
        <v>3601.7</v>
      </c>
      <c r="O6155" s="17">
        <v>4016</v>
      </c>
      <c r="P6155" t="s">
        <v>70</v>
      </c>
      <c r="Q6155">
        <v>501</v>
      </c>
    </row>
    <row r="6156" spans="1:17" x14ac:dyDescent="0.25">
      <c r="A6156" s="15">
        <v>45658</v>
      </c>
      <c r="B6156" t="s">
        <v>37</v>
      </c>
      <c r="C6156" s="14" t="s">
        <v>262</v>
      </c>
      <c r="D6156" t="s">
        <v>262</v>
      </c>
      <c r="E6156" t="s">
        <v>73</v>
      </c>
      <c r="F6156" t="s">
        <v>262</v>
      </c>
      <c r="G6156" t="s">
        <v>263</v>
      </c>
      <c r="H6156" s="19">
        <v>45685</v>
      </c>
      <c r="I6156" s="1" t="s">
        <v>67</v>
      </c>
      <c r="J6156" s="1">
        <v>4802</v>
      </c>
      <c r="K6156" s="17">
        <v>4501</v>
      </c>
      <c r="L6156" t="s">
        <v>73</v>
      </c>
      <c r="M6156" t="s">
        <v>261</v>
      </c>
      <c r="N6156" s="1">
        <v>4801.6000000000004</v>
      </c>
      <c r="O6156" s="17">
        <v>4081</v>
      </c>
      <c r="P6156" t="s">
        <v>70</v>
      </c>
      <c r="Q6156">
        <v>420</v>
      </c>
    </row>
    <row r="6157" spans="1:17" x14ac:dyDescent="0.25">
      <c r="A6157" s="15">
        <v>45658</v>
      </c>
      <c r="B6157" t="s">
        <v>37</v>
      </c>
      <c r="C6157" s="14" t="s">
        <v>262</v>
      </c>
      <c r="D6157" t="s">
        <v>262</v>
      </c>
      <c r="E6157" t="s">
        <v>73</v>
      </c>
      <c r="F6157" t="s">
        <v>262</v>
      </c>
      <c r="G6157" t="s">
        <v>263</v>
      </c>
      <c r="H6157" s="19">
        <v>45686</v>
      </c>
      <c r="I6157" s="1" t="s">
        <v>67</v>
      </c>
      <c r="J6157" s="1">
        <v>4596</v>
      </c>
      <c r="K6157" s="17">
        <v>4337</v>
      </c>
      <c r="L6157" t="s">
        <v>73</v>
      </c>
      <c r="M6157" t="s">
        <v>261</v>
      </c>
      <c r="N6157" s="1">
        <v>4596.3999999999996</v>
      </c>
      <c r="O6157" s="17">
        <v>3929</v>
      </c>
      <c r="P6157" t="s">
        <v>76</v>
      </c>
      <c r="Q6157">
        <v>408</v>
      </c>
    </row>
    <row r="6158" spans="1:17" x14ac:dyDescent="0.25">
      <c r="A6158" s="15">
        <v>45658</v>
      </c>
      <c r="B6158" t="s">
        <v>37</v>
      </c>
      <c r="C6158" s="14" t="s">
        <v>262</v>
      </c>
      <c r="D6158" t="s">
        <v>262</v>
      </c>
      <c r="E6158" t="s">
        <v>73</v>
      </c>
      <c r="F6158" t="s">
        <v>262</v>
      </c>
      <c r="G6158" t="s">
        <v>263</v>
      </c>
      <c r="H6158" s="19">
        <v>45687</v>
      </c>
      <c r="I6158" s="1" t="s">
        <v>67</v>
      </c>
      <c r="J6158" s="1">
        <v>3513</v>
      </c>
      <c r="K6158" s="17">
        <v>4374</v>
      </c>
      <c r="L6158" t="s">
        <v>73</v>
      </c>
      <c r="M6158" t="s">
        <v>261</v>
      </c>
      <c r="N6158" s="1">
        <v>3513.6</v>
      </c>
      <c r="O6158" s="17">
        <v>3553</v>
      </c>
      <c r="P6158" t="s">
        <v>78</v>
      </c>
      <c r="Q6158">
        <v>821</v>
      </c>
    </row>
    <row r="6159" spans="1:17" x14ac:dyDescent="0.25">
      <c r="A6159" s="15">
        <v>45658</v>
      </c>
      <c r="B6159" t="s">
        <v>37</v>
      </c>
      <c r="C6159" s="14" t="s">
        <v>262</v>
      </c>
      <c r="D6159" t="s">
        <v>262</v>
      </c>
      <c r="E6159" t="s">
        <v>73</v>
      </c>
      <c r="F6159" t="s">
        <v>262</v>
      </c>
      <c r="G6159" t="s">
        <v>263</v>
      </c>
      <c r="H6159" s="19">
        <v>45688</v>
      </c>
      <c r="I6159" s="1" t="s">
        <v>67</v>
      </c>
      <c r="J6159" s="1">
        <v>6372</v>
      </c>
      <c r="K6159" s="17">
        <v>4318</v>
      </c>
      <c r="L6159" t="s">
        <v>73</v>
      </c>
      <c r="M6159" t="s">
        <v>261</v>
      </c>
      <c r="N6159" s="1">
        <v>6371.7</v>
      </c>
      <c r="O6159" s="17">
        <v>3968</v>
      </c>
      <c r="P6159" t="s">
        <v>76</v>
      </c>
      <c r="Q6159">
        <v>350</v>
      </c>
    </row>
    <row r="6160" spans="1:17" x14ac:dyDescent="0.25">
      <c r="A6160" s="15">
        <v>45658</v>
      </c>
      <c r="B6160" t="s">
        <v>37</v>
      </c>
      <c r="C6160" t="s">
        <v>266</v>
      </c>
      <c r="D6160" t="s">
        <v>266</v>
      </c>
      <c r="E6160" t="s">
        <v>73</v>
      </c>
      <c r="F6160" t="s">
        <v>267</v>
      </c>
      <c r="G6160" t="s">
        <v>263</v>
      </c>
      <c r="H6160" s="19">
        <v>45658</v>
      </c>
      <c r="I6160" s="1" t="s">
        <v>67</v>
      </c>
      <c r="J6160" s="1">
        <v>6000</v>
      </c>
      <c r="K6160" s="17">
        <v>4230</v>
      </c>
      <c r="L6160" t="s">
        <v>70</v>
      </c>
      <c r="M6160" t="s">
        <v>261</v>
      </c>
      <c r="N6160" s="1">
        <v>6000</v>
      </c>
      <c r="O6160" s="17">
        <v>3708</v>
      </c>
      <c r="P6160" t="s">
        <v>76</v>
      </c>
      <c r="Q6160">
        <v>522</v>
      </c>
    </row>
    <row r="6161" spans="1:17" x14ac:dyDescent="0.25">
      <c r="A6161" s="15">
        <v>45658</v>
      </c>
      <c r="B6161" t="s">
        <v>37</v>
      </c>
      <c r="C6161" t="s">
        <v>266</v>
      </c>
      <c r="D6161" t="s">
        <v>266</v>
      </c>
      <c r="E6161" t="s">
        <v>73</v>
      </c>
      <c r="F6161" t="s">
        <v>267</v>
      </c>
      <c r="G6161" t="s">
        <v>263</v>
      </c>
      <c r="H6161" s="19">
        <v>45659</v>
      </c>
      <c r="I6161" s="1" t="s">
        <v>67</v>
      </c>
      <c r="J6161" s="1">
        <v>6600</v>
      </c>
      <c r="K6161" s="17">
        <v>4099</v>
      </c>
      <c r="L6161" t="s">
        <v>70</v>
      </c>
      <c r="M6161" t="s">
        <v>261</v>
      </c>
      <c r="N6161" s="1">
        <v>6600</v>
      </c>
      <c r="O6161" s="17">
        <v>3437</v>
      </c>
      <c r="P6161" t="s">
        <v>78</v>
      </c>
      <c r="Q6161">
        <v>662</v>
      </c>
    </row>
    <row r="6162" spans="1:17" x14ac:dyDescent="0.25">
      <c r="A6162" s="15">
        <v>45658</v>
      </c>
      <c r="B6162" t="s">
        <v>37</v>
      </c>
      <c r="C6162" t="s">
        <v>266</v>
      </c>
      <c r="D6162" t="s">
        <v>266</v>
      </c>
      <c r="E6162" t="s">
        <v>73</v>
      </c>
      <c r="F6162" t="s">
        <v>267</v>
      </c>
      <c r="G6162" t="s">
        <v>263</v>
      </c>
      <c r="H6162" s="19">
        <v>45660</v>
      </c>
      <c r="I6162" s="1" t="s">
        <v>67</v>
      </c>
      <c r="J6162" s="1">
        <v>5900</v>
      </c>
      <c r="K6162" s="17">
        <v>4224</v>
      </c>
      <c r="L6162" t="s">
        <v>70</v>
      </c>
      <c r="M6162" t="s">
        <v>261</v>
      </c>
      <c r="N6162" s="1">
        <v>5900</v>
      </c>
      <c r="O6162" s="17">
        <v>3380</v>
      </c>
      <c r="P6162" t="s">
        <v>136</v>
      </c>
      <c r="Q6162">
        <v>844</v>
      </c>
    </row>
    <row r="6163" spans="1:17" x14ac:dyDescent="0.25">
      <c r="A6163" s="15">
        <v>45658</v>
      </c>
      <c r="B6163" t="s">
        <v>37</v>
      </c>
      <c r="C6163" t="s">
        <v>266</v>
      </c>
      <c r="D6163" t="s">
        <v>266</v>
      </c>
      <c r="E6163" t="s">
        <v>73</v>
      </c>
      <c r="F6163" t="s">
        <v>267</v>
      </c>
      <c r="G6163" t="s">
        <v>263</v>
      </c>
      <c r="H6163" s="19">
        <v>45661</v>
      </c>
      <c r="I6163" s="1" t="s">
        <v>67</v>
      </c>
      <c r="J6163" s="1">
        <v>5900</v>
      </c>
      <c r="K6163" s="17">
        <v>4165</v>
      </c>
      <c r="L6163" t="s">
        <v>70</v>
      </c>
      <c r="M6163" t="s">
        <v>261</v>
      </c>
      <c r="N6163" s="1">
        <v>5900</v>
      </c>
      <c r="O6163" s="17">
        <v>3515</v>
      </c>
      <c r="P6163" t="s">
        <v>78</v>
      </c>
      <c r="Q6163">
        <v>650</v>
      </c>
    </row>
    <row r="6164" spans="1:17" x14ac:dyDescent="0.25">
      <c r="A6164" s="15">
        <v>45658</v>
      </c>
      <c r="B6164" t="s">
        <v>37</v>
      </c>
      <c r="C6164" t="s">
        <v>266</v>
      </c>
      <c r="D6164" t="s">
        <v>266</v>
      </c>
      <c r="E6164" t="s">
        <v>73</v>
      </c>
      <c r="F6164" t="s">
        <v>267</v>
      </c>
      <c r="G6164" t="s">
        <v>263</v>
      </c>
      <c r="H6164" s="19">
        <v>45662</v>
      </c>
      <c r="I6164" s="1" t="s">
        <v>67</v>
      </c>
      <c r="J6164" s="1">
        <v>5880</v>
      </c>
      <c r="K6164" s="17">
        <v>4205</v>
      </c>
      <c r="L6164" t="s">
        <v>70</v>
      </c>
      <c r="M6164" t="s">
        <v>261</v>
      </c>
      <c r="N6164" s="1">
        <v>5880</v>
      </c>
      <c r="O6164" s="17">
        <v>3530</v>
      </c>
      <c r="P6164" t="s">
        <v>78</v>
      </c>
      <c r="Q6164">
        <v>675</v>
      </c>
    </row>
    <row r="6165" spans="1:17" x14ac:dyDescent="0.25">
      <c r="A6165" s="15">
        <v>45658</v>
      </c>
      <c r="B6165" t="s">
        <v>37</v>
      </c>
      <c r="C6165" t="s">
        <v>266</v>
      </c>
      <c r="D6165" t="s">
        <v>266</v>
      </c>
      <c r="E6165" t="s">
        <v>73</v>
      </c>
      <c r="F6165" t="s">
        <v>267</v>
      </c>
      <c r="G6165" t="s">
        <v>263</v>
      </c>
      <c r="H6165" s="19">
        <v>45663</v>
      </c>
      <c r="I6165" s="1" t="s">
        <v>67</v>
      </c>
      <c r="J6165" s="1">
        <v>5700</v>
      </c>
      <c r="K6165" s="17">
        <v>4225</v>
      </c>
      <c r="L6165" t="s">
        <v>70</v>
      </c>
      <c r="M6165" t="s">
        <v>261</v>
      </c>
      <c r="N6165" s="1">
        <v>5700</v>
      </c>
      <c r="O6165" s="17">
        <v>3604</v>
      </c>
      <c r="P6165" t="s">
        <v>78</v>
      </c>
      <c r="Q6165">
        <v>621</v>
      </c>
    </row>
    <row r="6166" spans="1:17" x14ac:dyDescent="0.25">
      <c r="A6166" s="15">
        <v>45658</v>
      </c>
      <c r="B6166" t="s">
        <v>37</v>
      </c>
      <c r="C6166" t="s">
        <v>266</v>
      </c>
      <c r="D6166" t="s">
        <v>266</v>
      </c>
      <c r="E6166" t="s">
        <v>73</v>
      </c>
      <c r="F6166" t="s">
        <v>267</v>
      </c>
      <c r="G6166" t="s">
        <v>263</v>
      </c>
      <c r="H6166" s="19">
        <v>45664</v>
      </c>
      <c r="I6166" s="1" t="s">
        <v>67</v>
      </c>
      <c r="J6166" s="1">
        <v>6200</v>
      </c>
      <c r="K6166" s="17">
        <v>3979</v>
      </c>
      <c r="L6166" t="s">
        <v>76</v>
      </c>
      <c r="M6166" t="s">
        <v>261</v>
      </c>
      <c r="N6166" s="1">
        <v>6200</v>
      </c>
      <c r="O6166" s="17">
        <v>3673</v>
      </c>
      <c r="P6166" t="s">
        <v>78</v>
      </c>
      <c r="Q6166">
        <v>306</v>
      </c>
    </row>
    <row r="6167" spans="1:17" x14ac:dyDescent="0.25">
      <c r="A6167" s="15">
        <v>45658</v>
      </c>
      <c r="B6167" t="s">
        <v>37</v>
      </c>
      <c r="C6167" t="s">
        <v>266</v>
      </c>
      <c r="D6167" t="s">
        <v>266</v>
      </c>
      <c r="E6167" t="s">
        <v>73</v>
      </c>
      <c r="F6167" t="s">
        <v>267</v>
      </c>
      <c r="G6167" t="s">
        <v>263</v>
      </c>
      <c r="H6167" s="19">
        <v>45665</v>
      </c>
      <c r="I6167" s="1" t="s">
        <v>67</v>
      </c>
      <c r="J6167" s="1">
        <v>5400</v>
      </c>
      <c r="K6167" s="17">
        <v>4474</v>
      </c>
      <c r="L6167" t="s">
        <v>73</v>
      </c>
      <c r="M6167" t="s">
        <v>261</v>
      </c>
      <c r="N6167" s="1">
        <v>5400</v>
      </c>
      <c r="O6167" s="17">
        <v>3808</v>
      </c>
      <c r="P6167" t="s">
        <v>76</v>
      </c>
      <c r="Q6167">
        <v>666</v>
      </c>
    </row>
    <row r="6168" spans="1:17" x14ac:dyDescent="0.25">
      <c r="A6168" s="15">
        <v>45658</v>
      </c>
      <c r="B6168" t="s">
        <v>37</v>
      </c>
      <c r="C6168" t="s">
        <v>266</v>
      </c>
      <c r="D6168" t="s">
        <v>266</v>
      </c>
      <c r="E6168" t="s">
        <v>73</v>
      </c>
      <c r="F6168" t="s">
        <v>267</v>
      </c>
      <c r="G6168" t="s">
        <v>263</v>
      </c>
      <c r="H6168" s="19">
        <v>45666</v>
      </c>
      <c r="I6168" s="1" t="s">
        <v>67</v>
      </c>
      <c r="J6168" s="1">
        <v>6800</v>
      </c>
      <c r="K6168" s="17">
        <v>4467</v>
      </c>
      <c r="L6168" t="s">
        <v>73</v>
      </c>
      <c r="M6168" t="s">
        <v>261</v>
      </c>
      <c r="N6168" s="1">
        <v>6300</v>
      </c>
      <c r="O6168" s="17">
        <v>3934</v>
      </c>
      <c r="P6168" t="s">
        <v>76</v>
      </c>
      <c r="Q6168">
        <v>533</v>
      </c>
    </row>
    <row r="6169" spans="1:17" x14ac:dyDescent="0.25">
      <c r="A6169" s="15">
        <v>45658</v>
      </c>
      <c r="B6169" t="s">
        <v>37</v>
      </c>
      <c r="C6169" t="s">
        <v>266</v>
      </c>
      <c r="D6169" t="s">
        <v>266</v>
      </c>
      <c r="E6169" t="s">
        <v>73</v>
      </c>
      <c r="F6169" t="s">
        <v>267</v>
      </c>
      <c r="G6169" t="s">
        <v>263</v>
      </c>
      <c r="H6169" s="19">
        <v>45667</v>
      </c>
      <c r="I6169" s="1" t="s">
        <v>67</v>
      </c>
      <c r="J6169" s="1">
        <v>7800</v>
      </c>
      <c r="K6169" s="17">
        <v>3988</v>
      </c>
      <c r="L6169" t="s">
        <v>76</v>
      </c>
      <c r="M6169" t="s">
        <v>261</v>
      </c>
      <c r="N6169" s="1">
        <v>7800</v>
      </c>
      <c r="O6169" s="17">
        <v>4124</v>
      </c>
      <c r="P6169" t="s">
        <v>70</v>
      </c>
      <c r="Q6169">
        <v>-136</v>
      </c>
    </row>
    <row r="6170" spans="1:17" x14ac:dyDescent="0.25">
      <c r="A6170" s="15">
        <v>45658</v>
      </c>
      <c r="B6170" t="s">
        <v>37</v>
      </c>
      <c r="C6170" t="s">
        <v>266</v>
      </c>
      <c r="D6170" t="s">
        <v>266</v>
      </c>
      <c r="E6170" t="s">
        <v>73</v>
      </c>
      <c r="F6170" t="s">
        <v>267</v>
      </c>
      <c r="G6170" t="s">
        <v>263</v>
      </c>
      <c r="H6170" s="19">
        <v>45668</v>
      </c>
      <c r="I6170" s="1" t="s">
        <v>67</v>
      </c>
      <c r="J6170" s="1">
        <v>6300</v>
      </c>
      <c r="K6170" s="17">
        <v>3903</v>
      </c>
      <c r="L6170" t="s">
        <v>76</v>
      </c>
      <c r="M6170" t="s">
        <v>261</v>
      </c>
      <c r="N6170" s="1">
        <v>6300</v>
      </c>
      <c r="O6170" s="17">
        <v>4370</v>
      </c>
      <c r="P6170" t="s">
        <v>73</v>
      </c>
      <c r="Q6170">
        <v>-467</v>
      </c>
    </row>
    <row r="6171" spans="1:17" x14ac:dyDescent="0.25">
      <c r="A6171" s="15">
        <v>45658</v>
      </c>
      <c r="B6171" t="s">
        <v>37</v>
      </c>
      <c r="C6171" t="s">
        <v>266</v>
      </c>
      <c r="D6171" t="s">
        <v>266</v>
      </c>
      <c r="E6171" t="s">
        <v>73</v>
      </c>
      <c r="F6171" t="s">
        <v>267</v>
      </c>
      <c r="G6171" t="s">
        <v>263</v>
      </c>
      <c r="H6171" s="19">
        <v>45669</v>
      </c>
      <c r="I6171" s="1" t="s">
        <v>67</v>
      </c>
      <c r="J6171" s="1">
        <v>5800</v>
      </c>
      <c r="K6171" s="17">
        <v>3894</v>
      </c>
      <c r="L6171" t="s">
        <v>76</v>
      </c>
      <c r="M6171" t="s">
        <v>261</v>
      </c>
      <c r="N6171" s="1">
        <v>5800</v>
      </c>
      <c r="O6171" s="17">
        <v>4168</v>
      </c>
      <c r="P6171" t="s">
        <v>70</v>
      </c>
      <c r="Q6171">
        <v>-274</v>
      </c>
    </row>
    <row r="6172" spans="1:17" x14ac:dyDescent="0.25">
      <c r="A6172" s="15">
        <v>45658</v>
      </c>
      <c r="B6172" t="s">
        <v>37</v>
      </c>
      <c r="C6172" t="s">
        <v>266</v>
      </c>
      <c r="D6172" t="s">
        <v>266</v>
      </c>
      <c r="E6172" t="s">
        <v>73</v>
      </c>
      <c r="F6172" t="s">
        <v>267</v>
      </c>
      <c r="G6172" t="s">
        <v>263</v>
      </c>
      <c r="H6172" s="19">
        <v>45670</v>
      </c>
      <c r="I6172" s="1" t="s">
        <v>67</v>
      </c>
      <c r="J6172" s="1">
        <v>6200</v>
      </c>
      <c r="K6172" s="17">
        <v>3914</v>
      </c>
      <c r="L6172" t="s">
        <v>76</v>
      </c>
      <c r="M6172" t="s">
        <v>261</v>
      </c>
      <c r="N6172" s="1">
        <v>6200</v>
      </c>
      <c r="O6172" s="17">
        <v>4209</v>
      </c>
      <c r="P6172" t="s">
        <v>70</v>
      </c>
      <c r="Q6172">
        <v>-295</v>
      </c>
    </row>
    <row r="6173" spans="1:17" x14ac:dyDescent="0.25">
      <c r="A6173" s="15">
        <v>45658</v>
      </c>
      <c r="B6173" t="s">
        <v>37</v>
      </c>
      <c r="C6173" t="s">
        <v>266</v>
      </c>
      <c r="D6173" t="s">
        <v>266</v>
      </c>
      <c r="E6173" t="s">
        <v>73</v>
      </c>
      <c r="F6173" t="s">
        <v>267</v>
      </c>
      <c r="G6173" t="s">
        <v>263</v>
      </c>
      <c r="H6173" s="19">
        <v>45671</v>
      </c>
      <c r="I6173" s="1" t="s">
        <v>67</v>
      </c>
      <c r="J6173" s="1">
        <v>6500</v>
      </c>
      <c r="K6173" s="17">
        <v>3832</v>
      </c>
      <c r="L6173" t="s">
        <v>76</v>
      </c>
      <c r="M6173" t="s">
        <v>261</v>
      </c>
      <c r="N6173" s="1">
        <v>6500</v>
      </c>
      <c r="O6173" s="17">
        <v>4274</v>
      </c>
      <c r="P6173" t="s">
        <v>70</v>
      </c>
      <c r="Q6173">
        <v>-442</v>
      </c>
    </row>
    <row r="6174" spans="1:17" x14ac:dyDescent="0.25">
      <c r="A6174" s="15">
        <v>45658</v>
      </c>
      <c r="B6174" t="s">
        <v>37</v>
      </c>
      <c r="C6174" t="s">
        <v>266</v>
      </c>
      <c r="D6174" t="s">
        <v>266</v>
      </c>
      <c r="E6174" t="s">
        <v>73</v>
      </c>
      <c r="F6174" t="s">
        <v>267</v>
      </c>
      <c r="G6174" t="s">
        <v>263</v>
      </c>
      <c r="H6174" s="19">
        <v>45672</v>
      </c>
      <c r="I6174" s="1" t="s">
        <v>67</v>
      </c>
      <c r="J6174" s="1">
        <v>7100</v>
      </c>
      <c r="K6174" s="17">
        <v>3845</v>
      </c>
      <c r="L6174" t="s">
        <v>76</v>
      </c>
      <c r="M6174" t="s">
        <v>261</v>
      </c>
      <c r="N6174" s="1">
        <v>7100</v>
      </c>
      <c r="O6174" s="17">
        <v>4275</v>
      </c>
      <c r="P6174" t="s">
        <v>70</v>
      </c>
      <c r="Q6174">
        <v>-430</v>
      </c>
    </row>
    <row r="6175" spans="1:17" x14ac:dyDescent="0.25">
      <c r="A6175" s="15">
        <v>45658</v>
      </c>
      <c r="B6175" t="s">
        <v>37</v>
      </c>
      <c r="C6175" t="s">
        <v>266</v>
      </c>
      <c r="D6175" t="s">
        <v>266</v>
      </c>
      <c r="E6175" t="s">
        <v>73</v>
      </c>
      <c r="F6175" t="s">
        <v>267</v>
      </c>
      <c r="G6175" t="s">
        <v>263</v>
      </c>
      <c r="H6175" s="19">
        <v>45673</v>
      </c>
      <c r="I6175" s="1" t="s">
        <v>67</v>
      </c>
      <c r="J6175" s="1">
        <v>7000</v>
      </c>
      <c r="K6175" s="17">
        <v>4277</v>
      </c>
      <c r="L6175" t="s">
        <v>70</v>
      </c>
      <c r="M6175" t="s">
        <v>261</v>
      </c>
      <c r="N6175" s="1">
        <v>7000</v>
      </c>
      <c r="O6175" s="17">
        <v>4405</v>
      </c>
      <c r="P6175" t="s">
        <v>73</v>
      </c>
      <c r="Q6175">
        <v>-128</v>
      </c>
    </row>
    <row r="6176" spans="1:17" x14ac:dyDescent="0.25">
      <c r="A6176" s="15">
        <v>45658</v>
      </c>
      <c r="B6176" t="s">
        <v>37</v>
      </c>
      <c r="C6176" t="s">
        <v>266</v>
      </c>
      <c r="D6176" t="s">
        <v>266</v>
      </c>
      <c r="E6176" t="s">
        <v>73</v>
      </c>
      <c r="F6176" t="s">
        <v>267</v>
      </c>
      <c r="G6176" t="s">
        <v>263</v>
      </c>
      <c r="H6176" s="19">
        <v>45674</v>
      </c>
      <c r="I6176" s="1" t="s">
        <v>67</v>
      </c>
      <c r="J6176" s="1">
        <v>7000</v>
      </c>
      <c r="K6176" s="17">
        <v>4271</v>
      </c>
      <c r="L6176" t="s">
        <v>70</v>
      </c>
      <c r="M6176" t="s">
        <v>261</v>
      </c>
      <c r="N6176" s="1">
        <v>6800</v>
      </c>
      <c r="O6176" s="17">
        <v>4063</v>
      </c>
      <c r="P6176" t="s">
        <v>70</v>
      </c>
      <c r="Q6176">
        <v>208</v>
      </c>
    </row>
    <row r="6177" spans="1:17" x14ac:dyDescent="0.25">
      <c r="A6177" s="15">
        <v>45658</v>
      </c>
      <c r="B6177" t="s">
        <v>37</v>
      </c>
      <c r="C6177" t="s">
        <v>266</v>
      </c>
      <c r="D6177" t="s">
        <v>266</v>
      </c>
      <c r="E6177" t="s">
        <v>73</v>
      </c>
      <c r="F6177" t="s">
        <v>267</v>
      </c>
      <c r="G6177" t="s">
        <v>263</v>
      </c>
      <c r="H6177" s="19">
        <v>45675</v>
      </c>
      <c r="I6177" s="1" t="s">
        <v>67</v>
      </c>
      <c r="J6177" s="1">
        <v>6300</v>
      </c>
      <c r="K6177" s="17">
        <v>4546</v>
      </c>
      <c r="L6177" t="s">
        <v>73</v>
      </c>
      <c r="M6177" t="s">
        <v>261</v>
      </c>
      <c r="N6177" s="1">
        <v>6300</v>
      </c>
      <c r="O6177" s="17">
        <v>4277</v>
      </c>
      <c r="P6177" t="s">
        <v>70</v>
      </c>
      <c r="Q6177">
        <v>269</v>
      </c>
    </row>
    <row r="6178" spans="1:17" x14ac:dyDescent="0.25">
      <c r="A6178" s="15">
        <v>45658</v>
      </c>
      <c r="B6178" t="s">
        <v>37</v>
      </c>
      <c r="C6178" t="s">
        <v>266</v>
      </c>
      <c r="D6178" t="s">
        <v>266</v>
      </c>
      <c r="E6178" t="s">
        <v>73</v>
      </c>
      <c r="F6178" t="s">
        <v>267</v>
      </c>
      <c r="G6178" t="s">
        <v>263</v>
      </c>
      <c r="H6178" s="19">
        <v>45676</v>
      </c>
      <c r="I6178" s="1" t="s">
        <v>67</v>
      </c>
      <c r="J6178" s="1">
        <v>5800</v>
      </c>
      <c r="K6178" s="17">
        <v>4337</v>
      </c>
      <c r="L6178" t="s">
        <v>73</v>
      </c>
      <c r="M6178" t="s">
        <v>261</v>
      </c>
      <c r="N6178" s="1">
        <v>5800</v>
      </c>
      <c r="O6178" s="17">
        <v>4227</v>
      </c>
      <c r="P6178" t="s">
        <v>70</v>
      </c>
      <c r="Q6178">
        <v>110</v>
      </c>
    </row>
    <row r="6179" spans="1:17" x14ac:dyDescent="0.25">
      <c r="A6179" s="15">
        <v>45658</v>
      </c>
      <c r="B6179" t="s">
        <v>37</v>
      </c>
      <c r="C6179" t="s">
        <v>266</v>
      </c>
      <c r="D6179" t="s">
        <v>266</v>
      </c>
      <c r="E6179" t="s">
        <v>73</v>
      </c>
      <c r="F6179" t="s">
        <v>267</v>
      </c>
      <c r="G6179" t="s">
        <v>263</v>
      </c>
      <c r="H6179" s="19">
        <v>45677</v>
      </c>
      <c r="I6179" s="1" t="s">
        <v>67</v>
      </c>
      <c r="J6179" s="1">
        <v>4700</v>
      </c>
      <c r="K6179" s="17">
        <v>4441</v>
      </c>
      <c r="L6179" t="s">
        <v>73</v>
      </c>
      <c r="M6179" t="s">
        <v>261</v>
      </c>
      <c r="N6179" s="1">
        <v>4700</v>
      </c>
      <c r="O6179" s="17">
        <v>4236</v>
      </c>
      <c r="P6179" t="s">
        <v>70</v>
      </c>
      <c r="Q6179">
        <v>205</v>
      </c>
    </row>
    <row r="6180" spans="1:17" x14ac:dyDescent="0.25">
      <c r="A6180" s="15">
        <v>45658</v>
      </c>
      <c r="B6180" t="s">
        <v>37</v>
      </c>
      <c r="C6180" t="s">
        <v>266</v>
      </c>
      <c r="D6180" t="s">
        <v>266</v>
      </c>
      <c r="E6180" t="s">
        <v>73</v>
      </c>
      <c r="F6180" t="s">
        <v>267</v>
      </c>
      <c r="G6180" t="s">
        <v>263</v>
      </c>
      <c r="H6180" s="19">
        <v>45678</v>
      </c>
      <c r="I6180" s="1" t="s">
        <v>67</v>
      </c>
      <c r="J6180" s="1">
        <v>7000</v>
      </c>
      <c r="K6180" s="17">
        <v>4477</v>
      </c>
      <c r="L6180" t="s">
        <v>73</v>
      </c>
      <c r="M6180" t="s">
        <v>261</v>
      </c>
      <c r="N6180" s="1">
        <v>7000</v>
      </c>
      <c r="O6180" s="17">
        <v>3808</v>
      </c>
      <c r="P6180" t="s">
        <v>76</v>
      </c>
      <c r="Q6180">
        <v>669</v>
      </c>
    </row>
    <row r="6181" spans="1:17" x14ac:dyDescent="0.25">
      <c r="A6181" s="15">
        <v>45658</v>
      </c>
      <c r="B6181" t="s">
        <v>37</v>
      </c>
      <c r="C6181" t="s">
        <v>266</v>
      </c>
      <c r="D6181" t="s">
        <v>266</v>
      </c>
      <c r="E6181" t="s">
        <v>73</v>
      </c>
      <c r="F6181" t="s">
        <v>267</v>
      </c>
      <c r="G6181" t="s">
        <v>263</v>
      </c>
      <c r="H6181" s="19">
        <v>45679</v>
      </c>
      <c r="I6181" s="1" t="s">
        <v>67</v>
      </c>
      <c r="J6181" s="1">
        <v>5300</v>
      </c>
      <c r="K6181" s="17">
        <v>4380</v>
      </c>
      <c r="L6181" t="s">
        <v>73</v>
      </c>
      <c r="M6181" t="s">
        <v>261</v>
      </c>
      <c r="N6181" s="1">
        <v>5300</v>
      </c>
      <c r="O6181" s="17">
        <v>4055</v>
      </c>
      <c r="P6181" t="s">
        <v>70</v>
      </c>
      <c r="Q6181">
        <v>325</v>
      </c>
    </row>
    <row r="6182" spans="1:17" x14ac:dyDescent="0.25">
      <c r="A6182" s="15">
        <v>45658</v>
      </c>
      <c r="B6182" t="s">
        <v>37</v>
      </c>
      <c r="C6182" t="s">
        <v>266</v>
      </c>
      <c r="D6182" t="s">
        <v>266</v>
      </c>
      <c r="E6182" t="s">
        <v>73</v>
      </c>
      <c r="F6182" t="s">
        <v>267</v>
      </c>
      <c r="G6182" t="s">
        <v>263</v>
      </c>
      <c r="H6182" s="19">
        <v>45680</v>
      </c>
      <c r="I6182" s="1" t="s">
        <v>67</v>
      </c>
      <c r="J6182" s="1">
        <v>6700</v>
      </c>
      <c r="K6182" s="17">
        <v>4271</v>
      </c>
      <c r="L6182" t="s">
        <v>70</v>
      </c>
      <c r="M6182" t="s">
        <v>261</v>
      </c>
      <c r="N6182" s="1">
        <v>6700</v>
      </c>
      <c r="O6182" s="17">
        <v>4364</v>
      </c>
      <c r="P6182" t="s">
        <v>73</v>
      </c>
      <c r="Q6182">
        <v>-93</v>
      </c>
    </row>
    <row r="6183" spans="1:17" x14ac:dyDescent="0.25">
      <c r="A6183" s="15">
        <v>45658</v>
      </c>
      <c r="B6183" t="s">
        <v>37</v>
      </c>
      <c r="C6183" t="s">
        <v>266</v>
      </c>
      <c r="D6183" t="s">
        <v>266</v>
      </c>
      <c r="E6183" t="s">
        <v>73</v>
      </c>
      <c r="F6183" t="s">
        <v>267</v>
      </c>
      <c r="G6183" t="s">
        <v>263</v>
      </c>
      <c r="H6183" s="19">
        <v>45681</v>
      </c>
      <c r="I6183" s="1" t="s">
        <v>67</v>
      </c>
      <c r="J6183" s="1">
        <v>5300</v>
      </c>
      <c r="K6183" s="17">
        <v>4354</v>
      </c>
      <c r="L6183" t="s">
        <v>73</v>
      </c>
      <c r="M6183" t="s">
        <v>261</v>
      </c>
      <c r="N6183" s="1">
        <v>5300</v>
      </c>
      <c r="O6183" s="17">
        <v>4288</v>
      </c>
      <c r="P6183" t="s">
        <v>70</v>
      </c>
      <c r="Q6183">
        <v>66</v>
      </c>
    </row>
    <row r="6184" spans="1:17" x14ac:dyDescent="0.25">
      <c r="A6184" s="15">
        <v>45658</v>
      </c>
      <c r="B6184" t="s">
        <v>37</v>
      </c>
      <c r="C6184" t="s">
        <v>266</v>
      </c>
      <c r="D6184" t="s">
        <v>266</v>
      </c>
      <c r="E6184" t="s">
        <v>73</v>
      </c>
      <c r="F6184" t="s">
        <v>267</v>
      </c>
      <c r="G6184" t="s">
        <v>263</v>
      </c>
      <c r="H6184" s="19">
        <v>45682</v>
      </c>
      <c r="I6184" s="1" t="s">
        <v>67</v>
      </c>
      <c r="J6184" s="1">
        <v>4300</v>
      </c>
      <c r="K6184" s="17">
        <v>4328</v>
      </c>
      <c r="L6184" t="s">
        <v>73</v>
      </c>
      <c r="M6184" t="s">
        <v>261</v>
      </c>
      <c r="N6184" s="1">
        <v>4300</v>
      </c>
      <c r="O6184" s="17">
        <v>4225</v>
      </c>
      <c r="P6184" t="s">
        <v>70</v>
      </c>
      <c r="Q6184">
        <v>103</v>
      </c>
    </row>
    <row r="6185" spans="1:17" x14ac:dyDescent="0.25">
      <c r="A6185" s="15">
        <v>45658</v>
      </c>
      <c r="B6185" t="s">
        <v>37</v>
      </c>
      <c r="C6185" t="s">
        <v>266</v>
      </c>
      <c r="D6185" t="s">
        <v>266</v>
      </c>
      <c r="E6185" t="s">
        <v>73</v>
      </c>
      <c r="F6185" t="s">
        <v>267</v>
      </c>
      <c r="G6185" t="s">
        <v>263</v>
      </c>
      <c r="H6185" s="19">
        <v>45683</v>
      </c>
      <c r="I6185" s="1" t="s">
        <v>67</v>
      </c>
      <c r="J6185" s="1">
        <v>6600</v>
      </c>
      <c r="K6185" s="17">
        <v>3528</v>
      </c>
      <c r="L6185" t="s">
        <v>78</v>
      </c>
      <c r="M6185" t="s">
        <v>261</v>
      </c>
      <c r="N6185" s="1">
        <v>6600</v>
      </c>
      <c r="O6185" s="17">
        <v>4168</v>
      </c>
      <c r="P6185" t="s">
        <v>70</v>
      </c>
      <c r="Q6185">
        <v>-640</v>
      </c>
    </row>
    <row r="6186" spans="1:17" x14ac:dyDescent="0.25">
      <c r="A6186" s="15">
        <v>45658</v>
      </c>
      <c r="B6186" t="s">
        <v>37</v>
      </c>
      <c r="C6186" t="s">
        <v>266</v>
      </c>
      <c r="D6186" t="s">
        <v>266</v>
      </c>
      <c r="E6186" t="s">
        <v>73</v>
      </c>
      <c r="F6186" t="s">
        <v>267</v>
      </c>
      <c r="G6186" t="s">
        <v>263</v>
      </c>
      <c r="H6186" s="19">
        <v>45684</v>
      </c>
      <c r="I6186" s="1" t="s">
        <v>67</v>
      </c>
      <c r="J6186" s="1">
        <v>6300</v>
      </c>
      <c r="K6186" s="17">
        <v>4242</v>
      </c>
      <c r="L6186" t="s">
        <v>70</v>
      </c>
      <c r="M6186" t="s">
        <v>261</v>
      </c>
      <c r="N6186" s="1">
        <v>6300</v>
      </c>
      <c r="O6186" s="17">
        <v>4088</v>
      </c>
      <c r="P6186" t="s">
        <v>70</v>
      </c>
      <c r="Q6186">
        <v>154</v>
      </c>
    </row>
    <row r="6187" spans="1:17" x14ac:dyDescent="0.25">
      <c r="A6187" s="15">
        <v>45658</v>
      </c>
      <c r="B6187" t="s">
        <v>37</v>
      </c>
      <c r="C6187" t="s">
        <v>266</v>
      </c>
      <c r="D6187" t="s">
        <v>266</v>
      </c>
      <c r="E6187" t="s">
        <v>73</v>
      </c>
      <c r="F6187" t="s">
        <v>267</v>
      </c>
      <c r="G6187" t="s">
        <v>263</v>
      </c>
      <c r="H6187" s="19">
        <v>45685</v>
      </c>
      <c r="I6187" s="1" t="s">
        <v>67</v>
      </c>
      <c r="J6187" s="1">
        <v>6100</v>
      </c>
      <c r="K6187" s="17">
        <v>4314</v>
      </c>
      <c r="L6187" t="s">
        <v>73</v>
      </c>
      <c r="M6187" t="s">
        <v>261</v>
      </c>
      <c r="N6187" s="1">
        <v>6100</v>
      </c>
      <c r="O6187" s="17">
        <v>4310</v>
      </c>
      <c r="P6187" t="s">
        <v>73</v>
      </c>
      <c r="Q6187">
        <v>4</v>
      </c>
    </row>
    <row r="6188" spans="1:17" x14ac:dyDescent="0.25">
      <c r="A6188" s="15">
        <v>45658</v>
      </c>
      <c r="B6188" t="s">
        <v>37</v>
      </c>
      <c r="C6188" t="s">
        <v>266</v>
      </c>
      <c r="D6188" t="s">
        <v>266</v>
      </c>
      <c r="E6188" t="s">
        <v>73</v>
      </c>
      <c r="F6188" t="s">
        <v>267</v>
      </c>
      <c r="G6188" t="s">
        <v>263</v>
      </c>
      <c r="H6188" s="19">
        <v>45686</v>
      </c>
      <c r="I6188" s="1" t="s">
        <v>67</v>
      </c>
      <c r="J6188" s="1">
        <v>7000</v>
      </c>
      <c r="K6188" s="17">
        <v>4326</v>
      </c>
      <c r="L6188" t="s">
        <v>73</v>
      </c>
      <c r="M6188" t="s">
        <v>261</v>
      </c>
      <c r="N6188" s="1">
        <v>7000</v>
      </c>
      <c r="O6188" s="17">
        <v>4274</v>
      </c>
      <c r="P6188" t="s">
        <v>70</v>
      </c>
      <c r="Q6188">
        <v>52</v>
      </c>
    </row>
    <row r="6189" spans="1:17" x14ac:dyDescent="0.25">
      <c r="A6189" s="15">
        <v>45658</v>
      </c>
      <c r="B6189" t="s">
        <v>37</v>
      </c>
      <c r="C6189" t="s">
        <v>266</v>
      </c>
      <c r="D6189" t="s">
        <v>266</v>
      </c>
      <c r="E6189" t="s">
        <v>73</v>
      </c>
      <c r="F6189" t="s">
        <v>267</v>
      </c>
      <c r="G6189" t="s">
        <v>263</v>
      </c>
      <c r="H6189" s="19">
        <v>45687</v>
      </c>
      <c r="I6189" s="1" t="s">
        <v>67</v>
      </c>
      <c r="J6189" s="1">
        <v>4800</v>
      </c>
      <c r="K6189" s="17">
        <v>4388</v>
      </c>
      <c r="L6189" t="s">
        <v>73</v>
      </c>
      <c r="M6189" t="s">
        <v>261</v>
      </c>
      <c r="N6189" s="1">
        <v>4800</v>
      </c>
      <c r="O6189" s="17">
        <v>3539</v>
      </c>
      <c r="P6189" t="s">
        <v>78</v>
      </c>
      <c r="Q6189">
        <v>849</v>
      </c>
    </row>
    <row r="6190" spans="1:17" x14ac:dyDescent="0.25">
      <c r="A6190" s="15">
        <v>45658</v>
      </c>
      <c r="B6190" t="s">
        <v>37</v>
      </c>
      <c r="C6190" t="s">
        <v>266</v>
      </c>
      <c r="D6190" t="s">
        <v>266</v>
      </c>
      <c r="E6190" t="s">
        <v>73</v>
      </c>
      <c r="F6190" t="s">
        <v>267</v>
      </c>
      <c r="G6190" t="s">
        <v>263</v>
      </c>
      <c r="H6190" s="19">
        <v>45688</v>
      </c>
      <c r="I6190" s="1" t="s">
        <v>67</v>
      </c>
      <c r="J6190" s="1">
        <v>7000</v>
      </c>
      <c r="K6190" s="17">
        <v>4345</v>
      </c>
      <c r="L6190" t="s">
        <v>73</v>
      </c>
      <c r="M6190" t="s">
        <v>261</v>
      </c>
      <c r="N6190" s="1">
        <v>7000</v>
      </c>
      <c r="O6190" s="17">
        <v>4099</v>
      </c>
      <c r="P6190" t="s">
        <v>70</v>
      </c>
      <c r="Q6190">
        <v>246</v>
      </c>
    </row>
    <row r="6191" spans="1:17" x14ac:dyDescent="0.25">
      <c r="A6191" s="15">
        <v>45689</v>
      </c>
      <c r="B6191" t="s">
        <v>37</v>
      </c>
      <c r="C6191" t="s">
        <v>298</v>
      </c>
      <c r="D6191" t="s">
        <v>89</v>
      </c>
      <c r="E6191" t="s">
        <v>73</v>
      </c>
      <c r="F6191" t="s">
        <v>66</v>
      </c>
      <c r="G6191">
        <v>161002851</v>
      </c>
      <c r="H6191" s="19">
        <v>45688</v>
      </c>
      <c r="I6191" s="1" t="s">
        <v>67</v>
      </c>
      <c r="J6191" s="1">
        <v>3906.24</v>
      </c>
      <c r="K6191" s="17">
        <v>4342</v>
      </c>
      <c r="L6191" t="s">
        <v>73</v>
      </c>
      <c r="M6191" t="s">
        <v>261</v>
      </c>
      <c r="N6191" s="1">
        <v>3906.24</v>
      </c>
      <c r="O6191" s="17">
        <v>3871</v>
      </c>
      <c r="P6191" t="s">
        <v>76</v>
      </c>
      <c r="Q6191">
        <v>471</v>
      </c>
    </row>
    <row r="6192" spans="1:17" x14ac:dyDescent="0.25">
      <c r="A6192" s="15">
        <v>45689</v>
      </c>
      <c r="B6192" t="s">
        <v>37</v>
      </c>
      <c r="C6192" t="s">
        <v>301</v>
      </c>
      <c r="D6192" t="s">
        <v>65</v>
      </c>
      <c r="E6192" t="s">
        <v>70</v>
      </c>
      <c r="F6192" t="s">
        <v>66</v>
      </c>
      <c r="G6192">
        <v>151000690</v>
      </c>
      <c r="H6192" s="19">
        <v>45688</v>
      </c>
      <c r="I6192" s="1" t="s">
        <v>67</v>
      </c>
      <c r="J6192" s="1">
        <v>4118.34</v>
      </c>
      <c r="K6192" s="17">
        <v>3549</v>
      </c>
      <c r="L6192" t="s">
        <v>78</v>
      </c>
      <c r="M6192" t="s">
        <v>261</v>
      </c>
      <c r="N6192" s="1">
        <v>4118.34</v>
      </c>
      <c r="O6192" s="17">
        <v>3044</v>
      </c>
      <c r="P6192" t="s">
        <v>134</v>
      </c>
      <c r="Q6192">
        <v>505</v>
      </c>
    </row>
    <row r="6193" spans="1:17" x14ac:dyDescent="0.25">
      <c r="A6193" s="15">
        <v>45689</v>
      </c>
      <c r="B6193" t="s">
        <v>37</v>
      </c>
      <c r="C6193" t="s">
        <v>298</v>
      </c>
      <c r="D6193" t="s">
        <v>86</v>
      </c>
      <c r="E6193" t="s">
        <v>73</v>
      </c>
      <c r="F6193" t="s">
        <v>66</v>
      </c>
      <c r="G6193">
        <v>161016211</v>
      </c>
      <c r="H6193" s="19">
        <v>45688</v>
      </c>
      <c r="I6193" s="1" t="s">
        <v>67</v>
      </c>
      <c r="J6193" s="1">
        <v>2879.52</v>
      </c>
      <c r="K6193" s="17">
        <v>4332</v>
      </c>
      <c r="L6193" t="s">
        <v>73</v>
      </c>
      <c r="M6193" t="s">
        <v>261</v>
      </c>
      <c r="N6193" s="1">
        <v>2879.52</v>
      </c>
      <c r="O6193" s="17">
        <v>3870</v>
      </c>
      <c r="P6193" t="s">
        <v>76</v>
      </c>
      <c r="Q6193">
        <v>462</v>
      </c>
    </row>
    <row r="6194" spans="1:17" x14ac:dyDescent="0.25">
      <c r="A6194" s="15">
        <v>45689</v>
      </c>
      <c r="B6194" t="s">
        <v>37</v>
      </c>
      <c r="C6194" t="s">
        <v>14</v>
      </c>
      <c r="D6194" t="s">
        <v>112</v>
      </c>
      <c r="E6194" t="s">
        <v>70</v>
      </c>
      <c r="F6194" t="s">
        <v>66</v>
      </c>
      <c r="G6194">
        <v>151000404</v>
      </c>
      <c r="H6194" s="19">
        <v>45688</v>
      </c>
      <c r="I6194" s="1" t="s">
        <v>67</v>
      </c>
      <c r="J6194" s="1">
        <v>3947.36</v>
      </c>
      <c r="K6194" s="17">
        <v>4214</v>
      </c>
      <c r="L6194" t="s">
        <v>70</v>
      </c>
      <c r="M6194" t="s">
        <v>261</v>
      </c>
      <c r="N6194" s="1">
        <v>3947.36</v>
      </c>
      <c r="O6194" s="17">
        <v>4165</v>
      </c>
      <c r="P6194" t="s">
        <v>70</v>
      </c>
      <c r="Q6194">
        <v>49</v>
      </c>
    </row>
    <row r="6195" spans="1:17" x14ac:dyDescent="0.25">
      <c r="A6195" s="15">
        <v>45689</v>
      </c>
      <c r="B6195" t="s">
        <v>37</v>
      </c>
      <c r="C6195" t="s">
        <v>301</v>
      </c>
      <c r="D6195" t="s">
        <v>65</v>
      </c>
      <c r="E6195" t="s">
        <v>70</v>
      </c>
      <c r="F6195" t="s">
        <v>66</v>
      </c>
      <c r="G6195">
        <v>151000691</v>
      </c>
      <c r="H6195" s="19">
        <v>45689</v>
      </c>
      <c r="I6195" s="1" t="s">
        <v>67</v>
      </c>
      <c r="J6195" s="1">
        <v>4122.1400000000003</v>
      </c>
      <c r="K6195" s="17">
        <v>3628</v>
      </c>
      <c r="L6195" t="s">
        <v>78</v>
      </c>
      <c r="M6195" t="s">
        <v>261</v>
      </c>
      <c r="N6195" s="1">
        <v>4122.1400000000003</v>
      </c>
      <c r="O6195" s="17">
        <v>2986</v>
      </c>
      <c r="P6195" t="s">
        <v>134</v>
      </c>
      <c r="Q6195">
        <v>642</v>
      </c>
    </row>
    <row r="6196" spans="1:17" x14ac:dyDescent="0.25">
      <c r="A6196" s="15">
        <v>45689</v>
      </c>
      <c r="B6196" t="s">
        <v>37</v>
      </c>
      <c r="C6196" t="s">
        <v>301</v>
      </c>
      <c r="D6196" t="s">
        <v>65</v>
      </c>
      <c r="E6196" t="s">
        <v>70</v>
      </c>
      <c r="F6196" t="s">
        <v>66</v>
      </c>
      <c r="G6196">
        <v>161005724</v>
      </c>
      <c r="H6196" s="19">
        <v>45689</v>
      </c>
      <c r="I6196" s="1" t="s">
        <v>67</v>
      </c>
      <c r="J6196" s="1">
        <v>3939.6</v>
      </c>
      <c r="K6196" s="17">
        <v>3896</v>
      </c>
      <c r="L6196" t="s">
        <v>76</v>
      </c>
      <c r="M6196" t="s">
        <v>261</v>
      </c>
      <c r="N6196" s="1">
        <v>3939.6</v>
      </c>
      <c r="O6196" s="17">
        <v>3530</v>
      </c>
      <c r="P6196" t="s">
        <v>78</v>
      </c>
      <c r="Q6196">
        <v>366</v>
      </c>
    </row>
    <row r="6197" spans="1:17" x14ac:dyDescent="0.25">
      <c r="A6197" s="15">
        <v>45689</v>
      </c>
      <c r="B6197" t="s">
        <v>37</v>
      </c>
      <c r="C6197" t="s">
        <v>301</v>
      </c>
      <c r="D6197" t="s">
        <v>65</v>
      </c>
      <c r="E6197" t="s">
        <v>70</v>
      </c>
      <c r="F6197" t="s">
        <v>66</v>
      </c>
      <c r="G6197">
        <v>161005725</v>
      </c>
      <c r="H6197" s="19">
        <v>45689</v>
      </c>
      <c r="I6197" s="1" t="s">
        <v>67</v>
      </c>
      <c r="J6197" s="1">
        <v>3946.6</v>
      </c>
      <c r="K6197" s="17">
        <v>4103</v>
      </c>
      <c r="L6197" t="s">
        <v>70</v>
      </c>
      <c r="M6197" t="s">
        <v>261</v>
      </c>
      <c r="N6197" s="1">
        <v>3946.6</v>
      </c>
      <c r="O6197" s="17">
        <v>3324</v>
      </c>
      <c r="P6197" t="s">
        <v>136</v>
      </c>
      <c r="Q6197">
        <v>779</v>
      </c>
    </row>
    <row r="6198" spans="1:17" x14ac:dyDescent="0.25">
      <c r="A6198" s="15">
        <v>45689</v>
      </c>
      <c r="B6198" t="s">
        <v>37</v>
      </c>
      <c r="C6198" t="s">
        <v>298</v>
      </c>
      <c r="D6198" t="s">
        <v>86</v>
      </c>
      <c r="E6198" t="s">
        <v>78</v>
      </c>
      <c r="F6198" t="s">
        <v>66</v>
      </c>
      <c r="G6198">
        <v>161016212</v>
      </c>
      <c r="H6198" s="19">
        <v>45689</v>
      </c>
      <c r="I6198" s="1" t="s">
        <v>67</v>
      </c>
      <c r="J6198" s="1">
        <v>3908.65</v>
      </c>
      <c r="K6198" s="17">
        <v>3267</v>
      </c>
      <c r="L6198" t="s">
        <v>136</v>
      </c>
      <c r="M6198" t="s">
        <v>261</v>
      </c>
      <c r="N6198" s="1">
        <v>3908.65</v>
      </c>
      <c r="O6198" s="17">
        <v>4036</v>
      </c>
      <c r="P6198" t="s">
        <v>70</v>
      </c>
      <c r="Q6198">
        <v>-769</v>
      </c>
    </row>
    <row r="6199" spans="1:17" x14ac:dyDescent="0.25">
      <c r="A6199" s="15">
        <v>45689</v>
      </c>
      <c r="B6199" t="s">
        <v>37</v>
      </c>
      <c r="C6199" t="s">
        <v>298</v>
      </c>
      <c r="D6199" t="s">
        <v>86</v>
      </c>
      <c r="E6199" t="s">
        <v>78</v>
      </c>
      <c r="F6199" t="s">
        <v>66</v>
      </c>
      <c r="G6199">
        <v>161016213</v>
      </c>
      <c r="H6199" s="19">
        <v>45689</v>
      </c>
      <c r="I6199" s="1" t="s">
        <v>67</v>
      </c>
      <c r="J6199" s="1">
        <v>3092.22</v>
      </c>
      <c r="K6199" s="17">
        <v>3428</v>
      </c>
      <c r="L6199" t="s">
        <v>78</v>
      </c>
      <c r="M6199" t="s">
        <v>261</v>
      </c>
      <c r="N6199" s="1">
        <v>3092.22</v>
      </c>
      <c r="O6199" s="17">
        <v>3356</v>
      </c>
      <c r="P6199" t="s">
        <v>136</v>
      </c>
      <c r="Q6199">
        <v>72</v>
      </c>
    </row>
    <row r="6200" spans="1:17" x14ac:dyDescent="0.25">
      <c r="A6200" s="15">
        <v>45689</v>
      </c>
      <c r="B6200" t="s">
        <v>37</v>
      </c>
      <c r="C6200" t="s">
        <v>298</v>
      </c>
      <c r="D6200" t="s">
        <v>87</v>
      </c>
      <c r="E6200" t="s">
        <v>73</v>
      </c>
      <c r="F6200" t="s">
        <v>66</v>
      </c>
      <c r="G6200">
        <v>161016214</v>
      </c>
      <c r="H6200" s="19">
        <v>45689</v>
      </c>
      <c r="I6200" s="1" t="s">
        <v>67</v>
      </c>
      <c r="J6200" s="1">
        <v>3887.25</v>
      </c>
      <c r="K6200" s="17">
        <v>3791</v>
      </c>
      <c r="L6200" t="s">
        <v>76</v>
      </c>
      <c r="M6200" t="s">
        <v>261</v>
      </c>
      <c r="N6200" s="1">
        <v>3887.25</v>
      </c>
      <c r="O6200" s="17">
        <v>3311</v>
      </c>
      <c r="P6200" t="s">
        <v>136</v>
      </c>
      <c r="Q6200">
        <v>480</v>
      </c>
    </row>
    <row r="6201" spans="1:17" x14ac:dyDescent="0.25">
      <c r="A6201" s="15">
        <v>45689</v>
      </c>
      <c r="B6201" t="s">
        <v>37</v>
      </c>
      <c r="C6201" t="s">
        <v>298</v>
      </c>
      <c r="D6201" t="s">
        <v>86</v>
      </c>
      <c r="E6201" t="s">
        <v>78</v>
      </c>
      <c r="F6201" t="s">
        <v>66</v>
      </c>
      <c r="G6201">
        <v>151001175</v>
      </c>
      <c r="H6201" s="19">
        <v>45689</v>
      </c>
      <c r="I6201" s="1" t="s">
        <v>67</v>
      </c>
      <c r="J6201" s="1">
        <v>3904.15</v>
      </c>
      <c r="K6201" s="17">
        <v>3436</v>
      </c>
      <c r="L6201" t="s">
        <v>78</v>
      </c>
      <c r="M6201" t="s">
        <v>261</v>
      </c>
      <c r="N6201" s="1">
        <v>3904.15</v>
      </c>
      <c r="O6201" s="17">
        <v>4333</v>
      </c>
      <c r="P6201" t="s">
        <v>73</v>
      </c>
      <c r="Q6201">
        <v>-897</v>
      </c>
    </row>
    <row r="6202" spans="1:17" x14ac:dyDescent="0.25">
      <c r="A6202" s="15">
        <v>45689</v>
      </c>
      <c r="B6202" t="s">
        <v>37</v>
      </c>
      <c r="C6202" t="s">
        <v>14</v>
      </c>
      <c r="D6202" t="s">
        <v>114</v>
      </c>
      <c r="E6202" t="s">
        <v>70</v>
      </c>
      <c r="F6202" t="s">
        <v>66</v>
      </c>
      <c r="G6202">
        <v>161002525</v>
      </c>
      <c r="H6202" s="19">
        <v>45689</v>
      </c>
      <c r="I6202" s="1" t="s">
        <v>67</v>
      </c>
      <c r="J6202" s="1">
        <v>3950.18</v>
      </c>
      <c r="K6202" s="17">
        <v>4080</v>
      </c>
      <c r="L6202" t="s">
        <v>70</v>
      </c>
      <c r="M6202" t="s">
        <v>261</v>
      </c>
      <c r="N6202" s="1">
        <v>3950.18</v>
      </c>
      <c r="O6202" s="17">
        <v>3829</v>
      </c>
      <c r="P6202" t="s">
        <v>76</v>
      </c>
      <c r="Q6202">
        <v>251</v>
      </c>
    </row>
    <row r="6203" spans="1:17" x14ac:dyDescent="0.25">
      <c r="A6203" s="15">
        <v>45689</v>
      </c>
      <c r="B6203" t="s">
        <v>37</v>
      </c>
      <c r="C6203" t="s">
        <v>14</v>
      </c>
      <c r="D6203" t="s">
        <v>119</v>
      </c>
      <c r="E6203" t="s">
        <v>73</v>
      </c>
      <c r="F6203" t="s">
        <v>66</v>
      </c>
      <c r="G6203">
        <v>151000405</v>
      </c>
      <c r="H6203" s="19">
        <v>45689</v>
      </c>
      <c r="I6203" s="1" t="s">
        <v>67</v>
      </c>
      <c r="J6203" s="1">
        <v>1519.2</v>
      </c>
      <c r="K6203" s="17">
        <v>4333</v>
      </c>
      <c r="L6203" t="s">
        <v>73</v>
      </c>
      <c r="M6203" t="s">
        <v>261</v>
      </c>
      <c r="N6203" s="1">
        <v>1519.2</v>
      </c>
      <c r="O6203" s="17">
        <v>4195</v>
      </c>
      <c r="P6203" t="s">
        <v>70</v>
      </c>
      <c r="Q6203">
        <v>138</v>
      </c>
    </row>
    <row r="6204" spans="1:17" x14ac:dyDescent="0.25">
      <c r="A6204" s="15">
        <v>45689</v>
      </c>
      <c r="B6204" t="s">
        <v>37</v>
      </c>
      <c r="C6204" t="s">
        <v>14</v>
      </c>
      <c r="D6204" t="s">
        <v>114</v>
      </c>
      <c r="E6204" t="s">
        <v>70</v>
      </c>
      <c r="F6204" t="s">
        <v>66</v>
      </c>
      <c r="G6204">
        <v>151000405</v>
      </c>
      <c r="H6204" s="19">
        <v>45689</v>
      </c>
      <c r="I6204" s="1" t="s">
        <v>67</v>
      </c>
      <c r="J6204" s="1">
        <v>2445.54</v>
      </c>
      <c r="K6204" s="17">
        <v>4097</v>
      </c>
      <c r="L6204" t="s">
        <v>70</v>
      </c>
      <c r="M6204" t="s">
        <v>261</v>
      </c>
      <c r="N6204" s="1">
        <v>2445.54</v>
      </c>
      <c r="O6204" s="17">
        <v>4333</v>
      </c>
      <c r="P6204" t="s">
        <v>73</v>
      </c>
      <c r="Q6204">
        <v>-236</v>
      </c>
    </row>
    <row r="6205" spans="1:17" x14ac:dyDescent="0.25">
      <c r="A6205" s="15">
        <v>45689</v>
      </c>
      <c r="B6205" t="s">
        <v>37</v>
      </c>
      <c r="C6205" t="s">
        <v>301</v>
      </c>
      <c r="D6205" t="s">
        <v>65</v>
      </c>
      <c r="E6205" t="s">
        <v>70</v>
      </c>
      <c r="F6205" t="s">
        <v>66</v>
      </c>
      <c r="G6205">
        <v>161005726</v>
      </c>
      <c r="H6205" s="19">
        <v>45690</v>
      </c>
      <c r="I6205" s="1" t="s">
        <v>67</v>
      </c>
      <c r="J6205" s="1">
        <v>4019.62</v>
      </c>
      <c r="K6205" s="17">
        <v>4008</v>
      </c>
      <c r="L6205" t="s">
        <v>70</v>
      </c>
      <c r="M6205" t="s">
        <v>261</v>
      </c>
      <c r="N6205" s="1">
        <v>4019.62</v>
      </c>
      <c r="O6205" s="17">
        <v>3489</v>
      </c>
      <c r="P6205" t="s">
        <v>78</v>
      </c>
      <c r="Q6205">
        <v>519</v>
      </c>
    </row>
    <row r="6206" spans="1:17" x14ac:dyDescent="0.25">
      <c r="A6206" s="15">
        <v>45689</v>
      </c>
      <c r="B6206" t="s">
        <v>37</v>
      </c>
      <c r="C6206" t="s">
        <v>301</v>
      </c>
      <c r="D6206" t="s">
        <v>65</v>
      </c>
      <c r="E6206" t="s">
        <v>70</v>
      </c>
      <c r="F6206" t="s">
        <v>66</v>
      </c>
      <c r="G6206">
        <v>161005727</v>
      </c>
      <c r="H6206" s="19">
        <v>45690</v>
      </c>
      <c r="I6206" s="1" t="s">
        <v>67</v>
      </c>
      <c r="J6206" s="1">
        <v>3919.26</v>
      </c>
      <c r="K6206" s="17">
        <v>4109</v>
      </c>
      <c r="L6206" t="s">
        <v>70</v>
      </c>
      <c r="M6206" t="s">
        <v>261</v>
      </c>
      <c r="N6206" s="1">
        <v>3919.26</v>
      </c>
      <c r="O6206" s="17">
        <v>3446</v>
      </c>
      <c r="P6206" t="s">
        <v>78</v>
      </c>
      <c r="Q6206">
        <v>663</v>
      </c>
    </row>
    <row r="6207" spans="1:17" x14ac:dyDescent="0.25">
      <c r="A6207" s="15">
        <v>45689</v>
      </c>
      <c r="B6207" t="s">
        <v>37</v>
      </c>
      <c r="C6207" t="s">
        <v>298</v>
      </c>
      <c r="D6207" t="s">
        <v>77</v>
      </c>
      <c r="E6207" t="s">
        <v>78</v>
      </c>
      <c r="F6207" t="s">
        <v>66</v>
      </c>
      <c r="G6207">
        <v>151001176</v>
      </c>
      <c r="H6207" s="19">
        <v>45690</v>
      </c>
      <c r="I6207" s="1" t="s">
        <v>67</v>
      </c>
      <c r="J6207" s="1">
        <v>4028.35</v>
      </c>
      <c r="K6207" s="17">
        <v>3439</v>
      </c>
      <c r="L6207" t="s">
        <v>78</v>
      </c>
      <c r="M6207" t="s">
        <v>261</v>
      </c>
      <c r="N6207" s="1">
        <v>4028.35</v>
      </c>
      <c r="O6207" s="17">
        <v>3751</v>
      </c>
      <c r="P6207" t="s">
        <v>76</v>
      </c>
      <c r="Q6207">
        <v>-312</v>
      </c>
    </row>
    <row r="6208" spans="1:17" x14ac:dyDescent="0.25">
      <c r="A6208" s="15">
        <v>45689</v>
      </c>
      <c r="B6208" t="s">
        <v>37</v>
      </c>
      <c r="C6208" t="s">
        <v>298</v>
      </c>
      <c r="D6208" t="s">
        <v>87</v>
      </c>
      <c r="E6208" t="s">
        <v>73</v>
      </c>
      <c r="F6208" t="s">
        <v>66</v>
      </c>
      <c r="G6208">
        <v>161016215</v>
      </c>
      <c r="H6208" s="19">
        <v>45690</v>
      </c>
      <c r="I6208" s="1" t="s">
        <v>67</v>
      </c>
      <c r="J6208" s="1">
        <v>2947.12</v>
      </c>
      <c r="K6208" s="17">
        <v>4049</v>
      </c>
      <c r="L6208" t="s">
        <v>70</v>
      </c>
      <c r="M6208" t="s">
        <v>261</v>
      </c>
      <c r="N6208" s="1">
        <v>2947.12</v>
      </c>
      <c r="O6208" s="17">
        <v>3535</v>
      </c>
      <c r="P6208" t="s">
        <v>78</v>
      </c>
      <c r="Q6208">
        <v>514</v>
      </c>
    </row>
    <row r="6209" spans="1:17" x14ac:dyDescent="0.25">
      <c r="A6209" s="15">
        <v>45689</v>
      </c>
      <c r="B6209" t="s">
        <v>37</v>
      </c>
      <c r="C6209" t="s">
        <v>298</v>
      </c>
      <c r="D6209" t="s">
        <v>77</v>
      </c>
      <c r="E6209" t="s">
        <v>78</v>
      </c>
      <c r="F6209" t="s">
        <v>66</v>
      </c>
      <c r="G6209">
        <v>151001177</v>
      </c>
      <c r="H6209" s="19">
        <v>45690</v>
      </c>
      <c r="I6209" s="1" t="s">
        <v>67</v>
      </c>
      <c r="J6209" s="1">
        <v>3934.75</v>
      </c>
      <c r="K6209" s="17">
        <v>3429</v>
      </c>
      <c r="L6209" t="s">
        <v>78</v>
      </c>
      <c r="M6209" t="s">
        <v>261</v>
      </c>
      <c r="N6209" s="1">
        <v>3934.75</v>
      </c>
      <c r="O6209" s="17">
        <v>3825</v>
      </c>
      <c r="P6209" t="s">
        <v>76</v>
      </c>
      <c r="Q6209">
        <v>-396</v>
      </c>
    </row>
    <row r="6210" spans="1:17" x14ac:dyDescent="0.25">
      <c r="A6210" s="15">
        <v>45689</v>
      </c>
      <c r="B6210" t="s">
        <v>37</v>
      </c>
      <c r="C6210" t="s">
        <v>298</v>
      </c>
      <c r="D6210" t="s">
        <v>77</v>
      </c>
      <c r="E6210" t="s">
        <v>78</v>
      </c>
      <c r="F6210" t="s">
        <v>66</v>
      </c>
      <c r="G6210">
        <v>161016216</v>
      </c>
      <c r="H6210" s="19">
        <v>45690</v>
      </c>
      <c r="I6210" s="1" t="s">
        <v>67</v>
      </c>
      <c r="J6210" s="1">
        <v>3976.55</v>
      </c>
      <c r="K6210" s="17">
        <v>3432</v>
      </c>
      <c r="L6210" t="s">
        <v>78</v>
      </c>
      <c r="M6210" t="s">
        <v>261</v>
      </c>
      <c r="N6210" s="1">
        <v>3976.55</v>
      </c>
      <c r="O6210" s="17">
        <v>3621</v>
      </c>
      <c r="P6210" t="s">
        <v>78</v>
      </c>
      <c r="Q6210">
        <v>-189</v>
      </c>
    </row>
    <row r="6211" spans="1:17" x14ac:dyDescent="0.25">
      <c r="A6211" s="15">
        <v>45689</v>
      </c>
      <c r="B6211" t="s">
        <v>37</v>
      </c>
      <c r="C6211" t="s">
        <v>14</v>
      </c>
      <c r="D6211" t="s">
        <v>112</v>
      </c>
      <c r="E6211" t="s">
        <v>70</v>
      </c>
      <c r="F6211" t="s">
        <v>66</v>
      </c>
      <c r="G6211">
        <v>161002526</v>
      </c>
      <c r="H6211" s="19">
        <v>45690</v>
      </c>
      <c r="I6211" s="1" t="s">
        <v>67</v>
      </c>
      <c r="J6211" s="1">
        <v>3926.93</v>
      </c>
      <c r="K6211" s="17">
        <v>4321</v>
      </c>
      <c r="L6211" t="s">
        <v>73</v>
      </c>
      <c r="M6211" t="s">
        <v>261</v>
      </c>
      <c r="N6211" s="1">
        <v>3926.93</v>
      </c>
      <c r="O6211" s="17">
        <v>4366</v>
      </c>
      <c r="P6211" t="s">
        <v>73</v>
      </c>
      <c r="Q6211">
        <v>-45</v>
      </c>
    </row>
    <row r="6212" spans="1:17" x14ac:dyDescent="0.25">
      <c r="A6212" s="15">
        <v>45689</v>
      </c>
      <c r="B6212" t="s">
        <v>37</v>
      </c>
      <c r="C6212" t="s">
        <v>301</v>
      </c>
      <c r="D6212" t="s">
        <v>65</v>
      </c>
      <c r="E6212" t="s">
        <v>70</v>
      </c>
      <c r="F6212" t="s">
        <v>66</v>
      </c>
      <c r="G6212">
        <v>161005728</v>
      </c>
      <c r="H6212" s="19">
        <v>45691</v>
      </c>
      <c r="I6212" s="1" t="s">
        <v>67</v>
      </c>
      <c r="J6212" s="1">
        <v>4044.54</v>
      </c>
      <c r="K6212" s="17">
        <v>3313</v>
      </c>
      <c r="L6212" t="s">
        <v>136</v>
      </c>
      <c r="M6212" t="s">
        <v>261</v>
      </c>
      <c r="N6212" s="1">
        <v>4044.54</v>
      </c>
      <c r="O6212" s="17">
        <v>3136</v>
      </c>
      <c r="P6212" t="s">
        <v>136</v>
      </c>
      <c r="Q6212">
        <v>177</v>
      </c>
    </row>
    <row r="6213" spans="1:17" x14ac:dyDescent="0.25">
      <c r="A6213" s="15">
        <v>45689</v>
      </c>
      <c r="B6213" t="s">
        <v>37</v>
      </c>
      <c r="C6213" t="s">
        <v>298</v>
      </c>
      <c r="D6213" t="s">
        <v>89</v>
      </c>
      <c r="E6213" t="s">
        <v>73</v>
      </c>
      <c r="F6213" t="s">
        <v>66</v>
      </c>
      <c r="G6213">
        <v>161002853</v>
      </c>
      <c r="H6213" s="19">
        <v>45690</v>
      </c>
      <c r="I6213" s="1" t="s">
        <v>67</v>
      </c>
      <c r="J6213" s="1">
        <v>3899.91</v>
      </c>
      <c r="K6213" s="17">
        <v>4032</v>
      </c>
      <c r="L6213" t="s">
        <v>70</v>
      </c>
      <c r="M6213" t="s">
        <v>261</v>
      </c>
      <c r="N6213" s="1">
        <v>3899.91</v>
      </c>
      <c r="O6213" s="17">
        <v>3707</v>
      </c>
      <c r="P6213" t="s">
        <v>76</v>
      </c>
      <c r="Q6213">
        <v>325</v>
      </c>
    </row>
    <row r="6214" spans="1:17" x14ac:dyDescent="0.25">
      <c r="A6214" s="15">
        <v>45689</v>
      </c>
      <c r="B6214" t="s">
        <v>37</v>
      </c>
      <c r="C6214" t="s">
        <v>298</v>
      </c>
      <c r="D6214" t="s">
        <v>87</v>
      </c>
      <c r="E6214" t="s">
        <v>73</v>
      </c>
      <c r="F6214" t="s">
        <v>66</v>
      </c>
      <c r="G6214">
        <v>161016217</v>
      </c>
      <c r="H6214" s="19">
        <v>45691</v>
      </c>
      <c r="I6214" s="1" t="s">
        <v>67</v>
      </c>
      <c r="J6214" s="1">
        <v>3830.58</v>
      </c>
      <c r="K6214" s="17">
        <v>4329</v>
      </c>
      <c r="L6214" t="s">
        <v>73</v>
      </c>
      <c r="M6214" t="s">
        <v>261</v>
      </c>
      <c r="N6214" s="1">
        <v>3830.58</v>
      </c>
      <c r="O6214" s="17">
        <v>3577</v>
      </c>
      <c r="P6214" t="s">
        <v>78</v>
      </c>
      <c r="Q6214">
        <v>752</v>
      </c>
    </row>
    <row r="6215" spans="1:17" x14ac:dyDescent="0.25">
      <c r="A6215" s="15">
        <v>45689</v>
      </c>
      <c r="B6215" t="s">
        <v>37</v>
      </c>
      <c r="C6215" t="s">
        <v>298</v>
      </c>
      <c r="D6215" t="s">
        <v>86</v>
      </c>
      <c r="E6215" t="s">
        <v>78</v>
      </c>
      <c r="F6215" t="s">
        <v>66</v>
      </c>
      <c r="G6215">
        <v>151001178</v>
      </c>
      <c r="H6215" s="19">
        <v>45691</v>
      </c>
      <c r="I6215" s="1" t="s">
        <v>67</v>
      </c>
      <c r="J6215" s="1">
        <v>3058.12</v>
      </c>
      <c r="K6215" s="17">
        <v>3432</v>
      </c>
      <c r="L6215" t="s">
        <v>78</v>
      </c>
      <c r="M6215" t="s">
        <v>261</v>
      </c>
      <c r="N6215" s="1">
        <v>3058.12</v>
      </c>
      <c r="O6215" s="17">
        <v>3627</v>
      </c>
      <c r="P6215" t="s">
        <v>78</v>
      </c>
      <c r="Q6215">
        <v>-195</v>
      </c>
    </row>
    <row r="6216" spans="1:17" x14ac:dyDescent="0.25">
      <c r="A6216" s="15">
        <v>45689</v>
      </c>
      <c r="B6216" t="s">
        <v>37</v>
      </c>
      <c r="C6216" t="s">
        <v>298</v>
      </c>
      <c r="D6216" t="s">
        <v>86</v>
      </c>
      <c r="E6216" t="s">
        <v>78</v>
      </c>
      <c r="F6216" t="s">
        <v>66</v>
      </c>
      <c r="G6216">
        <v>161016218</v>
      </c>
      <c r="H6216" s="19">
        <v>45691</v>
      </c>
      <c r="I6216" s="1" t="s">
        <v>67</v>
      </c>
      <c r="J6216" s="1">
        <v>3010.92</v>
      </c>
      <c r="K6216" s="17">
        <v>3454</v>
      </c>
      <c r="L6216" t="s">
        <v>78</v>
      </c>
      <c r="M6216" t="s">
        <v>261</v>
      </c>
      <c r="N6216" s="1">
        <v>3010.92</v>
      </c>
      <c r="O6216" s="17">
        <v>4098</v>
      </c>
      <c r="P6216" t="s">
        <v>70</v>
      </c>
      <c r="Q6216">
        <v>-644</v>
      </c>
    </row>
    <row r="6217" spans="1:17" x14ac:dyDescent="0.25">
      <c r="A6217" s="15">
        <v>45689</v>
      </c>
      <c r="B6217" t="s">
        <v>37</v>
      </c>
      <c r="C6217" t="s">
        <v>14</v>
      </c>
      <c r="D6217" t="s">
        <v>114</v>
      </c>
      <c r="E6217" t="s">
        <v>70</v>
      </c>
      <c r="F6217" t="s">
        <v>66</v>
      </c>
      <c r="G6217">
        <v>151000406</v>
      </c>
      <c r="H6217" s="19">
        <v>45691</v>
      </c>
      <c r="I6217" s="1" t="s">
        <v>67</v>
      </c>
      <c r="J6217" s="1">
        <v>3935.08</v>
      </c>
      <c r="K6217" s="17">
        <v>4033</v>
      </c>
      <c r="L6217" t="s">
        <v>70</v>
      </c>
      <c r="M6217" t="s">
        <v>261</v>
      </c>
      <c r="N6217" s="1">
        <v>3935.08</v>
      </c>
      <c r="O6217" s="17">
        <v>4481</v>
      </c>
      <c r="P6217" t="s">
        <v>73</v>
      </c>
      <c r="Q6217">
        <v>-448</v>
      </c>
    </row>
    <row r="6218" spans="1:17" x14ac:dyDescent="0.25">
      <c r="A6218" s="15">
        <v>45689</v>
      </c>
      <c r="B6218" t="s">
        <v>37</v>
      </c>
      <c r="C6218" t="s">
        <v>14</v>
      </c>
      <c r="D6218" t="s">
        <v>112</v>
      </c>
      <c r="E6218" t="s">
        <v>70</v>
      </c>
      <c r="F6218" t="s">
        <v>66</v>
      </c>
      <c r="G6218">
        <v>151000407</v>
      </c>
      <c r="H6218" s="19">
        <v>45691</v>
      </c>
      <c r="I6218" s="1" t="s">
        <v>67</v>
      </c>
      <c r="J6218" s="1">
        <v>4035.03</v>
      </c>
      <c r="K6218" s="17">
        <v>4226</v>
      </c>
      <c r="L6218" t="s">
        <v>70</v>
      </c>
      <c r="M6218" t="s">
        <v>261</v>
      </c>
      <c r="N6218" s="1">
        <v>4035.03</v>
      </c>
      <c r="O6218" s="17">
        <v>3994</v>
      </c>
      <c r="P6218" t="s">
        <v>76</v>
      </c>
      <c r="Q6218">
        <v>232</v>
      </c>
    </row>
    <row r="6219" spans="1:17" x14ac:dyDescent="0.25">
      <c r="A6219" s="15">
        <v>45689</v>
      </c>
      <c r="B6219" t="s">
        <v>37</v>
      </c>
      <c r="C6219" t="s">
        <v>301</v>
      </c>
      <c r="D6219" t="s">
        <v>65</v>
      </c>
      <c r="E6219" t="s">
        <v>70</v>
      </c>
      <c r="F6219" t="s">
        <v>66</v>
      </c>
      <c r="G6219">
        <v>151000693</v>
      </c>
      <c r="H6219" s="19">
        <v>45692</v>
      </c>
      <c r="I6219" s="1" t="s">
        <v>67</v>
      </c>
      <c r="J6219" s="1">
        <v>4074.94</v>
      </c>
      <c r="K6219" s="17">
        <v>3786</v>
      </c>
      <c r="L6219" t="s">
        <v>76</v>
      </c>
      <c r="M6219" t="s">
        <v>261</v>
      </c>
      <c r="N6219" s="1">
        <v>4074.94</v>
      </c>
      <c r="O6219" s="17">
        <v>3004</v>
      </c>
      <c r="P6219" t="s">
        <v>134</v>
      </c>
      <c r="Q6219">
        <v>782</v>
      </c>
    </row>
    <row r="6220" spans="1:17" x14ac:dyDescent="0.25">
      <c r="A6220" s="15">
        <v>45689</v>
      </c>
      <c r="B6220" t="s">
        <v>37</v>
      </c>
      <c r="C6220" t="s">
        <v>301</v>
      </c>
      <c r="D6220" t="s">
        <v>65</v>
      </c>
      <c r="E6220" t="s">
        <v>70</v>
      </c>
      <c r="F6220" t="s">
        <v>66</v>
      </c>
      <c r="G6220">
        <v>161005732</v>
      </c>
      <c r="H6220" s="19">
        <v>45692</v>
      </c>
      <c r="I6220" s="1" t="s">
        <v>67</v>
      </c>
      <c r="J6220" s="1">
        <v>4102.6899999999996</v>
      </c>
      <c r="K6220" s="17">
        <v>4102</v>
      </c>
      <c r="L6220" t="s">
        <v>70</v>
      </c>
      <c r="M6220" t="s">
        <v>261</v>
      </c>
      <c r="N6220" s="1">
        <v>4102.6899999999996</v>
      </c>
      <c r="O6220" s="17">
        <v>2912</v>
      </c>
      <c r="P6220" t="s">
        <v>134</v>
      </c>
      <c r="Q6220">
        <v>1190</v>
      </c>
    </row>
    <row r="6221" spans="1:17" x14ac:dyDescent="0.25">
      <c r="A6221" s="15">
        <v>45689</v>
      </c>
      <c r="B6221" t="s">
        <v>37</v>
      </c>
      <c r="C6221" t="s">
        <v>298</v>
      </c>
      <c r="D6221" t="s">
        <v>89</v>
      </c>
      <c r="E6221" t="s">
        <v>73</v>
      </c>
      <c r="F6221" t="s">
        <v>66</v>
      </c>
      <c r="G6221">
        <v>161002854</v>
      </c>
      <c r="H6221" s="19">
        <v>45692</v>
      </c>
      <c r="I6221" s="1" t="s">
        <v>67</v>
      </c>
      <c r="J6221" s="1">
        <v>3897.49</v>
      </c>
      <c r="K6221" s="17">
        <v>4330</v>
      </c>
      <c r="L6221" t="s">
        <v>73</v>
      </c>
      <c r="M6221" t="s">
        <v>261</v>
      </c>
      <c r="N6221" s="1">
        <v>3897.49</v>
      </c>
      <c r="O6221" s="17">
        <v>3919</v>
      </c>
      <c r="P6221" t="s">
        <v>76</v>
      </c>
      <c r="Q6221">
        <v>411</v>
      </c>
    </row>
    <row r="6222" spans="1:17" x14ac:dyDescent="0.25">
      <c r="A6222" s="15">
        <v>45689</v>
      </c>
      <c r="B6222" t="s">
        <v>37</v>
      </c>
      <c r="C6222" t="s">
        <v>298</v>
      </c>
      <c r="D6222" t="s">
        <v>77</v>
      </c>
      <c r="E6222" t="s">
        <v>78</v>
      </c>
      <c r="F6222" t="s">
        <v>66</v>
      </c>
      <c r="G6222">
        <v>151001179</v>
      </c>
      <c r="H6222" s="19">
        <v>45692</v>
      </c>
      <c r="I6222" s="1" t="s">
        <v>67</v>
      </c>
      <c r="J6222" s="1">
        <v>4126.6499999999996</v>
      </c>
      <c r="K6222" s="17">
        <v>3420</v>
      </c>
      <c r="L6222" t="s">
        <v>78</v>
      </c>
      <c r="M6222" t="s">
        <v>261</v>
      </c>
      <c r="N6222" s="1">
        <v>4126.6499999999996</v>
      </c>
      <c r="O6222" s="17">
        <v>3642</v>
      </c>
      <c r="P6222" t="s">
        <v>78</v>
      </c>
      <c r="Q6222">
        <v>-222</v>
      </c>
    </row>
    <row r="6223" spans="1:17" x14ac:dyDescent="0.25">
      <c r="A6223" s="15">
        <v>45689</v>
      </c>
      <c r="B6223" t="s">
        <v>37</v>
      </c>
      <c r="C6223" t="s">
        <v>298</v>
      </c>
      <c r="D6223" t="s">
        <v>77</v>
      </c>
      <c r="E6223" t="s">
        <v>78</v>
      </c>
      <c r="F6223" t="s">
        <v>66</v>
      </c>
      <c r="G6223">
        <v>161016219</v>
      </c>
      <c r="H6223" s="19">
        <v>45692</v>
      </c>
      <c r="I6223" s="1" t="s">
        <v>67</v>
      </c>
      <c r="J6223" s="1">
        <v>4196.3</v>
      </c>
      <c r="K6223" s="17">
        <v>3427</v>
      </c>
      <c r="L6223" t="s">
        <v>78</v>
      </c>
      <c r="M6223" t="s">
        <v>261</v>
      </c>
      <c r="N6223" s="1">
        <v>4196.3</v>
      </c>
      <c r="O6223" s="17">
        <v>3463</v>
      </c>
      <c r="P6223" t="s">
        <v>78</v>
      </c>
      <c r="Q6223">
        <v>-36</v>
      </c>
    </row>
    <row r="6224" spans="1:17" x14ac:dyDescent="0.25">
      <c r="A6224" s="15">
        <v>45689</v>
      </c>
      <c r="B6224" t="s">
        <v>37</v>
      </c>
      <c r="C6224" t="s">
        <v>14</v>
      </c>
      <c r="D6224" t="s">
        <v>114</v>
      </c>
      <c r="E6224" t="s">
        <v>70</v>
      </c>
      <c r="F6224" t="s">
        <v>66</v>
      </c>
      <c r="G6224">
        <v>161002527</v>
      </c>
      <c r="H6224" s="19">
        <v>45692</v>
      </c>
      <c r="I6224" s="1" t="s">
        <v>67</v>
      </c>
      <c r="J6224" s="1">
        <v>4008.91</v>
      </c>
      <c r="K6224" s="17">
        <v>4068</v>
      </c>
      <c r="L6224" t="s">
        <v>70</v>
      </c>
      <c r="M6224" t="s">
        <v>261</v>
      </c>
      <c r="N6224" s="1">
        <v>4008.91</v>
      </c>
      <c r="O6224" s="17">
        <v>3791</v>
      </c>
      <c r="P6224" t="s">
        <v>76</v>
      </c>
      <c r="Q6224">
        <v>277</v>
      </c>
    </row>
    <row r="6225" spans="1:17" x14ac:dyDescent="0.25">
      <c r="A6225" s="15">
        <v>45689</v>
      </c>
      <c r="B6225" t="s">
        <v>37</v>
      </c>
      <c r="C6225" t="s">
        <v>301</v>
      </c>
      <c r="D6225" t="s">
        <v>65</v>
      </c>
      <c r="E6225" t="s">
        <v>70</v>
      </c>
      <c r="F6225" t="s">
        <v>66</v>
      </c>
      <c r="G6225">
        <v>161005734</v>
      </c>
      <c r="H6225" s="19">
        <v>45693</v>
      </c>
      <c r="I6225" s="1" t="s">
        <v>67</v>
      </c>
      <c r="J6225" s="1">
        <v>4150.8</v>
      </c>
      <c r="K6225" s="17">
        <v>3612</v>
      </c>
      <c r="L6225" t="s">
        <v>78</v>
      </c>
      <c r="M6225" t="s">
        <v>261</v>
      </c>
      <c r="N6225" s="1">
        <v>4150.8</v>
      </c>
      <c r="O6225" s="17">
        <v>3270</v>
      </c>
      <c r="P6225" t="s">
        <v>136</v>
      </c>
      <c r="Q6225">
        <v>342</v>
      </c>
    </row>
    <row r="6226" spans="1:17" x14ac:dyDescent="0.25">
      <c r="A6226" s="15">
        <v>45689</v>
      </c>
      <c r="B6226" t="s">
        <v>37</v>
      </c>
      <c r="C6226" t="s">
        <v>298</v>
      </c>
      <c r="D6226" t="s">
        <v>87</v>
      </c>
      <c r="E6226" t="s">
        <v>73</v>
      </c>
      <c r="F6226" t="s">
        <v>66</v>
      </c>
      <c r="G6226">
        <v>161016220</v>
      </c>
      <c r="H6226" s="19">
        <v>45692</v>
      </c>
      <c r="I6226" s="1" t="s">
        <v>67</v>
      </c>
      <c r="J6226" s="1">
        <v>3953.45</v>
      </c>
      <c r="K6226" s="17">
        <v>4122</v>
      </c>
      <c r="L6226" t="s">
        <v>70</v>
      </c>
      <c r="M6226" t="s">
        <v>261</v>
      </c>
      <c r="N6226" s="1">
        <v>3953.45</v>
      </c>
      <c r="O6226" s="17">
        <v>3806</v>
      </c>
      <c r="P6226" t="s">
        <v>76</v>
      </c>
      <c r="Q6226">
        <v>316</v>
      </c>
    </row>
    <row r="6227" spans="1:17" x14ac:dyDescent="0.25">
      <c r="A6227" s="15">
        <v>45689</v>
      </c>
      <c r="B6227" t="s">
        <v>37</v>
      </c>
      <c r="C6227" t="s">
        <v>298</v>
      </c>
      <c r="D6227" t="s">
        <v>86</v>
      </c>
      <c r="E6227" t="s">
        <v>78</v>
      </c>
      <c r="F6227" t="s">
        <v>66</v>
      </c>
      <c r="G6227">
        <v>151001181</v>
      </c>
      <c r="H6227" s="19">
        <v>45693</v>
      </c>
      <c r="I6227" s="1" t="s">
        <v>67</v>
      </c>
      <c r="J6227" s="1">
        <v>3906.05</v>
      </c>
      <c r="K6227" s="17">
        <v>3436</v>
      </c>
      <c r="L6227" t="s">
        <v>78</v>
      </c>
      <c r="M6227" t="s">
        <v>261</v>
      </c>
      <c r="N6227" s="1">
        <v>3906.05</v>
      </c>
      <c r="O6227" s="17">
        <v>3779</v>
      </c>
      <c r="P6227" t="s">
        <v>76</v>
      </c>
      <c r="Q6227">
        <v>-343</v>
      </c>
    </row>
    <row r="6228" spans="1:17" x14ac:dyDescent="0.25">
      <c r="A6228" s="15">
        <v>45689</v>
      </c>
      <c r="B6228" t="s">
        <v>37</v>
      </c>
      <c r="C6228" t="s">
        <v>298</v>
      </c>
      <c r="D6228" t="s">
        <v>87</v>
      </c>
      <c r="E6228" t="s">
        <v>73</v>
      </c>
      <c r="F6228" t="s">
        <v>66</v>
      </c>
      <c r="G6228">
        <v>161016222</v>
      </c>
      <c r="H6228" s="19">
        <v>45693</v>
      </c>
      <c r="I6228" s="1" t="s">
        <v>67</v>
      </c>
      <c r="J6228" s="1">
        <v>4017.05</v>
      </c>
      <c r="K6228" s="17">
        <v>4319</v>
      </c>
      <c r="L6228" t="s">
        <v>73</v>
      </c>
      <c r="M6228" t="s">
        <v>261</v>
      </c>
      <c r="N6228" s="1">
        <v>4017.05</v>
      </c>
      <c r="O6228" s="17">
        <v>3531</v>
      </c>
      <c r="P6228" t="s">
        <v>78</v>
      </c>
      <c r="Q6228">
        <v>788</v>
      </c>
    </row>
    <row r="6229" spans="1:17" x14ac:dyDescent="0.25">
      <c r="A6229" s="15">
        <v>45689</v>
      </c>
      <c r="B6229" t="s">
        <v>37</v>
      </c>
      <c r="C6229" t="s">
        <v>298</v>
      </c>
      <c r="D6229" t="s">
        <v>86</v>
      </c>
      <c r="E6229" t="s">
        <v>78</v>
      </c>
      <c r="F6229" t="s">
        <v>66</v>
      </c>
      <c r="G6229">
        <v>161016221</v>
      </c>
      <c r="H6229" s="19">
        <v>45693</v>
      </c>
      <c r="I6229" s="1" t="s">
        <v>67</v>
      </c>
      <c r="J6229" s="1">
        <v>3907.11</v>
      </c>
      <c r="K6229" s="17">
        <v>3441</v>
      </c>
      <c r="L6229" t="s">
        <v>78</v>
      </c>
      <c r="M6229" t="s">
        <v>261</v>
      </c>
      <c r="N6229" s="1">
        <v>3907.11</v>
      </c>
      <c r="O6229" s="17">
        <v>3693</v>
      </c>
      <c r="P6229" t="s">
        <v>78</v>
      </c>
      <c r="Q6229">
        <v>-252</v>
      </c>
    </row>
    <row r="6230" spans="1:17" x14ac:dyDescent="0.25">
      <c r="A6230" s="15">
        <v>45689</v>
      </c>
      <c r="B6230" t="s">
        <v>37</v>
      </c>
      <c r="C6230" t="s">
        <v>298</v>
      </c>
      <c r="D6230" t="s">
        <v>86</v>
      </c>
      <c r="E6230" t="s">
        <v>78</v>
      </c>
      <c r="F6230" t="s">
        <v>66</v>
      </c>
      <c r="G6230">
        <v>151001182</v>
      </c>
      <c r="H6230" s="19">
        <v>45693</v>
      </c>
      <c r="I6230" s="1" t="s">
        <v>67</v>
      </c>
      <c r="J6230" s="1">
        <v>3326.97</v>
      </c>
      <c r="K6230" s="17">
        <v>3440</v>
      </c>
      <c r="L6230" t="s">
        <v>78</v>
      </c>
      <c r="M6230" t="s">
        <v>261</v>
      </c>
      <c r="N6230" s="1">
        <v>3326.97</v>
      </c>
      <c r="O6230" s="17">
        <v>3267</v>
      </c>
      <c r="P6230" t="s">
        <v>136</v>
      </c>
      <c r="Q6230">
        <v>173</v>
      </c>
    </row>
    <row r="6231" spans="1:17" x14ac:dyDescent="0.25">
      <c r="A6231" s="15">
        <v>45689</v>
      </c>
      <c r="B6231" t="s">
        <v>37</v>
      </c>
      <c r="C6231" t="s">
        <v>14</v>
      </c>
      <c r="D6231" t="s">
        <v>114</v>
      </c>
      <c r="E6231" t="s">
        <v>70</v>
      </c>
      <c r="F6231" t="s">
        <v>66</v>
      </c>
      <c r="G6231">
        <v>161002528</v>
      </c>
      <c r="H6231" s="19">
        <v>45693</v>
      </c>
      <c r="I6231" s="1" t="s">
        <v>67</v>
      </c>
      <c r="J6231" s="1">
        <v>3963.07</v>
      </c>
      <c r="K6231" s="17">
        <v>4037</v>
      </c>
      <c r="L6231" t="s">
        <v>70</v>
      </c>
      <c r="M6231" t="s">
        <v>261</v>
      </c>
      <c r="N6231" s="1">
        <v>3963.07</v>
      </c>
      <c r="O6231" s="17">
        <v>3892</v>
      </c>
      <c r="P6231" t="s">
        <v>76</v>
      </c>
      <c r="Q6231">
        <v>145</v>
      </c>
    </row>
    <row r="6232" spans="1:17" x14ac:dyDescent="0.25">
      <c r="A6232" s="15">
        <v>45689</v>
      </c>
      <c r="B6232" t="s">
        <v>37</v>
      </c>
      <c r="C6232" t="s">
        <v>14</v>
      </c>
      <c r="D6232" t="s">
        <v>112</v>
      </c>
      <c r="E6232" t="s">
        <v>70</v>
      </c>
      <c r="F6232" t="s">
        <v>66</v>
      </c>
      <c r="G6232">
        <v>161002529</v>
      </c>
      <c r="H6232" s="19">
        <v>45693</v>
      </c>
      <c r="I6232" s="1" t="s">
        <v>67</v>
      </c>
      <c r="J6232" s="1">
        <v>4070.27</v>
      </c>
      <c r="K6232" s="17">
        <v>4295</v>
      </c>
      <c r="L6232" t="s">
        <v>70</v>
      </c>
      <c r="M6232" t="s">
        <v>261</v>
      </c>
      <c r="N6232" s="1">
        <v>4070.27</v>
      </c>
      <c r="O6232" s="17">
        <v>3288</v>
      </c>
      <c r="P6232" t="s">
        <v>136</v>
      </c>
      <c r="Q6232">
        <v>1007</v>
      </c>
    </row>
    <row r="6233" spans="1:17" x14ac:dyDescent="0.25">
      <c r="A6233" s="15">
        <v>45689</v>
      </c>
      <c r="B6233" t="s">
        <v>37</v>
      </c>
      <c r="C6233" t="s">
        <v>301</v>
      </c>
      <c r="D6233" t="s">
        <v>65</v>
      </c>
      <c r="E6233" t="s">
        <v>70</v>
      </c>
      <c r="F6233" t="s">
        <v>66</v>
      </c>
      <c r="G6233">
        <v>161005735</v>
      </c>
      <c r="H6233" s="19">
        <v>45694</v>
      </c>
      <c r="I6233" s="1" t="s">
        <v>67</v>
      </c>
      <c r="J6233" s="1">
        <v>4060.63</v>
      </c>
      <c r="K6233" s="17">
        <v>4005</v>
      </c>
      <c r="L6233" t="s">
        <v>70</v>
      </c>
      <c r="M6233" t="s">
        <v>261</v>
      </c>
      <c r="N6233" s="1">
        <v>4060.63</v>
      </c>
      <c r="O6233" s="17">
        <v>3133</v>
      </c>
      <c r="P6233" t="s">
        <v>136</v>
      </c>
      <c r="Q6233">
        <v>872</v>
      </c>
    </row>
    <row r="6234" spans="1:17" x14ac:dyDescent="0.25">
      <c r="A6234" s="15">
        <v>45689</v>
      </c>
      <c r="B6234" t="s">
        <v>37</v>
      </c>
      <c r="C6234" t="s">
        <v>301</v>
      </c>
      <c r="D6234" t="s">
        <v>65</v>
      </c>
      <c r="E6234" t="s">
        <v>70</v>
      </c>
      <c r="F6234" t="s">
        <v>66</v>
      </c>
      <c r="G6234">
        <v>161005737</v>
      </c>
      <c r="H6234" s="19">
        <v>45694</v>
      </c>
      <c r="I6234" s="1" t="s">
        <v>67</v>
      </c>
      <c r="J6234" s="1">
        <v>4046.31</v>
      </c>
      <c r="K6234" s="17">
        <v>4106</v>
      </c>
      <c r="L6234" t="s">
        <v>70</v>
      </c>
      <c r="M6234" t="s">
        <v>261</v>
      </c>
      <c r="N6234" s="1">
        <v>4046.31</v>
      </c>
      <c r="O6234" s="17">
        <v>2873</v>
      </c>
      <c r="P6234" t="s">
        <v>134</v>
      </c>
      <c r="Q6234">
        <v>1233</v>
      </c>
    </row>
    <row r="6235" spans="1:17" x14ac:dyDescent="0.25">
      <c r="A6235" s="15">
        <v>45689</v>
      </c>
      <c r="B6235" t="s">
        <v>37</v>
      </c>
      <c r="C6235" t="s">
        <v>298</v>
      </c>
      <c r="D6235" t="s">
        <v>77</v>
      </c>
      <c r="E6235" t="s">
        <v>78</v>
      </c>
      <c r="F6235" t="s">
        <v>66</v>
      </c>
      <c r="G6235">
        <v>151001183</v>
      </c>
      <c r="H6235" s="19">
        <v>45694</v>
      </c>
      <c r="I6235" s="1" t="s">
        <v>67</v>
      </c>
      <c r="J6235" s="1">
        <v>4027.85</v>
      </c>
      <c r="K6235" s="17">
        <v>3432</v>
      </c>
      <c r="L6235" t="s">
        <v>78</v>
      </c>
      <c r="M6235" t="s">
        <v>261</v>
      </c>
      <c r="N6235" s="1">
        <v>4027.85</v>
      </c>
      <c r="O6235" s="17">
        <v>3495</v>
      </c>
      <c r="P6235" t="s">
        <v>78</v>
      </c>
      <c r="Q6235">
        <v>-63</v>
      </c>
    </row>
    <row r="6236" spans="1:17" x14ac:dyDescent="0.25">
      <c r="A6236" s="15">
        <v>45689</v>
      </c>
      <c r="B6236" t="s">
        <v>37</v>
      </c>
      <c r="C6236" t="s">
        <v>298</v>
      </c>
      <c r="D6236" t="s">
        <v>87</v>
      </c>
      <c r="E6236" t="s">
        <v>73</v>
      </c>
      <c r="F6236" t="s">
        <v>66</v>
      </c>
      <c r="G6236">
        <v>161016223</v>
      </c>
      <c r="H6236" s="19">
        <v>45694</v>
      </c>
      <c r="I6236" s="1" t="s">
        <v>67</v>
      </c>
      <c r="J6236" s="1">
        <v>3299.57</v>
      </c>
      <c r="K6236" s="17">
        <v>4325</v>
      </c>
      <c r="L6236" t="s">
        <v>73</v>
      </c>
      <c r="M6236" t="s">
        <v>261</v>
      </c>
      <c r="N6236" s="1">
        <v>3299.57</v>
      </c>
      <c r="O6236" s="17">
        <v>3729</v>
      </c>
      <c r="P6236" t="s">
        <v>76</v>
      </c>
      <c r="Q6236">
        <v>596</v>
      </c>
    </row>
    <row r="6237" spans="1:17" x14ac:dyDescent="0.25">
      <c r="A6237" s="15">
        <v>45689</v>
      </c>
      <c r="B6237" t="s">
        <v>37</v>
      </c>
      <c r="C6237" t="s">
        <v>298</v>
      </c>
      <c r="D6237" t="s">
        <v>86</v>
      </c>
      <c r="E6237" t="s">
        <v>78</v>
      </c>
      <c r="F6237" t="s">
        <v>66</v>
      </c>
      <c r="G6237">
        <v>151001185</v>
      </c>
      <c r="H6237" s="19">
        <v>45695</v>
      </c>
      <c r="I6237" s="1" t="s">
        <v>67</v>
      </c>
      <c r="J6237" s="1">
        <v>3128.77</v>
      </c>
      <c r="K6237" s="17">
        <v>3422</v>
      </c>
      <c r="L6237" t="s">
        <v>78</v>
      </c>
      <c r="M6237" t="s">
        <v>261</v>
      </c>
      <c r="N6237" s="1">
        <v>3128.77</v>
      </c>
      <c r="O6237" s="17">
        <v>3680</v>
      </c>
      <c r="P6237" t="s">
        <v>78</v>
      </c>
      <c r="Q6237">
        <v>-258</v>
      </c>
    </row>
    <row r="6238" spans="1:17" x14ac:dyDescent="0.25">
      <c r="A6238" s="15">
        <v>45689</v>
      </c>
      <c r="B6238" t="s">
        <v>37</v>
      </c>
      <c r="C6238" t="s">
        <v>14</v>
      </c>
      <c r="D6238" t="s">
        <v>114</v>
      </c>
      <c r="E6238" t="s">
        <v>70</v>
      </c>
      <c r="F6238" t="s">
        <v>66</v>
      </c>
      <c r="G6238">
        <v>161002530</v>
      </c>
      <c r="H6238" s="19">
        <v>45694</v>
      </c>
      <c r="I6238" s="1" t="s">
        <v>67</v>
      </c>
      <c r="J6238" s="1">
        <v>4040.09</v>
      </c>
      <c r="K6238" s="17">
        <v>3435</v>
      </c>
      <c r="L6238" t="s">
        <v>78</v>
      </c>
      <c r="M6238" t="s">
        <v>261</v>
      </c>
      <c r="N6238" s="1">
        <v>4040.09</v>
      </c>
      <c r="O6238" s="17">
        <v>3095</v>
      </c>
      <c r="P6238" t="s">
        <v>134</v>
      </c>
      <c r="Q6238">
        <v>340</v>
      </c>
    </row>
    <row r="6239" spans="1:17" x14ac:dyDescent="0.25">
      <c r="A6239" s="15">
        <v>45689</v>
      </c>
      <c r="B6239" t="s">
        <v>37</v>
      </c>
      <c r="C6239" t="s">
        <v>301</v>
      </c>
      <c r="D6239" t="s">
        <v>65</v>
      </c>
      <c r="E6239" t="s">
        <v>70</v>
      </c>
      <c r="F6239" t="s">
        <v>66</v>
      </c>
      <c r="G6239">
        <v>161005738</v>
      </c>
      <c r="H6239" s="19">
        <v>45695</v>
      </c>
      <c r="I6239" s="1" t="s">
        <v>67</v>
      </c>
      <c r="J6239" s="1">
        <v>4079.28</v>
      </c>
      <c r="K6239" s="17">
        <v>3891</v>
      </c>
      <c r="L6239" t="s">
        <v>76</v>
      </c>
      <c r="M6239" t="s">
        <v>261</v>
      </c>
      <c r="N6239" s="1">
        <v>4079.28</v>
      </c>
      <c r="O6239" s="17">
        <v>2982</v>
      </c>
      <c r="P6239" t="s">
        <v>134</v>
      </c>
      <c r="Q6239">
        <v>909</v>
      </c>
    </row>
    <row r="6240" spans="1:17" x14ac:dyDescent="0.25">
      <c r="A6240" s="15">
        <v>45689</v>
      </c>
      <c r="B6240" t="s">
        <v>37</v>
      </c>
      <c r="C6240" t="s">
        <v>301</v>
      </c>
      <c r="D6240" t="s">
        <v>65</v>
      </c>
      <c r="E6240" t="s">
        <v>70</v>
      </c>
      <c r="F6240" t="s">
        <v>66</v>
      </c>
      <c r="G6240">
        <v>161005739</v>
      </c>
      <c r="H6240" s="19">
        <v>45695</v>
      </c>
      <c r="I6240" s="1" t="s">
        <v>67</v>
      </c>
      <c r="J6240" s="1">
        <v>3958.54</v>
      </c>
      <c r="K6240" s="17">
        <v>3613</v>
      </c>
      <c r="L6240" t="s">
        <v>78</v>
      </c>
      <c r="M6240" t="s">
        <v>261</v>
      </c>
      <c r="N6240" s="1">
        <v>3958.54</v>
      </c>
      <c r="O6240" s="17">
        <v>3174</v>
      </c>
      <c r="P6240" t="s">
        <v>136</v>
      </c>
      <c r="Q6240">
        <v>439</v>
      </c>
    </row>
    <row r="6241" spans="1:17" x14ac:dyDescent="0.25">
      <c r="A6241" s="15">
        <v>45689</v>
      </c>
      <c r="B6241" t="s">
        <v>37</v>
      </c>
      <c r="C6241" t="s">
        <v>301</v>
      </c>
      <c r="D6241" t="s">
        <v>65</v>
      </c>
      <c r="E6241" t="s">
        <v>70</v>
      </c>
      <c r="F6241" t="s">
        <v>66</v>
      </c>
      <c r="G6241">
        <v>161005740</v>
      </c>
      <c r="H6241" s="19">
        <v>45696</v>
      </c>
      <c r="I6241" s="1" t="s">
        <v>67</v>
      </c>
      <c r="J6241" s="1">
        <v>4031.9</v>
      </c>
      <c r="K6241" s="17">
        <v>4080</v>
      </c>
      <c r="L6241" t="s">
        <v>70</v>
      </c>
      <c r="M6241" t="s">
        <v>261</v>
      </c>
      <c r="N6241" s="1">
        <v>4031.9</v>
      </c>
      <c r="O6241" s="17">
        <v>3367</v>
      </c>
      <c r="P6241" t="s">
        <v>136</v>
      </c>
      <c r="Q6241">
        <v>713</v>
      </c>
    </row>
    <row r="6242" spans="1:17" x14ac:dyDescent="0.25">
      <c r="A6242" s="15">
        <v>45689</v>
      </c>
      <c r="B6242" t="s">
        <v>37</v>
      </c>
      <c r="C6242" t="s">
        <v>298</v>
      </c>
      <c r="D6242" t="s">
        <v>86</v>
      </c>
      <c r="E6242" t="s">
        <v>78</v>
      </c>
      <c r="F6242" t="s">
        <v>66</v>
      </c>
      <c r="G6242">
        <v>151001186</v>
      </c>
      <c r="H6242" s="19">
        <v>45695</v>
      </c>
      <c r="I6242" s="1" t="s">
        <v>67</v>
      </c>
      <c r="J6242" s="1">
        <v>4011.15</v>
      </c>
      <c r="K6242" s="17">
        <v>3434</v>
      </c>
      <c r="L6242" t="s">
        <v>78</v>
      </c>
      <c r="M6242" t="s">
        <v>261</v>
      </c>
      <c r="N6242" s="1">
        <v>4011.15</v>
      </c>
      <c r="O6242" s="17">
        <v>3899</v>
      </c>
      <c r="P6242" t="s">
        <v>76</v>
      </c>
      <c r="Q6242">
        <v>-465</v>
      </c>
    </row>
    <row r="6243" spans="1:17" x14ac:dyDescent="0.25">
      <c r="A6243" s="15">
        <v>45689</v>
      </c>
      <c r="B6243" t="s">
        <v>37</v>
      </c>
      <c r="C6243" t="s">
        <v>298</v>
      </c>
      <c r="D6243" t="s">
        <v>87</v>
      </c>
      <c r="E6243" t="s">
        <v>73</v>
      </c>
      <c r="F6243" t="s">
        <v>66</v>
      </c>
      <c r="G6243">
        <v>161016224</v>
      </c>
      <c r="H6243" s="19">
        <v>45695</v>
      </c>
      <c r="I6243" s="1" t="s">
        <v>67</v>
      </c>
      <c r="J6243" s="1">
        <v>3264.57</v>
      </c>
      <c r="K6243" s="17">
        <v>4329</v>
      </c>
      <c r="L6243" t="s">
        <v>73</v>
      </c>
      <c r="M6243" t="s">
        <v>261</v>
      </c>
      <c r="N6243" s="1">
        <v>3264.57</v>
      </c>
      <c r="O6243" s="17">
        <v>3496</v>
      </c>
      <c r="P6243" t="s">
        <v>78</v>
      </c>
      <c r="Q6243">
        <v>833</v>
      </c>
    </row>
    <row r="6244" spans="1:17" x14ac:dyDescent="0.25">
      <c r="A6244" s="15">
        <v>45689</v>
      </c>
      <c r="B6244" t="s">
        <v>37</v>
      </c>
      <c r="C6244" t="s">
        <v>298</v>
      </c>
      <c r="D6244" t="s">
        <v>77</v>
      </c>
      <c r="E6244" t="s">
        <v>78</v>
      </c>
      <c r="F6244" t="s">
        <v>66</v>
      </c>
      <c r="G6244">
        <v>161016225</v>
      </c>
      <c r="H6244" s="19">
        <v>45696</v>
      </c>
      <c r="I6244" s="1" t="s">
        <v>67</v>
      </c>
      <c r="J6244" s="1">
        <v>3871.94</v>
      </c>
      <c r="K6244" s="17">
        <v>3429</v>
      </c>
      <c r="L6244" t="s">
        <v>78</v>
      </c>
      <c r="M6244" t="s">
        <v>261</v>
      </c>
      <c r="N6244" s="1">
        <v>3871.94</v>
      </c>
      <c r="O6244" s="17">
        <v>3886</v>
      </c>
      <c r="P6244" t="s">
        <v>76</v>
      </c>
      <c r="Q6244">
        <v>-457</v>
      </c>
    </row>
    <row r="6245" spans="1:17" x14ac:dyDescent="0.25">
      <c r="A6245" s="15">
        <v>45689</v>
      </c>
      <c r="B6245" t="s">
        <v>37</v>
      </c>
      <c r="C6245" t="s">
        <v>14</v>
      </c>
      <c r="D6245" t="s">
        <v>112</v>
      </c>
      <c r="E6245" t="s">
        <v>70</v>
      </c>
      <c r="F6245" t="s">
        <v>66</v>
      </c>
      <c r="G6245">
        <v>161002531</v>
      </c>
      <c r="H6245" s="19">
        <v>45695</v>
      </c>
      <c r="I6245" s="1" t="s">
        <v>67</v>
      </c>
      <c r="J6245" s="1">
        <v>4039.44</v>
      </c>
      <c r="K6245" s="17">
        <v>4204</v>
      </c>
      <c r="L6245" t="s">
        <v>70</v>
      </c>
      <c r="M6245" t="s">
        <v>261</v>
      </c>
      <c r="N6245" s="1">
        <v>4039.44</v>
      </c>
      <c r="O6245" s="17">
        <v>3305</v>
      </c>
      <c r="P6245" t="s">
        <v>136</v>
      </c>
      <c r="Q6245">
        <v>899</v>
      </c>
    </row>
    <row r="6246" spans="1:17" x14ac:dyDescent="0.25">
      <c r="A6246" s="15">
        <v>45689</v>
      </c>
      <c r="B6246" t="s">
        <v>37</v>
      </c>
      <c r="C6246" t="s">
        <v>14</v>
      </c>
      <c r="D6246" t="s">
        <v>114</v>
      </c>
      <c r="E6246" t="s">
        <v>70</v>
      </c>
      <c r="F6246" t="s">
        <v>66</v>
      </c>
      <c r="G6246">
        <v>151000408</v>
      </c>
      <c r="H6246" s="19">
        <v>45695</v>
      </c>
      <c r="I6246" s="1" t="s">
        <v>67</v>
      </c>
      <c r="J6246" s="1">
        <v>3980.56</v>
      </c>
      <c r="K6246" s="17">
        <v>4020</v>
      </c>
      <c r="L6246" t="s">
        <v>70</v>
      </c>
      <c r="M6246" t="s">
        <v>261</v>
      </c>
      <c r="N6246" s="1">
        <v>3980.56</v>
      </c>
      <c r="O6246" s="17">
        <v>3890</v>
      </c>
      <c r="P6246" t="s">
        <v>76</v>
      </c>
      <c r="Q6246">
        <v>130</v>
      </c>
    </row>
    <row r="6247" spans="1:17" x14ac:dyDescent="0.25">
      <c r="A6247" s="15">
        <v>45689</v>
      </c>
      <c r="B6247" t="s">
        <v>37</v>
      </c>
      <c r="C6247" t="s">
        <v>301</v>
      </c>
      <c r="D6247" t="s">
        <v>65</v>
      </c>
      <c r="E6247" t="s">
        <v>70</v>
      </c>
      <c r="F6247" t="s">
        <v>66</v>
      </c>
      <c r="G6247">
        <v>151000696</v>
      </c>
      <c r="H6247" s="19">
        <v>45697</v>
      </c>
      <c r="I6247" s="1" t="s">
        <v>67</v>
      </c>
      <c r="J6247" s="1">
        <v>3926.77</v>
      </c>
      <c r="K6247" s="17">
        <v>4109</v>
      </c>
      <c r="L6247" t="s">
        <v>70</v>
      </c>
      <c r="M6247" t="s">
        <v>261</v>
      </c>
      <c r="N6247" s="1">
        <v>3926.77</v>
      </c>
      <c r="O6247" s="17">
        <v>2792</v>
      </c>
      <c r="P6247" t="s">
        <v>135</v>
      </c>
      <c r="Q6247">
        <v>1317</v>
      </c>
    </row>
    <row r="6248" spans="1:17" x14ac:dyDescent="0.25">
      <c r="A6248" s="15">
        <v>45689</v>
      </c>
      <c r="B6248" t="s">
        <v>37</v>
      </c>
      <c r="C6248" t="s">
        <v>301</v>
      </c>
      <c r="D6248" t="s">
        <v>65</v>
      </c>
      <c r="E6248" t="s">
        <v>70</v>
      </c>
      <c r="F6248" t="s">
        <v>66</v>
      </c>
      <c r="G6248">
        <v>161005743</v>
      </c>
      <c r="H6248" s="19">
        <v>45697</v>
      </c>
      <c r="I6248" s="1" t="s">
        <v>67</v>
      </c>
      <c r="J6248" s="1">
        <v>4040.3</v>
      </c>
      <c r="K6248" s="17">
        <v>3789</v>
      </c>
      <c r="L6248" t="s">
        <v>76</v>
      </c>
      <c r="M6248" t="s">
        <v>261</v>
      </c>
      <c r="N6248" s="1">
        <v>4040.3</v>
      </c>
      <c r="O6248" s="17">
        <v>2866</v>
      </c>
      <c r="P6248" t="s">
        <v>134</v>
      </c>
      <c r="Q6248">
        <v>923</v>
      </c>
    </row>
    <row r="6249" spans="1:17" x14ac:dyDescent="0.25">
      <c r="A6249" s="15">
        <v>45689</v>
      </c>
      <c r="B6249" t="s">
        <v>37</v>
      </c>
      <c r="C6249" t="s">
        <v>301</v>
      </c>
      <c r="D6249" t="s">
        <v>65</v>
      </c>
      <c r="E6249" t="s">
        <v>70</v>
      </c>
      <c r="F6249" t="s">
        <v>66</v>
      </c>
      <c r="G6249">
        <v>161005744</v>
      </c>
      <c r="H6249" s="19">
        <v>45698</v>
      </c>
      <c r="I6249" s="1" t="s">
        <v>67</v>
      </c>
      <c r="J6249" s="1">
        <v>4024.09</v>
      </c>
      <c r="K6249" s="17">
        <v>3607</v>
      </c>
      <c r="L6249" t="s">
        <v>78</v>
      </c>
      <c r="M6249" t="s">
        <v>261</v>
      </c>
      <c r="N6249" s="1">
        <v>4024.09</v>
      </c>
      <c r="O6249" s="17">
        <v>3027</v>
      </c>
      <c r="P6249" t="s">
        <v>134</v>
      </c>
      <c r="Q6249">
        <v>580</v>
      </c>
    </row>
    <row r="6250" spans="1:17" x14ac:dyDescent="0.25">
      <c r="A6250" s="15">
        <v>45689</v>
      </c>
      <c r="B6250" t="s">
        <v>37</v>
      </c>
      <c r="C6250" t="s">
        <v>298</v>
      </c>
      <c r="D6250" t="s">
        <v>87</v>
      </c>
      <c r="E6250" t="s">
        <v>73</v>
      </c>
      <c r="F6250" t="s">
        <v>66</v>
      </c>
      <c r="G6250">
        <v>151001187</v>
      </c>
      <c r="H6250" s="19">
        <v>45696</v>
      </c>
      <c r="I6250" s="1" t="s">
        <v>67</v>
      </c>
      <c r="J6250" s="1">
        <v>3181.07</v>
      </c>
      <c r="K6250" s="17">
        <v>4324</v>
      </c>
      <c r="L6250" t="s">
        <v>73</v>
      </c>
      <c r="M6250" t="s">
        <v>261</v>
      </c>
      <c r="N6250" s="1">
        <v>3181.07</v>
      </c>
      <c r="O6250" s="17">
        <v>3979</v>
      </c>
      <c r="P6250" t="s">
        <v>76</v>
      </c>
      <c r="Q6250">
        <v>345</v>
      </c>
    </row>
    <row r="6251" spans="1:17" x14ac:dyDescent="0.25">
      <c r="A6251" s="15">
        <v>45689</v>
      </c>
      <c r="B6251" t="s">
        <v>37</v>
      </c>
      <c r="C6251" t="s">
        <v>298</v>
      </c>
      <c r="D6251" t="s">
        <v>87</v>
      </c>
      <c r="E6251" t="s">
        <v>73</v>
      </c>
      <c r="F6251" t="s">
        <v>66</v>
      </c>
      <c r="G6251">
        <v>161016227</v>
      </c>
      <c r="H6251" s="19">
        <v>45696</v>
      </c>
      <c r="I6251" s="1" t="s">
        <v>67</v>
      </c>
      <c r="J6251" s="1">
        <v>3951.78</v>
      </c>
      <c r="K6251" s="17">
        <v>4332</v>
      </c>
      <c r="L6251" t="s">
        <v>73</v>
      </c>
      <c r="M6251" t="s">
        <v>261</v>
      </c>
      <c r="N6251" s="1">
        <v>3951.78</v>
      </c>
      <c r="O6251" s="17">
        <v>3174</v>
      </c>
      <c r="P6251" t="s">
        <v>136</v>
      </c>
      <c r="Q6251">
        <v>1158</v>
      </c>
    </row>
    <row r="6252" spans="1:17" x14ac:dyDescent="0.25">
      <c r="A6252" s="15">
        <v>45689</v>
      </c>
      <c r="B6252" t="s">
        <v>37</v>
      </c>
      <c r="C6252" t="s">
        <v>298</v>
      </c>
      <c r="D6252" t="s">
        <v>86</v>
      </c>
      <c r="E6252" t="s">
        <v>78</v>
      </c>
      <c r="F6252" t="s">
        <v>66</v>
      </c>
      <c r="G6252">
        <v>161016228</v>
      </c>
      <c r="H6252" s="19">
        <v>45697</v>
      </c>
      <c r="I6252" s="1" t="s">
        <v>67</v>
      </c>
      <c r="J6252" s="1">
        <v>3198.57</v>
      </c>
      <c r="K6252" s="17">
        <v>3436</v>
      </c>
      <c r="L6252" t="s">
        <v>78</v>
      </c>
      <c r="M6252" t="s">
        <v>261</v>
      </c>
      <c r="N6252" s="1">
        <v>3198.57</v>
      </c>
      <c r="O6252" s="17">
        <v>3719</v>
      </c>
      <c r="P6252" t="s">
        <v>76</v>
      </c>
      <c r="Q6252">
        <v>-283</v>
      </c>
    </row>
    <row r="6253" spans="1:17" x14ac:dyDescent="0.25">
      <c r="A6253" s="15">
        <v>45689</v>
      </c>
      <c r="B6253" t="s">
        <v>37</v>
      </c>
      <c r="C6253" t="s">
        <v>298</v>
      </c>
      <c r="D6253" t="s">
        <v>87</v>
      </c>
      <c r="E6253" t="s">
        <v>73</v>
      </c>
      <c r="F6253" t="s">
        <v>66</v>
      </c>
      <c r="G6253">
        <v>151001189</v>
      </c>
      <c r="H6253" s="19">
        <v>45697</v>
      </c>
      <c r="I6253" s="1" t="s">
        <v>67</v>
      </c>
      <c r="J6253" s="1">
        <v>3215.38</v>
      </c>
      <c r="K6253" s="17">
        <v>4338</v>
      </c>
      <c r="L6253" t="s">
        <v>73</v>
      </c>
      <c r="M6253" t="s">
        <v>261</v>
      </c>
      <c r="N6253" s="1">
        <v>3215.38</v>
      </c>
      <c r="O6253" s="17">
        <v>3546</v>
      </c>
      <c r="P6253" t="s">
        <v>78</v>
      </c>
      <c r="Q6253">
        <v>792</v>
      </c>
    </row>
    <row r="6254" spans="1:17" x14ac:dyDescent="0.25">
      <c r="A6254" s="15">
        <v>45689</v>
      </c>
      <c r="B6254" t="s">
        <v>37</v>
      </c>
      <c r="C6254" t="s">
        <v>14</v>
      </c>
      <c r="D6254" t="s">
        <v>114</v>
      </c>
      <c r="E6254" t="s">
        <v>70</v>
      </c>
      <c r="F6254" t="s">
        <v>66</v>
      </c>
      <c r="G6254">
        <v>161002532</v>
      </c>
      <c r="H6254" s="19">
        <v>45696</v>
      </c>
      <c r="I6254" s="1" t="s">
        <v>67</v>
      </c>
      <c r="J6254" s="1">
        <v>4017.21</v>
      </c>
      <c r="K6254" s="17">
        <v>4063</v>
      </c>
      <c r="L6254" t="s">
        <v>70</v>
      </c>
      <c r="M6254" t="s">
        <v>261</v>
      </c>
      <c r="N6254" s="1">
        <v>4017.21</v>
      </c>
      <c r="O6254" s="17">
        <v>3372</v>
      </c>
      <c r="P6254" t="s">
        <v>136</v>
      </c>
      <c r="Q6254">
        <v>691</v>
      </c>
    </row>
    <row r="6255" spans="1:17" x14ac:dyDescent="0.25">
      <c r="A6255" s="15">
        <v>45689</v>
      </c>
      <c r="B6255" t="s">
        <v>37</v>
      </c>
      <c r="C6255" t="s">
        <v>14</v>
      </c>
      <c r="D6255" t="s">
        <v>112</v>
      </c>
      <c r="E6255" t="s">
        <v>70</v>
      </c>
      <c r="F6255" t="s">
        <v>66</v>
      </c>
      <c r="G6255">
        <v>151000409</v>
      </c>
      <c r="H6255" s="19">
        <v>45697</v>
      </c>
      <c r="I6255" s="1" t="s">
        <v>67</v>
      </c>
      <c r="J6255" s="1">
        <v>3953.22</v>
      </c>
      <c r="K6255" s="17">
        <v>4314</v>
      </c>
      <c r="L6255" t="s">
        <v>73</v>
      </c>
      <c r="M6255" t="s">
        <v>261</v>
      </c>
      <c r="N6255" s="1">
        <v>3953.22</v>
      </c>
      <c r="O6255" s="17">
        <v>3127</v>
      </c>
      <c r="P6255" t="s">
        <v>136</v>
      </c>
      <c r="Q6255">
        <v>1187</v>
      </c>
    </row>
    <row r="6256" spans="1:17" x14ac:dyDescent="0.25">
      <c r="A6256" s="15">
        <v>45689</v>
      </c>
      <c r="B6256" t="s">
        <v>37</v>
      </c>
      <c r="C6256" t="s">
        <v>14</v>
      </c>
      <c r="D6256" t="s">
        <v>114</v>
      </c>
      <c r="E6256" t="s">
        <v>70</v>
      </c>
      <c r="F6256" t="s">
        <v>66</v>
      </c>
      <c r="G6256">
        <v>161002533</v>
      </c>
      <c r="H6256" s="19">
        <v>45697</v>
      </c>
      <c r="I6256" s="1" t="s">
        <v>67</v>
      </c>
      <c r="J6256" s="1">
        <v>3856.14</v>
      </c>
      <c r="K6256" s="17">
        <v>4086</v>
      </c>
      <c r="L6256" t="s">
        <v>70</v>
      </c>
      <c r="M6256" t="s">
        <v>261</v>
      </c>
      <c r="N6256" s="1">
        <v>3856.14</v>
      </c>
      <c r="O6256" s="17">
        <v>3732</v>
      </c>
      <c r="P6256" t="s">
        <v>76</v>
      </c>
      <c r="Q6256">
        <v>354</v>
      </c>
    </row>
    <row r="6257" spans="1:17" x14ac:dyDescent="0.25">
      <c r="A6257" s="15">
        <v>45689</v>
      </c>
      <c r="B6257" t="s">
        <v>37</v>
      </c>
      <c r="C6257" t="s">
        <v>301</v>
      </c>
      <c r="D6257" t="s">
        <v>65</v>
      </c>
      <c r="E6257" t="s">
        <v>70</v>
      </c>
      <c r="F6257" t="s">
        <v>66</v>
      </c>
      <c r="G6257">
        <v>161005746</v>
      </c>
      <c r="H6257" s="19">
        <v>45698</v>
      </c>
      <c r="I6257" s="1" t="s">
        <v>67</v>
      </c>
      <c r="J6257" s="1">
        <v>4017.35</v>
      </c>
      <c r="K6257" s="17">
        <v>4099</v>
      </c>
      <c r="L6257" t="s">
        <v>70</v>
      </c>
      <c r="M6257" t="s">
        <v>261</v>
      </c>
      <c r="N6257" s="1">
        <v>4017.35</v>
      </c>
      <c r="O6257" s="17">
        <v>2858</v>
      </c>
      <c r="P6257" t="s">
        <v>134</v>
      </c>
      <c r="Q6257">
        <v>1241</v>
      </c>
    </row>
    <row r="6258" spans="1:17" x14ac:dyDescent="0.25">
      <c r="A6258" s="15">
        <v>45689</v>
      </c>
      <c r="B6258" t="s">
        <v>37</v>
      </c>
      <c r="C6258" t="s">
        <v>298</v>
      </c>
      <c r="D6258" t="s">
        <v>87</v>
      </c>
      <c r="E6258" t="s">
        <v>73</v>
      </c>
      <c r="F6258" t="s">
        <v>66</v>
      </c>
      <c r="G6258">
        <v>161016231</v>
      </c>
      <c r="H6258" s="19">
        <v>45698</v>
      </c>
      <c r="I6258" s="1" t="s">
        <v>67</v>
      </c>
      <c r="J6258" s="1">
        <v>3128.08</v>
      </c>
      <c r="K6258" s="17">
        <v>4255</v>
      </c>
      <c r="L6258" t="s">
        <v>70</v>
      </c>
      <c r="M6258" t="s">
        <v>261</v>
      </c>
      <c r="N6258" s="1">
        <v>3128.08</v>
      </c>
      <c r="O6258" s="17">
        <v>3558</v>
      </c>
      <c r="P6258" t="s">
        <v>78</v>
      </c>
      <c r="Q6258">
        <v>697</v>
      </c>
    </row>
    <row r="6259" spans="1:17" x14ac:dyDescent="0.25">
      <c r="A6259" s="15">
        <v>45689</v>
      </c>
      <c r="B6259" t="s">
        <v>37</v>
      </c>
      <c r="C6259" t="s">
        <v>14</v>
      </c>
      <c r="D6259" t="s">
        <v>114</v>
      </c>
      <c r="E6259" t="s">
        <v>70</v>
      </c>
      <c r="F6259" t="s">
        <v>66</v>
      </c>
      <c r="G6259">
        <v>161002534</v>
      </c>
      <c r="H6259" s="19">
        <v>45698</v>
      </c>
      <c r="I6259" s="1" t="s">
        <v>67</v>
      </c>
      <c r="J6259" s="1">
        <v>3844.23</v>
      </c>
      <c r="K6259" s="17">
        <v>4055</v>
      </c>
      <c r="L6259" t="s">
        <v>70</v>
      </c>
      <c r="M6259" t="s">
        <v>261</v>
      </c>
      <c r="N6259" s="1">
        <v>3844.23</v>
      </c>
      <c r="O6259" s="17">
        <v>4425</v>
      </c>
      <c r="P6259" t="s">
        <v>73</v>
      </c>
      <c r="Q6259">
        <v>-370</v>
      </c>
    </row>
    <row r="6260" spans="1:17" x14ac:dyDescent="0.25">
      <c r="A6260" s="15">
        <v>45689</v>
      </c>
      <c r="B6260" t="s">
        <v>37</v>
      </c>
      <c r="C6260" t="s">
        <v>298</v>
      </c>
      <c r="D6260" t="s">
        <v>89</v>
      </c>
      <c r="E6260" t="s">
        <v>73</v>
      </c>
      <c r="F6260" t="s">
        <v>66</v>
      </c>
      <c r="G6260">
        <v>161002859</v>
      </c>
      <c r="H6260" s="19">
        <v>45699</v>
      </c>
      <c r="I6260" s="1" t="s">
        <v>67</v>
      </c>
      <c r="J6260" s="1">
        <v>3948.33</v>
      </c>
      <c r="K6260" s="17">
        <v>4320</v>
      </c>
      <c r="L6260" t="s">
        <v>73</v>
      </c>
      <c r="M6260" t="s">
        <v>261</v>
      </c>
      <c r="N6260" s="1">
        <v>3948.33</v>
      </c>
      <c r="O6260" s="17">
        <v>4297</v>
      </c>
      <c r="P6260" t="s">
        <v>70</v>
      </c>
      <c r="Q6260">
        <v>23</v>
      </c>
    </row>
    <row r="6261" spans="1:17" x14ac:dyDescent="0.25">
      <c r="A6261" s="15">
        <v>45689</v>
      </c>
      <c r="B6261" t="s">
        <v>37</v>
      </c>
      <c r="C6261" t="s">
        <v>298</v>
      </c>
      <c r="D6261" t="s">
        <v>86</v>
      </c>
      <c r="E6261" t="s">
        <v>78</v>
      </c>
      <c r="F6261" t="s">
        <v>66</v>
      </c>
      <c r="G6261">
        <v>161016233</v>
      </c>
      <c r="H6261" s="19">
        <v>45699</v>
      </c>
      <c r="I6261" s="1" t="s">
        <v>67</v>
      </c>
      <c r="J6261" s="1">
        <v>3234.48</v>
      </c>
      <c r="K6261" s="17">
        <v>3427</v>
      </c>
      <c r="L6261" t="s">
        <v>78</v>
      </c>
      <c r="M6261" t="s">
        <v>261</v>
      </c>
      <c r="N6261" s="1">
        <v>3234.48</v>
      </c>
      <c r="O6261" s="17">
        <v>3794</v>
      </c>
      <c r="P6261" t="s">
        <v>76</v>
      </c>
      <c r="Q6261">
        <v>-367</v>
      </c>
    </row>
    <row r="6262" spans="1:17" x14ac:dyDescent="0.25">
      <c r="A6262" s="15">
        <v>45689</v>
      </c>
      <c r="B6262" t="s">
        <v>37</v>
      </c>
      <c r="C6262" t="s">
        <v>298</v>
      </c>
      <c r="D6262" t="s">
        <v>87</v>
      </c>
      <c r="E6262" t="s">
        <v>73</v>
      </c>
      <c r="F6262" t="s">
        <v>66</v>
      </c>
      <c r="G6262">
        <v>151001191</v>
      </c>
      <c r="H6262" s="19">
        <v>45699</v>
      </c>
      <c r="I6262" s="1" t="s">
        <v>67</v>
      </c>
      <c r="J6262" s="1">
        <v>3981.02</v>
      </c>
      <c r="K6262" s="17">
        <v>4323</v>
      </c>
      <c r="L6262" t="s">
        <v>73</v>
      </c>
      <c r="M6262" t="s">
        <v>261</v>
      </c>
      <c r="N6262" s="1">
        <v>3981.02</v>
      </c>
      <c r="O6262" s="17">
        <v>3069</v>
      </c>
      <c r="P6262" t="s">
        <v>134</v>
      </c>
      <c r="Q6262">
        <v>1254</v>
      </c>
    </row>
    <row r="6263" spans="1:17" x14ac:dyDescent="0.25">
      <c r="A6263" s="15">
        <v>45689</v>
      </c>
      <c r="B6263" t="s">
        <v>37</v>
      </c>
      <c r="C6263" t="s">
        <v>298</v>
      </c>
      <c r="D6263" t="s">
        <v>86</v>
      </c>
      <c r="E6263" t="s">
        <v>78</v>
      </c>
      <c r="F6263" t="s">
        <v>66</v>
      </c>
      <c r="G6263">
        <v>161016234</v>
      </c>
      <c r="H6263" s="19">
        <v>45699</v>
      </c>
      <c r="I6263" s="1" t="s">
        <v>67</v>
      </c>
      <c r="J6263" s="1">
        <v>3227.98</v>
      </c>
      <c r="K6263" s="17">
        <v>3417</v>
      </c>
      <c r="L6263" t="s">
        <v>78</v>
      </c>
      <c r="M6263" t="s">
        <v>261</v>
      </c>
      <c r="N6263" s="1">
        <v>3227.98</v>
      </c>
      <c r="O6263" s="17">
        <v>3294</v>
      </c>
      <c r="P6263" t="s">
        <v>136</v>
      </c>
      <c r="Q6263">
        <v>123</v>
      </c>
    </row>
    <row r="6264" spans="1:17" x14ac:dyDescent="0.25">
      <c r="A6264" s="15">
        <v>45689</v>
      </c>
      <c r="B6264" t="s">
        <v>37</v>
      </c>
      <c r="C6264" t="s">
        <v>14</v>
      </c>
      <c r="D6264" t="s">
        <v>112</v>
      </c>
      <c r="E6264" t="s">
        <v>70</v>
      </c>
      <c r="F6264" t="s">
        <v>66</v>
      </c>
      <c r="G6264">
        <v>161002535</v>
      </c>
      <c r="H6264" s="19">
        <v>45699</v>
      </c>
      <c r="I6264" s="1" t="s">
        <v>67</v>
      </c>
      <c r="J6264" s="1">
        <v>3951.09</v>
      </c>
      <c r="K6264" s="17">
        <v>4273</v>
      </c>
      <c r="L6264" t="s">
        <v>70</v>
      </c>
      <c r="M6264" t="s">
        <v>261</v>
      </c>
      <c r="N6264" s="1">
        <v>3951.09</v>
      </c>
      <c r="O6264" s="17">
        <v>4419</v>
      </c>
      <c r="P6264" t="s">
        <v>73</v>
      </c>
      <c r="Q6264">
        <v>-146</v>
      </c>
    </row>
    <row r="6265" spans="1:17" x14ac:dyDescent="0.25">
      <c r="A6265" s="15">
        <v>45689</v>
      </c>
      <c r="B6265" t="s">
        <v>37</v>
      </c>
      <c r="C6265" t="s">
        <v>14</v>
      </c>
      <c r="D6265" t="s">
        <v>114</v>
      </c>
      <c r="E6265" t="s">
        <v>70</v>
      </c>
      <c r="F6265" t="s">
        <v>66</v>
      </c>
      <c r="G6265">
        <v>161002536</v>
      </c>
      <c r="H6265" s="19">
        <v>45699</v>
      </c>
      <c r="I6265" s="1" t="s">
        <v>67</v>
      </c>
      <c r="J6265" s="1">
        <v>3962.1</v>
      </c>
      <c r="K6265" s="17">
        <v>4032</v>
      </c>
      <c r="L6265" t="s">
        <v>70</v>
      </c>
      <c r="M6265" t="s">
        <v>261</v>
      </c>
      <c r="N6265" s="1">
        <v>3962.1</v>
      </c>
      <c r="O6265" s="17">
        <v>4582</v>
      </c>
      <c r="P6265" t="s">
        <v>73</v>
      </c>
      <c r="Q6265">
        <v>-550</v>
      </c>
    </row>
    <row r="6266" spans="1:17" x14ac:dyDescent="0.25">
      <c r="A6266" s="15">
        <v>45689</v>
      </c>
      <c r="B6266" t="s">
        <v>37</v>
      </c>
      <c r="C6266" t="s">
        <v>301</v>
      </c>
      <c r="D6266" t="s">
        <v>65</v>
      </c>
      <c r="E6266" t="s">
        <v>70</v>
      </c>
      <c r="F6266" t="s">
        <v>66</v>
      </c>
      <c r="G6266">
        <v>161005749</v>
      </c>
      <c r="H6266" s="19">
        <v>45700</v>
      </c>
      <c r="I6266" s="1" t="s">
        <v>67</v>
      </c>
      <c r="J6266" s="1">
        <v>3992.35</v>
      </c>
      <c r="K6266" s="17">
        <v>3730</v>
      </c>
      <c r="L6266" t="s">
        <v>76</v>
      </c>
      <c r="M6266" t="s">
        <v>261</v>
      </c>
      <c r="N6266" s="1">
        <v>3992.35</v>
      </c>
      <c r="O6266" s="17">
        <v>3235</v>
      </c>
      <c r="P6266" t="s">
        <v>136</v>
      </c>
      <c r="Q6266">
        <v>495</v>
      </c>
    </row>
    <row r="6267" spans="1:17" x14ac:dyDescent="0.25">
      <c r="A6267" s="15">
        <v>45689</v>
      </c>
      <c r="B6267" t="s">
        <v>37</v>
      </c>
      <c r="C6267" t="s">
        <v>298</v>
      </c>
      <c r="D6267" t="s">
        <v>89</v>
      </c>
      <c r="E6267" t="s">
        <v>73</v>
      </c>
      <c r="F6267" t="s">
        <v>66</v>
      </c>
      <c r="G6267">
        <v>151000165</v>
      </c>
      <c r="H6267" s="19">
        <v>45700</v>
      </c>
      <c r="I6267" s="1" t="s">
        <v>67</v>
      </c>
      <c r="J6267" s="1">
        <v>1058.82</v>
      </c>
      <c r="K6267" s="17">
        <v>4223</v>
      </c>
      <c r="L6267" t="s">
        <v>70</v>
      </c>
      <c r="M6267" t="s">
        <v>261</v>
      </c>
      <c r="N6267" s="1">
        <v>1058.82</v>
      </c>
      <c r="O6267" s="17">
        <v>3995</v>
      </c>
      <c r="P6267" t="s">
        <v>76</v>
      </c>
      <c r="Q6267">
        <v>228</v>
      </c>
    </row>
    <row r="6268" spans="1:17" x14ac:dyDescent="0.25">
      <c r="A6268" s="15">
        <v>45689</v>
      </c>
      <c r="B6268" t="s">
        <v>37</v>
      </c>
      <c r="C6268" t="s">
        <v>298</v>
      </c>
      <c r="D6268" t="s">
        <v>122</v>
      </c>
      <c r="E6268" t="s">
        <v>73</v>
      </c>
      <c r="F6268" t="s">
        <v>66</v>
      </c>
      <c r="G6268">
        <v>151000165</v>
      </c>
      <c r="H6268" s="19">
        <v>45700</v>
      </c>
      <c r="I6268" s="1" t="s">
        <v>67</v>
      </c>
      <c r="J6268" s="1">
        <v>1981.67</v>
      </c>
      <c r="K6268" s="17">
        <v>4217</v>
      </c>
      <c r="L6268" t="s">
        <v>70</v>
      </c>
      <c r="M6268" t="s">
        <v>261</v>
      </c>
      <c r="N6268" s="1">
        <v>1981.67</v>
      </c>
      <c r="O6268" s="17">
        <v>3995</v>
      </c>
      <c r="P6268" t="s">
        <v>76</v>
      </c>
      <c r="Q6268">
        <v>222</v>
      </c>
    </row>
    <row r="6269" spans="1:17" x14ac:dyDescent="0.25">
      <c r="A6269" s="15">
        <v>45689</v>
      </c>
      <c r="B6269" t="s">
        <v>37</v>
      </c>
      <c r="C6269" t="s">
        <v>298</v>
      </c>
      <c r="D6269" t="s">
        <v>87</v>
      </c>
      <c r="E6269" t="s">
        <v>73</v>
      </c>
      <c r="F6269" t="s">
        <v>66</v>
      </c>
      <c r="G6269">
        <v>151001192</v>
      </c>
      <c r="H6269" s="19">
        <v>45700</v>
      </c>
      <c r="I6269" s="1" t="s">
        <v>67</v>
      </c>
      <c r="J6269" s="1">
        <v>3164.18</v>
      </c>
      <c r="K6269" s="17">
        <v>4332</v>
      </c>
      <c r="L6269" t="s">
        <v>73</v>
      </c>
      <c r="M6269" t="s">
        <v>261</v>
      </c>
      <c r="N6269" s="1">
        <v>3164.18</v>
      </c>
      <c r="O6269" s="17">
        <v>3182</v>
      </c>
      <c r="P6269" t="s">
        <v>136</v>
      </c>
      <c r="Q6269">
        <v>1150</v>
      </c>
    </row>
    <row r="6270" spans="1:17" x14ac:dyDescent="0.25">
      <c r="A6270" s="15">
        <v>45689</v>
      </c>
      <c r="B6270" t="s">
        <v>37</v>
      </c>
      <c r="C6270" t="s">
        <v>14</v>
      </c>
      <c r="D6270" t="s">
        <v>118</v>
      </c>
      <c r="E6270" t="s">
        <v>145</v>
      </c>
      <c r="F6270" t="s">
        <v>66</v>
      </c>
      <c r="G6270">
        <v>161002537</v>
      </c>
      <c r="H6270" s="19">
        <v>45700</v>
      </c>
      <c r="I6270" s="1" t="s">
        <v>67</v>
      </c>
      <c r="J6270" s="1">
        <v>1454.73</v>
      </c>
      <c r="K6270" s="17">
        <v>4941</v>
      </c>
      <c r="L6270" t="s">
        <v>97</v>
      </c>
      <c r="M6270" t="s">
        <v>261</v>
      </c>
      <c r="N6270" s="1">
        <v>1454.73</v>
      </c>
      <c r="O6270" s="17">
        <v>4472</v>
      </c>
      <c r="P6270" t="s">
        <v>73</v>
      </c>
      <c r="Q6270">
        <v>469</v>
      </c>
    </row>
    <row r="6271" spans="1:17" x14ac:dyDescent="0.25">
      <c r="A6271" s="15">
        <v>45689</v>
      </c>
      <c r="B6271" t="s">
        <v>37</v>
      </c>
      <c r="C6271" t="s">
        <v>14</v>
      </c>
      <c r="D6271" t="s">
        <v>114</v>
      </c>
      <c r="E6271" t="s">
        <v>70</v>
      </c>
      <c r="F6271" t="s">
        <v>66</v>
      </c>
      <c r="G6271">
        <v>161002537</v>
      </c>
      <c r="H6271" s="19">
        <v>45700</v>
      </c>
      <c r="I6271" s="1" t="s">
        <v>67</v>
      </c>
      <c r="J6271" s="1">
        <v>2458.94</v>
      </c>
      <c r="K6271" s="17">
        <v>3827</v>
      </c>
      <c r="L6271" t="s">
        <v>76</v>
      </c>
      <c r="M6271" t="s">
        <v>261</v>
      </c>
      <c r="N6271" s="1">
        <v>2458.94</v>
      </c>
      <c r="O6271" s="17">
        <v>4323</v>
      </c>
      <c r="P6271" t="s">
        <v>73</v>
      </c>
      <c r="Q6271">
        <v>-496</v>
      </c>
    </row>
    <row r="6272" spans="1:17" x14ac:dyDescent="0.25">
      <c r="A6272" s="15">
        <v>45689</v>
      </c>
      <c r="B6272" t="s">
        <v>37</v>
      </c>
      <c r="C6272" t="s">
        <v>14</v>
      </c>
      <c r="D6272" t="s">
        <v>119</v>
      </c>
      <c r="E6272" t="s">
        <v>73</v>
      </c>
      <c r="F6272" t="s">
        <v>66</v>
      </c>
      <c r="G6272">
        <v>151000410</v>
      </c>
      <c r="H6272" s="19">
        <v>45700</v>
      </c>
      <c r="I6272" s="1" t="s">
        <v>67</v>
      </c>
      <c r="J6272" s="1">
        <v>2057.2800000000002</v>
      </c>
      <c r="K6272" s="17">
        <v>3818</v>
      </c>
      <c r="L6272" t="s">
        <v>76</v>
      </c>
      <c r="M6272" t="s">
        <v>261</v>
      </c>
      <c r="N6272" s="1">
        <v>2057.2800000000002</v>
      </c>
      <c r="O6272" s="17">
        <v>4026</v>
      </c>
      <c r="P6272" t="s">
        <v>70</v>
      </c>
      <c r="Q6272">
        <v>-208</v>
      </c>
    </row>
    <row r="6273" spans="1:17" x14ac:dyDescent="0.25">
      <c r="A6273" s="15">
        <v>45689</v>
      </c>
      <c r="B6273" t="s">
        <v>37</v>
      </c>
      <c r="C6273" t="s">
        <v>14</v>
      </c>
      <c r="D6273" t="s">
        <v>112</v>
      </c>
      <c r="E6273" t="s">
        <v>70</v>
      </c>
      <c r="F6273" t="s">
        <v>66</v>
      </c>
      <c r="G6273">
        <v>151000410</v>
      </c>
      <c r="H6273" s="19">
        <v>45700</v>
      </c>
      <c r="I6273" s="1" t="s">
        <v>67</v>
      </c>
      <c r="J6273" s="1">
        <v>1945.35</v>
      </c>
      <c r="K6273" s="17">
        <v>3855</v>
      </c>
      <c r="L6273" t="s">
        <v>76</v>
      </c>
      <c r="M6273" t="s">
        <v>261</v>
      </c>
      <c r="N6273" s="1">
        <v>1945.35</v>
      </c>
      <c r="O6273" s="17">
        <v>4270</v>
      </c>
      <c r="P6273" t="s">
        <v>70</v>
      </c>
      <c r="Q6273">
        <v>-415</v>
      </c>
    </row>
    <row r="6274" spans="1:17" x14ac:dyDescent="0.25">
      <c r="A6274" s="15">
        <v>45689</v>
      </c>
      <c r="B6274" t="s">
        <v>37</v>
      </c>
      <c r="C6274" t="s">
        <v>301</v>
      </c>
      <c r="D6274" t="s">
        <v>65</v>
      </c>
      <c r="E6274" t="s">
        <v>70</v>
      </c>
      <c r="F6274" t="s">
        <v>66</v>
      </c>
      <c r="G6274">
        <v>151000699</v>
      </c>
      <c r="H6274" s="19">
        <v>45701</v>
      </c>
      <c r="I6274" s="1" t="s">
        <v>67</v>
      </c>
      <c r="J6274" s="1">
        <v>4179.8999999999996</v>
      </c>
      <c r="K6274" s="17">
        <v>4065</v>
      </c>
      <c r="L6274" t="s">
        <v>70</v>
      </c>
      <c r="M6274" t="s">
        <v>261</v>
      </c>
      <c r="N6274" s="1">
        <v>4179.8999999999996</v>
      </c>
      <c r="O6274" s="17">
        <v>2434</v>
      </c>
      <c r="P6274" t="s">
        <v>168</v>
      </c>
      <c r="Q6274">
        <v>1631</v>
      </c>
    </row>
    <row r="6275" spans="1:17" x14ac:dyDescent="0.25">
      <c r="A6275" s="15">
        <v>45689</v>
      </c>
      <c r="B6275" t="s">
        <v>37</v>
      </c>
      <c r="C6275" t="s">
        <v>301</v>
      </c>
      <c r="D6275" t="s">
        <v>65</v>
      </c>
      <c r="E6275" t="s">
        <v>70</v>
      </c>
      <c r="F6275" t="s">
        <v>66</v>
      </c>
      <c r="G6275">
        <v>161005754</v>
      </c>
      <c r="H6275" s="19">
        <v>45702</v>
      </c>
      <c r="I6275" s="1" t="s">
        <v>67</v>
      </c>
      <c r="J6275" s="1">
        <v>4101.1000000000004</v>
      </c>
      <c r="K6275" s="17">
        <v>3611</v>
      </c>
      <c r="L6275" t="s">
        <v>78</v>
      </c>
      <c r="M6275" t="s">
        <v>261</v>
      </c>
      <c r="N6275" s="1">
        <v>4101.1000000000004</v>
      </c>
      <c r="O6275" s="17">
        <v>2923</v>
      </c>
      <c r="P6275" t="s">
        <v>134</v>
      </c>
      <c r="Q6275">
        <v>688</v>
      </c>
    </row>
    <row r="6276" spans="1:17" x14ac:dyDescent="0.25">
      <c r="A6276" s="15">
        <v>45689</v>
      </c>
      <c r="B6276" t="s">
        <v>37</v>
      </c>
      <c r="C6276" t="s">
        <v>298</v>
      </c>
      <c r="D6276" t="s">
        <v>86</v>
      </c>
      <c r="E6276" t="s">
        <v>78</v>
      </c>
      <c r="F6276" t="s">
        <v>66</v>
      </c>
      <c r="G6276">
        <v>161016237</v>
      </c>
      <c r="H6276" s="19">
        <v>45701</v>
      </c>
      <c r="I6276" s="1" t="s">
        <v>67</v>
      </c>
      <c r="J6276" s="1">
        <v>3908.35</v>
      </c>
      <c r="K6276" s="17">
        <v>3427</v>
      </c>
      <c r="L6276" t="s">
        <v>78</v>
      </c>
      <c r="M6276" t="s">
        <v>261</v>
      </c>
      <c r="N6276" s="1">
        <v>3908.35</v>
      </c>
      <c r="O6276" s="17">
        <v>3316</v>
      </c>
      <c r="P6276" t="s">
        <v>136</v>
      </c>
      <c r="Q6276">
        <v>111</v>
      </c>
    </row>
    <row r="6277" spans="1:17" x14ac:dyDescent="0.25">
      <c r="A6277" s="15">
        <v>45689</v>
      </c>
      <c r="B6277" t="s">
        <v>37</v>
      </c>
      <c r="C6277" t="s">
        <v>298</v>
      </c>
      <c r="D6277" t="s">
        <v>87</v>
      </c>
      <c r="E6277" t="s">
        <v>73</v>
      </c>
      <c r="F6277" t="s">
        <v>66</v>
      </c>
      <c r="G6277">
        <v>151001193</v>
      </c>
      <c r="H6277" s="19">
        <v>45701</v>
      </c>
      <c r="I6277" s="1" t="s">
        <v>67</v>
      </c>
      <c r="J6277" s="1">
        <v>3090.59</v>
      </c>
      <c r="K6277" s="17">
        <v>4330</v>
      </c>
      <c r="L6277" t="s">
        <v>73</v>
      </c>
      <c r="M6277" t="s">
        <v>261</v>
      </c>
      <c r="N6277" s="1">
        <v>3090.59</v>
      </c>
      <c r="O6277" s="17">
        <v>3293</v>
      </c>
      <c r="P6277" t="s">
        <v>136</v>
      </c>
      <c r="Q6277">
        <v>1037</v>
      </c>
    </row>
    <row r="6278" spans="1:17" x14ac:dyDescent="0.25">
      <c r="A6278" s="15">
        <v>45689</v>
      </c>
      <c r="B6278" t="s">
        <v>37</v>
      </c>
      <c r="C6278" t="s">
        <v>298</v>
      </c>
      <c r="D6278" t="s">
        <v>86</v>
      </c>
      <c r="E6278" t="s">
        <v>78</v>
      </c>
      <c r="F6278" t="s">
        <v>66</v>
      </c>
      <c r="G6278">
        <v>151001194</v>
      </c>
      <c r="H6278" s="19">
        <v>45701</v>
      </c>
      <c r="I6278" s="1" t="s">
        <v>67</v>
      </c>
      <c r="J6278" s="1">
        <v>4152.75</v>
      </c>
      <c r="K6278" s="17">
        <v>3451</v>
      </c>
      <c r="L6278" t="s">
        <v>78</v>
      </c>
      <c r="M6278" t="s">
        <v>261</v>
      </c>
      <c r="N6278" s="1">
        <v>4152.75</v>
      </c>
      <c r="O6278" s="17">
        <v>3133</v>
      </c>
      <c r="P6278" t="s">
        <v>136</v>
      </c>
      <c r="Q6278">
        <v>318</v>
      </c>
    </row>
    <row r="6279" spans="1:17" x14ac:dyDescent="0.25">
      <c r="A6279" s="15">
        <v>45689</v>
      </c>
      <c r="B6279" t="s">
        <v>37</v>
      </c>
      <c r="C6279" t="s">
        <v>298</v>
      </c>
      <c r="D6279" t="s">
        <v>77</v>
      </c>
      <c r="E6279" t="s">
        <v>78</v>
      </c>
      <c r="F6279" t="s">
        <v>66</v>
      </c>
      <c r="G6279">
        <v>161016239</v>
      </c>
      <c r="H6279" s="19">
        <v>45702</v>
      </c>
      <c r="I6279" s="1" t="s">
        <v>67</v>
      </c>
      <c r="J6279" s="1">
        <v>3887.21</v>
      </c>
      <c r="K6279" s="17">
        <v>3435</v>
      </c>
      <c r="L6279" t="s">
        <v>78</v>
      </c>
      <c r="M6279" t="s">
        <v>261</v>
      </c>
      <c r="N6279" s="1">
        <v>3887.21</v>
      </c>
      <c r="O6279" s="17">
        <v>3643</v>
      </c>
      <c r="P6279" t="s">
        <v>78</v>
      </c>
      <c r="Q6279">
        <v>-208</v>
      </c>
    </row>
    <row r="6280" spans="1:17" x14ac:dyDescent="0.25">
      <c r="A6280" s="15">
        <v>45689</v>
      </c>
      <c r="B6280" t="s">
        <v>37</v>
      </c>
      <c r="C6280" t="s">
        <v>14</v>
      </c>
      <c r="D6280" t="s">
        <v>114</v>
      </c>
      <c r="E6280" t="s">
        <v>70</v>
      </c>
      <c r="F6280" t="s">
        <v>66</v>
      </c>
      <c r="G6280">
        <v>161002538</v>
      </c>
      <c r="H6280" s="19">
        <v>45701</v>
      </c>
      <c r="I6280" s="1" t="s">
        <v>67</v>
      </c>
      <c r="J6280" s="1">
        <v>3642.83</v>
      </c>
      <c r="K6280" s="17">
        <v>3814</v>
      </c>
      <c r="L6280" t="s">
        <v>76</v>
      </c>
      <c r="M6280" t="s">
        <v>261</v>
      </c>
      <c r="N6280" s="1">
        <v>3642.83</v>
      </c>
      <c r="O6280" s="17">
        <v>4237</v>
      </c>
      <c r="P6280" t="s">
        <v>70</v>
      </c>
      <c r="Q6280">
        <v>-423</v>
      </c>
    </row>
    <row r="6281" spans="1:17" x14ac:dyDescent="0.25">
      <c r="A6281" s="15">
        <v>45689</v>
      </c>
      <c r="B6281" t="s">
        <v>37</v>
      </c>
      <c r="C6281" t="s">
        <v>298</v>
      </c>
      <c r="D6281" t="s">
        <v>77</v>
      </c>
      <c r="E6281" t="s">
        <v>78</v>
      </c>
      <c r="F6281" t="s">
        <v>66</v>
      </c>
      <c r="G6281">
        <v>151001195</v>
      </c>
      <c r="H6281" s="19">
        <v>45702</v>
      </c>
      <c r="I6281" s="1" t="s">
        <v>67</v>
      </c>
      <c r="J6281" s="1">
        <v>3198.29</v>
      </c>
      <c r="K6281" s="17">
        <v>3433</v>
      </c>
      <c r="L6281" t="s">
        <v>78</v>
      </c>
      <c r="M6281" t="s">
        <v>261</v>
      </c>
      <c r="N6281" s="1">
        <v>3198.29</v>
      </c>
      <c r="O6281" s="17">
        <v>3684</v>
      </c>
      <c r="P6281" t="s">
        <v>78</v>
      </c>
      <c r="Q6281">
        <v>-251</v>
      </c>
    </row>
    <row r="6282" spans="1:17" x14ac:dyDescent="0.25">
      <c r="A6282" s="15">
        <v>45689</v>
      </c>
      <c r="B6282" t="s">
        <v>37</v>
      </c>
      <c r="C6282" t="s">
        <v>298</v>
      </c>
      <c r="D6282" t="s">
        <v>77</v>
      </c>
      <c r="E6282" t="s">
        <v>78</v>
      </c>
      <c r="F6282" t="s">
        <v>66</v>
      </c>
      <c r="G6282">
        <v>161016240</v>
      </c>
      <c r="H6282" s="19">
        <v>45702</v>
      </c>
      <c r="I6282" s="1" t="s">
        <v>67</v>
      </c>
      <c r="J6282" s="1">
        <v>3197.49</v>
      </c>
      <c r="K6282" s="17">
        <v>3420</v>
      </c>
      <c r="L6282" t="s">
        <v>78</v>
      </c>
      <c r="M6282" t="s">
        <v>261</v>
      </c>
      <c r="N6282" s="1">
        <v>3197.49</v>
      </c>
      <c r="O6282" s="17">
        <v>3587</v>
      </c>
      <c r="P6282" t="s">
        <v>78</v>
      </c>
      <c r="Q6282">
        <v>-167</v>
      </c>
    </row>
    <row r="6283" spans="1:17" x14ac:dyDescent="0.25">
      <c r="A6283" s="15">
        <v>45689</v>
      </c>
      <c r="B6283" t="s">
        <v>37</v>
      </c>
      <c r="C6283" t="s">
        <v>298</v>
      </c>
      <c r="D6283" t="s">
        <v>86</v>
      </c>
      <c r="E6283" t="s">
        <v>78</v>
      </c>
      <c r="F6283" t="s">
        <v>66</v>
      </c>
      <c r="G6283">
        <v>161016241</v>
      </c>
      <c r="H6283" s="19">
        <v>45703</v>
      </c>
      <c r="I6283" s="1" t="s">
        <v>67</v>
      </c>
      <c r="J6283" s="1">
        <v>4108.25</v>
      </c>
      <c r="K6283" s="17">
        <v>3420</v>
      </c>
      <c r="L6283" t="s">
        <v>78</v>
      </c>
      <c r="M6283" t="s">
        <v>261</v>
      </c>
      <c r="N6283" s="1">
        <v>4108.25</v>
      </c>
      <c r="O6283" s="17">
        <v>3654</v>
      </c>
      <c r="P6283" t="s">
        <v>78</v>
      </c>
      <c r="Q6283">
        <v>-234</v>
      </c>
    </row>
    <row r="6284" spans="1:17" x14ac:dyDescent="0.25">
      <c r="A6284" s="15">
        <v>45689</v>
      </c>
      <c r="B6284" t="s">
        <v>37</v>
      </c>
      <c r="C6284" t="s">
        <v>14</v>
      </c>
      <c r="D6284" t="s">
        <v>112</v>
      </c>
      <c r="E6284" t="s">
        <v>70</v>
      </c>
      <c r="F6284" t="s">
        <v>66</v>
      </c>
      <c r="G6284">
        <v>151000411</v>
      </c>
      <c r="H6284" s="19">
        <v>45702</v>
      </c>
      <c r="I6284" s="1" t="s">
        <v>67</v>
      </c>
      <c r="J6284" s="1">
        <v>3655.3</v>
      </c>
      <c r="K6284" s="17">
        <v>3771</v>
      </c>
      <c r="L6284" t="s">
        <v>76</v>
      </c>
      <c r="M6284" t="s">
        <v>261</v>
      </c>
      <c r="N6284" s="1">
        <v>3655.3</v>
      </c>
      <c r="O6284" s="17">
        <v>4163</v>
      </c>
      <c r="P6284" t="s">
        <v>70</v>
      </c>
      <c r="Q6284">
        <v>-392</v>
      </c>
    </row>
    <row r="6285" spans="1:17" x14ac:dyDescent="0.25">
      <c r="A6285" s="15">
        <v>45689</v>
      </c>
      <c r="B6285" t="s">
        <v>37</v>
      </c>
      <c r="C6285" t="s">
        <v>301</v>
      </c>
      <c r="D6285" t="s">
        <v>65</v>
      </c>
      <c r="E6285" t="s">
        <v>70</v>
      </c>
      <c r="F6285" t="s">
        <v>66</v>
      </c>
      <c r="G6285">
        <v>161005756</v>
      </c>
      <c r="H6285" s="19">
        <v>45703</v>
      </c>
      <c r="I6285" s="1" t="s">
        <v>67</v>
      </c>
      <c r="J6285" s="1">
        <v>4170.4799999999996</v>
      </c>
      <c r="K6285" s="17">
        <v>4105</v>
      </c>
      <c r="L6285" t="s">
        <v>70</v>
      </c>
      <c r="M6285" t="s">
        <v>261</v>
      </c>
      <c r="N6285" s="1">
        <v>4170.4799999999996</v>
      </c>
      <c r="O6285" s="17">
        <v>2640</v>
      </c>
      <c r="P6285" t="s">
        <v>135</v>
      </c>
      <c r="Q6285">
        <v>1465</v>
      </c>
    </row>
    <row r="6286" spans="1:17" x14ac:dyDescent="0.25">
      <c r="A6286" s="15">
        <v>45689</v>
      </c>
      <c r="B6286" t="s">
        <v>37</v>
      </c>
      <c r="C6286" t="s">
        <v>301</v>
      </c>
      <c r="D6286" t="s">
        <v>65</v>
      </c>
      <c r="E6286" t="s">
        <v>70</v>
      </c>
      <c r="F6286" t="s">
        <v>66</v>
      </c>
      <c r="G6286">
        <v>151000701</v>
      </c>
      <c r="H6286" s="19">
        <v>45703</v>
      </c>
      <c r="I6286" s="1" t="s">
        <v>67</v>
      </c>
      <c r="J6286" s="1">
        <v>3818.61</v>
      </c>
      <c r="K6286" s="17">
        <v>4117</v>
      </c>
      <c r="L6286" t="s">
        <v>70</v>
      </c>
      <c r="M6286" t="s">
        <v>261</v>
      </c>
      <c r="N6286" s="1">
        <v>3818.61</v>
      </c>
      <c r="O6286" s="17">
        <v>3333</v>
      </c>
      <c r="P6286" t="s">
        <v>136</v>
      </c>
      <c r="Q6286">
        <v>784</v>
      </c>
    </row>
    <row r="6287" spans="1:17" x14ac:dyDescent="0.25">
      <c r="A6287" s="15">
        <v>45689</v>
      </c>
      <c r="B6287" t="s">
        <v>37</v>
      </c>
      <c r="C6287" t="s">
        <v>301</v>
      </c>
      <c r="D6287" t="s">
        <v>65</v>
      </c>
      <c r="E6287" t="s">
        <v>70</v>
      </c>
      <c r="F6287" t="s">
        <v>66</v>
      </c>
      <c r="G6287">
        <v>161005757</v>
      </c>
      <c r="H6287" s="19">
        <v>45704</v>
      </c>
      <c r="I6287" s="1" t="s">
        <v>67</v>
      </c>
      <c r="J6287" s="1">
        <v>3976.42</v>
      </c>
      <c r="K6287" s="17">
        <v>3759</v>
      </c>
      <c r="L6287" t="s">
        <v>76</v>
      </c>
      <c r="M6287" t="s">
        <v>261</v>
      </c>
      <c r="N6287" s="1">
        <v>3976.42</v>
      </c>
      <c r="O6287" s="17">
        <v>3387</v>
      </c>
      <c r="P6287" t="s">
        <v>136</v>
      </c>
      <c r="Q6287">
        <v>372</v>
      </c>
    </row>
    <row r="6288" spans="1:17" x14ac:dyDescent="0.25">
      <c r="A6288" s="15">
        <v>45689</v>
      </c>
      <c r="B6288" t="s">
        <v>37</v>
      </c>
      <c r="C6288" t="s">
        <v>301</v>
      </c>
      <c r="D6288" t="s">
        <v>65</v>
      </c>
      <c r="E6288" t="s">
        <v>70</v>
      </c>
      <c r="F6288" t="s">
        <v>66</v>
      </c>
      <c r="G6288">
        <v>161005759</v>
      </c>
      <c r="H6288" s="19">
        <v>45705</v>
      </c>
      <c r="I6288" s="1" t="s">
        <v>67</v>
      </c>
      <c r="J6288" s="1">
        <v>3846.09</v>
      </c>
      <c r="K6288" s="17">
        <v>4130</v>
      </c>
      <c r="L6288" t="s">
        <v>70</v>
      </c>
      <c r="M6288" t="s">
        <v>261</v>
      </c>
      <c r="N6288" s="1">
        <v>3846.09</v>
      </c>
      <c r="O6288" s="17">
        <v>2602</v>
      </c>
      <c r="P6288" t="s">
        <v>135</v>
      </c>
      <c r="Q6288">
        <v>1528</v>
      </c>
    </row>
    <row r="6289" spans="1:17" x14ac:dyDescent="0.25">
      <c r="A6289" s="15">
        <v>45689</v>
      </c>
      <c r="B6289" t="s">
        <v>37</v>
      </c>
      <c r="C6289" t="s">
        <v>298</v>
      </c>
      <c r="D6289" t="s">
        <v>86</v>
      </c>
      <c r="E6289" t="s">
        <v>78</v>
      </c>
      <c r="F6289" t="s">
        <v>66</v>
      </c>
      <c r="G6289">
        <v>151001196</v>
      </c>
      <c r="H6289" s="19">
        <v>45703</v>
      </c>
      <c r="I6289" s="1" t="s">
        <v>67</v>
      </c>
      <c r="J6289" s="1">
        <v>3132.49</v>
      </c>
      <c r="K6289" s="17">
        <v>3425</v>
      </c>
      <c r="L6289" t="s">
        <v>78</v>
      </c>
      <c r="M6289" t="s">
        <v>261</v>
      </c>
      <c r="N6289" s="1">
        <v>3132.49</v>
      </c>
      <c r="O6289" s="17">
        <v>2959</v>
      </c>
      <c r="P6289" t="s">
        <v>134</v>
      </c>
      <c r="Q6289">
        <v>466</v>
      </c>
    </row>
    <row r="6290" spans="1:17" x14ac:dyDescent="0.25">
      <c r="A6290" s="15">
        <v>45689</v>
      </c>
      <c r="B6290" t="s">
        <v>37</v>
      </c>
      <c r="C6290" t="s">
        <v>298</v>
      </c>
      <c r="D6290" t="s">
        <v>77</v>
      </c>
      <c r="E6290" t="s">
        <v>78</v>
      </c>
      <c r="F6290" t="s">
        <v>66</v>
      </c>
      <c r="G6290">
        <v>161016242</v>
      </c>
      <c r="H6290" s="19">
        <v>45703</v>
      </c>
      <c r="I6290" s="1" t="s">
        <v>67</v>
      </c>
      <c r="J6290" s="1">
        <v>4062.55</v>
      </c>
      <c r="K6290" s="17">
        <v>3419</v>
      </c>
      <c r="L6290" t="s">
        <v>78</v>
      </c>
      <c r="M6290" t="s">
        <v>261</v>
      </c>
      <c r="N6290" s="1">
        <v>4062.55</v>
      </c>
      <c r="O6290" s="17">
        <v>3027</v>
      </c>
      <c r="P6290" t="s">
        <v>134</v>
      </c>
      <c r="Q6290">
        <v>392</v>
      </c>
    </row>
    <row r="6291" spans="1:17" x14ac:dyDescent="0.25">
      <c r="A6291" s="15">
        <v>45689</v>
      </c>
      <c r="B6291" t="s">
        <v>37</v>
      </c>
      <c r="C6291" t="s">
        <v>298</v>
      </c>
      <c r="D6291" t="s">
        <v>77</v>
      </c>
      <c r="E6291" t="s">
        <v>78</v>
      </c>
      <c r="F6291" t="s">
        <v>66</v>
      </c>
      <c r="G6291">
        <v>161016243</v>
      </c>
      <c r="H6291" s="19">
        <v>45704</v>
      </c>
      <c r="I6291" s="1" t="s">
        <v>67</v>
      </c>
      <c r="J6291" s="1">
        <v>3947.46</v>
      </c>
      <c r="K6291" s="17">
        <v>3461</v>
      </c>
      <c r="L6291" t="s">
        <v>78</v>
      </c>
      <c r="M6291" t="s">
        <v>261</v>
      </c>
      <c r="N6291" s="1">
        <v>3947.46</v>
      </c>
      <c r="O6291" s="17">
        <v>3252</v>
      </c>
      <c r="P6291" t="s">
        <v>136</v>
      </c>
      <c r="Q6291">
        <v>209</v>
      </c>
    </row>
    <row r="6292" spans="1:17" x14ac:dyDescent="0.25">
      <c r="A6292" s="15">
        <v>45689</v>
      </c>
      <c r="B6292" t="s">
        <v>37</v>
      </c>
      <c r="C6292" t="s">
        <v>298</v>
      </c>
      <c r="D6292" t="s">
        <v>77</v>
      </c>
      <c r="E6292" t="s">
        <v>78</v>
      </c>
      <c r="F6292" t="s">
        <v>66</v>
      </c>
      <c r="G6292">
        <v>151001197</v>
      </c>
      <c r="H6292" s="19">
        <v>45704</v>
      </c>
      <c r="I6292" s="1" t="s">
        <v>67</v>
      </c>
      <c r="J6292" s="1">
        <v>3392.05</v>
      </c>
      <c r="K6292" s="17">
        <v>3421</v>
      </c>
      <c r="L6292" t="s">
        <v>78</v>
      </c>
      <c r="M6292" t="s">
        <v>261</v>
      </c>
      <c r="N6292" s="1">
        <v>3392.05</v>
      </c>
      <c r="O6292" s="17">
        <v>3279</v>
      </c>
      <c r="P6292" t="s">
        <v>136</v>
      </c>
      <c r="Q6292">
        <v>142</v>
      </c>
    </row>
    <row r="6293" spans="1:17" x14ac:dyDescent="0.25">
      <c r="A6293" s="15">
        <v>45689</v>
      </c>
      <c r="B6293" t="s">
        <v>37</v>
      </c>
      <c r="C6293" t="s">
        <v>298</v>
      </c>
      <c r="D6293" t="s">
        <v>77</v>
      </c>
      <c r="E6293" t="s">
        <v>78</v>
      </c>
      <c r="F6293" t="s">
        <v>66</v>
      </c>
      <c r="G6293">
        <v>141000370</v>
      </c>
      <c r="H6293" s="19">
        <v>45704</v>
      </c>
      <c r="I6293" s="1" t="s">
        <v>67</v>
      </c>
      <c r="J6293" s="1">
        <v>4058.55</v>
      </c>
      <c r="K6293" s="17">
        <v>3458</v>
      </c>
      <c r="L6293" t="s">
        <v>78</v>
      </c>
      <c r="M6293" t="s">
        <v>261</v>
      </c>
      <c r="N6293" s="1">
        <v>4058.55</v>
      </c>
      <c r="O6293" s="17">
        <v>3958</v>
      </c>
      <c r="P6293" t="s">
        <v>76</v>
      </c>
      <c r="Q6293">
        <v>-500</v>
      </c>
    </row>
    <row r="6294" spans="1:17" x14ac:dyDescent="0.25">
      <c r="A6294" s="15">
        <v>45689</v>
      </c>
      <c r="B6294" t="s">
        <v>37</v>
      </c>
      <c r="C6294" t="s">
        <v>298</v>
      </c>
      <c r="D6294" t="s">
        <v>86</v>
      </c>
      <c r="E6294" t="s">
        <v>78</v>
      </c>
      <c r="F6294" t="s">
        <v>66</v>
      </c>
      <c r="G6294">
        <v>141000371</v>
      </c>
      <c r="H6294" s="19">
        <v>45705</v>
      </c>
      <c r="I6294" s="1" t="s">
        <v>67</v>
      </c>
      <c r="J6294" s="1">
        <v>3357.36</v>
      </c>
      <c r="K6294" s="17">
        <v>3417</v>
      </c>
      <c r="L6294" t="s">
        <v>78</v>
      </c>
      <c r="M6294" t="s">
        <v>261</v>
      </c>
      <c r="N6294" s="1">
        <v>3357.36</v>
      </c>
      <c r="O6294" s="17">
        <v>3316</v>
      </c>
      <c r="P6294" t="s">
        <v>136</v>
      </c>
      <c r="Q6294">
        <v>101</v>
      </c>
    </row>
    <row r="6295" spans="1:17" x14ac:dyDescent="0.25">
      <c r="A6295" s="15">
        <v>45689</v>
      </c>
      <c r="B6295" t="s">
        <v>37</v>
      </c>
      <c r="C6295" t="s">
        <v>14</v>
      </c>
      <c r="D6295" t="s">
        <v>114</v>
      </c>
      <c r="E6295" t="s">
        <v>70</v>
      </c>
      <c r="F6295" t="s">
        <v>66</v>
      </c>
      <c r="G6295">
        <v>161002539</v>
      </c>
      <c r="H6295" s="19">
        <v>45704</v>
      </c>
      <c r="I6295" s="1" t="s">
        <v>67</v>
      </c>
      <c r="J6295" s="1">
        <v>3676.43</v>
      </c>
      <c r="K6295" s="17">
        <v>3822</v>
      </c>
      <c r="L6295" t="s">
        <v>76</v>
      </c>
      <c r="M6295" t="s">
        <v>261</v>
      </c>
      <c r="N6295" s="1">
        <v>3676.43</v>
      </c>
      <c r="O6295" s="17">
        <v>4049</v>
      </c>
      <c r="P6295" t="s">
        <v>70</v>
      </c>
      <c r="Q6295">
        <v>-227</v>
      </c>
    </row>
    <row r="6296" spans="1:17" x14ac:dyDescent="0.25">
      <c r="A6296" s="15">
        <v>45689</v>
      </c>
      <c r="B6296" t="s">
        <v>37</v>
      </c>
      <c r="C6296" t="s">
        <v>14</v>
      </c>
      <c r="D6296" t="s">
        <v>114</v>
      </c>
      <c r="E6296" t="s">
        <v>70</v>
      </c>
      <c r="F6296" t="s">
        <v>66</v>
      </c>
      <c r="G6296">
        <v>151000412</v>
      </c>
      <c r="H6296" s="19">
        <v>45704</v>
      </c>
      <c r="I6296" s="1" t="s">
        <v>67</v>
      </c>
      <c r="J6296" s="1">
        <v>3052.04</v>
      </c>
      <c r="K6296" s="17">
        <v>4077</v>
      </c>
      <c r="L6296" t="s">
        <v>70</v>
      </c>
      <c r="M6296" t="s">
        <v>261</v>
      </c>
      <c r="N6296" s="1">
        <v>3052.04</v>
      </c>
      <c r="O6296" s="17">
        <v>3709</v>
      </c>
      <c r="P6296" t="s">
        <v>76</v>
      </c>
      <c r="Q6296">
        <v>368</v>
      </c>
    </row>
    <row r="6297" spans="1:17" x14ac:dyDescent="0.25">
      <c r="A6297" s="15">
        <v>45689</v>
      </c>
      <c r="B6297" t="s">
        <v>37</v>
      </c>
      <c r="C6297" t="s">
        <v>14</v>
      </c>
      <c r="D6297" t="s">
        <v>112</v>
      </c>
      <c r="E6297" t="s">
        <v>70</v>
      </c>
      <c r="F6297" t="s">
        <v>66</v>
      </c>
      <c r="G6297">
        <v>141000055</v>
      </c>
      <c r="H6297" s="19">
        <v>45704</v>
      </c>
      <c r="I6297" s="1" t="s">
        <v>67</v>
      </c>
      <c r="J6297" s="1">
        <v>3806.26</v>
      </c>
      <c r="K6297" s="17">
        <v>3457</v>
      </c>
      <c r="L6297" t="s">
        <v>78</v>
      </c>
      <c r="M6297" t="s">
        <v>261</v>
      </c>
      <c r="N6297" s="1">
        <v>3806.26</v>
      </c>
      <c r="O6297" s="17">
        <v>4011</v>
      </c>
      <c r="P6297" t="s">
        <v>70</v>
      </c>
      <c r="Q6297">
        <v>-554</v>
      </c>
    </row>
    <row r="6298" spans="1:17" x14ac:dyDescent="0.25">
      <c r="A6298" s="15">
        <v>45689</v>
      </c>
      <c r="B6298" t="s">
        <v>37</v>
      </c>
      <c r="C6298" t="s">
        <v>300</v>
      </c>
      <c r="D6298" t="s">
        <v>125</v>
      </c>
      <c r="E6298" t="s">
        <v>70</v>
      </c>
      <c r="F6298" t="s">
        <v>66</v>
      </c>
      <c r="G6298">
        <v>151000178</v>
      </c>
      <c r="H6298" s="19">
        <v>45703</v>
      </c>
      <c r="I6298" s="1" t="s">
        <v>67</v>
      </c>
      <c r="J6298" s="1">
        <v>4066.62</v>
      </c>
      <c r="K6298" s="17">
        <v>4404</v>
      </c>
      <c r="L6298" t="s">
        <v>73</v>
      </c>
      <c r="M6298" t="s">
        <v>261</v>
      </c>
      <c r="N6298" s="1">
        <v>4066.62</v>
      </c>
      <c r="O6298" s="17">
        <v>4291</v>
      </c>
      <c r="P6298" t="s">
        <v>70</v>
      </c>
      <c r="Q6298">
        <v>113</v>
      </c>
    </row>
    <row r="6299" spans="1:17" x14ac:dyDescent="0.25">
      <c r="A6299" s="15">
        <v>45689</v>
      </c>
      <c r="B6299" t="s">
        <v>37</v>
      </c>
      <c r="C6299" t="s">
        <v>301</v>
      </c>
      <c r="D6299" t="s">
        <v>65</v>
      </c>
      <c r="E6299" t="s">
        <v>70</v>
      </c>
      <c r="F6299" t="s">
        <v>66</v>
      </c>
      <c r="G6299">
        <v>151000703</v>
      </c>
      <c r="H6299" s="19">
        <v>45705</v>
      </c>
      <c r="I6299" s="1" t="s">
        <v>67</v>
      </c>
      <c r="J6299" s="1">
        <v>4081.11</v>
      </c>
      <c r="K6299" s="17">
        <v>4070</v>
      </c>
      <c r="L6299" t="s">
        <v>70</v>
      </c>
      <c r="M6299" t="s">
        <v>261</v>
      </c>
      <c r="N6299" s="1">
        <v>4081.11</v>
      </c>
      <c r="O6299" s="17">
        <v>2868</v>
      </c>
      <c r="P6299" t="s">
        <v>134</v>
      </c>
      <c r="Q6299">
        <v>1202</v>
      </c>
    </row>
    <row r="6300" spans="1:17" x14ac:dyDescent="0.25">
      <c r="A6300" s="15">
        <v>45689</v>
      </c>
      <c r="B6300" t="s">
        <v>37</v>
      </c>
      <c r="C6300" t="s">
        <v>298</v>
      </c>
      <c r="D6300" t="s">
        <v>86</v>
      </c>
      <c r="E6300" t="s">
        <v>73</v>
      </c>
      <c r="F6300" t="s">
        <v>66</v>
      </c>
      <c r="G6300">
        <v>151001198</v>
      </c>
      <c r="H6300" s="19">
        <v>45705</v>
      </c>
      <c r="I6300" s="1" t="s">
        <v>67</v>
      </c>
      <c r="J6300" s="1">
        <v>3912.98</v>
      </c>
      <c r="K6300" s="17">
        <v>3850</v>
      </c>
      <c r="L6300" t="s">
        <v>76</v>
      </c>
      <c r="M6300" t="s">
        <v>261</v>
      </c>
      <c r="N6300" s="1">
        <v>3912.98</v>
      </c>
      <c r="O6300" s="17">
        <v>3357</v>
      </c>
      <c r="P6300" t="s">
        <v>136</v>
      </c>
      <c r="Q6300">
        <v>493</v>
      </c>
    </row>
    <row r="6301" spans="1:17" x14ac:dyDescent="0.25">
      <c r="A6301" s="15">
        <v>45689</v>
      </c>
      <c r="B6301" t="s">
        <v>37</v>
      </c>
      <c r="C6301" t="s">
        <v>298</v>
      </c>
      <c r="D6301" t="s">
        <v>86</v>
      </c>
      <c r="E6301" t="s">
        <v>78</v>
      </c>
      <c r="F6301" t="s">
        <v>66</v>
      </c>
      <c r="G6301">
        <v>161016244</v>
      </c>
      <c r="H6301" s="19">
        <v>45705</v>
      </c>
      <c r="I6301" s="1" t="s">
        <v>67</v>
      </c>
      <c r="J6301" s="1">
        <v>3399.16</v>
      </c>
      <c r="K6301" s="17">
        <v>3460</v>
      </c>
      <c r="L6301" t="s">
        <v>78</v>
      </c>
      <c r="M6301" t="s">
        <v>261</v>
      </c>
      <c r="N6301" s="1">
        <v>3399.16</v>
      </c>
      <c r="O6301" s="17">
        <v>3592</v>
      </c>
      <c r="P6301" t="s">
        <v>78</v>
      </c>
      <c r="Q6301">
        <v>-132</v>
      </c>
    </row>
    <row r="6302" spans="1:17" x14ac:dyDescent="0.25">
      <c r="A6302" s="15">
        <v>45689</v>
      </c>
      <c r="B6302" t="s">
        <v>37</v>
      </c>
      <c r="C6302" t="s">
        <v>14</v>
      </c>
      <c r="D6302" t="s">
        <v>114</v>
      </c>
      <c r="E6302" t="s">
        <v>70</v>
      </c>
      <c r="F6302" t="s">
        <v>66</v>
      </c>
      <c r="G6302">
        <v>151000413</v>
      </c>
      <c r="H6302" s="19">
        <v>45705</v>
      </c>
      <c r="I6302" s="1" t="s">
        <v>67</v>
      </c>
      <c r="J6302" s="1">
        <v>3935.2</v>
      </c>
      <c r="K6302" s="17">
        <v>4030</v>
      </c>
      <c r="L6302" t="s">
        <v>70</v>
      </c>
      <c r="M6302" t="s">
        <v>261</v>
      </c>
      <c r="N6302" s="1">
        <v>3935.2</v>
      </c>
      <c r="O6302" s="17">
        <v>4401</v>
      </c>
      <c r="P6302" t="s">
        <v>73</v>
      </c>
      <c r="Q6302">
        <v>-371</v>
      </c>
    </row>
    <row r="6303" spans="1:17" x14ac:dyDescent="0.25">
      <c r="A6303" s="15">
        <v>45689</v>
      </c>
      <c r="B6303" t="s">
        <v>37</v>
      </c>
      <c r="C6303" t="s">
        <v>301</v>
      </c>
      <c r="D6303" t="s">
        <v>65</v>
      </c>
      <c r="E6303" t="s">
        <v>70</v>
      </c>
      <c r="F6303" t="s">
        <v>66</v>
      </c>
      <c r="G6303">
        <v>151000705</v>
      </c>
      <c r="H6303" s="19">
        <v>45706</v>
      </c>
      <c r="I6303" s="1" t="s">
        <v>67</v>
      </c>
      <c r="J6303" s="1">
        <v>3917.89</v>
      </c>
      <c r="K6303" s="17">
        <v>3799</v>
      </c>
      <c r="L6303" t="s">
        <v>76</v>
      </c>
      <c r="M6303" t="s">
        <v>261</v>
      </c>
      <c r="N6303" s="1">
        <v>3917.89</v>
      </c>
      <c r="O6303" s="17">
        <v>3127</v>
      </c>
      <c r="P6303" t="s">
        <v>136</v>
      </c>
      <c r="Q6303">
        <v>672</v>
      </c>
    </row>
    <row r="6304" spans="1:17" x14ac:dyDescent="0.25">
      <c r="A6304" s="15">
        <v>45689</v>
      </c>
      <c r="B6304" t="s">
        <v>37</v>
      </c>
      <c r="C6304" t="s">
        <v>298</v>
      </c>
      <c r="D6304" t="s">
        <v>77</v>
      </c>
      <c r="E6304" t="s">
        <v>78</v>
      </c>
      <c r="F6304" t="s">
        <v>66</v>
      </c>
      <c r="G6304">
        <v>161016245</v>
      </c>
      <c r="H6304" s="19">
        <v>45706</v>
      </c>
      <c r="I6304" s="1" t="s">
        <v>67</v>
      </c>
      <c r="J6304" s="1">
        <v>3260.37</v>
      </c>
      <c r="K6304" s="17">
        <v>3176</v>
      </c>
      <c r="L6304" t="s">
        <v>136</v>
      </c>
      <c r="M6304" t="s">
        <v>261</v>
      </c>
      <c r="N6304" s="1">
        <v>3260.37</v>
      </c>
      <c r="O6304" s="17">
        <v>3152</v>
      </c>
      <c r="P6304" t="s">
        <v>136</v>
      </c>
      <c r="Q6304">
        <v>24</v>
      </c>
    </row>
    <row r="6305" spans="1:17" x14ac:dyDescent="0.25">
      <c r="A6305" s="15">
        <v>45689</v>
      </c>
      <c r="B6305" t="s">
        <v>37</v>
      </c>
      <c r="C6305" t="s">
        <v>14</v>
      </c>
      <c r="D6305" t="s">
        <v>112</v>
      </c>
      <c r="E6305" t="s">
        <v>70</v>
      </c>
      <c r="F6305" t="s">
        <v>66</v>
      </c>
      <c r="G6305">
        <v>151000414</v>
      </c>
      <c r="H6305" s="19">
        <v>45706</v>
      </c>
      <c r="I6305" s="1" t="s">
        <v>67</v>
      </c>
      <c r="J6305" s="1">
        <v>3931.63</v>
      </c>
      <c r="K6305" s="17">
        <v>4099</v>
      </c>
      <c r="L6305" t="s">
        <v>70</v>
      </c>
      <c r="M6305" t="s">
        <v>261</v>
      </c>
      <c r="N6305" s="1">
        <v>3931.63</v>
      </c>
      <c r="O6305" s="17">
        <v>4193</v>
      </c>
      <c r="P6305" t="s">
        <v>70</v>
      </c>
      <c r="Q6305">
        <v>-94</v>
      </c>
    </row>
    <row r="6306" spans="1:17" x14ac:dyDescent="0.25">
      <c r="A6306" s="15">
        <v>45689</v>
      </c>
      <c r="B6306" t="s">
        <v>37</v>
      </c>
      <c r="C6306" t="s">
        <v>14</v>
      </c>
      <c r="D6306" t="s">
        <v>114</v>
      </c>
      <c r="E6306" t="s">
        <v>70</v>
      </c>
      <c r="F6306" t="s">
        <v>66</v>
      </c>
      <c r="G6306">
        <v>161002540</v>
      </c>
      <c r="H6306" s="19">
        <v>45706</v>
      </c>
      <c r="I6306" s="1" t="s">
        <v>67</v>
      </c>
      <c r="J6306" s="1">
        <v>3920.02</v>
      </c>
      <c r="K6306" s="17">
        <v>3646</v>
      </c>
      <c r="L6306" t="s">
        <v>78</v>
      </c>
      <c r="M6306" t="s">
        <v>261</v>
      </c>
      <c r="N6306" s="1">
        <v>3920.02</v>
      </c>
      <c r="O6306" s="17">
        <v>4454</v>
      </c>
      <c r="P6306" t="s">
        <v>73</v>
      </c>
      <c r="Q6306">
        <v>-808</v>
      </c>
    </row>
    <row r="6307" spans="1:17" x14ac:dyDescent="0.25">
      <c r="A6307" s="15">
        <v>45689</v>
      </c>
      <c r="B6307" t="s">
        <v>37</v>
      </c>
      <c r="C6307" t="s">
        <v>298</v>
      </c>
      <c r="D6307" t="s">
        <v>86</v>
      </c>
      <c r="E6307" t="s">
        <v>73</v>
      </c>
      <c r="F6307" t="s">
        <v>66</v>
      </c>
      <c r="G6307">
        <v>161016246</v>
      </c>
      <c r="H6307" s="19">
        <v>45707</v>
      </c>
      <c r="I6307" s="1" t="s">
        <v>67</v>
      </c>
      <c r="J6307" s="1">
        <v>3398.83</v>
      </c>
      <c r="K6307" s="17">
        <v>3846</v>
      </c>
      <c r="L6307" t="s">
        <v>76</v>
      </c>
      <c r="M6307" t="s">
        <v>261</v>
      </c>
      <c r="N6307" s="1">
        <v>3398.83</v>
      </c>
      <c r="O6307" s="17">
        <v>4083</v>
      </c>
      <c r="P6307" t="s">
        <v>70</v>
      </c>
      <c r="Q6307">
        <v>-237</v>
      </c>
    </row>
    <row r="6308" spans="1:17" x14ac:dyDescent="0.25">
      <c r="A6308" s="15">
        <v>45689</v>
      </c>
      <c r="B6308" t="s">
        <v>37</v>
      </c>
      <c r="C6308" t="s">
        <v>298</v>
      </c>
      <c r="D6308" t="s">
        <v>86</v>
      </c>
      <c r="E6308" t="s">
        <v>78</v>
      </c>
      <c r="F6308" t="s">
        <v>66</v>
      </c>
      <c r="G6308">
        <v>151001200</v>
      </c>
      <c r="H6308" s="19">
        <v>45707</v>
      </c>
      <c r="I6308" s="1" t="s">
        <v>67</v>
      </c>
      <c r="J6308" s="1">
        <v>3274.17</v>
      </c>
      <c r="K6308" s="17">
        <v>3430</v>
      </c>
      <c r="L6308" t="s">
        <v>78</v>
      </c>
      <c r="M6308" t="s">
        <v>261</v>
      </c>
      <c r="N6308" s="1">
        <v>3274.17</v>
      </c>
      <c r="O6308" s="17">
        <v>3777</v>
      </c>
      <c r="P6308" t="s">
        <v>76</v>
      </c>
      <c r="Q6308">
        <v>-347</v>
      </c>
    </row>
    <row r="6309" spans="1:17" x14ac:dyDescent="0.25">
      <c r="A6309" s="15">
        <v>45689</v>
      </c>
      <c r="B6309" t="s">
        <v>37</v>
      </c>
      <c r="C6309" t="s">
        <v>14</v>
      </c>
      <c r="D6309" t="s">
        <v>114</v>
      </c>
      <c r="E6309" t="s">
        <v>70</v>
      </c>
      <c r="F6309" t="s">
        <v>66</v>
      </c>
      <c r="G6309">
        <v>161002541</v>
      </c>
      <c r="H6309" s="19">
        <v>45707</v>
      </c>
      <c r="I6309" s="1" t="s">
        <v>67</v>
      </c>
      <c r="J6309" s="1">
        <v>3905.01</v>
      </c>
      <c r="K6309" s="17">
        <v>4029</v>
      </c>
      <c r="L6309" t="s">
        <v>70</v>
      </c>
      <c r="M6309" t="s">
        <v>261</v>
      </c>
      <c r="N6309" s="1">
        <v>3905.01</v>
      </c>
      <c r="O6309" s="17">
        <v>4385</v>
      </c>
      <c r="P6309" t="s">
        <v>73</v>
      </c>
      <c r="Q6309">
        <v>-356</v>
      </c>
    </row>
    <row r="6310" spans="1:17" x14ac:dyDescent="0.25">
      <c r="A6310" s="15">
        <v>45689</v>
      </c>
      <c r="B6310" t="s">
        <v>37</v>
      </c>
      <c r="C6310" t="s">
        <v>14</v>
      </c>
      <c r="D6310" t="s">
        <v>112</v>
      </c>
      <c r="E6310" t="s">
        <v>70</v>
      </c>
      <c r="F6310" t="s">
        <v>66</v>
      </c>
      <c r="G6310">
        <v>151000415</v>
      </c>
      <c r="H6310" s="19">
        <v>45707</v>
      </c>
      <c r="I6310" s="1" t="s">
        <v>67</v>
      </c>
      <c r="J6310" s="1">
        <v>3943.95</v>
      </c>
      <c r="K6310" s="17">
        <v>4343</v>
      </c>
      <c r="L6310" t="s">
        <v>73</v>
      </c>
      <c r="M6310" t="s">
        <v>261</v>
      </c>
      <c r="N6310" s="1">
        <v>3943.95</v>
      </c>
      <c r="O6310" s="17">
        <v>4373</v>
      </c>
      <c r="P6310" t="s">
        <v>73</v>
      </c>
      <c r="Q6310">
        <v>-30</v>
      </c>
    </row>
    <row r="6311" spans="1:17" x14ac:dyDescent="0.25">
      <c r="A6311" s="15">
        <v>45689</v>
      </c>
      <c r="B6311" t="s">
        <v>37</v>
      </c>
      <c r="C6311" t="s">
        <v>301</v>
      </c>
      <c r="D6311" t="s">
        <v>65</v>
      </c>
      <c r="E6311" t="s">
        <v>70</v>
      </c>
      <c r="F6311" t="s">
        <v>66</v>
      </c>
      <c r="G6311">
        <v>151000707</v>
      </c>
      <c r="H6311" s="19">
        <v>45708</v>
      </c>
      <c r="I6311" s="1" t="s">
        <v>67</v>
      </c>
      <c r="J6311" s="1">
        <v>4060.34</v>
      </c>
      <c r="K6311" s="17">
        <v>4063</v>
      </c>
      <c r="L6311" t="s">
        <v>70</v>
      </c>
      <c r="M6311" t="s">
        <v>261</v>
      </c>
      <c r="N6311" s="1">
        <v>4060.34</v>
      </c>
      <c r="O6311" s="17">
        <v>3203</v>
      </c>
      <c r="P6311" t="s">
        <v>136</v>
      </c>
      <c r="Q6311">
        <v>860</v>
      </c>
    </row>
    <row r="6312" spans="1:17" x14ac:dyDescent="0.25">
      <c r="A6312" s="15">
        <v>45689</v>
      </c>
      <c r="B6312" t="s">
        <v>37</v>
      </c>
      <c r="C6312" t="s">
        <v>301</v>
      </c>
      <c r="D6312" t="s">
        <v>65</v>
      </c>
      <c r="E6312" t="s">
        <v>70</v>
      </c>
      <c r="F6312" t="s">
        <v>66</v>
      </c>
      <c r="G6312">
        <v>161005765</v>
      </c>
      <c r="H6312" s="19">
        <v>45708</v>
      </c>
      <c r="I6312" s="1" t="s">
        <v>67</v>
      </c>
      <c r="J6312" s="1">
        <v>3932.51</v>
      </c>
      <c r="K6312" s="17">
        <v>3874</v>
      </c>
      <c r="L6312" t="s">
        <v>76</v>
      </c>
      <c r="M6312" t="s">
        <v>261</v>
      </c>
      <c r="N6312" s="1">
        <v>3932.51</v>
      </c>
      <c r="O6312" s="17">
        <v>3824</v>
      </c>
      <c r="P6312" t="s">
        <v>76</v>
      </c>
      <c r="Q6312">
        <v>50</v>
      </c>
    </row>
    <row r="6313" spans="1:17" x14ac:dyDescent="0.25">
      <c r="A6313" s="15">
        <v>45689</v>
      </c>
      <c r="B6313" t="s">
        <v>37</v>
      </c>
      <c r="C6313" t="s">
        <v>298</v>
      </c>
      <c r="D6313" t="s">
        <v>86</v>
      </c>
      <c r="E6313" t="s">
        <v>73</v>
      </c>
      <c r="F6313" t="s">
        <v>66</v>
      </c>
      <c r="G6313">
        <v>161016247</v>
      </c>
      <c r="H6313" s="19">
        <v>45708</v>
      </c>
      <c r="I6313" s="1" t="s">
        <v>67</v>
      </c>
      <c r="J6313" s="1">
        <v>3247.87</v>
      </c>
      <c r="K6313" s="17">
        <v>4356</v>
      </c>
      <c r="L6313" t="s">
        <v>73</v>
      </c>
      <c r="M6313" t="s">
        <v>261</v>
      </c>
      <c r="N6313" s="1">
        <v>3247.87</v>
      </c>
      <c r="O6313" s="17">
        <v>3953</v>
      </c>
      <c r="P6313" t="s">
        <v>76</v>
      </c>
      <c r="Q6313">
        <v>403</v>
      </c>
    </row>
    <row r="6314" spans="1:17" x14ac:dyDescent="0.25">
      <c r="A6314" s="15">
        <v>45689</v>
      </c>
      <c r="B6314" t="s">
        <v>37</v>
      </c>
      <c r="C6314" t="s">
        <v>14</v>
      </c>
      <c r="D6314" t="s">
        <v>114</v>
      </c>
      <c r="E6314" t="s">
        <v>70</v>
      </c>
      <c r="F6314" t="s">
        <v>66</v>
      </c>
      <c r="G6314">
        <v>161002542</v>
      </c>
      <c r="H6314" s="19">
        <v>45708</v>
      </c>
      <c r="I6314" s="1" t="s">
        <v>67</v>
      </c>
      <c r="J6314" s="1">
        <v>3875.44</v>
      </c>
      <c r="K6314" s="17">
        <v>4027</v>
      </c>
      <c r="L6314" t="s">
        <v>70</v>
      </c>
      <c r="M6314" t="s">
        <v>261</v>
      </c>
      <c r="N6314" s="1">
        <v>3875.44</v>
      </c>
      <c r="O6314" s="17">
        <v>4217</v>
      </c>
      <c r="P6314" t="s">
        <v>70</v>
      </c>
      <c r="Q6314">
        <v>-190</v>
      </c>
    </row>
    <row r="6315" spans="1:17" x14ac:dyDescent="0.25">
      <c r="A6315" s="15">
        <v>45689</v>
      </c>
      <c r="B6315" t="s">
        <v>37</v>
      </c>
      <c r="C6315" t="s">
        <v>298</v>
      </c>
      <c r="D6315" t="s">
        <v>86</v>
      </c>
      <c r="E6315" t="s">
        <v>78</v>
      </c>
      <c r="F6315" t="s">
        <v>66</v>
      </c>
      <c r="G6315">
        <v>151001201</v>
      </c>
      <c r="H6315" s="19">
        <v>45708</v>
      </c>
      <c r="I6315" s="1" t="s">
        <v>67</v>
      </c>
      <c r="J6315" s="1">
        <v>3259.57</v>
      </c>
      <c r="K6315" s="17">
        <v>3164</v>
      </c>
      <c r="L6315" t="s">
        <v>136</v>
      </c>
      <c r="M6315" t="s">
        <v>261</v>
      </c>
      <c r="N6315" s="1">
        <v>3259.57</v>
      </c>
      <c r="O6315" s="17">
        <v>3487</v>
      </c>
      <c r="P6315" t="s">
        <v>78</v>
      </c>
      <c r="Q6315">
        <v>-323</v>
      </c>
    </row>
    <row r="6316" spans="1:17" x14ac:dyDescent="0.25">
      <c r="A6316" s="15">
        <v>45689</v>
      </c>
      <c r="B6316" t="s">
        <v>37</v>
      </c>
      <c r="C6316" t="s">
        <v>301</v>
      </c>
      <c r="D6316" t="s">
        <v>65</v>
      </c>
      <c r="E6316" t="s">
        <v>70</v>
      </c>
      <c r="F6316" t="s">
        <v>66</v>
      </c>
      <c r="G6316">
        <v>161005766</v>
      </c>
      <c r="H6316" s="19">
        <v>45709</v>
      </c>
      <c r="I6316" s="1" t="s">
        <v>67</v>
      </c>
      <c r="J6316" s="1">
        <v>4096.2</v>
      </c>
      <c r="K6316" s="17">
        <v>3750</v>
      </c>
      <c r="L6316" t="s">
        <v>76</v>
      </c>
      <c r="M6316" t="s">
        <v>261</v>
      </c>
      <c r="N6316" s="1">
        <v>4096.2</v>
      </c>
      <c r="O6316" s="17">
        <v>2862</v>
      </c>
      <c r="P6316" t="s">
        <v>134</v>
      </c>
      <c r="Q6316">
        <v>888</v>
      </c>
    </row>
    <row r="6317" spans="1:17" x14ac:dyDescent="0.25">
      <c r="A6317" s="15">
        <v>45689</v>
      </c>
      <c r="B6317" t="s">
        <v>37</v>
      </c>
      <c r="C6317" t="s">
        <v>298</v>
      </c>
      <c r="D6317" t="s">
        <v>86</v>
      </c>
      <c r="E6317" t="s">
        <v>78</v>
      </c>
      <c r="F6317" t="s">
        <v>66</v>
      </c>
      <c r="G6317">
        <v>151001202</v>
      </c>
      <c r="H6317" s="19">
        <v>45709</v>
      </c>
      <c r="I6317" s="1" t="s">
        <v>67</v>
      </c>
      <c r="J6317" s="1">
        <v>4107.45</v>
      </c>
      <c r="K6317" s="17">
        <v>3433</v>
      </c>
      <c r="L6317" t="s">
        <v>78</v>
      </c>
      <c r="M6317" t="s">
        <v>261</v>
      </c>
      <c r="N6317" s="1">
        <v>4107.45</v>
      </c>
      <c r="O6317" s="17">
        <v>3577</v>
      </c>
      <c r="P6317" t="s">
        <v>78</v>
      </c>
      <c r="Q6317">
        <v>-144</v>
      </c>
    </row>
    <row r="6318" spans="1:17" x14ac:dyDescent="0.25">
      <c r="A6318" s="15">
        <v>45689</v>
      </c>
      <c r="B6318" t="s">
        <v>37</v>
      </c>
      <c r="C6318" t="s">
        <v>298</v>
      </c>
      <c r="D6318" t="s">
        <v>86</v>
      </c>
      <c r="E6318" t="s">
        <v>73</v>
      </c>
      <c r="F6318" t="s">
        <v>66</v>
      </c>
      <c r="G6318">
        <v>161016249</v>
      </c>
      <c r="H6318" s="19">
        <v>45709</v>
      </c>
      <c r="I6318" s="1" t="s">
        <v>67</v>
      </c>
      <c r="J6318" s="1">
        <v>3337.57</v>
      </c>
      <c r="K6318" s="17">
        <v>3110</v>
      </c>
      <c r="L6318" t="s">
        <v>136</v>
      </c>
      <c r="M6318" t="s">
        <v>261</v>
      </c>
      <c r="N6318" s="1">
        <v>3337.57</v>
      </c>
      <c r="O6318" s="17">
        <v>3561</v>
      </c>
      <c r="P6318" t="s">
        <v>78</v>
      </c>
      <c r="Q6318">
        <v>-451</v>
      </c>
    </row>
    <row r="6319" spans="1:17" x14ac:dyDescent="0.25">
      <c r="A6319" s="15">
        <v>45689</v>
      </c>
      <c r="B6319" t="s">
        <v>37</v>
      </c>
      <c r="C6319" t="s">
        <v>14</v>
      </c>
      <c r="D6319" t="s">
        <v>114</v>
      </c>
      <c r="E6319" t="s">
        <v>70</v>
      </c>
      <c r="F6319" t="s">
        <v>66</v>
      </c>
      <c r="G6319">
        <v>161002543</v>
      </c>
      <c r="H6319" s="19">
        <v>45709</v>
      </c>
      <c r="I6319" s="1" t="s">
        <v>67</v>
      </c>
      <c r="J6319" s="1">
        <v>3976.27</v>
      </c>
      <c r="K6319" s="17">
        <v>4021</v>
      </c>
      <c r="L6319" t="s">
        <v>70</v>
      </c>
      <c r="M6319" t="s">
        <v>261</v>
      </c>
      <c r="N6319" s="1">
        <v>3976.27</v>
      </c>
      <c r="O6319" s="17">
        <v>4179</v>
      </c>
      <c r="P6319" t="s">
        <v>70</v>
      </c>
      <c r="Q6319">
        <v>-158</v>
      </c>
    </row>
    <row r="6320" spans="1:17" x14ac:dyDescent="0.25">
      <c r="A6320" s="15">
        <v>45689</v>
      </c>
      <c r="B6320" t="s">
        <v>37</v>
      </c>
      <c r="C6320" t="s">
        <v>14</v>
      </c>
      <c r="D6320" t="s">
        <v>119</v>
      </c>
      <c r="E6320" t="s">
        <v>73</v>
      </c>
      <c r="F6320" t="s">
        <v>66</v>
      </c>
      <c r="G6320">
        <v>151000416</v>
      </c>
      <c r="H6320" s="19">
        <v>45709</v>
      </c>
      <c r="I6320" s="1" t="s">
        <v>67</v>
      </c>
      <c r="J6320" s="1">
        <v>929.14</v>
      </c>
      <c r="K6320" s="17">
        <v>4363</v>
      </c>
      <c r="L6320" t="s">
        <v>73</v>
      </c>
      <c r="M6320" t="s">
        <v>261</v>
      </c>
      <c r="N6320" s="1">
        <v>929.14</v>
      </c>
      <c r="O6320" s="17">
        <v>4179</v>
      </c>
      <c r="P6320" t="s">
        <v>70</v>
      </c>
      <c r="Q6320">
        <v>184</v>
      </c>
    </row>
    <row r="6321" spans="1:17" x14ac:dyDescent="0.25">
      <c r="A6321" s="15">
        <v>45689</v>
      </c>
      <c r="B6321" t="s">
        <v>37</v>
      </c>
      <c r="C6321" t="s">
        <v>14</v>
      </c>
      <c r="D6321" t="s">
        <v>112</v>
      </c>
      <c r="E6321" t="s">
        <v>70</v>
      </c>
      <c r="F6321" t="s">
        <v>66</v>
      </c>
      <c r="G6321">
        <v>151000416</v>
      </c>
      <c r="H6321" s="19">
        <v>45709</v>
      </c>
      <c r="I6321" s="1" t="s">
        <v>67</v>
      </c>
      <c r="J6321" s="1">
        <v>3002.85</v>
      </c>
      <c r="K6321" s="17">
        <v>4278</v>
      </c>
      <c r="L6321" t="s">
        <v>70</v>
      </c>
      <c r="M6321" t="s">
        <v>261</v>
      </c>
      <c r="N6321" s="1">
        <v>3002.85</v>
      </c>
      <c r="O6321" s="17">
        <v>4328</v>
      </c>
      <c r="P6321" t="s">
        <v>73</v>
      </c>
      <c r="Q6321">
        <v>-50</v>
      </c>
    </row>
    <row r="6322" spans="1:17" x14ac:dyDescent="0.25">
      <c r="A6322" s="15">
        <v>45689</v>
      </c>
      <c r="B6322" t="s">
        <v>37</v>
      </c>
      <c r="C6322" t="s">
        <v>301</v>
      </c>
      <c r="D6322" t="s">
        <v>65</v>
      </c>
      <c r="E6322" t="s">
        <v>70</v>
      </c>
      <c r="F6322" t="s">
        <v>66</v>
      </c>
      <c r="G6322">
        <v>141000115</v>
      </c>
      <c r="H6322" s="19">
        <v>45710</v>
      </c>
      <c r="I6322" s="1" t="s">
        <v>67</v>
      </c>
      <c r="J6322" s="1">
        <v>3902.79</v>
      </c>
      <c r="K6322" s="17">
        <v>4040</v>
      </c>
      <c r="L6322" t="s">
        <v>70</v>
      </c>
      <c r="M6322" t="s">
        <v>261</v>
      </c>
      <c r="N6322" s="1">
        <v>3902.79</v>
      </c>
      <c r="O6322" s="17">
        <v>3661</v>
      </c>
      <c r="P6322" t="s">
        <v>78</v>
      </c>
      <c r="Q6322">
        <v>379</v>
      </c>
    </row>
    <row r="6323" spans="1:17" x14ac:dyDescent="0.25">
      <c r="A6323" s="15">
        <v>45689</v>
      </c>
      <c r="B6323" t="s">
        <v>37</v>
      </c>
      <c r="C6323" t="s">
        <v>298</v>
      </c>
      <c r="D6323" t="s">
        <v>77</v>
      </c>
      <c r="E6323" t="s">
        <v>78</v>
      </c>
      <c r="F6323" t="s">
        <v>66</v>
      </c>
      <c r="G6323">
        <v>151001203</v>
      </c>
      <c r="H6323" s="19">
        <v>45710</v>
      </c>
      <c r="I6323" s="1" t="s">
        <v>67</v>
      </c>
      <c r="J6323" s="1">
        <v>3324.97</v>
      </c>
      <c r="K6323" s="17">
        <v>3466</v>
      </c>
      <c r="L6323" t="s">
        <v>78</v>
      </c>
      <c r="M6323" t="s">
        <v>261</v>
      </c>
      <c r="N6323" s="1">
        <v>3324.97</v>
      </c>
      <c r="O6323" s="17">
        <v>3658</v>
      </c>
      <c r="P6323" t="s">
        <v>78</v>
      </c>
      <c r="Q6323">
        <v>-192</v>
      </c>
    </row>
    <row r="6324" spans="1:17" x14ac:dyDescent="0.25">
      <c r="A6324" s="15">
        <v>45689</v>
      </c>
      <c r="B6324" t="s">
        <v>37</v>
      </c>
      <c r="C6324" t="s">
        <v>298</v>
      </c>
      <c r="D6324" t="s">
        <v>77</v>
      </c>
      <c r="E6324" t="s">
        <v>78</v>
      </c>
      <c r="F6324" t="s">
        <v>66</v>
      </c>
      <c r="G6324">
        <v>161016251</v>
      </c>
      <c r="H6324" s="19">
        <v>45711</v>
      </c>
      <c r="I6324" s="1" t="s">
        <v>67</v>
      </c>
      <c r="J6324" s="1">
        <v>3251.17</v>
      </c>
      <c r="K6324" s="17">
        <v>3453</v>
      </c>
      <c r="L6324" t="s">
        <v>78</v>
      </c>
      <c r="M6324" t="s">
        <v>261</v>
      </c>
      <c r="N6324" s="1">
        <v>3251.17</v>
      </c>
      <c r="O6324" s="17">
        <v>3437</v>
      </c>
      <c r="P6324" t="s">
        <v>78</v>
      </c>
      <c r="Q6324">
        <v>16</v>
      </c>
    </row>
    <row r="6325" spans="1:17" x14ac:dyDescent="0.25">
      <c r="A6325" s="15">
        <v>45689</v>
      </c>
      <c r="B6325" t="s">
        <v>37</v>
      </c>
      <c r="C6325" t="s">
        <v>14</v>
      </c>
      <c r="D6325" t="s">
        <v>114</v>
      </c>
      <c r="E6325" t="s">
        <v>70</v>
      </c>
      <c r="F6325" t="s">
        <v>66</v>
      </c>
      <c r="G6325">
        <v>151000417</v>
      </c>
      <c r="H6325" s="19">
        <v>45710</v>
      </c>
      <c r="I6325" s="1" t="s">
        <v>67</v>
      </c>
      <c r="J6325" s="1">
        <v>3870.8</v>
      </c>
      <c r="K6325" s="17">
        <v>4040</v>
      </c>
      <c r="L6325" t="s">
        <v>70</v>
      </c>
      <c r="M6325" t="s">
        <v>261</v>
      </c>
      <c r="N6325" s="1">
        <v>3870.8</v>
      </c>
      <c r="O6325" s="17">
        <v>4435</v>
      </c>
      <c r="P6325" t="s">
        <v>73</v>
      </c>
      <c r="Q6325">
        <v>-395</v>
      </c>
    </row>
    <row r="6326" spans="1:17" x14ac:dyDescent="0.25">
      <c r="A6326" s="15">
        <v>45689</v>
      </c>
      <c r="B6326" t="s">
        <v>37</v>
      </c>
      <c r="C6326" t="s">
        <v>14</v>
      </c>
      <c r="D6326" t="s">
        <v>112</v>
      </c>
      <c r="E6326" t="s">
        <v>70</v>
      </c>
      <c r="F6326" t="s">
        <v>66</v>
      </c>
      <c r="G6326">
        <v>151000418</v>
      </c>
      <c r="H6326" s="19">
        <v>45711</v>
      </c>
      <c r="I6326" s="1" t="s">
        <v>67</v>
      </c>
      <c r="J6326" s="1">
        <v>3932.22</v>
      </c>
      <c r="K6326" s="17">
        <v>4271</v>
      </c>
      <c r="L6326" t="s">
        <v>70</v>
      </c>
      <c r="M6326" t="s">
        <v>261</v>
      </c>
      <c r="N6326" s="1">
        <v>3932.22</v>
      </c>
      <c r="O6326" s="17">
        <v>4143</v>
      </c>
      <c r="P6326" t="s">
        <v>70</v>
      </c>
      <c r="Q6326">
        <v>128</v>
      </c>
    </row>
    <row r="6327" spans="1:17" x14ac:dyDescent="0.25">
      <c r="A6327" s="15">
        <v>45689</v>
      </c>
      <c r="B6327" t="s">
        <v>37</v>
      </c>
      <c r="C6327" t="s">
        <v>301</v>
      </c>
      <c r="D6327" t="s">
        <v>65</v>
      </c>
      <c r="E6327" t="s">
        <v>70</v>
      </c>
      <c r="F6327" t="s">
        <v>66</v>
      </c>
      <c r="G6327">
        <v>161005773</v>
      </c>
      <c r="H6327" s="19">
        <v>45712</v>
      </c>
      <c r="I6327" s="1" t="s">
        <v>67</v>
      </c>
      <c r="J6327" s="1">
        <v>3990.98</v>
      </c>
      <c r="K6327" s="17">
        <v>4068</v>
      </c>
      <c r="L6327" t="s">
        <v>70</v>
      </c>
      <c r="M6327" t="s">
        <v>261</v>
      </c>
      <c r="N6327" s="1">
        <v>3990.98</v>
      </c>
      <c r="O6327" s="17">
        <v>2855</v>
      </c>
      <c r="P6327" t="s">
        <v>134</v>
      </c>
      <c r="Q6327">
        <v>1213</v>
      </c>
    </row>
    <row r="6328" spans="1:17" x14ac:dyDescent="0.25">
      <c r="A6328" s="15">
        <v>45689</v>
      </c>
      <c r="B6328" t="s">
        <v>37</v>
      </c>
      <c r="C6328" t="s">
        <v>301</v>
      </c>
      <c r="D6328" t="s">
        <v>65</v>
      </c>
      <c r="E6328" t="s">
        <v>70</v>
      </c>
      <c r="F6328" t="s">
        <v>66</v>
      </c>
      <c r="G6328">
        <v>161005775</v>
      </c>
      <c r="H6328" s="19">
        <v>45712</v>
      </c>
      <c r="I6328" s="1" t="s">
        <v>67</v>
      </c>
      <c r="J6328" s="1">
        <v>3984.03</v>
      </c>
      <c r="K6328" s="17">
        <v>4118</v>
      </c>
      <c r="L6328" t="s">
        <v>70</v>
      </c>
      <c r="M6328" t="s">
        <v>261</v>
      </c>
      <c r="N6328" s="1">
        <v>3984.03</v>
      </c>
      <c r="O6328" s="17">
        <v>2817</v>
      </c>
      <c r="P6328" t="s">
        <v>134</v>
      </c>
      <c r="Q6328">
        <v>1301</v>
      </c>
    </row>
    <row r="6329" spans="1:17" x14ac:dyDescent="0.25">
      <c r="A6329" s="15">
        <v>45689</v>
      </c>
      <c r="B6329" t="s">
        <v>37</v>
      </c>
      <c r="C6329" t="s">
        <v>298</v>
      </c>
      <c r="D6329" t="s">
        <v>87</v>
      </c>
      <c r="E6329" t="s">
        <v>73</v>
      </c>
      <c r="F6329" t="s">
        <v>66</v>
      </c>
      <c r="G6329">
        <v>161016252</v>
      </c>
      <c r="H6329" s="19">
        <v>45712</v>
      </c>
      <c r="I6329" s="1" t="s">
        <v>67</v>
      </c>
      <c r="J6329" s="1">
        <v>3195.87</v>
      </c>
      <c r="K6329" s="17">
        <v>3909</v>
      </c>
      <c r="L6329" t="s">
        <v>76</v>
      </c>
      <c r="M6329" t="s">
        <v>261</v>
      </c>
      <c r="N6329" s="1">
        <v>3195.87</v>
      </c>
      <c r="O6329" s="17">
        <v>3760</v>
      </c>
      <c r="P6329" t="s">
        <v>76</v>
      </c>
      <c r="Q6329">
        <v>149</v>
      </c>
    </row>
    <row r="6330" spans="1:17" x14ac:dyDescent="0.25">
      <c r="A6330" s="15">
        <v>45689</v>
      </c>
      <c r="B6330" t="s">
        <v>37</v>
      </c>
      <c r="C6330" t="s">
        <v>298</v>
      </c>
      <c r="D6330" t="s">
        <v>77</v>
      </c>
      <c r="E6330" t="s">
        <v>78</v>
      </c>
      <c r="F6330" t="s">
        <v>66</v>
      </c>
      <c r="G6330">
        <v>151001204</v>
      </c>
      <c r="H6330" s="19">
        <v>45712</v>
      </c>
      <c r="I6330" s="1" t="s">
        <v>67</v>
      </c>
      <c r="J6330" s="1">
        <v>4176.8500000000004</v>
      </c>
      <c r="K6330" s="17">
        <v>3468</v>
      </c>
      <c r="L6330" t="s">
        <v>78</v>
      </c>
      <c r="M6330" t="s">
        <v>261</v>
      </c>
      <c r="N6330" s="1">
        <v>4176.8500000000004</v>
      </c>
      <c r="O6330" s="17">
        <v>3313</v>
      </c>
      <c r="P6330" t="s">
        <v>136</v>
      </c>
      <c r="Q6330">
        <v>155</v>
      </c>
    </row>
    <row r="6331" spans="1:17" x14ac:dyDescent="0.25">
      <c r="A6331" s="15">
        <v>45689</v>
      </c>
      <c r="B6331" t="s">
        <v>37</v>
      </c>
      <c r="C6331" t="s">
        <v>298</v>
      </c>
      <c r="D6331" t="s">
        <v>86</v>
      </c>
      <c r="E6331" t="s">
        <v>73</v>
      </c>
      <c r="F6331" t="s">
        <v>66</v>
      </c>
      <c r="G6331">
        <v>161016253</v>
      </c>
      <c r="H6331" s="19">
        <v>45712</v>
      </c>
      <c r="I6331" s="1" t="s">
        <v>67</v>
      </c>
      <c r="J6331" s="1">
        <v>3297.87</v>
      </c>
      <c r="K6331" s="17">
        <v>4136</v>
      </c>
      <c r="L6331" t="s">
        <v>70</v>
      </c>
      <c r="M6331" t="s">
        <v>261</v>
      </c>
      <c r="N6331" s="1">
        <v>3297.87</v>
      </c>
      <c r="O6331" s="17">
        <v>3752</v>
      </c>
      <c r="P6331" t="s">
        <v>76</v>
      </c>
      <c r="Q6331">
        <v>384</v>
      </c>
    </row>
    <row r="6332" spans="1:17" x14ac:dyDescent="0.25">
      <c r="A6332" s="15">
        <v>45689</v>
      </c>
      <c r="B6332" t="s">
        <v>37</v>
      </c>
      <c r="C6332" t="s">
        <v>298</v>
      </c>
      <c r="D6332" t="s">
        <v>77</v>
      </c>
      <c r="E6332" t="s">
        <v>78</v>
      </c>
      <c r="F6332" t="s">
        <v>66</v>
      </c>
      <c r="G6332">
        <v>161016254</v>
      </c>
      <c r="H6332" s="19">
        <v>45713</v>
      </c>
      <c r="I6332" s="1" t="s">
        <v>67</v>
      </c>
      <c r="J6332" s="1">
        <v>3242.27</v>
      </c>
      <c r="K6332" s="17">
        <v>3489</v>
      </c>
      <c r="L6332" t="s">
        <v>78</v>
      </c>
      <c r="M6332" t="s">
        <v>261</v>
      </c>
      <c r="N6332" s="1">
        <v>3242.27</v>
      </c>
      <c r="O6332" s="17">
        <v>3863</v>
      </c>
      <c r="P6332" t="s">
        <v>76</v>
      </c>
      <c r="Q6332">
        <v>-374</v>
      </c>
    </row>
    <row r="6333" spans="1:17" x14ac:dyDescent="0.25">
      <c r="A6333" s="15">
        <v>45689</v>
      </c>
      <c r="B6333" t="s">
        <v>37</v>
      </c>
      <c r="C6333" t="s">
        <v>298</v>
      </c>
      <c r="D6333" t="s">
        <v>87</v>
      </c>
      <c r="E6333" t="s">
        <v>73</v>
      </c>
      <c r="F6333" t="s">
        <v>66</v>
      </c>
      <c r="G6333">
        <v>161016255</v>
      </c>
      <c r="H6333" s="19">
        <v>45714</v>
      </c>
      <c r="I6333" s="1" t="s">
        <v>67</v>
      </c>
      <c r="J6333" s="1">
        <v>3863.28</v>
      </c>
      <c r="K6333" s="17">
        <v>4319</v>
      </c>
      <c r="L6333" t="s">
        <v>73</v>
      </c>
      <c r="M6333" t="s">
        <v>261</v>
      </c>
      <c r="N6333" s="1">
        <v>3863.28</v>
      </c>
      <c r="O6333" s="17">
        <v>3525</v>
      </c>
      <c r="P6333" t="s">
        <v>78</v>
      </c>
      <c r="Q6333">
        <v>794</v>
      </c>
    </row>
    <row r="6334" spans="1:17" x14ac:dyDescent="0.25">
      <c r="A6334" s="15">
        <v>45689</v>
      </c>
      <c r="B6334" t="s">
        <v>37</v>
      </c>
      <c r="C6334" t="s">
        <v>14</v>
      </c>
      <c r="D6334" t="s">
        <v>114</v>
      </c>
      <c r="E6334" t="s">
        <v>70</v>
      </c>
      <c r="F6334" t="s">
        <v>66</v>
      </c>
      <c r="G6334">
        <v>161002544</v>
      </c>
      <c r="H6334" s="19">
        <v>45713</v>
      </c>
      <c r="I6334" s="1" t="s">
        <v>67</v>
      </c>
      <c r="J6334" s="1">
        <v>4066.03</v>
      </c>
      <c r="K6334" s="17">
        <v>4067</v>
      </c>
      <c r="L6334" t="s">
        <v>70</v>
      </c>
      <c r="M6334" t="s">
        <v>261</v>
      </c>
      <c r="N6334" s="1">
        <v>4066.03</v>
      </c>
      <c r="O6334" s="17">
        <v>4098</v>
      </c>
      <c r="P6334" t="s">
        <v>70</v>
      </c>
      <c r="Q6334">
        <v>-31</v>
      </c>
    </row>
    <row r="6335" spans="1:17" x14ac:dyDescent="0.25">
      <c r="A6335" s="15">
        <v>45689</v>
      </c>
      <c r="B6335" t="s">
        <v>37</v>
      </c>
      <c r="C6335" t="s">
        <v>14</v>
      </c>
      <c r="D6335" t="s">
        <v>114</v>
      </c>
      <c r="E6335" t="s">
        <v>70</v>
      </c>
      <c r="F6335" t="s">
        <v>66</v>
      </c>
      <c r="G6335">
        <v>151000419</v>
      </c>
      <c r="H6335" s="19">
        <v>45713</v>
      </c>
      <c r="I6335" s="1" t="s">
        <v>67</v>
      </c>
      <c r="J6335" s="1">
        <v>3975.05</v>
      </c>
      <c r="K6335" s="17">
        <v>4055</v>
      </c>
      <c r="L6335" t="s">
        <v>70</v>
      </c>
      <c r="M6335" t="s">
        <v>261</v>
      </c>
      <c r="N6335" s="1">
        <v>3975.05</v>
      </c>
      <c r="O6335" s="17">
        <v>4213</v>
      </c>
      <c r="P6335" t="s">
        <v>70</v>
      </c>
      <c r="Q6335">
        <v>-158</v>
      </c>
    </row>
    <row r="6336" spans="1:17" x14ac:dyDescent="0.25">
      <c r="A6336" s="15">
        <v>45689</v>
      </c>
      <c r="B6336" t="s">
        <v>37</v>
      </c>
      <c r="C6336" t="s">
        <v>301</v>
      </c>
      <c r="D6336" t="s">
        <v>65</v>
      </c>
      <c r="E6336" t="s">
        <v>70</v>
      </c>
      <c r="F6336" t="s">
        <v>66</v>
      </c>
      <c r="G6336">
        <v>161005779</v>
      </c>
      <c r="H6336" s="19">
        <v>45714</v>
      </c>
      <c r="I6336" s="1" t="s">
        <v>67</v>
      </c>
      <c r="J6336" s="1">
        <v>4085.57</v>
      </c>
      <c r="K6336" s="17">
        <v>4102</v>
      </c>
      <c r="L6336" t="s">
        <v>70</v>
      </c>
      <c r="M6336" t="s">
        <v>261</v>
      </c>
      <c r="N6336" s="1">
        <v>4085.57</v>
      </c>
      <c r="O6336" s="17">
        <v>2560</v>
      </c>
      <c r="P6336" t="s">
        <v>135</v>
      </c>
      <c r="Q6336">
        <v>1542</v>
      </c>
    </row>
    <row r="6337" spans="1:17" x14ac:dyDescent="0.25">
      <c r="A6337" s="15">
        <v>45689</v>
      </c>
      <c r="B6337" t="s">
        <v>37</v>
      </c>
      <c r="C6337" t="s">
        <v>298</v>
      </c>
      <c r="D6337" t="s">
        <v>89</v>
      </c>
      <c r="E6337" t="s">
        <v>73</v>
      </c>
      <c r="F6337" t="s">
        <v>66</v>
      </c>
      <c r="G6337">
        <v>161002868</v>
      </c>
      <c r="H6337" s="19">
        <v>45714</v>
      </c>
      <c r="I6337" s="1" t="s">
        <v>67</v>
      </c>
      <c r="J6337" s="1">
        <v>3325.27</v>
      </c>
      <c r="K6337" s="17">
        <v>3792</v>
      </c>
      <c r="L6337" t="s">
        <v>76</v>
      </c>
      <c r="M6337" t="s">
        <v>261</v>
      </c>
      <c r="N6337" s="1">
        <v>3325.27</v>
      </c>
      <c r="O6337" s="17">
        <v>3516</v>
      </c>
      <c r="P6337" t="s">
        <v>78</v>
      </c>
      <c r="Q6337">
        <v>276</v>
      </c>
    </row>
    <row r="6338" spans="1:17" x14ac:dyDescent="0.25">
      <c r="A6338" s="15">
        <v>45689</v>
      </c>
      <c r="B6338" t="s">
        <v>37</v>
      </c>
      <c r="C6338" t="s">
        <v>298</v>
      </c>
      <c r="D6338" t="s">
        <v>87</v>
      </c>
      <c r="E6338" t="s">
        <v>73</v>
      </c>
      <c r="F6338" t="s">
        <v>66</v>
      </c>
      <c r="G6338">
        <v>151001205</v>
      </c>
      <c r="H6338" s="19">
        <v>45714</v>
      </c>
      <c r="I6338" s="1" t="s">
        <v>67</v>
      </c>
      <c r="J6338" s="1">
        <v>3269.17</v>
      </c>
      <c r="K6338" s="17">
        <v>4314</v>
      </c>
      <c r="L6338" t="s">
        <v>73</v>
      </c>
      <c r="M6338" t="s">
        <v>261</v>
      </c>
      <c r="N6338" s="1">
        <v>3269.17</v>
      </c>
      <c r="O6338" s="17">
        <v>3424</v>
      </c>
      <c r="P6338" t="s">
        <v>78</v>
      </c>
      <c r="Q6338">
        <v>890</v>
      </c>
    </row>
    <row r="6339" spans="1:17" x14ac:dyDescent="0.25">
      <c r="A6339" s="15">
        <v>45689</v>
      </c>
      <c r="B6339" t="s">
        <v>37</v>
      </c>
      <c r="C6339" t="s">
        <v>14</v>
      </c>
      <c r="D6339" t="s">
        <v>112</v>
      </c>
      <c r="E6339" t="s">
        <v>70</v>
      </c>
      <c r="F6339" t="s">
        <v>66</v>
      </c>
      <c r="G6339">
        <v>151000420</v>
      </c>
      <c r="H6339" s="19">
        <v>45715</v>
      </c>
      <c r="I6339" s="1" t="s">
        <v>67</v>
      </c>
      <c r="J6339" s="1">
        <v>3982.87</v>
      </c>
      <c r="K6339" s="17">
        <v>4401</v>
      </c>
      <c r="L6339" t="s">
        <v>73</v>
      </c>
      <c r="M6339" t="s">
        <v>261</v>
      </c>
      <c r="N6339" s="1">
        <v>3982.87</v>
      </c>
      <c r="O6339" s="17">
        <v>3847</v>
      </c>
      <c r="P6339" t="s">
        <v>76</v>
      </c>
      <c r="Q6339">
        <v>554</v>
      </c>
    </row>
    <row r="6340" spans="1:17" x14ac:dyDescent="0.25">
      <c r="A6340" s="15">
        <v>45689</v>
      </c>
      <c r="B6340" t="s">
        <v>37</v>
      </c>
      <c r="C6340" t="s">
        <v>301</v>
      </c>
      <c r="D6340" t="s">
        <v>65</v>
      </c>
      <c r="E6340" t="s">
        <v>70</v>
      </c>
      <c r="F6340" t="s">
        <v>66</v>
      </c>
      <c r="G6340">
        <v>161005781</v>
      </c>
      <c r="H6340" s="19">
        <v>45715</v>
      </c>
      <c r="I6340" s="1" t="s">
        <v>67</v>
      </c>
      <c r="J6340" s="1">
        <v>3794.34</v>
      </c>
      <c r="K6340" s="17">
        <v>4057</v>
      </c>
      <c r="L6340" t="s">
        <v>70</v>
      </c>
      <c r="M6340" t="s">
        <v>261</v>
      </c>
      <c r="N6340" s="1">
        <v>3794.34</v>
      </c>
      <c r="O6340" s="17">
        <v>3243</v>
      </c>
      <c r="P6340" t="s">
        <v>136</v>
      </c>
      <c r="Q6340">
        <v>814</v>
      </c>
    </row>
    <row r="6341" spans="1:17" x14ac:dyDescent="0.25">
      <c r="A6341" s="15">
        <v>45689</v>
      </c>
      <c r="B6341" t="s">
        <v>37</v>
      </c>
      <c r="C6341" t="s">
        <v>298</v>
      </c>
      <c r="D6341" t="s">
        <v>89</v>
      </c>
      <c r="E6341" t="s">
        <v>73</v>
      </c>
      <c r="F6341" t="s">
        <v>66</v>
      </c>
      <c r="G6341">
        <v>161002869</v>
      </c>
      <c r="H6341" s="19">
        <v>45715</v>
      </c>
      <c r="I6341" s="1" t="s">
        <v>67</v>
      </c>
      <c r="J6341" s="1">
        <v>3290.27</v>
      </c>
      <c r="K6341" s="17">
        <v>4088</v>
      </c>
      <c r="L6341" t="s">
        <v>70</v>
      </c>
      <c r="M6341" t="s">
        <v>261</v>
      </c>
      <c r="N6341" s="1">
        <v>3290.27</v>
      </c>
      <c r="O6341" s="17">
        <v>3592</v>
      </c>
      <c r="P6341" t="s">
        <v>78</v>
      </c>
      <c r="Q6341">
        <v>496</v>
      </c>
    </row>
    <row r="6342" spans="1:17" x14ac:dyDescent="0.25">
      <c r="A6342" s="15">
        <v>45689</v>
      </c>
      <c r="B6342" t="s">
        <v>37</v>
      </c>
      <c r="C6342" t="s">
        <v>298</v>
      </c>
      <c r="D6342" t="s">
        <v>86</v>
      </c>
      <c r="E6342" t="s">
        <v>73</v>
      </c>
      <c r="F6342" t="s">
        <v>66</v>
      </c>
      <c r="G6342">
        <v>151001206</v>
      </c>
      <c r="H6342" s="19">
        <v>45715</v>
      </c>
      <c r="I6342" s="1" t="s">
        <v>67</v>
      </c>
      <c r="J6342" s="1">
        <v>3768.55</v>
      </c>
      <c r="K6342" s="17">
        <v>3777</v>
      </c>
      <c r="L6342" t="s">
        <v>76</v>
      </c>
      <c r="M6342" t="s">
        <v>261</v>
      </c>
      <c r="N6342" s="1">
        <v>3768.55</v>
      </c>
      <c r="O6342" s="17">
        <v>3398</v>
      </c>
      <c r="P6342" t="s">
        <v>136</v>
      </c>
      <c r="Q6342">
        <v>379</v>
      </c>
    </row>
    <row r="6343" spans="1:17" x14ac:dyDescent="0.25">
      <c r="A6343" s="15">
        <v>45689</v>
      </c>
      <c r="B6343" t="s">
        <v>37</v>
      </c>
      <c r="C6343" t="s">
        <v>14</v>
      </c>
      <c r="D6343" t="s">
        <v>114</v>
      </c>
      <c r="E6343" t="s">
        <v>70</v>
      </c>
      <c r="F6343" t="s">
        <v>66</v>
      </c>
      <c r="G6343">
        <v>151000421</v>
      </c>
      <c r="H6343" s="19">
        <v>45715</v>
      </c>
      <c r="I6343" s="1" t="s">
        <v>67</v>
      </c>
      <c r="J6343" s="1">
        <v>4072.44</v>
      </c>
      <c r="K6343" s="17">
        <v>4057</v>
      </c>
      <c r="L6343" t="s">
        <v>70</v>
      </c>
      <c r="M6343" t="s">
        <v>261</v>
      </c>
      <c r="N6343" s="1">
        <v>4072.44</v>
      </c>
      <c r="O6343" s="17">
        <v>3683</v>
      </c>
      <c r="P6343" t="s">
        <v>78</v>
      </c>
      <c r="Q6343">
        <v>374</v>
      </c>
    </row>
    <row r="6344" spans="1:17" x14ac:dyDescent="0.25">
      <c r="A6344" s="15">
        <v>45689</v>
      </c>
      <c r="B6344" t="s">
        <v>37</v>
      </c>
      <c r="C6344" t="s">
        <v>14</v>
      </c>
      <c r="D6344" t="s">
        <v>112</v>
      </c>
      <c r="E6344" t="s">
        <v>70</v>
      </c>
      <c r="F6344" t="s">
        <v>66</v>
      </c>
      <c r="G6344">
        <v>161002545</v>
      </c>
      <c r="H6344" s="19">
        <v>45716</v>
      </c>
      <c r="I6344" s="1" t="s">
        <v>67</v>
      </c>
      <c r="J6344" s="1">
        <v>3986.1</v>
      </c>
      <c r="K6344" s="17">
        <v>4453</v>
      </c>
      <c r="L6344" t="s">
        <v>73</v>
      </c>
      <c r="M6344" t="s">
        <v>261</v>
      </c>
      <c r="N6344" s="1">
        <v>3986.1</v>
      </c>
      <c r="O6344" s="17">
        <v>3664</v>
      </c>
      <c r="P6344" t="s">
        <v>78</v>
      </c>
      <c r="Q6344">
        <v>789</v>
      </c>
    </row>
    <row r="6345" spans="1:17" x14ac:dyDescent="0.25">
      <c r="A6345" s="15">
        <v>45689</v>
      </c>
      <c r="B6345" t="s">
        <v>37</v>
      </c>
      <c r="C6345" t="s">
        <v>301</v>
      </c>
      <c r="D6345" t="s">
        <v>65</v>
      </c>
      <c r="E6345" t="s">
        <v>70</v>
      </c>
      <c r="F6345" t="s">
        <v>66</v>
      </c>
      <c r="G6345">
        <v>161005783</v>
      </c>
      <c r="H6345" s="19">
        <v>45716</v>
      </c>
      <c r="I6345" s="1" t="s">
        <v>67</v>
      </c>
      <c r="J6345" s="1">
        <v>3985.78</v>
      </c>
      <c r="K6345" s="17">
        <v>4074</v>
      </c>
      <c r="L6345" t="s">
        <v>70</v>
      </c>
      <c r="M6345" t="s">
        <v>261</v>
      </c>
      <c r="N6345" s="1">
        <v>3985.78</v>
      </c>
      <c r="O6345" s="17">
        <v>3517</v>
      </c>
      <c r="P6345" t="s">
        <v>78</v>
      </c>
      <c r="Q6345">
        <v>557</v>
      </c>
    </row>
    <row r="6346" spans="1:17" x14ac:dyDescent="0.25">
      <c r="A6346" s="15">
        <v>45689</v>
      </c>
      <c r="B6346" t="s">
        <v>37</v>
      </c>
      <c r="C6346" t="s">
        <v>298</v>
      </c>
      <c r="D6346" t="s">
        <v>86</v>
      </c>
      <c r="E6346" t="s">
        <v>78</v>
      </c>
      <c r="F6346" t="s">
        <v>66</v>
      </c>
      <c r="G6346">
        <v>161016257</v>
      </c>
      <c r="H6346" s="19">
        <v>45716</v>
      </c>
      <c r="I6346" s="1" t="s">
        <v>67</v>
      </c>
      <c r="J6346" s="1">
        <v>3261.88</v>
      </c>
      <c r="K6346" s="17">
        <v>3432</v>
      </c>
      <c r="L6346" t="s">
        <v>78</v>
      </c>
      <c r="M6346" t="s">
        <v>261</v>
      </c>
      <c r="N6346" s="1">
        <v>3261.88</v>
      </c>
      <c r="O6346" s="17">
        <v>3564</v>
      </c>
      <c r="P6346" t="s">
        <v>78</v>
      </c>
      <c r="Q6346">
        <v>-132</v>
      </c>
    </row>
    <row r="6347" spans="1:17" x14ac:dyDescent="0.25">
      <c r="A6347" s="15">
        <v>45689</v>
      </c>
      <c r="B6347" t="s">
        <v>37</v>
      </c>
      <c r="C6347" s="14" t="s">
        <v>262</v>
      </c>
      <c r="D6347" t="s">
        <v>262</v>
      </c>
      <c r="E6347" t="s">
        <v>73</v>
      </c>
      <c r="F6347" t="s">
        <v>262</v>
      </c>
      <c r="G6347" t="s">
        <v>263</v>
      </c>
      <c r="H6347" s="19">
        <v>45689</v>
      </c>
      <c r="I6347" s="1" t="s">
        <v>67</v>
      </c>
      <c r="J6347" s="1">
        <v>5268</v>
      </c>
      <c r="K6347" s="17">
        <v>3966</v>
      </c>
      <c r="L6347" t="s">
        <v>76</v>
      </c>
      <c r="M6347" t="s">
        <v>261</v>
      </c>
      <c r="N6347" s="1">
        <v>5268</v>
      </c>
      <c r="O6347" s="17">
        <v>3729</v>
      </c>
      <c r="P6347" t="s">
        <v>76</v>
      </c>
      <c r="Q6347">
        <v>237</v>
      </c>
    </row>
    <row r="6348" spans="1:17" x14ac:dyDescent="0.25">
      <c r="A6348" s="15">
        <v>45689</v>
      </c>
      <c r="B6348" t="s">
        <v>37</v>
      </c>
      <c r="C6348" s="14" t="s">
        <v>262</v>
      </c>
      <c r="D6348" t="s">
        <v>262</v>
      </c>
      <c r="E6348" t="s">
        <v>73</v>
      </c>
      <c r="F6348" t="s">
        <v>262</v>
      </c>
      <c r="G6348" t="s">
        <v>263</v>
      </c>
      <c r="H6348" s="19">
        <v>45690</v>
      </c>
      <c r="I6348" s="1" t="s">
        <v>67</v>
      </c>
      <c r="J6348" s="1">
        <v>2300</v>
      </c>
      <c r="K6348" s="17">
        <v>4317</v>
      </c>
      <c r="L6348" t="s">
        <v>73</v>
      </c>
      <c r="M6348" t="s">
        <v>261</v>
      </c>
      <c r="N6348" s="1">
        <v>2300</v>
      </c>
      <c r="O6348" s="17">
        <v>3593</v>
      </c>
      <c r="P6348" t="s">
        <v>78</v>
      </c>
      <c r="Q6348">
        <v>724</v>
      </c>
    </row>
    <row r="6349" spans="1:17" x14ac:dyDescent="0.25">
      <c r="A6349" s="15">
        <v>45689</v>
      </c>
      <c r="B6349" t="s">
        <v>37</v>
      </c>
      <c r="C6349" s="14" t="s">
        <v>262</v>
      </c>
      <c r="D6349" t="s">
        <v>262</v>
      </c>
      <c r="E6349" t="s">
        <v>73</v>
      </c>
      <c r="F6349" t="s">
        <v>262</v>
      </c>
      <c r="G6349" t="s">
        <v>263</v>
      </c>
      <c r="H6349" s="19">
        <v>45692</v>
      </c>
      <c r="I6349" s="1" t="s">
        <v>67</v>
      </c>
      <c r="J6349" s="1">
        <v>2544</v>
      </c>
      <c r="K6349" s="17">
        <v>4315</v>
      </c>
      <c r="L6349" t="s">
        <v>73</v>
      </c>
      <c r="M6349" t="s">
        <v>261</v>
      </c>
      <c r="N6349" s="1">
        <v>2544</v>
      </c>
      <c r="O6349" s="17">
        <v>3345</v>
      </c>
      <c r="P6349" t="s">
        <v>136</v>
      </c>
      <c r="Q6349">
        <v>970</v>
      </c>
    </row>
    <row r="6350" spans="1:17" x14ac:dyDescent="0.25">
      <c r="A6350" s="15">
        <v>45689</v>
      </c>
      <c r="B6350" t="s">
        <v>37</v>
      </c>
      <c r="C6350" s="14" t="s">
        <v>262</v>
      </c>
      <c r="D6350" t="s">
        <v>262</v>
      </c>
      <c r="E6350" t="s">
        <v>73</v>
      </c>
      <c r="F6350" t="s">
        <v>262</v>
      </c>
      <c r="G6350" t="s">
        <v>263</v>
      </c>
      <c r="H6350" s="19">
        <v>45693</v>
      </c>
      <c r="I6350" s="1" t="s">
        <v>67</v>
      </c>
      <c r="J6350" s="1">
        <v>5455</v>
      </c>
      <c r="K6350" s="17">
        <v>4488</v>
      </c>
      <c r="L6350" t="s">
        <v>73</v>
      </c>
      <c r="M6350" t="s">
        <v>261</v>
      </c>
      <c r="N6350" s="1">
        <v>5455</v>
      </c>
      <c r="O6350" s="17">
        <v>3500</v>
      </c>
      <c r="P6350" t="s">
        <v>78</v>
      </c>
      <c r="Q6350">
        <v>988</v>
      </c>
    </row>
    <row r="6351" spans="1:17" x14ac:dyDescent="0.25">
      <c r="A6351" s="15">
        <v>45689</v>
      </c>
      <c r="B6351" t="s">
        <v>37</v>
      </c>
      <c r="C6351" s="14" t="s">
        <v>262</v>
      </c>
      <c r="D6351" t="s">
        <v>262</v>
      </c>
      <c r="E6351" t="s">
        <v>73</v>
      </c>
      <c r="F6351" t="s">
        <v>262</v>
      </c>
      <c r="G6351" t="s">
        <v>263</v>
      </c>
      <c r="H6351" s="19">
        <v>45694</v>
      </c>
      <c r="I6351" s="1" t="s">
        <v>67</v>
      </c>
      <c r="J6351" s="1">
        <v>4160</v>
      </c>
      <c r="K6351" s="17">
        <v>3429</v>
      </c>
      <c r="L6351" t="s">
        <v>78</v>
      </c>
      <c r="M6351" t="s">
        <v>261</v>
      </c>
      <c r="N6351" s="1">
        <v>4160</v>
      </c>
      <c r="O6351" s="17">
        <v>3942</v>
      </c>
      <c r="P6351" t="s">
        <v>76</v>
      </c>
      <c r="Q6351">
        <v>-513</v>
      </c>
    </row>
    <row r="6352" spans="1:17" x14ac:dyDescent="0.25">
      <c r="A6352" s="15">
        <v>45689</v>
      </c>
      <c r="B6352" t="s">
        <v>37</v>
      </c>
      <c r="C6352" s="14" t="s">
        <v>262</v>
      </c>
      <c r="D6352" t="s">
        <v>262</v>
      </c>
      <c r="E6352" t="s">
        <v>73</v>
      </c>
      <c r="F6352" t="s">
        <v>262</v>
      </c>
      <c r="G6352" t="s">
        <v>263</v>
      </c>
      <c r="H6352" s="19">
        <v>45695</v>
      </c>
      <c r="I6352" s="1" t="s">
        <v>67</v>
      </c>
      <c r="J6352" s="1">
        <v>4525</v>
      </c>
      <c r="K6352" s="17">
        <v>4378</v>
      </c>
      <c r="L6352" t="s">
        <v>73</v>
      </c>
      <c r="M6352" t="s">
        <v>261</v>
      </c>
      <c r="N6352" s="1">
        <v>4525</v>
      </c>
      <c r="O6352" s="17">
        <v>3110</v>
      </c>
      <c r="P6352" t="s">
        <v>136</v>
      </c>
      <c r="Q6352">
        <v>1268</v>
      </c>
    </row>
    <row r="6353" spans="1:17" x14ac:dyDescent="0.25">
      <c r="A6353" s="15">
        <v>45689</v>
      </c>
      <c r="B6353" t="s">
        <v>37</v>
      </c>
      <c r="C6353" s="14" t="s">
        <v>262</v>
      </c>
      <c r="D6353" t="s">
        <v>262</v>
      </c>
      <c r="E6353" t="s">
        <v>73</v>
      </c>
      <c r="F6353" t="s">
        <v>262</v>
      </c>
      <c r="G6353" t="s">
        <v>263</v>
      </c>
      <c r="H6353" s="19">
        <v>45696</v>
      </c>
      <c r="I6353" s="1" t="s">
        <v>67</v>
      </c>
      <c r="J6353" s="1">
        <v>5057</v>
      </c>
      <c r="K6353" s="17">
        <v>4087</v>
      </c>
      <c r="L6353" t="s">
        <v>70</v>
      </c>
      <c r="M6353" t="s">
        <v>261</v>
      </c>
      <c r="N6353" s="1">
        <v>5057</v>
      </c>
      <c r="O6353" s="17">
        <v>3648</v>
      </c>
      <c r="P6353" t="s">
        <v>78</v>
      </c>
      <c r="Q6353">
        <v>439</v>
      </c>
    </row>
    <row r="6354" spans="1:17" x14ac:dyDescent="0.25">
      <c r="A6354" s="15">
        <v>45689</v>
      </c>
      <c r="B6354" t="s">
        <v>37</v>
      </c>
      <c r="C6354" s="14" t="s">
        <v>262</v>
      </c>
      <c r="D6354" t="s">
        <v>262</v>
      </c>
      <c r="E6354" t="s">
        <v>73</v>
      </c>
      <c r="F6354" t="s">
        <v>262</v>
      </c>
      <c r="G6354" t="s">
        <v>263</v>
      </c>
      <c r="H6354" s="19">
        <v>45697</v>
      </c>
      <c r="I6354" s="1" t="s">
        <v>67</v>
      </c>
      <c r="J6354" s="1">
        <v>5142</v>
      </c>
      <c r="K6354" s="17">
        <v>4366</v>
      </c>
      <c r="L6354" t="s">
        <v>73</v>
      </c>
      <c r="M6354" t="s">
        <v>261</v>
      </c>
      <c r="N6354" s="1">
        <v>5142</v>
      </c>
      <c r="O6354" s="17">
        <v>3440</v>
      </c>
      <c r="P6354" t="s">
        <v>78</v>
      </c>
      <c r="Q6354">
        <v>926</v>
      </c>
    </row>
    <row r="6355" spans="1:17" x14ac:dyDescent="0.25">
      <c r="A6355" s="15">
        <v>45689</v>
      </c>
      <c r="B6355" t="s">
        <v>37</v>
      </c>
      <c r="C6355" s="14" t="s">
        <v>262</v>
      </c>
      <c r="D6355" t="s">
        <v>262</v>
      </c>
      <c r="E6355" t="s">
        <v>73</v>
      </c>
      <c r="F6355" t="s">
        <v>262</v>
      </c>
      <c r="G6355" t="s">
        <v>263</v>
      </c>
      <c r="H6355" s="19">
        <v>45698</v>
      </c>
      <c r="I6355" s="1" t="s">
        <v>67</v>
      </c>
      <c r="J6355" s="1">
        <v>5476</v>
      </c>
      <c r="K6355" s="17">
        <v>4365</v>
      </c>
      <c r="L6355" t="s">
        <v>73</v>
      </c>
      <c r="M6355" t="s">
        <v>261</v>
      </c>
      <c r="N6355" s="1">
        <v>5476</v>
      </c>
      <c r="O6355" s="17">
        <v>3466</v>
      </c>
      <c r="P6355" t="s">
        <v>78</v>
      </c>
      <c r="Q6355">
        <v>899</v>
      </c>
    </row>
    <row r="6356" spans="1:17" x14ac:dyDescent="0.25">
      <c r="A6356" s="15">
        <v>45689</v>
      </c>
      <c r="B6356" t="s">
        <v>37</v>
      </c>
      <c r="C6356" s="14" t="s">
        <v>262</v>
      </c>
      <c r="D6356" t="s">
        <v>262</v>
      </c>
      <c r="E6356" t="s">
        <v>73</v>
      </c>
      <c r="F6356" t="s">
        <v>262</v>
      </c>
      <c r="G6356" t="s">
        <v>263</v>
      </c>
      <c r="H6356" s="19">
        <v>45699</v>
      </c>
      <c r="I6356" s="1" t="s">
        <v>67</v>
      </c>
      <c r="J6356" s="1">
        <v>3235</v>
      </c>
      <c r="K6356" s="17">
        <v>4324</v>
      </c>
      <c r="L6356" t="s">
        <v>73</v>
      </c>
      <c r="M6356" t="s">
        <v>261</v>
      </c>
      <c r="N6356" s="1">
        <v>3235</v>
      </c>
      <c r="O6356" s="17">
        <v>3667</v>
      </c>
      <c r="P6356" t="s">
        <v>78</v>
      </c>
      <c r="Q6356">
        <v>657</v>
      </c>
    </row>
    <row r="6357" spans="1:17" x14ac:dyDescent="0.25">
      <c r="A6357" s="15">
        <v>45689</v>
      </c>
      <c r="B6357" t="s">
        <v>37</v>
      </c>
      <c r="C6357" s="14" t="s">
        <v>262</v>
      </c>
      <c r="D6357" t="s">
        <v>262</v>
      </c>
      <c r="E6357" t="s">
        <v>73</v>
      </c>
      <c r="F6357" t="s">
        <v>262</v>
      </c>
      <c r="G6357" t="s">
        <v>263</v>
      </c>
      <c r="H6357" s="19">
        <v>45700</v>
      </c>
      <c r="I6357" s="1" t="s">
        <v>67</v>
      </c>
      <c r="J6357" s="1">
        <v>4334</v>
      </c>
      <c r="K6357" s="17">
        <v>4440</v>
      </c>
      <c r="L6357" t="s">
        <v>73</v>
      </c>
      <c r="M6357" t="s">
        <v>261</v>
      </c>
      <c r="N6357" s="1">
        <v>4334</v>
      </c>
      <c r="O6357" s="17">
        <v>4250</v>
      </c>
      <c r="P6357" t="s">
        <v>70</v>
      </c>
      <c r="Q6357">
        <v>190</v>
      </c>
    </row>
    <row r="6358" spans="1:17" x14ac:dyDescent="0.25">
      <c r="A6358" s="15">
        <v>45689</v>
      </c>
      <c r="B6358" t="s">
        <v>37</v>
      </c>
      <c r="C6358" s="14" t="s">
        <v>262</v>
      </c>
      <c r="D6358" t="s">
        <v>262</v>
      </c>
      <c r="E6358" t="s">
        <v>73</v>
      </c>
      <c r="F6358" t="s">
        <v>262</v>
      </c>
      <c r="G6358" t="s">
        <v>263</v>
      </c>
      <c r="H6358" s="19">
        <v>45701</v>
      </c>
      <c r="I6358" s="1" t="s">
        <v>67</v>
      </c>
      <c r="J6358" s="1">
        <v>5462</v>
      </c>
      <c r="K6358" s="17">
        <v>3816</v>
      </c>
      <c r="L6358" t="s">
        <v>76</v>
      </c>
      <c r="M6358" t="s">
        <v>261</v>
      </c>
      <c r="N6358" s="1">
        <v>5462</v>
      </c>
      <c r="O6358" s="17">
        <v>4410</v>
      </c>
      <c r="P6358" t="s">
        <v>73</v>
      </c>
      <c r="Q6358">
        <v>-594</v>
      </c>
    </row>
    <row r="6359" spans="1:17" x14ac:dyDescent="0.25">
      <c r="A6359" s="15">
        <v>45689</v>
      </c>
      <c r="B6359" t="s">
        <v>37</v>
      </c>
      <c r="C6359" s="14" t="s">
        <v>262</v>
      </c>
      <c r="D6359" t="s">
        <v>262</v>
      </c>
      <c r="E6359" t="s">
        <v>73</v>
      </c>
      <c r="F6359" t="s">
        <v>262</v>
      </c>
      <c r="G6359" t="s">
        <v>263</v>
      </c>
      <c r="H6359" s="19">
        <v>45702</v>
      </c>
      <c r="I6359" s="1" t="s">
        <v>67</v>
      </c>
      <c r="J6359" s="1">
        <v>3728</v>
      </c>
      <c r="K6359" s="17">
        <v>3762</v>
      </c>
      <c r="L6359" t="s">
        <v>76</v>
      </c>
      <c r="M6359" t="s">
        <v>261</v>
      </c>
      <c r="N6359" s="1">
        <v>3728</v>
      </c>
      <c r="O6359" s="17">
        <v>4283</v>
      </c>
      <c r="P6359" t="s">
        <v>70</v>
      </c>
      <c r="Q6359">
        <v>-521</v>
      </c>
    </row>
    <row r="6360" spans="1:17" x14ac:dyDescent="0.25">
      <c r="A6360" s="15">
        <v>45689</v>
      </c>
      <c r="B6360" t="s">
        <v>37</v>
      </c>
      <c r="C6360" s="14" t="s">
        <v>262</v>
      </c>
      <c r="D6360" t="s">
        <v>262</v>
      </c>
      <c r="E6360" t="s">
        <v>73</v>
      </c>
      <c r="F6360" t="s">
        <v>262</v>
      </c>
      <c r="G6360" t="s">
        <v>263</v>
      </c>
      <c r="H6360" s="19">
        <v>45703</v>
      </c>
      <c r="I6360" s="1" t="s">
        <v>67</v>
      </c>
      <c r="J6360" s="1">
        <v>3804</v>
      </c>
      <c r="K6360" s="17">
        <v>3770</v>
      </c>
      <c r="L6360" t="s">
        <v>76</v>
      </c>
      <c r="M6360" t="s">
        <v>261</v>
      </c>
      <c r="N6360" s="1">
        <v>3804</v>
      </c>
      <c r="O6360" s="17">
        <v>4034</v>
      </c>
      <c r="P6360" t="s">
        <v>70</v>
      </c>
      <c r="Q6360">
        <v>-264</v>
      </c>
    </row>
    <row r="6361" spans="1:17" x14ac:dyDescent="0.25">
      <c r="A6361" s="15">
        <v>45689</v>
      </c>
      <c r="B6361" t="s">
        <v>37</v>
      </c>
      <c r="C6361" s="14" t="s">
        <v>262</v>
      </c>
      <c r="D6361" t="s">
        <v>262</v>
      </c>
      <c r="E6361" t="s">
        <v>73</v>
      </c>
      <c r="F6361" t="s">
        <v>262</v>
      </c>
      <c r="G6361" t="s">
        <v>263</v>
      </c>
      <c r="H6361" s="19">
        <v>45704</v>
      </c>
      <c r="I6361" s="1" t="s">
        <v>67</v>
      </c>
      <c r="J6361" s="1">
        <v>3831</v>
      </c>
      <c r="K6361" s="17">
        <v>3823</v>
      </c>
      <c r="L6361" t="s">
        <v>76</v>
      </c>
      <c r="M6361" t="s">
        <v>261</v>
      </c>
      <c r="N6361" s="1">
        <v>3831</v>
      </c>
      <c r="O6361" s="17">
        <v>4478</v>
      </c>
      <c r="P6361" t="s">
        <v>73</v>
      </c>
      <c r="Q6361">
        <v>-655</v>
      </c>
    </row>
    <row r="6362" spans="1:17" x14ac:dyDescent="0.25">
      <c r="A6362" s="15">
        <v>45689</v>
      </c>
      <c r="B6362" t="s">
        <v>37</v>
      </c>
      <c r="C6362" s="14" t="s">
        <v>262</v>
      </c>
      <c r="D6362" t="s">
        <v>262</v>
      </c>
      <c r="E6362" t="s">
        <v>73</v>
      </c>
      <c r="F6362" t="s">
        <v>262</v>
      </c>
      <c r="G6362" t="s">
        <v>263</v>
      </c>
      <c r="H6362" s="19">
        <v>45705</v>
      </c>
      <c r="I6362" s="1" t="s">
        <v>67</v>
      </c>
      <c r="J6362" s="1">
        <v>3496</v>
      </c>
      <c r="K6362" s="17">
        <v>4302</v>
      </c>
      <c r="L6362" t="s">
        <v>73</v>
      </c>
      <c r="M6362" t="s">
        <v>261</v>
      </c>
      <c r="N6362" s="1">
        <v>3496</v>
      </c>
      <c r="O6362" s="17">
        <v>4325</v>
      </c>
      <c r="P6362" t="s">
        <v>73</v>
      </c>
      <c r="Q6362">
        <v>-23</v>
      </c>
    </row>
    <row r="6363" spans="1:17" x14ac:dyDescent="0.25">
      <c r="A6363" s="15">
        <v>45689</v>
      </c>
      <c r="B6363" t="s">
        <v>37</v>
      </c>
      <c r="C6363" s="14" t="s">
        <v>262</v>
      </c>
      <c r="D6363" t="s">
        <v>262</v>
      </c>
      <c r="E6363" t="s">
        <v>73</v>
      </c>
      <c r="F6363" t="s">
        <v>262</v>
      </c>
      <c r="G6363" t="s">
        <v>263</v>
      </c>
      <c r="H6363" s="19">
        <v>45706</v>
      </c>
      <c r="I6363" s="1" t="s">
        <v>67</v>
      </c>
      <c r="J6363" s="1">
        <v>1961</v>
      </c>
      <c r="K6363" s="17">
        <v>3423</v>
      </c>
      <c r="L6363" t="s">
        <v>78</v>
      </c>
      <c r="M6363" t="s">
        <v>261</v>
      </c>
      <c r="N6363" s="1">
        <v>1961</v>
      </c>
      <c r="O6363" s="17">
        <v>4092</v>
      </c>
      <c r="P6363" t="s">
        <v>70</v>
      </c>
      <c r="Q6363">
        <v>-669</v>
      </c>
    </row>
    <row r="6364" spans="1:17" x14ac:dyDescent="0.25">
      <c r="A6364" s="15">
        <v>45689</v>
      </c>
      <c r="B6364" t="s">
        <v>37</v>
      </c>
      <c r="C6364" s="14" t="s">
        <v>262</v>
      </c>
      <c r="D6364" t="s">
        <v>262</v>
      </c>
      <c r="E6364" t="s">
        <v>73</v>
      </c>
      <c r="F6364" t="s">
        <v>262</v>
      </c>
      <c r="G6364" t="s">
        <v>263</v>
      </c>
      <c r="H6364" s="19">
        <v>45707</v>
      </c>
      <c r="I6364" s="1" t="s">
        <v>67</v>
      </c>
      <c r="J6364" s="1">
        <v>3828</v>
      </c>
      <c r="K6364" s="17">
        <v>4349</v>
      </c>
      <c r="L6364" t="s">
        <v>73</v>
      </c>
      <c r="M6364" t="s">
        <v>261</v>
      </c>
      <c r="N6364" s="1">
        <v>3828</v>
      </c>
      <c r="O6364" s="17">
        <v>4380</v>
      </c>
      <c r="P6364" t="s">
        <v>73</v>
      </c>
      <c r="Q6364">
        <v>-31</v>
      </c>
    </row>
    <row r="6365" spans="1:17" x14ac:dyDescent="0.25">
      <c r="A6365" s="15">
        <v>45689</v>
      </c>
      <c r="B6365" t="s">
        <v>37</v>
      </c>
      <c r="C6365" s="14" t="s">
        <v>262</v>
      </c>
      <c r="D6365" t="s">
        <v>262</v>
      </c>
      <c r="E6365" t="s">
        <v>73</v>
      </c>
      <c r="F6365" t="s">
        <v>262</v>
      </c>
      <c r="G6365" t="s">
        <v>263</v>
      </c>
      <c r="H6365" s="19">
        <v>45708</v>
      </c>
      <c r="I6365" s="1" t="s">
        <v>67</v>
      </c>
      <c r="J6365" s="1">
        <v>3671</v>
      </c>
      <c r="K6365" s="17">
        <v>4313</v>
      </c>
      <c r="L6365" t="s">
        <v>73</v>
      </c>
      <c r="M6365" t="s">
        <v>261</v>
      </c>
      <c r="N6365" s="1">
        <v>3671</v>
      </c>
      <c r="O6365" s="17">
        <v>4259</v>
      </c>
      <c r="P6365" t="s">
        <v>70</v>
      </c>
      <c r="Q6365">
        <v>54</v>
      </c>
    </row>
    <row r="6366" spans="1:17" x14ac:dyDescent="0.25">
      <c r="A6366" s="15">
        <v>45689</v>
      </c>
      <c r="B6366" t="s">
        <v>37</v>
      </c>
      <c r="C6366" s="14" t="s">
        <v>262</v>
      </c>
      <c r="D6366" t="s">
        <v>262</v>
      </c>
      <c r="E6366" t="s">
        <v>73</v>
      </c>
      <c r="F6366" t="s">
        <v>262</v>
      </c>
      <c r="G6366" t="s">
        <v>263</v>
      </c>
      <c r="H6366" s="19">
        <v>45709</v>
      </c>
      <c r="I6366" s="1" t="s">
        <v>67</v>
      </c>
      <c r="J6366" s="1">
        <v>3574</v>
      </c>
      <c r="K6366" s="17">
        <v>4335</v>
      </c>
      <c r="L6366" t="s">
        <v>73</v>
      </c>
      <c r="M6366" t="s">
        <v>261</v>
      </c>
      <c r="N6366" s="1">
        <v>3574</v>
      </c>
      <c r="O6366" s="17">
        <v>4529</v>
      </c>
      <c r="P6366" t="s">
        <v>73</v>
      </c>
      <c r="Q6366">
        <v>-194</v>
      </c>
    </row>
    <row r="6367" spans="1:17" x14ac:dyDescent="0.25">
      <c r="A6367" s="15">
        <v>45689</v>
      </c>
      <c r="B6367" t="s">
        <v>37</v>
      </c>
      <c r="C6367" s="14" t="s">
        <v>262</v>
      </c>
      <c r="D6367" t="s">
        <v>262</v>
      </c>
      <c r="E6367" t="s">
        <v>73</v>
      </c>
      <c r="F6367" t="s">
        <v>262</v>
      </c>
      <c r="G6367" t="s">
        <v>263</v>
      </c>
      <c r="H6367" s="19">
        <v>45710</v>
      </c>
      <c r="I6367" s="1" t="s">
        <v>67</v>
      </c>
      <c r="J6367" s="1">
        <v>3234</v>
      </c>
      <c r="K6367" s="17">
        <v>4354</v>
      </c>
      <c r="L6367" t="s">
        <v>73</v>
      </c>
      <c r="M6367" t="s">
        <v>261</v>
      </c>
      <c r="N6367" s="1">
        <v>3234</v>
      </c>
      <c r="O6367" s="17">
        <v>3920</v>
      </c>
      <c r="P6367" t="s">
        <v>76</v>
      </c>
      <c r="Q6367">
        <v>434</v>
      </c>
    </row>
    <row r="6368" spans="1:17" x14ac:dyDescent="0.25">
      <c r="A6368" s="15">
        <v>45689</v>
      </c>
      <c r="B6368" t="s">
        <v>37</v>
      </c>
      <c r="C6368" s="14" t="s">
        <v>262</v>
      </c>
      <c r="D6368" t="s">
        <v>262</v>
      </c>
      <c r="E6368" t="s">
        <v>73</v>
      </c>
      <c r="F6368" t="s">
        <v>262</v>
      </c>
      <c r="G6368" t="s">
        <v>263</v>
      </c>
      <c r="H6368" s="19">
        <v>45711</v>
      </c>
      <c r="I6368" s="1" t="s">
        <v>67</v>
      </c>
      <c r="J6368" s="1">
        <v>5906</v>
      </c>
      <c r="K6368" s="17">
        <v>4340</v>
      </c>
      <c r="L6368" t="s">
        <v>73</v>
      </c>
      <c r="M6368" t="s">
        <v>261</v>
      </c>
      <c r="N6368" s="1">
        <v>5906</v>
      </c>
      <c r="O6368" s="17">
        <v>3682</v>
      </c>
      <c r="P6368" t="s">
        <v>78</v>
      </c>
      <c r="Q6368">
        <v>658</v>
      </c>
    </row>
    <row r="6369" spans="1:17" x14ac:dyDescent="0.25">
      <c r="A6369" s="15">
        <v>45689</v>
      </c>
      <c r="B6369" t="s">
        <v>37</v>
      </c>
      <c r="C6369" s="14" t="s">
        <v>262</v>
      </c>
      <c r="D6369" t="s">
        <v>262</v>
      </c>
      <c r="E6369" t="s">
        <v>73</v>
      </c>
      <c r="F6369" t="s">
        <v>262</v>
      </c>
      <c r="G6369" t="s">
        <v>263</v>
      </c>
      <c r="H6369" s="19">
        <v>45712</v>
      </c>
      <c r="I6369" s="1" t="s">
        <v>67</v>
      </c>
      <c r="J6369" s="1">
        <v>3086</v>
      </c>
      <c r="K6369" s="17">
        <v>4319</v>
      </c>
      <c r="L6369" t="s">
        <v>73</v>
      </c>
      <c r="M6369" t="s">
        <v>261</v>
      </c>
      <c r="N6369" s="1">
        <v>3086</v>
      </c>
      <c r="O6369" s="17">
        <v>3550</v>
      </c>
      <c r="P6369" t="s">
        <v>78</v>
      </c>
      <c r="Q6369">
        <v>769</v>
      </c>
    </row>
    <row r="6370" spans="1:17" x14ac:dyDescent="0.25">
      <c r="A6370" s="15">
        <v>45689</v>
      </c>
      <c r="B6370" t="s">
        <v>37</v>
      </c>
      <c r="C6370" s="14" t="s">
        <v>262</v>
      </c>
      <c r="D6370" t="s">
        <v>262</v>
      </c>
      <c r="E6370" t="s">
        <v>73</v>
      </c>
      <c r="F6370" t="s">
        <v>262</v>
      </c>
      <c r="G6370" t="s">
        <v>263</v>
      </c>
      <c r="H6370" s="19">
        <v>45713</v>
      </c>
      <c r="I6370" s="1" t="s">
        <v>67</v>
      </c>
      <c r="J6370" s="1">
        <v>4671</v>
      </c>
      <c r="K6370" s="17">
        <v>4435</v>
      </c>
      <c r="L6370" t="s">
        <v>73</v>
      </c>
      <c r="M6370" t="s">
        <v>261</v>
      </c>
      <c r="N6370" s="1">
        <v>4671</v>
      </c>
      <c r="O6370" s="17">
        <v>3849</v>
      </c>
      <c r="P6370" t="s">
        <v>76</v>
      </c>
      <c r="Q6370">
        <v>586</v>
      </c>
    </row>
    <row r="6371" spans="1:17" x14ac:dyDescent="0.25">
      <c r="A6371" s="15">
        <v>45689</v>
      </c>
      <c r="B6371" t="s">
        <v>37</v>
      </c>
      <c r="C6371" s="14" t="s">
        <v>262</v>
      </c>
      <c r="D6371" t="s">
        <v>262</v>
      </c>
      <c r="E6371" t="s">
        <v>73</v>
      </c>
      <c r="F6371" t="s">
        <v>262</v>
      </c>
      <c r="G6371" t="s">
        <v>263</v>
      </c>
      <c r="H6371" s="19">
        <v>45714</v>
      </c>
      <c r="I6371" s="1" t="s">
        <v>67</v>
      </c>
      <c r="J6371" s="1">
        <v>4146</v>
      </c>
      <c r="K6371" s="17">
        <v>4355</v>
      </c>
      <c r="L6371" t="s">
        <v>73</v>
      </c>
      <c r="M6371" t="s">
        <v>261</v>
      </c>
      <c r="N6371" s="1">
        <v>4146</v>
      </c>
      <c r="O6371" s="17">
        <v>3996</v>
      </c>
      <c r="P6371" t="s">
        <v>76</v>
      </c>
      <c r="Q6371">
        <v>359</v>
      </c>
    </row>
    <row r="6372" spans="1:17" x14ac:dyDescent="0.25">
      <c r="A6372" s="15">
        <v>45689</v>
      </c>
      <c r="B6372" t="s">
        <v>37</v>
      </c>
      <c r="C6372" s="14" t="s">
        <v>262</v>
      </c>
      <c r="D6372" t="s">
        <v>262</v>
      </c>
      <c r="E6372" t="s">
        <v>73</v>
      </c>
      <c r="F6372" t="s">
        <v>262</v>
      </c>
      <c r="G6372" t="s">
        <v>263</v>
      </c>
      <c r="H6372" s="19">
        <v>45715</v>
      </c>
      <c r="I6372" s="1" t="s">
        <v>67</v>
      </c>
      <c r="J6372" s="1">
        <v>3194</v>
      </c>
      <c r="K6372" s="17">
        <v>4334</v>
      </c>
      <c r="L6372" t="s">
        <v>73</v>
      </c>
      <c r="M6372" t="s">
        <v>261</v>
      </c>
      <c r="N6372" s="1">
        <v>3194</v>
      </c>
      <c r="O6372" s="17">
        <v>3621</v>
      </c>
      <c r="P6372" t="s">
        <v>78</v>
      </c>
      <c r="Q6372">
        <v>713</v>
      </c>
    </row>
    <row r="6373" spans="1:17" x14ac:dyDescent="0.25">
      <c r="A6373" s="15">
        <v>45689</v>
      </c>
      <c r="B6373" t="s">
        <v>37</v>
      </c>
      <c r="C6373" s="14" t="s">
        <v>262</v>
      </c>
      <c r="D6373" t="s">
        <v>262</v>
      </c>
      <c r="E6373" t="s">
        <v>73</v>
      </c>
      <c r="F6373" t="s">
        <v>262</v>
      </c>
      <c r="G6373" t="s">
        <v>263</v>
      </c>
      <c r="H6373" s="19">
        <v>45716</v>
      </c>
      <c r="I6373" s="1" t="s">
        <v>67</v>
      </c>
      <c r="J6373" s="1">
        <v>5135</v>
      </c>
      <c r="K6373" s="17">
        <v>4434</v>
      </c>
      <c r="L6373" t="s">
        <v>73</v>
      </c>
      <c r="M6373" t="s">
        <v>261</v>
      </c>
      <c r="N6373" s="1">
        <v>5135</v>
      </c>
      <c r="O6373" s="17">
        <v>4395</v>
      </c>
      <c r="P6373" t="s">
        <v>73</v>
      </c>
      <c r="Q6373">
        <v>39</v>
      </c>
    </row>
    <row r="6374" spans="1:17" x14ac:dyDescent="0.25">
      <c r="A6374" s="15">
        <v>45689</v>
      </c>
      <c r="B6374" t="s">
        <v>37</v>
      </c>
      <c r="C6374" t="s">
        <v>266</v>
      </c>
      <c r="D6374" t="s">
        <v>266</v>
      </c>
      <c r="E6374" t="s">
        <v>73</v>
      </c>
      <c r="F6374" t="s">
        <v>267</v>
      </c>
      <c r="G6374" t="s">
        <v>263</v>
      </c>
      <c r="H6374" s="19">
        <v>45689</v>
      </c>
      <c r="I6374" s="1" t="s">
        <v>67</v>
      </c>
      <c r="J6374" s="1">
        <v>5600</v>
      </c>
      <c r="K6374" s="17">
        <v>3428</v>
      </c>
      <c r="L6374" t="s">
        <v>78</v>
      </c>
      <c r="M6374" t="s">
        <v>261</v>
      </c>
      <c r="N6374" s="1">
        <v>5600</v>
      </c>
      <c r="O6374" s="17">
        <v>3997</v>
      </c>
      <c r="P6374" t="s">
        <v>76</v>
      </c>
      <c r="Q6374">
        <v>-569</v>
      </c>
    </row>
    <row r="6375" spans="1:17" x14ac:dyDescent="0.25">
      <c r="A6375" s="15">
        <v>45689</v>
      </c>
      <c r="B6375" t="s">
        <v>37</v>
      </c>
      <c r="C6375" t="s">
        <v>266</v>
      </c>
      <c r="D6375" t="s">
        <v>266</v>
      </c>
      <c r="E6375" t="s">
        <v>73</v>
      </c>
      <c r="F6375" t="s">
        <v>267</v>
      </c>
      <c r="G6375" t="s">
        <v>263</v>
      </c>
      <c r="H6375" s="19">
        <v>45690</v>
      </c>
      <c r="I6375" s="1" t="s">
        <v>67</v>
      </c>
      <c r="J6375" s="1">
        <v>7100</v>
      </c>
      <c r="K6375" s="17">
        <v>4358</v>
      </c>
      <c r="L6375" t="s">
        <v>73</v>
      </c>
      <c r="M6375" t="s">
        <v>261</v>
      </c>
      <c r="N6375" s="1">
        <v>7100</v>
      </c>
      <c r="O6375" s="17">
        <v>3806</v>
      </c>
      <c r="P6375" t="s">
        <v>76</v>
      </c>
      <c r="Q6375">
        <v>552</v>
      </c>
    </row>
    <row r="6376" spans="1:17" x14ac:dyDescent="0.25">
      <c r="A6376" s="15">
        <v>45689</v>
      </c>
      <c r="B6376" t="s">
        <v>37</v>
      </c>
      <c r="C6376" t="s">
        <v>266</v>
      </c>
      <c r="D6376" t="s">
        <v>266</v>
      </c>
      <c r="E6376" t="s">
        <v>73</v>
      </c>
      <c r="F6376" t="s">
        <v>267</v>
      </c>
      <c r="G6376" t="s">
        <v>263</v>
      </c>
      <c r="H6376" s="19">
        <v>45691</v>
      </c>
      <c r="I6376" s="1" t="s">
        <v>67</v>
      </c>
      <c r="J6376" s="1">
        <v>5400</v>
      </c>
      <c r="K6376" s="17">
        <v>4323</v>
      </c>
      <c r="L6376" t="s">
        <v>73</v>
      </c>
      <c r="M6376" t="s">
        <v>261</v>
      </c>
      <c r="N6376" s="1">
        <v>5400</v>
      </c>
      <c r="O6376" s="17">
        <v>4083</v>
      </c>
      <c r="P6376" t="s">
        <v>70</v>
      </c>
      <c r="Q6376">
        <v>240</v>
      </c>
    </row>
    <row r="6377" spans="1:17" x14ac:dyDescent="0.25">
      <c r="A6377" s="15">
        <v>45689</v>
      </c>
      <c r="B6377" t="s">
        <v>37</v>
      </c>
      <c r="C6377" t="s">
        <v>266</v>
      </c>
      <c r="D6377" t="s">
        <v>266</v>
      </c>
      <c r="E6377" t="s">
        <v>73</v>
      </c>
      <c r="F6377" t="s">
        <v>267</v>
      </c>
      <c r="G6377" t="s">
        <v>263</v>
      </c>
      <c r="H6377" s="19">
        <v>45692</v>
      </c>
      <c r="I6377" s="1" t="s">
        <v>67</v>
      </c>
      <c r="J6377" s="1">
        <v>6200</v>
      </c>
      <c r="K6377" s="17">
        <v>4237</v>
      </c>
      <c r="L6377" t="s">
        <v>70</v>
      </c>
      <c r="M6377" t="s">
        <v>261</v>
      </c>
      <c r="N6377" s="1">
        <v>6200</v>
      </c>
      <c r="O6377" s="17">
        <v>4013</v>
      </c>
      <c r="P6377" t="s">
        <v>70</v>
      </c>
      <c r="Q6377">
        <v>224</v>
      </c>
    </row>
    <row r="6378" spans="1:17" x14ac:dyDescent="0.25">
      <c r="A6378" s="15">
        <v>45689</v>
      </c>
      <c r="B6378" t="s">
        <v>37</v>
      </c>
      <c r="C6378" t="s">
        <v>266</v>
      </c>
      <c r="D6378" t="s">
        <v>266</v>
      </c>
      <c r="E6378" t="s">
        <v>73</v>
      </c>
      <c r="F6378" t="s">
        <v>267</v>
      </c>
      <c r="G6378" t="s">
        <v>263</v>
      </c>
      <c r="H6378" s="19">
        <v>45693</v>
      </c>
      <c r="I6378" s="1" t="s">
        <v>67</v>
      </c>
      <c r="J6378" s="1">
        <v>5600</v>
      </c>
      <c r="K6378" s="17">
        <v>4280</v>
      </c>
      <c r="L6378" t="s">
        <v>70</v>
      </c>
      <c r="M6378" t="s">
        <v>261</v>
      </c>
      <c r="N6378" s="1">
        <v>5600</v>
      </c>
      <c r="O6378" s="17">
        <v>3610</v>
      </c>
      <c r="P6378" t="s">
        <v>78</v>
      </c>
      <c r="Q6378">
        <v>670</v>
      </c>
    </row>
    <row r="6379" spans="1:17" x14ac:dyDescent="0.25">
      <c r="A6379" s="15">
        <v>45689</v>
      </c>
      <c r="B6379" t="s">
        <v>37</v>
      </c>
      <c r="C6379" t="s">
        <v>266</v>
      </c>
      <c r="D6379" t="s">
        <v>266</v>
      </c>
      <c r="E6379" t="s">
        <v>73</v>
      </c>
      <c r="F6379" t="s">
        <v>267</v>
      </c>
      <c r="G6379" t="s">
        <v>263</v>
      </c>
      <c r="H6379" s="19">
        <v>45694</v>
      </c>
      <c r="I6379" s="1" t="s">
        <v>67</v>
      </c>
      <c r="J6379" s="1">
        <v>5200</v>
      </c>
      <c r="K6379" s="17">
        <v>4364</v>
      </c>
      <c r="L6379" t="s">
        <v>73</v>
      </c>
      <c r="M6379" t="s">
        <v>261</v>
      </c>
      <c r="N6379" s="1">
        <v>5200</v>
      </c>
      <c r="O6379" s="17">
        <v>3398</v>
      </c>
      <c r="P6379" t="s">
        <v>136</v>
      </c>
      <c r="Q6379">
        <v>966</v>
      </c>
    </row>
    <row r="6380" spans="1:17" x14ac:dyDescent="0.25">
      <c r="A6380" s="15">
        <v>45689</v>
      </c>
      <c r="B6380" t="s">
        <v>37</v>
      </c>
      <c r="C6380" t="s">
        <v>266</v>
      </c>
      <c r="D6380" t="s">
        <v>266</v>
      </c>
      <c r="E6380" t="s">
        <v>73</v>
      </c>
      <c r="F6380" t="s">
        <v>267</v>
      </c>
      <c r="G6380" t="s">
        <v>263</v>
      </c>
      <c r="H6380" s="19">
        <v>45695</v>
      </c>
      <c r="I6380" s="1" t="s">
        <v>67</v>
      </c>
      <c r="J6380" s="1">
        <v>4700</v>
      </c>
      <c r="K6380" s="17">
        <v>4374</v>
      </c>
      <c r="L6380" t="s">
        <v>73</v>
      </c>
      <c r="M6380" t="s">
        <v>261</v>
      </c>
      <c r="N6380" s="1">
        <v>4700</v>
      </c>
      <c r="O6380" s="17">
        <v>3731</v>
      </c>
      <c r="P6380" t="s">
        <v>76</v>
      </c>
      <c r="Q6380">
        <v>643</v>
      </c>
    </row>
    <row r="6381" spans="1:17" x14ac:dyDescent="0.25">
      <c r="A6381" s="15">
        <v>45689</v>
      </c>
      <c r="B6381" t="s">
        <v>37</v>
      </c>
      <c r="C6381" t="s">
        <v>266</v>
      </c>
      <c r="D6381" t="s">
        <v>266</v>
      </c>
      <c r="E6381" t="s">
        <v>73</v>
      </c>
      <c r="F6381" t="s">
        <v>267</v>
      </c>
      <c r="G6381" t="s">
        <v>263</v>
      </c>
      <c r="H6381" s="19">
        <v>45696</v>
      </c>
      <c r="I6381" s="1" t="s">
        <v>67</v>
      </c>
      <c r="J6381" s="1">
        <v>6400</v>
      </c>
      <c r="K6381" s="17">
        <v>4339</v>
      </c>
      <c r="L6381" t="s">
        <v>73</v>
      </c>
      <c r="M6381" t="s">
        <v>261</v>
      </c>
      <c r="N6381" s="1">
        <v>6400</v>
      </c>
      <c r="O6381" s="17">
        <v>3774</v>
      </c>
      <c r="P6381" t="s">
        <v>76</v>
      </c>
      <c r="Q6381">
        <v>565</v>
      </c>
    </row>
    <row r="6382" spans="1:17" x14ac:dyDescent="0.25">
      <c r="A6382" s="15">
        <v>45689</v>
      </c>
      <c r="B6382" t="s">
        <v>37</v>
      </c>
      <c r="C6382" t="s">
        <v>266</v>
      </c>
      <c r="D6382" t="s">
        <v>266</v>
      </c>
      <c r="E6382" t="s">
        <v>73</v>
      </c>
      <c r="F6382" t="s">
        <v>267</v>
      </c>
      <c r="G6382" t="s">
        <v>263</v>
      </c>
      <c r="H6382" s="19">
        <v>45697</v>
      </c>
      <c r="I6382" s="1" t="s">
        <v>67</v>
      </c>
      <c r="J6382" s="1">
        <v>4800</v>
      </c>
      <c r="K6382" s="17">
        <v>4373</v>
      </c>
      <c r="L6382" t="s">
        <v>73</v>
      </c>
      <c r="M6382" t="s">
        <v>261</v>
      </c>
      <c r="N6382" s="1">
        <v>4800</v>
      </c>
      <c r="O6382" s="17">
        <v>3496</v>
      </c>
      <c r="P6382" t="s">
        <v>78</v>
      </c>
      <c r="Q6382">
        <v>877</v>
      </c>
    </row>
    <row r="6383" spans="1:17" x14ac:dyDescent="0.25">
      <c r="A6383" s="15">
        <v>45689</v>
      </c>
      <c r="B6383" t="s">
        <v>37</v>
      </c>
      <c r="C6383" t="s">
        <v>266</v>
      </c>
      <c r="D6383" t="s">
        <v>266</v>
      </c>
      <c r="E6383" t="s">
        <v>73</v>
      </c>
      <c r="F6383" t="s">
        <v>267</v>
      </c>
      <c r="G6383" t="s">
        <v>263</v>
      </c>
      <c r="H6383" s="19">
        <v>45698</v>
      </c>
      <c r="I6383" s="1" t="s">
        <v>67</v>
      </c>
      <c r="J6383" s="1">
        <v>6800</v>
      </c>
      <c r="K6383" s="17">
        <v>4366</v>
      </c>
      <c r="L6383" t="s">
        <v>73</v>
      </c>
      <c r="M6383" t="s">
        <v>261</v>
      </c>
      <c r="N6383" s="1">
        <v>6800</v>
      </c>
      <c r="O6383" s="17">
        <v>3690</v>
      </c>
      <c r="P6383" t="s">
        <v>78</v>
      </c>
      <c r="Q6383">
        <v>676</v>
      </c>
    </row>
    <row r="6384" spans="1:17" x14ac:dyDescent="0.25">
      <c r="A6384" s="15">
        <v>45689</v>
      </c>
      <c r="B6384" t="s">
        <v>37</v>
      </c>
      <c r="C6384" t="s">
        <v>266</v>
      </c>
      <c r="D6384" t="s">
        <v>266</v>
      </c>
      <c r="E6384" t="s">
        <v>73</v>
      </c>
      <c r="F6384" t="s">
        <v>267</v>
      </c>
      <c r="G6384" t="s">
        <v>263</v>
      </c>
      <c r="H6384" s="19">
        <v>45699</v>
      </c>
      <c r="I6384" s="1" t="s">
        <v>67</v>
      </c>
      <c r="J6384" s="1">
        <v>4800</v>
      </c>
      <c r="K6384" s="17">
        <v>4224</v>
      </c>
      <c r="L6384" t="s">
        <v>70</v>
      </c>
      <c r="M6384" t="s">
        <v>261</v>
      </c>
      <c r="N6384" s="1">
        <v>4800</v>
      </c>
      <c r="O6384" s="17">
        <v>3975</v>
      </c>
      <c r="P6384" t="s">
        <v>76</v>
      </c>
      <c r="Q6384">
        <v>249</v>
      </c>
    </row>
    <row r="6385" spans="1:17" x14ac:dyDescent="0.25">
      <c r="A6385" s="15">
        <v>45689</v>
      </c>
      <c r="B6385" t="s">
        <v>37</v>
      </c>
      <c r="C6385" t="s">
        <v>266</v>
      </c>
      <c r="D6385" t="s">
        <v>266</v>
      </c>
      <c r="E6385" t="s">
        <v>73</v>
      </c>
      <c r="F6385" t="s">
        <v>267</v>
      </c>
      <c r="G6385" t="s">
        <v>263</v>
      </c>
      <c r="H6385" s="19">
        <v>45700</v>
      </c>
      <c r="I6385" s="1" t="s">
        <v>67</v>
      </c>
      <c r="J6385" s="1">
        <v>7200</v>
      </c>
      <c r="K6385" s="17">
        <v>3939</v>
      </c>
      <c r="L6385" t="s">
        <v>76</v>
      </c>
      <c r="M6385" t="s">
        <v>261</v>
      </c>
      <c r="N6385" s="1">
        <v>7200</v>
      </c>
      <c r="O6385" s="17">
        <v>4191</v>
      </c>
      <c r="P6385" t="s">
        <v>70</v>
      </c>
      <c r="Q6385">
        <v>-252</v>
      </c>
    </row>
    <row r="6386" spans="1:17" x14ac:dyDescent="0.25">
      <c r="A6386" s="15">
        <v>45689</v>
      </c>
      <c r="B6386" t="s">
        <v>37</v>
      </c>
      <c r="C6386" t="s">
        <v>266</v>
      </c>
      <c r="D6386" t="s">
        <v>266</v>
      </c>
      <c r="E6386" t="s">
        <v>73</v>
      </c>
      <c r="F6386" t="s">
        <v>267</v>
      </c>
      <c r="G6386" t="s">
        <v>263</v>
      </c>
      <c r="H6386" s="19">
        <v>45701</v>
      </c>
      <c r="I6386" s="1" t="s">
        <v>67</v>
      </c>
      <c r="J6386" s="1">
        <v>7500</v>
      </c>
      <c r="K6386" s="17">
        <v>3742</v>
      </c>
      <c r="L6386" t="s">
        <v>76</v>
      </c>
      <c r="M6386" t="s">
        <v>261</v>
      </c>
      <c r="N6386" s="1">
        <v>7500</v>
      </c>
      <c r="O6386" s="17">
        <v>4087</v>
      </c>
      <c r="P6386" t="s">
        <v>70</v>
      </c>
      <c r="Q6386">
        <v>-345</v>
      </c>
    </row>
    <row r="6387" spans="1:17" x14ac:dyDescent="0.25">
      <c r="A6387" s="15">
        <v>45689</v>
      </c>
      <c r="B6387" t="s">
        <v>37</v>
      </c>
      <c r="C6387" t="s">
        <v>266</v>
      </c>
      <c r="D6387" t="s">
        <v>266</v>
      </c>
      <c r="E6387" t="s">
        <v>73</v>
      </c>
      <c r="F6387" t="s">
        <v>267</v>
      </c>
      <c r="G6387" t="s">
        <v>263</v>
      </c>
      <c r="H6387" s="19">
        <v>45702</v>
      </c>
      <c r="I6387" s="1" t="s">
        <v>67</v>
      </c>
      <c r="J6387" s="1">
        <v>6600</v>
      </c>
      <c r="K6387" s="17">
        <v>3739</v>
      </c>
      <c r="L6387" t="s">
        <v>76</v>
      </c>
      <c r="M6387" t="s">
        <v>261</v>
      </c>
      <c r="N6387" s="1">
        <v>6600</v>
      </c>
      <c r="O6387" s="17">
        <v>3959</v>
      </c>
      <c r="P6387" t="s">
        <v>76</v>
      </c>
      <c r="Q6387">
        <v>-220</v>
      </c>
    </row>
    <row r="6388" spans="1:17" x14ac:dyDescent="0.25">
      <c r="A6388" s="15">
        <v>45689</v>
      </c>
      <c r="B6388" t="s">
        <v>37</v>
      </c>
      <c r="C6388" t="s">
        <v>266</v>
      </c>
      <c r="D6388" t="s">
        <v>266</v>
      </c>
      <c r="E6388" t="s">
        <v>73</v>
      </c>
      <c r="F6388" t="s">
        <v>267</v>
      </c>
      <c r="G6388" t="s">
        <v>263</v>
      </c>
      <c r="H6388" s="19">
        <v>45703</v>
      </c>
      <c r="I6388" s="1" t="s">
        <v>67</v>
      </c>
      <c r="J6388" s="1">
        <v>7100</v>
      </c>
      <c r="K6388" s="17">
        <v>3733</v>
      </c>
      <c r="L6388" t="s">
        <v>76</v>
      </c>
      <c r="M6388" t="s">
        <v>261</v>
      </c>
      <c r="N6388" s="1">
        <v>7100</v>
      </c>
      <c r="O6388" s="17">
        <v>4114</v>
      </c>
      <c r="P6388" t="s">
        <v>70</v>
      </c>
      <c r="Q6388">
        <v>-381</v>
      </c>
    </row>
    <row r="6389" spans="1:17" x14ac:dyDescent="0.25">
      <c r="A6389" s="15">
        <v>45689</v>
      </c>
      <c r="B6389" t="s">
        <v>37</v>
      </c>
      <c r="C6389" t="s">
        <v>266</v>
      </c>
      <c r="D6389" t="s">
        <v>266</v>
      </c>
      <c r="E6389" t="s">
        <v>73</v>
      </c>
      <c r="F6389" t="s">
        <v>267</v>
      </c>
      <c r="G6389" t="s">
        <v>263</v>
      </c>
      <c r="H6389" s="19">
        <v>45704</v>
      </c>
      <c r="I6389" s="1" t="s">
        <v>67</v>
      </c>
      <c r="J6389" s="1">
        <v>6900</v>
      </c>
      <c r="K6389" s="17">
        <v>4328</v>
      </c>
      <c r="L6389" t="s">
        <v>73</v>
      </c>
      <c r="M6389" t="s">
        <v>261</v>
      </c>
      <c r="N6389" s="1">
        <v>6900</v>
      </c>
      <c r="O6389" s="17">
        <v>4114</v>
      </c>
      <c r="P6389" t="s">
        <v>70</v>
      </c>
      <c r="Q6389">
        <v>214</v>
      </c>
    </row>
    <row r="6390" spans="1:17" x14ac:dyDescent="0.25">
      <c r="A6390" s="15">
        <v>45689</v>
      </c>
      <c r="B6390" t="s">
        <v>37</v>
      </c>
      <c r="C6390" t="s">
        <v>266</v>
      </c>
      <c r="D6390" t="s">
        <v>266</v>
      </c>
      <c r="E6390" t="s">
        <v>73</v>
      </c>
      <c r="F6390" t="s">
        <v>267</v>
      </c>
      <c r="G6390" t="s">
        <v>263</v>
      </c>
      <c r="H6390" s="19">
        <v>45705</v>
      </c>
      <c r="I6390" s="1" t="s">
        <v>67</v>
      </c>
      <c r="J6390" s="1">
        <v>5700</v>
      </c>
      <c r="K6390" s="17">
        <v>4365</v>
      </c>
      <c r="L6390" t="s">
        <v>73</v>
      </c>
      <c r="M6390" t="s">
        <v>261</v>
      </c>
      <c r="N6390" s="1">
        <v>5700</v>
      </c>
      <c r="O6390" s="17">
        <v>4093</v>
      </c>
      <c r="P6390" t="s">
        <v>70</v>
      </c>
      <c r="Q6390">
        <v>272</v>
      </c>
    </row>
    <row r="6391" spans="1:17" x14ac:dyDescent="0.25">
      <c r="A6391" s="15">
        <v>45689</v>
      </c>
      <c r="B6391" t="s">
        <v>37</v>
      </c>
      <c r="C6391" t="s">
        <v>266</v>
      </c>
      <c r="D6391" t="s">
        <v>266</v>
      </c>
      <c r="E6391" t="s">
        <v>73</v>
      </c>
      <c r="F6391" t="s">
        <v>267</v>
      </c>
      <c r="G6391" t="s">
        <v>263</v>
      </c>
      <c r="H6391" s="19">
        <v>45706</v>
      </c>
      <c r="I6391" s="1" t="s">
        <v>67</v>
      </c>
      <c r="J6391" s="1">
        <v>7000</v>
      </c>
      <c r="K6391" s="17">
        <v>3446</v>
      </c>
      <c r="L6391" t="s">
        <v>78</v>
      </c>
      <c r="M6391" t="s">
        <v>261</v>
      </c>
      <c r="N6391" s="1">
        <v>7000</v>
      </c>
      <c r="O6391" s="17">
        <v>4057</v>
      </c>
      <c r="P6391" t="s">
        <v>70</v>
      </c>
      <c r="Q6391">
        <v>-611</v>
      </c>
    </row>
    <row r="6392" spans="1:17" x14ac:dyDescent="0.25">
      <c r="A6392" s="15">
        <v>45689</v>
      </c>
      <c r="B6392" t="s">
        <v>37</v>
      </c>
      <c r="C6392" t="s">
        <v>266</v>
      </c>
      <c r="D6392" t="s">
        <v>266</v>
      </c>
      <c r="E6392" t="s">
        <v>73</v>
      </c>
      <c r="F6392" t="s">
        <v>267</v>
      </c>
      <c r="G6392" t="s">
        <v>263</v>
      </c>
      <c r="H6392" s="19">
        <v>45707</v>
      </c>
      <c r="I6392" s="1" t="s">
        <v>67</v>
      </c>
      <c r="J6392" s="1">
        <v>2800</v>
      </c>
      <c r="K6392" s="17">
        <v>4213</v>
      </c>
      <c r="L6392" t="s">
        <v>70</v>
      </c>
      <c r="M6392" t="s">
        <v>261</v>
      </c>
      <c r="N6392" s="1">
        <v>2800</v>
      </c>
      <c r="O6392" s="17">
        <v>4012</v>
      </c>
      <c r="P6392" t="s">
        <v>70</v>
      </c>
      <c r="Q6392">
        <v>201</v>
      </c>
    </row>
    <row r="6393" spans="1:17" x14ac:dyDescent="0.25">
      <c r="A6393" s="15">
        <v>45689</v>
      </c>
      <c r="B6393" t="s">
        <v>37</v>
      </c>
      <c r="C6393" t="s">
        <v>266</v>
      </c>
      <c r="D6393" t="s">
        <v>266</v>
      </c>
      <c r="E6393" t="s">
        <v>73</v>
      </c>
      <c r="F6393" t="s">
        <v>267</v>
      </c>
      <c r="G6393" t="s">
        <v>263</v>
      </c>
      <c r="H6393" s="19">
        <v>45708</v>
      </c>
      <c r="I6393" s="1" t="s">
        <v>67</v>
      </c>
      <c r="J6393" s="1">
        <v>5100</v>
      </c>
      <c r="K6393" s="17">
        <v>4313</v>
      </c>
      <c r="L6393" t="s">
        <v>73</v>
      </c>
      <c r="M6393" t="s">
        <v>261</v>
      </c>
      <c r="N6393" s="1">
        <v>5100</v>
      </c>
      <c r="O6393" s="17">
        <v>4421</v>
      </c>
      <c r="P6393" t="s">
        <v>73</v>
      </c>
      <c r="Q6393">
        <v>-108</v>
      </c>
    </row>
    <row r="6394" spans="1:17" x14ac:dyDescent="0.25">
      <c r="A6394" s="15">
        <v>45689</v>
      </c>
      <c r="B6394" t="s">
        <v>37</v>
      </c>
      <c r="C6394" t="s">
        <v>266</v>
      </c>
      <c r="D6394" t="s">
        <v>266</v>
      </c>
      <c r="E6394" t="s">
        <v>73</v>
      </c>
      <c r="F6394" t="s">
        <v>267</v>
      </c>
      <c r="G6394" t="s">
        <v>263</v>
      </c>
      <c r="H6394" s="19">
        <v>45709</v>
      </c>
      <c r="I6394" s="1" t="s">
        <v>67</v>
      </c>
      <c r="J6394" s="1">
        <v>6800</v>
      </c>
      <c r="K6394" s="17">
        <v>4242</v>
      </c>
      <c r="L6394" t="s">
        <v>70</v>
      </c>
      <c r="M6394" t="s">
        <v>261</v>
      </c>
      <c r="N6394" s="1">
        <v>6800</v>
      </c>
      <c r="O6394" s="17">
        <v>4356</v>
      </c>
      <c r="P6394" t="s">
        <v>73</v>
      </c>
      <c r="Q6394">
        <v>-114</v>
      </c>
    </row>
    <row r="6395" spans="1:17" x14ac:dyDescent="0.25">
      <c r="A6395" s="15">
        <v>45689</v>
      </c>
      <c r="B6395" t="s">
        <v>37</v>
      </c>
      <c r="C6395" t="s">
        <v>266</v>
      </c>
      <c r="D6395" t="s">
        <v>266</v>
      </c>
      <c r="E6395" t="s">
        <v>73</v>
      </c>
      <c r="F6395" t="s">
        <v>267</v>
      </c>
      <c r="G6395" t="s">
        <v>263</v>
      </c>
      <c r="H6395" s="19">
        <v>45710</v>
      </c>
      <c r="I6395" s="1" t="s">
        <v>67</v>
      </c>
      <c r="J6395" s="1">
        <v>6400</v>
      </c>
      <c r="K6395" s="17">
        <v>4371</v>
      </c>
      <c r="L6395" t="s">
        <v>73</v>
      </c>
      <c r="M6395" t="s">
        <v>261</v>
      </c>
      <c r="N6395" s="1">
        <v>6400</v>
      </c>
      <c r="O6395" s="17">
        <v>4266</v>
      </c>
      <c r="P6395" t="s">
        <v>70</v>
      </c>
      <c r="Q6395">
        <v>105</v>
      </c>
    </row>
    <row r="6396" spans="1:17" x14ac:dyDescent="0.25">
      <c r="A6396" s="15">
        <v>45689</v>
      </c>
      <c r="B6396" t="s">
        <v>37</v>
      </c>
      <c r="C6396" t="s">
        <v>266</v>
      </c>
      <c r="D6396" t="s">
        <v>266</v>
      </c>
      <c r="E6396" t="s">
        <v>73</v>
      </c>
      <c r="F6396" t="s">
        <v>267</v>
      </c>
      <c r="G6396" t="s">
        <v>263</v>
      </c>
      <c r="H6396" s="19">
        <v>45711</v>
      </c>
      <c r="I6396" s="1" t="s">
        <v>67</v>
      </c>
      <c r="J6396" s="1">
        <v>4300</v>
      </c>
      <c r="K6396" s="17">
        <v>4327</v>
      </c>
      <c r="L6396" t="s">
        <v>73</v>
      </c>
      <c r="M6396" t="s">
        <v>261</v>
      </c>
      <c r="N6396" s="1">
        <v>4300</v>
      </c>
      <c r="O6396" s="17">
        <v>4225</v>
      </c>
      <c r="P6396" t="s">
        <v>70</v>
      </c>
      <c r="Q6396">
        <v>102</v>
      </c>
    </row>
    <row r="6397" spans="1:17" x14ac:dyDescent="0.25">
      <c r="A6397" s="15">
        <v>45689</v>
      </c>
      <c r="B6397" t="s">
        <v>37</v>
      </c>
      <c r="C6397" t="s">
        <v>266</v>
      </c>
      <c r="D6397" t="s">
        <v>266</v>
      </c>
      <c r="E6397" t="s">
        <v>73</v>
      </c>
      <c r="F6397" t="s">
        <v>267</v>
      </c>
      <c r="G6397" t="s">
        <v>263</v>
      </c>
      <c r="H6397" s="19">
        <v>45712</v>
      </c>
      <c r="I6397" s="1" t="s">
        <v>67</v>
      </c>
      <c r="J6397" s="1">
        <v>5600</v>
      </c>
      <c r="K6397" s="17">
        <v>4443</v>
      </c>
      <c r="L6397" t="s">
        <v>73</v>
      </c>
      <c r="M6397" t="s">
        <v>261</v>
      </c>
      <c r="N6397" s="1">
        <v>5600</v>
      </c>
      <c r="O6397" s="17">
        <v>4262</v>
      </c>
      <c r="P6397" t="s">
        <v>70</v>
      </c>
      <c r="Q6397">
        <v>181</v>
      </c>
    </row>
    <row r="6398" spans="1:17" x14ac:dyDescent="0.25">
      <c r="A6398" s="15">
        <v>45689</v>
      </c>
      <c r="B6398" t="s">
        <v>37</v>
      </c>
      <c r="C6398" t="s">
        <v>266</v>
      </c>
      <c r="D6398" t="s">
        <v>266</v>
      </c>
      <c r="E6398" t="s">
        <v>73</v>
      </c>
      <c r="F6398" t="s">
        <v>267</v>
      </c>
      <c r="G6398" t="s">
        <v>263</v>
      </c>
      <c r="H6398" s="19">
        <v>45713</v>
      </c>
      <c r="I6398" s="1" t="s">
        <v>67</v>
      </c>
      <c r="J6398" s="1">
        <v>6500</v>
      </c>
      <c r="K6398" s="17">
        <v>4648</v>
      </c>
      <c r="L6398" t="s">
        <v>93</v>
      </c>
      <c r="M6398" t="s">
        <v>261</v>
      </c>
      <c r="N6398" s="1">
        <v>6500</v>
      </c>
      <c r="O6398" s="17">
        <v>4157</v>
      </c>
      <c r="P6398" t="s">
        <v>70</v>
      </c>
      <c r="Q6398">
        <v>491</v>
      </c>
    </row>
    <row r="6399" spans="1:17" x14ac:dyDescent="0.25">
      <c r="A6399" s="15">
        <v>45689</v>
      </c>
      <c r="B6399" t="s">
        <v>37</v>
      </c>
      <c r="C6399" t="s">
        <v>266</v>
      </c>
      <c r="D6399" t="s">
        <v>266</v>
      </c>
      <c r="E6399" t="s">
        <v>73</v>
      </c>
      <c r="F6399" t="s">
        <v>267</v>
      </c>
      <c r="G6399" t="s">
        <v>263</v>
      </c>
      <c r="H6399" s="19">
        <v>45714</v>
      </c>
      <c r="I6399" s="1" t="s">
        <v>67</v>
      </c>
      <c r="J6399" s="1">
        <v>6960</v>
      </c>
      <c r="K6399" s="17">
        <v>4477</v>
      </c>
      <c r="L6399" t="s">
        <v>73</v>
      </c>
      <c r="M6399" t="s">
        <v>261</v>
      </c>
      <c r="N6399" s="1">
        <v>6960</v>
      </c>
      <c r="O6399" s="17">
        <v>4298</v>
      </c>
      <c r="P6399" t="s">
        <v>70</v>
      </c>
      <c r="Q6399">
        <v>179</v>
      </c>
    </row>
    <row r="6400" spans="1:17" x14ac:dyDescent="0.25">
      <c r="A6400" s="15">
        <v>45689</v>
      </c>
      <c r="B6400" t="s">
        <v>37</v>
      </c>
      <c r="C6400" t="s">
        <v>266</v>
      </c>
      <c r="D6400" t="s">
        <v>266</v>
      </c>
      <c r="E6400" t="s">
        <v>73</v>
      </c>
      <c r="F6400" t="s">
        <v>267</v>
      </c>
      <c r="G6400" t="s">
        <v>263</v>
      </c>
      <c r="H6400" s="19">
        <v>45715</v>
      </c>
      <c r="I6400" s="1" t="s">
        <v>67</v>
      </c>
      <c r="J6400" s="1">
        <v>7000</v>
      </c>
      <c r="K6400" s="17">
        <v>3933</v>
      </c>
      <c r="L6400" t="s">
        <v>76</v>
      </c>
      <c r="M6400" t="s">
        <v>261</v>
      </c>
      <c r="N6400" s="1">
        <v>7000</v>
      </c>
      <c r="O6400" s="17">
        <v>3678</v>
      </c>
      <c r="P6400" t="s">
        <v>78</v>
      </c>
      <c r="Q6400">
        <v>255</v>
      </c>
    </row>
    <row r="6401" spans="1:17" x14ac:dyDescent="0.25">
      <c r="A6401" s="15">
        <v>45689</v>
      </c>
      <c r="B6401" t="s">
        <v>37</v>
      </c>
      <c r="C6401" t="s">
        <v>266</v>
      </c>
      <c r="D6401" t="s">
        <v>266</v>
      </c>
      <c r="E6401" t="s">
        <v>73</v>
      </c>
      <c r="F6401" t="s">
        <v>267</v>
      </c>
      <c r="G6401" t="s">
        <v>263</v>
      </c>
      <c r="H6401" s="19">
        <v>45716</v>
      </c>
      <c r="I6401" s="1" t="s">
        <v>67</v>
      </c>
      <c r="J6401" s="1">
        <v>6400</v>
      </c>
      <c r="K6401" s="17">
        <v>4279</v>
      </c>
      <c r="L6401" t="s">
        <v>70</v>
      </c>
      <c r="M6401" t="s">
        <v>261</v>
      </c>
      <c r="N6401" s="1">
        <v>6400</v>
      </c>
      <c r="O6401" s="17">
        <v>3749</v>
      </c>
      <c r="P6401" t="s">
        <v>76</v>
      </c>
      <c r="Q6401">
        <v>530</v>
      </c>
    </row>
    <row r="6402" spans="1:17" x14ac:dyDescent="0.25">
      <c r="A6402" s="15">
        <v>45717</v>
      </c>
      <c r="B6402" t="s">
        <v>37</v>
      </c>
      <c r="C6402" t="s">
        <v>298</v>
      </c>
      <c r="D6402" t="s">
        <v>77</v>
      </c>
      <c r="E6402" t="s">
        <v>78</v>
      </c>
      <c r="F6402" t="s">
        <v>66</v>
      </c>
      <c r="G6402">
        <v>161016258</v>
      </c>
      <c r="H6402" s="19">
        <v>45716</v>
      </c>
      <c r="I6402" s="1" t="s">
        <v>67</v>
      </c>
      <c r="J6402" s="1">
        <v>3209.18</v>
      </c>
      <c r="K6402" s="17">
        <v>3425</v>
      </c>
      <c r="L6402" t="s">
        <v>78</v>
      </c>
      <c r="M6402" t="s">
        <v>261</v>
      </c>
      <c r="N6402" s="1">
        <v>3209.18</v>
      </c>
      <c r="O6402" s="17">
        <v>3433</v>
      </c>
      <c r="P6402" t="s">
        <v>78</v>
      </c>
      <c r="Q6402">
        <v>-8</v>
      </c>
    </row>
    <row r="6403" spans="1:17" x14ac:dyDescent="0.25">
      <c r="A6403" s="15">
        <v>45717</v>
      </c>
      <c r="B6403" t="s">
        <v>37</v>
      </c>
      <c r="C6403" t="s">
        <v>14</v>
      </c>
      <c r="D6403" t="s">
        <v>114</v>
      </c>
      <c r="E6403" t="s">
        <v>70</v>
      </c>
      <c r="F6403" t="s">
        <v>66</v>
      </c>
      <c r="G6403">
        <v>151000422</v>
      </c>
      <c r="H6403" s="19">
        <v>45716</v>
      </c>
      <c r="I6403" s="1" t="s">
        <v>67</v>
      </c>
      <c r="J6403" s="1">
        <v>4070.05</v>
      </c>
      <c r="K6403" s="17">
        <v>3963</v>
      </c>
      <c r="L6403" t="s">
        <v>76</v>
      </c>
      <c r="M6403" t="s">
        <v>261</v>
      </c>
      <c r="N6403" s="1">
        <v>4070.05</v>
      </c>
      <c r="O6403" s="17">
        <v>3970</v>
      </c>
      <c r="P6403" t="s">
        <v>76</v>
      </c>
      <c r="Q6403">
        <v>-7</v>
      </c>
    </row>
    <row r="6404" spans="1:17" x14ac:dyDescent="0.25">
      <c r="A6404" s="15">
        <v>45717</v>
      </c>
      <c r="B6404" t="s">
        <v>37</v>
      </c>
      <c r="C6404" t="s">
        <v>14</v>
      </c>
      <c r="D6404" t="s">
        <v>118</v>
      </c>
      <c r="E6404" t="s">
        <v>145</v>
      </c>
      <c r="F6404" t="s">
        <v>66</v>
      </c>
      <c r="G6404">
        <v>161002546</v>
      </c>
      <c r="H6404" s="19">
        <v>45716</v>
      </c>
      <c r="I6404" s="1" t="s">
        <v>67</v>
      </c>
      <c r="J6404" s="1">
        <v>1658.68</v>
      </c>
      <c r="K6404" s="17">
        <v>4949</v>
      </c>
      <c r="L6404" t="s">
        <v>97</v>
      </c>
      <c r="M6404" t="s">
        <v>261</v>
      </c>
      <c r="N6404" s="1">
        <v>1658.68</v>
      </c>
      <c r="O6404" s="17">
        <v>3723</v>
      </c>
      <c r="P6404" t="s">
        <v>76</v>
      </c>
      <c r="Q6404">
        <v>1226</v>
      </c>
    </row>
    <row r="6405" spans="1:17" x14ac:dyDescent="0.25">
      <c r="A6405" s="15">
        <v>45717</v>
      </c>
      <c r="B6405" t="s">
        <v>37</v>
      </c>
      <c r="C6405" t="s">
        <v>14</v>
      </c>
      <c r="D6405" t="s">
        <v>114</v>
      </c>
      <c r="E6405" t="s">
        <v>70</v>
      </c>
      <c r="F6405" t="s">
        <v>66</v>
      </c>
      <c r="G6405">
        <v>161002546</v>
      </c>
      <c r="H6405" s="19">
        <v>45716</v>
      </c>
      <c r="I6405" s="1" t="s">
        <v>67</v>
      </c>
      <c r="J6405" s="1">
        <v>2246.5100000000002</v>
      </c>
      <c r="K6405" s="17">
        <v>4029</v>
      </c>
      <c r="L6405" t="s">
        <v>70</v>
      </c>
      <c r="M6405" t="s">
        <v>261</v>
      </c>
      <c r="N6405" s="1">
        <v>2246.5100000000002</v>
      </c>
      <c r="O6405" s="17">
        <v>3810</v>
      </c>
      <c r="P6405" t="s">
        <v>76</v>
      </c>
      <c r="Q6405">
        <v>219</v>
      </c>
    </row>
    <row r="6406" spans="1:17" x14ac:dyDescent="0.25">
      <c r="A6406" s="15">
        <v>45717</v>
      </c>
      <c r="B6406" t="s">
        <v>37</v>
      </c>
      <c r="C6406" t="s">
        <v>301</v>
      </c>
      <c r="D6406" t="s">
        <v>65</v>
      </c>
      <c r="E6406" t="s">
        <v>70</v>
      </c>
      <c r="F6406" t="s">
        <v>66</v>
      </c>
      <c r="G6406">
        <v>161005784</v>
      </c>
      <c r="H6406" s="19">
        <v>45716</v>
      </c>
      <c r="I6406" s="1" t="s">
        <v>67</v>
      </c>
      <c r="J6406" s="1">
        <v>3995.03</v>
      </c>
      <c r="K6406" s="17">
        <v>3814</v>
      </c>
      <c r="L6406" t="s">
        <v>76</v>
      </c>
      <c r="M6406" t="s">
        <v>261</v>
      </c>
      <c r="N6406" s="1">
        <v>3995.03</v>
      </c>
      <c r="O6406" s="17">
        <v>3308</v>
      </c>
      <c r="P6406" t="s">
        <v>136</v>
      </c>
      <c r="Q6406">
        <v>506</v>
      </c>
    </row>
    <row r="6407" spans="1:17" x14ac:dyDescent="0.25">
      <c r="A6407" s="15">
        <v>45717</v>
      </c>
      <c r="B6407" t="s">
        <v>37</v>
      </c>
      <c r="C6407" t="s">
        <v>301</v>
      </c>
      <c r="D6407" t="s">
        <v>65</v>
      </c>
      <c r="E6407" t="s">
        <v>70</v>
      </c>
      <c r="F6407" t="s">
        <v>66</v>
      </c>
      <c r="G6407">
        <v>161005786</v>
      </c>
      <c r="H6407" s="19">
        <v>45717</v>
      </c>
      <c r="I6407" s="1" t="s">
        <v>67</v>
      </c>
      <c r="J6407" s="1">
        <v>3905.54</v>
      </c>
      <c r="K6407" s="17">
        <v>3725</v>
      </c>
      <c r="L6407" t="s">
        <v>76</v>
      </c>
      <c r="M6407" t="s">
        <v>261</v>
      </c>
      <c r="N6407" s="1">
        <v>3905.54</v>
      </c>
      <c r="O6407" s="17">
        <v>3482</v>
      </c>
      <c r="P6407" t="s">
        <v>78</v>
      </c>
      <c r="Q6407">
        <v>243</v>
      </c>
    </row>
    <row r="6408" spans="1:17" x14ac:dyDescent="0.25">
      <c r="A6408" s="15">
        <v>45717</v>
      </c>
      <c r="B6408" t="s">
        <v>37</v>
      </c>
      <c r="C6408" t="s">
        <v>298</v>
      </c>
      <c r="D6408" t="s">
        <v>86</v>
      </c>
      <c r="E6408" t="s">
        <v>78</v>
      </c>
      <c r="F6408" t="s">
        <v>66</v>
      </c>
      <c r="G6408">
        <v>151001208</v>
      </c>
      <c r="H6408" s="19">
        <v>45717</v>
      </c>
      <c r="I6408" s="1" t="s">
        <v>67</v>
      </c>
      <c r="J6408" s="1">
        <v>3171.58</v>
      </c>
      <c r="K6408" s="17">
        <v>3445</v>
      </c>
      <c r="L6408" t="s">
        <v>78</v>
      </c>
      <c r="M6408" t="s">
        <v>261</v>
      </c>
      <c r="N6408" s="1">
        <v>3171.58</v>
      </c>
      <c r="O6408" s="17">
        <v>3717</v>
      </c>
      <c r="P6408" t="s">
        <v>76</v>
      </c>
      <c r="Q6408">
        <v>-272</v>
      </c>
    </row>
    <row r="6409" spans="1:17" x14ac:dyDescent="0.25">
      <c r="A6409" s="15">
        <v>45717</v>
      </c>
      <c r="B6409" t="s">
        <v>37</v>
      </c>
      <c r="C6409" t="s">
        <v>298</v>
      </c>
      <c r="D6409" t="s">
        <v>86</v>
      </c>
      <c r="E6409" t="s">
        <v>73</v>
      </c>
      <c r="F6409" t="s">
        <v>66</v>
      </c>
      <c r="G6409">
        <v>151001209</v>
      </c>
      <c r="H6409" s="19">
        <v>45717</v>
      </c>
      <c r="I6409" s="1" t="s">
        <v>67</v>
      </c>
      <c r="J6409" s="1">
        <v>3889.87</v>
      </c>
      <c r="K6409" s="17">
        <v>3769</v>
      </c>
      <c r="L6409" t="s">
        <v>76</v>
      </c>
      <c r="M6409" t="s">
        <v>261</v>
      </c>
      <c r="N6409" s="1">
        <v>3889.87</v>
      </c>
      <c r="O6409" s="17">
        <v>3427</v>
      </c>
      <c r="P6409" t="s">
        <v>78</v>
      </c>
      <c r="Q6409">
        <v>342</v>
      </c>
    </row>
    <row r="6410" spans="1:17" x14ac:dyDescent="0.25">
      <c r="A6410" s="15">
        <v>45717</v>
      </c>
      <c r="B6410" t="s">
        <v>37</v>
      </c>
      <c r="C6410" t="s">
        <v>298</v>
      </c>
      <c r="D6410" t="s">
        <v>72</v>
      </c>
      <c r="E6410" t="s">
        <v>73</v>
      </c>
      <c r="F6410" t="s">
        <v>66</v>
      </c>
      <c r="G6410">
        <v>161016260</v>
      </c>
      <c r="H6410" s="19">
        <v>45718</v>
      </c>
      <c r="I6410" s="1" t="s">
        <v>67</v>
      </c>
      <c r="J6410" s="1">
        <v>2593.4899999999998</v>
      </c>
      <c r="K6410" s="17">
        <v>4328</v>
      </c>
      <c r="L6410" t="s">
        <v>73</v>
      </c>
      <c r="M6410" t="s">
        <v>261</v>
      </c>
      <c r="N6410" s="1">
        <v>2593.4899999999998</v>
      </c>
      <c r="O6410" s="17">
        <v>3552</v>
      </c>
      <c r="P6410" t="s">
        <v>78</v>
      </c>
      <c r="Q6410">
        <v>776</v>
      </c>
    </row>
    <row r="6411" spans="1:17" x14ac:dyDescent="0.25">
      <c r="A6411" s="15">
        <v>45717</v>
      </c>
      <c r="B6411" t="s">
        <v>37</v>
      </c>
      <c r="C6411" t="s">
        <v>298</v>
      </c>
      <c r="D6411" t="s">
        <v>86</v>
      </c>
      <c r="E6411" t="s">
        <v>73</v>
      </c>
      <c r="F6411" t="s">
        <v>66</v>
      </c>
      <c r="G6411">
        <v>161016260</v>
      </c>
      <c r="H6411" s="19">
        <v>45718</v>
      </c>
      <c r="I6411" s="1" t="s">
        <v>67</v>
      </c>
      <c r="J6411" s="1">
        <v>634.49</v>
      </c>
      <c r="K6411" s="17">
        <v>4339</v>
      </c>
      <c r="L6411" t="s">
        <v>73</v>
      </c>
      <c r="M6411" t="s">
        <v>261</v>
      </c>
      <c r="N6411" s="1">
        <v>634.49</v>
      </c>
      <c r="O6411" s="17">
        <v>3791</v>
      </c>
      <c r="P6411" t="s">
        <v>76</v>
      </c>
      <c r="Q6411">
        <v>548</v>
      </c>
    </row>
    <row r="6412" spans="1:17" x14ac:dyDescent="0.25">
      <c r="A6412" s="15">
        <v>45717</v>
      </c>
      <c r="B6412" t="s">
        <v>37</v>
      </c>
      <c r="C6412" t="s">
        <v>298</v>
      </c>
      <c r="D6412" t="s">
        <v>77</v>
      </c>
      <c r="E6412" t="s">
        <v>78</v>
      </c>
      <c r="F6412" t="s">
        <v>66</v>
      </c>
      <c r="G6412">
        <v>161016261</v>
      </c>
      <c r="H6412" s="19">
        <v>45718</v>
      </c>
      <c r="I6412" s="1" t="s">
        <v>67</v>
      </c>
      <c r="J6412" s="1">
        <v>4011.06</v>
      </c>
      <c r="K6412" s="17">
        <v>3458</v>
      </c>
      <c r="L6412" t="s">
        <v>78</v>
      </c>
      <c r="M6412" t="s">
        <v>261</v>
      </c>
      <c r="N6412" s="1">
        <v>4011.06</v>
      </c>
      <c r="O6412" s="17">
        <v>4040</v>
      </c>
      <c r="P6412" t="s">
        <v>70</v>
      </c>
      <c r="Q6412">
        <v>-582</v>
      </c>
    </row>
    <row r="6413" spans="1:17" x14ac:dyDescent="0.25">
      <c r="A6413" s="15">
        <v>45717</v>
      </c>
      <c r="B6413" t="s">
        <v>37</v>
      </c>
      <c r="C6413" t="s">
        <v>298</v>
      </c>
      <c r="D6413" t="s">
        <v>87</v>
      </c>
      <c r="E6413" t="s">
        <v>73</v>
      </c>
      <c r="F6413" t="s">
        <v>66</v>
      </c>
      <c r="G6413">
        <v>151001210</v>
      </c>
      <c r="H6413" s="19">
        <v>45719</v>
      </c>
      <c r="I6413" s="1" t="s">
        <v>67</v>
      </c>
      <c r="J6413" s="1">
        <v>3160.68</v>
      </c>
      <c r="K6413" s="17">
        <v>3222</v>
      </c>
      <c r="L6413" t="s">
        <v>136</v>
      </c>
      <c r="M6413" t="s">
        <v>261</v>
      </c>
      <c r="N6413" s="1">
        <v>3160.68</v>
      </c>
      <c r="O6413" s="17">
        <v>3625</v>
      </c>
      <c r="P6413" t="s">
        <v>78</v>
      </c>
      <c r="Q6413">
        <v>-403</v>
      </c>
    </row>
    <row r="6414" spans="1:17" x14ac:dyDescent="0.25">
      <c r="A6414" s="15">
        <v>45717</v>
      </c>
      <c r="B6414" t="s">
        <v>37</v>
      </c>
      <c r="C6414" t="s">
        <v>14</v>
      </c>
      <c r="D6414" t="s">
        <v>119</v>
      </c>
      <c r="E6414" t="s">
        <v>73</v>
      </c>
      <c r="F6414" t="s">
        <v>66</v>
      </c>
      <c r="G6414">
        <v>151000423</v>
      </c>
      <c r="H6414" s="19">
        <v>45717</v>
      </c>
      <c r="I6414" s="1" t="s">
        <v>67</v>
      </c>
      <c r="J6414" s="1">
        <v>1241.21</v>
      </c>
      <c r="K6414" s="17">
        <v>2969</v>
      </c>
      <c r="L6414" t="s">
        <v>134</v>
      </c>
      <c r="M6414" t="s">
        <v>261</v>
      </c>
      <c r="N6414" s="1">
        <v>1241.21</v>
      </c>
      <c r="O6414" s="17">
        <v>3815</v>
      </c>
      <c r="P6414" t="s">
        <v>76</v>
      </c>
      <c r="Q6414">
        <v>-846</v>
      </c>
    </row>
    <row r="6415" spans="1:17" x14ac:dyDescent="0.25">
      <c r="A6415" s="15">
        <v>45717</v>
      </c>
      <c r="B6415" t="s">
        <v>37</v>
      </c>
      <c r="C6415" t="s">
        <v>14</v>
      </c>
      <c r="D6415" t="s">
        <v>112</v>
      </c>
      <c r="E6415" t="s">
        <v>70</v>
      </c>
      <c r="F6415" t="s">
        <v>66</v>
      </c>
      <c r="G6415">
        <v>151000423</v>
      </c>
      <c r="H6415" s="19">
        <v>45717</v>
      </c>
      <c r="I6415" s="1" t="s">
        <v>67</v>
      </c>
      <c r="J6415" s="1">
        <v>2738.98</v>
      </c>
      <c r="K6415" s="17">
        <v>3379</v>
      </c>
      <c r="L6415" t="s">
        <v>136</v>
      </c>
      <c r="M6415" t="s">
        <v>261</v>
      </c>
      <c r="N6415" s="1">
        <v>2738.98</v>
      </c>
      <c r="O6415" s="17">
        <v>3682</v>
      </c>
      <c r="P6415" t="s">
        <v>78</v>
      </c>
      <c r="Q6415">
        <v>-303</v>
      </c>
    </row>
    <row r="6416" spans="1:17" x14ac:dyDescent="0.25">
      <c r="A6416" s="15">
        <v>45717</v>
      </c>
      <c r="B6416" t="s">
        <v>37</v>
      </c>
      <c r="C6416" t="s">
        <v>14</v>
      </c>
      <c r="D6416" t="s">
        <v>114</v>
      </c>
      <c r="E6416" t="s">
        <v>70</v>
      </c>
      <c r="F6416" t="s">
        <v>66</v>
      </c>
      <c r="G6416">
        <v>161002547</v>
      </c>
      <c r="H6416" s="19">
        <v>45717</v>
      </c>
      <c r="I6416" s="1" t="s">
        <v>67</v>
      </c>
      <c r="J6416" s="1">
        <v>3941.52</v>
      </c>
      <c r="K6416" s="17">
        <v>2791</v>
      </c>
      <c r="L6416" t="s">
        <v>135</v>
      </c>
      <c r="M6416" t="s">
        <v>261</v>
      </c>
      <c r="N6416" s="1">
        <v>3941.52</v>
      </c>
      <c r="O6416" s="17">
        <v>3521</v>
      </c>
      <c r="P6416" t="s">
        <v>78</v>
      </c>
      <c r="Q6416">
        <v>-730</v>
      </c>
    </row>
    <row r="6417" spans="1:17" x14ac:dyDescent="0.25">
      <c r="A6417" s="15">
        <v>45717</v>
      </c>
      <c r="B6417" t="s">
        <v>37</v>
      </c>
      <c r="C6417" t="s">
        <v>14</v>
      </c>
      <c r="D6417" t="s">
        <v>112</v>
      </c>
      <c r="E6417" t="s">
        <v>70</v>
      </c>
      <c r="F6417" t="s">
        <v>66</v>
      </c>
      <c r="G6417">
        <v>161002548</v>
      </c>
      <c r="H6417" s="19">
        <v>45718</v>
      </c>
      <c r="I6417" s="1" t="s">
        <v>67</v>
      </c>
      <c r="J6417" s="1">
        <v>3913.3</v>
      </c>
      <c r="K6417" s="17">
        <v>4228</v>
      </c>
      <c r="L6417" t="s">
        <v>70</v>
      </c>
      <c r="M6417" t="s">
        <v>261</v>
      </c>
      <c r="N6417" s="1">
        <v>3913.3</v>
      </c>
      <c r="O6417" s="17">
        <v>3924</v>
      </c>
      <c r="P6417" t="s">
        <v>76</v>
      </c>
      <c r="Q6417">
        <v>304</v>
      </c>
    </row>
    <row r="6418" spans="1:17" x14ac:dyDescent="0.25">
      <c r="A6418" s="15">
        <v>45717</v>
      </c>
      <c r="B6418" t="s">
        <v>37</v>
      </c>
      <c r="C6418" t="s">
        <v>301</v>
      </c>
      <c r="D6418" t="s">
        <v>65</v>
      </c>
      <c r="E6418" t="s">
        <v>70</v>
      </c>
      <c r="F6418" t="s">
        <v>66</v>
      </c>
      <c r="G6418">
        <v>161005789</v>
      </c>
      <c r="H6418" s="19">
        <v>45719</v>
      </c>
      <c r="I6418" s="1" t="s">
        <v>67</v>
      </c>
      <c r="J6418" s="1">
        <v>4081.87</v>
      </c>
      <c r="K6418" s="17">
        <v>3868</v>
      </c>
      <c r="L6418" t="s">
        <v>76</v>
      </c>
      <c r="M6418" t="s">
        <v>261</v>
      </c>
      <c r="N6418" s="1">
        <v>4081.87</v>
      </c>
      <c r="O6418" s="17">
        <v>3352</v>
      </c>
      <c r="P6418" t="s">
        <v>136</v>
      </c>
      <c r="Q6418">
        <v>516</v>
      </c>
    </row>
    <row r="6419" spans="1:17" x14ac:dyDescent="0.25">
      <c r="A6419" s="15">
        <v>45717</v>
      </c>
      <c r="B6419" t="s">
        <v>37</v>
      </c>
      <c r="C6419" t="s">
        <v>298</v>
      </c>
      <c r="D6419" t="s">
        <v>77</v>
      </c>
      <c r="E6419" t="s">
        <v>78</v>
      </c>
      <c r="F6419" t="s">
        <v>66</v>
      </c>
      <c r="G6419">
        <v>161016265</v>
      </c>
      <c r="H6419" s="19">
        <v>45719</v>
      </c>
      <c r="I6419" s="1" t="s">
        <v>67</v>
      </c>
      <c r="J6419" s="1">
        <v>787.07</v>
      </c>
      <c r="K6419" s="17">
        <v>3422</v>
      </c>
      <c r="L6419" t="s">
        <v>78</v>
      </c>
      <c r="M6419" t="s">
        <v>261</v>
      </c>
      <c r="N6419" s="1">
        <v>787.07</v>
      </c>
      <c r="O6419" s="17">
        <v>3925</v>
      </c>
      <c r="P6419" t="s">
        <v>76</v>
      </c>
      <c r="Q6419">
        <v>-503</v>
      </c>
    </row>
    <row r="6420" spans="1:17" x14ac:dyDescent="0.25">
      <c r="A6420" s="15">
        <v>45717</v>
      </c>
      <c r="B6420" t="s">
        <v>37</v>
      </c>
      <c r="C6420" t="s">
        <v>298</v>
      </c>
      <c r="D6420" t="s">
        <v>86</v>
      </c>
      <c r="E6420" t="s">
        <v>78</v>
      </c>
      <c r="F6420" t="s">
        <v>66</v>
      </c>
      <c r="G6420">
        <v>161016265</v>
      </c>
      <c r="H6420" s="19">
        <v>45719</v>
      </c>
      <c r="I6420" s="1" t="s">
        <v>67</v>
      </c>
      <c r="J6420" s="1">
        <v>2356.92</v>
      </c>
      <c r="K6420" s="17">
        <v>3435</v>
      </c>
      <c r="L6420" t="s">
        <v>78</v>
      </c>
      <c r="M6420" t="s">
        <v>261</v>
      </c>
      <c r="N6420" s="1">
        <v>2356.92</v>
      </c>
      <c r="O6420" s="17">
        <v>3810</v>
      </c>
      <c r="P6420" t="s">
        <v>76</v>
      </c>
      <c r="Q6420">
        <v>-375</v>
      </c>
    </row>
    <row r="6421" spans="1:17" x14ac:dyDescent="0.25">
      <c r="A6421" s="15">
        <v>45717</v>
      </c>
      <c r="B6421" t="s">
        <v>37</v>
      </c>
      <c r="C6421" t="s">
        <v>14</v>
      </c>
      <c r="D6421" t="s">
        <v>114</v>
      </c>
      <c r="E6421" t="s">
        <v>70</v>
      </c>
      <c r="F6421" t="s">
        <v>66</v>
      </c>
      <c r="G6421">
        <v>161002549</v>
      </c>
      <c r="H6421" s="19">
        <v>45719</v>
      </c>
      <c r="I6421" s="1" t="s">
        <v>67</v>
      </c>
      <c r="J6421" s="1">
        <v>4008.86</v>
      </c>
      <c r="K6421" s="17">
        <v>4031</v>
      </c>
      <c r="L6421" t="s">
        <v>70</v>
      </c>
      <c r="M6421" t="s">
        <v>261</v>
      </c>
      <c r="N6421" s="1">
        <v>4008.86</v>
      </c>
      <c r="O6421" s="17">
        <v>4426</v>
      </c>
      <c r="P6421" t="s">
        <v>73</v>
      </c>
      <c r="Q6421">
        <v>-395</v>
      </c>
    </row>
    <row r="6422" spans="1:17" x14ac:dyDescent="0.25">
      <c r="A6422" s="15">
        <v>45717</v>
      </c>
      <c r="B6422" t="s">
        <v>37</v>
      </c>
      <c r="C6422" t="s">
        <v>9</v>
      </c>
      <c r="D6422" t="s">
        <v>74</v>
      </c>
      <c r="E6422" t="s">
        <v>70</v>
      </c>
      <c r="F6422" t="s">
        <v>66</v>
      </c>
      <c r="G6422">
        <v>151000123</v>
      </c>
      <c r="H6422" s="19">
        <v>45719</v>
      </c>
      <c r="I6422" s="1" t="s">
        <v>67</v>
      </c>
      <c r="J6422" s="1">
        <v>4067.33</v>
      </c>
      <c r="K6422" s="17">
        <v>3909</v>
      </c>
      <c r="L6422" t="s">
        <v>76</v>
      </c>
      <c r="M6422" t="s">
        <v>261</v>
      </c>
      <c r="N6422" s="1">
        <v>4067.33</v>
      </c>
      <c r="O6422" s="17">
        <v>3736</v>
      </c>
      <c r="P6422" t="s">
        <v>76</v>
      </c>
      <c r="Q6422">
        <v>173</v>
      </c>
    </row>
    <row r="6423" spans="1:17" x14ac:dyDescent="0.25">
      <c r="A6423" s="15">
        <v>45717</v>
      </c>
      <c r="B6423" t="s">
        <v>37</v>
      </c>
      <c r="C6423" t="s">
        <v>298</v>
      </c>
      <c r="D6423" t="s">
        <v>72</v>
      </c>
      <c r="E6423" t="s">
        <v>73</v>
      </c>
      <c r="F6423" t="s">
        <v>66</v>
      </c>
      <c r="G6423">
        <v>151001211</v>
      </c>
      <c r="H6423" s="19">
        <v>45720</v>
      </c>
      <c r="I6423" s="1" t="s">
        <v>67</v>
      </c>
      <c r="J6423" s="1">
        <v>3872.74</v>
      </c>
      <c r="K6423" s="17">
        <v>4331</v>
      </c>
      <c r="L6423" t="s">
        <v>73</v>
      </c>
      <c r="M6423" t="s">
        <v>261</v>
      </c>
      <c r="N6423" s="1">
        <v>3872.74</v>
      </c>
      <c r="O6423" s="17">
        <v>3453</v>
      </c>
      <c r="P6423" t="s">
        <v>78</v>
      </c>
      <c r="Q6423">
        <v>878</v>
      </c>
    </row>
    <row r="6424" spans="1:17" x14ac:dyDescent="0.25">
      <c r="A6424" s="15">
        <v>45717</v>
      </c>
      <c r="B6424" t="s">
        <v>37</v>
      </c>
      <c r="C6424" t="s">
        <v>298</v>
      </c>
      <c r="D6424" t="s">
        <v>87</v>
      </c>
      <c r="E6424" t="s">
        <v>73</v>
      </c>
      <c r="F6424" t="s">
        <v>66</v>
      </c>
      <c r="G6424">
        <v>161016266</v>
      </c>
      <c r="H6424" s="19">
        <v>45720</v>
      </c>
      <c r="I6424" s="1" t="s">
        <v>67</v>
      </c>
      <c r="J6424" s="1">
        <v>3130.09</v>
      </c>
      <c r="K6424" s="17">
        <v>4035</v>
      </c>
      <c r="L6424" t="s">
        <v>70</v>
      </c>
      <c r="M6424" t="s">
        <v>261</v>
      </c>
      <c r="N6424" s="1">
        <v>3130.09</v>
      </c>
      <c r="O6424" s="17">
        <v>3827</v>
      </c>
      <c r="P6424" t="s">
        <v>76</v>
      </c>
      <c r="Q6424">
        <v>208</v>
      </c>
    </row>
    <row r="6425" spans="1:17" x14ac:dyDescent="0.25">
      <c r="A6425" s="15">
        <v>45717</v>
      </c>
      <c r="B6425" t="s">
        <v>37</v>
      </c>
      <c r="C6425" t="s">
        <v>14</v>
      </c>
      <c r="D6425" t="s">
        <v>114</v>
      </c>
      <c r="E6425" t="s">
        <v>70</v>
      </c>
      <c r="F6425" t="s">
        <v>66</v>
      </c>
      <c r="G6425">
        <v>161002550</v>
      </c>
      <c r="H6425" s="19">
        <v>45720</v>
      </c>
      <c r="I6425" s="1" t="s">
        <v>67</v>
      </c>
      <c r="J6425" s="1">
        <v>4094.07</v>
      </c>
      <c r="K6425" s="17">
        <v>4038</v>
      </c>
      <c r="L6425" t="s">
        <v>70</v>
      </c>
      <c r="M6425" t="s">
        <v>261</v>
      </c>
      <c r="N6425" s="1">
        <v>4094.07</v>
      </c>
      <c r="O6425" s="17">
        <v>3582</v>
      </c>
      <c r="P6425" t="s">
        <v>78</v>
      </c>
      <c r="Q6425">
        <v>456</v>
      </c>
    </row>
    <row r="6426" spans="1:17" x14ac:dyDescent="0.25">
      <c r="A6426" s="15">
        <v>45717</v>
      </c>
      <c r="B6426" t="s">
        <v>37</v>
      </c>
      <c r="C6426" t="s">
        <v>14</v>
      </c>
      <c r="D6426" t="s">
        <v>112</v>
      </c>
      <c r="E6426" t="s">
        <v>70</v>
      </c>
      <c r="F6426" t="s">
        <v>66</v>
      </c>
      <c r="G6426">
        <v>161002551</v>
      </c>
      <c r="H6426" s="19">
        <v>45720</v>
      </c>
      <c r="I6426" s="1" t="s">
        <v>67</v>
      </c>
      <c r="J6426" s="1">
        <v>4057.27</v>
      </c>
      <c r="K6426" s="17">
        <v>4365</v>
      </c>
      <c r="L6426" t="s">
        <v>73</v>
      </c>
      <c r="M6426" t="s">
        <v>261</v>
      </c>
      <c r="N6426" s="1">
        <v>4057.27</v>
      </c>
      <c r="O6426" s="17">
        <v>4178</v>
      </c>
      <c r="P6426" t="s">
        <v>70</v>
      </c>
      <c r="Q6426">
        <v>187</v>
      </c>
    </row>
    <row r="6427" spans="1:17" x14ac:dyDescent="0.25">
      <c r="A6427" s="15">
        <v>45717</v>
      </c>
      <c r="B6427" t="s">
        <v>37</v>
      </c>
      <c r="C6427" t="s">
        <v>298</v>
      </c>
      <c r="D6427" t="s">
        <v>77</v>
      </c>
      <c r="E6427" t="s">
        <v>78</v>
      </c>
      <c r="F6427" t="s">
        <v>66</v>
      </c>
      <c r="G6427">
        <v>161016267</v>
      </c>
      <c r="H6427" s="19">
        <v>45721</v>
      </c>
      <c r="I6427" s="1" t="s">
        <v>67</v>
      </c>
      <c r="J6427" s="1">
        <v>3161.99</v>
      </c>
      <c r="K6427" s="17">
        <v>3421</v>
      </c>
      <c r="L6427" t="s">
        <v>78</v>
      </c>
      <c r="M6427" t="s">
        <v>261</v>
      </c>
      <c r="N6427" s="1">
        <v>3161.99</v>
      </c>
      <c r="O6427" s="17">
        <v>3691</v>
      </c>
      <c r="P6427" t="s">
        <v>78</v>
      </c>
      <c r="Q6427">
        <v>-270</v>
      </c>
    </row>
    <row r="6428" spans="1:17" x14ac:dyDescent="0.25">
      <c r="A6428" s="15">
        <v>45717</v>
      </c>
      <c r="B6428" t="s">
        <v>37</v>
      </c>
      <c r="C6428" t="s">
        <v>298</v>
      </c>
      <c r="D6428" t="s">
        <v>72</v>
      </c>
      <c r="E6428" t="s">
        <v>73</v>
      </c>
      <c r="F6428" t="s">
        <v>66</v>
      </c>
      <c r="G6428">
        <v>151001212</v>
      </c>
      <c r="H6428" s="19">
        <v>45721</v>
      </c>
      <c r="I6428" s="1" t="s">
        <v>67</v>
      </c>
      <c r="J6428" s="1">
        <v>2597.79</v>
      </c>
      <c r="K6428" s="17">
        <v>4357</v>
      </c>
      <c r="L6428" t="s">
        <v>73</v>
      </c>
      <c r="M6428" t="s">
        <v>261</v>
      </c>
      <c r="N6428" s="1">
        <v>2597.79</v>
      </c>
      <c r="O6428" s="17">
        <v>4056</v>
      </c>
      <c r="P6428" t="s">
        <v>70</v>
      </c>
      <c r="Q6428">
        <v>301</v>
      </c>
    </row>
    <row r="6429" spans="1:17" x14ac:dyDescent="0.25">
      <c r="A6429" s="15">
        <v>45717</v>
      </c>
      <c r="B6429" t="s">
        <v>37</v>
      </c>
      <c r="C6429" t="s">
        <v>298</v>
      </c>
      <c r="D6429" t="s">
        <v>87</v>
      </c>
      <c r="E6429" t="s">
        <v>73</v>
      </c>
      <c r="F6429" t="s">
        <v>66</v>
      </c>
      <c r="G6429">
        <v>151001212</v>
      </c>
      <c r="H6429" s="19">
        <v>45721</v>
      </c>
      <c r="I6429" s="1" t="s">
        <v>67</v>
      </c>
      <c r="J6429" s="1">
        <v>605.5</v>
      </c>
      <c r="K6429" s="17">
        <v>4336</v>
      </c>
      <c r="L6429" t="s">
        <v>73</v>
      </c>
      <c r="M6429" t="s">
        <v>261</v>
      </c>
      <c r="N6429" s="1">
        <v>605.5</v>
      </c>
      <c r="O6429" s="17">
        <v>3958</v>
      </c>
      <c r="P6429" t="s">
        <v>76</v>
      </c>
      <c r="Q6429">
        <v>378</v>
      </c>
    </row>
    <row r="6430" spans="1:17" x14ac:dyDescent="0.25">
      <c r="A6430" s="15">
        <v>45717</v>
      </c>
      <c r="B6430" t="s">
        <v>37</v>
      </c>
      <c r="C6430" t="s">
        <v>298</v>
      </c>
      <c r="D6430" t="s">
        <v>86</v>
      </c>
      <c r="E6430" t="s">
        <v>73</v>
      </c>
      <c r="F6430" t="s">
        <v>66</v>
      </c>
      <c r="G6430">
        <v>161016268</v>
      </c>
      <c r="H6430" s="19">
        <v>45721</v>
      </c>
      <c r="I6430" s="1" t="s">
        <v>67</v>
      </c>
      <c r="J6430" s="1">
        <v>3781.53</v>
      </c>
      <c r="K6430" s="17">
        <v>4330</v>
      </c>
      <c r="L6430" t="s">
        <v>73</v>
      </c>
      <c r="M6430" t="s">
        <v>261</v>
      </c>
      <c r="N6430" s="1">
        <v>3781.53</v>
      </c>
      <c r="O6430" s="17">
        <v>2766</v>
      </c>
      <c r="P6430" t="s">
        <v>135</v>
      </c>
      <c r="Q6430">
        <v>1564</v>
      </c>
    </row>
    <row r="6431" spans="1:17" x14ac:dyDescent="0.25">
      <c r="A6431" s="15">
        <v>45717</v>
      </c>
      <c r="B6431" t="s">
        <v>37</v>
      </c>
      <c r="C6431" t="s">
        <v>14</v>
      </c>
      <c r="D6431" t="s">
        <v>114</v>
      </c>
      <c r="E6431" t="s">
        <v>70</v>
      </c>
      <c r="F6431" t="s">
        <v>66</v>
      </c>
      <c r="G6431">
        <v>151000424</v>
      </c>
      <c r="H6431" s="19">
        <v>45721</v>
      </c>
      <c r="I6431" s="1" t="s">
        <v>67</v>
      </c>
      <c r="J6431" s="1">
        <v>4082.2</v>
      </c>
      <c r="K6431" s="17">
        <v>4022</v>
      </c>
      <c r="L6431" t="s">
        <v>70</v>
      </c>
      <c r="M6431" t="s">
        <v>261</v>
      </c>
      <c r="N6431" s="1">
        <v>4082.2</v>
      </c>
      <c r="O6431" s="17">
        <v>4839</v>
      </c>
      <c r="P6431" t="s">
        <v>93</v>
      </c>
      <c r="Q6431">
        <v>-817</v>
      </c>
    </row>
    <row r="6432" spans="1:17" x14ac:dyDescent="0.25">
      <c r="A6432" s="15">
        <v>45717</v>
      </c>
      <c r="B6432" t="s">
        <v>37</v>
      </c>
      <c r="C6432" t="s">
        <v>298</v>
      </c>
      <c r="D6432" t="s">
        <v>77</v>
      </c>
      <c r="E6432" t="s">
        <v>78</v>
      </c>
      <c r="F6432" t="s">
        <v>66</v>
      </c>
      <c r="G6432">
        <v>151001213</v>
      </c>
      <c r="H6432" s="19">
        <v>45722</v>
      </c>
      <c r="I6432" s="1" t="s">
        <v>67</v>
      </c>
      <c r="J6432" s="1">
        <v>3921.15</v>
      </c>
      <c r="K6432" s="17">
        <v>3448</v>
      </c>
      <c r="L6432" t="s">
        <v>78</v>
      </c>
      <c r="M6432" t="s">
        <v>261</v>
      </c>
      <c r="N6432" s="1">
        <v>3921.15</v>
      </c>
      <c r="O6432" s="17">
        <v>3269</v>
      </c>
      <c r="P6432" t="s">
        <v>136</v>
      </c>
      <c r="Q6432">
        <v>179</v>
      </c>
    </row>
    <row r="6433" spans="1:17" x14ac:dyDescent="0.25">
      <c r="A6433" s="15">
        <v>45717</v>
      </c>
      <c r="B6433" t="s">
        <v>37</v>
      </c>
      <c r="C6433" t="s">
        <v>298</v>
      </c>
      <c r="D6433" t="s">
        <v>72</v>
      </c>
      <c r="E6433" t="s">
        <v>73</v>
      </c>
      <c r="F6433" t="s">
        <v>66</v>
      </c>
      <c r="G6433">
        <v>151001214</v>
      </c>
      <c r="H6433" s="19">
        <v>45722</v>
      </c>
      <c r="I6433" s="1" t="s">
        <v>67</v>
      </c>
      <c r="J6433" s="1">
        <v>2446.21</v>
      </c>
      <c r="K6433" s="17">
        <v>4275</v>
      </c>
      <c r="L6433" t="s">
        <v>70</v>
      </c>
      <c r="M6433" t="s">
        <v>261</v>
      </c>
      <c r="N6433" s="1">
        <v>2446.21</v>
      </c>
      <c r="O6433" s="17">
        <v>3744</v>
      </c>
      <c r="P6433" t="s">
        <v>76</v>
      </c>
      <c r="Q6433">
        <v>531</v>
      </c>
    </row>
    <row r="6434" spans="1:17" x14ac:dyDescent="0.25">
      <c r="A6434" s="15">
        <v>45717</v>
      </c>
      <c r="B6434" t="s">
        <v>37</v>
      </c>
      <c r="C6434" t="s">
        <v>298</v>
      </c>
      <c r="D6434" t="s">
        <v>86</v>
      </c>
      <c r="E6434" t="s">
        <v>73</v>
      </c>
      <c r="F6434" t="s">
        <v>66</v>
      </c>
      <c r="G6434">
        <v>151001214</v>
      </c>
      <c r="H6434" s="19">
        <v>45722</v>
      </c>
      <c r="I6434" s="1" t="s">
        <v>67</v>
      </c>
      <c r="J6434" s="1">
        <v>785.48</v>
      </c>
      <c r="K6434" s="17">
        <v>4338</v>
      </c>
      <c r="L6434" t="s">
        <v>73</v>
      </c>
      <c r="M6434" t="s">
        <v>261</v>
      </c>
      <c r="N6434" s="1">
        <v>785.48</v>
      </c>
      <c r="O6434" s="17">
        <v>3696</v>
      </c>
      <c r="P6434" t="s">
        <v>78</v>
      </c>
      <c r="Q6434">
        <v>642</v>
      </c>
    </row>
    <row r="6435" spans="1:17" x14ac:dyDescent="0.25">
      <c r="A6435" s="15">
        <v>45717</v>
      </c>
      <c r="B6435" t="s">
        <v>37</v>
      </c>
      <c r="C6435" t="s">
        <v>14</v>
      </c>
      <c r="D6435" t="s">
        <v>114</v>
      </c>
      <c r="E6435" t="s">
        <v>70</v>
      </c>
      <c r="F6435" t="s">
        <v>66</v>
      </c>
      <c r="G6435">
        <v>161002552</v>
      </c>
      <c r="H6435" s="19">
        <v>45722</v>
      </c>
      <c r="I6435" s="1" t="s">
        <v>67</v>
      </c>
      <c r="J6435" s="1">
        <v>4011.47</v>
      </c>
      <c r="K6435" s="17">
        <v>4019</v>
      </c>
      <c r="L6435" t="s">
        <v>70</v>
      </c>
      <c r="M6435" t="s">
        <v>261</v>
      </c>
      <c r="N6435" s="1">
        <v>4011.47</v>
      </c>
      <c r="O6435" s="17">
        <v>4866</v>
      </c>
      <c r="P6435" t="s">
        <v>93</v>
      </c>
      <c r="Q6435">
        <v>-847</v>
      </c>
    </row>
    <row r="6436" spans="1:17" x14ac:dyDescent="0.25">
      <c r="A6436" s="15">
        <v>45717</v>
      </c>
      <c r="B6436" t="s">
        <v>37</v>
      </c>
      <c r="C6436" t="s">
        <v>14</v>
      </c>
      <c r="D6436" t="s">
        <v>112</v>
      </c>
      <c r="E6436" t="s">
        <v>70</v>
      </c>
      <c r="F6436" t="s">
        <v>66</v>
      </c>
      <c r="G6436">
        <v>151000425</v>
      </c>
      <c r="H6436" s="19">
        <v>45722</v>
      </c>
      <c r="I6436" s="1" t="s">
        <v>67</v>
      </c>
      <c r="J6436" s="1">
        <v>3961.04</v>
      </c>
      <c r="K6436" s="17">
        <v>4391</v>
      </c>
      <c r="L6436" t="s">
        <v>73</v>
      </c>
      <c r="M6436" t="s">
        <v>261</v>
      </c>
      <c r="N6436" s="1">
        <v>3961.04</v>
      </c>
      <c r="O6436" s="17">
        <v>4147</v>
      </c>
      <c r="P6436" t="s">
        <v>70</v>
      </c>
      <c r="Q6436">
        <v>244</v>
      </c>
    </row>
    <row r="6437" spans="1:17" x14ac:dyDescent="0.25">
      <c r="A6437" s="15">
        <v>45717</v>
      </c>
      <c r="B6437" t="s">
        <v>37</v>
      </c>
      <c r="C6437" t="s">
        <v>301</v>
      </c>
      <c r="D6437" t="s">
        <v>65</v>
      </c>
      <c r="E6437" t="s">
        <v>70</v>
      </c>
      <c r="F6437" t="s">
        <v>66</v>
      </c>
      <c r="G6437">
        <v>151000720</v>
      </c>
      <c r="H6437" s="19">
        <v>45723</v>
      </c>
      <c r="I6437" s="1" t="s">
        <v>67</v>
      </c>
      <c r="J6437" s="1">
        <v>4127.9399999999996</v>
      </c>
      <c r="K6437" s="17">
        <v>3763</v>
      </c>
      <c r="L6437" t="s">
        <v>76</v>
      </c>
      <c r="M6437" t="s">
        <v>261</v>
      </c>
      <c r="N6437" s="1">
        <v>4127.9399999999996</v>
      </c>
      <c r="O6437" s="17">
        <v>3113</v>
      </c>
      <c r="P6437" t="s">
        <v>136</v>
      </c>
      <c r="Q6437">
        <v>650</v>
      </c>
    </row>
    <row r="6438" spans="1:17" x14ac:dyDescent="0.25">
      <c r="A6438" s="15">
        <v>45717</v>
      </c>
      <c r="B6438" t="s">
        <v>37</v>
      </c>
      <c r="C6438" t="s">
        <v>298</v>
      </c>
      <c r="D6438" t="s">
        <v>72</v>
      </c>
      <c r="E6438" t="s">
        <v>73</v>
      </c>
      <c r="F6438" t="s">
        <v>66</v>
      </c>
      <c r="G6438">
        <v>161016269</v>
      </c>
      <c r="H6438" s="19">
        <v>45723</v>
      </c>
      <c r="I6438" s="1" t="s">
        <v>67</v>
      </c>
      <c r="J6438" s="1">
        <v>2366.3200000000002</v>
      </c>
      <c r="K6438" s="17">
        <v>4356</v>
      </c>
      <c r="L6438" t="s">
        <v>73</v>
      </c>
      <c r="M6438" t="s">
        <v>261</v>
      </c>
      <c r="N6438" s="1">
        <v>2366.3200000000002</v>
      </c>
      <c r="O6438" s="17">
        <v>4043</v>
      </c>
      <c r="P6438" t="s">
        <v>70</v>
      </c>
      <c r="Q6438">
        <v>313</v>
      </c>
    </row>
    <row r="6439" spans="1:17" x14ac:dyDescent="0.25">
      <c r="A6439" s="15">
        <v>45717</v>
      </c>
      <c r="B6439" t="s">
        <v>37</v>
      </c>
      <c r="C6439" t="s">
        <v>298</v>
      </c>
      <c r="D6439" t="s">
        <v>87</v>
      </c>
      <c r="E6439" t="s">
        <v>73</v>
      </c>
      <c r="F6439" t="s">
        <v>66</v>
      </c>
      <c r="G6439">
        <v>161016269</v>
      </c>
      <c r="H6439" s="19">
        <v>45723</v>
      </c>
      <c r="I6439" s="1" t="s">
        <v>67</v>
      </c>
      <c r="J6439" s="1">
        <v>772.97</v>
      </c>
      <c r="K6439" s="17">
        <v>4347</v>
      </c>
      <c r="L6439" t="s">
        <v>73</v>
      </c>
      <c r="M6439" t="s">
        <v>261</v>
      </c>
      <c r="N6439" s="1">
        <v>772.97</v>
      </c>
      <c r="O6439" s="17">
        <v>3571</v>
      </c>
      <c r="P6439" t="s">
        <v>78</v>
      </c>
      <c r="Q6439">
        <v>776</v>
      </c>
    </row>
    <row r="6440" spans="1:17" x14ac:dyDescent="0.25">
      <c r="A6440" s="15">
        <v>45717</v>
      </c>
      <c r="B6440" t="s">
        <v>37</v>
      </c>
      <c r="C6440" t="s">
        <v>298</v>
      </c>
      <c r="D6440" t="s">
        <v>86</v>
      </c>
      <c r="E6440" t="s">
        <v>78</v>
      </c>
      <c r="F6440" t="s">
        <v>66</v>
      </c>
      <c r="G6440">
        <v>161016270</v>
      </c>
      <c r="H6440" s="19">
        <v>45723</v>
      </c>
      <c r="I6440" s="1" t="s">
        <v>67</v>
      </c>
      <c r="J6440" s="1">
        <v>3187.3</v>
      </c>
      <c r="K6440" s="17">
        <v>3420</v>
      </c>
      <c r="L6440" t="s">
        <v>78</v>
      </c>
      <c r="M6440" t="s">
        <v>261</v>
      </c>
      <c r="N6440" s="1">
        <v>3187.3</v>
      </c>
      <c r="O6440" s="17">
        <v>2775</v>
      </c>
      <c r="P6440" t="s">
        <v>135</v>
      </c>
      <c r="Q6440">
        <v>645</v>
      </c>
    </row>
    <row r="6441" spans="1:17" x14ac:dyDescent="0.25">
      <c r="A6441" s="15">
        <v>45717</v>
      </c>
      <c r="B6441" t="s">
        <v>37</v>
      </c>
      <c r="C6441" t="s">
        <v>9</v>
      </c>
      <c r="D6441" t="s">
        <v>74</v>
      </c>
      <c r="E6441" t="s">
        <v>70</v>
      </c>
      <c r="F6441" t="s">
        <v>66</v>
      </c>
      <c r="G6441">
        <v>151000124</v>
      </c>
      <c r="H6441" s="19">
        <v>45723</v>
      </c>
      <c r="I6441" s="1" t="s">
        <v>67</v>
      </c>
      <c r="J6441" s="1">
        <v>3970.27</v>
      </c>
      <c r="K6441" s="17">
        <v>4021</v>
      </c>
      <c r="L6441" t="s">
        <v>70</v>
      </c>
      <c r="M6441" t="s">
        <v>261</v>
      </c>
      <c r="N6441" s="1">
        <v>3970.27</v>
      </c>
      <c r="O6441" s="17">
        <v>3764</v>
      </c>
      <c r="P6441" t="s">
        <v>76</v>
      </c>
      <c r="Q6441">
        <v>257</v>
      </c>
    </row>
    <row r="6442" spans="1:17" x14ac:dyDescent="0.25">
      <c r="A6442" s="15">
        <v>45717</v>
      </c>
      <c r="B6442" t="s">
        <v>37</v>
      </c>
      <c r="C6442" t="s">
        <v>300</v>
      </c>
      <c r="D6442" t="s">
        <v>125</v>
      </c>
      <c r="E6442" t="s">
        <v>70</v>
      </c>
      <c r="F6442" t="s">
        <v>66</v>
      </c>
      <c r="G6442">
        <v>161004883</v>
      </c>
      <c r="H6442" s="19">
        <v>45723</v>
      </c>
      <c r="I6442" s="1" t="s">
        <v>67</v>
      </c>
      <c r="J6442" s="1">
        <v>3909.13</v>
      </c>
      <c r="K6442" s="17">
        <v>4572</v>
      </c>
      <c r="L6442" t="s">
        <v>73</v>
      </c>
      <c r="M6442" t="s">
        <v>261</v>
      </c>
      <c r="N6442" s="1">
        <v>3909.13</v>
      </c>
      <c r="O6442" s="17">
        <v>4311</v>
      </c>
      <c r="P6442" t="s">
        <v>73</v>
      </c>
      <c r="Q6442">
        <v>261</v>
      </c>
    </row>
    <row r="6443" spans="1:17" x14ac:dyDescent="0.25">
      <c r="A6443" s="15">
        <v>45717</v>
      </c>
      <c r="B6443" t="s">
        <v>37</v>
      </c>
      <c r="C6443" t="s">
        <v>14</v>
      </c>
      <c r="D6443" t="s">
        <v>114</v>
      </c>
      <c r="E6443" t="s">
        <v>70</v>
      </c>
      <c r="F6443" t="s">
        <v>66</v>
      </c>
      <c r="G6443">
        <v>151000426</v>
      </c>
      <c r="H6443" s="19">
        <v>45724</v>
      </c>
      <c r="I6443" s="1" t="s">
        <v>67</v>
      </c>
      <c r="J6443" s="1">
        <v>3910.33</v>
      </c>
      <c r="K6443" s="17">
        <v>4028</v>
      </c>
      <c r="L6443" t="s">
        <v>70</v>
      </c>
      <c r="M6443" t="s">
        <v>261</v>
      </c>
      <c r="N6443" s="1">
        <v>3910.33</v>
      </c>
      <c r="O6443" s="17">
        <v>4490</v>
      </c>
      <c r="P6443" t="s">
        <v>73</v>
      </c>
      <c r="Q6443">
        <v>-462</v>
      </c>
    </row>
    <row r="6444" spans="1:17" x14ac:dyDescent="0.25">
      <c r="A6444" s="15">
        <v>45717</v>
      </c>
      <c r="B6444" t="s">
        <v>37</v>
      </c>
      <c r="C6444" t="s">
        <v>298</v>
      </c>
      <c r="D6444" t="s">
        <v>77</v>
      </c>
      <c r="E6444" t="s">
        <v>78</v>
      </c>
      <c r="F6444" t="s">
        <v>66</v>
      </c>
      <c r="G6444">
        <v>161016271</v>
      </c>
      <c r="H6444" s="19">
        <v>45724</v>
      </c>
      <c r="I6444" s="1" t="s">
        <v>67</v>
      </c>
      <c r="J6444" s="1">
        <v>3129.9</v>
      </c>
      <c r="K6444" s="17">
        <v>3431</v>
      </c>
      <c r="L6444" t="s">
        <v>78</v>
      </c>
      <c r="M6444" t="s">
        <v>261</v>
      </c>
      <c r="N6444" s="1">
        <v>3129.9</v>
      </c>
      <c r="O6444" s="17">
        <v>3083</v>
      </c>
      <c r="P6444" t="s">
        <v>134</v>
      </c>
      <c r="Q6444">
        <v>348</v>
      </c>
    </row>
    <row r="6445" spans="1:17" x14ac:dyDescent="0.25">
      <c r="A6445" s="15">
        <v>45717</v>
      </c>
      <c r="B6445" t="s">
        <v>37</v>
      </c>
      <c r="C6445" t="s">
        <v>298</v>
      </c>
      <c r="D6445" t="s">
        <v>72</v>
      </c>
      <c r="E6445" t="s">
        <v>73</v>
      </c>
      <c r="F6445" t="s">
        <v>66</v>
      </c>
      <c r="G6445">
        <v>161016272</v>
      </c>
      <c r="H6445" s="19">
        <v>45724</v>
      </c>
      <c r="I6445" s="1" t="s">
        <v>67</v>
      </c>
      <c r="J6445" s="1">
        <v>3897.83</v>
      </c>
      <c r="K6445" s="17">
        <v>4354</v>
      </c>
      <c r="L6445" t="s">
        <v>73</v>
      </c>
      <c r="M6445" t="s">
        <v>261</v>
      </c>
      <c r="N6445" s="1">
        <v>3897.83</v>
      </c>
      <c r="O6445" s="17">
        <v>3236</v>
      </c>
      <c r="P6445" t="s">
        <v>136</v>
      </c>
      <c r="Q6445">
        <v>1118</v>
      </c>
    </row>
    <row r="6446" spans="1:17" x14ac:dyDescent="0.25">
      <c r="A6446" s="15">
        <v>45717</v>
      </c>
      <c r="B6446" t="s">
        <v>37</v>
      </c>
      <c r="C6446" t="s">
        <v>298</v>
      </c>
      <c r="D6446" t="s">
        <v>72</v>
      </c>
      <c r="E6446" t="s">
        <v>73</v>
      </c>
      <c r="F6446" t="s">
        <v>66</v>
      </c>
      <c r="G6446">
        <v>151001215</v>
      </c>
      <c r="H6446" s="19">
        <v>45725</v>
      </c>
      <c r="I6446" s="1" t="s">
        <v>67</v>
      </c>
      <c r="J6446" s="1">
        <v>3150</v>
      </c>
      <c r="K6446" s="17">
        <v>4338</v>
      </c>
      <c r="L6446" t="s">
        <v>73</v>
      </c>
      <c r="M6446" t="s">
        <v>261</v>
      </c>
      <c r="N6446" s="1">
        <v>3150</v>
      </c>
      <c r="O6446" s="17">
        <v>3864</v>
      </c>
      <c r="P6446" t="s">
        <v>76</v>
      </c>
      <c r="Q6446">
        <v>474</v>
      </c>
    </row>
    <row r="6447" spans="1:17" x14ac:dyDescent="0.25">
      <c r="A6447" s="15">
        <v>45717</v>
      </c>
      <c r="B6447" t="s">
        <v>37</v>
      </c>
      <c r="C6447" t="s">
        <v>298</v>
      </c>
      <c r="D6447" t="s">
        <v>77</v>
      </c>
      <c r="E6447" t="s">
        <v>78</v>
      </c>
      <c r="F6447" t="s">
        <v>66</v>
      </c>
      <c r="G6447">
        <v>161016273</v>
      </c>
      <c r="H6447" s="19">
        <v>45725</v>
      </c>
      <c r="I6447" s="1" t="s">
        <v>67</v>
      </c>
      <c r="J6447" s="1">
        <v>3988.1</v>
      </c>
      <c r="K6447" s="17">
        <v>3487</v>
      </c>
      <c r="L6447" t="s">
        <v>78</v>
      </c>
      <c r="M6447" t="s">
        <v>261</v>
      </c>
      <c r="N6447" s="1">
        <v>3988.1</v>
      </c>
      <c r="O6447" s="17">
        <v>3392</v>
      </c>
      <c r="P6447" t="s">
        <v>136</v>
      </c>
      <c r="Q6447">
        <v>95</v>
      </c>
    </row>
    <row r="6448" spans="1:17" x14ac:dyDescent="0.25">
      <c r="A6448" s="15">
        <v>45717</v>
      </c>
      <c r="B6448" t="s">
        <v>37</v>
      </c>
      <c r="C6448" t="s">
        <v>14</v>
      </c>
      <c r="D6448" t="s">
        <v>112</v>
      </c>
      <c r="E6448" t="s">
        <v>70</v>
      </c>
      <c r="F6448" t="s">
        <v>66</v>
      </c>
      <c r="G6448">
        <v>151000427</v>
      </c>
      <c r="H6448" s="19">
        <v>45724</v>
      </c>
      <c r="I6448" s="1" t="s">
        <v>67</v>
      </c>
      <c r="J6448" s="1">
        <v>3998.4</v>
      </c>
      <c r="K6448" s="17">
        <v>4427</v>
      </c>
      <c r="L6448" t="s">
        <v>73</v>
      </c>
      <c r="M6448" t="s">
        <v>261</v>
      </c>
      <c r="N6448" s="1">
        <v>3998.4</v>
      </c>
      <c r="O6448" s="17">
        <v>4114</v>
      </c>
      <c r="P6448" t="s">
        <v>70</v>
      </c>
      <c r="Q6448">
        <v>313</v>
      </c>
    </row>
    <row r="6449" spans="1:17" x14ac:dyDescent="0.25">
      <c r="A6449" s="15">
        <v>45717</v>
      </c>
      <c r="B6449" t="s">
        <v>37</v>
      </c>
      <c r="C6449" t="s">
        <v>14</v>
      </c>
      <c r="D6449" t="s">
        <v>114</v>
      </c>
      <c r="E6449" t="s">
        <v>70</v>
      </c>
      <c r="F6449" t="s">
        <v>66</v>
      </c>
      <c r="G6449">
        <v>161002553</v>
      </c>
      <c r="H6449" s="19">
        <v>45724</v>
      </c>
      <c r="I6449" s="1" t="s">
        <v>67</v>
      </c>
      <c r="J6449" s="1">
        <v>3915.86</v>
      </c>
      <c r="K6449" s="17">
        <v>2645</v>
      </c>
      <c r="L6449" t="s">
        <v>135</v>
      </c>
      <c r="M6449" t="s">
        <v>261</v>
      </c>
      <c r="N6449" s="1">
        <v>3915.86</v>
      </c>
      <c r="O6449" s="17">
        <v>4298</v>
      </c>
      <c r="P6449" t="s">
        <v>70</v>
      </c>
      <c r="Q6449">
        <v>-1653</v>
      </c>
    </row>
    <row r="6450" spans="1:17" x14ac:dyDescent="0.25">
      <c r="A6450" s="15">
        <v>45717</v>
      </c>
      <c r="B6450" t="s">
        <v>37</v>
      </c>
      <c r="C6450" t="s">
        <v>14</v>
      </c>
      <c r="D6450" t="s">
        <v>118</v>
      </c>
      <c r="E6450" t="s">
        <v>145</v>
      </c>
      <c r="F6450" t="s">
        <v>66</v>
      </c>
      <c r="G6450">
        <v>151000428</v>
      </c>
      <c r="H6450" s="19">
        <v>45725</v>
      </c>
      <c r="I6450" s="1" t="s">
        <v>67</v>
      </c>
      <c r="J6450" s="1">
        <v>843.67</v>
      </c>
      <c r="K6450" s="17">
        <v>5076</v>
      </c>
      <c r="L6450" t="s">
        <v>97</v>
      </c>
      <c r="M6450" t="s">
        <v>261</v>
      </c>
      <c r="N6450" s="1">
        <v>843.67</v>
      </c>
      <c r="O6450" s="17">
        <v>3796</v>
      </c>
      <c r="P6450" t="s">
        <v>76</v>
      </c>
      <c r="Q6450">
        <v>1280</v>
      </c>
    </row>
    <row r="6451" spans="1:17" x14ac:dyDescent="0.25">
      <c r="A6451" s="15">
        <v>45717</v>
      </c>
      <c r="B6451" t="s">
        <v>37</v>
      </c>
      <c r="C6451" t="s">
        <v>14</v>
      </c>
      <c r="D6451" t="s">
        <v>112</v>
      </c>
      <c r="E6451" t="s">
        <v>70</v>
      </c>
      <c r="F6451" t="s">
        <v>66</v>
      </c>
      <c r="G6451">
        <v>151000428</v>
      </c>
      <c r="H6451" s="19">
        <v>45725</v>
      </c>
      <c r="I6451" s="1" t="s">
        <v>67</v>
      </c>
      <c r="J6451" s="1">
        <v>3280.58</v>
      </c>
      <c r="K6451" s="17">
        <v>2693</v>
      </c>
      <c r="L6451" t="s">
        <v>135</v>
      </c>
      <c r="M6451" t="s">
        <v>261</v>
      </c>
      <c r="N6451" s="1">
        <v>3280.58</v>
      </c>
      <c r="O6451" s="17">
        <v>4143</v>
      </c>
      <c r="P6451" t="s">
        <v>70</v>
      </c>
      <c r="Q6451">
        <v>-1450</v>
      </c>
    </row>
    <row r="6452" spans="1:17" x14ac:dyDescent="0.25">
      <c r="A6452" s="15">
        <v>45717</v>
      </c>
      <c r="B6452" t="s">
        <v>37</v>
      </c>
      <c r="C6452" t="s">
        <v>298</v>
      </c>
      <c r="D6452" t="s">
        <v>72</v>
      </c>
      <c r="E6452" t="s">
        <v>73</v>
      </c>
      <c r="F6452" t="s">
        <v>66</v>
      </c>
      <c r="G6452">
        <v>161016274</v>
      </c>
      <c r="H6452" s="19">
        <v>45726</v>
      </c>
      <c r="I6452" s="1" t="s">
        <v>67</v>
      </c>
      <c r="J6452" s="1">
        <v>3092.2</v>
      </c>
      <c r="K6452" s="17">
        <v>4158</v>
      </c>
      <c r="L6452" t="s">
        <v>70</v>
      </c>
      <c r="M6452" t="s">
        <v>261</v>
      </c>
      <c r="N6452" s="1">
        <v>3092.2</v>
      </c>
      <c r="O6452" s="17">
        <v>3795</v>
      </c>
      <c r="P6452" t="s">
        <v>76</v>
      </c>
      <c r="Q6452">
        <v>363</v>
      </c>
    </row>
    <row r="6453" spans="1:17" x14ac:dyDescent="0.25">
      <c r="A6453" s="15">
        <v>45717</v>
      </c>
      <c r="B6453" t="s">
        <v>37</v>
      </c>
      <c r="C6453" t="s">
        <v>298</v>
      </c>
      <c r="D6453" t="s">
        <v>77</v>
      </c>
      <c r="E6453" t="s">
        <v>78</v>
      </c>
      <c r="F6453" t="s">
        <v>66</v>
      </c>
      <c r="G6453">
        <v>151001216</v>
      </c>
      <c r="H6453" s="19">
        <v>45726</v>
      </c>
      <c r="I6453" s="1" t="s">
        <v>67</v>
      </c>
      <c r="J6453" s="1">
        <v>3152.5</v>
      </c>
      <c r="K6453" s="17">
        <v>3433</v>
      </c>
      <c r="L6453" t="s">
        <v>78</v>
      </c>
      <c r="M6453" t="s">
        <v>261</v>
      </c>
      <c r="N6453" s="1">
        <v>3152.5</v>
      </c>
      <c r="O6453" s="17">
        <v>3154</v>
      </c>
      <c r="P6453" t="s">
        <v>136</v>
      </c>
      <c r="Q6453">
        <v>279</v>
      </c>
    </row>
    <row r="6454" spans="1:17" x14ac:dyDescent="0.25">
      <c r="A6454" s="15">
        <v>45717</v>
      </c>
      <c r="B6454" t="s">
        <v>37</v>
      </c>
      <c r="C6454" t="s">
        <v>14</v>
      </c>
      <c r="D6454" t="s">
        <v>114</v>
      </c>
      <c r="E6454" t="s">
        <v>70</v>
      </c>
      <c r="F6454" t="s">
        <v>66</v>
      </c>
      <c r="G6454">
        <v>161002554</v>
      </c>
      <c r="H6454" s="19">
        <v>45726</v>
      </c>
      <c r="I6454" s="1" t="s">
        <v>67</v>
      </c>
      <c r="J6454" s="1">
        <v>4025.67</v>
      </c>
      <c r="K6454" s="17">
        <v>4052</v>
      </c>
      <c r="L6454" t="s">
        <v>70</v>
      </c>
      <c r="M6454" t="s">
        <v>261</v>
      </c>
      <c r="N6454" s="1">
        <v>4025.67</v>
      </c>
      <c r="O6454" s="17">
        <v>4075</v>
      </c>
      <c r="P6454" t="s">
        <v>70</v>
      </c>
      <c r="Q6454">
        <v>-23</v>
      </c>
    </row>
    <row r="6455" spans="1:17" x14ac:dyDescent="0.25">
      <c r="A6455" s="15">
        <v>45717</v>
      </c>
      <c r="B6455" t="s">
        <v>37</v>
      </c>
      <c r="C6455" t="s">
        <v>14</v>
      </c>
      <c r="D6455" t="s">
        <v>119</v>
      </c>
      <c r="E6455" t="s">
        <v>73</v>
      </c>
      <c r="F6455" t="s">
        <v>66</v>
      </c>
      <c r="G6455">
        <v>161002555</v>
      </c>
      <c r="H6455" s="19">
        <v>45726</v>
      </c>
      <c r="I6455" s="1" t="s">
        <v>67</v>
      </c>
      <c r="J6455" s="1">
        <v>2019.63</v>
      </c>
      <c r="K6455" s="17">
        <v>4331</v>
      </c>
      <c r="L6455" t="s">
        <v>73</v>
      </c>
      <c r="M6455" t="s">
        <v>261</v>
      </c>
      <c r="N6455" s="1">
        <v>2019.63</v>
      </c>
      <c r="O6455" s="17">
        <v>3776</v>
      </c>
      <c r="P6455" t="s">
        <v>76</v>
      </c>
      <c r="Q6455">
        <v>555</v>
      </c>
    </row>
    <row r="6456" spans="1:17" x14ac:dyDescent="0.25">
      <c r="A6456" s="15">
        <v>45717</v>
      </c>
      <c r="B6456" t="s">
        <v>37</v>
      </c>
      <c r="C6456" t="s">
        <v>14</v>
      </c>
      <c r="D6456" t="s">
        <v>112</v>
      </c>
      <c r="E6456" t="s">
        <v>70</v>
      </c>
      <c r="F6456" t="s">
        <v>66</v>
      </c>
      <c r="G6456">
        <v>161002555</v>
      </c>
      <c r="H6456" s="19">
        <v>45726</v>
      </c>
      <c r="I6456" s="1" t="s">
        <v>67</v>
      </c>
      <c r="J6456" s="1">
        <v>1943.48</v>
      </c>
      <c r="K6456" s="17">
        <v>4234</v>
      </c>
      <c r="L6456" t="s">
        <v>70</v>
      </c>
      <c r="M6456" t="s">
        <v>261</v>
      </c>
      <c r="N6456" s="1">
        <v>1943.48</v>
      </c>
      <c r="O6456" s="17">
        <v>3727</v>
      </c>
      <c r="P6456" t="s">
        <v>76</v>
      </c>
      <c r="Q6456">
        <v>507</v>
      </c>
    </row>
    <row r="6457" spans="1:17" x14ac:dyDescent="0.25">
      <c r="A6457" s="15">
        <v>45717</v>
      </c>
      <c r="B6457" t="s">
        <v>37</v>
      </c>
      <c r="C6457" t="s">
        <v>301</v>
      </c>
      <c r="D6457" t="s">
        <v>65</v>
      </c>
      <c r="E6457" t="s">
        <v>70</v>
      </c>
      <c r="F6457" t="s">
        <v>66</v>
      </c>
      <c r="G6457">
        <v>151000724</v>
      </c>
      <c r="H6457" s="19">
        <v>45727</v>
      </c>
      <c r="I6457" s="1" t="s">
        <v>67</v>
      </c>
      <c r="J6457" s="1">
        <v>4004.08</v>
      </c>
      <c r="K6457" s="17">
        <v>3893</v>
      </c>
      <c r="L6457" t="s">
        <v>76</v>
      </c>
      <c r="M6457" t="s">
        <v>261</v>
      </c>
      <c r="N6457" s="1">
        <v>4004.08</v>
      </c>
      <c r="O6457" s="17">
        <v>3603</v>
      </c>
      <c r="P6457" t="s">
        <v>78</v>
      </c>
      <c r="Q6457">
        <v>290</v>
      </c>
    </row>
    <row r="6458" spans="1:17" x14ac:dyDescent="0.25">
      <c r="A6458" s="15">
        <v>45717</v>
      </c>
      <c r="B6458" t="s">
        <v>37</v>
      </c>
      <c r="C6458" t="s">
        <v>298</v>
      </c>
      <c r="D6458" t="s">
        <v>86</v>
      </c>
      <c r="E6458" t="s">
        <v>78</v>
      </c>
      <c r="F6458" t="s">
        <v>66</v>
      </c>
      <c r="G6458">
        <v>151001217</v>
      </c>
      <c r="H6458" s="19">
        <v>45727</v>
      </c>
      <c r="I6458" s="1" t="s">
        <v>67</v>
      </c>
      <c r="J6458" s="1">
        <v>4042.45</v>
      </c>
      <c r="K6458" s="17">
        <v>3460</v>
      </c>
      <c r="L6458" t="s">
        <v>78</v>
      </c>
      <c r="M6458" t="s">
        <v>261</v>
      </c>
      <c r="N6458" s="1">
        <v>4042.45</v>
      </c>
      <c r="O6458" s="17">
        <v>4054</v>
      </c>
      <c r="P6458" t="s">
        <v>70</v>
      </c>
      <c r="Q6458">
        <v>-594</v>
      </c>
    </row>
    <row r="6459" spans="1:17" x14ac:dyDescent="0.25">
      <c r="A6459" s="15">
        <v>45717</v>
      </c>
      <c r="B6459" t="s">
        <v>37</v>
      </c>
      <c r="C6459" t="s">
        <v>298</v>
      </c>
      <c r="D6459" t="s">
        <v>72</v>
      </c>
      <c r="E6459" t="s">
        <v>73</v>
      </c>
      <c r="F6459" t="s">
        <v>66</v>
      </c>
      <c r="G6459">
        <v>161016276</v>
      </c>
      <c r="H6459" s="19">
        <v>45727</v>
      </c>
      <c r="I6459" s="1" t="s">
        <v>67</v>
      </c>
      <c r="J6459" s="1">
        <v>3935.75</v>
      </c>
      <c r="K6459" s="17">
        <v>4394</v>
      </c>
      <c r="L6459" t="s">
        <v>73</v>
      </c>
      <c r="M6459" t="s">
        <v>261</v>
      </c>
      <c r="N6459" s="1">
        <v>3935.75</v>
      </c>
      <c r="O6459" s="17">
        <v>3672</v>
      </c>
      <c r="P6459" t="s">
        <v>78</v>
      </c>
      <c r="Q6459">
        <v>722</v>
      </c>
    </row>
    <row r="6460" spans="1:17" x14ac:dyDescent="0.25">
      <c r="A6460" s="15">
        <v>45717</v>
      </c>
      <c r="B6460" t="s">
        <v>37</v>
      </c>
      <c r="C6460" t="s">
        <v>298</v>
      </c>
      <c r="D6460" t="s">
        <v>77</v>
      </c>
      <c r="E6460" t="s">
        <v>78</v>
      </c>
      <c r="F6460" t="s">
        <v>66</v>
      </c>
      <c r="G6460">
        <v>161016277</v>
      </c>
      <c r="H6460" s="19">
        <v>45727</v>
      </c>
      <c r="I6460" s="1" t="s">
        <v>67</v>
      </c>
      <c r="J6460" s="1">
        <v>3150.5</v>
      </c>
      <c r="K6460" s="17">
        <v>3457</v>
      </c>
      <c r="L6460" t="s">
        <v>78</v>
      </c>
      <c r="M6460" t="s">
        <v>261</v>
      </c>
      <c r="N6460" s="1">
        <v>3150.5</v>
      </c>
      <c r="O6460" s="17">
        <v>3285</v>
      </c>
      <c r="P6460" t="s">
        <v>136</v>
      </c>
      <c r="Q6460">
        <v>172</v>
      </c>
    </row>
    <row r="6461" spans="1:17" x14ac:dyDescent="0.25">
      <c r="A6461" s="15">
        <v>45717</v>
      </c>
      <c r="B6461" t="s">
        <v>37</v>
      </c>
      <c r="C6461" t="s">
        <v>14</v>
      </c>
      <c r="D6461" t="s">
        <v>114</v>
      </c>
      <c r="E6461" t="s">
        <v>70</v>
      </c>
      <c r="F6461" t="s">
        <v>66</v>
      </c>
      <c r="G6461">
        <v>161002556</v>
      </c>
      <c r="H6461" s="19">
        <v>45727</v>
      </c>
      <c r="I6461" s="1" t="s">
        <v>67</v>
      </c>
      <c r="J6461" s="1">
        <v>4135.49</v>
      </c>
      <c r="K6461" s="17">
        <v>4028</v>
      </c>
      <c r="L6461" t="s">
        <v>70</v>
      </c>
      <c r="M6461" t="s">
        <v>261</v>
      </c>
      <c r="N6461" s="1">
        <v>4135.49</v>
      </c>
      <c r="O6461" s="17">
        <v>3337</v>
      </c>
      <c r="P6461" t="s">
        <v>136</v>
      </c>
      <c r="Q6461">
        <v>691</v>
      </c>
    </row>
    <row r="6462" spans="1:17" x14ac:dyDescent="0.25">
      <c r="A6462" s="15">
        <v>45717</v>
      </c>
      <c r="B6462" t="s">
        <v>37</v>
      </c>
      <c r="C6462" t="s">
        <v>298</v>
      </c>
      <c r="D6462" t="s">
        <v>77</v>
      </c>
      <c r="E6462" t="s">
        <v>78</v>
      </c>
      <c r="F6462" t="s">
        <v>66</v>
      </c>
      <c r="G6462">
        <v>161016278</v>
      </c>
      <c r="H6462" s="19">
        <v>45728</v>
      </c>
      <c r="I6462" s="1" t="s">
        <v>67</v>
      </c>
      <c r="J6462" s="1">
        <v>4186.8</v>
      </c>
      <c r="K6462" s="17">
        <v>3436</v>
      </c>
      <c r="L6462" t="s">
        <v>78</v>
      </c>
      <c r="M6462" t="s">
        <v>261</v>
      </c>
      <c r="N6462" s="1">
        <v>4186.8</v>
      </c>
      <c r="O6462" s="17">
        <v>3350</v>
      </c>
      <c r="P6462" t="s">
        <v>136</v>
      </c>
      <c r="Q6462">
        <v>86</v>
      </c>
    </row>
    <row r="6463" spans="1:17" x14ac:dyDescent="0.25">
      <c r="A6463" s="15">
        <v>45717</v>
      </c>
      <c r="B6463" t="s">
        <v>37</v>
      </c>
      <c r="C6463" t="s">
        <v>298</v>
      </c>
      <c r="D6463" t="s">
        <v>72</v>
      </c>
      <c r="E6463" t="s">
        <v>73</v>
      </c>
      <c r="F6463" t="s">
        <v>66</v>
      </c>
      <c r="G6463">
        <v>151001218</v>
      </c>
      <c r="H6463" s="19">
        <v>45728</v>
      </c>
      <c r="I6463" s="1" t="s">
        <v>67</v>
      </c>
      <c r="J6463" s="1">
        <v>3895.06</v>
      </c>
      <c r="K6463" s="17">
        <v>4316</v>
      </c>
      <c r="L6463" t="s">
        <v>73</v>
      </c>
      <c r="M6463" t="s">
        <v>261</v>
      </c>
      <c r="N6463" s="1">
        <v>3895.06</v>
      </c>
      <c r="O6463" s="17">
        <v>3659</v>
      </c>
      <c r="P6463" t="s">
        <v>78</v>
      </c>
      <c r="Q6463">
        <v>657</v>
      </c>
    </row>
    <row r="6464" spans="1:17" x14ac:dyDescent="0.25">
      <c r="A6464" s="15">
        <v>45717</v>
      </c>
      <c r="B6464" t="s">
        <v>37</v>
      </c>
      <c r="C6464" t="s">
        <v>14</v>
      </c>
      <c r="D6464" t="s">
        <v>112</v>
      </c>
      <c r="E6464" t="s">
        <v>70</v>
      </c>
      <c r="F6464" t="s">
        <v>66</v>
      </c>
      <c r="G6464">
        <v>161002557</v>
      </c>
      <c r="H6464" s="19">
        <v>45728</v>
      </c>
      <c r="I6464" s="1" t="s">
        <v>67</v>
      </c>
      <c r="J6464" s="1">
        <v>4057.85</v>
      </c>
      <c r="K6464" s="17">
        <v>4270</v>
      </c>
      <c r="L6464" t="s">
        <v>70</v>
      </c>
      <c r="M6464" t="s">
        <v>261</v>
      </c>
      <c r="N6464" s="1">
        <v>4057.85</v>
      </c>
      <c r="O6464" s="17">
        <v>3539</v>
      </c>
      <c r="P6464" t="s">
        <v>78</v>
      </c>
      <c r="Q6464">
        <v>731</v>
      </c>
    </row>
    <row r="6465" spans="1:17" x14ac:dyDescent="0.25">
      <c r="A6465" s="15">
        <v>45717</v>
      </c>
      <c r="B6465" t="s">
        <v>37</v>
      </c>
      <c r="C6465" t="s">
        <v>14</v>
      </c>
      <c r="D6465" t="s">
        <v>114</v>
      </c>
      <c r="E6465" t="s">
        <v>70</v>
      </c>
      <c r="F6465" t="s">
        <v>66</v>
      </c>
      <c r="G6465">
        <v>161002558</v>
      </c>
      <c r="H6465" s="19">
        <v>45728</v>
      </c>
      <c r="I6465" s="1" t="s">
        <v>67</v>
      </c>
      <c r="J6465" s="1">
        <v>4008</v>
      </c>
      <c r="K6465" s="17">
        <v>4009</v>
      </c>
      <c r="L6465" t="s">
        <v>70</v>
      </c>
      <c r="M6465" t="s">
        <v>261</v>
      </c>
      <c r="N6465" s="1">
        <v>4008</v>
      </c>
      <c r="O6465" s="17">
        <v>3444</v>
      </c>
      <c r="P6465" t="s">
        <v>78</v>
      </c>
      <c r="Q6465">
        <v>565</v>
      </c>
    </row>
    <row r="6466" spans="1:17" x14ac:dyDescent="0.25">
      <c r="A6466" s="15">
        <v>45717</v>
      </c>
      <c r="B6466" t="s">
        <v>37</v>
      </c>
      <c r="C6466" t="s">
        <v>298</v>
      </c>
      <c r="D6466" t="s">
        <v>72</v>
      </c>
      <c r="E6466" t="s">
        <v>73</v>
      </c>
      <c r="F6466" t="s">
        <v>66</v>
      </c>
      <c r="G6466">
        <v>161016279</v>
      </c>
      <c r="H6466" s="19">
        <v>45729</v>
      </c>
      <c r="I6466" s="1" t="s">
        <v>67</v>
      </c>
      <c r="J6466" s="1">
        <v>3898.34</v>
      </c>
      <c r="K6466" s="17">
        <v>4347</v>
      </c>
      <c r="L6466" t="s">
        <v>73</v>
      </c>
      <c r="M6466" t="s">
        <v>261</v>
      </c>
      <c r="N6466" s="1">
        <v>3898.34</v>
      </c>
      <c r="O6466" s="17">
        <v>3245</v>
      </c>
      <c r="P6466" t="s">
        <v>136</v>
      </c>
      <c r="Q6466">
        <v>1102</v>
      </c>
    </row>
    <row r="6467" spans="1:17" x14ac:dyDescent="0.25">
      <c r="A6467" s="15">
        <v>45717</v>
      </c>
      <c r="B6467" t="s">
        <v>37</v>
      </c>
      <c r="C6467" t="s">
        <v>298</v>
      </c>
      <c r="D6467" t="s">
        <v>86</v>
      </c>
      <c r="E6467" t="s">
        <v>73</v>
      </c>
      <c r="F6467" t="s">
        <v>66</v>
      </c>
      <c r="G6467">
        <v>151001221</v>
      </c>
      <c r="H6467" s="19">
        <v>45729</v>
      </c>
      <c r="I6467" s="1" t="s">
        <v>67</v>
      </c>
      <c r="J6467" s="1">
        <v>3490.54</v>
      </c>
      <c r="K6467" s="17">
        <v>3808</v>
      </c>
      <c r="L6467" t="s">
        <v>76</v>
      </c>
      <c r="M6467" t="s">
        <v>261</v>
      </c>
      <c r="N6467" s="1">
        <v>3490.54</v>
      </c>
      <c r="O6467" s="17">
        <v>3729</v>
      </c>
      <c r="P6467" t="s">
        <v>76</v>
      </c>
      <c r="Q6467">
        <v>79</v>
      </c>
    </row>
    <row r="6468" spans="1:17" x14ac:dyDescent="0.25">
      <c r="A6468" s="15">
        <v>45717</v>
      </c>
      <c r="B6468" t="s">
        <v>37</v>
      </c>
      <c r="C6468" t="s">
        <v>298</v>
      </c>
      <c r="D6468" t="s">
        <v>77</v>
      </c>
      <c r="E6468" t="s">
        <v>78</v>
      </c>
      <c r="F6468" t="s">
        <v>66</v>
      </c>
      <c r="G6468">
        <v>161016280</v>
      </c>
      <c r="H6468" s="19">
        <v>45730</v>
      </c>
      <c r="I6468" s="1" t="s">
        <v>67</v>
      </c>
      <c r="J6468" s="1">
        <v>2986.04</v>
      </c>
      <c r="K6468" s="17">
        <v>3438</v>
      </c>
      <c r="L6468" t="s">
        <v>78</v>
      </c>
      <c r="M6468" t="s">
        <v>261</v>
      </c>
      <c r="N6468" s="1">
        <v>2986.04</v>
      </c>
      <c r="O6468" s="17">
        <v>3318</v>
      </c>
      <c r="P6468" t="s">
        <v>136</v>
      </c>
      <c r="Q6468">
        <v>120</v>
      </c>
    </row>
    <row r="6469" spans="1:17" x14ac:dyDescent="0.25">
      <c r="A6469" s="15">
        <v>45717</v>
      </c>
      <c r="B6469" t="s">
        <v>37</v>
      </c>
      <c r="C6469" t="s">
        <v>298</v>
      </c>
      <c r="D6469" t="s">
        <v>72</v>
      </c>
      <c r="E6469" t="s">
        <v>73</v>
      </c>
      <c r="F6469" t="s">
        <v>66</v>
      </c>
      <c r="G6469">
        <v>161016281</v>
      </c>
      <c r="H6469" s="19">
        <v>45730</v>
      </c>
      <c r="I6469" s="1" t="s">
        <v>67</v>
      </c>
      <c r="J6469" s="1">
        <v>3462.8</v>
      </c>
      <c r="K6469" s="17">
        <v>4340</v>
      </c>
      <c r="L6469" t="s">
        <v>73</v>
      </c>
      <c r="M6469" t="s">
        <v>261</v>
      </c>
      <c r="N6469" s="1">
        <v>3462.8</v>
      </c>
      <c r="O6469" s="17">
        <v>3411</v>
      </c>
      <c r="P6469" t="s">
        <v>78</v>
      </c>
      <c r="Q6469">
        <v>929</v>
      </c>
    </row>
    <row r="6470" spans="1:17" x14ac:dyDescent="0.25">
      <c r="A6470" s="15">
        <v>45717</v>
      </c>
      <c r="B6470" t="s">
        <v>37</v>
      </c>
      <c r="C6470" t="s">
        <v>298</v>
      </c>
      <c r="D6470" t="s">
        <v>87</v>
      </c>
      <c r="E6470" t="s">
        <v>73</v>
      </c>
      <c r="F6470" t="s">
        <v>66</v>
      </c>
      <c r="G6470">
        <v>161016281</v>
      </c>
      <c r="H6470" s="19">
        <v>45730</v>
      </c>
      <c r="I6470" s="1" t="s">
        <v>67</v>
      </c>
      <c r="J6470" s="1">
        <v>614.6</v>
      </c>
      <c r="K6470" s="17">
        <v>4111</v>
      </c>
      <c r="L6470" t="s">
        <v>70</v>
      </c>
      <c r="M6470" t="s">
        <v>261</v>
      </c>
      <c r="N6470" s="1">
        <v>614.6</v>
      </c>
      <c r="O6470" s="17">
        <v>3152</v>
      </c>
      <c r="P6470" t="s">
        <v>136</v>
      </c>
      <c r="Q6470">
        <v>959</v>
      </c>
    </row>
    <row r="6471" spans="1:17" x14ac:dyDescent="0.25">
      <c r="A6471" s="15">
        <v>45717</v>
      </c>
      <c r="B6471" t="s">
        <v>37</v>
      </c>
      <c r="C6471" t="s">
        <v>298</v>
      </c>
      <c r="D6471" t="s">
        <v>77</v>
      </c>
      <c r="E6471" t="s">
        <v>78</v>
      </c>
      <c r="F6471" t="s">
        <v>66</v>
      </c>
      <c r="G6471">
        <v>161016282</v>
      </c>
      <c r="H6471" s="19">
        <v>45730</v>
      </c>
      <c r="I6471" s="1" t="s">
        <v>67</v>
      </c>
      <c r="J6471" s="1">
        <v>1679.11</v>
      </c>
      <c r="K6471" s="17">
        <v>3419</v>
      </c>
      <c r="L6471" t="s">
        <v>78</v>
      </c>
      <c r="M6471" t="s">
        <v>261</v>
      </c>
      <c r="N6471" s="1">
        <v>1679.11</v>
      </c>
      <c r="O6471" s="17">
        <v>3446</v>
      </c>
      <c r="P6471" t="s">
        <v>78</v>
      </c>
      <c r="Q6471">
        <v>-27</v>
      </c>
    </row>
    <row r="6472" spans="1:17" x14ac:dyDescent="0.25">
      <c r="A6472" s="15">
        <v>45717</v>
      </c>
      <c r="B6472" t="s">
        <v>37</v>
      </c>
      <c r="C6472" t="s">
        <v>298</v>
      </c>
      <c r="D6472" t="s">
        <v>86</v>
      </c>
      <c r="E6472" t="s">
        <v>78</v>
      </c>
      <c r="F6472" t="s">
        <v>66</v>
      </c>
      <c r="G6472">
        <v>161016282</v>
      </c>
      <c r="H6472" s="19">
        <v>45730</v>
      </c>
      <c r="I6472" s="1" t="s">
        <v>67</v>
      </c>
      <c r="J6472" s="1">
        <v>1128.7</v>
      </c>
      <c r="K6472" s="17">
        <v>3436</v>
      </c>
      <c r="L6472" t="s">
        <v>78</v>
      </c>
      <c r="M6472" t="s">
        <v>261</v>
      </c>
      <c r="N6472" s="1">
        <v>1128.7</v>
      </c>
      <c r="O6472" s="17">
        <v>3299</v>
      </c>
      <c r="P6472" t="s">
        <v>136</v>
      </c>
      <c r="Q6472">
        <v>137</v>
      </c>
    </row>
    <row r="6473" spans="1:17" x14ac:dyDescent="0.25">
      <c r="A6473" s="15">
        <v>45717</v>
      </c>
      <c r="B6473" t="s">
        <v>37</v>
      </c>
      <c r="C6473" t="s">
        <v>14</v>
      </c>
      <c r="D6473" t="s">
        <v>114</v>
      </c>
      <c r="E6473" t="s">
        <v>70</v>
      </c>
      <c r="F6473" t="s">
        <v>66</v>
      </c>
      <c r="G6473">
        <v>161002559</v>
      </c>
      <c r="H6473" s="19">
        <v>45729</v>
      </c>
      <c r="I6473" s="1" t="s">
        <v>67</v>
      </c>
      <c r="J6473" s="1">
        <v>1091.07</v>
      </c>
      <c r="K6473" s="17">
        <v>4027</v>
      </c>
      <c r="L6473" t="s">
        <v>70</v>
      </c>
      <c r="M6473" t="s">
        <v>261</v>
      </c>
      <c r="N6473" s="1">
        <v>1091.07</v>
      </c>
      <c r="O6473" s="17">
        <v>3520</v>
      </c>
      <c r="P6473" t="s">
        <v>78</v>
      </c>
      <c r="Q6473">
        <v>507</v>
      </c>
    </row>
    <row r="6474" spans="1:17" x14ac:dyDescent="0.25">
      <c r="A6474" s="15">
        <v>45717</v>
      </c>
      <c r="B6474" t="s">
        <v>37</v>
      </c>
      <c r="C6474" t="s">
        <v>14</v>
      </c>
      <c r="D6474" t="s">
        <v>112</v>
      </c>
      <c r="E6474" t="s">
        <v>70</v>
      </c>
      <c r="F6474" t="s">
        <v>66</v>
      </c>
      <c r="G6474">
        <v>161002559</v>
      </c>
      <c r="H6474" s="19">
        <v>45729</v>
      </c>
      <c r="I6474" s="1" t="s">
        <v>67</v>
      </c>
      <c r="J6474" s="1">
        <v>2881.24</v>
      </c>
      <c r="K6474" s="17">
        <v>4328</v>
      </c>
      <c r="L6474" t="s">
        <v>73</v>
      </c>
      <c r="M6474" t="s">
        <v>261</v>
      </c>
      <c r="N6474" s="1">
        <v>2881.24</v>
      </c>
      <c r="O6474" s="17">
        <v>3584</v>
      </c>
      <c r="P6474" t="s">
        <v>78</v>
      </c>
      <c r="Q6474">
        <v>744</v>
      </c>
    </row>
    <row r="6475" spans="1:17" x14ac:dyDescent="0.25">
      <c r="A6475" s="15">
        <v>45717</v>
      </c>
      <c r="B6475" t="s">
        <v>37</v>
      </c>
      <c r="C6475" t="s">
        <v>301</v>
      </c>
      <c r="D6475" t="s">
        <v>65</v>
      </c>
      <c r="E6475" t="s">
        <v>70</v>
      </c>
      <c r="F6475" t="s">
        <v>66</v>
      </c>
      <c r="G6475">
        <v>151000728</v>
      </c>
      <c r="H6475" s="19">
        <v>45732</v>
      </c>
      <c r="I6475" s="1" t="s">
        <v>67</v>
      </c>
      <c r="J6475" s="1">
        <v>3979.62</v>
      </c>
      <c r="K6475" s="17">
        <v>3612</v>
      </c>
      <c r="L6475" t="s">
        <v>78</v>
      </c>
      <c r="M6475" t="s">
        <v>261</v>
      </c>
      <c r="N6475" s="1">
        <v>3979.62</v>
      </c>
      <c r="O6475" s="17">
        <v>3563</v>
      </c>
      <c r="P6475" t="s">
        <v>78</v>
      </c>
      <c r="Q6475">
        <v>49</v>
      </c>
    </row>
    <row r="6476" spans="1:17" x14ac:dyDescent="0.25">
      <c r="A6476" s="15">
        <v>45717</v>
      </c>
      <c r="B6476" t="s">
        <v>37</v>
      </c>
      <c r="C6476" t="s">
        <v>298</v>
      </c>
      <c r="D6476" t="s">
        <v>72</v>
      </c>
      <c r="E6476" t="s">
        <v>73</v>
      </c>
      <c r="F6476" t="s">
        <v>66</v>
      </c>
      <c r="G6476">
        <v>161016283</v>
      </c>
      <c r="H6476" s="19">
        <v>45731</v>
      </c>
      <c r="I6476" s="1" t="s">
        <v>67</v>
      </c>
      <c r="J6476" s="1">
        <v>2042.8</v>
      </c>
      <c r="K6476" s="17">
        <v>4381</v>
      </c>
      <c r="L6476" t="s">
        <v>73</v>
      </c>
      <c r="M6476" t="s">
        <v>261</v>
      </c>
      <c r="N6476" s="1">
        <v>2042.8</v>
      </c>
      <c r="O6476" s="17">
        <v>3414</v>
      </c>
      <c r="P6476" t="s">
        <v>78</v>
      </c>
      <c r="Q6476">
        <v>967</v>
      </c>
    </row>
    <row r="6477" spans="1:17" x14ac:dyDescent="0.25">
      <c r="A6477" s="15">
        <v>45717</v>
      </c>
      <c r="B6477" t="s">
        <v>37</v>
      </c>
      <c r="C6477" t="s">
        <v>298</v>
      </c>
      <c r="D6477" t="s">
        <v>87</v>
      </c>
      <c r="E6477" t="s">
        <v>73</v>
      </c>
      <c r="F6477" t="s">
        <v>66</v>
      </c>
      <c r="G6477">
        <v>161016283</v>
      </c>
      <c r="H6477" s="19">
        <v>45731</v>
      </c>
      <c r="I6477" s="1" t="s">
        <v>67</v>
      </c>
      <c r="J6477" s="1">
        <v>2044.45</v>
      </c>
      <c r="K6477" s="17">
        <v>4374</v>
      </c>
      <c r="L6477" t="s">
        <v>73</v>
      </c>
      <c r="M6477" t="s">
        <v>261</v>
      </c>
      <c r="N6477" s="1">
        <v>2044.45</v>
      </c>
      <c r="O6477" s="17">
        <v>3296</v>
      </c>
      <c r="P6477" t="s">
        <v>136</v>
      </c>
      <c r="Q6477">
        <v>1078</v>
      </c>
    </row>
    <row r="6478" spans="1:17" x14ac:dyDescent="0.25">
      <c r="A6478" s="15">
        <v>45717</v>
      </c>
      <c r="B6478" t="s">
        <v>37</v>
      </c>
      <c r="C6478" t="s">
        <v>298</v>
      </c>
      <c r="D6478" t="s">
        <v>72</v>
      </c>
      <c r="E6478" t="s">
        <v>73</v>
      </c>
      <c r="F6478" t="s">
        <v>66</v>
      </c>
      <c r="G6478">
        <v>161016284</v>
      </c>
      <c r="H6478" s="19">
        <v>45732</v>
      </c>
      <c r="I6478" s="1" t="s">
        <v>67</v>
      </c>
      <c r="J6478" s="1">
        <v>2860.11</v>
      </c>
      <c r="K6478" s="17">
        <v>4109</v>
      </c>
      <c r="L6478" t="s">
        <v>70</v>
      </c>
      <c r="M6478" t="s">
        <v>261</v>
      </c>
      <c r="N6478" s="1">
        <v>2860.11</v>
      </c>
      <c r="O6478" s="17">
        <v>3591</v>
      </c>
      <c r="P6478" t="s">
        <v>78</v>
      </c>
      <c r="Q6478">
        <v>518</v>
      </c>
    </row>
    <row r="6479" spans="1:17" x14ac:dyDescent="0.25">
      <c r="A6479" s="15">
        <v>45717</v>
      </c>
      <c r="B6479" t="s">
        <v>37</v>
      </c>
      <c r="C6479" t="s">
        <v>298</v>
      </c>
      <c r="D6479" t="s">
        <v>86</v>
      </c>
      <c r="E6479" t="s">
        <v>78</v>
      </c>
      <c r="F6479" t="s">
        <v>66</v>
      </c>
      <c r="G6479">
        <v>151001222</v>
      </c>
      <c r="H6479" s="19">
        <v>45732</v>
      </c>
      <c r="I6479" s="1" t="s">
        <v>67</v>
      </c>
      <c r="J6479" s="1">
        <v>2844.41</v>
      </c>
      <c r="K6479" s="17">
        <v>3433</v>
      </c>
      <c r="L6479" t="s">
        <v>78</v>
      </c>
      <c r="M6479" t="s">
        <v>261</v>
      </c>
      <c r="N6479" s="1">
        <v>2844.41</v>
      </c>
      <c r="O6479" s="17">
        <v>3465</v>
      </c>
      <c r="P6479" t="s">
        <v>78</v>
      </c>
      <c r="Q6479">
        <v>-32</v>
      </c>
    </row>
    <row r="6480" spans="1:17" x14ac:dyDescent="0.25">
      <c r="A6480" s="15">
        <v>45717</v>
      </c>
      <c r="B6480" t="s">
        <v>37</v>
      </c>
      <c r="C6480" t="s">
        <v>298</v>
      </c>
      <c r="D6480" t="s">
        <v>77</v>
      </c>
      <c r="E6480" t="s">
        <v>78</v>
      </c>
      <c r="F6480" t="s">
        <v>66</v>
      </c>
      <c r="G6480">
        <v>161016286</v>
      </c>
      <c r="H6480" s="19">
        <v>45732</v>
      </c>
      <c r="I6480" s="1" t="s">
        <v>67</v>
      </c>
      <c r="J6480" s="1">
        <v>4150.25</v>
      </c>
      <c r="K6480" s="17">
        <v>3425</v>
      </c>
      <c r="L6480" t="s">
        <v>78</v>
      </c>
      <c r="M6480" t="s">
        <v>261</v>
      </c>
      <c r="N6480" s="1">
        <v>4150.25</v>
      </c>
      <c r="O6480" s="17">
        <v>3286</v>
      </c>
      <c r="P6480" t="s">
        <v>136</v>
      </c>
      <c r="Q6480">
        <v>139</v>
      </c>
    </row>
    <row r="6481" spans="1:17" x14ac:dyDescent="0.25">
      <c r="A6481" s="15">
        <v>45717</v>
      </c>
      <c r="B6481" t="s">
        <v>37</v>
      </c>
      <c r="C6481" t="s">
        <v>14</v>
      </c>
      <c r="D6481" t="s">
        <v>114</v>
      </c>
      <c r="E6481" t="s">
        <v>70</v>
      </c>
      <c r="F6481" t="s">
        <v>66</v>
      </c>
      <c r="G6481">
        <v>161002560</v>
      </c>
      <c r="H6481" s="19">
        <v>45731</v>
      </c>
      <c r="I6481" s="1" t="s">
        <v>67</v>
      </c>
      <c r="J6481" s="1">
        <v>4098.63</v>
      </c>
      <c r="K6481" s="17">
        <v>4029</v>
      </c>
      <c r="L6481" t="s">
        <v>70</v>
      </c>
      <c r="M6481" t="s">
        <v>261</v>
      </c>
      <c r="N6481" s="1">
        <v>4098.63</v>
      </c>
      <c r="O6481" s="17">
        <v>3744</v>
      </c>
      <c r="P6481" t="s">
        <v>76</v>
      </c>
      <c r="Q6481">
        <v>285</v>
      </c>
    </row>
    <row r="6482" spans="1:17" x14ac:dyDescent="0.25">
      <c r="A6482" s="15">
        <v>45717</v>
      </c>
      <c r="B6482" t="s">
        <v>37</v>
      </c>
      <c r="C6482" t="s">
        <v>14</v>
      </c>
      <c r="D6482" t="s">
        <v>119</v>
      </c>
      <c r="E6482" t="s">
        <v>73</v>
      </c>
      <c r="F6482" t="s">
        <v>66</v>
      </c>
      <c r="G6482">
        <v>161002561</v>
      </c>
      <c r="H6482" s="19">
        <v>45732</v>
      </c>
      <c r="I6482" s="1" t="s">
        <v>67</v>
      </c>
      <c r="J6482" s="1">
        <v>967.43</v>
      </c>
      <c r="K6482" s="17">
        <v>4333</v>
      </c>
      <c r="L6482" t="s">
        <v>73</v>
      </c>
      <c r="M6482" t="s">
        <v>261</v>
      </c>
      <c r="N6482" s="1">
        <v>967.43</v>
      </c>
      <c r="O6482" s="17">
        <v>3866</v>
      </c>
      <c r="P6482" t="s">
        <v>76</v>
      </c>
      <c r="Q6482">
        <v>467</v>
      </c>
    </row>
    <row r="6483" spans="1:17" x14ac:dyDescent="0.25">
      <c r="A6483" s="15">
        <v>45717</v>
      </c>
      <c r="B6483" t="s">
        <v>37</v>
      </c>
      <c r="C6483" t="s">
        <v>14</v>
      </c>
      <c r="D6483" t="s">
        <v>112</v>
      </c>
      <c r="E6483" t="s">
        <v>70</v>
      </c>
      <c r="F6483" t="s">
        <v>66</v>
      </c>
      <c r="G6483">
        <v>161002561</v>
      </c>
      <c r="H6483" s="19">
        <v>45732</v>
      </c>
      <c r="I6483" s="1" t="s">
        <v>67</v>
      </c>
      <c r="J6483" s="1">
        <v>3029.81</v>
      </c>
      <c r="K6483" s="17">
        <v>4402</v>
      </c>
      <c r="L6483" t="s">
        <v>73</v>
      </c>
      <c r="M6483" t="s">
        <v>261</v>
      </c>
      <c r="N6483" s="1">
        <v>3029.81</v>
      </c>
      <c r="O6483" s="17">
        <v>3926</v>
      </c>
      <c r="P6483" t="s">
        <v>76</v>
      </c>
      <c r="Q6483">
        <v>476</v>
      </c>
    </row>
    <row r="6484" spans="1:17" x14ac:dyDescent="0.25">
      <c r="A6484" s="15">
        <v>45717</v>
      </c>
      <c r="B6484" t="s">
        <v>37</v>
      </c>
      <c r="C6484" t="s">
        <v>298</v>
      </c>
      <c r="D6484" t="s">
        <v>72</v>
      </c>
      <c r="E6484" t="s">
        <v>73</v>
      </c>
      <c r="F6484" t="s">
        <v>66</v>
      </c>
      <c r="G6484">
        <v>161016287</v>
      </c>
      <c r="H6484" s="19">
        <v>45733</v>
      </c>
      <c r="I6484" s="1" t="s">
        <v>67</v>
      </c>
      <c r="J6484" s="1">
        <v>2846.71</v>
      </c>
      <c r="K6484" s="17">
        <v>4394</v>
      </c>
      <c r="L6484" t="s">
        <v>73</v>
      </c>
      <c r="M6484" t="s">
        <v>261</v>
      </c>
      <c r="N6484" s="1">
        <v>2846.71</v>
      </c>
      <c r="O6484" s="17">
        <v>3664</v>
      </c>
      <c r="P6484" t="s">
        <v>78</v>
      </c>
      <c r="Q6484">
        <v>730</v>
      </c>
    </row>
    <row r="6485" spans="1:17" x14ac:dyDescent="0.25">
      <c r="A6485" s="15">
        <v>45717</v>
      </c>
      <c r="B6485" t="s">
        <v>37</v>
      </c>
      <c r="C6485" t="s">
        <v>298</v>
      </c>
      <c r="D6485" t="s">
        <v>86</v>
      </c>
      <c r="E6485" t="s">
        <v>78</v>
      </c>
      <c r="F6485" t="s">
        <v>66</v>
      </c>
      <c r="G6485">
        <v>151001223</v>
      </c>
      <c r="H6485" s="19">
        <v>45733</v>
      </c>
      <c r="I6485" s="1" t="s">
        <v>67</v>
      </c>
      <c r="J6485" s="1">
        <v>2847.92</v>
      </c>
      <c r="K6485" s="17">
        <v>3435</v>
      </c>
      <c r="L6485" t="s">
        <v>78</v>
      </c>
      <c r="M6485" t="s">
        <v>261</v>
      </c>
      <c r="N6485" s="1">
        <v>2847.92</v>
      </c>
      <c r="O6485" s="17">
        <v>3172</v>
      </c>
      <c r="P6485" t="s">
        <v>136</v>
      </c>
      <c r="Q6485">
        <v>263</v>
      </c>
    </row>
    <row r="6486" spans="1:17" x14ac:dyDescent="0.25">
      <c r="A6486" s="15">
        <v>45717</v>
      </c>
      <c r="B6486" t="s">
        <v>37</v>
      </c>
      <c r="C6486" t="s">
        <v>14</v>
      </c>
      <c r="D6486" t="s">
        <v>114</v>
      </c>
      <c r="E6486" t="s">
        <v>70</v>
      </c>
      <c r="F6486" t="s">
        <v>66</v>
      </c>
      <c r="G6486">
        <v>161002562</v>
      </c>
      <c r="H6486" s="19">
        <v>45733</v>
      </c>
      <c r="I6486" s="1" t="s">
        <v>67</v>
      </c>
      <c r="J6486" s="1">
        <v>4007.01</v>
      </c>
      <c r="K6486" s="17">
        <v>4028</v>
      </c>
      <c r="L6486" t="s">
        <v>70</v>
      </c>
      <c r="M6486" t="s">
        <v>261</v>
      </c>
      <c r="N6486" s="1">
        <v>4007.01</v>
      </c>
      <c r="O6486" s="17">
        <v>3980</v>
      </c>
      <c r="P6486" t="s">
        <v>76</v>
      </c>
      <c r="Q6486">
        <v>48</v>
      </c>
    </row>
    <row r="6487" spans="1:17" x14ac:dyDescent="0.25">
      <c r="A6487" s="15">
        <v>45717</v>
      </c>
      <c r="B6487" t="s">
        <v>37</v>
      </c>
      <c r="C6487" t="s">
        <v>301</v>
      </c>
      <c r="D6487" t="s">
        <v>65</v>
      </c>
      <c r="E6487" t="s">
        <v>70</v>
      </c>
      <c r="F6487" t="s">
        <v>66</v>
      </c>
      <c r="G6487">
        <v>151000732</v>
      </c>
      <c r="H6487" s="19">
        <v>45734</v>
      </c>
      <c r="I6487" s="1" t="s">
        <v>67</v>
      </c>
      <c r="J6487" s="1">
        <v>4002.02</v>
      </c>
      <c r="K6487" s="17">
        <v>4098</v>
      </c>
      <c r="L6487" t="s">
        <v>70</v>
      </c>
      <c r="M6487" t="s">
        <v>261</v>
      </c>
      <c r="N6487" s="1">
        <v>4002.02</v>
      </c>
      <c r="O6487" s="17">
        <v>4021</v>
      </c>
      <c r="P6487" t="s">
        <v>70</v>
      </c>
      <c r="Q6487">
        <v>77</v>
      </c>
    </row>
    <row r="6488" spans="1:17" x14ac:dyDescent="0.25">
      <c r="A6488" s="15">
        <v>45717</v>
      </c>
      <c r="B6488" t="s">
        <v>37</v>
      </c>
      <c r="C6488" t="s">
        <v>298</v>
      </c>
      <c r="D6488" t="s">
        <v>72</v>
      </c>
      <c r="E6488" t="s">
        <v>73</v>
      </c>
      <c r="F6488" t="s">
        <v>66</v>
      </c>
      <c r="G6488">
        <v>151001224</v>
      </c>
      <c r="H6488" s="19">
        <v>45734</v>
      </c>
      <c r="I6488" s="1" t="s">
        <v>67</v>
      </c>
      <c r="J6488" s="1">
        <v>2781.58</v>
      </c>
      <c r="K6488" s="17">
        <v>4136</v>
      </c>
      <c r="L6488" t="s">
        <v>70</v>
      </c>
      <c r="M6488" t="s">
        <v>261</v>
      </c>
      <c r="N6488" s="1">
        <v>2781.58</v>
      </c>
      <c r="O6488" s="17">
        <v>3832</v>
      </c>
      <c r="P6488" t="s">
        <v>76</v>
      </c>
      <c r="Q6488">
        <v>304</v>
      </c>
    </row>
    <row r="6489" spans="1:17" x14ac:dyDescent="0.25">
      <c r="A6489" s="15">
        <v>45717</v>
      </c>
      <c r="B6489" t="s">
        <v>37</v>
      </c>
      <c r="C6489" t="s">
        <v>298</v>
      </c>
      <c r="D6489" t="s">
        <v>86</v>
      </c>
      <c r="E6489" t="s">
        <v>73</v>
      </c>
      <c r="F6489" t="s">
        <v>66</v>
      </c>
      <c r="G6489">
        <v>151001224</v>
      </c>
      <c r="H6489" s="19">
        <v>45734</v>
      </c>
      <c r="I6489" s="1" t="s">
        <v>67</v>
      </c>
      <c r="J6489" s="1">
        <v>1059.6400000000001</v>
      </c>
      <c r="K6489" s="17">
        <v>4327</v>
      </c>
      <c r="L6489" t="s">
        <v>73</v>
      </c>
      <c r="M6489" t="s">
        <v>261</v>
      </c>
      <c r="N6489" s="1">
        <v>1059.6400000000001</v>
      </c>
      <c r="O6489" s="17">
        <v>3832</v>
      </c>
      <c r="P6489" t="s">
        <v>76</v>
      </c>
      <c r="Q6489">
        <v>495</v>
      </c>
    </row>
    <row r="6490" spans="1:17" x14ac:dyDescent="0.25">
      <c r="A6490" s="15">
        <v>45717</v>
      </c>
      <c r="B6490" t="s">
        <v>37</v>
      </c>
      <c r="C6490" t="s">
        <v>298</v>
      </c>
      <c r="D6490" t="s">
        <v>86</v>
      </c>
      <c r="E6490" t="s">
        <v>78</v>
      </c>
      <c r="F6490" t="s">
        <v>66</v>
      </c>
      <c r="G6490">
        <v>161016291</v>
      </c>
      <c r="H6490" s="19">
        <v>45734</v>
      </c>
      <c r="I6490" s="1" t="s">
        <v>67</v>
      </c>
      <c r="J6490" s="1">
        <v>2767.62</v>
      </c>
      <c r="K6490" s="17">
        <v>3434</v>
      </c>
      <c r="L6490" t="s">
        <v>78</v>
      </c>
      <c r="M6490" t="s">
        <v>261</v>
      </c>
      <c r="N6490" s="1">
        <v>2767.62</v>
      </c>
      <c r="O6490" s="17">
        <v>3372</v>
      </c>
      <c r="P6490" t="s">
        <v>136</v>
      </c>
      <c r="Q6490">
        <v>62</v>
      </c>
    </row>
    <row r="6491" spans="1:17" x14ac:dyDescent="0.25">
      <c r="A6491" s="15">
        <v>45717</v>
      </c>
      <c r="B6491" t="s">
        <v>37</v>
      </c>
      <c r="C6491" t="s">
        <v>298</v>
      </c>
      <c r="D6491" t="s">
        <v>72</v>
      </c>
      <c r="E6491" t="s">
        <v>73</v>
      </c>
      <c r="F6491" t="s">
        <v>66</v>
      </c>
      <c r="G6491">
        <v>161016292</v>
      </c>
      <c r="H6491" s="19">
        <v>45735</v>
      </c>
      <c r="I6491" s="1" t="s">
        <v>67</v>
      </c>
      <c r="J6491" s="1">
        <v>3840.28</v>
      </c>
      <c r="K6491" s="17">
        <v>4112</v>
      </c>
      <c r="L6491" t="s">
        <v>70</v>
      </c>
      <c r="M6491" t="s">
        <v>261</v>
      </c>
      <c r="N6491" s="1">
        <v>3840.28</v>
      </c>
      <c r="O6491" s="17">
        <v>3725</v>
      </c>
      <c r="P6491" t="s">
        <v>76</v>
      </c>
      <c r="Q6491">
        <v>387</v>
      </c>
    </row>
    <row r="6492" spans="1:17" x14ac:dyDescent="0.25">
      <c r="A6492" s="15">
        <v>45717</v>
      </c>
      <c r="B6492" t="s">
        <v>37</v>
      </c>
      <c r="C6492" t="s">
        <v>14</v>
      </c>
      <c r="D6492" t="s">
        <v>114</v>
      </c>
      <c r="E6492" t="s">
        <v>70</v>
      </c>
      <c r="F6492" t="s">
        <v>66</v>
      </c>
      <c r="G6492">
        <v>151000429</v>
      </c>
      <c r="H6492" s="19">
        <v>45734</v>
      </c>
      <c r="I6492" s="1" t="s">
        <v>67</v>
      </c>
      <c r="J6492" s="1">
        <v>4018.28</v>
      </c>
      <c r="K6492" s="17">
        <v>4023</v>
      </c>
      <c r="L6492" t="s">
        <v>70</v>
      </c>
      <c r="M6492" t="s">
        <v>261</v>
      </c>
      <c r="N6492" s="1">
        <v>4018.28</v>
      </c>
      <c r="O6492" s="17">
        <v>4196</v>
      </c>
      <c r="P6492" t="s">
        <v>70</v>
      </c>
      <c r="Q6492">
        <v>-173</v>
      </c>
    </row>
    <row r="6493" spans="1:17" x14ac:dyDescent="0.25">
      <c r="A6493" s="15">
        <v>45717</v>
      </c>
      <c r="B6493" t="s">
        <v>37</v>
      </c>
      <c r="C6493" t="s">
        <v>14</v>
      </c>
      <c r="D6493" t="s">
        <v>112</v>
      </c>
      <c r="E6493" t="s">
        <v>70</v>
      </c>
      <c r="F6493" t="s">
        <v>66</v>
      </c>
      <c r="G6493">
        <v>161002563</v>
      </c>
      <c r="H6493" s="19">
        <v>45734</v>
      </c>
      <c r="I6493" s="1" t="s">
        <v>67</v>
      </c>
      <c r="J6493" s="1">
        <v>4051.09</v>
      </c>
      <c r="K6493" s="17">
        <v>4387</v>
      </c>
      <c r="L6493" t="s">
        <v>73</v>
      </c>
      <c r="M6493" t="s">
        <v>261</v>
      </c>
      <c r="N6493" s="1">
        <v>4051.09</v>
      </c>
      <c r="O6493" s="17">
        <v>4027</v>
      </c>
      <c r="P6493" t="s">
        <v>70</v>
      </c>
      <c r="Q6493">
        <v>360</v>
      </c>
    </row>
    <row r="6494" spans="1:17" x14ac:dyDescent="0.25">
      <c r="A6494" s="15">
        <v>45717</v>
      </c>
      <c r="B6494" t="s">
        <v>37</v>
      </c>
      <c r="C6494" t="s">
        <v>298</v>
      </c>
      <c r="D6494" t="s">
        <v>72</v>
      </c>
      <c r="E6494" t="s">
        <v>73</v>
      </c>
      <c r="F6494" t="s">
        <v>66</v>
      </c>
      <c r="G6494">
        <v>161016293</v>
      </c>
      <c r="H6494" s="19">
        <v>45735</v>
      </c>
      <c r="I6494" s="1" t="s">
        <v>67</v>
      </c>
      <c r="J6494" s="1">
        <v>2886.42</v>
      </c>
      <c r="K6494" s="17">
        <v>4118</v>
      </c>
      <c r="L6494" t="s">
        <v>70</v>
      </c>
      <c r="M6494" t="s">
        <v>261</v>
      </c>
      <c r="N6494" s="1">
        <v>2886.42</v>
      </c>
      <c r="O6494" s="17">
        <v>3919</v>
      </c>
      <c r="P6494" t="s">
        <v>76</v>
      </c>
      <c r="Q6494">
        <v>199</v>
      </c>
    </row>
    <row r="6495" spans="1:17" x14ac:dyDescent="0.25">
      <c r="A6495" s="15">
        <v>45717</v>
      </c>
      <c r="B6495" t="s">
        <v>37</v>
      </c>
      <c r="C6495" t="s">
        <v>14</v>
      </c>
      <c r="D6495" t="s">
        <v>114</v>
      </c>
      <c r="E6495" t="s">
        <v>70</v>
      </c>
      <c r="F6495" t="s">
        <v>66</v>
      </c>
      <c r="G6495">
        <v>161002564</v>
      </c>
      <c r="H6495" s="19">
        <v>45735</v>
      </c>
      <c r="I6495" s="1" t="s">
        <v>67</v>
      </c>
      <c r="J6495" s="1">
        <v>2575.41</v>
      </c>
      <c r="K6495" s="17">
        <v>4053</v>
      </c>
      <c r="L6495" t="s">
        <v>70</v>
      </c>
      <c r="M6495" t="s">
        <v>261</v>
      </c>
      <c r="N6495" s="1">
        <v>2575.41</v>
      </c>
      <c r="O6495" s="17">
        <v>3648</v>
      </c>
      <c r="P6495" t="s">
        <v>78</v>
      </c>
      <c r="Q6495">
        <v>405</v>
      </c>
    </row>
    <row r="6496" spans="1:17" x14ac:dyDescent="0.25">
      <c r="A6496" s="15">
        <v>45717</v>
      </c>
      <c r="B6496" t="s">
        <v>37</v>
      </c>
      <c r="C6496" t="s">
        <v>14</v>
      </c>
      <c r="D6496" t="s">
        <v>112</v>
      </c>
      <c r="E6496" t="s">
        <v>70</v>
      </c>
      <c r="F6496" t="s">
        <v>66</v>
      </c>
      <c r="G6496">
        <v>161002564</v>
      </c>
      <c r="H6496" s="19">
        <v>45735</v>
      </c>
      <c r="I6496" s="1" t="s">
        <v>67</v>
      </c>
      <c r="J6496" s="1">
        <v>1381.34</v>
      </c>
      <c r="K6496" s="17">
        <v>4404</v>
      </c>
      <c r="L6496" t="s">
        <v>73</v>
      </c>
      <c r="M6496" t="s">
        <v>261</v>
      </c>
      <c r="N6496" s="1">
        <v>1381.34</v>
      </c>
      <c r="O6496" s="17">
        <v>3708</v>
      </c>
      <c r="P6496" t="s">
        <v>76</v>
      </c>
      <c r="Q6496">
        <v>696</v>
      </c>
    </row>
    <row r="6497" spans="1:17" x14ac:dyDescent="0.25">
      <c r="A6497" s="15">
        <v>45717</v>
      </c>
      <c r="B6497" t="s">
        <v>37</v>
      </c>
      <c r="C6497" t="s">
        <v>301</v>
      </c>
      <c r="D6497" t="s">
        <v>65</v>
      </c>
      <c r="E6497" t="s">
        <v>70</v>
      </c>
      <c r="F6497" t="s">
        <v>66</v>
      </c>
      <c r="G6497">
        <v>161005818</v>
      </c>
      <c r="H6497" s="19">
        <v>45736</v>
      </c>
      <c r="I6497" s="1" t="s">
        <v>67</v>
      </c>
      <c r="J6497" s="1">
        <v>4096.6499999999996</v>
      </c>
      <c r="K6497" s="17">
        <v>3932</v>
      </c>
      <c r="L6497" t="s">
        <v>76</v>
      </c>
      <c r="M6497" t="s">
        <v>261</v>
      </c>
      <c r="N6497" s="1">
        <v>4096.6499999999996</v>
      </c>
      <c r="O6497" s="17">
        <v>3367</v>
      </c>
      <c r="P6497" t="s">
        <v>136</v>
      </c>
      <c r="Q6497">
        <v>565</v>
      </c>
    </row>
    <row r="6498" spans="1:17" x14ac:dyDescent="0.25">
      <c r="A6498" s="15">
        <v>45717</v>
      </c>
      <c r="B6498" t="s">
        <v>37</v>
      </c>
      <c r="C6498" t="s">
        <v>298</v>
      </c>
      <c r="D6498" t="s">
        <v>72</v>
      </c>
      <c r="E6498" t="s">
        <v>73</v>
      </c>
      <c r="F6498" t="s">
        <v>66</v>
      </c>
      <c r="G6498">
        <v>141000372</v>
      </c>
      <c r="H6498" s="19">
        <v>45736</v>
      </c>
      <c r="I6498" s="1" t="s">
        <v>67</v>
      </c>
      <c r="J6498" s="1">
        <v>3115.08</v>
      </c>
      <c r="K6498" s="17">
        <v>4138</v>
      </c>
      <c r="L6498" t="s">
        <v>70</v>
      </c>
      <c r="M6498" t="s">
        <v>261</v>
      </c>
      <c r="N6498" s="1">
        <v>3115.08</v>
      </c>
      <c r="O6498" s="17">
        <v>3111</v>
      </c>
      <c r="P6498" t="s">
        <v>136</v>
      </c>
      <c r="Q6498">
        <v>1027</v>
      </c>
    </row>
    <row r="6499" spans="1:17" x14ac:dyDescent="0.25">
      <c r="A6499" s="15">
        <v>45717</v>
      </c>
      <c r="B6499" t="s">
        <v>37</v>
      </c>
      <c r="C6499" t="s">
        <v>298</v>
      </c>
      <c r="D6499" t="s">
        <v>72</v>
      </c>
      <c r="E6499" t="s">
        <v>73</v>
      </c>
      <c r="F6499" t="s">
        <v>66</v>
      </c>
      <c r="G6499">
        <v>161016294</v>
      </c>
      <c r="H6499" s="19">
        <v>45736</v>
      </c>
      <c r="I6499" s="1" t="s">
        <v>67</v>
      </c>
      <c r="J6499" s="1">
        <v>4021.47</v>
      </c>
      <c r="K6499" s="17">
        <v>4216</v>
      </c>
      <c r="L6499" t="s">
        <v>70</v>
      </c>
      <c r="M6499" t="s">
        <v>261</v>
      </c>
      <c r="N6499" s="1">
        <v>4021.47</v>
      </c>
      <c r="O6499" s="17">
        <v>3162</v>
      </c>
      <c r="P6499" t="s">
        <v>136</v>
      </c>
      <c r="Q6499">
        <v>1054</v>
      </c>
    </row>
    <row r="6500" spans="1:17" x14ac:dyDescent="0.25">
      <c r="A6500" s="15">
        <v>45717</v>
      </c>
      <c r="B6500" t="s">
        <v>37</v>
      </c>
      <c r="C6500" t="s">
        <v>14</v>
      </c>
      <c r="D6500" t="s">
        <v>119</v>
      </c>
      <c r="E6500" t="s">
        <v>73</v>
      </c>
      <c r="F6500" t="s">
        <v>66</v>
      </c>
      <c r="G6500">
        <v>161002565</v>
      </c>
      <c r="H6500" s="19">
        <v>45736</v>
      </c>
      <c r="I6500" s="1" t="s">
        <v>67</v>
      </c>
      <c r="J6500" s="1">
        <v>1025.1400000000001</v>
      </c>
      <c r="K6500" s="17">
        <v>4346</v>
      </c>
      <c r="L6500" t="s">
        <v>73</v>
      </c>
      <c r="M6500" t="s">
        <v>261</v>
      </c>
      <c r="N6500" s="1">
        <v>1025.1400000000001</v>
      </c>
      <c r="O6500" s="17">
        <v>3974</v>
      </c>
      <c r="P6500" t="s">
        <v>76</v>
      </c>
      <c r="Q6500">
        <v>372</v>
      </c>
    </row>
    <row r="6501" spans="1:17" x14ac:dyDescent="0.25">
      <c r="A6501" s="15">
        <v>45717</v>
      </c>
      <c r="B6501" t="s">
        <v>37</v>
      </c>
      <c r="C6501" t="s">
        <v>14</v>
      </c>
      <c r="D6501" t="s">
        <v>114</v>
      </c>
      <c r="E6501" t="s">
        <v>70</v>
      </c>
      <c r="F6501" t="s">
        <v>66</v>
      </c>
      <c r="G6501">
        <v>161002565</v>
      </c>
      <c r="H6501" s="19">
        <v>45736</v>
      </c>
      <c r="I6501" s="1" t="s">
        <v>67</v>
      </c>
      <c r="J6501" s="1">
        <v>2980.87</v>
      </c>
      <c r="K6501" s="17">
        <v>4020</v>
      </c>
      <c r="L6501" t="s">
        <v>70</v>
      </c>
      <c r="M6501" t="s">
        <v>261</v>
      </c>
      <c r="N6501" s="1">
        <v>2980.87</v>
      </c>
      <c r="O6501" s="17">
        <v>3941</v>
      </c>
      <c r="P6501" t="s">
        <v>76</v>
      </c>
      <c r="Q6501">
        <v>79</v>
      </c>
    </row>
    <row r="6502" spans="1:17" x14ac:dyDescent="0.25">
      <c r="A6502" s="15">
        <v>45717</v>
      </c>
      <c r="B6502" t="s">
        <v>37</v>
      </c>
      <c r="C6502" t="s">
        <v>14</v>
      </c>
      <c r="D6502" t="s">
        <v>119</v>
      </c>
      <c r="E6502" t="s">
        <v>73</v>
      </c>
      <c r="F6502" t="s">
        <v>66</v>
      </c>
      <c r="G6502">
        <v>161002566</v>
      </c>
      <c r="H6502" s="19">
        <v>45736</v>
      </c>
      <c r="I6502" s="1" t="s">
        <v>67</v>
      </c>
      <c r="J6502" s="1">
        <v>830.67</v>
      </c>
      <c r="K6502" s="17">
        <v>5001</v>
      </c>
      <c r="L6502" t="s">
        <v>97</v>
      </c>
      <c r="M6502" t="s">
        <v>261</v>
      </c>
      <c r="N6502" s="1">
        <v>830.67</v>
      </c>
      <c r="O6502" s="17">
        <v>3918</v>
      </c>
      <c r="P6502" t="s">
        <v>76</v>
      </c>
      <c r="Q6502">
        <v>1083</v>
      </c>
    </row>
    <row r="6503" spans="1:17" x14ac:dyDescent="0.25">
      <c r="A6503" s="15">
        <v>45717</v>
      </c>
      <c r="B6503" t="s">
        <v>37</v>
      </c>
      <c r="C6503" t="s">
        <v>14</v>
      </c>
      <c r="D6503" t="s">
        <v>112</v>
      </c>
      <c r="E6503" t="s">
        <v>70</v>
      </c>
      <c r="F6503" t="s">
        <v>66</v>
      </c>
      <c r="G6503">
        <v>161002566</v>
      </c>
      <c r="H6503" s="19">
        <v>45736</v>
      </c>
      <c r="I6503" s="1" t="s">
        <v>67</v>
      </c>
      <c r="J6503" s="1">
        <v>3169.95</v>
      </c>
      <c r="K6503" s="17">
        <v>4489</v>
      </c>
      <c r="L6503" t="s">
        <v>73</v>
      </c>
      <c r="M6503" t="s">
        <v>261</v>
      </c>
      <c r="N6503" s="1">
        <v>3169.95</v>
      </c>
      <c r="O6503" s="17">
        <v>3885</v>
      </c>
      <c r="P6503" t="s">
        <v>76</v>
      </c>
      <c r="Q6503">
        <v>604</v>
      </c>
    </row>
    <row r="6504" spans="1:17" x14ac:dyDescent="0.25">
      <c r="A6504" s="15">
        <v>45717</v>
      </c>
      <c r="B6504" t="s">
        <v>37</v>
      </c>
      <c r="C6504" t="s">
        <v>298</v>
      </c>
      <c r="D6504" t="s">
        <v>72</v>
      </c>
      <c r="E6504" t="s">
        <v>73</v>
      </c>
      <c r="F6504" t="s">
        <v>66</v>
      </c>
      <c r="G6504">
        <v>161016296</v>
      </c>
      <c r="H6504" s="19">
        <v>45737</v>
      </c>
      <c r="I6504" s="1" t="s">
        <v>67</v>
      </c>
      <c r="J6504" s="1">
        <v>3054.78</v>
      </c>
      <c r="K6504" s="17">
        <v>3870</v>
      </c>
      <c r="L6504" t="s">
        <v>76</v>
      </c>
      <c r="M6504" t="s">
        <v>261</v>
      </c>
      <c r="N6504" s="1">
        <v>3054.78</v>
      </c>
      <c r="O6504" s="17">
        <v>3348</v>
      </c>
      <c r="P6504" t="s">
        <v>136</v>
      </c>
      <c r="Q6504">
        <v>522</v>
      </c>
    </row>
    <row r="6505" spans="1:17" x14ac:dyDescent="0.25">
      <c r="A6505" s="15">
        <v>45717</v>
      </c>
      <c r="B6505" t="s">
        <v>37</v>
      </c>
      <c r="C6505" t="s">
        <v>298</v>
      </c>
      <c r="D6505" t="s">
        <v>72</v>
      </c>
      <c r="E6505" t="s">
        <v>73</v>
      </c>
      <c r="F6505" t="s">
        <v>66</v>
      </c>
      <c r="G6505">
        <v>161016297</v>
      </c>
      <c r="H6505" s="19">
        <v>45737</v>
      </c>
      <c r="I6505" s="1" t="s">
        <v>67</v>
      </c>
      <c r="J6505" s="1">
        <v>3847.94</v>
      </c>
      <c r="K6505" s="17">
        <v>3804</v>
      </c>
      <c r="L6505" t="s">
        <v>76</v>
      </c>
      <c r="M6505" t="s">
        <v>261</v>
      </c>
      <c r="N6505" s="1">
        <v>3847.94</v>
      </c>
      <c r="O6505" s="17">
        <v>2773</v>
      </c>
      <c r="P6505" t="s">
        <v>135</v>
      </c>
      <c r="Q6505">
        <v>1031</v>
      </c>
    </row>
    <row r="6506" spans="1:17" x14ac:dyDescent="0.25">
      <c r="A6506" s="15">
        <v>45717</v>
      </c>
      <c r="B6506" t="s">
        <v>37</v>
      </c>
      <c r="C6506" t="s">
        <v>14</v>
      </c>
      <c r="D6506" t="s">
        <v>114</v>
      </c>
      <c r="E6506" t="s">
        <v>70</v>
      </c>
      <c r="F6506" t="s">
        <v>66</v>
      </c>
      <c r="G6506">
        <v>161002567</v>
      </c>
      <c r="H6506" s="19">
        <v>45737</v>
      </c>
      <c r="I6506" s="1" t="s">
        <v>67</v>
      </c>
      <c r="J6506" s="1">
        <v>3016.7</v>
      </c>
      <c r="K6506" s="17">
        <v>4022</v>
      </c>
      <c r="L6506" t="s">
        <v>70</v>
      </c>
      <c r="M6506" t="s">
        <v>261</v>
      </c>
      <c r="N6506" s="1">
        <v>3016.7</v>
      </c>
      <c r="O6506" s="17">
        <v>3820</v>
      </c>
      <c r="P6506" t="s">
        <v>76</v>
      </c>
      <c r="Q6506">
        <v>202</v>
      </c>
    </row>
    <row r="6507" spans="1:17" x14ac:dyDescent="0.25">
      <c r="A6507" s="15">
        <v>45717</v>
      </c>
      <c r="B6507" t="s">
        <v>37</v>
      </c>
      <c r="C6507" t="s">
        <v>14</v>
      </c>
      <c r="D6507" t="s">
        <v>112</v>
      </c>
      <c r="E6507" t="s">
        <v>70</v>
      </c>
      <c r="F6507" t="s">
        <v>66</v>
      </c>
      <c r="G6507">
        <v>161002567</v>
      </c>
      <c r="H6507" s="19">
        <v>45737</v>
      </c>
      <c r="I6507" s="1" t="s">
        <v>67</v>
      </c>
      <c r="J6507" s="1">
        <v>955.87</v>
      </c>
      <c r="K6507" s="17">
        <v>4480</v>
      </c>
      <c r="L6507" t="s">
        <v>73</v>
      </c>
      <c r="M6507" t="s">
        <v>261</v>
      </c>
      <c r="N6507" s="1">
        <v>955.87</v>
      </c>
      <c r="O6507" s="17">
        <v>3828</v>
      </c>
      <c r="P6507" t="s">
        <v>76</v>
      </c>
      <c r="Q6507">
        <v>652</v>
      </c>
    </row>
    <row r="6508" spans="1:17" x14ac:dyDescent="0.25">
      <c r="A6508" s="15">
        <v>45717</v>
      </c>
      <c r="B6508" t="s">
        <v>37</v>
      </c>
      <c r="C6508" t="s">
        <v>301</v>
      </c>
      <c r="D6508" t="s">
        <v>65</v>
      </c>
      <c r="E6508" t="s">
        <v>70</v>
      </c>
      <c r="F6508" t="s">
        <v>66</v>
      </c>
      <c r="G6508">
        <v>161005823</v>
      </c>
      <c r="H6508" s="19">
        <v>45739</v>
      </c>
      <c r="I6508" s="1" t="s">
        <v>67</v>
      </c>
      <c r="J6508" s="1">
        <v>4035.83</v>
      </c>
      <c r="K6508" s="17">
        <v>3838</v>
      </c>
      <c r="L6508" t="s">
        <v>76</v>
      </c>
      <c r="M6508" t="s">
        <v>261</v>
      </c>
      <c r="N6508" s="1">
        <v>4035.83</v>
      </c>
      <c r="O6508" s="17">
        <v>3462</v>
      </c>
      <c r="P6508" t="s">
        <v>78</v>
      </c>
      <c r="Q6508">
        <v>376</v>
      </c>
    </row>
    <row r="6509" spans="1:17" x14ac:dyDescent="0.25">
      <c r="A6509" s="15">
        <v>45717</v>
      </c>
      <c r="B6509" t="s">
        <v>37</v>
      </c>
      <c r="C6509" t="s">
        <v>298</v>
      </c>
      <c r="D6509" t="s">
        <v>72</v>
      </c>
      <c r="E6509" t="s">
        <v>73</v>
      </c>
      <c r="F6509" t="s">
        <v>66</v>
      </c>
      <c r="G6509">
        <v>151001225</v>
      </c>
      <c r="H6509" s="19">
        <v>45738</v>
      </c>
      <c r="I6509" s="1" t="s">
        <v>67</v>
      </c>
      <c r="J6509" s="1">
        <v>3128.6</v>
      </c>
      <c r="K6509" s="17">
        <v>4385</v>
      </c>
      <c r="L6509" t="s">
        <v>73</v>
      </c>
      <c r="M6509" t="s">
        <v>261</v>
      </c>
      <c r="N6509" s="1">
        <v>3128.6</v>
      </c>
      <c r="O6509" s="17">
        <v>3586</v>
      </c>
      <c r="P6509" t="s">
        <v>78</v>
      </c>
      <c r="Q6509">
        <v>799</v>
      </c>
    </row>
    <row r="6510" spans="1:17" x14ac:dyDescent="0.25">
      <c r="A6510" s="15">
        <v>45717</v>
      </c>
      <c r="B6510" t="s">
        <v>37</v>
      </c>
      <c r="C6510" t="s">
        <v>298</v>
      </c>
      <c r="D6510" t="s">
        <v>72</v>
      </c>
      <c r="E6510" t="s">
        <v>73</v>
      </c>
      <c r="F6510" t="s">
        <v>66</v>
      </c>
      <c r="G6510">
        <v>151001227</v>
      </c>
      <c r="H6510" s="19">
        <v>45738</v>
      </c>
      <c r="I6510" s="1" t="s">
        <v>67</v>
      </c>
      <c r="J6510" s="1">
        <v>4179.1000000000004</v>
      </c>
      <c r="K6510" s="17">
        <v>4352</v>
      </c>
      <c r="L6510" t="s">
        <v>73</v>
      </c>
      <c r="M6510" t="s">
        <v>261</v>
      </c>
      <c r="N6510" s="1">
        <v>4179.1000000000004</v>
      </c>
      <c r="O6510" s="17">
        <v>3802</v>
      </c>
      <c r="P6510" t="s">
        <v>76</v>
      </c>
      <c r="Q6510">
        <v>550</v>
      </c>
    </row>
    <row r="6511" spans="1:17" x14ac:dyDescent="0.25">
      <c r="A6511" s="15">
        <v>45717</v>
      </c>
      <c r="B6511" t="s">
        <v>37</v>
      </c>
      <c r="C6511" t="s">
        <v>298</v>
      </c>
      <c r="D6511" t="s">
        <v>72</v>
      </c>
      <c r="E6511" t="s">
        <v>73</v>
      </c>
      <c r="F6511" t="s">
        <v>66</v>
      </c>
      <c r="G6511">
        <v>161016298</v>
      </c>
      <c r="H6511" s="19">
        <v>45739</v>
      </c>
      <c r="I6511" s="1" t="s">
        <v>67</v>
      </c>
      <c r="J6511" s="1">
        <v>2926.9</v>
      </c>
      <c r="K6511" s="17">
        <v>3210</v>
      </c>
      <c r="L6511" t="s">
        <v>136</v>
      </c>
      <c r="M6511" t="s">
        <v>261</v>
      </c>
      <c r="N6511" s="1">
        <v>2926.9</v>
      </c>
      <c r="O6511" s="17">
        <v>3212</v>
      </c>
      <c r="P6511" t="s">
        <v>136</v>
      </c>
      <c r="Q6511">
        <v>-2</v>
      </c>
    </row>
    <row r="6512" spans="1:17" x14ac:dyDescent="0.25">
      <c r="A6512" s="15">
        <v>45717</v>
      </c>
      <c r="B6512" t="s">
        <v>37</v>
      </c>
      <c r="C6512" t="s">
        <v>298</v>
      </c>
      <c r="D6512" t="s">
        <v>72</v>
      </c>
      <c r="E6512" t="s">
        <v>73</v>
      </c>
      <c r="F6512" t="s">
        <v>66</v>
      </c>
      <c r="G6512">
        <v>161016299</v>
      </c>
      <c r="H6512" s="19">
        <v>45739</v>
      </c>
      <c r="I6512" s="1" t="s">
        <v>67</v>
      </c>
      <c r="J6512" s="1">
        <v>2420.2399999999998</v>
      </c>
      <c r="K6512" s="17">
        <v>4331</v>
      </c>
      <c r="L6512" t="s">
        <v>73</v>
      </c>
      <c r="M6512" t="s">
        <v>261</v>
      </c>
      <c r="N6512" s="1">
        <v>2420.2399999999998</v>
      </c>
      <c r="O6512" s="17">
        <v>3353</v>
      </c>
      <c r="P6512" t="s">
        <v>136</v>
      </c>
      <c r="Q6512">
        <v>978</v>
      </c>
    </row>
    <row r="6513" spans="1:17" x14ac:dyDescent="0.25">
      <c r="A6513" s="15">
        <v>45717</v>
      </c>
      <c r="B6513" t="s">
        <v>37</v>
      </c>
      <c r="C6513" t="s">
        <v>298</v>
      </c>
      <c r="D6513" t="s">
        <v>87</v>
      </c>
      <c r="E6513" t="s">
        <v>73</v>
      </c>
      <c r="F6513" t="s">
        <v>66</v>
      </c>
      <c r="G6513">
        <v>161016299</v>
      </c>
      <c r="H6513" s="19">
        <v>45739</v>
      </c>
      <c r="I6513" s="1" t="s">
        <v>67</v>
      </c>
      <c r="J6513" s="1">
        <v>1344.57</v>
      </c>
      <c r="K6513" s="17">
        <v>4321</v>
      </c>
      <c r="L6513" t="s">
        <v>73</v>
      </c>
      <c r="M6513" t="s">
        <v>261</v>
      </c>
      <c r="N6513" s="1">
        <v>1344.57</v>
      </c>
      <c r="O6513" s="17">
        <v>3545</v>
      </c>
      <c r="P6513" t="s">
        <v>78</v>
      </c>
      <c r="Q6513">
        <v>776</v>
      </c>
    </row>
    <row r="6514" spans="1:17" x14ac:dyDescent="0.25">
      <c r="A6514" s="15">
        <v>45717</v>
      </c>
      <c r="B6514" t="s">
        <v>37</v>
      </c>
      <c r="C6514" t="s">
        <v>298</v>
      </c>
      <c r="D6514" t="s">
        <v>86</v>
      </c>
      <c r="E6514" t="s">
        <v>78</v>
      </c>
      <c r="F6514" t="s">
        <v>66</v>
      </c>
      <c r="G6514">
        <v>161016300</v>
      </c>
      <c r="H6514" s="19">
        <v>45739</v>
      </c>
      <c r="I6514" s="1" t="s">
        <v>67</v>
      </c>
      <c r="J6514" s="1">
        <v>3019.8</v>
      </c>
      <c r="K6514" s="17">
        <v>3455</v>
      </c>
      <c r="L6514" t="s">
        <v>78</v>
      </c>
      <c r="M6514" t="s">
        <v>261</v>
      </c>
      <c r="N6514" s="1">
        <v>3019.8</v>
      </c>
      <c r="O6514" s="17">
        <v>2929</v>
      </c>
      <c r="P6514" t="s">
        <v>134</v>
      </c>
      <c r="Q6514">
        <v>526</v>
      </c>
    </row>
    <row r="6515" spans="1:17" x14ac:dyDescent="0.25">
      <c r="A6515" s="15">
        <v>45717</v>
      </c>
      <c r="B6515" t="s">
        <v>37</v>
      </c>
      <c r="C6515" t="s">
        <v>14</v>
      </c>
      <c r="D6515" t="s">
        <v>114</v>
      </c>
      <c r="E6515" t="s">
        <v>70</v>
      </c>
      <c r="F6515" t="s">
        <v>66</v>
      </c>
      <c r="G6515">
        <v>151000430</v>
      </c>
      <c r="H6515" s="19">
        <v>45738</v>
      </c>
      <c r="I6515" s="1" t="s">
        <v>67</v>
      </c>
      <c r="J6515" s="1">
        <v>2389.8200000000002</v>
      </c>
      <c r="K6515" s="17">
        <v>4040</v>
      </c>
      <c r="L6515" t="s">
        <v>70</v>
      </c>
      <c r="M6515" t="s">
        <v>261</v>
      </c>
      <c r="N6515" s="1">
        <v>2389.8200000000002</v>
      </c>
      <c r="O6515" s="17">
        <v>3740</v>
      </c>
      <c r="P6515" t="s">
        <v>76</v>
      </c>
      <c r="Q6515">
        <v>300</v>
      </c>
    </row>
    <row r="6516" spans="1:17" x14ac:dyDescent="0.25">
      <c r="A6516" s="15">
        <v>45717</v>
      </c>
      <c r="B6516" t="s">
        <v>37</v>
      </c>
      <c r="C6516" t="s">
        <v>14</v>
      </c>
      <c r="D6516" t="s">
        <v>112</v>
      </c>
      <c r="E6516" t="s">
        <v>70</v>
      </c>
      <c r="F6516" t="s">
        <v>66</v>
      </c>
      <c r="G6516">
        <v>151000430</v>
      </c>
      <c r="H6516" s="19">
        <v>45738</v>
      </c>
      <c r="I6516" s="1" t="s">
        <v>67</v>
      </c>
      <c r="J6516" s="1">
        <v>1678.5</v>
      </c>
      <c r="K6516" s="17">
        <v>4338</v>
      </c>
      <c r="L6516" t="s">
        <v>73</v>
      </c>
      <c r="M6516" t="s">
        <v>261</v>
      </c>
      <c r="N6516" s="1">
        <v>1678.5</v>
      </c>
      <c r="O6516" s="17">
        <v>3786</v>
      </c>
      <c r="P6516" t="s">
        <v>76</v>
      </c>
      <c r="Q6516">
        <v>552</v>
      </c>
    </row>
    <row r="6517" spans="1:17" x14ac:dyDescent="0.25">
      <c r="A6517" s="15">
        <v>45717</v>
      </c>
      <c r="B6517" t="s">
        <v>37</v>
      </c>
      <c r="C6517" t="s">
        <v>14</v>
      </c>
      <c r="D6517" t="s">
        <v>114</v>
      </c>
      <c r="E6517" t="s">
        <v>70</v>
      </c>
      <c r="F6517" t="s">
        <v>66</v>
      </c>
      <c r="G6517">
        <v>161002568</v>
      </c>
      <c r="H6517" s="19">
        <v>45739</v>
      </c>
      <c r="I6517" s="1" t="s">
        <v>67</v>
      </c>
      <c r="J6517" s="1">
        <v>1932.15</v>
      </c>
      <c r="K6517" s="17">
        <v>4040</v>
      </c>
      <c r="L6517" t="s">
        <v>70</v>
      </c>
      <c r="M6517" t="s">
        <v>261</v>
      </c>
      <c r="N6517" s="1">
        <v>1932.15</v>
      </c>
      <c r="O6517" s="17">
        <v>3939</v>
      </c>
      <c r="P6517" t="s">
        <v>76</v>
      </c>
      <c r="Q6517">
        <v>101</v>
      </c>
    </row>
    <row r="6518" spans="1:17" x14ac:dyDescent="0.25">
      <c r="A6518" s="15">
        <v>45717</v>
      </c>
      <c r="B6518" t="s">
        <v>37</v>
      </c>
      <c r="C6518" t="s">
        <v>14</v>
      </c>
      <c r="D6518" t="s">
        <v>112</v>
      </c>
      <c r="E6518" t="s">
        <v>70</v>
      </c>
      <c r="F6518" t="s">
        <v>66</v>
      </c>
      <c r="G6518">
        <v>161002568</v>
      </c>
      <c r="H6518" s="19">
        <v>45739</v>
      </c>
      <c r="I6518" s="1" t="s">
        <v>67</v>
      </c>
      <c r="J6518" s="1">
        <v>2043.59</v>
      </c>
      <c r="K6518" s="17">
        <v>4314</v>
      </c>
      <c r="L6518" t="s">
        <v>73</v>
      </c>
      <c r="M6518" t="s">
        <v>261</v>
      </c>
      <c r="N6518" s="1">
        <v>2043.59</v>
      </c>
      <c r="O6518" s="17">
        <v>3744</v>
      </c>
      <c r="P6518" t="s">
        <v>76</v>
      </c>
      <c r="Q6518">
        <v>570</v>
      </c>
    </row>
    <row r="6519" spans="1:17" x14ac:dyDescent="0.25">
      <c r="A6519" s="15">
        <v>45717</v>
      </c>
      <c r="B6519" t="s">
        <v>37</v>
      </c>
      <c r="C6519" t="s">
        <v>301</v>
      </c>
      <c r="D6519" t="s">
        <v>65</v>
      </c>
      <c r="E6519" t="s">
        <v>70</v>
      </c>
      <c r="F6519" t="s">
        <v>66</v>
      </c>
      <c r="G6519">
        <v>161005824</v>
      </c>
      <c r="H6519" s="19">
        <v>45740</v>
      </c>
      <c r="I6519" s="1" t="s">
        <v>67</v>
      </c>
      <c r="J6519" s="1">
        <v>3924.12</v>
      </c>
      <c r="K6519" s="17">
        <v>4027</v>
      </c>
      <c r="L6519" t="s">
        <v>70</v>
      </c>
      <c r="M6519" t="s">
        <v>261</v>
      </c>
      <c r="N6519" s="1">
        <v>3924.12</v>
      </c>
      <c r="O6519" s="17">
        <v>4016</v>
      </c>
      <c r="P6519" t="s">
        <v>70</v>
      </c>
      <c r="Q6519">
        <v>11</v>
      </c>
    </row>
    <row r="6520" spans="1:17" x14ac:dyDescent="0.25">
      <c r="A6520" s="15">
        <v>45717</v>
      </c>
      <c r="B6520" t="s">
        <v>37</v>
      </c>
      <c r="C6520" t="s">
        <v>298</v>
      </c>
      <c r="D6520" t="s">
        <v>72</v>
      </c>
      <c r="E6520" t="s">
        <v>73</v>
      </c>
      <c r="F6520" t="s">
        <v>66</v>
      </c>
      <c r="G6520">
        <v>151001228</v>
      </c>
      <c r="H6520" s="19">
        <v>45740</v>
      </c>
      <c r="I6520" s="1" t="s">
        <v>67</v>
      </c>
      <c r="J6520" s="1">
        <v>4053.35</v>
      </c>
      <c r="K6520" s="17">
        <v>4181</v>
      </c>
      <c r="L6520" t="s">
        <v>70</v>
      </c>
      <c r="M6520" t="s">
        <v>261</v>
      </c>
      <c r="N6520" s="1">
        <v>4053.35</v>
      </c>
      <c r="O6520" s="17">
        <v>3133</v>
      </c>
      <c r="P6520" t="s">
        <v>136</v>
      </c>
      <c r="Q6520">
        <v>1048</v>
      </c>
    </row>
    <row r="6521" spans="1:17" x14ac:dyDescent="0.25">
      <c r="A6521" s="15">
        <v>45717</v>
      </c>
      <c r="B6521" t="s">
        <v>37</v>
      </c>
      <c r="C6521" t="s">
        <v>298</v>
      </c>
      <c r="D6521" t="s">
        <v>86</v>
      </c>
      <c r="E6521" t="s">
        <v>78</v>
      </c>
      <c r="F6521" t="s">
        <v>66</v>
      </c>
      <c r="G6521">
        <v>161016301</v>
      </c>
      <c r="H6521" s="19">
        <v>45740</v>
      </c>
      <c r="I6521" s="1" t="s">
        <v>67</v>
      </c>
      <c r="J6521" s="1">
        <v>3084.88</v>
      </c>
      <c r="K6521" s="17">
        <v>3431</v>
      </c>
      <c r="L6521" t="s">
        <v>78</v>
      </c>
      <c r="M6521" t="s">
        <v>261</v>
      </c>
      <c r="N6521" s="1">
        <v>3084.88</v>
      </c>
      <c r="O6521" s="17">
        <v>3242</v>
      </c>
      <c r="P6521" t="s">
        <v>136</v>
      </c>
      <c r="Q6521">
        <v>189</v>
      </c>
    </row>
    <row r="6522" spans="1:17" x14ac:dyDescent="0.25">
      <c r="A6522" s="15">
        <v>45717</v>
      </c>
      <c r="B6522" t="s">
        <v>37</v>
      </c>
      <c r="C6522" t="s">
        <v>14</v>
      </c>
      <c r="D6522" t="s">
        <v>114</v>
      </c>
      <c r="E6522" t="s">
        <v>70</v>
      </c>
      <c r="F6522" t="s">
        <v>66</v>
      </c>
      <c r="G6522">
        <v>161002569</v>
      </c>
      <c r="H6522" s="19">
        <v>45740</v>
      </c>
      <c r="I6522" s="1" t="s">
        <v>67</v>
      </c>
      <c r="J6522" s="1">
        <v>3959.94</v>
      </c>
      <c r="K6522" s="17">
        <v>4026</v>
      </c>
      <c r="L6522" t="s">
        <v>70</v>
      </c>
      <c r="M6522" t="s">
        <v>261</v>
      </c>
      <c r="N6522" s="1">
        <v>3959.94</v>
      </c>
      <c r="O6522" s="17">
        <v>3808</v>
      </c>
      <c r="P6522" t="s">
        <v>76</v>
      </c>
      <c r="Q6522">
        <v>218</v>
      </c>
    </row>
    <row r="6523" spans="1:17" x14ac:dyDescent="0.25">
      <c r="A6523" s="15">
        <v>45717</v>
      </c>
      <c r="B6523" t="s">
        <v>37</v>
      </c>
      <c r="C6523" t="s">
        <v>298</v>
      </c>
      <c r="D6523" t="s">
        <v>86</v>
      </c>
      <c r="E6523" t="s">
        <v>78</v>
      </c>
      <c r="F6523" t="s">
        <v>66</v>
      </c>
      <c r="G6523">
        <v>161016302</v>
      </c>
      <c r="H6523" s="19">
        <v>45741</v>
      </c>
      <c r="I6523" s="1" t="s">
        <v>67</v>
      </c>
      <c r="J6523" s="1">
        <v>3098.08</v>
      </c>
      <c r="K6523" s="17">
        <v>3436</v>
      </c>
      <c r="L6523" t="s">
        <v>78</v>
      </c>
      <c r="M6523" t="s">
        <v>261</v>
      </c>
      <c r="N6523" s="1">
        <v>3098.08</v>
      </c>
      <c r="O6523" s="17">
        <v>2631</v>
      </c>
      <c r="P6523" t="s">
        <v>135</v>
      </c>
      <c r="Q6523">
        <v>805</v>
      </c>
    </row>
    <row r="6524" spans="1:17" x14ac:dyDescent="0.25">
      <c r="A6524" s="15">
        <v>45717</v>
      </c>
      <c r="B6524" t="s">
        <v>37</v>
      </c>
      <c r="C6524" t="s">
        <v>298</v>
      </c>
      <c r="D6524" t="s">
        <v>72</v>
      </c>
      <c r="E6524" t="s">
        <v>73</v>
      </c>
      <c r="F6524" t="s">
        <v>66</v>
      </c>
      <c r="G6524">
        <v>161016303</v>
      </c>
      <c r="H6524" s="19">
        <v>45741</v>
      </c>
      <c r="I6524" s="1" t="s">
        <v>67</v>
      </c>
      <c r="J6524" s="1">
        <v>3901.76</v>
      </c>
      <c r="K6524" s="17">
        <v>3991</v>
      </c>
      <c r="L6524" t="s">
        <v>76</v>
      </c>
      <c r="M6524" t="s">
        <v>261</v>
      </c>
      <c r="N6524" s="1">
        <v>3901.76</v>
      </c>
      <c r="O6524" s="17">
        <v>3481</v>
      </c>
      <c r="P6524" t="s">
        <v>78</v>
      </c>
      <c r="Q6524">
        <v>510</v>
      </c>
    </row>
    <row r="6525" spans="1:17" x14ac:dyDescent="0.25">
      <c r="A6525" s="15">
        <v>45717</v>
      </c>
      <c r="B6525" t="s">
        <v>37</v>
      </c>
      <c r="C6525" t="s">
        <v>298</v>
      </c>
      <c r="D6525" t="s">
        <v>72</v>
      </c>
      <c r="E6525" t="s">
        <v>73</v>
      </c>
      <c r="F6525" t="s">
        <v>66</v>
      </c>
      <c r="G6525">
        <v>161016304</v>
      </c>
      <c r="H6525" s="19">
        <v>45742</v>
      </c>
      <c r="I6525" s="1" t="s">
        <v>67</v>
      </c>
      <c r="J6525" s="1">
        <v>3031.98</v>
      </c>
      <c r="K6525" s="17">
        <v>3983</v>
      </c>
      <c r="L6525" t="s">
        <v>76</v>
      </c>
      <c r="M6525" t="s">
        <v>261</v>
      </c>
      <c r="N6525" s="1">
        <v>3031.98</v>
      </c>
      <c r="O6525" s="17">
        <v>3314</v>
      </c>
      <c r="P6525" t="s">
        <v>136</v>
      </c>
      <c r="Q6525">
        <v>669</v>
      </c>
    </row>
    <row r="6526" spans="1:17" x14ac:dyDescent="0.25">
      <c r="A6526" s="15">
        <v>45717</v>
      </c>
      <c r="B6526" t="s">
        <v>37</v>
      </c>
      <c r="C6526" t="s">
        <v>14</v>
      </c>
      <c r="D6526" t="s">
        <v>112</v>
      </c>
      <c r="E6526" t="s">
        <v>70</v>
      </c>
      <c r="F6526" t="s">
        <v>66</v>
      </c>
      <c r="G6526">
        <v>161002570</v>
      </c>
      <c r="H6526" s="19">
        <v>45741</v>
      </c>
      <c r="I6526" s="1" t="s">
        <v>67</v>
      </c>
      <c r="J6526" s="1">
        <v>3944.48</v>
      </c>
      <c r="K6526" s="17">
        <v>4340</v>
      </c>
      <c r="L6526" t="s">
        <v>73</v>
      </c>
      <c r="M6526" t="s">
        <v>261</v>
      </c>
      <c r="N6526" s="1">
        <v>3944.48</v>
      </c>
      <c r="O6526" s="17">
        <v>3924</v>
      </c>
      <c r="P6526" t="s">
        <v>76</v>
      </c>
      <c r="Q6526">
        <v>416</v>
      </c>
    </row>
    <row r="6527" spans="1:17" x14ac:dyDescent="0.25">
      <c r="A6527" s="15">
        <v>45717</v>
      </c>
      <c r="B6527" t="s">
        <v>37</v>
      </c>
      <c r="C6527" t="s">
        <v>14</v>
      </c>
      <c r="D6527" t="s">
        <v>114</v>
      </c>
      <c r="E6527" t="s">
        <v>70</v>
      </c>
      <c r="F6527" t="s">
        <v>66</v>
      </c>
      <c r="G6527">
        <v>161002571</v>
      </c>
      <c r="H6527" s="19">
        <v>45741</v>
      </c>
      <c r="I6527" s="1" t="s">
        <v>67</v>
      </c>
      <c r="J6527" s="1">
        <v>3081.68</v>
      </c>
      <c r="K6527" s="17">
        <v>4022</v>
      </c>
      <c r="L6527" t="s">
        <v>70</v>
      </c>
      <c r="M6527" t="s">
        <v>261</v>
      </c>
      <c r="N6527" s="1">
        <v>3081.68</v>
      </c>
      <c r="O6527" s="17">
        <v>3764</v>
      </c>
      <c r="P6527" t="s">
        <v>76</v>
      </c>
      <c r="Q6527">
        <v>258</v>
      </c>
    </row>
    <row r="6528" spans="1:17" x14ac:dyDescent="0.25">
      <c r="A6528" s="15">
        <v>45717</v>
      </c>
      <c r="B6528" t="s">
        <v>37</v>
      </c>
      <c r="C6528" t="s">
        <v>14</v>
      </c>
      <c r="D6528" t="s">
        <v>112</v>
      </c>
      <c r="E6528" t="s">
        <v>70</v>
      </c>
      <c r="F6528" t="s">
        <v>66</v>
      </c>
      <c r="G6528">
        <v>161002571</v>
      </c>
      <c r="H6528" s="19">
        <v>45741</v>
      </c>
      <c r="I6528" s="1" t="s">
        <v>67</v>
      </c>
      <c r="J6528" s="1">
        <v>756.99</v>
      </c>
      <c r="K6528" s="17">
        <v>4356</v>
      </c>
      <c r="L6528" t="s">
        <v>73</v>
      </c>
      <c r="M6528" t="s">
        <v>261</v>
      </c>
      <c r="N6528" s="1">
        <v>756.99</v>
      </c>
      <c r="O6528" s="17">
        <v>3718</v>
      </c>
      <c r="P6528" t="s">
        <v>76</v>
      </c>
      <c r="Q6528">
        <v>638</v>
      </c>
    </row>
    <row r="6529" spans="1:17" x14ac:dyDescent="0.25">
      <c r="A6529" s="15">
        <v>45717</v>
      </c>
      <c r="B6529" t="s">
        <v>37</v>
      </c>
      <c r="C6529" t="s">
        <v>301</v>
      </c>
      <c r="D6529" t="s">
        <v>65</v>
      </c>
      <c r="E6529" t="s">
        <v>70</v>
      </c>
      <c r="F6529" t="s">
        <v>66</v>
      </c>
      <c r="G6529">
        <v>151000738</v>
      </c>
      <c r="H6529" s="19">
        <v>45742</v>
      </c>
      <c r="I6529" s="1" t="s">
        <v>67</v>
      </c>
      <c r="J6529" s="1">
        <v>4223.62</v>
      </c>
      <c r="K6529" s="17">
        <v>4103</v>
      </c>
      <c r="L6529" t="s">
        <v>70</v>
      </c>
      <c r="M6529" t="s">
        <v>261</v>
      </c>
      <c r="N6529" s="1">
        <v>4223.62</v>
      </c>
      <c r="O6529" s="17">
        <v>3302</v>
      </c>
      <c r="P6529" t="s">
        <v>136</v>
      </c>
      <c r="Q6529">
        <v>801</v>
      </c>
    </row>
    <row r="6530" spans="1:17" x14ac:dyDescent="0.25">
      <c r="A6530" s="15">
        <v>45717</v>
      </c>
      <c r="B6530" t="s">
        <v>37</v>
      </c>
      <c r="C6530" t="s">
        <v>298</v>
      </c>
      <c r="D6530" t="s">
        <v>72</v>
      </c>
      <c r="E6530" t="s">
        <v>73</v>
      </c>
      <c r="F6530" t="s">
        <v>66</v>
      </c>
      <c r="G6530">
        <v>151001229</v>
      </c>
      <c r="H6530" s="19">
        <v>45742</v>
      </c>
      <c r="I6530" s="1" t="s">
        <v>67</v>
      </c>
      <c r="J6530" s="1">
        <v>2781.58</v>
      </c>
      <c r="K6530" s="17">
        <v>4136</v>
      </c>
      <c r="L6530" t="s">
        <v>70</v>
      </c>
      <c r="M6530" t="s">
        <v>261</v>
      </c>
      <c r="N6530" s="1">
        <v>2781.58</v>
      </c>
      <c r="O6530" s="17">
        <v>2880</v>
      </c>
      <c r="P6530" t="s">
        <v>134</v>
      </c>
      <c r="Q6530">
        <v>1256</v>
      </c>
    </row>
    <row r="6531" spans="1:17" x14ac:dyDescent="0.25">
      <c r="A6531" s="15">
        <v>45717</v>
      </c>
      <c r="B6531" t="s">
        <v>37</v>
      </c>
      <c r="C6531" t="s">
        <v>298</v>
      </c>
      <c r="D6531" t="s">
        <v>86</v>
      </c>
      <c r="F6531" t="s">
        <v>66</v>
      </c>
      <c r="G6531">
        <v>151001229</v>
      </c>
      <c r="H6531" s="19">
        <v>45742</v>
      </c>
      <c r="I6531" s="1" t="s">
        <v>67</v>
      </c>
      <c r="J6531" s="1">
        <v>1059.6400000000001</v>
      </c>
      <c r="K6531" s="17">
        <v>4327</v>
      </c>
      <c r="L6531" t="s">
        <v>73</v>
      </c>
      <c r="M6531" t="s">
        <v>261</v>
      </c>
      <c r="N6531" s="1">
        <v>1059.6400000000001</v>
      </c>
      <c r="O6531" s="17">
        <v>4115</v>
      </c>
      <c r="P6531" t="s">
        <v>70</v>
      </c>
      <c r="Q6531">
        <v>212</v>
      </c>
    </row>
    <row r="6532" spans="1:17" x14ac:dyDescent="0.25">
      <c r="A6532" s="15">
        <v>45717</v>
      </c>
      <c r="B6532" t="s">
        <v>37</v>
      </c>
      <c r="C6532" t="s">
        <v>298</v>
      </c>
      <c r="D6532" t="s">
        <v>72</v>
      </c>
      <c r="E6532" t="s">
        <v>73</v>
      </c>
      <c r="F6532" t="s">
        <v>66</v>
      </c>
      <c r="G6532">
        <v>161016305</v>
      </c>
      <c r="H6532" s="19">
        <v>45742</v>
      </c>
      <c r="I6532" s="1" t="s">
        <v>67</v>
      </c>
      <c r="J6532" s="1">
        <v>2519.11</v>
      </c>
      <c r="K6532" s="17">
        <v>4112</v>
      </c>
      <c r="L6532" t="s">
        <v>70</v>
      </c>
      <c r="M6532" t="s">
        <v>261</v>
      </c>
      <c r="N6532" s="1">
        <v>2519.11</v>
      </c>
      <c r="O6532" s="17">
        <v>3215</v>
      </c>
      <c r="P6532" t="s">
        <v>136</v>
      </c>
      <c r="Q6532">
        <v>897</v>
      </c>
    </row>
    <row r="6533" spans="1:17" x14ac:dyDescent="0.25">
      <c r="A6533" s="15">
        <v>45717</v>
      </c>
      <c r="B6533" t="s">
        <v>37</v>
      </c>
      <c r="C6533" t="s">
        <v>298</v>
      </c>
      <c r="D6533" t="s">
        <v>87</v>
      </c>
      <c r="E6533" t="s">
        <v>73</v>
      </c>
      <c r="F6533" t="s">
        <v>66</v>
      </c>
      <c r="G6533">
        <v>161016305</v>
      </c>
      <c r="H6533" s="19">
        <v>45742</v>
      </c>
      <c r="I6533" s="1" t="s">
        <v>67</v>
      </c>
      <c r="J6533" s="1">
        <v>479.83</v>
      </c>
      <c r="K6533" s="17">
        <v>4323</v>
      </c>
      <c r="L6533" t="s">
        <v>73</v>
      </c>
      <c r="M6533" t="s">
        <v>261</v>
      </c>
      <c r="N6533" s="1">
        <v>479.83</v>
      </c>
      <c r="O6533" s="17">
        <v>3454</v>
      </c>
      <c r="P6533" t="s">
        <v>78</v>
      </c>
      <c r="Q6533">
        <v>869</v>
      </c>
    </row>
    <row r="6534" spans="1:17" x14ac:dyDescent="0.25">
      <c r="A6534" s="15">
        <v>45717</v>
      </c>
      <c r="B6534" t="s">
        <v>37</v>
      </c>
      <c r="C6534" t="s">
        <v>14</v>
      </c>
      <c r="D6534" t="s">
        <v>119</v>
      </c>
      <c r="E6534" t="s">
        <v>73</v>
      </c>
      <c r="F6534" t="s">
        <v>66</v>
      </c>
      <c r="G6534">
        <v>161002572</v>
      </c>
      <c r="H6534" s="19">
        <v>45742</v>
      </c>
      <c r="I6534" s="1" t="s">
        <v>67</v>
      </c>
      <c r="J6534" s="1">
        <v>1869.4</v>
      </c>
      <c r="K6534" s="17">
        <v>4325</v>
      </c>
      <c r="L6534" t="s">
        <v>73</v>
      </c>
      <c r="M6534" t="s">
        <v>261</v>
      </c>
      <c r="N6534" s="1">
        <v>1869.4</v>
      </c>
      <c r="O6534" s="17">
        <v>3716</v>
      </c>
      <c r="P6534" t="s">
        <v>76</v>
      </c>
      <c r="Q6534">
        <v>609</v>
      </c>
    </row>
    <row r="6535" spans="1:17" x14ac:dyDescent="0.25">
      <c r="A6535" s="15">
        <v>45717</v>
      </c>
      <c r="B6535" t="s">
        <v>37</v>
      </c>
      <c r="C6535" t="s">
        <v>14</v>
      </c>
      <c r="D6535" t="s">
        <v>114</v>
      </c>
      <c r="E6535" t="s">
        <v>70</v>
      </c>
      <c r="F6535" t="s">
        <v>66</v>
      </c>
      <c r="G6535">
        <v>161002572</v>
      </c>
      <c r="H6535" s="19">
        <v>45742</v>
      </c>
      <c r="I6535" s="1" t="s">
        <v>67</v>
      </c>
      <c r="J6535" s="1">
        <v>2148.29</v>
      </c>
      <c r="K6535" s="17">
        <v>4024</v>
      </c>
      <c r="L6535" t="s">
        <v>70</v>
      </c>
      <c r="M6535" t="s">
        <v>261</v>
      </c>
      <c r="N6535" s="1">
        <v>2148.29</v>
      </c>
      <c r="O6535" s="17">
        <v>3658</v>
      </c>
      <c r="P6535" t="s">
        <v>78</v>
      </c>
      <c r="Q6535">
        <v>366</v>
      </c>
    </row>
    <row r="6536" spans="1:17" x14ac:dyDescent="0.25">
      <c r="A6536" s="15">
        <v>45717</v>
      </c>
      <c r="B6536" t="s">
        <v>37</v>
      </c>
      <c r="C6536" t="s">
        <v>301</v>
      </c>
      <c r="D6536" t="s">
        <v>65</v>
      </c>
      <c r="E6536" t="s">
        <v>70</v>
      </c>
      <c r="F6536" t="s">
        <v>66</v>
      </c>
      <c r="G6536">
        <v>151000739</v>
      </c>
      <c r="H6536" s="19">
        <v>45743</v>
      </c>
      <c r="I6536" s="1" t="s">
        <v>67</v>
      </c>
      <c r="J6536" s="1">
        <v>4095.55</v>
      </c>
      <c r="K6536" s="17">
        <v>4037</v>
      </c>
      <c r="L6536" t="s">
        <v>70</v>
      </c>
      <c r="M6536" t="s">
        <v>261</v>
      </c>
      <c r="N6536" s="1">
        <v>4095.55</v>
      </c>
      <c r="O6536" s="17">
        <v>3054</v>
      </c>
      <c r="P6536" t="s">
        <v>134</v>
      </c>
      <c r="Q6536">
        <v>983</v>
      </c>
    </row>
    <row r="6537" spans="1:17" x14ac:dyDescent="0.25">
      <c r="A6537" s="15">
        <v>45717</v>
      </c>
      <c r="B6537" t="s">
        <v>37</v>
      </c>
      <c r="C6537" t="s">
        <v>301</v>
      </c>
      <c r="D6537" t="s">
        <v>65</v>
      </c>
      <c r="E6537" t="s">
        <v>70</v>
      </c>
      <c r="F6537" t="s">
        <v>66</v>
      </c>
      <c r="G6537">
        <v>161005832</v>
      </c>
      <c r="H6537" s="19">
        <v>45743</v>
      </c>
      <c r="I6537" s="1" t="s">
        <v>67</v>
      </c>
      <c r="J6537" s="1">
        <v>4102.12</v>
      </c>
      <c r="K6537" s="17">
        <v>3605</v>
      </c>
      <c r="L6537" t="s">
        <v>78</v>
      </c>
      <c r="M6537" t="s">
        <v>261</v>
      </c>
      <c r="N6537" s="1">
        <v>4102.12</v>
      </c>
      <c r="O6537" s="17">
        <v>3078</v>
      </c>
      <c r="P6537" t="s">
        <v>134</v>
      </c>
      <c r="Q6537">
        <v>527</v>
      </c>
    </row>
    <row r="6538" spans="1:17" x14ac:dyDescent="0.25">
      <c r="A6538" s="15">
        <v>45717</v>
      </c>
      <c r="B6538" t="s">
        <v>37</v>
      </c>
      <c r="C6538" t="s">
        <v>298</v>
      </c>
      <c r="D6538" t="s">
        <v>72</v>
      </c>
      <c r="E6538" t="s">
        <v>73</v>
      </c>
      <c r="F6538" t="s">
        <v>66</v>
      </c>
      <c r="G6538">
        <v>161016306</v>
      </c>
      <c r="H6538" s="19">
        <v>45743</v>
      </c>
      <c r="I6538" s="1" t="s">
        <v>67</v>
      </c>
      <c r="J6538" s="1">
        <v>3732.58</v>
      </c>
      <c r="K6538" s="17">
        <v>3950</v>
      </c>
      <c r="L6538" t="s">
        <v>76</v>
      </c>
      <c r="M6538" t="s">
        <v>261</v>
      </c>
      <c r="N6538" s="1">
        <v>3732.58</v>
      </c>
      <c r="O6538" s="17">
        <v>2776</v>
      </c>
      <c r="P6538" t="s">
        <v>135</v>
      </c>
      <c r="Q6538">
        <v>1174</v>
      </c>
    </row>
    <row r="6539" spans="1:17" x14ac:dyDescent="0.25">
      <c r="A6539" s="15">
        <v>45717</v>
      </c>
      <c r="B6539" t="s">
        <v>37</v>
      </c>
      <c r="C6539" t="s">
        <v>298</v>
      </c>
      <c r="D6539" t="s">
        <v>86</v>
      </c>
      <c r="E6539" t="s">
        <v>78</v>
      </c>
      <c r="F6539" t="s">
        <v>66</v>
      </c>
      <c r="G6539">
        <v>161016307</v>
      </c>
      <c r="H6539" s="19">
        <v>45743</v>
      </c>
      <c r="I6539" s="1" t="s">
        <v>67</v>
      </c>
      <c r="J6539" s="1">
        <v>2893.5</v>
      </c>
      <c r="K6539" s="17">
        <v>3422</v>
      </c>
      <c r="L6539" t="s">
        <v>78</v>
      </c>
      <c r="M6539" t="s">
        <v>261</v>
      </c>
      <c r="N6539" s="1">
        <v>2893.5</v>
      </c>
      <c r="O6539" s="17">
        <v>3356</v>
      </c>
      <c r="P6539" t="s">
        <v>136</v>
      </c>
      <c r="Q6539">
        <v>66</v>
      </c>
    </row>
    <row r="6540" spans="1:17" x14ac:dyDescent="0.25">
      <c r="A6540" s="15">
        <v>45717</v>
      </c>
      <c r="B6540" t="s">
        <v>37</v>
      </c>
      <c r="C6540" t="s">
        <v>14</v>
      </c>
      <c r="D6540" t="s">
        <v>112</v>
      </c>
      <c r="E6540" t="s">
        <v>70</v>
      </c>
      <c r="F6540" t="s">
        <v>66</v>
      </c>
      <c r="G6540">
        <v>151000431</v>
      </c>
      <c r="H6540" s="19">
        <v>45743</v>
      </c>
      <c r="I6540" s="1" t="s">
        <v>67</v>
      </c>
      <c r="J6540" s="1">
        <v>3956.7</v>
      </c>
      <c r="K6540" s="17">
        <v>4351</v>
      </c>
      <c r="L6540" t="s">
        <v>73</v>
      </c>
      <c r="M6540" t="s">
        <v>261</v>
      </c>
      <c r="N6540" s="1">
        <v>3956.7</v>
      </c>
      <c r="O6540" s="17">
        <v>3760</v>
      </c>
      <c r="P6540" t="s">
        <v>76</v>
      </c>
      <c r="Q6540">
        <v>591</v>
      </c>
    </row>
    <row r="6541" spans="1:17" x14ac:dyDescent="0.25">
      <c r="A6541" s="15">
        <v>45717</v>
      </c>
      <c r="B6541" t="s">
        <v>37</v>
      </c>
      <c r="C6541" t="s">
        <v>14</v>
      </c>
      <c r="D6541" t="s">
        <v>118</v>
      </c>
      <c r="E6541" t="s">
        <v>145</v>
      </c>
      <c r="F6541" t="s">
        <v>66</v>
      </c>
      <c r="G6541">
        <v>161002573</v>
      </c>
      <c r="H6541" s="19">
        <v>45743</v>
      </c>
      <c r="I6541" s="1" t="s">
        <v>67</v>
      </c>
      <c r="J6541" s="1">
        <v>1036.07</v>
      </c>
      <c r="K6541" s="17">
        <v>4967</v>
      </c>
      <c r="L6541" t="s">
        <v>97</v>
      </c>
      <c r="M6541" t="s">
        <v>261</v>
      </c>
      <c r="N6541" s="1">
        <v>1036.07</v>
      </c>
      <c r="O6541" s="17">
        <v>3653</v>
      </c>
      <c r="P6541" t="s">
        <v>78</v>
      </c>
      <c r="Q6541">
        <v>1314</v>
      </c>
    </row>
    <row r="6542" spans="1:17" x14ac:dyDescent="0.25">
      <c r="A6542" s="15">
        <v>45717</v>
      </c>
      <c r="B6542" t="s">
        <v>37</v>
      </c>
      <c r="C6542" t="s">
        <v>14</v>
      </c>
      <c r="D6542" t="s">
        <v>114</v>
      </c>
      <c r="E6542" t="s">
        <v>70</v>
      </c>
      <c r="F6542" t="s">
        <v>66</v>
      </c>
      <c r="G6542">
        <v>161002573</v>
      </c>
      <c r="H6542" s="19">
        <v>45743</v>
      </c>
      <c r="I6542" s="1" t="s">
        <v>67</v>
      </c>
      <c r="J6542" s="1">
        <v>2951.02</v>
      </c>
      <c r="K6542" s="17">
        <v>4024</v>
      </c>
      <c r="L6542" t="s">
        <v>70</v>
      </c>
      <c r="M6542" t="s">
        <v>261</v>
      </c>
      <c r="N6542" s="1">
        <v>2951.02</v>
      </c>
      <c r="O6542" s="17">
        <v>3416</v>
      </c>
      <c r="P6542" t="s">
        <v>78</v>
      </c>
      <c r="Q6542">
        <v>608</v>
      </c>
    </row>
    <row r="6543" spans="1:17" x14ac:dyDescent="0.25">
      <c r="A6543" s="15">
        <v>45717</v>
      </c>
      <c r="B6543" t="s">
        <v>37</v>
      </c>
      <c r="C6543" t="s">
        <v>301</v>
      </c>
      <c r="D6543" t="s">
        <v>65</v>
      </c>
      <c r="E6543" t="s">
        <v>70</v>
      </c>
      <c r="F6543" t="s">
        <v>66</v>
      </c>
      <c r="G6543">
        <v>161005833</v>
      </c>
      <c r="H6543" s="19">
        <v>45744</v>
      </c>
      <c r="I6543" s="1" t="s">
        <v>67</v>
      </c>
      <c r="J6543" s="1">
        <v>4149.59</v>
      </c>
      <c r="K6543" s="17">
        <v>3969</v>
      </c>
      <c r="L6543" t="s">
        <v>76</v>
      </c>
      <c r="M6543" t="s">
        <v>261</v>
      </c>
      <c r="N6543" s="1">
        <v>4149.59</v>
      </c>
      <c r="O6543" s="17">
        <v>2867</v>
      </c>
      <c r="P6543" t="s">
        <v>134</v>
      </c>
      <c r="Q6543">
        <v>1102</v>
      </c>
    </row>
    <row r="6544" spans="1:17" x14ac:dyDescent="0.25">
      <c r="A6544" s="15">
        <v>45717</v>
      </c>
      <c r="B6544" t="s">
        <v>37</v>
      </c>
      <c r="C6544" t="s">
        <v>298</v>
      </c>
      <c r="D6544" t="s">
        <v>86</v>
      </c>
      <c r="E6544" t="s">
        <v>78</v>
      </c>
      <c r="F6544" t="s">
        <v>66</v>
      </c>
      <c r="G6544">
        <v>161016308</v>
      </c>
      <c r="H6544" s="19">
        <v>45744</v>
      </c>
      <c r="I6544" s="1" t="s">
        <v>67</v>
      </c>
      <c r="J6544" s="1">
        <v>2965.9</v>
      </c>
      <c r="K6544" s="17">
        <v>3446</v>
      </c>
      <c r="L6544" t="s">
        <v>78</v>
      </c>
      <c r="M6544" t="s">
        <v>261</v>
      </c>
      <c r="N6544" s="1">
        <v>2965.9</v>
      </c>
      <c r="O6544" s="17">
        <v>3010</v>
      </c>
      <c r="P6544" t="s">
        <v>134</v>
      </c>
      <c r="Q6544">
        <v>436</v>
      </c>
    </row>
    <row r="6545" spans="1:17" x14ac:dyDescent="0.25">
      <c r="A6545" s="15">
        <v>45717</v>
      </c>
      <c r="B6545" t="s">
        <v>37</v>
      </c>
      <c r="C6545" t="s">
        <v>298</v>
      </c>
      <c r="D6545" t="s">
        <v>72</v>
      </c>
      <c r="E6545" t="s">
        <v>73</v>
      </c>
      <c r="F6545" t="s">
        <v>66</v>
      </c>
      <c r="G6545">
        <v>161016309</v>
      </c>
      <c r="H6545" s="19">
        <v>45744</v>
      </c>
      <c r="I6545" s="1" t="s">
        <v>67</v>
      </c>
      <c r="J6545" s="1">
        <v>3936.18</v>
      </c>
      <c r="K6545" s="17">
        <v>3621</v>
      </c>
      <c r="L6545" t="s">
        <v>78</v>
      </c>
      <c r="M6545" t="s">
        <v>261</v>
      </c>
      <c r="N6545" s="1">
        <v>3936.18</v>
      </c>
      <c r="O6545" s="17">
        <v>3286</v>
      </c>
      <c r="P6545" t="s">
        <v>136</v>
      </c>
      <c r="Q6545">
        <v>335</v>
      </c>
    </row>
    <row r="6546" spans="1:17" x14ac:dyDescent="0.25">
      <c r="A6546" s="15">
        <v>45717</v>
      </c>
      <c r="B6546" t="s">
        <v>37</v>
      </c>
      <c r="C6546" t="s">
        <v>298</v>
      </c>
      <c r="D6546" t="s">
        <v>86</v>
      </c>
      <c r="E6546" t="s">
        <v>78</v>
      </c>
      <c r="F6546" t="s">
        <v>66</v>
      </c>
      <c r="G6546">
        <v>161016310</v>
      </c>
      <c r="H6546" s="19">
        <v>45745</v>
      </c>
      <c r="I6546" s="1" t="s">
        <v>67</v>
      </c>
      <c r="J6546" s="1">
        <v>2952.7</v>
      </c>
      <c r="K6546" s="17">
        <v>3410</v>
      </c>
      <c r="L6546" t="s">
        <v>78</v>
      </c>
      <c r="M6546" t="s">
        <v>261</v>
      </c>
      <c r="N6546" s="1">
        <v>2952.7</v>
      </c>
      <c r="O6546" s="17">
        <v>3038</v>
      </c>
      <c r="P6546" t="s">
        <v>134</v>
      </c>
      <c r="Q6546">
        <v>372</v>
      </c>
    </row>
    <row r="6547" spans="1:17" x14ac:dyDescent="0.25">
      <c r="A6547" s="15">
        <v>45717</v>
      </c>
      <c r="B6547" t="s">
        <v>37</v>
      </c>
      <c r="C6547" t="s">
        <v>14</v>
      </c>
      <c r="D6547" t="s">
        <v>112</v>
      </c>
      <c r="E6547" t="s">
        <v>70</v>
      </c>
      <c r="F6547" t="s">
        <v>66</v>
      </c>
      <c r="G6547">
        <v>161002574</v>
      </c>
      <c r="H6547" s="19">
        <v>45744</v>
      </c>
      <c r="I6547" s="1" t="s">
        <v>67</v>
      </c>
      <c r="J6547" s="1">
        <v>4041.48</v>
      </c>
      <c r="K6547" s="17">
        <v>4479</v>
      </c>
      <c r="L6547" t="s">
        <v>73</v>
      </c>
      <c r="M6547" t="s">
        <v>261</v>
      </c>
      <c r="N6547" s="1">
        <v>4041.48</v>
      </c>
      <c r="O6547" s="17">
        <v>3679</v>
      </c>
      <c r="P6547" t="s">
        <v>78</v>
      </c>
      <c r="Q6547">
        <v>800</v>
      </c>
    </row>
    <row r="6548" spans="1:17" x14ac:dyDescent="0.25">
      <c r="A6548" s="15">
        <v>45717</v>
      </c>
      <c r="B6548" t="s">
        <v>37</v>
      </c>
      <c r="C6548" t="s">
        <v>301</v>
      </c>
      <c r="D6548" t="s">
        <v>65</v>
      </c>
      <c r="E6548" t="s">
        <v>70</v>
      </c>
      <c r="F6548" t="s">
        <v>66</v>
      </c>
      <c r="G6548">
        <v>151000743</v>
      </c>
      <c r="H6548" s="19">
        <v>45745</v>
      </c>
      <c r="I6548" s="1" t="s">
        <v>67</v>
      </c>
      <c r="J6548" s="1">
        <v>4061.92</v>
      </c>
      <c r="K6548" s="17">
        <v>4115</v>
      </c>
      <c r="L6548" t="s">
        <v>70</v>
      </c>
      <c r="M6548" t="s">
        <v>261</v>
      </c>
      <c r="N6548" s="1">
        <v>4061.92</v>
      </c>
      <c r="O6548" s="17">
        <v>3293</v>
      </c>
      <c r="P6548" t="s">
        <v>136</v>
      </c>
      <c r="Q6548">
        <v>822</v>
      </c>
    </row>
    <row r="6549" spans="1:17" x14ac:dyDescent="0.25">
      <c r="A6549" s="15">
        <v>45717</v>
      </c>
      <c r="B6549" t="s">
        <v>37</v>
      </c>
      <c r="C6549" t="s">
        <v>298</v>
      </c>
      <c r="D6549" t="s">
        <v>89</v>
      </c>
      <c r="E6549" t="s">
        <v>73</v>
      </c>
      <c r="F6549" t="s">
        <v>66</v>
      </c>
      <c r="G6549">
        <v>161002876</v>
      </c>
      <c r="H6549" s="19">
        <v>45746</v>
      </c>
      <c r="I6549" s="1" t="s">
        <v>67</v>
      </c>
      <c r="J6549" s="1">
        <v>3777.63</v>
      </c>
      <c r="K6549" s="17">
        <v>4206</v>
      </c>
      <c r="L6549" t="s">
        <v>70</v>
      </c>
      <c r="M6549" t="s">
        <v>261</v>
      </c>
      <c r="N6549" s="1">
        <v>3777.63</v>
      </c>
      <c r="O6549" s="17">
        <v>4083</v>
      </c>
      <c r="P6549" t="s">
        <v>70</v>
      </c>
      <c r="Q6549">
        <v>123</v>
      </c>
    </row>
    <row r="6550" spans="1:17" x14ac:dyDescent="0.25">
      <c r="A6550" s="15">
        <v>45717</v>
      </c>
      <c r="B6550" t="s">
        <v>37</v>
      </c>
      <c r="C6550" t="s">
        <v>298</v>
      </c>
      <c r="D6550" t="s">
        <v>72</v>
      </c>
      <c r="E6550" t="s">
        <v>73</v>
      </c>
      <c r="F6550" t="s">
        <v>66</v>
      </c>
      <c r="G6550">
        <v>161016311</v>
      </c>
      <c r="H6550" s="19">
        <v>45745</v>
      </c>
      <c r="I6550" s="1" t="s">
        <v>67</v>
      </c>
      <c r="J6550" s="1">
        <v>3995.35</v>
      </c>
      <c r="K6550" s="17">
        <v>4333</v>
      </c>
      <c r="L6550" t="s">
        <v>73</v>
      </c>
      <c r="M6550" t="s">
        <v>261</v>
      </c>
      <c r="N6550" s="1">
        <v>3995.35</v>
      </c>
      <c r="O6550" s="17">
        <v>3065</v>
      </c>
      <c r="P6550" t="s">
        <v>134</v>
      </c>
      <c r="Q6550">
        <v>1268</v>
      </c>
    </row>
    <row r="6551" spans="1:17" x14ac:dyDescent="0.25">
      <c r="A6551" s="15">
        <v>45717</v>
      </c>
      <c r="B6551" t="s">
        <v>37</v>
      </c>
      <c r="C6551" t="s">
        <v>298</v>
      </c>
      <c r="D6551" t="s">
        <v>86</v>
      </c>
      <c r="E6551" t="s">
        <v>78</v>
      </c>
      <c r="F6551" t="s">
        <v>66</v>
      </c>
      <c r="G6551">
        <v>161016312</v>
      </c>
      <c r="H6551" s="19">
        <v>45745</v>
      </c>
      <c r="I6551" s="1" t="s">
        <v>67</v>
      </c>
      <c r="J6551" s="1">
        <v>2901.8</v>
      </c>
      <c r="K6551" s="17">
        <v>3413</v>
      </c>
      <c r="L6551" t="s">
        <v>78</v>
      </c>
      <c r="M6551" t="s">
        <v>261</v>
      </c>
      <c r="N6551" s="1">
        <v>2901.8</v>
      </c>
      <c r="O6551" s="17">
        <v>3259</v>
      </c>
      <c r="P6551" t="s">
        <v>136</v>
      </c>
      <c r="Q6551">
        <v>154</v>
      </c>
    </row>
    <row r="6552" spans="1:17" x14ac:dyDescent="0.25">
      <c r="A6552" s="15">
        <v>45717</v>
      </c>
      <c r="B6552" t="s">
        <v>37</v>
      </c>
      <c r="C6552" t="s">
        <v>298</v>
      </c>
      <c r="D6552" t="s">
        <v>72</v>
      </c>
      <c r="E6552" t="s">
        <v>73</v>
      </c>
      <c r="F6552" t="s">
        <v>66</v>
      </c>
      <c r="G6552">
        <v>161016313</v>
      </c>
      <c r="H6552" s="19">
        <v>45746</v>
      </c>
      <c r="I6552" s="1" t="s">
        <v>67</v>
      </c>
      <c r="J6552" s="1">
        <v>3848.45</v>
      </c>
      <c r="K6552" s="17">
        <v>4363</v>
      </c>
      <c r="L6552" t="s">
        <v>73</v>
      </c>
      <c r="M6552" t="s">
        <v>261</v>
      </c>
      <c r="N6552" s="1">
        <v>3848.45</v>
      </c>
      <c r="O6552" s="17">
        <v>4104</v>
      </c>
      <c r="P6552" t="s">
        <v>70</v>
      </c>
      <c r="Q6552">
        <v>259</v>
      </c>
    </row>
    <row r="6553" spans="1:17" x14ac:dyDescent="0.25">
      <c r="A6553" s="15">
        <v>45717</v>
      </c>
      <c r="B6553" t="s">
        <v>37</v>
      </c>
      <c r="C6553" t="s">
        <v>298</v>
      </c>
      <c r="D6553" t="s">
        <v>86</v>
      </c>
      <c r="E6553" t="s">
        <v>78</v>
      </c>
      <c r="F6553" t="s">
        <v>66</v>
      </c>
      <c r="G6553">
        <v>151001230</v>
      </c>
      <c r="H6553" s="19">
        <v>45746</v>
      </c>
      <c r="I6553" s="1" t="s">
        <v>67</v>
      </c>
      <c r="J6553" s="1">
        <v>2788.5</v>
      </c>
      <c r="K6553" s="17">
        <v>3408</v>
      </c>
      <c r="L6553" t="s">
        <v>78</v>
      </c>
      <c r="M6553" t="s">
        <v>261</v>
      </c>
      <c r="N6553" s="1">
        <v>2788.5</v>
      </c>
      <c r="O6553" s="17">
        <v>3679</v>
      </c>
      <c r="P6553" t="s">
        <v>78</v>
      </c>
      <c r="Q6553">
        <v>-271</v>
      </c>
    </row>
    <row r="6554" spans="1:17" x14ac:dyDescent="0.25">
      <c r="A6554" s="15">
        <v>45717</v>
      </c>
      <c r="B6554" t="s">
        <v>37</v>
      </c>
      <c r="C6554" t="s">
        <v>14</v>
      </c>
      <c r="D6554" t="s">
        <v>114</v>
      </c>
      <c r="E6554" t="s">
        <v>70</v>
      </c>
      <c r="F6554" t="s">
        <v>66</v>
      </c>
      <c r="G6554">
        <v>151000432</v>
      </c>
      <c r="H6554" s="19">
        <v>45745</v>
      </c>
      <c r="I6554" s="1" t="s">
        <v>67</v>
      </c>
      <c r="J6554" s="1">
        <v>1596.15</v>
      </c>
      <c r="K6554" s="17">
        <v>4031</v>
      </c>
      <c r="L6554" t="s">
        <v>70</v>
      </c>
      <c r="M6554" t="s">
        <v>261</v>
      </c>
      <c r="N6554" s="1">
        <v>1596.15</v>
      </c>
      <c r="O6554" s="17">
        <v>3962</v>
      </c>
      <c r="P6554" t="s">
        <v>76</v>
      </c>
      <c r="Q6554">
        <v>69</v>
      </c>
    </row>
    <row r="6555" spans="1:17" x14ac:dyDescent="0.25">
      <c r="A6555" s="15">
        <v>45717</v>
      </c>
      <c r="B6555" t="s">
        <v>37</v>
      </c>
      <c r="C6555" t="s">
        <v>14</v>
      </c>
      <c r="D6555" t="s">
        <v>112</v>
      </c>
      <c r="E6555" t="s">
        <v>70</v>
      </c>
      <c r="F6555" t="s">
        <v>66</v>
      </c>
      <c r="G6555">
        <v>151000432</v>
      </c>
      <c r="H6555" s="19">
        <v>45745</v>
      </c>
      <c r="I6555" s="1" t="s">
        <v>67</v>
      </c>
      <c r="J6555" s="1">
        <v>2439.66</v>
      </c>
      <c r="K6555" s="17">
        <v>4365</v>
      </c>
      <c r="L6555" t="s">
        <v>73</v>
      </c>
      <c r="M6555" t="s">
        <v>261</v>
      </c>
      <c r="N6555" s="1">
        <v>2439.66</v>
      </c>
      <c r="O6555" s="17">
        <v>3781</v>
      </c>
      <c r="P6555" t="s">
        <v>76</v>
      </c>
      <c r="Q6555">
        <v>584</v>
      </c>
    </row>
    <row r="6556" spans="1:17" x14ac:dyDescent="0.25">
      <c r="A6556" s="15">
        <v>45717</v>
      </c>
      <c r="B6556" t="s">
        <v>37</v>
      </c>
      <c r="C6556" t="s">
        <v>14</v>
      </c>
      <c r="D6556" t="s">
        <v>119</v>
      </c>
      <c r="E6556" t="s">
        <v>73</v>
      </c>
      <c r="F6556" t="s">
        <v>66</v>
      </c>
      <c r="G6556">
        <v>161002575</v>
      </c>
      <c r="H6556" s="19">
        <v>45746</v>
      </c>
      <c r="I6556" s="1" t="s">
        <v>67</v>
      </c>
      <c r="J6556" s="1">
        <v>776.8</v>
      </c>
      <c r="K6556" s="17">
        <v>4309</v>
      </c>
      <c r="L6556" t="s">
        <v>73</v>
      </c>
      <c r="M6556" t="s">
        <v>261</v>
      </c>
      <c r="N6556" s="1">
        <v>776.8</v>
      </c>
      <c r="O6556" s="17">
        <v>4160</v>
      </c>
      <c r="P6556" t="s">
        <v>70</v>
      </c>
      <c r="Q6556">
        <v>149</v>
      </c>
    </row>
    <row r="6557" spans="1:17" x14ac:dyDescent="0.25">
      <c r="A6557" s="15">
        <v>45717</v>
      </c>
      <c r="B6557" t="s">
        <v>37</v>
      </c>
      <c r="C6557" t="s">
        <v>14</v>
      </c>
      <c r="D6557" t="s">
        <v>112</v>
      </c>
      <c r="E6557" t="s">
        <v>70</v>
      </c>
      <c r="F6557" t="s">
        <v>66</v>
      </c>
      <c r="G6557">
        <v>161002575</v>
      </c>
      <c r="H6557" s="19">
        <v>45746</v>
      </c>
      <c r="I6557" s="1" t="s">
        <v>67</v>
      </c>
      <c r="J6557" s="1">
        <v>3293.23</v>
      </c>
      <c r="K6557" s="17">
        <v>4475</v>
      </c>
      <c r="L6557" t="s">
        <v>73</v>
      </c>
      <c r="M6557" t="s">
        <v>261</v>
      </c>
      <c r="N6557" s="1">
        <v>3293.23</v>
      </c>
      <c r="O6557" s="17">
        <v>3767</v>
      </c>
      <c r="P6557" t="s">
        <v>76</v>
      </c>
      <c r="Q6557">
        <v>708</v>
      </c>
    </row>
    <row r="6558" spans="1:17" x14ac:dyDescent="0.25">
      <c r="A6558" s="15">
        <v>45717</v>
      </c>
      <c r="B6558" t="s">
        <v>37</v>
      </c>
      <c r="C6558" t="s">
        <v>298</v>
      </c>
      <c r="D6558" t="s">
        <v>72</v>
      </c>
      <c r="E6558" t="s">
        <v>73</v>
      </c>
      <c r="F6558" t="s">
        <v>66</v>
      </c>
      <c r="G6558">
        <v>161016314</v>
      </c>
      <c r="H6558" s="19">
        <v>45747</v>
      </c>
      <c r="I6558" s="1" t="s">
        <v>67</v>
      </c>
      <c r="J6558" s="1">
        <v>2758.3</v>
      </c>
      <c r="K6558" s="17">
        <v>4345</v>
      </c>
      <c r="L6558" t="s">
        <v>73</v>
      </c>
      <c r="M6558" t="s">
        <v>261</v>
      </c>
      <c r="N6558" s="1">
        <v>2758.3</v>
      </c>
      <c r="O6558" s="17">
        <v>3548</v>
      </c>
      <c r="P6558" t="s">
        <v>78</v>
      </c>
      <c r="Q6558">
        <v>797</v>
      </c>
    </row>
    <row r="6559" spans="1:17" x14ac:dyDescent="0.25">
      <c r="A6559" s="15">
        <v>45717</v>
      </c>
      <c r="B6559" t="s">
        <v>37</v>
      </c>
      <c r="C6559" s="14" t="s">
        <v>262</v>
      </c>
      <c r="D6559" t="s">
        <v>262</v>
      </c>
      <c r="E6559" t="s">
        <v>73</v>
      </c>
      <c r="F6559" t="s">
        <v>262</v>
      </c>
      <c r="G6559" t="s">
        <v>263</v>
      </c>
      <c r="H6559" s="19">
        <v>45717</v>
      </c>
      <c r="I6559" s="1" t="s">
        <v>67</v>
      </c>
      <c r="J6559" s="1">
        <v>4930</v>
      </c>
      <c r="K6559" s="17">
        <v>2845</v>
      </c>
      <c r="L6559" t="s">
        <v>134</v>
      </c>
      <c r="M6559" t="s">
        <v>261</v>
      </c>
      <c r="N6559" s="1">
        <v>4930</v>
      </c>
      <c r="O6559" s="17">
        <v>3809</v>
      </c>
      <c r="P6559" t="s">
        <v>76</v>
      </c>
      <c r="Q6559">
        <v>-964</v>
      </c>
    </row>
    <row r="6560" spans="1:17" x14ac:dyDescent="0.25">
      <c r="A6560" s="15">
        <v>45717</v>
      </c>
      <c r="B6560" t="s">
        <v>37</v>
      </c>
      <c r="C6560" s="14" t="s">
        <v>262</v>
      </c>
      <c r="D6560" t="s">
        <v>262</v>
      </c>
      <c r="E6560" t="s">
        <v>73</v>
      </c>
      <c r="F6560" t="s">
        <v>262</v>
      </c>
      <c r="G6560" t="s">
        <v>263</v>
      </c>
      <c r="H6560" s="19">
        <v>45718</v>
      </c>
      <c r="I6560" s="1" t="s">
        <v>67</v>
      </c>
      <c r="J6560" s="1">
        <v>3275</v>
      </c>
      <c r="K6560" s="17">
        <v>4368</v>
      </c>
      <c r="L6560" t="s">
        <v>73</v>
      </c>
      <c r="M6560" t="s">
        <v>261</v>
      </c>
      <c r="N6560" s="1">
        <v>3275</v>
      </c>
      <c r="O6560" s="17">
        <v>3725</v>
      </c>
      <c r="P6560" t="s">
        <v>76</v>
      </c>
      <c r="Q6560">
        <v>643</v>
      </c>
    </row>
    <row r="6561" spans="1:17" x14ac:dyDescent="0.25">
      <c r="A6561" s="15">
        <v>45717</v>
      </c>
      <c r="B6561" t="s">
        <v>37</v>
      </c>
      <c r="C6561" s="14" t="s">
        <v>262</v>
      </c>
      <c r="D6561" t="s">
        <v>262</v>
      </c>
      <c r="E6561" t="s">
        <v>73</v>
      </c>
      <c r="F6561" t="s">
        <v>262</v>
      </c>
      <c r="G6561" t="s">
        <v>263</v>
      </c>
      <c r="H6561" s="19">
        <v>45719</v>
      </c>
      <c r="I6561" s="1" t="s">
        <v>67</v>
      </c>
      <c r="J6561" s="1">
        <v>2437</v>
      </c>
      <c r="K6561" s="17">
        <v>4439</v>
      </c>
      <c r="L6561" t="s">
        <v>73</v>
      </c>
      <c r="M6561" t="s">
        <v>261</v>
      </c>
      <c r="N6561" s="1">
        <v>2437</v>
      </c>
      <c r="O6561" s="17">
        <v>4493</v>
      </c>
      <c r="P6561" t="s">
        <v>73</v>
      </c>
      <c r="Q6561">
        <v>-54</v>
      </c>
    </row>
    <row r="6562" spans="1:17" x14ac:dyDescent="0.25">
      <c r="A6562" s="15">
        <v>45717</v>
      </c>
      <c r="B6562" t="s">
        <v>37</v>
      </c>
      <c r="C6562" s="14" t="s">
        <v>262</v>
      </c>
      <c r="D6562" t="s">
        <v>262</v>
      </c>
      <c r="E6562" t="s">
        <v>73</v>
      </c>
      <c r="F6562" t="s">
        <v>262</v>
      </c>
      <c r="G6562" t="s">
        <v>263</v>
      </c>
      <c r="H6562" s="19">
        <v>45720</v>
      </c>
      <c r="I6562" s="1" t="s">
        <v>67</v>
      </c>
      <c r="J6562" s="1">
        <v>4044</v>
      </c>
      <c r="K6562" s="17">
        <v>2764</v>
      </c>
      <c r="L6562" t="s">
        <v>135</v>
      </c>
      <c r="M6562" t="s">
        <v>261</v>
      </c>
      <c r="N6562" s="1">
        <v>4044</v>
      </c>
      <c r="O6562" s="17">
        <v>4590</v>
      </c>
      <c r="P6562" t="s">
        <v>73</v>
      </c>
      <c r="Q6562">
        <v>-1826</v>
      </c>
    </row>
    <row r="6563" spans="1:17" x14ac:dyDescent="0.25">
      <c r="A6563" s="15">
        <v>45717</v>
      </c>
      <c r="B6563" t="s">
        <v>37</v>
      </c>
      <c r="C6563" s="14" t="s">
        <v>262</v>
      </c>
      <c r="D6563" t="s">
        <v>262</v>
      </c>
      <c r="E6563" t="s">
        <v>73</v>
      </c>
      <c r="F6563" t="s">
        <v>262</v>
      </c>
      <c r="G6563" t="s">
        <v>263</v>
      </c>
      <c r="H6563" s="19">
        <v>45721</v>
      </c>
      <c r="I6563" s="1" t="s">
        <v>67</v>
      </c>
      <c r="J6563" s="1">
        <v>3169</v>
      </c>
      <c r="K6563" s="17">
        <v>4393</v>
      </c>
      <c r="L6563" t="s">
        <v>73</v>
      </c>
      <c r="M6563" t="s">
        <v>261</v>
      </c>
      <c r="N6563" s="1">
        <v>3169</v>
      </c>
      <c r="O6563" s="17">
        <v>4069</v>
      </c>
      <c r="P6563" t="s">
        <v>70</v>
      </c>
      <c r="Q6563">
        <v>324</v>
      </c>
    </row>
    <row r="6564" spans="1:17" x14ac:dyDescent="0.25">
      <c r="A6564" s="15">
        <v>45717</v>
      </c>
      <c r="B6564" t="s">
        <v>37</v>
      </c>
      <c r="C6564" s="14" t="s">
        <v>262</v>
      </c>
      <c r="D6564" t="s">
        <v>262</v>
      </c>
      <c r="E6564" t="s">
        <v>73</v>
      </c>
      <c r="F6564" t="s">
        <v>262</v>
      </c>
      <c r="G6564" t="s">
        <v>263</v>
      </c>
      <c r="H6564" s="19">
        <v>45722</v>
      </c>
      <c r="I6564" s="1" t="s">
        <v>67</v>
      </c>
      <c r="J6564" s="1">
        <v>3495</v>
      </c>
      <c r="K6564" s="17">
        <v>4373</v>
      </c>
      <c r="L6564" t="s">
        <v>73</v>
      </c>
      <c r="M6564" t="s">
        <v>261</v>
      </c>
      <c r="N6564" s="1">
        <v>3495</v>
      </c>
      <c r="O6564" s="17">
        <v>3715</v>
      </c>
      <c r="P6564" t="s">
        <v>76</v>
      </c>
      <c r="Q6564">
        <v>658</v>
      </c>
    </row>
    <row r="6565" spans="1:17" x14ac:dyDescent="0.25">
      <c r="A6565" s="15">
        <v>45717</v>
      </c>
      <c r="B6565" t="s">
        <v>37</v>
      </c>
      <c r="C6565" s="14" t="s">
        <v>262</v>
      </c>
      <c r="D6565" t="s">
        <v>262</v>
      </c>
      <c r="E6565" t="s">
        <v>73</v>
      </c>
      <c r="F6565" t="s">
        <v>262</v>
      </c>
      <c r="G6565" t="s">
        <v>263</v>
      </c>
      <c r="H6565" s="19">
        <v>45723</v>
      </c>
      <c r="I6565" s="1" t="s">
        <v>67</v>
      </c>
      <c r="J6565" s="1">
        <v>3084</v>
      </c>
      <c r="K6565" s="17">
        <v>4344</v>
      </c>
      <c r="L6565" t="s">
        <v>73</v>
      </c>
      <c r="M6565" t="s">
        <v>261</v>
      </c>
      <c r="N6565" s="1">
        <v>3084</v>
      </c>
      <c r="O6565" s="17">
        <v>3835</v>
      </c>
      <c r="P6565" t="s">
        <v>76</v>
      </c>
      <c r="Q6565">
        <v>509</v>
      </c>
    </row>
    <row r="6566" spans="1:17" x14ac:dyDescent="0.25">
      <c r="A6566" s="15">
        <v>45717</v>
      </c>
      <c r="B6566" t="s">
        <v>37</v>
      </c>
      <c r="C6566" s="14" t="s">
        <v>262</v>
      </c>
      <c r="D6566" t="s">
        <v>262</v>
      </c>
      <c r="E6566" t="s">
        <v>73</v>
      </c>
      <c r="F6566" t="s">
        <v>262</v>
      </c>
      <c r="G6566" t="s">
        <v>263</v>
      </c>
      <c r="H6566" s="19">
        <v>45724</v>
      </c>
      <c r="I6566" s="1" t="s">
        <v>67</v>
      </c>
      <c r="J6566" s="1">
        <v>868</v>
      </c>
      <c r="K6566" s="17">
        <v>2682</v>
      </c>
      <c r="L6566" t="s">
        <v>135</v>
      </c>
      <c r="M6566" t="s">
        <v>261</v>
      </c>
      <c r="N6566" s="1">
        <v>868</v>
      </c>
      <c r="O6566" s="17">
        <v>3601</v>
      </c>
      <c r="P6566" t="s">
        <v>78</v>
      </c>
      <c r="Q6566">
        <v>-919</v>
      </c>
    </row>
    <row r="6567" spans="1:17" x14ac:dyDescent="0.25">
      <c r="A6567" s="15">
        <v>45717</v>
      </c>
      <c r="B6567" t="s">
        <v>37</v>
      </c>
      <c r="C6567" s="14" t="s">
        <v>262</v>
      </c>
      <c r="D6567" t="s">
        <v>262</v>
      </c>
      <c r="E6567" t="s">
        <v>73</v>
      </c>
      <c r="F6567" t="s">
        <v>262</v>
      </c>
      <c r="G6567" t="s">
        <v>263</v>
      </c>
      <c r="H6567" s="19">
        <v>45728</v>
      </c>
      <c r="I6567" s="1" t="s">
        <v>67</v>
      </c>
      <c r="J6567" s="1">
        <v>1195</v>
      </c>
      <c r="K6567" s="17">
        <v>4247</v>
      </c>
      <c r="L6567" t="s">
        <v>70</v>
      </c>
      <c r="M6567" t="s">
        <v>261</v>
      </c>
      <c r="N6567" s="1">
        <v>1195</v>
      </c>
      <c r="O6567" s="17">
        <v>3538</v>
      </c>
      <c r="P6567" t="s">
        <v>78</v>
      </c>
      <c r="Q6567">
        <v>709</v>
      </c>
    </row>
    <row r="6568" spans="1:17" x14ac:dyDescent="0.25">
      <c r="A6568" s="15">
        <v>45717</v>
      </c>
      <c r="B6568" t="s">
        <v>37</v>
      </c>
      <c r="C6568" s="14" t="s">
        <v>262</v>
      </c>
      <c r="D6568" t="s">
        <v>262</v>
      </c>
      <c r="E6568" t="s">
        <v>73</v>
      </c>
      <c r="F6568" t="s">
        <v>262</v>
      </c>
      <c r="G6568" t="s">
        <v>263</v>
      </c>
      <c r="H6568" s="19">
        <v>45729</v>
      </c>
      <c r="I6568" s="1" t="s">
        <v>67</v>
      </c>
      <c r="J6568" s="1">
        <v>1787</v>
      </c>
      <c r="K6568" s="17">
        <v>4360</v>
      </c>
      <c r="L6568" t="s">
        <v>73</v>
      </c>
      <c r="M6568" t="s">
        <v>261</v>
      </c>
      <c r="N6568" s="1">
        <v>1787</v>
      </c>
      <c r="O6568" s="17">
        <v>3947</v>
      </c>
      <c r="P6568" t="s">
        <v>76</v>
      </c>
      <c r="Q6568">
        <v>413</v>
      </c>
    </row>
    <row r="6569" spans="1:17" x14ac:dyDescent="0.25">
      <c r="A6569" s="15">
        <v>45717</v>
      </c>
      <c r="B6569" t="s">
        <v>37</v>
      </c>
      <c r="C6569" s="14" t="s">
        <v>262</v>
      </c>
      <c r="D6569" t="s">
        <v>262</v>
      </c>
      <c r="E6569" t="s">
        <v>73</v>
      </c>
      <c r="F6569" t="s">
        <v>262</v>
      </c>
      <c r="G6569" t="s">
        <v>263</v>
      </c>
      <c r="H6569" s="19">
        <v>45730</v>
      </c>
      <c r="I6569" s="1" t="s">
        <v>67</v>
      </c>
      <c r="J6569" s="1">
        <v>593</v>
      </c>
      <c r="K6569" s="17">
        <v>4323</v>
      </c>
      <c r="L6569" t="s">
        <v>73</v>
      </c>
      <c r="M6569" t="s">
        <v>261</v>
      </c>
      <c r="N6569" s="1">
        <v>593</v>
      </c>
      <c r="O6569" s="17">
        <v>4122</v>
      </c>
      <c r="P6569" t="s">
        <v>70</v>
      </c>
      <c r="Q6569">
        <v>201</v>
      </c>
    </row>
    <row r="6570" spans="1:17" x14ac:dyDescent="0.25">
      <c r="A6570" s="15">
        <v>45717</v>
      </c>
      <c r="B6570" t="s">
        <v>37</v>
      </c>
      <c r="C6570" s="14" t="s">
        <v>262</v>
      </c>
      <c r="D6570" t="s">
        <v>262</v>
      </c>
      <c r="E6570" t="s">
        <v>73</v>
      </c>
      <c r="F6570" t="s">
        <v>262</v>
      </c>
      <c r="G6570" t="s">
        <v>263</v>
      </c>
      <c r="H6570" s="19">
        <v>45731</v>
      </c>
      <c r="I6570" s="1" t="s">
        <v>67</v>
      </c>
      <c r="J6570" s="1">
        <v>566</v>
      </c>
      <c r="K6570" s="17">
        <v>4492</v>
      </c>
      <c r="L6570" t="s">
        <v>73</v>
      </c>
      <c r="M6570" t="s">
        <v>261</v>
      </c>
      <c r="N6570" s="1">
        <v>566</v>
      </c>
      <c r="O6570" s="17">
        <v>3432</v>
      </c>
      <c r="P6570" t="s">
        <v>78</v>
      </c>
      <c r="Q6570">
        <v>1060</v>
      </c>
    </row>
    <row r="6571" spans="1:17" x14ac:dyDescent="0.25">
      <c r="A6571" s="15">
        <v>45717</v>
      </c>
      <c r="B6571" t="s">
        <v>37</v>
      </c>
      <c r="C6571" s="14" t="s">
        <v>262</v>
      </c>
      <c r="D6571" t="s">
        <v>262</v>
      </c>
      <c r="E6571" t="s">
        <v>73</v>
      </c>
      <c r="F6571" t="s">
        <v>262</v>
      </c>
      <c r="G6571" t="s">
        <v>263</v>
      </c>
      <c r="H6571" s="19">
        <v>45732</v>
      </c>
      <c r="I6571" s="1" t="s">
        <v>67</v>
      </c>
      <c r="J6571" s="1">
        <v>1445</v>
      </c>
      <c r="K6571" s="17">
        <v>4317</v>
      </c>
      <c r="L6571" t="s">
        <v>73</v>
      </c>
      <c r="M6571" t="s">
        <v>261</v>
      </c>
      <c r="N6571" s="1">
        <v>1445</v>
      </c>
      <c r="O6571" s="17">
        <v>4198</v>
      </c>
      <c r="P6571" t="s">
        <v>70</v>
      </c>
      <c r="Q6571">
        <v>119</v>
      </c>
    </row>
    <row r="6572" spans="1:17" x14ac:dyDescent="0.25">
      <c r="A6572" s="15">
        <v>45717</v>
      </c>
      <c r="B6572" t="s">
        <v>37</v>
      </c>
      <c r="C6572" s="14" t="s">
        <v>262</v>
      </c>
      <c r="D6572" t="s">
        <v>262</v>
      </c>
      <c r="E6572" t="s">
        <v>73</v>
      </c>
      <c r="F6572" t="s">
        <v>262</v>
      </c>
      <c r="G6572" t="s">
        <v>263</v>
      </c>
      <c r="H6572" s="19">
        <v>45733</v>
      </c>
      <c r="I6572" s="1" t="s">
        <v>67</v>
      </c>
      <c r="J6572" s="1">
        <v>607</v>
      </c>
      <c r="K6572" s="17">
        <v>4323</v>
      </c>
      <c r="L6572" t="s">
        <v>73</v>
      </c>
      <c r="M6572" t="s">
        <v>261</v>
      </c>
      <c r="N6572" s="1">
        <v>607</v>
      </c>
      <c r="O6572" s="17">
        <v>3861</v>
      </c>
      <c r="P6572" t="s">
        <v>76</v>
      </c>
      <c r="Q6572">
        <v>462</v>
      </c>
    </row>
    <row r="6573" spans="1:17" x14ac:dyDescent="0.25">
      <c r="A6573" s="15">
        <v>45717</v>
      </c>
      <c r="B6573" t="s">
        <v>37</v>
      </c>
      <c r="C6573" s="14" t="s">
        <v>262</v>
      </c>
      <c r="D6573" t="s">
        <v>262</v>
      </c>
      <c r="E6573" t="s">
        <v>73</v>
      </c>
      <c r="F6573" t="s">
        <v>262</v>
      </c>
      <c r="G6573" t="s">
        <v>263</v>
      </c>
      <c r="H6573" s="19">
        <v>45734</v>
      </c>
      <c r="I6573" s="1" t="s">
        <v>67</v>
      </c>
      <c r="J6573" s="1">
        <v>3795</v>
      </c>
      <c r="K6573" s="17">
        <v>4485</v>
      </c>
      <c r="L6573" t="s">
        <v>73</v>
      </c>
      <c r="M6573" t="s">
        <v>261</v>
      </c>
      <c r="N6573" s="1">
        <v>3795</v>
      </c>
      <c r="O6573" s="17">
        <v>3609</v>
      </c>
      <c r="P6573" t="s">
        <v>78</v>
      </c>
      <c r="Q6573">
        <v>876</v>
      </c>
    </row>
    <row r="6574" spans="1:17" x14ac:dyDescent="0.25">
      <c r="A6574" s="15">
        <v>45717</v>
      </c>
      <c r="B6574" t="s">
        <v>37</v>
      </c>
      <c r="C6574" s="14" t="s">
        <v>262</v>
      </c>
      <c r="D6574" t="s">
        <v>262</v>
      </c>
      <c r="E6574" t="s">
        <v>73</v>
      </c>
      <c r="F6574" t="s">
        <v>262</v>
      </c>
      <c r="G6574" t="s">
        <v>263</v>
      </c>
      <c r="H6574" s="19">
        <v>45735</v>
      </c>
      <c r="I6574" s="1" t="s">
        <v>67</v>
      </c>
      <c r="J6574" s="1">
        <v>4752</v>
      </c>
      <c r="K6574" s="17">
        <v>4388</v>
      </c>
      <c r="L6574" t="s">
        <v>73</v>
      </c>
      <c r="M6574" t="s">
        <v>261</v>
      </c>
      <c r="N6574" s="1">
        <v>4752</v>
      </c>
      <c r="O6574" s="17">
        <v>3998</v>
      </c>
      <c r="P6574" t="s">
        <v>76</v>
      </c>
      <c r="Q6574">
        <v>390</v>
      </c>
    </row>
    <row r="6575" spans="1:17" x14ac:dyDescent="0.25">
      <c r="A6575" s="15">
        <v>45717</v>
      </c>
      <c r="B6575" t="s">
        <v>37</v>
      </c>
      <c r="C6575" s="14" t="s">
        <v>262</v>
      </c>
      <c r="D6575" t="s">
        <v>262</v>
      </c>
      <c r="E6575" t="s">
        <v>73</v>
      </c>
      <c r="F6575" t="s">
        <v>262</v>
      </c>
      <c r="G6575" t="s">
        <v>263</v>
      </c>
      <c r="H6575" s="19">
        <v>45736</v>
      </c>
      <c r="I6575" s="1" t="s">
        <v>67</v>
      </c>
      <c r="J6575" s="1">
        <v>491</v>
      </c>
      <c r="K6575" s="17">
        <v>4397</v>
      </c>
      <c r="L6575" t="s">
        <v>73</v>
      </c>
      <c r="M6575" t="s">
        <v>261</v>
      </c>
      <c r="N6575" s="1">
        <v>491</v>
      </c>
      <c r="O6575" s="17">
        <v>3710</v>
      </c>
      <c r="P6575" t="s">
        <v>76</v>
      </c>
      <c r="Q6575">
        <v>687</v>
      </c>
    </row>
    <row r="6576" spans="1:17" x14ac:dyDescent="0.25">
      <c r="A6576" s="15">
        <v>45717</v>
      </c>
      <c r="B6576" t="s">
        <v>37</v>
      </c>
      <c r="C6576" s="14" t="s">
        <v>262</v>
      </c>
      <c r="D6576" t="s">
        <v>262</v>
      </c>
      <c r="E6576" t="s">
        <v>73</v>
      </c>
      <c r="F6576" t="s">
        <v>262</v>
      </c>
      <c r="G6576" t="s">
        <v>263</v>
      </c>
      <c r="H6576" s="19">
        <v>45744</v>
      </c>
      <c r="I6576" s="1" t="s">
        <v>67</v>
      </c>
      <c r="J6576" s="1">
        <v>2406</v>
      </c>
      <c r="K6576" s="17">
        <v>4415</v>
      </c>
      <c r="L6576" t="s">
        <v>73</v>
      </c>
      <c r="M6576" t="s">
        <v>261</v>
      </c>
      <c r="N6576" s="1">
        <v>2406</v>
      </c>
      <c r="O6576" s="17">
        <v>3779</v>
      </c>
      <c r="P6576" t="s">
        <v>76</v>
      </c>
      <c r="Q6576">
        <v>636</v>
      </c>
    </row>
    <row r="6577" spans="1:17" x14ac:dyDescent="0.25">
      <c r="A6577" s="15">
        <v>45717</v>
      </c>
      <c r="B6577" t="s">
        <v>37</v>
      </c>
      <c r="C6577" s="14" t="s">
        <v>262</v>
      </c>
      <c r="D6577" t="s">
        <v>262</v>
      </c>
      <c r="E6577" t="s">
        <v>73</v>
      </c>
      <c r="F6577" t="s">
        <v>262</v>
      </c>
      <c r="G6577" t="s">
        <v>263</v>
      </c>
      <c r="H6577" s="19">
        <v>45745</v>
      </c>
      <c r="I6577" s="1" t="s">
        <v>67</v>
      </c>
      <c r="J6577" s="1">
        <v>4465</v>
      </c>
      <c r="K6577" s="17">
        <v>4137</v>
      </c>
      <c r="L6577" t="s">
        <v>70</v>
      </c>
      <c r="M6577" t="s">
        <v>261</v>
      </c>
      <c r="N6577" s="1">
        <v>4465</v>
      </c>
      <c r="O6577" s="17">
        <v>4164</v>
      </c>
      <c r="P6577" t="s">
        <v>70</v>
      </c>
      <c r="Q6577">
        <v>-27</v>
      </c>
    </row>
    <row r="6578" spans="1:17" x14ac:dyDescent="0.25">
      <c r="A6578" s="15">
        <v>45717</v>
      </c>
      <c r="B6578" t="s">
        <v>37</v>
      </c>
      <c r="C6578" s="14" t="s">
        <v>262</v>
      </c>
      <c r="D6578" t="s">
        <v>262</v>
      </c>
      <c r="E6578" t="s">
        <v>73</v>
      </c>
      <c r="F6578" t="s">
        <v>262</v>
      </c>
      <c r="G6578" t="s">
        <v>263</v>
      </c>
      <c r="H6578" s="19">
        <v>45746</v>
      </c>
      <c r="I6578" s="1" t="s">
        <v>67</v>
      </c>
      <c r="J6578" s="1">
        <v>4823</v>
      </c>
      <c r="K6578" s="17">
        <v>4475</v>
      </c>
      <c r="L6578" t="s">
        <v>73</v>
      </c>
      <c r="M6578" t="s">
        <v>261</v>
      </c>
      <c r="N6578" s="1">
        <v>4823</v>
      </c>
      <c r="O6578" s="17">
        <v>4058</v>
      </c>
      <c r="P6578" t="s">
        <v>70</v>
      </c>
      <c r="Q6578">
        <v>417</v>
      </c>
    </row>
    <row r="6579" spans="1:17" x14ac:dyDescent="0.25">
      <c r="A6579" s="15">
        <v>45717</v>
      </c>
      <c r="B6579" t="s">
        <v>37</v>
      </c>
      <c r="C6579" s="14" t="s">
        <v>262</v>
      </c>
      <c r="D6579" t="s">
        <v>262</v>
      </c>
      <c r="E6579" t="s">
        <v>73</v>
      </c>
      <c r="F6579" t="s">
        <v>262</v>
      </c>
      <c r="G6579" t="s">
        <v>263</v>
      </c>
      <c r="H6579" s="19">
        <v>45747</v>
      </c>
      <c r="I6579" s="1" t="s">
        <v>67</v>
      </c>
      <c r="J6579" s="1">
        <v>5121</v>
      </c>
      <c r="K6579" s="17">
        <v>4413</v>
      </c>
      <c r="L6579" t="s">
        <v>73</v>
      </c>
      <c r="M6579" t="s">
        <v>261</v>
      </c>
      <c r="N6579" s="1">
        <v>5121</v>
      </c>
      <c r="O6579" s="17">
        <v>4067</v>
      </c>
      <c r="P6579" t="s">
        <v>70</v>
      </c>
      <c r="Q6579">
        <v>346</v>
      </c>
    </row>
    <row r="6580" spans="1:17" x14ac:dyDescent="0.25">
      <c r="A6580" s="15">
        <v>45717</v>
      </c>
      <c r="B6580" t="s">
        <v>37</v>
      </c>
      <c r="C6580" t="s">
        <v>266</v>
      </c>
      <c r="D6580" t="s">
        <v>266</v>
      </c>
      <c r="E6580" t="s">
        <v>73</v>
      </c>
      <c r="F6580" t="s">
        <v>267</v>
      </c>
      <c r="G6580" t="s">
        <v>263</v>
      </c>
      <c r="H6580" s="19">
        <v>45717</v>
      </c>
      <c r="I6580" s="1" t="s">
        <v>67</v>
      </c>
      <c r="J6580" s="1">
        <v>7500</v>
      </c>
      <c r="K6580" s="17">
        <v>3133</v>
      </c>
      <c r="L6580" t="s">
        <v>136</v>
      </c>
      <c r="M6580" t="s">
        <v>261</v>
      </c>
      <c r="N6580" s="1">
        <v>7500</v>
      </c>
      <c r="O6580" s="17">
        <v>4038</v>
      </c>
      <c r="P6580" t="s">
        <v>70</v>
      </c>
      <c r="Q6580">
        <v>-905</v>
      </c>
    </row>
    <row r="6581" spans="1:17" x14ac:dyDescent="0.25">
      <c r="A6581" s="15">
        <v>45717</v>
      </c>
      <c r="B6581" t="s">
        <v>37</v>
      </c>
      <c r="C6581" t="s">
        <v>266</v>
      </c>
      <c r="D6581" t="s">
        <v>266</v>
      </c>
      <c r="E6581" t="s">
        <v>73</v>
      </c>
      <c r="F6581" t="s">
        <v>267</v>
      </c>
      <c r="G6581" t="s">
        <v>263</v>
      </c>
      <c r="H6581" s="19">
        <v>45718</v>
      </c>
      <c r="I6581" s="1" t="s">
        <v>67</v>
      </c>
      <c r="J6581" s="1">
        <v>7700</v>
      </c>
      <c r="K6581" s="17">
        <v>4330</v>
      </c>
      <c r="L6581" t="s">
        <v>73</v>
      </c>
      <c r="M6581" t="s">
        <v>261</v>
      </c>
      <c r="N6581" s="1">
        <v>7700</v>
      </c>
      <c r="O6581" s="17">
        <v>4084</v>
      </c>
      <c r="P6581" t="s">
        <v>70</v>
      </c>
      <c r="Q6581">
        <v>246</v>
      </c>
    </row>
    <row r="6582" spans="1:17" x14ac:dyDescent="0.25">
      <c r="A6582" s="15">
        <v>45717</v>
      </c>
      <c r="B6582" t="s">
        <v>37</v>
      </c>
      <c r="C6582" t="s">
        <v>266</v>
      </c>
      <c r="D6582" t="s">
        <v>266</v>
      </c>
      <c r="E6582" t="s">
        <v>73</v>
      </c>
      <c r="F6582" t="s">
        <v>267</v>
      </c>
      <c r="G6582" t="s">
        <v>263</v>
      </c>
      <c r="H6582" s="19">
        <v>45719</v>
      </c>
      <c r="I6582" s="1" t="s">
        <v>67</v>
      </c>
      <c r="J6582" s="1">
        <v>5200</v>
      </c>
      <c r="K6582" s="17">
        <v>4367</v>
      </c>
      <c r="L6582" t="s">
        <v>73</v>
      </c>
      <c r="M6582" t="s">
        <v>261</v>
      </c>
      <c r="N6582" s="1">
        <v>5200</v>
      </c>
      <c r="O6582" s="17">
        <v>4184</v>
      </c>
      <c r="P6582" t="s">
        <v>70</v>
      </c>
      <c r="Q6582">
        <v>183</v>
      </c>
    </row>
    <row r="6583" spans="1:17" x14ac:dyDescent="0.25">
      <c r="A6583" s="15">
        <v>45717</v>
      </c>
      <c r="B6583" t="s">
        <v>37</v>
      </c>
      <c r="C6583" t="s">
        <v>266</v>
      </c>
      <c r="D6583" t="s">
        <v>266</v>
      </c>
      <c r="E6583" t="s">
        <v>73</v>
      </c>
      <c r="F6583" t="s">
        <v>267</v>
      </c>
      <c r="G6583" t="s">
        <v>263</v>
      </c>
      <c r="H6583" s="19">
        <v>45720</v>
      </c>
      <c r="I6583" s="1" t="s">
        <v>67</v>
      </c>
      <c r="J6583" s="1">
        <v>6200</v>
      </c>
      <c r="K6583" s="17">
        <v>3023</v>
      </c>
      <c r="L6583" t="s">
        <v>134</v>
      </c>
      <c r="M6583" t="s">
        <v>261</v>
      </c>
      <c r="N6583" s="1">
        <v>6200</v>
      </c>
      <c r="O6583" s="17">
        <v>4154</v>
      </c>
      <c r="P6583" t="s">
        <v>70</v>
      </c>
      <c r="Q6583">
        <v>-1131</v>
      </c>
    </row>
    <row r="6584" spans="1:17" x14ac:dyDescent="0.25">
      <c r="A6584" s="15">
        <v>45717</v>
      </c>
      <c r="B6584" t="s">
        <v>37</v>
      </c>
      <c r="C6584" t="s">
        <v>266</v>
      </c>
      <c r="D6584" t="s">
        <v>266</v>
      </c>
      <c r="E6584" t="s">
        <v>73</v>
      </c>
      <c r="F6584" t="s">
        <v>267</v>
      </c>
      <c r="G6584" t="s">
        <v>263</v>
      </c>
      <c r="H6584" s="19">
        <v>45721</v>
      </c>
      <c r="I6584" s="1" t="s">
        <v>67</v>
      </c>
      <c r="J6584" s="1">
        <v>5200</v>
      </c>
      <c r="K6584" s="17">
        <v>3281</v>
      </c>
      <c r="L6584" t="s">
        <v>136</v>
      </c>
      <c r="M6584" t="s">
        <v>261</v>
      </c>
      <c r="N6584" s="1">
        <v>5200</v>
      </c>
      <c r="O6584" s="17">
        <v>4001</v>
      </c>
      <c r="P6584" t="s">
        <v>70</v>
      </c>
      <c r="Q6584">
        <v>-720</v>
      </c>
    </row>
    <row r="6585" spans="1:17" x14ac:dyDescent="0.25">
      <c r="A6585" s="15">
        <v>45717</v>
      </c>
      <c r="B6585" t="s">
        <v>37</v>
      </c>
      <c r="C6585" t="s">
        <v>266</v>
      </c>
      <c r="D6585" t="s">
        <v>266</v>
      </c>
      <c r="E6585" t="s">
        <v>73</v>
      </c>
      <c r="F6585" t="s">
        <v>267</v>
      </c>
      <c r="G6585" t="s">
        <v>263</v>
      </c>
      <c r="H6585" s="19">
        <v>45722</v>
      </c>
      <c r="I6585" s="1" t="s">
        <v>67</v>
      </c>
      <c r="J6585" s="1">
        <v>5500</v>
      </c>
      <c r="K6585" s="17">
        <v>4369</v>
      </c>
      <c r="L6585" t="s">
        <v>73</v>
      </c>
      <c r="M6585" t="s">
        <v>261</v>
      </c>
      <c r="N6585" s="1">
        <v>5500</v>
      </c>
      <c r="O6585" s="17">
        <v>4225</v>
      </c>
      <c r="P6585" t="s">
        <v>70</v>
      </c>
      <c r="Q6585">
        <v>144</v>
      </c>
    </row>
    <row r="6586" spans="1:17" x14ac:dyDescent="0.25">
      <c r="A6586" s="15">
        <v>45717</v>
      </c>
      <c r="B6586" t="s">
        <v>37</v>
      </c>
      <c r="C6586" t="s">
        <v>266</v>
      </c>
      <c r="D6586" t="s">
        <v>266</v>
      </c>
      <c r="E6586" t="s">
        <v>73</v>
      </c>
      <c r="F6586" t="s">
        <v>267</v>
      </c>
      <c r="G6586" t="s">
        <v>263</v>
      </c>
      <c r="H6586" s="19">
        <v>45723</v>
      </c>
      <c r="I6586" s="1" t="s">
        <v>67</v>
      </c>
      <c r="J6586" s="1">
        <v>6900</v>
      </c>
      <c r="K6586" s="17">
        <v>4324</v>
      </c>
      <c r="L6586" t="s">
        <v>73</v>
      </c>
      <c r="M6586" t="s">
        <v>261</v>
      </c>
      <c r="N6586" s="1">
        <v>6900</v>
      </c>
      <c r="O6586" s="17">
        <v>4045</v>
      </c>
      <c r="P6586" t="s">
        <v>70</v>
      </c>
      <c r="Q6586">
        <v>279</v>
      </c>
    </row>
    <row r="6587" spans="1:17" x14ac:dyDescent="0.25">
      <c r="A6587" s="15">
        <v>45717</v>
      </c>
      <c r="B6587" t="s">
        <v>37</v>
      </c>
      <c r="C6587" t="s">
        <v>266</v>
      </c>
      <c r="D6587" t="s">
        <v>266</v>
      </c>
      <c r="E6587" t="s">
        <v>73</v>
      </c>
      <c r="F6587" t="s">
        <v>267</v>
      </c>
      <c r="G6587" t="s">
        <v>263</v>
      </c>
      <c r="H6587" s="19">
        <v>45724</v>
      </c>
      <c r="I6587" s="1" t="s">
        <v>67</v>
      </c>
      <c r="J6587" s="1">
        <v>6700</v>
      </c>
      <c r="K6587" s="17">
        <v>2641</v>
      </c>
      <c r="L6587" t="s">
        <v>135</v>
      </c>
      <c r="M6587" t="s">
        <v>261</v>
      </c>
      <c r="N6587" s="1">
        <v>6700</v>
      </c>
      <c r="O6587" s="17">
        <v>4145</v>
      </c>
      <c r="P6587" t="s">
        <v>70</v>
      </c>
      <c r="Q6587">
        <v>-1504</v>
      </c>
    </row>
    <row r="6588" spans="1:17" x14ac:dyDescent="0.25">
      <c r="A6588" s="15">
        <v>45717</v>
      </c>
      <c r="B6588" t="s">
        <v>37</v>
      </c>
      <c r="C6588" t="s">
        <v>266</v>
      </c>
      <c r="D6588" t="s">
        <v>266</v>
      </c>
      <c r="E6588" t="s">
        <v>73</v>
      </c>
      <c r="F6588" t="s">
        <v>267</v>
      </c>
      <c r="G6588" t="s">
        <v>263</v>
      </c>
      <c r="H6588" s="19">
        <v>45725</v>
      </c>
      <c r="I6588" s="1" t="s">
        <v>67</v>
      </c>
      <c r="J6588" s="1">
        <v>6700</v>
      </c>
      <c r="K6588" s="17">
        <v>2861</v>
      </c>
      <c r="L6588" t="s">
        <v>134</v>
      </c>
      <c r="M6588" t="s">
        <v>261</v>
      </c>
      <c r="N6588" s="1">
        <v>6700</v>
      </c>
      <c r="O6588" s="17">
        <v>4074</v>
      </c>
      <c r="P6588" t="s">
        <v>70</v>
      </c>
      <c r="Q6588">
        <v>-1213</v>
      </c>
    </row>
    <row r="6589" spans="1:17" x14ac:dyDescent="0.25">
      <c r="A6589" s="15">
        <v>45717</v>
      </c>
      <c r="B6589" t="s">
        <v>37</v>
      </c>
      <c r="C6589" t="s">
        <v>266</v>
      </c>
      <c r="D6589" t="s">
        <v>266</v>
      </c>
      <c r="E6589" t="s">
        <v>73</v>
      </c>
      <c r="F6589" t="s">
        <v>267</v>
      </c>
      <c r="G6589" t="s">
        <v>263</v>
      </c>
      <c r="H6589" s="19">
        <v>45726</v>
      </c>
      <c r="I6589" s="1" t="s">
        <v>67</v>
      </c>
      <c r="J6589" s="1">
        <v>4900</v>
      </c>
      <c r="K6589" s="17">
        <v>2661</v>
      </c>
      <c r="L6589" t="s">
        <v>135</v>
      </c>
      <c r="M6589" t="s">
        <v>261</v>
      </c>
      <c r="N6589" s="1">
        <v>4900</v>
      </c>
      <c r="O6589" s="17">
        <v>4170</v>
      </c>
      <c r="P6589" t="s">
        <v>70</v>
      </c>
      <c r="Q6589">
        <v>-1509</v>
      </c>
    </row>
    <row r="6590" spans="1:17" x14ac:dyDescent="0.25">
      <c r="A6590" s="15">
        <v>45717</v>
      </c>
      <c r="B6590" t="s">
        <v>37</v>
      </c>
      <c r="C6590" t="s">
        <v>266</v>
      </c>
      <c r="D6590" t="s">
        <v>266</v>
      </c>
      <c r="E6590" t="s">
        <v>73</v>
      </c>
      <c r="F6590" t="s">
        <v>267</v>
      </c>
      <c r="G6590" t="s">
        <v>263</v>
      </c>
      <c r="H6590" s="19">
        <v>45727</v>
      </c>
      <c r="I6590" s="1" t="s">
        <v>67</v>
      </c>
      <c r="J6590" s="1">
        <v>7300</v>
      </c>
      <c r="K6590" s="17">
        <v>4355</v>
      </c>
      <c r="L6590" t="s">
        <v>73</v>
      </c>
      <c r="M6590" t="s">
        <v>261</v>
      </c>
      <c r="N6590" s="1">
        <v>7300</v>
      </c>
      <c r="O6590" s="17">
        <v>3878</v>
      </c>
      <c r="P6590" t="s">
        <v>76</v>
      </c>
      <c r="Q6590">
        <v>477</v>
      </c>
    </row>
    <row r="6591" spans="1:17" x14ac:dyDescent="0.25">
      <c r="A6591" s="15">
        <v>45717</v>
      </c>
      <c r="B6591" t="s">
        <v>37</v>
      </c>
      <c r="C6591" t="s">
        <v>266</v>
      </c>
      <c r="D6591" t="s">
        <v>266</v>
      </c>
      <c r="E6591" t="s">
        <v>73</v>
      </c>
      <c r="F6591" t="s">
        <v>267</v>
      </c>
      <c r="G6591" t="s">
        <v>263</v>
      </c>
      <c r="H6591" s="19">
        <v>45728</v>
      </c>
      <c r="I6591" s="1" t="s">
        <v>67</v>
      </c>
      <c r="J6591" s="1">
        <v>6500</v>
      </c>
      <c r="K6591" s="17">
        <v>4398</v>
      </c>
      <c r="L6591" t="s">
        <v>73</v>
      </c>
      <c r="M6591" t="s">
        <v>261</v>
      </c>
      <c r="N6591" s="1">
        <v>6500</v>
      </c>
      <c r="O6591" s="17">
        <v>3841</v>
      </c>
      <c r="P6591" t="s">
        <v>76</v>
      </c>
      <c r="Q6591">
        <v>557</v>
      </c>
    </row>
    <row r="6592" spans="1:17" x14ac:dyDescent="0.25">
      <c r="A6592" s="15">
        <v>45717</v>
      </c>
      <c r="B6592" t="s">
        <v>37</v>
      </c>
      <c r="C6592" t="s">
        <v>266</v>
      </c>
      <c r="D6592" t="s">
        <v>266</v>
      </c>
      <c r="E6592" t="s">
        <v>73</v>
      </c>
      <c r="F6592" t="s">
        <v>267</v>
      </c>
      <c r="G6592" t="s">
        <v>263</v>
      </c>
      <c r="H6592" s="19">
        <v>45729</v>
      </c>
      <c r="I6592" s="1" t="s">
        <v>67</v>
      </c>
      <c r="J6592" s="1">
        <v>5800</v>
      </c>
      <c r="K6592" s="17">
        <v>4375</v>
      </c>
      <c r="L6592" t="s">
        <v>73</v>
      </c>
      <c r="M6592" t="s">
        <v>261</v>
      </c>
      <c r="N6592" s="1">
        <v>5800</v>
      </c>
      <c r="O6592" s="17">
        <v>3891</v>
      </c>
      <c r="P6592" t="s">
        <v>76</v>
      </c>
      <c r="Q6592">
        <v>484</v>
      </c>
    </row>
    <row r="6593" spans="1:17" x14ac:dyDescent="0.25">
      <c r="A6593" s="15">
        <v>45717</v>
      </c>
      <c r="B6593" t="s">
        <v>37</v>
      </c>
      <c r="C6593" t="s">
        <v>266</v>
      </c>
      <c r="D6593" t="s">
        <v>266</v>
      </c>
      <c r="E6593" t="s">
        <v>73</v>
      </c>
      <c r="F6593" t="s">
        <v>267</v>
      </c>
      <c r="G6593" t="s">
        <v>263</v>
      </c>
      <c r="H6593" s="19">
        <v>45730</v>
      </c>
      <c r="I6593" s="1" t="s">
        <v>67</v>
      </c>
      <c r="J6593" s="1">
        <v>5500</v>
      </c>
      <c r="K6593" s="17">
        <v>4373</v>
      </c>
      <c r="L6593" t="s">
        <v>73</v>
      </c>
      <c r="M6593" t="s">
        <v>261</v>
      </c>
      <c r="N6593" s="1">
        <v>5500</v>
      </c>
      <c r="O6593" s="17">
        <v>3822</v>
      </c>
      <c r="P6593" t="s">
        <v>76</v>
      </c>
      <c r="Q6593">
        <v>551</v>
      </c>
    </row>
    <row r="6594" spans="1:17" x14ac:dyDescent="0.25">
      <c r="A6594" s="15">
        <v>45717</v>
      </c>
      <c r="B6594" t="s">
        <v>37</v>
      </c>
      <c r="C6594" t="s">
        <v>266</v>
      </c>
      <c r="D6594" t="s">
        <v>266</v>
      </c>
      <c r="E6594" t="s">
        <v>73</v>
      </c>
      <c r="F6594" t="s">
        <v>267</v>
      </c>
      <c r="G6594" t="s">
        <v>263</v>
      </c>
      <c r="H6594" s="19">
        <v>45731</v>
      </c>
      <c r="I6594" s="1" t="s">
        <v>67</v>
      </c>
      <c r="J6594" s="1">
        <v>5700</v>
      </c>
      <c r="K6594" s="17">
        <v>4054</v>
      </c>
      <c r="L6594" t="s">
        <v>70</v>
      </c>
      <c r="M6594" t="s">
        <v>261</v>
      </c>
      <c r="N6594" s="1">
        <v>5700</v>
      </c>
      <c r="O6594" s="17">
        <v>3924</v>
      </c>
      <c r="P6594" t="s">
        <v>76</v>
      </c>
      <c r="Q6594">
        <v>130</v>
      </c>
    </row>
    <row r="6595" spans="1:17" x14ac:dyDescent="0.25">
      <c r="A6595" s="15">
        <v>45717</v>
      </c>
      <c r="B6595" t="s">
        <v>37</v>
      </c>
      <c r="C6595" t="s">
        <v>266</v>
      </c>
      <c r="D6595" t="s">
        <v>266</v>
      </c>
      <c r="E6595" t="s">
        <v>73</v>
      </c>
      <c r="F6595" t="s">
        <v>267</v>
      </c>
      <c r="G6595" t="s">
        <v>263</v>
      </c>
      <c r="H6595" s="19">
        <v>45732</v>
      </c>
      <c r="I6595" s="1" t="s">
        <v>67</v>
      </c>
      <c r="J6595" s="1">
        <v>6600</v>
      </c>
      <c r="K6595" s="17">
        <v>4118</v>
      </c>
      <c r="L6595" t="s">
        <v>70</v>
      </c>
      <c r="M6595" t="s">
        <v>261</v>
      </c>
      <c r="N6595" s="1">
        <v>6600</v>
      </c>
      <c r="O6595" s="17">
        <v>4098</v>
      </c>
      <c r="P6595" t="s">
        <v>70</v>
      </c>
      <c r="Q6595">
        <v>20</v>
      </c>
    </row>
    <row r="6596" spans="1:17" x14ac:dyDescent="0.25">
      <c r="A6596" s="15">
        <v>45717</v>
      </c>
      <c r="B6596" t="s">
        <v>37</v>
      </c>
      <c r="C6596" t="s">
        <v>266</v>
      </c>
      <c r="D6596" t="s">
        <v>266</v>
      </c>
      <c r="E6596" t="s">
        <v>73</v>
      </c>
      <c r="F6596" t="s">
        <v>267</v>
      </c>
      <c r="G6596" t="s">
        <v>263</v>
      </c>
      <c r="H6596" s="19">
        <v>45733</v>
      </c>
      <c r="I6596" s="1" t="s">
        <v>67</v>
      </c>
      <c r="J6596" s="1">
        <v>3500</v>
      </c>
      <c r="K6596" s="17">
        <v>4464</v>
      </c>
      <c r="L6596" t="s">
        <v>73</v>
      </c>
      <c r="M6596" t="s">
        <v>261</v>
      </c>
      <c r="N6596" s="1">
        <v>3500</v>
      </c>
      <c r="O6596" s="17">
        <v>4063</v>
      </c>
      <c r="P6596" t="s">
        <v>70</v>
      </c>
      <c r="Q6596">
        <v>401</v>
      </c>
    </row>
    <row r="6597" spans="1:17" x14ac:dyDescent="0.25">
      <c r="A6597" s="15">
        <v>45717</v>
      </c>
      <c r="B6597" t="s">
        <v>37</v>
      </c>
      <c r="C6597" t="s">
        <v>266</v>
      </c>
      <c r="D6597" t="s">
        <v>266</v>
      </c>
      <c r="E6597" t="s">
        <v>73</v>
      </c>
      <c r="F6597" t="s">
        <v>267</v>
      </c>
      <c r="G6597" t="s">
        <v>263</v>
      </c>
      <c r="H6597" s="19">
        <v>45734</v>
      </c>
      <c r="I6597" s="1" t="s">
        <v>67</v>
      </c>
      <c r="J6597" s="1">
        <v>7100</v>
      </c>
      <c r="K6597" s="17">
        <v>4490</v>
      </c>
      <c r="L6597" t="s">
        <v>73</v>
      </c>
      <c r="M6597" t="s">
        <v>261</v>
      </c>
      <c r="N6597" s="1">
        <v>7100</v>
      </c>
      <c r="O6597" s="17">
        <v>4002</v>
      </c>
      <c r="P6597" t="s">
        <v>70</v>
      </c>
      <c r="Q6597">
        <v>488</v>
      </c>
    </row>
    <row r="6598" spans="1:17" x14ac:dyDescent="0.25">
      <c r="A6598" s="15">
        <v>45717</v>
      </c>
      <c r="B6598" t="s">
        <v>37</v>
      </c>
      <c r="C6598" t="s">
        <v>266</v>
      </c>
      <c r="D6598" t="s">
        <v>266</v>
      </c>
      <c r="E6598" t="s">
        <v>73</v>
      </c>
      <c r="F6598" t="s">
        <v>267</v>
      </c>
      <c r="G6598" t="s">
        <v>263</v>
      </c>
      <c r="H6598" s="19">
        <v>45735</v>
      </c>
      <c r="I6598" s="1" t="s">
        <v>67</v>
      </c>
      <c r="J6598" s="1">
        <v>5900</v>
      </c>
      <c r="K6598" s="17">
        <v>4423</v>
      </c>
      <c r="L6598" t="s">
        <v>73</v>
      </c>
      <c r="M6598" t="s">
        <v>261</v>
      </c>
      <c r="N6598" s="1">
        <v>5900</v>
      </c>
      <c r="O6598" s="17">
        <v>3819</v>
      </c>
      <c r="P6598" t="s">
        <v>76</v>
      </c>
      <c r="Q6598">
        <v>604</v>
      </c>
    </row>
    <row r="6599" spans="1:17" x14ac:dyDescent="0.25">
      <c r="A6599" s="15">
        <v>45717</v>
      </c>
      <c r="B6599" t="s">
        <v>37</v>
      </c>
      <c r="C6599" t="s">
        <v>266</v>
      </c>
      <c r="D6599" t="s">
        <v>266</v>
      </c>
      <c r="E6599" t="s">
        <v>73</v>
      </c>
      <c r="F6599" t="s">
        <v>267</v>
      </c>
      <c r="G6599" t="s">
        <v>263</v>
      </c>
      <c r="H6599" s="19">
        <v>45736</v>
      </c>
      <c r="I6599" s="1" t="s">
        <v>67</v>
      </c>
      <c r="J6599" s="1">
        <v>5700</v>
      </c>
      <c r="K6599" s="17">
        <v>4416</v>
      </c>
      <c r="L6599" t="s">
        <v>73</v>
      </c>
      <c r="M6599" t="s">
        <v>261</v>
      </c>
      <c r="N6599" s="1">
        <v>5700</v>
      </c>
      <c r="O6599" s="17">
        <v>4025</v>
      </c>
      <c r="P6599" t="s">
        <v>70</v>
      </c>
      <c r="Q6599">
        <v>391</v>
      </c>
    </row>
    <row r="6600" spans="1:17" x14ac:dyDescent="0.25">
      <c r="A6600" s="15">
        <v>45717</v>
      </c>
      <c r="B6600" t="s">
        <v>37</v>
      </c>
      <c r="C6600" t="s">
        <v>266</v>
      </c>
      <c r="D6600" t="s">
        <v>266</v>
      </c>
      <c r="E6600" t="s">
        <v>73</v>
      </c>
      <c r="F6600" t="s">
        <v>267</v>
      </c>
      <c r="G6600" t="s">
        <v>263</v>
      </c>
      <c r="H6600" s="19">
        <v>45737</v>
      </c>
      <c r="I6600" s="1" t="s">
        <v>67</v>
      </c>
      <c r="J6600" s="1">
        <v>5200</v>
      </c>
      <c r="K6600" s="17">
        <v>4462</v>
      </c>
      <c r="L6600" t="s">
        <v>73</v>
      </c>
      <c r="M6600" t="s">
        <v>261</v>
      </c>
      <c r="N6600" s="1">
        <v>5200</v>
      </c>
      <c r="O6600" s="17">
        <v>3866</v>
      </c>
      <c r="P6600" t="s">
        <v>76</v>
      </c>
      <c r="Q6600">
        <v>596</v>
      </c>
    </row>
    <row r="6601" spans="1:17" x14ac:dyDescent="0.25">
      <c r="A6601" s="15">
        <v>45717</v>
      </c>
      <c r="B6601" t="s">
        <v>37</v>
      </c>
      <c r="C6601" t="s">
        <v>266</v>
      </c>
      <c r="D6601" t="s">
        <v>266</v>
      </c>
      <c r="E6601" t="s">
        <v>73</v>
      </c>
      <c r="F6601" t="s">
        <v>267</v>
      </c>
      <c r="G6601" t="s">
        <v>263</v>
      </c>
      <c r="H6601" s="19">
        <v>45738</v>
      </c>
      <c r="I6601" s="1" t="s">
        <v>67</v>
      </c>
      <c r="J6601" s="1">
        <v>4200</v>
      </c>
      <c r="K6601" s="17">
        <v>4440</v>
      </c>
      <c r="L6601" t="s">
        <v>73</v>
      </c>
      <c r="M6601" t="s">
        <v>261</v>
      </c>
      <c r="N6601" s="1">
        <v>4200</v>
      </c>
      <c r="O6601" s="17">
        <v>3720</v>
      </c>
      <c r="P6601" t="s">
        <v>76</v>
      </c>
      <c r="Q6601">
        <v>720</v>
      </c>
    </row>
    <row r="6602" spans="1:17" x14ac:dyDescent="0.25">
      <c r="A6602" s="15">
        <v>45717</v>
      </c>
      <c r="B6602" t="s">
        <v>37</v>
      </c>
      <c r="C6602" t="s">
        <v>266</v>
      </c>
      <c r="D6602" t="s">
        <v>266</v>
      </c>
      <c r="E6602" t="s">
        <v>73</v>
      </c>
      <c r="F6602" t="s">
        <v>267</v>
      </c>
      <c r="G6602" t="s">
        <v>263</v>
      </c>
      <c r="H6602" s="19">
        <v>45739</v>
      </c>
      <c r="I6602" s="1" t="s">
        <v>67</v>
      </c>
      <c r="J6602" s="1">
        <v>5600</v>
      </c>
      <c r="K6602" s="17">
        <v>4340</v>
      </c>
      <c r="L6602" t="s">
        <v>73</v>
      </c>
      <c r="M6602" t="s">
        <v>261</v>
      </c>
      <c r="N6602" s="1">
        <v>5600</v>
      </c>
      <c r="O6602" s="17">
        <v>3651</v>
      </c>
      <c r="P6602" t="s">
        <v>78</v>
      </c>
      <c r="Q6602">
        <v>689</v>
      </c>
    </row>
    <row r="6603" spans="1:17" x14ac:dyDescent="0.25">
      <c r="A6603" s="15">
        <v>45717</v>
      </c>
      <c r="B6603" t="s">
        <v>37</v>
      </c>
      <c r="C6603" t="s">
        <v>266</v>
      </c>
      <c r="D6603" t="s">
        <v>266</v>
      </c>
      <c r="E6603" t="s">
        <v>73</v>
      </c>
      <c r="F6603" t="s">
        <v>267</v>
      </c>
      <c r="G6603" t="s">
        <v>263</v>
      </c>
      <c r="H6603" s="19">
        <v>45742</v>
      </c>
      <c r="I6603" s="1" t="s">
        <v>67</v>
      </c>
      <c r="J6603" s="1">
        <v>2800</v>
      </c>
      <c r="K6603" s="17">
        <v>4346</v>
      </c>
      <c r="L6603" t="s">
        <v>73</v>
      </c>
      <c r="M6603" t="s">
        <v>261</v>
      </c>
      <c r="N6603" s="1">
        <v>2800</v>
      </c>
      <c r="O6603" s="17">
        <v>3518</v>
      </c>
      <c r="P6603" t="s">
        <v>78</v>
      </c>
      <c r="Q6603">
        <v>828</v>
      </c>
    </row>
    <row r="6604" spans="1:17" x14ac:dyDescent="0.25">
      <c r="A6604" s="15">
        <v>45717</v>
      </c>
      <c r="B6604" t="s">
        <v>37</v>
      </c>
      <c r="C6604" t="s">
        <v>266</v>
      </c>
      <c r="D6604" t="s">
        <v>266</v>
      </c>
      <c r="E6604" t="s">
        <v>73</v>
      </c>
      <c r="F6604" t="s">
        <v>267</v>
      </c>
      <c r="G6604" t="s">
        <v>263</v>
      </c>
      <c r="H6604" s="19">
        <v>45743</v>
      </c>
      <c r="I6604" s="1" t="s">
        <v>67</v>
      </c>
      <c r="J6604" s="1">
        <v>6300</v>
      </c>
      <c r="K6604" s="17">
        <v>4512</v>
      </c>
      <c r="L6604" t="s">
        <v>73</v>
      </c>
      <c r="M6604" t="s">
        <v>261</v>
      </c>
      <c r="N6604" s="1">
        <v>6300</v>
      </c>
      <c r="O6604" s="17">
        <v>3927</v>
      </c>
      <c r="P6604" t="s">
        <v>76</v>
      </c>
      <c r="Q6604">
        <v>585</v>
      </c>
    </row>
    <row r="6605" spans="1:17" x14ac:dyDescent="0.25">
      <c r="A6605" s="15">
        <v>45717</v>
      </c>
      <c r="B6605" t="s">
        <v>37</v>
      </c>
      <c r="C6605" t="s">
        <v>266</v>
      </c>
      <c r="D6605" t="s">
        <v>266</v>
      </c>
      <c r="E6605" t="s">
        <v>73</v>
      </c>
      <c r="F6605" t="s">
        <v>267</v>
      </c>
      <c r="G6605" t="s">
        <v>263</v>
      </c>
      <c r="H6605" s="19">
        <v>45744</v>
      </c>
      <c r="I6605" s="1" t="s">
        <v>67</v>
      </c>
      <c r="J6605" s="1">
        <v>6700</v>
      </c>
      <c r="K6605" s="17">
        <v>4429</v>
      </c>
      <c r="L6605" t="s">
        <v>73</v>
      </c>
      <c r="M6605" t="s">
        <v>261</v>
      </c>
      <c r="N6605" s="1">
        <v>6700</v>
      </c>
      <c r="O6605" s="17">
        <v>3497</v>
      </c>
      <c r="P6605" t="s">
        <v>78</v>
      </c>
      <c r="Q6605">
        <v>932</v>
      </c>
    </row>
    <row r="6606" spans="1:17" x14ac:dyDescent="0.25">
      <c r="A6606" s="15">
        <v>45717</v>
      </c>
      <c r="B6606" t="s">
        <v>37</v>
      </c>
      <c r="C6606" t="s">
        <v>266</v>
      </c>
      <c r="D6606" t="s">
        <v>266</v>
      </c>
      <c r="E6606" t="s">
        <v>73</v>
      </c>
      <c r="F6606" t="s">
        <v>267</v>
      </c>
      <c r="G6606" t="s">
        <v>263</v>
      </c>
      <c r="H6606" s="19">
        <v>45745</v>
      </c>
      <c r="I6606" s="1" t="s">
        <v>67</v>
      </c>
      <c r="J6606" s="1">
        <v>6200</v>
      </c>
      <c r="K6606" s="17">
        <v>4435</v>
      </c>
      <c r="L6606" t="s">
        <v>73</v>
      </c>
      <c r="M6606" t="s">
        <v>261</v>
      </c>
      <c r="N6606" s="1">
        <v>6200</v>
      </c>
      <c r="O6606" s="17">
        <v>3875</v>
      </c>
      <c r="P6606" t="s">
        <v>76</v>
      </c>
      <c r="Q6606">
        <v>560</v>
      </c>
    </row>
    <row r="6607" spans="1:17" x14ac:dyDescent="0.25">
      <c r="A6607" s="15">
        <v>45717</v>
      </c>
      <c r="B6607" t="s">
        <v>37</v>
      </c>
      <c r="C6607" t="s">
        <v>266</v>
      </c>
      <c r="D6607" t="s">
        <v>266</v>
      </c>
      <c r="E6607" t="s">
        <v>73</v>
      </c>
      <c r="F6607" t="s">
        <v>267</v>
      </c>
      <c r="G6607" t="s">
        <v>263</v>
      </c>
      <c r="H6607" s="19">
        <v>45746</v>
      </c>
      <c r="I6607" s="1" t="s">
        <v>67</v>
      </c>
      <c r="J6607" s="1">
        <v>6000</v>
      </c>
      <c r="K6607" s="17">
        <v>4373</v>
      </c>
      <c r="L6607" t="s">
        <v>73</v>
      </c>
      <c r="M6607" t="s">
        <v>261</v>
      </c>
      <c r="N6607" s="1">
        <v>6000</v>
      </c>
      <c r="O6607" s="17">
        <v>3810</v>
      </c>
      <c r="P6607" t="s">
        <v>76</v>
      </c>
      <c r="Q6607">
        <v>563</v>
      </c>
    </row>
    <row r="6608" spans="1:17" x14ac:dyDescent="0.25">
      <c r="A6608" s="15">
        <v>45717</v>
      </c>
      <c r="B6608" t="s">
        <v>37</v>
      </c>
      <c r="C6608" t="s">
        <v>266</v>
      </c>
      <c r="D6608" t="s">
        <v>266</v>
      </c>
      <c r="E6608" t="s">
        <v>73</v>
      </c>
      <c r="F6608" t="s">
        <v>267</v>
      </c>
      <c r="G6608" t="s">
        <v>263</v>
      </c>
      <c r="H6608" s="19">
        <v>45747</v>
      </c>
      <c r="I6608" s="1" t="s">
        <v>67</v>
      </c>
      <c r="J6608" s="1">
        <v>7100</v>
      </c>
      <c r="K6608" s="17">
        <v>4349</v>
      </c>
      <c r="L6608" t="s">
        <v>73</v>
      </c>
      <c r="M6608" t="s">
        <v>261</v>
      </c>
      <c r="N6608" s="1">
        <v>7100</v>
      </c>
      <c r="O6608" s="17">
        <v>3772</v>
      </c>
      <c r="P6608" t="s">
        <v>76</v>
      </c>
      <c r="Q6608">
        <v>577</v>
      </c>
    </row>
    <row r="6609" spans="1:17" x14ac:dyDescent="0.25">
      <c r="A6609" s="15">
        <v>45748</v>
      </c>
      <c r="B6609" t="s">
        <v>37</v>
      </c>
      <c r="C6609" t="s">
        <v>14</v>
      </c>
      <c r="D6609" t="s">
        <v>112</v>
      </c>
      <c r="E6609" t="s">
        <v>70</v>
      </c>
      <c r="F6609" t="s">
        <v>66</v>
      </c>
      <c r="G6609">
        <v>151000433</v>
      </c>
      <c r="H6609" s="19">
        <v>45747</v>
      </c>
      <c r="I6609" s="1" t="s">
        <v>67</v>
      </c>
      <c r="J6609" s="1">
        <v>3959.15</v>
      </c>
      <c r="K6609" s="17">
        <v>4432</v>
      </c>
      <c r="L6609" t="s">
        <v>73</v>
      </c>
      <c r="M6609" t="s">
        <v>261</v>
      </c>
      <c r="N6609" s="1">
        <v>3687.9</v>
      </c>
      <c r="O6609" s="17">
        <v>3860</v>
      </c>
      <c r="P6609" t="s">
        <v>76</v>
      </c>
      <c r="Q6609">
        <v>572</v>
      </c>
    </row>
    <row r="6610" spans="1:17" x14ac:dyDescent="0.25">
      <c r="A6610" s="15">
        <v>45748</v>
      </c>
      <c r="B6610" t="s">
        <v>37</v>
      </c>
      <c r="C6610" t="s">
        <v>298</v>
      </c>
      <c r="D6610" t="s">
        <v>86</v>
      </c>
      <c r="E6610" t="s">
        <v>78</v>
      </c>
      <c r="F6610" t="s">
        <v>66</v>
      </c>
      <c r="G6610">
        <v>161016316</v>
      </c>
      <c r="H6610" s="19">
        <v>45748</v>
      </c>
      <c r="I6610" s="1" t="s">
        <v>67</v>
      </c>
      <c r="J6610" s="1">
        <v>3968.04</v>
      </c>
      <c r="K6610" s="17">
        <v>3425</v>
      </c>
      <c r="L6610" t="s">
        <v>78</v>
      </c>
      <c r="M6610" t="s">
        <v>261</v>
      </c>
      <c r="N6610" s="1">
        <v>3912.25</v>
      </c>
      <c r="O6610" s="17">
        <v>3909</v>
      </c>
      <c r="P6610" t="s">
        <v>76</v>
      </c>
      <c r="Q6610">
        <v>-484</v>
      </c>
    </row>
    <row r="6611" spans="1:17" x14ac:dyDescent="0.25">
      <c r="A6611" s="15">
        <v>45748</v>
      </c>
      <c r="B6611" t="s">
        <v>37</v>
      </c>
      <c r="C6611" t="s">
        <v>298</v>
      </c>
      <c r="D6611" t="s">
        <v>72</v>
      </c>
      <c r="E6611" t="s">
        <v>73</v>
      </c>
      <c r="F6611" t="s">
        <v>66</v>
      </c>
      <c r="G6611">
        <v>151001231</v>
      </c>
      <c r="H6611" s="19">
        <v>45748</v>
      </c>
      <c r="I6611" s="1" t="s">
        <v>67</v>
      </c>
      <c r="J6611" s="1">
        <v>2800.6</v>
      </c>
      <c r="K6611" s="17">
        <v>4252</v>
      </c>
      <c r="L6611" t="s">
        <v>70</v>
      </c>
      <c r="M6611" t="s">
        <v>261</v>
      </c>
      <c r="N6611" s="1">
        <v>3010.63</v>
      </c>
      <c r="O6611" s="17">
        <v>3905</v>
      </c>
      <c r="P6611" t="s">
        <v>76</v>
      </c>
      <c r="Q6611">
        <v>347</v>
      </c>
    </row>
    <row r="6612" spans="1:17" x14ac:dyDescent="0.25">
      <c r="A6612" s="15">
        <v>45748</v>
      </c>
      <c r="B6612" t="s">
        <v>37</v>
      </c>
      <c r="C6612" t="s">
        <v>298</v>
      </c>
      <c r="D6612" t="s">
        <v>72</v>
      </c>
      <c r="E6612" t="s">
        <v>73</v>
      </c>
      <c r="F6612" t="s">
        <v>66</v>
      </c>
      <c r="G6612">
        <v>151001232</v>
      </c>
      <c r="H6612" s="19">
        <v>45748</v>
      </c>
      <c r="I6612" s="1" t="s">
        <v>67</v>
      </c>
      <c r="J6612" s="1">
        <v>2906.5</v>
      </c>
      <c r="K6612" s="17">
        <v>3847</v>
      </c>
      <c r="L6612" t="s">
        <v>76</v>
      </c>
      <c r="M6612" t="s">
        <v>261</v>
      </c>
      <c r="N6612" s="1">
        <v>3085.85</v>
      </c>
      <c r="O6612" s="17">
        <v>4187</v>
      </c>
      <c r="P6612" t="s">
        <v>70</v>
      </c>
      <c r="Q6612">
        <v>-340</v>
      </c>
    </row>
    <row r="6613" spans="1:17" x14ac:dyDescent="0.25">
      <c r="A6613" s="15">
        <v>45748</v>
      </c>
      <c r="B6613" t="s">
        <v>37</v>
      </c>
      <c r="C6613" t="s">
        <v>14</v>
      </c>
      <c r="D6613" t="s">
        <v>118</v>
      </c>
      <c r="E6613" t="s">
        <v>145</v>
      </c>
      <c r="F6613" t="s">
        <v>66</v>
      </c>
      <c r="G6613">
        <v>151000434</v>
      </c>
      <c r="H6613" s="19">
        <v>45748</v>
      </c>
      <c r="I6613" s="1" t="s">
        <v>67</v>
      </c>
      <c r="J6613" s="1">
        <v>1240.8</v>
      </c>
      <c r="K6613" s="17">
        <v>4966</v>
      </c>
      <c r="L6613" t="s">
        <v>97</v>
      </c>
      <c r="M6613" t="s">
        <v>261</v>
      </c>
      <c r="N6613" s="1">
        <v>1161.95</v>
      </c>
      <c r="O6613" s="17">
        <v>3595</v>
      </c>
      <c r="P6613" t="s">
        <v>78</v>
      </c>
      <c r="Q6613">
        <v>1371</v>
      </c>
    </row>
    <row r="6614" spans="1:17" x14ac:dyDescent="0.25">
      <c r="A6614" s="15">
        <v>45748</v>
      </c>
      <c r="B6614" t="s">
        <v>37</v>
      </c>
      <c r="C6614" t="s">
        <v>14</v>
      </c>
      <c r="D6614" t="s">
        <v>112</v>
      </c>
      <c r="E6614" t="s">
        <v>70</v>
      </c>
      <c r="F6614" t="s">
        <v>66</v>
      </c>
      <c r="G6614">
        <v>151000434</v>
      </c>
      <c r="H6614" s="19">
        <v>45748</v>
      </c>
      <c r="I6614" s="1" t="s">
        <v>67</v>
      </c>
      <c r="J6614" s="1">
        <v>2781.8</v>
      </c>
      <c r="K6614" s="17">
        <v>4363</v>
      </c>
      <c r="L6614" t="s">
        <v>73</v>
      </c>
      <c r="M6614" t="s">
        <v>261</v>
      </c>
      <c r="N6614" s="1">
        <v>2582.1</v>
      </c>
      <c r="O6614" s="17">
        <v>3726</v>
      </c>
      <c r="P6614" t="s">
        <v>76</v>
      </c>
      <c r="Q6614">
        <v>637</v>
      </c>
    </row>
    <row r="6615" spans="1:17" x14ac:dyDescent="0.25">
      <c r="A6615" s="15">
        <v>45748</v>
      </c>
      <c r="B6615" t="s">
        <v>37</v>
      </c>
      <c r="C6615" t="s">
        <v>301</v>
      </c>
      <c r="D6615" t="s">
        <v>65</v>
      </c>
      <c r="E6615" t="s">
        <v>70</v>
      </c>
      <c r="F6615" t="s">
        <v>66</v>
      </c>
      <c r="G6615">
        <v>161005838</v>
      </c>
      <c r="H6615" s="19">
        <v>45749</v>
      </c>
      <c r="I6615" s="1" t="s">
        <v>67</v>
      </c>
      <c r="J6615" s="1">
        <v>3895.9</v>
      </c>
      <c r="K6615" s="17">
        <v>4010</v>
      </c>
      <c r="L6615" t="s">
        <v>70</v>
      </c>
      <c r="M6615" t="s">
        <v>261</v>
      </c>
      <c r="N6615" s="1">
        <v>3758.85</v>
      </c>
      <c r="O6615" s="17">
        <v>3200</v>
      </c>
      <c r="P6615" t="s">
        <v>136</v>
      </c>
      <c r="Q6615">
        <v>810</v>
      </c>
    </row>
    <row r="6616" spans="1:17" x14ac:dyDescent="0.25">
      <c r="A6616" s="15">
        <v>45748</v>
      </c>
      <c r="B6616" t="s">
        <v>37</v>
      </c>
      <c r="C6616" t="s">
        <v>298</v>
      </c>
      <c r="D6616" t="s">
        <v>86</v>
      </c>
      <c r="E6616" t="s">
        <v>78</v>
      </c>
      <c r="F6616" t="s">
        <v>66</v>
      </c>
      <c r="G6616">
        <v>151001233</v>
      </c>
      <c r="H6616" s="19">
        <v>45749</v>
      </c>
      <c r="I6616" s="1" t="s">
        <v>67</v>
      </c>
      <c r="J6616" s="1">
        <v>3929.62</v>
      </c>
      <c r="K6616" s="17">
        <v>3429</v>
      </c>
      <c r="L6616" t="s">
        <v>78</v>
      </c>
      <c r="M6616" t="s">
        <v>261</v>
      </c>
      <c r="N6616" s="1">
        <v>3956.35</v>
      </c>
      <c r="O6616" s="17">
        <v>4022</v>
      </c>
      <c r="P6616" t="s">
        <v>70</v>
      </c>
      <c r="Q6616">
        <v>-593</v>
      </c>
    </row>
    <row r="6617" spans="1:17" x14ac:dyDescent="0.25">
      <c r="A6617" s="15">
        <v>45748</v>
      </c>
      <c r="B6617" t="s">
        <v>37</v>
      </c>
      <c r="C6617" t="s">
        <v>298</v>
      </c>
      <c r="D6617" t="s">
        <v>72</v>
      </c>
      <c r="E6617" t="s">
        <v>73</v>
      </c>
      <c r="F6617" t="s">
        <v>66</v>
      </c>
      <c r="G6617">
        <v>151001234</v>
      </c>
      <c r="H6617" s="19">
        <v>45749</v>
      </c>
      <c r="I6617" s="1" t="s">
        <v>67</v>
      </c>
      <c r="J6617" s="1">
        <v>3864.74</v>
      </c>
      <c r="K6617" s="17">
        <v>4164</v>
      </c>
      <c r="L6617" t="s">
        <v>70</v>
      </c>
      <c r="M6617" t="s">
        <v>261</v>
      </c>
      <c r="N6617" s="1">
        <v>3077.45</v>
      </c>
      <c r="O6617" s="17">
        <v>4085</v>
      </c>
      <c r="P6617" t="s">
        <v>70</v>
      </c>
      <c r="Q6617">
        <v>79</v>
      </c>
    </row>
    <row r="6618" spans="1:17" x14ac:dyDescent="0.25">
      <c r="A6618" s="15">
        <v>45748</v>
      </c>
      <c r="B6618" t="s">
        <v>37</v>
      </c>
      <c r="C6618" t="s">
        <v>298</v>
      </c>
      <c r="D6618" t="s">
        <v>86</v>
      </c>
      <c r="E6618" t="s">
        <v>78</v>
      </c>
      <c r="F6618" t="s">
        <v>66</v>
      </c>
      <c r="G6618">
        <v>151001235</v>
      </c>
      <c r="H6618" s="19">
        <v>45749</v>
      </c>
      <c r="I6618" s="1" t="s">
        <v>67</v>
      </c>
      <c r="J6618" s="1">
        <v>2863.6</v>
      </c>
      <c r="K6618" s="17">
        <v>3208</v>
      </c>
      <c r="L6618" t="s">
        <v>136</v>
      </c>
      <c r="M6618" t="s">
        <v>261</v>
      </c>
      <c r="N6618" s="1">
        <v>3923.25</v>
      </c>
      <c r="O6618" s="17">
        <v>3671</v>
      </c>
      <c r="P6618" t="s">
        <v>78</v>
      </c>
      <c r="Q6618">
        <v>-463</v>
      </c>
    </row>
    <row r="6619" spans="1:17" x14ac:dyDescent="0.25">
      <c r="A6619" s="15">
        <v>45748</v>
      </c>
      <c r="B6619" t="s">
        <v>37</v>
      </c>
      <c r="C6619" t="s">
        <v>298</v>
      </c>
      <c r="D6619" t="s">
        <v>86</v>
      </c>
      <c r="E6619" t="s">
        <v>78</v>
      </c>
      <c r="F6619" t="s">
        <v>66</v>
      </c>
      <c r="G6619">
        <v>161016317</v>
      </c>
      <c r="H6619" s="19">
        <v>45750</v>
      </c>
      <c r="I6619" s="1" t="s">
        <v>67</v>
      </c>
      <c r="J6619" s="1">
        <v>3974.72</v>
      </c>
      <c r="K6619" s="17">
        <v>3421</v>
      </c>
      <c r="L6619" t="s">
        <v>78</v>
      </c>
      <c r="M6619" t="s">
        <v>261</v>
      </c>
      <c r="N6619" s="1">
        <v>3992.55</v>
      </c>
      <c r="O6619" s="17">
        <v>3858</v>
      </c>
      <c r="P6619" t="s">
        <v>76</v>
      </c>
      <c r="Q6619">
        <v>-437</v>
      </c>
    </row>
    <row r="6620" spans="1:17" x14ac:dyDescent="0.25">
      <c r="A6620" s="15">
        <v>45748</v>
      </c>
      <c r="B6620" t="s">
        <v>37</v>
      </c>
      <c r="C6620" t="s">
        <v>14</v>
      </c>
      <c r="D6620" t="s">
        <v>112</v>
      </c>
      <c r="E6620" t="s">
        <v>70</v>
      </c>
      <c r="F6620" t="s">
        <v>66</v>
      </c>
      <c r="G6620">
        <v>161002576</v>
      </c>
      <c r="H6620" s="19">
        <v>45749</v>
      </c>
      <c r="I6620" s="1" t="s">
        <v>67</v>
      </c>
      <c r="J6620" s="1">
        <v>4110.87</v>
      </c>
      <c r="K6620" s="17">
        <v>3951</v>
      </c>
      <c r="L6620" t="s">
        <v>76</v>
      </c>
      <c r="M6620" t="s">
        <v>261</v>
      </c>
      <c r="N6620" s="1">
        <v>3791.45</v>
      </c>
      <c r="O6620" s="17">
        <v>3739</v>
      </c>
      <c r="P6620" t="s">
        <v>76</v>
      </c>
      <c r="Q6620">
        <v>212</v>
      </c>
    </row>
    <row r="6621" spans="1:17" x14ac:dyDescent="0.25">
      <c r="A6621" s="15">
        <v>45748</v>
      </c>
      <c r="B6621" t="s">
        <v>37</v>
      </c>
      <c r="C6621" t="s">
        <v>298</v>
      </c>
      <c r="D6621" t="s">
        <v>77</v>
      </c>
      <c r="E6621" t="s">
        <v>78</v>
      </c>
      <c r="F6621" t="s">
        <v>66</v>
      </c>
      <c r="G6621">
        <v>151001236</v>
      </c>
      <c r="H6621" s="19">
        <v>45750</v>
      </c>
      <c r="I6621" s="1" t="s">
        <v>67</v>
      </c>
      <c r="J6621" s="1">
        <v>2910.9</v>
      </c>
      <c r="K6621" s="17">
        <v>3456</v>
      </c>
      <c r="L6621" t="s">
        <v>78</v>
      </c>
      <c r="M6621" t="s">
        <v>261</v>
      </c>
      <c r="N6621" s="1">
        <v>3225.25</v>
      </c>
      <c r="O6621" s="17">
        <v>3846</v>
      </c>
      <c r="P6621" t="s">
        <v>76</v>
      </c>
      <c r="Q6621">
        <v>-390</v>
      </c>
    </row>
    <row r="6622" spans="1:17" x14ac:dyDescent="0.25">
      <c r="A6622" s="15">
        <v>45748</v>
      </c>
      <c r="B6622" t="s">
        <v>37</v>
      </c>
      <c r="C6622" t="s">
        <v>14</v>
      </c>
      <c r="D6622" t="s">
        <v>114</v>
      </c>
      <c r="E6622" t="s">
        <v>70</v>
      </c>
      <c r="F6622" t="s">
        <v>66</v>
      </c>
      <c r="G6622">
        <v>161002577</v>
      </c>
      <c r="H6622" s="19">
        <v>45750</v>
      </c>
      <c r="I6622" s="1" t="s">
        <v>67</v>
      </c>
      <c r="J6622" s="1">
        <v>277.87</v>
      </c>
      <c r="K6622" s="17">
        <v>4030</v>
      </c>
      <c r="L6622" t="s">
        <v>70</v>
      </c>
      <c r="M6622" t="s">
        <v>261</v>
      </c>
      <c r="N6622" s="1">
        <v>449.62</v>
      </c>
      <c r="O6622" s="17">
        <v>3915</v>
      </c>
      <c r="P6622" t="s">
        <v>76</v>
      </c>
      <c r="Q6622">
        <v>115</v>
      </c>
    </row>
    <row r="6623" spans="1:17" x14ac:dyDescent="0.25">
      <c r="A6623" s="15">
        <v>45748</v>
      </c>
      <c r="B6623" t="s">
        <v>37</v>
      </c>
      <c r="C6623" t="s">
        <v>14</v>
      </c>
      <c r="D6623" t="s">
        <v>112</v>
      </c>
      <c r="E6623" t="s">
        <v>70</v>
      </c>
      <c r="F6623" t="s">
        <v>66</v>
      </c>
      <c r="G6623">
        <v>161002577</v>
      </c>
      <c r="H6623" s="19">
        <v>45750</v>
      </c>
      <c r="I6623" s="1" t="s">
        <v>67</v>
      </c>
      <c r="J6623" s="1">
        <v>3569.22</v>
      </c>
      <c r="K6623" s="17">
        <v>3763</v>
      </c>
      <c r="L6623" t="s">
        <v>76</v>
      </c>
      <c r="M6623" t="s">
        <v>261</v>
      </c>
      <c r="N6623" s="1">
        <v>3083.12</v>
      </c>
      <c r="O6623" s="17">
        <v>3738</v>
      </c>
      <c r="P6623" t="s">
        <v>76</v>
      </c>
      <c r="Q6623">
        <v>25</v>
      </c>
    </row>
    <row r="6624" spans="1:17" x14ac:dyDescent="0.25">
      <c r="A6624" s="15">
        <v>45748</v>
      </c>
      <c r="B6624" t="s">
        <v>37</v>
      </c>
      <c r="C6624" t="s">
        <v>14</v>
      </c>
      <c r="D6624" t="s">
        <v>119</v>
      </c>
      <c r="E6624" t="s">
        <v>73</v>
      </c>
      <c r="F6624" t="s">
        <v>66</v>
      </c>
      <c r="G6624">
        <v>161002578</v>
      </c>
      <c r="H6624" s="19">
        <v>45750</v>
      </c>
      <c r="I6624" s="1" t="s">
        <v>67</v>
      </c>
      <c r="J6624" s="1">
        <v>819.35</v>
      </c>
      <c r="K6624" s="17">
        <v>4308</v>
      </c>
      <c r="L6624" t="s">
        <v>73</v>
      </c>
      <c r="M6624" t="s">
        <v>261</v>
      </c>
      <c r="N6624" s="1">
        <v>778.02</v>
      </c>
      <c r="O6624" s="17">
        <v>4005</v>
      </c>
      <c r="P6624" t="s">
        <v>70</v>
      </c>
      <c r="Q6624">
        <v>303</v>
      </c>
    </row>
    <row r="6625" spans="1:17" x14ac:dyDescent="0.25">
      <c r="A6625" s="15">
        <v>45748</v>
      </c>
      <c r="B6625" t="s">
        <v>37</v>
      </c>
      <c r="C6625" t="s">
        <v>14</v>
      </c>
      <c r="D6625" t="s">
        <v>114</v>
      </c>
      <c r="E6625" t="s">
        <v>70</v>
      </c>
      <c r="F6625" t="s">
        <v>66</v>
      </c>
      <c r="G6625">
        <v>161002578</v>
      </c>
      <c r="H6625" s="19">
        <v>45750</v>
      </c>
      <c r="I6625" s="1" t="s">
        <v>67</v>
      </c>
      <c r="J6625" s="1">
        <v>3114.34</v>
      </c>
      <c r="K6625" s="17">
        <v>4017</v>
      </c>
      <c r="L6625" t="s">
        <v>70</v>
      </c>
      <c r="M6625" t="s">
        <v>261</v>
      </c>
      <c r="N6625" s="1">
        <v>2917.58</v>
      </c>
      <c r="O6625" s="17">
        <v>3787</v>
      </c>
      <c r="P6625" t="s">
        <v>76</v>
      </c>
      <c r="Q6625">
        <v>230</v>
      </c>
    </row>
    <row r="6626" spans="1:17" x14ac:dyDescent="0.25">
      <c r="A6626" s="15">
        <v>45748</v>
      </c>
      <c r="B6626" t="s">
        <v>37</v>
      </c>
      <c r="C6626" t="s">
        <v>298</v>
      </c>
      <c r="D6626" t="s">
        <v>77</v>
      </c>
      <c r="E6626" t="s">
        <v>78</v>
      </c>
      <c r="F6626" t="s">
        <v>66</v>
      </c>
      <c r="G6626">
        <v>161016319</v>
      </c>
      <c r="H6626" s="19">
        <v>45751</v>
      </c>
      <c r="I6626" s="1" t="s">
        <v>67</v>
      </c>
      <c r="J6626" s="1">
        <v>3111.56</v>
      </c>
      <c r="K6626" s="17">
        <v>3419</v>
      </c>
      <c r="L6626" t="s">
        <v>78</v>
      </c>
      <c r="M6626" t="s">
        <v>261</v>
      </c>
      <c r="N6626" s="1">
        <v>3065.9</v>
      </c>
      <c r="O6626" s="17">
        <v>3740</v>
      </c>
      <c r="P6626" t="s">
        <v>76</v>
      </c>
      <c r="Q6626">
        <v>-321</v>
      </c>
    </row>
    <row r="6627" spans="1:17" x14ac:dyDescent="0.25">
      <c r="A6627" s="15">
        <v>45748</v>
      </c>
      <c r="B6627" t="s">
        <v>37</v>
      </c>
      <c r="C6627" t="s">
        <v>298</v>
      </c>
      <c r="D6627" t="s">
        <v>72</v>
      </c>
      <c r="E6627" t="s">
        <v>73</v>
      </c>
      <c r="F6627" t="s">
        <v>66</v>
      </c>
      <c r="G6627">
        <v>161016318</v>
      </c>
      <c r="H6627" s="19">
        <v>45751</v>
      </c>
      <c r="I6627" s="1" t="s">
        <v>67</v>
      </c>
      <c r="J6627" s="1">
        <v>2800.91</v>
      </c>
      <c r="K6627" s="17">
        <v>4377</v>
      </c>
      <c r="L6627" t="s">
        <v>73</v>
      </c>
      <c r="M6627" t="s">
        <v>261</v>
      </c>
      <c r="N6627" s="1">
        <v>3083.55</v>
      </c>
      <c r="O6627" s="17">
        <v>4056</v>
      </c>
      <c r="P6627" t="s">
        <v>70</v>
      </c>
      <c r="Q6627">
        <v>321</v>
      </c>
    </row>
    <row r="6628" spans="1:17" x14ac:dyDescent="0.25">
      <c r="A6628" s="15">
        <v>45748</v>
      </c>
      <c r="B6628" t="s">
        <v>37</v>
      </c>
      <c r="C6628" t="s">
        <v>14</v>
      </c>
      <c r="D6628" t="s">
        <v>114</v>
      </c>
      <c r="E6628" t="s">
        <v>70</v>
      </c>
      <c r="F6628" t="s">
        <v>66</v>
      </c>
      <c r="G6628">
        <v>151000435</v>
      </c>
      <c r="H6628" s="19">
        <v>45751</v>
      </c>
      <c r="I6628" s="1" t="s">
        <v>67</v>
      </c>
      <c r="J6628" s="1">
        <v>1643.34</v>
      </c>
      <c r="K6628" s="17">
        <v>4016</v>
      </c>
      <c r="L6628" t="s">
        <v>70</v>
      </c>
      <c r="M6628" t="s">
        <v>261</v>
      </c>
      <c r="N6628" s="1">
        <v>1519.02</v>
      </c>
      <c r="O6628" s="17">
        <v>3863</v>
      </c>
      <c r="P6628" t="s">
        <v>76</v>
      </c>
      <c r="Q6628">
        <v>153</v>
      </c>
    </row>
    <row r="6629" spans="1:17" x14ac:dyDescent="0.25">
      <c r="A6629" s="15">
        <v>45748</v>
      </c>
      <c r="B6629" t="s">
        <v>37</v>
      </c>
      <c r="C6629" t="s">
        <v>14</v>
      </c>
      <c r="D6629" t="s">
        <v>112</v>
      </c>
      <c r="E6629" t="s">
        <v>70</v>
      </c>
      <c r="F6629" t="s">
        <v>66</v>
      </c>
      <c r="G6629">
        <v>151000435</v>
      </c>
      <c r="H6629" s="19">
        <v>45751</v>
      </c>
      <c r="I6629" s="1" t="s">
        <v>67</v>
      </c>
      <c r="J6629" s="1">
        <v>2408.5300000000002</v>
      </c>
      <c r="K6629" s="17">
        <v>4403</v>
      </c>
      <c r="L6629" t="s">
        <v>73</v>
      </c>
      <c r="M6629" t="s">
        <v>261</v>
      </c>
      <c r="N6629" s="1">
        <v>2215.23</v>
      </c>
      <c r="O6629" s="17">
        <v>3683</v>
      </c>
      <c r="P6629" t="s">
        <v>78</v>
      </c>
      <c r="Q6629">
        <v>720</v>
      </c>
    </row>
    <row r="6630" spans="1:17" x14ac:dyDescent="0.25">
      <c r="A6630" s="15">
        <v>45748</v>
      </c>
      <c r="B6630" t="s">
        <v>37</v>
      </c>
      <c r="C6630" t="s">
        <v>298</v>
      </c>
      <c r="D6630" t="s">
        <v>72</v>
      </c>
      <c r="E6630" t="s">
        <v>73</v>
      </c>
      <c r="F6630" t="s">
        <v>66</v>
      </c>
      <c r="G6630">
        <v>161016320</v>
      </c>
      <c r="H6630" s="19">
        <v>45752</v>
      </c>
      <c r="I6630" s="1" t="s">
        <v>67</v>
      </c>
      <c r="J6630" s="1">
        <v>2740.41</v>
      </c>
      <c r="K6630" s="17">
        <v>4364</v>
      </c>
      <c r="L6630" t="s">
        <v>73</v>
      </c>
      <c r="M6630" t="s">
        <v>261</v>
      </c>
      <c r="N6630" s="1">
        <v>2740.41</v>
      </c>
      <c r="O6630" s="17">
        <v>4197</v>
      </c>
      <c r="P6630" t="s">
        <v>70</v>
      </c>
      <c r="Q6630">
        <v>167</v>
      </c>
    </row>
    <row r="6631" spans="1:17" x14ac:dyDescent="0.25">
      <c r="A6631" s="15">
        <v>45748</v>
      </c>
      <c r="B6631" t="s">
        <v>37</v>
      </c>
      <c r="C6631" t="s">
        <v>298</v>
      </c>
      <c r="D6631" t="s">
        <v>72</v>
      </c>
      <c r="E6631" t="s">
        <v>73</v>
      </c>
      <c r="F6631" t="s">
        <v>66</v>
      </c>
      <c r="G6631">
        <v>151001239</v>
      </c>
      <c r="H6631" s="19">
        <v>45753</v>
      </c>
      <c r="I6631" s="1" t="s">
        <v>67</v>
      </c>
      <c r="J6631" s="1">
        <v>1581.42</v>
      </c>
      <c r="K6631" s="17">
        <v>4317</v>
      </c>
      <c r="L6631" t="s">
        <v>73</v>
      </c>
      <c r="M6631" t="s">
        <v>261</v>
      </c>
      <c r="N6631" s="1">
        <v>1650.16</v>
      </c>
      <c r="O6631" s="17">
        <v>3789</v>
      </c>
      <c r="P6631" t="s">
        <v>76</v>
      </c>
      <c r="Q6631">
        <v>528</v>
      </c>
    </row>
    <row r="6632" spans="1:17" x14ac:dyDescent="0.25">
      <c r="A6632" s="15">
        <v>45748</v>
      </c>
      <c r="B6632" t="s">
        <v>37</v>
      </c>
      <c r="C6632" t="s">
        <v>298</v>
      </c>
      <c r="D6632" t="s">
        <v>87</v>
      </c>
      <c r="E6632" t="s">
        <v>73</v>
      </c>
      <c r="F6632" t="s">
        <v>66</v>
      </c>
      <c r="G6632">
        <v>151001239</v>
      </c>
      <c r="H6632" s="19">
        <v>45753</v>
      </c>
      <c r="I6632" s="1" t="s">
        <v>67</v>
      </c>
      <c r="J6632" s="1">
        <v>1144.19</v>
      </c>
      <c r="K6632" s="17">
        <v>4354</v>
      </c>
      <c r="L6632" t="s">
        <v>73</v>
      </c>
      <c r="M6632" t="s">
        <v>261</v>
      </c>
      <c r="N6632" s="1">
        <v>1396.29</v>
      </c>
      <c r="O6632" s="17">
        <v>4440</v>
      </c>
      <c r="P6632" t="s">
        <v>73</v>
      </c>
      <c r="Q6632">
        <v>-86</v>
      </c>
    </row>
    <row r="6633" spans="1:17" x14ac:dyDescent="0.25">
      <c r="A6633" s="15">
        <v>45748</v>
      </c>
      <c r="B6633" t="s">
        <v>37</v>
      </c>
      <c r="C6633" t="s">
        <v>298</v>
      </c>
      <c r="D6633" t="s">
        <v>86</v>
      </c>
      <c r="E6633" t="s">
        <v>78</v>
      </c>
      <c r="F6633" t="s">
        <v>66</v>
      </c>
      <c r="G6633">
        <v>151001240</v>
      </c>
      <c r="H6633" s="19">
        <v>45753</v>
      </c>
      <c r="I6633" s="1" t="s">
        <v>67</v>
      </c>
      <c r="J6633" s="1">
        <v>4054.6</v>
      </c>
      <c r="K6633" s="17">
        <v>3445</v>
      </c>
      <c r="L6633" t="s">
        <v>78</v>
      </c>
      <c r="M6633" t="s">
        <v>261</v>
      </c>
      <c r="N6633" s="1">
        <v>3930.18</v>
      </c>
      <c r="O6633" s="17">
        <v>3701</v>
      </c>
      <c r="P6633" t="s">
        <v>76</v>
      </c>
      <c r="Q6633">
        <v>-256</v>
      </c>
    </row>
    <row r="6634" spans="1:17" x14ac:dyDescent="0.25">
      <c r="A6634" s="15">
        <v>45748</v>
      </c>
      <c r="B6634" t="s">
        <v>37</v>
      </c>
      <c r="C6634" t="s">
        <v>298</v>
      </c>
      <c r="D6634" t="s">
        <v>86</v>
      </c>
      <c r="E6634" t="s">
        <v>78</v>
      </c>
      <c r="F6634" t="s">
        <v>66</v>
      </c>
      <c r="G6634">
        <v>151001241</v>
      </c>
      <c r="H6634" s="19">
        <v>45753</v>
      </c>
      <c r="I6634" s="1" t="s">
        <v>67</v>
      </c>
      <c r="J6634" s="1">
        <v>2785.11</v>
      </c>
      <c r="K6634" s="17">
        <v>3442</v>
      </c>
      <c r="L6634" t="s">
        <v>78</v>
      </c>
      <c r="M6634" t="s">
        <v>261</v>
      </c>
      <c r="N6634" s="1">
        <v>3078.89</v>
      </c>
      <c r="O6634" s="17">
        <v>4201</v>
      </c>
      <c r="P6634" t="s">
        <v>70</v>
      </c>
      <c r="Q6634">
        <v>-759</v>
      </c>
    </row>
    <row r="6635" spans="1:17" x14ac:dyDescent="0.25">
      <c r="A6635" s="15">
        <v>45748</v>
      </c>
      <c r="B6635" t="s">
        <v>37</v>
      </c>
      <c r="C6635" t="s">
        <v>14</v>
      </c>
      <c r="D6635" t="s">
        <v>114</v>
      </c>
      <c r="E6635" t="s">
        <v>70</v>
      </c>
      <c r="F6635" t="s">
        <v>66</v>
      </c>
      <c r="G6635">
        <v>151000436</v>
      </c>
      <c r="H6635" s="19">
        <v>45752</v>
      </c>
      <c r="I6635" s="1" t="s">
        <v>67</v>
      </c>
      <c r="J6635" s="1">
        <v>4012.96</v>
      </c>
      <c r="K6635" s="17">
        <v>4042</v>
      </c>
      <c r="L6635" t="s">
        <v>70</v>
      </c>
      <c r="M6635" t="s">
        <v>261</v>
      </c>
      <c r="N6635" s="1">
        <v>3622</v>
      </c>
      <c r="O6635" s="17">
        <v>4379</v>
      </c>
      <c r="P6635" t="s">
        <v>73</v>
      </c>
      <c r="Q6635">
        <v>-337</v>
      </c>
    </row>
    <row r="6636" spans="1:17" x14ac:dyDescent="0.25">
      <c r="A6636" s="15">
        <v>45748</v>
      </c>
      <c r="B6636" t="s">
        <v>37</v>
      </c>
      <c r="C6636" t="s">
        <v>14</v>
      </c>
      <c r="D6636" t="s">
        <v>119</v>
      </c>
      <c r="E6636" t="s">
        <v>73</v>
      </c>
      <c r="F6636" t="s">
        <v>66</v>
      </c>
      <c r="G6636">
        <v>161002579</v>
      </c>
      <c r="H6636" s="19">
        <v>45752</v>
      </c>
      <c r="I6636" s="1" t="s">
        <v>67</v>
      </c>
      <c r="J6636" s="1">
        <v>611.61</v>
      </c>
      <c r="K6636" s="17">
        <v>4343</v>
      </c>
      <c r="L6636" t="s">
        <v>73</v>
      </c>
      <c r="M6636" t="s">
        <v>261</v>
      </c>
      <c r="N6636" s="1">
        <v>566.62</v>
      </c>
      <c r="O6636" s="17">
        <v>4237</v>
      </c>
      <c r="P6636" t="s">
        <v>70</v>
      </c>
      <c r="Q6636">
        <v>106</v>
      </c>
    </row>
    <row r="6637" spans="1:17" x14ac:dyDescent="0.25">
      <c r="A6637" s="15">
        <v>45748</v>
      </c>
      <c r="B6637" t="s">
        <v>37</v>
      </c>
      <c r="C6637" t="s">
        <v>14</v>
      </c>
      <c r="D6637" t="s">
        <v>114</v>
      </c>
      <c r="E6637" t="s">
        <v>70</v>
      </c>
      <c r="F6637" t="s">
        <v>66</v>
      </c>
      <c r="G6637">
        <v>161002579</v>
      </c>
      <c r="H6637" s="19">
        <v>45752</v>
      </c>
      <c r="I6637" s="1" t="s">
        <v>67</v>
      </c>
      <c r="J6637" s="1">
        <v>1042.1400000000001</v>
      </c>
      <c r="K6637" s="17">
        <v>4021</v>
      </c>
      <c r="L6637" t="s">
        <v>70</v>
      </c>
      <c r="M6637" t="s">
        <v>261</v>
      </c>
      <c r="N6637" s="1">
        <v>944.36</v>
      </c>
      <c r="O6637" s="17">
        <v>4024</v>
      </c>
      <c r="P6637" t="s">
        <v>70</v>
      </c>
      <c r="Q6637">
        <v>-3</v>
      </c>
    </row>
    <row r="6638" spans="1:17" x14ac:dyDescent="0.25">
      <c r="A6638" s="15">
        <v>45748</v>
      </c>
      <c r="B6638" t="s">
        <v>37</v>
      </c>
      <c r="C6638" t="s">
        <v>14</v>
      </c>
      <c r="D6638" t="s">
        <v>112</v>
      </c>
      <c r="E6638" t="s">
        <v>70</v>
      </c>
      <c r="F6638" t="s">
        <v>66</v>
      </c>
      <c r="G6638">
        <v>161002579</v>
      </c>
      <c r="H6638" s="19">
        <v>45752</v>
      </c>
      <c r="I6638" s="1" t="s">
        <v>67</v>
      </c>
      <c r="J6638" s="1">
        <v>2407.3000000000002</v>
      </c>
      <c r="K6638" s="17">
        <v>4367</v>
      </c>
      <c r="L6638" t="s">
        <v>73</v>
      </c>
      <c r="M6638" t="s">
        <v>261</v>
      </c>
      <c r="N6638" s="1">
        <v>2203.52</v>
      </c>
      <c r="O6638" s="17">
        <v>3975</v>
      </c>
      <c r="P6638" t="s">
        <v>76</v>
      </c>
      <c r="Q6638">
        <v>392</v>
      </c>
    </row>
    <row r="6639" spans="1:17" x14ac:dyDescent="0.25">
      <c r="A6639" s="15">
        <v>45748</v>
      </c>
      <c r="B6639" t="s">
        <v>37</v>
      </c>
      <c r="C6639" t="s">
        <v>301</v>
      </c>
      <c r="D6639" t="s">
        <v>65</v>
      </c>
      <c r="E6639" t="s">
        <v>70</v>
      </c>
      <c r="F6639" t="s">
        <v>66</v>
      </c>
      <c r="G6639">
        <v>161005845</v>
      </c>
      <c r="H6639" s="19">
        <v>45754</v>
      </c>
      <c r="I6639" s="1" t="s">
        <v>67</v>
      </c>
      <c r="J6639" s="1">
        <v>3986.56</v>
      </c>
      <c r="K6639" s="17">
        <v>4082</v>
      </c>
      <c r="L6639" t="s">
        <v>70</v>
      </c>
      <c r="M6639" t="s">
        <v>261</v>
      </c>
      <c r="N6639" s="1">
        <v>3850.65</v>
      </c>
      <c r="O6639" s="17">
        <v>2981</v>
      </c>
      <c r="P6639" t="s">
        <v>134</v>
      </c>
      <c r="Q6639">
        <v>1101</v>
      </c>
    </row>
    <row r="6640" spans="1:17" x14ac:dyDescent="0.25">
      <c r="A6640" s="15">
        <v>45748</v>
      </c>
      <c r="B6640" t="s">
        <v>37</v>
      </c>
      <c r="C6640" t="s">
        <v>298</v>
      </c>
      <c r="D6640" t="s">
        <v>72</v>
      </c>
      <c r="E6640" t="s">
        <v>73</v>
      </c>
      <c r="F6640" t="s">
        <v>66</v>
      </c>
      <c r="G6640">
        <v>161016321</v>
      </c>
      <c r="H6640" s="19">
        <v>45754</v>
      </c>
      <c r="I6640" s="1" t="s">
        <v>67</v>
      </c>
      <c r="J6640" s="1">
        <v>2666.31</v>
      </c>
      <c r="K6640" s="17">
        <v>4025</v>
      </c>
      <c r="L6640" t="s">
        <v>70</v>
      </c>
      <c r="M6640" t="s">
        <v>261</v>
      </c>
      <c r="N6640" s="1">
        <v>2825.83</v>
      </c>
      <c r="O6640" s="17">
        <v>4014</v>
      </c>
      <c r="P6640" t="s">
        <v>70</v>
      </c>
      <c r="Q6640">
        <v>11</v>
      </c>
    </row>
    <row r="6641" spans="1:17" x14ac:dyDescent="0.25">
      <c r="A6641" s="15">
        <v>45748</v>
      </c>
      <c r="B6641" t="s">
        <v>37</v>
      </c>
      <c r="C6641" t="s">
        <v>14</v>
      </c>
      <c r="D6641" t="s">
        <v>114</v>
      </c>
      <c r="E6641" t="s">
        <v>70</v>
      </c>
      <c r="F6641" t="s">
        <v>66</v>
      </c>
      <c r="G6641">
        <v>151000437</v>
      </c>
      <c r="H6641" s="19">
        <v>45754</v>
      </c>
      <c r="I6641" s="1" t="s">
        <v>67</v>
      </c>
      <c r="J6641" s="1">
        <v>1824.41</v>
      </c>
      <c r="K6641" s="17">
        <v>4014</v>
      </c>
      <c r="L6641" t="s">
        <v>70</v>
      </c>
      <c r="M6641" t="s">
        <v>261</v>
      </c>
      <c r="N6641" s="1">
        <v>1676.54</v>
      </c>
      <c r="O6641" s="17">
        <v>3753</v>
      </c>
      <c r="P6641" t="s">
        <v>76</v>
      </c>
      <c r="Q6641">
        <v>261</v>
      </c>
    </row>
    <row r="6642" spans="1:17" x14ac:dyDescent="0.25">
      <c r="A6642" s="15">
        <v>45748</v>
      </c>
      <c r="B6642" t="s">
        <v>37</v>
      </c>
      <c r="C6642" t="s">
        <v>14</v>
      </c>
      <c r="D6642" t="s">
        <v>112</v>
      </c>
      <c r="E6642" t="s">
        <v>70</v>
      </c>
      <c r="F6642" t="s">
        <v>66</v>
      </c>
      <c r="G6642">
        <v>151000437</v>
      </c>
      <c r="H6642" s="19">
        <v>45754</v>
      </c>
      <c r="I6642" s="1" t="s">
        <v>67</v>
      </c>
      <c r="J6642" s="1">
        <v>2296.14</v>
      </c>
      <c r="K6642" s="17">
        <v>4380</v>
      </c>
      <c r="L6642" t="s">
        <v>73</v>
      </c>
      <c r="M6642" t="s">
        <v>261</v>
      </c>
      <c r="N6642" s="1">
        <v>2127.91</v>
      </c>
      <c r="O6642" s="17">
        <v>4832</v>
      </c>
      <c r="P6642" t="s">
        <v>93</v>
      </c>
      <c r="Q6642">
        <v>-452</v>
      </c>
    </row>
    <row r="6643" spans="1:17" x14ac:dyDescent="0.25">
      <c r="A6643" s="15">
        <v>45748</v>
      </c>
      <c r="B6643" t="s">
        <v>37</v>
      </c>
      <c r="C6643" t="s">
        <v>301</v>
      </c>
      <c r="D6643" t="s">
        <v>65</v>
      </c>
      <c r="E6643" t="s">
        <v>70</v>
      </c>
      <c r="F6643" t="s">
        <v>66</v>
      </c>
      <c r="G6643">
        <v>161005846</v>
      </c>
      <c r="H6643" s="19">
        <v>45755</v>
      </c>
      <c r="I6643" s="1" t="s">
        <v>67</v>
      </c>
      <c r="J6643" s="1">
        <v>3560.58</v>
      </c>
      <c r="K6643" s="17">
        <v>3464</v>
      </c>
      <c r="L6643" t="s">
        <v>78</v>
      </c>
      <c r="M6643" t="s">
        <v>261</v>
      </c>
      <c r="N6643" s="1">
        <v>3451.3</v>
      </c>
      <c r="O6643" s="17">
        <v>3653</v>
      </c>
      <c r="P6643" t="s">
        <v>78</v>
      </c>
      <c r="Q6643">
        <v>-189</v>
      </c>
    </row>
    <row r="6644" spans="1:17" x14ac:dyDescent="0.25">
      <c r="A6644" s="15">
        <v>45748</v>
      </c>
      <c r="B6644" t="s">
        <v>37</v>
      </c>
      <c r="C6644" t="s">
        <v>301</v>
      </c>
      <c r="D6644" t="s">
        <v>65</v>
      </c>
      <c r="E6644" t="s">
        <v>70</v>
      </c>
      <c r="F6644" t="s">
        <v>66</v>
      </c>
      <c r="G6644">
        <v>161005847</v>
      </c>
      <c r="H6644" s="19">
        <v>45755</v>
      </c>
      <c r="I6644" s="1" t="s">
        <v>67</v>
      </c>
      <c r="J6644" s="1">
        <v>4054.69</v>
      </c>
      <c r="K6644" s="17">
        <v>4079</v>
      </c>
      <c r="L6644" t="s">
        <v>70</v>
      </c>
      <c r="M6644" t="s">
        <v>261</v>
      </c>
      <c r="N6644" s="1">
        <v>3920.15</v>
      </c>
      <c r="O6644" s="17">
        <v>3802</v>
      </c>
      <c r="P6644" t="s">
        <v>76</v>
      </c>
      <c r="Q6644">
        <v>277</v>
      </c>
    </row>
    <row r="6645" spans="1:17" x14ac:dyDescent="0.25">
      <c r="A6645" s="15">
        <v>45748</v>
      </c>
      <c r="B6645" t="s">
        <v>37</v>
      </c>
      <c r="C6645" t="s">
        <v>301</v>
      </c>
      <c r="D6645" t="s">
        <v>65</v>
      </c>
      <c r="E6645" t="s">
        <v>70</v>
      </c>
      <c r="F6645" t="s">
        <v>66</v>
      </c>
      <c r="G6645">
        <v>161005848</v>
      </c>
      <c r="H6645" s="19">
        <v>45755</v>
      </c>
      <c r="I6645" s="1" t="s">
        <v>67</v>
      </c>
      <c r="J6645" s="1">
        <v>4092.87</v>
      </c>
      <c r="K6645" s="17">
        <v>3738</v>
      </c>
      <c r="L6645" t="s">
        <v>76</v>
      </c>
      <c r="M6645" t="s">
        <v>261</v>
      </c>
      <c r="N6645" s="1">
        <v>3947.5</v>
      </c>
      <c r="O6645" s="17">
        <v>2863</v>
      </c>
      <c r="P6645" t="s">
        <v>134</v>
      </c>
      <c r="Q6645">
        <v>875</v>
      </c>
    </row>
    <row r="6646" spans="1:17" x14ac:dyDescent="0.25">
      <c r="A6646" s="15">
        <v>45748</v>
      </c>
      <c r="B6646" t="s">
        <v>37</v>
      </c>
      <c r="C6646" t="s">
        <v>298</v>
      </c>
      <c r="D6646" t="s">
        <v>86</v>
      </c>
      <c r="E6646" t="s">
        <v>78</v>
      </c>
      <c r="F6646" t="s">
        <v>66</v>
      </c>
      <c r="G6646">
        <v>161016322</v>
      </c>
      <c r="H6646" s="19">
        <v>45755</v>
      </c>
      <c r="I6646" s="1" t="s">
        <v>67</v>
      </c>
      <c r="J6646" s="1">
        <v>2732.81</v>
      </c>
      <c r="K6646" s="17">
        <v>3318</v>
      </c>
      <c r="L6646" t="s">
        <v>136</v>
      </c>
      <c r="M6646" t="s">
        <v>261</v>
      </c>
      <c r="N6646" s="1">
        <v>3148.1</v>
      </c>
      <c r="O6646" s="17">
        <v>3995</v>
      </c>
      <c r="P6646" t="s">
        <v>76</v>
      </c>
      <c r="Q6646">
        <v>-677</v>
      </c>
    </row>
    <row r="6647" spans="1:17" x14ac:dyDescent="0.25">
      <c r="A6647" s="15">
        <v>45748</v>
      </c>
      <c r="B6647" t="s">
        <v>37</v>
      </c>
      <c r="C6647" t="s">
        <v>298</v>
      </c>
      <c r="D6647" t="s">
        <v>86</v>
      </c>
      <c r="E6647" t="s">
        <v>78</v>
      </c>
      <c r="F6647" t="s">
        <v>66</v>
      </c>
      <c r="G6647">
        <v>161016323</v>
      </c>
      <c r="H6647" s="19">
        <v>45755</v>
      </c>
      <c r="I6647" s="1" t="s">
        <v>67</v>
      </c>
      <c r="J6647" s="1">
        <v>3730.82</v>
      </c>
      <c r="K6647" s="17">
        <v>3438</v>
      </c>
      <c r="L6647" t="s">
        <v>78</v>
      </c>
      <c r="M6647" t="s">
        <v>261</v>
      </c>
      <c r="N6647" s="1">
        <v>3645.35</v>
      </c>
      <c r="O6647" s="17">
        <v>3880</v>
      </c>
      <c r="P6647" t="s">
        <v>76</v>
      </c>
      <c r="Q6647">
        <v>-442</v>
      </c>
    </row>
    <row r="6648" spans="1:17" x14ac:dyDescent="0.25">
      <c r="A6648" s="15">
        <v>45748</v>
      </c>
      <c r="B6648" t="s">
        <v>37</v>
      </c>
      <c r="C6648" t="s">
        <v>298</v>
      </c>
      <c r="D6648" t="s">
        <v>86</v>
      </c>
      <c r="E6648" t="s">
        <v>78</v>
      </c>
      <c r="F6648" t="s">
        <v>66</v>
      </c>
      <c r="G6648">
        <v>161016324</v>
      </c>
      <c r="H6648" s="19">
        <v>45755</v>
      </c>
      <c r="I6648" s="1" t="s">
        <v>67</v>
      </c>
      <c r="J6648" s="1">
        <v>2817.91</v>
      </c>
      <c r="K6648" s="17">
        <v>3477</v>
      </c>
      <c r="L6648" t="s">
        <v>78</v>
      </c>
      <c r="M6648" t="s">
        <v>261</v>
      </c>
      <c r="N6648" s="1">
        <v>2985</v>
      </c>
      <c r="O6648" s="17">
        <v>3882</v>
      </c>
      <c r="P6648" t="s">
        <v>76</v>
      </c>
      <c r="Q6648">
        <v>-405</v>
      </c>
    </row>
    <row r="6649" spans="1:17" x14ac:dyDescent="0.25">
      <c r="A6649" s="15">
        <v>45748</v>
      </c>
      <c r="B6649" t="s">
        <v>37</v>
      </c>
      <c r="C6649" t="s">
        <v>9</v>
      </c>
      <c r="D6649" t="s">
        <v>74</v>
      </c>
      <c r="E6649" t="s">
        <v>70</v>
      </c>
      <c r="F6649" t="s">
        <v>66</v>
      </c>
      <c r="G6649">
        <v>151000131</v>
      </c>
      <c r="H6649" s="19">
        <v>45755</v>
      </c>
      <c r="I6649" s="1" t="s">
        <v>67</v>
      </c>
      <c r="J6649" s="1">
        <v>3845.34</v>
      </c>
      <c r="K6649" s="17">
        <v>3865</v>
      </c>
      <c r="L6649" t="s">
        <v>76</v>
      </c>
      <c r="M6649" t="s">
        <v>261</v>
      </c>
      <c r="N6649" s="1">
        <v>3676.45</v>
      </c>
      <c r="O6649" s="17">
        <v>4014</v>
      </c>
      <c r="P6649" t="s">
        <v>70</v>
      </c>
      <c r="Q6649">
        <v>-149</v>
      </c>
    </row>
    <row r="6650" spans="1:17" x14ac:dyDescent="0.25">
      <c r="A6650" s="15">
        <v>45748</v>
      </c>
      <c r="B6650" t="s">
        <v>37</v>
      </c>
      <c r="C6650" t="s">
        <v>298</v>
      </c>
      <c r="D6650" t="s">
        <v>89</v>
      </c>
      <c r="E6650" t="s">
        <v>73</v>
      </c>
      <c r="F6650" t="s">
        <v>66</v>
      </c>
      <c r="G6650">
        <v>151000178</v>
      </c>
      <c r="H6650" s="19">
        <v>45757</v>
      </c>
      <c r="I6650" s="1" t="s">
        <v>67</v>
      </c>
      <c r="J6650" s="1">
        <v>3900.92</v>
      </c>
      <c r="K6650" s="17">
        <v>4328</v>
      </c>
      <c r="L6650" t="s">
        <v>73</v>
      </c>
      <c r="M6650" t="s">
        <v>261</v>
      </c>
      <c r="N6650" s="1">
        <v>3912.1</v>
      </c>
      <c r="O6650" s="17">
        <v>4298</v>
      </c>
      <c r="P6650" t="s">
        <v>70</v>
      </c>
      <c r="Q6650">
        <v>30</v>
      </c>
    </row>
    <row r="6651" spans="1:17" x14ac:dyDescent="0.25">
      <c r="A6651" s="15">
        <v>45748</v>
      </c>
      <c r="B6651" t="s">
        <v>37</v>
      </c>
      <c r="C6651" t="s">
        <v>298</v>
      </c>
      <c r="D6651" t="s">
        <v>72</v>
      </c>
      <c r="E6651" t="s">
        <v>73</v>
      </c>
      <c r="F6651" t="s">
        <v>66</v>
      </c>
      <c r="G6651">
        <v>161016325</v>
      </c>
      <c r="H6651" s="19">
        <v>45756</v>
      </c>
      <c r="I6651" s="1" t="s">
        <v>67</v>
      </c>
      <c r="J6651" s="1">
        <v>2686.61</v>
      </c>
      <c r="K6651" s="17">
        <v>4378</v>
      </c>
      <c r="L6651" t="s">
        <v>73</v>
      </c>
      <c r="M6651" t="s">
        <v>261</v>
      </c>
      <c r="N6651" s="1">
        <v>2858.59</v>
      </c>
      <c r="O6651" s="17">
        <v>4134</v>
      </c>
      <c r="P6651" t="s">
        <v>70</v>
      </c>
      <c r="Q6651">
        <v>244</v>
      </c>
    </row>
    <row r="6652" spans="1:17" x14ac:dyDescent="0.25">
      <c r="A6652" s="15">
        <v>45748</v>
      </c>
      <c r="B6652" t="s">
        <v>37</v>
      </c>
      <c r="C6652" t="s">
        <v>298</v>
      </c>
      <c r="D6652" t="s">
        <v>86</v>
      </c>
      <c r="E6652" t="s">
        <v>78</v>
      </c>
      <c r="F6652" t="s">
        <v>66</v>
      </c>
      <c r="G6652">
        <v>161016326</v>
      </c>
      <c r="H6652" s="19">
        <v>45756</v>
      </c>
      <c r="I6652" s="1" t="s">
        <v>67</v>
      </c>
      <c r="J6652" s="1">
        <v>3957.74</v>
      </c>
      <c r="K6652" s="17">
        <v>3436</v>
      </c>
      <c r="L6652" t="s">
        <v>78</v>
      </c>
      <c r="M6652" t="s">
        <v>261</v>
      </c>
      <c r="N6652" s="1">
        <v>3949.6</v>
      </c>
      <c r="O6652" s="17">
        <v>3644</v>
      </c>
      <c r="P6652" t="s">
        <v>78</v>
      </c>
      <c r="Q6652">
        <v>-208</v>
      </c>
    </row>
    <row r="6653" spans="1:17" x14ac:dyDescent="0.25">
      <c r="A6653" s="15">
        <v>45748</v>
      </c>
      <c r="B6653" t="s">
        <v>37</v>
      </c>
      <c r="C6653" t="s">
        <v>301</v>
      </c>
      <c r="D6653" t="s">
        <v>65</v>
      </c>
      <c r="E6653" t="s">
        <v>70</v>
      </c>
      <c r="F6653" t="s">
        <v>66</v>
      </c>
      <c r="G6653">
        <v>151000750</v>
      </c>
      <c r="H6653" s="19">
        <v>45757</v>
      </c>
      <c r="I6653" s="1" t="s">
        <v>67</v>
      </c>
      <c r="J6653" s="1">
        <v>4101.58</v>
      </c>
      <c r="K6653" s="17">
        <v>4030</v>
      </c>
      <c r="L6653" t="s">
        <v>70</v>
      </c>
      <c r="M6653" t="s">
        <v>261</v>
      </c>
      <c r="N6653" s="1">
        <v>4023.25</v>
      </c>
      <c r="O6653" s="17">
        <v>2915</v>
      </c>
      <c r="P6653" t="s">
        <v>134</v>
      </c>
      <c r="Q6653">
        <v>1115</v>
      </c>
    </row>
    <row r="6654" spans="1:17" x14ac:dyDescent="0.25">
      <c r="A6654" s="15">
        <v>45748</v>
      </c>
      <c r="B6654" t="s">
        <v>37</v>
      </c>
      <c r="C6654" t="s">
        <v>298</v>
      </c>
      <c r="D6654" t="s">
        <v>77</v>
      </c>
      <c r="E6654" t="s">
        <v>78</v>
      </c>
      <c r="F6654" t="s">
        <v>66</v>
      </c>
      <c r="G6654">
        <v>161016327</v>
      </c>
      <c r="H6654" s="19">
        <v>45757</v>
      </c>
      <c r="I6654" s="1" t="s">
        <v>67</v>
      </c>
      <c r="J6654" s="1">
        <v>2675.01</v>
      </c>
      <c r="K6654" s="17">
        <v>3432</v>
      </c>
      <c r="L6654" t="s">
        <v>78</v>
      </c>
      <c r="M6654" t="s">
        <v>261</v>
      </c>
      <c r="N6654" s="1">
        <v>2675</v>
      </c>
      <c r="O6654" s="17">
        <v>3443</v>
      </c>
      <c r="P6654" t="s">
        <v>78</v>
      </c>
      <c r="Q6654">
        <v>-11</v>
      </c>
    </row>
    <row r="6655" spans="1:17" x14ac:dyDescent="0.25">
      <c r="A6655" s="15">
        <v>45748</v>
      </c>
      <c r="B6655" t="s">
        <v>37</v>
      </c>
      <c r="C6655" t="s">
        <v>298</v>
      </c>
      <c r="D6655" t="s">
        <v>86</v>
      </c>
      <c r="E6655" t="s">
        <v>78</v>
      </c>
      <c r="F6655" t="s">
        <v>66</v>
      </c>
      <c r="G6655">
        <v>151001242</v>
      </c>
      <c r="H6655" s="19">
        <v>45757</v>
      </c>
      <c r="I6655" s="1" t="s">
        <v>67</v>
      </c>
      <c r="J6655" s="1">
        <v>3955.18</v>
      </c>
      <c r="K6655" s="17">
        <v>3424</v>
      </c>
      <c r="L6655" t="s">
        <v>78</v>
      </c>
      <c r="M6655" t="s">
        <v>261</v>
      </c>
      <c r="N6655" s="1">
        <v>3836.45</v>
      </c>
      <c r="O6655" s="17">
        <v>3596</v>
      </c>
      <c r="P6655" t="s">
        <v>78</v>
      </c>
      <c r="Q6655">
        <v>-172</v>
      </c>
    </row>
    <row r="6656" spans="1:17" x14ac:dyDescent="0.25">
      <c r="A6656" s="15">
        <v>45748</v>
      </c>
      <c r="B6656" t="s">
        <v>37</v>
      </c>
      <c r="C6656" t="s">
        <v>298</v>
      </c>
      <c r="D6656" t="s">
        <v>77</v>
      </c>
      <c r="E6656" t="s">
        <v>78</v>
      </c>
      <c r="F6656" t="s">
        <v>66</v>
      </c>
      <c r="G6656">
        <v>161016329</v>
      </c>
      <c r="H6656" s="19">
        <v>45757</v>
      </c>
      <c r="I6656" s="1" t="s">
        <v>67</v>
      </c>
      <c r="J6656" s="1">
        <v>2753.81</v>
      </c>
      <c r="K6656" s="17">
        <v>3416</v>
      </c>
      <c r="L6656" t="s">
        <v>78</v>
      </c>
      <c r="M6656" t="s">
        <v>261</v>
      </c>
      <c r="N6656" s="1">
        <v>2977.6</v>
      </c>
      <c r="O6656" s="17">
        <v>3380</v>
      </c>
      <c r="P6656" t="s">
        <v>136</v>
      </c>
      <c r="Q6656">
        <v>36</v>
      </c>
    </row>
    <row r="6657" spans="1:17" x14ac:dyDescent="0.25">
      <c r="A6657" s="15">
        <v>45748</v>
      </c>
      <c r="B6657" t="s">
        <v>37</v>
      </c>
      <c r="C6657" t="s">
        <v>14</v>
      </c>
      <c r="D6657" t="s">
        <v>112</v>
      </c>
      <c r="E6657" t="s">
        <v>70</v>
      </c>
      <c r="F6657" t="s">
        <v>66</v>
      </c>
      <c r="G6657">
        <v>161002583</v>
      </c>
      <c r="H6657" s="19">
        <v>45757</v>
      </c>
      <c r="I6657" s="1" t="s">
        <v>67</v>
      </c>
      <c r="J6657" s="1">
        <v>3931.43</v>
      </c>
      <c r="K6657" s="17">
        <v>4368</v>
      </c>
      <c r="L6657" t="s">
        <v>73</v>
      </c>
      <c r="M6657" t="s">
        <v>261</v>
      </c>
      <c r="N6657" s="1">
        <v>3610.15</v>
      </c>
      <c r="O6657" s="17">
        <v>4207</v>
      </c>
      <c r="P6657" t="s">
        <v>70</v>
      </c>
      <c r="Q6657">
        <v>161</v>
      </c>
    </row>
    <row r="6658" spans="1:17" x14ac:dyDescent="0.25">
      <c r="A6658" s="15">
        <v>45748</v>
      </c>
      <c r="B6658" t="s">
        <v>37</v>
      </c>
      <c r="C6658" t="s">
        <v>301</v>
      </c>
      <c r="D6658" t="s">
        <v>65</v>
      </c>
      <c r="E6658" t="s">
        <v>70</v>
      </c>
      <c r="F6658" t="s">
        <v>66</v>
      </c>
      <c r="G6658">
        <v>151000752</v>
      </c>
      <c r="H6658" s="19">
        <v>45758</v>
      </c>
      <c r="I6658" s="1" t="s">
        <v>67</v>
      </c>
      <c r="J6658" s="1">
        <v>3871.47</v>
      </c>
      <c r="K6658" s="17">
        <v>3470</v>
      </c>
      <c r="L6658" t="s">
        <v>78</v>
      </c>
      <c r="M6658" t="s">
        <v>261</v>
      </c>
      <c r="N6658" s="1">
        <v>3714.45</v>
      </c>
      <c r="O6658" s="17">
        <v>3156</v>
      </c>
      <c r="P6658" t="s">
        <v>136</v>
      </c>
      <c r="Q6658">
        <v>314</v>
      </c>
    </row>
    <row r="6659" spans="1:17" x14ac:dyDescent="0.25">
      <c r="A6659" s="15">
        <v>45748</v>
      </c>
      <c r="B6659" t="s">
        <v>37</v>
      </c>
      <c r="C6659" t="s">
        <v>301</v>
      </c>
      <c r="D6659" t="s">
        <v>65</v>
      </c>
      <c r="E6659" t="s">
        <v>70</v>
      </c>
      <c r="F6659" t="s">
        <v>66</v>
      </c>
      <c r="G6659">
        <v>151000753</v>
      </c>
      <c r="H6659" s="19">
        <v>45758</v>
      </c>
      <c r="I6659" s="1" t="s">
        <v>67</v>
      </c>
      <c r="J6659" s="1">
        <v>4025.94</v>
      </c>
      <c r="K6659" s="17">
        <v>4043</v>
      </c>
      <c r="L6659" t="s">
        <v>70</v>
      </c>
      <c r="M6659" t="s">
        <v>261</v>
      </c>
      <c r="N6659" s="1">
        <v>3915.35</v>
      </c>
      <c r="O6659" s="17">
        <v>3164</v>
      </c>
      <c r="P6659" t="s">
        <v>136</v>
      </c>
      <c r="Q6659">
        <v>879</v>
      </c>
    </row>
    <row r="6660" spans="1:17" x14ac:dyDescent="0.25">
      <c r="A6660" s="15">
        <v>45748</v>
      </c>
      <c r="B6660" t="s">
        <v>37</v>
      </c>
      <c r="C6660" t="s">
        <v>301</v>
      </c>
      <c r="D6660" t="s">
        <v>65</v>
      </c>
      <c r="E6660" t="s">
        <v>70</v>
      </c>
      <c r="F6660" t="s">
        <v>66</v>
      </c>
      <c r="G6660">
        <v>151000754</v>
      </c>
      <c r="H6660" s="19">
        <v>45759</v>
      </c>
      <c r="I6660" s="1" t="s">
        <v>67</v>
      </c>
      <c r="J6660" s="1">
        <v>3977.82</v>
      </c>
      <c r="K6660" s="17">
        <v>4020</v>
      </c>
      <c r="L6660" t="s">
        <v>70</v>
      </c>
      <c r="M6660" t="s">
        <v>261</v>
      </c>
      <c r="N6660" s="1">
        <v>3836.8</v>
      </c>
      <c r="O6660" s="17">
        <v>3548</v>
      </c>
      <c r="P6660" t="s">
        <v>78</v>
      </c>
      <c r="Q6660">
        <v>472</v>
      </c>
    </row>
    <row r="6661" spans="1:17" x14ac:dyDescent="0.25">
      <c r="A6661" s="15">
        <v>45748</v>
      </c>
      <c r="B6661" t="s">
        <v>37</v>
      </c>
      <c r="C6661" t="s">
        <v>298</v>
      </c>
      <c r="D6661" t="s">
        <v>72</v>
      </c>
      <c r="E6661" t="s">
        <v>73</v>
      </c>
      <c r="F6661" t="s">
        <v>66</v>
      </c>
      <c r="G6661">
        <v>161016330</v>
      </c>
      <c r="H6661" s="19">
        <v>45758</v>
      </c>
      <c r="I6661" s="1" t="s">
        <v>67</v>
      </c>
      <c r="J6661" s="1">
        <v>2736.91</v>
      </c>
      <c r="K6661" s="17">
        <v>4340</v>
      </c>
      <c r="L6661" t="s">
        <v>73</v>
      </c>
      <c r="M6661" t="s">
        <v>261</v>
      </c>
      <c r="N6661" s="1">
        <v>2981.15</v>
      </c>
      <c r="O6661" s="17">
        <v>4048</v>
      </c>
      <c r="P6661" t="s">
        <v>70</v>
      </c>
      <c r="Q6661">
        <v>292</v>
      </c>
    </row>
    <row r="6662" spans="1:17" x14ac:dyDescent="0.25">
      <c r="A6662" s="15">
        <v>45748</v>
      </c>
      <c r="B6662" t="s">
        <v>37</v>
      </c>
      <c r="C6662" t="s">
        <v>298</v>
      </c>
      <c r="D6662" t="s">
        <v>77</v>
      </c>
      <c r="E6662" t="s">
        <v>78</v>
      </c>
      <c r="F6662" t="s">
        <v>66</v>
      </c>
      <c r="G6662">
        <v>151001244</v>
      </c>
      <c r="H6662" s="19">
        <v>45758</v>
      </c>
      <c r="I6662" s="1" t="s">
        <v>67</v>
      </c>
      <c r="J6662" s="1">
        <v>562.76</v>
      </c>
      <c r="K6662" s="17">
        <v>3443</v>
      </c>
      <c r="L6662" t="s">
        <v>78</v>
      </c>
      <c r="M6662" t="s">
        <v>261</v>
      </c>
      <c r="N6662" s="1">
        <v>2661.96</v>
      </c>
      <c r="O6662" s="17">
        <v>3961</v>
      </c>
      <c r="P6662" t="s">
        <v>76</v>
      </c>
      <c r="Q6662">
        <v>-518</v>
      </c>
    </row>
    <row r="6663" spans="1:17" x14ac:dyDescent="0.25">
      <c r="A6663" s="15">
        <v>45748</v>
      </c>
      <c r="B6663" t="s">
        <v>37</v>
      </c>
      <c r="C6663" t="s">
        <v>298</v>
      </c>
      <c r="D6663" t="s">
        <v>86</v>
      </c>
      <c r="E6663" t="s">
        <v>78</v>
      </c>
      <c r="F6663" t="s">
        <v>66</v>
      </c>
      <c r="G6663">
        <v>151001244</v>
      </c>
      <c r="H6663" s="19">
        <v>45758</v>
      </c>
      <c r="I6663" s="1" t="s">
        <v>67</v>
      </c>
      <c r="J6663" s="1">
        <v>3373.03</v>
      </c>
      <c r="K6663" s="17">
        <v>3450</v>
      </c>
      <c r="L6663" t="s">
        <v>78</v>
      </c>
      <c r="M6663" t="s">
        <v>261</v>
      </c>
      <c r="N6663" s="1">
        <v>1197.8499999999999</v>
      </c>
      <c r="O6663" s="17">
        <v>3580</v>
      </c>
      <c r="P6663" t="s">
        <v>78</v>
      </c>
      <c r="Q6663">
        <v>-130</v>
      </c>
    </row>
    <row r="6664" spans="1:17" x14ac:dyDescent="0.25">
      <c r="A6664" s="15">
        <v>45748</v>
      </c>
      <c r="B6664" t="s">
        <v>37</v>
      </c>
      <c r="C6664" t="s">
        <v>298</v>
      </c>
      <c r="D6664" t="s">
        <v>77</v>
      </c>
      <c r="E6664" t="s">
        <v>78</v>
      </c>
      <c r="F6664" t="s">
        <v>66</v>
      </c>
      <c r="G6664">
        <v>161016331</v>
      </c>
      <c r="H6664" s="19">
        <v>45759</v>
      </c>
      <c r="I6664" s="1" t="s">
        <v>67</v>
      </c>
      <c r="J6664" s="1">
        <v>2834.41</v>
      </c>
      <c r="K6664" s="17">
        <v>3437</v>
      </c>
      <c r="L6664" t="s">
        <v>78</v>
      </c>
      <c r="M6664" t="s">
        <v>261</v>
      </c>
      <c r="N6664" s="1">
        <v>3073.5</v>
      </c>
      <c r="O6664" s="17">
        <v>3762</v>
      </c>
      <c r="P6664" t="s">
        <v>76</v>
      </c>
      <c r="Q6664">
        <v>-325</v>
      </c>
    </row>
    <row r="6665" spans="1:17" x14ac:dyDescent="0.25">
      <c r="A6665" s="15">
        <v>45748</v>
      </c>
      <c r="B6665" t="s">
        <v>37</v>
      </c>
      <c r="C6665" t="s">
        <v>14</v>
      </c>
      <c r="D6665" t="s">
        <v>119</v>
      </c>
      <c r="E6665" t="s">
        <v>73</v>
      </c>
      <c r="F6665" t="s">
        <v>66</v>
      </c>
      <c r="G6665">
        <v>161002584</v>
      </c>
      <c r="H6665" s="19">
        <v>45758</v>
      </c>
      <c r="I6665" s="1" t="s">
        <v>67</v>
      </c>
      <c r="J6665" s="1">
        <v>1272.01</v>
      </c>
      <c r="K6665" s="17">
        <v>4361</v>
      </c>
      <c r="L6665" t="s">
        <v>73</v>
      </c>
      <c r="M6665" t="s">
        <v>261</v>
      </c>
      <c r="N6665" s="1">
        <v>1182.72</v>
      </c>
      <c r="O6665" s="17">
        <v>3901</v>
      </c>
      <c r="P6665" t="s">
        <v>76</v>
      </c>
      <c r="Q6665">
        <v>460</v>
      </c>
    </row>
    <row r="6666" spans="1:17" x14ac:dyDescent="0.25">
      <c r="A6666" s="15">
        <v>45748</v>
      </c>
      <c r="B6666" t="s">
        <v>37</v>
      </c>
      <c r="C6666" t="s">
        <v>14</v>
      </c>
      <c r="D6666" t="s">
        <v>112</v>
      </c>
      <c r="E6666" t="s">
        <v>70</v>
      </c>
      <c r="F6666" t="s">
        <v>66</v>
      </c>
      <c r="G6666">
        <v>161002584</v>
      </c>
      <c r="H6666" s="19">
        <v>45758</v>
      </c>
      <c r="I6666" s="1" t="s">
        <v>67</v>
      </c>
      <c r="J6666" s="1">
        <v>2632.35</v>
      </c>
      <c r="K6666" s="17">
        <v>4342</v>
      </c>
      <c r="L6666" t="s">
        <v>73</v>
      </c>
      <c r="M6666" t="s">
        <v>261</v>
      </c>
      <c r="N6666" s="1">
        <v>2427.6799999999998</v>
      </c>
      <c r="O6666" s="17">
        <v>4262</v>
      </c>
      <c r="P6666" t="s">
        <v>70</v>
      </c>
      <c r="Q6666">
        <v>80</v>
      </c>
    </row>
    <row r="6667" spans="1:17" x14ac:dyDescent="0.25">
      <c r="A6667" s="15">
        <v>45748</v>
      </c>
      <c r="B6667" t="s">
        <v>37</v>
      </c>
      <c r="C6667" t="s">
        <v>301</v>
      </c>
      <c r="D6667" t="s">
        <v>65</v>
      </c>
      <c r="E6667" t="s">
        <v>70</v>
      </c>
      <c r="F6667" t="s">
        <v>66</v>
      </c>
      <c r="G6667">
        <v>151000755</v>
      </c>
      <c r="H6667" s="19">
        <v>45760</v>
      </c>
      <c r="I6667" s="1" t="s">
        <v>67</v>
      </c>
      <c r="J6667" s="1">
        <v>3628.59</v>
      </c>
      <c r="K6667" s="17">
        <v>3723</v>
      </c>
      <c r="L6667" t="s">
        <v>76</v>
      </c>
      <c r="M6667" t="s">
        <v>261</v>
      </c>
      <c r="N6667" s="1">
        <v>3506.2</v>
      </c>
      <c r="O6667" s="17">
        <v>3725</v>
      </c>
      <c r="P6667" t="s">
        <v>76</v>
      </c>
      <c r="Q6667">
        <v>-2</v>
      </c>
    </row>
    <row r="6668" spans="1:17" x14ac:dyDescent="0.25">
      <c r="A6668" s="15">
        <v>45748</v>
      </c>
      <c r="B6668" t="s">
        <v>37</v>
      </c>
      <c r="C6668" t="s">
        <v>301</v>
      </c>
      <c r="D6668" t="s">
        <v>65</v>
      </c>
      <c r="E6668" t="s">
        <v>70</v>
      </c>
      <c r="F6668" t="s">
        <v>66</v>
      </c>
      <c r="G6668">
        <v>161005853</v>
      </c>
      <c r="H6668" s="19">
        <v>45760</v>
      </c>
      <c r="I6668" s="1" t="s">
        <v>67</v>
      </c>
      <c r="J6668" s="1">
        <v>3976.32</v>
      </c>
      <c r="K6668" s="17">
        <v>4018</v>
      </c>
      <c r="L6668" t="s">
        <v>70</v>
      </c>
      <c r="M6668" t="s">
        <v>261</v>
      </c>
      <c r="N6668" s="1">
        <v>3838.95</v>
      </c>
      <c r="O6668" s="17">
        <v>3633</v>
      </c>
      <c r="P6668" t="s">
        <v>78</v>
      </c>
      <c r="Q6668">
        <v>385</v>
      </c>
    </row>
    <row r="6669" spans="1:17" x14ac:dyDescent="0.25">
      <c r="A6669" s="15">
        <v>45748</v>
      </c>
      <c r="B6669" t="s">
        <v>37</v>
      </c>
      <c r="C6669" t="s">
        <v>298</v>
      </c>
      <c r="D6669" t="s">
        <v>89</v>
      </c>
      <c r="E6669" t="s">
        <v>73</v>
      </c>
      <c r="F6669" t="s">
        <v>66</v>
      </c>
      <c r="G6669">
        <v>151000180</v>
      </c>
      <c r="H6669" s="19">
        <v>45760</v>
      </c>
      <c r="I6669" s="1" t="s">
        <v>67</v>
      </c>
      <c r="J6669" s="1">
        <v>1878.81</v>
      </c>
      <c r="K6669" s="17">
        <v>4447</v>
      </c>
      <c r="L6669" t="s">
        <v>73</v>
      </c>
      <c r="M6669" t="s">
        <v>261</v>
      </c>
      <c r="N6669" s="1">
        <v>2356.1</v>
      </c>
      <c r="O6669" s="17">
        <v>3979</v>
      </c>
      <c r="P6669" t="s">
        <v>76</v>
      </c>
      <c r="Q6669">
        <v>468</v>
      </c>
    </row>
    <row r="6670" spans="1:17" x14ac:dyDescent="0.25">
      <c r="A6670" s="15">
        <v>45748</v>
      </c>
      <c r="B6670" t="s">
        <v>37</v>
      </c>
      <c r="C6670" t="s">
        <v>298</v>
      </c>
      <c r="D6670" t="s">
        <v>122</v>
      </c>
      <c r="E6670" t="s">
        <v>73</v>
      </c>
      <c r="F6670" t="s">
        <v>66</v>
      </c>
      <c r="G6670">
        <v>151000180</v>
      </c>
      <c r="H6670" s="19">
        <v>45760</v>
      </c>
      <c r="I6670" s="1" t="s">
        <v>67</v>
      </c>
      <c r="J6670" s="1">
        <v>2045.22</v>
      </c>
      <c r="K6670" s="17">
        <v>4348</v>
      </c>
      <c r="L6670" t="s">
        <v>73</v>
      </c>
      <c r="M6670" t="s">
        <v>261</v>
      </c>
      <c r="N6670" s="1">
        <v>1548.3</v>
      </c>
      <c r="O6670" s="17">
        <v>3991</v>
      </c>
      <c r="P6670" t="s">
        <v>76</v>
      </c>
      <c r="Q6670">
        <v>357</v>
      </c>
    </row>
    <row r="6671" spans="1:17" x14ac:dyDescent="0.25">
      <c r="A6671" s="15">
        <v>45748</v>
      </c>
      <c r="B6671" t="s">
        <v>37</v>
      </c>
      <c r="C6671" t="s">
        <v>298</v>
      </c>
      <c r="D6671" t="s">
        <v>77</v>
      </c>
      <c r="E6671" t="s">
        <v>78</v>
      </c>
      <c r="F6671" t="s">
        <v>66</v>
      </c>
      <c r="G6671">
        <v>151001245</v>
      </c>
      <c r="H6671" s="19">
        <v>45760</v>
      </c>
      <c r="I6671" s="1" t="s">
        <v>67</v>
      </c>
      <c r="J6671" s="1">
        <v>2678.81</v>
      </c>
      <c r="K6671" s="17">
        <v>3614</v>
      </c>
      <c r="L6671" t="s">
        <v>78</v>
      </c>
      <c r="M6671" t="s">
        <v>261</v>
      </c>
      <c r="N6671" s="1">
        <v>2931.9</v>
      </c>
      <c r="O6671" s="17">
        <v>4326</v>
      </c>
      <c r="P6671" t="s">
        <v>73</v>
      </c>
      <c r="Q6671">
        <v>-712</v>
      </c>
    </row>
    <row r="6672" spans="1:17" x14ac:dyDescent="0.25">
      <c r="A6672" s="15">
        <v>45748</v>
      </c>
      <c r="B6672" t="s">
        <v>37</v>
      </c>
      <c r="C6672" t="s">
        <v>298</v>
      </c>
      <c r="D6672" t="s">
        <v>72</v>
      </c>
      <c r="E6672" t="s">
        <v>73</v>
      </c>
      <c r="F6672" t="s">
        <v>66</v>
      </c>
      <c r="G6672">
        <v>151001246</v>
      </c>
      <c r="H6672" s="19">
        <v>45760</v>
      </c>
      <c r="I6672" s="1" t="s">
        <v>67</v>
      </c>
      <c r="J6672" s="1">
        <v>3272.03</v>
      </c>
      <c r="K6672" s="17">
        <v>3991</v>
      </c>
      <c r="L6672" t="s">
        <v>76</v>
      </c>
      <c r="M6672" t="s">
        <v>261</v>
      </c>
      <c r="N6672" s="1">
        <v>2676.14</v>
      </c>
      <c r="O6672" s="17">
        <v>4008</v>
      </c>
      <c r="P6672" t="s">
        <v>70</v>
      </c>
      <c r="Q6672">
        <v>-17</v>
      </c>
    </row>
    <row r="6673" spans="1:17" x14ac:dyDescent="0.25">
      <c r="A6673" s="15">
        <v>45748</v>
      </c>
      <c r="B6673" t="s">
        <v>37</v>
      </c>
      <c r="C6673" t="s">
        <v>298</v>
      </c>
      <c r="D6673" t="s">
        <v>86</v>
      </c>
      <c r="E6673" t="s">
        <v>73</v>
      </c>
      <c r="F6673" t="s">
        <v>66</v>
      </c>
      <c r="G6673">
        <v>151001246</v>
      </c>
      <c r="H6673" s="19">
        <v>45760</v>
      </c>
      <c r="I6673" s="1" t="s">
        <v>67</v>
      </c>
      <c r="J6673" s="1">
        <v>607.66999999999996</v>
      </c>
      <c r="K6673" s="17">
        <v>4320</v>
      </c>
      <c r="L6673" t="s">
        <v>73</v>
      </c>
      <c r="M6673" t="s">
        <v>261</v>
      </c>
      <c r="N6673" s="1">
        <v>1204.26</v>
      </c>
      <c r="O6673" s="17">
        <v>3808</v>
      </c>
      <c r="P6673" t="s">
        <v>76</v>
      </c>
      <c r="Q6673">
        <v>512</v>
      </c>
    </row>
    <row r="6674" spans="1:17" x14ac:dyDescent="0.25">
      <c r="A6674" s="15">
        <v>45748</v>
      </c>
      <c r="B6674" t="s">
        <v>37</v>
      </c>
      <c r="C6674" t="s">
        <v>298</v>
      </c>
      <c r="D6674" t="s">
        <v>77</v>
      </c>
      <c r="E6674" t="s">
        <v>78</v>
      </c>
      <c r="F6674" t="s">
        <v>66</v>
      </c>
      <c r="G6674">
        <v>151001247</v>
      </c>
      <c r="H6674" s="19">
        <v>45760</v>
      </c>
      <c r="I6674" s="1" t="s">
        <v>67</v>
      </c>
      <c r="J6674" s="1">
        <v>2746.61</v>
      </c>
      <c r="K6674" s="17">
        <v>3538</v>
      </c>
      <c r="L6674" t="s">
        <v>78</v>
      </c>
      <c r="M6674" t="s">
        <v>261</v>
      </c>
      <c r="N6674" s="1">
        <v>3004.36</v>
      </c>
      <c r="O6674" s="17">
        <v>3587</v>
      </c>
      <c r="P6674" t="s">
        <v>78</v>
      </c>
      <c r="Q6674">
        <v>-49</v>
      </c>
    </row>
    <row r="6675" spans="1:17" x14ac:dyDescent="0.25">
      <c r="A6675" s="15">
        <v>45748</v>
      </c>
      <c r="B6675" t="s">
        <v>37</v>
      </c>
      <c r="C6675" t="s">
        <v>14</v>
      </c>
      <c r="D6675" t="s">
        <v>114</v>
      </c>
      <c r="E6675" t="s">
        <v>70</v>
      </c>
      <c r="F6675" t="s">
        <v>66</v>
      </c>
      <c r="G6675">
        <v>161002586</v>
      </c>
      <c r="H6675" s="19">
        <v>45760</v>
      </c>
      <c r="I6675" s="1" t="s">
        <v>67</v>
      </c>
      <c r="J6675" s="1">
        <v>2040.49</v>
      </c>
      <c r="K6675" s="17">
        <v>4016</v>
      </c>
      <c r="L6675" t="s">
        <v>70</v>
      </c>
      <c r="M6675" t="s">
        <v>261</v>
      </c>
      <c r="N6675" s="1">
        <v>1840.92</v>
      </c>
      <c r="O6675" s="17">
        <v>4932</v>
      </c>
      <c r="P6675" t="s">
        <v>97</v>
      </c>
      <c r="Q6675">
        <v>-916</v>
      </c>
    </row>
    <row r="6676" spans="1:17" x14ac:dyDescent="0.25">
      <c r="A6676" s="15">
        <v>45748</v>
      </c>
      <c r="B6676" t="s">
        <v>37</v>
      </c>
      <c r="C6676" t="s">
        <v>14</v>
      </c>
      <c r="D6676" t="s">
        <v>112</v>
      </c>
      <c r="E6676" t="s">
        <v>70</v>
      </c>
      <c r="F6676" t="s">
        <v>66</v>
      </c>
      <c r="G6676">
        <v>161002586</v>
      </c>
      <c r="H6676" s="19">
        <v>45760</v>
      </c>
      <c r="I6676" s="1" t="s">
        <v>67</v>
      </c>
      <c r="J6676" s="1">
        <v>1825.94</v>
      </c>
      <c r="K6676" s="17">
        <v>4348</v>
      </c>
      <c r="L6676" t="s">
        <v>73</v>
      </c>
      <c r="M6676" t="s">
        <v>261</v>
      </c>
      <c r="N6676" s="1">
        <v>1656.83</v>
      </c>
      <c r="O6676" s="17">
        <v>4956</v>
      </c>
      <c r="P6676" t="s">
        <v>97</v>
      </c>
      <c r="Q6676">
        <v>-608</v>
      </c>
    </row>
    <row r="6677" spans="1:17" x14ac:dyDescent="0.25">
      <c r="A6677" s="15">
        <v>45748</v>
      </c>
      <c r="B6677" t="s">
        <v>37</v>
      </c>
      <c r="C6677" t="s">
        <v>298</v>
      </c>
      <c r="D6677" t="s">
        <v>77</v>
      </c>
      <c r="E6677" t="s">
        <v>78</v>
      </c>
      <c r="F6677" t="s">
        <v>66</v>
      </c>
      <c r="G6677">
        <v>161016332</v>
      </c>
      <c r="H6677" s="19">
        <v>45761</v>
      </c>
      <c r="I6677" s="1" t="s">
        <v>67</v>
      </c>
      <c r="J6677" s="1">
        <v>2780.03</v>
      </c>
      <c r="K6677" s="17">
        <v>3531</v>
      </c>
      <c r="L6677" t="s">
        <v>78</v>
      </c>
      <c r="M6677" t="s">
        <v>261</v>
      </c>
      <c r="N6677" s="1">
        <v>2959.75</v>
      </c>
      <c r="O6677" s="17">
        <v>3536</v>
      </c>
      <c r="P6677" t="s">
        <v>78</v>
      </c>
      <c r="Q6677">
        <v>-5</v>
      </c>
    </row>
    <row r="6678" spans="1:17" x14ac:dyDescent="0.25">
      <c r="A6678" s="15">
        <v>45748</v>
      </c>
      <c r="B6678" t="s">
        <v>37</v>
      </c>
      <c r="C6678" t="s">
        <v>301</v>
      </c>
      <c r="D6678" t="s">
        <v>65</v>
      </c>
      <c r="E6678" t="s">
        <v>70</v>
      </c>
      <c r="F6678" t="s">
        <v>66</v>
      </c>
      <c r="G6678">
        <v>151000759</v>
      </c>
      <c r="H6678" s="19">
        <v>45762</v>
      </c>
      <c r="I6678" s="1" t="s">
        <v>67</v>
      </c>
      <c r="J6678" s="1">
        <v>4094.3</v>
      </c>
      <c r="K6678" s="17">
        <v>4017</v>
      </c>
      <c r="L6678" t="s">
        <v>70</v>
      </c>
      <c r="M6678" t="s">
        <v>261</v>
      </c>
      <c r="N6678" s="1">
        <v>3982.95</v>
      </c>
      <c r="O6678" s="17">
        <v>2910</v>
      </c>
      <c r="P6678" t="s">
        <v>134</v>
      </c>
      <c r="Q6678">
        <v>1107</v>
      </c>
    </row>
    <row r="6679" spans="1:17" x14ac:dyDescent="0.25">
      <c r="A6679" s="15">
        <v>45748</v>
      </c>
      <c r="B6679" t="s">
        <v>37</v>
      </c>
      <c r="C6679" t="s">
        <v>298</v>
      </c>
      <c r="D6679" t="s">
        <v>86</v>
      </c>
      <c r="E6679" t="s">
        <v>78</v>
      </c>
      <c r="F6679" t="s">
        <v>66</v>
      </c>
      <c r="G6679" t="s">
        <v>282</v>
      </c>
      <c r="H6679" s="19">
        <v>45762</v>
      </c>
      <c r="I6679" s="1" t="s">
        <v>67</v>
      </c>
      <c r="J6679" s="1">
        <v>4107.8999999999996</v>
      </c>
      <c r="K6679" s="17">
        <v>3110</v>
      </c>
      <c r="L6679" t="s">
        <v>136</v>
      </c>
      <c r="M6679" t="s">
        <v>261</v>
      </c>
      <c r="N6679" s="1">
        <v>4047.85</v>
      </c>
      <c r="O6679" s="17">
        <v>3495</v>
      </c>
      <c r="P6679" t="s">
        <v>78</v>
      </c>
      <c r="Q6679">
        <v>-385</v>
      </c>
    </row>
    <row r="6680" spans="1:17" x14ac:dyDescent="0.25">
      <c r="A6680" s="15">
        <v>45748</v>
      </c>
      <c r="B6680" t="s">
        <v>37</v>
      </c>
      <c r="C6680" t="s">
        <v>298</v>
      </c>
      <c r="D6680" t="s">
        <v>86</v>
      </c>
      <c r="E6680" t="s">
        <v>78</v>
      </c>
      <c r="F6680" t="s">
        <v>66</v>
      </c>
      <c r="G6680">
        <v>151001248</v>
      </c>
      <c r="H6680" s="19">
        <v>45762</v>
      </c>
      <c r="I6680" s="1" t="s">
        <v>67</v>
      </c>
      <c r="J6680" s="1">
        <v>2770.52</v>
      </c>
      <c r="K6680" s="17">
        <v>3159</v>
      </c>
      <c r="L6680" t="s">
        <v>136</v>
      </c>
      <c r="M6680" t="s">
        <v>261</v>
      </c>
      <c r="N6680" s="1">
        <v>2875.85</v>
      </c>
      <c r="O6680" s="17">
        <v>3494</v>
      </c>
      <c r="P6680" t="s">
        <v>78</v>
      </c>
      <c r="Q6680">
        <v>-335</v>
      </c>
    </row>
    <row r="6681" spans="1:17" x14ac:dyDescent="0.25">
      <c r="A6681" s="15">
        <v>45748</v>
      </c>
      <c r="B6681" t="s">
        <v>37</v>
      </c>
      <c r="C6681" t="s">
        <v>301</v>
      </c>
      <c r="D6681" t="s">
        <v>65</v>
      </c>
      <c r="E6681" t="s">
        <v>70</v>
      </c>
      <c r="F6681" t="s">
        <v>66</v>
      </c>
      <c r="G6681">
        <v>151000761</v>
      </c>
      <c r="H6681" s="19">
        <v>45763</v>
      </c>
      <c r="I6681" s="1" t="s">
        <v>67</v>
      </c>
      <c r="J6681" s="1">
        <v>4094.9</v>
      </c>
      <c r="K6681" s="17">
        <v>4032</v>
      </c>
      <c r="L6681" t="s">
        <v>70</v>
      </c>
      <c r="M6681" t="s">
        <v>261</v>
      </c>
      <c r="N6681" s="1">
        <v>4090.4</v>
      </c>
      <c r="O6681" s="17">
        <v>2828</v>
      </c>
      <c r="P6681" t="s">
        <v>134</v>
      </c>
      <c r="Q6681">
        <v>1204</v>
      </c>
    </row>
    <row r="6682" spans="1:17" x14ac:dyDescent="0.25">
      <c r="A6682" s="15">
        <v>45748</v>
      </c>
      <c r="B6682" t="s">
        <v>37</v>
      </c>
      <c r="C6682" t="s">
        <v>298</v>
      </c>
      <c r="D6682" t="s">
        <v>77</v>
      </c>
      <c r="E6682" t="s">
        <v>78</v>
      </c>
      <c r="F6682" t="s">
        <v>66</v>
      </c>
      <c r="G6682">
        <v>151001249</v>
      </c>
      <c r="H6682" s="19">
        <v>45763</v>
      </c>
      <c r="I6682" s="1" t="s">
        <v>67</v>
      </c>
      <c r="J6682" s="1">
        <v>2705.82</v>
      </c>
      <c r="K6682" s="17">
        <v>3409</v>
      </c>
      <c r="L6682" t="s">
        <v>78</v>
      </c>
      <c r="M6682" t="s">
        <v>261</v>
      </c>
      <c r="N6682" s="1">
        <v>2998.55</v>
      </c>
      <c r="O6682" s="17">
        <v>3363</v>
      </c>
      <c r="P6682" t="s">
        <v>136</v>
      </c>
      <c r="Q6682">
        <v>46</v>
      </c>
    </row>
    <row r="6683" spans="1:17" x14ac:dyDescent="0.25">
      <c r="A6683" s="15">
        <v>45748</v>
      </c>
      <c r="B6683" t="s">
        <v>37</v>
      </c>
      <c r="C6683" t="s">
        <v>301</v>
      </c>
      <c r="D6683" t="s">
        <v>65</v>
      </c>
      <c r="E6683" t="s">
        <v>70</v>
      </c>
      <c r="F6683" t="s">
        <v>66</v>
      </c>
      <c r="G6683">
        <v>161005857</v>
      </c>
      <c r="H6683" s="19">
        <v>45764</v>
      </c>
      <c r="I6683" s="1" t="s">
        <v>67</v>
      </c>
      <c r="J6683" s="1">
        <v>4049.34</v>
      </c>
      <c r="K6683" s="17">
        <v>3731</v>
      </c>
      <c r="L6683" t="s">
        <v>76</v>
      </c>
      <c r="M6683" t="s">
        <v>261</v>
      </c>
      <c r="N6683" s="1">
        <v>3945.3</v>
      </c>
      <c r="O6683" s="17">
        <v>3329</v>
      </c>
      <c r="P6683" t="s">
        <v>136</v>
      </c>
      <c r="Q6683">
        <v>402</v>
      </c>
    </row>
    <row r="6684" spans="1:17" x14ac:dyDescent="0.25">
      <c r="A6684" s="15">
        <v>45748</v>
      </c>
      <c r="B6684" t="s">
        <v>37</v>
      </c>
      <c r="C6684" t="s">
        <v>298</v>
      </c>
      <c r="D6684" t="s">
        <v>86</v>
      </c>
      <c r="E6684" t="s">
        <v>78</v>
      </c>
      <c r="F6684" t="s">
        <v>66</v>
      </c>
      <c r="G6684">
        <v>151001250</v>
      </c>
      <c r="H6684" s="19">
        <v>45763</v>
      </c>
      <c r="I6684" s="1" t="s">
        <v>67</v>
      </c>
      <c r="J6684" s="1">
        <v>2690.62</v>
      </c>
      <c r="K6684" s="17">
        <v>3454</v>
      </c>
      <c r="L6684" t="s">
        <v>78</v>
      </c>
      <c r="M6684" t="s">
        <v>261</v>
      </c>
      <c r="N6684" s="1">
        <v>3071.75</v>
      </c>
      <c r="O6684" s="17">
        <v>3111</v>
      </c>
      <c r="P6684" t="s">
        <v>136</v>
      </c>
      <c r="Q6684">
        <v>343</v>
      </c>
    </row>
    <row r="6685" spans="1:17" x14ac:dyDescent="0.25">
      <c r="A6685" s="15">
        <v>45748</v>
      </c>
      <c r="B6685" t="s">
        <v>37</v>
      </c>
      <c r="C6685" t="s">
        <v>298</v>
      </c>
      <c r="D6685" t="s">
        <v>86</v>
      </c>
      <c r="E6685" t="s">
        <v>78</v>
      </c>
      <c r="F6685" t="s">
        <v>66</v>
      </c>
      <c r="G6685">
        <v>161016337</v>
      </c>
      <c r="H6685" s="19">
        <v>45764</v>
      </c>
      <c r="I6685" s="1" t="s">
        <v>67</v>
      </c>
      <c r="J6685" s="1">
        <v>3875.59</v>
      </c>
      <c r="K6685" s="17">
        <v>3118</v>
      </c>
      <c r="L6685" t="s">
        <v>136</v>
      </c>
      <c r="M6685" t="s">
        <v>261</v>
      </c>
      <c r="N6685" s="1">
        <v>3838.2</v>
      </c>
      <c r="O6685" s="17">
        <v>3579</v>
      </c>
      <c r="P6685" t="s">
        <v>78</v>
      </c>
      <c r="Q6685">
        <v>-461</v>
      </c>
    </row>
    <row r="6686" spans="1:17" x14ac:dyDescent="0.25">
      <c r="A6686" s="15">
        <v>45748</v>
      </c>
      <c r="B6686" t="s">
        <v>37</v>
      </c>
      <c r="C6686" t="s">
        <v>298</v>
      </c>
      <c r="D6686" t="s">
        <v>77</v>
      </c>
      <c r="E6686" t="s">
        <v>78</v>
      </c>
      <c r="F6686" t="s">
        <v>66</v>
      </c>
      <c r="G6686">
        <v>161016336</v>
      </c>
      <c r="H6686" s="19">
        <v>45764</v>
      </c>
      <c r="I6686" s="1" t="s">
        <v>67</v>
      </c>
      <c r="J6686" s="1">
        <v>3956.26</v>
      </c>
      <c r="K6686" s="17">
        <v>3211</v>
      </c>
      <c r="L6686" t="s">
        <v>136</v>
      </c>
      <c r="M6686" t="s">
        <v>261</v>
      </c>
      <c r="N6686" s="1">
        <v>3951.83</v>
      </c>
      <c r="O6686" s="17">
        <v>3574</v>
      </c>
      <c r="P6686" t="s">
        <v>78</v>
      </c>
      <c r="Q6686">
        <v>-363</v>
      </c>
    </row>
    <row r="6687" spans="1:17" x14ac:dyDescent="0.25">
      <c r="A6687" s="15">
        <v>45748</v>
      </c>
      <c r="B6687" t="s">
        <v>37</v>
      </c>
      <c r="C6687" t="s">
        <v>298</v>
      </c>
      <c r="D6687" t="s">
        <v>86</v>
      </c>
      <c r="E6687" t="s">
        <v>78</v>
      </c>
      <c r="F6687" t="s">
        <v>66</v>
      </c>
      <c r="G6687">
        <v>161016338</v>
      </c>
      <c r="H6687" s="19">
        <v>45765</v>
      </c>
      <c r="I6687" s="1" t="s">
        <v>67</v>
      </c>
      <c r="J6687" s="1">
        <v>3945.2</v>
      </c>
      <c r="K6687" s="17">
        <v>2925</v>
      </c>
      <c r="L6687" t="s">
        <v>134</v>
      </c>
      <c r="M6687" t="s">
        <v>261</v>
      </c>
      <c r="N6687" s="1">
        <v>3987.5</v>
      </c>
      <c r="O6687" s="17">
        <v>4147</v>
      </c>
      <c r="P6687" t="s">
        <v>70</v>
      </c>
      <c r="Q6687">
        <v>-1222</v>
      </c>
    </row>
    <row r="6688" spans="1:17" x14ac:dyDescent="0.25">
      <c r="A6688" s="15">
        <v>45748</v>
      </c>
      <c r="B6688" t="s">
        <v>37</v>
      </c>
      <c r="C6688" t="s">
        <v>301</v>
      </c>
      <c r="D6688" t="s">
        <v>65</v>
      </c>
      <c r="E6688" t="s">
        <v>70</v>
      </c>
      <c r="F6688" t="s">
        <v>66</v>
      </c>
      <c r="G6688">
        <v>161005861</v>
      </c>
      <c r="H6688" s="19">
        <v>45765</v>
      </c>
      <c r="I6688" s="1" t="s">
        <v>67</v>
      </c>
      <c r="J6688" s="1">
        <v>4090.99</v>
      </c>
      <c r="K6688" s="17">
        <v>4023</v>
      </c>
      <c r="L6688" t="s">
        <v>70</v>
      </c>
      <c r="M6688" t="s">
        <v>261</v>
      </c>
      <c r="N6688" s="1">
        <v>4037.1</v>
      </c>
      <c r="O6688" s="17">
        <v>3364</v>
      </c>
      <c r="P6688" t="s">
        <v>136</v>
      </c>
      <c r="Q6688">
        <v>659</v>
      </c>
    </row>
    <row r="6689" spans="1:17" x14ac:dyDescent="0.25">
      <c r="A6689" s="15">
        <v>45748</v>
      </c>
      <c r="B6689" t="s">
        <v>37</v>
      </c>
      <c r="C6689" t="s">
        <v>298</v>
      </c>
      <c r="D6689" t="s">
        <v>86</v>
      </c>
      <c r="E6689" t="s">
        <v>73</v>
      </c>
      <c r="F6689" t="s">
        <v>66</v>
      </c>
      <c r="G6689">
        <v>161016339</v>
      </c>
      <c r="H6689" s="19">
        <v>45765</v>
      </c>
      <c r="I6689" s="1" t="s">
        <v>67</v>
      </c>
      <c r="J6689" s="1">
        <v>2984.86</v>
      </c>
      <c r="K6689" s="17">
        <v>3764</v>
      </c>
      <c r="L6689" t="s">
        <v>76</v>
      </c>
      <c r="M6689" t="s">
        <v>261</v>
      </c>
      <c r="N6689" s="1">
        <v>2896.45</v>
      </c>
      <c r="O6689" s="17">
        <v>3738</v>
      </c>
      <c r="P6689" t="s">
        <v>76</v>
      </c>
      <c r="Q6689">
        <v>26</v>
      </c>
    </row>
    <row r="6690" spans="1:17" x14ac:dyDescent="0.25">
      <c r="A6690" s="15">
        <v>45748</v>
      </c>
      <c r="B6690" t="s">
        <v>37</v>
      </c>
      <c r="C6690" t="s">
        <v>14</v>
      </c>
      <c r="D6690" t="s">
        <v>114</v>
      </c>
      <c r="E6690" t="s">
        <v>70</v>
      </c>
      <c r="F6690" t="s">
        <v>66</v>
      </c>
      <c r="G6690">
        <v>161002587</v>
      </c>
      <c r="H6690" s="19">
        <v>45765</v>
      </c>
      <c r="I6690" s="1" t="s">
        <v>67</v>
      </c>
      <c r="J6690" s="1">
        <v>2116.4</v>
      </c>
      <c r="K6690" s="17">
        <v>4021</v>
      </c>
      <c r="L6690" t="s">
        <v>70</v>
      </c>
      <c r="M6690" t="s">
        <v>261</v>
      </c>
      <c r="N6690" s="1">
        <v>1956.39</v>
      </c>
      <c r="O6690" s="17">
        <v>4164</v>
      </c>
      <c r="P6690" t="s">
        <v>70</v>
      </c>
      <c r="Q6690">
        <v>-143</v>
      </c>
    </row>
    <row r="6691" spans="1:17" x14ac:dyDescent="0.25">
      <c r="A6691" s="15">
        <v>45748</v>
      </c>
      <c r="B6691" t="s">
        <v>37</v>
      </c>
      <c r="C6691" t="s">
        <v>14</v>
      </c>
      <c r="D6691" t="s">
        <v>112</v>
      </c>
      <c r="E6691" t="s">
        <v>70</v>
      </c>
      <c r="F6691" t="s">
        <v>66</v>
      </c>
      <c r="G6691">
        <v>161002587</v>
      </c>
      <c r="H6691" s="19">
        <v>45765</v>
      </c>
      <c r="I6691" s="1" t="s">
        <v>67</v>
      </c>
      <c r="J6691" s="1">
        <v>1960.66</v>
      </c>
      <c r="K6691" s="17">
        <v>4334</v>
      </c>
      <c r="L6691" t="s">
        <v>73</v>
      </c>
      <c r="M6691" t="s">
        <v>261</v>
      </c>
      <c r="N6691" s="1">
        <v>1825.96</v>
      </c>
      <c r="O6691" s="17">
        <v>4098</v>
      </c>
      <c r="P6691" t="s">
        <v>70</v>
      </c>
      <c r="Q6691">
        <v>236</v>
      </c>
    </row>
    <row r="6692" spans="1:17" x14ac:dyDescent="0.25">
      <c r="A6692" s="15">
        <v>45748</v>
      </c>
      <c r="B6692" t="s">
        <v>37</v>
      </c>
      <c r="C6692" t="s">
        <v>301</v>
      </c>
      <c r="D6692" t="s">
        <v>65</v>
      </c>
      <c r="E6692" t="s">
        <v>70</v>
      </c>
      <c r="F6692" t="s">
        <v>66</v>
      </c>
      <c r="G6692">
        <v>151000762</v>
      </c>
      <c r="H6692" s="19">
        <v>45766</v>
      </c>
      <c r="I6692" s="1" t="s">
        <v>67</v>
      </c>
      <c r="J6692" s="1">
        <v>4025.28</v>
      </c>
      <c r="K6692" s="17">
        <v>3558</v>
      </c>
      <c r="L6692" t="s">
        <v>78</v>
      </c>
      <c r="M6692" t="s">
        <v>261</v>
      </c>
      <c r="N6692" s="1">
        <v>3884.8</v>
      </c>
      <c r="O6692" s="17">
        <v>3040</v>
      </c>
      <c r="P6692" t="s">
        <v>134</v>
      </c>
      <c r="Q6692">
        <v>518</v>
      </c>
    </row>
    <row r="6693" spans="1:17" x14ac:dyDescent="0.25">
      <c r="A6693" s="15">
        <v>45748</v>
      </c>
      <c r="B6693" t="s">
        <v>37</v>
      </c>
      <c r="C6693" t="s">
        <v>301</v>
      </c>
      <c r="D6693" t="s">
        <v>65</v>
      </c>
      <c r="E6693" t="s">
        <v>70</v>
      </c>
      <c r="F6693" t="s">
        <v>66</v>
      </c>
      <c r="G6693">
        <v>151000765</v>
      </c>
      <c r="H6693" s="19">
        <v>45767</v>
      </c>
      <c r="I6693" s="1" t="s">
        <v>67</v>
      </c>
      <c r="J6693" s="1">
        <v>4130.95</v>
      </c>
      <c r="K6693" s="17">
        <v>4014</v>
      </c>
      <c r="L6693" t="s">
        <v>70</v>
      </c>
      <c r="M6693" t="s">
        <v>261</v>
      </c>
      <c r="N6693" s="1">
        <v>4114.8</v>
      </c>
      <c r="O6693" s="17">
        <v>3244</v>
      </c>
      <c r="P6693" t="s">
        <v>136</v>
      </c>
      <c r="Q6693">
        <v>770</v>
      </c>
    </row>
    <row r="6694" spans="1:17" x14ac:dyDescent="0.25">
      <c r="A6694" s="15">
        <v>45748</v>
      </c>
      <c r="B6694" t="s">
        <v>37</v>
      </c>
      <c r="C6694" t="s">
        <v>298</v>
      </c>
      <c r="D6694" t="s">
        <v>86</v>
      </c>
      <c r="E6694" t="s">
        <v>78</v>
      </c>
      <c r="F6694" t="s">
        <v>66</v>
      </c>
      <c r="G6694">
        <v>161016341</v>
      </c>
      <c r="H6694" s="19">
        <v>45766</v>
      </c>
      <c r="I6694" s="1" t="s">
        <v>67</v>
      </c>
      <c r="J6694" s="1">
        <v>1300.05</v>
      </c>
      <c r="K6694" s="17">
        <v>3429</v>
      </c>
      <c r="L6694" t="s">
        <v>78</v>
      </c>
      <c r="M6694" t="s">
        <v>261</v>
      </c>
      <c r="N6694" s="1">
        <v>2029.91</v>
      </c>
      <c r="O6694" s="17">
        <v>4036</v>
      </c>
      <c r="P6694" t="s">
        <v>70</v>
      </c>
      <c r="Q6694">
        <v>-607</v>
      </c>
    </row>
    <row r="6695" spans="1:17" x14ac:dyDescent="0.25">
      <c r="A6695" s="15">
        <v>45748</v>
      </c>
      <c r="B6695" t="s">
        <v>37</v>
      </c>
      <c r="C6695" t="s">
        <v>298</v>
      </c>
      <c r="D6695" t="s">
        <v>77</v>
      </c>
      <c r="E6695" t="s">
        <v>78</v>
      </c>
      <c r="F6695" t="s">
        <v>66</v>
      </c>
      <c r="G6695">
        <v>161016341</v>
      </c>
      <c r="H6695" s="19">
        <v>45766</v>
      </c>
      <c r="I6695" s="1" t="s">
        <v>67</v>
      </c>
      <c r="J6695" s="1">
        <v>2847.3</v>
      </c>
      <c r="K6695" s="17">
        <v>3439</v>
      </c>
      <c r="L6695" t="s">
        <v>78</v>
      </c>
      <c r="M6695" t="s">
        <v>261</v>
      </c>
      <c r="N6695" s="1">
        <v>1962.24</v>
      </c>
      <c r="O6695" s="17">
        <v>3615</v>
      </c>
      <c r="P6695" t="s">
        <v>78</v>
      </c>
      <c r="Q6695">
        <v>-176</v>
      </c>
    </row>
    <row r="6696" spans="1:17" x14ac:dyDescent="0.25">
      <c r="A6696" s="15">
        <v>45748</v>
      </c>
      <c r="B6696" t="s">
        <v>37</v>
      </c>
      <c r="C6696" t="s">
        <v>298</v>
      </c>
      <c r="D6696" t="s">
        <v>86</v>
      </c>
      <c r="E6696" t="s">
        <v>78</v>
      </c>
      <c r="F6696" t="s">
        <v>66</v>
      </c>
      <c r="G6696">
        <v>161016342</v>
      </c>
      <c r="H6696" s="19">
        <v>45767</v>
      </c>
      <c r="I6696" s="1" t="s">
        <v>67</v>
      </c>
      <c r="J6696" s="1">
        <v>2682.03</v>
      </c>
      <c r="K6696" s="17">
        <v>2942</v>
      </c>
      <c r="L6696" t="s">
        <v>134</v>
      </c>
      <c r="M6696" t="s">
        <v>261</v>
      </c>
      <c r="N6696" s="1">
        <v>2967.55</v>
      </c>
      <c r="O6696" s="17">
        <v>3549</v>
      </c>
      <c r="P6696" t="s">
        <v>78</v>
      </c>
      <c r="Q6696">
        <v>-607</v>
      </c>
    </row>
    <row r="6697" spans="1:17" x14ac:dyDescent="0.25">
      <c r="A6697" s="15">
        <v>45748</v>
      </c>
      <c r="B6697" t="s">
        <v>37</v>
      </c>
      <c r="C6697" t="s">
        <v>298</v>
      </c>
      <c r="D6697" t="s">
        <v>86</v>
      </c>
      <c r="E6697" t="s">
        <v>78</v>
      </c>
      <c r="F6697" t="s">
        <v>66</v>
      </c>
      <c r="G6697">
        <v>161016343</v>
      </c>
      <c r="H6697" s="19">
        <v>45767</v>
      </c>
      <c r="I6697" s="1" t="s">
        <v>67</v>
      </c>
      <c r="J6697" s="1">
        <v>2675.73</v>
      </c>
      <c r="K6697" s="17">
        <v>3463</v>
      </c>
      <c r="L6697" t="s">
        <v>78</v>
      </c>
      <c r="M6697" t="s">
        <v>261</v>
      </c>
      <c r="N6697" s="1">
        <v>3020.19</v>
      </c>
      <c r="O6697" s="17">
        <v>2901</v>
      </c>
      <c r="P6697" t="s">
        <v>134</v>
      </c>
      <c r="Q6697">
        <v>562</v>
      </c>
    </row>
    <row r="6698" spans="1:17" x14ac:dyDescent="0.25">
      <c r="A6698" s="15">
        <v>45748</v>
      </c>
      <c r="B6698" t="s">
        <v>37</v>
      </c>
      <c r="C6698" t="s">
        <v>14</v>
      </c>
      <c r="D6698" t="s">
        <v>114</v>
      </c>
      <c r="E6698" t="s">
        <v>70</v>
      </c>
      <c r="F6698" t="s">
        <v>66</v>
      </c>
      <c r="G6698">
        <v>161002588</v>
      </c>
      <c r="H6698" s="19">
        <v>45767</v>
      </c>
      <c r="I6698" s="1" t="s">
        <v>67</v>
      </c>
      <c r="J6698" s="1">
        <v>2486.41</v>
      </c>
      <c r="K6698" s="17">
        <v>4068</v>
      </c>
      <c r="L6698" t="s">
        <v>70</v>
      </c>
      <c r="M6698" t="s">
        <v>261</v>
      </c>
      <c r="N6698" s="1">
        <v>2535.14</v>
      </c>
      <c r="O6698" s="17">
        <v>4384</v>
      </c>
      <c r="P6698" t="s">
        <v>73</v>
      </c>
      <c r="Q6698">
        <v>-316</v>
      </c>
    </row>
    <row r="6699" spans="1:17" x14ac:dyDescent="0.25">
      <c r="A6699" s="15">
        <v>45748</v>
      </c>
      <c r="B6699" t="s">
        <v>37</v>
      </c>
      <c r="C6699" t="s">
        <v>14</v>
      </c>
      <c r="D6699" t="s">
        <v>112</v>
      </c>
      <c r="E6699" t="s">
        <v>70</v>
      </c>
      <c r="F6699" t="s">
        <v>66</v>
      </c>
      <c r="G6699">
        <v>161002588</v>
      </c>
      <c r="H6699" s="19">
        <v>45767</v>
      </c>
      <c r="I6699" s="1" t="s">
        <v>67</v>
      </c>
      <c r="J6699" s="1">
        <v>1494.83</v>
      </c>
      <c r="K6699" s="17">
        <v>4433</v>
      </c>
      <c r="L6699" t="s">
        <v>73</v>
      </c>
      <c r="M6699" t="s">
        <v>261</v>
      </c>
      <c r="N6699" s="1">
        <v>1549.26</v>
      </c>
      <c r="O6699" s="17">
        <v>4269</v>
      </c>
      <c r="P6699" t="s">
        <v>70</v>
      </c>
      <c r="Q6699">
        <v>164</v>
      </c>
    </row>
    <row r="6700" spans="1:17" x14ac:dyDescent="0.25">
      <c r="A6700" s="15">
        <v>45748</v>
      </c>
      <c r="B6700" t="s">
        <v>37</v>
      </c>
      <c r="C6700" t="s">
        <v>301</v>
      </c>
      <c r="D6700" t="s">
        <v>65</v>
      </c>
      <c r="E6700" t="s">
        <v>70</v>
      </c>
      <c r="F6700" t="s">
        <v>66</v>
      </c>
      <c r="G6700">
        <v>151000766</v>
      </c>
      <c r="H6700" s="19">
        <v>45768</v>
      </c>
      <c r="I6700" s="1" t="s">
        <v>67</v>
      </c>
      <c r="J6700" s="1">
        <v>4025.63</v>
      </c>
      <c r="K6700" s="17">
        <v>4039</v>
      </c>
      <c r="L6700" t="s">
        <v>70</v>
      </c>
      <c r="M6700" t="s">
        <v>261</v>
      </c>
      <c r="N6700" s="1">
        <v>3927</v>
      </c>
      <c r="O6700" s="17">
        <v>3744</v>
      </c>
      <c r="P6700" t="s">
        <v>76</v>
      </c>
      <c r="Q6700">
        <v>295</v>
      </c>
    </row>
    <row r="6701" spans="1:17" x14ac:dyDescent="0.25">
      <c r="A6701" s="15">
        <v>45748</v>
      </c>
      <c r="B6701" t="s">
        <v>37</v>
      </c>
      <c r="C6701" t="s">
        <v>298</v>
      </c>
      <c r="D6701" t="s">
        <v>77</v>
      </c>
      <c r="E6701" t="s">
        <v>78</v>
      </c>
      <c r="F6701" t="s">
        <v>66</v>
      </c>
      <c r="G6701">
        <v>151001254</v>
      </c>
      <c r="H6701" s="19">
        <v>45768</v>
      </c>
      <c r="I6701" s="1" t="s">
        <v>67</v>
      </c>
      <c r="J6701" s="1">
        <v>2664.53</v>
      </c>
      <c r="K6701" s="17">
        <v>3426</v>
      </c>
      <c r="L6701" t="s">
        <v>78</v>
      </c>
      <c r="M6701" t="s">
        <v>261</v>
      </c>
      <c r="N6701" s="1">
        <v>2984</v>
      </c>
      <c r="O6701" s="17">
        <v>3670</v>
      </c>
      <c r="P6701" t="s">
        <v>78</v>
      </c>
      <c r="Q6701">
        <v>-244</v>
      </c>
    </row>
    <row r="6702" spans="1:17" x14ac:dyDescent="0.25">
      <c r="A6702" s="15">
        <v>45748</v>
      </c>
      <c r="B6702" t="s">
        <v>37</v>
      </c>
      <c r="C6702" t="s">
        <v>298</v>
      </c>
      <c r="D6702" t="s">
        <v>86</v>
      </c>
      <c r="E6702" t="s">
        <v>78</v>
      </c>
      <c r="F6702" t="s">
        <v>66</v>
      </c>
      <c r="G6702">
        <v>161016345</v>
      </c>
      <c r="H6702" s="19">
        <v>45769</v>
      </c>
      <c r="I6702" s="1" t="s">
        <v>67</v>
      </c>
      <c r="J6702" s="1">
        <v>3729.4</v>
      </c>
      <c r="K6702" s="17">
        <v>3427</v>
      </c>
      <c r="L6702" t="s">
        <v>78</v>
      </c>
      <c r="M6702" t="s">
        <v>261</v>
      </c>
      <c r="N6702" s="1">
        <v>3749.9</v>
      </c>
      <c r="O6702" s="17">
        <v>3990</v>
      </c>
      <c r="P6702" t="s">
        <v>76</v>
      </c>
      <c r="Q6702">
        <v>-563</v>
      </c>
    </row>
    <row r="6703" spans="1:17" x14ac:dyDescent="0.25">
      <c r="A6703" s="15">
        <v>45748</v>
      </c>
      <c r="B6703" t="s">
        <v>37</v>
      </c>
      <c r="C6703" t="s">
        <v>301</v>
      </c>
      <c r="D6703" t="s">
        <v>65</v>
      </c>
      <c r="E6703" t="s">
        <v>70</v>
      </c>
      <c r="F6703" t="s">
        <v>66</v>
      </c>
      <c r="G6703">
        <v>151000767</v>
      </c>
      <c r="H6703" s="19">
        <v>45769</v>
      </c>
      <c r="I6703" s="1" t="s">
        <v>67</v>
      </c>
      <c r="J6703" s="1">
        <v>4088.97</v>
      </c>
      <c r="K6703" s="17">
        <v>3751</v>
      </c>
      <c r="L6703" t="s">
        <v>76</v>
      </c>
      <c r="M6703" t="s">
        <v>261</v>
      </c>
      <c r="N6703" s="1">
        <v>3978.15</v>
      </c>
      <c r="O6703" s="17">
        <v>3517</v>
      </c>
      <c r="P6703" t="s">
        <v>78</v>
      </c>
      <c r="Q6703">
        <v>234</v>
      </c>
    </row>
    <row r="6704" spans="1:17" x14ac:dyDescent="0.25">
      <c r="A6704" s="15">
        <v>45748</v>
      </c>
      <c r="B6704" t="s">
        <v>37</v>
      </c>
      <c r="C6704" t="s">
        <v>298</v>
      </c>
      <c r="D6704" t="s">
        <v>86</v>
      </c>
      <c r="E6704" t="s">
        <v>78</v>
      </c>
      <c r="F6704" t="s">
        <v>66</v>
      </c>
      <c r="G6704">
        <v>161016346</v>
      </c>
      <c r="H6704" s="19">
        <v>45769</v>
      </c>
      <c r="I6704" s="1" t="s">
        <v>67</v>
      </c>
      <c r="J6704" s="1">
        <v>3975.74</v>
      </c>
      <c r="K6704" s="17">
        <v>3177</v>
      </c>
      <c r="L6704" t="s">
        <v>136</v>
      </c>
      <c r="M6704" t="s">
        <v>261</v>
      </c>
      <c r="N6704" s="1">
        <v>3885.95</v>
      </c>
      <c r="O6704" s="17">
        <v>3504</v>
      </c>
      <c r="P6704" t="s">
        <v>78</v>
      </c>
      <c r="Q6704">
        <v>-327</v>
      </c>
    </row>
    <row r="6705" spans="1:17" x14ac:dyDescent="0.25">
      <c r="A6705" s="15">
        <v>45748</v>
      </c>
      <c r="B6705" t="s">
        <v>37</v>
      </c>
      <c r="C6705" t="s">
        <v>298</v>
      </c>
      <c r="D6705" t="s">
        <v>86</v>
      </c>
      <c r="E6705" t="s">
        <v>78</v>
      </c>
      <c r="F6705" t="s">
        <v>66</v>
      </c>
      <c r="G6705">
        <v>161016348</v>
      </c>
      <c r="H6705" s="19">
        <v>45769</v>
      </c>
      <c r="I6705" s="1" t="s">
        <v>67</v>
      </c>
      <c r="J6705" s="1">
        <v>2664.53</v>
      </c>
      <c r="K6705" s="17">
        <v>2903</v>
      </c>
      <c r="L6705" t="s">
        <v>134</v>
      </c>
      <c r="M6705" t="s">
        <v>261</v>
      </c>
      <c r="N6705" s="1">
        <v>2929.07</v>
      </c>
      <c r="O6705" s="17">
        <v>3288</v>
      </c>
      <c r="P6705" t="s">
        <v>136</v>
      </c>
      <c r="Q6705">
        <v>-385</v>
      </c>
    </row>
    <row r="6706" spans="1:17" x14ac:dyDescent="0.25">
      <c r="A6706" s="15">
        <v>45748</v>
      </c>
      <c r="B6706" t="s">
        <v>37</v>
      </c>
      <c r="C6706" t="s">
        <v>14</v>
      </c>
      <c r="D6706" t="s">
        <v>118</v>
      </c>
      <c r="E6706" t="s">
        <v>145</v>
      </c>
      <c r="F6706" t="s">
        <v>66</v>
      </c>
      <c r="G6706">
        <v>151000446</v>
      </c>
      <c r="H6706" s="19">
        <v>45769</v>
      </c>
      <c r="I6706" s="1" t="s">
        <v>67</v>
      </c>
      <c r="J6706" s="1">
        <v>876</v>
      </c>
      <c r="K6706" s="17">
        <v>4923</v>
      </c>
      <c r="L6706" t="s">
        <v>97</v>
      </c>
      <c r="M6706" t="s">
        <v>261</v>
      </c>
      <c r="N6706" s="1">
        <v>816.55</v>
      </c>
      <c r="O6706" s="17">
        <v>5036</v>
      </c>
      <c r="P6706" t="s">
        <v>97</v>
      </c>
      <c r="Q6706">
        <v>-113</v>
      </c>
    </row>
    <row r="6707" spans="1:17" x14ac:dyDescent="0.25">
      <c r="A6707" s="15">
        <v>45748</v>
      </c>
      <c r="B6707" t="s">
        <v>37</v>
      </c>
      <c r="C6707" t="s">
        <v>14</v>
      </c>
      <c r="D6707" t="s">
        <v>114</v>
      </c>
      <c r="E6707" t="s">
        <v>70</v>
      </c>
      <c r="F6707" t="s">
        <v>66</v>
      </c>
      <c r="G6707">
        <v>151000446</v>
      </c>
      <c r="H6707" s="19">
        <v>45769</v>
      </c>
      <c r="I6707" s="1" t="s">
        <v>67</v>
      </c>
      <c r="J6707" s="1">
        <v>2260.15</v>
      </c>
      <c r="K6707" s="17">
        <v>4031</v>
      </c>
      <c r="L6707" t="s">
        <v>70</v>
      </c>
      <c r="M6707" t="s">
        <v>261</v>
      </c>
      <c r="N6707" s="1">
        <v>2072.79</v>
      </c>
      <c r="O6707" s="17">
        <v>4771</v>
      </c>
      <c r="P6707" t="s">
        <v>93</v>
      </c>
      <c r="Q6707">
        <v>-740</v>
      </c>
    </row>
    <row r="6708" spans="1:17" x14ac:dyDescent="0.25">
      <c r="A6708" s="15">
        <v>45748</v>
      </c>
      <c r="B6708" t="s">
        <v>37</v>
      </c>
      <c r="C6708" t="s">
        <v>14</v>
      </c>
      <c r="D6708" t="s">
        <v>112</v>
      </c>
      <c r="E6708" t="s">
        <v>70</v>
      </c>
      <c r="F6708" t="s">
        <v>66</v>
      </c>
      <c r="G6708">
        <v>151000446</v>
      </c>
      <c r="H6708" s="19">
        <v>45769</v>
      </c>
      <c r="I6708" s="1" t="s">
        <v>67</v>
      </c>
      <c r="J6708" s="1">
        <v>896.95</v>
      </c>
      <c r="K6708" s="17">
        <v>4227</v>
      </c>
      <c r="L6708" t="s">
        <v>70</v>
      </c>
      <c r="M6708" t="s">
        <v>261</v>
      </c>
      <c r="N6708" s="1">
        <v>816.55</v>
      </c>
      <c r="O6708" s="17">
        <v>4402</v>
      </c>
      <c r="P6708" t="s">
        <v>73</v>
      </c>
      <c r="Q6708">
        <v>-175</v>
      </c>
    </row>
    <row r="6709" spans="1:17" x14ac:dyDescent="0.25">
      <c r="A6709" s="15">
        <v>45748</v>
      </c>
      <c r="B6709" t="s">
        <v>37</v>
      </c>
      <c r="C6709" t="s">
        <v>301</v>
      </c>
      <c r="D6709" t="s">
        <v>65</v>
      </c>
      <c r="E6709" t="s">
        <v>70</v>
      </c>
      <c r="F6709" t="s">
        <v>66</v>
      </c>
      <c r="G6709">
        <v>151000768</v>
      </c>
      <c r="H6709" s="19">
        <v>45770</v>
      </c>
      <c r="I6709" s="1" t="s">
        <v>67</v>
      </c>
      <c r="J6709" s="1">
        <v>3393.49</v>
      </c>
      <c r="K6709" s="17">
        <v>4021</v>
      </c>
      <c r="L6709" t="s">
        <v>70</v>
      </c>
      <c r="M6709" t="s">
        <v>261</v>
      </c>
      <c r="N6709" s="1">
        <v>3269.95</v>
      </c>
      <c r="O6709" s="17">
        <v>3869</v>
      </c>
      <c r="P6709" t="s">
        <v>76</v>
      </c>
      <c r="Q6709">
        <v>152</v>
      </c>
    </row>
    <row r="6710" spans="1:17" x14ac:dyDescent="0.25">
      <c r="A6710" s="15">
        <v>45748</v>
      </c>
      <c r="B6710" t="s">
        <v>37</v>
      </c>
      <c r="C6710" t="s">
        <v>298</v>
      </c>
      <c r="D6710" t="s">
        <v>86</v>
      </c>
      <c r="E6710" t="s">
        <v>78</v>
      </c>
      <c r="F6710" t="s">
        <v>66</v>
      </c>
      <c r="G6710">
        <v>161016349</v>
      </c>
      <c r="H6710" s="19">
        <v>45770</v>
      </c>
      <c r="I6710" s="1" t="s">
        <v>67</v>
      </c>
      <c r="J6710" s="1">
        <v>2705.63</v>
      </c>
      <c r="K6710" s="17">
        <v>3570</v>
      </c>
      <c r="L6710" t="s">
        <v>78</v>
      </c>
      <c r="M6710" t="s">
        <v>261</v>
      </c>
      <c r="N6710" s="1">
        <v>2967</v>
      </c>
      <c r="O6710" s="17">
        <v>2971</v>
      </c>
      <c r="P6710" t="s">
        <v>134</v>
      </c>
      <c r="Q6710">
        <v>599</v>
      </c>
    </row>
    <row r="6711" spans="1:17" x14ac:dyDescent="0.25">
      <c r="A6711" s="15">
        <v>45748</v>
      </c>
      <c r="B6711" t="s">
        <v>37</v>
      </c>
      <c r="C6711" t="s">
        <v>14</v>
      </c>
      <c r="D6711" t="s">
        <v>118</v>
      </c>
      <c r="E6711" t="s">
        <v>145</v>
      </c>
      <c r="F6711" t="s">
        <v>66</v>
      </c>
      <c r="G6711">
        <v>151000447</v>
      </c>
      <c r="H6711" s="19">
        <v>45770</v>
      </c>
      <c r="I6711" s="1" t="s">
        <v>67</v>
      </c>
      <c r="J6711" s="1">
        <v>213</v>
      </c>
      <c r="K6711" s="17">
        <v>4932</v>
      </c>
      <c r="L6711" t="s">
        <v>97</v>
      </c>
      <c r="M6711" t="s">
        <v>261</v>
      </c>
      <c r="N6711" s="1">
        <v>2120.9299999999998</v>
      </c>
      <c r="O6711" s="17">
        <v>4283</v>
      </c>
      <c r="P6711" t="s">
        <v>70</v>
      </c>
      <c r="Q6711">
        <v>649</v>
      </c>
    </row>
    <row r="6712" spans="1:17" x14ac:dyDescent="0.25">
      <c r="A6712" s="15">
        <v>45748</v>
      </c>
      <c r="B6712" t="s">
        <v>37</v>
      </c>
      <c r="C6712" t="s">
        <v>14</v>
      </c>
      <c r="D6712" t="s">
        <v>119</v>
      </c>
      <c r="E6712" t="s">
        <v>73</v>
      </c>
      <c r="F6712" t="s">
        <v>66</v>
      </c>
      <c r="G6712">
        <v>151000447</v>
      </c>
      <c r="H6712" s="19">
        <v>45770</v>
      </c>
      <c r="I6712" s="1" t="s">
        <v>67</v>
      </c>
      <c r="J6712" s="1">
        <v>621.16999999999996</v>
      </c>
      <c r="K6712" s="17">
        <v>4343</v>
      </c>
      <c r="L6712" t="s">
        <v>73</v>
      </c>
      <c r="M6712" t="s">
        <v>261</v>
      </c>
      <c r="N6712" s="1">
        <v>835.52</v>
      </c>
      <c r="O6712" s="17">
        <v>4490</v>
      </c>
      <c r="P6712" t="s">
        <v>73</v>
      </c>
      <c r="Q6712">
        <v>-147</v>
      </c>
    </row>
    <row r="6713" spans="1:17" x14ac:dyDescent="0.25">
      <c r="A6713" s="15">
        <v>45748</v>
      </c>
      <c r="B6713" t="s">
        <v>37</v>
      </c>
      <c r="C6713" t="s">
        <v>14</v>
      </c>
      <c r="D6713" t="s">
        <v>114</v>
      </c>
      <c r="E6713" t="s">
        <v>70</v>
      </c>
      <c r="F6713" t="s">
        <v>66</v>
      </c>
      <c r="G6713">
        <v>151000447</v>
      </c>
      <c r="H6713" s="19">
        <v>45770</v>
      </c>
      <c r="I6713" s="1" t="s">
        <v>67</v>
      </c>
      <c r="J6713" s="1">
        <v>2293.89</v>
      </c>
      <c r="K6713" s="17">
        <v>4026</v>
      </c>
      <c r="L6713" t="s">
        <v>70</v>
      </c>
      <c r="M6713" t="s">
        <v>261</v>
      </c>
      <c r="N6713" s="1">
        <v>578.44000000000005</v>
      </c>
      <c r="O6713" s="17">
        <v>4200</v>
      </c>
      <c r="P6713" t="s">
        <v>70</v>
      </c>
      <c r="Q6713">
        <v>-174</v>
      </c>
    </row>
    <row r="6714" spans="1:17" x14ac:dyDescent="0.25">
      <c r="A6714" s="15">
        <v>45748</v>
      </c>
      <c r="B6714" t="s">
        <v>37</v>
      </c>
      <c r="C6714" t="s">
        <v>14</v>
      </c>
      <c r="D6714" t="s">
        <v>112</v>
      </c>
      <c r="E6714" t="s">
        <v>70</v>
      </c>
      <c r="F6714" t="s">
        <v>66</v>
      </c>
      <c r="G6714">
        <v>151000447</v>
      </c>
      <c r="H6714" s="19">
        <v>45770</v>
      </c>
      <c r="I6714" s="1" t="s">
        <v>67</v>
      </c>
      <c r="J6714" s="1">
        <v>903.4</v>
      </c>
      <c r="K6714" s="17">
        <v>4334</v>
      </c>
      <c r="L6714" t="s">
        <v>73</v>
      </c>
      <c r="M6714" t="s">
        <v>261</v>
      </c>
      <c r="N6714" s="1">
        <v>192.81</v>
      </c>
      <c r="O6714" s="17">
        <v>4222</v>
      </c>
      <c r="P6714" t="s">
        <v>70</v>
      </c>
      <c r="Q6714">
        <v>112</v>
      </c>
    </row>
    <row r="6715" spans="1:17" x14ac:dyDescent="0.25">
      <c r="A6715" s="15">
        <v>45748</v>
      </c>
      <c r="B6715" t="s">
        <v>37</v>
      </c>
      <c r="C6715" t="s">
        <v>14</v>
      </c>
      <c r="D6715" t="s">
        <v>114</v>
      </c>
      <c r="E6715" t="s">
        <v>70</v>
      </c>
      <c r="F6715" t="s">
        <v>66</v>
      </c>
      <c r="G6715">
        <v>161002590</v>
      </c>
      <c r="H6715" s="19">
        <v>45770</v>
      </c>
      <c r="I6715" s="1" t="s">
        <v>67</v>
      </c>
      <c r="J6715" s="1">
        <v>3022.27</v>
      </c>
      <c r="K6715" s="17">
        <v>4027</v>
      </c>
      <c r="L6715" t="s">
        <v>70</v>
      </c>
      <c r="M6715" t="s">
        <v>261</v>
      </c>
      <c r="N6715" s="1">
        <v>2834.81</v>
      </c>
      <c r="O6715" s="17">
        <v>4367</v>
      </c>
      <c r="P6715" t="s">
        <v>73</v>
      </c>
      <c r="Q6715">
        <v>-340</v>
      </c>
    </row>
    <row r="6716" spans="1:17" x14ac:dyDescent="0.25">
      <c r="A6716" s="15">
        <v>45748</v>
      </c>
      <c r="B6716" t="s">
        <v>37</v>
      </c>
      <c r="C6716" t="s">
        <v>14</v>
      </c>
      <c r="D6716" t="s">
        <v>112</v>
      </c>
      <c r="E6716" t="s">
        <v>70</v>
      </c>
      <c r="F6716" t="s">
        <v>66</v>
      </c>
      <c r="G6716">
        <v>161002590</v>
      </c>
      <c r="H6716" s="19">
        <v>45770</v>
      </c>
      <c r="I6716" s="1" t="s">
        <v>67</v>
      </c>
      <c r="J6716" s="1">
        <v>1059.5999999999999</v>
      </c>
      <c r="K6716" s="17">
        <v>4281</v>
      </c>
      <c r="L6716" t="s">
        <v>70</v>
      </c>
      <c r="M6716" t="s">
        <v>261</v>
      </c>
      <c r="N6716" s="1">
        <v>988.89</v>
      </c>
      <c r="O6716" s="17">
        <v>4136</v>
      </c>
      <c r="P6716" t="s">
        <v>70</v>
      </c>
      <c r="Q6716">
        <v>145</v>
      </c>
    </row>
    <row r="6717" spans="1:17" x14ac:dyDescent="0.25">
      <c r="A6717" s="15">
        <v>45748</v>
      </c>
      <c r="B6717" t="s">
        <v>37</v>
      </c>
      <c r="C6717" t="s">
        <v>301</v>
      </c>
      <c r="D6717" t="s">
        <v>65</v>
      </c>
      <c r="E6717" t="s">
        <v>70</v>
      </c>
      <c r="F6717" t="s">
        <v>66</v>
      </c>
      <c r="G6717">
        <v>151000771</v>
      </c>
      <c r="H6717" s="19">
        <v>45771</v>
      </c>
      <c r="I6717" s="1" t="s">
        <v>67</v>
      </c>
      <c r="J6717" s="1">
        <v>3960.95</v>
      </c>
      <c r="K6717" s="17">
        <v>3734</v>
      </c>
      <c r="L6717" t="s">
        <v>76</v>
      </c>
      <c r="M6717" t="s">
        <v>261</v>
      </c>
      <c r="N6717" s="1">
        <v>3881.15</v>
      </c>
      <c r="O6717" s="17">
        <v>3499</v>
      </c>
      <c r="P6717" t="s">
        <v>78</v>
      </c>
      <c r="Q6717">
        <v>235</v>
      </c>
    </row>
    <row r="6718" spans="1:17" x14ac:dyDescent="0.25">
      <c r="A6718" s="15">
        <v>45748</v>
      </c>
      <c r="B6718" t="s">
        <v>37</v>
      </c>
      <c r="C6718" t="s">
        <v>298</v>
      </c>
      <c r="D6718" t="s">
        <v>86</v>
      </c>
      <c r="E6718" t="s">
        <v>78</v>
      </c>
      <c r="F6718" t="s">
        <v>66</v>
      </c>
      <c r="G6718">
        <v>151001256</v>
      </c>
      <c r="H6718" s="19">
        <v>45771</v>
      </c>
      <c r="I6718" s="1" t="s">
        <v>67</v>
      </c>
      <c r="J6718" s="1">
        <v>2685.83</v>
      </c>
      <c r="K6718" s="17">
        <v>3433</v>
      </c>
      <c r="L6718" t="s">
        <v>78</v>
      </c>
      <c r="M6718" t="s">
        <v>261</v>
      </c>
      <c r="N6718" s="1">
        <v>2852</v>
      </c>
      <c r="O6718" s="17">
        <v>3362</v>
      </c>
      <c r="P6718" t="s">
        <v>136</v>
      </c>
      <c r="Q6718">
        <v>71</v>
      </c>
    </row>
    <row r="6719" spans="1:17" x14ac:dyDescent="0.25">
      <c r="A6719" s="15">
        <v>45748</v>
      </c>
      <c r="B6719" t="s">
        <v>37</v>
      </c>
      <c r="C6719" t="s">
        <v>298</v>
      </c>
      <c r="D6719" t="s">
        <v>77</v>
      </c>
      <c r="E6719" t="s">
        <v>78</v>
      </c>
      <c r="F6719" t="s">
        <v>66</v>
      </c>
      <c r="G6719">
        <v>151001257</v>
      </c>
      <c r="H6719" s="19">
        <v>45771</v>
      </c>
      <c r="I6719" s="1" t="s">
        <v>67</v>
      </c>
      <c r="J6719" s="1">
        <v>2757.73</v>
      </c>
      <c r="K6719" s="17">
        <v>3428</v>
      </c>
      <c r="L6719" t="s">
        <v>78</v>
      </c>
      <c r="M6719" t="s">
        <v>261</v>
      </c>
      <c r="N6719" s="1">
        <v>2852</v>
      </c>
      <c r="O6719" s="17">
        <v>3359</v>
      </c>
      <c r="P6719" t="s">
        <v>136</v>
      </c>
      <c r="Q6719">
        <v>69</v>
      </c>
    </row>
    <row r="6720" spans="1:17" x14ac:dyDescent="0.25">
      <c r="A6720" s="15">
        <v>45748</v>
      </c>
      <c r="B6720" t="s">
        <v>37</v>
      </c>
      <c r="C6720" t="s">
        <v>298</v>
      </c>
      <c r="D6720" t="s">
        <v>77</v>
      </c>
      <c r="E6720" t="s">
        <v>78</v>
      </c>
      <c r="F6720" t="s">
        <v>66</v>
      </c>
      <c r="G6720">
        <v>151001258</v>
      </c>
      <c r="H6720" s="19">
        <v>45772</v>
      </c>
      <c r="I6720" s="1" t="s">
        <v>67</v>
      </c>
      <c r="J6720" s="1">
        <v>4040</v>
      </c>
      <c r="K6720" s="17">
        <v>3449</v>
      </c>
      <c r="L6720" t="s">
        <v>78</v>
      </c>
      <c r="M6720" t="s">
        <v>261</v>
      </c>
      <c r="N6720" s="1">
        <v>4040</v>
      </c>
      <c r="O6720" s="17">
        <v>3207</v>
      </c>
      <c r="P6720" t="s">
        <v>136</v>
      </c>
      <c r="Q6720">
        <v>242</v>
      </c>
    </row>
    <row r="6721" spans="1:17" x14ac:dyDescent="0.25">
      <c r="A6721" s="15">
        <v>45748</v>
      </c>
      <c r="B6721" t="s">
        <v>37</v>
      </c>
      <c r="C6721" t="s">
        <v>301</v>
      </c>
      <c r="D6721" t="s">
        <v>65</v>
      </c>
      <c r="E6721" t="s">
        <v>70</v>
      </c>
      <c r="F6721" t="s">
        <v>66</v>
      </c>
      <c r="G6721">
        <v>151000774</v>
      </c>
      <c r="H6721" s="19">
        <v>45772</v>
      </c>
      <c r="I6721" s="1" t="s">
        <v>67</v>
      </c>
      <c r="J6721" s="1">
        <v>4148.1099999999997</v>
      </c>
      <c r="K6721" s="17">
        <v>4044</v>
      </c>
      <c r="L6721" t="s">
        <v>70</v>
      </c>
      <c r="M6721" t="s">
        <v>261</v>
      </c>
      <c r="N6721" s="1">
        <v>4148.1099999999997</v>
      </c>
      <c r="O6721" s="17">
        <v>2437</v>
      </c>
      <c r="P6721" t="s">
        <v>168</v>
      </c>
      <c r="Q6721">
        <v>1607</v>
      </c>
    </row>
    <row r="6722" spans="1:17" x14ac:dyDescent="0.25">
      <c r="A6722" s="15">
        <v>45748</v>
      </c>
      <c r="B6722" t="s">
        <v>37</v>
      </c>
      <c r="C6722" t="s">
        <v>298</v>
      </c>
      <c r="D6722" t="s">
        <v>77</v>
      </c>
      <c r="E6722" t="s">
        <v>78</v>
      </c>
      <c r="F6722" t="s">
        <v>66</v>
      </c>
      <c r="G6722">
        <v>161016353</v>
      </c>
      <c r="H6722" s="19">
        <v>45772</v>
      </c>
      <c r="I6722" s="1" t="s">
        <v>67</v>
      </c>
      <c r="J6722" s="1">
        <v>2763.93</v>
      </c>
      <c r="K6722" s="17">
        <v>3445</v>
      </c>
      <c r="L6722" t="s">
        <v>78</v>
      </c>
      <c r="M6722" t="s">
        <v>261</v>
      </c>
      <c r="N6722" s="1">
        <v>2763.93</v>
      </c>
      <c r="O6722" s="17">
        <v>3524</v>
      </c>
      <c r="P6722" t="s">
        <v>78</v>
      </c>
      <c r="Q6722">
        <v>-79</v>
      </c>
    </row>
    <row r="6723" spans="1:17" x14ac:dyDescent="0.25">
      <c r="A6723" s="15">
        <v>45748</v>
      </c>
      <c r="B6723" t="s">
        <v>37</v>
      </c>
      <c r="C6723" t="s">
        <v>14</v>
      </c>
      <c r="D6723" t="s">
        <v>114</v>
      </c>
      <c r="E6723" t="s">
        <v>70</v>
      </c>
      <c r="F6723" t="s">
        <v>66</v>
      </c>
      <c r="G6723">
        <v>151000448</v>
      </c>
      <c r="H6723" s="19">
        <v>45772</v>
      </c>
      <c r="I6723" s="1" t="s">
        <v>67</v>
      </c>
      <c r="J6723" s="1">
        <v>2834.31</v>
      </c>
      <c r="K6723" s="17">
        <v>4086</v>
      </c>
      <c r="L6723" t="s">
        <v>70</v>
      </c>
      <c r="M6723" t="s">
        <v>261</v>
      </c>
      <c r="N6723" s="1">
        <v>2620.56</v>
      </c>
      <c r="O6723" s="17">
        <v>4081</v>
      </c>
      <c r="P6723" t="s">
        <v>70</v>
      </c>
      <c r="Q6723">
        <v>5</v>
      </c>
    </row>
    <row r="6724" spans="1:17" x14ac:dyDescent="0.25">
      <c r="A6724" s="15">
        <v>45748</v>
      </c>
      <c r="B6724" t="s">
        <v>37</v>
      </c>
      <c r="C6724" t="s">
        <v>14</v>
      </c>
      <c r="D6724" t="s">
        <v>112</v>
      </c>
      <c r="E6724" t="s">
        <v>70</v>
      </c>
      <c r="F6724" t="s">
        <v>66</v>
      </c>
      <c r="G6724">
        <v>151000448</v>
      </c>
      <c r="H6724" s="19">
        <v>45772</v>
      </c>
      <c r="I6724" s="1" t="s">
        <v>67</v>
      </c>
      <c r="J6724" s="1">
        <v>1254.8699999999999</v>
      </c>
      <c r="K6724" s="17">
        <v>4222</v>
      </c>
      <c r="L6724" t="s">
        <v>70</v>
      </c>
      <c r="M6724" t="s">
        <v>261</v>
      </c>
      <c r="N6724" s="1">
        <v>1150.49</v>
      </c>
      <c r="O6724" s="17">
        <v>4213</v>
      </c>
      <c r="P6724" t="s">
        <v>70</v>
      </c>
      <c r="Q6724">
        <v>9</v>
      </c>
    </row>
    <row r="6725" spans="1:17" x14ac:dyDescent="0.25">
      <c r="A6725" s="15">
        <v>45748</v>
      </c>
      <c r="B6725" t="s">
        <v>37</v>
      </c>
      <c r="C6725" t="s">
        <v>301</v>
      </c>
      <c r="D6725" t="s">
        <v>65</v>
      </c>
      <c r="E6725" t="s">
        <v>70</v>
      </c>
      <c r="F6725" t="s">
        <v>66</v>
      </c>
      <c r="G6725">
        <v>161005865</v>
      </c>
      <c r="H6725" s="19">
        <v>45773</v>
      </c>
      <c r="I6725" s="1" t="s">
        <v>67</v>
      </c>
      <c r="J6725" s="1">
        <v>3871.03</v>
      </c>
      <c r="K6725" s="17">
        <v>3767</v>
      </c>
      <c r="L6725" t="s">
        <v>76</v>
      </c>
      <c r="M6725" t="s">
        <v>261</v>
      </c>
      <c r="N6725" s="1">
        <v>3778.8</v>
      </c>
      <c r="O6725" s="17">
        <v>2819</v>
      </c>
      <c r="P6725" t="s">
        <v>134</v>
      </c>
      <c r="Q6725">
        <v>948</v>
      </c>
    </row>
    <row r="6726" spans="1:17" x14ac:dyDescent="0.25">
      <c r="A6726" s="15">
        <v>45748</v>
      </c>
      <c r="B6726" t="s">
        <v>37</v>
      </c>
      <c r="C6726" t="s">
        <v>301</v>
      </c>
      <c r="D6726" t="s">
        <v>65</v>
      </c>
      <c r="E6726" t="s">
        <v>70</v>
      </c>
      <c r="F6726" t="s">
        <v>66</v>
      </c>
      <c r="G6726" t="s">
        <v>283</v>
      </c>
      <c r="H6726" s="19">
        <v>45774</v>
      </c>
      <c r="I6726" s="1" t="s">
        <v>67</v>
      </c>
      <c r="J6726" s="1">
        <v>4096.6400000000003</v>
      </c>
      <c r="K6726" s="17">
        <v>4029</v>
      </c>
      <c r="L6726" t="s">
        <v>70</v>
      </c>
      <c r="M6726" t="s">
        <v>261</v>
      </c>
      <c r="N6726" s="1">
        <v>4107.8</v>
      </c>
      <c r="O6726" s="17">
        <v>3205</v>
      </c>
      <c r="P6726" t="s">
        <v>136</v>
      </c>
      <c r="Q6726">
        <v>824</v>
      </c>
    </row>
    <row r="6727" spans="1:17" x14ac:dyDescent="0.25">
      <c r="A6727" s="15">
        <v>45748</v>
      </c>
      <c r="B6727" t="s">
        <v>37</v>
      </c>
      <c r="C6727" t="s">
        <v>301</v>
      </c>
      <c r="D6727" t="s">
        <v>65</v>
      </c>
      <c r="E6727" t="s">
        <v>70</v>
      </c>
      <c r="F6727" t="s">
        <v>66</v>
      </c>
      <c r="G6727">
        <v>161005867</v>
      </c>
      <c r="H6727" s="19">
        <v>45774</v>
      </c>
      <c r="I6727" s="1" t="s">
        <v>67</v>
      </c>
      <c r="J6727" s="1">
        <v>4188.12</v>
      </c>
      <c r="K6727" s="17">
        <v>4024</v>
      </c>
      <c r="L6727" t="s">
        <v>70</v>
      </c>
      <c r="M6727" t="s">
        <v>261</v>
      </c>
      <c r="N6727" s="1">
        <v>4098.8</v>
      </c>
      <c r="O6727" s="17">
        <v>2622</v>
      </c>
      <c r="P6727" t="s">
        <v>135</v>
      </c>
      <c r="Q6727">
        <v>1402</v>
      </c>
    </row>
    <row r="6728" spans="1:17" x14ac:dyDescent="0.25">
      <c r="A6728" s="15">
        <v>45748</v>
      </c>
      <c r="B6728" t="s">
        <v>37</v>
      </c>
      <c r="C6728" t="s">
        <v>298</v>
      </c>
      <c r="D6728" t="s">
        <v>86</v>
      </c>
      <c r="E6728" t="s">
        <v>78</v>
      </c>
      <c r="F6728" t="s">
        <v>66</v>
      </c>
      <c r="G6728">
        <v>161016355</v>
      </c>
      <c r="H6728" s="19">
        <v>45774</v>
      </c>
      <c r="I6728" s="1" t="s">
        <v>67</v>
      </c>
      <c r="J6728" s="1">
        <v>3063.18</v>
      </c>
      <c r="K6728" s="17">
        <v>3432</v>
      </c>
      <c r="L6728" t="s">
        <v>78</v>
      </c>
      <c r="M6728" t="s">
        <v>261</v>
      </c>
      <c r="N6728" s="1">
        <v>3063.18</v>
      </c>
      <c r="O6728" s="17">
        <v>3388</v>
      </c>
      <c r="P6728" t="s">
        <v>136</v>
      </c>
      <c r="Q6728">
        <v>44</v>
      </c>
    </row>
    <row r="6729" spans="1:17" x14ac:dyDescent="0.25">
      <c r="A6729" s="15">
        <v>45748</v>
      </c>
      <c r="B6729" t="s">
        <v>37</v>
      </c>
      <c r="C6729" t="s">
        <v>298</v>
      </c>
      <c r="D6729" t="s">
        <v>77</v>
      </c>
      <c r="E6729" t="s">
        <v>78</v>
      </c>
      <c r="F6729" t="s">
        <v>66</v>
      </c>
      <c r="G6729">
        <v>151001261</v>
      </c>
      <c r="H6729" s="19">
        <v>45774</v>
      </c>
      <c r="I6729" s="1" t="s">
        <v>67</v>
      </c>
      <c r="J6729" s="1">
        <v>3045.98</v>
      </c>
      <c r="K6729" s="17">
        <v>3470</v>
      </c>
      <c r="L6729" t="s">
        <v>78</v>
      </c>
      <c r="M6729" t="s">
        <v>261</v>
      </c>
      <c r="N6729" s="1">
        <v>3045.98</v>
      </c>
      <c r="O6729" s="17">
        <v>3507</v>
      </c>
      <c r="P6729" t="s">
        <v>78</v>
      </c>
      <c r="Q6729">
        <v>-37</v>
      </c>
    </row>
    <row r="6730" spans="1:17" x14ac:dyDescent="0.25">
      <c r="A6730" s="15">
        <v>45748</v>
      </c>
      <c r="B6730" t="s">
        <v>37</v>
      </c>
      <c r="C6730" t="s">
        <v>14</v>
      </c>
      <c r="D6730" t="s">
        <v>118</v>
      </c>
      <c r="E6730" t="s">
        <v>145</v>
      </c>
      <c r="F6730" t="s">
        <v>66</v>
      </c>
      <c r="G6730">
        <v>151000449</v>
      </c>
      <c r="H6730" s="19">
        <v>45774</v>
      </c>
      <c r="I6730" s="1" t="s">
        <v>67</v>
      </c>
      <c r="J6730" s="1">
        <v>830.68</v>
      </c>
      <c r="K6730" s="17">
        <v>4937</v>
      </c>
      <c r="L6730" t="s">
        <v>97</v>
      </c>
      <c r="M6730" t="s">
        <v>261</v>
      </c>
      <c r="N6730" s="1">
        <v>775.36</v>
      </c>
      <c r="O6730" s="17">
        <v>4440</v>
      </c>
      <c r="P6730" t="s">
        <v>73</v>
      </c>
      <c r="Q6730">
        <v>497</v>
      </c>
    </row>
    <row r="6731" spans="1:17" x14ac:dyDescent="0.25">
      <c r="A6731" s="15">
        <v>45748</v>
      </c>
      <c r="B6731" t="s">
        <v>37</v>
      </c>
      <c r="C6731" t="s">
        <v>14</v>
      </c>
      <c r="D6731" t="s">
        <v>119</v>
      </c>
      <c r="E6731" t="s">
        <v>73</v>
      </c>
      <c r="F6731" t="s">
        <v>66</v>
      </c>
      <c r="G6731">
        <v>151000449</v>
      </c>
      <c r="H6731" s="19">
        <v>45774</v>
      </c>
      <c r="I6731" s="1" t="s">
        <v>67</v>
      </c>
      <c r="J6731" s="1">
        <v>486.47</v>
      </c>
      <c r="K6731" s="17">
        <v>4325</v>
      </c>
      <c r="L6731" t="s">
        <v>73</v>
      </c>
      <c r="M6731" t="s">
        <v>261</v>
      </c>
      <c r="N6731" s="1">
        <v>452.3</v>
      </c>
      <c r="O6731" s="17">
        <v>4136</v>
      </c>
      <c r="P6731" t="s">
        <v>70</v>
      </c>
      <c r="Q6731">
        <v>189</v>
      </c>
    </row>
    <row r="6732" spans="1:17" x14ac:dyDescent="0.25">
      <c r="A6732" s="15">
        <v>45748</v>
      </c>
      <c r="B6732" t="s">
        <v>37</v>
      </c>
      <c r="C6732" t="s">
        <v>14</v>
      </c>
      <c r="D6732" t="s">
        <v>114</v>
      </c>
      <c r="E6732" t="s">
        <v>70</v>
      </c>
      <c r="F6732" t="s">
        <v>66</v>
      </c>
      <c r="G6732">
        <v>151000449</v>
      </c>
      <c r="H6732" s="19">
        <v>45774</v>
      </c>
      <c r="I6732" s="1" t="s">
        <v>67</v>
      </c>
      <c r="J6732" s="1">
        <v>1959.54</v>
      </c>
      <c r="K6732" s="17">
        <v>4037</v>
      </c>
      <c r="L6732" t="s">
        <v>70</v>
      </c>
      <c r="M6732" t="s">
        <v>261</v>
      </c>
      <c r="N6732" s="1">
        <v>1809.19</v>
      </c>
      <c r="O6732" s="17">
        <v>4129</v>
      </c>
      <c r="P6732" t="s">
        <v>70</v>
      </c>
      <c r="Q6732">
        <v>-92</v>
      </c>
    </row>
    <row r="6733" spans="1:17" x14ac:dyDescent="0.25">
      <c r="A6733" s="15">
        <v>45748</v>
      </c>
      <c r="B6733" t="s">
        <v>37</v>
      </c>
      <c r="C6733" t="s">
        <v>14</v>
      </c>
      <c r="D6733" t="s">
        <v>112</v>
      </c>
      <c r="E6733" t="s">
        <v>70</v>
      </c>
      <c r="F6733" t="s">
        <v>66</v>
      </c>
      <c r="G6733">
        <v>151000449</v>
      </c>
      <c r="H6733" s="19">
        <v>45774</v>
      </c>
      <c r="I6733" s="1" t="s">
        <v>67</v>
      </c>
      <c r="J6733" s="1">
        <v>775.4</v>
      </c>
      <c r="K6733" s="17">
        <v>4194</v>
      </c>
      <c r="L6733" t="s">
        <v>70</v>
      </c>
      <c r="M6733" t="s">
        <v>261</v>
      </c>
      <c r="N6733" s="1">
        <v>710.75</v>
      </c>
      <c r="O6733" s="17">
        <v>3998</v>
      </c>
      <c r="P6733" t="s">
        <v>76</v>
      </c>
      <c r="Q6733">
        <v>196</v>
      </c>
    </row>
    <row r="6734" spans="1:17" x14ac:dyDescent="0.25">
      <c r="A6734" s="15">
        <v>45748</v>
      </c>
      <c r="B6734" t="s">
        <v>37</v>
      </c>
      <c r="C6734" t="s">
        <v>301</v>
      </c>
      <c r="D6734" t="s">
        <v>65</v>
      </c>
      <c r="E6734" t="s">
        <v>70</v>
      </c>
      <c r="F6734" t="s">
        <v>66</v>
      </c>
      <c r="G6734">
        <v>161005869</v>
      </c>
      <c r="H6734" s="19">
        <v>45775</v>
      </c>
      <c r="I6734" s="1" t="s">
        <v>67</v>
      </c>
      <c r="J6734" s="1">
        <v>4024.58</v>
      </c>
      <c r="K6734" s="17">
        <v>3617</v>
      </c>
      <c r="L6734" t="s">
        <v>78</v>
      </c>
      <c r="M6734" t="s">
        <v>261</v>
      </c>
      <c r="N6734" s="1">
        <v>3899.95</v>
      </c>
      <c r="O6734" s="17">
        <v>2510</v>
      </c>
      <c r="P6734" t="s">
        <v>135</v>
      </c>
      <c r="Q6734">
        <v>1107</v>
      </c>
    </row>
    <row r="6735" spans="1:17" x14ac:dyDescent="0.25">
      <c r="A6735" s="15">
        <v>45748</v>
      </c>
      <c r="B6735" t="s">
        <v>37</v>
      </c>
      <c r="C6735" t="s">
        <v>301</v>
      </c>
      <c r="D6735" t="s">
        <v>65</v>
      </c>
      <c r="E6735" t="s">
        <v>70</v>
      </c>
      <c r="F6735" t="s">
        <v>66</v>
      </c>
      <c r="G6735">
        <v>161005870</v>
      </c>
      <c r="H6735" s="19">
        <v>45775</v>
      </c>
      <c r="I6735" s="1" t="s">
        <v>67</v>
      </c>
      <c r="J6735" s="1">
        <v>4163.42</v>
      </c>
      <c r="K6735" s="17">
        <v>4014</v>
      </c>
      <c r="L6735" t="s">
        <v>70</v>
      </c>
      <c r="M6735" t="s">
        <v>261</v>
      </c>
      <c r="N6735" s="1">
        <v>4170.8500000000004</v>
      </c>
      <c r="O6735" s="17">
        <v>2659</v>
      </c>
      <c r="P6735" t="s">
        <v>135</v>
      </c>
      <c r="Q6735">
        <v>1355</v>
      </c>
    </row>
    <row r="6736" spans="1:17" x14ac:dyDescent="0.25">
      <c r="A6736" s="15">
        <v>45748</v>
      </c>
      <c r="B6736" t="s">
        <v>37</v>
      </c>
      <c r="C6736" t="s">
        <v>301</v>
      </c>
      <c r="D6736" t="s">
        <v>65</v>
      </c>
      <c r="E6736" t="s">
        <v>70</v>
      </c>
      <c r="F6736" t="s">
        <v>66</v>
      </c>
      <c r="G6736">
        <v>151000777</v>
      </c>
      <c r="H6736" s="19">
        <v>45776</v>
      </c>
      <c r="I6736" s="1" t="s">
        <v>67</v>
      </c>
      <c r="J6736" s="1">
        <v>3752.97</v>
      </c>
      <c r="K6736" s="17">
        <v>3907</v>
      </c>
      <c r="L6736" t="s">
        <v>76</v>
      </c>
      <c r="M6736" t="s">
        <v>261</v>
      </c>
      <c r="N6736" s="1">
        <v>3644.64</v>
      </c>
      <c r="O6736" s="17">
        <v>2754</v>
      </c>
      <c r="P6736" t="s">
        <v>135</v>
      </c>
      <c r="Q6736">
        <v>1153</v>
      </c>
    </row>
    <row r="6737" spans="1:17" x14ac:dyDescent="0.25">
      <c r="A6737" s="15">
        <v>45748</v>
      </c>
      <c r="B6737" t="s">
        <v>37</v>
      </c>
      <c r="C6737" t="s">
        <v>298</v>
      </c>
      <c r="D6737" t="s">
        <v>86</v>
      </c>
      <c r="E6737" t="s">
        <v>78</v>
      </c>
      <c r="F6737" t="s">
        <v>66</v>
      </c>
      <c r="G6737">
        <v>151001262</v>
      </c>
      <c r="H6737" s="19">
        <v>45775</v>
      </c>
      <c r="I6737" s="1" t="s">
        <v>67</v>
      </c>
      <c r="J6737" s="1">
        <v>2913.48</v>
      </c>
      <c r="K6737" s="17">
        <v>3467</v>
      </c>
      <c r="L6737" t="s">
        <v>78</v>
      </c>
      <c r="M6737" t="s">
        <v>261</v>
      </c>
      <c r="N6737" s="1">
        <v>2913.48</v>
      </c>
      <c r="O6737" s="17">
        <v>3629</v>
      </c>
      <c r="P6737" t="s">
        <v>78</v>
      </c>
      <c r="Q6737">
        <v>-162</v>
      </c>
    </row>
    <row r="6738" spans="1:17" x14ac:dyDescent="0.25">
      <c r="A6738" s="15">
        <v>45748</v>
      </c>
      <c r="B6738" t="s">
        <v>37</v>
      </c>
      <c r="C6738" t="s">
        <v>298</v>
      </c>
      <c r="D6738" t="s">
        <v>86</v>
      </c>
      <c r="E6738" t="s">
        <v>78</v>
      </c>
      <c r="F6738" t="s">
        <v>66</v>
      </c>
      <c r="G6738">
        <v>151001263</v>
      </c>
      <c r="H6738" s="19">
        <v>45775</v>
      </c>
      <c r="I6738" s="1" t="s">
        <v>67</v>
      </c>
      <c r="J6738" s="1">
        <v>4022.83</v>
      </c>
      <c r="K6738" s="17">
        <v>3429</v>
      </c>
      <c r="L6738" t="s">
        <v>78</v>
      </c>
      <c r="M6738" t="s">
        <v>261</v>
      </c>
      <c r="N6738" s="1">
        <v>4020.05</v>
      </c>
      <c r="O6738" s="17">
        <v>3607</v>
      </c>
      <c r="P6738" t="s">
        <v>78</v>
      </c>
      <c r="Q6738">
        <v>-178</v>
      </c>
    </row>
    <row r="6739" spans="1:17" x14ac:dyDescent="0.25">
      <c r="A6739" s="15">
        <v>45748</v>
      </c>
      <c r="B6739" t="s">
        <v>37</v>
      </c>
      <c r="C6739" t="s">
        <v>298</v>
      </c>
      <c r="D6739" t="s">
        <v>86</v>
      </c>
      <c r="E6739" t="s">
        <v>78</v>
      </c>
      <c r="F6739" t="s">
        <v>66</v>
      </c>
      <c r="G6739">
        <v>151001264</v>
      </c>
      <c r="H6739" s="19">
        <v>45775</v>
      </c>
      <c r="I6739" s="1" t="s">
        <v>67</v>
      </c>
      <c r="J6739" s="1">
        <v>2991.08</v>
      </c>
      <c r="K6739" s="17">
        <v>3421</v>
      </c>
      <c r="L6739" t="s">
        <v>78</v>
      </c>
      <c r="M6739" t="s">
        <v>261</v>
      </c>
      <c r="N6739" s="1">
        <v>2991.08</v>
      </c>
      <c r="O6739" s="17">
        <v>3478</v>
      </c>
      <c r="P6739" t="s">
        <v>78</v>
      </c>
      <c r="Q6739">
        <v>-57</v>
      </c>
    </row>
    <row r="6740" spans="1:17" x14ac:dyDescent="0.25">
      <c r="A6740" s="15">
        <v>45748</v>
      </c>
      <c r="B6740" t="s">
        <v>37</v>
      </c>
      <c r="C6740" t="s">
        <v>14</v>
      </c>
      <c r="D6740" t="s">
        <v>114</v>
      </c>
      <c r="E6740" t="s">
        <v>70</v>
      </c>
      <c r="F6740" t="s">
        <v>66</v>
      </c>
      <c r="G6740">
        <v>161002593</v>
      </c>
      <c r="H6740" s="19">
        <v>45775</v>
      </c>
      <c r="I6740" s="1" t="s">
        <v>67</v>
      </c>
      <c r="J6740" s="1">
        <v>4009.42</v>
      </c>
      <c r="K6740" s="17">
        <v>4042</v>
      </c>
      <c r="L6740" t="s">
        <v>70</v>
      </c>
      <c r="M6740" t="s">
        <v>261</v>
      </c>
      <c r="N6740" s="1">
        <v>3770.75</v>
      </c>
      <c r="O6740" s="17">
        <v>4506</v>
      </c>
      <c r="P6740" t="s">
        <v>73</v>
      </c>
      <c r="Q6740">
        <v>-464</v>
      </c>
    </row>
    <row r="6741" spans="1:17" x14ac:dyDescent="0.25">
      <c r="A6741" s="15">
        <v>45748</v>
      </c>
      <c r="B6741" t="s">
        <v>37</v>
      </c>
      <c r="C6741" t="s">
        <v>301</v>
      </c>
      <c r="D6741" t="s">
        <v>65</v>
      </c>
      <c r="E6741" t="s">
        <v>70</v>
      </c>
      <c r="F6741" t="s">
        <v>66</v>
      </c>
      <c r="G6741">
        <v>151000778</v>
      </c>
      <c r="H6741" s="19">
        <v>45776</v>
      </c>
      <c r="I6741" s="1" t="s">
        <v>67</v>
      </c>
      <c r="J6741" s="1">
        <v>3921.62</v>
      </c>
      <c r="K6741" s="17">
        <v>4037</v>
      </c>
      <c r="L6741" t="s">
        <v>70</v>
      </c>
      <c r="M6741" t="s">
        <v>261</v>
      </c>
      <c r="N6741" s="1">
        <v>3623.7</v>
      </c>
      <c r="O6741" s="17">
        <v>3954</v>
      </c>
      <c r="P6741" t="s">
        <v>76</v>
      </c>
      <c r="Q6741">
        <v>83</v>
      </c>
    </row>
    <row r="6742" spans="1:17" x14ac:dyDescent="0.25">
      <c r="A6742" s="15">
        <v>45748</v>
      </c>
      <c r="B6742" t="s">
        <v>37</v>
      </c>
      <c r="C6742" t="s">
        <v>298</v>
      </c>
      <c r="D6742" t="s">
        <v>77</v>
      </c>
      <c r="E6742" t="s">
        <v>78</v>
      </c>
      <c r="F6742" t="s">
        <v>66</v>
      </c>
      <c r="G6742">
        <v>161016359</v>
      </c>
      <c r="H6742" s="19">
        <v>45776</v>
      </c>
      <c r="I6742" s="1" t="s">
        <v>67</v>
      </c>
      <c r="J6742" s="1">
        <v>2984.38</v>
      </c>
      <c r="K6742" s="17">
        <v>3434</v>
      </c>
      <c r="L6742" t="s">
        <v>78</v>
      </c>
      <c r="M6742" t="s">
        <v>261</v>
      </c>
      <c r="N6742" s="1">
        <v>2984.38</v>
      </c>
      <c r="O6742" s="17">
        <v>3646</v>
      </c>
      <c r="P6742" t="s">
        <v>78</v>
      </c>
      <c r="Q6742">
        <v>-212</v>
      </c>
    </row>
    <row r="6743" spans="1:17" x14ac:dyDescent="0.25">
      <c r="A6743" s="15">
        <v>45748</v>
      </c>
      <c r="B6743" t="s">
        <v>37</v>
      </c>
      <c r="C6743" t="s">
        <v>14</v>
      </c>
      <c r="D6743" t="s">
        <v>114</v>
      </c>
      <c r="E6743" t="s">
        <v>70</v>
      </c>
      <c r="F6743" t="s">
        <v>66</v>
      </c>
      <c r="G6743">
        <v>151000450</v>
      </c>
      <c r="H6743" s="19">
        <v>45776</v>
      </c>
      <c r="I6743" s="1" t="s">
        <v>67</v>
      </c>
      <c r="J6743" s="1">
        <v>1794.91</v>
      </c>
      <c r="K6743" s="17">
        <v>4060</v>
      </c>
      <c r="L6743" t="s">
        <v>70</v>
      </c>
      <c r="M6743" t="s">
        <v>261</v>
      </c>
      <c r="N6743" s="1">
        <v>1642.98</v>
      </c>
      <c r="O6743" s="17">
        <v>4202</v>
      </c>
      <c r="P6743" t="s">
        <v>70</v>
      </c>
      <c r="Q6743">
        <v>-142</v>
      </c>
    </row>
    <row r="6744" spans="1:17" x14ac:dyDescent="0.25">
      <c r="A6744" s="15">
        <v>45748</v>
      </c>
      <c r="B6744" t="s">
        <v>37</v>
      </c>
      <c r="C6744" t="s">
        <v>14</v>
      </c>
      <c r="D6744" t="s">
        <v>112</v>
      </c>
      <c r="E6744" t="s">
        <v>70</v>
      </c>
      <c r="F6744" t="s">
        <v>66</v>
      </c>
      <c r="G6744">
        <v>151000450</v>
      </c>
      <c r="H6744" s="19">
        <v>45776</v>
      </c>
      <c r="I6744" s="1" t="s">
        <v>67</v>
      </c>
      <c r="J6744" s="1">
        <v>2234.35</v>
      </c>
      <c r="K6744" s="17">
        <v>4077</v>
      </c>
      <c r="L6744" t="s">
        <v>70</v>
      </c>
      <c r="M6744" t="s">
        <v>261</v>
      </c>
      <c r="N6744" s="1">
        <v>2234.35</v>
      </c>
      <c r="O6744" s="17">
        <v>4061</v>
      </c>
      <c r="P6744" t="s">
        <v>70</v>
      </c>
      <c r="Q6744">
        <v>16</v>
      </c>
    </row>
    <row r="6745" spans="1:17" x14ac:dyDescent="0.25">
      <c r="A6745" s="15">
        <v>45748</v>
      </c>
      <c r="B6745" t="s">
        <v>37</v>
      </c>
      <c r="C6745" t="s">
        <v>301</v>
      </c>
      <c r="D6745" t="s">
        <v>65</v>
      </c>
      <c r="E6745" t="s">
        <v>70</v>
      </c>
      <c r="F6745" t="s">
        <v>66</v>
      </c>
      <c r="G6745">
        <v>161005872</v>
      </c>
      <c r="H6745" s="19">
        <v>45777</v>
      </c>
      <c r="I6745" s="1" t="s">
        <v>67</v>
      </c>
      <c r="J6745" s="1">
        <v>3825.19</v>
      </c>
      <c r="K6745" s="17">
        <v>4012</v>
      </c>
      <c r="L6745" t="s">
        <v>70</v>
      </c>
      <c r="M6745" t="s">
        <v>261</v>
      </c>
      <c r="N6745" s="1">
        <v>3622.4</v>
      </c>
      <c r="O6745" s="17">
        <v>3736</v>
      </c>
      <c r="P6745" t="s">
        <v>76</v>
      </c>
      <c r="Q6745">
        <v>276</v>
      </c>
    </row>
    <row r="6746" spans="1:17" x14ac:dyDescent="0.25">
      <c r="A6746" s="15">
        <v>45748</v>
      </c>
      <c r="B6746" t="s">
        <v>37</v>
      </c>
      <c r="C6746" t="s">
        <v>298</v>
      </c>
      <c r="D6746" t="s">
        <v>86</v>
      </c>
      <c r="E6746" t="s">
        <v>78</v>
      </c>
      <c r="F6746" t="s">
        <v>66</v>
      </c>
      <c r="G6746">
        <v>151001266</v>
      </c>
      <c r="H6746" s="19">
        <v>45777</v>
      </c>
      <c r="I6746" s="1" t="s">
        <v>67</v>
      </c>
      <c r="J6746" s="1">
        <v>3070.58</v>
      </c>
      <c r="K6746" s="17">
        <v>3472</v>
      </c>
      <c r="L6746" t="s">
        <v>78</v>
      </c>
      <c r="M6746" t="s">
        <v>261</v>
      </c>
      <c r="N6746" s="1">
        <v>3000</v>
      </c>
      <c r="O6746" s="17">
        <v>3423</v>
      </c>
      <c r="P6746" t="s">
        <v>78</v>
      </c>
      <c r="Q6746">
        <v>49</v>
      </c>
    </row>
    <row r="6747" spans="1:17" x14ac:dyDescent="0.25">
      <c r="A6747" s="15">
        <v>45748</v>
      </c>
      <c r="B6747" t="s">
        <v>37</v>
      </c>
      <c r="C6747" s="14" t="s">
        <v>262</v>
      </c>
      <c r="D6747" t="s">
        <v>262</v>
      </c>
      <c r="E6747" t="s">
        <v>73</v>
      </c>
      <c r="F6747" t="s">
        <v>262</v>
      </c>
      <c r="G6747" t="s">
        <v>263</v>
      </c>
      <c r="H6747" s="19">
        <v>45748</v>
      </c>
      <c r="I6747" s="1" t="s">
        <v>67</v>
      </c>
      <c r="J6747" s="1">
        <v>3126</v>
      </c>
      <c r="K6747" s="17">
        <v>4362</v>
      </c>
      <c r="L6747" t="s">
        <v>73</v>
      </c>
      <c r="M6747" t="s">
        <v>261</v>
      </c>
      <c r="N6747" s="1">
        <v>3603.7</v>
      </c>
      <c r="O6747" s="17">
        <v>4443</v>
      </c>
      <c r="P6747" t="s">
        <v>73</v>
      </c>
      <c r="Q6747">
        <v>-81</v>
      </c>
    </row>
    <row r="6748" spans="1:17" x14ac:dyDescent="0.25">
      <c r="A6748" s="15">
        <v>45748</v>
      </c>
      <c r="B6748" t="s">
        <v>37</v>
      </c>
      <c r="C6748" s="14" t="s">
        <v>262</v>
      </c>
      <c r="D6748" t="s">
        <v>262</v>
      </c>
      <c r="E6748" t="s">
        <v>73</v>
      </c>
      <c r="F6748" t="s">
        <v>262</v>
      </c>
      <c r="G6748" t="s">
        <v>263</v>
      </c>
      <c r="H6748" s="19">
        <v>45749</v>
      </c>
      <c r="I6748" s="1" t="s">
        <v>67</v>
      </c>
      <c r="J6748" s="1">
        <v>3652</v>
      </c>
      <c r="K6748" s="17">
        <v>3917</v>
      </c>
      <c r="L6748" t="s">
        <v>76</v>
      </c>
      <c r="M6748" t="s">
        <v>261</v>
      </c>
      <c r="N6748" s="1">
        <v>3651.9</v>
      </c>
      <c r="O6748" s="17">
        <v>4386</v>
      </c>
      <c r="P6748" t="s">
        <v>73</v>
      </c>
      <c r="Q6748">
        <v>-469</v>
      </c>
    </row>
    <row r="6749" spans="1:17" x14ac:dyDescent="0.25">
      <c r="A6749" s="15">
        <v>45748</v>
      </c>
      <c r="B6749" t="s">
        <v>37</v>
      </c>
      <c r="C6749" s="14" t="s">
        <v>262</v>
      </c>
      <c r="D6749" t="s">
        <v>262</v>
      </c>
      <c r="E6749" t="s">
        <v>73</v>
      </c>
      <c r="F6749" t="s">
        <v>262</v>
      </c>
      <c r="G6749" t="s">
        <v>263</v>
      </c>
      <c r="H6749" s="19">
        <v>45750</v>
      </c>
      <c r="I6749" s="1" t="s">
        <v>67</v>
      </c>
      <c r="J6749" s="1">
        <v>1587</v>
      </c>
      <c r="K6749" s="17">
        <v>4214</v>
      </c>
      <c r="L6749" t="s">
        <v>70</v>
      </c>
      <c r="M6749" t="s">
        <v>261</v>
      </c>
      <c r="N6749" s="1">
        <v>1595.1</v>
      </c>
      <c r="O6749" s="17">
        <v>4064</v>
      </c>
      <c r="P6749" t="s">
        <v>70</v>
      </c>
      <c r="Q6749">
        <v>150</v>
      </c>
    </row>
    <row r="6750" spans="1:17" x14ac:dyDescent="0.25">
      <c r="A6750" s="15">
        <v>45748</v>
      </c>
      <c r="B6750" t="s">
        <v>37</v>
      </c>
      <c r="C6750" s="14" t="s">
        <v>262</v>
      </c>
      <c r="D6750" t="s">
        <v>262</v>
      </c>
      <c r="E6750" t="s">
        <v>73</v>
      </c>
      <c r="F6750" t="s">
        <v>262</v>
      </c>
      <c r="G6750" t="s">
        <v>263</v>
      </c>
      <c r="H6750" s="19">
        <v>45751</v>
      </c>
      <c r="I6750" s="1" t="s">
        <v>67</v>
      </c>
      <c r="J6750" s="1">
        <v>4011</v>
      </c>
      <c r="K6750" s="17">
        <v>3727</v>
      </c>
      <c r="L6750" t="s">
        <v>76</v>
      </c>
      <c r="M6750" t="s">
        <v>261</v>
      </c>
      <c r="N6750" s="1">
        <v>4010.7</v>
      </c>
      <c r="O6750" s="17">
        <v>3734</v>
      </c>
      <c r="P6750" t="s">
        <v>76</v>
      </c>
      <c r="Q6750">
        <v>-7</v>
      </c>
    </row>
    <row r="6751" spans="1:17" x14ac:dyDescent="0.25">
      <c r="A6751" s="15">
        <v>45748</v>
      </c>
      <c r="B6751" t="s">
        <v>37</v>
      </c>
      <c r="C6751" s="14" t="s">
        <v>262</v>
      </c>
      <c r="D6751" t="s">
        <v>262</v>
      </c>
      <c r="E6751" t="s">
        <v>73</v>
      </c>
      <c r="F6751" t="s">
        <v>262</v>
      </c>
      <c r="G6751" t="s">
        <v>263</v>
      </c>
      <c r="H6751" s="19">
        <v>45752</v>
      </c>
      <c r="I6751" s="1" t="s">
        <v>67</v>
      </c>
      <c r="J6751" s="1">
        <v>2859</v>
      </c>
      <c r="K6751" s="17">
        <v>4105</v>
      </c>
      <c r="L6751" t="s">
        <v>70</v>
      </c>
      <c r="M6751" t="s">
        <v>261</v>
      </c>
      <c r="N6751" s="1">
        <v>2858.7</v>
      </c>
      <c r="O6751" s="17">
        <v>3757</v>
      </c>
      <c r="P6751" t="s">
        <v>76</v>
      </c>
      <c r="Q6751">
        <v>348</v>
      </c>
    </row>
    <row r="6752" spans="1:17" x14ac:dyDescent="0.25">
      <c r="A6752" s="15">
        <v>45748</v>
      </c>
      <c r="B6752" t="s">
        <v>37</v>
      </c>
      <c r="C6752" s="14" t="s">
        <v>262</v>
      </c>
      <c r="D6752" t="s">
        <v>262</v>
      </c>
      <c r="E6752" t="s">
        <v>73</v>
      </c>
      <c r="F6752" t="s">
        <v>262</v>
      </c>
      <c r="G6752" t="s">
        <v>263</v>
      </c>
      <c r="H6752" s="19">
        <v>45753</v>
      </c>
      <c r="I6752" s="1" t="s">
        <v>67</v>
      </c>
      <c r="J6752" s="1">
        <v>4387</v>
      </c>
      <c r="K6752" s="17">
        <v>4434</v>
      </c>
      <c r="L6752" t="s">
        <v>73</v>
      </c>
      <c r="M6752" t="s">
        <v>261</v>
      </c>
      <c r="N6752" s="1">
        <v>4346.8999999999996</v>
      </c>
      <c r="O6752" s="17">
        <v>4316</v>
      </c>
      <c r="P6752" t="s">
        <v>73</v>
      </c>
      <c r="Q6752">
        <v>118</v>
      </c>
    </row>
    <row r="6753" spans="1:17" x14ac:dyDescent="0.25">
      <c r="A6753" s="15">
        <v>45748</v>
      </c>
      <c r="B6753" t="s">
        <v>37</v>
      </c>
      <c r="C6753" s="14" t="s">
        <v>262</v>
      </c>
      <c r="D6753" t="s">
        <v>262</v>
      </c>
      <c r="E6753" t="s">
        <v>73</v>
      </c>
      <c r="F6753" t="s">
        <v>262</v>
      </c>
      <c r="G6753" t="s">
        <v>263</v>
      </c>
      <c r="H6753" s="19">
        <v>45754</v>
      </c>
      <c r="I6753" s="1" t="s">
        <v>67</v>
      </c>
      <c r="J6753" s="1">
        <v>3265</v>
      </c>
      <c r="K6753" s="17">
        <v>3914</v>
      </c>
      <c r="L6753" t="s">
        <v>76</v>
      </c>
      <c r="M6753" t="s">
        <v>261</v>
      </c>
      <c r="N6753" s="1">
        <v>3280.4</v>
      </c>
      <c r="O6753" s="17">
        <v>4078</v>
      </c>
      <c r="P6753" t="s">
        <v>70</v>
      </c>
      <c r="Q6753">
        <v>-164</v>
      </c>
    </row>
    <row r="6754" spans="1:17" x14ac:dyDescent="0.25">
      <c r="A6754" s="15">
        <v>45748</v>
      </c>
      <c r="B6754" t="s">
        <v>37</v>
      </c>
      <c r="C6754" s="14" t="s">
        <v>262</v>
      </c>
      <c r="D6754" t="s">
        <v>262</v>
      </c>
      <c r="E6754" t="s">
        <v>73</v>
      </c>
      <c r="F6754" t="s">
        <v>262</v>
      </c>
      <c r="G6754" t="s">
        <v>263</v>
      </c>
      <c r="H6754" s="19">
        <v>45755</v>
      </c>
      <c r="I6754" s="1" t="s">
        <v>67</v>
      </c>
      <c r="J6754" s="1">
        <v>3704</v>
      </c>
      <c r="K6754" s="17">
        <v>4401</v>
      </c>
      <c r="L6754" t="s">
        <v>73</v>
      </c>
      <c r="M6754" t="s">
        <v>261</v>
      </c>
      <c r="N6754" s="1">
        <v>3704.2</v>
      </c>
      <c r="O6754" s="17">
        <v>4751</v>
      </c>
      <c r="P6754" t="s">
        <v>93</v>
      </c>
      <c r="Q6754">
        <v>-350</v>
      </c>
    </row>
    <row r="6755" spans="1:17" x14ac:dyDescent="0.25">
      <c r="A6755" s="15">
        <v>45748</v>
      </c>
      <c r="B6755" t="s">
        <v>37</v>
      </c>
      <c r="C6755" s="14" t="s">
        <v>262</v>
      </c>
      <c r="D6755" t="s">
        <v>262</v>
      </c>
      <c r="E6755" t="s">
        <v>73</v>
      </c>
      <c r="F6755" t="s">
        <v>262</v>
      </c>
      <c r="G6755" t="s">
        <v>263</v>
      </c>
      <c r="H6755" s="19">
        <v>45756</v>
      </c>
      <c r="I6755" s="1" t="s">
        <v>67</v>
      </c>
      <c r="J6755" s="1">
        <v>3674</v>
      </c>
      <c r="K6755" s="17">
        <v>4507</v>
      </c>
      <c r="L6755" t="s">
        <v>73</v>
      </c>
      <c r="M6755" t="s">
        <v>261</v>
      </c>
      <c r="N6755" s="1">
        <v>3671.8</v>
      </c>
      <c r="O6755" s="17">
        <v>4813</v>
      </c>
      <c r="P6755" t="s">
        <v>93</v>
      </c>
      <c r="Q6755">
        <v>-306</v>
      </c>
    </row>
    <row r="6756" spans="1:17" x14ac:dyDescent="0.25">
      <c r="A6756" s="15">
        <v>45748</v>
      </c>
      <c r="B6756" t="s">
        <v>37</v>
      </c>
      <c r="C6756" s="14" t="s">
        <v>262</v>
      </c>
      <c r="D6756" t="s">
        <v>262</v>
      </c>
      <c r="E6756" t="s">
        <v>73</v>
      </c>
      <c r="F6756" t="s">
        <v>262</v>
      </c>
      <c r="G6756" t="s">
        <v>263</v>
      </c>
      <c r="H6756" s="19">
        <v>45757</v>
      </c>
      <c r="I6756" s="1" t="s">
        <v>67</v>
      </c>
      <c r="J6756" s="1">
        <v>2878</v>
      </c>
      <c r="K6756" s="17">
        <v>4397</v>
      </c>
      <c r="L6756" t="s">
        <v>73</v>
      </c>
      <c r="M6756" t="s">
        <v>261</v>
      </c>
      <c r="N6756" s="1">
        <v>2877.5</v>
      </c>
      <c r="O6756" s="17">
        <v>4176</v>
      </c>
      <c r="P6756" t="s">
        <v>70</v>
      </c>
      <c r="Q6756">
        <v>221</v>
      </c>
    </row>
    <row r="6757" spans="1:17" x14ac:dyDescent="0.25">
      <c r="A6757" s="15">
        <v>45748</v>
      </c>
      <c r="B6757" t="s">
        <v>37</v>
      </c>
      <c r="C6757" s="14" t="s">
        <v>262</v>
      </c>
      <c r="D6757" t="s">
        <v>262</v>
      </c>
      <c r="E6757" t="s">
        <v>73</v>
      </c>
      <c r="F6757" t="s">
        <v>262</v>
      </c>
      <c r="G6757" t="s">
        <v>263</v>
      </c>
      <c r="H6757" s="19">
        <v>45758</v>
      </c>
      <c r="I6757" s="1" t="s">
        <v>67</v>
      </c>
      <c r="J6757" s="1">
        <v>3223</v>
      </c>
      <c r="K6757" s="17">
        <v>4430</v>
      </c>
      <c r="L6757" t="s">
        <v>73</v>
      </c>
      <c r="M6757" t="s">
        <v>261</v>
      </c>
      <c r="N6757" s="1">
        <v>3222.5</v>
      </c>
      <c r="O6757" s="17">
        <v>4269</v>
      </c>
      <c r="P6757" t="s">
        <v>70</v>
      </c>
      <c r="Q6757">
        <v>161</v>
      </c>
    </row>
    <row r="6758" spans="1:17" x14ac:dyDescent="0.25">
      <c r="A6758" s="15">
        <v>45748</v>
      </c>
      <c r="B6758" t="s">
        <v>37</v>
      </c>
      <c r="C6758" s="14" t="s">
        <v>262</v>
      </c>
      <c r="D6758" t="s">
        <v>262</v>
      </c>
      <c r="E6758" t="s">
        <v>73</v>
      </c>
      <c r="F6758" t="s">
        <v>262</v>
      </c>
      <c r="G6758" t="s">
        <v>263</v>
      </c>
      <c r="H6758" s="19">
        <v>45759</v>
      </c>
      <c r="I6758" s="1" t="s">
        <v>67</v>
      </c>
      <c r="J6758" s="1">
        <v>3453</v>
      </c>
      <c r="K6758" s="17">
        <v>4376</v>
      </c>
      <c r="L6758" t="s">
        <v>73</v>
      </c>
      <c r="M6758" t="s">
        <v>261</v>
      </c>
      <c r="N6758" s="1">
        <v>3552</v>
      </c>
      <c r="O6758" s="17">
        <v>4412</v>
      </c>
      <c r="P6758" t="s">
        <v>73</v>
      </c>
      <c r="Q6758">
        <v>-36</v>
      </c>
    </row>
    <row r="6759" spans="1:17" x14ac:dyDescent="0.25">
      <c r="A6759" s="15">
        <v>45748</v>
      </c>
      <c r="B6759" t="s">
        <v>37</v>
      </c>
      <c r="C6759" s="14" t="s">
        <v>262</v>
      </c>
      <c r="D6759" t="s">
        <v>262</v>
      </c>
      <c r="E6759" t="s">
        <v>73</v>
      </c>
      <c r="F6759" t="s">
        <v>262</v>
      </c>
      <c r="G6759" t="s">
        <v>263</v>
      </c>
      <c r="H6759" s="19">
        <v>45760</v>
      </c>
      <c r="I6759" s="1" t="s">
        <v>67</v>
      </c>
      <c r="J6759" s="1">
        <v>3815</v>
      </c>
      <c r="K6759" s="17">
        <v>4412</v>
      </c>
      <c r="L6759" t="s">
        <v>73</v>
      </c>
      <c r="M6759" t="s">
        <v>261</v>
      </c>
      <c r="N6759" s="1">
        <v>3814.5</v>
      </c>
      <c r="O6759" s="17">
        <v>4168</v>
      </c>
      <c r="P6759" t="s">
        <v>70</v>
      </c>
      <c r="Q6759">
        <v>244</v>
      </c>
    </row>
    <row r="6760" spans="1:17" x14ac:dyDescent="0.25">
      <c r="A6760" s="15">
        <v>45748</v>
      </c>
      <c r="B6760" t="s">
        <v>37</v>
      </c>
      <c r="C6760" s="14" t="s">
        <v>262</v>
      </c>
      <c r="D6760" t="s">
        <v>262</v>
      </c>
      <c r="E6760" t="s">
        <v>73</v>
      </c>
      <c r="F6760" t="s">
        <v>262</v>
      </c>
      <c r="G6760" t="s">
        <v>263</v>
      </c>
      <c r="H6760" s="19">
        <v>45761</v>
      </c>
      <c r="I6760" s="1" t="s">
        <v>67</v>
      </c>
      <c r="J6760" s="1">
        <v>2935</v>
      </c>
      <c r="K6760" s="17">
        <v>4374</v>
      </c>
      <c r="L6760" t="s">
        <v>73</v>
      </c>
      <c r="M6760" t="s">
        <v>261</v>
      </c>
      <c r="N6760" s="1">
        <v>2934.6</v>
      </c>
      <c r="O6760" s="17">
        <v>4340</v>
      </c>
      <c r="P6760" t="s">
        <v>73</v>
      </c>
      <c r="Q6760">
        <v>34</v>
      </c>
    </row>
    <row r="6761" spans="1:17" x14ac:dyDescent="0.25">
      <c r="A6761" s="15">
        <v>45748</v>
      </c>
      <c r="B6761" t="s">
        <v>37</v>
      </c>
      <c r="C6761" s="14" t="s">
        <v>262</v>
      </c>
      <c r="D6761" t="s">
        <v>262</v>
      </c>
      <c r="E6761" t="s">
        <v>73</v>
      </c>
      <c r="F6761" t="s">
        <v>262</v>
      </c>
      <c r="G6761" t="s">
        <v>263</v>
      </c>
      <c r="H6761" s="19">
        <v>45762</v>
      </c>
      <c r="I6761" s="1" t="s">
        <v>67</v>
      </c>
      <c r="J6761" s="1">
        <v>1668</v>
      </c>
      <c r="K6761" s="17">
        <v>4432</v>
      </c>
      <c r="L6761" t="s">
        <v>73</v>
      </c>
      <c r="M6761" t="s">
        <v>261</v>
      </c>
      <c r="N6761" s="1">
        <v>1668.3</v>
      </c>
      <c r="O6761" s="17">
        <v>4422</v>
      </c>
      <c r="P6761" t="s">
        <v>73</v>
      </c>
      <c r="Q6761">
        <v>10</v>
      </c>
    </row>
    <row r="6762" spans="1:17" x14ac:dyDescent="0.25">
      <c r="A6762" s="15">
        <v>45748</v>
      </c>
      <c r="B6762" t="s">
        <v>37</v>
      </c>
      <c r="C6762" s="14" t="s">
        <v>262</v>
      </c>
      <c r="D6762" t="s">
        <v>262</v>
      </c>
      <c r="E6762" t="s">
        <v>73</v>
      </c>
      <c r="F6762" t="s">
        <v>262</v>
      </c>
      <c r="G6762" t="s">
        <v>263</v>
      </c>
      <c r="H6762" s="19">
        <v>45763</v>
      </c>
      <c r="I6762" s="1" t="s">
        <v>67</v>
      </c>
      <c r="J6762" s="1">
        <v>1870</v>
      </c>
      <c r="K6762" s="17">
        <v>4373</v>
      </c>
      <c r="L6762" t="s">
        <v>73</v>
      </c>
      <c r="M6762" t="s">
        <v>261</v>
      </c>
      <c r="N6762" s="1">
        <v>1870.2</v>
      </c>
      <c r="O6762" s="17">
        <v>3990</v>
      </c>
      <c r="P6762" t="s">
        <v>76</v>
      </c>
      <c r="Q6762">
        <v>383</v>
      </c>
    </row>
    <row r="6763" spans="1:17" x14ac:dyDescent="0.25">
      <c r="A6763" s="15">
        <v>45748</v>
      </c>
      <c r="B6763" t="s">
        <v>37</v>
      </c>
      <c r="C6763" s="14" t="s">
        <v>262</v>
      </c>
      <c r="D6763" t="s">
        <v>262</v>
      </c>
      <c r="E6763" t="s">
        <v>73</v>
      </c>
      <c r="F6763" t="s">
        <v>262</v>
      </c>
      <c r="G6763" t="s">
        <v>263</v>
      </c>
      <c r="H6763" s="19">
        <v>45764</v>
      </c>
      <c r="I6763" s="1" t="s">
        <v>67</v>
      </c>
      <c r="J6763" s="1">
        <v>2664</v>
      </c>
      <c r="K6763" s="17">
        <v>4385</v>
      </c>
      <c r="L6763" t="s">
        <v>73</v>
      </c>
      <c r="M6763" t="s">
        <v>261</v>
      </c>
      <c r="N6763" s="1">
        <v>2665.4</v>
      </c>
      <c r="O6763" s="17">
        <v>3848</v>
      </c>
      <c r="P6763" t="s">
        <v>76</v>
      </c>
      <c r="Q6763">
        <v>537</v>
      </c>
    </row>
    <row r="6764" spans="1:17" x14ac:dyDescent="0.25">
      <c r="A6764" s="15">
        <v>45748</v>
      </c>
      <c r="B6764" t="s">
        <v>37</v>
      </c>
      <c r="C6764" s="14" t="s">
        <v>262</v>
      </c>
      <c r="D6764" t="s">
        <v>262</v>
      </c>
      <c r="E6764" t="s">
        <v>73</v>
      </c>
      <c r="F6764" t="s">
        <v>262</v>
      </c>
      <c r="G6764" t="s">
        <v>263</v>
      </c>
      <c r="H6764" s="19">
        <v>45765</v>
      </c>
      <c r="I6764" s="1" t="s">
        <v>67</v>
      </c>
      <c r="J6764" s="1">
        <v>2794</v>
      </c>
      <c r="K6764" s="17">
        <v>4426</v>
      </c>
      <c r="L6764" t="s">
        <v>73</v>
      </c>
      <c r="M6764" t="s">
        <v>261</v>
      </c>
      <c r="N6764" s="1">
        <v>2794</v>
      </c>
      <c r="O6764" s="17">
        <v>4368</v>
      </c>
      <c r="P6764" t="s">
        <v>73</v>
      </c>
      <c r="Q6764">
        <v>58</v>
      </c>
    </row>
    <row r="6765" spans="1:17" x14ac:dyDescent="0.25">
      <c r="A6765" s="15">
        <v>45748</v>
      </c>
      <c r="B6765" t="s">
        <v>37</v>
      </c>
      <c r="C6765" s="14" t="s">
        <v>262</v>
      </c>
      <c r="D6765" t="s">
        <v>262</v>
      </c>
      <c r="E6765" t="s">
        <v>73</v>
      </c>
      <c r="F6765" t="s">
        <v>262</v>
      </c>
      <c r="G6765" t="s">
        <v>263</v>
      </c>
      <c r="H6765" s="19">
        <v>45766</v>
      </c>
      <c r="I6765" s="1" t="s">
        <v>67</v>
      </c>
      <c r="J6765" s="1">
        <v>2807</v>
      </c>
      <c r="K6765" s="17">
        <v>3801</v>
      </c>
      <c r="L6765" t="s">
        <v>76</v>
      </c>
      <c r="M6765" t="s">
        <v>261</v>
      </c>
      <c r="N6765" s="1">
        <v>2806.01</v>
      </c>
      <c r="O6765" s="17">
        <v>4335</v>
      </c>
      <c r="P6765" t="s">
        <v>73</v>
      </c>
      <c r="Q6765">
        <v>-534</v>
      </c>
    </row>
    <row r="6766" spans="1:17" x14ac:dyDescent="0.25">
      <c r="A6766" s="15">
        <v>45748</v>
      </c>
      <c r="B6766" t="s">
        <v>37</v>
      </c>
      <c r="C6766" s="14" t="s">
        <v>262</v>
      </c>
      <c r="D6766" t="s">
        <v>262</v>
      </c>
      <c r="E6766" t="s">
        <v>73</v>
      </c>
      <c r="F6766" t="s">
        <v>262</v>
      </c>
      <c r="G6766" t="s">
        <v>263</v>
      </c>
      <c r="H6766" s="19">
        <v>45767</v>
      </c>
      <c r="I6766" s="1" t="s">
        <v>67</v>
      </c>
      <c r="J6766" s="1">
        <v>3738</v>
      </c>
      <c r="K6766" s="17">
        <v>4320</v>
      </c>
      <c r="L6766" t="s">
        <v>73</v>
      </c>
      <c r="M6766" t="s">
        <v>261</v>
      </c>
      <c r="N6766" s="1">
        <v>3738.1</v>
      </c>
      <c r="O6766" s="17">
        <v>4010</v>
      </c>
      <c r="P6766" t="s">
        <v>70</v>
      </c>
      <c r="Q6766">
        <v>310</v>
      </c>
    </row>
    <row r="6767" spans="1:17" x14ac:dyDescent="0.25">
      <c r="A6767" s="15">
        <v>45748</v>
      </c>
      <c r="B6767" t="s">
        <v>37</v>
      </c>
      <c r="C6767" s="14" t="s">
        <v>262</v>
      </c>
      <c r="D6767" t="s">
        <v>262</v>
      </c>
      <c r="E6767" t="s">
        <v>73</v>
      </c>
      <c r="F6767" t="s">
        <v>262</v>
      </c>
      <c r="G6767" t="s">
        <v>263</v>
      </c>
      <c r="H6767" s="19">
        <v>45768</v>
      </c>
      <c r="I6767" s="1" t="s">
        <v>67</v>
      </c>
      <c r="J6767" s="1">
        <v>4120</v>
      </c>
      <c r="K6767" s="17">
        <v>4328</v>
      </c>
      <c r="L6767" t="s">
        <v>73</v>
      </c>
      <c r="M6767" t="s">
        <v>261</v>
      </c>
      <c r="N6767" s="1">
        <v>4120.3999999999996</v>
      </c>
      <c r="O6767" s="17">
        <v>3777</v>
      </c>
      <c r="P6767" t="s">
        <v>76</v>
      </c>
      <c r="Q6767">
        <v>551</v>
      </c>
    </row>
    <row r="6768" spans="1:17" x14ac:dyDescent="0.25">
      <c r="A6768" s="15">
        <v>45748</v>
      </c>
      <c r="B6768" t="s">
        <v>37</v>
      </c>
      <c r="C6768" s="14" t="s">
        <v>262</v>
      </c>
      <c r="D6768" t="s">
        <v>262</v>
      </c>
      <c r="E6768" t="s">
        <v>73</v>
      </c>
      <c r="F6768" t="s">
        <v>262</v>
      </c>
      <c r="G6768" t="s">
        <v>263</v>
      </c>
      <c r="H6768" s="19">
        <v>45769</v>
      </c>
      <c r="I6768" s="1" t="s">
        <v>67</v>
      </c>
      <c r="J6768" s="1">
        <v>4351</v>
      </c>
      <c r="K6768" s="17">
        <v>4317</v>
      </c>
      <c r="L6768" t="s">
        <v>73</v>
      </c>
      <c r="M6768" t="s">
        <v>261</v>
      </c>
      <c r="N6768" s="1">
        <v>4350.6000000000004</v>
      </c>
      <c r="O6768" s="17">
        <v>3347</v>
      </c>
      <c r="P6768" t="s">
        <v>136</v>
      </c>
      <c r="Q6768">
        <v>970</v>
      </c>
    </row>
    <row r="6769" spans="1:17" x14ac:dyDescent="0.25">
      <c r="A6769" s="15">
        <v>45748</v>
      </c>
      <c r="B6769" t="s">
        <v>37</v>
      </c>
      <c r="C6769" s="14" t="s">
        <v>262</v>
      </c>
      <c r="D6769" t="s">
        <v>262</v>
      </c>
      <c r="E6769" t="s">
        <v>73</v>
      </c>
      <c r="F6769" t="s">
        <v>262</v>
      </c>
      <c r="G6769" t="s">
        <v>263</v>
      </c>
      <c r="H6769" s="19">
        <v>45770</v>
      </c>
      <c r="I6769" s="1" t="s">
        <v>67</v>
      </c>
      <c r="J6769" s="1">
        <v>2565</v>
      </c>
      <c r="K6769" s="17">
        <v>4323</v>
      </c>
      <c r="L6769" t="s">
        <v>73</v>
      </c>
      <c r="M6769" t="s">
        <v>261</v>
      </c>
      <c r="N6769" s="1">
        <v>2564.9</v>
      </c>
      <c r="O6769" s="17">
        <v>3959</v>
      </c>
      <c r="P6769" t="s">
        <v>76</v>
      </c>
      <c r="Q6769">
        <v>364</v>
      </c>
    </row>
    <row r="6770" spans="1:17" x14ac:dyDescent="0.25">
      <c r="A6770" s="15">
        <v>45748</v>
      </c>
      <c r="B6770" t="s">
        <v>37</v>
      </c>
      <c r="C6770" s="14" t="s">
        <v>262</v>
      </c>
      <c r="D6770" t="s">
        <v>262</v>
      </c>
      <c r="E6770" t="s">
        <v>73</v>
      </c>
      <c r="F6770" t="s">
        <v>262</v>
      </c>
      <c r="G6770" t="s">
        <v>263</v>
      </c>
      <c r="H6770" s="19">
        <v>45771</v>
      </c>
      <c r="I6770" s="1" t="s">
        <v>67</v>
      </c>
      <c r="J6770" s="1">
        <v>2529</v>
      </c>
      <c r="K6770" s="17">
        <v>4318</v>
      </c>
      <c r="L6770" t="s">
        <v>73</v>
      </c>
      <c r="M6770" t="s">
        <v>261</v>
      </c>
      <c r="N6770" s="1">
        <v>2529</v>
      </c>
      <c r="O6770" s="17">
        <v>3247</v>
      </c>
      <c r="P6770" t="s">
        <v>136</v>
      </c>
      <c r="Q6770">
        <v>1071</v>
      </c>
    </row>
    <row r="6771" spans="1:17" x14ac:dyDescent="0.25">
      <c r="A6771" s="15">
        <v>45748</v>
      </c>
      <c r="B6771" t="s">
        <v>37</v>
      </c>
      <c r="C6771" s="14" t="s">
        <v>262</v>
      </c>
      <c r="D6771" t="s">
        <v>262</v>
      </c>
      <c r="E6771" t="s">
        <v>73</v>
      </c>
      <c r="F6771" t="s">
        <v>262</v>
      </c>
      <c r="G6771" t="s">
        <v>263</v>
      </c>
      <c r="H6771" s="19">
        <v>45772</v>
      </c>
      <c r="I6771" s="1" t="s">
        <v>67</v>
      </c>
      <c r="J6771" s="1">
        <v>3664</v>
      </c>
      <c r="K6771" s="17">
        <v>4185</v>
      </c>
      <c r="L6771" t="s">
        <v>70</v>
      </c>
      <c r="M6771" t="s">
        <v>261</v>
      </c>
      <c r="N6771" s="1">
        <v>3646.3</v>
      </c>
      <c r="O6771" s="17">
        <v>3408</v>
      </c>
      <c r="P6771" t="s">
        <v>78</v>
      </c>
      <c r="Q6771">
        <v>777</v>
      </c>
    </row>
    <row r="6772" spans="1:17" x14ac:dyDescent="0.25">
      <c r="A6772" s="15">
        <v>45748</v>
      </c>
      <c r="B6772" t="s">
        <v>37</v>
      </c>
      <c r="C6772" s="14" t="s">
        <v>262</v>
      </c>
      <c r="D6772" t="s">
        <v>262</v>
      </c>
      <c r="E6772" t="s">
        <v>73</v>
      </c>
      <c r="F6772" t="s">
        <v>262</v>
      </c>
      <c r="G6772" t="s">
        <v>263</v>
      </c>
      <c r="H6772" s="19">
        <v>45773</v>
      </c>
      <c r="I6772" s="1" t="s">
        <v>67</v>
      </c>
      <c r="J6772" s="1">
        <v>2967</v>
      </c>
      <c r="K6772" s="17">
        <v>4323</v>
      </c>
      <c r="L6772" t="s">
        <v>73</v>
      </c>
      <c r="M6772" t="s">
        <v>261</v>
      </c>
      <c r="N6772" s="1">
        <v>2666.9</v>
      </c>
      <c r="O6772" s="17">
        <v>3796</v>
      </c>
      <c r="P6772" t="s">
        <v>76</v>
      </c>
      <c r="Q6772">
        <v>527</v>
      </c>
    </row>
    <row r="6773" spans="1:17" x14ac:dyDescent="0.25">
      <c r="A6773" s="15">
        <v>45748</v>
      </c>
      <c r="B6773" t="s">
        <v>37</v>
      </c>
      <c r="C6773" s="14" t="s">
        <v>262</v>
      </c>
      <c r="D6773" t="s">
        <v>262</v>
      </c>
      <c r="E6773" t="s">
        <v>73</v>
      </c>
      <c r="F6773" t="s">
        <v>262</v>
      </c>
      <c r="G6773" t="s">
        <v>263</v>
      </c>
      <c r="H6773" s="19">
        <v>45774</v>
      </c>
      <c r="I6773" s="1" t="s">
        <v>67</v>
      </c>
      <c r="J6773" s="1">
        <v>4408</v>
      </c>
      <c r="K6773" s="17">
        <v>4284</v>
      </c>
      <c r="L6773" t="s">
        <v>70</v>
      </c>
      <c r="M6773" t="s">
        <v>261</v>
      </c>
      <c r="N6773" s="1">
        <v>4407.8</v>
      </c>
      <c r="O6773" s="17">
        <v>4000</v>
      </c>
      <c r="P6773" t="s">
        <v>76</v>
      </c>
      <c r="Q6773">
        <v>284</v>
      </c>
    </row>
    <row r="6774" spans="1:17" x14ac:dyDescent="0.25">
      <c r="A6774" s="15">
        <v>45748</v>
      </c>
      <c r="B6774" t="s">
        <v>37</v>
      </c>
      <c r="C6774" s="14" t="s">
        <v>262</v>
      </c>
      <c r="D6774" t="s">
        <v>262</v>
      </c>
      <c r="E6774" t="s">
        <v>73</v>
      </c>
      <c r="F6774" t="s">
        <v>262</v>
      </c>
      <c r="G6774" t="s">
        <v>263</v>
      </c>
      <c r="H6774" s="19">
        <v>45775</v>
      </c>
      <c r="I6774" s="1" t="s">
        <v>67</v>
      </c>
      <c r="J6774" s="1">
        <v>4199</v>
      </c>
      <c r="K6774" s="17">
        <v>4268</v>
      </c>
      <c r="L6774" t="s">
        <v>70</v>
      </c>
      <c r="M6774" t="s">
        <v>261</v>
      </c>
      <c r="N6774" s="1">
        <v>4198.8</v>
      </c>
      <c r="O6774" s="17">
        <v>3669</v>
      </c>
      <c r="P6774" t="s">
        <v>78</v>
      </c>
      <c r="Q6774">
        <v>599</v>
      </c>
    </row>
    <row r="6775" spans="1:17" x14ac:dyDescent="0.25">
      <c r="A6775" s="15">
        <v>45748</v>
      </c>
      <c r="B6775" t="s">
        <v>37</v>
      </c>
      <c r="C6775" s="14" t="s">
        <v>262</v>
      </c>
      <c r="D6775" t="s">
        <v>262</v>
      </c>
      <c r="E6775" t="s">
        <v>73</v>
      </c>
      <c r="F6775" t="s">
        <v>262</v>
      </c>
      <c r="G6775" t="s">
        <v>263</v>
      </c>
      <c r="H6775" s="19">
        <v>45776</v>
      </c>
      <c r="I6775" s="1" t="s">
        <v>67</v>
      </c>
      <c r="J6775" s="1">
        <v>4345</v>
      </c>
      <c r="K6775" s="17">
        <v>4373</v>
      </c>
      <c r="L6775" t="s">
        <v>73</v>
      </c>
      <c r="M6775" t="s">
        <v>261</v>
      </c>
      <c r="N6775" s="1">
        <v>4344.8</v>
      </c>
      <c r="O6775" s="17">
        <v>3736</v>
      </c>
      <c r="P6775" t="s">
        <v>76</v>
      </c>
      <c r="Q6775">
        <v>637</v>
      </c>
    </row>
    <row r="6776" spans="1:17" x14ac:dyDescent="0.25">
      <c r="A6776" s="15">
        <v>45748</v>
      </c>
      <c r="B6776" t="s">
        <v>37</v>
      </c>
      <c r="C6776" s="14" t="s">
        <v>262</v>
      </c>
      <c r="D6776" t="s">
        <v>262</v>
      </c>
      <c r="E6776" t="s">
        <v>73</v>
      </c>
      <c r="F6776" t="s">
        <v>262</v>
      </c>
      <c r="G6776" t="s">
        <v>263</v>
      </c>
      <c r="H6776" s="19">
        <v>45777</v>
      </c>
      <c r="I6776" s="1" t="s">
        <v>67</v>
      </c>
      <c r="J6776" s="1">
        <v>3613</v>
      </c>
      <c r="K6776" s="17">
        <v>4313</v>
      </c>
      <c r="L6776" t="s">
        <v>73</v>
      </c>
      <c r="M6776" t="s">
        <v>261</v>
      </c>
      <c r="N6776" s="1">
        <v>3631</v>
      </c>
      <c r="O6776" s="17">
        <v>3504</v>
      </c>
      <c r="P6776" t="s">
        <v>78</v>
      </c>
      <c r="Q6776">
        <v>809</v>
      </c>
    </row>
    <row r="6777" spans="1:17" x14ac:dyDescent="0.25">
      <c r="A6777" s="15">
        <v>45748</v>
      </c>
      <c r="B6777" t="s">
        <v>37</v>
      </c>
      <c r="C6777" t="s">
        <v>266</v>
      </c>
      <c r="D6777" t="s">
        <v>266</v>
      </c>
      <c r="E6777" t="s">
        <v>73</v>
      </c>
      <c r="F6777" t="s">
        <v>267</v>
      </c>
      <c r="G6777" t="s">
        <v>263</v>
      </c>
      <c r="H6777" s="19">
        <v>45748</v>
      </c>
      <c r="I6777" s="1" t="s">
        <v>67</v>
      </c>
      <c r="J6777" s="1">
        <v>6700</v>
      </c>
      <c r="K6777" s="17">
        <v>4368</v>
      </c>
      <c r="L6777" t="s">
        <v>73</v>
      </c>
      <c r="M6777" t="s">
        <v>261</v>
      </c>
      <c r="N6777" s="1">
        <v>6700</v>
      </c>
      <c r="O6777" s="17">
        <v>3833</v>
      </c>
      <c r="P6777" t="s">
        <v>76</v>
      </c>
      <c r="Q6777">
        <v>535</v>
      </c>
    </row>
    <row r="6778" spans="1:17" x14ac:dyDescent="0.25">
      <c r="A6778" s="15">
        <v>45748</v>
      </c>
      <c r="B6778" t="s">
        <v>37</v>
      </c>
      <c r="C6778" t="s">
        <v>266</v>
      </c>
      <c r="D6778" t="s">
        <v>266</v>
      </c>
      <c r="E6778" t="s">
        <v>73</v>
      </c>
      <c r="F6778" t="s">
        <v>267</v>
      </c>
      <c r="G6778" t="s">
        <v>263</v>
      </c>
      <c r="H6778" s="19">
        <v>45749</v>
      </c>
      <c r="I6778" s="1" t="s">
        <v>67</v>
      </c>
      <c r="J6778" s="1">
        <v>4800</v>
      </c>
      <c r="K6778" s="17">
        <v>4373</v>
      </c>
      <c r="L6778" t="s">
        <v>73</v>
      </c>
      <c r="M6778" t="s">
        <v>261</v>
      </c>
      <c r="N6778" s="1">
        <v>4800</v>
      </c>
      <c r="O6778" s="17">
        <v>4020</v>
      </c>
      <c r="P6778" t="s">
        <v>70</v>
      </c>
      <c r="Q6778">
        <v>353</v>
      </c>
    </row>
    <row r="6779" spans="1:17" x14ac:dyDescent="0.25">
      <c r="A6779" s="15">
        <v>45748</v>
      </c>
      <c r="B6779" t="s">
        <v>37</v>
      </c>
      <c r="C6779" t="s">
        <v>266</v>
      </c>
      <c r="D6779" t="s">
        <v>266</v>
      </c>
      <c r="E6779" t="s">
        <v>73</v>
      </c>
      <c r="F6779" t="s">
        <v>267</v>
      </c>
      <c r="G6779" t="s">
        <v>263</v>
      </c>
      <c r="H6779" s="19">
        <v>45750</v>
      </c>
      <c r="I6779" s="1" t="s">
        <v>67</v>
      </c>
      <c r="J6779" s="1">
        <v>5300</v>
      </c>
      <c r="K6779" s="17">
        <v>4343</v>
      </c>
      <c r="L6779" t="s">
        <v>73</v>
      </c>
      <c r="M6779" t="s">
        <v>261</v>
      </c>
      <c r="N6779" s="1">
        <v>5300</v>
      </c>
      <c r="O6779" s="17">
        <v>3943</v>
      </c>
      <c r="P6779" t="s">
        <v>76</v>
      </c>
      <c r="Q6779">
        <v>400</v>
      </c>
    </row>
    <row r="6780" spans="1:17" x14ac:dyDescent="0.25">
      <c r="A6780" s="15">
        <v>45748</v>
      </c>
      <c r="B6780" t="s">
        <v>37</v>
      </c>
      <c r="C6780" t="s">
        <v>266</v>
      </c>
      <c r="D6780" t="s">
        <v>266</v>
      </c>
      <c r="E6780" t="s">
        <v>73</v>
      </c>
      <c r="F6780" t="s">
        <v>267</v>
      </c>
      <c r="G6780" t="s">
        <v>263</v>
      </c>
      <c r="H6780" s="19">
        <v>45751</v>
      </c>
      <c r="I6780" s="1" t="s">
        <v>67</v>
      </c>
      <c r="J6780" s="1">
        <v>3600</v>
      </c>
      <c r="K6780" s="17">
        <v>3914</v>
      </c>
      <c r="L6780" t="s">
        <v>76</v>
      </c>
      <c r="M6780" t="s">
        <v>261</v>
      </c>
      <c r="N6780" s="1">
        <v>3600</v>
      </c>
      <c r="O6780" s="17">
        <v>3727</v>
      </c>
      <c r="P6780" t="s">
        <v>76</v>
      </c>
      <c r="Q6780">
        <v>187</v>
      </c>
    </row>
    <row r="6781" spans="1:17" x14ac:dyDescent="0.25">
      <c r="A6781" s="15">
        <v>45748</v>
      </c>
      <c r="B6781" t="s">
        <v>37</v>
      </c>
      <c r="C6781" t="s">
        <v>266</v>
      </c>
      <c r="D6781" t="s">
        <v>266</v>
      </c>
      <c r="E6781" t="s">
        <v>73</v>
      </c>
      <c r="F6781" t="s">
        <v>267</v>
      </c>
      <c r="G6781" t="s">
        <v>263</v>
      </c>
      <c r="H6781" s="19">
        <v>45752</v>
      </c>
      <c r="I6781" s="1" t="s">
        <v>67</v>
      </c>
      <c r="J6781" s="1">
        <v>2800</v>
      </c>
      <c r="K6781" s="17">
        <v>4588</v>
      </c>
      <c r="L6781" t="s">
        <v>73</v>
      </c>
      <c r="M6781" t="s">
        <v>261</v>
      </c>
      <c r="N6781" s="1">
        <v>2800</v>
      </c>
      <c r="O6781" s="17">
        <v>3936</v>
      </c>
      <c r="P6781" t="s">
        <v>76</v>
      </c>
      <c r="Q6781">
        <v>652</v>
      </c>
    </row>
    <row r="6782" spans="1:17" x14ac:dyDescent="0.25">
      <c r="A6782" s="15">
        <v>45748</v>
      </c>
      <c r="B6782" t="s">
        <v>37</v>
      </c>
      <c r="C6782" t="s">
        <v>266</v>
      </c>
      <c r="D6782" t="s">
        <v>266</v>
      </c>
      <c r="E6782" t="s">
        <v>73</v>
      </c>
      <c r="F6782" t="s">
        <v>267</v>
      </c>
      <c r="G6782" t="s">
        <v>263</v>
      </c>
      <c r="H6782" s="19">
        <v>45753</v>
      </c>
      <c r="I6782" s="1" t="s">
        <v>67</v>
      </c>
      <c r="J6782" s="1">
        <v>1800</v>
      </c>
      <c r="K6782" s="17">
        <v>3900</v>
      </c>
      <c r="L6782" t="s">
        <v>76</v>
      </c>
      <c r="M6782" t="s">
        <v>261</v>
      </c>
      <c r="N6782" s="1">
        <v>1800</v>
      </c>
      <c r="O6782" s="17">
        <v>3980</v>
      </c>
      <c r="P6782" t="s">
        <v>76</v>
      </c>
      <c r="Q6782">
        <v>-80</v>
      </c>
    </row>
    <row r="6783" spans="1:17" x14ac:dyDescent="0.25">
      <c r="A6783" s="15">
        <v>45748</v>
      </c>
      <c r="B6783" t="s">
        <v>37</v>
      </c>
      <c r="C6783" t="s">
        <v>266</v>
      </c>
      <c r="D6783" t="s">
        <v>266</v>
      </c>
      <c r="E6783" t="s">
        <v>73</v>
      </c>
      <c r="F6783" t="s">
        <v>267</v>
      </c>
      <c r="G6783" t="s">
        <v>263</v>
      </c>
      <c r="H6783" s="19">
        <v>45754</v>
      </c>
      <c r="I6783" s="1" t="s">
        <v>67</v>
      </c>
      <c r="J6783" s="1">
        <v>4700</v>
      </c>
      <c r="K6783" s="17">
        <v>4356</v>
      </c>
      <c r="L6783" t="s">
        <v>73</v>
      </c>
      <c r="M6783" t="s">
        <v>261</v>
      </c>
      <c r="N6783" s="1">
        <v>4700</v>
      </c>
      <c r="O6783" s="17">
        <v>4014</v>
      </c>
      <c r="P6783" t="s">
        <v>70</v>
      </c>
      <c r="Q6783">
        <v>342</v>
      </c>
    </row>
    <row r="6784" spans="1:17" x14ac:dyDescent="0.25">
      <c r="A6784" s="15">
        <v>45748</v>
      </c>
      <c r="B6784" t="s">
        <v>37</v>
      </c>
      <c r="C6784" t="s">
        <v>266</v>
      </c>
      <c r="D6784" t="s">
        <v>266</v>
      </c>
      <c r="E6784" t="s">
        <v>73</v>
      </c>
      <c r="F6784" t="s">
        <v>267</v>
      </c>
      <c r="G6784" t="s">
        <v>263</v>
      </c>
      <c r="H6784" s="19">
        <v>45755</v>
      </c>
      <c r="I6784" s="1" t="s">
        <v>67</v>
      </c>
      <c r="J6784" s="1">
        <v>4000</v>
      </c>
      <c r="K6784" s="17">
        <v>4333</v>
      </c>
      <c r="L6784" t="s">
        <v>73</v>
      </c>
      <c r="M6784" t="s">
        <v>261</v>
      </c>
      <c r="N6784" s="1">
        <v>4000</v>
      </c>
      <c r="O6784" s="17">
        <v>3751</v>
      </c>
      <c r="P6784" t="s">
        <v>76</v>
      </c>
      <c r="Q6784">
        <v>582</v>
      </c>
    </row>
    <row r="6785" spans="1:17" x14ac:dyDescent="0.25">
      <c r="A6785" s="15">
        <v>45748</v>
      </c>
      <c r="B6785" t="s">
        <v>37</v>
      </c>
      <c r="C6785" t="s">
        <v>266</v>
      </c>
      <c r="D6785" t="s">
        <v>266</v>
      </c>
      <c r="E6785" t="s">
        <v>73</v>
      </c>
      <c r="F6785" t="s">
        <v>267</v>
      </c>
      <c r="G6785" t="s">
        <v>263</v>
      </c>
      <c r="H6785" s="19">
        <v>45756</v>
      </c>
      <c r="I6785" s="1" t="s">
        <v>67</v>
      </c>
      <c r="J6785" s="1">
        <v>5800</v>
      </c>
      <c r="K6785" s="17">
        <v>4198</v>
      </c>
      <c r="L6785" t="s">
        <v>70</v>
      </c>
      <c r="M6785" t="s">
        <v>261</v>
      </c>
      <c r="N6785" s="1">
        <v>3095</v>
      </c>
      <c r="O6785" s="17">
        <v>4056</v>
      </c>
      <c r="P6785" t="s">
        <v>70</v>
      </c>
      <c r="Q6785">
        <v>142</v>
      </c>
    </row>
    <row r="6786" spans="1:17" x14ac:dyDescent="0.25">
      <c r="A6786" s="15">
        <v>45748</v>
      </c>
      <c r="B6786" t="s">
        <v>37</v>
      </c>
      <c r="C6786" t="s">
        <v>266</v>
      </c>
      <c r="D6786" t="s">
        <v>266</v>
      </c>
      <c r="E6786" t="s">
        <v>73</v>
      </c>
      <c r="F6786" t="s">
        <v>267</v>
      </c>
      <c r="G6786" t="s">
        <v>263</v>
      </c>
      <c r="H6786" s="19">
        <v>45757</v>
      </c>
      <c r="I6786" s="1" t="s">
        <v>67</v>
      </c>
      <c r="J6786" s="1">
        <v>6100</v>
      </c>
      <c r="K6786" s="17">
        <v>4367</v>
      </c>
      <c r="L6786" t="s">
        <v>73</v>
      </c>
      <c r="M6786" t="s">
        <v>261</v>
      </c>
      <c r="N6786" s="1">
        <v>6100</v>
      </c>
      <c r="O6786" s="17">
        <v>3768</v>
      </c>
      <c r="P6786" t="s">
        <v>76</v>
      </c>
      <c r="Q6786">
        <v>599</v>
      </c>
    </row>
    <row r="6787" spans="1:17" x14ac:dyDescent="0.25">
      <c r="A6787" s="15">
        <v>45748</v>
      </c>
      <c r="B6787" t="s">
        <v>37</v>
      </c>
      <c r="C6787" t="s">
        <v>266</v>
      </c>
      <c r="D6787" t="s">
        <v>266</v>
      </c>
      <c r="E6787" t="s">
        <v>73</v>
      </c>
      <c r="F6787" t="s">
        <v>267</v>
      </c>
      <c r="G6787" t="s">
        <v>263</v>
      </c>
      <c r="H6787" s="19">
        <v>45758</v>
      </c>
      <c r="I6787" s="1" t="s">
        <v>67</v>
      </c>
      <c r="J6787" s="1">
        <v>5000</v>
      </c>
      <c r="K6787" s="17">
        <v>4332</v>
      </c>
      <c r="L6787" t="s">
        <v>73</v>
      </c>
      <c r="M6787" t="s">
        <v>261</v>
      </c>
      <c r="N6787" s="1">
        <v>5000</v>
      </c>
      <c r="O6787" s="17">
        <v>3954</v>
      </c>
      <c r="P6787" t="s">
        <v>76</v>
      </c>
      <c r="Q6787">
        <v>378</v>
      </c>
    </row>
    <row r="6788" spans="1:17" x14ac:dyDescent="0.25">
      <c r="A6788" s="15">
        <v>45748</v>
      </c>
      <c r="B6788" t="s">
        <v>37</v>
      </c>
      <c r="C6788" t="s">
        <v>266</v>
      </c>
      <c r="D6788" t="s">
        <v>266</v>
      </c>
      <c r="E6788" t="s">
        <v>73</v>
      </c>
      <c r="F6788" t="s">
        <v>267</v>
      </c>
      <c r="G6788" t="s">
        <v>263</v>
      </c>
      <c r="H6788" s="19">
        <v>45759</v>
      </c>
      <c r="I6788" s="1" t="s">
        <v>67</v>
      </c>
      <c r="J6788" s="1">
        <v>4700</v>
      </c>
      <c r="K6788" s="17">
        <v>4392</v>
      </c>
      <c r="L6788" t="s">
        <v>73</v>
      </c>
      <c r="M6788" t="s">
        <v>261</v>
      </c>
      <c r="N6788" s="1">
        <v>4700</v>
      </c>
      <c r="O6788" s="17">
        <v>4087</v>
      </c>
      <c r="P6788" t="s">
        <v>70</v>
      </c>
      <c r="Q6788">
        <v>305</v>
      </c>
    </row>
    <row r="6789" spans="1:17" x14ac:dyDescent="0.25">
      <c r="A6789" s="15">
        <v>45748</v>
      </c>
      <c r="B6789" t="s">
        <v>37</v>
      </c>
      <c r="C6789" t="s">
        <v>266</v>
      </c>
      <c r="D6789" t="s">
        <v>266</v>
      </c>
      <c r="E6789" t="s">
        <v>73</v>
      </c>
      <c r="F6789" t="s">
        <v>267</v>
      </c>
      <c r="G6789" t="s">
        <v>263</v>
      </c>
      <c r="H6789" s="19">
        <v>45760</v>
      </c>
      <c r="I6789" s="1" t="s">
        <v>67</v>
      </c>
      <c r="J6789" s="1">
        <v>4400</v>
      </c>
      <c r="K6789" s="17">
        <v>4345</v>
      </c>
      <c r="L6789" t="s">
        <v>73</v>
      </c>
      <c r="M6789" t="s">
        <v>261</v>
      </c>
      <c r="N6789" s="1">
        <v>4400</v>
      </c>
      <c r="O6789" s="17">
        <v>3857</v>
      </c>
      <c r="P6789" t="s">
        <v>76</v>
      </c>
      <c r="Q6789">
        <v>488</v>
      </c>
    </row>
    <row r="6790" spans="1:17" x14ac:dyDescent="0.25">
      <c r="A6790" s="15">
        <v>45748</v>
      </c>
      <c r="B6790" t="s">
        <v>37</v>
      </c>
      <c r="C6790" t="s">
        <v>266</v>
      </c>
      <c r="D6790" t="s">
        <v>266</v>
      </c>
      <c r="E6790" t="s">
        <v>73</v>
      </c>
      <c r="F6790" t="s">
        <v>267</v>
      </c>
      <c r="G6790" t="s">
        <v>263</v>
      </c>
      <c r="H6790" s="19">
        <v>45761</v>
      </c>
      <c r="I6790" s="1" t="s">
        <v>67</v>
      </c>
      <c r="J6790" s="1">
        <v>4600</v>
      </c>
      <c r="K6790" s="17">
        <v>4386</v>
      </c>
      <c r="L6790" t="s">
        <v>73</v>
      </c>
      <c r="M6790" t="s">
        <v>261</v>
      </c>
      <c r="N6790" s="1">
        <v>4600</v>
      </c>
      <c r="O6790" s="17">
        <v>3233</v>
      </c>
      <c r="P6790" t="s">
        <v>136</v>
      </c>
      <c r="Q6790">
        <v>1153</v>
      </c>
    </row>
    <row r="6791" spans="1:17" x14ac:dyDescent="0.25">
      <c r="A6791" s="15">
        <v>45748</v>
      </c>
      <c r="B6791" t="s">
        <v>37</v>
      </c>
      <c r="C6791" t="s">
        <v>266</v>
      </c>
      <c r="D6791" t="s">
        <v>266</v>
      </c>
      <c r="E6791" t="s">
        <v>73</v>
      </c>
      <c r="F6791" t="s">
        <v>267</v>
      </c>
      <c r="G6791" t="s">
        <v>263</v>
      </c>
      <c r="H6791" s="19">
        <v>45762</v>
      </c>
      <c r="I6791" s="1" t="s">
        <v>67</v>
      </c>
      <c r="J6791" s="1">
        <v>5600</v>
      </c>
      <c r="K6791" s="17">
        <v>4344</v>
      </c>
      <c r="L6791" t="s">
        <v>73</v>
      </c>
      <c r="M6791" t="s">
        <v>261</v>
      </c>
      <c r="N6791" s="1">
        <v>5600</v>
      </c>
      <c r="O6791" s="17">
        <v>3726</v>
      </c>
      <c r="P6791" t="s">
        <v>76</v>
      </c>
      <c r="Q6791">
        <v>618</v>
      </c>
    </row>
    <row r="6792" spans="1:17" x14ac:dyDescent="0.25">
      <c r="A6792" s="15">
        <v>45748</v>
      </c>
      <c r="B6792" t="s">
        <v>37</v>
      </c>
      <c r="C6792" t="s">
        <v>266</v>
      </c>
      <c r="D6792" t="s">
        <v>266</v>
      </c>
      <c r="E6792" t="s">
        <v>73</v>
      </c>
      <c r="F6792" t="s">
        <v>267</v>
      </c>
      <c r="G6792" t="s">
        <v>263</v>
      </c>
      <c r="H6792" s="19">
        <v>45763</v>
      </c>
      <c r="I6792" s="1" t="s">
        <v>67</v>
      </c>
      <c r="J6792" s="1">
        <v>4100</v>
      </c>
      <c r="K6792" s="17">
        <v>4128</v>
      </c>
      <c r="L6792" t="s">
        <v>70</v>
      </c>
      <c r="M6792" t="s">
        <v>261</v>
      </c>
      <c r="N6792" s="1">
        <v>4100</v>
      </c>
      <c r="O6792" s="17">
        <v>3750</v>
      </c>
      <c r="P6792" t="s">
        <v>76</v>
      </c>
      <c r="Q6792">
        <v>378</v>
      </c>
    </row>
    <row r="6793" spans="1:17" x14ac:dyDescent="0.25">
      <c r="A6793" s="15">
        <v>45748</v>
      </c>
      <c r="B6793" t="s">
        <v>37</v>
      </c>
      <c r="C6793" t="s">
        <v>266</v>
      </c>
      <c r="D6793" t="s">
        <v>266</v>
      </c>
      <c r="E6793" t="s">
        <v>73</v>
      </c>
      <c r="F6793" t="s">
        <v>267</v>
      </c>
      <c r="G6793" t="s">
        <v>263</v>
      </c>
      <c r="H6793" s="19">
        <v>45764</v>
      </c>
      <c r="I6793" s="1" t="s">
        <v>67</v>
      </c>
      <c r="J6793" s="1">
        <v>4300</v>
      </c>
      <c r="K6793" s="17">
        <v>4392</v>
      </c>
      <c r="L6793" t="s">
        <v>73</v>
      </c>
      <c r="M6793" t="s">
        <v>261</v>
      </c>
      <c r="N6793" s="1">
        <v>4300</v>
      </c>
      <c r="O6793" s="17">
        <v>3346</v>
      </c>
      <c r="P6793" t="s">
        <v>136</v>
      </c>
      <c r="Q6793">
        <v>1046</v>
      </c>
    </row>
    <row r="6794" spans="1:17" x14ac:dyDescent="0.25">
      <c r="A6794" s="15">
        <v>45748</v>
      </c>
      <c r="B6794" t="s">
        <v>37</v>
      </c>
      <c r="C6794" t="s">
        <v>266</v>
      </c>
      <c r="D6794" t="s">
        <v>266</v>
      </c>
      <c r="E6794" t="s">
        <v>73</v>
      </c>
      <c r="F6794" t="s">
        <v>267</v>
      </c>
      <c r="G6794" t="s">
        <v>263</v>
      </c>
      <c r="H6794" s="19">
        <v>45766</v>
      </c>
      <c r="I6794" s="1" t="s">
        <v>67</v>
      </c>
      <c r="J6794" s="1">
        <v>2300</v>
      </c>
      <c r="K6794" s="17">
        <v>3782</v>
      </c>
      <c r="L6794" t="s">
        <v>76</v>
      </c>
      <c r="M6794" t="s">
        <v>261</v>
      </c>
      <c r="N6794" s="1">
        <v>2300</v>
      </c>
      <c r="O6794" s="17">
        <v>3536</v>
      </c>
      <c r="P6794" t="s">
        <v>78</v>
      </c>
      <c r="Q6794">
        <v>246</v>
      </c>
    </row>
    <row r="6795" spans="1:17" x14ac:dyDescent="0.25">
      <c r="A6795" s="15">
        <v>45748</v>
      </c>
      <c r="B6795" t="s">
        <v>37</v>
      </c>
      <c r="C6795" t="s">
        <v>266</v>
      </c>
      <c r="D6795" t="s">
        <v>266</v>
      </c>
      <c r="E6795" t="s">
        <v>73</v>
      </c>
      <c r="F6795" t="s">
        <v>267</v>
      </c>
      <c r="G6795" t="s">
        <v>263</v>
      </c>
      <c r="H6795" s="19">
        <v>45767</v>
      </c>
      <c r="I6795" s="1" t="s">
        <v>67</v>
      </c>
      <c r="J6795" s="1">
        <v>3800</v>
      </c>
      <c r="K6795" s="17">
        <v>4321</v>
      </c>
      <c r="L6795" t="s">
        <v>73</v>
      </c>
      <c r="M6795" t="s">
        <v>261</v>
      </c>
      <c r="N6795" s="1">
        <v>3800</v>
      </c>
      <c r="O6795" s="17">
        <v>3714</v>
      </c>
      <c r="P6795" t="s">
        <v>76</v>
      </c>
      <c r="Q6795">
        <v>607</v>
      </c>
    </row>
    <row r="6796" spans="1:17" x14ac:dyDescent="0.25">
      <c r="A6796" s="15">
        <v>45748</v>
      </c>
      <c r="B6796" t="s">
        <v>37</v>
      </c>
      <c r="C6796" t="s">
        <v>266</v>
      </c>
      <c r="D6796" t="s">
        <v>266</v>
      </c>
      <c r="E6796" t="s">
        <v>73</v>
      </c>
      <c r="F6796" t="s">
        <v>267</v>
      </c>
      <c r="G6796" t="s">
        <v>263</v>
      </c>
      <c r="H6796" s="19">
        <v>45768</v>
      </c>
      <c r="I6796" s="1" t="s">
        <v>67</v>
      </c>
      <c r="J6796" s="1">
        <v>5100</v>
      </c>
      <c r="K6796" s="17">
        <v>4335</v>
      </c>
      <c r="L6796" t="s">
        <v>73</v>
      </c>
      <c r="M6796" t="s">
        <v>261</v>
      </c>
      <c r="N6796" s="1">
        <v>5100</v>
      </c>
      <c r="O6796" s="17">
        <v>3219</v>
      </c>
      <c r="P6796" t="s">
        <v>136</v>
      </c>
      <c r="Q6796">
        <v>1116</v>
      </c>
    </row>
    <row r="6797" spans="1:17" x14ac:dyDescent="0.25">
      <c r="A6797" s="15">
        <v>45748</v>
      </c>
      <c r="B6797" t="s">
        <v>37</v>
      </c>
      <c r="C6797" t="s">
        <v>266</v>
      </c>
      <c r="D6797" t="s">
        <v>266</v>
      </c>
      <c r="E6797" t="s">
        <v>73</v>
      </c>
      <c r="F6797" t="s">
        <v>267</v>
      </c>
      <c r="G6797" t="s">
        <v>263</v>
      </c>
      <c r="H6797" s="19">
        <v>45769</v>
      </c>
      <c r="I6797" s="1" t="s">
        <v>67</v>
      </c>
      <c r="J6797" s="1">
        <v>6100</v>
      </c>
      <c r="K6797" s="17">
        <v>4214</v>
      </c>
      <c r="L6797" t="s">
        <v>70</v>
      </c>
      <c r="M6797" t="s">
        <v>261</v>
      </c>
      <c r="N6797" s="1">
        <v>6100</v>
      </c>
      <c r="O6797" s="17">
        <v>3662</v>
      </c>
      <c r="P6797" t="s">
        <v>78</v>
      </c>
      <c r="Q6797">
        <v>552</v>
      </c>
    </row>
    <row r="6798" spans="1:17" x14ac:dyDescent="0.25">
      <c r="A6798" s="15">
        <v>45748</v>
      </c>
      <c r="B6798" t="s">
        <v>37</v>
      </c>
      <c r="C6798" t="s">
        <v>266</v>
      </c>
      <c r="D6798" t="s">
        <v>266</v>
      </c>
      <c r="E6798" t="s">
        <v>73</v>
      </c>
      <c r="F6798" t="s">
        <v>267</v>
      </c>
      <c r="G6798" t="s">
        <v>263</v>
      </c>
      <c r="H6798" s="19">
        <v>45770</v>
      </c>
      <c r="I6798" s="1" t="s">
        <v>67</v>
      </c>
      <c r="J6798" s="1">
        <v>5400</v>
      </c>
      <c r="K6798" s="17">
        <v>4227</v>
      </c>
      <c r="L6798" t="s">
        <v>70</v>
      </c>
      <c r="M6798" t="s">
        <v>261</v>
      </c>
      <c r="N6798" s="1">
        <v>5400</v>
      </c>
      <c r="O6798" s="17">
        <v>3222</v>
      </c>
      <c r="P6798" t="s">
        <v>136</v>
      </c>
      <c r="Q6798">
        <v>1005</v>
      </c>
    </row>
    <row r="6799" spans="1:17" x14ac:dyDescent="0.25">
      <c r="A6799" s="15">
        <v>45748</v>
      </c>
      <c r="B6799" t="s">
        <v>37</v>
      </c>
      <c r="C6799" t="s">
        <v>266</v>
      </c>
      <c r="D6799" t="s">
        <v>266</v>
      </c>
      <c r="E6799" t="s">
        <v>73</v>
      </c>
      <c r="F6799" t="s">
        <v>267</v>
      </c>
      <c r="G6799" t="s">
        <v>263</v>
      </c>
      <c r="H6799" s="19">
        <v>45771</v>
      </c>
      <c r="I6799" s="1" t="s">
        <v>67</v>
      </c>
      <c r="J6799" s="1">
        <v>6200</v>
      </c>
      <c r="K6799" s="17">
        <v>4331</v>
      </c>
      <c r="L6799" t="s">
        <v>73</v>
      </c>
      <c r="M6799" t="s">
        <v>261</v>
      </c>
      <c r="N6799" s="1">
        <v>6200</v>
      </c>
      <c r="O6799" s="17">
        <v>3694</v>
      </c>
      <c r="P6799" t="s">
        <v>78</v>
      </c>
      <c r="Q6799">
        <v>637</v>
      </c>
    </row>
    <row r="6800" spans="1:17" x14ac:dyDescent="0.25">
      <c r="A6800" s="15">
        <v>45748</v>
      </c>
      <c r="B6800" t="s">
        <v>37</v>
      </c>
      <c r="C6800" t="s">
        <v>266</v>
      </c>
      <c r="D6800" t="s">
        <v>266</v>
      </c>
      <c r="E6800" t="s">
        <v>73</v>
      </c>
      <c r="F6800" t="s">
        <v>267</v>
      </c>
      <c r="G6800" t="s">
        <v>263</v>
      </c>
      <c r="H6800" s="19">
        <v>45772</v>
      </c>
      <c r="I6800" s="1" t="s">
        <v>67</v>
      </c>
      <c r="J6800" s="1">
        <v>4771</v>
      </c>
      <c r="K6800" s="17">
        <v>4224</v>
      </c>
      <c r="L6800" t="s">
        <v>70</v>
      </c>
      <c r="M6800" t="s">
        <v>261</v>
      </c>
      <c r="N6800" s="1">
        <v>4771</v>
      </c>
      <c r="O6800" s="17">
        <v>3705</v>
      </c>
      <c r="P6800" t="s">
        <v>76</v>
      </c>
      <c r="Q6800">
        <v>519</v>
      </c>
    </row>
    <row r="6801" spans="1:17" x14ac:dyDescent="0.25">
      <c r="A6801" s="15">
        <v>45748</v>
      </c>
      <c r="B6801" t="s">
        <v>37</v>
      </c>
      <c r="C6801" t="s">
        <v>266</v>
      </c>
      <c r="D6801" t="s">
        <v>266</v>
      </c>
      <c r="E6801" t="s">
        <v>73</v>
      </c>
      <c r="F6801" t="s">
        <v>267</v>
      </c>
      <c r="G6801" t="s">
        <v>263</v>
      </c>
      <c r="H6801" s="19">
        <v>45773</v>
      </c>
      <c r="I6801" s="1" t="s">
        <v>67</v>
      </c>
      <c r="J6801" s="1">
        <v>3970</v>
      </c>
      <c r="K6801" s="17">
        <v>4204</v>
      </c>
      <c r="L6801" t="s">
        <v>70</v>
      </c>
      <c r="M6801" t="s">
        <v>261</v>
      </c>
      <c r="N6801" s="1">
        <v>3970</v>
      </c>
      <c r="O6801" s="17">
        <v>3881</v>
      </c>
      <c r="P6801" t="s">
        <v>76</v>
      </c>
      <c r="Q6801">
        <v>323</v>
      </c>
    </row>
    <row r="6802" spans="1:17" x14ac:dyDescent="0.25">
      <c r="A6802" s="15">
        <v>45748</v>
      </c>
      <c r="B6802" t="s">
        <v>37</v>
      </c>
      <c r="C6802" t="s">
        <v>266</v>
      </c>
      <c r="D6802" t="s">
        <v>266</v>
      </c>
      <c r="E6802" t="s">
        <v>73</v>
      </c>
      <c r="F6802" t="s">
        <v>267</v>
      </c>
      <c r="G6802" t="s">
        <v>263</v>
      </c>
      <c r="H6802" s="19">
        <v>45774</v>
      </c>
      <c r="I6802" s="1" t="s">
        <v>67</v>
      </c>
      <c r="J6802" s="1">
        <v>6200</v>
      </c>
      <c r="K6802" s="17">
        <v>4321</v>
      </c>
      <c r="L6802" t="s">
        <v>73</v>
      </c>
      <c r="M6802" t="s">
        <v>261</v>
      </c>
      <c r="N6802" s="1">
        <v>6200</v>
      </c>
      <c r="O6802" s="17">
        <v>3699</v>
      </c>
      <c r="P6802" t="s">
        <v>78</v>
      </c>
      <c r="Q6802">
        <v>622</v>
      </c>
    </row>
    <row r="6803" spans="1:17" x14ac:dyDescent="0.25">
      <c r="A6803" s="15">
        <v>45748</v>
      </c>
      <c r="B6803" t="s">
        <v>37</v>
      </c>
      <c r="C6803" t="s">
        <v>266</v>
      </c>
      <c r="D6803" t="s">
        <v>266</v>
      </c>
      <c r="E6803" t="s">
        <v>73</v>
      </c>
      <c r="F6803" t="s">
        <v>267</v>
      </c>
      <c r="G6803" t="s">
        <v>263</v>
      </c>
      <c r="H6803" s="19">
        <v>45775</v>
      </c>
      <c r="I6803" s="1" t="s">
        <v>67</v>
      </c>
      <c r="J6803" s="1">
        <v>5700</v>
      </c>
      <c r="K6803" s="17">
        <v>4226</v>
      </c>
      <c r="L6803" t="s">
        <v>70</v>
      </c>
      <c r="M6803" t="s">
        <v>261</v>
      </c>
      <c r="N6803" s="1">
        <v>5700</v>
      </c>
      <c r="O6803" s="17">
        <v>3761</v>
      </c>
      <c r="P6803" t="s">
        <v>76</v>
      </c>
      <c r="Q6803">
        <v>465</v>
      </c>
    </row>
    <row r="6804" spans="1:17" x14ac:dyDescent="0.25">
      <c r="A6804" s="15">
        <v>45748</v>
      </c>
      <c r="B6804" t="s">
        <v>37</v>
      </c>
      <c r="C6804" t="s">
        <v>266</v>
      </c>
      <c r="D6804" t="s">
        <v>266</v>
      </c>
      <c r="E6804" t="s">
        <v>73</v>
      </c>
      <c r="F6804" t="s">
        <v>267</v>
      </c>
      <c r="G6804" t="s">
        <v>263</v>
      </c>
      <c r="H6804" s="19">
        <v>45776</v>
      </c>
      <c r="I6804" s="1" t="s">
        <v>67</v>
      </c>
      <c r="J6804" s="1">
        <v>3800</v>
      </c>
      <c r="K6804" s="17">
        <v>4356</v>
      </c>
      <c r="L6804" t="s">
        <v>73</v>
      </c>
      <c r="M6804" t="s">
        <v>261</v>
      </c>
      <c r="N6804" s="1">
        <v>3800</v>
      </c>
      <c r="O6804" s="17">
        <v>3737</v>
      </c>
      <c r="P6804" t="s">
        <v>76</v>
      </c>
      <c r="Q6804">
        <v>619</v>
      </c>
    </row>
    <row r="6805" spans="1:17" x14ac:dyDescent="0.25">
      <c r="A6805" s="15">
        <v>45748</v>
      </c>
      <c r="B6805" t="s">
        <v>37</v>
      </c>
      <c r="C6805" t="s">
        <v>266</v>
      </c>
      <c r="D6805" t="s">
        <v>266</v>
      </c>
      <c r="E6805" t="s">
        <v>73</v>
      </c>
      <c r="F6805" t="s">
        <v>267</v>
      </c>
      <c r="G6805" t="s">
        <v>263</v>
      </c>
      <c r="H6805" s="19">
        <v>45777</v>
      </c>
      <c r="I6805" s="1" t="s">
        <v>67</v>
      </c>
      <c r="J6805" s="1">
        <v>6600</v>
      </c>
      <c r="K6805" s="17">
        <v>4263</v>
      </c>
      <c r="L6805" t="s">
        <v>70</v>
      </c>
      <c r="M6805" t="s">
        <v>261</v>
      </c>
      <c r="N6805" s="1">
        <v>6600</v>
      </c>
      <c r="O6805" s="17">
        <v>3794</v>
      </c>
      <c r="P6805" t="s">
        <v>76</v>
      </c>
      <c r="Q6805">
        <v>469</v>
      </c>
    </row>
    <row r="6806" spans="1:17" x14ac:dyDescent="0.25">
      <c r="A6806" s="15">
        <v>45778</v>
      </c>
      <c r="B6806" t="s">
        <v>37</v>
      </c>
      <c r="C6806" t="s">
        <v>301</v>
      </c>
      <c r="D6806" t="s">
        <v>65</v>
      </c>
      <c r="E6806" t="s">
        <v>70</v>
      </c>
      <c r="F6806" t="s">
        <v>66</v>
      </c>
      <c r="G6806">
        <v>151000780</v>
      </c>
      <c r="H6806" s="19">
        <v>45777</v>
      </c>
      <c r="I6806" s="1" t="s">
        <v>67</v>
      </c>
      <c r="J6806" s="1">
        <v>3985.12</v>
      </c>
      <c r="K6806" s="17">
        <v>4038</v>
      </c>
      <c r="L6806" t="s">
        <v>70</v>
      </c>
      <c r="M6806" t="s">
        <v>261</v>
      </c>
      <c r="N6806" s="1">
        <v>3776.5</v>
      </c>
      <c r="O6806" s="17">
        <v>3533</v>
      </c>
      <c r="P6806" t="s">
        <v>78</v>
      </c>
      <c r="Q6806">
        <v>505</v>
      </c>
    </row>
    <row r="6807" spans="1:17" x14ac:dyDescent="0.25">
      <c r="A6807" s="15">
        <v>45778</v>
      </c>
      <c r="B6807" t="s">
        <v>37</v>
      </c>
      <c r="C6807" t="s">
        <v>14</v>
      </c>
      <c r="D6807" t="s">
        <v>118</v>
      </c>
      <c r="E6807" t="s">
        <v>145</v>
      </c>
      <c r="F6807" t="s">
        <v>66</v>
      </c>
      <c r="G6807">
        <v>161002594</v>
      </c>
      <c r="H6807" s="19">
        <v>45776</v>
      </c>
      <c r="I6807" s="1" t="s">
        <v>67</v>
      </c>
      <c r="J6807" s="1">
        <v>683.14</v>
      </c>
      <c r="K6807" s="17">
        <v>4975</v>
      </c>
      <c r="L6807" t="s">
        <v>97</v>
      </c>
      <c r="M6807" t="s">
        <v>261</v>
      </c>
      <c r="N6807" s="1">
        <v>582.41</v>
      </c>
      <c r="O6807" s="17">
        <v>4216</v>
      </c>
      <c r="P6807" t="s">
        <v>70</v>
      </c>
      <c r="Q6807">
        <v>759</v>
      </c>
    </row>
    <row r="6808" spans="1:17" x14ac:dyDescent="0.25">
      <c r="A6808" s="15">
        <v>45778</v>
      </c>
      <c r="B6808" t="s">
        <v>37</v>
      </c>
      <c r="C6808" t="s">
        <v>14</v>
      </c>
      <c r="D6808" t="s">
        <v>114</v>
      </c>
      <c r="E6808" t="s">
        <v>70</v>
      </c>
      <c r="F6808" t="s">
        <v>66</v>
      </c>
      <c r="G6808">
        <v>161002594</v>
      </c>
      <c r="H6808" s="19">
        <v>45776</v>
      </c>
      <c r="I6808" s="1" t="s">
        <v>67</v>
      </c>
      <c r="J6808" s="1">
        <v>2465.34</v>
      </c>
      <c r="K6808" s="17">
        <v>4060</v>
      </c>
      <c r="L6808" t="s">
        <v>70</v>
      </c>
      <c r="M6808" t="s">
        <v>261</v>
      </c>
      <c r="N6808" s="1">
        <v>2329.63</v>
      </c>
      <c r="O6808" s="17">
        <v>4380</v>
      </c>
      <c r="P6808" t="s">
        <v>73</v>
      </c>
      <c r="Q6808">
        <v>-320</v>
      </c>
    </row>
    <row r="6809" spans="1:17" x14ac:dyDescent="0.25">
      <c r="A6809" s="15">
        <v>45778</v>
      </c>
      <c r="B6809" t="s">
        <v>37</v>
      </c>
      <c r="C6809" t="s">
        <v>14</v>
      </c>
      <c r="D6809" t="s">
        <v>112</v>
      </c>
      <c r="E6809" t="s">
        <v>70</v>
      </c>
      <c r="F6809" t="s">
        <v>66</v>
      </c>
      <c r="G6809">
        <v>161002594</v>
      </c>
      <c r="H6809" s="19">
        <v>45776</v>
      </c>
      <c r="I6809" s="1" t="s">
        <v>67</v>
      </c>
      <c r="J6809" s="1">
        <v>583.14</v>
      </c>
      <c r="K6809" s="17">
        <v>4227</v>
      </c>
      <c r="L6809" t="s">
        <v>70</v>
      </c>
      <c r="M6809" t="s">
        <v>261</v>
      </c>
      <c r="N6809" s="1">
        <v>524.16999999999996</v>
      </c>
      <c r="O6809" s="17">
        <v>4562</v>
      </c>
      <c r="P6809" t="s">
        <v>73</v>
      </c>
      <c r="Q6809">
        <v>-335</v>
      </c>
    </row>
    <row r="6810" spans="1:17" x14ac:dyDescent="0.25">
      <c r="A6810" s="15">
        <v>45778</v>
      </c>
      <c r="B6810" t="s">
        <v>37</v>
      </c>
      <c r="C6810" t="s">
        <v>298</v>
      </c>
      <c r="D6810" t="s">
        <v>77</v>
      </c>
      <c r="E6810" t="s">
        <v>78</v>
      </c>
      <c r="F6810" t="s">
        <v>66</v>
      </c>
      <c r="G6810">
        <v>151001268</v>
      </c>
      <c r="H6810" s="19">
        <v>45778</v>
      </c>
      <c r="I6810" s="1" t="s">
        <v>67</v>
      </c>
      <c r="J6810" s="1">
        <v>2939.58</v>
      </c>
      <c r="K6810" s="17">
        <v>3463</v>
      </c>
      <c r="L6810" t="s">
        <v>78</v>
      </c>
      <c r="M6810" t="s">
        <v>261</v>
      </c>
      <c r="N6810" s="1">
        <v>2939.58</v>
      </c>
      <c r="O6810" s="17">
        <v>3596</v>
      </c>
      <c r="P6810" t="s">
        <v>78</v>
      </c>
      <c r="Q6810">
        <v>-133</v>
      </c>
    </row>
    <row r="6811" spans="1:17" x14ac:dyDescent="0.25">
      <c r="A6811" s="15">
        <v>45778</v>
      </c>
      <c r="B6811" t="s">
        <v>37</v>
      </c>
      <c r="C6811" t="s">
        <v>298</v>
      </c>
      <c r="D6811" t="s">
        <v>77</v>
      </c>
      <c r="E6811" t="s">
        <v>78</v>
      </c>
      <c r="F6811" t="s">
        <v>66</v>
      </c>
      <c r="G6811">
        <v>151001269</v>
      </c>
      <c r="H6811" s="19">
        <v>45778</v>
      </c>
      <c r="I6811" s="1" t="s">
        <v>67</v>
      </c>
      <c r="J6811" s="1">
        <v>4206.3999999999996</v>
      </c>
      <c r="K6811" s="17">
        <v>3435</v>
      </c>
      <c r="L6811" t="s">
        <v>78</v>
      </c>
      <c r="M6811" t="s">
        <v>261</v>
      </c>
      <c r="N6811" s="1">
        <v>4181.91</v>
      </c>
      <c r="O6811" s="17">
        <v>3215</v>
      </c>
      <c r="P6811" t="s">
        <v>136</v>
      </c>
      <c r="Q6811">
        <v>220</v>
      </c>
    </row>
    <row r="6812" spans="1:17" x14ac:dyDescent="0.25">
      <c r="A6812" s="15">
        <v>45778</v>
      </c>
      <c r="B6812" t="s">
        <v>37</v>
      </c>
      <c r="C6812" t="s">
        <v>14</v>
      </c>
      <c r="D6812" t="s">
        <v>114</v>
      </c>
      <c r="E6812" t="s">
        <v>70</v>
      </c>
      <c r="F6812" t="s">
        <v>66</v>
      </c>
      <c r="G6812">
        <v>161002596</v>
      </c>
      <c r="H6812" s="19">
        <v>45778</v>
      </c>
      <c r="I6812" s="1" t="s">
        <v>67</v>
      </c>
      <c r="J6812" s="1">
        <v>3376.2</v>
      </c>
      <c r="K6812" s="17">
        <v>4018</v>
      </c>
      <c r="L6812" t="s">
        <v>70</v>
      </c>
      <c r="M6812" t="s">
        <v>261</v>
      </c>
      <c r="N6812" s="1">
        <v>3130.58</v>
      </c>
      <c r="O6812" s="17">
        <v>4118</v>
      </c>
      <c r="P6812" t="s">
        <v>70</v>
      </c>
      <c r="Q6812">
        <v>-100</v>
      </c>
    </row>
    <row r="6813" spans="1:17" x14ac:dyDescent="0.25">
      <c r="A6813" s="15">
        <v>45778</v>
      </c>
      <c r="B6813" t="s">
        <v>37</v>
      </c>
      <c r="C6813" t="s">
        <v>14</v>
      </c>
      <c r="D6813" t="s">
        <v>112</v>
      </c>
      <c r="E6813" t="s">
        <v>70</v>
      </c>
      <c r="F6813" t="s">
        <v>66</v>
      </c>
      <c r="G6813">
        <v>161002596</v>
      </c>
      <c r="H6813" s="19">
        <v>45778</v>
      </c>
      <c r="I6813" s="1" t="s">
        <v>67</v>
      </c>
      <c r="J6813" s="1">
        <v>772.2</v>
      </c>
      <c r="K6813" s="17">
        <v>4111</v>
      </c>
      <c r="L6813" t="s">
        <v>70</v>
      </c>
      <c r="M6813" t="s">
        <v>261</v>
      </c>
      <c r="N6813" s="1">
        <v>717.42</v>
      </c>
      <c r="O6813" s="17">
        <v>3193</v>
      </c>
      <c r="P6813" t="s">
        <v>136</v>
      </c>
      <c r="Q6813">
        <v>918</v>
      </c>
    </row>
    <row r="6814" spans="1:17" x14ac:dyDescent="0.25">
      <c r="A6814" s="15">
        <v>45778</v>
      </c>
      <c r="B6814" t="s">
        <v>37</v>
      </c>
      <c r="C6814" t="s">
        <v>301</v>
      </c>
      <c r="D6814" t="s">
        <v>65</v>
      </c>
      <c r="E6814" t="s">
        <v>70</v>
      </c>
      <c r="F6814" t="s">
        <v>66</v>
      </c>
      <c r="G6814">
        <v>161005875</v>
      </c>
      <c r="H6814" s="19">
        <v>45779</v>
      </c>
      <c r="I6814" s="1" t="s">
        <v>67</v>
      </c>
      <c r="J6814" s="1">
        <v>4044.57</v>
      </c>
      <c r="K6814" s="17">
        <v>4119</v>
      </c>
      <c r="L6814" t="s">
        <v>70</v>
      </c>
      <c r="M6814" t="s">
        <v>261</v>
      </c>
      <c r="N6814" s="1">
        <v>3951.55</v>
      </c>
      <c r="O6814" s="17">
        <v>4102</v>
      </c>
      <c r="P6814" t="s">
        <v>70</v>
      </c>
      <c r="Q6814">
        <v>17</v>
      </c>
    </row>
    <row r="6815" spans="1:17" x14ac:dyDescent="0.25">
      <c r="A6815" s="15">
        <v>45778</v>
      </c>
      <c r="B6815" t="s">
        <v>37</v>
      </c>
      <c r="C6815" t="s">
        <v>298</v>
      </c>
      <c r="D6815" t="s">
        <v>86</v>
      </c>
      <c r="E6815" t="s">
        <v>78</v>
      </c>
      <c r="F6815" t="s">
        <v>66</v>
      </c>
      <c r="G6815">
        <v>161016360</v>
      </c>
      <c r="H6815" s="19">
        <v>45779</v>
      </c>
      <c r="I6815" s="1" t="s">
        <v>67</v>
      </c>
      <c r="J6815" s="1">
        <v>3975.05</v>
      </c>
      <c r="K6815" s="17">
        <v>3618</v>
      </c>
      <c r="L6815" t="s">
        <v>78</v>
      </c>
      <c r="M6815" t="s">
        <v>261</v>
      </c>
      <c r="N6815" s="1">
        <v>4023.98</v>
      </c>
      <c r="O6815" s="17">
        <v>3171</v>
      </c>
      <c r="P6815" t="s">
        <v>136</v>
      </c>
      <c r="Q6815">
        <v>447</v>
      </c>
    </row>
    <row r="6816" spans="1:17" x14ac:dyDescent="0.25">
      <c r="A6816" s="15">
        <v>45778</v>
      </c>
      <c r="B6816" t="s">
        <v>37</v>
      </c>
      <c r="C6816" t="s">
        <v>298</v>
      </c>
      <c r="D6816" t="s">
        <v>86</v>
      </c>
      <c r="E6816" t="s">
        <v>73</v>
      </c>
      <c r="F6816" t="s">
        <v>66</v>
      </c>
      <c r="G6816">
        <v>151001270</v>
      </c>
      <c r="H6816" s="19">
        <v>45779</v>
      </c>
      <c r="I6816" s="1" t="s">
        <v>67</v>
      </c>
      <c r="J6816" s="1">
        <v>3046.78</v>
      </c>
      <c r="K6816" s="17">
        <v>4206</v>
      </c>
      <c r="L6816" t="s">
        <v>70</v>
      </c>
      <c r="M6816" t="s">
        <v>261</v>
      </c>
      <c r="N6816" s="1">
        <v>3046.78</v>
      </c>
      <c r="O6816" s="17">
        <v>3717</v>
      </c>
      <c r="P6816" t="s">
        <v>76</v>
      </c>
      <c r="Q6816">
        <v>489</v>
      </c>
    </row>
    <row r="6817" spans="1:17" x14ac:dyDescent="0.25">
      <c r="A6817" s="15">
        <v>45778</v>
      </c>
      <c r="B6817" t="s">
        <v>37</v>
      </c>
      <c r="C6817" t="s">
        <v>298</v>
      </c>
      <c r="D6817" t="s">
        <v>87</v>
      </c>
      <c r="E6817" t="s">
        <v>73</v>
      </c>
      <c r="F6817" t="s">
        <v>66</v>
      </c>
      <c r="G6817">
        <v>151001271</v>
      </c>
      <c r="H6817" s="19">
        <v>45780</v>
      </c>
      <c r="I6817" s="1" t="s">
        <v>67</v>
      </c>
      <c r="J6817" s="1">
        <v>2854.88</v>
      </c>
      <c r="K6817" s="17">
        <v>4324</v>
      </c>
      <c r="L6817" t="s">
        <v>73</v>
      </c>
      <c r="M6817" t="s">
        <v>261</v>
      </c>
      <c r="N6817" s="1">
        <v>3000</v>
      </c>
      <c r="O6817" s="17">
        <v>3591</v>
      </c>
      <c r="P6817" t="s">
        <v>78</v>
      </c>
      <c r="Q6817">
        <v>733</v>
      </c>
    </row>
    <row r="6818" spans="1:17" x14ac:dyDescent="0.25">
      <c r="A6818" s="15">
        <v>45778</v>
      </c>
      <c r="B6818" t="s">
        <v>37</v>
      </c>
      <c r="C6818" t="s">
        <v>14</v>
      </c>
      <c r="D6818" t="s">
        <v>114</v>
      </c>
      <c r="E6818" t="s">
        <v>70</v>
      </c>
      <c r="F6818" t="s">
        <v>66</v>
      </c>
      <c r="G6818">
        <v>151000451</v>
      </c>
      <c r="H6818" s="19">
        <v>45779</v>
      </c>
      <c r="I6818" s="1" t="s">
        <v>67</v>
      </c>
      <c r="J6818" s="1">
        <v>3134.8</v>
      </c>
      <c r="K6818" s="17">
        <v>4021</v>
      </c>
      <c r="L6818" t="s">
        <v>70</v>
      </c>
      <c r="M6818" t="s">
        <v>261</v>
      </c>
      <c r="N6818" s="1">
        <v>2864.82</v>
      </c>
      <c r="O6818" s="17">
        <v>3875</v>
      </c>
      <c r="P6818" t="s">
        <v>76</v>
      </c>
      <c r="Q6818">
        <v>146</v>
      </c>
    </row>
    <row r="6819" spans="1:17" x14ac:dyDescent="0.25">
      <c r="A6819" s="15">
        <v>45778</v>
      </c>
      <c r="B6819" t="s">
        <v>37</v>
      </c>
      <c r="C6819" t="s">
        <v>14</v>
      </c>
      <c r="D6819" t="s">
        <v>112</v>
      </c>
      <c r="E6819" t="s">
        <v>70</v>
      </c>
      <c r="F6819" t="s">
        <v>66</v>
      </c>
      <c r="G6819">
        <v>151000451</v>
      </c>
      <c r="H6819" s="19">
        <v>45779</v>
      </c>
      <c r="I6819" s="1" t="s">
        <v>67</v>
      </c>
      <c r="J6819" s="1">
        <v>979.52</v>
      </c>
      <c r="K6819" s="17">
        <v>4313</v>
      </c>
      <c r="L6819" t="s">
        <v>73</v>
      </c>
      <c r="M6819" t="s">
        <v>261</v>
      </c>
      <c r="N6819" s="1">
        <v>891.28</v>
      </c>
      <c r="O6819" s="17">
        <v>3913</v>
      </c>
      <c r="P6819" t="s">
        <v>76</v>
      </c>
      <c r="Q6819">
        <v>400</v>
      </c>
    </row>
    <row r="6820" spans="1:17" x14ac:dyDescent="0.25">
      <c r="A6820" s="15">
        <v>45778</v>
      </c>
      <c r="B6820" t="s">
        <v>37</v>
      </c>
      <c r="C6820" t="s">
        <v>301</v>
      </c>
      <c r="D6820" t="s">
        <v>65</v>
      </c>
      <c r="E6820" t="s">
        <v>70</v>
      </c>
      <c r="F6820" t="s">
        <v>66</v>
      </c>
      <c r="G6820">
        <v>161005877</v>
      </c>
      <c r="H6820" s="19">
        <v>45780</v>
      </c>
      <c r="I6820" s="1" t="s">
        <v>67</v>
      </c>
      <c r="J6820" s="1">
        <v>4108.03</v>
      </c>
      <c r="K6820" s="17">
        <v>4113</v>
      </c>
      <c r="L6820" t="s">
        <v>70</v>
      </c>
      <c r="M6820" t="s">
        <v>261</v>
      </c>
      <c r="N6820" s="1">
        <v>4090.85</v>
      </c>
      <c r="O6820" s="17">
        <v>3072</v>
      </c>
      <c r="P6820" t="s">
        <v>134</v>
      </c>
      <c r="Q6820">
        <v>1041</v>
      </c>
    </row>
    <row r="6821" spans="1:17" x14ac:dyDescent="0.25">
      <c r="A6821" s="15">
        <v>45778</v>
      </c>
      <c r="B6821" t="s">
        <v>37</v>
      </c>
      <c r="C6821" t="s">
        <v>301</v>
      </c>
      <c r="D6821" t="s">
        <v>65</v>
      </c>
      <c r="E6821" t="s">
        <v>70</v>
      </c>
      <c r="F6821" t="s">
        <v>66</v>
      </c>
      <c r="G6821">
        <v>151000786</v>
      </c>
      <c r="H6821" s="19">
        <v>45781</v>
      </c>
      <c r="I6821" s="1" t="s">
        <v>67</v>
      </c>
      <c r="J6821" s="1">
        <v>3754.22</v>
      </c>
      <c r="K6821" s="17">
        <v>3704</v>
      </c>
      <c r="L6821" t="s">
        <v>76</v>
      </c>
      <c r="M6821" t="s">
        <v>261</v>
      </c>
      <c r="N6821" s="1">
        <v>3900</v>
      </c>
      <c r="O6821" s="17">
        <v>3333</v>
      </c>
      <c r="P6821" t="s">
        <v>136</v>
      </c>
      <c r="Q6821">
        <v>371</v>
      </c>
    </row>
    <row r="6822" spans="1:17" x14ac:dyDescent="0.25">
      <c r="A6822" s="15">
        <v>45778</v>
      </c>
      <c r="B6822" t="s">
        <v>37</v>
      </c>
      <c r="C6822" t="s">
        <v>298</v>
      </c>
      <c r="D6822" t="s">
        <v>86</v>
      </c>
      <c r="E6822" t="s">
        <v>78</v>
      </c>
      <c r="F6822" t="s">
        <v>66</v>
      </c>
      <c r="G6822">
        <v>161016362</v>
      </c>
      <c r="H6822" s="19">
        <v>45780</v>
      </c>
      <c r="I6822" s="1" t="s">
        <v>67</v>
      </c>
      <c r="J6822" s="1">
        <v>4074.6</v>
      </c>
      <c r="K6822" s="17">
        <v>3428</v>
      </c>
      <c r="L6822" t="s">
        <v>78</v>
      </c>
      <c r="M6822" t="s">
        <v>261</v>
      </c>
      <c r="N6822" s="1">
        <v>3000</v>
      </c>
      <c r="O6822" s="17">
        <v>3657</v>
      </c>
      <c r="P6822" t="s">
        <v>78</v>
      </c>
      <c r="Q6822">
        <v>-229</v>
      </c>
    </row>
    <row r="6823" spans="1:17" x14ac:dyDescent="0.25">
      <c r="A6823" s="15">
        <v>45778</v>
      </c>
      <c r="B6823" t="s">
        <v>37</v>
      </c>
      <c r="C6823" t="s">
        <v>298</v>
      </c>
      <c r="D6823" t="s">
        <v>86</v>
      </c>
      <c r="E6823" t="s">
        <v>78</v>
      </c>
      <c r="F6823" t="s">
        <v>66</v>
      </c>
      <c r="G6823">
        <v>151001272</v>
      </c>
      <c r="H6823" s="19">
        <v>45780</v>
      </c>
      <c r="I6823" s="1" t="s">
        <v>67</v>
      </c>
      <c r="J6823" s="1">
        <v>3000.18</v>
      </c>
      <c r="K6823" s="17">
        <v>3446</v>
      </c>
      <c r="L6823" t="s">
        <v>78</v>
      </c>
      <c r="M6823" t="s">
        <v>261</v>
      </c>
      <c r="N6823" s="1">
        <v>3000.18</v>
      </c>
      <c r="O6823" s="17">
        <v>3344</v>
      </c>
      <c r="P6823" t="s">
        <v>136</v>
      </c>
      <c r="Q6823">
        <v>102</v>
      </c>
    </row>
    <row r="6824" spans="1:17" x14ac:dyDescent="0.25">
      <c r="A6824" s="15">
        <v>45778</v>
      </c>
      <c r="B6824" t="s">
        <v>37</v>
      </c>
      <c r="C6824" t="s">
        <v>298</v>
      </c>
      <c r="D6824" t="s">
        <v>86</v>
      </c>
      <c r="E6824" t="s">
        <v>73</v>
      </c>
      <c r="F6824" t="s">
        <v>66</v>
      </c>
      <c r="G6824">
        <v>151001274</v>
      </c>
      <c r="H6824" s="19">
        <v>45781</v>
      </c>
      <c r="I6824" s="1" t="s">
        <v>67</v>
      </c>
      <c r="J6824" s="1">
        <v>2987.78</v>
      </c>
      <c r="K6824" s="17">
        <v>4319</v>
      </c>
      <c r="L6824" t="s">
        <v>73</v>
      </c>
      <c r="M6824" t="s">
        <v>261</v>
      </c>
      <c r="N6824" s="1">
        <v>2987.78</v>
      </c>
      <c r="O6824" s="17">
        <v>3304</v>
      </c>
      <c r="P6824" t="s">
        <v>136</v>
      </c>
      <c r="Q6824">
        <v>1015</v>
      </c>
    </row>
    <row r="6825" spans="1:17" x14ac:dyDescent="0.25">
      <c r="A6825" s="15">
        <v>45778</v>
      </c>
      <c r="B6825" t="s">
        <v>37</v>
      </c>
      <c r="C6825" t="s">
        <v>14</v>
      </c>
      <c r="D6825" t="s">
        <v>114</v>
      </c>
      <c r="E6825" t="s">
        <v>70</v>
      </c>
      <c r="F6825" t="s">
        <v>66</v>
      </c>
      <c r="G6825">
        <v>151000452</v>
      </c>
      <c r="H6825" s="19">
        <v>45781</v>
      </c>
      <c r="I6825" s="1" t="s">
        <v>67</v>
      </c>
      <c r="J6825" s="1">
        <v>3083.24</v>
      </c>
      <c r="K6825" s="17">
        <v>4027</v>
      </c>
      <c r="L6825" t="s">
        <v>70</v>
      </c>
      <c r="M6825" t="s">
        <v>261</v>
      </c>
      <c r="N6825" s="1">
        <v>2824.5</v>
      </c>
      <c r="O6825" s="17">
        <v>3902</v>
      </c>
      <c r="P6825" t="s">
        <v>76</v>
      </c>
      <c r="Q6825">
        <v>125</v>
      </c>
    </row>
    <row r="6826" spans="1:17" x14ac:dyDescent="0.25">
      <c r="A6826" s="15">
        <v>45778</v>
      </c>
      <c r="B6826" t="s">
        <v>37</v>
      </c>
      <c r="C6826" t="s">
        <v>14</v>
      </c>
      <c r="D6826" t="s">
        <v>112</v>
      </c>
      <c r="E6826" t="s">
        <v>70</v>
      </c>
      <c r="F6826" t="s">
        <v>66</v>
      </c>
      <c r="G6826">
        <v>151000452</v>
      </c>
      <c r="H6826" s="19">
        <v>45781</v>
      </c>
      <c r="I6826" s="1" t="s">
        <v>67</v>
      </c>
      <c r="J6826" s="1">
        <v>1046.67</v>
      </c>
      <c r="K6826" s="17">
        <v>4318</v>
      </c>
      <c r="L6826" t="s">
        <v>73</v>
      </c>
      <c r="M6826" t="s">
        <v>261</v>
      </c>
      <c r="N6826" s="1">
        <v>962.9</v>
      </c>
      <c r="O6826" s="17">
        <v>4049</v>
      </c>
      <c r="P6826" t="s">
        <v>70</v>
      </c>
      <c r="Q6826">
        <v>269</v>
      </c>
    </row>
    <row r="6827" spans="1:17" x14ac:dyDescent="0.25">
      <c r="A6827" s="15">
        <v>45778</v>
      </c>
      <c r="B6827" t="s">
        <v>37</v>
      </c>
      <c r="C6827" t="s">
        <v>14</v>
      </c>
      <c r="D6827" t="s">
        <v>114</v>
      </c>
      <c r="E6827" t="s">
        <v>70</v>
      </c>
      <c r="F6827" t="s">
        <v>66</v>
      </c>
      <c r="G6827">
        <v>161002597</v>
      </c>
      <c r="H6827" s="19">
        <v>45781</v>
      </c>
      <c r="I6827" s="1" t="s">
        <v>67</v>
      </c>
      <c r="J6827" s="1">
        <v>3083.67</v>
      </c>
      <c r="K6827" s="17">
        <v>4019</v>
      </c>
      <c r="L6827" t="s">
        <v>70</v>
      </c>
      <c r="M6827" t="s">
        <v>261</v>
      </c>
      <c r="N6827" s="1">
        <v>2908.47</v>
      </c>
      <c r="O6827" s="17">
        <v>3746</v>
      </c>
      <c r="P6827" t="s">
        <v>76</v>
      </c>
      <c r="Q6827">
        <v>273</v>
      </c>
    </row>
    <row r="6828" spans="1:17" x14ac:dyDescent="0.25">
      <c r="A6828" s="15">
        <v>45778</v>
      </c>
      <c r="B6828" t="s">
        <v>37</v>
      </c>
      <c r="C6828" t="s">
        <v>14</v>
      </c>
      <c r="D6828" t="s">
        <v>112</v>
      </c>
      <c r="E6828" t="s">
        <v>70</v>
      </c>
      <c r="F6828" t="s">
        <v>66</v>
      </c>
      <c r="G6828">
        <v>161002597</v>
      </c>
      <c r="H6828" s="19">
        <v>45781</v>
      </c>
      <c r="I6828" s="1" t="s">
        <v>67</v>
      </c>
      <c r="J6828" s="1">
        <v>1052.1400000000001</v>
      </c>
      <c r="K6828" s="17">
        <v>4225</v>
      </c>
      <c r="L6828" t="s">
        <v>70</v>
      </c>
      <c r="M6828" t="s">
        <v>261</v>
      </c>
      <c r="N6828" s="1">
        <v>991.53</v>
      </c>
      <c r="O6828" s="17">
        <v>3004</v>
      </c>
      <c r="P6828" t="s">
        <v>134</v>
      </c>
      <c r="Q6828">
        <v>1221</v>
      </c>
    </row>
    <row r="6829" spans="1:17" x14ac:dyDescent="0.25">
      <c r="A6829" s="15">
        <v>45778</v>
      </c>
      <c r="B6829" t="s">
        <v>37</v>
      </c>
      <c r="C6829" t="s">
        <v>301</v>
      </c>
      <c r="D6829" t="s">
        <v>65</v>
      </c>
      <c r="E6829" t="s">
        <v>70</v>
      </c>
      <c r="F6829" t="s">
        <v>66</v>
      </c>
      <c r="G6829">
        <v>151000791</v>
      </c>
      <c r="H6829" s="19">
        <v>45783</v>
      </c>
      <c r="I6829" s="1" t="s">
        <v>67</v>
      </c>
      <c r="J6829" s="1">
        <v>3993.25</v>
      </c>
      <c r="K6829" s="17">
        <v>4055</v>
      </c>
      <c r="L6829" t="s">
        <v>70</v>
      </c>
      <c r="M6829" t="s">
        <v>261</v>
      </c>
      <c r="N6829" s="1">
        <v>3900</v>
      </c>
      <c r="O6829" s="17">
        <v>2551</v>
      </c>
      <c r="P6829" t="s">
        <v>135</v>
      </c>
      <c r="Q6829">
        <v>1504</v>
      </c>
    </row>
    <row r="6830" spans="1:17" x14ac:dyDescent="0.25">
      <c r="A6830" s="15">
        <v>45778</v>
      </c>
      <c r="B6830" t="s">
        <v>37</v>
      </c>
      <c r="C6830" t="s">
        <v>298</v>
      </c>
      <c r="D6830" t="s">
        <v>86</v>
      </c>
      <c r="E6830" t="s">
        <v>78</v>
      </c>
      <c r="F6830" t="s">
        <v>66</v>
      </c>
      <c r="G6830">
        <v>151001275</v>
      </c>
      <c r="H6830" s="19">
        <v>45782</v>
      </c>
      <c r="I6830" s="1" t="s">
        <v>67</v>
      </c>
      <c r="J6830" s="1">
        <v>3939.89</v>
      </c>
      <c r="K6830" s="17">
        <v>3443</v>
      </c>
      <c r="L6830" t="s">
        <v>78</v>
      </c>
      <c r="M6830" t="s">
        <v>261</v>
      </c>
      <c r="N6830" s="1">
        <v>3900</v>
      </c>
      <c r="O6830" s="17">
        <v>3295</v>
      </c>
      <c r="P6830" t="s">
        <v>136</v>
      </c>
      <c r="Q6830">
        <v>148</v>
      </c>
    </row>
    <row r="6831" spans="1:17" x14ac:dyDescent="0.25">
      <c r="A6831" s="15">
        <v>45778</v>
      </c>
      <c r="B6831" t="s">
        <v>37</v>
      </c>
      <c r="C6831" t="s">
        <v>298</v>
      </c>
      <c r="D6831" t="s">
        <v>86</v>
      </c>
      <c r="E6831" t="s">
        <v>78</v>
      </c>
      <c r="F6831" t="s">
        <v>66</v>
      </c>
      <c r="G6831">
        <v>161016363</v>
      </c>
      <c r="H6831" s="19">
        <v>45782</v>
      </c>
      <c r="I6831" s="1" t="s">
        <v>67</v>
      </c>
      <c r="J6831" s="1">
        <v>2987.98</v>
      </c>
      <c r="K6831" s="17">
        <v>3433</v>
      </c>
      <c r="L6831" t="s">
        <v>78</v>
      </c>
      <c r="M6831" t="s">
        <v>261</v>
      </c>
      <c r="N6831" s="1">
        <v>2987.98</v>
      </c>
      <c r="O6831" s="17">
        <v>3697</v>
      </c>
      <c r="P6831" t="s">
        <v>78</v>
      </c>
      <c r="Q6831">
        <v>-264</v>
      </c>
    </row>
    <row r="6832" spans="1:17" x14ac:dyDescent="0.25">
      <c r="A6832" s="15">
        <v>45778</v>
      </c>
      <c r="B6832" t="s">
        <v>37</v>
      </c>
      <c r="C6832" t="s">
        <v>298</v>
      </c>
      <c r="D6832" t="s">
        <v>86</v>
      </c>
      <c r="E6832" t="s">
        <v>78</v>
      </c>
      <c r="F6832" t="s">
        <v>66</v>
      </c>
      <c r="G6832">
        <v>151001277</v>
      </c>
      <c r="H6832" s="19">
        <v>45782</v>
      </c>
      <c r="I6832" s="1" t="s">
        <v>67</v>
      </c>
      <c r="J6832" s="1">
        <v>3081.4</v>
      </c>
      <c r="K6832" s="17">
        <v>3450</v>
      </c>
      <c r="L6832" t="s">
        <v>78</v>
      </c>
      <c r="M6832" t="s">
        <v>261</v>
      </c>
      <c r="N6832" s="1">
        <v>3081.4</v>
      </c>
      <c r="O6832" s="17">
        <v>3330</v>
      </c>
      <c r="P6832" t="s">
        <v>136</v>
      </c>
      <c r="Q6832">
        <v>120</v>
      </c>
    </row>
    <row r="6833" spans="1:17" x14ac:dyDescent="0.25">
      <c r="A6833" s="15">
        <v>45778</v>
      </c>
      <c r="B6833" t="s">
        <v>37</v>
      </c>
      <c r="C6833" t="s">
        <v>14</v>
      </c>
      <c r="D6833" t="s">
        <v>114</v>
      </c>
      <c r="E6833" t="s">
        <v>70</v>
      </c>
      <c r="F6833" t="s">
        <v>66</v>
      </c>
      <c r="G6833">
        <v>161002598</v>
      </c>
      <c r="H6833" s="19">
        <v>45782</v>
      </c>
      <c r="I6833" s="1" t="s">
        <v>67</v>
      </c>
      <c r="J6833" s="1">
        <v>4051.61</v>
      </c>
      <c r="K6833" s="17">
        <v>4054</v>
      </c>
      <c r="L6833" t="s">
        <v>70</v>
      </c>
      <c r="M6833" t="s">
        <v>261</v>
      </c>
      <c r="N6833" s="1">
        <v>3900</v>
      </c>
      <c r="O6833" s="17">
        <v>3538</v>
      </c>
      <c r="P6833" t="s">
        <v>78</v>
      </c>
      <c r="Q6833">
        <v>516</v>
      </c>
    </row>
    <row r="6834" spans="1:17" x14ac:dyDescent="0.25">
      <c r="A6834" s="15">
        <v>45778</v>
      </c>
      <c r="B6834" t="s">
        <v>37</v>
      </c>
      <c r="C6834" t="s">
        <v>301</v>
      </c>
      <c r="D6834" t="s">
        <v>65</v>
      </c>
      <c r="E6834" t="s">
        <v>70</v>
      </c>
      <c r="F6834" t="s">
        <v>66</v>
      </c>
      <c r="G6834">
        <v>161005878</v>
      </c>
      <c r="H6834" s="19">
        <v>45783</v>
      </c>
      <c r="I6834" s="1" t="s">
        <v>67</v>
      </c>
      <c r="J6834" s="1">
        <v>4152.5</v>
      </c>
      <c r="K6834" s="17">
        <v>3715</v>
      </c>
      <c r="L6834" t="s">
        <v>76</v>
      </c>
      <c r="M6834" t="s">
        <v>261</v>
      </c>
      <c r="N6834" s="1">
        <v>4173.55</v>
      </c>
      <c r="O6834" s="17">
        <v>2909</v>
      </c>
      <c r="P6834" t="s">
        <v>134</v>
      </c>
      <c r="Q6834">
        <v>806</v>
      </c>
    </row>
    <row r="6835" spans="1:17" x14ac:dyDescent="0.25">
      <c r="A6835" s="15">
        <v>45778</v>
      </c>
      <c r="B6835" t="s">
        <v>37</v>
      </c>
      <c r="C6835" t="s">
        <v>301</v>
      </c>
      <c r="D6835" t="s">
        <v>65</v>
      </c>
      <c r="E6835" t="s">
        <v>70</v>
      </c>
      <c r="F6835" t="s">
        <v>66</v>
      </c>
      <c r="G6835">
        <v>151000792</v>
      </c>
      <c r="H6835" s="19">
        <v>45783</v>
      </c>
      <c r="I6835" s="1" t="s">
        <v>67</v>
      </c>
      <c r="J6835" s="1">
        <v>4000.24</v>
      </c>
      <c r="K6835" s="17">
        <v>4082</v>
      </c>
      <c r="L6835" t="s">
        <v>70</v>
      </c>
      <c r="M6835" t="s">
        <v>261</v>
      </c>
      <c r="N6835" s="1">
        <v>3873.28</v>
      </c>
      <c r="O6835" s="17">
        <v>3286</v>
      </c>
      <c r="P6835" t="s">
        <v>136</v>
      </c>
      <c r="Q6835">
        <v>796</v>
      </c>
    </row>
    <row r="6836" spans="1:17" x14ac:dyDescent="0.25">
      <c r="A6836" s="15">
        <v>45778</v>
      </c>
      <c r="B6836" t="s">
        <v>37</v>
      </c>
      <c r="C6836" t="s">
        <v>298</v>
      </c>
      <c r="D6836" t="s">
        <v>77</v>
      </c>
      <c r="E6836" t="s">
        <v>78</v>
      </c>
      <c r="F6836" t="s">
        <v>66</v>
      </c>
      <c r="G6836">
        <v>151001278</v>
      </c>
      <c r="H6836" s="19">
        <v>45783</v>
      </c>
      <c r="I6836" s="1" t="s">
        <v>67</v>
      </c>
      <c r="J6836" s="1">
        <v>3074.68</v>
      </c>
      <c r="K6836" s="17">
        <v>3425</v>
      </c>
      <c r="L6836" t="s">
        <v>78</v>
      </c>
      <c r="M6836" t="s">
        <v>261</v>
      </c>
      <c r="N6836" s="1">
        <v>3074.68</v>
      </c>
      <c r="O6836" s="17">
        <v>3368</v>
      </c>
      <c r="P6836" t="s">
        <v>136</v>
      </c>
      <c r="Q6836">
        <v>57</v>
      </c>
    </row>
    <row r="6837" spans="1:17" x14ac:dyDescent="0.25">
      <c r="A6837" s="15">
        <v>45778</v>
      </c>
      <c r="B6837" t="s">
        <v>37</v>
      </c>
      <c r="C6837" t="s">
        <v>298</v>
      </c>
      <c r="D6837" t="s">
        <v>86</v>
      </c>
      <c r="E6837" t="s">
        <v>78</v>
      </c>
      <c r="F6837" t="s">
        <v>66</v>
      </c>
      <c r="G6837">
        <v>151001280</v>
      </c>
      <c r="H6837" s="19">
        <v>45784</v>
      </c>
      <c r="I6837" s="1" t="s">
        <v>67</v>
      </c>
      <c r="J6837" s="1">
        <v>3942.31</v>
      </c>
      <c r="K6837" s="17">
        <v>3493</v>
      </c>
      <c r="L6837" t="s">
        <v>78</v>
      </c>
      <c r="M6837" t="s">
        <v>261</v>
      </c>
      <c r="N6837" s="1">
        <v>3979.15</v>
      </c>
      <c r="O6837" s="17">
        <v>3541</v>
      </c>
      <c r="P6837" t="s">
        <v>78</v>
      </c>
      <c r="Q6837">
        <v>-48</v>
      </c>
    </row>
    <row r="6838" spans="1:17" x14ac:dyDescent="0.25">
      <c r="A6838" s="15">
        <v>45778</v>
      </c>
      <c r="B6838" t="s">
        <v>37</v>
      </c>
      <c r="C6838" t="s">
        <v>14</v>
      </c>
      <c r="D6838" t="s">
        <v>114</v>
      </c>
      <c r="E6838" t="s">
        <v>70</v>
      </c>
      <c r="F6838" t="s">
        <v>66</v>
      </c>
      <c r="G6838">
        <v>151000453</v>
      </c>
      <c r="H6838" s="19">
        <v>45783</v>
      </c>
      <c r="I6838" s="1" t="s">
        <v>67</v>
      </c>
      <c r="J6838" s="1">
        <v>2823.15</v>
      </c>
      <c r="K6838" s="17">
        <v>4058</v>
      </c>
      <c r="L6838" t="s">
        <v>70</v>
      </c>
      <c r="M6838" t="s">
        <v>261</v>
      </c>
      <c r="N6838" s="1">
        <v>2730.01</v>
      </c>
      <c r="O6838" s="17">
        <v>3882</v>
      </c>
      <c r="P6838" t="s">
        <v>76</v>
      </c>
      <c r="Q6838">
        <v>176</v>
      </c>
    </row>
    <row r="6839" spans="1:17" x14ac:dyDescent="0.25">
      <c r="A6839" s="15">
        <v>45778</v>
      </c>
      <c r="B6839" t="s">
        <v>37</v>
      </c>
      <c r="C6839" t="s">
        <v>14</v>
      </c>
      <c r="D6839" t="s">
        <v>112</v>
      </c>
      <c r="E6839" t="s">
        <v>70</v>
      </c>
      <c r="F6839" t="s">
        <v>66</v>
      </c>
      <c r="G6839">
        <v>151000453</v>
      </c>
      <c r="H6839" s="19">
        <v>45783</v>
      </c>
      <c r="I6839" s="1" t="s">
        <v>67</v>
      </c>
      <c r="J6839" s="1">
        <v>1032.81</v>
      </c>
      <c r="K6839" s="17">
        <v>4321</v>
      </c>
      <c r="L6839" t="s">
        <v>73</v>
      </c>
      <c r="M6839" t="s">
        <v>261</v>
      </c>
      <c r="N6839" s="1">
        <v>930.69</v>
      </c>
      <c r="O6839" s="17">
        <v>3667</v>
      </c>
      <c r="P6839" t="s">
        <v>78</v>
      </c>
      <c r="Q6839">
        <v>654</v>
      </c>
    </row>
    <row r="6840" spans="1:17" x14ac:dyDescent="0.25">
      <c r="A6840" s="15">
        <v>45778</v>
      </c>
      <c r="B6840" t="s">
        <v>37</v>
      </c>
      <c r="C6840" t="s">
        <v>301</v>
      </c>
      <c r="D6840" t="s">
        <v>65</v>
      </c>
      <c r="E6840" t="s">
        <v>70</v>
      </c>
      <c r="F6840" t="s">
        <v>66</v>
      </c>
      <c r="G6840">
        <v>161005879</v>
      </c>
      <c r="H6840" s="19">
        <v>45784</v>
      </c>
      <c r="I6840" s="1" t="s">
        <v>67</v>
      </c>
      <c r="J6840" s="1">
        <v>4108.1400000000003</v>
      </c>
      <c r="K6840" s="17">
        <v>4020</v>
      </c>
      <c r="L6840" t="s">
        <v>70</v>
      </c>
      <c r="M6840" t="s">
        <v>261</v>
      </c>
      <c r="N6840" s="1">
        <v>4069.8</v>
      </c>
      <c r="O6840" s="17">
        <v>2596</v>
      </c>
      <c r="P6840" t="s">
        <v>135</v>
      </c>
      <c r="Q6840">
        <v>1424</v>
      </c>
    </row>
    <row r="6841" spans="1:17" x14ac:dyDescent="0.25">
      <c r="A6841" s="15">
        <v>45778</v>
      </c>
      <c r="B6841" t="s">
        <v>37</v>
      </c>
      <c r="C6841" t="s">
        <v>298</v>
      </c>
      <c r="D6841" t="s">
        <v>86</v>
      </c>
      <c r="E6841" t="s">
        <v>73</v>
      </c>
      <c r="F6841" t="s">
        <v>66</v>
      </c>
      <c r="G6841">
        <v>151001281</v>
      </c>
      <c r="H6841" s="19">
        <v>45784</v>
      </c>
      <c r="I6841" s="1" t="s">
        <v>67</v>
      </c>
      <c r="J6841" s="1">
        <v>3003.58</v>
      </c>
      <c r="K6841" s="17">
        <v>4324</v>
      </c>
      <c r="L6841" t="s">
        <v>73</v>
      </c>
      <c r="M6841" t="s">
        <v>261</v>
      </c>
      <c r="N6841" s="1">
        <v>3027.7</v>
      </c>
      <c r="O6841" s="17">
        <v>3471</v>
      </c>
      <c r="P6841" t="s">
        <v>78</v>
      </c>
      <c r="Q6841">
        <v>853</v>
      </c>
    </row>
    <row r="6842" spans="1:17" x14ac:dyDescent="0.25">
      <c r="A6842" s="15">
        <v>45778</v>
      </c>
      <c r="B6842" t="s">
        <v>37</v>
      </c>
      <c r="C6842" t="s">
        <v>14</v>
      </c>
      <c r="D6842" t="s">
        <v>119</v>
      </c>
      <c r="E6842" t="s">
        <v>73</v>
      </c>
      <c r="F6842" t="s">
        <v>66</v>
      </c>
      <c r="G6842">
        <v>151000454</v>
      </c>
      <c r="H6842" s="19">
        <v>45784</v>
      </c>
      <c r="I6842" s="1" t="s">
        <v>67</v>
      </c>
      <c r="J6842" s="1">
        <v>890.34</v>
      </c>
      <c r="K6842" s="17">
        <v>4376</v>
      </c>
      <c r="L6842" t="s">
        <v>73</v>
      </c>
      <c r="M6842" t="s">
        <v>261</v>
      </c>
      <c r="N6842" s="1">
        <v>900</v>
      </c>
      <c r="O6842" s="17">
        <v>4116</v>
      </c>
      <c r="P6842" t="s">
        <v>70</v>
      </c>
      <c r="Q6842">
        <v>260</v>
      </c>
    </row>
    <row r="6843" spans="1:17" x14ac:dyDescent="0.25">
      <c r="A6843" s="15">
        <v>45778</v>
      </c>
      <c r="B6843" t="s">
        <v>37</v>
      </c>
      <c r="C6843" t="s">
        <v>14</v>
      </c>
      <c r="D6843" t="s">
        <v>114</v>
      </c>
      <c r="E6843" t="s">
        <v>70</v>
      </c>
      <c r="F6843" t="s">
        <v>66</v>
      </c>
      <c r="G6843">
        <v>151000454</v>
      </c>
      <c r="H6843" s="19">
        <v>45784</v>
      </c>
      <c r="I6843" s="1" t="s">
        <v>67</v>
      </c>
      <c r="J6843" s="1">
        <v>3219.95</v>
      </c>
      <c r="K6843" s="17">
        <v>4028</v>
      </c>
      <c r="L6843" t="s">
        <v>70</v>
      </c>
      <c r="M6843" t="s">
        <v>261</v>
      </c>
      <c r="N6843" s="1">
        <v>3000</v>
      </c>
      <c r="O6843" s="17">
        <v>3530</v>
      </c>
      <c r="P6843" t="s">
        <v>78</v>
      </c>
      <c r="Q6843">
        <v>498</v>
      </c>
    </row>
    <row r="6844" spans="1:17" x14ac:dyDescent="0.25">
      <c r="A6844" s="15">
        <v>45778</v>
      </c>
      <c r="B6844" t="s">
        <v>37</v>
      </c>
      <c r="C6844" t="s">
        <v>301</v>
      </c>
      <c r="D6844" t="s">
        <v>65</v>
      </c>
      <c r="E6844" t="s">
        <v>70</v>
      </c>
      <c r="F6844" t="s">
        <v>66</v>
      </c>
      <c r="G6844">
        <v>151000796</v>
      </c>
      <c r="H6844" s="19">
        <v>45784</v>
      </c>
      <c r="I6844" s="1" t="s">
        <v>67</v>
      </c>
      <c r="J6844" s="1">
        <v>3996.06</v>
      </c>
      <c r="K6844" s="17">
        <v>4090</v>
      </c>
      <c r="L6844" t="s">
        <v>70</v>
      </c>
      <c r="M6844" t="s">
        <v>261</v>
      </c>
      <c r="N6844" s="1">
        <v>3807.65</v>
      </c>
      <c r="O6844" s="17">
        <v>4218</v>
      </c>
      <c r="P6844" t="s">
        <v>70</v>
      </c>
      <c r="Q6844">
        <v>-128</v>
      </c>
    </row>
    <row r="6845" spans="1:17" x14ac:dyDescent="0.25">
      <c r="A6845" s="15">
        <v>45778</v>
      </c>
      <c r="B6845" t="s">
        <v>37</v>
      </c>
      <c r="C6845" t="s">
        <v>298</v>
      </c>
      <c r="D6845" t="s">
        <v>77</v>
      </c>
      <c r="E6845" t="s">
        <v>78</v>
      </c>
      <c r="F6845" t="s">
        <v>66</v>
      </c>
      <c r="G6845">
        <v>151001283</v>
      </c>
      <c r="H6845" s="19">
        <v>45785</v>
      </c>
      <c r="I6845" s="1" t="s">
        <v>67</v>
      </c>
      <c r="J6845" s="1">
        <v>2994.38</v>
      </c>
      <c r="K6845" s="17">
        <v>3424</v>
      </c>
      <c r="L6845" t="s">
        <v>78</v>
      </c>
      <c r="M6845" t="s">
        <v>261</v>
      </c>
      <c r="N6845" s="1">
        <v>3028.92</v>
      </c>
      <c r="O6845" s="17">
        <v>3629</v>
      </c>
      <c r="P6845" t="s">
        <v>78</v>
      </c>
      <c r="Q6845">
        <v>-205</v>
      </c>
    </row>
    <row r="6846" spans="1:17" x14ac:dyDescent="0.25">
      <c r="A6846" s="15">
        <v>45778</v>
      </c>
      <c r="B6846" t="s">
        <v>37</v>
      </c>
      <c r="C6846" t="s">
        <v>298</v>
      </c>
      <c r="D6846" t="s">
        <v>86</v>
      </c>
      <c r="E6846" t="s">
        <v>78</v>
      </c>
      <c r="F6846" t="s">
        <v>66</v>
      </c>
      <c r="G6846">
        <v>151001284</v>
      </c>
      <c r="H6846" s="19">
        <v>45785</v>
      </c>
      <c r="I6846" s="1" t="s">
        <v>67</v>
      </c>
      <c r="J6846" s="1">
        <v>3009.09</v>
      </c>
      <c r="K6846" s="17">
        <v>3437</v>
      </c>
      <c r="L6846" t="s">
        <v>78</v>
      </c>
      <c r="M6846" t="s">
        <v>261</v>
      </c>
      <c r="N6846" s="1">
        <v>2993.5</v>
      </c>
      <c r="O6846" s="17">
        <v>3562</v>
      </c>
      <c r="P6846" t="s">
        <v>78</v>
      </c>
      <c r="Q6846">
        <v>-125</v>
      </c>
    </row>
    <row r="6847" spans="1:17" x14ac:dyDescent="0.25">
      <c r="A6847" s="15">
        <v>45778</v>
      </c>
      <c r="B6847" t="s">
        <v>37</v>
      </c>
      <c r="C6847" t="s">
        <v>301</v>
      </c>
      <c r="D6847" t="s">
        <v>65</v>
      </c>
      <c r="E6847" t="s">
        <v>70</v>
      </c>
      <c r="F6847" t="s">
        <v>66</v>
      </c>
      <c r="G6847">
        <v>151000799</v>
      </c>
      <c r="H6847" s="19">
        <v>45786</v>
      </c>
      <c r="I6847" s="1" t="s">
        <v>67</v>
      </c>
      <c r="J6847" s="1">
        <v>3853.84</v>
      </c>
      <c r="K6847" s="17">
        <v>3737</v>
      </c>
      <c r="L6847" t="s">
        <v>76</v>
      </c>
      <c r="M6847" t="s">
        <v>261</v>
      </c>
      <c r="N6847" s="1">
        <v>3652.66</v>
      </c>
      <c r="O6847" s="17">
        <v>4111</v>
      </c>
      <c r="P6847" t="s">
        <v>70</v>
      </c>
      <c r="Q6847">
        <v>-374</v>
      </c>
    </row>
    <row r="6848" spans="1:17" x14ac:dyDescent="0.25">
      <c r="A6848" s="15">
        <v>45778</v>
      </c>
      <c r="B6848" t="s">
        <v>37</v>
      </c>
      <c r="C6848" t="s">
        <v>298</v>
      </c>
      <c r="D6848" t="s">
        <v>86</v>
      </c>
      <c r="E6848" t="s">
        <v>78</v>
      </c>
      <c r="F6848" t="s">
        <v>66</v>
      </c>
      <c r="G6848">
        <v>151001285</v>
      </c>
      <c r="H6848" s="19">
        <v>45786</v>
      </c>
      <c r="I6848" s="1" t="s">
        <v>67</v>
      </c>
      <c r="J6848" s="1">
        <v>4063.05</v>
      </c>
      <c r="K6848" s="17">
        <v>3434</v>
      </c>
      <c r="L6848" t="s">
        <v>78</v>
      </c>
      <c r="M6848" t="s">
        <v>261</v>
      </c>
      <c r="N6848" s="1">
        <v>3935.6</v>
      </c>
      <c r="O6848" s="17">
        <v>3798</v>
      </c>
      <c r="P6848" t="s">
        <v>76</v>
      </c>
      <c r="Q6848">
        <v>-364</v>
      </c>
    </row>
    <row r="6849" spans="1:17" x14ac:dyDescent="0.25">
      <c r="A6849" s="15">
        <v>45778</v>
      </c>
      <c r="B6849" t="s">
        <v>37</v>
      </c>
      <c r="C6849" t="s">
        <v>298</v>
      </c>
      <c r="D6849" t="s">
        <v>86</v>
      </c>
      <c r="E6849" t="s">
        <v>78</v>
      </c>
      <c r="F6849" t="s">
        <v>66</v>
      </c>
      <c r="G6849">
        <v>161016371</v>
      </c>
      <c r="H6849" s="19">
        <v>45786</v>
      </c>
      <c r="I6849" s="1" t="s">
        <v>67</v>
      </c>
      <c r="J6849" s="1">
        <v>2984.69</v>
      </c>
      <c r="K6849" s="17">
        <v>3447</v>
      </c>
      <c r="L6849" t="s">
        <v>78</v>
      </c>
      <c r="M6849" t="s">
        <v>261</v>
      </c>
      <c r="N6849" s="1">
        <v>3001.65</v>
      </c>
      <c r="O6849" s="17">
        <v>3679</v>
      </c>
      <c r="P6849" t="s">
        <v>78</v>
      </c>
      <c r="Q6849">
        <v>-232</v>
      </c>
    </row>
    <row r="6850" spans="1:17" x14ac:dyDescent="0.25">
      <c r="A6850" s="15">
        <v>45778</v>
      </c>
      <c r="B6850" t="s">
        <v>37</v>
      </c>
      <c r="C6850" t="s">
        <v>14</v>
      </c>
      <c r="D6850" t="s">
        <v>118</v>
      </c>
      <c r="E6850" t="s">
        <v>145</v>
      </c>
      <c r="F6850" t="s">
        <v>66</v>
      </c>
      <c r="G6850">
        <v>151000456</v>
      </c>
      <c r="H6850" s="19">
        <v>45786</v>
      </c>
      <c r="I6850" s="1" t="s">
        <v>67</v>
      </c>
      <c r="J6850" s="1">
        <v>910.8</v>
      </c>
      <c r="K6850" s="17">
        <v>4926</v>
      </c>
      <c r="L6850" t="s">
        <v>97</v>
      </c>
      <c r="M6850" t="s">
        <v>261</v>
      </c>
      <c r="N6850" s="1">
        <v>906.13</v>
      </c>
      <c r="O6850" s="17">
        <v>4028</v>
      </c>
      <c r="P6850" t="s">
        <v>70</v>
      </c>
      <c r="Q6850">
        <v>898</v>
      </c>
    </row>
    <row r="6851" spans="1:17" x14ac:dyDescent="0.25">
      <c r="A6851" s="15">
        <v>45778</v>
      </c>
      <c r="B6851" t="s">
        <v>37</v>
      </c>
      <c r="C6851" t="s">
        <v>14</v>
      </c>
      <c r="D6851" t="s">
        <v>112</v>
      </c>
      <c r="E6851" t="s">
        <v>70</v>
      </c>
      <c r="F6851" t="s">
        <v>66</v>
      </c>
      <c r="G6851">
        <v>151000456</v>
      </c>
      <c r="H6851" s="19">
        <v>45786</v>
      </c>
      <c r="I6851" s="1" t="s">
        <v>67</v>
      </c>
      <c r="J6851" s="1">
        <v>3138.45</v>
      </c>
      <c r="K6851" s="17">
        <v>4343</v>
      </c>
      <c r="L6851" t="s">
        <v>73</v>
      </c>
      <c r="M6851" t="s">
        <v>261</v>
      </c>
      <c r="N6851" s="1">
        <v>2912.54</v>
      </c>
      <c r="O6851" s="17">
        <v>4094</v>
      </c>
      <c r="P6851" t="s">
        <v>70</v>
      </c>
      <c r="Q6851">
        <v>249</v>
      </c>
    </row>
    <row r="6852" spans="1:17" x14ac:dyDescent="0.25">
      <c r="A6852" s="15">
        <v>45778</v>
      </c>
      <c r="B6852" t="s">
        <v>37</v>
      </c>
      <c r="C6852" t="s">
        <v>301</v>
      </c>
      <c r="D6852" t="s">
        <v>65</v>
      </c>
      <c r="E6852" t="s">
        <v>70</v>
      </c>
      <c r="F6852" t="s">
        <v>66</v>
      </c>
      <c r="G6852">
        <v>161005880</v>
      </c>
      <c r="H6852" s="19">
        <v>45787</v>
      </c>
      <c r="I6852" s="1" t="s">
        <v>67</v>
      </c>
      <c r="J6852" s="1">
        <v>4034.19</v>
      </c>
      <c r="K6852" s="17">
        <v>4025</v>
      </c>
      <c r="L6852" t="s">
        <v>70</v>
      </c>
      <c r="M6852" t="s">
        <v>261</v>
      </c>
      <c r="N6852" s="1">
        <v>3916.4</v>
      </c>
      <c r="O6852" s="17">
        <v>3500</v>
      </c>
      <c r="P6852" t="s">
        <v>78</v>
      </c>
      <c r="Q6852">
        <v>525</v>
      </c>
    </row>
    <row r="6853" spans="1:17" x14ac:dyDescent="0.25">
      <c r="A6853" s="15">
        <v>45778</v>
      </c>
      <c r="B6853" t="s">
        <v>37</v>
      </c>
      <c r="C6853" t="s">
        <v>298</v>
      </c>
      <c r="D6853" t="s">
        <v>77</v>
      </c>
      <c r="E6853" t="s">
        <v>78</v>
      </c>
      <c r="F6853" t="s">
        <v>66</v>
      </c>
      <c r="G6853">
        <v>151001286</v>
      </c>
      <c r="H6853" s="19">
        <v>45787</v>
      </c>
      <c r="I6853" s="1" t="s">
        <v>67</v>
      </c>
      <c r="J6853" s="1">
        <v>3028.69</v>
      </c>
      <c r="K6853" s="17">
        <v>3453</v>
      </c>
      <c r="L6853" t="s">
        <v>78</v>
      </c>
      <c r="M6853" t="s">
        <v>261</v>
      </c>
      <c r="N6853" s="1">
        <v>3052.65</v>
      </c>
      <c r="O6853" s="17">
        <v>3271</v>
      </c>
      <c r="P6853" t="s">
        <v>136</v>
      </c>
      <c r="Q6853">
        <v>182</v>
      </c>
    </row>
    <row r="6854" spans="1:17" x14ac:dyDescent="0.25">
      <c r="A6854" s="15">
        <v>45778</v>
      </c>
      <c r="B6854" t="s">
        <v>37</v>
      </c>
      <c r="C6854" t="s">
        <v>14</v>
      </c>
      <c r="D6854" t="s">
        <v>114</v>
      </c>
      <c r="E6854" t="s">
        <v>70</v>
      </c>
      <c r="F6854" t="s">
        <v>66</v>
      </c>
      <c r="G6854">
        <v>161002599</v>
      </c>
      <c r="H6854" s="19">
        <v>45788</v>
      </c>
      <c r="I6854" s="1" t="s">
        <v>67</v>
      </c>
      <c r="J6854" s="1">
        <v>2558.2199999999998</v>
      </c>
      <c r="K6854" s="17">
        <v>4046</v>
      </c>
      <c r="L6854" t="s">
        <v>70</v>
      </c>
      <c r="M6854" t="s">
        <v>261</v>
      </c>
      <c r="N6854" s="1">
        <v>2386.13</v>
      </c>
      <c r="O6854" s="17">
        <v>4015</v>
      </c>
      <c r="P6854" t="s">
        <v>70</v>
      </c>
      <c r="Q6854">
        <v>31</v>
      </c>
    </row>
    <row r="6855" spans="1:17" x14ac:dyDescent="0.25">
      <c r="A6855" s="15">
        <v>45778</v>
      </c>
      <c r="B6855" t="s">
        <v>37</v>
      </c>
      <c r="C6855" t="s">
        <v>14</v>
      </c>
      <c r="D6855" t="s">
        <v>112</v>
      </c>
      <c r="E6855" t="s">
        <v>70</v>
      </c>
      <c r="F6855" t="s">
        <v>66</v>
      </c>
      <c r="G6855">
        <v>161002599</v>
      </c>
      <c r="H6855" s="19">
        <v>45788</v>
      </c>
      <c r="I6855" s="1" t="s">
        <v>67</v>
      </c>
      <c r="J6855" s="1">
        <v>1389.51</v>
      </c>
      <c r="K6855" s="17">
        <v>4324</v>
      </c>
      <c r="L6855" t="s">
        <v>73</v>
      </c>
      <c r="M6855" t="s">
        <v>261</v>
      </c>
      <c r="N6855" s="1">
        <v>1255.8599999999999</v>
      </c>
      <c r="O6855" s="17">
        <v>3934</v>
      </c>
      <c r="P6855" t="s">
        <v>76</v>
      </c>
      <c r="Q6855">
        <v>390</v>
      </c>
    </row>
    <row r="6856" spans="1:17" x14ac:dyDescent="0.25">
      <c r="A6856" s="15">
        <v>45778</v>
      </c>
      <c r="B6856" t="s">
        <v>37</v>
      </c>
      <c r="C6856" t="s">
        <v>14</v>
      </c>
      <c r="D6856" t="s">
        <v>114</v>
      </c>
      <c r="E6856" t="s">
        <v>70</v>
      </c>
      <c r="F6856" t="s">
        <v>66</v>
      </c>
      <c r="G6856">
        <v>151000458</v>
      </c>
      <c r="H6856" s="19">
        <v>45788</v>
      </c>
      <c r="I6856" s="1" t="s">
        <v>67</v>
      </c>
      <c r="J6856" s="1">
        <v>4043.59</v>
      </c>
      <c r="K6856" s="17">
        <v>4021</v>
      </c>
      <c r="L6856" t="s">
        <v>70</v>
      </c>
      <c r="M6856" t="s">
        <v>261</v>
      </c>
      <c r="N6856" s="1">
        <v>3737.9</v>
      </c>
      <c r="O6856" s="17">
        <v>3832</v>
      </c>
      <c r="P6856" t="s">
        <v>76</v>
      </c>
      <c r="Q6856">
        <v>189</v>
      </c>
    </row>
    <row r="6857" spans="1:17" x14ac:dyDescent="0.25">
      <c r="A6857" s="15">
        <v>45778</v>
      </c>
      <c r="B6857" t="s">
        <v>37</v>
      </c>
      <c r="C6857" t="s">
        <v>301</v>
      </c>
      <c r="D6857" t="s">
        <v>65</v>
      </c>
      <c r="E6857" t="s">
        <v>70</v>
      </c>
      <c r="F6857" t="s">
        <v>66</v>
      </c>
      <c r="G6857">
        <v>161005883</v>
      </c>
      <c r="H6857" s="19">
        <v>45788</v>
      </c>
      <c r="I6857" s="1" t="s">
        <v>67</v>
      </c>
      <c r="J6857" s="1">
        <v>4104.2700000000004</v>
      </c>
      <c r="K6857" s="17">
        <v>4021</v>
      </c>
      <c r="L6857" t="s">
        <v>70</v>
      </c>
      <c r="M6857" t="s">
        <v>261</v>
      </c>
      <c r="N6857" s="1">
        <v>4071.5</v>
      </c>
      <c r="O6857" s="17">
        <v>3626</v>
      </c>
      <c r="P6857" t="s">
        <v>78</v>
      </c>
      <c r="Q6857">
        <v>395</v>
      </c>
    </row>
    <row r="6858" spans="1:17" x14ac:dyDescent="0.25">
      <c r="A6858" s="15">
        <v>45778</v>
      </c>
      <c r="B6858" t="s">
        <v>37</v>
      </c>
      <c r="C6858" t="s">
        <v>298</v>
      </c>
      <c r="D6858" t="s">
        <v>77</v>
      </c>
      <c r="E6858" t="s">
        <v>78</v>
      </c>
      <c r="F6858" t="s">
        <v>66</v>
      </c>
      <c r="G6858">
        <v>151001287</v>
      </c>
      <c r="H6858" s="19">
        <v>45788</v>
      </c>
      <c r="I6858" s="1" t="s">
        <v>67</v>
      </c>
      <c r="J6858" s="1">
        <v>2833.1</v>
      </c>
      <c r="K6858" s="17">
        <v>3470</v>
      </c>
      <c r="L6858" t="s">
        <v>78</v>
      </c>
      <c r="M6858" t="s">
        <v>261</v>
      </c>
      <c r="N6858" s="1">
        <v>2921.95</v>
      </c>
      <c r="O6858" s="17">
        <v>3512</v>
      </c>
      <c r="P6858" t="s">
        <v>78</v>
      </c>
      <c r="Q6858">
        <v>-42</v>
      </c>
    </row>
    <row r="6859" spans="1:17" x14ac:dyDescent="0.25">
      <c r="A6859" s="15">
        <v>45778</v>
      </c>
      <c r="B6859" t="s">
        <v>37</v>
      </c>
      <c r="C6859" t="s">
        <v>298</v>
      </c>
      <c r="D6859" t="s">
        <v>86</v>
      </c>
      <c r="E6859" t="s">
        <v>78</v>
      </c>
      <c r="F6859" t="s">
        <v>66</v>
      </c>
      <c r="G6859">
        <v>151001288</v>
      </c>
      <c r="H6859" s="19">
        <v>45789</v>
      </c>
      <c r="I6859" s="1" t="s">
        <v>67</v>
      </c>
      <c r="J6859" s="1">
        <v>2918.8</v>
      </c>
      <c r="K6859" s="17">
        <v>3425</v>
      </c>
      <c r="L6859" t="s">
        <v>78</v>
      </c>
      <c r="M6859" t="s">
        <v>261</v>
      </c>
      <c r="N6859" s="1">
        <v>2942.55</v>
      </c>
      <c r="O6859" s="17">
        <v>4132</v>
      </c>
      <c r="P6859" t="s">
        <v>70</v>
      </c>
      <c r="Q6859">
        <v>-707</v>
      </c>
    </row>
    <row r="6860" spans="1:17" x14ac:dyDescent="0.25">
      <c r="A6860" s="15">
        <v>45778</v>
      </c>
      <c r="B6860" t="s">
        <v>37</v>
      </c>
      <c r="C6860" t="s">
        <v>301</v>
      </c>
      <c r="D6860" t="s">
        <v>65</v>
      </c>
      <c r="E6860" t="s">
        <v>70</v>
      </c>
      <c r="F6860" t="s">
        <v>66</v>
      </c>
      <c r="G6860">
        <v>151000801</v>
      </c>
      <c r="H6860" s="19">
        <v>45789</v>
      </c>
      <c r="I6860" s="1" t="s">
        <v>67</v>
      </c>
      <c r="J6860" s="1">
        <v>3589.16</v>
      </c>
      <c r="K6860" s="17">
        <v>4032</v>
      </c>
      <c r="L6860" t="s">
        <v>70</v>
      </c>
      <c r="M6860" t="s">
        <v>261</v>
      </c>
      <c r="N6860" s="1">
        <v>3466.95</v>
      </c>
      <c r="O6860" s="17">
        <v>4066</v>
      </c>
      <c r="P6860" t="s">
        <v>70</v>
      </c>
      <c r="Q6860">
        <v>-34</v>
      </c>
    </row>
    <row r="6861" spans="1:17" x14ac:dyDescent="0.25">
      <c r="A6861" s="15">
        <v>45778</v>
      </c>
      <c r="B6861" t="s">
        <v>37</v>
      </c>
      <c r="C6861" t="s">
        <v>301</v>
      </c>
      <c r="D6861" t="s">
        <v>65</v>
      </c>
      <c r="E6861" t="s">
        <v>70</v>
      </c>
      <c r="F6861" t="s">
        <v>66</v>
      </c>
      <c r="G6861">
        <v>151000802</v>
      </c>
      <c r="H6861" s="19">
        <v>45790</v>
      </c>
      <c r="I6861" s="1" t="s">
        <v>67</v>
      </c>
      <c r="J6861" s="1">
        <v>4057.47</v>
      </c>
      <c r="K6861" s="17">
        <v>4017</v>
      </c>
      <c r="L6861" t="s">
        <v>70</v>
      </c>
      <c r="M6861" t="s">
        <v>261</v>
      </c>
      <c r="N6861" s="1">
        <v>3949.44</v>
      </c>
      <c r="O6861" s="17">
        <v>3863</v>
      </c>
      <c r="P6861" t="s">
        <v>76</v>
      </c>
      <c r="Q6861">
        <v>154</v>
      </c>
    </row>
    <row r="6862" spans="1:17" x14ac:dyDescent="0.25">
      <c r="A6862" s="15">
        <v>45778</v>
      </c>
      <c r="B6862" t="s">
        <v>37</v>
      </c>
      <c r="C6862" t="s">
        <v>298</v>
      </c>
      <c r="D6862" t="s">
        <v>86</v>
      </c>
      <c r="E6862" t="s">
        <v>78</v>
      </c>
      <c r="F6862" t="s">
        <v>66</v>
      </c>
      <c r="G6862">
        <v>151001290</v>
      </c>
      <c r="H6862" s="19">
        <v>45789</v>
      </c>
      <c r="I6862" s="1" t="s">
        <v>67</v>
      </c>
      <c r="J6862" s="1">
        <v>3981.51</v>
      </c>
      <c r="K6862" s="17">
        <v>3436</v>
      </c>
      <c r="L6862" t="s">
        <v>78</v>
      </c>
      <c r="M6862" t="s">
        <v>261</v>
      </c>
      <c r="N6862" s="1">
        <v>4052.95</v>
      </c>
      <c r="O6862" s="17">
        <v>3834</v>
      </c>
      <c r="P6862" t="s">
        <v>76</v>
      </c>
      <c r="Q6862">
        <v>-398</v>
      </c>
    </row>
    <row r="6863" spans="1:17" x14ac:dyDescent="0.25">
      <c r="A6863" s="15">
        <v>45778</v>
      </c>
      <c r="B6863" t="s">
        <v>37</v>
      </c>
      <c r="C6863" t="s">
        <v>298</v>
      </c>
      <c r="D6863" t="s">
        <v>86</v>
      </c>
      <c r="E6863" t="s">
        <v>78</v>
      </c>
      <c r="F6863" t="s">
        <v>66</v>
      </c>
      <c r="G6863">
        <v>161016375</v>
      </c>
      <c r="H6863" s="19">
        <v>45790</v>
      </c>
      <c r="I6863" s="1" t="s">
        <v>67</v>
      </c>
      <c r="J6863" s="1">
        <v>2904.9</v>
      </c>
      <c r="K6863" s="17">
        <v>3446</v>
      </c>
      <c r="L6863" t="s">
        <v>78</v>
      </c>
      <c r="M6863" t="s">
        <v>261</v>
      </c>
      <c r="N6863" s="1">
        <v>2906.46</v>
      </c>
      <c r="O6863" s="17">
        <v>3639</v>
      </c>
      <c r="P6863" t="s">
        <v>78</v>
      </c>
      <c r="Q6863">
        <v>-193</v>
      </c>
    </row>
    <row r="6864" spans="1:17" x14ac:dyDescent="0.25">
      <c r="A6864" s="15">
        <v>45778</v>
      </c>
      <c r="B6864" t="s">
        <v>37</v>
      </c>
      <c r="C6864" t="s">
        <v>14</v>
      </c>
      <c r="D6864" t="s">
        <v>114</v>
      </c>
      <c r="E6864" t="s">
        <v>70</v>
      </c>
      <c r="F6864" t="s">
        <v>66</v>
      </c>
      <c r="G6864">
        <v>151000459</v>
      </c>
      <c r="H6864" s="19">
        <v>45790</v>
      </c>
      <c r="I6864" s="1" t="s">
        <v>67</v>
      </c>
      <c r="J6864" s="1">
        <v>2829.8</v>
      </c>
      <c r="K6864" s="17">
        <v>4046</v>
      </c>
      <c r="L6864" t="s">
        <v>70</v>
      </c>
      <c r="M6864" t="s">
        <v>261</v>
      </c>
      <c r="N6864" s="1">
        <v>2646.32</v>
      </c>
      <c r="O6864" s="17">
        <v>3422</v>
      </c>
      <c r="P6864" t="s">
        <v>78</v>
      </c>
      <c r="Q6864">
        <v>624</v>
      </c>
    </row>
    <row r="6865" spans="1:17" x14ac:dyDescent="0.25">
      <c r="A6865" s="15">
        <v>45778</v>
      </c>
      <c r="B6865" t="s">
        <v>37</v>
      </c>
      <c r="C6865" t="s">
        <v>14</v>
      </c>
      <c r="D6865" t="s">
        <v>112</v>
      </c>
      <c r="E6865" t="s">
        <v>70</v>
      </c>
      <c r="F6865" t="s">
        <v>66</v>
      </c>
      <c r="G6865">
        <v>151000459</v>
      </c>
      <c r="H6865" s="19">
        <v>45790</v>
      </c>
      <c r="I6865" s="1" t="s">
        <v>67</v>
      </c>
      <c r="J6865" s="1">
        <v>1207</v>
      </c>
      <c r="K6865" s="17">
        <v>4226</v>
      </c>
      <c r="L6865" t="s">
        <v>70</v>
      </c>
      <c r="M6865" t="s">
        <v>261</v>
      </c>
      <c r="N6865" s="1">
        <v>1124.68</v>
      </c>
      <c r="O6865" s="17">
        <v>3952</v>
      </c>
      <c r="P6865" t="s">
        <v>76</v>
      </c>
      <c r="Q6865">
        <v>274</v>
      </c>
    </row>
    <row r="6866" spans="1:17" x14ac:dyDescent="0.25">
      <c r="A6866" s="15">
        <v>45778</v>
      </c>
      <c r="B6866" t="s">
        <v>37</v>
      </c>
      <c r="C6866" t="s">
        <v>300</v>
      </c>
      <c r="D6866" t="s">
        <v>81</v>
      </c>
      <c r="E6866" t="s">
        <v>73</v>
      </c>
      <c r="F6866" t="s">
        <v>66</v>
      </c>
      <c r="G6866">
        <v>161004924</v>
      </c>
      <c r="H6866" s="19">
        <v>45790</v>
      </c>
      <c r="I6866" s="1" t="s">
        <v>67</v>
      </c>
      <c r="J6866" s="1">
        <v>2379.94</v>
      </c>
      <c r="K6866" s="17">
        <v>3682</v>
      </c>
      <c r="L6866" t="s">
        <v>78</v>
      </c>
      <c r="M6866" t="s">
        <v>261</v>
      </c>
      <c r="N6866" s="1">
        <v>2379.94</v>
      </c>
      <c r="O6866" s="17">
        <v>3876</v>
      </c>
      <c r="P6866" t="s">
        <v>76</v>
      </c>
      <c r="Q6866">
        <v>-194</v>
      </c>
    </row>
    <row r="6867" spans="1:17" x14ac:dyDescent="0.25">
      <c r="A6867" s="15">
        <v>45778</v>
      </c>
      <c r="B6867" t="s">
        <v>37</v>
      </c>
      <c r="C6867" t="s">
        <v>300</v>
      </c>
      <c r="D6867" t="s">
        <v>125</v>
      </c>
      <c r="E6867" t="s">
        <v>70</v>
      </c>
      <c r="F6867" t="s">
        <v>66</v>
      </c>
      <c r="G6867">
        <v>161004924</v>
      </c>
      <c r="H6867" s="19">
        <v>45790</v>
      </c>
      <c r="I6867" s="1" t="s">
        <v>67</v>
      </c>
      <c r="J6867" s="1">
        <v>1181.7</v>
      </c>
      <c r="K6867" s="17">
        <v>3890</v>
      </c>
      <c r="L6867" t="s">
        <v>76</v>
      </c>
      <c r="M6867" t="s">
        <v>261</v>
      </c>
      <c r="N6867" s="1">
        <v>1181.7</v>
      </c>
      <c r="O6867" s="17">
        <v>3876</v>
      </c>
      <c r="P6867" t="s">
        <v>76</v>
      </c>
      <c r="Q6867">
        <v>14</v>
      </c>
    </row>
    <row r="6868" spans="1:17" x14ac:dyDescent="0.25">
      <c r="A6868" s="15">
        <v>45778</v>
      </c>
      <c r="B6868" t="s">
        <v>37</v>
      </c>
      <c r="C6868" t="s">
        <v>300</v>
      </c>
      <c r="D6868" t="s">
        <v>100</v>
      </c>
      <c r="E6868" t="s">
        <v>278</v>
      </c>
      <c r="F6868" t="s">
        <v>66</v>
      </c>
      <c r="G6868">
        <v>161004924</v>
      </c>
      <c r="H6868" s="19">
        <v>45790</v>
      </c>
      <c r="I6868" s="1" t="s">
        <v>67</v>
      </c>
      <c r="J6868" s="1">
        <v>484.59</v>
      </c>
      <c r="K6868" s="17">
        <v>3701</v>
      </c>
      <c r="L6868" t="s">
        <v>76</v>
      </c>
      <c r="M6868" t="s">
        <v>261</v>
      </c>
      <c r="N6868" s="1">
        <v>484.59</v>
      </c>
      <c r="O6868" s="17">
        <v>3876</v>
      </c>
      <c r="P6868" t="s">
        <v>76</v>
      </c>
      <c r="Q6868">
        <v>-175</v>
      </c>
    </row>
    <row r="6869" spans="1:17" x14ac:dyDescent="0.25">
      <c r="A6869" s="15">
        <v>45778</v>
      </c>
      <c r="B6869" t="s">
        <v>37</v>
      </c>
      <c r="C6869" t="s">
        <v>301</v>
      </c>
      <c r="D6869" t="s">
        <v>65</v>
      </c>
      <c r="E6869" t="s">
        <v>70</v>
      </c>
      <c r="F6869" t="s">
        <v>66</v>
      </c>
      <c r="G6869">
        <v>161005887</v>
      </c>
      <c r="H6869" s="19">
        <v>45790</v>
      </c>
      <c r="I6869" s="1" t="s">
        <v>67</v>
      </c>
      <c r="J6869" s="1">
        <v>4061.56</v>
      </c>
      <c r="K6869" s="17">
        <v>4078</v>
      </c>
      <c r="L6869" t="s">
        <v>70</v>
      </c>
      <c r="M6869" t="s">
        <v>261</v>
      </c>
      <c r="N6869" s="1">
        <v>3962.85</v>
      </c>
      <c r="O6869" s="17">
        <v>3760</v>
      </c>
      <c r="P6869" t="s">
        <v>76</v>
      </c>
      <c r="Q6869">
        <v>318</v>
      </c>
    </row>
    <row r="6870" spans="1:17" x14ac:dyDescent="0.25">
      <c r="A6870" s="15">
        <v>45778</v>
      </c>
      <c r="B6870" t="s">
        <v>37</v>
      </c>
      <c r="C6870" t="s">
        <v>301</v>
      </c>
      <c r="D6870" t="s">
        <v>65</v>
      </c>
      <c r="E6870" t="s">
        <v>70</v>
      </c>
      <c r="F6870" t="s">
        <v>66</v>
      </c>
      <c r="G6870">
        <v>161005888</v>
      </c>
      <c r="H6870" s="19">
        <v>45790</v>
      </c>
      <c r="I6870" s="1" t="s">
        <v>67</v>
      </c>
      <c r="J6870" s="1">
        <v>3452.91</v>
      </c>
      <c r="K6870" s="17">
        <v>3790</v>
      </c>
      <c r="L6870" t="s">
        <v>76</v>
      </c>
      <c r="M6870" t="s">
        <v>261</v>
      </c>
      <c r="N6870" s="1">
        <v>3331.5</v>
      </c>
      <c r="O6870" s="17">
        <v>4004</v>
      </c>
      <c r="P6870" t="s">
        <v>70</v>
      </c>
      <c r="Q6870">
        <v>-214</v>
      </c>
    </row>
    <row r="6871" spans="1:17" x14ac:dyDescent="0.25">
      <c r="A6871" s="15">
        <v>45778</v>
      </c>
      <c r="B6871" t="s">
        <v>37</v>
      </c>
      <c r="C6871" t="s">
        <v>298</v>
      </c>
      <c r="D6871" t="s">
        <v>87</v>
      </c>
      <c r="E6871" t="s">
        <v>73</v>
      </c>
      <c r="F6871" t="s">
        <v>66</v>
      </c>
      <c r="G6871">
        <v>161016377</v>
      </c>
      <c r="H6871" s="19">
        <v>45790</v>
      </c>
      <c r="I6871" s="1" t="s">
        <v>67</v>
      </c>
      <c r="J6871" s="1">
        <v>1590.83</v>
      </c>
      <c r="K6871" s="17">
        <v>4329</v>
      </c>
      <c r="L6871" t="s">
        <v>73</v>
      </c>
      <c r="M6871" t="s">
        <v>261</v>
      </c>
      <c r="N6871" s="1">
        <v>1426.8</v>
      </c>
      <c r="O6871" s="17">
        <v>3607</v>
      </c>
      <c r="P6871" t="s">
        <v>78</v>
      </c>
      <c r="Q6871">
        <v>722</v>
      </c>
    </row>
    <row r="6872" spans="1:17" x14ac:dyDescent="0.25">
      <c r="A6872" s="15">
        <v>45778</v>
      </c>
      <c r="B6872" t="s">
        <v>37</v>
      </c>
      <c r="C6872" t="s">
        <v>298</v>
      </c>
      <c r="D6872" t="s">
        <v>86</v>
      </c>
      <c r="E6872" t="s">
        <v>73</v>
      </c>
      <c r="F6872" t="s">
        <v>66</v>
      </c>
      <c r="G6872">
        <v>161016377</v>
      </c>
      <c r="H6872" s="19">
        <v>45790</v>
      </c>
      <c r="I6872" s="1" t="s">
        <v>67</v>
      </c>
      <c r="J6872" s="1">
        <v>1278.67</v>
      </c>
      <c r="K6872" s="17">
        <v>4350</v>
      </c>
      <c r="L6872" t="s">
        <v>73</v>
      </c>
      <c r="M6872" t="s">
        <v>261</v>
      </c>
      <c r="N6872" s="1">
        <v>1486.25</v>
      </c>
      <c r="O6872" s="17">
        <v>3563</v>
      </c>
      <c r="P6872" t="s">
        <v>78</v>
      </c>
      <c r="Q6872">
        <v>787</v>
      </c>
    </row>
    <row r="6873" spans="1:17" x14ac:dyDescent="0.25">
      <c r="A6873" s="15">
        <v>45778</v>
      </c>
      <c r="B6873" t="s">
        <v>37</v>
      </c>
      <c r="C6873" t="s">
        <v>14</v>
      </c>
      <c r="D6873" t="s">
        <v>114</v>
      </c>
      <c r="E6873" t="s">
        <v>70</v>
      </c>
      <c r="F6873" t="s">
        <v>66</v>
      </c>
      <c r="G6873">
        <v>161002600</v>
      </c>
      <c r="H6873" s="19">
        <v>45790</v>
      </c>
      <c r="I6873" s="1" t="s">
        <v>67</v>
      </c>
      <c r="J6873" s="1">
        <v>2820.8</v>
      </c>
      <c r="K6873" s="17">
        <v>4026</v>
      </c>
      <c r="L6873" t="s">
        <v>70</v>
      </c>
      <c r="M6873" t="s">
        <v>261</v>
      </c>
      <c r="N6873" s="1">
        <v>2690.24</v>
      </c>
      <c r="O6873" s="17">
        <v>3107</v>
      </c>
      <c r="P6873" t="s">
        <v>136</v>
      </c>
      <c r="Q6873">
        <v>919</v>
      </c>
    </row>
    <row r="6874" spans="1:17" x14ac:dyDescent="0.25">
      <c r="A6874" s="15">
        <v>45778</v>
      </c>
      <c r="B6874" t="s">
        <v>37</v>
      </c>
      <c r="C6874" t="s">
        <v>14</v>
      </c>
      <c r="D6874" t="s">
        <v>112</v>
      </c>
      <c r="E6874" t="s">
        <v>70</v>
      </c>
      <c r="F6874" t="s">
        <v>66</v>
      </c>
      <c r="G6874">
        <v>161002600</v>
      </c>
      <c r="H6874" s="19">
        <v>45790</v>
      </c>
      <c r="I6874" s="1" t="s">
        <v>67</v>
      </c>
      <c r="J6874" s="1">
        <v>1268.8</v>
      </c>
      <c r="K6874" s="17">
        <v>4316</v>
      </c>
      <c r="L6874" t="s">
        <v>73</v>
      </c>
      <c r="M6874" t="s">
        <v>261</v>
      </c>
      <c r="N6874" s="1">
        <v>1277.8599999999999</v>
      </c>
      <c r="O6874" s="17">
        <v>3636</v>
      </c>
      <c r="P6874" t="s">
        <v>78</v>
      </c>
      <c r="Q6874">
        <v>680</v>
      </c>
    </row>
    <row r="6875" spans="1:17" x14ac:dyDescent="0.25">
      <c r="A6875" s="15">
        <v>45778</v>
      </c>
      <c r="B6875" t="s">
        <v>37</v>
      </c>
      <c r="C6875" t="s">
        <v>14</v>
      </c>
      <c r="D6875" t="s">
        <v>118</v>
      </c>
      <c r="E6875" t="s">
        <v>145</v>
      </c>
      <c r="F6875" t="s">
        <v>66</v>
      </c>
      <c r="G6875">
        <v>161002601</v>
      </c>
      <c r="H6875" s="19">
        <v>45791</v>
      </c>
      <c r="I6875" s="1" t="s">
        <v>67</v>
      </c>
      <c r="J6875" s="1">
        <v>1052.67</v>
      </c>
      <c r="K6875" s="17">
        <v>4928</v>
      </c>
      <c r="L6875" t="s">
        <v>97</v>
      </c>
      <c r="M6875" t="s">
        <v>261</v>
      </c>
      <c r="N6875" s="1">
        <v>987.93</v>
      </c>
      <c r="O6875" s="17">
        <v>3475</v>
      </c>
      <c r="P6875" t="s">
        <v>78</v>
      </c>
      <c r="Q6875">
        <v>1453</v>
      </c>
    </row>
    <row r="6876" spans="1:17" x14ac:dyDescent="0.25">
      <c r="A6876" s="15">
        <v>45778</v>
      </c>
      <c r="B6876" t="s">
        <v>37</v>
      </c>
      <c r="C6876" t="s">
        <v>14</v>
      </c>
      <c r="D6876" t="s">
        <v>114</v>
      </c>
      <c r="E6876" t="s">
        <v>70</v>
      </c>
      <c r="F6876" t="s">
        <v>66</v>
      </c>
      <c r="G6876">
        <v>161002601</v>
      </c>
      <c r="H6876" s="19">
        <v>45791</v>
      </c>
      <c r="I6876" s="1" t="s">
        <v>67</v>
      </c>
      <c r="J6876" s="1">
        <v>2948.3</v>
      </c>
      <c r="K6876" s="17">
        <v>4029</v>
      </c>
      <c r="L6876" t="s">
        <v>70</v>
      </c>
      <c r="M6876" t="s">
        <v>261</v>
      </c>
      <c r="N6876" s="1">
        <v>2832.07</v>
      </c>
      <c r="O6876" s="17">
        <v>3613</v>
      </c>
      <c r="P6876" t="s">
        <v>78</v>
      </c>
      <c r="Q6876">
        <v>416</v>
      </c>
    </row>
    <row r="6877" spans="1:17" x14ac:dyDescent="0.25">
      <c r="A6877" s="15">
        <v>45778</v>
      </c>
      <c r="B6877" t="s">
        <v>37</v>
      </c>
      <c r="C6877" t="s">
        <v>301</v>
      </c>
      <c r="D6877" t="s">
        <v>65</v>
      </c>
      <c r="E6877" t="s">
        <v>70</v>
      </c>
      <c r="F6877" t="s">
        <v>66</v>
      </c>
      <c r="G6877">
        <v>161005889</v>
      </c>
      <c r="H6877" s="19">
        <v>45792</v>
      </c>
      <c r="I6877" s="1" t="s">
        <v>67</v>
      </c>
      <c r="J6877" s="1">
        <v>4050.94</v>
      </c>
      <c r="K6877" s="17">
        <v>4084</v>
      </c>
      <c r="L6877" t="s">
        <v>70</v>
      </c>
      <c r="M6877" t="s">
        <v>261</v>
      </c>
      <c r="N6877" s="1">
        <v>3980</v>
      </c>
      <c r="O6877" s="17">
        <v>3303</v>
      </c>
      <c r="P6877" t="s">
        <v>136</v>
      </c>
      <c r="Q6877">
        <v>781</v>
      </c>
    </row>
    <row r="6878" spans="1:17" x14ac:dyDescent="0.25">
      <c r="A6878" s="15">
        <v>45778</v>
      </c>
      <c r="B6878" t="s">
        <v>37</v>
      </c>
      <c r="C6878" t="s">
        <v>301</v>
      </c>
      <c r="D6878" t="s">
        <v>65</v>
      </c>
      <c r="E6878" t="s">
        <v>70</v>
      </c>
      <c r="F6878" t="s">
        <v>66</v>
      </c>
      <c r="G6878">
        <v>151000807</v>
      </c>
      <c r="H6878" s="19">
        <v>45792</v>
      </c>
      <c r="I6878" s="1" t="s">
        <v>67</v>
      </c>
      <c r="J6878" s="1">
        <v>4115.8599999999997</v>
      </c>
      <c r="K6878" s="17">
        <v>3628</v>
      </c>
      <c r="L6878" t="s">
        <v>78</v>
      </c>
      <c r="M6878" t="s">
        <v>261</v>
      </c>
      <c r="N6878" s="1">
        <v>4074.7</v>
      </c>
      <c r="O6878" s="17">
        <v>3466</v>
      </c>
      <c r="P6878" t="s">
        <v>78</v>
      </c>
      <c r="Q6878">
        <v>162</v>
      </c>
    </row>
    <row r="6879" spans="1:17" x14ac:dyDescent="0.25">
      <c r="A6879" s="15">
        <v>45778</v>
      </c>
      <c r="B6879" t="s">
        <v>37</v>
      </c>
      <c r="C6879" t="s">
        <v>298</v>
      </c>
      <c r="D6879" t="s">
        <v>77</v>
      </c>
      <c r="E6879" t="s">
        <v>78</v>
      </c>
      <c r="F6879" t="s">
        <v>66</v>
      </c>
      <c r="G6879">
        <v>161016380</v>
      </c>
      <c r="H6879" s="19">
        <v>45792</v>
      </c>
      <c r="I6879" s="1" t="s">
        <v>67</v>
      </c>
      <c r="J6879" s="1">
        <v>2641.35</v>
      </c>
      <c r="K6879" s="17">
        <v>3449</v>
      </c>
      <c r="L6879" t="s">
        <v>78</v>
      </c>
      <c r="M6879" t="s">
        <v>261</v>
      </c>
      <c r="N6879" s="1">
        <v>2745.05</v>
      </c>
      <c r="O6879" s="17">
        <v>3452</v>
      </c>
      <c r="P6879" t="s">
        <v>78</v>
      </c>
      <c r="Q6879">
        <v>-3</v>
      </c>
    </row>
    <row r="6880" spans="1:17" x14ac:dyDescent="0.25">
      <c r="A6880" s="15">
        <v>45778</v>
      </c>
      <c r="B6880" t="s">
        <v>37</v>
      </c>
      <c r="C6880" t="s">
        <v>14</v>
      </c>
      <c r="D6880" t="s">
        <v>114</v>
      </c>
      <c r="E6880" t="s">
        <v>70</v>
      </c>
      <c r="F6880" t="s">
        <v>66</v>
      </c>
      <c r="G6880">
        <v>151000461</v>
      </c>
      <c r="H6880" s="19">
        <v>45792</v>
      </c>
      <c r="I6880" s="1" t="s">
        <v>67</v>
      </c>
      <c r="J6880" s="1">
        <v>3247.95</v>
      </c>
      <c r="K6880" s="17">
        <v>4021</v>
      </c>
      <c r="L6880" t="s">
        <v>70</v>
      </c>
      <c r="M6880" t="s">
        <v>261</v>
      </c>
      <c r="N6880" s="1">
        <v>3121.99</v>
      </c>
      <c r="O6880" s="17">
        <v>3464</v>
      </c>
      <c r="P6880" t="s">
        <v>78</v>
      </c>
      <c r="Q6880">
        <v>557</v>
      </c>
    </row>
    <row r="6881" spans="1:17" x14ac:dyDescent="0.25">
      <c r="A6881" s="15">
        <v>45778</v>
      </c>
      <c r="B6881" t="s">
        <v>37</v>
      </c>
      <c r="C6881" t="s">
        <v>14</v>
      </c>
      <c r="D6881" t="s">
        <v>112</v>
      </c>
      <c r="E6881" t="s">
        <v>70</v>
      </c>
      <c r="F6881" t="s">
        <v>66</v>
      </c>
      <c r="G6881">
        <v>151000461</v>
      </c>
      <c r="H6881" s="19">
        <v>45792</v>
      </c>
      <c r="I6881" s="1" t="s">
        <v>67</v>
      </c>
      <c r="J6881" s="1">
        <v>676.54</v>
      </c>
      <c r="K6881" s="17">
        <v>4228</v>
      </c>
      <c r="L6881" t="s">
        <v>70</v>
      </c>
      <c r="M6881" t="s">
        <v>261</v>
      </c>
      <c r="N6881" s="1">
        <v>650.41</v>
      </c>
      <c r="O6881" s="17">
        <v>3909</v>
      </c>
      <c r="P6881" t="s">
        <v>76</v>
      </c>
      <c r="Q6881">
        <v>319</v>
      </c>
    </row>
    <row r="6882" spans="1:17" x14ac:dyDescent="0.25">
      <c r="A6882" s="15">
        <v>45778</v>
      </c>
      <c r="B6882" t="s">
        <v>37</v>
      </c>
      <c r="C6882" t="s">
        <v>301</v>
      </c>
      <c r="D6882" t="s">
        <v>65</v>
      </c>
      <c r="E6882" t="s">
        <v>70</v>
      </c>
      <c r="F6882" t="s">
        <v>66</v>
      </c>
      <c r="G6882">
        <v>151000810</v>
      </c>
      <c r="H6882" s="19">
        <v>45793</v>
      </c>
      <c r="I6882" s="1" t="s">
        <v>67</v>
      </c>
      <c r="J6882" s="1">
        <v>4106.17</v>
      </c>
      <c r="K6882" s="17">
        <v>4107</v>
      </c>
      <c r="L6882" t="s">
        <v>70</v>
      </c>
      <c r="M6882" t="s">
        <v>261</v>
      </c>
      <c r="N6882" s="1">
        <v>4026.1</v>
      </c>
      <c r="O6882" s="17">
        <v>2781</v>
      </c>
      <c r="P6882" t="s">
        <v>135</v>
      </c>
      <c r="Q6882">
        <v>1326</v>
      </c>
    </row>
    <row r="6883" spans="1:17" x14ac:dyDescent="0.25">
      <c r="A6883" s="15">
        <v>45778</v>
      </c>
      <c r="B6883" t="s">
        <v>37</v>
      </c>
      <c r="C6883" t="s">
        <v>298</v>
      </c>
      <c r="D6883" t="s">
        <v>86</v>
      </c>
      <c r="E6883" t="s">
        <v>78</v>
      </c>
      <c r="F6883" t="s">
        <v>66</v>
      </c>
      <c r="G6883">
        <v>151001292</v>
      </c>
      <c r="H6883" s="19">
        <v>45793</v>
      </c>
      <c r="I6883" s="1" t="s">
        <v>67</v>
      </c>
      <c r="J6883" s="1">
        <v>3866.56</v>
      </c>
      <c r="K6883" s="17">
        <v>3465</v>
      </c>
      <c r="L6883" t="s">
        <v>78</v>
      </c>
      <c r="M6883" t="s">
        <v>261</v>
      </c>
      <c r="N6883" s="1">
        <v>3914.7</v>
      </c>
      <c r="O6883" s="17">
        <v>3304</v>
      </c>
      <c r="P6883" t="s">
        <v>136</v>
      </c>
      <c r="Q6883">
        <v>161</v>
      </c>
    </row>
    <row r="6884" spans="1:17" x14ac:dyDescent="0.25">
      <c r="A6884" s="15">
        <v>45778</v>
      </c>
      <c r="B6884" t="s">
        <v>37</v>
      </c>
      <c r="C6884" t="s">
        <v>298</v>
      </c>
      <c r="D6884" t="s">
        <v>86</v>
      </c>
      <c r="E6884" t="s">
        <v>78</v>
      </c>
      <c r="F6884" t="s">
        <v>66</v>
      </c>
      <c r="G6884">
        <v>151001293</v>
      </c>
      <c r="H6884" s="19">
        <v>45793</v>
      </c>
      <c r="I6884" s="1" t="s">
        <v>67</v>
      </c>
      <c r="J6884" s="1">
        <v>2860.25</v>
      </c>
      <c r="K6884" s="17">
        <v>3464</v>
      </c>
      <c r="L6884" t="s">
        <v>78</v>
      </c>
      <c r="M6884" t="s">
        <v>261</v>
      </c>
      <c r="N6884" s="1">
        <v>2872.85</v>
      </c>
      <c r="O6884" s="17">
        <v>3725</v>
      </c>
      <c r="P6884" t="s">
        <v>76</v>
      </c>
      <c r="Q6884">
        <v>-261</v>
      </c>
    </row>
    <row r="6885" spans="1:17" x14ac:dyDescent="0.25">
      <c r="A6885" s="15">
        <v>45778</v>
      </c>
      <c r="B6885" t="s">
        <v>37</v>
      </c>
      <c r="C6885" t="s">
        <v>298</v>
      </c>
      <c r="D6885" t="s">
        <v>86</v>
      </c>
      <c r="E6885" t="s">
        <v>78</v>
      </c>
      <c r="F6885" t="s">
        <v>66</v>
      </c>
      <c r="G6885">
        <v>151001295</v>
      </c>
      <c r="H6885" s="19">
        <v>45793</v>
      </c>
      <c r="I6885" s="1" t="s">
        <v>67</v>
      </c>
      <c r="J6885" s="1">
        <v>2957.83</v>
      </c>
      <c r="K6885" s="17">
        <v>3422</v>
      </c>
      <c r="L6885" t="s">
        <v>78</v>
      </c>
      <c r="M6885" t="s">
        <v>261</v>
      </c>
      <c r="N6885" s="1">
        <v>2767.2</v>
      </c>
      <c r="O6885" s="17">
        <v>3558</v>
      </c>
      <c r="P6885" t="s">
        <v>78</v>
      </c>
      <c r="Q6885">
        <v>-136</v>
      </c>
    </row>
    <row r="6886" spans="1:17" x14ac:dyDescent="0.25">
      <c r="A6886" s="15">
        <v>45778</v>
      </c>
      <c r="B6886" t="s">
        <v>37</v>
      </c>
      <c r="C6886" t="s">
        <v>14</v>
      </c>
      <c r="D6886" t="s">
        <v>118</v>
      </c>
      <c r="E6886" t="s">
        <v>145</v>
      </c>
      <c r="F6886" t="s">
        <v>66</v>
      </c>
      <c r="G6886">
        <v>151000462</v>
      </c>
      <c r="H6886" s="19">
        <v>45793</v>
      </c>
      <c r="I6886" s="1" t="s">
        <v>67</v>
      </c>
      <c r="J6886" s="1">
        <v>208.47</v>
      </c>
      <c r="K6886" s="17">
        <v>4929</v>
      </c>
      <c r="L6886" t="s">
        <v>97</v>
      </c>
      <c r="M6886" t="s">
        <v>261</v>
      </c>
      <c r="N6886" s="1">
        <v>197.03</v>
      </c>
      <c r="O6886" s="17">
        <v>3646</v>
      </c>
      <c r="P6886" t="s">
        <v>78</v>
      </c>
      <c r="Q6886">
        <v>1283</v>
      </c>
    </row>
    <row r="6887" spans="1:17" x14ac:dyDescent="0.25">
      <c r="A6887" s="15">
        <v>45778</v>
      </c>
      <c r="B6887" t="s">
        <v>37</v>
      </c>
      <c r="C6887" t="s">
        <v>14</v>
      </c>
      <c r="D6887" t="s">
        <v>119</v>
      </c>
      <c r="E6887" t="s">
        <v>73</v>
      </c>
      <c r="F6887" t="s">
        <v>66</v>
      </c>
      <c r="G6887">
        <v>151000462</v>
      </c>
      <c r="H6887" s="19">
        <v>45793</v>
      </c>
      <c r="I6887" s="1" t="s">
        <v>67</v>
      </c>
      <c r="J6887" s="1">
        <v>279.60000000000002</v>
      </c>
      <c r="K6887" s="17">
        <v>4364</v>
      </c>
      <c r="L6887" t="s">
        <v>73</v>
      </c>
      <c r="M6887" t="s">
        <v>261</v>
      </c>
      <c r="N6887" s="1">
        <v>262.69</v>
      </c>
      <c r="O6887" s="17">
        <v>3730</v>
      </c>
      <c r="P6887" t="s">
        <v>76</v>
      </c>
      <c r="Q6887">
        <v>634</v>
      </c>
    </row>
    <row r="6888" spans="1:17" x14ac:dyDescent="0.25">
      <c r="A6888" s="15">
        <v>45778</v>
      </c>
      <c r="B6888" t="s">
        <v>37</v>
      </c>
      <c r="C6888" t="s">
        <v>14</v>
      </c>
      <c r="D6888" t="s">
        <v>114</v>
      </c>
      <c r="E6888" t="s">
        <v>70</v>
      </c>
      <c r="F6888" t="s">
        <v>66</v>
      </c>
      <c r="G6888">
        <v>151000462</v>
      </c>
      <c r="H6888" s="19">
        <v>45793</v>
      </c>
      <c r="I6888" s="1" t="s">
        <v>67</v>
      </c>
      <c r="J6888" s="1">
        <v>2624.58</v>
      </c>
      <c r="K6888" s="17">
        <v>4032</v>
      </c>
      <c r="L6888" t="s">
        <v>70</v>
      </c>
      <c r="M6888" t="s">
        <v>261</v>
      </c>
      <c r="N6888" s="1">
        <v>2495.58</v>
      </c>
      <c r="O6888" s="17">
        <v>3381</v>
      </c>
      <c r="P6888" t="s">
        <v>136</v>
      </c>
      <c r="Q6888">
        <v>651</v>
      </c>
    </row>
    <row r="6889" spans="1:17" x14ac:dyDescent="0.25">
      <c r="A6889" s="15">
        <v>45778</v>
      </c>
      <c r="B6889" t="s">
        <v>37</v>
      </c>
      <c r="C6889" t="s">
        <v>14</v>
      </c>
      <c r="D6889" t="s">
        <v>112</v>
      </c>
      <c r="E6889" t="s">
        <v>70</v>
      </c>
      <c r="F6889" t="s">
        <v>66</v>
      </c>
      <c r="G6889">
        <v>151000462</v>
      </c>
      <c r="H6889" s="19">
        <v>45793</v>
      </c>
      <c r="I6889" s="1" t="s">
        <v>67</v>
      </c>
      <c r="J6889" s="1">
        <v>887.55</v>
      </c>
      <c r="K6889" s="17">
        <v>4316</v>
      </c>
      <c r="L6889" t="s">
        <v>73</v>
      </c>
      <c r="M6889" t="s">
        <v>261</v>
      </c>
      <c r="N6889" s="1">
        <v>853.75</v>
      </c>
      <c r="O6889" s="17">
        <v>4023</v>
      </c>
      <c r="P6889" t="s">
        <v>70</v>
      </c>
      <c r="Q6889">
        <v>293</v>
      </c>
    </row>
    <row r="6890" spans="1:17" x14ac:dyDescent="0.25">
      <c r="A6890" s="15">
        <v>45778</v>
      </c>
      <c r="B6890" t="s">
        <v>37</v>
      </c>
      <c r="C6890" t="s">
        <v>301</v>
      </c>
      <c r="D6890" t="s">
        <v>65</v>
      </c>
      <c r="E6890" t="s">
        <v>70</v>
      </c>
      <c r="F6890" t="s">
        <v>66</v>
      </c>
      <c r="G6890">
        <v>151000811</v>
      </c>
      <c r="H6890" s="19">
        <v>45794</v>
      </c>
      <c r="I6890" s="1" t="s">
        <v>67</v>
      </c>
      <c r="J6890" s="1">
        <v>4109.87</v>
      </c>
      <c r="K6890" s="17">
        <v>4018</v>
      </c>
      <c r="L6890" t="s">
        <v>70</v>
      </c>
      <c r="M6890" t="s">
        <v>261</v>
      </c>
      <c r="N6890" s="1">
        <v>3926.15</v>
      </c>
      <c r="O6890" s="17">
        <v>3157</v>
      </c>
      <c r="P6890" t="s">
        <v>136</v>
      </c>
      <c r="Q6890">
        <v>861</v>
      </c>
    </row>
    <row r="6891" spans="1:17" x14ac:dyDescent="0.25">
      <c r="A6891" s="15">
        <v>45778</v>
      </c>
      <c r="B6891" t="s">
        <v>37</v>
      </c>
      <c r="C6891" t="s">
        <v>301</v>
      </c>
      <c r="D6891" t="s">
        <v>65</v>
      </c>
      <c r="E6891" t="s">
        <v>70</v>
      </c>
      <c r="F6891" t="s">
        <v>66</v>
      </c>
      <c r="G6891">
        <v>151000812</v>
      </c>
      <c r="H6891" s="19">
        <v>45794</v>
      </c>
      <c r="I6891" s="1" t="s">
        <v>67</v>
      </c>
      <c r="J6891" s="1">
        <v>4134.5</v>
      </c>
      <c r="K6891" s="17">
        <v>3330</v>
      </c>
      <c r="L6891" t="s">
        <v>136</v>
      </c>
      <c r="M6891" t="s">
        <v>261</v>
      </c>
      <c r="N6891" s="1">
        <v>4010.65</v>
      </c>
      <c r="O6891" s="17">
        <v>3090</v>
      </c>
      <c r="P6891" t="s">
        <v>134</v>
      </c>
      <c r="Q6891">
        <v>240</v>
      </c>
    </row>
    <row r="6892" spans="1:17" x14ac:dyDescent="0.25">
      <c r="A6892" s="15">
        <v>45778</v>
      </c>
      <c r="B6892" t="s">
        <v>37</v>
      </c>
      <c r="C6892" t="s">
        <v>301</v>
      </c>
      <c r="D6892" t="s">
        <v>65</v>
      </c>
      <c r="E6892" t="s">
        <v>70</v>
      </c>
      <c r="F6892" t="s">
        <v>66</v>
      </c>
      <c r="G6892">
        <v>161005890</v>
      </c>
      <c r="H6892" s="19">
        <v>45794</v>
      </c>
      <c r="I6892" s="1" t="s">
        <v>67</v>
      </c>
      <c r="J6892" s="1">
        <v>4172.92</v>
      </c>
      <c r="K6892" s="17">
        <v>4081</v>
      </c>
      <c r="L6892" t="s">
        <v>70</v>
      </c>
      <c r="M6892" t="s">
        <v>261</v>
      </c>
      <c r="N6892" s="1">
        <v>4088.65</v>
      </c>
      <c r="O6892" s="17">
        <v>3093</v>
      </c>
      <c r="P6892" t="s">
        <v>134</v>
      </c>
      <c r="Q6892">
        <v>988</v>
      </c>
    </row>
    <row r="6893" spans="1:17" x14ac:dyDescent="0.25">
      <c r="A6893" s="15">
        <v>45778</v>
      </c>
      <c r="B6893" t="s">
        <v>37</v>
      </c>
      <c r="C6893" t="s">
        <v>301</v>
      </c>
      <c r="D6893" t="s">
        <v>65</v>
      </c>
      <c r="E6893" t="s">
        <v>70</v>
      </c>
      <c r="F6893" t="s">
        <v>66</v>
      </c>
      <c r="G6893">
        <v>151000814</v>
      </c>
      <c r="H6893" s="19">
        <v>45795</v>
      </c>
      <c r="I6893" s="1" t="s">
        <v>67</v>
      </c>
      <c r="J6893" s="1">
        <v>3999.17</v>
      </c>
      <c r="K6893" s="17">
        <v>4018</v>
      </c>
      <c r="L6893" t="s">
        <v>70</v>
      </c>
      <c r="M6893" t="s">
        <v>261</v>
      </c>
      <c r="N6893" s="1">
        <v>3876.95</v>
      </c>
      <c r="O6893" s="17">
        <v>3637</v>
      </c>
      <c r="P6893" t="s">
        <v>78</v>
      </c>
      <c r="Q6893">
        <v>381</v>
      </c>
    </row>
    <row r="6894" spans="1:17" x14ac:dyDescent="0.25">
      <c r="A6894" s="15">
        <v>45778</v>
      </c>
      <c r="B6894" t="s">
        <v>37</v>
      </c>
      <c r="C6894" t="s">
        <v>301</v>
      </c>
      <c r="D6894" t="s">
        <v>65</v>
      </c>
      <c r="E6894" t="s">
        <v>70</v>
      </c>
      <c r="F6894" t="s">
        <v>66</v>
      </c>
      <c r="G6894">
        <v>151000815</v>
      </c>
      <c r="H6894" s="19">
        <v>45796</v>
      </c>
      <c r="I6894" s="1" t="s">
        <v>67</v>
      </c>
      <c r="J6894" s="1">
        <v>4127.2299999999996</v>
      </c>
      <c r="K6894" s="17">
        <v>3853</v>
      </c>
      <c r="L6894" t="s">
        <v>76</v>
      </c>
      <c r="M6894" t="s">
        <v>261</v>
      </c>
      <c r="N6894" s="1">
        <v>4021.55</v>
      </c>
      <c r="O6894" s="17">
        <v>2977</v>
      </c>
      <c r="P6894" t="s">
        <v>134</v>
      </c>
      <c r="Q6894">
        <v>876</v>
      </c>
    </row>
    <row r="6895" spans="1:17" x14ac:dyDescent="0.25">
      <c r="A6895" s="15">
        <v>45778</v>
      </c>
      <c r="B6895" t="s">
        <v>37</v>
      </c>
      <c r="C6895" t="s">
        <v>298</v>
      </c>
      <c r="D6895" t="s">
        <v>77</v>
      </c>
      <c r="E6895" t="s">
        <v>78</v>
      </c>
      <c r="F6895" t="s">
        <v>66</v>
      </c>
      <c r="G6895">
        <v>161016385</v>
      </c>
      <c r="H6895" s="19">
        <v>45794</v>
      </c>
      <c r="I6895" s="1" t="s">
        <v>67</v>
      </c>
      <c r="J6895" s="1">
        <v>3993.66</v>
      </c>
      <c r="K6895" s="17">
        <v>3449</v>
      </c>
      <c r="L6895" t="s">
        <v>78</v>
      </c>
      <c r="M6895" t="s">
        <v>261</v>
      </c>
      <c r="N6895" s="1">
        <v>3932.25</v>
      </c>
      <c r="O6895" s="17">
        <v>3675</v>
      </c>
      <c r="P6895" t="s">
        <v>78</v>
      </c>
      <c r="Q6895">
        <v>-226</v>
      </c>
    </row>
    <row r="6896" spans="1:17" x14ac:dyDescent="0.25">
      <c r="A6896" s="15">
        <v>45778</v>
      </c>
      <c r="B6896" t="s">
        <v>37</v>
      </c>
      <c r="C6896" t="s">
        <v>298</v>
      </c>
      <c r="D6896" t="s">
        <v>87</v>
      </c>
      <c r="E6896" t="s">
        <v>73</v>
      </c>
      <c r="F6896" t="s">
        <v>66</v>
      </c>
      <c r="G6896">
        <v>161016384</v>
      </c>
      <c r="H6896" s="19">
        <v>45794</v>
      </c>
      <c r="I6896" s="1" t="s">
        <v>67</v>
      </c>
      <c r="J6896" s="1">
        <v>2855.85</v>
      </c>
      <c r="K6896" s="17">
        <v>3453</v>
      </c>
      <c r="L6896" t="s">
        <v>78</v>
      </c>
      <c r="M6896" t="s">
        <v>261</v>
      </c>
      <c r="N6896" s="1">
        <v>2787.8</v>
      </c>
      <c r="O6896" s="17">
        <v>4038</v>
      </c>
      <c r="P6896" t="s">
        <v>70</v>
      </c>
      <c r="Q6896">
        <v>-585</v>
      </c>
    </row>
    <row r="6897" spans="1:17" x14ac:dyDescent="0.25">
      <c r="A6897" s="15">
        <v>45778</v>
      </c>
      <c r="B6897" t="s">
        <v>37</v>
      </c>
      <c r="C6897" t="s">
        <v>298</v>
      </c>
      <c r="D6897" t="s">
        <v>86</v>
      </c>
      <c r="E6897" t="s">
        <v>78</v>
      </c>
      <c r="F6897" t="s">
        <v>66</v>
      </c>
      <c r="G6897">
        <v>151001296</v>
      </c>
      <c r="H6897" s="19">
        <v>45795</v>
      </c>
      <c r="I6897" s="1" t="s">
        <v>67</v>
      </c>
      <c r="J6897" s="1">
        <v>2756.45</v>
      </c>
      <c r="K6897" s="17">
        <v>3479</v>
      </c>
      <c r="L6897" t="s">
        <v>78</v>
      </c>
      <c r="M6897" t="s">
        <v>261</v>
      </c>
      <c r="N6897" s="1">
        <v>2744.35</v>
      </c>
      <c r="O6897" s="17">
        <v>3791</v>
      </c>
      <c r="P6897" t="s">
        <v>76</v>
      </c>
      <c r="Q6897">
        <v>-312</v>
      </c>
    </row>
    <row r="6898" spans="1:17" x14ac:dyDescent="0.25">
      <c r="A6898" s="15">
        <v>45778</v>
      </c>
      <c r="B6898" t="s">
        <v>37</v>
      </c>
      <c r="C6898" t="s">
        <v>298</v>
      </c>
      <c r="D6898" t="s">
        <v>77</v>
      </c>
      <c r="E6898" t="s">
        <v>78</v>
      </c>
      <c r="F6898" t="s">
        <v>66</v>
      </c>
      <c r="G6898">
        <v>151001297</v>
      </c>
      <c r="H6898" s="19">
        <v>45796</v>
      </c>
      <c r="I6898" s="1" t="s">
        <v>67</v>
      </c>
      <c r="J6898" s="1">
        <v>2685.45</v>
      </c>
      <c r="K6898" s="17">
        <v>3619</v>
      </c>
      <c r="L6898" t="s">
        <v>78</v>
      </c>
      <c r="M6898" t="s">
        <v>261</v>
      </c>
      <c r="N6898" s="1">
        <v>2667.9</v>
      </c>
      <c r="O6898" s="17">
        <v>3464</v>
      </c>
      <c r="P6898" t="s">
        <v>78</v>
      </c>
      <c r="Q6898">
        <v>155</v>
      </c>
    </row>
    <row r="6899" spans="1:17" x14ac:dyDescent="0.25">
      <c r="A6899" s="15">
        <v>45778</v>
      </c>
      <c r="B6899" t="s">
        <v>37</v>
      </c>
      <c r="C6899" t="s">
        <v>14</v>
      </c>
      <c r="D6899" t="s">
        <v>114</v>
      </c>
      <c r="E6899" t="s">
        <v>70</v>
      </c>
      <c r="F6899" t="s">
        <v>66</v>
      </c>
      <c r="G6899">
        <v>151000463</v>
      </c>
      <c r="H6899" s="19">
        <v>45794</v>
      </c>
      <c r="I6899" s="1" t="s">
        <v>67</v>
      </c>
      <c r="J6899" s="1">
        <v>2991.94</v>
      </c>
      <c r="K6899" s="17">
        <v>4030</v>
      </c>
      <c r="L6899" t="s">
        <v>70</v>
      </c>
      <c r="M6899" t="s">
        <v>261</v>
      </c>
      <c r="N6899" s="1">
        <v>2843.26</v>
      </c>
      <c r="O6899" s="17">
        <v>3634</v>
      </c>
      <c r="P6899" t="s">
        <v>78</v>
      </c>
      <c r="Q6899">
        <v>396</v>
      </c>
    </row>
    <row r="6900" spans="1:17" x14ac:dyDescent="0.25">
      <c r="A6900" s="15">
        <v>45778</v>
      </c>
      <c r="B6900" t="s">
        <v>37</v>
      </c>
      <c r="C6900" t="s">
        <v>14</v>
      </c>
      <c r="D6900" t="s">
        <v>112</v>
      </c>
      <c r="E6900" t="s">
        <v>70</v>
      </c>
      <c r="F6900" t="s">
        <v>66</v>
      </c>
      <c r="G6900">
        <v>151000463</v>
      </c>
      <c r="H6900" s="19">
        <v>45794</v>
      </c>
      <c r="I6900" s="1" t="s">
        <v>67</v>
      </c>
      <c r="J6900" s="1">
        <v>1045.8699999999999</v>
      </c>
      <c r="K6900" s="17">
        <v>4227</v>
      </c>
      <c r="L6900" t="s">
        <v>70</v>
      </c>
      <c r="M6900" t="s">
        <v>261</v>
      </c>
      <c r="N6900" s="1">
        <v>991.84</v>
      </c>
      <c r="O6900" s="17">
        <v>3871</v>
      </c>
      <c r="P6900" t="s">
        <v>76</v>
      </c>
      <c r="Q6900">
        <v>356</v>
      </c>
    </row>
    <row r="6901" spans="1:17" x14ac:dyDescent="0.25">
      <c r="A6901" s="15">
        <v>45778</v>
      </c>
      <c r="B6901" t="s">
        <v>37</v>
      </c>
      <c r="C6901" t="s">
        <v>301</v>
      </c>
      <c r="D6901" t="s">
        <v>65</v>
      </c>
      <c r="E6901" t="s">
        <v>70</v>
      </c>
      <c r="F6901" t="s">
        <v>66</v>
      </c>
      <c r="G6901">
        <v>151000817</v>
      </c>
      <c r="H6901" s="19">
        <v>45796</v>
      </c>
      <c r="I6901" s="1" t="s">
        <v>67</v>
      </c>
      <c r="J6901" s="1">
        <v>3964.88</v>
      </c>
      <c r="K6901" s="17">
        <v>4089</v>
      </c>
      <c r="L6901" t="s">
        <v>70</v>
      </c>
      <c r="M6901" t="s">
        <v>261</v>
      </c>
      <c r="N6901" s="1">
        <v>3777.17</v>
      </c>
      <c r="O6901" s="17">
        <v>3420</v>
      </c>
      <c r="P6901" t="s">
        <v>78</v>
      </c>
      <c r="Q6901">
        <v>669</v>
      </c>
    </row>
    <row r="6902" spans="1:17" x14ac:dyDescent="0.25">
      <c r="A6902" s="15">
        <v>45778</v>
      </c>
      <c r="B6902" t="s">
        <v>37</v>
      </c>
      <c r="C6902" t="s">
        <v>298</v>
      </c>
      <c r="D6902" t="s">
        <v>77</v>
      </c>
      <c r="E6902" t="s">
        <v>78</v>
      </c>
      <c r="F6902" t="s">
        <v>66</v>
      </c>
      <c r="G6902">
        <v>161016387</v>
      </c>
      <c r="H6902" s="19">
        <v>45796</v>
      </c>
      <c r="I6902" s="1" t="s">
        <v>67</v>
      </c>
      <c r="J6902" s="1">
        <v>2795.65</v>
      </c>
      <c r="K6902" s="17">
        <v>3420</v>
      </c>
      <c r="L6902" t="s">
        <v>78</v>
      </c>
      <c r="M6902" t="s">
        <v>261</v>
      </c>
      <c r="N6902" s="1">
        <v>2856.45</v>
      </c>
      <c r="O6902" s="17">
        <v>3325</v>
      </c>
      <c r="P6902" t="s">
        <v>136</v>
      </c>
      <c r="Q6902">
        <v>95</v>
      </c>
    </row>
    <row r="6903" spans="1:17" x14ac:dyDescent="0.25">
      <c r="A6903" s="15">
        <v>45778</v>
      </c>
      <c r="B6903" t="s">
        <v>37</v>
      </c>
      <c r="C6903" t="s">
        <v>14</v>
      </c>
      <c r="D6903" t="s">
        <v>114</v>
      </c>
      <c r="E6903" t="s">
        <v>70</v>
      </c>
      <c r="F6903" t="s">
        <v>66</v>
      </c>
      <c r="G6903">
        <v>151000464</v>
      </c>
      <c r="H6903" s="19">
        <v>45796</v>
      </c>
      <c r="I6903" s="1" t="s">
        <v>67</v>
      </c>
      <c r="J6903" s="1">
        <v>2687.36</v>
      </c>
      <c r="K6903" s="17">
        <v>4068</v>
      </c>
      <c r="L6903" t="s">
        <v>70</v>
      </c>
      <c r="M6903" t="s">
        <v>261</v>
      </c>
      <c r="N6903" s="1">
        <v>2490.31</v>
      </c>
      <c r="O6903" s="17">
        <v>3726</v>
      </c>
      <c r="P6903" t="s">
        <v>76</v>
      </c>
      <c r="Q6903">
        <v>342</v>
      </c>
    </row>
    <row r="6904" spans="1:17" x14ac:dyDescent="0.25">
      <c r="A6904" s="15">
        <v>45778</v>
      </c>
      <c r="B6904" t="s">
        <v>37</v>
      </c>
      <c r="C6904" t="s">
        <v>14</v>
      </c>
      <c r="D6904" t="s">
        <v>112</v>
      </c>
      <c r="E6904" t="s">
        <v>70</v>
      </c>
      <c r="F6904" t="s">
        <v>66</v>
      </c>
      <c r="G6904">
        <v>151000464</v>
      </c>
      <c r="H6904" s="19">
        <v>45796</v>
      </c>
      <c r="I6904" s="1" t="s">
        <v>67</v>
      </c>
      <c r="J6904" s="1">
        <v>1233.4100000000001</v>
      </c>
      <c r="K6904" s="17">
        <v>4227</v>
      </c>
      <c r="L6904" t="s">
        <v>70</v>
      </c>
      <c r="M6904" t="s">
        <v>261</v>
      </c>
      <c r="N6904" s="1">
        <v>1182.8900000000001</v>
      </c>
      <c r="O6904" s="17">
        <v>3820</v>
      </c>
      <c r="P6904" t="s">
        <v>76</v>
      </c>
      <c r="Q6904">
        <v>407</v>
      </c>
    </row>
    <row r="6905" spans="1:17" x14ac:dyDescent="0.25">
      <c r="A6905" s="15">
        <v>45778</v>
      </c>
      <c r="B6905" t="s">
        <v>37</v>
      </c>
      <c r="C6905" t="s">
        <v>14</v>
      </c>
      <c r="D6905" t="s">
        <v>114</v>
      </c>
      <c r="E6905" t="s">
        <v>70</v>
      </c>
      <c r="F6905" t="s">
        <v>66</v>
      </c>
      <c r="G6905">
        <v>161002602</v>
      </c>
      <c r="H6905" s="19">
        <v>45796</v>
      </c>
      <c r="I6905" s="1" t="s">
        <v>67</v>
      </c>
      <c r="J6905" s="1">
        <v>3001.63</v>
      </c>
      <c r="K6905" s="17">
        <v>4093</v>
      </c>
      <c r="L6905" t="s">
        <v>70</v>
      </c>
      <c r="M6905" t="s">
        <v>261</v>
      </c>
      <c r="N6905" s="1">
        <v>2837.96</v>
      </c>
      <c r="O6905" s="17">
        <v>3584</v>
      </c>
      <c r="P6905" t="s">
        <v>78</v>
      </c>
      <c r="Q6905">
        <v>509</v>
      </c>
    </row>
    <row r="6906" spans="1:17" x14ac:dyDescent="0.25">
      <c r="A6906" s="15">
        <v>45778</v>
      </c>
      <c r="B6906" t="s">
        <v>37</v>
      </c>
      <c r="C6906" t="s">
        <v>14</v>
      </c>
      <c r="D6906" t="s">
        <v>112</v>
      </c>
      <c r="E6906" t="s">
        <v>70</v>
      </c>
      <c r="F6906" t="s">
        <v>66</v>
      </c>
      <c r="G6906">
        <v>161002602</v>
      </c>
      <c r="H6906" s="19">
        <v>45796</v>
      </c>
      <c r="I6906" s="1" t="s">
        <v>67</v>
      </c>
      <c r="J6906" s="1">
        <v>1045.03</v>
      </c>
      <c r="K6906" s="17">
        <v>4359</v>
      </c>
      <c r="L6906" t="s">
        <v>73</v>
      </c>
      <c r="M6906" t="s">
        <v>261</v>
      </c>
      <c r="N6906" s="1">
        <v>989.99</v>
      </c>
      <c r="O6906" s="17">
        <v>3955</v>
      </c>
      <c r="P6906" t="s">
        <v>76</v>
      </c>
      <c r="Q6906">
        <v>404</v>
      </c>
    </row>
    <row r="6907" spans="1:17" x14ac:dyDescent="0.25">
      <c r="A6907" s="15">
        <v>45778</v>
      </c>
      <c r="B6907" t="s">
        <v>37</v>
      </c>
      <c r="C6907" t="s">
        <v>301</v>
      </c>
      <c r="D6907" t="s">
        <v>65</v>
      </c>
      <c r="E6907" t="s">
        <v>70</v>
      </c>
      <c r="F6907" t="s">
        <v>66</v>
      </c>
      <c r="G6907">
        <v>151000820</v>
      </c>
      <c r="H6907" s="19">
        <v>45797</v>
      </c>
      <c r="I6907" s="1" t="s">
        <v>67</v>
      </c>
      <c r="J6907" s="1">
        <v>4147.5600000000004</v>
      </c>
      <c r="K6907" s="17">
        <v>4082</v>
      </c>
      <c r="L6907" t="s">
        <v>70</v>
      </c>
      <c r="M6907" t="s">
        <v>261</v>
      </c>
      <c r="N6907" s="1">
        <v>4041.83</v>
      </c>
      <c r="O6907" s="17">
        <v>3048</v>
      </c>
      <c r="P6907" t="s">
        <v>134</v>
      </c>
      <c r="Q6907">
        <v>1034</v>
      </c>
    </row>
    <row r="6908" spans="1:17" x14ac:dyDescent="0.25">
      <c r="A6908" s="15">
        <v>45778</v>
      </c>
      <c r="B6908" t="s">
        <v>37</v>
      </c>
      <c r="C6908" t="s">
        <v>298</v>
      </c>
      <c r="D6908" t="s">
        <v>86</v>
      </c>
      <c r="E6908" t="s">
        <v>78</v>
      </c>
      <c r="F6908" t="s">
        <v>66</v>
      </c>
      <c r="G6908">
        <v>161016388</v>
      </c>
      <c r="H6908" s="19">
        <v>45797</v>
      </c>
      <c r="I6908" s="1" t="s">
        <v>67</v>
      </c>
      <c r="J6908" s="1">
        <v>2722.45</v>
      </c>
      <c r="K6908" s="17">
        <v>3601</v>
      </c>
      <c r="L6908" t="s">
        <v>78</v>
      </c>
      <c r="M6908" t="s">
        <v>261</v>
      </c>
      <c r="N6908" s="1">
        <v>2736.12</v>
      </c>
      <c r="O6908" s="17">
        <v>3578</v>
      </c>
      <c r="P6908" t="s">
        <v>78</v>
      </c>
      <c r="Q6908">
        <v>23</v>
      </c>
    </row>
    <row r="6909" spans="1:17" x14ac:dyDescent="0.25">
      <c r="A6909" s="15">
        <v>45778</v>
      </c>
      <c r="B6909" t="s">
        <v>37</v>
      </c>
      <c r="C6909" t="s">
        <v>298</v>
      </c>
      <c r="D6909" t="s">
        <v>87</v>
      </c>
      <c r="E6909" t="s">
        <v>73</v>
      </c>
      <c r="F6909" t="s">
        <v>66</v>
      </c>
      <c r="G6909">
        <v>151001300</v>
      </c>
      <c r="H6909" s="19">
        <v>45797</v>
      </c>
      <c r="I6909" s="1" t="s">
        <v>67</v>
      </c>
      <c r="J6909" s="1">
        <v>4051.25</v>
      </c>
      <c r="K6909" s="17">
        <v>4499</v>
      </c>
      <c r="L6909" t="s">
        <v>73</v>
      </c>
      <c r="M6909" t="s">
        <v>261</v>
      </c>
      <c r="N6909" s="1">
        <v>4008.26</v>
      </c>
      <c r="O6909" s="17">
        <v>3616</v>
      </c>
      <c r="P6909" t="s">
        <v>78</v>
      </c>
      <c r="Q6909">
        <v>883</v>
      </c>
    </row>
    <row r="6910" spans="1:17" x14ac:dyDescent="0.25">
      <c r="A6910" s="15">
        <v>45778</v>
      </c>
      <c r="B6910" t="s">
        <v>37</v>
      </c>
      <c r="C6910" t="s">
        <v>14</v>
      </c>
      <c r="D6910" t="s">
        <v>118</v>
      </c>
      <c r="E6910" t="s">
        <v>145</v>
      </c>
      <c r="F6910" t="s">
        <v>66</v>
      </c>
      <c r="G6910">
        <v>151000465</v>
      </c>
      <c r="H6910" s="19">
        <v>45797</v>
      </c>
      <c r="I6910" s="1" t="s">
        <v>67</v>
      </c>
      <c r="J6910" s="1">
        <v>699.47</v>
      </c>
      <c r="K6910" s="17">
        <v>4949</v>
      </c>
      <c r="L6910" t="s">
        <v>97</v>
      </c>
      <c r="M6910" t="s">
        <v>261</v>
      </c>
      <c r="N6910" s="1">
        <v>664.95</v>
      </c>
      <c r="O6910" s="17">
        <v>2992</v>
      </c>
      <c r="P6910" t="s">
        <v>134</v>
      </c>
      <c r="Q6910">
        <v>1957</v>
      </c>
    </row>
    <row r="6911" spans="1:17" x14ac:dyDescent="0.25">
      <c r="A6911" s="15">
        <v>45778</v>
      </c>
      <c r="B6911" t="s">
        <v>37</v>
      </c>
      <c r="C6911" t="s">
        <v>14</v>
      </c>
      <c r="D6911" t="s">
        <v>114</v>
      </c>
      <c r="E6911" t="s">
        <v>70</v>
      </c>
      <c r="F6911" t="s">
        <v>66</v>
      </c>
      <c r="G6911">
        <v>151000465</v>
      </c>
      <c r="H6911" s="19">
        <v>45797</v>
      </c>
      <c r="I6911" s="1" t="s">
        <v>67</v>
      </c>
      <c r="J6911" s="1">
        <v>2170.2800000000002</v>
      </c>
      <c r="K6911" s="17">
        <v>4081</v>
      </c>
      <c r="L6911" t="s">
        <v>70</v>
      </c>
      <c r="M6911" t="s">
        <v>261</v>
      </c>
      <c r="N6911" s="1">
        <v>2061.33</v>
      </c>
      <c r="O6911" s="17">
        <v>3588</v>
      </c>
      <c r="P6911" t="s">
        <v>78</v>
      </c>
      <c r="Q6911">
        <v>493</v>
      </c>
    </row>
    <row r="6912" spans="1:17" x14ac:dyDescent="0.25">
      <c r="A6912" s="15">
        <v>45778</v>
      </c>
      <c r="B6912" t="s">
        <v>37</v>
      </c>
      <c r="C6912" t="s">
        <v>14</v>
      </c>
      <c r="D6912" t="s">
        <v>112</v>
      </c>
      <c r="E6912" t="s">
        <v>70</v>
      </c>
      <c r="F6912" t="s">
        <v>66</v>
      </c>
      <c r="G6912">
        <v>151000465</v>
      </c>
      <c r="H6912" s="19">
        <v>45797</v>
      </c>
      <c r="I6912" s="1" t="s">
        <v>67</v>
      </c>
      <c r="J6912" s="1">
        <v>1059.9000000000001</v>
      </c>
      <c r="K6912" s="17">
        <v>4252</v>
      </c>
      <c r="L6912" t="s">
        <v>70</v>
      </c>
      <c r="M6912" t="s">
        <v>261</v>
      </c>
      <c r="N6912" s="1">
        <v>997.42</v>
      </c>
      <c r="O6912" s="17">
        <v>3703</v>
      </c>
      <c r="P6912" t="s">
        <v>76</v>
      </c>
      <c r="Q6912">
        <v>549</v>
      </c>
    </row>
    <row r="6913" spans="1:17" x14ac:dyDescent="0.25">
      <c r="A6913" s="15">
        <v>45778</v>
      </c>
      <c r="B6913" t="s">
        <v>37</v>
      </c>
      <c r="C6913" t="s">
        <v>301</v>
      </c>
      <c r="D6913" t="s">
        <v>65</v>
      </c>
      <c r="E6913" t="s">
        <v>70</v>
      </c>
      <c r="F6913" t="s">
        <v>66</v>
      </c>
      <c r="G6913">
        <v>161005893</v>
      </c>
      <c r="H6913" s="19">
        <v>45798</v>
      </c>
      <c r="I6913" s="1" t="s">
        <v>67</v>
      </c>
      <c r="J6913" s="1">
        <v>3913.71</v>
      </c>
      <c r="K6913" s="17">
        <v>4072</v>
      </c>
      <c r="L6913" t="s">
        <v>70</v>
      </c>
      <c r="M6913" t="s">
        <v>261</v>
      </c>
      <c r="N6913" s="1">
        <v>3851.8</v>
      </c>
      <c r="O6913" s="17">
        <v>3236</v>
      </c>
      <c r="P6913" t="s">
        <v>136</v>
      </c>
      <c r="Q6913">
        <v>836</v>
      </c>
    </row>
    <row r="6914" spans="1:17" x14ac:dyDescent="0.25">
      <c r="A6914" s="15">
        <v>45778</v>
      </c>
      <c r="B6914" t="s">
        <v>37</v>
      </c>
      <c r="C6914" t="s">
        <v>301</v>
      </c>
      <c r="D6914" t="s">
        <v>65</v>
      </c>
      <c r="E6914" t="s">
        <v>70</v>
      </c>
      <c r="F6914" t="s">
        <v>66</v>
      </c>
      <c r="G6914">
        <v>161005895</v>
      </c>
      <c r="H6914" s="19">
        <v>45798</v>
      </c>
      <c r="I6914" s="1" t="s">
        <v>67</v>
      </c>
      <c r="J6914" s="1">
        <v>3955.32</v>
      </c>
      <c r="K6914" s="17">
        <v>4119</v>
      </c>
      <c r="L6914" t="s">
        <v>70</v>
      </c>
      <c r="M6914" t="s">
        <v>261</v>
      </c>
      <c r="N6914" s="1">
        <v>3895.25</v>
      </c>
      <c r="O6914" s="17">
        <v>3210</v>
      </c>
      <c r="P6914" t="s">
        <v>136</v>
      </c>
      <c r="Q6914">
        <v>909</v>
      </c>
    </row>
    <row r="6915" spans="1:17" x14ac:dyDescent="0.25">
      <c r="A6915" s="15">
        <v>45778</v>
      </c>
      <c r="B6915" t="s">
        <v>37</v>
      </c>
      <c r="C6915" t="s">
        <v>298</v>
      </c>
      <c r="D6915" t="s">
        <v>86</v>
      </c>
      <c r="E6915" t="s">
        <v>78</v>
      </c>
      <c r="F6915" t="s">
        <v>66</v>
      </c>
      <c r="G6915">
        <v>151001301</v>
      </c>
      <c r="H6915" s="19">
        <v>45798</v>
      </c>
      <c r="I6915" s="1" t="s">
        <v>67</v>
      </c>
      <c r="J6915" s="1">
        <v>2735.85</v>
      </c>
      <c r="K6915" s="17">
        <v>3512</v>
      </c>
      <c r="L6915" t="s">
        <v>78</v>
      </c>
      <c r="M6915" t="s">
        <v>261</v>
      </c>
      <c r="N6915" s="1">
        <v>2751.31</v>
      </c>
      <c r="O6915" s="17">
        <v>3448</v>
      </c>
      <c r="P6915" t="s">
        <v>78</v>
      </c>
      <c r="Q6915">
        <v>64</v>
      </c>
    </row>
    <row r="6916" spans="1:17" x14ac:dyDescent="0.25">
      <c r="A6916" s="15">
        <v>45778</v>
      </c>
      <c r="B6916" t="s">
        <v>37</v>
      </c>
      <c r="C6916" t="s">
        <v>298</v>
      </c>
      <c r="D6916" t="s">
        <v>86</v>
      </c>
      <c r="E6916" t="s">
        <v>78</v>
      </c>
      <c r="F6916" t="s">
        <v>66</v>
      </c>
      <c r="G6916">
        <v>161016389</v>
      </c>
      <c r="H6916" s="19">
        <v>45798</v>
      </c>
      <c r="I6916" s="1" t="s">
        <v>67</v>
      </c>
      <c r="J6916" s="1">
        <v>2618.36</v>
      </c>
      <c r="K6916" s="17">
        <v>3499</v>
      </c>
      <c r="L6916" t="s">
        <v>78</v>
      </c>
      <c r="M6916" t="s">
        <v>261</v>
      </c>
      <c r="N6916" s="1">
        <v>2701.05</v>
      </c>
      <c r="O6916" s="17">
        <v>3142</v>
      </c>
      <c r="P6916" t="s">
        <v>136</v>
      </c>
      <c r="Q6916">
        <v>357</v>
      </c>
    </row>
    <row r="6917" spans="1:17" x14ac:dyDescent="0.25">
      <c r="A6917" s="15">
        <v>45778</v>
      </c>
      <c r="B6917" t="s">
        <v>37</v>
      </c>
      <c r="C6917" t="s">
        <v>14</v>
      </c>
      <c r="D6917" t="s">
        <v>119</v>
      </c>
      <c r="E6917" t="s">
        <v>73</v>
      </c>
      <c r="F6917" t="s">
        <v>66</v>
      </c>
      <c r="G6917">
        <v>161002603</v>
      </c>
      <c r="H6917" s="19">
        <v>45798</v>
      </c>
      <c r="I6917" s="1" t="s">
        <v>67</v>
      </c>
      <c r="J6917" s="1">
        <v>839.89</v>
      </c>
      <c r="K6917" s="17">
        <v>4310</v>
      </c>
      <c r="L6917" t="s">
        <v>73</v>
      </c>
      <c r="M6917" t="s">
        <v>261</v>
      </c>
      <c r="N6917" s="1">
        <v>806.9</v>
      </c>
      <c r="O6917" s="17">
        <v>3370</v>
      </c>
      <c r="P6917" t="s">
        <v>136</v>
      </c>
      <c r="Q6917">
        <v>940</v>
      </c>
    </row>
    <row r="6918" spans="1:17" x14ac:dyDescent="0.25">
      <c r="A6918" s="15">
        <v>45778</v>
      </c>
      <c r="B6918" t="s">
        <v>37</v>
      </c>
      <c r="C6918" t="s">
        <v>14</v>
      </c>
      <c r="D6918" t="s">
        <v>114</v>
      </c>
      <c r="E6918" t="s">
        <v>70</v>
      </c>
      <c r="F6918" t="s">
        <v>66</v>
      </c>
      <c r="G6918">
        <v>161002603</v>
      </c>
      <c r="H6918" s="19">
        <v>45798</v>
      </c>
      <c r="I6918" s="1" t="s">
        <v>67</v>
      </c>
      <c r="J6918" s="1">
        <v>2091.7399999999998</v>
      </c>
      <c r="K6918" s="17">
        <v>4107</v>
      </c>
      <c r="L6918" t="s">
        <v>70</v>
      </c>
      <c r="M6918" t="s">
        <v>261</v>
      </c>
      <c r="N6918" s="1">
        <v>2017.24</v>
      </c>
      <c r="O6918" s="17">
        <v>3450</v>
      </c>
      <c r="P6918" t="s">
        <v>78</v>
      </c>
      <c r="Q6918">
        <v>657</v>
      </c>
    </row>
    <row r="6919" spans="1:17" x14ac:dyDescent="0.25">
      <c r="A6919" s="15">
        <v>45778</v>
      </c>
      <c r="B6919" t="s">
        <v>37</v>
      </c>
      <c r="C6919" t="s">
        <v>14</v>
      </c>
      <c r="D6919" t="s">
        <v>112</v>
      </c>
      <c r="E6919" t="s">
        <v>70</v>
      </c>
      <c r="F6919" t="s">
        <v>66</v>
      </c>
      <c r="G6919">
        <v>161002603</v>
      </c>
      <c r="H6919" s="19">
        <v>45798</v>
      </c>
      <c r="I6919" s="1" t="s">
        <v>67</v>
      </c>
      <c r="J6919" s="1">
        <v>1095.47</v>
      </c>
      <c r="K6919" s="17">
        <v>4233</v>
      </c>
      <c r="L6919" t="s">
        <v>70</v>
      </c>
      <c r="M6919" t="s">
        <v>261</v>
      </c>
      <c r="N6919" s="1">
        <v>1075.8599999999999</v>
      </c>
      <c r="O6919" s="17">
        <v>3172</v>
      </c>
      <c r="P6919" t="s">
        <v>136</v>
      </c>
      <c r="Q6919">
        <v>1061</v>
      </c>
    </row>
    <row r="6920" spans="1:17" x14ac:dyDescent="0.25">
      <c r="A6920" s="15">
        <v>45778</v>
      </c>
      <c r="B6920" t="s">
        <v>37</v>
      </c>
      <c r="C6920" t="s">
        <v>301</v>
      </c>
      <c r="D6920" t="s">
        <v>65</v>
      </c>
      <c r="E6920" t="s">
        <v>70</v>
      </c>
      <c r="F6920" t="s">
        <v>66</v>
      </c>
      <c r="G6920">
        <v>161005896</v>
      </c>
      <c r="H6920" s="19">
        <v>45799</v>
      </c>
      <c r="I6920" s="1" t="s">
        <v>67</v>
      </c>
      <c r="J6920" s="1">
        <v>2079.3200000000002</v>
      </c>
      <c r="K6920" s="17">
        <v>4046</v>
      </c>
      <c r="L6920" t="s">
        <v>70</v>
      </c>
      <c r="M6920" t="s">
        <v>261</v>
      </c>
      <c r="N6920" s="1">
        <v>2015.6</v>
      </c>
      <c r="O6920" s="17">
        <v>3251</v>
      </c>
      <c r="P6920" t="s">
        <v>136</v>
      </c>
      <c r="Q6920">
        <v>795</v>
      </c>
    </row>
    <row r="6921" spans="1:17" x14ac:dyDescent="0.25">
      <c r="A6921" s="15">
        <v>45778</v>
      </c>
      <c r="B6921" t="s">
        <v>37</v>
      </c>
      <c r="C6921" t="s">
        <v>298</v>
      </c>
      <c r="D6921" t="s">
        <v>77</v>
      </c>
      <c r="E6921" t="s">
        <v>78</v>
      </c>
      <c r="F6921" t="s">
        <v>66</v>
      </c>
      <c r="G6921">
        <v>161016391</v>
      </c>
      <c r="H6921" s="19">
        <v>45799</v>
      </c>
      <c r="I6921" s="1" t="s">
        <v>67</v>
      </c>
      <c r="J6921" s="1">
        <v>4132.55</v>
      </c>
      <c r="K6921" s="17">
        <v>3570</v>
      </c>
      <c r="L6921" t="s">
        <v>78</v>
      </c>
      <c r="M6921" t="s">
        <v>261</v>
      </c>
      <c r="N6921" s="1">
        <v>4060</v>
      </c>
      <c r="O6921" s="17">
        <v>4159</v>
      </c>
      <c r="P6921" t="s">
        <v>70</v>
      </c>
      <c r="Q6921">
        <v>-589</v>
      </c>
    </row>
    <row r="6922" spans="1:17" x14ac:dyDescent="0.25">
      <c r="A6922" s="15">
        <v>45778</v>
      </c>
      <c r="B6922" t="s">
        <v>37</v>
      </c>
      <c r="C6922" t="s">
        <v>298</v>
      </c>
      <c r="D6922" t="s">
        <v>87</v>
      </c>
      <c r="E6922" t="s">
        <v>73</v>
      </c>
      <c r="F6922" t="s">
        <v>66</v>
      </c>
      <c r="G6922">
        <v>151001302</v>
      </c>
      <c r="H6922" s="19">
        <v>45799</v>
      </c>
      <c r="I6922" s="1" t="s">
        <v>67</v>
      </c>
      <c r="J6922" s="1">
        <v>2514.36</v>
      </c>
      <c r="K6922" s="17">
        <v>4462</v>
      </c>
      <c r="L6922" t="s">
        <v>73</v>
      </c>
      <c r="M6922" t="s">
        <v>261</v>
      </c>
      <c r="N6922" s="1">
        <v>2646.06</v>
      </c>
      <c r="O6922" s="17">
        <v>3536</v>
      </c>
      <c r="P6922" t="s">
        <v>78</v>
      </c>
      <c r="Q6922">
        <v>926</v>
      </c>
    </row>
    <row r="6923" spans="1:17" x14ac:dyDescent="0.25">
      <c r="A6923" s="15">
        <v>45778</v>
      </c>
      <c r="B6923" t="s">
        <v>37</v>
      </c>
      <c r="C6923" t="s">
        <v>14</v>
      </c>
      <c r="D6923" t="s">
        <v>118</v>
      </c>
      <c r="E6923" t="s">
        <v>145</v>
      </c>
      <c r="F6923" t="s">
        <v>66</v>
      </c>
      <c r="G6923">
        <v>161002604</v>
      </c>
      <c r="H6923" s="19">
        <v>45799</v>
      </c>
      <c r="I6923" s="1" t="s">
        <v>67</v>
      </c>
      <c r="J6923" s="1">
        <v>625.87</v>
      </c>
      <c r="K6923" s="17">
        <v>4968</v>
      </c>
      <c r="L6923" t="s">
        <v>97</v>
      </c>
      <c r="M6923" t="s">
        <v>261</v>
      </c>
      <c r="N6923" s="1">
        <v>592.46</v>
      </c>
      <c r="O6923" s="17">
        <v>3771</v>
      </c>
      <c r="P6923" t="s">
        <v>76</v>
      </c>
      <c r="Q6923">
        <v>1197</v>
      </c>
    </row>
    <row r="6924" spans="1:17" x14ac:dyDescent="0.25">
      <c r="A6924" s="15">
        <v>45778</v>
      </c>
      <c r="B6924" t="s">
        <v>37</v>
      </c>
      <c r="C6924" t="s">
        <v>14</v>
      </c>
      <c r="D6924" t="s">
        <v>114</v>
      </c>
      <c r="E6924" t="s">
        <v>70</v>
      </c>
      <c r="F6924" t="s">
        <v>66</v>
      </c>
      <c r="G6924">
        <v>161002604</v>
      </c>
      <c r="H6924" s="19">
        <v>45799</v>
      </c>
      <c r="I6924" s="1" t="s">
        <v>67</v>
      </c>
      <c r="J6924" s="1">
        <v>2484.6999999999998</v>
      </c>
      <c r="K6924" s="17">
        <v>4084</v>
      </c>
      <c r="L6924" t="s">
        <v>70</v>
      </c>
      <c r="M6924" t="s">
        <v>261</v>
      </c>
      <c r="N6924" s="1">
        <v>2369.8200000000002</v>
      </c>
      <c r="O6924" s="17">
        <v>3949</v>
      </c>
      <c r="P6924" t="s">
        <v>76</v>
      </c>
      <c r="Q6924">
        <v>135</v>
      </c>
    </row>
    <row r="6925" spans="1:17" x14ac:dyDescent="0.25">
      <c r="A6925" s="15">
        <v>45778</v>
      </c>
      <c r="B6925" t="s">
        <v>37</v>
      </c>
      <c r="C6925" t="s">
        <v>14</v>
      </c>
      <c r="D6925" t="s">
        <v>112</v>
      </c>
      <c r="E6925" t="s">
        <v>70</v>
      </c>
      <c r="F6925" t="s">
        <v>66</v>
      </c>
      <c r="G6925">
        <v>161002604</v>
      </c>
      <c r="H6925" s="19">
        <v>45799</v>
      </c>
      <c r="I6925" s="1" t="s">
        <v>67</v>
      </c>
      <c r="J6925" s="1">
        <v>917</v>
      </c>
      <c r="K6925" s="17">
        <v>4262</v>
      </c>
      <c r="L6925" t="s">
        <v>70</v>
      </c>
      <c r="M6925" t="s">
        <v>261</v>
      </c>
      <c r="N6925" s="1">
        <v>855.77</v>
      </c>
      <c r="O6925" s="17">
        <v>3734</v>
      </c>
      <c r="P6925" t="s">
        <v>76</v>
      </c>
      <c r="Q6925">
        <v>528</v>
      </c>
    </row>
    <row r="6926" spans="1:17" x14ac:dyDescent="0.25">
      <c r="A6926" s="15">
        <v>45778</v>
      </c>
      <c r="B6926" t="s">
        <v>37</v>
      </c>
      <c r="C6926" t="s">
        <v>301</v>
      </c>
      <c r="D6926" t="s">
        <v>65</v>
      </c>
      <c r="E6926" t="s">
        <v>70</v>
      </c>
      <c r="F6926" t="s">
        <v>66</v>
      </c>
      <c r="G6926">
        <v>161005897</v>
      </c>
      <c r="H6926" s="19">
        <v>45800</v>
      </c>
      <c r="I6926" s="1" t="s">
        <v>67</v>
      </c>
      <c r="J6926" s="1">
        <v>3933.31</v>
      </c>
      <c r="K6926" s="17">
        <v>4096</v>
      </c>
      <c r="L6926" t="s">
        <v>70</v>
      </c>
      <c r="M6926" t="s">
        <v>261</v>
      </c>
      <c r="N6926" s="1">
        <v>3325.7</v>
      </c>
      <c r="O6926" s="17">
        <v>3315</v>
      </c>
      <c r="P6926" t="s">
        <v>136</v>
      </c>
      <c r="Q6926">
        <v>781</v>
      </c>
    </row>
    <row r="6927" spans="1:17" x14ac:dyDescent="0.25">
      <c r="A6927" s="15">
        <v>45778</v>
      </c>
      <c r="B6927" t="s">
        <v>37</v>
      </c>
      <c r="C6927" t="s">
        <v>298</v>
      </c>
      <c r="D6927" t="s">
        <v>86</v>
      </c>
      <c r="E6927" t="s">
        <v>78</v>
      </c>
      <c r="F6927" t="s">
        <v>66</v>
      </c>
      <c r="G6927">
        <v>161016393</v>
      </c>
      <c r="H6927" s="19">
        <v>45800</v>
      </c>
      <c r="I6927" s="1" t="s">
        <v>67</v>
      </c>
      <c r="J6927" s="1">
        <v>3703.52</v>
      </c>
      <c r="K6927" s="17">
        <v>3421</v>
      </c>
      <c r="L6927" t="s">
        <v>78</v>
      </c>
      <c r="M6927" t="s">
        <v>261</v>
      </c>
      <c r="N6927" s="1">
        <v>3738.2</v>
      </c>
      <c r="O6927" s="17">
        <v>3837</v>
      </c>
      <c r="P6927" t="s">
        <v>76</v>
      </c>
      <c r="Q6927">
        <v>-416</v>
      </c>
    </row>
    <row r="6928" spans="1:17" x14ac:dyDescent="0.25">
      <c r="A6928" s="15">
        <v>45778</v>
      </c>
      <c r="B6928" t="s">
        <v>37</v>
      </c>
      <c r="C6928" t="s">
        <v>298</v>
      </c>
      <c r="D6928" t="s">
        <v>86</v>
      </c>
      <c r="E6928" t="s">
        <v>78</v>
      </c>
      <c r="F6928" t="s">
        <v>66</v>
      </c>
      <c r="G6928">
        <v>151001303</v>
      </c>
      <c r="H6928" s="19">
        <v>45800</v>
      </c>
      <c r="I6928" s="1" t="s">
        <v>67</v>
      </c>
      <c r="J6928" s="1">
        <v>2840.6</v>
      </c>
      <c r="K6928" s="17">
        <v>3462</v>
      </c>
      <c r="L6928" t="s">
        <v>78</v>
      </c>
      <c r="M6928" t="s">
        <v>261</v>
      </c>
      <c r="N6928" s="1">
        <v>3900</v>
      </c>
      <c r="O6928" s="17">
        <v>3313</v>
      </c>
      <c r="P6928" t="s">
        <v>136</v>
      </c>
      <c r="Q6928">
        <v>149</v>
      </c>
    </row>
    <row r="6929" spans="1:17" x14ac:dyDescent="0.25">
      <c r="A6929" s="15">
        <v>45778</v>
      </c>
      <c r="B6929" t="s">
        <v>37</v>
      </c>
      <c r="C6929" t="s">
        <v>14</v>
      </c>
      <c r="D6929" t="s">
        <v>114</v>
      </c>
      <c r="E6929" t="s">
        <v>70</v>
      </c>
      <c r="F6929" t="s">
        <v>66</v>
      </c>
      <c r="G6929">
        <v>151000466</v>
      </c>
      <c r="H6929" s="19">
        <v>45800</v>
      </c>
      <c r="I6929" s="1" t="s">
        <v>67</v>
      </c>
      <c r="J6929" s="1">
        <v>3421.21</v>
      </c>
      <c r="K6929" s="17">
        <v>4067</v>
      </c>
      <c r="L6929" t="s">
        <v>70</v>
      </c>
      <c r="M6929" t="s">
        <v>261</v>
      </c>
      <c r="N6929" s="1">
        <v>3304.06</v>
      </c>
      <c r="O6929" s="17">
        <v>3684</v>
      </c>
      <c r="P6929" t="s">
        <v>78</v>
      </c>
      <c r="Q6929">
        <v>383</v>
      </c>
    </row>
    <row r="6930" spans="1:17" x14ac:dyDescent="0.25">
      <c r="A6930" s="15">
        <v>45778</v>
      </c>
      <c r="B6930" t="s">
        <v>37</v>
      </c>
      <c r="C6930" t="s">
        <v>14</v>
      </c>
      <c r="D6930" t="s">
        <v>112</v>
      </c>
      <c r="E6930" t="s">
        <v>70</v>
      </c>
      <c r="F6930" t="s">
        <v>66</v>
      </c>
      <c r="G6930">
        <v>151000466</v>
      </c>
      <c r="H6930" s="19">
        <v>45800</v>
      </c>
      <c r="I6930" s="1" t="s">
        <v>67</v>
      </c>
      <c r="J6930" s="1">
        <v>630.70000000000005</v>
      </c>
      <c r="K6930" s="17">
        <v>4248</v>
      </c>
      <c r="L6930" t="s">
        <v>70</v>
      </c>
      <c r="M6930" t="s">
        <v>261</v>
      </c>
      <c r="N6930" s="1">
        <v>674.3</v>
      </c>
      <c r="O6930" s="17">
        <v>3550</v>
      </c>
      <c r="P6930" t="s">
        <v>78</v>
      </c>
      <c r="Q6930">
        <v>698</v>
      </c>
    </row>
    <row r="6931" spans="1:17" x14ac:dyDescent="0.25">
      <c r="A6931" s="15">
        <v>45778</v>
      </c>
      <c r="B6931" t="s">
        <v>37</v>
      </c>
      <c r="C6931" t="s">
        <v>301</v>
      </c>
      <c r="D6931" t="s">
        <v>65</v>
      </c>
      <c r="E6931" t="s">
        <v>70</v>
      </c>
      <c r="F6931" t="s">
        <v>66</v>
      </c>
      <c r="G6931">
        <v>151000824</v>
      </c>
      <c r="H6931" s="19">
        <v>45801</v>
      </c>
      <c r="I6931" s="1" t="s">
        <v>67</v>
      </c>
      <c r="J6931" s="1">
        <v>3916.19</v>
      </c>
      <c r="K6931" s="17">
        <v>4042</v>
      </c>
      <c r="L6931" t="s">
        <v>70</v>
      </c>
      <c r="M6931" t="s">
        <v>261</v>
      </c>
      <c r="N6931" s="1">
        <v>3709.1</v>
      </c>
      <c r="O6931" s="17">
        <v>3395</v>
      </c>
      <c r="P6931" t="s">
        <v>136</v>
      </c>
      <c r="Q6931">
        <v>647</v>
      </c>
    </row>
    <row r="6932" spans="1:17" x14ac:dyDescent="0.25">
      <c r="A6932" s="15">
        <v>45778</v>
      </c>
      <c r="B6932" t="s">
        <v>37</v>
      </c>
      <c r="C6932" t="s">
        <v>301</v>
      </c>
      <c r="D6932" t="s">
        <v>65</v>
      </c>
      <c r="E6932" t="s">
        <v>70</v>
      </c>
      <c r="F6932" t="s">
        <v>66</v>
      </c>
      <c r="G6932">
        <v>161005898</v>
      </c>
      <c r="H6932" s="19">
        <v>45801</v>
      </c>
      <c r="I6932" s="1" t="s">
        <v>67</v>
      </c>
      <c r="J6932" s="1">
        <v>3856.66</v>
      </c>
      <c r="K6932" s="17">
        <v>4019</v>
      </c>
      <c r="L6932" t="s">
        <v>70</v>
      </c>
      <c r="M6932" t="s">
        <v>261</v>
      </c>
      <c r="N6932" s="1">
        <v>3745.95</v>
      </c>
      <c r="O6932" s="17">
        <v>3377</v>
      </c>
      <c r="P6932" t="s">
        <v>136</v>
      </c>
      <c r="Q6932">
        <v>642</v>
      </c>
    </row>
    <row r="6933" spans="1:17" x14ac:dyDescent="0.25">
      <c r="A6933" s="15">
        <v>45778</v>
      </c>
      <c r="B6933" t="s">
        <v>37</v>
      </c>
      <c r="C6933" t="s">
        <v>298</v>
      </c>
      <c r="D6933" t="s">
        <v>77</v>
      </c>
      <c r="E6933" t="s">
        <v>78</v>
      </c>
      <c r="F6933" t="s">
        <v>66</v>
      </c>
      <c r="G6933">
        <v>151001304</v>
      </c>
      <c r="H6933" s="19">
        <v>45801</v>
      </c>
      <c r="I6933" s="1" t="s">
        <v>67</v>
      </c>
      <c r="J6933" s="1">
        <v>3849.29</v>
      </c>
      <c r="K6933" s="17">
        <v>3503</v>
      </c>
      <c r="L6933" t="s">
        <v>78</v>
      </c>
      <c r="M6933" t="s">
        <v>261</v>
      </c>
      <c r="N6933" s="1">
        <v>3854</v>
      </c>
      <c r="O6933" s="17">
        <v>3555</v>
      </c>
      <c r="P6933" t="s">
        <v>78</v>
      </c>
      <c r="Q6933">
        <v>-52</v>
      </c>
    </row>
    <row r="6934" spans="1:17" x14ac:dyDescent="0.25">
      <c r="A6934" s="15">
        <v>45778</v>
      </c>
      <c r="B6934" t="s">
        <v>37</v>
      </c>
      <c r="C6934" t="s">
        <v>301</v>
      </c>
      <c r="D6934" t="s">
        <v>65</v>
      </c>
      <c r="E6934" t="s">
        <v>70</v>
      </c>
      <c r="F6934" t="s">
        <v>66</v>
      </c>
      <c r="G6934">
        <v>151000826</v>
      </c>
      <c r="H6934" s="19">
        <v>45802</v>
      </c>
      <c r="I6934" s="1" t="s">
        <v>67</v>
      </c>
      <c r="J6934" s="1">
        <v>3806.15</v>
      </c>
      <c r="K6934" s="17">
        <v>4092</v>
      </c>
      <c r="L6934" t="s">
        <v>70</v>
      </c>
      <c r="M6934" t="s">
        <v>261</v>
      </c>
      <c r="N6934" s="1">
        <v>3584.9</v>
      </c>
      <c r="O6934" s="17">
        <v>3221</v>
      </c>
      <c r="P6934" t="s">
        <v>136</v>
      </c>
      <c r="Q6934">
        <v>871</v>
      </c>
    </row>
    <row r="6935" spans="1:17" x14ac:dyDescent="0.25">
      <c r="A6935" s="15">
        <v>45778</v>
      </c>
      <c r="B6935" t="s">
        <v>37</v>
      </c>
      <c r="C6935" t="s">
        <v>301</v>
      </c>
      <c r="D6935" t="s">
        <v>65</v>
      </c>
      <c r="E6935" t="s">
        <v>70</v>
      </c>
      <c r="F6935" t="s">
        <v>66</v>
      </c>
      <c r="G6935">
        <v>151000827</v>
      </c>
      <c r="H6935" s="19">
        <v>45803</v>
      </c>
      <c r="I6935" s="1" t="s">
        <v>67</v>
      </c>
      <c r="J6935" s="1">
        <v>3964.15</v>
      </c>
      <c r="K6935" s="17">
        <v>4025</v>
      </c>
      <c r="L6935" t="s">
        <v>70</v>
      </c>
      <c r="M6935" t="s">
        <v>261</v>
      </c>
      <c r="N6935" s="1">
        <v>3964.15</v>
      </c>
      <c r="O6935" s="17">
        <v>3606</v>
      </c>
      <c r="P6935" t="s">
        <v>78</v>
      </c>
      <c r="Q6935">
        <v>419</v>
      </c>
    </row>
    <row r="6936" spans="1:17" x14ac:dyDescent="0.25">
      <c r="A6936" s="15">
        <v>45778</v>
      </c>
      <c r="B6936" t="s">
        <v>37</v>
      </c>
      <c r="C6936" t="s">
        <v>301</v>
      </c>
      <c r="D6936" t="s">
        <v>65</v>
      </c>
      <c r="E6936" t="s">
        <v>70</v>
      </c>
      <c r="F6936" t="s">
        <v>66</v>
      </c>
      <c r="G6936">
        <v>161005902</v>
      </c>
      <c r="H6936" s="19">
        <v>45803</v>
      </c>
      <c r="I6936" s="1" t="s">
        <v>67</v>
      </c>
      <c r="J6936" s="1">
        <v>3802.24</v>
      </c>
      <c r="K6936" s="17">
        <v>4111</v>
      </c>
      <c r="L6936" t="s">
        <v>70</v>
      </c>
      <c r="M6936" t="s">
        <v>261</v>
      </c>
      <c r="N6936" s="1">
        <v>3570.45</v>
      </c>
      <c r="O6936" s="17">
        <v>3584</v>
      </c>
      <c r="P6936" t="s">
        <v>78</v>
      </c>
      <c r="Q6936">
        <v>527</v>
      </c>
    </row>
    <row r="6937" spans="1:17" x14ac:dyDescent="0.25">
      <c r="A6937" s="15">
        <v>45778</v>
      </c>
      <c r="B6937" t="s">
        <v>37</v>
      </c>
      <c r="C6937" t="s">
        <v>298</v>
      </c>
      <c r="D6937" t="s">
        <v>86</v>
      </c>
      <c r="E6937" t="s">
        <v>78</v>
      </c>
      <c r="F6937" t="s">
        <v>66</v>
      </c>
      <c r="G6937">
        <v>151001305</v>
      </c>
      <c r="H6937" s="19">
        <v>45802</v>
      </c>
      <c r="I6937" s="1" t="s">
        <v>67</v>
      </c>
      <c r="J6937" s="1">
        <v>3005.25</v>
      </c>
      <c r="K6937" s="17">
        <v>3416</v>
      </c>
      <c r="L6937" t="s">
        <v>78</v>
      </c>
      <c r="M6937" t="s">
        <v>261</v>
      </c>
      <c r="N6937" s="1">
        <v>2719</v>
      </c>
      <c r="O6937" s="17">
        <v>3515</v>
      </c>
      <c r="P6937" t="s">
        <v>78</v>
      </c>
      <c r="Q6937">
        <v>-99</v>
      </c>
    </row>
    <row r="6938" spans="1:17" x14ac:dyDescent="0.25">
      <c r="A6938" s="15">
        <v>45778</v>
      </c>
      <c r="B6938" t="s">
        <v>37</v>
      </c>
      <c r="C6938" t="s">
        <v>298</v>
      </c>
      <c r="D6938" t="s">
        <v>77</v>
      </c>
      <c r="E6938" t="s">
        <v>78</v>
      </c>
      <c r="F6938" t="s">
        <v>66</v>
      </c>
      <c r="G6938">
        <v>161016396</v>
      </c>
      <c r="H6938" s="19">
        <v>45803</v>
      </c>
      <c r="I6938" s="1" t="s">
        <v>67</v>
      </c>
      <c r="J6938" s="1">
        <v>2912.15</v>
      </c>
      <c r="K6938" s="17">
        <v>3464</v>
      </c>
      <c r="L6938" t="s">
        <v>78</v>
      </c>
      <c r="M6938" t="s">
        <v>261</v>
      </c>
      <c r="N6938" s="1">
        <v>2790.03</v>
      </c>
      <c r="O6938" s="17">
        <v>3514</v>
      </c>
      <c r="P6938" t="s">
        <v>78</v>
      </c>
      <c r="Q6938">
        <v>-50</v>
      </c>
    </row>
    <row r="6939" spans="1:17" x14ac:dyDescent="0.25">
      <c r="A6939" s="15">
        <v>45778</v>
      </c>
      <c r="B6939" t="s">
        <v>37</v>
      </c>
      <c r="C6939" t="s">
        <v>14</v>
      </c>
      <c r="D6939" t="s">
        <v>114</v>
      </c>
      <c r="E6939" t="s">
        <v>70</v>
      </c>
      <c r="F6939" t="s">
        <v>66</v>
      </c>
      <c r="G6939">
        <v>151000467</v>
      </c>
      <c r="H6939" s="19">
        <v>45802</v>
      </c>
      <c r="I6939" s="1" t="s">
        <v>67</v>
      </c>
      <c r="J6939" s="1">
        <v>2597.3000000000002</v>
      </c>
      <c r="K6939" s="17">
        <v>4047</v>
      </c>
      <c r="L6939" t="s">
        <v>70</v>
      </c>
      <c r="M6939" t="s">
        <v>261</v>
      </c>
      <c r="N6939" s="1">
        <v>2445.7600000000002</v>
      </c>
      <c r="O6939" s="17">
        <v>4154</v>
      </c>
      <c r="P6939" t="s">
        <v>70</v>
      </c>
      <c r="Q6939">
        <v>-107</v>
      </c>
    </row>
    <row r="6940" spans="1:17" x14ac:dyDescent="0.25">
      <c r="A6940" s="15">
        <v>45778</v>
      </c>
      <c r="B6940" t="s">
        <v>37</v>
      </c>
      <c r="C6940" t="s">
        <v>14</v>
      </c>
      <c r="D6940" t="s">
        <v>112</v>
      </c>
      <c r="E6940" t="s">
        <v>70</v>
      </c>
      <c r="F6940" t="s">
        <v>66</v>
      </c>
      <c r="G6940">
        <v>151000467</v>
      </c>
      <c r="H6940" s="19">
        <v>45802</v>
      </c>
      <c r="I6940" s="1" t="s">
        <v>67</v>
      </c>
      <c r="J6940" s="1">
        <v>1556.31</v>
      </c>
      <c r="K6940" s="17">
        <v>4224</v>
      </c>
      <c r="L6940" t="s">
        <v>70</v>
      </c>
      <c r="M6940" t="s">
        <v>261</v>
      </c>
      <c r="N6940" s="1">
        <v>1454.24</v>
      </c>
      <c r="O6940" s="17">
        <v>3728</v>
      </c>
      <c r="P6940" t="s">
        <v>76</v>
      </c>
      <c r="Q6940">
        <v>496</v>
      </c>
    </row>
    <row r="6941" spans="1:17" x14ac:dyDescent="0.25">
      <c r="A6941" s="15">
        <v>45778</v>
      </c>
      <c r="B6941" t="s">
        <v>37</v>
      </c>
      <c r="C6941" t="s">
        <v>301</v>
      </c>
      <c r="D6941" t="s">
        <v>65</v>
      </c>
      <c r="E6941" t="s">
        <v>70</v>
      </c>
      <c r="F6941" t="s">
        <v>66</v>
      </c>
      <c r="G6941">
        <v>161005899</v>
      </c>
      <c r="H6941" s="19">
        <v>45802</v>
      </c>
      <c r="I6941" s="1" t="s">
        <v>67</v>
      </c>
      <c r="J6941" s="1">
        <v>3713.56</v>
      </c>
      <c r="K6941" s="17">
        <v>4045</v>
      </c>
      <c r="L6941" t="s">
        <v>70</v>
      </c>
      <c r="M6941" t="s">
        <v>261</v>
      </c>
      <c r="N6941" s="1">
        <v>3529</v>
      </c>
      <c r="O6941" s="17">
        <v>3245</v>
      </c>
      <c r="P6941" t="s">
        <v>136</v>
      </c>
      <c r="Q6941">
        <v>800</v>
      </c>
    </row>
    <row r="6942" spans="1:17" x14ac:dyDescent="0.25">
      <c r="A6942" s="15">
        <v>45778</v>
      </c>
      <c r="B6942" t="s">
        <v>37</v>
      </c>
      <c r="C6942" t="s">
        <v>14</v>
      </c>
      <c r="D6942" t="s">
        <v>114</v>
      </c>
      <c r="E6942" t="s">
        <v>70</v>
      </c>
      <c r="F6942" t="s">
        <v>66</v>
      </c>
      <c r="G6942">
        <v>161002605</v>
      </c>
      <c r="H6942" s="19">
        <v>45801</v>
      </c>
      <c r="I6942" s="1" t="s">
        <v>67</v>
      </c>
      <c r="J6942" s="1">
        <v>4086.41</v>
      </c>
      <c r="K6942" s="17">
        <v>4015</v>
      </c>
      <c r="L6942" t="s">
        <v>70</v>
      </c>
      <c r="M6942" t="s">
        <v>261</v>
      </c>
      <c r="N6942" s="1">
        <v>3930.5</v>
      </c>
      <c r="O6942" s="17">
        <v>3865</v>
      </c>
      <c r="P6942" t="s">
        <v>76</v>
      </c>
      <c r="Q6942">
        <v>150</v>
      </c>
    </row>
    <row r="6943" spans="1:17" x14ac:dyDescent="0.25">
      <c r="A6943" s="15">
        <v>45778</v>
      </c>
      <c r="B6943" t="s">
        <v>37</v>
      </c>
      <c r="C6943" t="s">
        <v>14</v>
      </c>
      <c r="D6943" t="s">
        <v>114</v>
      </c>
      <c r="E6943" t="s">
        <v>70</v>
      </c>
      <c r="F6943" t="s">
        <v>66</v>
      </c>
      <c r="G6943">
        <v>151000468</v>
      </c>
      <c r="H6943" s="19">
        <v>45803</v>
      </c>
      <c r="I6943" s="1" t="s">
        <v>67</v>
      </c>
      <c r="J6943" s="1">
        <v>4090.07</v>
      </c>
      <c r="K6943" s="17">
        <v>4029</v>
      </c>
      <c r="L6943" t="s">
        <v>70</v>
      </c>
      <c r="M6943" t="s">
        <v>261</v>
      </c>
      <c r="N6943" s="1">
        <v>4035</v>
      </c>
      <c r="O6943" s="17">
        <v>3622</v>
      </c>
      <c r="P6943" t="s">
        <v>78</v>
      </c>
      <c r="Q6943">
        <v>407</v>
      </c>
    </row>
    <row r="6944" spans="1:17" x14ac:dyDescent="0.25">
      <c r="A6944" s="15">
        <v>45778</v>
      </c>
      <c r="B6944" t="s">
        <v>37</v>
      </c>
      <c r="C6944" t="s">
        <v>301</v>
      </c>
      <c r="D6944" t="s">
        <v>65</v>
      </c>
      <c r="E6944" t="s">
        <v>70</v>
      </c>
      <c r="F6944" t="s">
        <v>66</v>
      </c>
      <c r="G6944">
        <v>151000829</v>
      </c>
      <c r="H6944" s="19">
        <v>45804</v>
      </c>
      <c r="I6944" s="1" t="s">
        <v>67</v>
      </c>
      <c r="J6944" s="1">
        <v>4102.22</v>
      </c>
      <c r="K6944" s="17">
        <v>4060</v>
      </c>
      <c r="L6944" t="s">
        <v>70</v>
      </c>
      <c r="M6944" t="s">
        <v>261</v>
      </c>
      <c r="N6944" s="1">
        <v>3982.2</v>
      </c>
      <c r="O6944" s="17">
        <v>3138</v>
      </c>
      <c r="P6944" t="s">
        <v>136</v>
      </c>
      <c r="Q6944">
        <v>922</v>
      </c>
    </row>
    <row r="6945" spans="1:17" x14ac:dyDescent="0.25">
      <c r="A6945" s="15">
        <v>45778</v>
      </c>
      <c r="B6945" t="s">
        <v>37</v>
      </c>
      <c r="C6945" t="s">
        <v>298</v>
      </c>
      <c r="D6945" t="s">
        <v>86</v>
      </c>
      <c r="E6945" t="s">
        <v>78</v>
      </c>
      <c r="F6945" t="s">
        <v>66</v>
      </c>
      <c r="G6945">
        <v>151001306</v>
      </c>
      <c r="H6945" s="19">
        <v>45804</v>
      </c>
      <c r="I6945" s="1" t="s">
        <v>67</v>
      </c>
      <c r="J6945" s="1">
        <v>2795.95</v>
      </c>
      <c r="K6945" s="17">
        <v>3479</v>
      </c>
      <c r="L6945" t="s">
        <v>78</v>
      </c>
      <c r="M6945" t="s">
        <v>261</v>
      </c>
      <c r="N6945" s="1">
        <v>2776.65</v>
      </c>
      <c r="O6945" s="17">
        <v>3469</v>
      </c>
      <c r="P6945" t="s">
        <v>78</v>
      </c>
      <c r="Q6945">
        <v>10</v>
      </c>
    </row>
    <row r="6946" spans="1:17" x14ac:dyDescent="0.25">
      <c r="A6946" s="15">
        <v>45778</v>
      </c>
      <c r="B6946" t="s">
        <v>37</v>
      </c>
      <c r="C6946" t="s">
        <v>298</v>
      </c>
      <c r="D6946" t="s">
        <v>86</v>
      </c>
      <c r="E6946" t="s">
        <v>73</v>
      </c>
      <c r="F6946" t="s">
        <v>66</v>
      </c>
      <c r="G6946">
        <v>161016397</v>
      </c>
      <c r="H6946" s="19">
        <v>45804</v>
      </c>
      <c r="I6946" s="1" t="s">
        <v>67</v>
      </c>
      <c r="J6946" s="1">
        <v>3727.64</v>
      </c>
      <c r="K6946" s="17">
        <v>4351</v>
      </c>
      <c r="L6946" t="s">
        <v>73</v>
      </c>
      <c r="M6946" t="s">
        <v>261</v>
      </c>
      <c r="N6946" s="1">
        <v>3821.92</v>
      </c>
      <c r="O6946" s="17">
        <v>3463</v>
      </c>
      <c r="P6946" t="s">
        <v>78</v>
      </c>
      <c r="Q6946">
        <v>888</v>
      </c>
    </row>
    <row r="6947" spans="1:17" x14ac:dyDescent="0.25">
      <c r="A6947" s="15">
        <v>45778</v>
      </c>
      <c r="B6947" t="s">
        <v>37</v>
      </c>
      <c r="C6947" t="s">
        <v>14</v>
      </c>
      <c r="D6947" t="s">
        <v>118</v>
      </c>
      <c r="E6947" t="s">
        <v>145</v>
      </c>
      <c r="F6947" t="s">
        <v>66</v>
      </c>
      <c r="G6947">
        <v>151000469</v>
      </c>
      <c r="H6947" s="19">
        <v>45804</v>
      </c>
      <c r="I6947" s="1" t="s">
        <v>67</v>
      </c>
      <c r="J6947" s="1">
        <v>984.74</v>
      </c>
      <c r="K6947" s="17">
        <v>4983</v>
      </c>
      <c r="L6947" t="s">
        <v>97</v>
      </c>
      <c r="M6947" t="s">
        <v>261</v>
      </c>
      <c r="N6947" s="1">
        <v>897.35</v>
      </c>
      <c r="O6947" s="17">
        <v>3690</v>
      </c>
      <c r="P6947" t="s">
        <v>78</v>
      </c>
      <c r="Q6947">
        <v>1293</v>
      </c>
    </row>
    <row r="6948" spans="1:17" x14ac:dyDescent="0.25">
      <c r="A6948" s="15">
        <v>45778</v>
      </c>
      <c r="B6948" t="s">
        <v>37</v>
      </c>
      <c r="C6948" t="s">
        <v>14</v>
      </c>
      <c r="D6948" t="s">
        <v>114</v>
      </c>
      <c r="E6948" t="s">
        <v>70</v>
      </c>
      <c r="F6948" t="s">
        <v>66</v>
      </c>
      <c r="G6948">
        <v>151000469</v>
      </c>
      <c r="H6948" s="19">
        <v>45804</v>
      </c>
      <c r="I6948" s="1" t="s">
        <v>67</v>
      </c>
      <c r="J6948" s="1">
        <v>916.9</v>
      </c>
      <c r="K6948" s="17">
        <v>4034</v>
      </c>
      <c r="L6948" t="s">
        <v>70</v>
      </c>
      <c r="M6948" t="s">
        <v>261</v>
      </c>
      <c r="N6948" s="1">
        <v>833.26</v>
      </c>
      <c r="O6948" s="17">
        <v>4000</v>
      </c>
      <c r="P6948" t="s">
        <v>76</v>
      </c>
      <c r="Q6948">
        <v>34</v>
      </c>
    </row>
    <row r="6949" spans="1:17" x14ac:dyDescent="0.25">
      <c r="A6949" s="15">
        <v>45778</v>
      </c>
      <c r="B6949" t="s">
        <v>37</v>
      </c>
      <c r="C6949" t="s">
        <v>14</v>
      </c>
      <c r="D6949" t="s">
        <v>112</v>
      </c>
      <c r="E6949" t="s">
        <v>70</v>
      </c>
      <c r="F6949" t="s">
        <v>66</v>
      </c>
      <c r="G6949">
        <v>151000469</v>
      </c>
      <c r="H6949" s="19">
        <v>45804</v>
      </c>
      <c r="I6949" s="1" t="s">
        <v>67</v>
      </c>
      <c r="J6949" s="1">
        <v>2160.3000000000002</v>
      </c>
      <c r="K6949" s="17">
        <v>4384</v>
      </c>
      <c r="L6949" t="s">
        <v>73</v>
      </c>
      <c r="M6949" t="s">
        <v>261</v>
      </c>
      <c r="N6949" s="1">
        <v>2051.09</v>
      </c>
      <c r="O6949" s="17">
        <v>3632</v>
      </c>
      <c r="P6949" t="s">
        <v>78</v>
      </c>
      <c r="Q6949">
        <v>752</v>
      </c>
    </row>
    <row r="6950" spans="1:17" x14ac:dyDescent="0.25">
      <c r="A6950" s="15">
        <v>45778</v>
      </c>
      <c r="B6950" t="s">
        <v>37</v>
      </c>
      <c r="C6950" t="s">
        <v>301</v>
      </c>
      <c r="D6950" t="s">
        <v>65</v>
      </c>
      <c r="E6950" t="s">
        <v>70</v>
      </c>
      <c r="F6950" t="s">
        <v>66</v>
      </c>
      <c r="G6950">
        <v>161005904</v>
      </c>
      <c r="H6950" s="19">
        <v>45805</v>
      </c>
      <c r="I6950" s="1" t="s">
        <v>67</v>
      </c>
      <c r="J6950" s="1">
        <v>3942.29</v>
      </c>
      <c r="K6950" s="17">
        <v>4058</v>
      </c>
      <c r="L6950" t="s">
        <v>70</v>
      </c>
      <c r="M6950" t="s">
        <v>261</v>
      </c>
      <c r="N6950" s="1">
        <v>3769.05</v>
      </c>
      <c r="O6950" s="17">
        <v>3652</v>
      </c>
      <c r="P6950" t="s">
        <v>78</v>
      </c>
      <c r="Q6950">
        <v>406</v>
      </c>
    </row>
    <row r="6951" spans="1:17" x14ac:dyDescent="0.25">
      <c r="A6951" s="15">
        <v>45778</v>
      </c>
      <c r="B6951" t="s">
        <v>37</v>
      </c>
      <c r="C6951" t="s">
        <v>301</v>
      </c>
      <c r="D6951" t="s">
        <v>65</v>
      </c>
      <c r="E6951" t="s">
        <v>70</v>
      </c>
      <c r="F6951" t="s">
        <v>66</v>
      </c>
      <c r="G6951">
        <v>161005905</v>
      </c>
      <c r="H6951" s="19">
        <v>45805</v>
      </c>
      <c r="I6951" s="1" t="s">
        <v>67</v>
      </c>
      <c r="J6951" s="1">
        <v>4050.01</v>
      </c>
      <c r="K6951" s="17">
        <v>3917</v>
      </c>
      <c r="L6951" t="s">
        <v>76</v>
      </c>
      <c r="M6951" t="s">
        <v>261</v>
      </c>
      <c r="N6951" s="1">
        <v>4050.01</v>
      </c>
      <c r="O6951" s="17">
        <v>3401</v>
      </c>
      <c r="P6951" t="s">
        <v>78</v>
      </c>
      <c r="Q6951">
        <v>516</v>
      </c>
    </row>
    <row r="6952" spans="1:17" x14ac:dyDescent="0.25">
      <c r="A6952" s="15">
        <v>45778</v>
      </c>
      <c r="B6952" t="s">
        <v>37</v>
      </c>
      <c r="C6952" t="s">
        <v>301</v>
      </c>
      <c r="D6952" t="s">
        <v>65</v>
      </c>
      <c r="E6952" t="s">
        <v>70</v>
      </c>
      <c r="F6952" t="s">
        <v>66</v>
      </c>
      <c r="G6952">
        <v>151000830</v>
      </c>
      <c r="H6952" s="19">
        <v>45805</v>
      </c>
      <c r="I6952" s="1" t="s">
        <v>67</v>
      </c>
      <c r="J6952" s="1">
        <v>4126.5</v>
      </c>
      <c r="K6952" s="17">
        <v>4047</v>
      </c>
      <c r="L6952" t="s">
        <v>70</v>
      </c>
      <c r="M6952" t="s">
        <v>261</v>
      </c>
      <c r="N6952" s="1">
        <v>4126.5</v>
      </c>
      <c r="O6952" s="17">
        <v>2463</v>
      </c>
      <c r="P6952" t="s">
        <v>168</v>
      </c>
      <c r="Q6952">
        <v>1584</v>
      </c>
    </row>
    <row r="6953" spans="1:17" x14ac:dyDescent="0.25">
      <c r="A6953" s="15">
        <v>45778</v>
      </c>
      <c r="B6953" t="s">
        <v>37</v>
      </c>
      <c r="C6953" t="s">
        <v>298</v>
      </c>
      <c r="D6953" t="s">
        <v>77</v>
      </c>
      <c r="E6953" t="s">
        <v>78</v>
      </c>
      <c r="F6953" t="s">
        <v>66</v>
      </c>
      <c r="G6953">
        <v>161016398</v>
      </c>
      <c r="H6953" s="19">
        <v>45805</v>
      </c>
      <c r="I6953" s="1" t="s">
        <v>67</v>
      </c>
      <c r="J6953" s="1">
        <v>2852.55</v>
      </c>
      <c r="K6953" s="17">
        <v>3486</v>
      </c>
      <c r="L6953" t="s">
        <v>78</v>
      </c>
      <c r="M6953" t="s">
        <v>261</v>
      </c>
      <c r="N6953" s="1">
        <v>2788.1</v>
      </c>
      <c r="O6953" s="17">
        <v>3335</v>
      </c>
      <c r="P6953" t="s">
        <v>136</v>
      </c>
      <c r="Q6953">
        <v>151</v>
      </c>
    </row>
    <row r="6954" spans="1:17" x14ac:dyDescent="0.25">
      <c r="A6954" s="15">
        <v>45778</v>
      </c>
      <c r="B6954" t="s">
        <v>37</v>
      </c>
      <c r="C6954" t="s">
        <v>14</v>
      </c>
      <c r="D6954" t="s">
        <v>119</v>
      </c>
      <c r="E6954" t="s">
        <v>73</v>
      </c>
      <c r="F6954" t="s">
        <v>66</v>
      </c>
      <c r="G6954">
        <v>151000470</v>
      </c>
      <c r="H6954" s="19">
        <v>45805</v>
      </c>
      <c r="I6954" s="1" t="s">
        <v>67</v>
      </c>
      <c r="J6954" s="1">
        <v>418.87</v>
      </c>
      <c r="K6954" s="17">
        <v>4311</v>
      </c>
      <c r="L6954" t="s">
        <v>73</v>
      </c>
      <c r="M6954" t="s">
        <v>261</v>
      </c>
      <c r="N6954" s="1">
        <v>403.45</v>
      </c>
      <c r="O6954" s="17">
        <v>3711</v>
      </c>
      <c r="P6954" t="s">
        <v>76</v>
      </c>
      <c r="Q6954">
        <v>600</v>
      </c>
    </row>
    <row r="6955" spans="1:17" x14ac:dyDescent="0.25">
      <c r="A6955" s="15">
        <v>45778</v>
      </c>
      <c r="B6955" t="s">
        <v>37</v>
      </c>
      <c r="C6955" t="s">
        <v>14</v>
      </c>
      <c r="D6955" t="s">
        <v>114</v>
      </c>
      <c r="E6955" t="s">
        <v>70</v>
      </c>
      <c r="F6955" t="s">
        <v>66</v>
      </c>
      <c r="G6955">
        <v>151000470</v>
      </c>
      <c r="H6955" s="19">
        <v>45805</v>
      </c>
      <c r="I6955" s="1" t="s">
        <v>67</v>
      </c>
      <c r="J6955" s="1">
        <v>2967.2</v>
      </c>
      <c r="K6955" s="17">
        <v>4025</v>
      </c>
      <c r="L6955" t="s">
        <v>70</v>
      </c>
      <c r="M6955" t="s">
        <v>261</v>
      </c>
      <c r="N6955" s="1">
        <v>2824.14</v>
      </c>
      <c r="O6955" s="17">
        <v>3684</v>
      </c>
      <c r="P6955" t="s">
        <v>78</v>
      </c>
      <c r="Q6955">
        <v>341</v>
      </c>
    </row>
    <row r="6956" spans="1:17" x14ac:dyDescent="0.25">
      <c r="A6956" s="15">
        <v>45778</v>
      </c>
      <c r="B6956" t="s">
        <v>37</v>
      </c>
      <c r="C6956" t="s">
        <v>14</v>
      </c>
      <c r="D6956" t="s">
        <v>112</v>
      </c>
      <c r="E6956" t="s">
        <v>70</v>
      </c>
      <c r="F6956" t="s">
        <v>66</v>
      </c>
      <c r="G6956">
        <v>151000470</v>
      </c>
      <c r="H6956" s="19">
        <v>45805</v>
      </c>
      <c r="I6956" s="1" t="s">
        <v>67</v>
      </c>
      <c r="J6956" s="1">
        <v>706</v>
      </c>
      <c r="K6956" s="17">
        <v>4337</v>
      </c>
      <c r="L6956" t="s">
        <v>73</v>
      </c>
      <c r="M6956" t="s">
        <v>261</v>
      </c>
      <c r="N6956" s="1">
        <v>672.41</v>
      </c>
      <c r="O6956" s="17">
        <v>3352</v>
      </c>
      <c r="P6956" t="s">
        <v>136</v>
      </c>
      <c r="Q6956">
        <v>985</v>
      </c>
    </row>
    <row r="6957" spans="1:17" x14ac:dyDescent="0.25">
      <c r="A6957" s="15">
        <v>45778</v>
      </c>
      <c r="B6957" t="s">
        <v>37</v>
      </c>
      <c r="C6957" t="s">
        <v>301</v>
      </c>
      <c r="D6957" t="s">
        <v>65</v>
      </c>
      <c r="E6957" t="s">
        <v>70</v>
      </c>
      <c r="F6957" t="s">
        <v>66</v>
      </c>
      <c r="G6957">
        <v>151000833</v>
      </c>
      <c r="H6957" s="19">
        <v>45806</v>
      </c>
      <c r="I6957" s="1" t="s">
        <v>67</v>
      </c>
      <c r="J6957" s="1">
        <v>3378.15</v>
      </c>
      <c r="K6957" s="17">
        <v>4090</v>
      </c>
      <c r="L6957" t="s">
        <v>70</v>
      </c>
      <c r="M6957" t="s">
        <v>261</v>
      </c>
      <c r="N6957" s="1">
        <v>3231.12</v>
      </c>
      <c r="O6957" s="17">
        <v>3289</v>
      </c>
      <c r="P6957" t="s">
        <v>136</v>
      </c>
      <c r="Q6957">
        <v>801</v>
      </c>
    </row>
    <row r="6958" spans="1:17" x14ac:dyDescent="0.25">
      <c r="A6958" s="15">
        <v>45778</v>
      </c>
      <c r="B6958" t="s">
        <v>37</v>
      </c>
      <c r="C6958" t="s">
        <v>298</v>
      </c>
      <c r="D6958" t="s">
        <v>86</v>
      </c>
      <c r="E6958" t="s">
        <v>78</v>
      </c>
      <c r="F6958" t="s">
        <v>66</v>
      </c>
      <c r="G6958">
        <v>151001308</v>
      </c>
      <c r="H6958" s="19">
        <v>45806</v>
      </c>
      <c r="I6958" s="1" t="s">
        <v>67</v>
      </c>
      <c r="J6958" s="1">
        <v>2758.36</v>
      </c>
      <c r="K6958" s="17">
        <v>3433</v>
      </c>
      <c r="L6958" t="s">
        <v>78</v>
      </c>
      <c r="M6958" t="s">
        <v>261</v>
      </c>
      <c r="N6958" s="1">
        <v>2758.36</v>
      </c>
      <c r="O6958" s="17">
        <v>3380</v>
      </c>
      <c r="P6958" t="s">
        <v>136</v>
      </c>
      <c r="Q6958">
        <v>53</v>
      </c>
    </row>
    <row r="6959" spans="1:17" x14ac:dyDescent="0.25">
      <c r="A6959" s="15">
        <v>45778</v>
      </c>
      <c r="B6959" t="s">
        <v>37</v>
      </c>
      <c r="C6959" t="s">
        <v>298</v>
      </c>
      <c r="D6959" t="s">
        <v>86</v>
      </c>
      <c r="E6959" t="s">
        <v>78</v>
      </c>
      <c r="F6959" t="s">
        <v>66</v>
      </c>
      <c r="G6959">
        <v>151001309</v>
      </c>
      <c r="H6959" s="19">
        <v>45806</v>
      </c>
      <c r="I6959" s="1" t="s">
        <v>67</v>
      </c>
      <c r="J6959" s="1">
        <v>2994.81</v>
      </c>
      <c r="K6959" s="17">
        <v>3474</v>
      </c>
      <c r="L6959" t="s">
        <v>78</v>
      </c>
      <c r="M6959" t="s">
        <v>261</v>
      </c>
      <c r="N6959" s="1">
        <v>2663.2</v>
      </c>
      <c r="O6959" s="17">
        <v>3360</v>
      </c>
      <c r="P6959" t="s">
        <v>136</v>
      </c>
      <c r="Q6959">
        <v>114</v>
      </c>
    </row>
    <row r="6960" spans="1:17" x14ac:dyDescent="0.25">
      <c r="A6960" s="15">
        <v>45778</v>
      </c>
      <c r="B6960" t="s">
        <v>37</v>
      </c>
      <c r="C6960" t="s">
        <v>14</v>
      </c>
      <c r="D6960" t="s">
        <v>114</v>
      </c>
      <c r="E6960" t="s">
        <v>70</v>
      </c>
      <c r="F6960" t="s">
        <v>66</v>
      </c>
      <c r="G6960">
        <v>161002606</v>
      </c>
      <c r="H6960" s="19">
        <v>45806</v>
      </c>
      <c r="I6960" s="1" t="s">
        <v>67</v>
      </c>
      <c r="J6960" s="1">
        <v>4153.01</v>
      </c>
      <c r="K6960" s="17">
        <v>4046</v>
      </c>
      <c r="L6960" t="s">
        <v>70</v>
      </c>
      <c r="M6960" t="s">
        <v>261</v>
      </c>
      <c r="N6960" s="1">
        <v>3965.35</v>
      </c>
      <c r="O6960" s="17">
        <v>3692</v>
      </c>
      <c r="P6960" t="s">
        <v>78</v>
      </c>
      <c r="Q6960">
        <v>354</v>
      </c>
    </row>
    <row r="6961" spans="1:17" x14ac:dyDescent="0.25">
      <c r="A6961" s="15">
        <v>45778</v>
      </c>
      <c r="B6961" t="s">
        <v>37</v>
      </c>
      <c r="C6961" t="s">
        <v>301</v>
      </c>
      <c r="D6961" t="s">
        <v>65</v>
      </c>
      <c r="E6961" t="s">
        <v>70</v>
      </c>
      <c r="F6961" t="s">
        <v>66</v>
      </c>
      <c r="G6961">
        <v>151000836</v>
      </c>
      <c r="H6961" s="19">
        <v>45807</v>
      </c>
      <c r="I6961" s="1" t="s">
        <v>67</v>
      </c>
      <c r="J6961" s="1">
        <v>4126.8</v>
      </c>
      <c r="K6961" s="17">
        <v>3827</v>
      </c>
      <c r="L6961" t="s">
        <v>76</v>
      </c>
      <c r="M6961" t="s">
        <v>261</v>
      </c>
      <c r="N6961" s="1">
        <v>3995.4</v>
      </c>
      <c r="O6961" s="17">
        <v>2786</v>
      </c>
      <c r="P6961" t="s">
        <v>135</v>
      </c>
      <c r="Q6961">
        <v>1041</v>
      </c>
    </row>
    <row r="6962" spans="1:17" x14ac:dyDescent="0.25">
      <c r="A6962" s="15">
        <v>45778</v>
      </c>
      <c r="B6962" t="s">
        <v>37</v>
      </c>
      <c r="C6962" t="s">
        <v>298</v>
      </c>
      <c r="D6962" t="s">
        <v>77</v>
      </c>
      <c r="E6962" t="s">
        <v>78</v>
      </c>
      <c r="F6962" t="s">
        <v>66</v>
      </c>
      <c r="G6962">
        <v>151001310</v>
      </c>
      <c r="H6962" s="19">
        <v>45807</v>
      </c>
      <c r="I6962" s="1" t="s">
        <v>67</v>
      </c>
      <c r="J6962" s="1">
        <v>2783.96</v>
      </c>
      <c r="K6962" s="17">
        <v>3481</v>
      </c>
      <c r="L6962" t="s">
        <v>78</v>
      </c>
      <c r="M6962" t="s">
        <v>261</v>
      </c>
      <c r="N6962" s="1">
        <v>2704.45</v>
      </c>
      <c r="O6962" s="17">
        <v>2995</v>
      </c>
      <c r="P6962" t="s">
        <v>134</v>
      </c>
      <c r="Q6962">
        <v>486</v>
      </c>
    </row>
    <row r="6963" spans="1:17" x14ac:dyDescent="0.25">
      <c r="A6963" s="15">
        <v>45778</v>
      </c>
      <c r="B6963" t="s">
        <v>37</v>
      </c>
      <c r="C6963" t="s">
        <v>14</v>
      </c>
      <c r="D6963" t="s">
        <v>112</v>
      </c>
      <c r="E6963" t="s">
        <v>70</v>
      </c>
      <c r="F6963" t="s">
        <v>66</v>
      </c>
      <c r="G6963">
        <v>151000471</v>
      </c>
      <c r="H6963" s="19">
        <v>45807</v>
      </c>
      <c r="I6963" s="1" t="s">
        <v>67</v>
      </c>
      <c r="J6963" s="1">
        <v>4089.14</v>
      </c>
      <c r="K6963" s="17">
        <v>4381</v>
      </c>
      <c r="L6963" t="s">
        <v>73</v>
      </c>
      <c r="M6963" t="s">
        <v>261</v>
      </c>
      <c r="N6963" s="1">
        <v>3861.9</v>
      </c>
      <c r="O6963" s="17">
        <v>3679</v>
      </c>
      <c r="P6963" t="s">
        <v>78</v>
      </c>
      <c r="Q6963">
        <v>702</v>
      </c>
    </row>
    <row r="6964" spans="1:17" x14ac:dyDescent="0.25">
      <c r="A6964" s="15">
        <v>45778</v>
      </c>
      <c r="B6964" t="s">
        <v>37</v>
      </c>
      <c r="C6964" t="s">
        <v>301</v>
      </c>
      <c r="D6964" t="s">
        <v>65</v>
      </c>
      <c r="E6964" t="s">
        <v>70</v>
      </c>
      <c r="F6964" t="s">
        <v>66</v>
      </c>
      <c r="G6964">
        <v>151000838</v>
      </c>
      <c r="H6964" s="19">
        <v>45808</v>
      </c>
      <c r="I6964" s="1" t="s">
        <v>67</v>
      </c>
      <c r="J6964" s="1">
        <v>3423.16</v>
      </c>
      <c r="K6964" s="17">
        <v>3028</v>
      </c>
      <c r="L6964" t="s">
        <v>134</v>
      </c>
      <c r="M6964" t="s">
        <v>261</v>
      </c>
      <c r="N6964" s="1">
        <v>3213.2</v>
      </c>
      <c r="O6964" s="17">
        <v>3256</v>
      </c>
      <c r="P6964" t="s">
        <v>136</v>
      </c>
      <c r="Q6964">
        <v>-228</v>
      </c>
    </row>
    <row r="6965" spans="1:17" x14ac:dyDescent="0.25">
      <c r="A6965" s="15">
        <v>45778</v>
      </c>
      <c r="B6965" t="s">
        <v>37</v>
      </c>
      <c r="C6965" t="s">
        <v>298</v>
      </c>
      <c r="D6965" t="s">
        <v>86</v>
      </c>
      <c r="E6965" t="s">
        <v>78</v>
      </c>
      <c r="F6965" t="s">
        <v>66</v>
      </c>
      <c r="G6965">
        <v>151001311</v>
      </c>
      <c r="H6965" s="19">
        <v>45808</v>
      </c>
      <c r="I6965" s="1" t="s">
        <v>67</v>
      </c>
      <c r="J6965" s="1">
        <v>2728.06</v>
      </c>
      <c r="K6965" s="17">
        <v>3446</v>
      </c>
      <c r="L6965" t="s">
        <v>78</v>
      </c>
      <c r="M6965" t="s">
        <v>261</v>
      </c>
      <c r="N6965" s="1">
        <v>2689.15</v>
      </c>
      <c r="O6965" s="17">
        <v>3534</v>
      </c>
      <c r="P6965" t="s">
        <v>78</v>
      </c>
      <c r="Q6965">
        <v>-88</v>
      </c>
    </row>
    <row r="6966" spans="1:17" x14ac:dyDescent="0.25">
      <c r="A6966" s="15">
        <v>45778</v>
      </c>
      <c r="B6966" t="s">
        <v>37</v>
      </c>
      <c r="C6966" t="s">
        <v>298</v>
      </c>
      <c r="D6966" t="s">
        <v>86</v>
      </c>
      <c r="E6966" t="s">
        <v>78</v>
      </c>
      <c r="F6966" t="s">
        <v>66</v>
      </c>
      <c r="G6966">
        <v>151001312</v>
      </c>
      <c r="H6966" s="19">
        <v>45808</v>
      </c>
      <c r="I6966" s="1" t="s">
        <v>67</v>
      </c>
      <c r="J6966" s="1">
        <v>2707.16</v>
      </c>
      <c r="K6966" s="17">
        <v>3485</v>
      </c>
      <c r="L6966" t="s">
        <v>78</v>
      </c>
      <c r="M6966" t="s">
        <v>261</v>
      </c>
      <c r="N6966" s="1">
        <v>2700.15</v>
      </c>
      <c r="O6966" s="17">
        <v>3639</v>
      </c>
      <c r="P6966" t="s">
        <v>78</v>
      </c>
      <c r="Q6966">
        <v>-154</v>
      </c>
    </row>
    <row r="6967" spans="1:17" x14ac:dyDescent="0.25">
      <c r="A6967" s="15">
        <v>45778</v>
      </c>
      <c r="B6967" t="s">
        <v>37</v>
      </c>
      <c r="C6967" t="s">
        <v>14</v>
      </c>
      <c r="D6967" t="s">
        <v>114</v>
      </c>
      <c r="E6967" t="s">
        <v>70</v>
      </c>
      <c r="F6967" t="s">
        <v>66</v>
      </c>
      <c r="G6967">
        <v>161002607</v>
      </c>
      <c r="H6967" s="19">
        <v>45808</v>
      </c>
      <c r="I6967" s="1" t="s">
        <v>67</v>
      </c>
      <c r="J6967" s="1">
        <v>4096.07</v>
      </c>
      <c r="K6967" s="17">
        <v>4079</v>
      </c>
      <c r="L6967" t="s">
        <v>70</v>
      </c>
      <c r="M6967" t="s">
        <v>261</v>
      </c>
      <c r="N6967" s="1">
        <v>3836.65</v>
      </c>
      <c r="O6967" s="17">
        <v>4113</v>
      </c>
      <c r="P6967" t="s">
        <v>70</v>
      </c>
      <c r="Q6967">
        <v>-34</v>
      </c>
    </row>
    <row r="6968" spans="1:17" x14ac:dyDescent="0.25">
      <c r="A6968" s="15">
        <v>45778</v>
      </c>
      <c r="B6968" t="s">
        <v>37</v>
      </c>
      <c r="C6968" s="14" t="s">
        <v>262</v>
      </c>
      <c r="D6968" t="s">
        <v>262</v>
      </c>
      <c r="E6968" t="s">
        <v>73</v>
      </c>
      <c r="F6968" t="s">
        <v>262</v>
      </c>
      <c r="G6968" t="s">
        <v>263</v>
      </c>
      <c r="H6968" s="19">
        <v>45778</v>
      </c>
      <c r="I6968" s="1" t="s">
        <v>67</v>
      </c>
      <c r="J6968" s="1">
        <v>3686</v>
      </c>
      <c r="K6968" s="17">
        <v>4314</v>
      </c>
      <c r="L6968" t="s">
        <v>73</v>
      </c>
      <c r="M6968" t="s">
        <v>261</v>
      </c>
      <c r="N6968" s="1">
        <v>3685.7</v>
      </c>
      <c r="O6968" s="17">
        <v>3527</v>
      </c>
      <c r="P6968" t="s">
        <v>78</v>
      </c>
      <c r="Q6968">
        <v>787</v>
      </c>
    </row>
    <row r="6969" spans="1:17" x14ac:dyDescent="0.25">
      <c r="A6969" s="15">
        <v>45778</v>
      </c>
      <c r="B6969" t="s">
        <v>37</v>
      </c>
      <c r="C6969" s="14" t="s">
        <v>262</v>
      </c>
      <c r="D6969" t="s">
        <v>262</v>
      </c>
      <c r="E6969" t="s">
        <v>73</v>
      </c>
      <c r="F6969" t="s">
        <v>262</v>
      </c>
      <c r="G6969" t="s">
        <v>263</v>
      </c>
      <c r="H6969" s="19">
        <v>45779</v>
      </c>
      <c r="I6969" s="1" t="s">
        <v>67</v>
      </c>
      <c r="J6969" s="1">
        <v>3754</v>
      </c>
      <c r="K6969" s="17">
        <v>4321</v>
      </c>
      <c r="L6969" t="s">
        <v>73</v>
      </c>
      <c r="M6969" t="s">
        <v>261</v>
      </c>
      <c r="N6969" s="1">
        <v>3754</v>
      </c>
      <c r="O6969" s="17">
        <v>3582</v>
      </c>
      <c r="P6969" t="s">
        <v>78</v>
      </c>
      <c r="Q6969">
        <v>739</v>
      </c>
    </row>
    <row r="6970" spans="1:17" x14ac:dyDescent="0.25">
      <c r="A6970" s="15">
        <v>45778</v>
      </c>
      <c r="B6970" t="s">
        <v>37</v>
      </c>
      <c r="C6970" s="14" t="s">
        <v>262</v>
      </c>
      <c r="D6970" t="s">
        <v>262</v>
      </c>
      <c r="E6970" t="s">
        <v>73</v>
      </c>
      <c r="F6970" t="s">
        <v>262</v>
      </c>
      <c r="G6970" t="s">
        <v>263</v>
      </c>
      <c r="H6970" s="19">
        <v>45780</v>
      </c>
      <c r="I6970" s="1" t="s">
        <v>67</v>
      </c>
      <c r="J6970" s="1">
        <v>3870</v>
      </c>
      <c r="K6970" s="17">
        <v>4371</v>
      </c>
      <c r="L6970" t="s">
        <v>73</v>
      </c>
      <c r="M6970" t="s">
        <v>261</v>
      </c>
      <c r="N6970" s="1">
        <v>3873.3</v>
      </c>
      <c r="O6970" s="17">
        <v>3265</v>
      </c>
      <c r="P6970" t="s">
        <v>136</v>
      </c>
      <c r="Q6970">
        <v>1106</v>
      </c>
    </row>
    <row r="6971" spans="1:17" x14ac:dyDescent="0.25">
      <c r="A6971" s="15">
        <v>45778</v>
      </c>
      <c r="B6971" t="s">
        <v>37</v>
      </c>
      <c r="C6971" s="14" t="s">
        <v>262</v>
      </c>
      <c r="D6971" t="s">
        <v>262</v>
      </c>
      <c r="E6971" t="s">
        <v>73</v>
      </c>
      <c r="F6971" t="s">
        <v>262</v>
      </c>
      <c r="G6971" t="s">
        <v>263</v>
      </c>
      <c r="H6971" s="19">
        <v>45781</v>
      </c>
      <c r="I6971" s="1" t="s">
        <v>67</v>
      </c>
      <c r="J6971" s="1">
        <v>1643</v>
      </c>
      <c r="K6971" s="17">
        <v>4351</v>
      </c>
      <c r="L6971" t="s">
        <v>73</v>
      </c>
      <c r="M6971" t="s">
        <v>261</v>
      </c>
      <c r="N6971" s="1">
        <v>1643</v>
      </c>
      <c r="O6971" s="17">
        <v>3584</v>
      </c>
      <c r="P6971" t="s">
        <v>78</v>
      </c>
      <c r="Q6971">
        <v>767</v>
      </c>
    </row>
    <row r="6972" spans="1:17" x14ac:dyDescent="0.25">
      <c r="A6972" s="15">
        <v>45778</v>
      </c>
      <c r="B6972" t="s">
        <v>37</v>
      </c>
      <c r="C6972" s="14" t="s">
        <v>262</v>
      </c>
      <c r="D6972" t="s">
        <v>262</v>
      </c>
      <c r="E6972" t="s">
        <v>73</v>
      </c>
      <c r="F6972" t="s">
        <v>262</v>
      </c>
      <c r="G6972" t="s">
        <v>263</v>
      </c>
      <c r="H6972" s="19">
        <v>45782</v>
      </c>
      <c r="I6972" s="1" t="s">
        <v>67</v>
      </c>
      <c r="J6972" s="1">
        <v>3453</v>
      </c>
      <c r="K6972" s="17">
        <v>4348</v>
      </c>
      <c r="L6972" t="s">
        <v>73</v>
      </c>
      <c r="M6972" t="s">
        <v>261</v>
      </c>
      <c r="N6972" s="1">
        <v>3453.9</v>
      </c>
      <c r="O6972" s="17">
        <v>3337</v>
      </c>
      <c r="P6972" t="s">
        <v>136</v>
      </c>
      <c r="Q6972">
        <v>1011</v>
      </c>
    </row>
    <row r="6973" spans="1:17" x14ac:dyDescent="0.25">
      <c r="A6973" s="15">
        <v>45778</v>
      </c>
      <c r="B6973" t="s">
        <v>37</v>
      </c>
      <c r="C6973" s="14" t="s">
        <v>262</v>
      </c>
      <c r="D6973" t="s">
        <v>262</v>
      </c>
      <c r="E6973" t="s">
        <v>73</v>
      </c>
      <c r="F6973" t="s">
        <v>262</v>
      </c>
      <c r="G6973" t="s">
        <v>263</v>
      </c>
      <c r="H6973" s="19">
        <v>45783</v>
      </c>
      <c r="I6973" s="1" t="s">
        <v>67</v>
      </c>
      <c r="J6973" s="1">
        <v>3140</v>
      </c>
      <c r="K6973" s="17">
        <v>4214</v>
      </c>
      <c r="L6973" t="s">
        <v>70</v>
      </c>
      <c r="M6973" t="s">
        <v>261</v>
      </c>
      <c r="N6973" s="1">
        <v>3156.6</v>
      </c>
      <c r="O6973" s="17">
        <v>3555</v>
      </c>
      <c r="P6973" t="s">
        <v>78</v>
      </c>
      <c r="Q6973">
        <v>659</v>
      </c>
    </row>
    <row r="6974" spans="1:17" x14ac:dyDescent="0.25">
      <c r="A6974" s="15">
        <v>45778</v>
      </c>
      <c r="B6974" t="s">
        <v>37</v>
      </c>
      <c r="C6974" s="14" t="s">
        <v>262</v>
      </c>
      <c r="D6974" t="s">
        <v>262</v>
      </c>
      <c r="E6974" t="s">
        <v>73</v>
      </c>
      <c r="F6974" t="s">
        <v>262</v>
      </c>
      <c r="G6974" t="s">
        <v>263</v>
      </c>
      <c r="H6974" s="19">
        <v>45784</v>
      </c>
      <c r="I6974" s="1" t="s">
        <v>67</v>
      </c>
      <c r="J6974" s="1">
        <v>2581</v>
      </c>
      <c r="K6974" s="17">
        <v>4318</v>
      </c>
      <c r="L6974" t="s">
        <v>73</v>
      </c>
      <c r="M6974" t="s">
        <v>261</v>
      </c>
      <c r="N6974" s="1">
        <v>2580.6</v>
      </c>
      <c r="O6974" s="17">
        <v>3811</v>
      </c>
      <c r="P6974" t="s">
        <v>76</v>
      </c>
      <c r="Q6974">
        <v>507</v>
      </c>
    </row>
    <row r="6975" spans="1:17" x14ac:dyDescent="0.25">
      <c r="A6975" s="15">
        <v>45778</v>
      </c>
      <c r="B6975" t="s">
        <v>37</v>
      </c>
      <c r="C6975" s="14" t="s">
        <v>262</v>
      </c>
      <c r="D6975" t="s">
        <v>262</v>
      </c>
      <c r="E6975" t="s">
        <v>73</v>
      </c>
      <c r="F6975" t="s">
        <v>262</v>
      </c>
      <c r="G6975" t="s">
        <v>263</v>
      </c>
      <c r="H6975" s="19">
        <v>45785</v>
      </c>
      <c r="I6975" s="1" t="s">
        <v>67</v>
      </c>
      <c r="J6975" s="1">
        <v>1784</v>
      </c>
      <c r="K6975" s="17">
        <v>4276</v>
      </c>
      <c r="L6975" t="s">
        <v>70</v>
      </c>
      <c r="M6975" t="s">
        <v>261</v>
      </c>
      <c r="N6975" s="1">
        <v>1784.5</v>
      </c>
      <c r="O6975" s="17">
        <v>3673</v>
      </c>
      <c r="P6975" t="s">
        <v>78</v>
      </c>
      <c r="Q6975">
        <v>603</v>
      </c>
    </row>
    <row r="6976" spans="1:17" x14ac:dyDescent="0.25">
      <c r="A6976" s="15">
        <v>45778</v>
      </c>
      <c r="B6976" t="s">
        <v>37</v>
      </c>
      <c r="C6976" s="14" t="s">
        <v>262</v>
      </c>
      <c r="D6976" t="s">
        <v>262</v>
      </c>
      <c r="E6976" t="s">
        <v>73</v>
      </c>
      <c r="F6976" t="s">
        <v>262</v>
      </c>
      <c r="G6976" t="s">
        <v>263</v>
      </c>
      <c r="H6976" s="19">
        <v>45787</v>
      </c>
      <c r="I6976" s="1" t="s">
        <v>67</v>
      </c>
      <c r="J6976" s="1">
        <v>1513</v>
      </c>
      <c r="K6976" s="17">
        <v>4316</v>
      </c>
      <c r="L6976" t="s">
        <v>73</v>
      </c>
      <c r="M6976" t="s">
        <v>261</v>
      </c>
      <c r="N6976" s="1">
        <v>1513</v>
      </c>
      <c r="O6976" s="17">
        <v>3971</v>
      </c>
      <c r="P6976" t="s">
        <v>76</v>
      </c>
      <c r="Q6976">
        <v>345</v>
      </c>
    </row>
    <row r="6977" spans="1:17" x14ac:dyDescent="0.25">
      <c r="A6977" s="15">
        <v>45778</v>
      </c>
      <c r="B6977" t="s">
        <v>37</v>
      </c>
      <c r="C6977" s="14" t="s">
        <v>262</v>
      </c>
      <c r="D6977" t="s">
        <v>262</v>
      </c>
      <c r="E6977" t="s">
        <v>73</v>
      </c>
      <c r="F6977" t="s">
        <v>262</v>
      </c>
      <c r="G6977" t="s">
        <v>263</v>
      </c>
      <c r="H6977" s="19">
        <v>45788</v>
      </c>
      <c r="I6977" s="1" t="s">
        <v>67</v>
      </c>
      <c r="J6977" s="1">
        <v>632</v>
      </c>
      <c r="K6977" s="17">
        <v>4167</v>
      </c>
      <c r="L6977" t="s">
        <v>70</v>
      </c>
      <c r="M6977" t="s">
        <v>261</v>
      </c>
      <c r="N6977" s="1">
        <v>631.5</v>
      </c>
      <c r="O6977" s="17">
        <v>3975</v>
      </c>
      <c r="P6977" t="s">
        <v>76</v>
      </c>
      <c r="Q6977">
        <v>192</v>
      </c>
    </row>
    <row r="6978" spans="1:17" x14ac:dyDescent="0.25">
      <c r="A6978" s="15">
        <v>45778</v>
      </c>
      <c r="B6978" t="s">
        <v>37</v>
      </c>
      <c r="C6978" s="14" t="s">
        <v>262</v>
      </c>
      <c r="D6978" t="s">
        <v>262</v>
      </c>
      <c r="E6978" t="s">
        <v>73</v>
      </c>
      <c r="F6978" t="s">
        <v>262</v>
      </c>
      <c r="G6978" t="s">
        <v>263</v>
      </c>
      <c r="H6978" s="19">
        <v>45789</v>
      </c>
      <c r="I6978" s="1" t="s">
        <v>67</v>
      </c>
      <c r="J6978" s="1">
        <v>3410</v>
      </c>
      <c r="K6978" s="17">
        <v>4295</v>
      </c>
      <c r="L6978" t="s">
        <v>70</v>
      </c>
      <c r="M6978" t="s">
        <v>261</v>
      </c>
      <c r="N6978" s="1">
        <v>3410.3</v>
      </c>
      <c r="O6978" s="17">
        <v>3994</v>
      </c>
      <c r="P6978" t="s">
        <v>76</v>
      </c>
      <c r="Q6978">
        <v>301</v>
      </c>
    </row>
    <row r="6979" spans="1:17" x14ac:dyDescent="0.25">
      <c r="A6979" s="15">
        <v>45778</v>
      </c>
      <c r="B6979" t="s">
        <v>37</v>
      </c>
      <c r="C6979" s="14" t="s">
        <v>262</v>
      </c>
      <c r="D6979" t="s">
        <v>262</v>
      </c>
      <c r="E6979" t="s">
        <v>73</v>
      </c>
      <c r="F6979" t="s">
        <v>262</v>
      </c>
      <c r="G6979" t="s">
        <v>263</v>
      </c>
      <c r="H6979" s="19">
        <v>45790</v>
      </c>
      <c r="I6979" s="1" t="s">
        <v>67</v>
      </c>
      <c r="J6979" s="1">
        <v>3540</v>
      </c>
      <c r="K6979" s="17">
        <v>4323</v>
      </c>
      <c r="L6979" t="s">
        <v>73</v>
      </c>
      <c r="M6979" t="s">
        <v>261</v>
      </c>
      <c r="N6979" s="1">
        <v>3440</v>
      </c>
      <c r="O6979" s="17">
        <v>4040</v>
      </c>
      <c r="P6979" t="s">
        <v>70</v>
      </c>
      <c r="Q6979">
        <v>283</v>
      </c>
    </row>
    <row r="6980" spans="1:17" x14ac:dyDescent="0.25">
      <c r="A6980" s="15">
        <v>45778</v>
      </c>
      <c r="B6980" t="s">
        <v>37</v>
      </c>
      <c r="C6980" s="14" t="s">
        <v>262</v>
      </c>
      <c r="D6980" t="s">
        <v>262</v>
      </c>
      <c r="E6980" t="s">
        <v>73</v>
      </c>
      <c r="F6980" t="s">
        <v>262</v>
      </c>
      <c r="G6980" t="s">
        <v>263</v>
      </c>
      <c r="H6980" s="19">
        <v>45791</v>
      </c>
      <c r="I6980" s="1" t="s">
        <v>67</v>
      </c>
      <c r="J6980" s="1">
        <v>4082</v>
      </c>
      <c r="K6980" s="17">
        <v>4284</v>
      </c>
      <c r="L6980" t="s">
        <v>70</v>
      </c>
      <c r="M6980" t="s">
        <v>261</v>
      </c>
      <c r="N6980" s="1">
        <v>4082.1</v>
      </c>
      <c r="O6980" s="17">
        <v>3978</v>
      </c>
      <c r="P6980" t="s">
        <v>76</v>
      </c>
      <c r="Q6980">
        <v>306</v>
      </c>
    </row>
    <row r="6981" spans="1:17" x14ac:dyDescent="0.25">
      <c r="A6981" s="15">
        <v>45778</v>
      </c>
      <c r="B6981" t="s">
        <v>37</v>
      </c>
      <c r="C6981" s="14" t="s">
        <v>262</v>
      </c>
      <c r="D6981" t="s">
        <v>262</v>
      </c>
      <c r="E6981" t="s">
        <v>73</v>
      </c>
      <c r="F6981" t="s">
        <v>262</v>
      </c>
      <c r="G6981" t="s">
        <v>263</v>
      </c>
      <c r="H6981" s="19">
        <v>45792</v>
      </c>
      <c r="I6981" s="1" t="s">
        <v>67</v>
      </c>
      <c r="J6981" s="1">
        <v>4143</v>
      </c>
      <c r="K6981" s="17">
        <v>4295</v>
      </c>
      <c r="L6981" t="s">
        <v>70</v>
      </c>
      <c r="M6981" t="s">
        <v>261</v>
      </c>
      <c r="N6981" s="1">
        <v>4140.8999999999996</v>
      </c>
      <c r="O6981" s="17">
        <v>3638</v>
      </c>
      <c r="P6981" t="s">
        <v>78</v>
      </c>
      <c r="Q6981">
        <v>657</v>
      </c>
    </row>
    <row r="6982" spans="1:17" x14ac:dyDescent="0.25">
      <c r="A6982" s="15">
        <v>45778</v>
      </c>
      <c r="B6982" t="s">
        <v>37</v>
      </c>
      <c r="C6982" s="14" t="s">
        <v>262</v>
      </c>
      <c r="D6982" t="s">
        <v>262</v>
      </c>
      <c r="E6982" t="s">
        <v>73</v>
      </c>
      <c r="F6982" t="s">
        <v>262</v>
      </c>
      <c r="G6982" t="s">
        <v>263</v>
      </c>
      <c r="H6982" s="19">
        <v>45793</v>
      </c>
      <c r="I6982" s="1" t="s">
        <v>67</v>
      </c>
      <c r="J6982" s="1">
        <v>3343</v>
      </c>
      <c r="K6982" s="17">
        <v>4194</v>
      </c>
      <c r="L6982" t="s">
        <v>70</v>
      </c>
      <c r="M6982" t="s">
        <v>261</v>
      </c>
      <c r="N6982" s="1">
        <v>3343.3</v>
      </c>
      <c r="O6982" s="17">
        <v>3336</v>
      </c>
      <c r="P6982" t="s">
        <v>136</v>
      </c>
      <c r="Q6982">
        <v>858</v>
      </c>
    </row>
    <row r="6983" spans="1:17" x14ac:dyDescent="0.25">
      <c r="A6983" s="15">
        <v>45778</v>
      </c>
      <c r="B6983" t="s">
        <v>37</v>
      </c>
      <c r="C6983" s="14" t="s">
        <v>262</v>
      </c>
      <c r="D6983" t="s">
        <v>262</v>
      </c>
      <c r="E6983" t="s">
        <v>73</v>
      </c>
      <c r="F6983" t="s">
        <v>262</v>
      </c>
      <c r="G6983" t="s">
        <v>263</v>
      </c>
      <c r="H6983" s="19">
        <v>45794</v>
      </c>
      <c r="I6983" s="1" t="s">
        <v>67</v>
      </c>
      <c r="J6983" s="1">
        <v>3864</v>
      </c>
      <c r="K6983" s="17">
        <v>4198</v>
      </c>
      <c r="L6983" t="s">
        <v>70</v>
      </c>
      <c r="M6983" t="s">
        <v>261</v>
      </c>
      <c r="N6983" s="1">
        <v>3863.4</v>
      </c>
      <c r="O6983" s="17">
        <v>3392</v>
      </c>
      <c r="P6983" t="s">
        <v>136</v>
      </c>
      <c r="Q6983">
        <v>806</v>
      </c>
    </row>
    <row r="6984" spans="1:17" x14ac:dyDescent="0.25">
      <c r="A6984" s="15">
        <v>45778</v>
      </c>
      <c r="B6984" t="s">
        <v>37</v>
      </c>
      <c r="C6984" s="14" t="s">
        <v>262</v>
      </c>
      <c r="D6984" t="s">
        <v>262</v>
      </c>
      <c r="E6984" t="s">
        <v>73</v>
      </c>
      <c r="F6984" t="s">
        <v>262</v>
      </c>
      <c r="G6984" t="s">
        <v>263</v>
      </c>
      <c r="H6984" s="19">
        <v>45795</v>
      </c>
      <c r="I6984" s="1" t="s">
        <v>67</v>
      </c>
      <c r="J6984" s="1">
        <v>4420</v>
      </c>
      <c r="K6984" s="17">
        <v>4348</v>
      </c>
      <c r="L6984" t="s">
        <v>73</v>
      </c>
      <c r="M6984" t="s">
        <v>261</v>
      </c>
      <c r="N6984" s="1">
        <v>4420.5</v>
      </c>
      <c r="O6984" s="17">
        <v>3627</v>
      </c>
      <c r="P6984" t="s">
        <v>78</v>
      </c>
      <c r="Q6984">
        <v>721</v>
      </c>
    </row>
    <row r="6985" spans="1:17" x14ac:dyDescent="0.25">
      <c r="A6985" s="15">
        <v>45778</v>
      </c>
      <c r="B6985" t="s">
        <v>37</v>
      </c>
      <c r="C6985" s="14" t="s">
        <v>262</v>
      </c>
      <c r="D6985" t="s">
        <v>262</v>
      </c>
      <c r="E6985" t="s">
        <v>73</v>
      </c>
      <c r="F6985" t="s">
        <v>262</v>
      </c>
      <c r="G6985" t="s">
        <v>263</v>
      </c>
      <c r="H6985" s="19">
        <v>45796</v>
      </c>
      <c r="I6985" s="1" t="s">
        <v>67</v>
      </c>
      <c r="J6985" s="1">
        <v>3279</v>
      </c>
      <c r="K6985" s="17">
        <v>4320</v>
      </c>
      <c r="L6985" t="s">
        <v>73</v>
      </c>
      <c r="M6985" t="s">
        <v>261</v>
      </c>
      <c r="N6985" s="1">
        <v>3279.6</v>
      </c>
      <c r="O6985" s="17">
        <v>3975</v>
      </c>
      <c r="P6985" t="s">
        <v>76</v>
      </c>
      <c r="Q6985">
        <v>345</v>
      </c>
    </row>
    <row r="6986" spans="1:17" x14ac:dyDescent="0.25">
      <c r="A6986" s="15">
        <v>45778</v>
      </c>
      <c r="B6986" t="s">
        <v>37</v>
      </c>
      <c r="C6986" s="14" t="s">
        <v>262</v>
      </c>
      <c r="D6986" t="s">
        <v>262</v>
      </c>
      <c r="E6986" t="s">
        <v>73</v>
      </c>
      <c r="F6986" t="s">
        <v>262</v>
      </c>
      <c r="G6986" t="s">
        <v>263</v>
      </c>
      <c r="H6986" s="19">
        <v>45797</v>
      </c>
      <c r="I6986" s="1" t="s">
        <v>67</v>
      </c>
      <c r="J6986" s="1">
        <v>4804</v>
      </c>
      <c r="K6986" s="17">
        <v>4338</v>
      </c>
      <c r="L6986" t="s">
        <v>73</v>
      </c>
      <c r="M6986" t="s">
        <v>261</v>
      </c>
      <c r="N6986" s="1">
        <v>4804</v>
      </c>
      <c r="O6986" s="17">
        <v>3751</v>
      </c>
      <c r="P6986" t="s">
        <v>76</v>
      </c>
      <c r="Q6986">
        <v>587</v>
      </c>
    </row>
    <row r="6987" spans="1:17" x14ac:dyDescent="0.25">
      <c r="A6987" s="15">
        <v>45778</v>
      </c>
      <c r="B6987" t="s">
        <v>37</v>
      </c>
      <c r="C6987" s="14" t="s">
        <v>262</v>
      </c>
      <c r="D6987" t="s">
        <v>262</v>
      </c>
      <c r="E6987" t="s">
        <v>73</v>
      </c>
      <c r="F6987" t="s">
        <v>262</v>
      </c>
      <c r="G6987" t="s">
        <v>263</v>
      </c>
      <c r="H6987" s="19">
        <v>45798</v>
      </c>
      <c r="I6987" s="1" t="s">
        <v>67</v>
      </c>
      <c r="J6987" s="1">
        <v>2151</v>
      </c>
      <c r="K6987" s="17">
        <v>4318</v>
      </c>
      <c r="L6987" t="s">
        <v>73</v>
      </c>
      <c r="M6987" t="s">
        <v>261</v>
      </c>
      <c r="N6987" s="1">
        <v>2150.8000000000002</v>
      </c>
      <c r="O6987" s="17">
        <v>3641</v>
      </c>
      <c r="P6987" t="s">
        <v>78</v>
      </c>
      <c r="Q6987">
        <v>677</v>
      </c>
    </row>
    <row r="6988" spans="1:17" x14ac:dyDescent="0.25">
      <c r="A6988" s="15">
        <v>45778</v>
      </c>
      <c r="B6988" t="s">
        <v>37</v>
      </c>
      <c r="C6988" s="14" t="s">
        <v>262</v>
      </c>
      <c r="D6988" t="s">
        <v>262</v>
      </c>
      <c r="E6988" t="s">
        <v>73</v>
      </c>
      <c r="F6988" t="s">
        <v>262</v>
      </c>
      <c r="G6988" t="s">
        <v>263</v>
      </c>
      <c r="H6988" s="19">
        <v>45799</v>
      </c>
      <c r="I6988" s="1" t="s">
        <v>67</v>
      </c>
      <c r="J6988" s="1">
        <v>1961</v>
      </c>
      <c r="K6988" s="17">
        <v>4336</v>
      </c>
      <c r="L6988" t="s">
        <v>73</v>
      </c>
      <c r="M6988" t="s">
        <v>261</v>
      </c>
      <c r="N6988" s="1">
        <v>1961.3</v>
      </c>
      <c r="O6988" s="17">
        <v>3946</v>
      </c>
      <c r="P6988" t="s">
        <v>76</v>
      </c>
      <c r="Q6988">
        <v>390</v>
      </c>
    </row>
    <row r="6989" spans="1:17" x14ac:dyDescent="0.25">
      <c r="A6989" s="15">
        <v>45778</v>
      </c>
      <c r="B6989" t="s">
        <v>37</v>
      </c>
      <c r="C6989" s="14" t="s">
        <v>262</v>
      </c>
      <c r="D6989" t="s">
        <v>262</v>
      </c>
      <c r="E6989" t="s">
        <v>73</v>
      </c>
      <c r="F6989" t="s">
        <v>262</v>
      </c>
      <c r="G6989" t="s">
        <v>263</v>
      </c>
      <c r="H6989" s="19">
        <v>45800</v>
      </c>
      <c r="I6989" s="1" t="s">
        <v>67</v>
      </c>
      <c r="J6989" s="1">
        <v>2279</v>
      </c>
      <c r="K6989" s="17">
        <v>4328</v>
      </c>
      <c r="L6989" t="s">
        <v>73</v>
      </c>
      <c r="M6989" t="s">
        <v>261</v>
      </c>
      <c r="N6989" s="1">
        <v>2278.9</v>
      </c>
      <c r="O6989" s="17">
        <v>3978</v>
      </c>
      <c r="P6989" t="s">
        <v>76</v>
      </c>
      <c r="Q6989">
        <v>350</v>
      </c>
    </row>
    <row r="6990" spans="1:17" x14ac:dyDescent="0.25">
      <c r="A6990" s="15">
        <v>45778</v>
      </c>
      <c r="B6990" t="s">
        <v>37</v>
      </c>
      <c r="C6990" s="14" t="s">
        <v>262</v>
      </c>
      <c r="D6990" t="s">
        <v>262</v>
      </c>
      <c r="E6990" t="s">
        <v>73</v>
      </c>
      <c r="F6990" t="s">
        <v>262</v>
      </c>
      <c r="G6990" t="s">
        <v>263</v>
      </c>
      <c r="H6990" s="19">
        <v>45801</v>
      </c>
      <c r="I6990" s="1" t="s">
        <v>67</v>
      </c>
      <c r="J6990" s="1">
        <v>4648</v>
      </c>
      <c r="K6990" s="17">
        <v>4228</v>
      </c>
      <c r="L6990" t="s">
        <v>70</v>
      </c>
      <c r="M6990" t="s">
        <v>261</v>
      </c>
      <c r="N6990" s="1">
        <v>4647.8</v>
      </c>
      <c r="O6990" s="17">
        <v>4086</v>
      </c>
      <c r="P6990" t="s">
        <v>70</v>
      </c>
      <c r="Q6990">
        <v>142</v>
      </c>
    </row>
    <row r="6991" spans="1:17" x14ac:dyDescent="0.25">
      <c r="A6991" s="15">
        <v>45778</v>
      </c>
      <c r="B6991" t="s">
        <v>37</v>
      </c>
      <c r="C6991" s="14" t="s">
        <v>262</v>
      </c>
      <c r="D6991" t="s">
        <v>262</v>
      </c>
      <c r="E6991" t="s">
        <v>73</v>
      </c>
      <c r="F6991" t="s">
        <v>262</v>
      </c>
      <c r="G6991" t="s">
        <v>263</v>
      </c>
      <c r="H6991" s="19">
        <v>45802</v>
      </c>
      <c r="I6991" s="1" t="s">
        <v>67</v>
      </c>
      <c r="J6991" s="1">
        <v>4047</v>
      </c>
      <c r="K6991" s="17">
        <v>4344</v>
      </c>
      <c r="L6991" t="s">
        <v>73</v>
      </c>
      <c r="M6991" t="s">
        <v>261</v>
      </c>
      <c r="N6991" s="1">
        <v>4047.4</v>
      </c>
      <c r="O6991" s="17">
        <v>4011</v>
      </c>
      <c r="P6991" t="s">
        <v>70</v>
      </c>
      <c r="Q6991">
        <v>333</v>
      </c>
    </row>
    <row r="6992" spans="1:17" x14ac:dyDescent="0.25">
      <c r="A6992" s="15">
        <v>45778</v>
      </c>
      <c r="B6992" t="s">
        <v>37</v>
      </c>
      <c r="C6992" s="14" t="s">
        <v>262</v>
      </c>
      <c r="D6992" t="s">
        <v>262</v>
      </c>
      <c r="E6992" t="s">
        <v>73</v>
      </c>
      <c r="F6992" t="s">
        <v>262</v>
      </c>
      <c r="G6992" t="s">
        <v>263</v>
      </c>
      <c r="H6992" s="19">
        <v>45803</v>
      </c>
      <c r="I6992" s="1" t="s">
        <v>67</v>
      </c>
      <c r="J6992" s="1">
        <v>2788</v>
      </c>
      <c r="K6992" s="17">
        <v>4323</v>
      </c>
      <c r="L6992" t="s">
        <v>73</v>
      </c>
      <c r="M6992" t="s">
        <v>261</v>
      </c>
      <c r="N6992" s="1">
        <v>2788.6</v>
      </c>
      <c r="O6992" s="17">
        <v>3998</v>
      </c>
      <c r="P6992" t="s">
        <v>76</v>
      </c>
      <c r="Q6992">
        <v>325</v>
      </c>
    </row>
    <row r="6993" spans="1:17" x14ac:dyDescent="0.25">
      <c r="A6993" s="15">
        <v>45778</v>
      </c>
      <c r="B6993" t="s">
        <v>37</v>
      </c>
      <c r="C6993" s="14" t="s">
        <v>262</v>
      </c>
      <c r="D6993" t="s">
        <v>262</v>
      </c>
      <c r="E6993" t="s">
        <v>73</v>
      </c>
      <c r="F6993" t="s">
        <v>262</v>
      </c>
      <c r="G6993" t="s">
        <v>263</v>
      </c>
      <c r="H6993" s="19">
        <v>45804</v>
      </c>
      <c r="I6993" s="1" t="s">
        <v>67</v>
      </c>
      <c r="J6993" s="1">
        <v>2666</v>
      </c>
      <c r="K6993" s="17">
        <v>4420</v>
      </c>
      <c r="L6993" t="s">
        <v>73</v>
      </c>
      <c r="M6993" t="s">
        <v>261</v>
      </c>
      <c r="N6993" s="1">
        <v>2666.4</v>
      </c>
      <c r="O6993" s="17">
        <v>3900</v>
      </c>
      <c r="P6993" t="s">
        <v>76</v>
      </c>
      <c r="Q6993">
        <v>520</v>
      </c>
    </row>
    <row r="6994" spans="1:17" x14ac:dyDescent="0.25">
      <c r="A6994" s="15">
        <v>45778</v>
      </c>
      <c r="B6994" t="s">
        <v>37</v>
      </c>
      <c r="C6994" s="14" t="s">
        <v>262</v>
      </c>
      <c r="D6994" t="s">
        <v>262</v>
      </c>
      <c r="E6994" t="s">
        <v>73</v>
      </c>
      <c r="F6994" t="s">
        <v>262</v>
      </c>
      <c r="G6994" t="s">
        <v>263</v>
      </c>
      <c r="H6994" s="19">
        <v>45805</v>
      </c>
      <c r="I6994" s="1" t="s">
        <v>67</v>
      </c>
      <c r="J6994" s="1">
        <v>2819</v>
      </c>
      <c r="K6994" s="17">
        <v>4379</v>
      </c>
      <c r="L6994" t="s">
        <v>73</v>
      </c>
      <c r="M6994" t="s">
        <v>261</v>
      </c>
      <c r="N6994" s="1">
        <v>2819.5</v>
      </c>
      <c r="O6994" s="17">
        <v>3494</v>
      </c>
      <c r="P6994" t="s">
        <v>78</v>
      </c>
      <c r="Q6994">
        <v>885</v>
      </c>
    </row>
    <row r="6995" spans="1:17" x14ac:dyDescent="0.25">
      <c r="A6995" s="15">
        <v>45778</v>
      </c>
      <c r="B6995" t="s">
        <v>37</v>
      </c>
      <c r="C6995" s="14" t="s">
        <v>262</v>
      </c>
      <c r="D6995" t="s">
        <v>262</v>
      </c>
      <c r="E6995" t="s">
        <v>73</v>
      </c>
      <c r="F6995" t="s">
        <v>262</v>
      </c>
      <c r="G6995" t="s">
        <v>263</v>
      </c>
      <c r="H6995" s="19">
        <v>45806</v>
      </c>
      <c r="I6995" s="1" t="s">
        <v>67</v>
      </c>
      <c r="J6995" s="1">
        <v>2662</v>
      </c>
      <c r="K6995" s="17">
        <v>4356</v>
      </c>
      <c r="L6995" t="s">
        <v>73</v>
      </c>
      <c r="M6995" t="s">
        <v>261</v>
      </c>
      <c r="N6995" s="1">
        <v>2662</v>
      </c>
      <c r="O6995" s="17">
        <v>3784</v>
      </c>
      <c r="P6995" t="s">
        <v>76</v>
      </c>
      <c r="Q6995">
        <v>572</v>
      </c>
    </row>
    <row r="6996" spans="1:17" x14ac:dyDescent="0.25">
      <c r="A6996" s="15">
        <v>45778</v>
      </c>
      <c r="B6996" t="s">
        <v>37</v>
      </c>
      <c r="C6996" s="14" t="s">
        <v>262</v>
      </c>
      <c r="D6996" t="s">
        <v>262</v>
      </c>
      <c r="E6996" t="s">
        <v>73</v>
      </c>
      <c r="F6996" t="s">
        <v>262</v>
      </c>
      <c r="G6996" t="s">
        <v>263</v>
      </c>
      <c r="H6996" s="19">
        <v>45807</v>
      </c>
      <c r="I6996" s="1" t="s">
        <v>67</v>
      </c>
      <c r="J6996" s="1">
        <v>3036</v>
      </c>
      <c r="K6996" s="17">
        <v>4380</v>
      </c>
      <c r="L6996" t="s">
        <v>73</v>
      </c>
      <c r="M6996" t="s">
        <v>261</v>
      </c>
      <c r="N6996" s="1">
        <v>3036.3</v>
      </c>
      <c r="O6996" s="17">
        <v>3496</v>
      </c>
      <c r="P6996" t="s">
        <v>78</v>
      </c>
      <c r="Q6996">
        <v>884</v>
      </c>
    </row>
    <row r="6997" spans="1:17" x14ac:dyDescent="0.25">
      <c r="A6997" s="15">
        <v>45778</v>
      </c>
      <c r="B6997" t="s">
        <v>37</v>
      </c>
      <c r="C6997" s="14" t="s">
        <v>262</v>
      </c>
      <c r="D6997" t="s">
        <v>262</v>
      </c>
      <c r="E6997" t="s">
        <v>73</v>
      </c>
      <c r="F6997" t="s">
        <v>262</v>
      </c>
      <c r="G6997" t="s">
        <v>263</v>
      </c>
      <c r="H6997" s="19">
        <v>45808</v>
      </c>
      <c r="I6997" s="1" t="s">
        <v>67</v>
      </c>
      <c r="J6997" s="1">
        <v>4090</v>
      </c>
      <c r="K6997" s="17">
        <v>4400</v>
      </c>
      <c r="L6997" t="s">
        <v>73</v>
      </c>
      <c r="M6997" t="s">
        <v>261</v>
      </c>
      <c r="N6997" s="1">
        <v>4090.2</v>
      </c>
      <c r="O6997" s="17">
        <v>3946</v>
      </c>
      <c r="P6997" t="s">
        <v>76</v>
      </c>
      <c r="Q6997">
        <v>454</v>
      </c>
    </row>
    <row r="6998" spans="1:17" x14ac:dyDescent="0.25">
      <c r="A6998" s="15">
        <v>45778</v>
      </c>
      <c r="B6998" t="s">
        <v>37</v>
      </c>
      <c r="C6998" s="14" t="s">
        <v>262</v>
      </c>
      <c r="D6998" t="s">
        <v>262</v>
      </c>
      <c r="E6998" t="s">
        <v>73</v>
      </c>
      <c r="F6998" t="s">
        <v>284</v>
      </c>
      <c r="G6998" t="s">
        <v>263</v>
      </c>
      <c r="H6998" s="19">
        <v>45787</v>
      </c>
      <c r="I6998" s="1" t="s">
        <v>67</v>
      </c>
      <c r="J6998" s="1">
        <v>2600</v>
      </c>
      <c r="K6998" s="17">
        <v>4260</v>
      </c>
      <c r="L6998" t="s">
        <v>70</v>
      </c>
      <c r="M6998" t="s">
        <v>261</v>
      </c>
      <c r="N6998" s="1">
        <v>2600</v>
      </c>
      <c r="O6998" s="17">
        <v>3886</v>
      </c>
      <c r="P6998" t="s">
        <v>76</v>
      </c>
      <c r="Q6998">
        <v>374</v>
      </c>
    </row>
    <row r="6999" spans="1:17" x14ac:dyDescent="0.25">
      <c r="A6999" s="15">
        <v>45778</v>
      </c>
      <c r="B6999" t="s">
        <v>37</v>
      </c>
      <c r="C6999" s="14" t="s">
        <v>262</v>
      </c>
      <c r="D6999" t="s">
        <v>262</v>
      </c>
      <c r="E6999" t="s">
        <v>73</v>
      </c>
      <c r="F6999" t="s">
        <v>284</v>
      </c>
      <c r="G6999" t="s">
        <v>263</v>
      </c>
      <c r="H6999" s="19">
        <v>45788</v>
      </c>
      <c r="I6999" s="1" t="s">
        <v>67</v>
      </c>
      <c r="J6999" s="1">
        <v>3700</v>
      </c>
      <c r="K6999" s="17">
        <v>4215</v>
      </c>
      <c r="L6999" t="s">
        <v>70</v>
      </c>
      <c r="M6999" t="s">
        <v>261</v>
      </c>
      <c r="N6999" s="1">
        <v>3700</v>
      </c>
      <c r="O6999" s="17">
        <v>3787</v>
      </c>
      <c r="P6999" t="s">
        <v>76</v>
      </c>
      <c r="Q6999">
        <v>428</v>
      </c>
    </row>
    <row r="7000" spans="1:17" x14ac:dyDescent="0.25">
      <c r="A7000" s="15">
        <v>45778</v>
      </c>
      <c r="B7000" t="s">
        <v>37</v>
      </c>
      <c r="C7000" s="14" t="s">
        <v>262</v>
      </c>
      <c r="D7000" t="s">
        <v>262</v>
      </c>
      <c r="E7000" t="s">
        <v>73</v>
      </c>
      <c r="F7000" t="s">
        <v>284</v>
      </c>
      <c r="G7000" t="s">
        <v>263</v>
      </c>
      <c r="H7000" s="19">
        <v>45789</v>
      </c>
      <c r="I7000" s="1" t="s">
        <v>67</v>
      </c>
      <c r="J7000" s="1">
        <v>3500</v>
      </c>
      <c r="K7000" s="17">
        <v>4344</v>
      </c>
      <c r="L7000" t="s">
        <v>73</v>
      </c>
      <c r="M7000" t="s">
        <v>261</v>
      </c>
      <c r="N7000" s="1">
        <v>3500</v>
      </c>
      <c r="O7000" s="17">
        <v>3950</v>
      </c>
      <c r="P7000" t="s">
        <v>76</v>
      </c>
      <c r="Q7000">
        <v>394</v>
      </c>
    </row>
    <row r="7001" spans="1:17" x14ac:dyDescent="0.25">
      <c r="A7001" s="15">
        <v>45778</v>
      </c>
      <c r="B7001" t="s">
        <v>37</v>
      </c>
      <c r="C7001" s="14" t="s">
        <v>262</v>
      </c>
      <c r="D7001" t="s">
        <v>262</v>
      </c>
      <c r="E7001" t="s">
        <v>73</v>
      </c>
      <c r="F7001" t="s">
        <v>284</v>
      </c>
      <c r="G7001" t="s">
        <v>263</v>
      </c>
      <c r="H7001" s="19">
        <v>45790</v>
      </c>
      <c r="I7001" s="1" t="s">
        <v>67</v>
      </c>
      <c r="J7001" s="1">
        <v>3600</v>
      </c>
      <c r="K7001" s="17">
        <v>4312</v>
      </c>
      <c r="L7001" t="s">
        <v>73</v>
      </c>
      <c r="M7001" t="s">
        <v>261</v>
      </c>
      <c r="N7001" s="1">
        <v>3600</v>
      </c>
      <c r="O7001" s="17">
        <v>4177</v>
      </c>
      <c r="P7001" t="s">
        <v>70</v>
      </c>
      <c r="Q7001">
        <v>135</v>
      </c>
    </row>
    <row r="7002" spans="1:17" x14ac:dyDescent="0.25">
      <c r="A7002" s="15">
        <v>45778</v>
      </c>
      <c r="B7002" t="s">
        <v>37</v>
      </c>
      <c r="C7002" s="14" t="s">
        <v>262</v>
      </c>
      <c r="D7002" t="s">
        <v>262</v>
      </c>
      <c r="E7002" t="s">
        <v>73</v>
      </c>
      <c r="F7002" t="s">
        <v>284</v>
      </c>
      <c r="G7002" t="s">
        <v>263</v>
      </c>
      <c r="H7002" s="19">
        <v>45791</v>
      </c>
      <c r="I7002" s="1" t="s">
        <v>67</v>
      </c>
      <c r="J7002" s="1">
        <v>3400</v>
      </c>
      <c r="K7002" s="17">
        <v>4184</v>
      </c>
      <c r="L7002" t="s">
        <v>70</v>
      </c>
      <c r="M7002" t="s">
        <v>261</v>
      </c>
      <c r="N7002" s="1">
        <v>3400</v>
      </c>
      <c r="O7002" s="17">
        <v>4062</v>
      </c>
      <c r="P7002" t="s">
        <v>70</v>
      </c>
      <c r="Q7002">
        <v>122</v>
      </c>
    </row>
    <row r="7003" spans="1:17" x14ac:dyDescent="0.25">
      <c r="A7003" s="15">
        <v>45778</v>
      </c>
      <c r="B7003" t="s">
        <v>37</v>
      </c>
      <c r="C7003" s="14" t="s">
        <v>262</v>
      </c>
      <c r="D7003" t="s">
        <v>262</v>
      </c>
      <c r="E7003" t="s">
        <v>73</v>
      </c>
      <c r="F7003" t="s">
        <v>284</v>
      </c>
      <c r="G7003" t="s">
        <v>263</v>
      </c>
      <c r="H7003" s="19">
        <v>45792</v>
      </c>
      <c r="I7003" s="1" t="s">
        <v>67</v>
      </c>
      <c r="J7003" s="1">
        <v>3100</v>
      </c>
      <c r="K7003" s="17">
        <v>4309</v>
      </c>
      <c r="L7003" t="s">
        <v>73</v>
      </c>
      <c r="M7003" t="s">
        <v>261</v>
      </c>
      <c r="N7003" s="1">
        <v>3100</v>
      </c>
      <c r="O7003" s="17">
        <v>3991</v>
      </c>
      <c r="P7003" t="s">
        <v>76</v>
      </c>
      <c r="Q7003">
        <v>318</v>
      </c>
    </row>
    <row r="7004" spans="1:17" x14ac:dyDescent="0.25">
      <c r="A7004" s="15">
        <v>45778</v>
      </c>
      <c r="B7004" t="s">
        <v>37</v>
      </c>
      <c r="C7004" s="14" t="s">
        <v>262</v>
      </c>
      <c r="D7004" t="s">
        <v>262</v>
      </c>
      <c r="E7004" t="s">
        <v>73</v>
      </c>
      <c r="F7004" t="s">
        <v>284</v>
      </c>
      <c r="G7004" t="s">
        <v>263</v>
      </c>
      <c r="H7004" s="19">
        <v>45793</v>
      </c>
      <c r="I7004" s="1" t="s">
        <v>67</v>
      </c>
      <c r="J7004" s="1">
        <v>3400</v>
      </c>
      <c r="K7004" s="17">
        <v>4179</v>
      </c>
      <c r="L7004" t="s">
        <v>70</v>
      </c>
      <c r="M7004" t="s">
        <v>261</v>
      </c>
      <c r="N7004" s="1">
        <v>3400</v>
      </c>
      <c r="O7004" s="17">
        <v>3746</v>
      </c>
      <c r="P7004" t="s">
        <v>76</v>
      </c>
      <c r="Q7004">
        <v>433</v>
      </c>
    </row>
    <row r="7005" spans="1:17" x14ac:dyDescent="0.25">
      <c r="A7005" s="15">
        <v>45778</v>
      </c>
      <c r="B7005" t="s">
        <v>37</v>
      </c>
      <c r="C7005" s="14" t="s">
        <v>262</v>
      </c>
      <c r="D7005" t="s">
        <v>262</v>
      </c>
      <c r="E7005" t="s">
        <v>73</v>
      </c>
      <c r="F7005" t="s">
        <v>284</v>
      </c>
      <c r="G7005" t="s">
        <v>263</v>
      </c>
      <c r="H7005" s="19">
        <v>45794</v>
      </c>
      <c r="I7005" s="1" t="s">
        <v>67</v>
      </c>
      <c r="J7005" s="1">
        <v>800</v>
      </c>
      <c r="K7005" s="17">
        <v>4318</v>
      </c>
      <c r="L7005" t="s">
        <v>73</v>
      </c>
      <c r="M7005" t="s">
        <v>261</v>
      </c>
      <c r="N7005" s="1">
        <v>800</v>
      </c>
      <c r="O7005" s="17">
        <v>4408</v>
      </c>
      <c r="P7005" t="s">
        <v>73</v>
      </c>
      <c r="Q7005">
        <v>-90</v>
      </c>
    </row>
    <row r="7006" spans="1:17" x14ac:dyDescent="0.25">
      <c r="A7006" s="15">
        <v>45778</v>
      </c>
      <c r="B7006" t="s">
        <v>37</v>
      </c>
      <c r="C7006" s="14" t="s">
        <v>262</v>
      </c>
      <c r="D7006" t="s">
        <v>262</v>
      </c>
      <c r="E7006" t="s">
        <v>73</v>
      </c>
      <c r="F7006" t="s">
        <v>284</v>
      </c>
      <c r="G7006" t="s">
        <v>263</v>
      </c>
      <c r="H7006" s="19">
        <v>45795</v>
      </c>
      <c r="I7006" s="1" t="s">
        <v>67</v>
      </c>
      <c r="J7006" s="1">
        <v>2800</v>
      </c>
      <c r="K7006" s="17">
        <v>4348</v>
      </c>
      <c r="L7006" t="s">
        <v>73</v>
      </c>
      <c r="M7006" t="s">
        <v>261</v>
      </c>
      <c r="N7006" s="1">
        <v>2800</v>
      </c>
      <c r="O7006" s="17">
        <v>4125</v>
      </c>
      <c r="P7006" t="s">
        <v>70</v>
      </c>
      <c r="Q7006">
        <v>223</v>
      </c>
    </row>
    <row r="7007" spans="1:17" x14ac:dyDescent="0.25">
      <c r="A7007" s="15">
        <v>45778</v>
      </c>
      <c r="B7007" t="s">
        <v>37</v>
      </c>
      <c r="C7007" s="14" t="s">
        <v>262</v>
      </c>
      <c r="D7007" t="s">
        <v>262</v>
      </c>
      <c r="E7007" t="s">
        <v>73</v>
      </c>
      <c r="F7007" t="s">
        <v>284</v>
      </c>
      <c r="G7007" t="s">
        <v>263</v>
      </c>
      <c r="H7007" s="19">
        <v>45796</v>
      </c>
      <c r="I7007" s="1" t="s">
        <v>67</v>
      </c>
      <c r="J7007" s="1">
        <v>3100</v>
      </c>
      <c r="K7007" s="17">
        <v>4320</v>
      </c>
      <c r="L7007" t="s">
        <v>73</v>
      </c>
      <c r="M7007" t="s">
        <v>261</v>
      </c>
      <c r="N7007" s="1">
        <v>3100</v>
      </c>
      <c r="O7007" s="17">
        <v>4379</v>
      </c>
      <c r="P7007" t="s">
        <v>73</v>
      </c>
      <c r="Q7007">
        <v>-59</v>
      </c>
    </row>
    <row r="7008" spans="1:17" x14ac:dyDescent="0.25">
      <c r="A7008" s="15">
        <v>45778</v>
      </c>
      <c r="B7008" t="s">
        <v>37</v>
      </c>
      <c r="C7008" s="14" t="s">
        <v>262</v>
      </c>
      <c r="D7008" t="s">
        <v>262</v>
      </c>
      <c r="E7008" t="s">
        <v>73</v>
      </c>
      <c r="F7008" t="s">
        <v>284</v>
      </c>
      <c r="G7008" t="s">
        <v>263</v>
      </c>
      <c r="H7008" s="19">
        <v>45797</v>
      </c>
      <c r="I7008" s="1" t="s">
        <v>67</v>
      </c>
      <c r="J7008" s="1">
        <v>3700</v>
      </c>
      <c r="K7008" s="17">
        <v>4338</v>
      </c>
      <c r="L7008" t="s">
        <v>73</v>
      </c>
      <c r="M7008" t="s">
        <v>261</v>
      </c>
      <c r="N7008" s="1">
        <v>3700</v>
      </c>
      <c r="O7008" s="17">
        <v>4056</v>
      </c>
      <c r="P7008" t="s">
        <v>70</v>
      </c>
      <c r="Q7008">
        <v>282</v>
      </c>
    </row>
    <row r="7009" spans="1:17" x14ac:dyDescent="0.25">
      <c r="A7009" s="15">
        <v>45778</v>
      </c>
      <c r="B7009" t="s">
        <v>37</v>
      </c>
      <c r="C7009" s="14" t="s">
        <v>262</v>
      </c>
      <c r="D7009" t="s">
        <v>262</v>
      </c>
      <c r="E7009" t="s">
        <v>73</v>
      </c>
      <c r="F7009" t="s">
        <v>284</v>
      </c>
      <c r="G7009" t="s">
        <v>263</v>
      </c>
      <c r="H7009" s="19">
        <v>45798</v>
      </c>
      <c r="I7009" s="1" t="s">
        <v>67</v>
      </c>
      <c r="J7009" s="1">
        <v>3500</v>
      </c>
      <c r="K7009" s="17">
        <v>4240</v>
      </c>
      <c r="L7009" t="s">
        <v>70</v>
      </c>
      <c r="M7009" t="s">
        <v>261</v>
      </c>
      <c r="N7009" s="1">
        <v>3500</v>
      </c>
      <c r="O7009" s="17">
        <v>4145</v>
      </c>
      <c r="P7009" t="s">
        <v>70</v>
      </c>
      <c r="Q7009">
        <v>95</v>
      </c>
    </row>
    <row r="7010" spans="1:17" x14ac:dyDescent="0.25">
      <c r="A7010" s="15">
        <v>45778</v>
      </c>
      <c r="B7010" t="s">
        <v>37</v>
      </c>
      <c r="C7010" s="14" t="s">
        <v>262</v>
      </c>
      <c r="D7010" t="s">
        <v>262</v>
      </c>
      <c r="E7010" t="s">
        <v>73</v>
      </c>
      <c r="F7010" t="s">
        <v>284</v>
      </c>
      <c r="G7010" t="s">
        <v>263</v>
      </c>
      <c r="H7010" s="19">
        <v>45799</v>
      </c>
      <c r="I7010" s="1" t="s">
        <v>67</v>
      </c>
      <c r="J7010" s="1">
        <v>2100</v>
      </c>
      <c r="K7010" s="17">
        <v>4190</v>
      </c>
      <c r="L7010" t="s">
        <v>70</v>
      </c>
      <c r="M7010" t="s">
        <v>261</v>
      </c>
      <c r="N7010" s="1">
        <v>2300</v>
      </c>
      <c r="O7010" s="17">
        <v>4336</v>
      </c>
      <c r="P7010" t="s">
        <v>73</v>
      </c>
      <c r="Q7010">
        <v>-146</v>
      </c>
    </row>
    <row r="7011" spans="1:17" x14ac:dyDescent="0.25">
      <c r="A7011" s="15">
        <v>45778</v>
      </c>
      <c r="B7011" t="s">
        <v>37</v>
      </c>
      <c r="C7011" s="14" t="s">
        <v>262</v>
      </c>
      <c r="D7011" t="s">
        <v>262</v>
      </c>
      <c r="E7011" t="s">
        <v>73</v>
      </c>
      <c r="F7011" t="s">
        <v>284</v>
      </c>
      <c r="G7011" t="s">
        <v>263</v>
      </c>
      <c r="H7011" s="19">
        <v>45804</v>
      </c>
      <c r="I7011" s="1" t="s">
        <v>67</v>
      </c>
      <c r="J7011" s="1">
        <v>2800</v>
      </c>
      <c r="K7011" s="17">
        <v>4357</v>
      </c>
      <c r="L7011" t="s">
        <v>73</v>
      </c>
      <c r="M7011" t="s">
        <v>261</v>
      </c>
      <c r="N7011" s="1">
        <v>2800</v>
      </c>
      <c r="O7011" s="17">
        <v>3417</v>
      </c>
      <c r="P7011" t="s">
        <v>78</v>
      </c>
      <c r="Q7011">
        <v>940</v>
      </c>
    </row>
    <row r="7012" spans="1:17" x14ac:dyDescent="0.25">
      <c r="A7012" s="15">
        <v>45778</v>
      </c>
      <c r="B7012" t="s">
        <v>37</v>
      </c>
      <c r="C7012" s="14" t="s">
        <v>262</v>
      </c>
      <c r="D7012" t="s">
        <v>262</v>
      </c>
      <c r="E7012" t="s">
        <v>73</v>
      </c>
      <c r="F7012" t="s">
        <v>284</v>
      </c>
      <c r="G7012" t="s">
        <v>263</v>
      </c>
      <c r="H7012" s="19">
        <v>45807</v>
      </c>
      <c r="I7012" s="1" t="s">
        <v>67</v>
      </c>
      <c r="J7012" s="1">
        <v>1500</v>
      </c>
      <c r="K7012" s="17">
        <v>4331</v>
      </c>
      <c r="L7012" t="s">
        <v>73</v>
      </c>
      <c r="M7012" t="s">
        <v>261</v>
      </c>
      <c r="N7012" s="1">
        <v>1500</v>
      </c>
      <c r="O7012" s="17">
        <v>3958</v>
      </c>
      <c r="P7012" t="s">
        <v>76</v>
      </c>
      <c r="Q7012">
        <v>373</v>
      </c>
    </row>
    <row r="7013" spans="1:17" x14ac:dyDescent="0.25">
      <c r="A7013" s="15">
        <v>45778</v>
      </c>
      <c r="B7013" t="s">
        <v>37</v>
      </c>
      <c r="C7013" s="14" t="s">
        <v>262</v>
      </c>
      <c r="D7013" t="s">
        <v>262</v>
      </c>
      <c r="E7013" t="s">
        <v>73</v>
      </c>
      <c r="F7013" t="s">
        <v>284</v>
      </c>
      <c r="G7013" t="s">
        <v>263</v>
      </c>
      <c r="H7013" s="19">
        <v>45808</v>
      </c>
      <c r="I7013" s="1" t="s">
        <v>67</v>
      </c>
      <c r="J7013" s="1">
        <v>3600</v>
      </c>
      <c r="K7013" s="17">
        <v>4458</v>
      </c>
      <c r="L7013" t="s">
        <v>73</v>
      </c>
      <c r="M7013" t="s">
        <v>261</v>
      </c>
      <c r="N7013" s="1">
        <v>1800</v>
      </c>
      <c r="O7013" s="17">
        <v>4158</v>
      </c>
      <c r="P7013" t="s">
        <v>70</v>
      </c>
      <c r="Q7013">
        <v>300</v>
      </c>
    </row>
    <row r="7014" spans="1:17" x14ac:dyDescent="0.25">
      <c r="A7014" s="15">
        <v>45778</v>
      </c>
      <c r="B7014" t="s">
        <v>37</v>
      </c>
      <c r="C7014" t="s">
        <v>266</v>
      </c>
      <c r="D7014" t="s">
        <v>266</v>
      </c>
      <c r="E7014" t="s">
        <v>73</v>
      </c>
      <c r="F7014" t="s">
        <v>267</v>
      </c>
      <c r="G7014" t="s">
        <v>263</v>
      </c>
      <c r="H7014" s="19">
        <v>45778</v>
      </c>
      <c r="I7014" s="1" t="s">
        <v>67</v>
      </c>
      <c r="J7014" s="1">
        <v>5800</v>
      </c>
      <c r="K7014" s="17">
        <v>4318</v>
      </c>
      <c r="L7014" t="s">
        <v>73</v>
      </c>
      <c r="M7014" t="s">
        <v>261</v>
      </c>
      <c r="N7014" s="1">
        <v>5800</v>
      </c>
      <c r="O7014" s="17">
        <v>3701</v>
      </c>
      <c r="P7014" t="s">
        <v>76</v>
      </c>
      <c r="Q7014">
        <v>617</v>
      </c>
    </row>
    <row r="7015" spans="1:17" x14ac:dyDescent="0.25">
      <c r="A7015" s="15">
        <v>45778</v>
      </c>
      <c r="B7015" t="s">
        <v>37</v>
      </c>
      <c r="C7015" t="s">
        <v>266</v>
      </c>
      <c r="D7015" t="s">
        <v>266</v>
      </c>
      <c r="E7015" t="s">
        <v>73</v>
      </c>
      <c r="F7015" t="s">
        <v>267</v>
      </c>
      <c r="G7015" t="s">
        <v>263</v>
      </c>
      <c r="H7015" s="19">
        <v>45779</v>
      </c>
      <c r="I7015" s="1" t="s">
        <v>67</v>
      </c>
      <c r="J7015" s="1">
        <v>5400</v>
      </c>
      <c r="K7015" s="17">
        <v>4321</v>
      </c>
      <c r="L7015" t="s">
        <v>73</v>
      </c>
      <c r="M7015" t="s">
        <v>261</v>
      </c>
      <c r="N7015" s="1">
        <v>5400</v>
      </c>
      <c r="O7015" s="17">
        <v>3753</v>
      </c>
      <c r="P7015" t="s">
        <v>76</v>
      </c>
      <c r="Q7015">
        <v>568</v>
      </c>
    </row>
    <row r="7016" spans="1:17" x14ac:dyDescent="0.25">
      <c r="A7016" s="15">
        <v>45778</v>
      </c>
      <c r="B7016" t="s">
        <v>37</v>
      </c>
      <c r="C7016" t="s">
        <v>266</v>
      </c>
      <c r="D7016" t="s">
        <v>266</v>
      </c>
      <c r="E7016" t="s">
        <v>73</v>
      </c>
      <c r="F7016" t="s">
        <v>267</v>
      </c>
      <c r="G7016" t="s">
        <v>263</v>
      </c>
      <c r="H7016" s="19">
        <v>45780</v>
      </c>
      <c r="I7016" s="1" t="s">
        <v>67</v>
      </c>
      <c r="J7016" s="1">
        <v>6000</v>
      </c>
      <c r="K7016" s="17">
        <v>4365</v>
      </c>
      <c r="L7016" t="s">
        <v>73</v>
      </c>
      <c r="M7016" t="s">
        <v>261</v>
      </c>
      <c r="N7016" s="1">
        <v>6000</v>
      </c>
      <c r="O7016" s="17">
        <v>3824</v>
      </c>
      <c r="P7016" t="s">
        <v>76</v>
      </c>
      <c r="Q7016">
        <v>541</v>
      </c>
    </row>
    <row r="7017" spans="1:17" x14ac:dyDescent="0.25">
      <c r="A7017" s="15">
        <v>45778</v>
      </c>
      <c r="B7017" t="s">
        <v>37</v>
      </c>
      <c r="C7017" t="s">
        <v>266</v>
      </c>
      <c r="D7017" t="s">
        <v>266</v>
      </c>
      <c r="E7017" t="s">
        <v>73</v>
      </c>
      <c r="F7017" t="s">
        <v>267</v>
      </c>
      <c r="G7017" t="s">
        <v>263</v>
      </c>
      <c r="H7017" s="19">
        <v>45781</v>
      </c>
      <c r="I7017" s="1" t="s">
        <v>67</v>
      </c>
      <c r="J7017" s="1">
        <v>4700</v>
      </c>
      <c r="K7017" s="17">
        <v>4325</v>
      </c>
      <c r="L7017" t="s">
        <v>73</v>
      </c>
      <c r="M7017" t="s">
        <v>261</v>
      </c>
      <c r="N7017" s="1">
        <v>4700</v>
      </c>
      <c r="O7017" s="17">
        <v>3412</v>
      </c>
      <c r="P7017" t="s">
        <v>78</v>
      </c>
      <c r="Q7017">
        <v>913</v>
      </c>
    </row>
    <row r="7018" spans="1:17" x14ac:dyDescent="0.25">
      <c r="A7018" s="15">
        <v>45778</v>
      </c>
      <c r="B7018" t="s">
        <v>37</v>
      </c>
      <c r="C7018" t="s">
        <v>266</v>
      </c>
      <c r="D7018" t="s">
        <v>266</v>
      </c>
      <c r="E7018" t="s">
        <v>73</v>
      </c>
      <c r="F7018" t="s">
        <v>267</v>
      </c>
      <c r="G7018" t="s">
        <v>263</v>
      </c>
      <c r="H7018" s="19">
        <v>45782</v>
      </c>
      <c r="I7018" s="1" t="s">
        <v>67</v>
      </c>
      <c r="J7018" s="1">
        <v>5000</v>
      </c>
      <c r="K7018" s="17">
        <v>4359</v>
      </c>
      <c r="L7018" t="s">
        <v>73</v>
      </c>
      <c r="M7018" t="s">
        <v>261</v>
      </c>
      <c r="N7018" s="1">
        <v>5000</v>
      </c>
      <c r="O7018" s="17">
        <v>3190</v>
      </c>
      <c r="P7018" t="s">
        <v>136</v>
      </c>
      <c r="Q7018">
        <v>1169</v>
      </c>
    </row>
    <row r="7019" spans="1:17" x14ac:dyDescent="0.25">
      <c r="A7019" s="15">
        <v>45778</v>
      </c>
      <c r="B7019" t="s">
        <v>37</v>
      </c>
      <c r="C7019" t="s">
        <v>266</v>
      </c>
      <c r="D7019" t="s">
        <v>266</v>
      </c>
      <c r="E7019" t="s">
        <v>73</v>
      </c>
      <c r="F7019" t="s">
        <v>267</v>
      </c>
      <c r="G7019" t="s">
        <v>263</v>
      </c>
      <c r="H7019" s="19">
        <v>45783</v>
      </c>
      <c r="I7019" s="1" t="s">
        <v>67</v>
      </c>
      <c r="J7019" s="1">
        <v>1200</v>
      </c>
      <c r="K7019" s="17">
        <v>4195</v>
      </c>
      <c r="L7019" t="s">
        <v>70</v>
      </c>
      <c r="M7019" t="s">
        <v>261</v>
      </c>
      <c r="N7019" s="1">
        <v>1200</v>
      </c>
      <c r="O7019" s="17">
        <v>3510</v>
      </c>
      <c r="P7019" t="s">
        <v>78</v>
      </c>
      <c r="Q7019">
        <v>685</v>
      </c>
    </row>
    <row r="7020" spans="1:17" x14ac:dyDescent="0.25">
      <c r="A7020" s="15">
        <v>45778</v>
      </c>
      <c r="B7020" t="s">
        <v>37</v>
      </c>
      <c r="C7020" t="s">
        <v>266</v>
      </c>
      <c r="D7020" t="s">
        <v>266</v>
      </c>
      <c r="E7020" t="s">
        <v>73</v>
      </c>
      <c r="F7020" t="s">
        <v>267</v>
      </c>
      <c r="G7020" t="s">
        <v>263</v>
      </c>
      <c r="H7020" s="19">
        <v>45784</v>
      </c>
      <c r="I7020" s="1" t="s">
        <v>67</v>
      </c>
      <c r="J7020" s="1">
        <v>5600</v>
      </c>
      <c r="K7020" s="17">
        <v>4328</v>
      </c>
      <c r="L7020" t="s">
        <v>73</v>
      </c>
      <c r="M7020" t="s">
        <v>261</v>
      </c>
      <c r="N7020" s="1">
        <v>5600</v>
      </c>
      <c r="O7020" s="17">
        <v>3736</v>
      </c>
      <c r="P7020" t="s">
        <v>76</v>
      </c>
      <c r="Q7020">
        <v>592</v>
      </c>
    </row>
    <row r="7021" spans="1:17" x14ac:dyDescent="0.25">
      <c r="A7021" s="15">
        <v>45778</v>
      </c>
      <c r="B7021" t="s">
        <v>37</v>
      </c>
      <c r="C7021" t="s">
        <v>266</v>
      </c>
      <c r="D7021" t="s">
        <v>266</v>
      </c>
      <c r="E7021" t="s">
        <v>73</v>
      </c>
      <c r="F7021" t="s">
        <v>267</v>
      </c>
      <c r="G7021" t="s">
        <v>263</v>
      </c>
      <c r="H7021" s="19">
        <v>45785</v>
      </c>
      <c r="I7021" s="1" t="s">
        <v>67</v>
      </c>
      <c r="J7021" s="1">
        <v>5800</v>
      </c>
      <c r="K7021" s="17">
        <v>4325</v>
      </c>
      <c r="L7021" t="s">
        <v>73</v>
      </c>
      <c r="M7021" t="s">
        <v>261</v>
      </c>
      <c r="N7021" s="1">
        <v>5800</v>
      </c>
      <c r="O7021" s="17">
        <v>3885</v>
      </c>
      <c r="P7021" t="s">
        <v>76</v>
      </c>
      <c r="Q7021">
        <v>440</v>
      </c>
    </row>
    <row r="7022" spans="1:17" x14ac:dyDescent="0.25">
      <c r="A7022" s="15">
        <v>45778</v>
      </c>
      <c r="B7022" t="s">
        <v>37</v>
      </c>
      <c r="C7022" t="s">
        <v>266</v>
      </c>
      <c r="D7022" t="s">
        <v>266</v>
      </c>
      <c r="E7022" t="s">
        <v>73</v>
      </c>
      <c r="F7022" t="s">
        <v>267</v>
      </c>
      <c r="G7022" t="s">
        <v>263</v>
      </c>
      <c r="H7022" s="19">
        <v>45786</v>
      </c>
      <c r="I7022" s="1" t="s">
        <v>67</v>
      </c>
      <c r="J7022" s="1">
        <v>3300</v>
      </c>
      <c r="K7022" s="17">
        <v>4322</v>
      </c>
      <c r="L7022" t="s">
        <v>73</v>
      </c>
      <c r="M7022" t="s">
        <v>261</v>
      </c>
      <c r="N7022" s="1">
        <v>3300</v>
      </c>
      <c r="O7022" s="17">
        <v>3940</v>
      </c>
      <c r="P7022" t="s">
        <v>76</v>
      </c>
      <c r="Q7022">
        <v>382</v>
      </c>
    </row>
    <row r="7023" spans="1:17" x14ac:dyDescent="0.25">
      <c r="A7023" s="15">
        <v>45778</v>
      </c>
      <c r="B7023" t="s">
        <v>37</v>
      </c>
      <c r="C7023" t="s">
        <v>266</v>
      </c>
      <c r="D7023" t="s">
        <v>266</v>
      </c>
      <c r="E7023" t="s">
        <v>73</v>
      </c>
      <c r="F7023" t="s">
        <v>267</v>
      </c>
      <c r="G7023" t="s">
        <v>263</v>
      </c>
      <c r="H7023" s="19">
        <v>45800</v>
      </c>
      <c r="I7023" s="1" t="s">
        <v>67</v>
      </c>
      <c r="J7023" s="1">
        <v>5300</v>
      </c>
      <c r="K7023" s="17">
        <v>4392</v>
      </c>
      <c r="L7023" t="s">
        <v>73</v>
      </c>
      <c r="M7023" t="s">
        <v>261</v>
      </c>
      <c r="N7023" s="1">
        <v>5300</v>
      </c>
      <c r="O7023" s="17">
        <v>4208</v>
      </c>
      <c r="P7023" t="s">
        <v>70</v>
      </c>
      <c r="Q7023">
        <v>184</v>
      </c>
    </row>
    <row r="7024" spans="1:17" x14ac:dyDescent="0.25">
      <c r="A7024" s="15">
        <v>45778</v>
      </c>
      <c r="B7024" t="s">
        <v>37</v>
      </c>
      <c r="C7024" t="s">
        <v>266</v>
      </c>
      <c r="D7024" t="s">
        <v>266</v>
      </c>
      <c r="E7024" t="s">
        <v>73</v>
      </c>
      <c r="F7024" t="s">
        <v>267</v>
      </c>
      <c r="G7024" t="s">
        <v>263</v>
      </c>
      <c r="H7024" s="19">
        <v>45801</v>
      </c>
      <c r="I7024" s="1" t="s">
        <v>67</v>
      </c>
      <c r="J7024" s="1">
        <v>4600</v>
      </c>
      <c r="K7024" s="17">
        <v>4216</v>
      </c>
      <c r="L7024" t="s">
        <v>70</v>
      </c>
      <c r="M7024" t="s">
        <v>261</v>
      </c>
      <c r="N7024" s="1">
        <v>4600</v>
      </c>
      <c r="O7024" s="17">
        <v>3882</v>
      </c>
      <c r="P7024" t="s">
        <v>76</v>
      </c>
      <c r="Q7024">
        <v>334</v>
      </c>
    </row>
    <row r="7025" spans="1:17" x14ac:dyDescent="0.25">
      <c r="A7025" s="15">
        <v>45778</v>
      </c>
      <c r="B7025" t="s">
        <v>37</v>
      </c>
      <c r="C7025" t="s">
        <v>266</v>
      </c>
      <c r="D7025" t="s">
        <v>266</v>
      </c>
      <c r="E7025" t="s">
        <v>73</v>
      </c>
      <c r="F7025" t="s">
        <v>267</v>
      </c>
      <c r="G7025" t="s">
        <v>263</v>
      </c>
      <c r="H7025" s="19">
        <v>45802</v>
      </c>
      <c r="I7025" s="1" t="s">
        <v>67</v>
      </c>
      <c r="J7025" s="1">
        <v>4700</v>
      </c>
      <c r="K7025" s="17">
        <v>4266</v>
      </c>
      <c r="L7025" t="s">
        <v>70</v>
      </c>
      <c r="M7025" t="s">
        <v>261</v>
      </c>
      <c r="N7025" s="1">
        <v>4700</v>
      </c>
      <c r="O7025" s="17">
        <v>3611</v>
      </c>
      <c r="P7025" t="s">
        <v>78</v>
      </c>
      <c r="Q7025">
        <v>655</v>
      </c>
    </row>
    <row r="7026" spans="1:17" x14ac:dyDescent="0.25">
      <c r="A7026" s="15">
        <v>45778</v>
      </c>
      <c r="B7026" t="s">
        <v>37</v>
      </c>
      <c r="C7026" t="s">
        <v>266</v>
      </c>
      <c r="D7026" t="s">
        <v>266</v>
      </c>
      <c r="E7026" t="s">
        <v>73</v>
      </c>
      <c r="F7026" t="s">
        <v>267</v>
      </c>
      <c r="G7026" t="s">
        <v>263</v>
      </c>
      <c r="H7026" s="19">
        <v>45803</v>
      </c>
      <c r="I7026" s="1" t="s">
        <v>67</v>
      </c>
      <c r="J7026" s="1">
        <v>2300</v>
      </c>
      <c r="K7026" s="17">
        <v>4313</v>
      </c>
      <c r="L7026" t="s">
        <v>73</v>
      </c>
      <c r="M7026" t="s">
        <v>261</v>
      </c>
      <c r="N7026" s="1">
        <v>3400</v>
      </c>
      <c r="O7026" s="17">
        <v>3817</v>
      </c>
      <c r="P7026" t="s">
        <v>76</v>
      </c>
      <c r="Q7026">
        <v>496</v>
      </c>
    </row>
    <row r="7027" spans="1:17" x14ac:dyDescent="0.25">
      <c r="A7027" s="15">
        <v>45778</v>
      </c>
      <c r="B7027" t="s">
        <v>37</v>
      </c>
      <c r="C7027" t="s">
        <v>266</v>
      </c>
      <c r="D7027" t="s">
        <v>266</v>
      </c>
      <c r="E7027" t="s">
        <v>73</v>
      </c>
      <c r="F7027" t="s">
        <v>267</v>
      </c>
      <c r="G7027" t="s">
        <v>263</v>
      </c>
      <c r="H7027" s="19">
        <v>45804</v>
      </c>
      <c r="I7027" s="1" t="s">
        <v>67</v>
      </c>
      <c r="J7027" s="1">
        <v>400</v>
      </c>
      <c r="K7027" s="17">
        <v>4255</v>
      </c>
      <c r="L7027" t="s">
        <v>70</v>
      </c>
      <c r="M7027" t="s">
        <v>261</v>
      </c>
      <c r="N7027" s="1">
        <v>400</v>
      </c>
      <c r="O7027" s="17">
        <v>3594</v>
      </c>
      <c r="P7027" t="s">
        <v>78</v>
      </c>
      <c r="Q7027">
        <v>661</v>
      </c>
    </row>
    <row r="7028" spans="1:17" x14ac:dyDescent="0.25">
      <c r="A7028" s="15">
        <v>45778</v>
      </c>
      <c r="B7028" t="s">
        <v>37</v>
      </c>
      <c r="C7028" t="s">
        <v>266</v>
      </c>
      <c r="D7028" t="s">
        <v>266</v>
      </c>
      <c r="E7028" t="s">
        <v>73</v>
      </c>
      <c r="F7028" t="s">
        <v>267</v>
      </c>
      <c r="G7028" t="s">
        <v>263</v>
      </c>
      <c r="H7028" s="19">
        <v>45805</v>
      </c>
      <c r="I7028" s="1" t="s">
        <v>67</v>
      </c>
      <c r="J7028" s="1">
        <v>4400</v>
      </c>
      <c r="K7028" s="17">
        <v>4325</v>
      </c>
      <c r="L7028" t="s">
        <v>73</v>
      </c>
      <c r="M7028" t="s">
        <v>261</v>
      </c>
      <c r="N7028" s="1">
        <v>4400</v>
      </c>
      <c r="O7028" s="17">
        <v>4059</v>
      </c>
      <c r="P7028" t="s">
        <v>70</v>
      </c>
      <c r="Q7028">
        <v>266</v>
      </c>
    </row>
    <row r="7029" spans="1:17" x14ac:dyDescent="0.25">
      <c r="A7029" s="15">
        <v>45778</v>
      </c>
      <c r="B7029" t="s">
        <v>37</v>
      </c>
      <c r="C7029" t="s">
        <v>266</v>
      </c>
      <c r="D7029" t="s">
        <v>266</v>
      </c>
      <c r="E7029" t="s">
        <v>73</v>
      </c>
      <c r="F7029" t="s">
        <v>267</v>
      </c>
      <c r="G7029" t="s">
        <v>263</v>
      </c>
      <c r="H7029" s="19">
        <v>45806</v>
      </c>
      <c r="I7029" s="1" t="s">
        <v>67</v>
      </c>
      <c r="J7029" s="1">
        <v>5100</v>
      </c>
      <c r="K7029" s="17">
        <v>4370</v>
      </c>
      <c r="L7029" t="s">
        <v>73</v>
      </c>
      <c r="M7029" t="s">
        <v>261</v>
      </c>
      <c r="N7029" s="1">
        <v>5200</v>
      </c>
      <c r="O7029" s="17">
        <v>4003</v>
      </c>
      <c r="P7029" t="s">
        <v>70</v>
      </c>
      <c r="Q7029">
        <v>367</v>
      </c>
    </row>
    <row r="7030" spans="1:17" x14ac:dyDescent="0.25">
      <c r="A7030" s="15">
        <v>45778</v>
      </c>
      <c r="B7030" t="s">
        <v>37</v>
      </c>
      <c r="C7030" t="s">
        <v>266</v>
      </c>
      <c r="D7030" t="s">
        <v>266</v>
      </c>
      <c r="E7030" t="s">
        <v>73</v>
      </c>
      <c r="F7030" t="s">
        <v>267</v>
      </c>
      <c r="G7030" t="s">
        <v>263</v>
      </c>
      <c r="H7030" s="19">
        <v>45807</v>
      </c>
      <c r="I7030" s="1" t="s">
        <v>67</v>
      </c>
      <c r="J7030" s="1">
        <v>3300</v>
      </c>
      <c r="K7030" s="17">
        <v>4339</v>
      </c>
      <c r="L7030" t="s">
        <v>73</v>
      </c>
      <c r="M7030" t="s">
        <v>261</v>
      </c>
      <c r="N7030" s="1">
        <v>3300</v>
      </c>
      <c r="O7030" s="17">
        <v>3969</v>
      </c>
      <c r="P7030" t="s">
        <v>76</v>
      </c>
      <c r="Q7030">
        <v>370</v>
      </c>
    </row>
    <row r="7031" spans="1:17" x14ac:dyDescent="0.25">
      <c r="A7031" s="15">
        <v>45352</v>
      </c>
      <c r="B7031" t="s">
        <v>44</v>
      </c>
      <c r="C7031" t="s">
        <v>34</v>
      </c>
      <c r="D7031" t="s">
        <v>181</v>
      </c>
      <c r="E7031" t="s">
        <v>73</v>
      </c>
      <c r="F7031" t="s">
        <v>66</v>
      </c>
      <c r="G7031">
        <v>161001639</v>
      </c>
      <c r="H7031" s="19">
        <v>45352</v>
      </c>
      <c r="I7031" t="s">
        <v>80</v>
      </c>
      <c r="J7031">
        <v>3447.9</v>
      </c>
      <c r="K7031" s="17">
        <v>4108</v>
      </c>
      <c r="L7031" t="s">
        <v>70</v>
      </c>
      <c r="M7031" s="17" t="s">
        <v>294</v>
      </c>
      <c r="N7031">
        <v>3447.9</v>
      </c>
      <c r="O7031" s="17">
        <v>2795</v>
      </c>
      <c r="P7031" t="s">
        <v>135</v>
      </c>
      <c r="Q7031" s="17">
        <v>1313</v>
      </c>
    </row>
    <row r="7032" spans="1:17" x14ac:dyDescent="0.25">
      <c r="A7032" s="15">
        <v>45352</v>
      </c>
      <c r="B7032" t="s">
        <v>44</v>
      </c>
      <c r="C7032" t="s">
        <v>34</v>
      </c>
      <c r="D7032" t="s">
        <v>181</v>
      </c>
      <c r="E7032" t="s">
        <v>73</v>
      </c>
      <c r="F7032" t="s">
        <v>66</v>
      </c>
      <c r="G7032">
        <v>161001640</v>
      </c>
      <c r="H7032" s="19">
        <v>45353</v>
      </c>
      <c r="I7032" t="s">
        <v>80</v>
      </c>
      <c r="J7032" s="1">
        <v>2421.0700000000002</v>
      </c>
      <c r="K7032" s="17">
        <v>4397</v>
      </c>
      <c r="L7032" t="s">
        <v>73</v>
      </c>
      <c r="M7032" s="17" t="s">
        <v>294</v>
      </c>
      <c r="N7032" s="1">
        <v>2421.0700000000002</v>
      </c>
      <c r="O7032" s="17">
        <v>2780</v>
      </c>
      <c r="P7032" t="s">
        <v>135</v>
      </c>
      <c r="Q7032" s="17">
        <v>1617</v>
      </c>
    </row>
    <row r="7033" spans="1:17" x14ac:dyDescent="0.25">
      <c r="A7033" s="15">
        <v>45352</v>
      </c>
      <c r="B7033" t="s">
        <v>44</v>
      </c>
      <c r="C7033" t="s">
        <v>34</v>
      </c>
      <c r="D7033" t="s">
        <v>181</v>
      </c>
      <c r="E7033" t="s">
        <v>73</v>
      </c>
      <c r="F7033" t="s">
        <v>66</v>
      </c>
      <c r="G7033">
        <v>161001640</v>
      </c>
      <c r="H7033" s="19">
        <v>45353</v>
      </c>
      <c r="I7033" t="s">
        <v>80</v>
      </c>
      <c r="J7033" s="1">
        <v>1022.04</v>
      </c>
      <c r="K7033" s="17">
        <v>4397</v>
      </c>
      <c r="L7033" t="s">
        <v>73</v>
      </c>
      <c r="M7033" s="17" t="s">
        <v>294</v>
      </c>
      <c r="N7033" s="1">
        <v>1022.04</v>
      </c>
      <c r="O7033" s="17">
        <v>2780</v>
      </c>
      <c r="P7033" t="s">
        <v>135</v>
      </c>
      <c r="Q7033" s="17">
        <v>1617</v>
      </c>
    </row>
    <row r="7034" spans="1:17" x14ac:dyDescent="0.25">
      <c r="A7034" s="15">
        <v>45352</v>
      </c>
      <c r="B7034" t="s">
        <v>44</v>
      </c>
      <c r="C7034" t="s">
        <v>34</v>
      </c>
      <c r="D7034" t="s">
        <v>181</v>
      </c>
      <c r="E7034" t="s">
        <v>73</v>
      </c>
      <c r="F7034" t="s">
        <v>66</v>
      </c>
      <c r="G7034">
        <v>161001641</v>
      </c>
      <c r="H7034" s="19">
        <v>45354</v>
      </c>
      <c r="I7034" t="s">
        <v>80</v>
      </c>
      <c r="J7034" s="1">
        <v>2495.46</v>
      </c>
      <c r="K7034" s="17">
        <v>4410</v>
      </c>
      <c r="L7034" t="s">
        <v>73</v>
      </c>
      <c r="M7034" s="17" t="s">
        <v>294</v>
      </c>
      <c r="N7034" s="1">
        <v>2495.46</v>
      </c>
      <c r="O7034" s="17">
        <v>2835</v>
      </c>
      <c r="P7034" t="s">
        <v>134</v>
      </c>
      <c r="Q7034" s="17">
        <v>1575</v>
      </c>
    </row>
    <row r="7035" spans="1:17" x14ac:dyDescent="0.25">
      <c r="A7035" s="15">
        <v>45352</v>
      </c>
      <c r="B7035" t="s">
        <v>44</v>
      </c>
      <c r="C7035" t="s">
        <v>34</v>
      </c>
      <c r="D7035" t="s">
        <v>181</v>
      </c>
      <c r="E7035" t="s">
        <v>73</v>
      </c>
      <c r="F7035" t="s">
        <v>66</v>
      </c>
      <c r="G7035">
        <v>161001641</v>
      </c>
      <c r="H7035" s="19">
        <v>45354</v>
      </c>
      <c r="I7035" t="s">
        <v>80</v>
      </c>
      <c r="J7035" s="1">
        <v>966.85</v>
      </c>
      <c r="K7035" s="17">
        <v>4410</v>
      </c>
      <c r="L7035" t="s">
        <v>73</v>
      </c>
      <c r="M7035" s="17" t="s">
        <v>294</v>
      </c>
      <c r="N7035" s="1">
        <v>966.85</v>
      </c>
      <c r="O7035" s="17">
        <v>2835</v>
      </c>
      <c r="P7035" t="s">
        <v>134</v>
      </c>
      <c r="Q7035" s="17">
        <v>1575</v>
      </c>
    </row>
    <row r="7036" spans="1:17" x14ac:dyDescent="0.25">
      <c r="A7036" s="15">
        <v>45352</v>
      </c>
      <c r="B7036" t="s">
        <v>44</v>
      </c>
      <c r="C7036" t="s">
        <v>34</v>
      </c>
      <c r="D7036" t="s">
        <v>181</v>
      </c>
      <c r="E7036" t="s">
        <v>73</v>
      </c>
      <c r="F7036" t="s">
        <v>66</v>
      </c>
      <c r="G7036">
        <v>161001642</v>
      </c>
      <c r="H7036" s="19">
        <v>45355</v>
      </c>
      <c r="I7036" t="s">
        <v>80</v>
      </c>
      <c r="J7036" s="1">
        <v>999.73</v>
      </c>
      <c r="K7036" s="17">
        <v>4108</v>
      </c>
      <c r="L7036" t="s">
        <v>70</v>
      </c>
      <c r="M7036" s="17" t="s">
        <v>294</v>
      </c>
      <c r="N7036" s="1">
        <v>999.73</v>
      </c>
      <c r="O7036" s="17">
        <v>3051</v>
      </c>
      <c r="P7036" t="s">
        <v>134</v>
      </c>
      <c r="Q7036" s="17">
        <v>1057</v>
      </c>
    </row>
    <row r="7037" spans="1:17" x14ac:dyDescent="0.25">
      <c r="A7037" s="15">
        <v>45352</v>
      </c>
      <c r="B7037" t="s">
        <v>44</v>
      </c>
      <c r="C7037" t="s">
        <v>34</v>
      </c>
      <c r="D7037" t="s">
        <v>181</v>
      </c>
      <c r="E7037" t="s">
        <v>73</v>
      </c>
      <c r="F7037" t="s">
        <v>66</v>
      </c>
      <c r="G7037">
        <v>161001642</v>
      </c>
      <c r="H7037" s="19">
        <v>45355</v>
      </c>
      <c r="I7037" t="s">
        <v>80</v>
      </c>
      <c r="J7037" s="1">
        <v>2953.04</v>
      </c>
      <c r="K7037" s="17">
        <v>4108</v>
      </c>
      <c r="L7037" t="s">
        <v>70</v>
      </c>
      <c r="M7037" s="17" t="s">
        <v>294</v>
      </c>
      <c r="N7037" s="1">
        <v>2953.04</v>
      </c>
      <c r="O7037" s="17">
        <v>3051</v>
      </c>
      <c r="P7037" t="s">
        <v>134</v>
      </c>
      <c r="Q7037" s="17">
        <v>1057</v>
      </c>
    </row>
    <row r="7038" spans="1:17" x14ac:dyDescent="0.25">
      <c r="A7038" s="15">
        <v>45352</v>
      </c>
      <c r="B7038" t="s">
        <v>44</v>
      </c>
      <c r="C7038" t="s">
        <v>34</v>
      </c>
      <c r="D7038" t="s">
        <v>181</v>
      </c>
      <c r="E7038" t="s">
        <v>73</v>
      </c>
      <c r="F7038" t="s">
        <v>66</v>
      </c>
      <c r="G7038">
        <v>161001643</v>
      </c>
      <c r="H7038" s="19">
        <v>45355</v>
      </c>
      <c r="I7038" t="s">
        <v>80</v>
      </c>
      <c r="J7038" s="1">
        <v>1514.96</v>
      </c>
      <c r="K7038" s="17">
        <v>4394</v>
      </c>
      <c r="L7038" t="s">
        <v>73</v>
      </c>
      <c r="M7038" s="17" t="s">
        <v>294</v>
      </c>
      <c r="N7038" s="1">
        <v>1514.96</v>
      </c>
      <c r="O7038" s="17">
        <v>3606</v>
      </c>
      <c r="P7038" t="s">
        <v>78</v>
      </c>
      <c r="Q7038" s="17">
        <v>788</v>
      </c>
    </row>
    <row r="7039" spans="1:17" x14ac:dyDescent="0.25">
      <c r="A7039" s="15">
        <v>45352</v>
      </c>
      <c r="B7039" t="s">
        <v>44</v>
      </c>
      <c r="C7039" t="s">
        <v>34</v>
      </c>
      <c r="D7039" t="s">
        <v>181</v>
      </c>
      <c r="E7039" t="s">
        <v>73</v>
      </c>
      <c r="F7039" t="s">
        <v>66</v>
      </c>
      <c r="G7039">
        <v>161001643</v>
      </c>
      <c r="H7039" s="19">
        <v>45355</v>
      </c>
      <c r="I7039" t="s">
        <v>80</v>
      </c>
      <c r="J7039">
        <v>1815.95</v>
      </c>
      <c r="K7039" s="17">
        <v>4394</v>
      </c>
      <c r="L7039" t="s">
        <v>73</v>
      </c>
      <c r="M7039" s="17" t="s">
        <v>294</v>
      </c>
      <c r="N7039">
        <v>1815.95</v>
      </c>
      <c r="O7039" s="17">
        <v>3606</v>
      </c>
      <c r="P7039" t="s">
        <v>78</v>
      </c>
      <c r="Q7039" s="17">
        <v>788</v>
      </c>
    </row>
    <row r="7040" spans="1:17" x14ac:dyDescent="0.25">
      <c r="A7040" s="15">
        <v>45352</v>
      </c>
      <c r="B7040" t="s">
        <v>44</v>
      </c>
      <c r="C7040" t="s">
        <v>34</v>
      </c>
      <c r="D7040" t="s">
        <v>181</v>
      </c>
      <c r="E7040" t="s">
        <v>73</v>
      </c>
      <c r="F7040" t="s">
        <v>66</v>
      </c>
      <c r="G7040">
        <v>161001644</v>
      </c>
      <c r="H7040" s="19">
        <v>45357</v>
      </c>
      <c r="I7040" t="s">
        <v>80</v>
      </c>
      <c r="J7040" s="1">
        <v>1171.42</v>
      </c>
      <c r="K7040" s="17">
        <v>4378</v>
      </c>
      <c r="L7040" t="s">
        <v>73</v>
      </c>
      <c r="M7040" s="17" t="s">
        <v>294</v>
      </c>
      <c r="N7040" s="1">
        <v>1171.42</v>
      </c>
      <c r="O7040" s="17">
        <v>3025</v>
      </c>
      <c r="P7040" t="s">
        <v>134</v>
      </c>
      <c r="Q7040" s="17">
        <v>1353</v>
      </c>
    </row>
    <row r="7041" spans="1:17" x14ac:dyDescent="0.25">
      <c r="A7041" s="15">
        <v>45352</v>
      </c>
      <c r="B7041" t="s">
        <v>44</v>
      </c>
      <c r="C7041" t="s">
        <v>34</v>
      </c>
      <c r="D7041" t="s">
        <v>181</v>
      </c>
      <c r="E7041" t="s">
        <v>73</v>
      </c>
      <c r="F7041" t="s">
        <v>66</v>
      </c>
      <c r="G7041">
        <v>161001644</v>
      </c>
      <c r="H7041" s="19">
        <v>45357</v>
      </c>
      <c r="I7041" t="s">
        <v>80</v>
      </c>
      <c r="J7041" s="1">
        <v>2196.2800000000002</v>
      </c>
      <c r="K7041" s="17">
        <v>4378</v>
      </c>
      <c r="L7041" t="s">
        <v>73</v>
      </c>
      <c r="M7041" s="17" t="s">
        <v>294</v>
      </c>
      <c r="N7041" s="1">
        <v>2196.2800000000002</v>
      </c>
      <c r="O7041" s="17">
        <v>3025</v>
      </c>
      <c r="P7041" t="s">
        <v>134</v>
      </c>
      <c r="Q7041" s="17">
        <v>1353</v>
      </c>
    </row>
    <row r="7042" spans="1:17" x14ac:dyDescent="0.25">
      <c r="A7042" s="15">
        <v>45352</v>
      </c>
      <c r="B7042" t="s">
        <v>44</v>
      </c>
      <c r="C7042" t="s">
        <v>34</v>
      </c>
      <c r="D7042" t="s">
        <v>286</v>
      </c>
      <c r="E7042" t="s">
        <v>278</v>
      </c>
      <c r="F7042" t="s">
        <v>66</v>
      </c>
      <c r="G7042">
        <v>161001645</v>
      </c>
      <c r="H7042" s="19">
        <v>45357</v>
      </c>
      <c r="I7042" t="s">
        <v>80</v>
      </c>
      <c r="J7042" s="1">
        <v>1557.55</v>
      </c>
      <c r="K7042" s="17">
        <v>4680</v>
      </c>
      <c r="L7042" t="s">
        <v>93</v>
      </c>
      <c r="M7042" s="17" t="s">
        <v>294</v>
      </c>
      <c r="N7042" s="1">
        <v>1557.55</v>
      </c>
      <c r="O7042" s="17">
        <v>2521</v>
      </c>
      <c r="P7042" t="s">
        <v>135</v>
      </c>
      <c r="Q7042" s="17">
        <v>2159</v>
      </c>
    </row>
    <row r="7043" spans="1:17" x14ac:dyDescent="0.25">
      <c r="A7043" s="15">
        <v>45352</v>
      </c>
      <c r="B7043" t="s">
        <v>44</v>
      </c>
      <c r="C7043" t="s">
        <v>34</v>
      </c>
      <c r="D7043" t="s">
        <v>181</v>
      </c>
      <c r="E7043" t="s">
        <v>73</v>
      </c>
      <c r="F7043" t="s">
        <v>66</v>
      </c>
      <c r="G7043">
        <v>161001645</v>
      </c>
      <c r="H7043" s="19">
        <v>45357</v>
      </c>
      <c r="I7043" t="s">
        <v>80</v>
      </c>
      <c r="J7043" s="1">
        <v>2551.17</v>
      </c>
      <c r="K7043" s="17">
        <v>4385</v>
      </c>
      <c r="L7043" t="s">
        <v>73</v>
      </c>
      <c r="M7043" s="17" t="s">
        <v>294</v>
      </c>
      <c r="N7043" s="1">
        <v>2551.17</v>
      </c>
      <c r="O7043" s="17">
        <v>2521</v>
      </c>
      <c r="P7043" t="s">
        <v>135</v>
      </c>
      <c r="Q7043" s="17">
        <v>1864</v>
      </c>
    </row>
    <row r="7044" spans="1:17" x14ac:dyDescent="0.25">
      <c r="A7044" s="15">
        <v>45352</v>
      </c>
      <c r="B7044" t="s">
        <v>44</v>
      </c>
      <c r="C7044" t="s">
        <v>34</v>
      </c>
      <c r="D7044" t="s">
        <v>181</v>
      </c>
      <c r="E7044" t="s">
        <v>73</v>
      </c>
      <c r="F7044" t="s">
        <v>66</v>
      </c>
      <c r="G7044">
        <v>161001646</v>
      </c>
      <c r="H7044" s="19">
        <v>45358</v>
      </c>
      <c r="I7044" t="s">
        <v>80</v>
      </c>
      <c r="J7044">
        <v>2855</v>
      </c>
      <c r="K7044" s="17">
        <v>4320</v>
      </c>
      <c r="L7044" t="s">
        <v>73</v>
      </c>
      <c r="M7044" s="17" t="s">
        <v>294</v>
      </c>
      <c r="N7044">
        <v>2855</v>
      </c>
      <c r="O7044" s="17">
        <v>3095</v>
      </c>
      <c r="P7044" t="s">
        <v>134</v>
      </c>
      <c r="Q7044" s="17">
        <v>1225</v>
      </c>
    </row>
    <row r="7045" spans="1:17" x14ac:dyDescent="0.25">
      <c r="A7045" s="15">
        <v>45352</v>
      </c>
      <c r="B7045" t="s">
        <v>44</v>
      </c>
      <c r="C7045" t="s">
        <v>34</v>
      </c>
      <c r="D7045" t="s">
        <v>181</v>
      </c>
      <c r="E7045" t="s">
        <v>73</v>
      </c>
      <c r="F7045" t="s">
        <v>66</v>
      </c>
      <c r="G7045">
        <v>161001646</v>
      </c>
      <c r="H7045" s="19">
        <v>45358</v>
      </c>
      <c r="I7045" t="s">
        <v>80</v>
      </c>
      <c r="J7045">
        <v>955.99</v>
      </c>
      <c r="K7045" s="17">
        <v>4320</v>
      </c>
      <c r="L7045" t="s">
        <v>73</v>
      </c>
      <c r="M7045" s="17" t="s">
        <v>294</v>
      </c>
      <c r="N7045">
        <v>955.99</v>
      </c>
      <c r="O7045" s="17">
        <v>3095</v>
      </c>
      <c r="P7045" t="s">
        <v>134</v>
      </c>
      <c r="Q7045" s="17">
        <v>1225</v>
      </c>
    </row>
    <row r="7046" spans="1:17" x14ac:dyDescent="0.25">
      <c r="A7046" s="15">
        <v>45352</v>
      </c>
      <c r="B7046" t="s">
        <v>44</v>
      </c>
      <c r="C7046" t="s">
        <v>34</v>
      </c>
      <c r="D7046" t="s">
        <v>181</v>
      </c>
      <c r="E7046" t="s">
        <v>73</v>
      </c>
      <c r="F7046" t="s">
        <v>66</v>
      </c>
      <c r="G7046">
        <v>161001647</v>
      </c>
      <c r="H7046" s="19">
        <v>45359</v>
      </c>
      <c r="I7046" t="s">
        <v>80</v>
      </c>
      <c r="J7046">
        <v>2432.5500000000002</v>
      </c>
      <c r="K7046" s="17">
        <v>4316</v>
      </c>
      <c r="L7046" t="s">
        <v>73</v>
      </c>
      <c r="M7046" s="17" t="s">
        <v>294</v>
      </c>
      <c r="N7046">
        <v>2432.5500000000002</v>
      </c>
      <c r="O7046" s="17">
        <v>3048</v>
      </c>
      <c r="P7046" t="s">
        <v>134</v>
      </c>
      <c r="Q7046" s="17">
        <v>1268</v>
      </c>
    </row>
    <row r="7047" spans="1:17" x14ac:dyDescent="0.25">
      <c r="A7047" s="15">
        <v>45352</v>
      </c>
      <c r="B7047" t="s">
        <v>44</v>
      </c>
      <c r="C7047" t="s">
        <v>34</v>
      </c>
      <c r="D7047" t="s">
        <v>181</v>
      </c>
      <c r="E7047" t="s">
        <v>73</v>
      </c>
      <c r="F7047" t="s">
        <v>66</v>
      </c>
      <c r="G7047">
        <v>161001647</v>
      </c>
      <c r="H7047" s="19">
        <v>45359</v>
      </c>
      <c r="I7047" t="s">
        <v>80</v>
      </c>
      <c r="J7047">
        <v>969.85</v>
      </c>
      <c r="K7047" s="17">
        <v>4316</v>
      </c>
      <c r="L7047" t="s">
        <v>73</v>
      </c>
      <c r="M7047" s="17" t="s">
        <v>294</v>
      </c>
      <c r="N7047">
        <v>969.85</v>
      </c>
      <c r="O7047" s="17">
        <v>3048</v>
      </c>
      <c r="P7047" t="s">
        <v>134</v>
      </c>
      <c r="Q7047" s="17">
        <v>1268</v>
      </c>
    </row>
    <row r="7048" spans="1:17" x14ac:dyDescent="0.25">
      <c r="A7048" s="15">
        <v>45352</v>
      </c>
      <c r="B7048" t="s">
        <v>44</v>
      </c>
      <c r="C7048" t="s">
        <v>34</v>
      </c>
      <c r="D7048" t="s">
        <v>181</v>
      </c>
      <c r="E7048" t="s">
        <v>73</v>
      </c>
      <c r="F7048" t="s">
        <v>66</v>
      </c>
      <c r="G7048">
        <v>161001648</v>
      </c>
      <c r="H7048" s="19">
        <v>45360</v>
      </c>
      <c r="I7048" t="s">
        <v>80</v>
      </c>
      <c r="J7048">
        <v>2957.42</v>
      </c>
      <c r="K7048" s="17">
        <v>4339</v>
      </c>
      <c r="L7048" t="s">
        <v>73</v>
      </c>
      <c r="M7048" s="17" t="s">
        <v>294</v>
      </c>
      <c r="N7048">
        <v>2957.42</v>
      </c>
      <c r="O7048" s="17">
        <v>3200</v>
      </c>
      <c r="P7048" t="s">
        <v>136</v>
      </c>
      <c r="Q7048" s="17">
        <v>1139</v>
      </c>
    </row>
    <row r="7049" spans="1:17" x14ac:dyDescent="0.25">
      <c r="A7049" s="15">
        <v>45352</v>
      </c>
      <c r="B7049" t="s">
        <v>44</v>
      </c>
      <c r="C7049" t="s">
        <v>34</v>
      </c>
      <c r="D7049" t="s">
        <v>181</v>
      </c>
      <c r="E7049" t="s">
        <v>73</v>
      </c>
      <c r="F7049" t="s">
        <v>66</v>
      </c>
      <c r="G7049">
        <v>161001648</v>
      </c>
      <c r="H7049" s="19">
        <v>45360</v>
      </c>
      <c r="I7049" t="s">
        <v>80</v>
      </c>
      <c r="J7049">
        <v>945.54</v>
      </c>
      <c r="K7049" s="17">
        <v>4339</v>
      </c>
      <c r="L7049" t="s">
        <v>73</v>
      </c>
      <c r="M7049" s="17" t="s">
        <v>294</v>
      </c>
      <c r="N7049">
        <v>945.54</v>
      </c>
      <c r="O7049" s="17">
        <v>3200</v>
      </c>
      <c r="P7049" t="s">
        <v>136</v>
      </c>
      <c r="Q7049" s="17">
        <v>1139</v>
      </c>
    </row>
    <row r="7050" spans="1:17" x14ac:dyDescent="0.25">
      <c r="A7050" s="15">
        <v>45352</v>
      </c>
      <c r="B7050" t="s">
        <v>44</v>
      </c>
      <c r="C7050" t="s">
        <v>34</v>
      </c>
      <c r="D7050" t="s">
        <v>181</v>
      </c>
      <c r="E7050" t="s">
        <v>73</v>
      </c>
      <c r="F7050" t="s">
        <v>66</v>
      </c>
      <c r="G7050">
        <v>161001649</v>
      </c>
      <c r="H7050" s="19">
        <v>45361</v>
      </c>
      <c r="I7050" t="s">
        <v>80</v>
      </c>
      <c r="J7050">
        <v>1900.33</v>
      </c>
      <c r="K7050" s="17">
        <v>4089</v>
      </c>
      <c r="L7050" t="s">
        <v>70</v>
      </c>
      <c r="M7050" s="17" t="s">
        <v>294</v>
      </c>
      <c r="N7050">
        <v>1900.33</v>
      </c>
      <c r="O7050" s="17">
        <v>3499</v>
      </c>
      <c r="P7050" t="s">
        <v>78</v>
      </c>
      <c r="Q7050" s="17">
        <v>590</v>
      </c>
    </row>
    <row r="7051" spans="1:17" x14ac:dyDescent="0.25">
      <c r="A7051" s="15">
        <v>45352</v>
      </c>
      <c r="B7051" t="s">
        <v>44</v>
      </c>
      <c r="C7051" t="s">
        <v>34</v>
      </c>
      <c r="D7051" t="s">
        <v>181</v>
      </c>
      <c r="E7051" t="s">
        <v>73</v>
      </c>
      <c r="F7051" t="s">
        <v>66</v>
      </c>
      <c r="G7051">
        <v>161001649</v>
      </c>
      <c r="H7051" s="19">
        <v>45361</v>
      </c>
      <c r="I7051" t="s">
        <v>80</v>
      </c>
      <c r="J7051">
        <v>1842.12</v>
      </c>
      <c r="K7051" s="17">
        <v>4089</v>
      </c>
      <c r="L7051" t="s">
        <v>70</v>
      </c>
      <c r="M7051" s="17" t="s">
        <v>294</v>
      </c>
      <c r="N7051">
        <v>1842.12</v>
      </c>
      <c r="O7051" s="17">
        <v>3499</v>
      </c>
      <c r="P7051" t="s">
        <v>78</v>
      </c>
      <c r="Q7051" s="17">
        <v>590</v>
      </c>
    </row>
    <row r="7052" spans="1:17" x14ac:dyDescent="0.25">
      <c r="A7052" s="15">
        <v>45352</v>
      </c>
      <c r="B7052" t="s">
        <v>44</v>
      </c>
      <c r="C7052" t="s">
        <v>34</v>
      </c>
      <c r="D7052" t="s">
        <v>181</v>
      </c>
      <c r="E7052" t="s">
        <v>73</v>
      </c>
      <c r="F7052" t="s">
        <v>66</v>
      </c>
      <c r="G7052">
        <v>161001650</v>
      </c>
      <c r="H7052" s="19">
        <v>45362</v>
      </c>
      <c r="I7052" t="s">
        <v>80</v>
      </c>
      <c r="J7052">
        <v>2449.4499999999998</v>
      </c>
      <c r="K7052" s="17">
        <v>4410</v>
      </c>
      <c r="L7052" t="s">
        <v>73</v>
      </c>
      <c r="M7052" s="17" t="s">
        <v>294</v>
      </c>
      <c r="N7052">
        <v>2449.4499999999998</v>
      </c>
      <c r="O7052" s="17">
        <v>2890</v>
      </c>
      <c r="P7052" t="s">
        <v>134</v>
      </c>
      <c r="Q7052" s="17">
        <v>1520</v>
      </c>
    </row>
    <row r="7053" spans="1:17" x14ac:dyDescent="0.25">
      <c r="A7053" s="15">
        <v>45352</v>
      </c>
      <c r="B7053" t="s">
        <v>44</v>
      </c>
      <c r="C7053" t="s">
        <v>34</v>
      </c>
      <c r="D7053" t="s">
        <v>181</v>
      </c>
      <c r="E7053" t="s">
        <v>73</v>
      </c>
      <c r="F7053" t="s">
        <v>66</v>
      </c>
      <c r="G7053">
        <v>161001650</v>
      </c>
      <c r="H7053" s="19">
        <v>45362</v>
      </c>
      <c r="I7053" t="s">
        <v>80</v>
      </c>
      <c r="J7053">
        <v>1214.5999999999999</v>
      </c>
      <c r="K7053" s="17">
        <v>4410</v>
      </c>
      <c r="L7053" t="s">
        <v>73</v>
      </c>
      <c r="M7053" s="17" t="s">
        <v>294</v>
      </c>
      <c r="N7053">
        <v>1214.5999999999999</v>
      </c>
      <c r="O7053" s="17">
        <v>2890</v>
      </c>
      <c r="P7053" t="s">
        <v>134</v>
      </c>
      <c r="Q7053" s="17">
        <v>1520</v>
      </c>
    </row>
    <row r="7054" spans="1:17" x14ac:dyDescent="0.25">
      <c r="A7054" s="15">
        <v>45352</v>
      </c>
      <c r="B7054" t="s">
        <v>44</v>
      </c>
      <c r="C7054" t="s">
        <v>34</v>
      </c>
      <c r="D7054" t="s">
        <v>181</v>
      </c>
      <c r="E7054" t="s">
        <v>73</v>
      </c>
      <c r="F7054" t="s">
        <v>66</v>
      </c>
      <c r="G7054">
        <v>161001651</v>
      </c>
      <c r="H7054" s="19">
        <v>45362</v>
      </c>
      <c r="I7054" t="s">
        <v>80</v>
      </c>
      <c r="J7054">
        <v>2342.87</v>
      </c>
      <c r="K7054" s="17">
        <v>4399</v>
      </c>
      <c r="L7054" t="s">
        <v>73</v>
      </c>
      <c r="M7054" s="17" t="s">
        <v>294</v>
      </c>
      <c r="N7054">
        <v>2342.87</v>
      </c>
      <c r="O7054" s="17">
        <v>3022</v>
      </c>
      <c r="P7054" t="s">
        <v>134</v>
      </c>
      <c r="Q7054" s="17">
        <v>1377</v>
      </c>
    </row>
    <row r="7055" spans="1:17" x14ac:dyDescent="0.25">
      <c r="A7055" s="15">
        <v>45352</v>
      </c>
      <c r="B7055" t="s">
        <v>44</v>
      </c>
      <c r="C7055" t="s">
        <v>34</v>
      </c>
      <c r="D7055" t="s">
        <v>181</v>
      </c>
      <c r="E7055" t="s">
        <v>73</v>
      </c>
      <c r="F7055" t="s">
        <v>66</v>
      </c>
      <c r="G7055">
        <v>161001651</v>
      </c>
      <c r="H7055" s="19">
        <v>45362</v>
      </c>
      <c r="I7055" t="s">
        <v>80</v>
      </c>
      <c r="J7055">
        <v>1240.79</v>
      </c>
      <c r="K7055" s="17">
        <v>4399</v>
      </c>
      <c r="L7055" t="s">
        <v>73</v>
      </c>
      <c r="M7055" s="17" t="s">
        <v>294</v>
      </c>
      <c r="N7055">
        <v>1240.79</v>
      </c>
      <c r="O7055" s="17">
        <v>3022</v>
      </c>
      <c r="P7055" t="s">
        <v>134</v>
      </c>
      <c r="Q7055" s="17">
        <v>1377</v>
      </c>
    </row>
    <row r="7056" spans="1:17" x14ac:dyDescent="0.25">
      <c r="A7056" s="15">
        <v>45352</v>
      </c>
      <c r="B7056" t="s">
        <v>44</v>
      </c>
      <c r="C7056" t="s">
        <v>34</v>
      </c>
      <c r="D7056" t="s">
        <v>181</v>
      </c>
      <c r="E7056" t="s">
        <v>73</v>
      </c>
      <c r="F7056" t="s">
        <v>66</v>
      </c>
      <c r="G7056">
        <v>161001652</v>
      </c>
      <c r="H7056" s="19">
        <v>45363</v>
      </c>
      <c r="I7056" t="s">
        <v>80</v>
      </c>
      <c r="J7056">
        <v>2412.86</v>
      </c>
      <c r="K7056" s="17">
        <v>4384</v>
      </c>
      <c r="L7056" t="s">
        <v>73</v>
      </c>
      <c r="M7056" s="17" t="s">
        <v>294</v>
      </c>
      <c r="N7056">
        <v>2412.86</v>
      </c>
      <c r="O7056" s="17">
        <v>3052</v>
      </c>
      <c r="P7056" t="s">
        <v>134</v>
      </c>
      <c r="Q7056" s="17">
        <v>1332</v>
      </c>
    </row>
    <row r="7057" spans="1:17" x14ac:dyDescent="0.25">
      <c r="A7057" s="15">
        <v>45352</v>
      </c>
      <c r="B7057" t="s">
        <v>44</v>
      </c>
      <c r="C7057" t="s">
        <v>34</v>
      </c>
      <c r="D7057" t="s">
        <v>181</v>
      </c>
      <c r="E7057" t="s">
        <v>73</v>
      </c>
      <c r="F7057" t="s">
        <v>66</v>
      </c>
      <c r="G7057">
        <v>161001652</v>
      </c>
      <c r="H7057" s="19">
        <v>45363</v>
      </c>
      <c r="I7057" t="s">
        <v>80</v>
      </c>
      <c r="J7057">
        <v>1229.8</v>
      </c>
      <c r="K7057" s="17">
        <v>4384</v>
      </c>
      <c r="L7057" t="s">
        <v>73</v>
      </c>
      <c r="M7057" s="17" t="s">
        <v>294</v>
      </c>
      <c r="N7057">
        <v>1229.8</v>
      </c>
      <c r="O7057" s="17">
        <v>3052</v>
      </c>
      <c r="P7057" t="s">
        <v>134</v>
      </c>
      <c r="Q7057" s="17">
        <v>1332</v>
      </c>
    </row>
    <row r="7058" spans="1:17" x14ac:dyDescent="0.25">
      <c r="A7058" s="15">
        <v>45352</v>
      </c>
      <c r="B7058" t="s">
        <v>44</v>
      </c>
      <c r="C7058" t="s">
        <v>34</v>
      </c>
      <c r="D7058" t="s">
        <v>181</v>
      </c>
      <c r="E7058" t="s">
        <v>73</v>
      </c>
      <c r="F7058" t="s">
        <v>66</v>
      </c>
      <c r="G7058">
        <v>161001653</v>
      </c>
      <c r="H7058" s="19">
        <v>45365</v>
      </c>
      <c r="I7058" t="s">
        <v>80</v>
      </c>
      <c r="J7058">
        <v>2597.83</v>
      </c>
      <c r="K7058" s="17">
        <v>4420</v>
      </c>
      <c r="L7058" t="s">
        <v>73</v>
      </c>
      <c r="M7058" s="17" t="s">
        <v>294</v>
      </c>
      <c r="N7058">
        <v>2597.83</v>
      </c>
      <c r="O7058" s="17">
        <v>3308</v>
      </c>
      <c r="P7058" t="s">
        <v>136</v>
      </c>
      <c r="Q7058" s="17">
        <v>1112</v>
      </c>
    </row>
    <row r="7059" spans="1:17" x14ac:dyDescent="0.25">
      <c r="A7059" s="15">
        <v>45352</v>
      </c>
      <c r="B7059" t="s">
        <v>44</v>
      </c>
      <c r="C7059" t="s">
        <v>34</v>
      </c>
      <c r="D7059" t="s">
        <v>181</v>
      </c>
      <c r="E7059" t="s">
        <v>73</v>
      </c>
      <c r="F7059" t="s">
        <v>66</v>
      </c>
      <c r="G7059">
        <v>161001653</v>
      </c>
      <c r="H7059" s="19">
        <v>45365</v>
      </c>
      <c r="I7059" t="s">
        <v>80</v>
      </c>
      <c r="J7059">
        <v>958.44</v>
      </c>
      <c r="K7059" s="17">
        <v>4420</v>
      </c>
      <c r="L7059" t="s">
        <v>73</v>
      </c>
      <c r="M7059" s="17" t="s">
        <v>294</v>
      </c>
      <c r="N7059">
        <v>958.44</v>
      </c>
      <c r="O7059" s="17">
        <v>3308</v>
      </c>
      <c r="P7059" t="s">
        <v>136</v>
      </c>
      <c r="Q7059" s="17">
        <v>1112</v>
      </c>
    </row>
    <row r="7060" spans="1:17" x14ac:dyDescent="0.25">
      <c r="A7060" s="15">
        <v>45352</v>
      </c>
      <c r="B7060" t="s">
        <v>44</v>
      </c>
      <c r="C7060" t="s">
        <v>34</v>
      </c>
      <c r="D7060" t="s">
        <v>181</v>
      </c>
      <c r="E7060" t="s">
        <v>73</v>
      </c>
      <c r="F7060" t="s">
        <v>66</v>
      </c>
      <c r="G7060">
        <v>161001654</v>
      </c>
      <c r="H7060" s="19">
        <v>45366</v>
      </c>
      <c r="I7060" t="s">
        <v>80</v>
      </c>
      <c r="J7060">
        <v>2323.86</v>
      </c>
      <c r="K7060" s="17">
        <v>4401</v>
      </c>
      <c r="L7060" t="s">
        <v>73</v>
      </c>
      <c r="M7060" s="17" t="s">
        <v>294</v>
      </c>
      <c r="N7060">
        <v>2323.86</v>
      </c>
      <c r="O7060" s="17">
        <v>3029</v>
      </c>
      <c r="P7060" t="s">
        <v>134</v>
      </c>
      <c r="Q7060" s="17">
        <v>1372</v>
      </c>
    </row>
    <row r="7061" spans="1:17" x14ac:dyDescent="0.25">
      <c r="A7061" s="15">
        <v>45352</v>
      </c>
      <c r="B7061" t="s">
        <v>44</v>
      </c>
      <c r="C7061" t="s">
        <v>34</v>
      </c>
      <c r="D7061" t="s">
        <v>181</v>
      </c>
      <c r="E7061" t="s">
        <v>73</v>
      </c>
      <c r="F7061" t="s">
        <v>66</v>
      </c>
      <c r="G7061">
        <v>161001654</v>
      </c>
      <c r="H7061" s="19">
        <v>45366</v>
      </c>
      <c r="I7061" t="s">
        <v>80</v>
      </c>
      <c r="J7061">
        <v>1107.4100000000001</v>
      </c>
      <c r="K7061" s="17">
        <v>4401</v>
      </c>
      <c r="L7061" t="s">
        <v>73</v>
      </c>
      <c r="M7061" s="17" t="s">
        <v>294</v>
      </c>
      <c r="N7061">
        <v>1107.4100000000001</v>
      </c>
      <c r="O7061" s="17">
        <v>3029</v>
      </c>
      <c r="P7061" t="s">
        <v>134</v>
      </c>
      <c r="Q7061" s="17">
        <v>1372</v>
      </c>
    </row>
    <row r="7062" spans="1:17" x14ac:dyDescent="0.25">
      <c r="A7062" s="15">
        <v>45352</v>
      </c>
      <c r="B7062" t="s">
        <v>44</v>
      </c>
      <c r="C7062" t="s">
        <v>34</v>
      </c>
      <c r="D7062" t="s">
        <v>181</v>
      </c>
      <c r="E7062" t="s">
        <v>73</v>
      </c>
      <c r="F7062" t="s">
        <v>66</v>
      </c>
      <c r="G7062">
        <v>161001655</v>
      </c>
      <c r="H7062" s="19">
        <v>45366</v>
      </c>
      <c r="I7062" t="s">
        <v>80</v>
      </c>
      <c r="J7062">
        <v>2487.04</v>
      </c>
      <c r="K7062" s="17">
        <v>4387</v>
      </c>
      <c r="L7062" t="s">
        <v>73</v>
      </c>
      <c r="M7062" s="17" t="s">
        <v>294</v>
      </c>
      <c r="N7062">
        <v>2487.04</v>
      </c>
      <c r="O7062" s="17">
        <v>2600</v>
      </c>
      <c r="P7062" t="s">
        <v>135</v>
      </c>
      <c r="Q7062" s="17">
        <v>1787</v>
      </c>
    </row>
    <row r="7063" spans="1:17" x14ac:dyDescent="0.25">
      <c r="A7063" s="15">
        <v>45352</v>
      </c>
      <c r="B7063" t="s">
        <v>44</v>
      </c>
      <c r="C7063" t="s">
        <v>34</v>
      </c>
      <c r="D7063" t="s">
        <v>181</v>
      </c>
      <c r="E7063" t="s">
        <v>73</v>
      </c>
      <c r="F7063" t="s">
        <v>66</v>
      </c>
      <c r="G7063">
        <v>161001655</v>
      </c>
      <c r="H7063" s="19">
        <v>45366</v>
      </c>
      <c r="I7063" t="s">
        <v>80</v>
      </c>
      <c r="J7063">
        <v>1033.03</v>
      </c>
      <c r="K7063" s="17">
        <v>4387</v>
      </c>
      <c r="L7063" t="s">
        <v>73</v>
      </c>
      <c r="M7063" s="17" t="s">
        <v>294</v>
      </c>
      <c r="N7063">
        <v>1033.03</v>
      </c>
      <c r="O7063" s="17">
        <v>2600</v>
      </c>
      <c r="P7063" t="s">
        <v>135</v>
      </c>
      <c r="Q7063" s="17">
        <v>1787</v>
      </c>
    </row>
    <row r="7064" spans="1:17" x14ac:dyDescent="0.25">
      <c r="A7064" s="15">
        <v>45352</v>
      </c>
      <c r="B7064" t="s">
        <v>44</v>
      </c>
      <c r="C7064" t="s">
        <v>34</v>
      </c>
      <c r="D7064" t="s">
        <v>286</v>
      </c>
      <c r="E7064" t="s">
        <v>278</v>
      </c>
      <c r="F7064" t="s">
        <v>66</v>
      </c>
      <c r="G7064">
        <v>161001656</v>
      </c>
      <c r="H7064" s="19">
        <v>45367</v>
      </c>
      <c r="I7064" t="s">
        <v>80</v>
      </c>
      <c r="J7064">
        <v>1586.15</v>
      </c>
      <c r="K7064" s="17">
        <v>4691</v>
      </c>
      <c r="L7064" t="s">
        <v>93</v>
      </c>
      <c r="M7064" s="17" t="s">
        <v>294</v>
      </c>
      <c r="N7064">
        <v>1586.15</v>
      </c>
      <c r="O7064" s="17">
        <v>3526</v>
      </c>
      <c r="P7064" t="s">
        <v>78</v>
      </c>
      <c r="Q7064" s="17">
        <v>1165</v>
      </c>
    </row>
    <row r="7065" spans="1:17" x14ac:dyDescent="0.25">
      <c r="A7065" s="15">
        <v>45352</v>
      </c>
      <c r="B7065" t="s">
        <v>44</v>
      </c>
      <c r="C7065" t="s">
        <v>34</v>
      </c>
      <c r="D7065" t="s">
        <v>181</v>
      </c>
      <c r="E7065" t="s">
        <v>73</v>
      </c>
      <c r="F7065" t="s">
        <v>66</v>
      </c>
      <c r="G7065">
        <v>161001656</v>
      </c>
      <c r="H7065" s="19">
        <v>45367</v>
      </c>
      <c r="I7065" t="s">
        <v>80</v>
      </c>
      <c r="J7065">
        <v>2374.98</v>
      </c>
      <c r="K7065" s="17">
        <v>4399</v>
      </c>
      <c r="L7065" t="s">
        <v>73</v>
      </c>
      <c r="M7065" s="17" t="s">
        <v>294</v>
      </c>
      <c r="N7065">
        <v>2374.98</v>
      </c>
      <c r="O7065" s="17">
        <v>3526</v>
      </c>
      <c r="P7065" t="s">
        <v>78</v>
      </c>
      <c r="Q7065" s="17">
        <v>873</v>
      </c>
    </row>
    <row r="7066" spans="1:17" x14ac:dyDescent="0.25">
      <c r="A7066" s="15">
        <v>45352</v>
      </c>
      <c r="B7066" t="s">
        <v>44</v>
      </c>
      <c r="C7066" t="s">
        <v>34</v>
      </c>
      <c r="D7066" t="s">
        <v>181</v>
      </c>
      <c r="E7066" t="s">
        <v>73</v>
      </c>
      <c r="F7066" t="s">
        <v>66</v>
      </c>
      <c r="G7066">
        <v>161001657</v>
      </c>
      <c r="H7066" s="19">
        <v>45368</v>
      </c>
      <c r="I7066" t="s">
        <v>80</v>
      </c>
      <c r="J7066">
        <v>2482.64</v>
      </c>
      <c r="K7066" s="17">
        <v>4403</v>
      </c>
      <c r="L7066" t="s">
        <v>73</v>
      </c>
      <c r="M7066" s="17" t="s">
        <v>294</v>
      </c>
      <c r="N7066">
        <v>2482.64</v>
      </c>
      <c r="O7066" s="17">
        <v>4113</v>
      </c>
      <c r="P7066" t="s">
        <v>70</v>
      </c>
      <c r="Q7066" s="17">
        <v>290</v>
      </c>
    </row>
    <row r="7067" spans="1:17" x14ac:dyDescent="0.25">
      <c r="A7067" s="15">
        <v>45352</v>
      </c>
      <c r="B7067" t="s">
        <v>44</v>
      </c>
      <c r="C7067" t="s">
        <v>34</v>
      </c>
      <c r="D7067" t="s">
        <v>181</v>
      </c>
      <c r="E7067" t="s">
        <v>73</v>
      </c>
      <c r="F7067" t="s">
        <v>66</v>
      </c>
      <c r="G7067">
        <v>161001657</v>
      </c>
      <c r="H7067" s="19">
        <v>45368</v>
      </c>
      <c r="I7067" t="s">
        <v>80</v>
      </c>
      <c r="J7067">
        <v>1003.43</v>
      </c>
      <c r="K7067" s="17">
        <v>4403</v>
      </c>
      <c r="L7067" t="s">
        <v>73</v>
      </c>
      <c r="M7067" s="17" t="s">
        <v>294</v>
      </c>
      <c r="N7067">
        <v>1003.43</v>
      </c>
      <c r="O7067" s="17">
        <v>4113</v>
      </c>
      <c r="P7067" t="s">
        <v>70</v>
      </c>
      <c r="Q7067" s="17">
        <v>290</v>
      </c>
    </row>
    <row r="7068" spans="1:17" x14ac:dyDescent="0.25">
      <c r="A7068" s="15">
        <v>45352</v>
      </c>
      <c r="B7068" t="s">
        <v>44</v>
      </c>
      <c r="C7068" t="s">
        <v>34</v>
      </c>
      <c r="D7068" t="s">
        <v>181</v>
      </c>
      <c r="E7068" t="s">
        <v>73</v>
      </c>
      <c r="F7068" t="s">
        <v>66</v>
      </c>
      <c r="G7068">
        <v>161001658</v>
      </c>
      <c r="H7068" s="19">
        <v>45369</v>
      </c>
      <c r="I7068" t="s">
        <v>80</v>
      </c>
      <c r="J7068">
        <v>2512.0500000000002</v>
      </c>
      <c r="K7068" s="17">
        <v>4094</v>
      </c>
      <c r="L7068" t="s">
        <v>70</v>
      </c>
      <c r="M7068" s="17" t="s">
        <v>294</v>
      </c>
      <c r="N7068">
        <v>2512.0500000000002</v>
      </c>
      <c r="O7068" s="17">
        <v>3600</v>
      </c>
      <c r="P7068" t="s">
        <v>78</v>
      </c>
      <c r="Q7068" s="17">
        <v>494</v>
      </c>
    </row>
    <row r="7069" spans="1:17" x14ac:dyDescent="0.25">
      <c r="A7069" s="15">
        <v>45352</v>
      </c>
      <c r="B7069" t="s">
        <v>44</v>
      </c>
      <c r="C7069" t="s">
        <v>34</v>
      </c>
      <c r="D7069" t="s">
        <v>181</v>
      </c>
      <c r="E7069" t="s">
        <v>73</v>
      </c>
      <c r="F7069" t="s">
        <v>66</v>
      </c>
      <c r="G7069">
        <v>161001658</v>
      </c>
      <c r="H7069" s="19">
        <v>45369</v>
      </c>
      <c r="I7069" t="s">
        <v>80</v>
      </c>
      <c r="J7069">
        <v>1058.43</v>
      </c>
      <c r="K7069" s="17">
        <v>4094</v>
      </c>
      <c r="L7069" t="s">
        <v>70</v>
      </c>
      <c r="M7069" s="17" t="s">
        <v>294</v>
      </c>
      <c r="N7069">
        <v>1058.43</v>
      </c>
      <c r="O7069" s="17">
        <v>3600</v>
      </c>
      <c r="P7069" t="s">
        <v>78</v>
      </c>
      <c r="Q7069" s="17">
        <v>494</v>
      </c>
    </row>
    <row r="7070" spans="1:17" x14ac:dyDescent="0.25">
      <c r="A7070" s="15">
        <v>45352</v>
      </c>
      <c r="B7070" t="s">
        <v>44</v>
      </c>
      <c r="C7070" t="s">
        <v>34</v>
      </c>
      <c r="D7070" t="s">
        <v>181</v>
      </c>
      <c r="E7070" t="s">
        <v>73</v>
      </c>
      <c r="F7070" t="s">
        <v>66</v>
      </c>
      <c r="G7070">
        <v>161001659</v>
      </c>
      <c r="H7070" s="19">
        <v>45370</v>
      </c>
      <c r="I7070" t="s">
        <v>80</v>
      </c>
      <c r="J7070">
        <v>969.84</v>
      </c>
      <c r="K7070" s="17">
        <v>4405</v>
      </c>
      <c r="L7070" t="s">
        <v>73</v>
      </c>
      <c r="M7070" s="17" t="s">
        <v>294</v>
      </c>
      <c r="N7070">
        <v>969.84</v>
      </c>
      <c r="O7070" s="17">
        <v>3250</v>
      </c>
      <c r="P7070" t="s">
        <v>136</v>
      </c>
      <c r="Q7070" s="17">
        <v>1155</v>
      </c>
    </row>
    <row r="7071" spans="1:17" x14ac:dyDescent="0.25">
      <c r="A7071" s="15">
        <v>45352</v>
      </c>
      <c r="B7071" t="s">
        <v>44</v>
      </c>
      <c r="C7071" t="s">
        <v>34</v>
      </c>
      <c r="D7071" t="s">
        <v>181</v>
      </c>
      <c r="E7071" t="s">
        <v>73</v>
      </c>
      <c r="F7071" t="s">
        <v>66</v>
      </c>
      <c r="G7071">
        <v>161001659</v>
      </c>
      <c r="H7071" s="19">
        <v>45370</v>
      </c>
      <c r="I7071" t="s">
        <v>80</v>
      </c>
      <c r="J7071">
        <v>2514.04</v>
      </c>
      <c r="K7071" s="17">
        <v>4405</v>
      </c>
      <c r="L7071" t="s">
        <v>73</v>
      </c>
      <c r="M7071" s="17" t="s">
        <v>294</v>
      </c>
      <c r="N7071">
        <v>2514.04</v>
      </c>
      <c r="O7071" s="17">
        <v>3250</v>
      </c>
      <c r="P7071" t="s">
        <v>136</v>
      </c>
      <c r="Q7071" s="17">
        <v>1155</v>
      </c>
    </row>
    <row r="7072" spans="1:17" x14ac:dyDescent="0.25">
      <c r="A7072" s="15">
        <v>45352</v>
      </c>
      <c r="B7072" t="s">
        <v>44</v>
      </c>
      <c r="C7072" t="s">
        <v>34</v>
      </c>
      <c r="D7072" t="s">
        <v>181</v>
      </c>
      <c r="E7072" t="s">
        <v>73</v>
      </c>
      <c r="F7072" t="s">
        <v>66</v>
      </c>
      <c r="G7072">
        <v>161001660</v>
      </c>
      <c r="H7072" s="19">
        <v>45370</v>
      </c>
      <c r="I7072" t="s">
        <v>80</v>
      </c>
      <c r="J7072">
        <v>1022.24</v>
      </c>
      <c r="K7072" s="17">
        <v>4398</v>
      </c>
      <c r="L7072" t="s">
        <v>73</v>
      </c>
      <c r="M7072" s="17" t="s">
        <v>294</v>
      </c>
      <c r="N7072">
        <v>1022.24</v>
      </c>
      <c r="O7072" s="17">
        <v>2758</v>
      </c>
      <c r="P7072" t="s">
        <v>135</v>
      </c>
      <c r="Q7072" s="17">
        <v>1640</v>
      </c>
    </row>
    <row r="7073" spans="1:17" x14ac:dyDescent="0.25">
      <c r="A7073" s="15">
        <v>45352</v>
      </c>
      <c r="B7073" t="s">
        <v>44</v>
      </c>
      <c r="C7073" t="s">
        <v>34</v>
      </c>
      <c r="D7073" t="s">
        <v>181</v>
      </c>
      <c r="E7073" t="s">
        <v>73</v>
      </c>
      <c r="F7073" t="s">
        <v>66</v>
      </c>
      <c r="G7073">
        <v>161001660</v>
      </c>
      <c r="H7073" s="19">
        <v>45370</v>
      </c>
      <c r="I7073" t="s">
        <v>80</v>
      </c>
      <c r="J7073">
        <v>2523.44</v>
      </c>
      <c r="K7073" s="17">
        <v>4398</v>
      </c>
      <c r="L7073" t="s">
        <v>73</v>
      </c>
      <c r="M7073" s="17" t="s">
        <v>294</v>
      </c>
      <c r="N7073">
        <v>2523.44</v>
      </c>
      <c r="O7073" s="17">
        <v>2758</v>
      </c>
      <c r="P7073" t="s">
        <v>135</v>
      </c>
      <c r="Q7073" s="17">
        <v>1640</v>
      </c>
    </row>
    <row r="7074" spans="1:17" x14ac:dyDescent="0.25">
      <c r="A7074" s="15">
        <v>45352</v>
      </c>
      <c r="B7074" t="s">
        <v>44</v>
      </c>
      <c r="C7074" t="s">
        <v>34</v>
      </c>
      <c r="D7074" t="s">
        <v>181</v>
      </c>
      <c r="E7074" t="s">
        <v>73</v>
      </c>
      <c r="F7074" t="s">
        <v>66</v>
      </c>
      <c r="G7074">
        <v>161001661</v>
      </c>
      <c r="H7074" s="19">
        <v>45372</v>
      </c>
      <c r="I7074" t="s">
        <v>80</v>
      </c>
      <c r="J7074">
        <v>2616.0300000000002</v>
      </c>
      <c r="K7074" s="17">
        <v>4410</v>
      </c>
      <c r="L7074" t="s">
        <v>73</v>
      </c>
      <c r="M7074" s="17" t="s">
        <v>294</v>
      </c>
      <c r="N7074">
        <v>2616.0300000000002</v>
      </c>
      <c r="O7074" s="17">
        <v>2735</v>
      </c>
      <c r="P7074" t="s">
        <v>135</v>
      </c>
      <c r="Q7074" s="17">
        <v>1675</v>
      </c>
    </row>
    <row r="7075" spans="1:17" x14ac:dyDescent="0.25">
      <c r="A7075" s="15">
        <v>45352</v>
      </c>
      <c r="B7075" t="s">
        <v>44</v>
      </c>
      <c r="C7075" t="s">
        <v>34</v>
      </c>
      <c r="D7075" t="s">
        <v>181</v>
      </c>
      <c r="E7075" t="s">
        <v>73</v>
      </c>
      <c r="F7075" t="s">
        <v>66</v>
      </c>
      <c r="G7075">
        <v>161001661</v>
      </c>
      <c r="H7075" s="19">
        <v>45372</v>
      </c>
      <c r="I7075" t="s">
        <v>80</v>
      </c>
      <c r="J7075">
        <v>951.25</v>
      </c>
      <c r="K7075" s="17">
        <v>4410</v>
      </c>
      <c r="L7075" t="s">
        <v>73</v>
      </c>
      <c r="M7075" s="17" t="s">
        <v>294</v>
      </c>
      <c r="N7075">
        <v>951.25</v>
      </c>
      <c r="O7075" s="17">
        <v>2735</v>
      </c>
      <c r="P7075" t="s">
        <v>135</v>
      </c>
      <c r="Q7075" s="17">
        <v>1675</v>
      </c>
    </row>
    <row r="7076" spans="1:17" x14ac:dyDescent="0.25">
      <c r="A7076" s="15">
        <v>45352</v>
      </c>
      <c r="B7076" t="s">
        <v>44</v>
      </c>
      <c r="C7076" t="s">
        <v>34</v>
      </c>
      <c r="D7076" t="s">
        <v>181</v>
      </c>
      <c r="E7076" t="s">
        <v>73</v>
      </c>
      <c r="F7076" t="s">
        <v>66</v>
      </c>
      <c r="G7076">
        <v>161001662</v>
      </c>
      <c r="H7076" s="19">
        <v>45373</v>
      </c>
      <c r="I7076" t="s">
        <v>80</v>
      </c>
      <c r="J7076">
        <v>2707.8</v>
      </c>
      <c r="K7076" s="17">
        <v>4398</v>
      </c>
      <c r="L7076" t="s">
        <v>73</v>
      </c>
      <c r="M7076" s="17" t="s">
        <v>294</v>
      </c>
      <c r="N7076">
        <v>2707.8</v>
      </c>
      <c r="O7076" s="17">
        <v>1964</v>
      </c>
      <c r="P7076" t="s">
        <v>170</v>
      </c>
      <c r="Q7076" s="17">
        <v>2434</v>
      </c>
    </row>
    <row r="7077" spans="1:17" x14ac:dyDescent="0.25">
      <c r="A7077" s="15">
        <v>45352</v>
      </c>
      <c r="B7077" t="s">
        <v>44</v>
      </c>
      <c r="C7077" t="s">
        <v>34</v>
      </c>
      <c r="D7077" t="s">
        <v>181</v>
      </c>
      <c r="E7077" t="s">
        <v>73</v>
      </c>
      <c r="F7077" t="s">
        <v>66</v>
      </c>
      <c r="G7077">
        <v>161001662</v>
      </c>
      <c r="H7077" s="19">
        <v>45373</v>
      </c>
      <c r="I7077" t="s">
        <v>80</v>
      </c>
      <c r="J7077">
        <v>1048.24</v>
      </c>
      <c r="K7077" s="17">
        <v>4398</v>
      </c>
      <c r="L7077" t="s">
        <v>73</v>
      </c>
      <c r="M7077" s="17" t="s">
        <v>294</v>
      </c>
      <c r="N7077">
        <v>1048.24</v>
      </c>
      <c r="O7077" s="17">
        <v>1964</v>
      </c>
      <c r="P7077" t="s">
        <v>170</v>
      </c>
      <c r="Q7077" s="17">
        <v>2434</v>
      </c>
    </row>
    <row r="7078" spans="1:17" x14ac:dyDescent="0.25">
      <c r="A7078" s="15">
        <v>45352</v>
      </c>
      <c r="B7078" t="s">
        <v>44</v>
      </c>
      <c r="C7078" t="s">
        <v>34</v>
      </c>
      <c r="D7078" t="s">
        <v>181</v>
      </c>
      <c r="E7078" t="s">
        <v>73</v>
      </c>
      <c r="F7078" t="s">
        <v>66</v>
      </c>
      <c r="G7078">
        <v>161001663</v>
      </c>
      <c r="H7078" s="19">
        <v>45374</v>
      </c>
      <c r="I7078" t="s">
        <v>80</v>
      </c>
      <c r="J7078">
        <v>2778.04</v>
      </c>
      <c r="K7078" s="17">
        <v>3490</v>
      </c>
      <c r="L7078" t="s">
        <v>78</v>
      </c>
      <c r="M7078" s="17" t="s">
        <v>294</v>
      </c>
      <c r="N7078">
        <v>2778.04</v>
      </c>
      <c r="O7078" s="17">
        <v>3017</v>
      </c>
      <c r="P7078" t="s">
        <v>134</v>
      </c>
      <c r="Q7078" s="17">
        <v>473</v>
      </c>
    </row>
    <row r="7079" spans="1:17" x14ac:dyDescent="0.25">
      <c r="A7079" s="15">
        <v>45352</v>
      </c>
      <c r="B7079" t="s">
        <v>44</v>
      </c>
      <c r="C7079" t="s">
        <v>34</v>
      </c>
      <c r="D7079" t="s">
        <v>181</v>
      </c>
      <c r="E7079" t="s">
        <v>73</v>
      </c>
      <c r="F7079" t="s">
        <v>66</v>
      </c>
      <c r="G7079">
        <v>161001663</v>
      </c>
      <c r="H7079" s="19">
        <v>45374</v>
      </c>
      <c r="I7079" t="s">
        <v>80</v>
      </c>
      <c r="J7079">
        <v>1004.07</v>
      </c>
      <c r="K7079" s="17">
        <v>3490</v>
      </c>
      <c r="L7079" t="s">
        <v>78</v>
      </c>
      <c r="M7079" s="17" t="s">
        <v>294</v>
      </c>
      <c r="N7079">
        <v>1004.07</v>
      </c>
      <c r="O7079" s="17">
        <v>3017</v>
      </c>
      <c r="P7079" t="s">
        <v>134</v>
      </c>
      <c r="Q7079" s="17">
        <v>473</v>
      </c>
    </row>
    <row r="7080" spans="1:17" x14ac:dyDescent="0.25">
      <c r="A7080" s="15">
        <v>45352</v>
      </c>
      <c r="B7080" t="s">
        <v>44</v>
      </c>
      <c r="C7080" t="s">
        <v>34</v>
      </c>
      <c r="D7080" t="s">
        <v>181</v>
      </c>
      <c r="E7080" t="s">
        <v>73</v>
      </c>
      <c r="F7080" t="s">
        <v>66</v>
      </c>
      <c r="G7080">
        <v>161001664</v>
      </c>
      <c r="H7080" s="19">
        <v>45374</v>
      </c>
      <c r="I7080" t="s">
        <v>80</v>
      </c>
      <c r="J7080">
        <v>2948.22</v>
      </c>
      <c r="K7080" s="17">
        <v>4389</v>
      </c>
      <c r="L7080" t="s">
        <v>73</v>
      </c>
      <c r="M7080" s="17" t="s">
        <v>294</v>
      </c>
      <c r="N7080">
        <v>2948.22</v>
      </c>
      <c r="O7080" s="17">
        <v>1898</v>
      </c>
      <c r="P7080" t="s">
        <v>170</v>
      </c>
      <c r="Q7080" s="17">
        <v>2491</v>
      </c>
    </row>
    <row r="7081" spans="1:17" x14ac:dyDescent="0.25">
      <c r="A7081" s="15">
        <v>45352</v>
      </c>
      <c r="B7081" t="s">
        <v>44</v>
      </c>
      <c r="C7081" t="s">
        <v>34</v>
      </c>
      <c r="D7081" t="s">
        <v>181</v>
      </c>
      <c r="E7081" t="s">
        <v>73</v>
      </c>
      <c r="F7081" t="s">
        <v>66</v>
      </c>
      <c r="G7081">
        <v>161001664</v>
      </c>
      <c r="H7081" s="19">
        <v>45374</v>
      </c>
      <c r="I7081" t="s">
        <v>80</v>
      </c>
      <c r="J7081">
        <v>1002.68</v>
      </c>
      <c r="K7081" s="17">
        <v>4389</v>
      </c>
      <c r="L7081" t="s">
        <v>73</v>
      </c>
      <c r="M7081" s="17" t="s">
        <v>294</v>
      </c>
      <c r="N7081">
        <v>1002.68</v>
      </c>
      <c r="O7081" s="17">
        <v>1898</v>
      </c>
      <c r="P7081" t="s">
        <v>170</v>
      </c>
      <c r="Q7081" s="17">
        <v>2491</v>
      </c>
    </row>
    <row r="7082" spans="1:17" x14ac:dyDescent="0.25">
      <c r="A7082" s="15">
        <v>45352</v>
      </c>
      <c r="B7082" t="s">
        <v>44</v>
      </c>
      <c r="C7082" t="s">
        <v>34</v>
      </c>
      <c r="D7082" t="s">
        <v>181</v>
      </c>
      <c r="E7082" t="s">
        <v>73</v>
      </c>
      <c r="F7082" t="s">
        <v>66</v>
      </c>
      <c r="G7082">
        <v>161001665</v>
      </c>
      <c r="H7082" s="19">
        <v>45375</v>
      </c>
      <c r="I7082" t="s">
        <v>80</v>
      </c>
      <c r="J7082">
        <v>2611.8000000000002</v>
      </c>
      <c r="K7082" s="17">
        <v>3250</v>
      </c>
      <c r="L7082" t="s">
        <v>136</v>
      </c>
      <c r="M7082" s="17" t="s">
        <v>294</v>
      </c>
      <c r="N7082">
        <v>2611.8000000000002</v>
      </c>
      <c r="O7082" s="17">
        <v>3364</v>
      </c>
      <c r="P7082" t="s">
        <v>136</v>
      </c>
      <c r="Q7082" s="17">
        <v>-114</v>
      </c>
    </row>
    <row r="7083" spans="1:17" x14ac:dyDescent="0.25">
      <c r="A7083" s="15">
        <v>45352</v>
      </c>
      <c r="B7083" t="s">
        <v>44</v>
      </c>
      <c r="C7083" t="s">
        <v>34</v>
      </c>
      <c r="D7083" t="s">
        <v>181</v>
      </c>
      <c r="E7083" t="s">
        <v>73</v>
      </c>
      <c r="F7083" t="s">
        <v>66</v>
      </c>
      <c r="G7083">
        <v>161001665</v>
      </c>
      <c r="H7083" s="19">
        <v>45375</v>
      </c>
      <c r="I7083" t="s">
        <v>80</v>
      </c>
      <c r="J7083">
        <v>1036.04</v>
      </c>
      <c r="K7083" s="17">
        <v>3250</v>
      </c>
      <c r="L7083" t="s">
        <v>136</v>
      </c>
      <c r="M7083" s="17" t="s">
        <v>294</v>
      </c>
      <c r="N7083">
        <v>1036.04</v>
      </c>
      <c r="O7083" s="17">
        <v>3364</v>
      </c>
      <c r="P7083" t="s">
        <v>136</v>
      </c>
      <c r="Q7083" s="17">
        <v>-114</v>
      </c>
    </row>
    <row r="7084" spans="1:17" x14ac:dyDescent="0.25">
      <c r="A7084" s="15">
        <v>45352</v>
      </c>
      <c r="B7084" t="s">
        <v>44</v>
      </c>
      <c r="C7084" t="s">
        <v>34</v>
      </c>
      <c r="D7084" t="s">
        <v>286</v>
      </c>
      <c r="E7084" t="s">
        <v>278</v>
      </c>
      <c r="F7084" t="s">
        <v>66</v>
      </c>
      <c r="G7084">
        <v>161001666</v>
      </c>
      <c r="H7084" s="19">
        <v>45376</v>
      </c>
      <c r="I7084" t="s">
        <v>80</v>
      </c>
      <c r="J7084">
        <v>1703.94</v>
      </c>
      <c r="K7084" s="17">
        <v>4678</v>
      </c>
      <c r="L7084" t="s">
        <v>93</v>
      </c>
      <c r="M7084" s="17" t="s">
        <v>294</v>
      </c>
      <c r="N7084">
        <v>1703.94</v>
      </c>
      <c r="O7084" s="17">
        <v>3313</v>
      </c>
      <c r="P7084" t="s">
        <v>136</v>
      </c>
      <c r="Q7084" s="17">
        <v>1365</v>
      </c>
    </row>
    <row r="7085" spans="1:17" x14ac:dyDescent="0.25">
      <c r="A7085" s="15">
        <v>45352</v>
      </c>
      <c r="B7085" t="s">
        <v>44</v>
      </c>
      <c r="C7085" t="s">
        <v>34</v>
      </c>
      <c r="D7085" t="s">
        <v>181</v>
      </c>
      <c r="E7085" t="s">
        <v>73</v>
      </c>
      <c r="F7085" t="s">
        <v>66</v>
      </c>
      <c r="G7085">
        <v>161001666</v>
      </c>
      <c r="H7085" s="19">
        <v>45376</v>
      </c>
      <c r="I7085" t="s">
        <v>80</v>
      </c>
      <c r="J7085">
        <v>1903.31</v>
      </c>
      <c r="K7085" s="17">
        <v>4411</v>
      </c>
      <c r="L7085" t="s">
        <v>73</v>
      </c>
      <c r="M7085" s="17" t="s">
        <v>294</v>
      </c>
      <c r="N7085">
        <v>1903.31</v>
      </c>
      <c r="O7085" s="17">
        <v>3313</v>
      </c>
      <c r="P7085" t="s">
        <v>136</v>
      </c>
      <c r="Q7085" s="17">
        <v>1098</v>
      </c>
    </row>
    <row r="7086" spans="1:17" x14ac:dyDescent="0.25">
      <c r="A7086" s="15">
        <v>45352</v>
      </c>
      <c r="B7086" t="s">
        <v>44</v>
      </c>
      <c r="C7086" t="s">
        <v>34</v>
      </c>
      <c r="D7086" t="s">
        <v>181</v>
      </c>
      <c r="E7086" t="s">
        <v>73</v>
      </c>
      <c r="F7086" t="s">
        <v>66</v>
      </c>
      <c r="G7086">
        <v>161001667</v>
      </c>
      <c r="H7086" s="19">
        <v>45376</v>
      </c>
      <c r="I7086" t="s">
        <v>80</v>
      </c>
      <c r="J7086">
        <v>1007.44</v>
      </c>
      <c r="K7086" s="17">
        <v>3511</v>
      </c>
      <c r="L7086" t="s">
        <v>78</v>
      </c>
      <c r="M7086" s="17" t="s">
        <v>294</v>
      </c>
      <c r="N7086">
        <v>1007.44</v>
      </c>
      <c r="O7086" s="17">
        <v>2952</v>
      </c>
      <c r="P7086" t="s">
        <v>134</v>
      </c>
      <c r="Q7086" s="17">
        <v>559</v>
      </c>
    </row>
    <row r="7087" spans="1:17" x14ac:dyDescent="0.25">
      <c r="A7087" s="15">
        <v>45352</v>
      </c>
      <c r="B7087" t="s">
        <v>44</v>
      </c>
      <c r="C7087" t="s">
        <v>34</v>
      </c>
      <c r="D7087" t="s">
        <v>181</v>
      </c>
      <c r="E7087" t="s">
        <v>73</v>
      </c>
      <c r="F7087" t="s">
        <v>66</v>
      </c>
      <c r="G7087">
        <v>161001667</v>
      </c>
      <c r="H7087" s="19">
        <v>45376</v>
      </c>
      <c r="I7087" t="s">
        <v>80</v>
      </c>
      <c r="J7087">
        <v>2550.61</v>
      </c>
      <c r="K7087" s="17">
        <v>3511</v>
      </c>
      <c r="L7087" t="s">
        <v>78</v>
      </c>
      <c r="M7087" s="17" t="s">
        <v>294</v>
      </c>
      <c r="N7087">
        <v>2550.61</v>
      </c>
      <c r="O7087" s="17">
        <v>2952</v>
      </c>
      <c r="P7087" t="s">
        <v>134</v>
      </c>
      <c r="Q7087" s="17">
        <v>559</v>
      </c>
    </row>
    <row r="7088" spans="1:17" x14ac:dyDescent="0.25">
      <c r="A7088" s="15">
        <v>45352</v>
      </c>
      <c r="B7088" t="s">
        <v>44</v>
      </c>
      <c r="C7088" t="s">
        <v>34</v>
      </c>
      <c r="D7088" t="s">
        <v>181</v>
      </c>
      <c r="E7088" t="s">
        <v>73</v>
      </c>
      <c r="F7088" t="s">
        <v>66</v>
      </c>
      <c r="G7088">
        <v>161001668</v>
      </c>
      <c r="H7088" s="19">
        <v>45378</v>
      </c>
      <c r="I7088" t="s">
        <v>80</v>
      </c>
      <c r="J7088">
        <v>2309.85</v>
      </c>
      <c r="K7088" s="17">
        <v>4387</v>
      </c>
      <c r="L7088" t="s">
        <v>73</v>
      </c>
      <c r="M7088" s="17" t="s">
        <v>294</v>
      </c>
      <c r="N7088">
        <v>2309.85</v>
      </c>
      <c r="O7088" s="17">
        <v>3331</v>
      </c>
      <c r="P7088" t="s">
        <v>136</v>
      </c>
      <c r="Q7088" s="17">
        <v>1056</v>
      </c>
    </row>
    <row r="7089" spans="1:17" x14ac:dyDescent="0.25">
      <c r="A7089" s="15">
        <v>45352</v>
      </c>
      <c r="B7089" t="s">
        <v>44</v>
      </c>
      <c r="C7089" t="s">
        <v>34</v>
      </c>
      <c r="D7089" t="s">
        <v>181</v>
      </c>
      <c r="E7089" t="s">
        <v>73</v>
      </c>
      <c r="F7089" t="s">
        <v>66</v>
      </c>
      <c r="G7089">
        <v>161001668</v>
      </c>
      <c r="H7089" s="19">
        <v>45378</v>
      </c>
      <c r="I7089" t="s">
        <v>80</v>
      </c>
      <c r="J7089">
        <v>1210.21</v>
      </c>
      <c r="K7089" s="17">
        <v>4387</v>
      </c>
      <c r="L7089" t="s">
        <v>73</v>
      </c>
      <c r="M7089" s="17" t="s">
        <v>294</v>
      </c>
      <c r="N7089">
        <v>1210.21</v>
      </c>
      <c r="O7089" s="17">
        <v>3331</v>
      </c>
      <c r="P7089" t="s">
        <v>136</v>
      </c>
      <c r="Q7089" s="17">
        <v>1056</v>
      </c>
    </row>
    <row r="7090" spans="1:17" x14ac:dyDescent="0.25">
      <c r="A7090" s="15">
        <v>45352</v>
      </c>
      <c r="B7090" t="s">
        <v>44</v>
      </c>
      <c r="C7090" t="s">
        <v>34</v>
      </c>
      <c r="D7090" t="s">
        <v>181</v>
      </c>
      <c r="E7090" t="s">
        <v>73</v>
      </c>
      <c r="F7090" t="s">
        <v>66</v>
      </c>
      <c r="G7090">
        <v>161001669</v>
      </c>
      <c r="H7090" s="19">
        <v>45379</v>
      </c>
      <c r="I7090" t="s">
        <v>80</v>
      </c>
      <c r="J7090">
        <v>2816.98</v>
      </c>
      <c r="K7090" s="17">
        <v>4465</v>
      </c>
      <c r="L7090" t="s">
        <v>73</v>
      </c>
      <c r="M7090" s="17" t="s">
        <v>294</v>
      </c>
      <c r="N7090">
        <v>2816.98</v>
      </c>
      <c r="O7090" s="17">
        <v>3453</v>
      </c>
      <c r="P7090" t="s">
        <v>78</v>
      </c>
      <c r="Q7090" s="17">
        <v>1012</v>
      </c>
    </row>
    <row r="7091" spans="1:17" x14ac:dyDescent="0.25">
      <c r="A7091" s="15">
        <v>45352</v>
      </c>
      <c r="B7091" t="s">
        <v>44</v>
      </c>
      <c r="C7091" t="s">
        <v>34</v>
      </c>
      <c r="D7091" t="s">
        <v>181</v>
      </c>
      <c r="E7091" t="s">
        <v>73</v>
      </c>
      <c r="F7091" t="s">
        <v>66</v>
      </c>
      <c r="G7091">
        <v>161001669</v>
      </c>
      <c r="H7091" s="19">
        <v>45379</v>
      </c>
      <c r="I7091" t="s">
        <v>80</v>
      </c>
      <c r="J7091">
        <v>717.88</v>
      </c>
      <c r="K7091" s="17">
        <v>4465</v>
      </c>
      <c r="L7091" t="s">
        <v>73</v>
      </c>
      <c r="M7091" s="17" t="s">
        <v>294</v>
      </c>
      <c r="N7091">
        <v>717.88</v>
      </c>
      <c r="O7091" s="17">
        <v>3453</v>
      </c>
      <c r="P7091" t="s">
        <v>78</v>
      </c>
      <c r="Q7091" s="17">
        <v>1012</v>
      </c>
    </row>
    <row r="7092" spans="1:17" x14ac:dyDescent="0.25">
      <c r="A7092" s="15">
        <v>45352</v>
      </c>
      <c r="B7092" t="s">
        <v>44</v>
      </c>
      <c r="C7092" t="s">
        <v>34</v>
      </c>
      <c r="D7092" t="s">
        <v>181</v>
      </c>
      <c r="E7092" t="s">
        <v>73</v>
      </c>
      <c r="F7092" t="s">
        <v>66</v>
      </c>
      <c r="G7092">
        <v>161001670</v>
      </c>
      <c r="H7092" s="19">
        <v>45379</v>
      </c>
      <c r="I7092" t="s">
        <v>80</v>
      </c>
      <c r="J7092">
        <v>2909.57</v>
      </c>
      <c r="K7092" s="17">
        <v>4376</v>
      </c>
      <c r="L7092" t="s">
        <v>73</v>
      </c>
      <c r="M7092" s="17" t="s">
        <v>294</v>
      </c>
      <c r="N7092">
        <v>2909.57</v>
      </c>
      <c r="O7092" s="17">
        <v>3086</v>
      </c>
      <c r="P7092" t="s">
        <v>134</v>
      </c>
      <c r="Q7092" s="17">
        <v>1290</v>
      </c>
    </row>
    <row r="7093" spans="1:17" x14ac:dyDescent="0.25">
      <c r="A7093" s="15">
        <v>45352</v>
      </c>
      <c r="B7093" t="s">
        <v>44</v>
      </c>
      <c r="C7093" t="s">
        <v>34</v>
      </c>
      <c r="D7093" t="s">
        <v>181</v>
      </c>
      <c r="E7093" t="s">
        <v>73</v>
      </c>
      <c r="F7093" t="s">
        <v>66</v>
      </c>
      <c r="G7093">
        <v>161001670</v>
      </c>
      <c r="H7093" s="19">
        <v>45379</v>
      </c>
      <c r="I7093" t="s">
        <v>80</v>
      </c>
      <c r="J7093">
        <v>636.9</v>
      </c>
      <c r="K7093" s="17">
        <v>4376</v>
      </c>
      <c r="L7093" t="s">
        <v>73</v>
      </c>
      <c r="M7093" s="17" t="s">
        <v>294</v>
      </c>
      <c r="N7093">
        <v>636.9</v>
      </c>
      <c r="O7093" s="17">
        <v>3086</v>
      </c>
      <c r="P7093" t="s">
        <v>134</v>
      </c>
      <c r="Q7093" s="17">
        <v>1290</v>
      </c>
    </row>
    <row r="7094" spans="1:17" x14ac:dyDescent="0.25">
      <c r="A7094" s="15">
        <v>45352</v>
      </c>
      <c r="B7094" t="s">
        <v>44</v>
      </c>
      <c r="C7094" t="s">
        <v>34</v>
      </c>
      <c r="D7094" t="s">
        <v>181</v>
      </c>
      <c r="E7094" t="s">
        <v>73</v>
      </c>
      <c r="F7094" t="s">
        <v>66</v>
      </c>
      <c r="G7094">
        <v>161001671</v>
      </c>
      <c r="H7094" s="19">
        <v>45380</v>
      </c>
      <c r="I7094" t="s">
        <v>80</v>
      </c>
      <c r="J7094">
        <v>3029.47</v>
      </c>
      <c r="K7094" s="17">
        <v>2935</v>
      </c>
      <c r="L7094" t="s">
        <v>134</v>
      </c>
      <c r="M7094" s="17" t="s">
        <v>294</v>
      </c>
      <c r="N7094">
        <v>3029.47</v>
      </c>
      <c r="O7094" s="17">
        <v>2590</v>
      </c>
      <c r="P7094" t="s">
        <v>135</v>
      </c>
      <c r="Q7094" s="17">
        <v>345</v>
      </c>
    </row>
    <row r="7095" spans="1:17" x14ac:dyDescent="0.25">
      <c r="A7095" s="15">
        <v>45352</v>
      </c>
      <c r="B7095" t="s">
        <v>44</v>
      </c>
      <c r="C7095" t="s">
        <v>34</v>
      </c>
      <c r="D7095" t="s">
        <v>181</v>
      </c>
      <c r="E7095" t="s">
        <v>73</v>
      </c>
      <c r="F7095" t="s">
        <v>66</v>
      </c>
      <c r="G7095">
        <v>161001671</v>
      </c>
      <c r="H7095" s="19">
        <v>45380</v>
      </c>
      <c r="I7095" t="s">
        <v>80</v>
      </c>
      <c r="J7095">
        <v>814.4</v>
      </c>
      <c r="K7095" s="17">
        <v>2935</v>
      </c>
      <c r="L7095" t="s">
        <v>134</v>
      </c>
      <c r="M7095" s="17" t="s">
        <v>294</v>
      </c>
      <c r="N7095">
        <v>814.4</v>
      </c>
      <c r="O7095" s="17">
        <v>2590</v>
      </c>
      <c r="P7095" t="s">
        <v>135</v>
      </c>
      <c r="Q7095" s="17">
        <v>345</v>
      </c>
    </row>
    <row r="7096" spans="1:17" x14ac:dyDescent="0.25">
      <c r="A7096" s="15">
        <v>45352</v>
      </c>
      <c r="B7096" t="s">
        <v>44</v>
      </c>
      <c r="C7096" t="s">
        <v>34</v>
      </c>
      <c r="D7096" t="s">
        <v>181</v>
      </c>
      <c r="E7096" t="s">
        <v>73</v>
      </c>
      <c r="F7096" t="s">
        <v>66</v>
      </c>
      <c r="G7096">
        <v>161001672</v>
      </c>
      <c r="H7096" s="19">
        <v>45381</v>
      </c>
      <c r="I7096" t="s">
        <v>80</v>
      </c>
      <c r="J7096">
        <v>2423.8200000000002</v>
      </c>
      <c r="K7096" s="17">
        <v>4367</v>
      </c>
      <c r="L7096" t="s">
        <v>73</v>
      </c>
      <c r="M7096" s="17" t="s">
        <v>294</v>
      </c>
      <c r="N7096">
        <v>2423.8200000000002</v>
      </c>
      <c r="O7096" s="17">
        <v>3585</v>
      </c>
      <c r="P7096" t="s">
        <v>78</v>
      </c>
      <c r="Q7096" s="17">
        <v>782</v>
      </c>
    </row>
    <row r="7097" spans="1:17" x14ac:dyDescent="0.25">
      <c r="A7097" s="15">
        <v>45352</v>
      </c>
      <c r="B7097" t="s">
        <v>44</v>
      </c>
      <c r="C7097" t="s">
        <v>34</v>
      </c>
      <c r="D7097" t="s">
        <v>181</v>
      </c>
      <c r="E7097" t="s">
        <v>73</v>
      </c>
      <c r="F7097" t="s">
        <v>66</v>
      </c>
      <c r="G7097">
        <v>161001672</v>
      </c>
      <c r="H7097" s="19">
        <v>45381</v>
      </c>
      <c r="I7097" t="s">
        <v>80</v>
      </c>
      <c r="J7097">
        <v>1026.6400000000001</v>
      </c>
      <c r="K7097" s="17">
        <v>4367</v>
      </c>
      <c r="L7097" t="s">
        <v>73</v>
      </c>
      <c r="M7097" s="17" t="s">
        <v>294</v>
      </c>
      <c r="N7097">
        <v>1026.6400000000001</v>
      </c>
      <c r="O7097" s="17">
        <v>3585</v>
      </c>
      <c r="P7097" t="s">
        <v>78</v>
      </c>
      <c r="Q7097" s="17">
        <v>782</v>
      </c>
    </row>
    <row r="7098" spans="1:17" x14ac:dyDescent="0.25">
      <c r="A7098" s="15">
        <v>45352</v>
      </c>
      <c r="B7098" t="s">
        <v>44</v>
      </c>
      <c r="C7098" t="s">
        <v>34</v>
      </c>
      <c r="D7098" t="s">
        <v>181</v>
      </c>
      <c r="E7098" t="s">
        <v>73</v>
      </c>
      <c r="F7098" t="s">
        <v>66</v>
      </c>
      <c r="G7098">
        <v>161001673</v>
      </c>
      <c r="H7098" s="19">
        <v>45381</v>
      </c>
      <c r="I7098" t="s">
        <v>80</v>
      </c>
      <c r="J7098">
        <v>2517.81</v>
      </c>
      <c r="K7098" s="17">
        <v>4345</v>
      </c>
      <c r="L7098" t="s">
        <v>73</v>
      </c>
      <c r="M7098" s="17" t="s">
        <v>294</v>
      </c>
      <c r="N7098">
        <v>2517.81</v>
      </c>
      <c r="O7098" s="17">
        <v>3619</v>
      </c>
      <c r="P7098" t="s">
        <v>78</v>
      </c>
      <c r="Q7098" s="17">
        <v>726</v>
      </c>
    </row>
    <row r="7099" spans="1:17" x14ac:dyDescent="0.25">
      <c r="A7099" s="15">
        <v>45352</v>
      </c>
      <c r="B7099" t="s">
        <v>44</v>
      </c>
      <c r="C7099" t="s">
        <v>34</v>
      </c>
      <c r="D7099" t="s">
        <v>181</v>
      </c>
      <c r="E7099" t="s">
        <v>73</v>
      </c>
      <c r="F7099" t="s">
        <v>66</v>
      </c>
      <c r="G7099">
        <v>161001673</v>
      </c>
      <c r="H7099" s="19">
        <v>45381</v>
      </c>
      <c r="I7099" t="s">
        <v>80</v>
      </c>
      <c r="J7099">
        <v>972.25</v>
      </c>
      <c r="K7099" s="17">
        <v>4345</v>
      </c>
      <c r="L7099" t="s">
        <v>73</v>
      </c>
      <c r="M7099" s="17" t="s">
        <v>294</v>
      </c>
      <c r="N7099">
        <v>972.25</v>
      </c>
      <c r="O7099" s="17">
        <v>3619</v>
      </c>
      <c r="P7099" t="s">
        <v>78</v>
      </c>
      <c r="Q7099" s="17">
        <v>726</v>
      </c>
    </row>
    <row r="7100" spans="1:17" x14ac:dyDescent="0.25">
      <c r="A7100" s="15">
        <v>45352</v>
      </c>
      <c r="B7100" t="s">
        <v>44</v>
      </c>
      <c r="C7100" t="s">
        <v>34</v>
      </c>
      <c r="D7100" t="s">
        <v>286</v>
      </c>
      <c r="E7100" t="s">
        <v>278</v>
      </c>
      <c r="F7100" t="s">
        <v>66</v>
      </c>
      <c r="G7100">
        <v>161001674</v>
      </c>
      <c r="H7100" s="19">
        <v>45382</v>
      </c>
      <c r="I7100" t="s">
        <v>80</v>
      </c>
      <c r="J7100">
        <v>2125</v>
      </c>
      <c r="K7100" s="17">
        <v>4749</v>
      </c>
      <c r="L7100" t="s">
        <v>93</v>
      </c>
      <c r="M7100" s="17" t="s">
        <v>294</v>
      </c>
      <c r="N7100">
        <v>2125</v>
      </c>
      <c r="O7100" s="17">
        <v>3539</v>
      </c>
      <c r="P7100" t="s">
        <v>78</v>
      </c>
      <c r="Q7100" s="17">
        <v>1210</v>
      </c>
    </row>
    <row r="7101" spans="1:17" x14ac:dyDescent="0.25">
      <c r="A7101" s="15">
        <v>45352</v>
      </c>
      <c r="B7101" t="s">
        <v>44</v>
      </c>
      <c r="C7101" t="s">
        <v>34</v>
      </c>
      <c r="D7101" t="s">
        <v>181</v>
      </c>
      <c r="E7101" t="s">
        <v>73</v>
      </c>
      <c r="F7101" t="s">
        <v>66</v>
      </c>
      <c r="G7101">
        <v>161001674</v>
      </c>
      <c r="H7101" s="19">
        <v>45382</v>
      </c>
      <c r="I7101" t="s">
        <v>80</v>
      </c>
      <c r="J7101">
        <v>1515</v>
      </c>
      <c r="K7101" s="17">
        <v>4434</v>
      </c>
      <c r="L7101" t="s">
        <v>73</v>
      </c>
      <c r="M7101" s="17" t="s">
        <v>294</v>
      </c>
      <c r="N7101">
        <v>1515</v>
      </c>
      <c r="O7101" s="17">
        <v>3539</v>
      </c>
      <c r="P7101" t="s">
        <v>78</v>
      </c>
      <c r="Q7101" s="17">
        <v>895</v>
      </c>
    </row>
    <row r="7102" spans="1:17" x14ac:dyDescent="0.25">
      <c r="A7102" s="15">
        <v>45352</v>
      </c>
      <c r="B7102" t="s">
        <v>44</v>
      </c>
      <c r="C7102" t="s">
        <v>296</v>
      </c>
      <c r="D7102" t="s">
        <v>84</v>
      </c>
      <c r="E7102" t="s">
        <v>70</v>
      </c>
      <c r="F7102" t="s">
        <v>66</v>
      </c>
      <c r="G7102">
        <v>161004115</v>
      </c>
      <c r="H7102" s="19">
        <v>45363</v>
      </c>
      <c r="I7102" s="1" t="s">
        <v>80</v>
      </c>
      <c r="J7102" s="1">
        <v>1887.62</v>
      </c>
      <c r="K7102" s="17">
        <v>4109</v>
      </c>
      <c r="L7102" t="s">
        <v>70</v>
      </c>
      <c r="M7102" s="17" t="s">
        <v>294</v>
      </c>
      <c r="N7102" s="1">
        <v>1887.62</v>
      </c>
      <c r="O7102" s="17">
        <v>3136</v>
      </c>
      <c r="P7102" t="s">
        <v>136</v>
      </c>
      <c r="Q7102" s="17">
        <v>973</v>
      </c>
    </row>
    <row r="7103" spans="1:17" x14ac:dyDescent="0.25">
      <c r="A7103" s="15">
        <v>45352</v>
      </c>
      <c r="B7103" t="s">
        <v>44</v>
      </c>
      <c r="C7103" t="s">
        <v>296</v>
      </c>
      <c r="D7103" t="s">
        <v>85</v>
      </c>
      <c r="E7103" t="s">
        <v>73</v>
      </c>
      <c r="F7103" t="s">
        <v>66</v>
      </c>
      <c r="G7103">
        <v>161004115</v>
      </c>
      <c r="H7103" s="19">
        <v>45363</v>
      </c>
      <c r="I7103" s="1" t="s">
        <v>80</v>
      </c>
      <c r="J7103" s="1">
        <v>2018.6</v>
      </c>
      <c r="K7103" s="17">
        <v>4402</v>
      </c>
      <c r="L7103" t="s">
        <v>73</v>
      </c>
      <c r="M7103" s="17" t="s">
        <v>294</v>
      </c>
      <c r="N7103" s="1">
        <v>2018.6</v>
      </c>
      <c r="O7103" s="17">
        <v>3136</v>
      </c>
      <c r="P7103" t="s">
        <v>136</v>
      </c>
      <c r="Q7103" s="17">
        <v>1266</v>
      </c>
    </row>
    <row r="7104" spans="1:17" x14ac:dyDescent="0.25">
      <c r="A7104" s="15">
        <v>45352</v>
      </c>
      <c r="B7104" t="s">
        <v>44</v>
      </c>
      <c r="C7104" t="s">
        <v>296</v>
      </c>
      <c r="D7104" t="s">
        <v>116</v>
      </c>
      <c r="E7104" t="s">
        <v>76</v>
      </c>
      <c r="F7104" t="s">
        <v>66</v>
      </c>
      <c r="G7104">
        <v>161004116</v>
      </c>
      <c r="H7104" s="19">
        <v>45364</v>
      </c>
      <c r="I7104" s="1" t="s">
        <v>80</v>
      </c>
      <c r="J7104" s="1">
        <v>1887.6</v>
      </c>
      <c r="K7104" s="17">
        <v>3789</v>
      </c>
      <c r="L7104" t="s">
        <v>76</v>
      </c>
      <c r="M7104" s="17" t="s">
        <v>294</v>
      </c>
      <c r="N7104" s="1">
        <v>1887.6</v>
      </c>
      <c r="O7104" s="17">
        <v>3283</v>
      </c>
      <c r="P7104" t="s">
        <v>136</v>
      </c>
      <c r="Q7104" s="17">
        <v>506</v>
      </c>
    </row>
    <row r="7105" spans="1:17" x14ac:dyDescent="0.25">
      <c r="A7105" s="15">
        <v>45352</v>
      </c>
      <c r="B7105" t="s">
        <v>44</v>
      </c>
      <c r="C7105" t="s">
        <v>296</v>
      </c>
      <c r="D7105" t="s">
        <v>84</v>
      </c>
      <c r="E7105" t="s">
        <v>70</v>
      </c>
      <c r="F7105" t="s">
        <v>66</v>
      </c>
      <c r="G7105">
        <v>161004116</v>
      </c>
      <c r="H7105" s="19">
        <v>45364</v>
      </c>
      <c r="I7105" s="1" t="s">
        <v>80</v>
      </c>
      <c r="J7105" s="1">
        <v>2079.04</v>
      </c>
      <c r="K7105" s="17">
        <v>4083</v>
      </c>
      <c r="L7105" t="s">
        <v>70</v>
      </c>
      <c r="M7105" s="17" t="s">
        <v>294</v>
      </c>
      <c r="N7105" s="1">
        <v>2079.04</v>
      </c>
      <c r="O7105" s="17">
        <v>3283</v>
      </c>
      <c r="P7105" t="s">
        <v>136</v>
      </c>
      <c r="Q7105" s="17">
        <v>800</v>
      </c>
    </row>
    <row r="7106" spans="1:17" x14ac:dyDescent="0.25">
      <c r="A7106" s="15">
        <v>45352</v>
      </c>
      <c r="B7106" t="s">
        <v>44</v>
      </c>
      <c r="C7106" t="s">
        <v>299</v>
      </c>
      <c r="D7106" t="s">
        <v>287</v>
      </c>
      <c r="E7106" t="s">
        <v>76</v>
      </c>
      <c r="F7106" t="s">
        <v>288</v>
      </c>
      <c r="G7106">
        <v>1110010084</v>
      </c>
      <c r="H7106" s="19">
        <v>45367</v>
      </c>
      <c r="I7106" s="1" t="s">
        <v>80</v>
      </c>
      <c r="J7106">
        <v>1513.52</v>
      </c>
      <c r="K7106" s="17">
        <v>3893</v>
      </c>
      <c r="L7106" t="s">
        <v>76</v>
      </c>
      <c r="M7106" s="17" t="s">
        <v>294</v>
      </c>
      <c r="N7106">
        <v>1513.52</v>
      </c>
      <c r="O7106" s="17">
        <v>3106</v>
      </c>
      <c r="P7106" t="s">
        <v>136</v>
      </c>
      <c r="Q7106" s="17">
        <v>787</v>
      </c>
    </row>
    <row r="7107" spans="1:17" x14ac:dyDescent="0.25">
      <c r="A7107" s="15">
        <v>45352</v>
      </c>
      <c r="B7107" t="s">
        <v>44</v>
      </c>
      <c r="C7107" t="s">
        <v>299</v>
      </c>
      <c r="D7107" t="s">
        <v>287</v>
      </c>
      <c r="E7107" t="s">
        <v>76</v>
      </c>
      <c r="F7107" t="s">
        <v>288</v>
      </c>
      <c r="G7107">
        <v>1110010084</v>
      </c>
      <c r="H7107" s="19">
        <v>45368</v>
      </c>
      <c r="I7107" s="1" t="s">
        <v>80</v>
      </c>
      <c r="J7107">
        <v>1144.8900000000001</v>
      </c>
      <c r="K7107" s="17">
        <v>3916</v>
      </c>
      <c r="L7107" t="s">
        <v>76</v>
      </c>
      <c r="M7107" s="17" t="s">
        <v>294</v>
      </c>
      <c r="N7107">
        <v>1144.8900000000001</v>
      </c>
      <c r="O7107" s="17">
        <v>3728</v>
      </c>
      <c r="P7107" t="s">
        <v>76</v>
      </c>
      <c r="Q7107" s="17">
        <v>188</v>
      </c>
    </row>
    <row r="7108" spans="1:17" x14ac:dyDescent="0.25">
      <c r="A7108" s="15">
        <v>45352</v>
      </c>
      <c r="B7108" t="s">
        <v>44</v>
      </c>
      <c r="C7108" t="s">
        <v>299</v>
      </c>
      <c r="D7108" t="s">
        <v>287</v>
      </c>
      <c r="E7108" t="s">
        <v>76</v>
      </c>
      <c r="F7108" t="s">
        <v>288</v>
      </c>
      <c r="G7108">
        <v>1110010084</v>
      </c>
      <c r="H7108" s="19">
        <v>45369</v>
      </c>
      <c r="I7108" s="1" t="s">
        <v>80</v>
      </c>
      <c r="J7108">
        <v>796.33</v>
      </c>
      <c r="K7108" s="17">
        <v>3812</v>
      </c>
      <c r="L7108" t="s">
        <v>76</v>
      </c>
      <c r="M7108" s="17" t="s">
        <v>294</v>
      </c>
      <c r="N7108">
        <v>796.33</v>
      </c>
      <c r="O7108" s="17">
        <v>3627</v>
      </c>
      <c r="P7108" t="s">
        <v>78</v>
      </c>
      <c r="Q7108" s="17">
        <v>185</v>
      </c>
    </row>
    <row r="7109" spans="1:17" x14ac:dyDescent="0.25">
      <c r="A7109" s="15">
        <v>45352</v>
      </c>
      <c r="B7109" t="s">
        <v>44</v>
      </c>
      <c r="C7109" t="s">
        <v>299</v>
      </c>
      <c r="D7109" t="s">
        <v>287</v>
      </c>
      <c r="E7109" t="s">
        <v>76</v>
      </c>
      <c r="F7109" t="s">
        <v>288</v>
      </c>
      <c r="G7109">
        <v>1110010084</v>
      </c>
      <c r="H7109" s="19">
        <v>45370</v>
      </c>
      <c r="I7109" s="1" t="s">
        <v>80</v>
      </c>
      <c r="J7109">
        <v>1261.24</v>
      </c>
      <c r="K7109" s="17">
        <v>3917</v>
      </c>
      <c r="L7109" t="s">
        <v>76</v>
      </c>
      <c r="M7109" s="17" t="s">
        <v>294</v>
      </c>
      <c r="N7109">
        <v>1261.24</v>
      </c>
      <c r="O7109" s="17">
        <v>3049</v>
      </c>
      <c r="P7109" t="s">
        <v>134</v>
      </c>
      <c r="Q7109" s="17">
        <v>868</v>
      </c>
    </row>
    <row r="7110" spans="1:17" x14ac:dyDescent="0.25">
      <c r="A7110" s="15">
        <v>45352</v>
      </c>
      <c r="B7110" t="s">
        <v>44</v>
      </c>
      <c r="C7110" t="s">
        <v>299</v>
      </c>
      <c r="D7110" t="s">
        <v>287</v>
      </c>
      <c r="E7110" t="s">
        <v>76</v>
      </c>
      <c r="F7110" t="s">
        <v>288</v>
      </c>
      <c r="G7110">
        <v>1110009757</v>
      </c>
      <c r="H7110" s="19">
        <v>45373</v>
      </c>
      <c r="I7110" s="1" t="s">
        <v>80</v>
      </c>
      <c r="J7110">
        <v>814.44</v>
      </c>
      <c r="K7110" s="17">
        <v>3867</v>
      </c>
      <c r="L7110" t="s">
        <v>76</v>
      </c>
      <c r="M7110" s="17" t="s">
        <v>294</v>
      </c>
      <c r="N7110">
        <v>814.44</v>
      </c>
      <c r="O7110" s="17">
        <v>3489</v>
      </c>
      <c r="P7110" t="s">
        <v>78</v>
      </c>
      <c r="Q7110" s="17">
        <v>378</v>
      </c>
    </row>
    <row r="7111" spans="1:17" x14ac:dyDescent="0.25">
      <c r="A7111" s="15">
        <v>45352</v>
      </c>
      <c r="B7111" t="s">
        <v>44</v>
      </c>
      <c r="C7111" t="s">
        <v>299</v>
      </c>
      <c r="D7111" t="s">
        <v>287</v>
      </c>
      <c r="E7111" t="s">
        <v>76</v>
      </c>
      <c r="F7111" t="s">
        <v>288</v>
      </c>
      <c r="G7111">
        <v>1110009757</v>
      </c>
      <c r="H7111" s="19">
        <v>45374</v>
      </c>
      <c r="I7111" s="1" t="s">
        <v>80</v>
      </c>
      <c r="J7111">
        <v>763.79</v>
      </c>
      <c r="K7111" s="17">
        <v>3909</v>
      </c>
      <c r="L7111" t="s">
        <v>76</v>
      </c>
      <c r="M7111" s="17" t="s">
        <v>294</v>
      </c>
      <c r="N7111">
        <v>763.79</v>
      </c>
      <c r="O7111" s="17">
        <v>3369</v>
      </c>
      <c r="P7111" t="s">
        <v>136</v>
      </c>
      <c r="Q7111" s="17">
        <v>540</v>
      </c>
    </row>
    <row r="7112" spans="1:17" x14ac:dyDescent="0.25">
      <c r="A7112" s="15">
        <v>45352</v>
      </c>
      <c r="B7112" t="s">
        <v>44</v>
      </c>
      <c r="C7112" t="s">
        <v>299</v>
      </c>
      <c r="D7112" t="s">
        <v>287</v>
      </c>
      <c r="E7112" t="s">
        <v>76</v>
      </c>
      <c r="F7112" t="s">
        <v>288</v>
      </c>
      <c r="G7112">
        <v>1110009757</v>
      </c>
      <c r="H7112" s="19">
        <v>45375</v>
      </c>
      <c r="I7112" s="1" t="s">
        <v>80</v>
      </c>
      <c r="J7112">
        <v>1152.02</v>
      </c>
      <c r="K7112" s="17">
        <v>3851</v>
      </c>
      <c r="L7112" t="s">
        <v>76</v>
      </c>
      <c r="M7112" s="17" t="s">
        <v>294</v>
      </c>
      <c r="N7112">
        <v>1152.02</v>
      </c>
      <c r="O7112" s="17">
        <v>3804</v>
      </c>
      <c r="P7112" t="s">
        <v>76</v>
      </c>
      <c r="Q7112" s="17">
        <v>47</v>
      </c>
    </row>
    <row r="7113" spans="1:17" x14ac:dyDescent="0.25">
      <c r="A7113" s="15">
        <v>45352</v>
      </c>
      <c r="B7113" t="s">
        <v>44</v>
      </c>
      <c r="C7113" t="s">
        <v>299</v>
      </c>
      <c r="D7113" t="s">
        <v>287</v>
      </c>
      <c r="E7113" t="s">
        <v>76</v>
      </c>
      <c r="F7113" t="s">
        <v>288</v>
      </c>
      <c r="G7113">
        <v>1110009757</v>
      </c>
      <c r="H7113" s="19">
        <v>45377</v>
      </c>
      <c r="I7113" s="1" t="s">
        <v>80</v>
      </c>
      <c r="J7113">
        <v>347.09</v>
      </c>
      <c r="K7113" s="17">
        <v>3857</v>
      </c>
      <c r="L7113" t="s">
        <v>76</v>
      </c>
      <c r="M7113" s="17" t="s">
        <v>294</v>
      </c>
      <c r="N7113">
        <v>347.09</v>
      </c>
      <c r="O7113" s="17">
        <v>3073</v>
      </c>
      <c r="P7113" t="s">
        <v>134</v>
      </c>
      <c r="Q7113" s="17">
        <v>784</v>
      </c>
    </row>
    <row r="7114" spans="1:17" x14ac:dyDescent="0.25">
      <c r="A7114" s="15">
        <v>45352</v>
      </c>
      <c r="B7114" t="s">
        <v>44</v>
      </c>
      <c r="C7114" t="s">
        <v>299</v>
      </c>
      <c r="D7114" t="s">
        <v>287</v>
      </c>
      <c r="E7114" t="s">
        <v>76</v>
      </c>
      <c r="F7114" t="s">
        <v>288</v>
      </c>
      <c r="G7114">
        <v>1110009757</v>
      </c>
      <c r="H7114" s="19">
        <v>45378</v>
      </c>
      <c r="I7114" s="1" t="s">
        <v>80</v>
      </c>
      <c r="J7114">
        <v>818.95</v>
      </c>
      <c r="K7114" s="17">
        <v>3917</v>
      </c>
      <c r="L7114" t="s">
        <v>76</v>
      </c>
      <c r="M7114" s="17" t="s">
        <v>294</v>
      </c>
      <c r="N7114">
        <v>818.95</v>
      </c>
      <c r="O7114" s="17">
        <v>3278</v>
      </c>
      <c r="P7114" t="s">
        <v>136</v>
      </c>
      <c r="Q7114" s="17">
        <v>639</v>
      </c>
    </row>
    <row r="7115" spans="1:17" x14ac:dyDescent="0.25">
      <c r="A7115" s="15">
        <v>45352</v>
      </c>
      <c r="B7115" t="s">
        <v>44</v>
      </c>
      <c r="C7115" t="s">
        <v>299</v>
      </c>
      <c r="D7115" t="s">
        <v>287</v>
      </c>
      <c r="E7115" t="s">
        <v>76</v>
      </c>
      <c r="F7115" t="s">
        <v>288</v>
      </c>
      <c r="G7115">
        <v>1110009757</v>
      </c>
      <c r="H7115" s="19">
        <v>45379</v>
      </c>
      <c r="I7115" s="1" t="s">
        <v>80</v>
      </c>
      <c r="J7115">
        <v>1085.25</v>
      </c>
      <c r="K7115" s="17">
        <v>3906</v>
      </c>
      <c r="L7115" t="s">
        <v>76</v>
      </c>
      <c r="M7115" s="17" t="s">
        <v>294</v>
      </c>
      <c r="N7115">
        <v>1085.25</v>
      </c>
      <c r="O7115" s="17">
        <v>3311</v>
      </c>
      <c r="P7115" t="s">
        <v>136</v>
      </c>
      <c r="Q7115" s="17">
        <v>595</v>
      </c>
    </row>
    <row r="7116" spans="1:17" x14ac:dyDescent="0.25">
      <c r="A7116" s="15">
        <v>45352</v>
      </c>
      <c r="B7116" t="s">
        <v>44</v>
      </c>
      <c r="C7116" t="s">
        <v>299</v>
      </c>
      <c r="D7116" t="s">
        <v>287</v>
      </c>
      <c r="E7116" t="s">
        <v>76</v>
      </c>
      <c r="F7116" t="s">
        <v>288</v>
      </c>
      <c r="G7116">
        <v>1110009757</v>
      </c>
      <c r="H7116" s="19">
        <v>45380</v>
      </c>
      <c r="I7116" s="1" t="s">
        <v>80</v>
      </c>
      <c r="J7116">
        <v>514.5</v>
      </c>
      <c r="K7116" s="17">
        <v>3861</v>
      </c>
      <c r="L7116" t="s">
        <v>76</v>
      </c>
      <c r="M7116" s="17" t="s">
        <v>294</v>
      </c>
      <c r="N7116">
        <v>514.5</v>
      </c>
      <c r="O7116" s="17">
        <v>3463</v>
      </c>
      <c r="P7116" t="s">
        <v>78</v>
      </c>
      <c r="Q7116" s="17">
        <v>398</v>
      </c>
    </row>
    <row r="7117" spans="1:17" x14ac:dyDescent="0.25">
      <c r="A7117" s="15">
        <v>45352</v>
      </c>
      <c r="B7117" t="s">
        <v>44</v>
      </c>
      <c r="C7117" t="s">
        <v>299</v>
      </c>
      <c r="D7117" t="s">
        <v>287</v>
      </c>
      <c r="E7117" t="s">
        <v>76</v>
      </c>
      <c r="F7117" t="s">
        <v>288</v>
      </c>
      <c r="G7117">
        <v>1110010084</v>
      </c>
      <c r="H7117" s="19">
        <v>45381</v>
      </c>
      <c r="I7117" s="1" t="s">
        <v>80</v>
      </c>
      <c r="J7117">
        <v>647.67999999999995</v>
      </c>
      <c r="K7117" s="17">
        <v>3870</v>
      </c>
      <c r="L7117" t="s">
        <v>76</v>
      </c>
      <c r="M7117" s="17" t="s">
        <v>294</v>
      </c>
      <c r="N7117">
        <v>647.67999999999995</v>
      </c>
      <c r="O7117" s="17">
        <v>3306</v>
      </c>
      <c r="P7117" t="s">
        <v>136</v>
      </c>
      <c r="Q7117" s="17">
        <v>564</v>
      </c>
    </row>
    <row r="7118" spans="1:17" x14ac:dyDescent="0.25">
      <c r="A7118" s="15">
        <v>45352</v>
      </c>
      <c r="B7118" t="s">
        <v>44</v>
      </c>
      <c r="C7118" t="s">
        <v>299</v>
      </c>
      <c r="D7118" t="s">
        <v>287</v>
      </c>
      <c r="E7118" t="s">
        <v>76</v>
      </c>
      <c r="F7118" t="s">
        <v>288</v>
      </c>
      <c r="G7118">
        <v>1110010084</v>
      </c>
      <c r="H7118" s="19">
        <v>45382</v>
      </c>
      <c r="I7118" s="1" t="s">
        <v>80</v>
      </c>
      <c r="J7118">
        <v>673.77</v>
      </c>
      <c r="K7118" s="17">
        <v>3895</v>
      </c>
      <c r="L7118" t="s">
        <v>76</v>
      </c>
      <c r="M7118" s="17" t="s">
        <v>294</v>
      </c>
      <c r="N7118">
        <v>673.77</v>
      </c>
      <c r="O7118" s="17">
        <v>3096</v>
      </c>
      <c r="P7118" t="s">
        <v>134</v>
      </c>
      <c r="Q7118" s="17">
        <v>799</v>
      </c>
    </row>
    <row r="7119" spans="1:17" x14ac:dyDescent="0.25">
      <c r="A7119" s="15">
        <v>45352</v>
      </c>
      <c r="B7119" t="s">
        <v>44</v>
      </c>
      <c r="C7119" t="s">
        <v>289</v>
      </c>
      <c r="D7119" t="s">
        <v>289</v>
      </c>
      <c r="E7119" t="s">
        <v>73</v>
      </c>
      <c r="F7119" t="s">
        <v>290</v>
      </c>
      <c r="G7119" s="14" t="s">
        <v>290</v>
      </c>
      <c r="H7119" s="19">
        <v>45352</v>
      </c>
      <c r="I7119" t="s">
        <v>80</v>
      </c>
      <c r="J7119" s="1">
        <v>203.5</v>
      </c>
      <c r="K7119" s="17">
        <v>4439</v>
      </c>
      <c r="L7119" t="s">
        <v>73</v>
      </c>
      <c r="M7119" s="17" t="s">
        <v>294</v>
      </c>
      <c r="N7119" s="1">
        <v>203.5</v>
      </c>
      <c r="O7119" s="17">
        <v>3872</v>
      </c>
      <c r="P7119" t="s">
        <v>76</v>
      </c>
      <c r="Q7119" s="17">
        <v>567</v>
      </c>
    </row>
    <row r="7120" spans="1:17" x14ac:dyDescent="0.25">
      <c r="A7120" s="15">
        <v>45352</v>
      </c>
      <c r="B7120" t="s">
        <v>44</v>
      </c>
      <c r="C7120" t="s">
        <v>289</v>
      </c>
      <c r="D7120" t="s">
        <v>289</v>
      </c>
      <c r="E7120" t="s">
        <v>73</v>
      </c>
      <c r="F7120" t="s">
        <v>290</v>
      </c>
      <c r="G7120" s="14" t="s">
        <v>290</v>
      </c>
      <c r="H7120" s="19">
        <v>45353</v>
      </c>
      <c r="I7120" t="s">
        <v>80</v>
      </c>
      <c r="J7120" s="1">
        <v>493.51</v>
      </c>
      <c r="K7120" s="17">
        <v>4447</v>
      </c>
      <c r="L7120" t="s">
        <v>73</v>
      </c>
      <c r="M7120" s="17" t="s">
        <v>294</v>
      </c>
      <c r="N7120" s="1">
        <v>493.51</v>
      </c>
      <c r="O7120" s="17">
        <v>2597</v>
      </c>
      <c r="P7120" t="s">
        <v>135</v>
      </c>
      <c r="Q7120" s="17">
        <v>1850</v>
      </c>
    </row>
    <row r="7121" spans="1:17" x14ac:dyDescent="0.25">
      <c r="A7121" s="15">
        <v>45352</v>
      </c>
      <c r="B7121" t="s">
        <v>44</v>
      </c>
      <c r="C7121" t="s">
        <v>289</v>
      </c>
      <c r="D7121" t="s">
        <v>289</v>
      </c>
      <c r="E7121" t="s">
        <v>73</v>
      </c>
      <c r="F7121" t="s">
        <v>290</v>
      </c>
      <c r="G7121" s="14" t="s">
        <v>290</v>
      </c>
      <c r="H7121" s="19">
        <v>45354</v>
      </c>
      <c r="I7121" t="s">
        <v>80</v>
      </c>
      <c r="J7121" s="1">
        <v>276.87</v>
      </c>
      <c r="K7121" s="17">
        <v>4469</v>
      </c>
      <c r="L7121" t="s">
        <v>73</v>
      </c>
      <c r="M7121" s="17" t="s">
        <v>294</v>
      </c>
      <c r="N7121" s="1">
        <v>276.87</v>
      </c>
      <c r="O7121" s="17">
        <v>3024</v>
      </c>
      <c r="P7121" t="s">
        <v>134</v>
      </c>
      <c r="Q7121" s="17">
        <v>1445</v>
      </c>
    </row>
    <row r="7122" spans="1:17" x14ac:dyDescent="0.25">
      <c r="A7122" s="15">
        <v>45352</v>
      </c>
      <c r="B7122" t="s">
        <v>44</v>
      </c>
      <c r="C7122" t="s">
        <v>289</v>
      </c>
      <c r="D7122" t="s">
        <v>289</v>
      </c>
      <c r="E7122" t="s">
        <v>73</v>
      </c>
      <c r="F7122" t="s">
        <v>290</v>
      </c>
      <c r="G7122" s="14" t="s">
        <v>290</v>
      </c>
      <c r="H7122" s="19">
        <v>45365</v>
      </c>
      <c r="I7122" t="s">
        <v>80</v>
      </c>
      <c r="J7122" s="1">
        <v>553.54999999999995</v>
      </c>
      <c r="K7122" s="17">
        <v>4452</v>
      </c>
      <c r="L7122" t="s">
        <v>73</v>
      </c>
      <c r="M7122" s="17" t="s">
        <v>294</v>
      </c>
      <c r="N7122" s="1">
        <v>553.54999999999995</v>
      </c>
      <c r="O7122" s="17">
        <v>3622</v>
      </c>
      <c r="P7122" t="s">
        <v>78</v>
      </c>
      <c r="Q7122" s="17">
        <v>830</v>
      </c>
    </row>
    <row r="7123" spans="1:17" x14ac:dyDescent="0.25">
      <c r="A7123" s="15">
        <v>45352</v>
      </c>
      <c r="B7123" t="s">
        <v>44</v>
      </c>
      <c r="C7123" t="s">
        <v>289</v>
      </c>
      <c r="D7123" t="s">
        <v>289</v>
      </c>
      <c r="E7123" t="s">
        <v>73</v>
      </c>
      <c r="F7123" t="s">
        <v>290</v>
      </c>
      <c r="G7123" s="14" t="s">
        <v>290</v>
      </c>
      <c r="H7123" s="19">
        <v>45366</v>
      </c>
      <c r="I7123" t="s">
        <v>80</v>
      </c>
      <c r="J7123" s="1">
        <v>285.31</v>
      </c>
      <c r="K7123" s="17">
        <v>4439</v>
      </c>
      <c r="L7123" t="s">
        <v>73</v>
      </c>
      <c r="M7123" s="17" t="s">
        <v>294</v>
      </c>
      <c r="N7123" s="1">
        <v>285.31</v>
      </c>
      <c r="O7123" s="17">
        <v>2450</v>
      </c>
      <c r="P7123" t="s">
        <v>168</v>
      </c>
      <c r="Q7123" s="17">
        <v>1989</v>
      </c>
    </row>
    <row r="7124" spans="1:17" x14ac:dyDescent="0.25">
      <c r="A7124" s="15">
        <v>45352</v>
      </c>
      <c r="B7124" t="s">
        <v>44</v>
      </c>
      <c r="C7124" t="s">
        <v>289</v>
      </c>
      <c r="D7124" t="s">
        <v>289</v>
      </c>
      <c r="E7124" t="s">
        <v>73</v>
      </c>
      <c r="F7124" t="s">
        <v>290</v>
      </c>
      <c r="G7124" s="14" t="s">
        <v>290</v>
      </c>
      <c r="H7124" s="19">
        <v>45367</v>
      </c>
      <c r="I7124" t="s">
        <v>80</v>
      </c>
      <c r="J7124">
        <v>443.31</v>
      </c>
      <c r="K7124" s="17">
        <v>4412</v>
      </c>
      <c r="L7124" t="s">
        <v>73</v>
      </c>
      <c r="M7124" s="17" t="s">
        <v>294</v>
      </c>
      <c r="N7124">
        <v>443.31</v>
      </c>
      <c r="O7124" s="17">
        <v>2763</v>
      </c>
      <c r="P7124" t="s">
        <v>135</v>
      </c>
      <c r="Q7124" s="17">
        <v>1649</v>
      </c>
    </row>
    <row r="7125" spans="1:17" x14ac:dyDescent="0.25">
      <c r="A7125" s="15">
        <v>45352</v>
      </c>
      <c r="B7125" t="s">
        <v>44</v>
      </c>
      <c r="C7125" t="s">
        <v>289</v>
      </c>
      <c r="D7125" t="s">
        <v>289</v>
      </c>
      <c r="E7125" t="s">
        <v>73</v>
      </c>
      <c r="F7125" t="s">
        <v>290</v>
      </c>
      <c r="G7125" s="14" t="s">
        <v>290</v>
      </c>
      <c r="H7125" s="19">
        <v>45368</v>
      </c>
      <c r="I7125" t="s">
        <v>80</v>
      </c>
      <c r="J7125">
        <v>205.92</v>
      </c>
      <c r="K7125" s="17">
        <v>4408</v>
      </c>
      <c r="L7125" t="s">
        <v>73</v>
      </c>
      <c r="M7125" s="17" t="s">
        <v>294</v>
      </c>
      <c r="N7125">
        <v>205.92</v>
      </c>
      <c r="O7125" s="17">
        <v>3353</v>
      </c>
      <c r="P7125" t="s">
        <v>136</v>
      </c>
      <c r="Q7125" s="17">
        <v>1055</v>
      </c>
    </row>
    <row r="7126" spans="1:17" x14ac:dyDescent="0.25">
      <c r="A7126" s="15">
        <v>45352</v>
      </c>
      <c r="B7126" t="s">
        <v>44</v>
      </c>
      <c r="C7126" t="s">
        <v>289</v>
      </c>
      <c r="D7126" t="s">
        <v>289</v>
      </c>
      <c r="E7126" t="s">
        <v>73</v>
      </c>
      <c r="F7126" t="s">
        <v>290</v>
      </c>
      <c r="G7126" s="14" t="s">
        <v>290</v>
      </c>
      <c r="H7126" s="19">
        <v>45370</v>
      </c>
      <c r="I7126" t="s">
        <v>80</v>
      </c>
      <c r="J7126">
        <v>457.07</v>
      </c>
      <c r="K7126" s="17">
        <v>4400</v>
      </c>
      <c r="L7126" t="s">
        <v>73</v>
      </c>
      <c r="M7126" s="17" t="s">
        <v>294</v>
      </c>
      <c r="N7126">
        <v>457.07</v>
      </c>
      <c r="O7126" s="17">
        <v>2911</v>
      </c>
      <c r="P7126" t="s">
        <v>134</v>
      </c>
      <c r="Q7126" s="17">
        <v>1489</v>
      </c>
    </row>
    <row r="7127" spans="1:17" x14ac:dyDescent="0.25">
      <c r="A7127" s="15">
        <v>45352</v>
      </c>
      <c r="B7127" t="s">
        <v>44</v>
      </c>
      <c r="C7127" t="s">
        <v>289</v>
      </c>
      <c r="D7127" t="s">
        <v>289</v>
      </c>
      <c r="E7127" t="s">
        <v>73</v>
      </c>
      <c r="F7127" t="s">
        <v>290</v>
      </c>
      <c r="G7127" s="14" t="s">
        <v>290</v>
      </c>
      <c r="H7127" s="19">
        <v>45372</v>
      </c>
      <c r="I7127" t="s">
        <v>80</v>
      </c>
      <c r="J7127">
        <v>159.69999999999999</v>
      </c>
      <c r="K7127" s="17">
        <v>4509</v>
      </c>
      <c r="L7127" t="s">
        <v>73</v>
      </c>
      <c r="M7127" s="17" t="s">
        <v>294</v>
      </c>
      <c r="N7127">
        <v>159.69999999999999</v>
      </c>
      <c r="O7127" s="17">
        <v>3903</v>
      </c>
      <c r="P7127" t="s">
        <v>76</v>
      </c>
      <c r="Q7127" s="17">
        <v>606</v>
      </c>
    </row>
    <row r="7128" spans="1:17" x14ac:dyDescent="0.25">
      <c r="A7128" s="15">
        <v>45352</v>
      </c>
      <c r="B7128" t="s">
        <v>44</v>
      </c>
      <c r="C7128" t="s">
        <v>289</v>
      </c>
      <c r="D7128" t="s">
        <v>289</v>
      </c>
      <c r="E7128" t="s">
        <v>73</v>
      </c>
      <c r="F7128" t="s">
        <v>290</v>
      </c>
      <c r="G7128" s="14" t="s">
        <v>290</v>
      </c>
      <c r="H7128" s="19">
        <v>45373</v>
      </c>
      <c r="I7128" t="s">
        <v>80</v>
      </c>
      <c r="J7128">
        <v>352.66</v>
      </c>
      <c r="K7128" s="17">
        <v>4390</v>
      </c>
      <c r="L7128" t="s">
        <v>73</v>
      </c>
      <c r="M7128" s="17" t="s">
        <v>294</v>
      </c>
      <c r="N7128">
        <v>352.66</v>
      </c>
      <c r="O7128" s="17">
        <v>3206</v>
      </c>
      <c r="P7128" t="s">
        <v>136</v>
      </c>
      <c r="Q7128" s="17">
        <v>1184</v>
      </c>
    </row>
    <row r="7129" spans="1:17" x14ac:dyDescent="0.25">
      <c r="A7129" s="15">
        <v>45352</v>
      </c>
      <c r="B7129" t="s">
        <v>44</v>
      </c>
      <c r="C7129" t="s">
        <v>289</v>
      </c>
      <c r="D7129" t="s">
        <v>289</v>
      </c>
      <c r="E7129" t="s">
        <v>73</v>
      </c>
      <c r="F7129" t="s">
        <v>290</v>
      </c>
      <c r="G7129" s="14" t="s">
        <v>290</v>
      </c>
      <c r="H7129" s="19">
        <v>45374</v>
      </c>
      <c r="I7129" t="s">
        <v>80</v>
      </c>
      <c r="J7129">
        <v>451.77</v>
      </c>
      <c r="K7129" s="17">
        <v>4417</v>
      </c>
      <c r="L7129" t="s">
        <v>73</v>
      </c>
      <c r="M7129" s="17" t="s">
        <v>294</v>
      </c>
      <c r="N7129">
        <v>451.77</v>
      </c>
      <c r="O7129" s="17">
        <v>3797</v>
      </c>
      <c r="P7129" t="s">
        <v>76</v>
      </c>
      <c r="Q7129" s="17">
        <v>620</v>
      </c>
    </row>
    <row r="7130" spans="1:17" x14ac:dyDescent="0.25">
      <c r="A7130" s="15">
        <v>45352</v>
      </c>
      <c r="B7130" t="s">
        <v>44</v>
      </c>
      <c r="C7130" t="s">
        <v>289</v>
      </c>
      <c r="D7130" t="s">
        <v>289</v>
      </c>
      <c r="E7130" t="s">
        <v>73</v>
      </c>
      <c r="F7130" t="s">
        <v>290</v>
      </c>
      <c r="G7130" s="14" t="s">
        <v>290</v>
      </c>
      <c r="H7130" s="19">
        <v>45375</v>
      </c>
      <c r="I7130" t="s">
        <v>80</v>
      </c>
      <c r="J7130">
        <v>350.22</v>
      </c>
      <c r="K7130" s="17">
        <v>4420</v>
      </c>
      <c r="L7130" t="s">
        <v>73</v>
      </c>
      <c r="M7130" s="17" t="s">
        <v>294</v>
      </c>
      <c r="N7130">
        <v>350.22</v>
      </c>
      <c r="O7130" s="17">
        <v>3862</v>
      </c>
      <c r="P7130" t="s">
        <v>76</v>
      </c>
      <c r="Q7130" s="17">
        <v>558</v>
      </c>
    </row>
    <row r="7131" spans="1:17" x14ac:dyDescent="0.25">
      <c r="A7131" s="15">
        <v>45352</v>
      </c>
      <c r="B7131" t="s">
        <v>44</v>
      </c>
      <c r="C7131" t="s">
        <v>289</v>
      </c>
      <c r="D7131" t="s">
        <v>289</v>
      </c>
      <c r="E7131" t="s">
        <v>73</v>
      </c>
      <c r="F7131" t="s">
        <v>290</v>
      </c>
      <c r="G7131" s="14" t="s">
        <v>290</v>
      </c>
      <c r="H7131" s="19">
        <v>45377</v>
      </c>
      <c r="I7131" t="s">
        <v>80</v>
      </c>
      <c r="J7131">
        <v>100.09</v>
      </c>
      <c r="K7131" s="17">
        <v>4438</v>
      </c>
      <c r="L7131" t="s">
        <v>73</v>
      </c>
      <c r="M7131" s="17" t="s">
        <v>294</v>
      </c>
      <c r="N7131">
        <v>100.09</v>
      </c>
      <c r="O7131" s="17">
        <v>4059</v>
      </c>
      <c r="P7131" t="s">
        <v>70</v>
      </c>
      <c r="Q7131" s="17">
        <v>379</v>
      </c>
    </row>
    <row r="7132" spans="1:17" x14ac:dyDescent="0.25">
      <c r="A7132" s="15">
        <v>45352</v>
      </c>
      <c r="B7132" t="s">
        <v>44</v>
      </c>
      <c r="C7132" t="s">
        <v>289</v>
      </c>
      <c r="D7132" t="s">
        <v>289</v>
      </c>
      <c r="E7132" t="s">
        <v>73</v>
      </c>
      <c r="F7132" t="s">
        <v>290</v>
      </c>
      <c r="G7132" s="14" t="s">
        <v>290</v>
      </c>
      <c r="H7132" s="19">
        <v>45379</v>
      </c>
      <c r="I7132" t="s">
        <v>80</v>
      </c>
      <c r="J7132">
        <v>229.38</v>
      </c>
      <c r="K7132" s="17">
        <v>4389</v>
      </c>
      <c r="L7132" t="s">
        <v>73</v>
      </c>
      <c r="M7132" s="17" t="s">
        <v>294</v>
      </c>
      <c r="N7132">
        <v>229.38</v>
      </c>
      <c r="O7132" s="17">
        <v>3043</v>
      </c>
      <c r="P7132" t="s">
        <v>134</v>
      </c>
      <c r="Q7132" s="17">
        <v>1346</v>
      </c>
    </row>
    <row r="7133" spans="1:17" x14ac:dyDescent="0.25">
      <c r="A7133" s="15">
        <v>45352</v>
      </c>
      <c r="B7133" t="s">
        <v>44</v>
      </c>
      <c r="C7133" t="s">
        <v>289</v>
      </c>
      <c r="D7133" t="s">
        <v>289</v>
      </c>
      <c r="E7133" t="s">
        <v>73</v>
      </c>
      <c r="F7133" t="s">
        <v>290</v>
      </c>
      <c r="G7133" s="14" t="s">
        <v>290</v>
      </c>
      <c r="H7133" s="19">
        <v>45380</v>
      </c>
      <c r="I7133" t="s">
        <v>80</v>
      </c>
      <c r="J7133">
        <v>338.21</v>
      </c>
      <c r="K7133" s="17">
        <v>4033</v>
      </c>
      <c r="L7133" t="s">
        <v>70</v>
      </c>
      <c r="M7133" s="17" t="s">
        <v>294</v>
      </c>
      <c r="N7133">
        <v>338.21</v>
      </c>
      <c r="O7133" s="17">
        <v>3374</v>
      </c>
      <c r="P7133" t="s">
        <v>136</v>
      </c>
      <c r="Q7133" s="17">
        <v>659</v>
      </c>
    </row>
    <row r="7134" spans="1:17" x14ac:dyDescent="0.25">
      <c r="A7134" s="15">
        <v>45352</v>
      </c>
      <c r="B7134" t="s">
        <v>44</v>
      </c>
      <c r="C7134" t="s">
        <v>289</v>
      </c>
      <c r="D7134" t="s">
        <v>289</v>
      </c>
      <c r="E7134" t="s">
        <v>73</v>
      </c>
      <c r="F7134" t="s">
        <v>290</v>
      </c>
      <c r="G7134" s="14" t="s">
        <v>290</v>
      </c>
      <c r="H7134" s="19">
        <v>45381</v>
      </c>
      <c r="I7134" t="s">
        <v>80</v>
      </c>
      <c r="J7134">
        <v>355</v>
      </c>
      <c r="K7134" s="17">
        <v>4325</v>
      </c>
      <c r="L7134" t="s">
        <v>73</v>
      </c>
      <c r="M7134" s="17" t="s">
        <v>294</v>
      </c>
      <c r="N7134">
        <v>355</v>
      </c>
      <c r="O7134" s="17">
        <v>3718</v>
      </c>
      <c r="P7134" t="s">
        <v>76</v>
      </c>
      <c r="Q7134" s="17">
        <v>607</v>
      </c>
    </row>
    <row r="7135" spans="1:17" x14ac:dyDescent="0.25">
      <c r="A7135" s="15">
        <v>45352</v>
      </c>
      <c r="B7135" t="s">
        <v>44</v>
      </c>
      <c r="C7135" t="s">
        <v>289</v>
      </c>
      <c r="D7135" t="s">
        <v>289</v>
      </c>
      <c r="E7135" t="s">
        <v>73</v>
      </c>
      <c r="F7135" t="s">
        <v>290</v>
      </c>
      <c r="G7135" s="14" t="s">
        <v>290</v>
      </c>
      <c r="H7135" s="19">
        <v>45382</v>
      </c>
      <c r="I7135" t="s">
        <v>80</v>
      </c>
      <c r="J7135">
        <v>510.48</v>
      </c>
      <c r="K7135" s="17">
        <v>4019</v>
      </c>
      <c r="L7135" t="s">
        <v>70</v>
      </c>
      <c r="M7135" s="17" t="s">
        <v>294</v>
      </c>
      <c r="N7135">
        <v>510.48</v>
      </c>
      <c r="O7135" s="17">
        <v>3747</v>
      </c>
      <c r="P7135" t="s">
        <v>76</v>
      </c>
      <c r="Q7135" s="17">
        <v>272</v>
      </c>
    </row>
    <row r="7136" spans="1:17" x14ac:dyDescent="0.25">
      <c r="A7136" s="15">
        <v>45352</v>
      </c>
      <c r="B7136" t="s">
        <v>44</v>
      </c>
      <c r="C7136" t="s">
        <v>291</v>
      </c>
      <c r="D7136" t="s">
        <v>291</v>
      </c>
      <c r="E7136" t="s">
        <v>73</v>
      </c>
      <c r="F7136" t="s">
        <v>288</v>
      </c>
      <c r="G7136">
        <v>1110010083</v>
      </c>
      <c r="H7136" s="19">
        <v>45367</v>
      </c>
      <c r="I7136" s="1" t="s">
        <v>80</v>
      </c>
      <c r="J7136">
        <v>744.86</v>
      </c>
      <c r="K7136" s="17">
        <v>4383</v>
      </c>
      <c r="L7136" t="s">
        <v>73</v>
      </c>
      <c r="M7136" s="17" t="s">
        <v>294</v>
      </c>
      <c r="N7136">
        <v>744.86</v>
      </c>
      <c r="O7136" s="17">
        <v>3106</v>
      </c>
      <c r="P7136" t="s">
        <v>136</v>
      </c>
      <c r="Q7136" s="17">
        <v>1277</v>
      </c>
    </row>
    <row r="7137" spans="1:17" x14ac:dyDescent="0.25">
      <c r="A7137" s="15">
        <v>45352</v>
      </c>
      <c r="B7137" t="s">
        <v>44</v>
      </c>
      <c r="C7137" t="s">
        <v>291</v>
      </c>
      <c r="D7137" t="s">
        <v>291</v>
      </c>
      <c r="E7137" t="s">
        <v>73</v>
      </c>
      <c r="F7137" t="s">
        <v>288</v>
      </c>
      <c r="G7137">
        <v>1110010083</v>
      </c>
      <c r="H7137" s="19">
        <v>45369</v>
      </c>
      <c r="I7137" s="1" t="s">
        <v>80</v>
      </c>
      <c r="J7137">
        <v>977.01</v>
      </c>
      <c r="K7137" s="17">
        <v>4425</v>
      </c>
      <c r="L7137" t="s">
        <v>73</v>
      </c>
      <c r="M7137" s="17" t="s">
        <v>294</v>
      </c>
      <c r="N7137">
        <v>977.01</v>
      </c>
      <c r="O7137" s="17">
        <v>3728</v>
      </c>
      <c r="P7137" t="s">
        <v>76</v>
      </c>
      <c r="Q7137" s="17">
        <v>697</v>
      </c>
    </row>
    <row r="7138" spans="1:17" x14ac:dyDescent="0.25">
      <c r="A7138" s="15">
        <v>45352</v>
      </c>
      <c r="B7138" t="s">
        <v>44</v>
      </c>
      <c r="C7138" t="s">
        <v>291</v>
      </c>
      <c r="D7138" t="s">
        <v>291</v>
      </c>
      <c r="E7138" t="s">
        <v>73</v>
      </c>
      <c r="F7138" t="s">
        <v>288</v>
      </c>
      <c r="G7138">
        <v>1110010083</v>
      </c>
      <c r="H7138" s="19">
        <v>45370</v>
      </c>
      <c r="I7138" s="1" t="s">
        <v>80</v>
      </c>
      <c r="J7138">
        <v>1214.04</v>
      </c>
      <c r="K7138" s="17">
        <v>4385</v>
      </c>
      <c r="L7138" t="s">
        <v>73</v>
      </c>
      <c r="M7138" s="17" t="s">
        <v>294</v>
      </c>
      <c r="N7138">
        <v>1214.04</v>
      </c>
      <c r="O7138" s="17">
        <v>3627</v>
      </c>
      <c r="P7138" t="s">
        <v>78</v>
      </c>
      <c r="Q7138" s="17">
        <v>758</v>
      </c>
    </row>
    <row r="7139" spans="1:17" x14ac:dyDescent="0.25">
      <c r="A7139" s="15">
        <v>45352</v>
      </c>
      <c r="B7139" t="s">
        <v>44</v>
      </c>
      <c r="C7139" t="s">
        <v>291</v>
      </c>
      <c r="D7139" t="s">
        <v>291</v>
      </c>
      <c r="E7139" t="s">
        <v>73</v>
      </c>
      <c r="F7139" t="s">
        <v>288</v>
      </c>
      <c r="G7139">
        <v>1110010083</v>
      </c>
      <c r="H7139" s="19">
        <v>45371</v>
      </c>
      <c r="I7139" s="1" t="s">
        <v>80</v>
      </c>
      <c r="J7139">
        <v>1635.07</v>
      </c>
      <c r="K7139" s="17">
        <v>4483</v>
      </c>
      <c r="L7139" t="s">
        <v>73</v>
      </c>
      <c r="M7139" s="17" t="s">
        <v>294</v>
      </c>
      <c r="N7139">
        <v>1635.07</v>
      </c>
      <c r="O7139" s="17">
        <v>3049</v>
      </c>
      <c r="P7139" t="s">
        <v>134</v>
      </c>
      <c r="Q7139" s="17">
        <v>1434</v>
      </c>
    </row>
    <row r="7140" spans="1:17" x14ac:dyDescent="0.25">
      <c r="A7140" s="15">
        <v>45352</v>
      </c>
      <c r="B7140" t="s">
        <v>44</v>
      </c>
      <c r="C7140" t="s">
        <v>291</v>
      </c>
      <c r="D7140" t="s">
        <v>291</v>
      </c>
      <c r="E7140" t="s">
        <v>73</v>
      </c>
      <c r="F7140" t="s">
        <v>288</v>
      </c>
      <c r="G7140">
        <v>1110010083</v>
      </c>
      <c r="H7140" s="19">
        <v>45372</v>
      </c>
      <c r="I7140" s="1" t="s">
        <v>80</v>
      </c>
      <c r="J7140">
        <v>1656.4</v>
      </c>
      <c r="K7140" s="17">
        <v>4466</v>
      </c>
      <c r="L7140" t="s">
        <v>73</v>
      </c>
      <c r="M7140" s="17" t="s">
        <v>294</v>
      </c>
      <c r="N7140">
        <v>1656.4</v>
      </c>
      <c r="O7140" s="17">
        <v>3489</v>
      </c>
      <c r="P7140" t="s">
        <v>78</v>
      </c>
      <c r="Q7140" s="17">
        <v>977</v>
      </c>
    </row>
    <row r="7141" spans="1:17" x14ac:dyDescent="0.25">
      <c r="A7141" s="15">
        <v>45352</v>
      </c>
      <c r="B7141" t="s">
        <v>44</v>
      </c>
      <c r="C7141" t="s">
        <v>291</v>
      </c>
      <c r="D7141" t="s">
        <v>291</v>
      </c>
      <c r="E7141" t="s">
        <v>73</v>
      </c>
      <c r="F7141" t="s">
        <v>288</v>
      </c>
      <c r="G7141">
        <v>1110010083</v>
      </c>
      <c r="H7141" s="19">
        <v>45373</v>
      </c>
      <c r="I7141" s="1" t="s">
        <v>80</v>
      </c>
      <c r="J7141">
        <v>1164.8900000000001</v>
      </c>
      <c r="K7141" s="17">
        <v>4391</v>
      </c>
      <c r="L7141" t="s">
        <v>73</v>
      </c>
      <c r="M7141" s="17" t="s">
        <v>294</v>
      </c>
      <c r="N7141">
        <v>1164.8900000000001</v>
      </c>
      <c r="O7141" s="17">
        <v>3369</v>
      </c>
      <c r="P7141" t="s">
        <v>136</v>
      </c>
      <c r="Q7141" s="17">
        <v>1022</v>
      </c>
    </row>
    <row r="7142" spans="1:17" x14ac:dyDescent="0.25">
      <c r="A7142" s="15">
        <v>45352</v>
      </c>
      <c r="B7142" t="s">
        <v>44</v>
      </c>
      <c r="C7142" t="s">
        <v>291</v>
      </c>
      <c r="D7142" t="s">
        <v>291</v>
      </c>
      <c r="E7142" t="s">
        <v>73</v>
      </c>
      <c r="F7142" t="s">
        <v>288</v>
      </c>
      <c r="G7142">
        <v>1110010083</v>
      </c>
      <c r="H7142" s="19">
        <v>45374</v>
      </c>
      <c r="I7142" s="1" t="s">
        <v>80</v>
      </c>
      <c r="J7142">
        <v>1398.14</v>
      </c>
      <c r="K7142" s="17">
        <v>4402</v>
      </c>
      <c r="L7142" t="s">
        <v>73</v>
      </c>
      <c r="M7142" s="17" t="s">
        <v>294</v>
      </c>
      <c r="N7142">
        <v>1398.14</v>
      </c>
      <c r="O7142" s="17">
        <v>3804</v>
      </c>
      <c r="P7142" t="s">
        <v>76</v>
      </c>
      <c r="Q7142" s="17">
        <v>598</v>
      </c>
    </row>
    <row r="7143" spans="1:17" x14ac:dyDescent="0.25">
      <c r="A7143" s="15">
        <v>45352</v>
      </c>
      <c r="B7143" t="s">
        <v>44</v>
      </c>
      <c r="C7143" t="s">
        <v>291</v>
      </c>
      <c r="D7143" t="s">
        <v>291</v>
      </c>
      <c r="E7143" t="s">
        <v>73</v>
      </c>
      <c r="F7143" t="s">
        <v>288</v>
      </c>
      <c r="G7143">
        <v>1110010083</v>
      </c>
      <c r="H7143" s="19">
        <v>45375</v>
      </c>
      <c r="I7143" s="1" t="s">
        <v>80</v>
      </c>
      <c r="J7143">
        <v>1181.45</v>
      </c>
      <c r="K7143" s="17">
        <v>4518</v>
      </c>
      <c r="L7143" t="s">
        <v>73</v>
      </c>
      <c r="M7143" s="17" t="s">
        <v>294</v>
      </c>
      <c r="N7143">
        <v>1181.45</v>
      </c>
      <c r="O7143" s="17">
        <v>3073</v>
      </c>
      <c r="P7143" t="s">
        <v>134</v>
      </c>
      <c r="Q7143" s="17">
        <v>1445</v>
      </c>
    </row>
    <row r="7144" spans="1:17" x14ac:dyDescent="0.25">
      <c r="A7144" s="15">
        <v>45352</v>
      </c>
      <c r="B7144" t="s">
        <v>44</v>
      </c>
      <c r="C7144" t="s">
        <v>291</v>
      </c>
      <c r="D7144" t="s">
        <v>291</v>
      </c>
      <c r="E7144" t="s">
        <v>73</v>
      </c>
      <c r="F7144" t="s">
        <v>288</v>
      </c>
      <c r="G7144">
        <v>1110010083</v>
      </c>
      <c r="H7144" s="19">
        <v>45377</v>
      </c>
      <c r="I7144" s="1" t="s">
        <v>80</v>
      </c>
      <c r="J7144">
        <v>555.54999999999995</v>
      </c>
      <c r="K7144" s="17">
        <v>4507</v>
      </c>
      <c r="L7144" t="s">
        <v>73</v>
      </c>
      <c r="M7144" s="17" t="s">
        <v>294</v>
      </c>
      <c r="N7144">
        <v>555.54999999999995</v>
      </c>
      <c r="O7144" s="17">
        <v>3278</v>
      </c>
      <c r="P7144" t="s">
        <v>136</v>
      </c>
      <c r="Q7144" s="17">
        <v>1229</v>
      </c>
    </row>
    <row r="7145" spans="1:17" x14ac:dyDescent="0.25">
      <c r="A7145" s="15">
        <v>45352</v>
      </c>
      <c r="B7145" t="s">
        <v>44</v>
      </c>
      <c r="C7145" t="s">
        <v>291</v>
      </c>
      <c r="D7145" t="s">
        <v>291</v>
      </c>
      <c r="E7145" t="s">
        <v>73</v>
      </c>
      <c r="F7145" t="s">
        <v>288</v>
      </c>
      <c r="G7145">
        <v>1110010083</v>
      </c>
      <c r="H7145" s="19">
        <v>45378</v>
      </c>
      <c r="I7145" s="1" t="s">
        <v>80</v>
      </c>
      <c r="J7145">
        <v>466.86</v>
      </c>
      <c r="K7145" s="17">
        <v>4503</v>
      </c>
      <c r="L7145" t="s">
        <v>73</v>
      </c>
      <c r="M7145" s="17" t="s">
        <v>294</v>
      </c>
      <c r="N7145">
        <v>466.86</v>
      </c>
      <c r="O7145" s="17">
        <v>3311</v>
      </c>
      <c r="P7145" t="s">
        <v>136</v>
      </c>
      <c r="Q7145" s="17">
        <v>1192</v>
      </c>
    </row>
    <row r="7146" spans="1:17" x14ac:dyDescent="0.25">
      <c r="A7146" s="15">
        <v>45352</v>
      </c>
      <c r="B7146" t="s">
        <v>44</v>
      </c>
      <c r="C7146" t="s">
        <v>291</v>
      </c>
      <c r="D7146" t="s">
        <v>291</v>
      </c>
      <c r="E7146" t="s">
        <v>73</v>
      </c>
      <c r="F7146" t="s">
        <v>288</v>
      </c>
      <c r="G7146">
        <v>1110010083</v>
      </c>
      <c r="H7146" s="19">
        <v>45379</v>
      </c>
      <c r="I7146" s="1" t="s">
        <v>80</v>
      </c>
      <c r="J7146">
        <v>517.66999999999996</v>
      </c>
      <c r="K7146" s="17">
        <v>4398</v>
      </c>
      <c r="L7146" t="s">
        <v>73</v>
      </c>
      <c r="M7146" s="17" t="s">
        <v>294</v>
      </c>
      <c r="N7146">
        <v>517.66999999999996</v>
      </c>
      <c r="O7146" s="17">
        <v>3463</v>
      </c>
      <c r="P7146" t="s">
        <v>78</v>
      </c>
      <c r="Q7146" s="17">
        <v>935</v>
      </c>
    </row>
    <row r="7147" spans="1:17" x14ac:dyDescent="0.25">
      <c r="A7147" s="15">
        <v>45352</v>
      </c>
      <c r="B7147" t="s">
        <v>44</v>
      </c>
      <c r="C7147" t="s">
        <v>291</v>
      </c>
      <c r="D7147" t="s">
        <v>291</v>
      </c>
      <c r="E7147" t="s">
        <v>73</v>
      </c>
      <c r="F7147" t="s">
        <v>288</v>
      </c>
      <c r="G7147">
        <v>1110010083</v>
      </c>
      <c r="H7147" s="19">
        <v>45380</v>
      </c>
      <c r="I7147" s="1" t="s">
        <v>80</v>
      </c>
      <c r="J7147">
        <v>360.79</v>
      </c>
      <c r="K7147" s="17">
        <v>4410</v>
      </c>
      <c r="L7147" t="s">
        <v>73</v>
      </c>
      <c r="M7147" s="17" t="s">
        <v>294</v>
      </c>
      <c r="N7147">
        <v>360.79</v>
      </c>
      <c r="O7147" s="17">
        <v>3306</v>
      </c>
      <c r="P7147" t="s">
        <v>136</v>
      </c>
      <c r="Q7147" s="17">
        <v>1104</v>
      </c>
    </row>
    <row r="7148" spans="1:17" x14ac:dyDescent="0.25">
      <c r="A7148" s="15">
        <v>45352</v>
      </c>
      <c r="B7148" t="s">
        <v>44</v>
      </c>
      <c r="C7148" t="s">
        <v>291</v>
      </c>
      <c r="D7148" t="s">
        <v>291</v>
      </c>
      <c r="E7148" t="s">
        <v>73</v>
      </c>
      <c r="F7148" t="s">
        <v>288</v>
      </c>
      <c r="G7148">
        <v>1110010083</v>
      </c>
      <c r="H7148" s="19">
        <v>45381</v>
      </c>
      <c r="I7148" s="1" t="s">
        <v>80</v>
      </c>
      <c r="J7148">
        <v>431.95</v>
      </c>
      <c r="K7148" s="17">
        <v>4398</v>
      </c>
      <c r="L7148" t="s">
        <v>73</v>
      </c>
      <c r="M7148" s="17" t="s">
        <v>294</v>
      </c>
      <c r="N7148">
        <v>431.95</v>
      </c>
      <c r="O7148" s="17">
        <v>3096</v>
      </c>
      <c r="P7148" t="s">
        <v>134</v>
      </c>
      <c r="Q7148" s="17">
        <v>1302</v>
      </c>
    </row>
    <row r="7149" spans="1:17" x14ac:dyDescent="0.25">
      <c r="A7149" s="15">
        <v>45383</v>
      </c>
      <c r="B7149" t="s">
        <v>44</v>
      </c>
      <c r="C7149" t="s">
        <v>34</v>
      </c>
      <c r="D7149" t="s">
        <v>181</v>
      </c>
      <c r="E7149" t="s">
        <v>73</v>
      </c>
      <c r="F7149" t="s">
        <v>66</v>
      </c>
      <c r="G7149">
        <v>161001675</v>
      </c>
      <c r="H7149" s="19">
        <v>45383</v>
      </c>
      <c r="I7149" t="s">
        <v>80</v>
      </c>
      <c r="J7149" s="1">
        <v>873</v>
      </c>
      <c r="K7149" s="17">
        <v>3210</v>
      </c>
      <c r="L7149" t="s">
        <v>136</v>
      </c>
      <c r="M7149" s="17" t="s">
        <v>294</v>
      </c>
      <c r="N7149" s="1">
        <v>546.79999999999995</v>
      </c>
      <c r="O7149" s="17">
        <v>3755</v>
      </c>
      <c r="P7149" t="s">
        <v>76</v>
      </c>
      <c r="Q7149" s="17">
        <v>-545</v>
      </c>
    </row>
    <row r="7150" spans="1:17" x14ac:dyDescent="0.25">
      <c r="A7150" s="15">
        <v>45383</v>
      </c>
      <c r="B7150" t="s">
        <v>44</v>
      </c>
      <c r="C7150" t="s">
        <v>34</v>
      </c>
      <c r="D7150" t="s">
        <v>181</v>
      </c>
      <c r="E7150" t="s">
        <v>73</v>
      </c>
      <c r="F7150" t="s">
        <v>66</v>
      </c>
      <c r="G7150">
        <v>161001675</v>
      </c>
      <c r="H7150" s="19">
        <v>45383</v>
      </c>
      <c r="I7150" t="s">
        <v>80</v>
      </c>
      <c r="J7150" s="1">
        <v>2850</v>
      </c>
      <c r="K7150" s="17">
        <v>3210</v>
      </c>
      <c r="L7150" t="s">
        <v>136</v>
      </c>
      <c r="M7150" s="17" t="s">
        <v>294</v>
      </c>
      <c r="N7150" s="1">
        <v>2850</v>
      </c>
      <c r="O7150" s="17">
        <v>3755</v>
      </c>
      <c r="P7150" t="s">
        <v>76</v>
      </c>
      <c r="Q7150" s="17">
        <v>-545</v>
      </c>
    </row>
    <row r="7151" spans="1:17" x14ac:dyDescent="0.25">
      <c r="A7151" s="15">
        <v>45383</v>
      </c>
      <c r="B7151" t="s">
        <v>44</v>
      </c>
      <c r="C7151" t="s">
        <v>34</v>
      </c>
      <c r="D7151" t="s">
        <v>181</v>
      </c>
      <c r="E7151" t="s">
        <v>73</v>
      </c>
      <c r="F7151" t="s">
        <v>66</v>
      </c>
      <c r="G7151">
        <v>161001676</v>
      </c>
      <c r="H7151" s="19">
        <v>45384</v>
      </c>
      <c r="I7151" t="s">
        <v>80</v>
      </c>
      <c r="J7151" s="1">
        <v>1170</v>
      </c>
      <c r="K7151" s="17">
        <v>4390</v>
      </c>
      <c r="L7151" t="s">
        <v>73</v>
      </c>
      <c r="M7151" s="17" t="s">
        <v>294</v>
      </c>
      <c r="N7151" s="1">
        <v>874.83</v>
      </c>
      <c r="O7151" s="17">
        <v>3872</v>
      </c>
      <c r="P7151" t="s">
        <v>76</v>
      </c>
      <c r="Q7151" s="17">
        <v>518</v>
      </c>
    </row>
    <row r="7152" spans="1:17" x14ac:dyDescent="0.25">
      <c r="A7152" s="15">
        <v>45383</v>
      </c>
      <c r="B7152" t="s">
        <v>44</v>
      </c>
      <c r="C7152" t="s">
        <v>34</v>
      </c>
      <c r="D7152" t="s">
        <v>181</v>
      </c>
      <c r="E7152" t="s">
        <v>73</v>
      </c>
      <c r="F7152" t="s">
        <v>66</v>
      </c>
      <c r="G7152">
        <v>161001676</v>
      </c>
      <c r="H7152" s="19">
        <v>45384</v>
      </c>
      <c r="I7152" t="s">
        <v>80</v>
      </c>
      <c r="J7152" s="1">
        <v>2470</v>
      </c>
      <c r="K7152" s="17">
        <v>4390</v>
      </c>
      <c r="L7152" t="s">
        <v>73</v>
      </c>
      <c r="M7152" s="17" t="s">
        <v>294</v>
      </c>
      <c r="N7152" s="1">
        <v>2470</v>
      </c>
      <c r="O7152" s="17">
        <v>3872</v>
      </c>
      <c r="P7152" t="s">
        <v>76</v>
      </c>
      <c r="Q7152" s="17">
        <v>518</v>
      </c>
    </row>
    <row r="7153" spans="1:17" x14ac:dyDescent="0.25">
      <c r="A7153" s="15">
        <v>45383</v>
      </c>
      <c r="B7153" t="s">
        <v>44</v>
      </c>
      <c r="C7153" t="s">
        <v>34</v>
      </c>
      <c r="D7153" t="s">
        <v>181</v>
      </c>
      <c r="E7153" t="s">
        <v>73</v>
      </c>
      <c r="F7153" t="s">
        <v>66</v>
      </c>
      <c r="G7153">
        <v>161001677</v>
      </c>
      <c r="H7153" s="19">
        <v>45384</v>
      </c>
      <c r="I7153" t="s">
        <v>80</v>
      </c>
      <c r="J7153" s="1">
        <v>1621.33</v>
      </c>
      <c r="K7153" s="17">
        <v>4432</v>
      </c>
      <c r="L7153" t="s">
        <v>73</v>
      </c>
      <c r="M7153" s="17" t="s">
        <v>294</v>
      </c>
      <c r="N7153">
        <v>1790.2</v>
      </c>
      <c r="O7153" s="17">
        <v>3841</v>
      </c>
      <c r="P7153" t="s">
        <v>76</v>
      </c>
      <c r="Q7153" s="17">
        <v>591</v>
      </c>
    </row>
    <row r="7154" spans="1:17" x14ac:dyDescent="0.25">
      <c r="A7154" s="15">
        <v>45383</v>
      </c>
      <c r="B7154" t="s">
        <v>44</v>
      </c>
      <c r="C7154" t="s">
        <v>34</v>
      </c>
      <c r="D7154" t="s">
        <v>181</v>
      </c>
      <c r="E7154" t="s">
        <v>73</v>
      </c>
      <c r="F7154" t="s">
        <v>66</v>
      </c>
      <c r="G7154">
        <v>161001677</v>
      </c>
      <c r="H7154" s="19">
        <v>45384</v>
      </c>
      <c r="I7154" t="s">
        <v>80</v>
      </c>
      <c r="J7154">
        <v>1722.93</v>
      </c>
      <c r="K7154" s="17">
        <v>4432</v>
      </c>
      <c r="L7154" t="s">
        <v>73</v>
      </c>
      <c r="M7154" s="17" t="s">
        <v>294</v>
      </c>
      <c r="N7154">
        <v>1722.93</v>
      </c>
      <c r="O7154" s="17">
        <v>3841</v>
      </c>
      <c r="P7154" t="s">
        <v>76</v>
      </c>
      <c r="Q7154" s="17">
        <v>591</v>
      </c>
    </row>
    <row r="7155" spans="1:17" x14ac:dyDescent="0.25">
      <c r="A7155" s="15">
        <v>45383</v>
      </c>
      <c r="B7155" t="s">
        <v>44</v>
      </c>
      <c r="C7155" t="s">
        <v>34</v>
      </c>
      <c r="D7155" t="s">
        <v>181</v>
      </c>
      <c r="E7155" t="s">
        <v>73</v>
      </c>
      <c r="F7155" t="s">
        <v>66</v>
      </c>
      <c r="G7155">
        <v>161001678</v>
      </c>
      <c r="H7155" s="19">
        <v>45387</v>
      </c>
      <c r="I7155" t="s">
        <v>80</v>
      </c>
      <c r="J7155" s="1">
        <v>826.74</v>
      </c>
      <c r="K7155" s="17">
        <v>4376</v>
      </c>
      <c r="L7155" t="s">
        <v>73</v>
      </c>
      <c r="M7155" s="17" t="s">
        <v>294</v>
      </c>
      <c r="N7155" s="1">
        <v>738.13</v>
      </c>
      <c r="O7155" s="17">
        <v>4576</v>
      </c>
      <c r="P7155" t="s">
        <v>73</v>
      </c>
      <c r="Q7155" s="17">
        <v>-200</v>
      </c>
    </row>
    <row r="7156" spans="1:17" x14ac:dyDescent="0.25">
      <c r="A7156" s="15">
        <v>45383</v>
      </c>
      <c r="B7156" t="s">
        <v>44</v>
      </c>
      <c r="C7156" t="s">
        <v>34</v>
      </c>
      <c r="D7156" t="s">
        <v>181</v>
      </c>
      <c r="E7156" t="s">
        <v>73</v>
      </c>
      <c r="F7156" t="s">
        <v>66</v>
      </c>
      <c r="G7156">
        <v>161001678</v>
      </c>
      <c r="H7156" s="19">
        <v>45387</v>
      </c>
      <c r="I7156" t="s">
        <v>80</v>
      </c>
      <c r="J7156" s="1">
        <v>2973.47</v>
      </c>
      <c r="K7156" s="17">
        <v>4376</v>
      </c>
      <c r="L7156" t="s">
        <v>73</v>
      </c>
      <c r="M7156" s="17" t="s">
        <v>294</v>
      </c>
      <c r="N7156" s="1">
        <v>2973.47</v>
      </c>
      <c r="O7156" s="17">
        <v>4576</v>
      </c>
      <c r="P7156" t="s">
        <v>73</v>
      </c>
      <c r="Q7156" s="17">
        <v>-200</v>
      </c>
    </row>
    <row r="7157" spans="1:17" x14ac:dyDescent="0.25">
      <c r="A7157" s="15">
        <v>45383</v>
      </c>
      <c r="B7157" t="s">
        <v>44</v>
      </c>
      <c r="C7157" t="s">
        <v>34</v>
      </c>
      <c r="D7157" t="s">
        <v>181</v>
      </c>
      <c r="E7157" t="s">
        <v>73</v>
      </c>
      <c r="F7157" t="s">
        <v>66</v>
      </c>
      <c r="G7157">
        <v>161001679</v>
      </c>
      <c r="H7157" s="19">
        <v>45389</v>
      </c>
      <c r="I7157" t="s">
        <v>80</v>
      </c>
      <c r="J7157" s="1">
        <v>3145.09</v>
      </c>
      <c r="K7157" s="17">
        <v>4411</v>
      </c>
      <c r="L7157" t="s">
        <v>73</v>
      </c>
      <c r="M7157" s="17" t="s">
        <v>294</v>
      </c>
      <c r="N7157" s="1">
        <v>3086.14</v>
      </c>
      <c r="O7157" s="17">
        <v>4325</v>
      </c>
      <c r="P7157" t="s">
        <v>73</v>
      </c>
      <c r="Q7157" s="17">
        <v>86</v>
      </c>
    </row>
    <row r="7158" spans="1:17" x14ac:dyDescent="0.25">
      <c r="A7158" s="15">
        <v>45383</v>
      </c>
      <c r="B7158" t="s">
        <v>44</v>
      </c>
      <c r="C7158" t="s">
        <v>34</v>
      </c>
      <c r="D7158" t="s">
        <v>181</v>
      </c>
      <c r="E7158" t="s">
        <v>73</v>
      </c>
      <c r="F7158" t="s">
        <v>66</v>
      </c>
      <c r="G7158">
        <v>161001679</v>
      </c>
      <c r="H7158" s="19">
        <v>45389</v>
      </c>
      <c r="I7158" t="s">
        <v>80</v>
      </c>
      <c r="J7158" s="1">
        <v>808.66</v>
      </c>
      <c r="K7158" s="17">
        <v>4411</v>
      </c>
      <c r="L7158" t="s">
        <v>73</v>
      </c>
      <c r="M7158" s="17" t="s">
        <v>294</v>
      </c>
      <c r="N7158" s="1">
        <v>808.66</v>
      </c>
      <c r="O7158" s="17">
        <v>4325</v>
      </c>
      <c r="P7158" t="s">
        <v>73</v>
      </c>
      <c r="Q7158" s="17">
        <v>86</v>
      </c>
    </row>
    <row r="7159" spans="1:17" x14ac:dyDescent="0.25">
      <c r="A7159" s="15">
        <v>45383</v>
      </c>
      <c r="B7159" t="s">
        <v>44</v>
      </c>
      <c r="C7159" t="s">
        <v>34</v>
      </c>
      <c r="D7159" t="s">
        <v>181</v>
      </c>
      <c r="E7159" t="s">
        <v>73</v>
      </c>
      <c r="F7159" t="s">
        <v>66</v>
      </c>
      <c r="G7159">
        <v>161001680</v>
      </c>
      <c r="H7159" s="19">
        <v>45389</v>
      </c>
      <c r="I7159" t="s">
        <v>80</v>
      </c>
      <c r="J7159" s="1">
        <v>3233.29</v>
      </c>
      <c r="K7159" s="17">
        <v>4378</v>
      </c>
      <c r="L7159" t="s">
        <v>73</v>
      </c>
      <c r="M7159" s="17" t="s">
        <v>294</v>
      </c>
      <c r="N7159" s="1">
        <v>3163.68</v>
      </c>
      <c r="O7159" s="17">
        <v>3788</v>
      </c>
      <c r="P7159" t="s">
        <v>76</v>
      </c>
      <c r="Q7159" s="17">
        <v>590</v>
      </c>
    </row>
    <row r="7160" spans="1:17" x14ac:dyDescent="0.25">
      <c r="A7160" s="15">
        <v>45383</v>
      </c>
      <c r="B7160" t="s">
        <v>44</v>
      </c>
      <c r="C7160" t="s">
        <v>34</v>
      </c>
      <c r="D7160" t="s">
        <v>181</v>
      </c>
      <c r="E7160" t="s">
        <v>73</v>
      </c>
      <c r="F7160" t="s">
        <v>66</v>
      </c>
      <c r="G7160">
        <v>161001680</v>
      </c>
      <c r="H7160" s="19">
        <v>45389</v>
      </c>
      <c r="I7160" t="s">
        <v>80</v>
      </c>
      <c r="J7160" s="1">
        <v>777.01</v>
      </c>
      <c r="K7160" s="17">
        <v>4378</v>
      </c>
      <c r="L7160" t="s">
        <v>73</v>
      </c>
      <c r="M7160" s="17" t="s">
        <v>294</v>
      </c>
      <c r="N7160" s="1">
        <v>777.01</v>
      </c>
      <c r="O7160" s="17">
        <v>3788</v>
      </c>
      <c r="P7160" t="s">
        <v>76</v>
      </c>
      <c r="Q7160" s="17">
        <v>590</v>
      </c>
    </row>
    <row r="7161" spans="1:17" x14ac:dyDescent="0.25">
      <c r="A7161" s="15">
        <v>45383</v>
      </c>
      <c r="B7161" t="s">
        <v>44</v>
      </c>
      <c r="C7161" t="s">
        <v>34</v>
      </c>
      <c r="D7161" t="s">
        <v>181</v>
      </c>
      <c r="E7161" t="s">
        <v>73</v>
      </c>
      <c r="F7161" t="s">
        <v>66</v>
      </c>
      <c r="G7161">
        <v>161001681</v>
      </c>
      <c r="H7161" s="19">
        <v>45390</v>
      </c>
      <c r="I7161" t="s">
        <v>80</v>
      </c>
      <c r="J7161" s="1">
        <v>818.01</v>
      </c>
      <c r="K7161" s="17">
        <v>4421</v>
      </c>
      <c r="L7161" t="s">
        <v>73</v>
      </c>
      <c r="M7161" s="17" t="s">
        <v>294</v>
      </c>
      <c r="N7161" s="1">
        <v>754.06</v>
      </c>
      <c r="O7161" s="17">
        <v>3746</v>
      </c>
      <c r="P7161" t="s">
        <v>76</v>
      </c>
      <c r="Q7161" s="17">
        <v>675</v>
      </c>
    </row>
    <row r="7162" spans="1:17" x14ac:dyDescent="0.25">
      <c r="A7162" s="15">
        <v>45383</v>
      </c>
      <c r="B7162" t="s">
        <v>44</v>
      </c>
      <c r="C7162" t="s">
        <v>34</v>
      </c>
      <c r="D7162" t="s">
        <v>181</v>
      </c>
      <c r="E7162" t="s">
        <v>73</v>
      </c>
      <c r="F7162" t="s">
        <v>66</v>
      </c>
      <c r="G7162">
        <v>161001681</v>
      </c>
      <c r="H7162" s="19">
        <v>45390</v>
      </c>
      <c r="I7162" t="s">
        <v>80</v>
      </c>
      <c r="J7162" s="1">
        <v>3268.49</v>
      </c>
      <c r="K7162" s="17">
        <v>4421</v>
      </c>
      <c r="L7162" t="s">
        <v>73</v>
      </c>
      <c r="M7162" s="17" t="s">
        <v>294</v>
      </c>
      <c r="N7162" s="1">
        <v>3268.49</v>
      </c>
      <c r="O7162" s="17">
        <v>3746</v>
      </c>
      <c r="P7162" t="s">
        <v>76</v>
      </c>
      <c r="Q7162" s="17">
        <v>675</v>
      </c>
    </row>
    <row r="7163" spans="1:17" x14ac:dyDescent="0.25">
      <c r="A7163" s="15">
        <v>45383</v>
      </c>
      <c r="B7163" t="s">
        <v>44</v>
      </c>
      <c r="C7163" t="s">
        <v>34</v>
      </c>
      <c r="D7163" t="s">
        <v>181</v>
      </c>
      <c r="E7163" t="s">
        <v>73</v>
      </c>
      <c r="F7163" t="s">
        <v>66</v>
      </c>
      <c r="G7163">
        <v>161001682</v>
      </c>
      <c r="H7163" s="19">
        <v>45393</v>
      </c>
      <c r="I7163" t="s">
        <v>80</v>
      </c>
      <c r="J7163" s="1">
        <v>879.87</v>
      </c>
      <c r="K7163" s="17">
        <v>4734</v>
      </c>
      <c r="L7163" t="s">
        <v>93</v>
      </c>
      <c r="M7163" s="17" t="s">
        <v>294</v>
      </c>
      <c r="N7163" s="1">
        <v>879.87</v>
      </c>
      <c r="O7163" s="17">
        <v>3969</v>
      </c>
      <c r="P7163" t="s">
        <v>76</v>
      </c>
      <c r="Q7163" s="17">
        <v>765</v>
      </c>
    </row>
    <row r="7164" spans="1:17" x14ac:dyDescent="0.25">
      <c r="A7164" s="15">
        <v>45383</v>
      </c>
      <c r="B7164" t="s">
        <v>44</v>
      </c>
      <c r="C7164" t="s">
        <v>34</v>
      </c>
      <c r="D7164" t="s">
        <v>181</v>
      </c>
      <c r="E7164" t="s">
        <v>73</v>
      </c>
      <c r="F7164" t="s">
        <v>66</v>
      </c>
      <c r="G7164">
        <v>161001682</v>
      </c>
      <c r="H7164" s="19">
        <v>45393</v>
      </c>
      <c r="I7164" t="s">
        <v>80</v>
      </c>
      <c r="J7164" s="1">
        <v>3030.88</v>
      </c>
      <c r="K7164" s="17">
        <v>4734</v>
      </c>
      <c r="L7164" t="s">
        <v>93</v>
      </c>
      <c r="M7164" s="17" t="s">
        <v>294</v>
      </c>
      <c r="N7164" s="1">
        <v>3030.88</v>
      </c>
      <c r="O7164" s="17">
        <v>3969</v>
      </c>
      <c r="P7164" t="s">
        <v>76</v>
      </c>
      <c r="Q7164" s="17">
        <v>765</v>
      </c>
    </row>
    <row r="7165" spans="1:17" x14ac:dyDescent="0.25">
      <c r="A7165" s="15">
        <v>45383</v>
      </c>
      <c r="B7165" t="s">
        <v>44</v>
      </c>
      <c r="C7165" t="s">
        <v>34</v>
      </c>
      <c r="D7165" t="s">
        <v>181</v>
      </c>
      <c r="E7165" t="s">
        <v>73</v>
      </c>
      <c r="F7165" t="s">
        <v>66</v>
      </c>
      <c r="G7165">
        <v>161001683</v>
      </c>
      <c r="H7165" s="19">
        <v>45395</v>
      </c>
      <c r="I7165" t="s">
        <v>80</v>
      </c>
      <c r="J7165" s="1">
        <v>2144.8000000000002</v>
      </c>
      <c r="K7165" s="17">
        <v>4309</v>
      </c>
      <c r="L7165" t="s">
        <v>73</v>
      </c>
      <c r="M7165" s="17" t="s">
        <v>294</v>
      </c>
      <c r="N7165" s="1">
        <v>2187.59</v>
      </c>
      <c r="O7165" s="17">
        <v>4114</v>
      </c>
      <c r="P7165" t="s">
        <v>70</v>
      </c>
      <c r="Q7165" s="17">
        <v>195</v>
      </c>
    </row>
    <row r="7166" spans="1:17" x14ac:dyDescent="0.25">
      <c r="A7166" s="15">
        <v>45383</v>
      </c>
      <c r="B7166" t="s">
        <v>44</v>
      </c>
      <c r="C7166" t="s">
        <v>34</v>
      </c>
      <c r="D7166" t="s">
        <v>181</v>
      </c>
      <c r="E7166" t="s">
        <v>73</v>
      </c>
      <c r="F7166" t="s">
        <v>66</v>
      </c>
      <c r="G7166">
        <v>161001683</v>
      </c>
      <c r="H7166" s="19">
        <v>45395</v>
      </c>
      <c r="I7166" t="s">
        <v>80</v>
      </c>
      <c r="J7166" s="1">
        <v>1407.77</v>
      </c>
      <c r="K7166" s="17">
        <v>4309</v>
      </c>
      <c r="L7166" t="s">
        <v>73</v>
      </c>
      <c r="M7166" s="17" t="s">
        <v>294</v>
      </c>
      <c r="N7166" s="1">
        <v>1407.77</v>
      </c>
      <c r="O7166" s="17">
        <v>4114</v>
      </c>
      <c r="P7166" t="s">
        <v>70</v>
      </c>
      <c r="Q7166" s="17">
        <v>195</v>
      </c>
    </row>
    <row r="7167" spans="1:17" x14ac:dyDescent="0.25">
      <c r="A7167" s="15">
        <v>45383</v>
      </c>
      <c r="B7167" t="s">
        <v>44</v>
      </c>
      <c r="C7167" t="s">
        <v>34</v>
      </c>
      <c r="D7167" t="s">
        <v>286</v>
      </c>
      <c r="E7167" t="s">
        <v>278</v>
      </c>
      <c r="F7167" t="s">
        <v>66</v>
      </c>
      <c r="G7167">
        <v>161001684</v>
      </c>
      <c r="H7167" s="19">
        <v>45396</v>
      </c>
      <c r="I7167" t="s">
        <v>80</v>
      </c>
      <c r="J7167" s="1">
        <v>533.71</v>
      </c>
      <c r="K7167" s="17">
        <v>4613</v>
      </c>
      <c r="L7167" t="s">
        <v>93</v>
      </c>
      <c r="M7167" s="17" t="s">
        <v>294</v>
      </c>
      <c r="N7167" s="1">
        <v>520.29</v>
      </c>
      <c r="O7167" s="17">
        <v>4571</v>
      </c>
      <c r="P7167" t="s">
        <v>73</v>
      </c>
      <c r="Q7167" s="17">
        <v>42</v>
      </c>
    </row>
    <row r="7168" spans="1:17" x14ac:dyDescent="0.25">
      <c r="A7168" s="15">
        <v>45383</v>
      </c>
      <c r="B7168" t="s">
        <v>44</v>
      </c>
      <c r="C7168" t="s">
        <v>34</v>
      </c>
      <c r="D7168" t="s">
        <v>181</v>
      </c>
      <c r="E7168" t="s">
        <v>73</v>
      </c>
      <c r="F7168" t="s">
        <v>66</v>
      </c>
      <c r="G7168">
        <v>161001684</v>
      </c>
      <c r="H7168" s="19">
        <v>45396</v>
      </c>
      <c r="I7168" s="1" t="s">
        <v>80</v>
      </c>
      <c r="J7168" s="1">
        <v>2880.71</v>
      </c>
      <c r="K7168" s="17">
        <v>4011</v>
      </c>
      <c r="L7168" t="s">
        <v>70</v>
      </c>
      <c r="M7168" s="17" t="s">
        <v>294</v>
      </c>
      <c r="N7168" s="1">
        <v>2880.71</v>
      </c>
      <c r="O7168" s="17">
        <v>4571</v>
      </c>
      <c r="P7168" t="s">
        <v>73</v>
      </c>
      <c r="Q7168" s="17">
        <v>-560</v>
      </c>
    </row>
    <row r="7169" spans="1:17" x14ac:dyDescent="0.25">
      <c r="A7169" s="15">
        <v>45383</v>
      </c>
      <c r="B7169" t="s">
        <v>44</v>
      </c>
      <c r="C7169" t="s">
        <v>34</v>
      </c>
      <c r="D7169" t="s">
        <v>181</v>
      </c>
      <c r="E7169" t="s">
        <v>73</v>
      </c>
      <c r="F7169" t="s">
        <v>66</v>
      </c>
      <c r="G7169">
        <v>161001685</v>
      </c>
      <c r="H7169" s="19">
        <v>45397</v>
      </c>
      <c r="I7169" s="1" t="s">
        <v>80</v>
      </c>
      <c r="J7169" s="1">
        <v>2303.2399999999998</v>
      </c>
      <c r="K7169" s="17">
        <v>4312</v>
      </c>
      <c r="L7169" t="s">
        <v>73</v>
      </c>
      <c r="M7169" s="17" t="s">
        <v>294</v>
      </c>
      <c r="N7169" s="1">
        <v>2270.81</v>
      </c>
      <c r="O7169" s="17">
        <v>3804</v>
      </c>
      <c r="P7169" t="s">
        <v>76</v>
      </c>
      <c r="Q7169" s="17">
        <v>508</v>
      </c>
    </row>
    <row r="7170" spans="1:17" x14ac:dyDescent="0.25">
      <c r="A7170" s="15">
        <v>45383</v>
      </c>
      <c r="B7170" t="s">
        <v>44</v>
      </c>
      <c r="C7170" t="s">
        <v>34</v>
      </c>
      <c r="D7170" t="s">
        <v>181</v>
      </c>
      <c r="E7170" t="s">
        <v>73</v>
      </c>
      <c r="F7170" t="s">
        <v>66</v>
      </c>
      <c r="G7170">
        <v>161001685</v>
      </c>
      <c r="H7170" s="19">
        <v>45397</v>
      </c>
      <c r="I7170" t="s">
        <v>80</v>
      </c>
      <c r="J7170" s="1">
        <v>1202.2</v>
      </c>
      <c r="K7170" s="17">
        <v>4312</v>
      </c>
      <c r="L7170" t="s">
        <v>73</v>
      </c>
      <c r="M7170" s="17" t="s">
        <v>294</v>
      </c>
      <c r="N7170" s="1">
        <v>1202.2</v>
      </c>
      <c r="O7170" s="17">
        <v>3804</v>
      </c>
      <c r="P7170" t="s">
        <v>76</v>
      </c>
      <c r="Q7170" s="17">
        <v>508</v>
      </c>
    </row>
    <row r="7171" spans="1:17" x14ac:dyDescent="0.25">
      <c r="A7171" s="15">
        <v>45383</v>
      </c>
      <c r="B7171" t="s">
        <v>44</v>
      </c>
      <c r="C7171" t="s">
        <v>34</v>
      </c>
      <c r="D7171" t="s">
        <v>181</v>
      </c>
      <c r="E7171" t="s">
        <v>73</v>
      </c>
      <c r="F7171" t="s">
        <v>66</v>
      </c>
      <c r="G7171">
        <v>161001686</v>
      </c>
      <c r="H7171" s="19">
        <v>45398</v>
      </c>
      <c r="I7171" s="1" t="s">
        <v>80</v>
      </c>
      <c r="J7171" s="1">
        <v>2843.95</v>
      </c>
      <c r="K7171" s="17">
        <v>4015</v>
      </c>
      <c r="L7171" t="s">
        <v>70</v>
      </c>
      <c r="M7171" s="17" t="s">
        <v>294</v>
      </c>
      <c r="N7171" s="1">
        <v>2853.34</v>
      </c>
      <c r="O7171" s="17">
        <v>3640</v>
      </c>
      <c r="P7171" t="s">
        <v>78</v>
      </c>
      <c r="Q7171" s="17">
        <v>375</v>
      </c>
    </row>
    <row r="7172" spans="1:17" x14ac:dyDescent="0.25">
      <c r="A7172" s="15">
        <v>45383</v>
      </c>
      <c r="B7172" t="s">
        <v>44</v>
      </c>
      <c r="C7172" t="s">
        <v>34</v>
      </c>
      <c r="D7172" t="s">
        <v>181</v>
      </c>
      <c r="E7172" t="s">
        <v>73</v>
      </c>
      <c r="F7172" t="s">
        <v>66</v>
      </c>
      <c r="G7172">
        <v>161001686</v>
      </c>
      <c r="H7172" s="19">
        <v>45398</v>
      </c>
      <c r="I7172" t="s">
        <v>80</v>
      </c>
      <c r="J7172" s="1">
        <v>793.47</v>
      </c>
      <c r="K7172" s="17">
        <v>4015</v>
      </c>
      <c r="L7172" t="s">
        <v>70</v>
      </c>
      <c r="M7172" s="17" t="s">
        <v>294</v>
      </c>
      <c r="N7172" s="1">
        <v>793.47</v>
      </c>
      <c r="O7172" s="17">
        <v>3640</v>
      </c>
      <c r="P7172" t="s">
        <v>78</v>
      </c>
      <c r="Q7172" s="17">
        <v>375</v>
      </c>
    </row>
    <row r="7173" spans="1:17" x14ac:dyDescent="0.25">
      <c r="A7173" s="15">
        <v>45383</v>
      </c>
      <c r="B7173" t="s">
        <v>44</v>
      </c>
      <c r="C7173" t="s">
        <v>34</v>
      </c>
      <c r="D7173" t="s">
        <v>181</v>
      </c>
      <c r="E7173" t="s">
        <v>73</v>
      </c>
      <c r="F7173" t="s">
        <v>66</v>
      </c>
      <c r="G7173">
        <v>161001687</v>
      </c>
      <c r="H7173" s="19">
        <v>45399</v>
      </c>
      <c r="I7173" t="s">
        <v>80</v>
      </c>
      <c r="J7173" s="1">
        <v>1396.19</v>
      </c>
      <c r="K7173" s="17">
        <v>4317</v>
      </c>
      <c r="L7173" t="s">
        <v>73</v>
      </c>
      <c r="M7173" s="17" t="s">
        <v>294</v>
      </c>
      <c r="N7173" s="1">
        <v>1396.19</v>
      </c>
      <c r="O7173" s="17">
        <v>3659</v>
      </c>
      <c r="P7173" t="s">
        <v>78</v>
      </c>
      <c r="Q7173" s="17">
        <v>658</v>
      </c>
    </row>
    <row r="7174" spans="1:17" x14ac:dyDescent="0.25">
      <c r="A7174" s="15">
        <v>45383</v>
      </c>
      <c r="B7174" t="s">
        <v>44</v>
      </c>
      <c r="C7174" t="s">
        <v>34</v>
      </c>
      <c r="D7174" t="s">
        <v>181</v>
      </c>
      <c r="E7174" t="s">
        <v>73</v>
      </c>
      <c r="F7174" t="s">
        <v>66</v>
      </c>
      <c r="G7174">
        <v>161001687</v>
      </c>
      <c r="H7174" s="19">
        <v>45399</v>
      </c>
      <c r="I7174" t="s">
        <v>80</v>
      </c>
      <c r="J7174" s="1">
        <v>2337.23</v>
      </c>
      <c r="K7174" s="17">
        <v>4317</v>
      </c>
      <c r="L7174" t="s">
        <v>73</v>
      </c>
      <c r="M7174" s="17" t="s">
        <v>294</v>
      </c>
      <c r="N7174" s="1">
        <v>2337.23</v>
      </c>
      <c r="O7174" s="17">
        <v>3659</v>
      </c>
      <c r="P7174" t="s">
        <v>78</v>
      </c>
      <c r="Q7174" s="17">
        <v>658</v>
      </c>
    </row>
    <row r="7175" spans="1:17" x14ac:dyDescent="0.25">
      <c r="A7175" s="15">
        <v>45383</v>
      </c>
      <c r="B7175" t="s">
        <v>44</v>
      </c>
      <c r="C7175" t="s">
        <v>34</v>
      </c>
      <c r="D7175" t="s">
        <v>181</v>
      </c>
      <c r="E7175" t="s">
        <v>73</v>
      </c>
      <c r="F7175" t="s">
        <v>66</v>
      </c>
      <c r="G7175">
        <v>161001688</v>
      </c>
      <c r="H7175" s="19">
        <v>45402</v>
      </c>
      <c r="I7175" t="s">
        <v>80</v>
      </c>
      <c r="J7175" s="1">
        <v>2043.8</v>
      </c>
      <c r="K7175" s="17">
        <v>4305</v>
      </c>
      <c r="L7175" t="s">
        <v>73</v>
      </c>
      <c r="M7175" s="17" t="s">
        <v>294</v>
      </c>
      <c r="N7175" s="1">
        <v>2043.8</v>
      </c>
      <c r="O7175" s="17">
        <v>4022</v>
      </c>
      <c r="P7175" t="s">
        <v>70</v>
      </c>
      <c r="Q7175" s="17">
        <v>283</v>
      </c>
    </row>
    <row r="7176" spans="1:17" x14ac:dyDescent="0.25">
      <c r="A7176" s="15">
        <v>45383</v>
      </c>
      <c r="B7176" t="s">
        <v>44</v>
      </c>
      <c r="C7176" t="s">
        <v>34</v>
      </c>
      <c r="D7176" t="s">
        <v>181</v>
      </c>
      <c r="E7176" t="s">
        <v>73</v>
      </c>
      <c r="F7176" t="s">
        <v>66</v>
      </c>
      <c r="G7176">
        <v>161001688</v>
      </c>
      <c r="H7176" s="19">
        <v>45402</v>
      </c>
      <c r="I7176" t="s">
        <v>80</v>
      </c>
      <c r="J7176" s="1">
        <v>2022</v>
      </c>
      <c r="K7176" s="17">
        <v>4305</v>
      </c>
      <c r="L7176" t="s">
        <v>73</v>
      </c>
      <c r="M7176" s="17" t="s">
        <v>294</v>
      </c>
      <c r="N7176" s="1">
        <v>2022</v>
      </c>
      <c r="O7176" s="17">
        <v>4022</v>
      </c>
      <c r="P7176" t="s">
        <v>70</v>
      </c>
      <c r="Q7176" s="17">
        <v>283</v>
      </c>
    </row>
    <row r="7177" spans="1:17" x14ac:dyDescent="0.25">
      <c r="A7177" s="15">
        <v>45383</v>
      </c>
      <c r="B7177" t="s">
        <v>44</v>
      </c>
      <c r="C7177" t="s">
        <v>34</v>
      </c>
      <c r="D7177" t="s">
        <v>181</v>
      </c>
      <c r="E7177" t="s">
        <v>73</v>
      </c>
      <c r="F7177" t="s">
        <v>66</v>
      </c>
      <c r="G7177">
        <v>161001689</v>
      </c>
      <c r="H7177" s="19">
        <v>45403</v>
      </c>
      <c r="I7177" t="s">
        <v>80</v>
      </c>
      <c r="J7177" s="1">
        <v>2178</v>
      </c>
      <c r="K7177" s="17">
        <v>4548</v>
      </c>
      <c r="L7177" t="s">
        <v>73</v>
      </c>
      <c r="M7177" s="17" t="s">
        <v>294</v>
      </c>
      <c r="N7177" s="1">
        <v>2178</v>
      </c>
      <c r="O7177" s="17">
        <v>3339</v>
      </c>
      <c r="P7177" t="s">
        <v>136</v>
      </c>
      <c r="Q7177" s="17">
        <v>1209</v>
      </c>
    </row>
    <row r="7178" spans="1:17" x14ac:dyDescent="0.25">
      <c r="A7178" s="15">
        <v>45383</v>
      </c>
      <c r="B7178" t="s">
        <v>44</v>
      </c>
      <c r="C7178" t="s">
        <v>34</v>
      </c>
      <c r="D7178" t="s">
        <v>181</v>
      </c>
      <c r="E7178" t="s">
        <v>73</v>
      </c>
      <c r="F7178" t="s">
        <v>66</v>
      </c>
      <c r="G7178">
        <v>161001689</v>
      </c>
      <c r="H7178" s="19">
        <v>45403</v>
      </c>
      <c r="I7178" t="s">
        <v>80</v>
      </c>
      <c r="J7178">
        <v>1933.8</v>
      </c>
      <c r="K7178" s="17">
        <v>4548</v>
      </c>
      <c r="L7178" t="s">
        <v>73</v>
      </c>
      <c r="M7178" s="17" t="s">
        <v>294</v>
      </c>
      <c r="N7178">
        <v>1933.8</v>
      </c>
      <c r="O7178" s="17">
        <v>3339</v>
      </c>
      <c r="P7178" t="s">
        <v>136</v>
      </c>
      <c r="Q7178" s="17">
        <v>1209</v>
      </c>
    </row>
    <row r="7179" spans="1:17" x14ac:dyDescent="0.25">
      <c r="A7179" s="15">
        <v>45383</v>
      </c>
      <c r="B7179" t="s">
        <v>44</v>
      </c>
      <c r="C7179" t="s">
        <v>34</v>
      </c>
      <c r="D7179" t="s">
        <v>181</v>
      </c>
      <c r="E7179" t="s">
        <v>73</v>
      </c>
      <c r="F7179" t="s">
        <v>66</v>
      </c>
      <c r="G7179">
        <v>161001690</v>
      </c>
      <c r="H7179" s="19">
        <v>45404</v>
      </c>
      <c r="I7179" t="s">
        <v>80</v>
      </c>
      <c r="J7179" s="1">
        <v>2255.04</v>
      </c>
      <c r="K7179" s="17">
        <v>4601</v>
      </c>
      <c r="L7179" t="s">
        <v>93</v>
      </c>
      <c r="M7179" s="17" t="s">
        <v>294</v>
      </c>
      <c r="N7179">
        <v>2402.66</v>
      </c>
      <c r="O7179" s="17">
        <v>3725</v>
      </c>
      <c r="P7179" t="s">
        <v>76</v>
      </c>
      <c r="Q7179" s="17">
        <v>876</v>
      </c>
    </row>
    <row r="7180" spans="1:17" x14ac:dyDescent="0.25">
      <c r="A7180" s="15">
        <v>45383</v>
      </c>
      <c r="B7180" t="s">
        <v>44</v>
      </c>
      <c r="C7180" t="s">
        <v>34</v>
      </c>
      <c r="D7180" t="s">
        <v>181</v>
      </c>
      <c r="E7180" t="s">
        <v>73</v>
      </c>
      <c r="F7180" t="s">
        <v>66</v>
      </c>
      <c r="G7180">
        <v>161001690</v>
      </c>
      <c r="H7180" s="19">
        <v>45404</v>
      </c>
      <c r="I7180" t="s">
        <v>80</v>
      </c>
      <c r="J7180">
        <v>1506.16</v>
      </c>
      <c r="K7180" s="17">
        <v>4601</v>
      </c>
      <c r="L7180" t="s">
        <v>93</v>
      </c>
      <c r="M7180" s="17" t="s">
        <v>294</v>
      </c>
      <c r="N7180">
        <v>1506.16</v>
      </c>
      <c r="O7180" s="17">
        <v>3725</v>
      </c>
      <c r="P7180" t="s">
        <v>76</v>
      </c>
      <c r="Q7180" s="17">
        <v>876</v>
      </c>
    </row>
    <row r="7181" spans="1:17" x14ac:dyDescent="0.25">
      <c r="A7181" s="15">
        <v>45383</v>
      </c>
      <c r="B7181" t="s">
        <v>44</v>
      </c>
      <c r="C7181" t="s">
        <v>34</v>
      </c>
      <c r="D7181" t="s">
        <v>181</v>
      </c>
      <c r="E7181" t="s">
        <v>73</v>
      </c>
      <c r="F7181" t="s">
        <v>66</v>
      </c>
      <c r="G7181">
        <v>161001691</v>
      </c>
      <c r="H7181" s="19">
        <v>45406</v>
      </c>
      <c r="I7181" t="s">
        <v>80</v>
      </c>
      <c r="J7181" s="1">
        <v>2221.25</v>
      </c>
      <c r="K7181" s="17">
        <v>4312</v>
      </c>
      <c r="L7181" t="s">
        <v>73</v>
      </c>
      <c r="M7181" s="17" t="s">
        <v>294</v>
      </c>
      <c r="N7181">
        <v>2315.25</v>
      </c>
      <c r="O7181" s="17">
        <v>3929</v>
      </c>
      <c r="P7181" t="s">
        <v>76</v>
      </c>
      <c r="Q7181" s="17">
        <v>383</v>
      </c>
    </row>
    <row r="7182" spans="1:17" x14ac:dyDescent="0.25">
      <c r="A7182" s="15">
        <v>45383</v>
      </c>
      <c r="B7182" t="s">
        <v>44</v>
      </c>
      <c r="C7182" t="s">
        <v>34</v>
      </c>
      <c r="D7182" t="s">
        <v>181</v>
      </c>
      <c r="E7182" t="s">
        <v>73</v>
      </c>
      <c r="F7182" t="s">
        <v>66</v>
      </c>
      <c r="G7182">
        <v>161001691</v>
      </c>
      <c r="H7182" s="19">
        <v>45406</v>
      </c>
      <c r="I7182" t="s">
        <v>80</v>
      </c>
      <c r="J7182">
        <v>1533.75</v>
      </c>
      <c r="K7182" s="17">
        <v>4312</v>
      </c>
      <c r="L7182" t="s">
        <v>73</v>
      </c>
      <c r="M7182" s="17" t="s">
        <v>294</v>
      </c>
      <c r="N7182">
        <v>1533.75</v>
      </c>
      <c r="O7182" s="17">
        <v>3929</v>
      </c>
      <c r="P7182" t="s">
        <v>76</v>
      </c>
      <c r="Q7182" s="17">
        <v>383</v>
      </c>
    </row>
    <row r="7183" spans="1:17" x14ac:dyDescent="0.25">
      <c r="A7183" s="15">
        <v>45383</v>
      </c>
      <c r="B7183" t="s">
        <v>44</v>
      </c>
      <c r="C7183" t="s">
        <v>34</v>
      </c>
      <c r="D7183" t="s">
        <v>181</v>
      </c>
      <c r="E7183" t="s">
        <v>73</v>
      </c>
      <c r="F7183" t="s">
        <v>66</v>
      </c>
      <c r="G7183">
        <v>161001692</v>
      </c>
      <c r="H7183" s="19">
        <v>45407</v>
      </c>
      <c r="I7183" t="s">
        <v>80</v>
      </c>
      <c r="J7183" s="1">
        <v>1616.13</v>
      </c>
      <c r="K7183" s="17">
        <v>4310</v>
      </c>
      <c r="L7183" t="s">
        <v>73</v>
      </c>
      <c r="M7183" s="17" t="s">
        <v>294</v>
      </c>
      <c r="N7183">
        <v>1785.18</v>
      </c>
      <c r="O7183" s="17">
        <v>3980</v>
      </c>
      <c r="P7183" t="s">
        <v>76</v>
      </c>
      <c r="Q7183" s="17">
        <v>330</v>
      </c>
    </row>
    <row r="7184" spans="1:17" x14ac:dyDescent="0.25">
      <c r="A7184" s="15">
        <v>45383</v>
      </c>
      <c r="B7184" t="s">
        <v>44</v>
      </c>
      <c r="C7184" t="s">
        <v>34</v>
      </c>
      <c r="D7184" t="s">
        <v>181</v>
      </c>
      <c r="E7184" t="s">
        <v>73</v>
      </c>
      <c r="F7184" t="s">
        <v>66</v>
      </c>
      <c r="G7184">
        <v>161001692</v>
      </c>
      <c r="H7184" s="19">
        <v>45407</v>
      </c>
      <c r="I7184" t="s">
        <v>80</v>
      </c>
      <c r="J7184">
        <v>1887.69</v>
      </c>
      <c r="K7184" s="17">
        <v>4310</v>
      </c>
      <c r="L7184" t="s">
        <v>73</v>
      </c>
      <c r="M7184" s="17" t="s">
        <v>294</v>
      </c>
      <c r="N7184">
        <v>1887.69</v>
      </c>
      <c r="O7184" s="17">
        <v>3980</v>
      </c>
      <c r="P7184" t="s">
        <v>76</v>
      </c>
      <c r="Q7184" s="17">
        <v>330</v>
      </c>
    </row>
    <row r="7185" spans="1:17" x14ac:dyDescent="0.25">
      <c r="A7185" s="15">
        <v>45383</v>
      </c>
      <c r="B7185" t="s">
        <v>44</v>
      </c>
      <c r="C7185" t="s">
        <v>34</v>
      </c>
      <c r="D7185" t="s">
        <v>181</v>
      </c>
      <c r="E7185" t="s">
        <v>73</v>
      </c>
      <c r="F7185" t="s">
        <v>66</v>
      </c>
      <c r="G7185">
        <v>161001693</v>
      </c>
      <c r="H7185" s="19">
        <v>45408</v>
      </c>
      <c r="I7185" t="s">
        <v>80</v>
      </c>
      <c r="J7185" s="1">
        <v>1721.71</v>
      </c>
      <c r="K7185" s="17">
        <v>4315</v>
      </c>
      <c r="L7185" t="s">
        <v>73</v>
      </c>
      <c r="M7185" s="17" t="s">
        <v>294</v>
      </c>
      <c r="N7185">
        <v>1876.29</v>
      </c>
      <c r="O7185" s="17">
        <v>4381</v>
      </c>
      <c r="P7185" t="s">
        <v>73</v>
      </c>
      <c r="Q7185" s="17">
        <v>-66</v>
      </c>
    </row>
    <row r="7186" spans="1:17" x14ac:dyDescent="0.25">
      <c r="A7186" s="15">
        <v>45383</v>
      </c>
      <c r="B7186" t="s">
        <v>44</v>
      </c>
      <c r="C7186" t="s">
        <v>34</v>
      </c>
      <c r="D7186" t="s">
        <v>181</v>
      </c>
      <c r="E7186" t="s">
        <v>73</v>
      </c>
      <c r="F7186" t="s">
        <v>66</v>
      </c>
      <c r="G7186">
        <v>161001693</v>
      </c>
      <c r="H7186" s="19">
        <v>45408</v>
      </c>
      <c r="I7186" t="s">
        <v>80</v>
      </c>
      <c r="J7186">
        <v>1810.91</v>
      </c>
      <c r="K7186" s="17">
        <v>4315</v>
      </c>
      <c r="L7186" t="s">
        <v>73</v>
      </c>
      <c r="M7186" s="17" t="s">
        <v>294</v>
      </c>
      <c r="N7186">
        <v>1810.91</v>
      </c>
      <c r="O7186" s="17">
        <v>4381</v>
      </c>
      <c r="P7186" t="s">
        <v>73</v>
      </c>
      <c r="Q7186" s="17">
        <v>-66</v>
      </c>
    </row>
    <row r="7187" spans="1:17" x14ac:dyDescent="0.25">
      <c r="A7187" s="15">
        <v>45383</v>
      </c>
      <c r="B7187" t="s">
        <v>44</v>
      </c>
      <c r="C7187" t="s">
        <v>34</v>
      </c>
      <c r="D7187" t="s">
        <v>286</v>
      </c>
      <c r="E7187" t="s">
        <v>278</v>
      </c>
      <c r="F7187" t="s">
        <v>66</v>
      </c>
      <c r="G7187">
        <v>161001694</v>
      </c>
      <c r="H7187" s="19">
        <v>45409</v>
      </c>
      <c r="I7187" t="s">
        <v>80</v>
      </c>
      <c r="J7187">
        <v>1482.99</v>
      </c>
      <c r="K7187" s="17">
        <v>4609</v>
      </c>
      <c r="L7187" t="s">
        <v>93</v>
      </c>
      <c r="M7187" s="17" t="s">
        <v>294</v>
      </c>
      <c r="N7187" s="1">
        <v>1609.17</v>
      </c>
      <c r="O7187" s="17">
        <v>4029</v>
      </c>
      <c r="P7187" t="s">
        <v>70</v>
      </c>
      <c r="Q7187" s="17">
        <v>580</v>
      </c>
    </row>
    <row r="7188" spans="1:17" x14ac:dyDescent="0.25">
      <c r="A7188" s="15">
        <v>45383</v>
      </c>
      <c r="B7188" t="s">
        <v>44</v>
      </c>
      <c r="C7188" t="s">
        <v>34</v>
      </c>
      <c r="D7188" t="s">
        <v>181</v>
      </c>
      <c r="E7188" t="s">
        <v>73</v>
      </c>
      <c r="F7188" t="s">
        <v>66</v>
      </c>
      <c r="G7188">
        <v>161001694</v>
      </c>
      <c r="H7188" s="19">
        <v>45409</v>
      </c>
      <c r="I7188" t="s">
        <v>80</v>
      </c>
      <c r="J7188" s="1">
        <v>2090.83</v>
      </c>
      <c r="K7188" s="17">
        <v>4307</v>
      </c>
      <c r="L7188" t="s">
        <v>73</v>
      </c>
      <c r="M7188" s="17" t="s">
        <v>294</v>
      </c>
      <c r="N7188" s="1">
        <v>2090.83</v>
      </c>
      <c r="O7188" s="17">
        <v>4029</v>
      </c>
      <c r="P7188" t="s">
        <v>70</v>
      </c>
      <c r="Q7188" s="17">
        <v>278</v>
      </c>
    </row>
    <row r="7189" spans="1:17" x14ac:dyDescent="0.25">
      <c r="A7189" s="15">
        <v>45383</v>
      </c>
      <c r="B7189" t="s">
        <v>44</v>
      </c>
      <c r="C7189" t="s">
        <v>34</v>
      </c>
      <c r="D7189" t="s">
        <v>181</v>
      </c>
      <c r="E7189" t="s">
        <v>73</v>
      </c>
      <c r="F7189" t="s">
        <v>66</v>
      </c>
      <c r="G7189">
        <v>161001695</v>
      </c>
      <c r="H7189" s="19">
        <v>45411</v>
      </c>
      <c r="I7189" t="s">
        <v>80</v>
      </c>
      <c r="J7189" s="1">
        <v>1741.92</v>
      </c>
      <c r="K7189" s="17">
        <v>4305</v>
      </c>
      <c r="L7189" t="s">
        <v>73</v>
      </c>
      <c r="M7189" s="17" t="s">
        <v>294</v>
      </c>
      <c r="N7189">
        <v>1836.84</v>
      </c>
      <c r="O7189" s="17">
        <v>4244</v>
      </c>
      <c r="P7189" t="s">
        <v>70</v>
      </c>
      <c r="Q7189" s="17">
        <v>61</v>
      </c>
    </row>
    <row r="7190" spans="1:17" x14ac:dyDescent="0.25">
      <c r="A7190" s="15">
        <v>45383</v>
      </c>
      <c r="B7190" t="s">
        <v>44</v>
      </c>
      <c r="C7190" t="s">
        <v>34</v>
      </c>
      <c r="D7190" t="s">
        <v>181</v>
      </c>
      <c r="E7190" t="s">
        <v>73</v>
      </c>
      <c r="F7190" t="s">
        <v>66</v>
      </c>
      <c r="G7190">
        <v>161001695</v>
      </c>
      <c r="H7190" s="19">
        <v>45411</v>
      </c>
      <c r="I7190" t="s">
        <v>80</v>
      </c>
      <c r="J7190">
        <v>1677.16</v>
      </c>
      <c r="K7190" s="17">
        <v>4305</v>
      </c>
      <c r="L7190" t="s">
        <v>73</v>
      </c>
      <c r="M7190" s="17" t="s">
        <v>294</v>
      </c>
      <c r="N7190">
        <v>1677.16</v>
      </c>
      <c r="O7190" s="17">
        <v>4244</v>
      </c>
      <c r="P7190" t="s">
        <v>70</v>
      </c>
      <c r="Q7190" s="17">
        <v>61</v>
      </c>
    </row>
    <row r="7191" spans="1:17" x14ac:dyDescent="0.25">
      <c r="A7191" s="15">
        <v>45383</v>
      </c>
      <c r="B7191" t="s">
        <v>44</v>
      </c>
      <c r="C7191" t="s">
        <v>34</v>
      </c>
      <c r="D7191" t="s">
        <v>181</v>
      </c>
      <c r="E7191" t="s">
        <v>73</v>
      </c>
      <c r="F7191" t="s">
        <v>66</v>
      </c>
      <c r="G7191">
        <v>161001696</v>
      </c>
      <c r="H7191" s="19">
        <v>45411</v>
      </c>
      <c r="I7191" t="s">
        <v>80</v>
      </c>
      <c r="J7191">
        <v>3673.82</v>
      </c>
      <c r="K7191" s="17">
        <v>4307</v>
      </c>
      <c r="L7191" t="s">
        <v>73</v>
      </c>
      <c r="M7191" s="17" t="s">
        <v>294</v>
      </c>
      <c r="N7191">
        <v>3681.14</v>
      </c>
      <c r="O7191" s="17">
        <v>3622</v>
      </c>
      <c r="P7191" t="s">
        <v>78</v>
      </c>
      <c r="Q7191" s="17">
        <v>685</v>
      </c>
    </row>
    <row r="7192" spans="1:17" x14ac:dyDescent="0.25">
      <c r="A7192" s="15">
        <v>45383</v>
      </c>
      <c r="B7192" t="s">
        <v>44</v>
      </c>
      <c r="C7192" t="s">
        <v>299</v>
      </c>
      <c r="D7192" t="s">
        <v>287</v>
      </c>
      <c r="E7192" t="s">
        <v>76</v>
      </c>
      <c r="F7192" t="s">
        <v>288</v>
      </c>
      <c r="G7192">
        <v>1110010084</v>
      </c>
      <c r="H7192" s="19">
        <v>45383</v>
      </c>
      <c r="I7192" s="1" t="s">
        <v>80</v>
      </c>
      <c r="J7192" s="1">
        <v>1440.19</v>
      </c>
      <c r="K7192" s="17">
        <v>3932</v>
      </c>
      <c r="L7192" t="s">
        <v>76</v>
      </c>
      <c r="M7192" s="17" t="s">
        <v>294</v>
      </c>
      <c r="N7192" s="1">
        <v>1440.19</v>
      </c>
      <c r="O7192" s="17">
        <v>3012</v>
      </c>
      <c r="P7192" t="s">
        <v>134</v>
      </c>
      <c r="Q7192" s="17">
        <v>920</v>
      </c>
    </row>
    <row r="7193" spans="1:17" x14ac:dyDescent="0.25">
      <c r="A7193" s="15">
        <v>45383</v>
      </c>
      <c r="B7193" t="s">
        <v>44</v>
      </c>
      <c r="C7193" t="s">
        <v>299</v>
      </c>
      <c r="D7193" t="s">
        <v>287</v>
      </c>
      <c r="E7193" t="s">
        <v>76</v>
      </c>
      <c r="F7193" t="s">
        <v>288</v>
      </c>
      <c r="G7193">
        <v>1110010084</v>
      </c>
      <c r="H7193" s="19">
        <v>45384</v>
      </c>
      <c r="I7193" s="1" t="s">
        <v>80</v>
      </c>
      <c r="J7193">
        <v>549.66</v>
      </c>
      <c r="K7193" s="17">
        <v>3876</v>
      </c>
      <c r="L7193" t="s">
        <v>76</v>
      </c>
      <c r="M7193" s="17" t="s">
        <v>294</v>
      </c>
      <c r="N7193" s="1">
        <v>519.47</v>
      </c>
      <c r="O7193" s="17">
        <v>3801</v>
      </c>
      <c r="P7193" t="s">
        <v>76</v>
      </c>
      <c r="Q7193" s="17">
        <v>75</v>
      </c>
    </row>
    <row r="7194" spans="1:17" x14ac:dyDescent="0.25">
      <c r="A7194" s="15">
        <v>45383</v>
      </c>
      <c r="B7194" t="s">
        <v>44</v>
      </c>
      <c r="C7194" t="s">
        <v>299</v>
      </c>
      <c r="D7194" t="s">
        <v>287</v>
      </c>
      <c r="E7194" t="s">
        <v>76</v>
      </c>
      <c r="F7194" t="s">
        <v>288</v>
      </c>
      <c r="G7194">
        <v>1110010084</v>
      </c>
      <c r="H7194" s="19">
        <v>45385</v>
      </c>
      <c r="I7194" s="1" t="s">
        <v>80</v>
      </c>
      <c r="J7194" s="1">
        <v>1482.1</v>
      </c>
      <c r="K7194" s="17">
        <v>3587</v>
      </c>
      <c r="L7194" t="s">
        <v>78</v>
      </c>
      <c r="M7194" s="17" t="s">
        <v>294</v>
      </c>
      <c r="N7194" s="1">
        <v>1482.1</v>
      </c>
      <c r="O7194" s="17">
        <v>3988</v>
      </c>
      <c r="P7194" t="s">
        <v>76</v>
      </c>
      <c r="Q7194" s="17">
        <v>-401</v>
      </c>
    </row>
    <row r="7195" spans="1:17" x14ac:dyDescent="0.25">
      <c r="A7195" s="15">
        <v>45383</v>
      </c>
      <c r="B7195" t="s">
        <v>44</v>
      </c>
      <c r="C7195" t="s">
        <v>299</v>
      </c>
      <c r="D7195" t="s">
        <v>287</v>
      </c>
      <c r="E7195" t="s">
        <v>76</v>
      </c>
      <c r="F7195" t="s">
        <v>288</v>
      </c>
      <c r="G7195">
        <v>1110010084</v>
      </c>
      <c r="H7195" s="19">
        <v>45386</v>
      </c>
      <c r="I7195" s="1" t="s">
        <v>80</v>
      </c>
      <c r="J7195" s="1">
        <v>657.03</v>
      </c>
      <c r="K7195" s="17">
        <v>3898</v>
      </c>
      <c r="L7195" t="s">
        <v>76</v>
      </c>
      <c r="M7195" s="17" t="s">
        <v>294</v>
      </c>
      <c r="N7195" s="1">
        <v>879.86</v>
      </c>
      <c r="O7195" s="17">
        <v>3984</v>
      </c>
      <c r="P7195" t="s">
        <v>76</v>
      </c>
      <c r="Q7195" s="17">
        <v>-86</v>
      </c>
    </row>
    <row r="7196" spans="1:17" x14ac:dyDescent="0.25">
      <c r="A7196" s="15">
        <v>45383</v>
      </c>
      <c r="B7196" t="s">
        <v>44</v>
      </c>
      <c r="C7196" t="s">
        <v>299</v>
      </c>
      <c r="D7196" t="s">
        <v>287</v>
      </c>
      <c r="E7196" t="s">
        <v>76</v>
      </c>
      <c r="F7196" t="s">
        <v>288</v>
      </c>
      <c r="G7196">
        <v>1110010552</v>
      </c>
      <c r="H7196" s="19">
        <v>45387</v>
      </c>
      <c r="I7196" s="1" t="s">
        <v>80</v>
      </c>
      <c r="J7196" s="1">
        <v>1355.16</v>
      </c>
      <c r="K7196" s="17">
        <v>3887</v>
      </c>
      <c r="L7196" t="s">
        <v>76</v>
      </c>
      <c r="M7196" s="17" t="s">
        <v>294</v>
      </c>
      <c r="N7196" s="1">
        <v>1138.33</v>
      </c>
      <c r="O7196" s="17">
        <v>3609</v>
      </c>
      <c r="P7196" t="s">
        <v>78</v>
      </c>
      <c r="Q7196" s="17">
        <v>278</v>
      </c>
    </row>
    <row r="7197" spans="1:17" x14ac:dyDescent="0.25">
      <c r="A7197" s="15">
        <v>45383</v>
      </c>
      <c r="B7197" t="s">
        <v>44</v>
      </c>
      <c r="C7197" t="s">
        <v>299</v>
      </c>
      <c r="D7197" t="s">
        <v>287</v>
      </c>
      <c r="E7197" t="s">
        <v>76</v>
      </c>
      <c r="F7197" t="s">
        <v>288</v>
      </c>
      <c r="G7197">
        <v>1110010552</v>
      </c>
      <c r="H7197" s="19">
        <v>45388</v>
      </c>
      <c r="I7197" s="1" t="s">
        <v>80</v>
      </c>
      <c r="J7197" s="1">
        <v>854.72</v>
      </c>
      <c r="K7197" s="17">
        <v>3611</v>
      </c>
      <c r="L7197" t="s">
        <v>78</v>
      </c>
      <c r="M7197" s="17" t="s">
        <v>294</v>
      </c>
      <c r="N7197" s="1">
        <v>854.72</v>
      </c>
      <c r="O7197" s="17">
        <v>3487</v>
      </c>
      <c r="P7197" t="s">
        <v>78</v>
      </c>
      <c r="Q7197" s="17">
        <v>124</v>
      </c>
    </row>
    <row r="7198" spans="1:17" x14ac:dyDescent="0.25">
      <c r="A7198" s="15">
        <v>45383</v>
      </c>
      <c r="B7198" t="s">
        <v>44</v>
      </c>
      <c r="C7198" t="s">
        <v>299</v>
      </c>
      <c r="D7198" t="s">
        <v>287</v>
      </c>
      <c r="E7198" t="s">
        <v>76</v>
      </c>
      <c r="F7198" t="s">
        <v>288</v>
      </c>
      <c r="G7198">
        <v>1110010552</v>
      </c>
      <c r="H7198" s="19">
        <v>45389</v>
      </c>
      <c r="I7198" s="1" t="s">
        <v>80</v>
      </c>
      <c r="J7198" s="1">
        <v>151.91999999999999</v>
      </c>
      <c r="K7198" s="17">
        <v>3891</v>
      </c>
      <c r="L7198" t="s">
        <v>76</v>
      </c>
      <c r="M7198" s="17" t="s">
        <v>294</v>
      </c>
      <c r="N7198" s="1">
        <v>151.91999999999999</v>
      </c>
      <c r="O7198" s="17">
        <v>3742</v>
      </c>
      <c r="P7198" t="s">
        <v>76</v>
      </c>
      <c r="Q7198" s="17">
        <v>149</v>
      </c>
    </row>
    <row r="7199" spans="1:17" x14ac:dyDescent="0.25">
      <c r="A7199" s="15">
        <v>45383</v>
      </c>
      <c r="B7199" t="s">
        <v>44</v>
      </c>
      <c r="C7199" t="s">
        <v>299</v>
      </c>
      <c r="D7199" t="s">
        <v>287</v>
      </c>
      <c r="E7199" t="s">
        <v>76</v>
      </c>
      <c r="F7199" t="s">
        <v>288</v>
      </c>
      <c r="G7199">
        <v>1110010552</v>
      </c>
      <c r="H7199" s="19">
        <v>45391</v>
      </c>
      <c r="I7199" s="1" t="s">
        <v>80</v>
      </c>
      <c r="J7199" s="1">
        <v>676.44</v>
      </c>
      <c r="K7199" s="17">
        <v>3877</v>
      </c>
      <c r="L7199" t="s">
        <v>76</v>
      </c>
      <c r="M7199" s="17" t="s">
        <v>294</v>
      </c>
      <c r="N7199" s="1">
        <v>676.44</v>
      </c>
      <c r="O7199" s="17">
        <v>3999</v>
      </c>
      <c r="P7199" t="s">
        <v>76</v>
      </c>
      <c r="Q7199" s="17">
        <v>-122</v>
      </c>
    </row>
    <row r="7200" spans="1:17" x14ac:dyDescent="0.25">
      <c r="A7200" s="15">
        <v>45383</v>
      </c>
      <c r="B7200" t="s">
        <v>44</v>
      </c>
      <c r="C7200" t="s">
        <v>299</v>
      </c>
      <c r="D7200" t="s">
        <v>287</v>
      </c>
      <c r="E7200" t="s">
        <v>76</v>
      </c>
      <c r="F7200" t="s">
        <v>288</v>
      </c>
      <c r="G7200">
        <v>1110010552</v>
      </c>
      <c r="H7200" s="19">
        <v>45392</v>
      </c>
      <c r="I7200" s="1" t="s">
        <v>80</v>
      </c>
      <c r="J7200" s="1">
        <v>1744.44</v>
      </c>
      <c r="K7200" s="17">
        <v>3831</v>
      </c>
      <c r="L7200" t="s">
        <v>76</v>
      </c>
      <c r="M7200" s="17" t="s">
        <v>294</v>
      </c>
      <c r="N7200" s="1">
        <v>1744.44</v>
      </c>
      <c r="O7200" s="17">
        <v>3999</v>
      </c>
      <c r="P7200" t="s">
        <v>76</v>
      </c>
      <c r="Q7200" s="17">
        <v>-168</v>
      </c>
    </row>
    <row r="7201" spans="1:17" x14ac:dyDescent="0.25">
      <c r="A7201" s="15">
        <v>45383</v>
      </c>
      <c r="B7201" t="s">
        <v>44</v>
      </c>
      <c r="C7201" t="s">
        <v>299</v>
      </c>
      <c r="D7201" t="s">
        <v>287</v>
      </c>
      <c r="E7201" t="s">
        <v>76</v>
      </c>
      <c r="F7201" t="s">
        <v>288</v>
      </c>
      <c r="G7201">
        <v>1110010552</v>
      </c>
      <c r="H7201" s="19">
        <v>45393</v>
      </c>
      <c r="I7201" s="1" t="s">
        <v>80</v>
      </c>
      <c r="J7201" s="1">
        <v>1020.53</v>
      </c>
      <c r="K7201" s="17">
        <v>3710</v>
      </c>
      <c r="L7201" t="s">
        <v>76</v>
      </c>
      <c r="M7201" s="17" t="s">
        <v>294</v>
      </c>
      <c r="N7201" s="1">
        <v>1020.53</v>
      </c>
      <c r="O7201" s="17">
        <v>3951</v>
      </c>
      <c r="P7201" t="s">
        <v>76</v>
      </c>
      <c r="Q7201" s="17">
        <v>-241</v>
      </c>
    </row>
    <row r="7202" spans="1:17" x14ac:dyDescent="0.25">
      <c r="A7202" s="15">
        <v>45383</v>
      </c>
      <c r="B7202" t="s">
        <v>44</v>
      </c>
      <c r="C7202" t="s">
        <v>299</v>
      </c>
      <c r="D7202" t="s">
        <v>287</v>
      </c>
      <c r="E7202" t="s">
        <v>76</v>
      </c>
      <c r="F7202" t="s">
        <v>288</v>
      </c>
      <c r="G7202">
        <v>1110010552</v>
      </c>
      <c r="H7202" s="19">
        <v>45395</v>
      </c>
      <c r="I7202" s="1" t="s">
        <v>80</v>
      </c>
      <c r="J7202" s="1">
        <v>2016.1</v>
      </c>
      <c r="K7202" s="17">
        <v>4530</v>
      </c>
      <c r="L7202" t="s">
        <v>73</v>
      </c>
      <c r="M7202" s="17" t="s">
        <v>294</v>
      </c>
      <c r="N7202" s="1">
        <v>2016.1</v>
      </c>
      <c r="O7202" s="17">
        <v>3643</v>
      </c>
      <c r="P7202" t="s">
        <v>78</v>
      </c>
      <c r="Q7202" s="17">
        <v>887</v>
      </c>
    </row>
    <row r="7203" spans="1:17" x14ac:dyDescent="0.25">
      <c r="A7203" s="15">
        <v>45383</v>
      </c>
      <c r="B7203" t="s">
        <v>44</v>
      </c>
      <c r="C7203" t="s">
        <v>299</v>
      </c>
      <c r="D7203" t="s">
        <v>287</v>
      </c>
      <c r="E7203" t="s">
        <v>76</v>
      </c>
      <c r="F7203" t="s">
        <v>288</v>
      </c>
      <c r="G7203">
        <v>1110010552</v>
      </c>
      <c r="H7203" s="19">
        <v>45396</v>
      </c>
      <c r="I7203" s="1" t="s">
        <v>80</v>
      </c>
      <c r="J7203" s="1">
        <v>1817.26</v>
      </c>
      <c r="K7203" s="17">
        <v>3720</v>
      </c>
      <c r="L7203" t="s">
        <v>76</v>
      </c>
      <c r="M7203" s="17" t="s">
        <v>294</v>
      </c>
      <c r="N7203" s="1">
        <v>1817.26</v>
      </c>
      <c r="O7203" s="17">
        <v>3647</v>
      </c>
      <c r="P7203" t="s">
        <v>78</v>
      </c>
      <c r="Q7203" s="17">
        <v>73</v>
      </c>
    </row>
    <row r="7204" spans="1:17" x14ac:dyDescent="0.25">
      <c r="A7204" s="15">
        <v>45383</v>
      </c>
      <c r="B7204" t="s">
        <v>44</v>
      </c>
      <c r="C7204" t="s">
        <v>299</v>
      </c>
      <c r="D7204" t="s">
        <v>287</v>
      </c>
      <c r="E7204" t="s">
        <v>76</v>
      </c>
      <c r="F7204" t="s">
        <v>288</v>
      </c>
      <c r="G7204">
        <v>1110010552</v>
      </c>
      <c r="H7204" s="19">
        <v>45397</v>
      </c>
      <c r="I7204" s="1" t="s">
        <v>80</v>
      </c>
      <c r="J7204" s="1">
        <v>1112.99</v>
      </c>
      <c r="K7204" s="17">
        <v>3719</v>
      </c>
      <c r="L7204" t="s">
        <v>76</v>
      </c>
      <c r="M7204" s="17" t="s">
        <v>294</v>
      </c>
      <c r="N7204" s="1">
        <v>1130.43</v>
      </c>
      <c r="O7204" s="17">
        <v>3616</v>
      </c>
      <c r="P7204" t="s">
        <v>78</v>
      </c>
      <c r="Q7204" s="17">
        <v>103</v>
      </c>
    </row>
    <row r="7205" spans="1:17" x14ac:dyDescent="0.25">
      <c r="A7205" s="15">
        <v>45383</v>
      </c>
      <c r="B7205" t="s">
        <v>44</v>
      </c>
      <c r="C7205" t="s">
        <v>299</v>
      </c>
      <c r="D7205" t="s">
        <v>287</v>
      </c>
      <c r="E7205" t="s">
        <v>76</v>
      </c>
      <c r="F7205" t="s">
        <v>288</v>
      </c>
      <c r="G7205">
        <v>1110010552</v>
      </c>
      <c r="H7205" s="19">
        <v>45398</v>
      </c>
      <c r="I7205" s="1" t="s">
        <v>80</v>
      </c>
      <c r="J7205" s="1">
        <v>2333.87</v>
      </c>
      <c r="K7205" s="17">
        <v>3721</v>
      </c>
      <c r="L7205" t="s">
        <v>76</v>
      </c>
      <c r="M7205" s="17" t="s">
        <v>294</v>
      </c>
      <c r="N7205" s="1">
        <v>2333.87</v>
      </c>
      <c r="O7205" s="17">
        <v>3265</v>
      </c>
      <c r="P7205" t="s">
        <v>136</v>
      </c>
      <c r="Q7205" s="17">
        <v>456</v>
      </c>
    </row>
    <row r="7206" spans="1:17" x14ac:dyDescent="0.25">
      <c r="A7206" s="15">
        <v>45383</v>
      </c>
      <c r="B7206" t="s">
        <v>44</v>
      </c>
      <c r="C7206" t="s">
        <v>299</v>
      </c>
      <c r="D7206" t="s">
        <v>287</v>
      </c>
      <c r="E7206" t="s">
        <v>76</v>
      </c>
      <c r="F7206" t="s">
        <v>288</v>
      </c>
      <c r="G7206">
        <v>1110010552</v>
      </c>
      <c r="H7206" s="19">
        <v>45399</v>
      </c>
      <c r="I7206" s="1" t="s">
        <v>80</v>
      </c>
      <c r="J7206" s="1">
        <v>1834.7</v>
      </c>
      <c r="K7206" s="17">
        <v>3665</v>
      </c>
      <c r="L7206" t="s">
        <v>78</v>
      </c>
      <c r="M7206" s="17" t="s">
        <v>294</v>
      </c>
      <c r="N7206" s="1">
        <v>1634.7</v>
      </c>
      <c r="O7206" s="17">
        <v>3578</v>
      </c>
      <c r="P7206" t="s">
        <v>78</v>
      </c>
      <c r="Q7206" s="17">
        <v>87</v>
      </c>
    </row>
    <row r="7207" spans="1:17" x14ac:dyDescent="0.25">
      <c r="A7207" s="15">
        <v>45383</v>
      </c>
      <c r="B7207" t="s">
        <v>44</v>
      </c>
      <c r="C7207" t="s">
        <v>299</v>
      </c>
      <c r="D7207" t="s">
        <v>287</v>
      </c>
      <c r="E7207" t="s">
        <v>76</v>
      </c>
      <c r="F7207" t="s">
        <v>288</v>
      </c>
      <c r="G7207">
        <v>1110010552</v>
      </c>
      <c r="H7207" s="19">
        <v>45400</v>
      </c>
      <c r="I7207" s="1" t="s">
        <v>80</v>
      </c>
      <c r="J7207" s="1">
        <v>1322.58</v>
      </c>
      <c r="K7207" s="17">
        <v>3713</v>
      </c>
      <c r="L7207" t="s">
        <v>76</v>
      </c>
      <c r="M7207" s="17" t="s">
        <v>294</v>
      </c>
      <c r="N7207" s="1">
        <v>1322.58</v>
      </c>
      <c r="O7207" s="17">
        <v>3827</v>
      </c>
      <c r="P7207" t="s">
        <v>76</v>
      </c>
      <c r="Q7207" s="17">
        <v>-114</v>
      </c>
    </row>
    <row r="7208" spans="1:17" x14ac:dyDescent="0.25">
      <c r="A7208" s="15">
        <v>45383</v>
      </c>
      <c r="B7208" t="s">
        <v>44</v>
      </c>
      <c r="C7208" t="s">
        <v>299</v>
      </c>
      <c r="D7208" t="s">
        <v>287</v>
      </c>
      <c r="E7208" t="s">
        <v>76</v>
      </c>
      <c r="F7208" t="s">
        <v>288</v>
      </c>
      <c r="G7208">
        <v>1110010552</v>
      </c>
      <c r="H7208" s="19">
        <v>45401</v>
      </c>
      <c r="I7208" s="1" t="s">
        <v>80</v>
      </c>
      <c r="J7208" s="1">
        <v>1745.66</v>
      </c>
      <c r="K7208" s="17">
        <v>3709</v>
      </c>
      <c r="L7208" t="s">
        <v>76</v>
      </c>
      <c r="M7208" s="17" t="s">
        <v>294</v>
      </c>
      <c r="N7208" s="1">
        <v>1745.66</v>
      </c>
      <c r="O7208" s="17">
        <v>2602</v>
      </c>
      <c r="P7208" t="s">
        <v>135</v>
      </c>
      <c r="Q7208" s="17">
        <v>1107</v>
      </c>
    </row>
    <row r="7209" spans="1:17" x14ac:dyDescent="0.25">
      <c r="A7209" s="15">
        <v>45383</v>
      </c>
      <c r="B7209" t="s">
        <v>44</v>
      </c>
      <c r="C7209" t="s">
        <v>299</v>
      </c>
      <c r="D7209" t="s">
        <v>287</v>
      </c>
      <c r="E7209" t="s">
        <v>76</v>
      </c>
      <c r="F7209" t="s">
        <v>288</v>
      </c>
      <c r="G7209">
        <v>1110010552</v>
      </c>
      <c r="H7209" s="19">
        <v>45403</v>
      </c>
      <c r="I7209" s="1" t="s">
        <v>80</v>
      </c>
      <c r="J7209" s="1">
        <v>607.16</v>
      </c>
      <c r="K7209" s="17">
        <v>3708</v>
      </c>
      <c r="L7209" t="s">
        <v>76</v>
      </c>
      <c r="M7209" s="17" t="s">
        <v>294</v>
      </c>
      <c r="N7209" s="16">
        <v>607.16</v>
      </c>
      <c r="O7209" s="17">
        <v>3994</v>
      </c>
      <c r="P7209" t="s">
        <v>76</v>
      </c>
      <c r="Q7209" s="17">
        <v>-286</v>
      </c>
    </row>
    <row r="7210" spans="1:17" x14ac:dyDescent="0.25">
      <c r="A7210" s="15">
        <v>45383</v>
      </c>
      <c r="B7210" t="s">
        <v>44</v>
      </c>
      <c r="C7210" t="s">
        <v>299</v>
      </c>
      <c r="D7210" t="s">
        <v>287</v>
      </c>
      <c r="E7210" t="s">
        <v>76</v>
      </c>
      <c r="F7210" t="s">
        <v>288</v>
      </c>
      <c r="G7210">
        <v>1110010552</v>
      </c>
      <c r="H7210" s="19">
        <v>45404</v>
      </c>
      <c r="I7210" s="1" t="s">
        <v>80</v>
      </c>
      <c r="J7210" s="1">
        <v>377.68</v>
      </c>
      <c r="K7210" s="17">
        <v>3711</v>
      </c>
      <c r="L7210" t="s">
        <v>76</v>
      </c>
      <c r="M7210" s="17" t="s">
        <v>294</v>
      </c>
      <c r="N7210" s="16">
        <v>610.74</v>
      </c>
      <c r="O7210" s="17">
        <v>3636</v>
      </c>
      <c r="P7210" t="s">
        <v>78</v>
      </c>
      <c r="Q7210" s="17">
        <v>75</v>
      </c>
    </row>
    <row r="7211" spans="1:17" x14ac:dyDescent="0.25">
      <c r="A7211" s="15">
        <v>45383</v>
      </c>
      <c r="B7211" t="s">
        <v>44</v>
      </c>
      <c r="C7211" t="s">
        <v>299</v>
      </c>
      <c r="D7211" t="s">
        <v>287</v>
      </c>
      <c r="E7211" t="s">
        <v>76</v>
      </c>
      <c r="F7211" t="s">
        <v>288</v>
      </c>
      <c r="G7211">
        <v>1110010590</v>
      </c>
      <c r="H7211" s="19">
        <v>45405</v>
      </c>
      <c r="I7211" s="1" t="s">
        <v>80</v>
      </c>
      <c r="J7211">
        <v>233.06</v>
      </c>
      <c r="K7211" s="17">
        <v>3701</v>
      </c>
      <c r="L7211" t="s">
        <v>76</v>
      </c>
      <c r="M7211" s="17" t="s">
        <v>294</v>
      </c>
      <c r="N7211" s="16">
        <v>411.26</v>
      </c>
      <c r="O7211" s="17">
        <v>4000</v>
      </c>
      <c r="P7211" t="s">
        <v>76</v>
      </c>
      <c r="Q7211" s="17">
        <v>-299</v>
      </c>
    </row>
    <row r="7212" spans="1:17" x14ac:dyDescent="0.25">
      <c r="A7212" s="15">
        <v>45383</v>
      </c>
      <c r="B7212" t="s">
        <v>44</v>
      </c>
      <c r="C7212" t="s">
        <v>299</v>
      </c>
      <c r="D7212" t="s">
        <v>287</v>
      </c>
      <c r="E7212" t="s">
        <v>76</v>
      </c>
      <c r="F7212" t="s">
        <v>288</v>
      </c>
      <c r="G7212">
        <v>1110010552</v>
      </c>
      <c r="H7212" s="19">
        <v>45407</v>
      </c>
      <c r="I7212" s="1" t="s">
        <v>80</v>
      </c>
      <c r="J7212" s="1">
        <v>610.01</v>
      </c>
      <c r="K7212" s="17">
        <v>3721</v>
      </c>
      <c r="L7212" t="s">
        <v>76</v>
      </c>
      <c r="M7212" s="17" t="s">
        <v>294</v>
      </c>
      <c r="N7212" s="1">
        <v>610.01</v>
      </c>
      <c r="O7212" s="17">
        <v>4000</v>
      </c>
      <c r="P7212" t="s">
        <v>76</v>
      </c>
      <c r="Q7212" s="17">
        <v>-279</v>
      </c>
    </row>
    <row r="7213" spans="1:17" x14ac:dyDescent="0.25">
      <c r="A7213" s="15">
        <v>45383</v>
      </c>
      <c r="B7213" t="s">
        <v>44</v>
      </c>
      <c r="C7213" t="s">
        <v>299</v>
      </c>
      <c r="D7213" t="s">
        <v>287</v>
      </c>
      <c r="E7213" t="s">
        <v>76</v>
      </c>
      <c r="F7213" t="s">
        <v>288</v>
      </c>
      <c r="G7213">
        <v>1110010552</v>
      </c>
      <c r="H7213" s="19">
        <v>45408</v>
      </c>
      <c r="I7213" s="1" t="s">
        <v>80</v>
      </c>
      <c r="J7213">
        <v>577.92999999999995</v>
      </c>
      <c r="K7213" s="17">
        <v>3718</v>
      </c>
      <c r="L7213" t="s">
        <v>76</v>
      </c>
      <c r="M7213" s="17" t="s">
        <v>294</v>
      </c>
      <c r="N7213" s="1">
        <v>577.92999999999995</v>
      </c>
      <c r="O7213" s="17">
        <v>4000</v>
      </c>
      <c r="P7213" t="s">
        <v>76</v>
      </c>
      <c r="Q7213" s="17">
        <v>-282</v>
      </c>
    </row>
    <row r="7214" spans="1:17" x14ac:dyDescent="0.25">
      <c r="A7214" s="15">
        <v>45383</v>
      </c>
      <c r="B7214" t="s">
        <v>44</v>
      </c>
      <c r="C7214" t="s">
        <v>299</v>
      </c>
      <c r="D7214" t="s">
        <v>287</v>
      </c>
      <c r="E7214" t="s">
        <v>76</v>
      </c>
      <c r="F7214" t="s">
        <v>288</v>
      </c>
      <c r="G7214">
        <v>1110010552</v>
      </c>
      <c r="H7214" s="19">
        <v>45411</v>
      </c>
      <c r="I7214" s="1" t="s">
        <v>80</v>
      </c>
      <c r="J7214">
        <v>1432.41</v>
      </c>
      <c r="K7214" s="17">
        <v>3412</v>
      </c>
      <c r="L7214" t="s">
        <v>78</v>
      </c>
      <c r="M7214" s="17" t="s">
        <v>294</v>
      </c>
      <c r="N7214" s="1">
        <v>1432.41</v>
      </c>
      <c r="O7214" s="17">
        <v>3996</v>
      </c>
      <c r="P7214" t="s">
        <v>76</v>
      </c>
      <c r="Q7214" s="17">
        <v>-584</v>
      </c>
    </row>
    <row r="7215" spans="1:17" x14ac:dyDescent="0.25">
      <c r="A7215" s="15">
        <v>45383</v>
      </c>
      <c r="B7215" t="s">
        <v>44</v>
      </c>
      <c r="C7215" t="s">
        <v>299</v>
      </c>
      <c r="D7215" t="s">
        <v>287</v>
      </c>
      <c r="E7215" t="s">
        <v>76</v>
      </c>
      <c r="F7215" t="s">
        <v>288</v>
      </c>
      <c r="G7215">
        <v>1110010552</v>
      </c>
      <c r="H7215" s="19">
        <v>45412</v>
      </c>
      <c r="I7215" s="1" t="s">
        <v>80</v>
      </c>
      <c r="J7215">
        <v>2060.27</v>
      </c>
      <c r="K7215" s="17">
        <v>3705</v>
      </c>
      <c r="L7215" t="s">
        <v>76</v>
      </c>
      <c r="M7215" s="17" t="s">
        <v>294</v>
      </c>
      <c r="N7215" s="1">
        <v>2060.27</v>
      </c>
      <c r="O7215" s="17">
        <v>3643</v>
      </c>
      <c r="P7215" t="s">
        <v>78</v>
      </c>
      <c r="Q7215" s="17">
        <v>62</v>
      </c>
    </row>
    <row r="7216" spans="1:17" x14ac:dyDescent="0.25">
      <c r="A7216" s="15">
        <v>45383</v>
      </c>
      <c r="B7216" t="s">
        <v>44</v>
      </c>
      <c r="C7216" t="s">
        <v>289</v>
      </c>
      <c r="D7216" t="s">
        <v>289</v>
      </c>
      <c r="E7216" t="s">
        <v>73</v>
      </c>
      <c r="F7216" t="s">
        <v>290</v>
      </c>
      <c r="G7216" s="14" t="s">
        <v>290</v>
      </c>
      <c r="H7216" s="19">
        <v>45383</v>
      </c>
      <c r="I7216" t="s">
        <v>80</v>
      </c>
      <c r="J7216" s="1">
        <v>454.5</v>
      </c>
      <c r="K7216" s="17">
        <v>4420</v>
      </c>
      <c r="L7216" t="s">
        <v>73</v>
      </c>
      <c r="M7216" s="17" t="s">
        <v>294</v>
      </c>
      <c r="N7216" s="16">
        <v>454.5</v>
      </c>
      <c r="O7216" s="17">
        <v>3804</v>
      </c>
      <c r="P7216" t="s">
        <v>76</v>
      </c>
      <c r="Q7216" s="17">
        <v>616</v>
      </c>
    </row>
    <row r="7217" spans="1:17" x14ac:dyDescent="0.25">
      <c r="A7217" s="15">
        <v>45383</v>
      </c>
      <c r="B7217" t="s">
        <v>44</v>
      </c>
      <c r="C7217" t="s">
        <v>289</v>
      </c>
      <c r="D7217" t="s">
        <v>289</v>
      </c>
      <c r="E7217" t="s">
        <v>73</v>
      </c>
      <c r="F7217" t="s">
        <v>290</v>
      </c>
      <c r="G7217" s="14" t="s">
        <v>290</v>
      </c>
      <c r="H7217" s="19">
        <v>45384</v>
      </c>
      <c r="I7217" t="s">
        <v>80</v>
      </c>
      <c r="J7217" s="1">
        <v>302.7</v>
      </c>
      <c r="K7217" s="17">
        <v>4398</v>
      </c>
      <c r="L7217" t="s">
        <v>73</v>
      </c>
      <c r="M7217" s="17" t="s">
        <v>294</v>
      </c>
      <c r="N7217" s="16">
        <v>302.7</v>
      </c>
      <c r="O7217" s="17">
        <v>4033</v>
      </c>
      <c r="P7217" t="s">
        <v>70</v>
      </c>
      <c r="Q7217" s="17">
        <v>365</v>
      </c>
    </row>
    <row r="7218" spans="1:17" x14ac:dyDescent="0.25">
      <c r="A7218" s="15">
        <v>45383</v>
      </c>
      <c r="B7218" t="s">
        <v>44</v>
      </c>
      <c r="C7218" t="s">
        <v>289</v>
      </c>
      <c r="D7218" t="s">
        <v>289</v>
      </c>
      <c r="E7218" t="s">
        <v>73</v>
      </c>
      <c r="F7218" t="s">
        <v>290</v>
      </c>
      <c r="G7218" s="14" t="s">
        <v>290</v>
      </c>
      <c r="H7218" s="19">
        <v>45386</v>
      </c>
      <c r="I7218" t="s">
        <v>80</v>
      </c>
      <c r="J7218" s="1">
        <v>277.07</v>
      </c>
      <c r="K7218" s="17">
        <v>4432</v>
      </c>
      <c r="L7218" t="s">
        <v>73</v>
      </c>
      <c r="M7218" s="17" t="s">
        <v>294</v>
      </c>
      <c r="N7218" s="16">
        <v>277.07</v>
      </c>
      <c r="O7218" s="17">
        <v>4621</v>
      </c>
      <c r="P7218" t="s">
        <v>93</v>
      </c>
      <c r="Q7218" s="17">
        <v>-189</v>
      </c>
    </row>
    <row r="7219" spans="1:17" x14ac:dyDescent="0.25">
      <c r="A7219" s="15">
        <v>45383</v>
      </c>
      <c r="B7219" t="s">
        <v>44</v>
      </c>
      <c r="C7219" t="s">
        <v>289</v>
      </c>
      <c r="D7219" t="s">
        <v>289</v>
      </c>
      <c r="E7219" t="s">
        <v>73</v>
      </c>
      <c r="F7219" t="s">
        <v>290</v>
      </c>
      <c r="G7219" s="14" t="s">
        <v>290</v>
      </c>
      <c r="H7219" s="19">
        <v>45387</v>
      </c>
      <c r="I7219" t="s">
        <v>80</v>
      </c>
      <c r="J7219" s="1">
        <v>508.25</v>
      </c>
      <c r="K7219" s="17">
        <v>4139</v>
      </c>
      <c r="L7219" t="s">
        <v>70</v>
      </c>
      <c r="M7219" s="17" t="s">
        <v>294</v>
      </c>
      <c r="N7219" s="16">
        <v>508.25</v>
      </c>
      <c r="O7219" s="17">
        <v>3549</v>
      </c>
      <c r="P7219" t="s">
        <v>78</v>
      </c>
      <c r="Q7219" s="17">
        <v>590</v>
      </c>
    </row>
    <row r="7220" spans="1:17" x14ac:dyDescent="0.25">
      <c r="A7220" s="15">
        <v>45383</v>
      </c>
      <c r="B7220" t="s">
        <v>44</v>
      </c>
      <c r="C7220" t="s">
        <v>289</v>
      </c>
      <c r="D7220" t="s">
        <v>289</v>
      </c>
      <c r="E7220" t="s">
        <v>73</v>
      </c>
      <c r="F7220" t="s">
        <v>290</v>
      </c>
      <c r="G7220" s="14" t="s">
        <v>290</v>
      </c>
      <c r="H7220" s="19">
        <v>45388</v>
      </c>
      <c r="I7220" t="s">
        <v>80</v>
      </c>
      <c r="J7220" s="1">
        <v>381.5</v>
      </c>
      <c r="K7220" s="17">
        <v>4501</v>
      </c>
      <c r="L7220" t="s">
        <v>73</v>
      </c>
      <c r="M7220" s="17" t="s">
        <v>294</v>
      </c>
      <c r="N7220" s="16">
        <v>381.5</v>
      </c>
      <c r="O7220" s="17">
        <v>4129</v>
      </c>
      <c r="P7220" t="s">
        <v>70</v>
      </c>
      <c r="Q7220" s="17">
        <v>372</v>
      </c>
    </row>
    <row r="7221" spans="1:17" x14ac:dyDescent="0.25">
      <c r="A7221" s="15">
        <v>45383</v>
      </c>
      <c r="B7221" t="s">
        <v>44</v>
      </c>
      <c r="C7221" t="s">
        <v>289</v>
      </c>
      <c r="D7221" t="s">
        <v>289</v>
      </c>
      <c r="E7221" t="s">
        <v>73</v>
      </c>
      <c r="F7221" t="s">
        <v>290</v>
      </c>
      <c r="G7221" s="14" t="s">
        <v>290</v>
      </c>
      <c r="H7221" s="19">
        <v>45389</v>
      </c>
      <c r="I7221" t="s">
        <v>80</v>
      </c>
      <c r="J7221" s="1">
        <v>404.82</v>
      </c>
      <c r="K7221" s="17">
        <v>4530</v>
      </c>
      <c r="L7221" t="s">
        <v>73</v>
      </c>
      <c r="M7221" s="17" t="s">
        <v>294</v>
      </c>
      <c r="N7221" s="16">
        <v>404.82</v>
      </c>
      <c r="O7221" s="17">
        <v>4100</v>
      </c>
      <c r="P7221" t="s">
        <v>70</v>
      </c>
      <c r="Q7221" s="17">
        <v>430</v>
      </c>
    </row>
    <row r="7222" spans="1:17" x14ac:dyDescent="0.25">
      <c r="A7222" s="15">
        <v>45383</v>
      </c>
      <c r="B7222" t="s">
        <v>44</v>
      </c>
      <c r="C7222" t="s">
        <v>289</v>
      </c>
      <c r="D7222" t="s">
        <v>289</v>
      </c>
      <c r="E7222" t="s">
        <v>73</v>
      </c>
      <c r="F7222" t="s">
        <v>290</v>
      </c>
      <c r="G7222" s="14" t="s">
        <v>290</v>
      </c>
      <c r="H7222" s="19">
        <v>45390</v>
      </c>
      <c r="I7222" t="s">
        <v>80</v>
      </c>
      <c r="J7222" s="1">
        <v>277.43</v>
      </c>
      <c r="K7222" s="17">
        <v>4433</v>
      </c>
      <c r="L7222" t="s">
        <v>73</v>
      </c>
      <c r="M7222" s="17" t="s">
        <v>294</v>
      </c>
      <c r="N7222" s="16">
        <v>277.45</v>
      </c>
      <c r="O7222" s="17">
        <v>3764</v>
      </c>
      <c r="P7222" t="s">
        <v>76</v>
      </c>
      <c r="Q7222" s="17">
        <v>669</v>
      </c>
    </row>
    <row r="7223" spans="1:17" x14ac:dyDescent="0.25">
      <c r="A7223" s="15">
        <v>45383</v>
      </c>
      <c r="B7223" t="s">
        <v>44</v>
      </c>
      <c r="C7223" t="s">
        <v>289</v>
      </c>
      <c r="D7223" t="s">
        <v>289</v>
      </c>
      <c r="E7223" t="s">
        <v>73</v>
      </c>
      <c r="F7223" t="s">
        <v>290</v>
      </c>
      <c r="G7223" s="14" t="s">
        <v>290</v>
      </c>
      <c r="H7223" s="19">
        <v>45391</v>
      </c>
      <c r="I7223" t="s">
        <v>80</v>
      </c>
      <c r="J7223" s="1">
        <v>131.9</v>
      </c>
      <c r="K7223" s="17">
        <v>4419</v>
      </c>
      <c r="L7223" t="s">
        <v>73</v>
      </c>
      <c r="M7223" s="17" t="s">
        <v>294</v>
      </c>
      <c r="N7223" s="16">
        <v>131.9</v>
      </c>
      <c r="O7223" s="17">
        <v>2617</v>
      </c>
      <c r="P7223" t="s">
        <v>135</v>
      </c>
      <c r="Q7223" s="17">
        <v>1802</v>
      </c>
    </row>
    <row r="7224" spans="1:17" x14ac:dyDescent="0.25">
      <c r="A7224" s="15">
        <v>45383</v>
      </c>
      <c r="B7224" t="s">
        <v>44</v>
      </c>
      <c r="C7224" t="s">
        <v>289</v>
      </c>
      <c r="D7224" t="s">
        <v>289</v>
      </c>
      <c r="E7224" t="s">
        <v>73</v>
      </c>
      <c r="F7224" t="s">
        <v>290</v>
      </c>
      <c r="G7224" s="14" t="s">
        <v>290</v>
      </c>
      <c r="H7224" s="19">
        <v>45393</v>
      </c>
      <c r="I7224" t="s">
        <v>80</v>
      </c>
      <c r="J7224" s="1">
        <v>39.39</v>
      </c>
      <c r="K7224" s="17">
        <v>4302</v>
      </c>
      <c r="L7224" t="s">
        <v>73</v>
      </c>
      <c r="M7224" s="17" t="s">
        <v>294</v>
      </c>
      <c r="N7224" s="16">
        <v>39.39</v>
      </c>
      <c r="O7224" s="17">
        <v>3774</v>
      </c>
      <c r="P7224" t="s">
        <v>76</v>
      </c>
      <c r="Q7224" s="17">
        <v>528</v>
      </c>
    </row>
    <row r="7225" spans="1:17" x14ac:dyDescent="0.25">
      <c r="A7225" s="15">
        <v>45383</v>
      </c>
      <c r="B7225" t="s">
        <v>44</v>
      </c>
      <c r="C7225" t="s">
        <v>289</v>
      </c>
      <c r="D7225" t="s">
        <v>289</v>
      </c>
      <c r="E7225" t="s">
        <v>73</v>
      </c>
      <c r="F7225" t="s">
        <v>290</v>
      </c>
      <c r="G7225" s="14" t="s">
        <v>290</v>
      </c>
      <c r="H7225" s="19">
        <v>45394</v>
      </c>
      <c r="I7225" t="s">
        <v>80</v>
      </c>
      <c r="J7225" s="1">
        <v>452.45</v>
      </c>
      <c r="K7225" s="17">
        <v>3407</v>
      </c>
      <c r="L7225" t="s">
        <v>78</v>
      </c>
      <c r="M7225" s="17" t="s">
        <v>294</v>
      </c>
      <c r="N7225" s="16">
        <v>452.45</v>
      </c>
      <c r="O7225" s="17">
        <v>3128</v>
      </c>
      <c r="P7225" t="s">
        <v>136</v>
      </c>
      <c r="Q7225" s="17">
        <v>279</v>
      </c>
    </row>
    <row r="7226" spans="1:17" x14ac:dyDescent="0.25">
      <c r="A7226" s="15">
        <v>45383</v>
      </c>
      <c r="B7226" t="s">
        <v>44</v>
      </c>
      <c r="C7226" t="s">
        <v>289</v>
      </c>
      <c r="D7226" t="s">
        <v>289</v>
      </c>
      <c r="E7226" t="s">
        <v>73</v>
      </c>
      <c r="F7226" t="s">
        <v>290</v>
      </c>
      <c r="G7226" s="14" t="s">
        <v>290</v>
      </c>
      <c r="H7226" s="19">
        <v>45395</v>
      </c>
      <c r="I7226" t="s">
        <v>80</v>
      </c>
      <c r="J7226" s="1">
        <v>246.1</v>
      </c>
      <c r="K7226" s="17">
        <v>4309</v>
      </c>
      <c r="L7226" t="s">
        <v>73</v>
      </c>
      <c r="M7226" s="17" t="s">
        <v>294</v>
      </c>
      <c r="N7226" s="16">
        <v>246.1</v>
      </c>
      <c r="O7226" s="17">
        <v>3491</v>
      </c>
      <c r="P7226" t="s">
        <v>78</v>
      </c>
      <c r="Q7226" s="17">
        <v>818</v>
      </c>
    </row>
    <row r="7227" spans="1:17" x14ac:dyDescent="0.25">
      <c r="A7227" s="15">
        <v>45383</v>
      </c>
      <c r="B7227" t="s">
        <v>44</v>
      </c>
      <c r="C7227" t="s">
        <v>289</v>
      </c>
      <c r="D7227" t="s">
        <v>289</v>
      </c>
      <c r="E7227" t="s">
        <v>73</v>
      </c>
      <c r="F7227" t="s">
        <v>290</v>
      </c>
      <c r="G7227" s="14" t="s">
        <v>290</v>
      </c>
      <c r="H7227" s="19">
        <v>45400</v>
      </c>
      <c r="I7227" t="s">
        <v>80</v>
      </c>
      <c r="J7227" s="1">
        <v>403.71</v>
      </c>
      <c r="K7227" s="17">
        <v>4306</v>
      </c>
      <c r="L7227" t="s">
        <v>73</v>
      </c>
      <c r="M7227" s="17" t="s">
        <v>294</v>
      </c>
      <c r="N7227" s="16">
        <v>403.71</v>
      </c>
      <c r="O7227" s="17">
        <v>3573</v>
      </c>
      <c r="P7227" t="s">
        <v>78</v>
      </c>
      <c r="Q7227" s="17">
        <v>733</v>
      </c>
    </row>
    <row r="7228" spans="1:17" x14ac:dyDescent="0.25">
      <c r="A7228" s="15">
        <v>45383</v>
      </c>
      <c r="B7228" t="s">
        <v>44</v>
      </c>
      <c r="C7228" t="s">
        <v>289</v>
      </c>
      <c r="D7228" t="s">
        <v>289</v>
      </c>
      <c r="E7228" t="s">
        <v>73</v>
      </c>
      <c r="F7228" t="s">
        <v>290</v>
      </c>
      <c r="G7228" s="14" t="s">
        <v>290</v>
      </c>
      <c r="H7228" s="19">
        <v>45401</v>
      </c>
      <c r="I7228" t="s">
        <v>80</v>
      </c>
      <c r="J7228" s="1">
        <v>205.75</v>
      </c>
      <c r="K7228" s="17">
        <v>4308</v>
      </c>
      <c r="L7228" t="s">
        <v>73</v>
      </c>
      <c r="M7228" s="17" t="s">
        <v>294</v>
      </c>
      <c r="N7228" s="16">
        <v>205.75</v>
      </c>
      <c r="O7228" s="17">
        <v>3045</v>
      </c>
      <c r="P7228" t="s">
        <v>134</v>
      </c>
      <c r="Q7228" s="17">
        <v>1263</v>
      </c>
    </row>
    <row r="7229" spans="1:17" x14ac:dyDescent="0.25">
      <c r="A7229" s="15">
        <v>45383</v>
      </c>
      <c r="B7229" t="s">
        <v>44</v>
      </c>
      <c r="C7229" t="s">
        <v>289</v>
      </c>
      <c r="D7229" t="s">
        <v>289</v>
      </c>
      <c r="E7229" t="s">
        <v>73</v>
      </c>
      <c r="F7229" t="s">
        <v>290</v>
      </c>
      <c r="G7229" s="14" t="s">
        <v>290</v>
      </c>
      <c r="H7229" s="19">
        <v>45397</v>
      </c>
      <c r="I7229" t="s">
        <v>80</v>
      </c>
      <c r="J7229" s="1">
        <v>207.44</v>
      </c>
      <c r="K7229" s="17">
        <v>4311</v>
      </c>
      <c r="L7229" t="s">
        <v>73</v>
      </c>
      <c r="M7229" s="17" t="s">
        <v>294</v>
      </c>
      <c r="N7229" s="16">
        <v>207.44</v>
      </c>
      <c r="O7229" s="17">
        <v>3780</v>
      </c>
      <c r="P7229" t="s">
        <v>76</v>
      </c>
      <c r="Q7229" s="17">
        <v>531</v>
      </c>
    </row>
    <row r="7230" spans="1:17" x14ac:dyDescent="0.25">
      <c r="A7230" s="15">
        <v>45383</v>
      </c>
      <c r="B7230" t="s">
        <v>44</v>
      </c>
      <c r="C7230" t="s">
        <v>289</v>
      </c>
      <c r="D7230" t="s">
        <v>289</v>
      </c>
      <c r="E7230" t="s">
        <v>73</v>
      </c>
      <c r="F7230" t="s">
        <v>290</v>
      </c>
      <c r="G7230" s="14" t="s">
        <v>290</v>
      </c>
      <c r="H7230" s="19">
        <v>45407</v>
      </c>
      <c r="I7230" t="s">
        <v>80</v>
      </c>
      <c r="J7230">
        <v>59.01</v>
      </c>
      <c r="K7230" s="17">
        <v>4319</v>
      </c>
      <c r="L7230" t="s">
        <v>73</v>
      </c>
      <c r="M7230" s="17" t="s">
        <v>294</v>
      </c>
      <c r="N7230" s="16">
        <v>59.01</v>
      </c>
      <c r="O7230" s="17">
        <v>4096</v>
      </c>
      <c r="P7230" t="s">
        <v>70</v>
      </c>
      <c r="Q7230" s="17">
        <v>223</v>
      </c>
    </row>
    <row r="7231" spans="1:17" x14ac:dyDescent="0.25">
      <c r="A7231" s="15">
        <v>45383</v>
      </c>
      <c r="B7231" t="s">
        <v>44</v>
      </c>
      <c r="C7231" t="s">
        <v>289</v>
      </c>
      <c r="D7231" t="s">
        <v>289</v>
      </c>
      <c r="E7231" t="s">
        <v>73</v>
      </c>
      <c r="F7231" t="s">
        <v>290</v>
      </c>
      <c r="G7231" s="14" t="s">
        <v>290</v>
      </c>
      <c r="H7231" s="19">
        <v>45402</v>
      </c>
      <c r="I7231" t="s">
        <v>80</v>
      </c>
      <c r="J7231">
        <v>230.49</v>
      </c>
      <c r="K7231" s="17">
        <v>4312</v>
      </c>
      <c r="L7231" t="s">
        <v>73</v>
      </c>
      <c r="M7231" s="17" t="s">
        <v>294</v>
      </c>
      <c r="N7231" s="16">
        <v>230.49</v>
      </c>
      <c r="O7231" s="17">
        <v>4030</v>
      </c>
      <c r="P7231" t="s">
        <v>70</v>
      </c>
      <c r="Q7231" s="17">
        <v>282</v>
      </c>
    </row>
    <row r="7232" spans="1:17" x14ac:dyDescent="0.25">
      <c r="A7232" s="15">
        <v>45383</v>
      </c>
      <c r="B7232" t="s">
        <v>44</v>
      </c>
      <c r="C7232" t="s">
        <v>289</v>
      </c>
      <c r="D7232" t="s">
        <v>289</v>
      </c>
      <c r="E7232" t="s">
        <v>73</v>
      </c>
      <c r="F7232" t="s">
        <v>290</v>
      </c>
      <c r="G7232" s="14" t="s">
        <v>290</v>
      </c>
      <c r="H7232" s="19">
        <v>45403</v>
      </c>
      <c r="I7232" t="s">
        <v>80</v>
      </c>
      <c r="J7232">
        <v>62.73</v>
      </c>
      <c r="K7232" s="17">
        <v>4316</v>
      </c>
      <c r="L7232" t="s">
        <v>73</v>
      </c>
      <c r="M7232" s="17" t="s">
        <v>294</v>
      </c>
      <c r="N7232" s="1">
        <v>62.73</v>
      </c>
      <c r="O7232" s="17">
        <v>4051</v>
      </c>
      <c r="P7232" t="s">
        <v>70</v>
      </c>
      <c r="Q7232" s="17">
        <v>265</v>
      </c>
    </row>
    <row r="7233" spans="1:17" x14ac:dyDescent="0.25">
      <c r="A7233" s="15">
        <v>45383</v>
      </c>
      <c r="B7233" t="s">
        <v>44</v>
      </c>
      <c r="C7233" t="s">
        <v>289</v>
      </c>
      <c r="D7233" t="s">
        <v>289</v>
      </c>
      <c r="E7233" t="s">
        <v>73</v>
      </c>
      <c r="F7233" t="s">
        <v>290</v>
      </c>
      <c r="G7233" s="14" t="s">
        <v>290</v>
      </c>
      <c r="H7233" s="19">
        <v>45410</v>
      </c>
      <c r="I7233" t="s">
        <v>80</v>
      </c>
      <c r="J7233">
        <v>240.58</v>
      </c>
      <c r="K7233" s="17">
        <v>4010</v>
      </c>
      <c r="L7233" t="s">
        <v>70</v>
      </c>
      <c r="M7233" s="17" t="s">
        <v>294</v>
      </c>
      <c r="N7233" s="16">
        <v>240.58</v>
      </c>
      <c r="O7233" s="17">
        <v>3982</v>
      </c>
      <c r="P7233" t="s">
        <v>76</v>
      </c>
      <c r="Q7233" s="17">
        <v>28</v>
      </c>
    </row>
    <row r="7234" spans="1:17" x14ac:dyDescent="0.25">
      <c r="A7234" s="15">
        <v>45383</v>
      </c>
      <c r="B7234" t="s">
        <v>44</v>
      </c>
      <c r="C7234" t="s">
        <v>289</v>
      </c>
      <c r="D7234" t="s">
        <v>289</v>
      </c>
      <c r="E7234" t="s">
        <v>73</v>
      </c>
      <c r="F7234" t="s">
        <v>290</v>
      </c>
      <c r="G7234" s="14" t="s">
        <v>290</v>
      </c>
      <c r="H7234" s="19">
        <v>45411</v>
      </c>
      <c r="I7234" t="s">
        <v>80</v>
      </c>
      <c r="J7234" s="1">
        <v>80.28</v>
      </c>
      <c r="K7234" s="17">
        <v>4306</v>
      </c>
      <c r="L7234" t="s">
        <v>73</v>
      </c>
      <c r="M7234" s="17" t="s">
        <v>294</v>
      </c>
      <c r="N7234" s="1">
        <v>80.28</v>
      </c>
      <c r="O7234" s="17">
        <v>4200</v>
      </c>
      <c r="P7234" t="s">
        <v>70</v>
      </c>
      <c r="Q7234" s="17">
        <v>106</v>
      </c>
    </row>
    <row r="7235" spans="1:17" x14ac:dyDescent="0.25">
      <c r="A7235" s="15">
        <v>45383</v>
      </c>
      <c r="B7235" t="s">
        <v>44</v>
      </c>
      <c r="C7235" t="s">
        <v>289</v>
      </c>
      <c r="D7235" t="s">
        <v>289</v>
      </c>
      <c r="E7235" t="s">
        <v>73</v>
      </c>
      <c r="F7235" t="s">
        <v>290</v>
      </c>
      <c r="G7235" s="14" t="s">
        <v>290</v>
      </c>
      <c r="H7235" s="19">
        <v>45412</v>
      </c>
      <c r="I7235" t="s">
        <v>80</v>
      </c>
      <c r="J7235">
        <v>295.67</v>
      </c>
      <c r="K7235" s="17">
        <v>4309</v>
      </c>
      <c r="L7235" t="s">
        <v>73</v>
      </c>
      <c r="M7235" s="17" t="s">
        <v>294</v>
      </c>
      <c r="N7235" s="16">
        <v>295.67</v>
      </c>
      <c r="O7235" s="17">
        <v>3288</v>
      </c>
      <c r="P7235" t="s">
        <v>136</v>
      </c>
      <c r="Q7235" s="17">
        <v>1021</v>
      </c>
    </row>
    <row r="7236" spans="1:17" x14ac:dyDescent="0.25">
      <c r="A7236" s="15">
        <v>45383</v>
      </c>
      <c r="B7236" t="s">
        <v>44</v>
      </c>
      <c r="C7236" t="s">
        <v>291</v>
      </c>
      <c r="D7236" t="s">
        <v>291</v>
      </c>
      <c r="E7236" t="s">
        <v>73</v>
      </c>
      <c r="F7236" t="s">
        <v>288</v>
      </c>
      <c r="G7236">
        <v>1110010083</v>
      </c>
      <c r="H7236" s="19">
        <v>45385</v>
      </c>
      <c r="I7236" s="1" t="s">
        <v>80</v>
      </c>
      <c r="J7236" s="1">
        <v>1009.15</v>
      </c>
      <c r="K7236" s="17">
        <v>4461</v>
      </c>
      <c r="L7236" t="s">
        <v>73</v>
      </c>
      <c r="M7236" s="17" t="s">
        <v>294</v>
      </c>
      <c r="N7236" s="1">
        <v>1009.15</v>
      </c>
      <c r="O7236" s="17">
        <v>3988</v>
      </c>
      <c r="P7236" t="s">
        <v>76</v>
      </c>
      <c r="Q7236" s="17">
        <v>473</v>
      </c>
    </row>
    <row r="7237" spans="1:17" x14ac:dyDescent="0.25">
      <c r="A7237" s="15">
        <v>45383</v>
      </c>
      <c r="B7237" t="s">
        <v>44</v>
      </c>
      <c r="C7237" t="s">
        <v>291</v>
      </c>
      <c r="D7237" t="s">
        <v>291</v>
      </c>
      <c r="E7237" t="s">
        <v>73</v>
      </c>
      <c r="F7237" t="s">
        <v>288</v>
      </c>
      <c r="G7237">
        <v>1110010083</v>
      </c>
      <c r="H7237" s="19">
        <v>45386</v>
      </c>
      <c r="I7237" s="1" t="s">
        <v>80</v>
      </c>
      <c r="J7237" s="1">
        <v>507.73</v>
      </c>
      <c r="K7237" s="17">
        <v>4453</v>
      </c>
      <c r="L7237" t="s">
        <v>73</v>
      </c>
      <c r="M7237" s="17" t="s">
        <v>294</v>
      </c>
      <c r="N7237" s="1">
        <v>507.73</v>
      </c>
      <c r="O7237" s="17">
        <v>3984</v>
      </c>
      <c r="P7237" t="s">
        <v>76</v>
      </c>
      <c r="Q7237" s="17">
        <v>469</v>
      </c>
    </row>
    <row r="7238" spans="1:17" x14ac:dyDescent="0.25">
      <c r="A7238" s="15">
        <v>45383</v>
      </c>
      <c r="B7238" t="s">
        <v>44</v>
      </c>
      <c r="C7238" t="s">
        <v>291</v>
      </c>
      <c r="D7238" t="s">
        <v>291</v>
      </c>
      <c r="E7238" t="s">
        <v>73</v>
      </c>
      <c r="F7238" t="s">
        <v>288</v>
      </c>
      <c r="G7238">
        <v>1110010083</v>
      </c>
      <c r="H7238" s="19">
        <v>45387</v>
      </c>
      <c r="I7238" s="1" t="s">
        <v>80</v>
      </c>
      <c r="J7238" s="1">
        <v>784.24</v>
      </c>
      <c r="K7238" s="17">
        <v>4399</v>
      </c>
      <c r="L7238" t="s">
        <v>73</v>
      </c>
      <c r="M7238" s="17" t="s">
        <v>294</v>
      </c>
      <c r="N7238" s="1">
        <v>784.24</v>
      </c>
      <c r="O7238" s="17">
        <v>3609</v>
      </c>
      <c r="P7238" t="s">
        <v>78</v>
      </c>
      <c r="Q7238" s="17">
        <v>790</v>
      </c>
    </row>
    <row r="7239" spans="1:17" x14ac:dyDescent="0.25">
      <c r="A7239" s="15">
        <v>45383</v>
      </c>
      <c r="B7239" t="s">
        <v>44</v>
      </c>
      <c r="C7239" t="s">
        <v>291</v>
      </c>
      <c r="D7239" t="s">
        <v>291</v>
      </c>
      <c r="E7239" t="s">
        <v>73</v>
      </c>
      <c r="F7239" t="s">
        <v>288</v>
      </c>
      <c r="G7239">
        <v>1110010083</v>
      </c>
      <c r="H7239" s="19">
        <v>45389</v>
      </c>
      <c r="I7239" s="1" t="s">
        <v>80</v>
      </c>
      <c r="J7239" s="1">
        <v>618.42999999999995</v>
      </c>
      <c r="K7239" s="17">
        <v>4488</v>
      </c>
      <c r="L7239" t="s">
        <v>73</v>
      </c>
      <c r="M7239" s="17" t="s">
        <v>294</v>
      </c>
      <c r="N7239" s="1">
        <v>618.42999999999995</v>
      </c>
      <c r="O7239" s="17">
        <v>3487</v>
      </c>
      <c r="P7239" t="s">
        <v>78</v>
      </c>
      <c r="Q7239" s="17">
        <v>1001</v>
      </c>
    </row>
    <row r="7240" spans="1:17" x14ac:dyDescent="0.25">
      <c r="A7240" s="15">
        <v>45383</v>
      </c>
      <c r="B7240" t="s">
        <v>44</v>
      </c>
      <c r="C7240" t="s">
        <v>291</v>
      </c>
      <c r="D7240" t="s">
        <v>291</v>
      </c>
      <c r="E7240" t="s">
        <v>73</v>
      </c>
      <c r="F7240" t="s">
        <v>288</v>
      </c>
      <c r="G7240">
        <v>1110010083</v>
      </c>
      <c r="H7240" s="19">
        <v>45390</v>
      </c>
      <c r="I7240" s="1" t="s">
        <v>80</v>
      </c>
      <c r="J7240" s="1">
        <v>1081.55</v>
      </c>
      <c r="K7240" s="17">
        <v>4189</v>
      </c>
      <c r="L7240" t="s">
        <v>70</v>
      </c>
      <c r="M7240" s="17" t="s">
        <v>294</v>
      </c>
      <c r="N7240" s="1">
        <v>1081.55</v>
      </c>
      <c r="O7240" s="17">
        <v>3742</v>
      </c>
      <c r="P7240" t="s">
        <v>76</v>
      </c>
      <c r="Q7240" s="17">
        <v>447</v>
      </c>
    </row>
    <row r="7241" spans="1:17" x14ac:dyDescent="0.25">
      <c r="A7241" s="15">
        <v>45383</v>
      </c>
      <c r="B7241" t="s">
        <v>44</v>
      </c>
      <c r="C7241" t="s">
        <v>291</v>
      </c>
      <c r="D7241" t="s">
        <v>291</v>
      </c>
      <c r="E7241" t="s">
        <v>73</v>
      </c>
      <c r="F7241" t="s">
        <v>288</v>
      </c>
      <c r="G7241">
        <v>1110010551</v>
      </c>
      <c r="H7241" s="19">
        <v>45391</v>
      </c>
      <c r="I7241" s="1" t="s">
        <v>80</v>
      </c>
      <c r="J7241" s="1">
        <v>523.92999999999995</v>
      </c>
      <c r="K7241" s="17">
        <v>4520</v>
      </c>
      <c r="L7241" t="s">
        <v>73</v>
      </c>
      <c r="M7241" s="17" t="s">
        <v>294</v>
      </c>
      <c r="N7241" s="1">
        <v>523.92999999999995</v>
      </c>
      <c r="O7241" s="17">
        <v>3999</v>
      </c>
      <c r="P7241" t="s">
        <v>76</v>
      </c>
      <c r="Q7241" s="17">
        <v>521</v>
      </c>
    </row>
    <row r="7242" spans="1:17" x14ac:dyDescent="0.25">
      <c r="A7242" s="15">
        <v>45383</v>
      </c>
      <c r="B7242" t="s">
        <v>44</v>
      </c>
      <c r="C7242" t="s">
        <v>291</v>
      </c>
      <c r="D7242" t="s">
        <v>291</v>
      </c>
      <c r="E7242" t="s">
        <v>73</v>
      </c>
      <c r="F7242" t="s">
        <v>288</v>
      </c>
      <c r="G7242">
        <v>1110010551</v>
      </c>
      <c r="H7242" s="19">
        <v>45395</v>
      </c>
      <c r="I7242" s="1" t="s">
        <v>80</v>
      </c>
      <c r="J7242" s="1">
        <v>522.72</v>
      </c>
      <c r="K7242" s="17">
        <v>4311</v>
      </c>
      <c r="L7242" t="s">
        <v>73</v>
      </c>
      <c r="M7242" s="17" t="s">
        <v>294</v>
      </c>
      <c r="N7242" s="1">
        <v>522.72</v>
      </c>
      <c r="O7242" s="17">
        <v>3999</v>
      </c>
      <c r="P7242" t="s">
        <v>76</v>
      </c>
      <c r="Q7242" s="17">
        <v>312</v>
      </c>
    </row>
    <row r="7243" spans="1:17" x14ac:dyDescent="0.25">
      <c r="A7243" s="15">
        <v>45383</v>
      </c>
      <c r="B7243" t="s">
        <v>44</v>
      </c>
      <c r="C7243" t="s">
        <v>291</v>
      </c>
      <c r="D7243" t="s">
        <v>291</v>
      </c>
      <c r="E7243" t="s">
        <v>73</v>
      </c>
      <c r="F7243" t="s">
        <v>288</v>
      </c>
      <c r="G7243">
        <v>1110010551</v>
      </c>
      <c r="H7243" s="19">
        <v>45396</v>
      </c>
      <c r="I7243" s="1" t="s">
        <v>80</v>
      </c>
      <c r="J7243" s="1">
        <v>408.34</v>
      </c>
      <c r="K7243" s="17">
        <v>4315</v>
      </c>
      <c r="L7243" t="s">
        <v>73</v>
      </c>
      <c r="M7243" s="17" t="s">
        <v>294</v>
      </c>
      <c r="N7243" s="1">
        <v>408.34</v>
      </c>
      <c r="O7243" s="17">
        <v>3951</v>
      </c>
      <c r="P7243" t="s">
        <v>76</v>
      </c>
      <c r="Q7243" s="17">
        <v>364</v>
      </c>
    </row>
    <row r="7244" spans="1:17" x14ac:dyDescent="0.25">
      <c r="A7244" s="15">
        <v>45383</v>
      </c>
      <c r="B7244" t="s">
        <v>44</v>
      </c>
      <c r="C7244" t="s">
        <v>291</v>
      </c>
      <c r="D7244" t="s">
        <v>291</v>
      </c>
      <c r="E7244" t="s">
        <v>73</v>
      </c>
      <c r="F7244" t="s">
        <v>288</v>
      </c>
      <c r="G7244">
        <v>1110010551</v>
      </c>
      <c r="H7244" s="19">
        <v>45397</v>
      </c>
      <c r="I7244" s="1" t="s">
        <v>80</v>
      </c>
      <c r="J7244" s="1">
        <v>1095.3</v>
      </c>
      <c r="K7244" s="17">
        <v>4319</v>
      </c>
      <c r="L7244" t="s">
        <v>73</v>
      </c>
      <c r="M7244" s="17" t="s">
        <v>294</v>
      </c>
      <c r="N7244" s="1">
        <v>1095.3</v>
      </c>
      <c r="O7244" s="17">
        <v>3643</v>
      </c>
      <c r="P7244" t="s">
        <v>78</v>
      </c>
      <c r="Q7244" s="17">
        <v>676</v>
      </c>
    </row>
    <row r="7245" spans="1:17" x14ac:dyDescent="0.25">
      <c r="A7245" s="15">
        <v>45383</v>
      </c>
      <c r="B7245" t="s">
        <v>44</v>
      </c>
      <c r="C7245" t="s">
        <v>291</v>
      </c>
      <c r="D7245" t="s">
        <v>291</v>
      </c>
      <c r="E7245" t="s">
        <v>73</v>
      </c>
      <c r="F7245" t="s">
        <v>288</v>
      </c>
      <c r="G7245">
        <v>1110010551</v>
      </c>
      <c r="H7245" s="19">
        <v>45398</v>
      </c>
      <c r="I7245" s="1" t="s">
        <v>80</v>
      </c>
      <c r="J7245" s="1">
        <v>1193.57</v>
      </c>
      <c r="K7245" s="17">
        <v>4013</v>
      </c>
      <c r="L7245" t="s">
        <v>70</v>
      </c>
      <c r="M7245" s="17" t="s">
        <v>294</v>
      </c>
      <c r="N7245" s="1">
        <v>1193.57</v>
      </c>
      <c r="O7245" s="17">
        <v>3647</v>
      </c>
      <c r="P7245" t="s">
        <v>78</v>
      </c>
      <c r="Q7245" s="17">
        <v>366</v>
      </c>
    </row>
    <row r="7246" spans="1:17" x14ac:dyDescent="0.25">
      <c r="A7246" s="15">
        <v>45383</v>
      </c>
      <c r="B7246" t="s">
        <v>44</v>
      </c>
      <c r="C7246" t="s">
        <v>291</v>
      </c>
      <c r="D7246" t="s">
        <v>291</v>
      </c>
      <c r="E7246" t="s">
        <v>73</v>
      </c>
      <c r="F7246" t="s">
        <v>288</v>
      </c>
      <c r="G7246">
        <v>1110010551</v>
      </c>
      <c r="H7246" s="19">
        <v>45399</v>
      </c>
      <c r="I7246" s="1" t="s">
        <v>80</v>
      </c>
      <c r="J7246" s="1">
        <v>647.75</v>
      </c>
      <c r="K7246" s="17">
        <v>4194</v>
      </c>
      <c r="L7246" t="s">
        <v>70</v>
      </c>
      <c r="M7246" s="17" t="s">
        <v>294</v>
      </c>
      <c r="N7246" s="1">
        <v>647.75</v>
      </c>
      <c r="O7246" s="17">
        <v>3616</v>
      </c>
      <c r="P7246" t="s">
        <v>78</v>
      </c>
      <c r="Q7246" s="17">
        <v>578</v>
      </c>
    </row>
    <row r="7247" spans="1:17" x14ac:dyDescent="0.25">
      <c r="A7247" s="15">
        <v>45383</v>
      </c>
      <c r="B7247" t="s">
        <v>44</v>
      </c>
      <c r="C7247" t="s">
        <v>291</v>
      </c>
      <c r="D7247" t="s">
        <v>291</v>
      </c>
      <c r="E7247" t="s">
        <v>73</v>
      </c>
      <c r="F7247" t="s">
        <v>288</v>
      </c>
      <c r="G7247">
        <v>1110010551</v>
      </c>
      <c r="H7247" s="19">
        <v>45400</v>
      </c>
      <c r="I7247" s="1" t="s">
        <v>80</v>
      </c>
      <c r="J7247" s="1">
        <v>461.87</v>
      </c>
      <c r="K7247" s="17">
        <v>4309</v>
      </c>
      <c r="L7247" t="s">
        <v>73</v>
      </c>
      <c r="M7247" s="17" t="s">
        <v>294</v>
      </c>
      <c r="N7247" s="1">
        <v>461.87</v>
      </c>
      <c r="O7247" s="17">
        <v>3265</v>
      </c>
      <c r="P7247" t="s">
        <v>136</v>
      </c>
      <c r="Q7247" s="17">
        <v>1044</v>
      </c>
    </row>
    <row r="7248" spans="1:17" x14ac:dyDescent="0.25">
      <c r="A7248" s="15">
        <v>45383</v>
      </c>
      <c r="B7248" t="s">
        <v>44</v>
      </c>
      <c r="C7248" t="s">
        <v>291</v>
      </c>
      <c r="D7248" t="s">
        <v>291</v>
      </c>
      <c r="E7248" t="s">
        <v>73</v>
      </c>
      <c r="F7248" t="s">
        <v>288</v>
      </c>
      <c r="G7248">
        <v>1110010551</v>
      </c>
      <c r="H7248" s="19">
        <v>45401</v>
      </c>
      <c r="I7248" s="1" t="s">
        <v>80</v>
      </c>
      <c r="J7248" s="1">
        <v>1075.71</v>
      </c>
      <c r="K7248" s="17">
        <v>4317</v>
      </c>
      <c r="L7248" t="s">
        <v>73</v>
      </c>
      <c r="M7248" s="17" t="s">
        <v>294</v>
      </c>
      <c r="N7248" s="1">
        <v>1075.71</v>
      </c>
      <c r="O7248" s="17">
        <v>3578</v>
      </c>
      <c r="P7248" t="s">
        <v>78</v>
      </c>
      <c r="Q7248" s="17">
        <v>739</v>
      </c>
    </row>
    <row r="7249" spans="1:17" x14ac:dyDescent="0.25">
      <c r="A7249" s="15">
        <v>45383</v>
      </c>
      <c r="B7249" t="s">
        <v>44</v>
      </c>
      <c r="C7249" t="s">
        <v>291</v>
      </c>
      <c r="D7249" t="s">
        <v>291</v>
      </c>
      <c r="E7249" t="s">
        <v>73</v>
      </c>
      <c r="F7249" t="s">
        <v>288</v>
      </c>
      <c r="G7249">
        <v>1110010551</v>
      </c>
      <c r="H7249" s="19">
        <v>45402</v>
      </c>
      <c r="I7249" s="1" t="s">
        <v>80</v>
      </c>
      <c r="J7249" s="1">
        <v>594</v>
      </c>
      <c r="K7249" s="17">
        <v>4322</v>
      </c>
      <c r="L7249" t="s">
        <v>73</v>
      </c>
      <c r="M7249" s="17" t="s">
        <v>294</v>
      </c>
      <c r="N7249" s="1">
        <v>594</v>
      </c>
      <c r="O7249" s="17">
        <v>3827</v>
      </c>
      <c r="P7249" t="s">
        <v>76</v>
      </c>
      <c r="Q7249" s="17">
        <v>495</v>
      </c>
    </row>
    <row r="7250" spans="1:17" x14ac:dyDescent="0.25">
      <c r="A7250" s="15">
        <v>45383</v>
      </c>
      <c r="B7250" t="s">
        <v>44</v>
      </c>
      <c r="C7250" t="s">
        <v>291</v>
      </c>
      <c r="D7250" t="s">
        <v>291</v>
      </c>
      <c r="E7250" t="s">
        <v>73</v>
      </c>
      <c r="F7250" t="s">
        <v>288</v>
      </c>
      <c r="G7250">
        <v>1110010551</v>
      </c>
      <c r="H7250" s="19">
        <v>45403</v>
      </c>
      <c r="I7250" s="1" t="s">
        <v>80</v>
      </c>
      <c r="J7250" s="1">
        <v>213.46</v>
      </c>
      <c r="K7250" s="17">
        <v>4309</v>
      </c>
      <c r="L7250" t="s">
        <v>73</v>
      </c>
      <c r="M7250" s="17" t="s">
        <v>294</v>
      </c>
      <c r="N7250" s="1">
        <v>213.46</v>
      </c>
      <c r="O7250" s="17">
        <v>2602</v>
      </c>
      <c r="P7250" t="s">
        <v>135</v>
      </c>
      <c r="Q7250" s="17">
        <v>1707</v>
      </c>
    </row>
    <row r="7251" spans="1:17" x14ac:dyDescent="0.25">
      <c r="A7251" s="15">
        <v>45383</v>
      </c>
      <c r="B7251" t="s">
        <v>44</v>
      </c>
      <c r="C7251" t="s">
        <v>291</v>
      </c>
      <c r="D7251" t="s">
        <v>291</v>
      </c>
      <c r="E7251" t="s">
        <v>73</v>
      </c>
      <c r="F7251" t="s">
        <v>288</v>
      </c>
      <c r="G7251">
        <v>1110010551</v>
      </c>
      <c r="H7251" s="19">
        <v>45404</v>
      </c>
      <c r="I7251" s="1" t="s">
        <v>80</v>
      </c>
      <c r="J7251">
        <v>89.29</v>
      </c>
      <c r="K7251" s="17">
        <v>4307</v>
      </c>
      <c r="L7251" t="s">
        <v>73</v>
      </c>
      <c r="M7251" s="17" t="s">
        <v>294</v>
      </c>
      <c r="N7251">
        <v>89.29</v>
      </c>
      <c r="O7251" s="17">
        <v>3994</v>
      </c>
      <c r="P7251" t="s">
        <v>76</v>
      </c>
      <c r="Q7251" s="17">
        <v>313</v>
      </c>
    </row>
    <row r="7252" spans="1:17" x14ac:dyDescent="0.25">
      <c r="A7252" s="15">
        <v>45383</v>
      </c>
      <c r="B7252" t="s">
        <v>44</v>
      </c>
      <c r="C7252" t="s">
        <v>291</v>
      </c>
      <c r="D7252" t="s">
        <v>291</v>
      </c>
      <c r="E7252" t="s">
        <v>73</v>
      </c>
      <c r="F7252" t="s">
        <v>288</v>
      </c>
      <c r="G7252">
        <v>1110010615</v>
      </c>
      <c r="H7252" s="19">
        <v>45407</v>
      </c>
      <c r="I7252" s="1" t="s">
        <v>80</v>
      </c>
      <c r="J7252" s="1">
        <v>217.57</v>
      </c>
      <c r="K7252" s="17">
        <v>4308</v>
      </c>
      <c r="L7252" t="s">
        <v>73</v>
      </c>
      <c r="M7252" s="17" t="s">
        <v>294</v>
      </c>
      <c r="N7252" s="1">
        <v>217.57</v>
      </c>
      <c r="O7252" s="17">
        <v>3636</v>
      </c>
      <c r="P7252" t="s">
        <v>78</v>
      </c>
      <c r="Q7252" s="17">
        <v>672</v>
      </c>
    </row>
    <row r="7253" spans="1:17" x14ac:dyDescent="0.25">
      <c r="A7253" s="15">
        <v>45383</v>
      </c>
      <c r="B7253" t="s">
        <v>44</v>
      </c>
      <c r="C7253" t="s">
        <v>291</v>
      </c>
      <c r="D7253" t="s">
        <v>291</v>
      </c>
      <c r="E7253" t="s">
        <v>73</v>
      </c>
      <c r="F7253" t="s">
        <v>288</v>
      </c>
      <c r="G7253">
        <v>1110010615</v>
      </c>
      <c r="H7253" s="19">
        <v>45408</v>
      </c>
      <c r="I7253" s="1" t="s">
        <v>80</v>
      </c>
      <c r="J7253" s="1">
        <v>714.61</v>
      </c>
      <c r="K7253" s="17">
        <v>4321</v>
      </c>
      <c r="L7253" t="s">
        <v>73</v>
      </c>
      <c r="M7253" s="17" t="s">
        <v>294</v>
      </c>
      <c r="N7253" s="1">
        <v>714.61</v>
      </c>
      <c r="O7253" s="17">
        <v>4000</v>
      </c>
      <c r="P7253" t="s">
        <v>76</v>
      </c>
      <c r="Q7253" s="17">
        <v>321</v>
      </c>
    </row>
    <row r="7254" spans="1:17" x14ac:dyDescent="0.25">
      <c r="A7254" s="15">
        <v>45383</v>
      </c>
      <c r="B7254" t="s">
        <v>44</v>
      </c>
      <c r="C7254" t="s">
        <v>291</v>
      </c>
      <c r="D7254" t="s">
        <v>291</v>
      </c>
      <c r="E7254" t="s">
        <v>73</v>
      </c>
      <c r="F7254" t="s">
        <v>288</v>
      </c>
      <c r="G7254">
        <v>1110010615</v>
      </c>
      <c r="H7254" s="19">
        <v>45409</v>
      </c>
      <c r="I7254" s="1" t="s">
        <v>80</v>
      </c>
      <c r="J7254">
        <v>1275.04</v>
      </c>
      <c r="K7254" s="17">
        <v>3706</v>
      </c>
      <c r="L7254" t="s">
        <v>76</v>
      </c>
      <c r="M7254" s="17" t="s">
        <v>294</v>
      </c>
      <c r="N7254">
        <v>1275.04</v>
      </c>
      <c r="O7254" s="17">
        <v>4000</v>
      </c>
      <c r="P7254" t="s">
        <v>76</v>
      </c>
      <c r="Q7254" s="17">
        <v>-294</v>
      </c>
    </row>
    <row r="7255" spans="1:17" x14ac:dyDescent="0.25">
      <c r="A7255" s="15">
        <v>45383</v>
      </c>
      <c r="B7255" t="s">
        <v>44</v>
      </c>
      <c r="C7255" t="s">
        <v>291</v>
      </c>
      <c r="D7255" t="s">
        <v>291</v>
      </c>
      <c r="E7255" t="s">
        <v>73</v>
      </c>
      <c r="F7255" t="s">
        <v>288</v>
      </c>
      <c r="G7255">
        <v>1110010615</v>
      </c>
      <c r="H7255" s="19">
        <v>45410</v>
      </c>
      <c r="I7255" s="1" t="s">
        <v>80</v>
      </c>
      <c r="J7255">
        <v>663.31</v>
      </c>
      <c r="K7255" s="17">
        <v>4320</v>
      </c>
      <c r="L7255" t="s">
        <v>73</v>
      </c>
      <c r="M7255" s="17" t="s">
        <v>294</v>
      </c>
      <c r="N7255">
        <v>663.31</v>
      </c>
      <c r="O7255" s="17">
        <v>4000</v>
      </c>
      <c r="P7255" t="s">
        <v>76</v>
      </c>
      <c r="Q7255" s="17">
        <v>320</v>
      </c>
    </row>
    <row r="7256" spans="1:17" x14ac:dyDescent="0.25">
      <c r="A7256" s="15">
        <v>45383</v>
      </c>
      <c r="B7256" t="s">
        <v>44</v>
      </c>
      <c r="C7256" t="s">
        <v>291</v>
      </c>
      <c r="D7256" t="s">
        <v>291</v>
      </c>
      <c r="E7256" t="s">
        <v>73</v>
      </c>
      <c r="F7256" t="s">
        <v>288</v>
      </c>
      <c r="G7256">
        <v>1110010615</v>
      </c>
      <c r="H7256" s="19">
        <v>45411</v>
      </c>
      <c r="I7256" s="1" t="s">
        <v>80</v>
      </c>
      <c r="J7256">
        <v>1001.16</v>
      </c>
      <c r="K7256" s="17">
        <v>4012</v>
      </c>
      <c r="L7256" t="s">
        <v>70</v>
      </c>
      <c r="M7256" s="17" t="s">
        <v>294</v>
      </c>
      <c r="N7256">
        <v>1001.16</v>
      </c>
      <c r="O7256" s="17">
        <v>3996</v>
      </c>
      <c r="P7256" t="s">
        <v>76</v>
      </c>
      <c r="Q7256" s="17">
        <v>16</v>
      </c>
    </row>
    <row r="7257" spans="1:17" x14ac:dyDescent="0.25">
      <c r="A7257" s="15">
        <v>45383</v>
      </c>
      <c r="B7257" t="s">
        <v>44</v>
      </c>
      <c r="C7257" t="s">
        <v>291</v>
      </c>
      <c r="D7257" t="s">
        <v>291</v>
      </c>
      <c r="E7257" t="s">
        <v>73</v>
      </c>
      <c r="F7257" t="s">
        <v>288</v>
      </c>
      <c r="G7257">
        <v>1110010615</v>
      </c>
      <c r="H7257" s="19">
        <v>45412</v>
      </c>
      <c r="I7257" s="1" t="s">
        <v>80</v>
      </c>
      <c r="J7257">
        <v>1006.69</v>
      </c>
      <c r="K7257" s="17">
        <v>4309</v>
      </c>
      <c r="L7257" t="s">
        <v>73</v>
      </c>
      <c r="M7257" s="17" t="s">
        <v>294</v>
      </c>
      <c r="N7257">
        <v>1006.69</v>
      </c>
      <c r="O7257" s="17">
        <v>3643</v>
      </c>
      <c r="P7257" t="s">
        <v>78</v>
      </c>
      <c r="Q7257" s="17">
        <v>666</v>
      </c>
    </row>
    <row r="7258" spans="1:17" x14ac:dyDescent="0.25">
      <c r="A7258" s="15">
        <v>45413</v>
      </c>
      <c r="B7258" t="s">
        <v>44</v>
      </c>
      <c r="C7258" t="s">
        <v>34</v>
      </c>
      <c r="D7258" t="s">
        <v>181</v>
      </c>
      <c r="E7258" t="s">
        <v>73</v>
      </c>
      <c r="F7258" t="s">
        <v>66</v>
      </c>
      <c r="G7258">
        <v>161001697</v>
      </c>
      <c r="H7258" s="19">
        <v>45414</v>
      </c>
      <c r="I7258" s="1" t="s">
        <v>80</v>
      </c>
      <c r="J7258" s="1">
        <v>3507.28</v>
      </c>
      <c r="K7258" s="17">
        <v>3709</v>
      </c>
      <c r="L7258" t="s">
        <v>76</v>
      </c>
      <c r="M7258" s="17" t="s">
        <v>294</v>
      </c>
      <c r="N7258" s="1">
        <v>3507.28</v>
      </c>
      <c r="O7258" s="17">
        <v>4257</v>
      </c>
      <c r="P7258" t="s">
        <v>70</v>
      </c>
      <c r="Q7258" s="17">
        <v>-548</v>
      </c>
    </row>
    <row r="7259" spans="1:17" x14ac:dyDescent="0.25">
      <c r="A7259" s="15">
        <v>45413</v>
      </c>
      <c r="B7259" t="s">
        <v>44</v>
      </c>
      <c r="C7259" t="s">
        <v>34</v>
      </c>
      <c r="D7259" t="s">
        <v>181</v>
      </c>
      <c r="E7259" t="s">
        <v>73</v>
      </c>
      <c r="F7259" t="s">
        <v>66</v>
      </c>
      <c r="G7259">
        <v>161001697</v>
      </c>
      <c r="H7259" s="19">
        <v>45414</v>
      </c>
      <c r="I7259" s="1" t="s">
        <v>80</v>
      </c>
      <c r="J7259" s="1">
        <v>584.21</v>
      </c>
      <c r="K7259" s="17">
        <v>3709</v>
      </c>
      <c r="L7259" t="s">
        <v>76</v>
      </c>
      <c r="M7259" s="17" t="s">
        <v>294</v>
      </c>
      <c r="N7259" s="1">
        <v>584.21</v>
      </c>
      <c r="O7259" s="17">
        <v>4257</v>
      </c>
      <c r="P7259" t="s">
        <v>70</v>
      </c>
      <c r="Q7259" s="17">
        <v>-548</v>
      </c>
    </row>
    <row r="7260" spans="1:17" x14ac:dyDescent="0.25">
      <c r="A7260" s="15">
        <v>45413</v>
      </c>
      <c r="B7260" t="s">
        <v>44</v>
      </c>
      <c r="C7260" t="s">
        <v>34</v>
      </c>
      <c r="D7260" t="s">
        <v>181</v>
      </c>
      <c r="E7260" t="s">
        <v>73</v>
      </c>
      <c r="F7260" t="s">
        <v>66</v>
      </c>
      <c r="G7260">
        <v>161001698</v>
      </c>
      <c r="H7260" s="19">
        <v>45415</v>
      </c>
      <c r="I7260" s="1" t="s">
        <v>80</v>
      </c>
      <c r="J7260" s="1">
        <v>2977.01</v>
      </c>
      <c r="K7260" s="17">
        <v>4305</v>
      </c>
      <c r="L7260" t="s">
        <v>73</v>
      </c>
      <c r="M7260" s="17" t="s">
        <v>294</v>
      </c>
      <c r="N7260" s="1">
        <v>2977.01</v>
      </c>
      <c r="O7260" s="17">
        <v>4270</v>
      </c>
      <c r="P7260" t="s">
        <v>70</v>
      </c>
      <c r="Q7260" s="17">
        <v>35</v>
      </c>
    </row>
    <row r="7261" spans="1:17" x14ac:dyDescent="0.25">
      <c r="A7261" s="15">
        <v>45413</v>
      </c>
      <c r="B7261" t="s">
        <v>44</v>
      </c>
      <c r="C7261" t="s">
        <v>34</v>
      </c>
      <c r="D7261" t="s">
        <v>181</v>
      </c>
      <c r="E7261" t="s">
        <v>73</v>
      </c>
      <c r="F7261" t="s">
        <v>66</v>
      </c>
      <c r="G7261">
        <v>161001698</v>
      </c>
      <c r="H7261" s="19">
        <v>45415</v>
      </c>
      <c r="I7261" s="1" t="s">
        <v>80</v>
      </c>
      <c r="J7261">
        <v>1018.89</v>
      </c>
      <c r="K7261" s="17">
        <v>4305</v>
      </c>
      <c r="L7261" t="s">
        <v>73</v>
      </c>
      <c r="M7261" s="17" t="s">
        <v>294</v>
      </c>
      <c r="N7261">
        <v>1018.89</v>
      </c>
      <c r="O7261" s="17">
        <v>4270</v>
      </c>
      <c r="P7261" t="s">
        <v>70</v>
      </c>
      <c r="Q7261" s="17">
        <v>35</v>
      </c>
    </row>
    <row r="7262" spans="1:17" x14ac:dyDescent="0.25">
      <c r="A7262" s="15">
        <v>45413</v>
      </c>
      <c r="B7262" t="s">
        <v>44</v>
      </c>
      <c r="C7262" t="s">
        <v>34</v>
      </c>
      <c r="D7262" t="s">
        <v>181</v>
      </c>
      <c r="E7262" t="s">
        <v>73</v>
      </c>
      <c r="F7262" t="s">
        <v>66</v>
      </c>
      <c r="G7262">
        <v>161001699</v>
      </c>
      <c r="H7262" s="19">
        <v>45417</v>
      </c>
      <c r="I7262" s="1" t="s">
        <v>80</v>
      </c>
      <c r="J7262" s="1">
        <v>1593.99</v>
      </c>
      <c r="K7262" s="17">
        <v>4307</v>
      </c>
      <c r="L7262" t="s">
        <v>73</v>
      </c>
      <c r="M7262" s="17" t="s">
        <v>294</v>
      </c>
      <c r="N7262" s="1">
        <v>1593.99</v>
      </c>
      <c r="O7262" s="17">
        <v>4269</v>
      </c>
      <c r="P7262" t="s">
        <v>70</v>
      </c>
      <c r="Q7262" s="17">
        <v>38</v>
      </c>
    </row>
    <row r="7263" spans="1:17" x14ac:dyDescent="0.25">
      <c r="A7263" s="15">
        <v>45413</v>
      </c>
      <c r="B7263" t="s">
        <v>44</v>
      </c>
      <c r="C7263" t="s">
        <v>34</v>
      </c>
      <c r="D7263" t="s">
        <v>181</v>
      </c>
      <c r="E7263" t="s">
        <v>73</v>
      </c>
      <c r="F7263" t="s">
        <v>66</v>
      </c>
      <c r="G7263">
        <v>161001699</v>
      </c>
      <c r="H7263" s="19">
        <v>45417</v>
      </c>
      <c r="I7263" s="1" t="s">
        <v>80</v>
      </c>
      <c r="J7263" s="1">
        <v>2203.69</v>
      </c>
      <c r="K7263" s="17">
        <v>4307</v>
      </c>
      <c r="L7263" t="s">
        <v>73</v>
      </c>
      <c r="M7263" s="17" t="s">
        <v>294</v>
      </c>
      <c r="N7263" s="1">
        <v>2203.69</v>
      </c>
      <c r="O7263" s="17">
        <v>4269</v>
      </c>
      <c r="P7263" t="s">
        <v>70</v>
      </c>
      <c r="Q7263" s="17">
        <v>38</v>
      </c>
    </row>
    <row r="7264" spans="1:17" x14ac:dyDescent="0.25">
      <c r="A7264" s="15">
        <v>45413</v>
      </c>
      <c r="B7264" t="s">
        <v>44</v>
      </c>
      <c r="C7264" t="s">
        <v>34</v>
      </c>
      <c r="D7264" t="s">
        <v>286</v>
      </c>
      <c r="E7264" t="s">
        <v>278</v>
      </c>
      <c r="F7264" t="s">
        <v>66</v>
      </c>
      <c r="G7264">
        <v>161001700</v>
      </c>
      <c r="H7264" s="19">
        <v>45418</v>
      </c>
      <c r="I7264" s="1" t="s">
        <v>80</v>
      </c>
      <c r="J7264" s="1">
        <v>1131.04</v>
      </c>
      <c r="K7264" s="17">
        <v>4310</v>
      </c>
      <c r="L7264" t="s">
        <v>73</v>
      </c>
      <c r="M7264" s="17" t="s">
        <v>294</v>
      </c>
      <c r="N7264" s="1">
        <v>1131.04</v>
      </c>
      <c r="O7264" s="17">
        <v>4597</v>
      </c>
      <c r="P7264" t="s">
        <v>73</v>
      </c>
      <c r="Q7264" s="17">
        <v>-287</v>
      </c>
    </row>
    <row r="7265" spans="1:17" x14ac:dyDescent="0.25">
      <c r="A7265" s="15">
        <v>45413</v>
      </c>
      <c r="B7265" t="s">
        <v>44</v>
      </c>
      <c r="C7265" t="s">
        <v>34</v>
      </c>
      <c r="D7265" t="s">
        <v>181</v>
      </c>
      <c r="E7265" t="s">
        <v>73</v>
      </c>
      <c r="F7265" t="s">
        <v>66</v>
      </c>
      <c r="G7265">
        <v>161001700</v>
      </c>
      <c r="H7265" s="19">
        <v>45418</v>
      </c>
      <c r="I7265" s="1" t="s">
        <v>80</v>
      </c>
      <c r="J7265" s="1">
        <v>1303.6099999999999</v>
      </c>
      <c r="K7265" s="17">
        <v>4311</v>
      </c>
      <c r="L7265" t="s">
        <v>73</v>
      </c>
      <c r="M7265" s="17" t="s">
        <v>294</v>
      </c>
      <c r="N7265" s="1">
        <v>1303.6099999999999</v>
      </c>
      <c r="O7265" s="17">
        <v>4597</v>
      </c>
      <c r="P7265" t="s">
        <v>73</v>
      </c>
      <c r="Q7265" s="17">
        <v>-286</v>
      </c>
    </row>
    <row r="7266" spans="1:17" x14ac:dyDescent="0.25">
      <c r="A7266" s="15">
        <v>45413</v>
      </c>
      <c r="B7266" t="s">
        <v>44</v>
      </c>
      <c r="C7266" t="s">
        <v>34</v>
      </c>
      <c r="D7266" t="s">
        <v>181</v>
      </c>
      <c r="E7266" t="s">
        <v>73</v>
      </c>
      <c r="F7266" t="s">
        <v>66</v>
      </c>
      <c r="G7266">
        <v>161001700</v>
      </c>
      <c r="H7266" s="19">
        <v>45418</v>
      </c>
      <c r="I7266" s="1" t="s">
        <v>80</v>
      </c>
      <c r="J7266" s="1">
        <v>1329.04</v>
      </c>
      <c r="K7266" s="17">
        <v>4311</v>
      </c>
      <c r="L7266" t="s">
        <v>73</v>
      </c>
      <c r="M7266" s="17" t="s">
        <v>294</v>
      </c>
      <c r="N7266" s="1">
        <v>1329.04</v>
      </c>
      <c r="O7266" s="17">
        <v>4597</v>
      </c>
      <c r="P7266" t="s">
        <v>73</v>
      </c>
      <c r="Q7266" s="17">
        <v>-286</v>
      </c>
    </row>
    <row r="7267" spans="1:17" x14ac:dyDescent="0.25">
      <c r="A7267" s="15">
        <v>45413</v>
      </c>
      <c r="B7267" t="s">
        <v>44</v>
      </c>
      <c r="C7267" t="s">
        <v>34</v>
      </c>
      <c r="D7267" t="s">
        <v>181</v>
      </c>
      <c r="E7267" t="s">
        <v>73</v>
      </c>
      <c r="F7267" t="s">
        <v>66</v>
      </c>
      <c r="G7267">
        <v>161001701</v>
      </c>
      <c r="H7267" s="19">
        <v>45419</v>
      </c>
      <c r="I7267" s="1" t="s">
        <v>80</v>
      </c>
      <c r="J7267" s="1">
        <v>2524.64</v>
      </c>
      <c r="K7267" s="17">
        <v>4306</v>
      </c>
      <c r="L7267" t="s">
        <v>73</v>
      </c>
      <c r="M7267" s="17" t="s">
        <v>294</v>
      </c>
      <c r="N7267" s="1">
        <v>2524.64</v>
      </c>
      <c r="O7267" s="17">
        <v>4580</v>
      </c>
      <c r="P7267" t="s">
        <v>73</v>
      </c>
      <c r="Q7267" s="17">
        <v>-274</v>
      </c>
    </row>
    <row r="7268" spans="1:17" x14ac:dyDescent="0.25">
      <c r="A7268" s="15">
        <v>45413</v>
      </c>
      <c r="B7268" t="s">
        <v>44</v>
      </c>
      <c r="C7268" t="s">
        <v>34</v>
      </c>
      <c r="D7268" t="s">
        <v>181</v>
      </c>
      <c r="E7268" t="s">
        <v>73</v>
      </c>
      <c r="F7268" t="s">
        <v>66</v>
      </c>
      <c r="G7268">
        <v>161001701</v>
      </c>
      <c r="H7268" s="19">
        <v>45419</v>
      </c>
      <c r="I7268" s="1" t="s">
        <v>80</v>
      </c>
      <c r="J7268" s="1">
        <v>1222.8499999999999</v>
      </c>
      <c r="K7268" s="17">
        <v>4306</v>
      </c>
      <c r="L7268" t="s">
        <v>73</v>
      </c>
      <c r="M7268" s="17" t="s">
        <v>294</v>
      </c>
      <c r="N7268" s="1">
        <v>1222.8499999999999</v>
      </c>
      <c r="O7268" s="17">
        <v>4580</v>
      </c>
      <c r="P7268" t="s">
        <v>73</v>
      </c>
      <c r="Q7268" s="17">
        <v>-274</v>
      </c>
    </row>
    <row r="7269" spans="1:17" x14ac:dyDescent="0.25">
      <c r="A7269" s="15">
        <v>45413</v>
      </c>
      <c r="B7269" t="s">
        <v>44</v>
      </c>
      <c r="C7269" t="s">
        <v>34</v>
      </c>
      <c r="D7269" t="s">
        <v>181</v>
      </c>
      <c r="E7269" t="s">
        <v>73</v>
      </c>
      <c r="F7269" t="s">
        <v>66</v>
      </c>
      <c r="G7269">
        <v>161001702</v>
      </c>
      <c r="H7269" s="19">
        <v>45422</v>
      </c>
      <c r="I7269" s="1" t="s">
        <v>80</v>
      </c>
      <c r="J7269" s="1">
        <v>2389.21</v>
      </c>
      <c r="K7269" s="17">
        <v>4308</v>
      </c>
      <c r="L7269" t="s">
        <v>73</v>
      </c>
      <c r="M7269" s="17" t="s">
        <v>294</v>
      </c>
      <c r="N7269" s="1">
        <v>2389.21</v>
      </c>
      <c r="O7269" s="17">
        <v>3500</v>
      </c>
      <c r="P7269" t="s">
        <v>78</v>
      </c>
      <c r="Q7269" s="17">
        <v>808</v>
      </c>
    </row>
    <row r="7270" spans="1:17" x14ac:dyDescent="0.25">
      <c r="A7270" s="15">
        <v>45413</v>
      </c>
      <c r="B7270" t="s">
        <v>44</v>
      </c>
      <c r="C7270" t="s">
        <v>34</v>
      </c>
      <c r="D7270" t="s">
        <v>181</v>
      </c>
      <c r="E7270" t="s">
        <v>73</v>
      </c>
      <c r="F7270" t="s">
        <v>66</v>
      </c>
      <c r="G7270">
        <v>161001702</v>
      </c>
      <c r="H7270" s="19">
        <v>45422</v>
      </c>
      <c r="I7270" s="1" t="s">
        <v>80</v>
      </c>
      <c r="J7270" s="1">
        <v>1526.07</v>
      </c>
      <c r="K7270" s="17">
        <v>4308</v>
      </c>
      <c r="L7270" t="s">
        <v>73</v>
      </c>
      <c r="M7270" s="17" t="s">
        <v>294</v>
      </c>
      <c r="N7270" s="1">
        <v>1526.07</v>
      </c>
      <c r="O7270" s="17">
        <v>3500</v>
      </c>
      <c r="P7270" t="s">
        <v>78</v>
      </c>
      <c r="Q7270" s="17">
        <v>808</v>
      </c>
    </row>
    <row r="7271" spans="1:17" x14ac:dyDescent="0.25">
      <c r="A7271" s="15">
        <v>45413</v>
      </c>
      <c r="B7271" t="s">
        <v>44</v>
      </c>
      <c r="C7271" t="s">
        <v>34</v>
      </c>
      <c r="D7271" t="s">
        <v>181</v>
      </c>
      <c r="E7271" t="s">
        <v>73</v>
      </c>
      <c r="F7271" t="s">
        <v>66</v>
      </c>
      <c r="G7271">
        <v>161001703</v>
      </c>
      <c r="H7271" s="19">
        <v>45423</v>
      </c>
      <c r="I7271" s="1" t="s">
        <v>80</v>
      </c>
      <c r="J7271">
        <v>2383.83</v>
      </c>
      <c r="K7271" s="17">
        <v>4309</v>
      </c>
      <c r="L7271" t="s">
        <v>73</v>
      </c>
      <c r="M7271" s="17" t="s">
        <v>294</v>
      </c>
      <c r="N7271">
        <v>2383.83</v>
      </c>
      <c r="O7271" s="17">
        <v>3848</v>
      </c>
      <c r="P7271" t="s">
        <v>76</v>
      </c>
      <c r="Q7271" s="17">
        <v>461</v>
      </c>
    </row>
    <row r="7272" spans="1:17" x14ac:dyDescent="0.25">
      <c r="A7272" s="15">
        <v>45413</v>
      </c>
      <c r="B7272" t="s">
        <v>44</v>
      </c>
      <c r="C7272" t="s">
        <v>34</v>
      </c>
      <c r="D7272" t="s">
        <v>181</v>
      </c>
      <c r="E7272" t="s">
        <v>73</v>
      </c>
      <c r="F7272" t="s">
        <v>66</v>
      </c>
      <c r="G7272">
        <v>161001703</v>
      </c>
      <c r="H7272" s="19">
        <v>45423</v>
      </c>
      <c r="I7272" s="1" t="s">
        <v>80</v>
      </c>
      <c r="J7272">
        <v>1194.42</v>
      </c>
      <c r="K7272" s="17">
        <v>4309</v>
      </c>
      <c r="L7272" t="s">
        <v>73</v>
      </c>
      <c r="M7272" s="17" t="s">
        <v>294</v>
      </c>
      <c r="N7272">
        <v>1194.42</v>
      </c>
      <c r="O7272" s="17">
        <v>3848</v>
      </c>
      <c r="P7272" t="s">
        <v>76</v>
      </c>
      <c r="Q7272" s="17">
        <v>461</v>
      </c>
    </row>
    <row r="7273" spans="1:17" x14ac:dyDescent="0.25">
      <c r="A7273" s="15">
        <v>45413</v>
      </c>
      <c r="B7273" t="s">
        <v>44</v>
      </c>
      <c r="C7273" t="s">
        <v>34</v>
      </c>
      <c r="D7273" t="s">
        <v>181</v>
      </c>
      <c r="E7273" t="s">
        <v>73</v>
      </c>
      <c r="F7273" t="s">
        <v>66</v>
      </c>
      <c r="G7273">
        <v>161001704</v>
      </c>
      <c r="H7273" s="19">
        <v>45425</v>
      </c>
      <c r="I7273" s="1" t="s">
        <v>80</v>
      </c>
      <c r="J7273">
        <v>1427.07</v>
      </c>
      <c r="K7273" s="17">
        <v>4308</v>
      </c>
      <c r="L7273" t="s">
        <v>73</v>
      </c>
      <c r="M7273" s="17" t="s">
        <v>294</v>
      </c>
      <c r="N7273">
        <v>1427.07</v>
      </c>
      <c r="O7273" s="17">
        <v>3801</v>
      </c>
      <c r="P7273" t="s">
        <v>76</v>
      </c>
      <c r="Q7273" s="17">
        <v>507</v>
      </c>
    </row>
    <row r="7274" spans="1:17" x14ac:dyDescent="0.25">
      <c r="A7274" s="15">
        <v>45413</v>
      </c>
      <c r="B7274" t="s">
        <v>44</v>
      </c>
      <c r="C7274" t="s">
        <v>34</v>
      </c>
      <c r="D7274" t="s">
        <v>181</v>
      </c>
      <c r="E7274" t="s">
        <v>73</v>
      </c>
      <c r="F7274" t="s">
        <v>66</v>
      </c>
      <c r="G7274">
        <v>161001704</v>
      </c>
      <c r="H7274" s="19">
        <v>45425</v>
      </c>
      <c r="I7274" s="1" t="s">
        <v>80</v>
      </c>
      <c r="J7274">
        <v>1428.61</v>
      </c>
      <c r="K7274" s="17">
        <v>4308</v>
      </c>
      <c r="L7274" t="s">
        <v>73</v>
      </c>
      <c r="M7274" s="17" t="s">
        <v>294</v>
      </c>
      <c r="N7274">
        <v>1428.61</v>
      </c>
      <c r="O7274" s="17">
        <v>3801</v>
      </c>
      <c r="P7274" t="s">
        <v>76</v>
      </c>
      <c r="Q7274" s="17">
        <v>507</v>
      </c>
    </row>
    <row r="7275" spans="1:17" x14ac:dyDescent="0.25">
      <c r="A7275" s="15">
        <v>45413</v>
      </c>
      <c r="B7275" t="s">
        <v>44</v>
      </c>
      <c r="C7275" t="s">
        <v>34</v>
      </c>
      <c r="D7275" t="s">
        <v>181</v>
      </c>
      <c r="E7275" t="s">
        <v>73</v>
      </c>
      <c r="F7275" t="s">
        <v>66</v>
      </c>
      <c r="G7275">
        <v>161001704</v>
      </c>
      <c r="H7275" s="19">
        <v>45425</v>
      </c>
      <c r="I7275" s="1" t="s">
        <v>80</v>
      </c>
      <c r="J7275">
        <v>1015.56</v>
      </c>
      <c r="K7275" s="17">
        <v>4315</v>
      </c>
      <c r="L7275" t="s">
        <v>73</v>
      </c>
      <c r="M7275" s="17" t="s">
        <v>294</v>
      </c>
      <c r="N7275">
        <v>1015.56</v>
      </c>
      <c r="O7275" s="17">
        <v>3801</v>
      </c>
      <c r="P7275" t="s">
        <v>76</v>
      </c>
      <c r="Q7275" s="17">
        <v>514</v>
      </c>
    </row>
    <row r="7276" spans="1:17" x14ac:dyDescent="0.25">
      <c r="A7276" s="15">
        <v>45413</v>
      </c>
      <c r="B7276" t="s">
        <v>44</v>
      </c>
      <c r="C7276" t="s">
        <v>34</v>
      </c>
      <c r="D7276" t="s">
        <v>181</v>
      </c>
      <c r="E7276" t="s">
        <v>73</v>
      </c>
      <c r="F7276" t="s">
        <v>66</v>
      </c>
      <c r="G7276">
        <v>161001705</v>
      </c>
      <c r="H7276" s="19">
        <v>45426</v>
      </c>
      <c r="I7276" s="1" t="s">
        <v>80</v>
      </c>
      <c r="J7276" s="1">
        <v>1773.34</v>
      </c>
      <c r="K7276" s="17">
        <v>4312</v>
      </c>
      <c r="L7276" t="s">
        <v>73</v>
      </c>
      <c r="M7276" s="17" t="s">
        <v>294</v>
      </c>
      <c r="N7276" s="1">
        <v>1773.34</v>
      </c>
      <c r="O7276" s="17">
        <v>2981</v>
      </c>
      <c r="P7276" t="s">
        <v>134</v>
      </c>
      <c r="Q7276" s="17">
        <v>1331</v>
      </c>
    </row>
    <row r="7277" spans="1:17" x14ac:dyDescent="0.25">
      <c r="A7277" s="15">
        <v>45413</v>
      </c>
      <c r="B7277" t="s">
        <v>44</v>
      </c>
      <c r="C7277" t="s">
        <v>34</v>
      </c>
      <c r="D7277" t="s">
        <v>181</v>
      </c>
      <c r="E7277" t="s">
        <v>73</v>
      </c>
      <c r="F7277" t="s">
        <v>66</v>
      </c>
      <c r="G7277">
        <v>161001705</v>
      </c>
      <c r="H7277" s="19">
        <v>45426</v>
      </c>
      <c r="I7277" s="1" t="s">
        <v>80</v>
      </c>
      <c r="J7277" s="1">
        <v>2230.34</v>
      </c>
      <c r="K7277" s="17">
        <v>4312</v>
      </c>
      <c r="L7277" t="s">
        <v>73</v>
      </c>
      <c r="M7277" s="17" t="s">
        <v>294</v>
      </c>
      <c r="N7277" s="1">
        <v>2230.34</v>
      </c>
      <c r="O7277" s="17">
        <v>2981</v>
      </c>
      <c r="P7277" t="s">
        <v>134</v>
      </c>
      <c r="Q7277" s="17">
        <v>1331</v>
      </c>
    </row>
    <row r="7278" spans="1:17" x14ac:dyDescent="0.25">
      <c r="A7278" s="15">
        <v>45413</v>
      </c>
      <c r="B7278" t="s">
        <v>44</v>
      </c>
      <c r="C7278" t="s">
        <v>34</v>
      </c>
      <c r="D7278" t="s">
        <v>181</v>
      </c>
      <c r="E7278" t="s">
        <v>73</v>
      </c>
      <c r="F7278" t="s">
        <v>66</v>
      </c>
      <c r="G7278">
        <v>161001706</v>
      </c>
      <c r="H7278" s="19">
        <v>45428</v>
      </c>
      <c r="I7278" s="1" t="s">
        <v>80</v>
      </c>
      <c r="J7278">
        <v>2379.13</v>
      </c>
      <c r="K7278" s="17">
        <v>3712</v>
      </c>
      <c r="L7278" t="s">
        <v>76</v>
      </c>
      <c r="M7278" s="17" t="s">
        <v>294</v>
      </c>
      <c r="N7278">
        <v>2379.13</v>
      </c>
      <c r="O7278" s="17">
        <v>3448</v>
      </c>
      <c r="P7278" t="s">
        <v>78</v>
      </c>
      <c r="Q7278" s="17">
        <v>264</v>
      </c>
    </row>
    <row r="7279" spans="1:17" x14ac:dyDescent="0.25">
      <c r="A7279" s="15">
        <v>45413</v>
      </c>
      <c r="B7279" t="s">
        <v>44</v>
      </c>
      <c r="C7279" t="s">
        <v>34</v>
      </c>
      <c r="D7279" t="s">
        <v>181</v>
      </c>
      <c r="E7279" t="s">
        <v>73</v>
      </c>
      <c r="F7279" t="s">
        <v>66</v>
      </c>
      <c r="G7279">
        <v>161001706</v>
      </c>
      <c r="H7279" s="19">
        <v>45428</v>
      </c>
      <c r="I7279" s="1" t="s">
        <v>80</v>
      </c>
      <c r="J7279">
        <v>1603.15</v>
      </c>
      <c r="K7279" s="17">
        <v>3712</v>
      </c>
      <c r="L7279" t="s">
        <v>76</v>
      </c>
      <c r="M7279" s="17" t="s">
        <v>294</v>
      </c>
      <c r="N7279">
        <v>1603.15</v>
      </c>
      <c r="O7279" s="17">
        <v>3448</v>
      </c>
      <c r="P7279" t="s">
        <v>78</v>
      </c>
      <c r="Q7279" s="17">
        <v>264</v>
      </c>
    </row>
    <row r="7280" spans="1:17" x14ac:dyDescent="0.25">
      <c r="A7280" s="15">
        <v>45413</v>
      </c>
      <c r="B7280" t="s">
        <v>44</v>
      </c>
      <c r="C7280" t="s">
        <v>34</v>
      </c>
      <c r="D7280" t="s">
        <v>181</v>
      </c>
      <c r="E7280" t="s">
        <v>73</v>
      </c>
      <c r="F7280" t="s">
        <v>66</v>
      </c>
      <c r="G7280">
        <v>161001707</v>
      </c>
      <c r="H7280" s="19">
        <v>45428</v>
      </c>
      <c r="I7280" s="1" t="s">
        <v>80</v>
      </c>
      <c r="J7280">
        <v>2442.04</v>
      </c>
      <c r="K7280" s="17">
        <v>4307</v>
      </c>
      <c r="L7280" t="s">
        <v>73</v>
      </c>
      <c r="M7280" s="17" t="s">
        <v>294</v>
      </c>
      <c r="N7280">
        <v>2442.04</v>
      </c>
      <c r="O7280" s="17">
        <v>2899</v>
      </c>
      <c r="P7280" t="s">
        <v>134</v>
      </c>
      <c r="Q7280" s="17">
        <v>1408</v>
      </c>
    </row>
    <row r="7281" spans="1:17" x14ac:dyDescent="0.25">
      <c r="A7281" s="15">
        <v>45413</v>
      </c>
      <c r="B7281" t="s">
        <v>44</v>
      </c>
      <c r="C7281" t="s">
        <v>34</v>
      </c>
      <c r="D7281" t="s">
        <v>181</v>
      </c>
      <c r="E7281" t="s">
        <v>73</v>
      </c>
      <c r="F7281" t="s">
        <v>66</v>
      </c>
      <c r="G7281">
        <v>161001707</v>
      </c>
      <c r="H7281" s="19">
        <v>45428</v>
      </c>
      <c r="I7281" s="1" t="s">
        <v>80</v>
      </c>
      <c r="J7281">
        <v>1266.42</v>
      </c>
      <c r="K7281" s="17">
        <v>4307</v>
      </c>
      <c r="L7281" t="s">
        <v>73</v>
      </c>
      <c r="M7281" s="17" t="s">
        <v>294</v>
      </c>
      <c r="N7281">
        <v>1266.42</v>
      </c>
      <c r="O7281" s="17">
        <v>2899</v>
      </c>
      <c r="P7281" t="s">
        <v>134</v>
      </c>
      <c r="Q7281" s="17">
        <v>1408</v>
      </c>
    </row>
    <row r="7282" spans="1:17" x14ac:dyDescent="0.25">
      <c r="A7282" s="15">
        <v>45413</v>
      </c>
      <c r="B7282" t="s">
        <v>44</v>
      </c>
      <c r="C7282" t="s">
        <v>34</v>
      </c>
      <c r="D7282" t="s">
        <v>181</v>
      </c>
      <c r="E7282" t="s">
        <v>73</v>
      </c>
      <c r="F7282" t="s">
        <v>66</v>
      </c>
      <c r="G7282">
        <v>161001708</v>
      </c>
      <c r="H7282" s="19">
        <v>45429</v>
      </c>
      <c r="I7282" s="1" t="s">
        <v>80</v>
      </c>
      <c r="J7282">
        <v>2505.83</v>
      </c>
      <c r="K7282" s="17">
        <v>4305</v>
      </c>
      <c r="L7282" t="s">
        <v>73</v>
      </c>
      <c r="M7282" s="17" t="s">
        <v>294</v>
      </c>
      <c r="N7282">
        <v>2505.83</v>
      </c>
      <c r="O7282" s="17">
        <v>3407</v>
      </c>
      <c r="P7282" t="s">
        <v>78</v>
      </c>
      <c r="Q7282" s="17">
        <v>898</v>
      </c>
    </row>
    <row r="7283" spans="1:17" x14ac:dyDescent="0.25">
      <c r="A7283" s="15">
        <v>45413</v>
      </c>
      <c r="B7283" t="s">
        <v>44</v>
      </c>
      <c r="C7283" t="s">
        <v>34</v>
      </c>
      <c r="D7283" t="s">
        <v>181</v>
      </c>
      <c r="E7283" t="s">
        <v>73</v>
      </c>
      <c r="F7283" t="s">
        <v>66</v>
      </c>
      <c r="G7283">
        <v>161001708</v>
      </c>
      <c r="H7283" s="19">
        <v>45429</v>
      </c>
      <c r="I7283" s="1" t="s">
        <v>80</v>
      </c>
      <c r="J7283">
        <v>1214.23</v>
      </c>
      <c r="K7283" s="17">
        <v>4305</v>
      </c>
      <c r="L7283" t="s">
        <v>73</v>
      </c>
      <c r="M7283" s="17" t="s">
        <v>294</v>
      </c>
      <c r="N7283">
        <v>1214.23</v>
      </c>
      <c r="O7283" s="17">
        <v>3407</v>
      </c>
      <c r="P7283" t="s">
        <v>78</v>
      </c>
      <c r="Q7283" s="17">
        <v>898</v>
      </c>
    </row>
    <row r="7284" spans="1:17" x14ac:dyDescent="0.25">
      <c r="A7284" s="15">
        <v>45413</v>
      </c>
      <c r="B7284" t="s">
        <v>44</v>
      </c>
      <c r="C7284" t="s">
        <v>34</v>
      </c>
      <c r="D7284" t="s">
        <v>181</v>
      </c>
      <c r="E7284" t="s">
        <v>73</v>
      </c>
      <c r="F7284" t="s">
        <v>66</v>
      </c>
      <c r="G7284">
        <v>161001709</v>
      </c>
      <c r="H7284" s="19">
        <v>45430</v>
      </c>
      <c r="I7284" s="1" t="s">
        <v>80</v>
      </c>
      <c r="J7284">
        <v>2504.23</v>
      </c>
      <c r="K7284" s="17">
        <v>4311</v>
      </c>
      <c r="L7284" t="s">
        <v>73</v>
      </c>
      <c r="M7284" s="17" t="s">
        <v>294</v>
      </c>
      <c r="N7284">
        <v>2504.23</v>
      </c>
      <c r="O7284" s="17">
        <v>3315</v>
      </c>
      <c r="P7284" t="s">
        <v>136</v>
      </c>
      <c r="Q7284" s="17">
        <v>996</v>
      </c>
    </row>
    <row r="7285" spans="1:17" x14ac:dyDescent="0.25">
      <c r="A7285" s="15">
        <v>45413</v>
      </c>
      <c r="B7285" t="s">
        <v>44</v>
      </c>
      <c r="C7285" t="s">
        <v>34</v>
      </c>
      <c r="D7285" t="s">
        <v>181</v>
      </c>
      <c r="E7285" t="s">
        <v>73</v>
      </c>
      <c r="F7285" t="s">
        <v>66</v>
      </c>
      <c r="G7285">
        <v>161001709</v>
      </c>
      <c r="H7285" s="19">
        <v>45430</v>
      </c>
      <c r="I7285" s="1" t="s">
        <v>80</v>
      </c>
      <c r="J7285">
        <v>1212.23</v>
      </c>
      <c r="K7285" s="17">
        <v>4311</v>
      </c>
      <c r="L7285" t="s">
        <v>73</v>
      </c>
      <c r="M7285" s="17" t="s">
        <v>294</v>
      </c>
      <c r="N7285">
        <v>1212.23</v>
      </c>
      <c r="O7285" s="17">
        <v>3315</v>
      </c>
      <c r="P7285" t="s">
        <v>136</v>
      </c>
      <c r="Q7285" s="17">
        <v>996</v>
      </c>
    </row>
    <row r="7286" spans="1:17" x14ac:dyDescent="0.25">
      <c r="A7286" s="15">
        <v>45413</v>
      </c>
      <c r="B7286" t="s">
        <v>44</v>
      </c>
      <c r="C7286" t="s">
        <v>34</v>
      </c>
      <c r="D7286" t="s">
        <v>181</v>
      </c>
      <c r="E7286" t="s">
        <v>73</v>
      </c>
      <c r="F7286" t="s">
        <v>66</v>
      </c>
      <c r="G7286">
        <v>161001710</v>
      </c>
      <c r="H7286" s="19">
        <v>45431</v>
      </c>
      <c r="I7286" s="1" t="s">
        <v>80</v>
      </c>
      <c r="J7286">
        <v>2219.4699999999998</v>
      </c>
      <c r="K7286" s="17">
        <v>3707</v>
      </c>
      <c r="L7286" t="s">
        <v>76</v>
      </c>
      <c r="M7286" s="17" t="s">
        <v>294</v>
      </c>
      <c r="N7286">
        <v>2219.4699999999998</v>
      </c>
      <c r="O7286" s="17">
        <v>2779</v>
      </c>
      <c r="P7286" t="s">
        <v>135</v>
      </c>
      <c r="Q7286" s="17">
        <v>928</v>
      </c>
    </row>
    <row r="7287" spans="1:17" x14ac:dyDescent="0.25">
      <c r="A7287" s="15">
        <v>45413</v>
      </c>
      <c r="B7287" t="s">
        <v>44</v>
      </c>
      <c r="C7287" t="s">
        <v>34</v>
      </c>
      <c r="D7287" t="s">
        <v>181</v>
      </c>
      <c r="E7287" t="s">
        <v>73</v>
      </c>
      <c r="F7287" t="s">
        <v>66</v>
      </c>
      <c r="G7287">
        <v>161001710</v>
      </c>
      <c r="H7287" s="19">
        <v>45431</v>
      </c>
      <c r="I7287" s="1" t="s">
        <v>80</v>
      </c>
      <c r="J7287">
        <v>1470.39</v>
      </c>
      <c r="K7287" s="17">
        <v>3707</v>
      </c>
      <c r="L7287" t="s">
        <v>76</v>
      </c>
      <c r="M7287" s="17" t="s">
        <v>294</v>
      </c>
      <c r="N7287">
        <v>1470.39</v>
      </c>
      <c r="O7287" s="17">
        <v>2779</v>
      </c>
      <c r="P7287" t="s">
        <v>135</v>
      </c>
      <c r="Q7287" s="17">
        <v>928</v>
      </c>
    </row>
    <row r="7288" spans="1:17" x14ac:dyDescent="0.25">
      <c r="A7288" s="15">
        <v>45413</v>
      </c>
      <c r="B7288" t="s">
        <v>44</v>
      </c>
      <c r="C7288" t="s">
        <v>34</v>
      </c>
      <c r="D7288" t="s">
        <v>181</v>
      </c>
      <c r="E7288" t="s">
        <v>73</v>
      </c>
      <c r="F7288" t="s">
        <v>66</v>
      </c>
      <c r="G7288">
        <v>161001711</v>
      </c>
      <c r="H7288" s="19">
        <v>45432</v>
      </c>
      <c r="I7288" s="1" t="s">
        <v>80</v>
      </c>
      <c r="J7288">
        <v>2407.04</v>
      </c>
      <c r="K7288" s="17">
        <v>4305</v>
      </c>
      <c r="L7288" t="s">
        <v>73</v>
      </c>
      <c r="M7288" s="17" t="s">
        <v>294</v>
      </c>
      <c r="N7288">
        <v>2407.04</v>
      </c>
      <c r="O7288" s="17">
        <v>4121</v>
      </c>
      <c r="P7288" t="s">
        <v>70</v>
      </c>
      <c r="Q7288" s="17">
        <v>184</v>
      </c>
    </row>
    <row r="7289" spans="1:17" x14ac:dyDescent="0.25">
      <c r="A7289" s="15">
        <v>45413</v>
      </c>
      <c r="B7289" t="s">
        <v>44</v>
      </c>
      <c r="C7289" t="s">
        <v>34</v>
      </c>
      <c r="D7289" t="s">
        <v>181</v>
      </c>
      <c r="E7289" t="s">
        <v>73</v>
      </c>
      <c r="F7289" t="s">
        <v>66</v>
      </c>
      <c r="G7289">
        <v>161001711</v>
      </c>
      <c r="H7289" s="19">
        <v>45432</v>
      </c>
      <c r="I7289" s="1" t="s">
        <v>80</v>
      </c>
      <c r="J7289">
        <v>1206.02</v>
      </c>
      <c r="K7289" s="17">
        <v>4305</v>
      </c>
      <c r="L7289" t="s">
        <v>73</v>
      </c>
      <c r="M7289" s="17" t="s">
        <v>294</v>
      </c>
      <c r="N7289">
        <v>1206.02</v>
      </c>
      <c r="O7289" s="17">
        <v>4121</v>
      </c>
      <c r="P7289" t="s">
        <v>70</v>
      </c>
      <c r="Q7289" s="17">
        <v>184</v>
      </c>
    </row>
    <row r="7290" spans="1:17" x14ac:dyDescent="0.25">
      <c r="A7290" s="15">
        <v>45413</v>
      </c>
      <c r="B7290" t="s">
        <v>44</v>
      </c>
      <c r="C7290" t="s">
        <v>34</v>
      </c>
      <c r="D7290" t="s">
        <v>181</v>
      </c>
      <c r="E7290" t="s">
        <v>73</v>
      </c>
      <c r="F7290" t="s">
        <v>66</v>
      </c>
      <c r="G7290">
        <v>161001712</v>
      </c>
      <c r="H7290" s="19">
        <v>45433</v>
      </c>
      <c r="I7290" s="1" t="s">
        <v>80</v>
      </c>
      <c r="J7290">
        <v>2385.44</v>
      </c>
      <c r="K7290" s="17">
        <v>3712</v>
      </c>
      <c r="L7290" t="s">
        <v>76</v>
      </c>
      <c r="M7290" s="17" t="s">
        <v>294</v>
      </c>
      <c r="N7290">
        <v>2385.44</v>
      </c>
      <c r="O7290" s="17">
        <v>3469</v>
      </c>
      <c r="P7290" t="s">
        <v>78</v>
      </c>
      <c r="Q7290" s="17">
        <v>243</v>
      </c>
    </row>
    <row r="7291" spans="1:17" x14ac:dyDescent="0.25">
      <c r="A7291" s="15">
        <v>45413</v>
      </c>
      <c r="B7291" t="s">
        <v>44</v>
      </c>
      <c r="C7291" t="s">
        <v>34</v>
      </c>
      <c r="D7291" t="s">
        <v>181</v>
      </c>
      <c r="E7291" t="s">
        <v>73</v>
      </c>
      <c r="F7291" t="s">
        <v>66</v>
      </c>
      <c r="G7291">
        <v>161001712</v>
      </c>
      <c r="H7291" s="19">
        <v>45433</v>
      </c>
      <c r="I7291" s="1" t="s">
        <v>80</v>
      </c>
      <c r="J7291">
        <v>1193.22</v>
      </c>
      <c r="K7291" s="17">
        <v>3712</v>
      </c>
      <c r="L7291" t="s">
        <v>76</v>
      </c>
      <c r="M7291" s="17" t="s">
        <v>294</v>
      </c>
      <c r="N7291">
        <v>1193.22</v>
      </c>
      <c r="O7291" s="17">
        <v>3469</v>
      </c>
      <c r="P7291" t="s">
        <v>78</v>
      </c>
      <c r="Q7291" s="17">
        <v>243</v>
      </c>
    </row>
    <row r="7292" spans="1:17" x14ac:dyDescent="0.25">
      <c r="A7292" s="15">
        <v>45413</v>
      </c>
      <c r="B7292" t="s">
        <v>44</v>
      </c>
      <c r="C7292" t="s">
        <v>34</v>
      </c>
      <c r="D7292" t="s">
        <v>181</v>
      </c>
      <c r="E7292" t="s">
        <v>73</v>
      </c>
      <c r="F7292" t="s">
        <v>66</v>
      </c>
      <c r="G7292">
        <v>161001713</v>
      </c>
      <c r="H7292" s="19">
        <v>45434</v>
      </c>
      <c r="I7292" s="1" t="s">
        <v>80</v>
      </c>
      <c r="J7292">
        <v>1495.79</v>
      </c>
      <c r="K7292" s="17">
        <v>4634</v>
      </c>
      <c r="L7292" t="s">
        <v>93</v>
      </c>
      <c r="M7292" s="17" t="s">
        <v>294</v>
      </c>
      <c r="N7292">
        <v>1495.79</v>
      </c>
      <c r="O7292" s="17">
        <v>3753</v>
      </c>
      <c r="P7292" t="s">
        <v>76</v>
      </c>
      <c r="Q7292" s="17">
        <v>881</v>
      </c>
    </row>
    <row r="7293" spans="1:17" x14ac:dyDescent="0.25">
      <c r="A7293" s="15">
        <v>45413</v>
      </c>
      <c r="B7293" t="s">
        <v>44</v>
      </c>
      <c r="C7293" t="s">
        <v>34</v>
      </c>
      <c r="D7293" t="s">
        <v>181</v>
      </c>
      <c r="E7293" t="s">
        <v>73</v>
      </c>
      <c r="F7293" t="s">
        <v>66</v>
      </c>
      <c r="G7293">
        <v>161001713</v>
      </c>
      <c r="H7293" s="19">
        <v>45434</v>
      </c>
      <c r="I7293" s="1" t="s">
        <v>80</v>
      </c>
      <c r="J7293">
        <v>2179.4699999999998</v>
      </c>
      <c r="K7293" s="17">
        <v>4312</v>
      </c>
      <c r="L7293" t="s">
        <v>73</v>
      </c>
      <c r="M7293" s="17" t="s">
        <v>294</v>
      </c>
      <c r="N7293">
        <v>2179.4699999999998</v>
      </c>
      <c r="O7293" s="17">
        <v>3753</v>
      </c>
      <c r="P7293" t="s">
        <v>76</v>
      </c>
      <c r="Q7293" s="17">
        <v>559</v>
      </c>
    </row>
    <row r="7294" spans="1:17" x14ac:dyDescent="0.25">
      <c r="A7294" s="15">
        <v>45413</v>
      </c>
      <c r="B7294" t="s">
        <v>44</v>
      </c>
      <c r="C7294" t="s">
        <v>34</v>
      </c>
      <c r="D7294" t="s">
        <v>181</v>
      </c>
      <c r="E7294" t="s">
        <v>73</v>
      </c>
      <c r="F7294" t="s">
        <v>66</v>
      </c>
      <c r="G7294">
        <v>161001714</v>
      </c>
      <c r="H7294" s="19">
        <v>45435</v>
      </c>
      <c r="I7294" s="1" t="s">
        <v>80</v>
      </c>
      <c r="J7294">
        <v>1204.02</v>
      </c>
      <c r="K7294" s="17">
        <v>4309</v>
      </c>
      <c r="L7294" t="s">
        <v>73</v>
      </c>
      <c r="M7294" s="17" t="s">
        <v>294</v>
      </c>
      <c r="N7294">
        <v>1204.02</v>
      </c>
      <c r="O7294" s="17">
        <v>3348</v>
      </c>
      <c r="P7294" t="s">
        <v>136</v>
      </c>
      <c r="Q7294" s="17">
        <v>961</v>
      </c>
    </row>
    <row r="7295" spans="1:17" x14ac:dyDescent="0.25">
      <c r="A7295" s="15">
        <v>45413</v>
      </c>
      <c r="B7295" t="s">
        <v>44</v>
      </c>
      <c r="C7295" t="s">
        <v>34</v>
      </c>
      <c r="D7295" t="s">
        <v>181</v>
      </c>
      <c r="E7295" t="s">
        <v>73</v>
      </c>
      <c r="F7295" t="s">
        <v>66</v>
      </c>
      <c r="G7295">
        <v>161001714</v>
      </c>
      <c r="H7295" s="19">
        <v>45435</v>
      </c>
      <c r="I7295" s="1" t="s">
        <v>80</v>
      </c>
      <c r="J7295">
        <v>2354.0500000000002</v>
      </c>
      <c r="K7295" s="17">
        <v>4309</v>
      </c>
      <c r="L7295" t="s">
        <v>73</v>
      </c>
      <c r="M7295" s="17" t="s">
        <v>294</v>
      </c>
      <c r="N7295">
        <v>2354.0500000000002</v>
      </c>
      <c r="O7295" s="17">
        <v>3348</v>
      </c>
      <c r="P7295" t="s">
        <v>136</v>
      </c>
      <c r="Q7295" s="17">
        <v>961</v>
      </c>
    </row>
    <row r="7296" spans="1:17" x14ac:dyDescent="0.25">
      <c r="A7296" s="15">
        <v>45413</v>
      </c>
      <c r="B7296" t="s">
        <v>44</v>
      </c>
      <c r="C7296" t="s">
        <v>34</v>
      </c>
      <c r="D7296" t="s">
        <v>181</v>
      </c>
      <c r="E7296" t="s">
        <v>73</v>
      </c>
      <c r="F7296" t="s">
        <v>66</v>
      </c>
      <c r="G7296">
        <v>161001715</v>
      </c>
      <c r="H7296" s="19">
        <v>45437</v>
      </c>
      <c r="I7296" s="1" t="s">
        <v>80</v>
      </c>
      <c r="J7296">
        <v>1078.04</v>
      </c>
      <c r="K7296" s="17">
        <v>4307</v>
      </c>
      <c r="L7296" t="s">
        <v>73</v>
      </c>
      <c r="M7296" s="17" t="s">
        <v>294</v>
      </c>
      <c r="N7296">
        <v>1078.04</v>
      </c>
      <c r="O7296" s="17">
        <v>3583</v>
      </c>
      <c r="P7296" t="s">
        <v>78</v>
      </c>
      <c r="Q7296" s="17">
        <v>724</v>
      </c>
    </row>
    <row r="7297" spans="1:17" x14ac:dyDescent="0.25">
      <c r="A7297" s="15">
        <v>45413</v>
      </c>
      <c r="B7297" t="s">
        <v>44</v>
      </c>
      <c r="C7297" t="s">
        <v>34</v>
      </c>
      <c r="D7297" t="s">
        <v>181</v>
      </c>
      <c r="E7297" t="s">
        <v>73</v>
      </c>
      <c r="F7297" t="s">
        <v>66</v>
      </c>
      <c r="G7297">
        <v>161001715</v>
      </c>
      <c r="H7297" s="19">
        <v>45437</v>
      </c>
      <c r="I7297" s="1" t="s">
        <v>80</v>
      </c>
      <c r="J7297">
        <v>2485.84</v>
      </c>
      <c r="K7297" s="17">
        <v>4307</v>
      </c>
      <c r="L7297" t="s">
        <v>73</v>
      </c>
      <c r="M7297" s="17" t="s">
        <v>294</v>
      </c>
      <c r="N7297">
        <v>2485.84</v>
      </c>
      <c r="O7297" s="17">
        <v>3583</v>
      </c>
      <c r="P7297" t="s">
        <v>78</v>
      </c>
      <c r="Q7297" s="17">
        <v>724</v>
      </c>
    </row>
    <row r="7298" spans="1:17" x14ac:dyDescent="0.25">
      <c r="A7298" s="15">
        <v>45413</v>
      </c>
      <c r="B7298" t="s">
        <v>44</v>
      </c>
      <c r="C7298" t="s">
        <v>34</v>
      </c>
      <c r="D7298" t="s">
        <v>181</v>
      </c>
      <c r="E7298" t="s">
        <v>73</v>
      </c>
      <c r="F7298" t="s">
        <v>66</v>
      </c>
      <c r="G7298">
        <v>161001716</v>
      </c>
      <c r="H7298" s="19">
        <v>45437</v>
      </c>
      <c r="I7298" s="1" t="s">
        <v>80</v>
      </c>
      <c r="J7298">
        <v>1094.44</v>
      </c>
      <c r="K7298" s="17">
        <v>4311</v>
      </c>
      <c r="L7298" t="s">
        <v>73</v>
      </c>
      <c r="M7298" s="17" t="s">
        <v>294</v>
      </c>
      <c r="N7298">
        <v>1094.44</v>
      </c>
      <c r="O7298" s="17">
        <v>3681</v>
      </c>
      <c r="P7298" t="s">
        <v>78</v>
      </c>
      <c r="Q7298" s="17">
        <v>630</v>
      </c>
    </row>
    <row r="7299" spans="1:17" x14ac:dyDescent="0.25">
      <c r="A7299" s="15">
        <v>45413</v>
      </c>
      <c r="B7299" t="s">
        <v>44</v>
      </c>
      <c r="C7299" t="s">
        <v>34</v>
      </c>
      <c r="D7299" t="s">
        <v>181</v>
      </c>
      <c r="E7299" t="s">
        <v>73</v>
      </c>
      <c r="F7299" t="s">
        <v>66</v>
      </c>
      <c r="G7299">
        <v>161001716</v>
      </c>
      <c r="H7299" s="19">
        <v>45437</v>
      </c>
      <c r="I7299" s="1" t="s">
        <v>80</v>
      </c>
      <c r="J7299">
        <v>2487.2399999999998</v>
      </c>
      <c r="K7299" s="17">
        <v>4311</v>
      </c>
      <c r="L7299" t="s">
        <v>73</v>
      </c>
      <c r="M7299" s="17" t="s">
        <v>294</v>
      </c>
      <c r="N7299">
        <v>2487.2399999999998</v>
      </c>
      <c r="O7299" s="17">
        <v>3681</v>
      </c>
      <c r="P7299" t="s">
        <v>78</v>
      </c>
      <c r="Q7299" s="17">
        <v>630</v>
      </c>
    </row>
    <row r="7300" spans="1:17" x14ac:dyDescent="0.25">
      <c r="A7300" s="15">
        <v>45413</v>
      </c>
      <c r="B7300" t="s">
        <v>44</v>
      </c>
      <c r="C7300" t="s">
        <v>34</v>
      </c>
      <c r="D7300" t="s">
        <v>181</v>
      </c>
      <c r="E7300" t="s">
        <v>73</v>
      </c>
      <c r="F7300" t="s">
        <v>66</v>
      </c>
      <c r="G7300">
        <v>161001717</v>
      </c>
      <c r="H7300" s="19">
        <v>45439</v>
      </c>
      <c r="I7300" s="1" t="s">
        <v>80</v>
      </c>
      <c r="J7300">
        <v>1478.47</v>
      </c>
      <c r="K7300" s="17">
        <v>3705</v>
      </c>
      <c r="L7300" t="s">
        <v>76</v>
      </c>
      <c r="M7300" s="17" t="s">
        <v>294</v>
      </c>
      <c r="N7300">
        <v>1478.47</v>
      </c>
      <c r="O7300" s="17">
        <v>3376</v>
      </c>
      <c r="P7300" t="s">
        <v>136</v>
      </c>
      <c r="Q7300" s="17">
        <v>329</v>
      </c>
    </row>
    <row r="7301" spans="1:17" x14ac:dyDescent="0.25">
      <c r="A7301" s="15">
        <v>45413</v>
      </c>
      <c r="B7301" t="s">
        <v>44</v>
      </c>
      <c r="C7301" t="s">
        <v>34</v>
      </c>
      <c r="D7301" t="s">
        <v>181</v>
      </c>
      <c r="E7301" t="s">
        <v>73</v>
      </c>
      <c r="F7301" t="s">
        <v>66</v>
      </c>
      <c r="G7301">
        <v>161001717</v>
      </c>
      <c r="H7301" s="19">
        <v>45439</v>
      </c>
      <c r="I7301" s="1" t="s">
        <v>80</v>
      </c>
      <c r="J7301">
        <v>2596.42</v>
      </c>
      <c r="K7301" s="17">
        <v>4682</v>
      </c>
      <c r="L7301" t="s">
        <v>93</v>
      </c>
      <c r="M7301" s="17" t="s">
        <v>294</v>
      </c>
      <c r="N7301">
        <v>2596.42</v>
      </c>
      <c r="O7301" s="17">
        <v>3376</v>
      </c>
      <c r="P7301" t="s">
        <v>136</v>
      </c>
      <c r="Q7301" s="17">
        <v>1306</v>
      </c>
    </row>
    <row r="7302" spans="1:17" x14ac:dyDescent="0.25">
      <c r="A7302" s="15">
        <v>45413</v>
      </c>
      <c r="B7302" t="s">
        <v>44</v>
      </c>
      <c r="C7302" t="s">
        <v>34</v>
      </c>
      <c r="D7302" t="s">
        <v>181</v>
      </c>
      <c r="E7302" t="s">
        <v>73</v>
      </c>
      <c r="F7302" t="s">
        <v>66</v>
      </c>
      <c r="G7302">
        <v>161001718</v>
      </c>
      <c r="H7302" s="19">
        <v>45443</v>
      </c>
      <c r="I7302" s="1" t="s">
        <v>80</v>
      </c>
      <c r="J7302">
        <v>1506.76</v>
      </c>
      <c r="K7302" s="17">
        <v>4308</v>
      </c>
      <c r="L7302" t="s">
        <v>73</v>
      </c>
      <c r="M7302" s="17" t="s">
        <v>294</v>
      </c>
      <c r="N7302">
        <v>1506.76</v>
      </c>
      <c r="O7302" s="17">
        <v>4272</v>
      </c>
      <c r="P7302" t="s">
        <v>70</v>
      </c>
      <c r="Q7302" s="17">
        <v>36</v>
      </c>
    </row>
    <row r="7303" spans="1:17" x14ac:dyDescent="0.25">
      <c r="A7303" s="15">
        <v>45413</v>
      </c>
      <c r="B7303" t="s">
        <v>44</v>
      </c>
      <c r="C7303" t="s">
        <v>34</v>
      </c>
      <c r="D7303" t="s">
        <v>181</v>
      </c>
      <c r="E7303" t="s">
        <v>73</v>
      </c>
      <c r="F7303" t="s">
        <v>66</v>
      </c>
      <c r="G7303">
        <v>161001718</v>
      </c>
      <c r="H7303" s="19">
        <v>45443</v>
      </c>
      <c r="I7303" s="1" t="s">
        <v>80</v>
      </c>
      <c r="J7303">
        <v>2543.42</v>
      </c>
      <c r="K7303" s="17">
        <v>4308</v>
      </c>
      <c r="L7303" t="s">
        <v>73</v>
      </c>
      <c r="M7303" s="17" t="s">
        <v>294</v>
      </c>
      <c r="N7303">
        <v>2543.42</v>
      </c>
      <c r="O7303" s="17">
        <v>4272</v>
      </c>
      <c r="P7303" t="s">
        <v>70</v>
      </c>
      <c r="Q7303" s="17">
        <v>36</v>
      </c>
    </row>
    <row r="7304" spans="1:17" x14ac:dyDescent="0.25">
      <c r="A7304" s="15">
        <v>45413</v>
      </c>
      <c r="B7304" t="s">
        <v>44</v>
      </c>
      <c r="C7304" t="s">
        <v>34</v>
      </c>
      <c r="D7304" t="s">
        <v>181</v>
      </c>
      <c r="E7304" t="s">
        <v>73</v>
      </c>
      <c r="F7304" t="s">
        <v>66</v>
      </c>
      <c r="G7304">
        <v>161001719</v>
      </c>
      <c r="H7304" s="19">
        <v>45440</v>
      </c>
      <c r="I7304" s="1" t="s">
        <v>80</v>
      </c>
      <c r="J7304">
        <v>1512.74</v>
      </c>
      <c r="K7304" s="17">
        <v>4406</v>
      </c>
      <c r="L7304" t="s">
        <v>73</v>
      </c>
      <c r="M7304" s="17" t="s">
        <v>294</v>
      </c>
      <c r="N7304">
        <v>1512.74</v>
      </c>
      <c r="O7304" s="17">
        <v>3804</v>
      </c>
      <c r="P7304" t="s">
        <v>76</v>
      </c>
      <c r="Q7304" s="17">
        <v>602</v>
      </c>
    </row>
    <row r="7305" spans="1:17" x14ac:dyDescent="0.25">
      <c r="A7305" s="15">
        <v>45413</v>
      </c>
      <c r="B7305" t="s">
        <v>44</v>
      </c>
      <c r="C7305" t="s">
        <v>34</v>
      </c>
      <c r="D7305" t="s">
        <v>181</v>
      </c>
      <c r="E7305" t="s">
        <v>73</v>
      </c>
      <c r="F7305" t="s">
        <v>66</v>
      </c>
      <c r="G7305">
        <v>161001719</v>
      </c>
      <c r="H7305" s="19">
        <v>45440</v>
      </c>
      <c r="I7305" s="1" t="s">
        <v>80</v>
      </c>
      <c r="J7305">
        <v>2589.36</v>
      </c>
      <c r="K7305" s="17">
        <v>4406</v>
      </c>
      <c r="L7305" t="s">
        <v>73</v>
      </c>
      <c r="M7305" s="17" t="s">
        <v>294</v>
      </c>
      <c r="N7305">
        <v>2589.36</v>
      </c>
      <c r="O7305" s="17">
        <v>3804</v>
      </c>
      <c r="P7305" t="s">
        <v>76</v>
      </c>
      <c r="Q7305" s="17">
        <v>602</v>
      </c>
    </row>
    <row r="7306" spans="1:17" x14ac:dyDescent="0.25">
      <c r="A7306" s="15">
        <v>45413</v>
      </c>
      <c r="B7306" t="s">
        <v>44</v>
      </c>
      <c r="C7306" t="s">
        <v>34</v>
      </c>
      <c r="D7306" t="s">
        <v>181</v>
      </c>
      <c r="E7306" t="s">
        <v>73</v>
      </c>
      <c r="F7306" t="s">
        <v>66</v>
      </c>
      <c r="G7306">
        <v>161001720</v>
      </c>
      <c r="H7306" s="19">
        <v>45441</v>
      </c>
      <c r="I7306" s="1" t="s">
        <v>80</v>
      </c>
      <c r="J7306">
        <v>1481.16</v>
      </c>
      <c r="K7306" s="17">
        <v>4311</v>
      </c>
      <c r="L7306" t="s">
        <v>73</v>
      </c>
      <c r="M7306" s="17" t="s">
        <v>294</v>
      </c>
      <c r="N7306">
        <v>1481.16</v>
      </c>
      <c r="O7306" s="17">
        <v>3969</v>
      </c>
      <c r="P7306" t="s">
        <v>76</v>
      </c>
      <c r="Q7306" s="17">
        <v>342</v>
      </c>
    </row>
    <row r="7307" spans="1:17" x14ac:dyDescent="0.25">
      <c r="A7307" s="15">
        <v>45413</v>
      </c>
      <c r="B7307" t="s">
        <v>44</v>
      </c>
      <c r="C7307" t="s">
        <v>34</v>
      </c>
      <c r="D7307" t="s">
        <v>181</v>
      </c>
      <c r="E7307" t="s">
        <v>73</v>
      </c>
      <c r="F7307" t="s">
        <v>66</v>
      </c>
      <c r="G7307">
        <v>161001720</v>
      </c>
      <c r="H7307" s="19">
        <v>45441</v>
      </c>
      <c r="I7307" s="1" t="s">
        <v>80</v>
      </c>
      <c r="J7307">
        <v>2553.73</v>
      </c>
      <c r="K7307" s="17">
        <v>4311</v>
      </c>
      <c r="L7307" t="s">
        <v>73</v>
      </c>
      <c r="M7307" s="17" t="s">
        <v>294</v>
      </c>
      <c r="N7307">
        <v>2553.73</v>
      </c>
      <c r="O7307" s="17">
        <v>3969</v>
      </c>
      <c r="P7307" t="s">
        <v>76</v>
      </c>
      <c r="Q7307" s="17">
        <v>342</v>
      </c>
    </row>
    <row r="7308" spans="1:17" x14ac:dyDescent="0.25">
      <c r="A7308" s="15">
        <v>45413</v>
      </c>
      <c r="B7308" t="s">
        <v>44</v>
      </c>
      <c r="C7308" t="s">
        <v>34</v>
      </c>
      <c r="D7308" t="s">
        <v>181</v>
      </c>
      <c r="E7308" t="s">
        <v>73</v>
      </c>
      <c r="F7308" t="s">
        <v>66</v>
      </c>
      <c r="G7308">
        <v>161001721</v>
      </c>
      <c r="H7308" s="19">
        <v>45441</v>
      </c>
      <c r="I7308" s="1" t="s">
        <v>80</v>
      </c>
      <c r="J7308">
        <v>2545.34</v>
      </c>
      <c r="K7308" s="17">
        <v>4628</v>
      </c>
      <c r="L7308" t="s">
        <v>93</v>
      </c>
      <c r="M7308" s="17" t="s">
        <v>294</v>
      </c>
      <c r="N7308">
        <v>2479.4899999999998</v>
      </c>
      <c r="O7308" s="17">
        <v>3410</v>
      </c>
      <c r="P7308" t="s">
        <v>78</v>
      </c>
      <c r="Q7308" s="17">
        <v>1218</v>
      </c>
    </row>
    <row r="7309" spans="1:17" x14ac:dyDescent="0.25">
      <c r="A7309" s="15">
        <v>45413</v>
      </c>
      <c r="B7309" t="s">
        <v>44</v>
      </c>
      <c r="C7309" t="s">
        <v>34</v>
      </c>
      <c r="D7309" t="s">
        <v>181</v>
      </c>
      <c r="E7309" t="s">
        <v>73</v>
      </c>
      <c r="F7309" t="s">
        <v>66</v>
      </c>
      <c r="G7309">
        <v>161001721</v>
      </c>
      <c r="H7309" s="19">
        <v>45441</v>
      </c>
      <c r="I7309" s="1" t="s">
        <v>80</v>
      </c>
      <c r="J7309">
        <v>1504.29</v>
      </c>
      <c r="K7309" s="17">
        <v>4628</v>
      </c>
      <c r="L7309" t="s">
        <v>93</v>
      </c>
      <c r="M7309" s="17" t="s">
        <v>294</v>
      </c>
      <c r="N7309">
        <v>1504.29</v>
      </c>
      <c r="O7309" s="17">
        <v>3371</v>
      </c>
      <c r="P7309" t="s">
        <v>136</v>
      </c>
      <c r="Q7309" s="17">
        <v>1257</v>
      </c>
    </row>
    <row r="7310" spans="1:17" x14ac:dyDescent="0.25">
      <c r="A7310" s="15">
        <v>45413</v>
      </c>
      <c r="B7310" t="s">
        <v>44</v>
      </c>
      <c r="C7310" t="s">
        <v>34</v>
      </c>
      <c r="D7310" t="s">
        <v>181</v>
      </c>
      <c r="E7310" t="s">
        <v>73</v>
      </c>
      <c r="F7310" t="s">
        <v>66</v>
      </c>
      <c r="G7310">
        <v>161001722</v>
      </c>
      <c r="H7310" s="19">
        <v>45442</v>
      </c>
      <c r="I7310" s="1" t="s">
        <v>80</v>
      </c>
      <c r="J7310">
        <v>1445.88</v>
      </c>
      <c r="K7310" s="17">
        <v>4308</v>
      </c>
      <c r="L7310" t="s">
        <v>73</v>
      </c>
      <c r="M7310" s="17" t="s">
        <v>294</v>
      </c>
      <c r="N7310">
        <v>1445.88</v>
      </c>
      <c r="O7310" s="17">
        <v>3043</v>
      </c>
      <c r="P7310" t="s">
        <v>134</v>
      </c>
      <c r="Q7310" s="17">
        <v>1265</v>
      </c>
    </row>
    <row r="7311" spans="1:17" x14ac:dyDescent="0.25">
      <c r="A7311" s="15">
        <v>45413</v>
      </c>
      <c r="B7311" t="s">
        <v>44</v>
      </c>
      <c r="C7311" t="s">
        <v>34</v>
      </c>
      <c r="D7311" t="s">
        <v>181</v>
      </c>
      <c r="E7311" t="s">
        <v>73</v>
      </c>
      <c r="F7311" t="s">
        <v>66</v>
      </c>
      <c r="G7311">
        <v>161001722</v>
      </c>
      <c r="H7311" s="19">
        <v>45442</v>
      </c>
      <c r="I7311" s="1" t="s">
        <v>80</v>
      </c>
      <c r="J7311">
        <v>1182.8699999999999</v>
      </c>
      <c r="K7311" s="17">
        <v>4711</v>
      </c>
      <c r="L7311" t="s">
        <v>93</v>
      </c>
      <c r="M7311" s="17" t="s">
        <v>294</v>
      </c>
      <c r="N7311">
        <v>1182.8699999999999</v>
      </c>
      <c r="O7311" s="17">
        <v>3043</v>
      </c>
      <c r="P7311" t="s">
        <v>134</v>
      </c>
      <c r="Q7311" s="17">
        <v>1668</v>
      </c>
    </row>
    <row r="7312" spans="1:17" x14ac:dyDescent="0.25">
      <c r="A7312" s="15">
        <v>45413</v>
      </c>
      <c r="B7312" t="s">
        <v>44</v>
      </c>
      <c r="C7312" t="s">
        <v>34</v>
      </c>
      <c r="D7312" t="s">
        <v>181</v>
      </c>
      <c r="E7312" t="s">
        <v>73</v>
      </c>
      <c r="F7312" t="s">
        <v>66</v>
      </c>
      <c r="G7312">
        <v>161001722</v>
      </c>
      <c r="H7312" s="19">
        <v>45442</v>
      </c>
      <c r="I7312" s="1" t="s">
        <v>80</v>
      </c>
      <c r="J7312">
        <v>1425.28</v>
      </c>
      <c r="K7312" s="17">
        <v>4308</v>
      </c>
      <c r="L7312" t="s">
        <v>73</v>
      </c>
      <c r="M7312" s="17" t="s">
        <v>294</v>
      </c>
      <c r="N7312">
        <v>1425.28</v>
      </c>
      <c r="O7312" s="17">
        <v>3172</v>
      </c>
      <c r="P7312" t="s">
        <v>136</v>
      </c>
      <c r="Q7312" s="17">
        <v>1136</v>
      </c>
    </row>
    <row r="7313" spans="1:17" x14ac:dyDescent="0.25">
      <c r="A7313" s="15">
        <v>45413</v>
      </c>
      <c r="B7313" t="s">
        <v>44</v>
      </c>
      <c r="C7313" t="s">
        <v>289</v>
      </c>
      <c r="D7313" t="s">
        <v>289</v>
      </c>
      <c r="E7313" t="s">
        <v>73</v>
      </c>
      <c r="F7313" t="s">
        <v>290</v>
      </c>
      <c r="G7313" s="14" t="s">
        <v>263</v>
      </c>
      <c r="H7313" s="19">
        <v>45414</v>
      </c>
      <c r="I7313" s="1" t="s">
        <v>80</v>
      </c>
      <c r="J7313" s="1">
        <v>519.29</v>
      </c>
      <c r="K7313" s="17">
        <v>3708</v>
      </c>
      <c r="L7313" t="s">
        <v>76</v>
      </c>
      <c r="M7313" s="17" t="s">
        <v>294</v>
      </c>
      <c r="N7313" s="16">
        <v>519.29</v>
      </c>
      <c r="O7313" s="17">
        <v>3163</v>
      </c>
      <c r="P7313" t="s">
        <v>136</v>
      </c>
      <c r="Q7313" s="17">
        <v>545</v>
      </c>
    </row>
    <row r="7314" spans="1:17" x14ac:dyDescent="0.25">
      <c r="A7314" s="15">
        <v>45413</v>
      </c>
      <c r="B7314" t="s">
        <v>44</v>
      </c>
      <c r="C7314" t="s">
        <v>289</v>
      </c>
      <c r="D7314" t="s">
        <v>289</v>
      </c>
      <c r="E7314" t="s">
        <v>73</v>
      </c>
      <c r="F7314" t="s">
        <v>290</v>
      </c>
      <c r="G7314" s="14" t="s">
        <v>263</v>
      </c>
      <c r="H7314" s="19">
        <v>45415</v>
      </c>
      <c r="I7314" s="1" t="s">
        <v>80</v>
      </c>
      <c r="J7314" s="1">
        <v>273.91000000000003</v>
      </c>
      <c r="K7314" s="17">
        <v>4305</v>
      </c>
      <c r="L7314" t="s">
        <v>73</v>
      </c>
      <c r="M7314" s="17" t="s">
        <v>294</v>
      </c>
      <c r="N7314" s="16">
        <v>270.91000000000003</v>
      </c>
      <c r="O7314" s="17">
        <v>4345</v>
      </c>
      <c r="P7314" t="s">
        <v>73</v>
      </c>
      <c r="Q7314" s="17">
        <v>-40</v>
      </c>
    </row>
    <row r="7315" spans="1:17" x14ac:dyDescent="0.25">
      <c r="A7315" s="15">
        <v>45413</v>
      </c>
      <c r="B7315" t="s">
        <v>44</v>
      </c>
      <c r="C7315" t="s">
        <v>289</v>
      </c>
      <c r="D7315" t="s">
        <v>289</v>
      </c>
      <c r="E7315" t="s">
        <v>73</v>
      </c>
      <c r="F7315" t="s">
        <v>290</v>
      </c>
      <c r="G7315" s="14" t="s">
        <v>263</v>
      </c>
      <c r="H7315" s="19">
        <v>45416</v>
      </c>
      <c r="I7315" s="1" t="s">
        <v>80</v>
      </c>
      <c r="J7315" s="1">
        <v>39.29</v>
      </c>
      <c r="K7315" s="17">
        <v>4309</v>
      </c>
      <c r="L7315" t="s">
        <v>73</v>
      </c>
      <c r="M7315" s="17" t="s">
        <v>294</v>
      </c>
      <c r="N7315" s="16">
        <v>39.29</v>
      </c>
      <c r="O7315" s="17">
        <v>4629</v>
      </c>
      <c r="P7315" t="s">
        <v>93</v>
      </c>
      <c r="Q7315" s="17">
        <v>-320</v>
      </c>
    </row>
    <row r="7316" spans="1:17" x14ac:dyDescent="0.25">
      <c r="A7316" s="15">
        <v>45413</v>
      </c>
      <c r="B7316" t="s">
        <v>44</v>
      </c>
      <c r="C7316" t="s">
        <v>289</v>
      </c>
      <c r="D7316" t="s">
        <v>289</v>
      </c>
      <c r="E7316" t="s">
        <v>73</v>
      </c>
      <c r="F7316" t="s">
        <v>290</v>
      </c>
      <c r="G7316" s="14" t="s">
        <v>263</v>
      </c>
      <c r="H7316" s="19">
        <v>45417</v>
      </c>
      <c r="I7316" s="1" t="s">
        <v>80</v>
      </c>
      <c r="J7316" s="1">
        <v>499.25</v>
      </c>
      <c r="K7316" s="17">
        <v>4304</v>
      </c>
      <c r="L7316" t="s">
        <v>73</v>
      </c>
      <c r="M7316" s="17" t="s">
        <v>294</v>
      </c>
      <c r="N7316" s="16">
        <v>499.25</v>
      </c>
      <c r="O7316" s="17">
        <v>4822</v>
      </c>
      <c r="P7316" t="s">
        <v>93</v>
      </c>
      <c r="Q7316" s="17">
        <v>-518</v>
      </c>
    </row>
    <row r="7317" spans="1:17" x14ac:dyDescent="0.25">
      <c r="A7317" s="15">
        <v>45413</v>
      </c>
      <c r="B7317" t="s">
        <v>44</v>
      </c>
      <c r="C7317" t="s">
        <v>289</v>
      </c>
      <c r="D7317" t="s">
        <v>289</v>
      </c>
      <c r="E7317" t="s">
        <v>73</v>
      </c>
      <c r="F7317" t="s">
        <v>290</v>
      </c>
      <c r="G7317" s="14" t="s">
        <v>263</v>
      </c>
      <c r="H7317" s="19">
        <v>45418</v>
      </c>
      <c r="I7317" s="1" t="s">
        <v>80</v>
      </c>
      <c r="J7317" s="1">
        <v>613.55999999999995</v>
      </c>
      <c r="K7317" s="17">
        <v>3710</v>
      </c>
      <c r="L7317" t="s">
        <v>76</v>
      </c>
      <c r="M7317" s="17" t="s">
        <v>294</v>
      </c>
      <c r="N7317" s="16">
        <v>613.55999999999995</v>
      </c>
      <c r="O7317" s="17">
        <v>4445</v>
      </c>
      <c r="P7317" t="s">
        <v>73</v>
      </c>
      <c r="Q7317" s="17">
        <v>-735</v>
      </c>
    </row>
    <row r="7318" spans="1:17" x14ac:dyDescent="0.25">
      <c r="A7318" s="15">
        <v>45413</v>
      </c>
      <c r="B7318" t="s">
        <v>44</v>
      </c>
      <c r="C7318" t="s">
        <v>289</v>
      </c>
      <c r="D7318" t="s">
        <v>289</v>
      </c>
      <c r="E7318" t="s">
        <v>73</v>
      </c>
      <c r="F7318" t="s">
        <v>290</v>
      </c>
      <c r="G7318" s="14" t="s">
        <v>263</v>
      </c>
      <c r="H7318" s="19">
        <v>45419</v>
      </c>
      <c r="I7318" s="1" t="s">
        <v>80</v>
      </c>
      <c r="J7318" s="1">
        <v>235.74</v>
      </c>
      <c r="K7318" s="17">
        <v>4311</v>
      </c>
      <c r="L7318" t="s">
        <v>73</v>
      </c>
      <c r="M7318" s="17" t="s">
        <v>294</v>
      </c>
      <c r="N7318" s="16">
        <v>235.74</v>
      </c>
      <c r="O7318" s="17">
        <v>4197</v>
      </c>
      <c r="P7318" t="s">
        <v>70</v>
      </c>
      <c r="Q7318" s="17">
        <v>114</v>
      </c>
    </row>
    <row r="7319" spans="1:17" x14ac:dyDescent="0.25">
      <c r="A7319" s="15">
        <v>45413</v>
      </c>
      <c r="B7319" t="s">
        <v>44</v>
      </c>
      <c r="C7319" t="s">
        <v>289</v>
      </c>
      <c r="D7319" t="s">
        <v>289</v>
      </c>
      <c r="E7319" t="s">
        <v>73</v>
      </c>
      <c r="F7319" t="s">
        <v>290</v>
      </c>
      <c r="G7319" s="14" t="s">
        <v>263</v>
      </c>
      <c r="H7319" s="19">
        <v>45422</v>
      </c>
      <c r="I7319" s="1" t="s">
        <v>80</v>
      </c>
      <c r="J7319" s="1">
        <v>195.62</v>
      </c>
      <c r="K7319" s="17">
        <v>4307</v>
      </c>
      <c r="L7319" t="s">
        <v>73</v>
      </c>
      <c r="M7319" s="17" t="s">
        <v>294</v>
      </c>
      <c r="N7319" s="16">
        <v>195.62</v>
      </c>
      <c r="O7319" s="17">
        <v>4559</v>
      </c>
      <c r="P7319" t="s">
        <v>73</v>
      </c>
      <c r="Q7319" s="17">
        <v>-252</v>
      </c>
    </row>
    <row r="7320" spans="1:17" x14ac:dyDescent="0.25">
      <c r="A7320" s="15">
        <v>45413</v>
      </c>
      <c r="B7320" t="s">
        <v>44</v>
      </c>
      <c r="C7320" t="s">
        <v>289</v>
      </c>
      <c r="D7320" t="s">
        <v>289</v>
      </c>
      <c r="E7320" t="s">
        <v>73</v>
      </c>
      <c r="F7320" t="s">
        <v>290</v>
      </c>
      <c r="G7320" s="14" t="s">
        <v>263</v>
      </c>
      <c r="H7320" s="19">
        <v>45423</v>
      </c>
      <c r="I7320" s="1" t="s">
        <v>80</v>
      </c>
      <c r="J7320">
        <v>304.47000000000003</v>
      </c>
      <c r="K7320" s="17">
        <v>4310</v>
      </c>
      <c r="L7320" t="s">
        <v>73</v>
      </c>
      <c r="M7320" s="17" t="s">
        <v>294</v>
      </c>
      <c r="N7320">
        <v>304.47000000000003</v>
      </c>
      <c r="O7320" s="17">
        <v>3741</v>
      </c>
      <c r="P7320" t="s">
        <v>76</v>
      </c>
      <c r="Q7320" s="17">
        <v>569</v>
      </c>
    </row>
    <row r="7321" spans="1:17" x14ac:dyDescent="0.25">
      <c r="A7321" s="15">
        <v>45413</v>
      </c>
      <c r="B7321" t="s">
        <v>44</v>
      </c>
      <c r="C7321" t="s">
        <v>289</v>
      </c>
      <c r="D7321" t="s">
        <v>289</v>
      </c>
      <c r="E7321" t="s">
        <v>73</v>
      </c>
      <c r="F7321" t="s">
        <v>290</v>
      </c>
      <c r="G7321" s="14" t="s">
        <v>263</v>
      </c>
      <c r="H7321" s="19">
        <v>45424</v>
      </c>
      <c r="I7321" s="1" t="s">
        <v>80</v>
      </c>
      <c r="J7321">
        <v>468.65</v>
      </c>
      <c r="K7321" s="17">
        <v>3712</v>
      </c>
      <c r="L7321" t="s">
        <v>76</v>
      </c>
      <c r="M7321" s="17" t="s">
        <v>294</v>
      </c>
      <c r="N7321">
        <v>468.65</v>
      </c>
      <c r="O7321" s="17">
        <v>4082</v>
      </c>
      <c r="P7321" t="s">
        <v>70</v>
      </c>
      <c r="Q7321" s="17">
        <v>-370</v>
      </c>
    </row>
    <row r="7322" spans="1:17" x14ac:dyDescent="0.25">
      <c r="A7322" s="15">
        <v>45413</v>
      </c>
      <c r="B7322" t="s">
        <v>44</v>
      </c>
      <c r="C7322" t="s">
        <v>289</v>
      </c>
      <c r="D7322" t="s">
        <v>289</v>
      </c>
      <c r="E7322" t="s">
        <v>73</v>
      </c>
      <c r="F7322" t="s">
        <v>290</v>
      </c>
      <c r="G7322" s="14" t="s">
        <v>263</v>
      </c>
      <c r="H7322" s="19">
        <v>45425</v>
      </c>
      <c r="I7322" s="1" t="s">
        <v>80</v>
      </c>
      <c r="J7322">
        <v>380.34</v>
      </c>
      <c r="K7322" s="17">
        <v>4305</v>
      </c>
      <c r="L7322" t="s">
        <v>73</v>
      </c>
      <c r="M7322" s="17" t="s">
        <v>294</v>
      </c>
      <c r="N7322">
        <v>380.34</v>
      </c>
      <c r="O7322" s="17">
        <v>3963</v>
      </c>
      <c r="P7322" t="s">
        <v>76</v>
      </c>
      <c r="Q7322" s="17">
        <v>342</v>
      </c>
    </row>
    <row r="7323" spans="1:17" x14ac:dyDescent="0.25">
      <c r="A7323" s="15">
        <v>45413</v>
      </c>
      <c r="B7323" t="s">
        <v>44</v>
      </c>
      <c r="C7323" t="s">
        <v>289</v>
      </c>
      <c r="D7323" t="s">
        <v>289</v>
      </c>
      <c r="E7323" t="s">
        <v>73</v>
      </c>
      <c r="F7323" t="s">
        <v>290</v>
      </c>
      <c r="G7323" s="14" t="s">
        <v>263</v>
      </c>
      <c r="H7323" s="19">
        <v>45436</v>
      </c>
      <c r="I7323" s="1" t="s">
        <v>80</v>
      </c>
      <c r="J7323">
        <v>121.37</v>
      </c>
      <c r="K7323" s="17">
        <v>4311</v>
      </c>
      <c r="L7323" t="s">
        <v>73</v>
      </c>
      <c r="M7323" s="17" t="s">
        <v>294</v>
      </c>
      <c r="N7323">
        <v>121.37</v>
      </c>
      <c r="O7323" s="17">
        <v>4162</v>
      </c>
      <c r="P7323" t="s">
        <v>70</v>
      </c>
      <c r="Q7323" s="17">
        <v>149</v>
      </c>
    </row>
    <row r="7324" spans="1:17" x14ac:dyDescent="0.25">
      <c r="A7324" s="15">
        <v>45413</v>
      </c>
      <c r="B7324" t="s">
        <v>44</v>
      </c>
      <c r="C7324" t="s">
        <v>289</v>
      </c>
      <c r="D7324" t="s">
        <v>289</v>
      </c>
      <c r="E7324" t="s">
        <v>73</v>
      </c>
      <c r="F7324" t="s">
        <v>290</v>
      </c>
      <c r="G7324" s="14" t="s">
        <v>263</v>
      </c>
      <c r="H7324" s="19">
        <v>45437</v>
      </c>
      <c r="I7324" s="1" t="s">
        <v>80</v>
      </c>
      <c r="J7324">
        <v>65.37</v>
      </c>
      <c r="K7324" s="17">
        <v>4250</v>
      </c>
      <c r="L7324" t="s">
        <v>70</v>
      </c>
      <c r="M7324" s="17" t="s">
        <v>294</v>
      </c>
      <c r="N7324">
        <v>65.37</v>
      </c>
      <c r="O7324" s="17">
        <v>4425</v>
      </c>
      <c r="P7324" t="s">
        <v>73</v>
      </c>
      <c r="Q7324" s="17">
        <v>-175</v>
      </c>
    </row>
    <row r="7325" spans="1:17" x14ac:dyDescent="0.25">
      <c r="A7325" s="15">
        <v>45413</v>
      </c>
      <c r="B7325" t="s">
        <v>44</v>
      </c>
      <c r="C7325" t="s">
        <v>289</v>
      </c>
      <c r="D7325" t="s">
        <v>289</v>
      </c>
      <c r="E7325" t="s">
        <v>73</v>
      </c>
      <c r="F7325" t="s">
        <v>290</v>
      </c>
      <c r="G7325" s="14" t="s">
        <v>263</v>
      </c>
      <c r="H7325" s="19">
        <v>45438</v>
      </c>
      <c r="I7325" s="1" t="s">
        <v>80</v>
      </c>
      <c r="J7325">
        <v>710.24</v>
      </c>
      <c r="K7325" s="17">
        <v>3709</v>
      </c>
      <c r="L7325" t="s">
        <v>76</v>
      </c>
      <c r="M7325" s="17" t="s">
        <v>294</v>
      </c>
      <c r="N7325">
        <v>710.24</v>
      </c>
      <c r="O7325" s="17">
        <v>3388</v>
      </c>
      <c r="P7325" t="s">
        <v>136</v>
      </c>
      <c r="Q7325" s="17">
        <v>321</v>
      </c>
    </row>
    <row r="7326" spans="1:17" x14ac:dyDescent="0.25">
      <c r="A7326" s="15">
        <v>45413</v>
      </c>
      <c r="B7326" t="s">
        <v>44</v>
      </c>
      <c r="C7326" t="s">
        <v>289</v>
      </c>
      <c r="D7326" t="s">
        <v>289</v>
      </c>
      <c r="E7326" t="s">
        <v>73</v>
      </c>
      <c r="F7326" t="s">
        <v>290</v>
      </c>
      <c r="G7326" s="14" t="s">
        <v>263</v>
      </c>
      <c r="H7326" s="19">
        <v>45439</v>
      </c>
      <c r="I7326" s="1" t="s">
        <v>80</v>
      </c>
      <c r="J7326">
        <v>454.71</v>
      </c>
      <c r="K7326" s="17">
        <v>4305</v>
      </c>
      <c r="L7326" t="s">
        <v>73</v>
      </c>
      <c r="M7326" s="17" t="s">
        <v>294</v>
      </c>
      <c r="N7326">
        <v>454.71</v>
      </c>
      <c r="O7326" s="17">
        <v>3278</v>
      </c>
      <c r="P7326" t="s">
        <v>136</v>
      </c>
      <c r="Q7326" s="17">
        <v>1027</v>
      </c>
    </row>
    <row r="7327" spans="1:17" x14ac:dyDescent="0.25">
      <c r="A7327" s="15">
        <v>45413</v>
      </c>
      <c r="B7327" t="s">
        <v>44</v>
      </c>
      <c r="C7327" t="s">
        <v>289</v>
      </c>
      <c r="D7327" t="s">
        <v>289</v>
      </c>
      <c r="E7327" t="s">
        <v>73</v>
      </c>
      <c r="F7327" t="s">
        <v>290</v>
      </c>
      <c r="G7327" s="14" t="s">
        <v>263</v>
      </c>
      <c r="H7327" s="19">
        <v>45440</v>
      </c>
      <c r="I7327" s="1" t="s">
        <v>80</v>
      </c>
      <c r="J7327">
        <v>380.17</v>
      </c>
      <c r="K7327" s="17">
        <v>4308</v>
      </c>
      <c r="L7327" t="s">
        <v>73</v>
      </c>
      <c r="M7327" s="17" t="s">
        <v>294</v>
      </c>
      <c r="N7327">
        <v>380.17</v>
      </c>
      <c r="O7327" s="17">
        <v>3561</v>
      </c>
      <c r="P7327" t="s">
        <v>78</v>
      </c>
      <c r="Q7327" s="17">
        <v>747</v>
      </c>
    </row>
    <row r="7328" spans="1:17" x14ac:dyDescent="0.25">
      <c r="A7328" s="15">
        <v>45413</v>
      </c>
      <c r="B7328" t="s">
        <v>44</v>
      </c>
      <c r="C7328" t="s">
        <v>289</v>
      </c>
      <c r="D7328" t="s">
        <v>289</v>
      </c>
      <c r="E7328" t="s">
        <v>73</v>
      </c>
      <c r="F7328" t="s">
        <v>290</v>
      </c>
      <c r="G7328" s="14" t="s">
        <v>263</v>
      </c>
      <c r="H7328" s="19">
        <v>45442</v>
      </c>
      <c r="I7328" s="1" t="s">
        <v>80</v>
      </c>
      <c r="J7328">
        <v>507.02</v>
      </c>
      <c r="K7328" s="17">
        <v>4311</v>
      </c>
      <c r="L7328" t="s">
        <v>73</v>
      </c>
      <c r="M7328" s="17" t="s">
        <v>294</v>
      </c>
      <c r="N7328">
        <v>507.02</v>
      </c>
      <c r="O7328" s="17">
        <v>4130</v>
      </c>
      <c r="P7328" t="s">
        <v>70</v>
      </c>
      <c r="Q7328" s="17">
        <v>181</v>
      </c>
    </row>
    <row r="7329" spans="1:17" x14ac:dyDescent="0.25">
      <c r="A7329" s="15">
        <v>45413</v>
      </c>
      <c r="B7329" t="s">
        <v>44</v>
      </c>
      <c r="C7329" t="s">
        <v>289</v>
      </c>
      <c r="D7329" t="s">
        <v>289</v>
      </c>
      <c r="E7329" t="s">
        <v>73</v>
      </c>
      <c r="F7329" t="s">
        <v>290</v>
      </c>
      <c r="G7329" s="14" t="s">
        <v>263</v>
      </c>
      <c r="H7329" s="19">
        <v>45428</v>
      </c>
      <c r="I7329" s="1" t="s">
        <v>80</v>
      </c>
      <c r="J7329" s="1">
        <v>276.27</v>
      </c>
      <c r="K7329" s="17">
        <v>4311</v>
      </c>
      <c r="L7329" t="s">
        <v>73</v>
      </c>
      <c r="M7329" s="17" t="s">
        <v>294</v>
      </c>
      <c r="N7329" s="1">
        <v>276.27</v>
      </c>
      <c r="O7329" s="17">
        <v>3808</v>
      </c>
      <c r="P7329" t="s">
        <v>76</v>
      </c>
      <c r="Q7329" s="17">
        <v>503</v>
      </c>
    </row>
    <row r="7330" spans="1:17" x14ac:dyDescent="0.25">
      <c r="A7330" s="15">
        <v>45413</v>
      </c>
      <c r="B7330" t="s">
        <v>44</v>
      </c>
      <c r="C7330" t="s">
        <v>289</v>
      </c>
      <c r="D7330" t="s">
        <v>289</v>
      </c>
      <c r="E7330" t="s">
        <v>73</v>
      </c>
      <c r="F7330" t="s">
        <v>290</v>
      </c>
      <c r="G7330" s="14" t="s">
        <v>263</v>
      </c>
      <c r="H7330" s="19">
        <v>45430</v>
      </c>
      <c r="I7330" s="1" t="s">
        <v>80</v>
      </c>
      <c r="J7330" s="1">
        <v>265.39</v>
      </c>
      <c r="K7330" s="17">
        <v>4309</v>
      </c>
      <c r="L7330" t="s">
        <v>73</v>
      </c>
      <c r="M7330" s="17" t="s">
        <v>294</v>
      </c>
      <c r="N7330" s="1">
        <v>265.39</v>
      </c>
      <c r="O7330" s="17">
        <v>3222</v>
      </c>
      <c r="P7330" t="s">
        <v>136</v>
      </c>
      <c r="Q7330" s="17">
        <v>1087</v>
      </c>
    </row>
    <row r="7331" spans="1:17" x14ac:dyDescent="0.25">
      <c r="A7331" s="15">
        <v>45413</v>
      </c>
      <c r="B7331" t="s">
        <v>44</v>
      </c>
      <c r="C7331" t="s">
        <v>289</v>
      </c>
      <c r="D7331" t="s">
        <v>289</v>
      </c>
      <c r="E7331" t="s">
        <v>73</v>
      </c>
      <c r="F7331" t="s">
        <v>290</v>
      </c>
      <c r="G7331" s="14" t="s">
        <v>263</v>
      </c>
      <c r="H7331" s="19">
        <v>45431</v>
      </c>
      <c r="I7331" s="1" t="s">
        <v>80</v>
      </c>
      <c r="J7331" s="1">
        <v>437.58</v>
      </c>
      <c r="K7331" s="17">
        <v>4310</v>
      </c>
      <c r="L7331" t="s">
        <v>73</v>
      </c>
      <c r="M7331" s="17" t="s">
        <v>294</v>
      </c>
      <c r="N7331" s="1">
        <v>437.58</v>
      </c>
      <c r="O7331" s="17">
        <v>2960</v>
      </c>
      <c r="P7331" t="s">
        <v>134</v>
      </c>
      <c r="Q7331" s="17">
        <v>1350</v>
      </c>
    </row>
    <row r="7332" spans="1:17" x14ac:dyDescent="0.25">
      <c r="A7332" s="15">
        <v>45413</v>
      </c>
      <c r="B7332" t="s">
        <v>44</v>
      </c>
      <c r="C7332" t="s">
        <v>299</v>
      </c>
      <c r="D7332" t="s">
        <v>287</v>
      </c>
      <c r="E7332" t="s">
        <v>76</v>
      </c>
      <c r="F7332" t="s">
        <v>288</v>
      </c>
      <c r="G7332" t="s">
        <v>292</v>
      </c>
      <c r="H7332" s="19">
        <v>45413</v>
      </c>
      <c r="I7332" s="1" t="s">
        <v>80</v>
      </c>
      <c r="J7332">
        <v>1539.47</v>
      </c>
      <c r="K7332" s="17">
        <v>3409</v>
      </c>
      <c r="L7332" t="s">
        <v>78</v>
      </c>
      <c r="M7332" s="17" t="s">
        <v>294</v>
      </c>
      <c r="N7332">
        <v>1539.47</v>
      </c>
      <c r="O7332" s="17">
        <v>3690</v>
      </c>
      <c r="P7332" t="s">
        <v>78</v>
      </c>
      <c r="Q7332" s="17">
        <v>-281</v>
      </c>
    </row>
    <row r="7333" spans="1:17" x14ac:dyDescent="0.25">
      <c r="A7333" s="15">
        <v>45413</v>
      </c>
      <c r="B7333" t="s">
        <v>44</v>
      </c>
      <c r="C7333" t="s">
        <v>299</v>
      </c>
      <c r="D7333" t="s">
        <v>287</v>
      </c>
      <c r="E7333" t="s">
        <v>76</v>
      </c>
      <c r="F7333" t="s">
        <v>288</v>
      </c>
      <c r="G7333" t="s">
        <v>292</v>
      </c>
      <c r="H7333" s="19">
        <v>45414</v>
      </c>
      <c r="I7333" s="1" t="s">
        <v>80</v>
      </c>
      <c r="J7333">
        <v>1290.81</v>
      </c>
      <c r="K7333" s="17">
        <v>3705</v>
      </c>
      <c r="L7333" t="s">
        <v>76</v>
      </c>
      <c r="M7333" s="17" t="s">
        <v>294</v>
      </c>
      <c r="N7333">
        <v>1290.81</v>
      </c>
      <c r="O7333" s="17">
        <v>2734</v>
      </c>
      <c r="P7333" t="s">
        <v>135</v>
      </c>
      <c r="Q7333" s="17">
        <v>971</v>
      </c>
    </row>
    <row r="7334" spans="1:17" x14ac:dyDescent="0.25">
      <c r="A7334" s="15">
        <v>45413</v>
      </c>
      <c r="B7334" t="s">
        <v>44</v>
      </c>
      <c r="C7334" t="s">
        <v>299</v>
      </c>
      <c r="D7334" t="s">
        <v>287</v>
      </c>
      <c r="E7334" t="s">
        <v>76</v>
      </c>
      <c r="F7334" t="s">
        <v>288</v>
      </c>
      <c r="G7334" t="s">
        <v>292</v>
      </c>
      <c r="H7334" s="19">
        <v>45415</v>
      </c>
      <c r="I7334" s="1" t="s">
        <v>80</v>
      </c>
      <c r="J7334">
        <v>1299.92</v>
      </c>
      <c r="K7334" s="17">
        <v>3707</v>
      </c>
      <c r="L7334" t="s">
        <v>76</v>
      </c>
      <c r="M7334" s="17" t="s">
        <v>294</v>
      </c>
      <c r="N7334">
        <v>1299.92</v>
      </c>
      <c r="O7334" s="17">
        <v>3951</v>
      </c>
      <c r="P7334" t="s">
        <v>76</v>
      </c>
      <c r="Q7334" s="17">
        <v>-244</v>
      </c>
    </row>
    <row r="7335" spans="1:17" x14ac:dyDescent="0.25">
      <c r="A7335" s="15">
        <v>45413</v>
      </c>
      <c r="B7335" t="s">
        <v>44</v>
      </c>
      <c r="C7335" t="s">
        <v>299</v>
      </c>
      <c r="D7335" t="s">
        <v>287</v>
      </c>
      <c r="E7335" t="s">
        <v>76</v>
      </c>
      <c r="F7335" t="s">
        <v>288</v>
      </c>
      <c r="G7335" t="s">
        <v>292</v>
      </c>
      <c r="H7335" s="19">
        <v>45416</v>
      </c>
      <c r="I7335" s="1" t="s">
        <v>80</v>
      </c>
      <c r="J7335">
        <v>1635.81</v>
      </c>
      <c r="K7335" s="17">
        <v>3704</v>
      </c>
      <c r="L7335" t="s">
        <v>76</v>
      </c>
      <c r="M7335" s="17" t="s">
        <v>294</v>
      </c>
      <c r="N7335">
        <v>1635.81</v>
      </c>
      <c r="O7335" s="17">
        <v>3322</v>
      </c>
      <c r="P7335" t="s">
        <v>136</v>
      </c>
      <c r="Q7335" s="17">
        <v>382</v>
      </c>
    </row>
    <row r="7336" spans="1:17" x14ac:dyDescent="0.25">
      <c r="A7336" s="15">
        <v>45413</v>
      </c>
      <c r="B7336" t="s">
        <v>44</v>
      </c>
      <c r="C7336" t="s">
        <v>299</v>
      </c>
      <c r="D7336" t="s">
        <v>287</v>
      </c>
      <c r="E7336" t="s">
        <v>76</v>
      </c>
      <c r="F7336" t="s">
        <v>288</v>
      </c>
      <c r="G7336" t="s">
        <v>292</v>
      </c>
      <c r="H7336" s="19">
        <v>45417</v>
      </c>
      <c r="I7336" s="1" t="s">
        <v>80</v>
      </c>
      <c r="J7336">
        <v>2386.65</v>
      </c>
      <c r="K7336" s="17">
        <v>3406</v>
      </c>
      <c r="L7336" t="s">
        <v>78</v>
      </c>
      <c r="M7336" s="17" t="s">
        <v>294</v>
      </c>
      <c r="N7336">
        <v>2386.65</v>
      </c>
      <c r="O7336" s="17">
        <v>2951</v>
      </c>
      <c r="P7336" t="s">
        <v>134</v>
      </c>
      <c r="Q7336" s="17">
        <v>455</v>
      </c>
    </row>
    <row r="7337" spans="1:17" x14ac:dyDescent="0.25">
      <c r="A7337" s="15">
        <v>45413</v>
      </c>
      <c r="B7337" t="s">
        <v>44</v>
      </c>
      <c r="C7337" t="s">
        <v>299</v>
      </c>
      <c r="D7337" t="s">
        <v>287</v>
      </c>
      <c r="E7337" t="s">
        <v>76</v>
      </c>
      <c r="F7337" t="s">
        <v>288</v>
      </c>
      <c r="G7337" t="s">
        <v>292</v>
      </c>
      <c r="H7337" s="19">
        <v>45418</v>
      </c>
      <c r="I7337" s="1" t="s">
        <v>80</v>
      </c>
      <c r="J7337">
        <v>1433.46</v>
      </c>
      <c r="K7337" s="17">
        <v>3708</v>
      </c>
      <c r="L7337" t="s">
        <v>76</v>
      </c>
      <c r="M7337" s="17" t="s">
        <v>294</v>
      </c>
      <c r="N7337">
        <v>1433.46</v>
      </c>
      <c r="O7337" s="17">
        <v>3663</v>
      </c>
      <c r="P7337" t="s">
        <v>78</v>
      </c>
      <c r="Q7337" s="17">
        <v>45</v>
      </c>
    </row>
    <row r="7338" spans="1:17" x14ac:dyDescent="0.25">
      <c r="A7338" s="15">
        <v>45413</v>
      </c>
      <c r="B7338" t="s">
        <v>44</v>
      </c>
      <c r="C7338" t="s">
        <v>299</v>
      </c>
      <c r="D7338" t="s">
        <v>287</v>
      </c>
      <c r="E7338" t="s">
        <v>76</v>
      </c>
      <c r="F7338" t="s">
        <v>288</v>
      </c>
      <c r="G7338" t="s">
        <v>292</v>
      </c>
      <c r="H7338" s="19">
        <v>45419</v>
      </c>
      <c r="I7338" s="1" t="s">
        <v>80</v>
      </c>
      <c r="J7338">
        <v>1381.49</v>
      </c>
      <c r="K7338" s="17">
        <v>3705</v>
      </c>
      <c r="L7338" t="s">
        <v>76</v>
      </c>
      <c r="M7338" s="17" t="s">
        <v>294</v>
      </c>
      <c r="N7338">
        <v>1381.49</v>
      </c>
      <c r="O7338" s="17">
        <v>3983</v>
      </c>
      <c r="P7338" t="s">
        <v>76</v>
      </c>
      <c r="Q7338" s="17">
        <v>-278</v>
      </c>
    </row>
    <row r="7339" spans="1:17" x14ac:dyDescent="0.25">
      <c r="A7339" s="15">
        <v>45413</v>
      </c>
      <c r="B7339" t="s">
        <v>44</v>
      </c>
      <c r="C7339" t="s">
        <v>299</v>
      </c>
      <c r="D7339" t="s">
        <v>287</v>
      </c>
      <c r="E7339" t="s">
        <v>76</v>
      </c>
      <c r="F7339" t="s">
        <v>288</v>
      </c>
      <c r="G7339" t="s">
        <v>292</v>
      </c>
      <c r="H7339" s="19">
        <v>45421</v>
      </c>
      <c r="I7339" s="1" t="s">
        <v>80</v>
      </c>
      <c r="J7339">
        <v>1068.78</v>
      </c>
      <c r="K7339" s="17">
        <v>3706</v>
      </c>
      <c r="L7339" t="s">
        <v>76</v>
      </c>
      <c r="M7339" s="17" t="s">
        <v>294</v>
      </c>
      <c r="N7339">
        <v>1068.78</v>
      </c>
      <c r="O7339" s="17">
        <v>3175</v>
      </c>
      <c r="P7339" t="s">
        <v>136</v>
      </c>
      <c r="Q7339" s="17">
        <v>531</v>
      </c>
    </row>
    <row r="7340" spans="1:17" x14ac:dyDescent="0.25">
      <c r="A7340" s="15">
        <v>45413</v>
      </c>
      <c r="B7340" t="s">
        <v>44</v>
      </c>
      <c r="C7340" t="s">
        <v>299</v>
      </c>
      <c r="D7340" t="s">
        <v>287</v>
      </c>
      <c r="E7340" t="s">
        <v>76</v>
      </c>
      <c r="F7340" t="s">
        <v>288</v>
      </c>
      <c r="G7340" t="s">
        <v>292</v>
      </c>
      <c r="H7340" s="19">
        <v>45422</v>
      </c>
      <c r="I7340" s="1" t="s">
        <v>80</v>
      </c>
      <c r="J7340">
        <v>575.30999999999995</v>
      </c>
      <c r="K7340" s="17">
        <v>3704</v>
      </c>
      <c r="L7340" t="s">
        <v>76</v>
      </c>
      <c r="M7340" s="17" t="s">
        <v>294</v>
      </c>
      <c r="N7340">
        <v>575.30999999999995</v>
      </c>
      <c r="O7340" s="17">
        <v>3982</v>
      </c>
      <c r="P7340" t="s">
        <v>76</v>
      </c>
      <c r="Q7340" s="17">
        <v>-278</v>
      </c>
    </row>
    <row r="7341" spans="1:17" x14ac:dyDescent="0.25">
      <c r="A7341" s="15">
        <v>45413</v>
      </c>
      <c r="B7341" t="s">
        <v>44</v>
      </c>
      <c r="C7341" t="s">
        <v>299</v>
      </c>
      <c r="D7341" t="s">
        <v>287</v>
      </c>
      <c r="E7341" t="s">
        <v>76</v>
      </c>
      <c r="F7341" t="s">
        <v>288</v>
      </c>
      <c r="G7341" t="s">
        <v>292</v>
      </c>
      <c r="H7341" s="19">
        <v>45423</v>
      </c>
      <c r="I7341" s="1" t="s">
        <v>80</v>
      </c>
      <c r="J7341">
        <v>625</v>
      </c>
      <c r="K7341" s="17">
        <v>3712</v>
      </c>
      <c r="L7341" t="s">
        <v>76</v>
      </c>
      <c r="M7341" s="17" t="s">
        <v>294</v>
      </c>
      <c r="N7341">
        <v>625</v>
      </c>
      <c r="O7341" s="17">
        <v>3174</v>
      </c>
      <c r="P7341" t="s">
        <v>136</v>
      </c>
      <c r="Q7341" s="17">
        <v>538</v>
      </c>
    </row>
    <row r="7342" spans="1:17" x14ac:dyDescent="0.25">
      <c r="A7342" s="15">
        <v>45413</v>
      </c>
      <c r="B7342" t="s">
        <v>44</v>
      </c>
      <c r="C7342" t="s">
        <v>299</v>
      </c>
      <c r="D7342" t="s">
        <v>287</v>
      </c>
      <c r="E7342" t="s">
        <v>76</v>
      </c>
      <c r="F7342" t="s">
        <v>288</v>
      </c>
      <c r="G7342" t="s">
        <v>292</v>
      </c>
      <c r="H7342" s="19">
        <v>45426</v>
      </c>
      <c r="I7342" s="1" t="s">
        <v>80</v>
      </c>
      <c r="J7342">
        <v>1059.1199999999999</v>
      </c>
      <c r="K7342" s="17">
        <v>3409</v>
      </c>
      <c r="L7342" t="s">
        <v>78</v>
      </c>
      <c r="M7342" s="17" t="s">
        <v>294</v>
      </c>
      <c r="N7342">
        <v>1059.1199999999999</v>
      </c>
      <c r="O7342" s="17">
        <v>3159</v>
      </c>
      <c r="P7342" t="s">
        <v>136</v>
      </c>
      <c r="Q7342" s="17">
        <v>250</v>
      </c>
    </row>
    <row r="7343" spans="1:17" x14ac:dyDescent="0.25">
      <c r="A7343" s="15">
        <v>45413</v>
      </c>
      <c r="B7343" t="s">
        <v>44</v>
      </c>
      <c r="C7343" t="s">
        <v>299</v>
      </c>
      <c r="D7343" t="s">
        <v>287</v>
      </c>
      <c r="E7343" t="s">
        <v>76</v>
      </c>
      <c r="F7343" t="s">
        <v>288</v>
      </c>
      <c r="G7343" t="s">
        <v>292</v>
      </c>
      <c r="H7343" s="19">
        <v>45427</v>
      </c>
      <c r="I7343" s="1" t="s">
        <v>80</v>
      </c>
      <c r="J7343">
        <v>1761.18</v>
      </c>
      <c r="K7343" s="17">
        <v>3710</v>
      </c>
      <c r="L7343" t="s">
        <v>76</v>
      </c>
      <c r="M7343" s="17" t="s">
        <v>294</v>
      </c>
      <c r="N7343">
        <v>1761.18</v>
      </c>
      <c r="O7343" s="17">
        <v>2586</v>
      </c>
      <c r="P7343" t="s">
        <v>135</v>
      </c>
      <c r="Q7343" s="17">
        <v>1124</v>
      </c>
    </row>
    <row r="7344" spans="1:17" x14ac:dyDescent="0.25">
      <c r="A7344" s="15">
        <v>45413</v>
      </c>
      <c r="B7344" t="s">
        <v>44</v>
      </c>
      <c r="C7344" t="s">
        <v>299</v>
      </c>
      <c r="D7344" t="s">
        <v>287</v>
      </c>
      <c r="E7344" t="s">
        <v>76</v>
      </c>
      <c r="F7344" t="s">
        <v>288</v>
      </c>
      <c r="G7344" t="s">
        <v>292</v>
      </c>
      <c r="H7344" s="19">
        <v>45428</v>
      </c>
      <c r="I7344" s="1" t="s">
        <v>80</v>
      </c>
      <c r="J7344">
        <v>949.42</v>
      </c>
      <c r="K7344" s="17">
        <v>3712</v>
      </c>
      <c r="L7344" t="s">
        <v>76</v>
      </c>
      <c r="M7344" s="17" t="s">
        <v>294</v>
      </c>
      <c r="N7344">
        <v>949.42</v>
      </c>
      <c r="O7344" s="17">
        <v>3637</v>
      </c>
      <c r="P7344" t="s">
        <v>78</v>
      </c>
      <c r="Q7344" s="17">
        <v>75</v>
      </c>
    </row>
    <row r="7345" spans="1:17" x14ac:dyDescent="0.25">
      <c r="A7345" s="15">
        <v>45413</v>
      </c>
      <c r="B7345" t="s">
        <v>44</v>
      </c>
      <c r="C7345" t="s">
        <v>299</v>
      </c>
      <c r="D7345" t="s">
        <v>287</v>
      </c>
      <c r="E7345" t="s">
        <v>76</v>
      </c>
      <c r="F7345" t="s">
        <v>288</v>
      </c>
      <c r="G7345" t="s">
        <v>292</v>
      </c>
      <c r="H7345" s="19">
        <v>45429</v>
      </c>
      <c r="I7345" s="1" t="s">
        <v>80</v>
      </c>
      <c r="J7345">
        <v>903.59</v>
      </c>
      <c r="K7345" s="17">
        <v>3706</v>
      </c>
      <c r="L7345" t="s">
        <v>76</v>
      </c>
      <c r="M7345" s="17" t="s">
        <v>294</v>
      </c>
      <c r="N7345">
        <v>903.59</v>
      </c>
      <c r="O7345" s="17">
        <v>3365</v>
      </c>
      <c r="P7345" t="s">
        <v>136</v>
      </c>
      <c r="Q7345" s="17">
        <v>341</v>
      </c>
    </row>
    <row r="7346" spans="1:17" x14ac:dyDescent="0.25">
      <c r="A7346" s="15">
        <v>45413</v>
      </c>
      <c r="B7346" t="s">
        <v>44</v>
      </c>
      <c r="C7346" t="s">
        <v>299</v>
      </c>
      <c r="D7346" t="s">
        <v>287</v>
      </c>
      <c r="E7346" t="s">
        <v>76</v>
      </c>
      <c r="F7346" t="s">
        <v>288</v>
      </c>
      <c r="G7346" t="s">
        <v>292</v>
      </c>
      <c r="H7346" s="19">
        <v>45430</v>
      </c>
      <c r="I7346" s="1" t="s">
        <v>80</v>
      </c>
      <c r="J7346">
        <v>1576.78</v>
      </c>
      <c r="K7346" s="17">
        <v>3708</v>
      </c>
      <c r="L7346" t="s">
        <v>76</v>
      </c>
      <c r="M7346" s="17" t="s">
        <v>294</v>
      </c>
      <c r="N7346">
        <v>1576.78</v>
      </c>
      <c r="O7346" s="17">
        <v>3392</v>
      </c>
      <c r="P7346" t="s">
        <v>136</v>
      </c>
      <c r="Q7346" s="17">
        <v>316</v>
      </c>
    </row>
    <row r="7347" spans="1:17" x14ac:dyDescent="0.25">
      <c r="A7347" s="15">
        <v>45413</v>
      </c>
      <c r="B7347" t="s">
        <v>44</v>
      </c>
      <c r="C7347" t="s">
        <v>299</v>
      </c>
      <c r="D7347" t="s">
        <v>287</v>
      </c>
      <c r="E7347" t="s">
        <v>76</v>
      </c>
      <c r="F7347" t="s">
        <v>288</v>
      </c>
      <c r="G7347" t="s">
        <v>292</v>
      </c>
      <c r="H7347" s="19">
        <v>45431</v>
      </c>
      <c r="I7347" s="1" t="s">
        <v>80</v>
      </c>
      <c r="J7347">
        <v>1296.6400000000001</v>
      </c>
      <c r="K7347" s="17">
        <v>3705</v>
      </c>
      <c r="L7347" t="s">
        <v>76</v>
      </c>
      <c r="M7347" s="17" t="s">
        <v>294</v>
      </c>
      <c r="N7347">
        <v>1296.6400000000001</v>
      </c>
      <c r="O7347" s="17">
        <v>3880</v>
      </c>
      <c r="P7347" t="s">
        <v>76</v>
      </c>
      <c r="Q7347" s="17">
        <v>-175</v>
      </c>
    </row>
    <row r="7348" spans="1:17" x14ac:dyDescent="0.25">
      <c r="A7348" s="15">
        <v>45413</v>
      </c>
      <c r="B7348" t="s">
        <v>44</v>
      </c>
      <c r="C7348" t="s">
        <v>299</v>
      </c>
      <c r="D7348" t="s">
        <v>287</v>
      </c>
      <c r="E7348" t="s">
        <v>76</v>
      </c>
      <c r="F7348" t="s">
        <v>288</v>
      </c>
      <c r="G7348" t="s">
        <v>292</v>
      </c>
      <c r="H7348" s="19">
        <v>45432</v>
      </c>
      <c r="I7348" s="1" t="s">
        <v>80</v>
      </c>
      <c r="J7348">
        <v>1572.36</v>
      </c>
      <c r="K7348" s="17">
        <v>3412</v>
      </c>
      <c r="L7348" t="s">
        <v>78</v>
      </c>
      <c r="M7348" s="17" t="s">
        <v>294</v>
      </c>
      <c r="N7348">
        <v>1572.36</v>
      </c>
      <c r="O7348" s="17">
        <v>4112</v>
      </c>
      <c r="P7348" t="s">
        <v>70</v>
      </c>
      <c r="Q7348" s="17">
        <v>-700</v>
      </c>
    </row>
    <row r="7349" spans="1:17" x14ac:dyDescent="0.25">
      <c r="A7349" s="15">
        <v>45413</v>
      </c>
      <c r="B7349" t="s">
        <v>44</v>
      </c>
      <c r="C7349" t="s">
        <v>299</v>
      </c>
      <c r="D7349" t="s">
        <v>287</v>
      </c>
      <c r="E7349" t="s">
        <v>76</v>
      </c>
      <c r="F7349" t="s">
        <v>288</v>
      </c>
      <c r="G7349" t="s">
        <v>292</v>
      </c>
      <c r="H7349" s="19">
        <v>45433</v>
      </c>
      <c r="I7349" s="1" t="s">
        <v>80</v>
      </c>
      <c r="J7349">
        <v>1529.16</v>
      </c>
      <c r="K7349" s="17">
        <v>4415</v>
      </c>
      <c r="L7349" t="s">
        <v>73</v>
      </c>
      <c r="M7349" s="17" t="s">
        <v>294</v>
      </c>
      <c r="N7349">
        <v>1529.16</v>
      </c>
      <c r="O7349" s="17">
        <v>3811</v>
      </c>
      <c r="P7349" t="s">
        <v>76</v>
      </c>
      <c r="Q7349" s="17">
        <v>604</v>
      </c>
    </row>
    <row r="7350" spans="1:17" x14ac:dyDescent="0.25">
      <c r="A7350" s="15">
        <v>45413</v>
      </c>
      <c r="B7350" t="s">
        <v>44</v>
      </c>
      <c r="C7350" t="s">
        <v>299</v>
      </c>
      <c r="D7350" t="s">
        <v>287</v>
      </c>
      <c r="E7350" t="s">
        <v>76</v>
      </c>
      <c r="F7350" t="s">
        <v>288</v>
      </c>
      <c r="G7350" t="s">
        <v>292</v>
      </c>
      <c r="H7350" s="19">
        <v>45434</v>
      </c>
      <c r="I7350" s="1" t="s">
        <v>80</v>
      </c>
      <c r="J7350">
        <v>272.77999999999997</v>
      </c>
      <c r="K7350" s="17">
        <v>3705</v>
      </c>
      <c r="L7350" t="s">
        <v>76</v>
      </c>
      <c r="M7350" s="17" t="s">
        <v>294</v>
      </c>
      <c r="N7350">
        <v>272.77999999999997</v>
      </c>
      <c r="O7350" s="17">
        <v>3113</v>
      </c>
      <c r="P7350" t="s">
        <v>136</v>
      </c>
      <c r="Q7350" s="17">
        <v>592</v>
      </c>
    </row>
    <row r="7351" spans="1:17" x14ac:dyDescent="0.25">
      <c r="A7351" s="15">
        <v>45413</v>
      </c>
      <c r="B7351" t="s">
        <v>44</v>
      </c>
      <c r="C7351" t="s">
        <v>299</v>
      </c>
      <c r="D7351" t="s">
        <v>287</v>
      </c>
      <c r="E7351" t="s">
        <v>76</v>
      </c>
      <c r="F7351" t="s">
        <v>288</v>
      </c>
      <c r="G7351" t="s">
        <v>292</v>
      </c>
      <c r="H7351" s="19">
        <v>45435</v>
      </c>
      <c r="I7351" s="1" t="s">
        <v>80</v>
      </c>
      <c r="J7351">
        <v>1201.53</v>
      </c>
      <c r="K7351" s="17">
        <v>4886</v>
      </c>
      <c r="L7351" t="s">
        <v>93</v>
      </c>
      <c r="M7351" s="17" t="s">
        <v>294</v>
      </c>
      <c r="N7351">
        <v>1201.53</v>
      </c>
      <c r="O7351" s="17">
        <v>3465</v>
      </c>
      <c r="P7351" t="s">
        <v>78</v>
      </c>
      <c r="Q7351" s="17">
        <v>1421</v>
      </c>
    </row>
    <row r="7352" spans="1:17" x14ac:dyDescent="0.25">
      <c r="A7352" s="15">
        <v>45413</v>
      </c>
      <c r="B7352" t="s">
        <v>44</v>
      </c>
      <c r="C7352" t="s">
        <v>299</v>
      </c>
      <c r="D7352" t="s">
        <v>287</v>
      </c>
      <c r="E7352" t="s">
        <v>76</v>
      </c>
      <c r="F7352" t="s">
        <v>288</v>
      </c>
      <c r="G7352" t="s">
        <v>292</v>
      </c>
      <c r="H7352" s="19">
        <v>45438</v>
      </c>
      <c r="I7352" s="1" t="s">
        <v>80</v>
      </c>
      <c r="J7352">
        <v>1034.5899999999999</v>
      </c>
      <c r="K7352" s="17">
        <v>3709</v>
      </c>
      <c r="L7352" t="s">
        <v>76</v>
      </c>
      <c r="M7352" s="17" t="s">
        <v>294</v>
      </c>
      <c r="N7352">
        <v>1034.5899999999999</v>
      </c>
      <c r="O7352" s="17">
        <v>3467</v>
      </c>
      <c r="P7352" t="s">
        <v>78</v>
      </c>
      <c r="Q7352" s="17">
        <v>242</v>
      </c>
    </row>
    <row r="7353" spans="1:17" x14ac:dyDescent="0.25">
      <c r="A7353" s="15">
        <v>45413</v>
      </c>
      <c r="B7353" t="s">
        <v>44</v>
      </c>
      <c r="C7353" t="s">
        <v>299</v>
      </c>
      <c r="D7353" t="s">
        <v>287</v>
      </c>
      <c r="E7353" t="s">
        <v>76</v>
      </c>
      <c r="F7353" t="s">
        <v>288</v>
      </c>
      <c r="G7353" t="s">
        <v>292</v>
      </c>
      <c r="H7353" s="19">
        <v>45439</v>
      </c>
      <c r="I7353" s="1" t="s">
        <v>80</v>
      </c>
      <c r="J7353">
        <v>436.61</v>
      </c>
      <c r="K7353" s="17">
        <v>3713</v>
      </c>
      <c r="L7353" t="s">
        <v>76</v>
      </c>
      <c r="M7353" s="17" t="s">
        <v>294</v>
      </c>
      <c r="N7353">
        <v>436.61</v>
      </c>
      <c r="O7353" s="17">
        <v>3178</v>
      </c>
      <c r="P7353" t="s">
        <v>136</v>
      </c>
      <c r="Q7353" s="17">
        <v>535</v>
      </c>
    </row>
    <row r="7354" spans="1:17" x14ac:dyDescent="0.25">
      <c r="A7354" s="15">
        <v>45413</v>
      </c>
      <c r="B7354" t="s">
        <v>44</v>
      </c>
      <c r="C7354" t="s">
        <v>299</v>
      </c>
      <c r="D7354" t="s">
        <v>287</v>
      </c>
      <c r="E7354" t="s">
        <v>76</v>
      </c>
      <c r="F7354" t="s">
        <v>288</v>
      </c>
      <c r="G7354" t="s">
        <v>292</v>
      </c>
      <c r="H7354" s="19">
        <v>45440</v>
      </c>
      <c r="I7354" s="1" t="s">
        <v>80</v>
      </c>
      <c r="J7354">
        <v>190.13</v>
      </c>
      <c r="K7354" s="17">
        <v>3707</v>
      </c>
      <c r="L7354" t="s">
        <v>76</v>
      </c>
      <c r="M7354" s="17" t="s">
        <v>294</v>
      </c>
      <c r="N7354">
        <v>190.13</v>
      </c>
      <c r="O7354" s="17">
        <v>3284</v>
      </c>
      <c r="P7354" t="s">
        <v>136</v>
      </c>
      <c r="Q7354" s="17">
        <v>423</v>
      </c>
    </row>
    <row r="7355" spans="1:17" x14ac:dyDescent="0.25">
      <c r="A7355" s="15">
        <v>45413</v>
      </c>
      <c r="B7355" t="s">
        <v>44</v>
      </c>
      <c r="C7355" t="s">
        <v>299</v>
      </c>
      <c r="D7355" t="s">
        <v>287</v>
      </c>
      <c r="E7355" t="s">
        <v>76</v>
      </c>
      <c r="F7355" t="s">
        <v>288</v>
      </c>
      <c r="G7355" t="s">
        <v>292</v>
      </c>
      <c r="H7355" s="19">
        <v>45441</v>
      </c>
      <c r="I7355" s="1" t="s">
        <v>80</v>
      </c>
      <c r="J7355">
        <v>657.6</v>
      </c>
      <c r="K7355" s="17">
        <v>3715</v>
      </c>
      <c r="L7355" t="s">
        <v>76</v>
      </c>
      <c r="M7355" s="17" t="s">
        <v>294</v>
      </c>
      <c r="N7355">
        <v>657.6</v>
      </c>
      <c r="O7355" s="17">
        <v>3821</v>
      </c>
      <c r="P7355" t="s">
        <v>76</v>
      </c>
      <c r="Q7355" s="17">
        <v>-106</v>
      </c>
    </row>
    <row r="7356" spans="1:17" x14ac:dyDescent="0.25">
      <c r="A7356" s="15">
        <v>45413</v>
      </c>
      <c r="B7356" t="s">
        <v>44</v>
      </c>
      <c r="C7356" t="s">
        <v>299</v>
      </c>
      <c r="D7356" t="s">
        <v>287</v>
      </c>
      <c r="E7356" t="s">
        <v>76</v>
      </c>
      <c r="F7356" t="s">
        <v>288</v>
      </c>
      <c r="G7356" t="s">
        <v>292</v>
      </c>
      <c r="H7356" s="19">
        <v>45442</v>
      </c>
      <c r="I7356" s="1" t="s">
        <v>80</v>
      </c>
      <c r="J7356">
        <v>1046.1099999999999</v>
      </c>
      <c r="K7356" s="17">
        <v>4533</v>
      </c>
      <c r="L7356" t="s">
        <v>73</v>
      </c>
      <c r="M7356" s="17" t="s">
        <v>294</v>
      </c>
      <c r="N7356">
        <v>1046.1099999999999</v>
      </c>
      <c r="O7356" s="17">
        <v>4404</v>
      </c>
      <c r="P7356" t="s">
        <v>73</v>
      </c>
      <c r="Q7356" s="17">
        <v>129</v>
      </c>
    </row>
    <row r="7357" spans="1:17" x14ac:dyDescent="0.25">
      <c r="A7357" s="15">
        <v>45413</v>
      </c>
      <c r="B7357" t="s">
        <v>44</v>
      </c>
      <c r="C7357" t="s">
        <v>291</v>
      </c>
      <c r="D7357" t="s">
        <v>291</v>
      </c>
      <c r="E7357" t="s">
        <v>73</v>
      </c>
      <c r="F7357" t="s">
        <v>288</v>
      </c>
      <c r="G7357" t="s">
        <v>292</v>
      </c>
      <c r="H7357" s="19">
        <v>45413</v>
      </c>
      <c r="I7357" s="1" t="s">
        <v>80</v>
      </c>
      <c r="J7357">
        <v>1050.96</v>
      </c>
      <c r="K7357" s="17">
        <v>4305</v>
      </c>
      <c r="L7357" t="s">
        <v>73</v>
      </c>
      <c r="M7357" s="17" t="s">
        <v>294</v>
      </c>
      <c r="N7357">
        <v>1050.96</v>
      </c>
      <c r="O7357" s="17">
        <v>3690</v>
      </c>
      <c r="P7357" t="s">
        <v>78</v>
      </c>
      <c r="Q7357" s="17">
        <v>615</v>
      </c>
    </row>
    <row r="7358" spans="1:17" x14ac:dyDescent="0.25">
      <c r="A7358" s="15">
        <v>45413</v>
      </c>
      <c r="B7358" t="s">
        <v>44</v>
      </c>
      <c r="C7358" t="s">
        <v>291</v>
      </c>
      <c r="D7358" t="s">
        <v>291</v>
      </c>
      <c r="E7358" t="s">
        <v>73</v>
      </c>
      <c r="F7358" t="s">
        <v>288</v>
      </c>
      <c r="G7358" t="s">
        <v>292</v>
      </c>
      <c r="H7358" s="19">
        <v>45414</v>
      </c>
      <c r="I7358" s="1" t="s">
        <v>80</v>
      </c>
      <c r="J7358">
        <v>1131.72</v>
      </c>
      <c r="K7358" s="17">
        <v>4309</v>
      </c>
      <c r="L7358" t="s">
        <v>73</v>
      </c>
      <c r="M7358" s="17" t="s">
        <v>294</v>
      </c>
      <c r="N7358">
        <v>1131.72</v>
      </c>
      <c r="O7358" s="17">
        <v>2734</v>
      </c>
      <c r="P7358" t="s">
        <v>135</v>
      </c>
      <c r="Q7358" s="17">
        <v>1575</v>
      </c>
    </row>
    <row r="7359" spans="1:17" x14ac:dyDescent="0.25">
      <c r="A7359" s="15">
        <v>45413</v>
      </c>
      <c r="B7359" t="s">
        <v>44</v>
      </c>
      <c r="C7359" t="s">
        <v>291</v>
      </c>
      <c r="D7359" t="s">
        <v>291</v>
      </c>
      <c r="E7359" t="s">
        <v>73</v>
      </c>
      <c r="F7359" t="s">
        <v>288</v>
      </c>
      <c r="G7359" t="s">
        <v>292</v>
      </c>
      <c r="H7359" s="19">
        <v>45415</v>
      </c>
      <c r="I7359" s="1" t="s">
        <v>80</v>
      </c>
      <c r="J7359">
        <v>1597.25</v>
      </c>
      <c r="K7359" s="17">
        <v>3707</v>
      </c>
      <c r="L7359" t="s">
        <v>76</v>
      </c>
      <c r="M7359" s="17" t="s">
        <v>294</v>
      </c>
      <c r="N7359">
        <v>1597.25</v>
      </c>
      <c r="O7359" s="17">
        <v>3951</v>
      </c>
      <c r="P7359" t="s">
        <v>76</v>
      </c>
      <c r="Q7359" s="17">
        <v>-244</v>
      </c>
    </row>
    <row r="7360" spans="1:17" x14ac:dyDescent="0.25">
      <c r="A7360" s="15">
        <v>45413</v>
      </c>
      <c r="B7360" t="s">
        <v>44</v>
      </c>
      <c r="C7360" t="s">
        <v>291</v>
      </c>
      <c r="D7360" t="s">
        <v>291</v>
      </c>
      <c r="E7360" t="s">
        <v>73</v>
      </c>
      <c r="F7360" t="s">
        <v>288</v>
      </c>
      <c r="G7360" t="s">
        <v>292</v>
      </c>
      <c r="H7360" s="19">
        <v>45416</v>
      </c>
      <c r="I7360" s="1" t="s">
        <v>80</v>
      </c>
      <c r="J7360">
        <v>1351.11</v>
      </c>
      <c r="K7360" s="17">
        <v>4308</v>
      </c>
      <c r="L7360" t="s">
        <v>73</v>
      </c>
      <c r="M7360" s="17" t="s">
        <v>294</v>
      </c>
      <c r="N7360">
        <v>1351.11</v>
      </c>
      <c r="O7360" s="17">
        <v>3322</v>
      </c>
      <c r="P7360" t="s">
        <v>136</v>
      </c>
      <c r="Q7360" s="17">
        <v>986</v>
      </c>
    </row>
    <row r="7361" spans="1:17" x14ac:dyDescent="0.25">
      <c r="A7361" s="15">
        <v>45413</v>
      </c>
      <c r="B7361" t="s">
        <v>44</v>
      </c>
      <c r="C7361" t="s">
        <v>291</v>
      </c>
      <c r="D7361" t="s">
        <v>291</v>
      </c>
      <c r="E7361" t="s">
        <v>73</v>
      </c>
      <c r="F7361" t="s">
        <v>288</v>
      </c>
      <c r="G7361" t="s">
        <v>292</v>
      </c>
      <c r="H7361" s="19">
        <v>45417</v>
      </c>
      <c r="I7361" s="1" t="s">
        <v>80</v>
      </c>
      <c r="J7361">
        <v>784.82</v>
      </c>
      <c r="K7361" s="17">
        <v>4304</v>
      </c>
      <c r="L7361" t="s">
        <v>73</v>
      </c>
      <c r="M7361" s="17" t="s">
        <v>294</v>
      </c>
      <c r="N7361">
        <v>784.82</v>
      </c>
      <c r="O7361" s="17">
        <v>2951</v>
      </c>
      <c r="P7361" t="s">
        <v>134</v>
      </c>
      <c r="Q7361" s="17">
        <v>1353</v>
      </c>
    </row>
    <row r="7362" spans="1:17" x14ac:dyDescent="0.25">
      <c r="A7362" s="15">
        <v>45413</v>
      </c>
      <c r="B7362" t="s">
        <v>44</v>
      </c>
      <c r="C7362" t="s">
        <v>291</v>
      </c>
      <c r="D7362" t="s">
        <v>291</v>
      </c>
      <c r="E7362" t="s">
        <v>73</v>
      </c>
      <c r="F7362" t="s">
        <v>288</v>
      </c>
      <c r="G7362" t="s">
        <v>292</v>
      </c>
      <c r="H7362" s="19">
        <v>45418</v>
      </c>
      <c r="I7362" s="1" t="s">
        <v>80</v>
      </c>
      <c r="J7362">
        <v>1253.3699999999999</v>
      </c>
      <c r="K7362" s="17">
        <v>3714</v>
      </c>
      <c r="L7362" t="s">
        <v>76</v>
      </c>
      <c r="M7362" s="17" t="s">
        <v>294</v>
      </c>
      <c r="N7362">
        <v>1253.3699999999999</v>
      </c>
      <c r="O7362" s="17">
        <v>3663</v>
      </c>
      <c r="P7362" t="s">
        <v>78</v>
      </c>
      <c r="Q7362" s="17">
        <v>51</v>
      </c>
    </row>
    <row r="7363" spans="1:17" x14ac:dyDescent="0.25">
      <c r="A7363" s="15">
        <v>45413</v>
      </c>
      <c r="B7363" t="s">
        <v>44</v>
      </c>
      <c r="C7363" t="s">
        <v>291</v>
      </c>
      <c r="D7363" t="s">
        <v>291</v>
      </c>
      <c r="E7363" t="s">
        <v>73</v>
      </c>
      <c r="F7363" t="s">
        <v>288</v>
      </c>
      <c r="G7363" t="s">
        <v>292</v>
      </c>
      <c r="H7363" s="19">
        <v>45419</v>
      </c>
      <c r="I7363" s="1" t="s">
        <v>80</v>
      </c>
      <c r="J7363">
        <v>1398.85</v>
      </c>
      <c r="K7363" s="17">
        <v>4313</v>
      </c>
      <c r="L7363" t="s">
        <v>73</v>
      </c>
      <c r="M7363" s="17" t="s">
        <v>294</v>
      </c>
      <c r="N7363">
        <v>1398.85</v>
      </c>
      <c r="O7363" s="17">
        <v>3983</v>
      </c>
      <c r="P7363" t="s">
        <v>76</v>
      </c>
      <c r="Q7363" s="17">
        <v>330</v>
      </c>
    </row>
    <row r="7364" spans="1:17" x14ac:dyDescent="0.25">
      <c r="A7364" s="15">
        <v>45413</v>
      </c>
      <c r="B7364" t="s">
        <v>44</v>
      </c>
      <c r="C7364" t="s">
        <v>291</v>
      </c>
      <c r="D7364" t="s">
        <v>291</v>
      </c>
      <c r="E7364" t="s">
        <v>73</v>
      </c>
      <c r="F7364" t="s">
        <v>288</v>
      </c>
      <c r="G7364" t="s">
        <v>292</v>
      </c>
      <c r="H7364" s="19">
        <v>45420</v>
      </c>
      <c r="I7364" s="1" t="s">
        <v>80</v>
      </c>
      <c r="J7364">
        <v>434.45</v>
      </c>
      <c r="K7364" s="17">
        <v>4307</v>
      </c>
      <c r="L7364" t="s">
        <v>73</v>
      </c>
      <c r="M7364" s="17" t="s">
        <v>294</v>
      </c>
      <c r="O7364" s="17"/>
      <c r="P7364" t="s">
        <v>167</v>
      </c>
      <c r="Q7364" s="17"/>
    </row>
    <row r="7365" spans="1:17" x14ac:dyDescent="0.25">
      <c r="A7365" s="15">
        <v>45413</v>
      </c>
      <c r="B7365" t="s">
        <v>44</v>
      </c>
      <c r="C7365" t="s">
        <v>291</v>
      </c>
      <c r="D7365" t="s">
        <v>291</v>
      </c>
      <c r="E7365" t="s">
        <v>73</v>
      </c>
      <c r="F7365" t="s">
        <v>288</v>
      </c>
      <c r="G7365" t="s">
        <v>292</v>
      </c>
      <c r="H7365" s="19">
        <v>45421</v>
      </c>
      <c r="I7365" s="1" t="s">
        <v>80</v>
      </c>
      <c r="J7365">
        <v>1292.3900000000001</v>
      </c>
      <c r="K7365" s="17">
        <v>4310</v>
      </c>
      <c r="L7365" t="s">
        <v>73</v>
      </c>
      <c r="M7365" s="17" t="s">
        <v>294</v>
      </c>
      <c r="N7365">
        <v>1292.3900000000001</v>
      </c>
      <c r="O7365" s="17">
        <v>3175</v>
      </c>
      <c r="P7365" t="s">
        <v>136</v>
      </c>
      <c r="Q7365" s="17">
        <v>1135</v>
      </c>
    </row>
    <row r="7366" spans="1:17" x14ac:dyDescent="0.25">
      <c r="A7366" s="15">
        <v>45413</v>
      </c>
      <c r="B7366" t="s">
        <v>44</v>
      </c>
      <c r="C7366" t="s">
        <v>291</v>
      </c>
      <c r="D7366" t="s">
        <v>291</v>
      </c>
      <c r="E7366" t="s">
        <v>73</v>
      </c>
      <c r="F7366" t="s">
        <v>288</v>
      </c>
      <c r="G7366" t="s">
        <v>292</v>
      </c>
      <c r="H7366" s="19">
        <v>45422</v>
      </c>
      <c r="I7366" s="1" t="s">
        <v>80</v>
      </c>
      <c r="J7366">
        <v>688.88</v>
      </c>
      <c r="K7366" s="17">
        <v>4314</v>
      </c>
      <c r="L7366" t="s">
        <v>73</v>
      </c>
      <c r="M7366" s="17" t="s">
        <v>294</v>
      </c>
      <c r="N7366">
        <v>688.88</v>
      </c>
      <c r="O7366" s="17">
        <v>3982</v>
      </c>
      <c r="P7366" t="s">
        <v>76</v>
      </c>
      <c r="Q7366" s="17">
        <v>332</v>
      </c>
    </row>
    <row r="7367" spans="1:17" x14ac:dyDescent="0.25">
      <c r="A7367" s="15">
        <v>45413</v>
      </c>
      <c r="B7367" t="s">
        <v>44</v>
      </c>
      <c r="C7367" t="s">
        <v>291</v>
      </c>
      <c r="D7367" t="s">
        <v>291</v>
      </c>
      <c r="E7367" t="s">
        <v>73</v>
      </c>
      <c r="F7367" t="s">
        <v>288</v>
      </c>
      <c r="G7367" t="s">
        <v>292</v>
      </c>
      <c r="H7367" s="19">
        <v>45423</v>
      </c>
      <c r="I7367" s="1" t="s">
        <v>80</v>
      </c>
      <c r="J7367">
        <v>381.29</v>
      </c>
      <c r="K7367" s="17">
        <v>4312</v>
      </c>
      <c r="L7367" t="s">
        <v>73</v>
      </c>
      <c r="M7367" s="17" t="s">
        <v>294</v>
      </c>
      <c r="N7367">
        <v>381.29</v>
      </c>
      <c r="O7367" s="17">
        <v>3174</v>
      </c>
      <c r="P7367" t="s">
        <v>136</v>
      </c>
      <c r="Q7367" s="17">
        <v>1138</v>
      </c>
    </row>
    <row r="7368" spans="1:17" x14ac:dyDescent="0.25">
      <c r="A7368" s="15">
        <v>45413</v>
      </c>
      <c r="B7368" t="s">
        <v>44</v>
      </c>
      <c r="C7368" t="s">
        <v>291</v>
      </c>
      <c r="D7368" t="s">
        <v>291</v>
      </c>
      <c r="E7368" t="s">
        <v>73</v>
      </c>
      <c r="F7368" t="s">
        <v>288</v>
      </c>
      <c r="G7368" t="s">
        <v>292</v>
      </c>
      <c r="H7368" s="19">
        <v>45426</v>
      </c>
      <c r="I7368" s="1" t="s">
        <v>80</v>
      </c>
      <c r="J7368">
        <v>720.25</v>
      </c>
      <c r="K7368" s="17">
        <v>4308</v>
      </c>
      <c r="L7368" t="s">
        <v>73</v>
      </c>
      <c r="M7368" s="17" t="s">
        <v>294</v>
      </c>
      <c r="N7368">
        <v>720.25</v>
      </c>
      <c r="O7368" s="17">
        <v>3159</v>
      </c>
      <c r="P7368" t="s">
        <v>136</v>
      </c>
      <c r="Q7368" s="17">
        <v>1149</v>
      </c>
    </row>
    <row r="7369" spans="1:17" x14ac:dyDescent="0.25">
      <c r="A7369" s="15">
        <v>45413</v>
      </c>
      <c r="B7369" t="s">
        <v>44</v>
      </c>
      <c r="C7369" t="s">
        <v>291</v>
      </c>
      <c r="D7369" t="s">
        <v>291</v>
      </c>
      <c r="E7369" t="s">
        <v>73</v>
      </c>
      <c r="F7369" t="s">
        <v>288</v>
      </c>
      <c r="G7369" t="s">
        <v>292</v>
      </c>
      <c r="H7369" s="19">
        <v>45427</v>
      </c>
      <c r="I7369" s="1" t="s">
        <v>80</v>
      </c>
      <c r="J7369">
        <v>1665.51</v>
      </c>
      <c r="K7369" s="17">
        <v>3709</v>
      </c>
      <c r="L7369" t="s">
        <v>76</v>
      </c>
      <c r="M7369" s="17" t="s">
        <v>294</v>
      </c>
      <c r="N7369">
        <v>1665.51</v>
      </c>
      <c r="O7369" s="17">
        <v>2586</v>
      </c>
      <c r="P7369" t="s">
        <v>135</v>
      </c>
      <c r="Q7369" s="17">
        <v>1123</v>
      </c>
    </row>
    <row r="7370" spans="1:17" x14ac:dyDescent="0.25">
      <c r="A7370" s="15">
        <v>45413</v>
      </c>
      <c r="B7370" t="s">
        <v>44</v>
      </c>
      <c r="C7370" t="s">
        <v>291</v>
      </c>
      <c r="D7370" t="s">
        <v>291</v>
      </c>
      <c r="E7370" t="s">
        <v>73</v>
      </c>
      <c r="F7370" t="s">
        <v>288</v>
      </c>
      <c r="G7370" t="s">
        <v>292</v>
      </c>
      <c r="H7370" s="19">
        <v>45428</v>
      </c>
      <c r="I7370" s="1" t="s">
        <v>80</v>
      </c>
      <c r="J7370">
        <v>1426.81</v>
      </c>
      <c r="K7370" s="17">
        <v>4305</v>
      </c>
      <c r="L7370" t="s">
        <v>73</v>
      </c>
      <c r="M7370" s="17" t="s">
        <v>294</v>
      </c>
      <c r="N7370">
        <v>1426.81</v>
      </c>
      <c r="O7370" s="17">
        <v>3637</v>
      </c>
      <c r="P7370" t="s">
        <v>78</v>
      </c>
      <c r="Q7370" s="17">
        <v>668</v>
      </c>
    </row>
    <row r="7371" spans="1:17" x14ac:dyDescent="0.25">
      <c r="A7371" s="15">
        <v>45413</v>
      </c>
      <c r="B7371" t="s">
        <v>44</v>
      </c>
      <c r="C7371" t="s">
        <v>291</v>
      </c>
      <c r="D7371" t="s">
        <v>291</v>
      </c>
      <c r="E7371" t="s">
        <v>73</v>
      </c>
      <c r="F7371" t="s">
        <v>288</v>
      </c>
      <c r="G7371" t="s">
        <v>292</v>
      </c>
      <c r="H7371" s="19">
        <v>45429</v>
      </c>
      <c r="I7371" s="1" t="s">
        <v>80</v>
      </c>
      <c r="J7371">
        <v>617.39</v>
      </c>
      <c r="K7371" s="17">
        <v>4312</v>
      </c>
      <c r="L7371" t="s">
        <v>73</v>
      </c>
      <c r="M7371" s="17" t="s">
        <v>294</v>
      </c>
      <c r="N7371">
        <v>617.39</v>
      </c>
      <c r="O7371" s="17">
        <v>3365</v>
      </c>
      <c r="P7371" t="s">
        <v>136</v>
      </c>
      <c r="Q7371" s="17">
        <v>947</v>
      </c>
    </row>
    <row r="7372" spans="1:17" x14ac:dyDescent="0.25">
      <c r="A7372" s="15">
        <v>45413</v>
      </c>
      <c r="B7372" t="s">
        <v>44</v>
      </c>
      <c r="C7372" t="s">
        <v>291</v>
      </c>
      <c r="D7372" t="s">
        <v>291</v>
      </c>
      <c r="E7372" t="s">
        <v>73</v>
      </c>
      <c r="F7372" t="s">
        <v>288</v>
      </c>
      <c r="G7372" t="s">
        <v>292</v>
      </c>
      <c r="H7372" s="19">
        <v>45430</v>
      </c>
      <c r="I7372" s="1" t="s">
        <v>80</v>
      </c>
      <c r="J7372">
        <v>1472.88</v>
      </c>
      <c r="K7372" s="17">
        <v>4011</v>
      </c>
      <c r="L7372" t="s">
        <v>70</v>
      </c>
      <c r="M7372" s="17" t="s">
        <v>294</v>
      </c>
      <c r="N7372">
        <v>1472.88</v>
      </c>
      <c r="O7372" s="17">
        <v>3392</v>
      </c>
      <c r="P7372" t="s">
        <v>136</v>
      </c>
      <c r="Q7372" s="17">
        <v>619</v>
      </c>
    </row>
    <row r="7373" spans="1:17" x14ac:dyDescent="0.25">
      <c r="A7373" s="15">
        <v>45413</v>
      </c>
      <c r="B7373" t="s">
        <v>44</v>
      </c>
      <c r="C7373" t="s">
        <v>291</v>
      </c>
      <c r="D7373" t="s">
        <v>291</v>
      </c>
      <c r="E7373" t="s">
        <v>73</v>
      </c>
      <c r="F7373" t="s">
        <v>288</v>
      </c>
      <c r="G7373" t="s">
        <v>292</v>
      </c>
      <c r="H7373" s="19">
        <v>45431</v>
      </c>
      <c r="I7373" s="1" t="s">
        <v>80</v>
      </c>
      <c r="J7373">
        <v>1002.87</v>
      </c>
      <c r="K7373" s="17">
        <v>4307</v>
      </c>
      <c r="L7373" t="s">
        <v>73</v>
      </c>
      <c r="M7373" s="17" t="s">
        <v>294</v>
      </c>
      <c r="N7373">
        <v>1002.87</v>
      </c>
      <c r="O7373" s="17">
        <v>3880</v>
      </c>
      <c r="P7373" t="s">
        <v>76</v>
      </c>
      <c r="Q7373" s="17">
        <v>427</v>
      </c>
    </row>
    <row r="7374" spans="1:17" x14ac:dyDescent="0.25">
      <c r="A7374" s="15">
        <v>45413</v>
      </c>
      <c r="B7374" t="s">
        <v>44</v>
      </c>
      <c r="C7374" t="s">
        <v>291</v>
      </c>
      <c r="D7374" t="s">
        <v>291</v>
      </c>
      <c r="E7374" t="s">
        <v>73</v>
      </c>
      <c r="F7374" t="s">
        <v>288</v>
      </c>
      <c r="G7374" t="s">
        <v>292</v>
      </c>
      <c r="H7374" s="19">
        <v>45432</v>
      </c>
      <c r="I7374" s="1" t="s">
        <v>80</v>
      </c>
      <c r="J7374">
        <v>727.18</v>
      </c>
      <c r="K7374" s="17">
        <v>4312</v>
      </c>
      <c r="L7374" t="s">
        <v>73</v>
      </c>
      <c r="M7374" s="17" t="s">
        <v>294</v>
      </c>
      <c r="N7374">
        <v>727.18</v>
      </c>
      <c r="O7374" s="17">
        <v>4112</v>
      </c>
      <c r="P7374" t="s">
        <v>70</v>
      </c>
      <c r="Q7374" s="17">
        <v>200</v>
      </c>
    </row>
    <row r="7375" spans="1:17" x14ac:dyDescent="0.25">
      <c r="A7375" s="15">
        <v>45413</v>
      </c>
      <c r="B7375" t="s">
        <v>44</v>
      </c>
      <c r="C7375" t="s">
        <v>291</v>
      </c>
      <c r="D7375" t="s">
        <v>291</v>
      </c>
      <c r="E7375" t="s">
        <v>73</v>
      </c>
      <c r="F7375" t="s">
        <v>288</v>
      </c>
      <c r="G7375" t="s">
        <v>292</v>
      </c>
      <c r="H7375" s="19">
        <v>45433</v>
      </c>
      <c r="I7375" s="1" t="s">
        <v>80</v>
      </c>
      <c r="J7375">
        <v>594.29</v>
      </c>
      <c r="K7375" s="17">
        <v>3706</v>
      </c>
      <c r="L7375" t="s">
        <v>76</v>
      </c>
      <c r="M7375" s="17" t="s">
        <v>294</v>
      </c>
      <c r="N7375">
        <v>594.29</v>
      </c>
      <c r="O7375" s="17">
        <v>3811</v>
      </c>
      <c r="P7375" t="s">
        <v>76</v>
      </c>
      <c r="Q7375" s="17">
        <v>-105</v>
      </c>
    </row>
    <row r="7376" spans="1:17" x14ac:dyDescent="0.25">
      <c r="A7376" s="15">
        <v>45413</v>
      </c>
      <c r="B7376" t="s">
        <v>44</v>
      </c>
      <c r="C7376" t="s">
        <v>291</v>
      </c>
      <c r="D7376" t="s">
        <v>291</v>
      </c>
      <c r="E7376" t="s">
        <v>73</v>
      </c>
      <c r="F7376" t="s">
        <v>288</v>
      </c>
      <c r="G7376" t="s">
        <v>292</v>
      </c>
      <c r="H7376" s="19">
        <v>45434</v>
      </c>
      <c r="I7376" s="1" t="s">
        <v>80</v>
      </c>
      <c r="J7376">
        <v>87.88</v>
      </c>
      <c r="K7376" s="17">
        <v>4308</v>
      </c>
      <c r="L7376" t="s">
        <v>73</v>
      </c>
      <c r="M7376" s="17" t="s">
        <v>294</v>
      </c>
      <c r="N7376">
        <v>87.88</v>
      </c>
      <c r="O7376" s="17">
        <v>3113</v>
      </c>
      <c r="P7376" t="s">
        <v>136</v>
      </c>
      <c r="Q7376" s="17">
        <v>1195</v>
      </c>
    </row>
    <row r="7377" spans="1:17" x14ac:dyDescent="0.25">
      <c r="A7377" s="15">
        <v>45413</v>
      </c>
      <c r="B7377" t="s">
        <v>44</v>
      </c>
      <c r="C7377" t="s">
        <v>291</v>
      </c>
      <c r="D7377" t="s">
        <v>291</v>
      </c>
      <c r="E7377" t="s">
        <v>73</v>
      </c>
      <c r="F7377" t="s">
        <v>288</v>
      </c>
      <c r="G7377" t="s">
        <v>292</v>
      </c>
      <c r="H7377" s="19">
        <v>45435</v>
      </c>
      <c r="I7377" s="1" t="s">
        <v>80</v>
      </c>
      <c r="J7377">
        <v>907</v>
      </c>
      <c r="K7377" s="17">
        <v>3710</v>
      </c>
      <c r="L7377" t="s">
        <v>76</v>
      </c>
      <c r="M7377" s="17" t="s">
        <v>294</v>
      </c>
      <c r="N7377">
        <v>907</v>
      </c>
      <c r="O7377" s="17">
        <v>3465</v>
      </c>
      <c r="P7377" t="s">
        <v>78</v>
      </c>
      <c r="Q7377" s="17">
        <v>245</v>
      </c>
    </row>
    <row r="7378" spans="1:17" x14ac:dyDescent="0.25">
      <c r="A7378" s="15">
        <v>45413</v>
      </c>
      <c r="B7378" t="s">
        <v>44</v>
      </c>
      <c r="C7378" t="s">
        <v>291</v>
      </c>
      <c r="D7378" t="s">
        <v>291</v>
      </c>
      <c r="E7378" t="s">
        <v>73</v>
      </c>
      <c r="F7378" t="s">
        <v>288</v>
      </c>
      <c r="G7378" t="s">
        <v>292</v>
      </c>
      <c r="H7378" s="19">
        <v>45437</v>
      </c>
      <c r="I7378" s="1" t="s">
        <v>80</v>
      </c>
      <c r="J7378">
        <v>295.76</v>
      </c>
      <c r="K7378" s="17">
        <v>4309</v>
      </c>
      <c r="L7378" t="s">
        <v>73</v>
      </c>
      <c r="M7378" s="17" t="s">
        <v>294</v>
      </c>
      <c r="O7378" s="17"/>
      <c r="P7378" t="s">
        <v>167</v>
      </c>
      <c r="Q7378" s="17"/>
    </row>
    <row r="7379" spans="1:17" x14ac:dyDescent="0.25">
      <c r="A7379" s="15">
        <v>45413</v>
      </c>
      <c r="B7379" t="s">
        <v>44</v>
      </c>
      <c r="C7379" t="s">
        <v>291</v>
      </c>
      <c r="D7379" t="s">
        <v>291</v>
      </c>
      <c r="E7379" t="s">
        <v>73</v>
      </c>
      <c r="F7379" t="s">
        <v>288</v>
      </c>
      <c r="G7379" t="s">
        <v>292</v>
      </c>
      <c r="H7379" s="19">
        <v>45438</v>
      </c>
      <c r="I7379" s="1" t="s">
        <v>80</v>
      </c>
      <c r="J7379">
        <v>270.47000000000003</v>
      </c>
      <c r="K7379" s="17">
        <v>4312</v>
      </c>
      <c r="L7379" t="s">
        <v>73</v>
      </c>
      <c r="M7379" s="17" t="s">
        <v>294</v>
      </c>
      <c r="N7379">
        <v>270.47000000000003</v>
      </c>
      <c r="O7379" s="17">
        <v>3467</v>
      </c>
      <c r="P7379" t="s">
        <v>78</v>
      </c>
      <c r="Q7379" s="17">
        <v>845</v>
      </c>
    </row>
    <row r="7380" spans="1:17" x14ac:dyDescent="0.25">
      <c r="A7380" s="15">
        <v>45413</v>
      </c>
      <c r="B7380" t="s">
        <v>44</v>
      </c>
      <c r="C7380" t="s">
        <v>291</v>
      </c>
      <c r="D7380" t="s">
        <v>291</v>
      </c>
      <c r="E7380" t="s">
        <v>73</v>
      </c>
      <c r="F7380" t="s">
        <v>288</v>
      </c>
      <c r="G7380" t="s">
        <v>292</v>
      </c>
      <c r="H7380" s="19">
        <v>45439</v>
      </c>
      <c r="I7380" s="1" t="s">
        <v>80</v>
      </c>
      <c r="J7380">
        <v>60.68</v>
      </c>
      <c r="K7380" s="17">
        <v>4310</v>
      </c>
      <c r="L7380" t="s">
        <v>73</v>
      </c>
      <c r="M7380" s="17" t="s">
        <v>294</v>
      </c>
      <c r="N7380">
        <v>60.68</v>
      </c>
      <c r="O7380" s="17">
        <v>3178</v>
      </c>
      <c r="P7380" t="s">
        <v>136</v>
      </c>
      <c r="Q7380" s="17">
        <v>1132</v>
      </c>
    </row>
    <row r="7381" spans="1:17" x14ac:dyDescent="0.25">
      <c r="A7381" s="15">
        <v>45413</v>
      </c>
      <c r="B7381" t="s">
        <v>44</v>
      </c>
      <c r="C7381" t="s">
        <v>291</v>
      </c>
      <c r="D7381" t="s">
        <v>291</v>
      </c>
      <c r="E7381" t="s">
        <v>73</v>
      </c>
      <c r="F7381" t="s">
        <v>288</v>
      </c>
      <c r="G7381" t="s">
        <v>292</v>
      </c>
      <c r="H7381" s="19">
        <v>45440</v>
      </c>
      <c r="I7381" s="1" t="s">
        <v>80</v>
      </c>
      <c r="J7381">
        <v>369.31</v>
      </c>
      <c r="K7381" s="17">
        <v>4308</v>
      </c>
      <c r="L7381" t="s">
        <v>73</v>
      </c>
      <c r="M7381" s="17" t="s">
        <v>294</v>
      </c>
      <c r="N7381">
        <v>369.31</v>
      </c>
      <c r="O7381" s="17">
        <v>3284</v>
      </c>
      <c r="P7381" t="s">
        <v>136</v>
      </c>
      <c r="Q7381" s="17">
        <v>1024</v>
      </c>
    </row>
    <row r="7382" spans="1:17" x14ac:dyDescent="0.25">
      <c r="A7382" s="15">
        <v>45413</v>
      </c>
      <c r="B7382" t="s">
        <v>44</v>
      </c>
      <c r="C7382" t="s">
        <v>291</v>
      </c>
      <c r="D7382" t="s">
        <v>291</v>
      </c>
      <c r="E7382" t="s">
        <v>73</v>
      </c>
      <c r="F7382" t="s">
        <v>288</v>
      </c>
      <c r="G7382" t="s">
        <v>292</v>
      </c>
      <c r="H7382" s="19">
        <v>45441</v>
      </c>
      <c r="I7382" s="1" t="s">
        <v>80</v>
      </c>
      <c r="J7382">
        <v>575.79999999999995</v>
      </c>
      <c r="K7382" s="17">
        <v>4305</v>
      </c>
      <c r="L7382" t="s">
        <v>73</v>
      </c>
      <c r="M7382" s="17" t="s">
        <v>294</v>
      </c>
      <c r="N7382">
        <v>575.79999999999995</v>
      </c>
      <c r="O7382" s="17">
        <v>3821</v>
      </c>
      <c r="P7382" t="s">
        <v>76</v>
      </c>
      <c r="Q7382" s="17">
        <v>484</v>
      </c>
    </row>
    <row r="7383" spans="1:17" x14ac:dyDescent="0.25">
      <c r="A7383" s="15">
        <v>45413</v>
      </c>
      <c r="B7383" t="s">
        <v>44</v>
      </c>
      <c r="C7383" t="s">
        <v>291</v>
      </c>
      <c r="D7383" t="s">
        <v>291</v>
      </c>
      <c r="E7383" t="s">
        <v>73</v>
      </c>
      <c r="F7383" t="s">
        <v>288</v>
      </c>
      <c r="G7383" t="s">
        <v>292</v>
      </c>
      <c r="H7383" s="19">
        <v>45442</v>
      </c>
      <c r="I7383" s="1" t="s">
        <v>80</v>
      </c>
      <c r="J7383">
        <v>370.8</v>
      </c>
      <c r="K7383" s="17">
        <v>4312</v>
      </c>
      <c r="L7383" t="s">
        <v>73</v>
      </c>
      <c r="M7383" s="17" t="s">
        <v>294</v>
      </c>
      <c r="N7383">
        <v>370.8</v>
      </c>
      <c r="O7383" s="17">
        <v>4404</v>
      </c>
      <c r="P7383" t="s">
        <v>73</v>
      </c>
      <c r="Q7383" s="17">
        <v>-92</v>
      </c>
    </row>
    <row r="7384" spans="1:17" x14ac:dyDescent="0.25">
      <c r="A7384" s="15">
        <v>45444</v>
      </c>
      <c r="B7384" t="s">
        <v>44</v>
      </c>
      <c r="C7384" t="s">
        <v>34</v>
      </c>
      <c r="D7384" t="s">
        <v>181</v>
      </c>
      <c r="E7384" t="s">
        <v>73</v>
      </c>
      <c r="F7384" t="s">
        <v>66</v>
      </c>
      <c r="G7384">
        <v>161001723</v>
      </c>
      <c r="H7384" s="19">
        <v>45443</v>
      </c>
      <c r="I7384" s="1" t="s">
        <v>80</v>
      </c>
      <c r="J7384" s="1">
        <v>2634.95</v>
      </c>
      <c r="K7384" s="17">
        <v>4311</v>
      </c>
      <c r="L7384" t="s">
        <v>73</v>
      </c>
      <c r="M7384" s="17" t="s">
        <v>294</v>
      </c>
      <c r="N7384" s="1">
        <v>2634.95</v>
      </c>
      <c r="O7384" s="17">
        <v>2950</v>
      </c>
      <c r="P7384" t="s">
        <v>134</v>
      </c>
      <c r="Q7384">
        <v>1361</v>
      </c>
    </row>
    <row r="7385" spans="1:17" x14ac:dyDescent="0.25">
      <c r="A7385" s="15">
        <v>45444</v>
      </c>
      <c r="B7385" t="s">
        <v>44</v>
      </c>
      <c r="C7385" t="s">
        <v>34</v>
      </c>
      <c r="D7385" t="s">
        <v>181</v>
      </c>
      <c r="E7385" t="s">
        <v>73</v>
      </c>
      <c r="F7385" t="s">
        <v>66</v>
      </c>
      <c r="G7385">
        <v>161001723</v>
      </c>
      <c r="H7385" s="19">
        <v>45443</v>
      </c>
      <c r="I7385" s="1" t="s">
        <v>80</v>
      </c>
      <c r="J7385" s="1">
        <v>1458.28</v>
      </c>
      <c r="K7385" s="17">
        <v>4311</v>
      </c>
      <c r="L7385" t="s">
        <v>73</v>
      </c>
      <c r="M7385" s="17" t="s">
        <v>294</v>
      </c>
      <c r="N7385" s="1">
        <v>1458.28</v>
      </c>
      <c r="O7385" s="17">
        <v>2950</v>
      </c>
      <c r="P7385" t="s">
        <v>134</v>
      </c>
      <c r="Q7385">
        <v>1361</v>
      </c>
    </row>
    <row r="7386" spans="1:17" x14ac:dyDescent="0.25">
      <c r="A7386" s="15">
        <v>45444</v>
      </c>
      <c r="B7386" t="s">
        <v>44</v>
      </c>
      <c r="C7386" t="s">
        <v>34</v>
      </c>
      <c r="D7386" t="s">
        <v>181</v>
      </c>
      <c r="E7386" t="s">
        <v>73</v>
      </c>
      <c r="F7386" t="s">
        <v>66</v>
      </c>
      <c r="G7386">
        <v>161001724</v>
      </c>
      <c r="H7386" s="19">
        <v>45444</v>
      </c>
      <c r="I7386" s="1" t="s">
        <v>80</v>
      </c>
      <c r="J7386" s="1">
        <v>1239.98</v>
      </c>
      <c r="K7386" s="17">
        <v>4318</v>
      </c>
      <c r="L7386" t="s">
        <v>73</v>
      </c>
      <c r="M7386" s="17" t="s">
        <v>294</v>
      </c>
      <c r="N7386" s="1">
        <v>1239.98</v>
      </c>
      <c r="O7386" s="17">
        <v>3182</v>
      </c>
      <c r="P7386" t="s">
        <v>136</v>
      </c>
      <c r="Q7386">
        <v>1136</v>
      </c>
    </row>
    <row r="7387" spans="1:17" x14ac:dyDescent="0.25">
      <c r="A7387" s="15">
        <v>45444</v>
      </c>
      <c r="B7387" t="s">
        <v>44</v>
      </c>
      <c r="C7387" t="s">
        <v>34</v>
      </c>
      <c r="D7387" t="s">
        <v>181</v>
      </c>
      <c r="E7387" t="s">
        <v>73</v>
      </c>
      <c r="F7387" t="s">
        <v>66</v>
      </c>
      <c r="G7387">
        <v>161001724</v>
      </c>
      <c r="H7387" s="19">
        <v>45444</v>
      </c>
      <c r="I7387" s="1" t="s">
        <v>80</v>
      </c>
      <c r="J7387" s="1">
        <v>2858.31</v>
      </c>
      <c r="K7387" s="17">
        <v>4318</v>
      </c>
      <c r="L7387" t="s">
        <v>73</v>
      </c>
      <c r="M7387" s="17" t="s">
        <v>294</v>
      </c>
      <c r="N7387" s="1">
        <v>2858.31</v>
      </c>
      <c r="O7387" s="17">
        <v>3182</v>
      </c>
      <c r="P7387" t="s">
        <v>136</v>
      </c>
      <c r="Q7387">
        <v>1136</v>
      </c>
    </row>
    <row r="7388" spans="1:17" x14ac:dyDescent="0.25">
      <c r="A7388" s="15">
        <v>45444</v>
      </c>
      <c r="B7388" t="s">
        <v>44</v>
      </c>
      <c r="C7388" t="s">
        <v>34</v>
      </c>
      <c r="D7388" t="s">
        <v>181</v>
      </c>
      <c r="E7388" t="s">
        <v>73</v>
      </c>
      <c r="F7388" t="s">
        <v>66</v>
      </c>
      <c r="G7388">
        <v>161001725</v>
      </c>
      <c r="H7388" s="19">
        <v>45445</v>
      </c>
      <c r="I7388" s="1" t="s">
        <v>80</v>
      </c>
      <c r="J7388" s="1">
        <v>2892.74</v>
      </c>
      <c r="K7388" s="17">
        <v>4315</v>
      </c>
      <c r="L7388" t="s">
        <v>73</v>
      </c>
      <c r="M7388" s="17" t="s">
        <v>294</v>
      </c>
      <c r="N7388" s="1">
        <v>2892.74</v>
      </c>
      <c r="O7388" s="17">
        <v>3739</v>
      </c>
      <c r="P7388" t="s">
        <v>76</v>
      </c>
      <c r="Q7388">
        <v>576</v>
      </c>
    </row>
    <row r="7389" spans="1:17" x14ac:dyDescent="0.25">
      <c r="A7389" s="15">
        <v>45444</v>
      </c>
      <c r="B7389" t="s">
        <v>44</v>
      </c>
      <c r="C7389" t="s">
        <v>34</v>
      </c>
      <c r="D7389" t="s">
        <v>181</v>
      </c>
      <c r="E7389" t="s">
        <v>73</v>
      </c>
      <c r="F7389" t="s">
        <v>66</v>
      </c>
      <c r="G7389">
        <v>161001725</v>
      </c>
      <c r="H7389" s="19">
        <v>45445</v>
      </c>
      <c r="I7389" s="1" t="s">
        <v>80</v>
      </c>
      <c r="J7389" s="1">
        <v>1193.8</v>
      </c>
      <c r="K7389" s="17">
        <v>4315</v>
      </c>
      <c r="L7389" t="s">
        <v>73</v>
      </c>
      <c r="M7389" s="17" t="s">
        <v>294</v>
      </c>
      <c r="N7389" s="1">
        <v>1193.8</v>
      </c>
      <c r="O7389" s="17">
        <v>3739</v>
      </c>
      <c r="P7389" t="s">
        <v>76</v>
      </c>
      <c r="Q7389">
        <v>576</v>
      </c>
    </row>
    <row r="7390" spans="1:17" x14ac:dyDescent="0.25">
      <c r="A7390" s="15">
        <v>45444</v>
      </c>
      <c r="B7390" t="s">
        <v>44</v>
      </c>
      <c r="C7390" t="s">
        <v>34</v>
      </c>
      <c r="D7390" t="s">
        <v>181</v>
      </c>
      <c r="E7390" t="s">
        <v>73</v>
      </c>
      <c r="F7390" t="s">
        <v>66</v>
      </c>
      <c r="G7390">
        <v>161001726</v>
      </c>
      <c r="H7390" s="19">
        <v>45446</v>
      </c>
      <c r="I7390" s="1" t="s">
        <v>80</v>
      </c>
      <c r="J7390" s="1">
        <v>2855.49</v>
      </c>
      <c r="K7390" s="17">
        <v>4322</v>
      </c>
      <c r="L7390" t="s">
        <v>73</v>
      </c>
      <c r="M7390" s="17" t="s">
        <v>294</v>
      </c>
      <c r="N7390" s="1">
        <v>2855.49</v>
      </c>
      <c r="O7390" s="17">
        <v>3952</v>
      </c>
      <c r="P7390" t="s">
        <v>76</v>
      </c>
      <c r="Q7390">
        <v>370</v>
      </c>
    </row>
    <row r="7391" spans="1:17" x14ac:dyDescent="0.25">
      <c r="A7391" s="15">
        <v>45444</v>
      </c>
      <c r="B7391" t="s">
        <v>44</v>
      </c>
      <c r="C7391" t="s">
        <v>34</v>
      </c>
      <c r="D7391" t="s">
        <v>181</v>
      </c>
      <c r="E7391" t="s">
        <v>73</v>
      </c>
      <c r="F7391" t="s">
        <v>66</v>
      </c>
      <c r="G7391">
        <v>161001726</v>
      </c>
      <c r="H7391" s="19">
        <v>45446</v>
      </c>
      <c r="I7391" s="1" t="s">
        <v>80</v>
      </c>
      <c r="J7391" s="1">
        <v>1215.29</v>
      </c>
      <c r="K7391" s="17">
        <v>4322</v>
      </c>
      <c r="L7391" t="s">
        <v>73</v>
      </c>
      <c r="M7391" s="17" t="s">
        <v>294</v>
      </c>
      <c r="N7391" s="1">
        <v>1215.29</v>
      </c>
      <c r="O7391" s="17">
        <v>3952</v>
      </c>
      <c r="P7391" t="s">
        <v>76</v>
      </c>
      <c r="Q7391">
        <v>370</v>
      </c>
    </row>
    <row r="7392" spans="1:17" x14ac:dyDescent="0.25">
      <c r="A7392" s="15">
        <v>45444</v>
      </c>
      <c r="B7392" t="s">
        <v>44</v>
      </c>
      <c r="C7392" t="s">
        <v>34</v>
      </c>
      <c r="D7392" t="s">
        <v>181</v>
      </c>
      <c r="E7392" t="s">
        <v>73</v>
      </c>
      <c r="F7392" t="s">
        <v>66</v>
      </c>
      <c r="G7392">
        <v>161001727</v>
      </c>
      <c r="H7392" s="19">
        <v>45447</v>
      </c>
      <c r="I7392" s="1" t="s">
        <v>80</v>
      </c>
      <c r="J7392" s="1">
        <v>2797.42</v>
      </c>
      <c r="K7392" s="17">
        <v>4315</v>
      </c>
      <c r="L7392" t="s">
        <v>73</v>
      </c>
      <c r="M7392" s="17" t="s">
        <v>294</v>
      </c>
      <c r="N7392" s="1">
        <v>2797.42</v>
      </c>
      <c r="O7392" s="17">
        <v>3518</v>
      </c>
      <c r="P7392" t="s">
        <v>78</v>
      </c>
      <c r="Q7392">
        <v>797</v>
      </c>
    </row>
    <row r="7393" spans="1:17" x14ac:dyDescent="0.25">
      <c r="A7393" s="15">
        <v>45444</v>
      </c>
      <c r="B7393" t="s">
        <v>44</v>
      </c>
      <c r="C7393" t="s">
        <v>34</v>
      </c>
      <c r="D7393" t="s">
        <v>181</v>
      </c>
      <c r="E7393" t="s">
        <v>73</v>
      </c>
      <c r="F7393" t="s">
        <v>66</v>
      </c>
      <c r="G7393">
        <v>161001727</v>
      </c>
      <c r="H7393" s="19">
        <v>45447</v>
      </c>
      <c r="I7393" s="1" t="s">
        <v>80</v>
      </c>
      <c r="J7393" s="1">
        <v>1253.07</v>
      </c>
      <c r="K7393" s="17">
        <v>4315</v>
      </c>
      <c r="L7393" t="s">
        <v>73</v>
      </c>
      <c r="M7393" s="17" t="s">
        <v>294</v>
      </c>
      <c r="N7393" s="1">
        <v>1253.07</v>
      </c>
      <c r="O7393" s="17">
        <v>3518</v>
      </c>
      <c r="P7393" t="s">
        <v>78</v>
      </c>
      <c r="Q7393">
        <v>797</v>
      </c>
    </row>
    <row r="7394" spans="1:17" x14ac:dyDescent="0.25">
      <c r="A7394" s="15">
        <v>45444</v>
      </c>
      <c r="B7394" t="s">
        <v>44</v>
      </c>
      <c r="C7394" t="s">
        <v>34</v>
      </c>
      <c r="D7394" t="s">
        <v>181</v>
      </c>
      <c r="E7394" t="s">
        <v>73</v>
      </c>
      <c r="F7394" t="s">
        <v>66</v>
      </c>
      <c r="G7394">
        <v>161001728</v>
      </c>
      <c r="H7394" s="19">
        <v>45448</v>
      </c>
      <c r="I7394" s="1" t="s">
        <v>80</v>
      </c>
      <c r="J7394" s="1">
        <v>2705.39</v>
      </c>
      <c r="K7394" s="17">
        <v>3568</v>
      </c>
      <c r="L7394" t="s">
        <v>78</v>
      </c>
      <c r="M7394" s="17" t="s">
        <v>294</v>
      </c>
      <c r="N7394" s="1">
        <v>2705.39</v>
      </c>
      <c r="O7394" s="17">
        <v>3661</v>
      </c>
      <c r="P7394" t="s">
        <v>78</v>
      </c>
      <c r="Q7394">
        <v>-93</v>
      </c>
    </row>
    <row r="7395" spans="1:17" x14ac:dyDescent="0.25">
      <c r="A7395" s="15">
        <v>45444</v>
      </c>
      <c r="B7395" t="s">
        <v>44</v>
      </c>
      <c r="C7395" t="s">
        <v>34</v>
      </c>
      <c r="D7395" t="s">
        <v>181</v>
      </c>
      <c r="E7395" t="s">
        <v>73</v>
      </c>
      <c r="F7395" t="s">
        <v>66</v>
      </c>
      <c r="G7395">
        <v>161001728</v>
      </c>
      <c r="H7395" s="19">
        <v>45448</v>
      </c>
      <c r="I7395" s="1" t="s">
        <v>80</v>
      </c>
      <c r="J7395" s="1">
        <v>1212.9000000000001</v>
      </c>
      <c r="K7395" s="17">
        <v>3420</v>
      </c>
      <c r="L7395" t="s">
        <v>78</v>
      </c>
      <c r="M7395" s="17" t="s">
        <v>294</v>
      </c>
      <c r="N7395" s="1">
        <v>1212.9000000000001</v>
      </c>
      <c r="O7395" s="17">
        <v>3661</v>
      </c>
      <c r="P7395" t="s">
        <v>78</v>
      </c>
      <c r="Q7395">
        <v>-241</v>
      </c>
    </row>
    <row r="7396" spans="1:17" x14ac:dyDescent="0.25">
      <c r="A7396" s="15">
        <v>45444</v>
      </c>
      <c r="B7396" t="s">
        <v>44</v>
      </c>
      <c r="C7396" t="s">
        <v>34</v>
      </c>
      <c r="D7396" t="s">
        <v>181</v>
      </c>
      <c r="E7396" t="s">
        <v>73</v>
      </c>
      <c r="F7396" t="s">
        <v>66</v>
      </c>
      <c r="G7396">
        <v>161001729</v>
      </c>
      <c r="H7396" s="19">
        <v>45449</v>
      </c>
      <c r="I7396" s="1" t="s">
        <v>80</v>
      </c>
      <c r="J7396" s="1">
        <v>1366.16</v>
      </c>
      <c r="K7396" s="17">
        <v>4780</v>
      </c>
      <c r="L7396" t="s">
        <v>93</v>
      </c>
      <c r="M7396" s="17" t="s">
        <v>294</v>
      </c>
      <c r="N7396" s="1">
        <v>1366.16</v>
      </c>
      <c r="O7396" s="17">
        <v>3081</v>
      </c>
      <c r="P7396" t="s">
        <v>134</v>
      </c>
      <c r="Q7396">
        <v>1699</v>
      </c>
    </row>
    <row r="7397" spans="1:17" x14ac:dyDescent="0.25">
      <c r="A7397" s="15">
        <v>45444</v>
      </c>
      <c r="B7397" t="s">
        <v>44</v>
      </c>
      <c r="C7397" t="s">
        <v>34</v>
      </c>
      <c r="D7397" t="s">
        <v>181</v>
      </c>
      <c r="E7397" t="s">
        <v>73</v>
      </c>
      <c r="F7397" t="s">
        <v>66</v>
      </c>
      <c r="G7397">
        <v>161001729</v>
      </c>
      <c r="H7397" s="19">
        <v>45449</v>
      </c>
      <c r="I7397" s="1" t="s">
        <v>80</v>
      </c>
      <c r="J7397" s="1">
        <v>2658.1</v>
      </c>
      <c r="K7397" s="17">
        <v>4322</v>
      </c>
      <c r="L7397" t="s">
        <v>73</v>
      </c>
      <c r="M7397" s="17" t="s">
        <v>294</v>
      </c>
      <c r="N7397" s="1">
        <v>2658.1</v>
      </c>
      <c r="O7397" s="17">
        <v>3081</v>
      </c>
      <c r="P7397" t="s">
        <v>134</v>
      </c>
      <c r="Q7397">
        <v>1241</v>
      </c>
    </row>
    <row r="7398" spans="1:17" x14ac:dyDescent="0.25">
      <c r="A7398" s="15">
        <v>45444</v>
      </c>
      <c r="B7398" t="s">
        <v>44</v>
      </c>
      <c r="C7398" t="s">
        <v>34</v>
      </c>
      <c r="D7398" t="s">
        <v>181</v>
      </c>
      <c r="E7398" t="s">
        <v>73</v>
      </c>
      <c r="F7398" t="s">
        <v>66</v>
      </c>
      <c r="G7398">
        <v>161001730</v>
      </c>
      <c r="H7398" s="19">
        <v>45450</v>
      </c>
      <c r="I7398" s="1" t="s">
        <v>80</v>
      </c>
      <c r="J7398" s="1">
        <v>3083.41</v>
      </c>
      <c r="K7398" s="17">
        <v>3418</v>
      </c>
      <c r="L7398" t="s">
        <v>78</v>
      </c>
      <c r="M7398" s="17" t="s">
        <v>294</v>
      </c>
      <c r="N7398" s="1">
        <v>3083.41</v>
      </c>
      <c r="O7398" s="17">
        <v>3900</v>
      </c>
      <c r="P7398" t="s">
        <v>76</v>
      </c>
      <c r="Q7398">
        <v>-482</v>
      </c>
    </row>
    <row r="7399" spans="1:17" x14ac:dyDescent="0.25">
      <c r="A7399" s="15">
        <v>45444</v>
      </c>
      <c r="B7399" t="s">
        <v>44</v>
      </c>
      <c r="C7399" t="s">
        <v>34</v>
      </c>
      <c r="D7399" t="s">
        <v>181</v>
      </c>
      <c r="E7399" t="s">
        <v>73</v>
      </c>
      <c r="F7399" t="s">
        <v>66</v>
      </c>
      <c r="G7399">
        <v>161001730</v>
      </c>
      <c r="H7399" s="19">
        <v>45450</v>
      </c>
      <c r="I7399" s="1" t="s">
        <v>80</v>
      </c>
      <c r="J7399" s="1">
        <v>889.74</v>
      </c>
      <c r="K7399" s="17">
        <v>3418</v>
      </c>
      <c r="L7399" t="s">
        <v>78</v>
      </c>
      <c r="M7399" s="17" t="s">
        <v>294</v>
      </c>
      <c r="N7399" s="1">
        <v>889.74</v>
      </c>
      <c r="O7399" s="17">
        <v>3900</v>
      </c>
      <c r="P7399" t="s">
        <v>76</v>
      </c>
      <c r="Q7399">
        <v>-482</v>
      </c>
    </row>
    <row r="7400" spans="1:17" x14ac:dyDescent="0.25">
      <c r="A7400" s="15">
        <v>45444</v>
      </c>
      <c r="B7400" t="s">
        <v>44</v>
      </c>
      <c r="C7400" t="s">
        <v>34</v>
      </c>
      <c r="D7400" t="s">
        <v>181</v>
      </c>
      <c r="E7400" t="s">
        <v>73</v>
      </c>
      <c r="F7400" t="s">
        <v>66</v>
      </c>
      <c r="G7400">
        <v>161001731</v>
      </c>
      <c r="H7400" s="19">
        <v>45453</v>
      </c>
      <c r="I7400" s="1" t="s">
        <v>80</v>
      </c>
      <c r="J7400" s="1">
        <v>2575.48</v>
      </c>
      <c r="K7400" s="17">
        <v>4319</v>
      </c>
      <c r="L7400" t="s">
        <v>73</v>
      </c>
      <c r="M7400" s="17" t="s">
        <v>294</v>
      </c>
      <c r="N7400" s="1">
        <v>2575.48</v>
      </c>
      <c r="O7400" s="17">
        <v>3289</v>
      </c>
      <c r="P7400" t="s">
        <v>136</v>
      </c>
      <c r="Q7400">
        <v>1030</v>
      </c>
    </row>
    <row r="7401" spans="1:17" x14ac:dyDescent="0.25">
      <c r="A7401" s="15">
        <v>45444</v>
      </c>
      <c r="B7401" t="s">
        <v>44</v>
      </c>
      <c r="C7401" t="s">
        <v>34</v>
      </c>
      <c r="D7401" t="s">
        <v>181</v>
      </c>
      <c r="E7401" t="s">
        <v>73</v>
      </c>
      <c r="F7401" t="s">
        <v>66</v>
      </c>
      <c r="G7401">
        <v>161001731</v>
      </c>
      <c r="H7401" s="19">
        <v>45453</v>
      </c>
      <c r="I7401" s="1" t="s">
        <v>80</v>
      </c>
      <c r="J7401" s="1">
        <v>1510.26</v>
      </c>
      <c r="K7401" s="17">
        <v>4319</v>
      </c>
      <c r="L7401" t="s">
        <v>73</v>
      </c>
      <c r="M7401" s="17" t="s">
        <v>294</v>
      </c>
      <c r="N7401" s="1">
        <v>1510.26</v>
      </c>
      <c r="O7401" s="17">
        <v>3289</v>
      </c>
      <c r="P7401" t="s">
        <v>136</v>
      </c>
      <c r="Q7401">
        <v>1030</v>
      </c>
    </row>
    <row r="7402" spans="1:17" x14ac:dyDescent="0.25">
      <c r="A7402" s="15">
        <v>45444</v>
      </c>
      <c r="B7402" t="s">
        <v>44</v>
      </c>
      <c r="C7402" t="s">
        <v>34</v>
      </c>
      <c r="D7402" t="s">
        <v>181</v>
      </c>
      <c r="E7402" t="s">
        <v>73</v>
      </c>
      <c r="F7402" t="s">
        <v>66</v>
      </c>
      <c r="G7402">
        <v>161001732</v>
      </c>
      <c r="H7402" s="19">
        <v>45453</v>
      </c>
      <c r="I7402" s="1" t="s">
        <v>80</v>
      </c>
      <c r="J7402" s="1">
        <v>2541.48</v>
      </c>
      <c r="K7402" s="17">
        <v>4314</v>
      </c>
      <c r="L7402" t="s">
        <v>73</v>
      </c>
      <c r="M7402" s="17" t="s">
        <v>294</v>
      </c>
      <c r="N7402" s="1">
        <v>2541.48</v>
      </c>
      <c r="O7402" s="17">
        <v>3544</v>
      </c>
      <c r="P7402" t="s">
        <v>78</v>
      </c>
      <c r="Q7402">
        <v>770</v>
      </c>
    </row>
    <row r="7403" spans="1:17" x14ac:dyDescent="0.25">
      <c r="A7403" s="15">
        <v>45444</v>
      </c>
      <c r="B7403" t="s">
        <v>44</v>
      </c>
      <c r="C7403" t="s">
        <v>34</v>
      </c>
      <c r="D7403" t="s">
        <v>181</v>
      </c>
      <c r="E7403" t="s">
        <v>73</v>
      </c>
      <c r="F7403" t="s">
        <v>66</v>
      </c>
      <c r="G7403">
        <v>161001732</v>
      </c>
      <c r="H7403" s="19">
        <v>45453</v>
      </c>
      <c r="I7403" s="1" t="s">
        <v>80</v>
      </c>
      <c r="J7403" s="1">
        <v>1502.06</v>
      </c>
      <c r="K7403" s="17">
        <v>4314</v>
      </c>
      <c r="L7403" t="s">
        <v>73</v>
      </c>
      <c r="M7403" s="17" t="s">
        <v>294</v>
      </c>
      <c r="N7403" s="1">
        <v>1502.06</v>
      </c>
      <c r="O7403" s="17">
        <v>3544</v>
      </c>
      <c r="P7403" t="s">
        <v>78</v>
      </c>
      <c r="Q7403">
        <v>770</v>
      </c>
    </row>
    <row r="7404" spans="1:17" x14ac:dyDescent="0.25">
      <c r="A7404" s="15">
        <v>45444</v>
      </c>
      <c r="B7404" t="s">
        <v>44</v>
      </c>
      <c r="C7404" t="s">
        <v>34</v>
      </c>
      <c r="D7404" t="s">
        <v>181</v>
      </c>
      <c r="E7404" t="s">
        <v>73</v>
      </c>
      <c r="F7404" t="s">
        <v>66</v>
      </c>
      <c r="G7404">
        <v>161001733</v>
      </c>
      <c r="H7404" s="19">
        <v>45454</v>
      </c>
      <c r="I7404" s="1" t="s">
        <v>80</v>
      </c>
      <c r="J7404" s="1">
        <v>1987.42</v>
      </c>
      <c r="K7404" s="17">
        <v>3566</v>
      </c>
      <c r="L7404" t="s">
        <v>78</v>
      </c>
      <c r="M7404" s="17" t="s">
        <v>294</v>
      </c>
      <c r="N7404" s="1">
        <v>1987.42</v>
      </c>
      <c r="O7404" s="17">
        <v>4598</v>
      </c>
      <c r="P7404" t="s">
        <v>73</v>
      </c>
      <c r="Q7404">
        <v>-1032</v>
      </c>
    </row>
    <row r="7405" spans="1:17" x14ac:dyDescent="0.25">
      <c r="A7405" s="15">
        <v>45444</v>
      </c>
      <c r="B7405" t="s">
        <v>44</v>
      </c>
      <c r="C7405" t="s">
        <v>34</v>
      </c>
      <c r="D7405" t="s">
        <v>181</v>
      </c>
      <c r="E7405" t="s">
        <v>73</v>
      </c>
      <c r="F7405" t="s">
        <v>66</v>
      </c>
      <c r="G7405">
        <v>161001733</v>
      </c>
      <c r="H7405" s="19">
        <v>45454</v>
      </c>
      <c r="I7405" s="1" t="s">
        <v>80</v>
      </c>
      <c r="J7405" s="1">
        <v>1011.88</v>
      </c>
      <c r="K7405" s="17">
        <v>3410</v>
      </c>
      <c r="L7405" t="s">
        <v>78</v>
      </c>
      <c r="M7405" s="17" t="s">
        <v>294</v>
      </c>
      <c r="N7405" s="1">
        <v>1011.88</v>
      </c>
      <c r="O7405" s="17">
        <v>4598</v>
      </c>
      <c r="P7405" t="s">
        <v>73</v>
      </c>
      <c r="Q7405">
        <v>-1188</v>
      </c>
    </row>
    <row r="7406" spans="1:17" x14ac:dyDescent="0.25">
      <c r="A7406" s="15">
        <v>45444</v>
      </c>
      <c r="B7406" t="s">
        <v>44</v>
      </c>
      <c r="C7406" t="s">
        <v>34</v>
      </c>
      <c r="D7406" t="s">
        <v>181</v>
      </c>
      <c r="E7406" t="s">
        <v>73</v>
      </c>
      <c r="F7406" t="s">
        <v>66</v>
      </c>
      <c r="G7406">
        <v>161001733</v>
      </c>
      <c r="H7406" s="19">
        <v>45454</v>
      </c>
      <c r="I7406" s="1" t="s">
        <v>80</v>
      </c>
      <c r="J7406" s="1">
        <v>986.55</v>
      </c>
      <c r="K7406" s="17">
        <v>4619</v>
      </c>
      <c r="L7406" t="s">
        <v>93</v>
      </c>
      <c r="M7406" s="17" t="s">
        <v>294</v>
      </c>
      <c r="N7406" s="1">
        <v>986.55</v>
      </c>
      <c r="O7406" s="17">
        <v>4598</v>
      </c>
      <c r="P7406" t="s">
        <v>73</v>
      </c>
      <c r="Q7406">
        <v>21</v>
      </c>
    </row>
    <row r="7407" spans="1:17" x14ac:dyDescent="0.25">
      <c r="A7407" s="15">
        <v>45444</v>
      </c>
      <c r="B7407" t="s">
        <v>44</v>
      </c>
      <c r="C7407" t="s">
        <v>34</v>
      </c>
      <c r="D7407" t="s">
        <v>181</v>
      </c>
      <c r="E7407" t="s">
        <v>73</v>
      </c>
      <c r="F7407" t="s">
        <v>66</v>
      </c>
      <c r="G7407">
        <v>161001734</v>
      </c>
      <c r="H7407" s="19">
        <v>45456</v>
      </c>
      <c r="I7407" s="1" t="s">
        <v>80</v>
      </c>
      <c r="J7407" s="1">
        <v>2774.54</v>
      </c>
      <c r="K7407" s="17">
        <v>4315</v>
      </c>
      <c r="L7407" t="s">
        <v>73</v>
      </c>
      <c r="M7407" s="17" t="s">
        <v>294</v>
      </c>
      <c r="N7407" s="1">
        <v>2774.54</v>
      </c>
      <c r="O7407" s="17">
        <v>2825</v>
      </c>
      <c r="P7407" t="s">
        <v>134</v>
      </c>
      <c r="Q7407">
        <v>1490</v>
      </c>
    </row>
    <row r="7408" spans="1:17" x14ac:dyDescent="0.25">
      <c r="A7408" s="15">
        <v>45444</v>
      </c>
      <c r="B7408" t="s">
        <v>44</v>
      </c>
      <c r="C7408" t="s">
        <v>34</v>
      </c>
      <c r="D7408" t="s">
        <v>181</v>
      </c>
      <c r="E7408" t="s">
        <v>73</v>
      </c>
      <c r="F7408" t="s">
        <v>66</v>
      </c>
      <c r="G7408">
        <v>161001734</v>
      </c>
      <c r="H7408" s="19">
        <v>45456</v>
      </c>
      <c r="I7408" s="1" t="s">
        <v>80</v>
      </c>
      <c r="J7408" s="1">
        <v>1256.07</v>
      </c>
      <c r="K7408" s="17">
        <v>4315</v>
      </c>
      <c r="L7408" t="s">
        <v>73</v>
      </c>
      <c r="M7408" s="17" t="s">
        <v>294</v>
      </c>
      <c r="N7408" s="1">
        <v>1256.07</v>
      </c>
      <c r="O7408" s="17">
        <v>2825</v>
      </c>
      <c r="P7408" t="s">
        <v>134</v>
      </c>
      <c r="Q7408">
        <v>1490</v>
      </c>
    </row>
    <row r="7409" spans="1:17" x14ac:dyDescent="0.25">
      <c r="A7409" s="15">
        <v>45444</v>
      </c>
      <c r="B7409" t="s">
        <v>44</v>
      </c>
      <c r="C7409" t="s">
        <v>34</v>
      </c>
      <c r="D7409" t="s">
        <v>181</v>
      </c>
      <c r="E7409" t="s">
        <v>73</v>
      </c>
      <c r="F7409" t="s">
        <v>66</v>
      </c>
      <c r="G7409">
        <v>161001735</v>
      </c>
      <c r="H7409" s="19">
        <v>45457</v>
      </c>
      <c r="I7409" s="1" t="s">
        <v>80</v>
      </c>
      <c r="J7409" s="1">
        <v>2517.54</v>
      </c>
      <c r="K7409" s="17">
        <v>4320</v>
      </c>
      <c r="L7409" t="s">
        <v>73</v>
      </c>
      <c r="M7409" s="17" t="s">
        <v>294</v>
      </c>
      <c r="N7409" s="1">
        <v>2517.54</v>
      </c>
      <c r="O7409" s="17">
        <v>4559</v>
      </c>
      <c r="P7409" t="s">
        <v>73</v>
      </c>
      <c r="Q7409">
        <v>-239</v>
      </c>
    </row>
    <row r="7410" spans="1:17" x14ac:dyDescent="0.25">
      <c r="A7410" s="15">
        <v>45444</v>
      </c>
      <c r="B7410" t="s">
        <v>44</v>
      </c>
      <c r="C7410" t="s">
        <v>34</v>
      </c>
      <c r="D7410" t="s">
        <v>181</v>
      </c>
      <c r="E7410" t="s">
        <v>73</v>
      </c>
      <c r="F7410" t="s">
        <v>66</v>
      </c>
      <c r="G7410">
        <v>161001735</v>
      </c>
      <c r="H7410" s="19">
        <v>45457</v>
      </c>
      <c r="I7410" s="1" t="s">
        <v>80</v>
      </c>
      <c r="J7410" s="1">
        <v>1517.67</v>
      </c>
      <c r="K7410" s="17">
        <v>4320</v>
      </c>
      <c r="L7410" t="s">
        <v>73</v>
      </c>
      <c r="M7410" s="17" t="s">
        <v>294</v>
      </c>
      <c r="N7410" s="1">
        <v>1517.67</v>
      </c>
      <c r="O7410" s="17">
        <v>4559</v>
      </c>
      <c r="P7410" t="s">
        <v>73</v>
      </c>
      <c r="Q7410">
        <v>-239</v>
      </c>
    </row>
    <row r="7411" spans="1:17" x14ac:dyDescent="0.25">
      <c r="A7411" s="15">
        <v>45444</v>
      </c>
      <c r="B7411" t="s">
        <v>44</v>
      </c>
      <c r="C7411" t="s">
        <v>34</v>
      </c>
      <c r="D7411" t="s">
        <v>181</v>
      </c>
      <c r="E7411" t="s">
        <v>73</v>
      </c>
      <c r="F7411" t="s">
        <v>66</v>
      </c>
      <c r="G7411">
        <v>161001736</v>
      </c>
      <c r="H7411" s="19">
        <v>45458</v>
      </c>
      <c r="I7411" s="1" t="s">
        <v>80</v>
      </c>
      <c r="J7411" s="1">
        <v>2485.14</v>
      </c>
      <c r="K7411" s="17">
        <v>4325</v>
      </c>
      <c r="L7411" t="s">
        <v>73</v>
      </c>
      <c r="M7411" s="17" t="s">
        <v>294</v>
      </c>
      <c r="N7411" s="1">
        <v>2485.14</v>
      </c>
      <c r="O7411" s="17">
        <v>4559</v>
      </c>
      <c r="P7411" t="s">
        <v>73</v>
      </c>
      <c r="Q7411">
        <v>-234</v>
      </c>
    </row>
    <row r="7412" spans="1:17" x14ac:dyDescent="0.25">
      <c r="A7412" s="15">
        <v>45444</v>
      </c>
      <c r="B7412" t="s">
        <v>44</v>
      </c>
      <c r="C7412" t="s">
        <v>34</v>
      </c>
      <c r="D7412" t="s">
        <v>181</v>
      </c>
      <c r="E7412" t="s">
        <v>73</v>
      </c>
      <c r="F7412" t="s">
        <v>66</v>
      </c>
      <c r="G7412">
        <v>161001736</v>
      </c>
      <c r="H7412" s="19">
        <v>45458</v>
      </c>
      <c r="I7412" s="1" t="s">
        <v>80</v>
      </c>
      <c r="J7412" s="1">
        <v>1514.07</v>
      </c>
      <c r="K7412" s="17">
        <v>4325</v>
      </c>
      <c r="L7412" t="s">
        <v>73</v>
      </c>
      <c r="M7412" s="17" t="s">
        <v>294</v>
      </c>
      <c r="N7412" s="1">
        <v>1514.07</v>
      </c>
      <c r="O7412" s="17">
        <v>4559</v>
      </c>
      <c r="P7412" t="s">
        <v>73</v>
      </c>
      <c r="Q7412">
        <v>-234</v>
      </c>
    </row>
    <row r="7413" spans="1:17" x14ac:dyDescent="0.25">
      <c r="A7413" s="15">
        <v>45444</v>
      </c>
      <c r="B7413" t="s">
        <v>44</v>
      </c>
      <c r="C7413" t="s">
        <v>34</v>
      </c>
      <c r="D7413" t="s">
        <v>181</v>
      </c>
      <c r="E7413" t="s">
        <v>73</v>
      </c>
      <c r="F7413" t="s">
        <v>66</v>
      </c>
      <c r="G7413">
        <v>161001737</v>
      </c>
      <c r="H7413" s="19">
        <v>45459</v>
      </c>
      <c r="I7413" s="1" t="s">
        <v>80</v>
      </c>
      <c r="J7413" s="1">
        <v>2996.94</v>
      </c>
      <c r="K7413" s="17">
        <v>4321</v>
      </c>
      <c r="L7413" t="s">
        <v>73</v>
      </c>
      <c r="M7413" s="17" t="s">
        <v>294</v>
      </c>
      <c r="N7413" s="1">
        <v>2996.94</v>
      </c>
      <c r="O7413" s="17">
        <v>4585</v>
      </c>
      <c r="P7413" t="s">
        <v>73</v>
      </c>
      <c r="Q7413">
        <v>-264</v>
      </c>
    </row>
    <row r="7414" spans="1:17" x14ac:dyDescent="0.25">
      <c r="A7414" s="15">
        <v>45444</v>
      </c>
      <c r="B7414" t="s">
        <v>44</v>
      </c>
      <c r="C7414" t="s">
        <v>34</v>
      </c>
      <c r="D7414" t="s">
        <v>181</v>
      </c>
      <c r="E7414" t="s">
        <v>73</v>
      </c>
      <c r="F7414" t="s">
        <v>66</v>
      </c>
      <c r="G7414">
        <v>161001737</v>
      </c>
      <c r="H7414" s="19">
        <v>45459</v>
      </c>
      <c r="I7414" s="1" t="s">
        <v>80</v>
      </c>
      <c r="J7414" s="1">
        <v>1031.27</v>
      </c>
      <c r="K7414" s="17">
        <v>4321</v>
      </c>
      <c r="L7414" t="s">
        <v>73</v>
      </c>
      <c r="M7414" s="17" t="s">
        <v>294</v>
      </c>
      <c r="N7414" s="1">
        <v>1031.27</v>
      </c>
      <c r="O7414" s="17">
        <v>4585</v>
      </c>
      <c r="P7414" t="s">
        <v>73</v>
      </c>
      <c r="Q7414">
        <v>-264</v>
      </c>
    </row>
    <row r="7415" spans="1:17" x14ac:dyDescent="0.25">
      <c r="A7415" s="15">
        <v>45444</v>
      </c>
      <c r="B7415" t="s">
        <v>44</v>
      </c>
      <c r="C7415" t="s">
        <v>34</v>
      </c>
      <c r="D7415" t="s">
        <v>286</v>
      </c>
      <c r="E7415" t="s">
        <v>278</v>
      </c>
      <c r="F7415" t="s">
        <v>66</v>
      </c>
      <c r="G7415">
        <v>161001738</v>
      </c>
      <c r="H7415" s="19">
        <v>45460</v>
      </c>
      <c r="I7415" s="1" t="s">
        <v>80</v>
      </c>
      <c r="J7415" s="1">
        <v>1026.42</v>
      </c>
      <c r="K7415" s="17">
        <v>4623</v>
      </c>
      <c r="L7415" t="s">
        <v>93</v>
      </c>
      <c r="M7415" s="17" t="s">
        <v>294</v>
      </c>
      <c r="N7415" s="1">
        <v>1026.42</v>
      </c>
      <c r="O7415" s="17">
        <v>3996</v>
      </c>
      <c r="P7415" t="s">
        <v>76</v>
      </c>
      <c r="Q7415">
        <v>627</v>
      </c>
    </row>
    <row r="7416" spans="1:17" x14ac:dyDescent="0.25">
      <c r="A7416" s="15">
        <v>45444</v>
      </c>
      <c r="B7416" t="s">
        <v>44</v>
      </c>
      <c r="C7416" t="s">
        <v>34</v>
      </c>
      <c r="D7416" t="s">
        <v>181</v>
      </c>
      <c r="E7416" t="s">
        <v>73</v>
      </c>
      <c r="F7416" t="s">
        <v>66</v>
      </c>
      <c r="G7416">
        <v>161001738</v>
      </c>
      <c r="H7416" s="19">
        <v>45460</v>
      </c>
      <c r="I7416" s="1" t="s">
        <v>80</v>
      </c>
      <c r="J7416" s="1">
        <v>1974.48</v>
      </c>
      <c r="K7416" s="17">
        <v>4315</v>
      </c>
      <c r="L7416" t="s">
        <v>73</v>
      </c>
      <c r="M7416" s="17" t="s">
        <v>294</v>
      </c>
      <c r="N7416" s="1">
        <v>1974.48</v>
      </c>
      <c r="O7416" s="17">
        <v>3996</v>
      </c>
      <c r="P7416" t="s">
        <v>76</v>
      </c>
      <c r="Q7416">
        <v>319</v>
      </c>
    </row>
    <row r="7417" spans="1:17" x14ac:dyDescent="0.25">
      <c r="A7417" s="15">
        <v>45444</v>
      </c>
      <c r="B7417" t="s">
        <v>44</v>
      </c>
      <c r="C7417" t="s">
        <v>34</v>
      </c>
      <c r="D7417" t="s">
        <v>181</v>
      </c>
      <c r="E7417" t="s">
        <v>73</v>
      </c>
      <c r="F7417" t="s">
        <v>66</v>
      </c>
      <c r="G7417">
        <v>161001738</v>
      </c>
      <c r="H7417" s="19">
        <v>45460</v>
      </c>
      <c r="I7417" s="1" t="s">
        <v>80</v>
      </c>
      <c r="J7417" s="1">
        <v>971.6</v>
      </c>
      <c r="K7417" s="17">
        <v>4315</v>
      </c>
      <c r="L7417" t="s">
        <v>73</v>
      </c>
      <c r="M7417" s="17" t="s">
        <v>294</v>
      </c>
      <c r="N7417" s="1">
        <v>971.6</v>
      </c>
      <c r="O7417" s="17">
        <v>3996</v>
      </c>
      <c r="P7417" t="s">
        <v>76</v>
      </c>
      <c r="Q7417">
        <v>319</v>
      </c>
    </row>
    <row r="7418" spans="1:17" x14ac:dyDescent="0.25">
      <c r="A7418" s="15">
        <v>45444</v>
      </c>
      <c r="B7418" t="s">
        <v>44</v>
      </c>
      <c r="C7418" t="s">
        <v>34</v>
      </c>
      <c r="D7418" t="s">
        <v>181</v>
      </c>
      <c r="E7418" t="s">
        <v>73</v>
      </c>
      <c r="F7418" t="s">
        <v>66</v>
      </c>
      <c r="G7418">
        <v>161001739</v>
      </c>
      <c r="H7418" s="19">
        <v>45462</v>
      </c>
      <c r="I7418" s="1" t="s">
        <v>80</v>
      </c>
      <c r="J7418" s="1">
        <v>2250</v>
      </c>
      <c r="K7418" s="17">
        <v>3509</v>
      </c>
      <c r="L7418" t="s">
        <v>78</v>
      </c>
      <c r="M7418" s="17" t="s">
        <v>294</v>
      </c>
      <c r="N7418" s="1">
        <v>2250</v>
      </c>
      <c r="O7418" s="17">
        <v>3988</v>
      </c>
      <c r="P7418" t="s">
        <v>76</v>
      </c>
      <c r="Q7418">
        <v>-479</v>
      </c>
    </row>
    <row r="7419" spans="1:17" x14ac:dyDescent="0.25">
      <c r="A7419" s="15">
        <v>45444</v>
      </c>
      <c r="B7419" t="s">
        <v>44</v>
      </c>
      <c r="C7419" t="s">
        <v>34</v>
      </c>
      <c r="D7419" t="s">
        <v>181</v>
      </c>
      <c r="E7419" t="s">
        <v>73</v>
      </c>
      <c r="F7419" t="s">
        <v>66</v>
      </c>
      <c r="G7419">
        <v>161001739</v>
      </c>
      <c r="H7419" s="19">
        <v>45462</v>
      </c>
      <c r="I7419" s="1" t="s">
        <v>80</v>
      </c>
      <c r="J7419" s="1">
        <v>1811.69</v>
      </c>
      <c r="K7419" s="17">
        <v>3509</v>
      </c>
      <c r="L7419" t="s">
        <v>78</v>
      </c>
      <c r="M7419" s="17" t="s">
        <v>294</v>
      </c>
      <c r="N7419" s="1">
        <v>1811.69</v>
      </c>
      <c r="O7419" s="17">
        <v>3988</v>
      </c>
      <c r="P7419" t="s">
        <v>76</v>
      </c>
      <c r="Q7419" s="17">
        <v>-479</v>
      </c>
    </row>
    <row r="7420" spans="1:17" x14ac:dyDescent="0.25">
      <c r="A7420" s="15">
        <v>45444</v>
      </c>
      <c r="B7420" t="s">
        <v>44</v>
      </c>
      <c r="C7420" t="s">
        <v>34</v>
      </c>
      <c r="D7420" t="s">
        <v>181</v>
      </c>
      <c r="E7420" t="s">
        <v>73</v>
      </c>
      <c r="F7420" t="s">
        <v>66</v>
      </c>
      <c r="G7420">
        <v>161001740</v>
      </c>
      <c r="H7420" s="19">
        <v>45463</v>
      </c>
      <c r="I7420" s="1" t="s">
        <v>80</v>
      </c>
      <c r="J7420" s="1">
        <v>2375.4499999999998</v>
      </c>
      <c r="K7420" s="17">
        <v>4310</v>
      </c>
      <c r="L7420" t="s">
        <v>73</v>
      </c>
      <c r="M7420" s="17" t="s">
        <v>294</v>
      </c>
      <c r="N7420" s="1">
        <v>2375.4499999999998</v>
      </c>
      <c r="O7420" s="17">
        <v>4263</v>
      </c>
      <c r="P7420" t="s">
        <v>70</v>
      </c>
      <c r="Q7420">
        <v>47</v>
      </c>
    </row>
    <row r="7421" spans="1:17" x14ac:dyDescent="0.25">
      <c r="A7421" s="15">
        <v>45444</v>
      </c>
      <c r="B7421" t="s">
        <v>44</v>
      </c>
      <c r="C7421" t="s">
        <v>34</v>
      </c>
      <c r="D7421" t="s">
        <v>181</v>
      </c>
      <c r="E7421" t="s">
        <v>73</v>
      </c>
      <c r="F7421" t="s">
        <v>66</v>
      </c>
      <c r="G7421">
        <v>161001740</v>
      </c>
      <c r="H7421" s="19">
        <v>45463</v>
      </c>
      <c r="I7421" s="1" t="s">
        <v>80</v>
      </c>
      <c r="J7421" s="1">
        <v>1189.6199999999999</v>
      </c>
      <c r="K7421" s="17">
        <v>4310</v>
      </c>
      <c r="L7421" t="s">
        <v>73</v>
      </c>
      <c r="M7421" s="17" t="s">
        <v>294</v>
      </c>
      <c r="N7421" s="1">
        <v>1189.6199999999999</v>
      </c>
      <c r="O7421" s="17">
        <v>4263</v>
      </c>
      <c r="P7421" t="s">
        <v>70</v>
      </c>
      <c r="Q7421">
        <v>47</v>
      </c>
    </row>
    <row r="7422" spans="1:17" x14ac:dyDescent="0.25">
      <c r="A7422" s="15">
        <v>45444</v>
      </c>
      <c r="B7422" t="s">
        <v>44</v>
      </c>
      <c r="C7422" t="s">
        <v>34</v>
      </c>
      <c r="D7422" t="s">
        <v>181</v>
      </c>
      <c r="E7422" t="s">
        <v>73</v>
      </c>
      <c r="F7422" t="s">
        <v>66</v>
      </c>
      <c r="G7422">
        <v>161001741</v>
      </c>
      <c r="H7422" s="19">
        <v>45465</v>
      </c>
      <c r="I7422" s="1" t="s">
        <v>80</v>
      </c>
      <c r="J7422" s="1">
        <v>2478.65</v>
      </c>
      <c r="K7422" s="17">
        <v>3578</v>
      </c>
      <c r="L7422" t="s">
        <v>78</v>
      </c>
      <c r="M7422" s="17" t="s">
        <v>294</v>
      </c>
      <c r="N7422" s="1">
        <v>2478.65</v>
      </c>
      <c r="O7422" s="17">
        <v>4053</v>
      </c>
      <c r="P7422" t="s">
        <v>70</v>
      </c>
      <c r="Q7422">
        <v>-475</v>
      </c>
    </row>
    <row r="7423" spans="1:17" x14ac:dyDescent="0.25">
      <c r="A7423" s="15">
        <v>45444</v>
      </c>
      <c r="B7423" t="s">
        <v>44</v>
      </c>
      <c r="C7423" t="s">
        <v>34</v>
      </c>
      <c r="D7423" t="s">
        <v>181</v>
      </c>
      <c r="E7423" t="s">
        <v>73</v>
      </c>
      <c r="F7423" t="s">
        <v>66</v>
      </c>
      <c r="G7423">
        <v>161001741</v>
      </c>
      <c r="H7423" s="19">
        <v>45465</v>
      </c>
      <c r="I7423" s="1" t="s">
        <v>80</v>
      </c>
      <c r="J7423" s="1">
        <v>1203.82</v>
      </c>
      <c r="K7423" s="17">
        <v>3578</v>
      </c>
      <c r="L7423" t="s">
        <v>78</v>
      </c>
      <c r="M7423" s="17" t="s">
        <v>294</v>
      </c>
      <c r="N7423" s="1">
        <v>1203.82</v>
      </c>
      <c r="O7423" s="17">
        <v>4053</v>
      </c>
      <c r="P7423" t="s">
        <v>70</v>
      </c>
      <c r="Q7423" s="17">
        <v>-475</v>
      </c>
    </row>
    <row r="7424" spans="1:17" x14ac:dyDescent="0.25">
      <c r="A7424" s="15">
        <v>45444</v>
      </c>
      <c r="B7424" t="s">
        <v>44</v>
      </c>
      <c r="C7424" t="s">
        <v>34</v>
      </c>
      <c r="D7424" t="s">
        <v>181</v>
      </c>
      <c r="E7424" t="s">
        <v>73</v>
      </c>
      <c r="F7424" t="s">
        <v>66</v>
      </c>
      <c r="G7424">
        <v>161001742</v>
      </c>
      <c r="H7424" s="19">
        <v>45465</v>
      </c>
      <c r="I7424" s="1" t="s">
        <v>80</v>
      </c>
      <c r="J7424" s="1">
        <v>2196.2800000000002</v>
      </c>
      <c r="K7424" s="17">
        <v>4312</v>
      </c>
      <c r="L7424" t="s">
        <v>73</v>
      </c>
      <c r="M7424" s="17" t="s">
        <v>294</v>
      </c>
      <c r="N7424" s="1">
        <v>2196.2800000000002</v>
      </c>
      <c r="O7424" s="17">
        <v>4375</v>
      </c>
      <c r="P7424" t="s">
        <v>73</v>
      </c>
      <c r="Q7424">
        <v>-63</v>
      </c>
    </row>
    <row r="7425" spans="1:17" x14ac:dyDescent="0.25">
      <c r="A7425" s="15">
        <v>45444</v>
      </c>
      <c r="B7425" t="s">
        <v>44</v>
      </c>
      <c r="C7425" t="s">
        <v>34</v>
      </c>
      <c r="D7425" t="s">
        <v>181</v>
      </c>
      <c r="E7425" t="s">
        <v>73</v>
      </c>
      <c r="F7425" t="s">
        <v>66</v>
      </c>
      <c r="G7425">
        <v>161001742</v>
      </c>
      <c r="H7425" s="19">
        <v>45465</v>
      </c>
      <c r="I7425" s="1" t="s">
        <v>80</v>
      </c>
      <c r="J7425" s="1">
        <v>1545.99</v>
      </c>
      <c r="K7425" s="17">
        <v>4312</v>
      </c>
      <c r="L7425" t="s">
        <v>73</v>
      </c>
      <c r="M7425" s="17" t="s">
        <v>294</v>
      </c>
      <c r="N7425" s="1">
        <v>1545.99</v>
      </c>
      <c r="O7425" s="17">
        <v>4375</v>
      </c>
      <c r="P7425" t="s">
        <v>73</v>
      </c>
      <c r="Q7425">
        <v>-63</v>
      </c>
    </row>
    <row r="7426" spans="1:17" x14ac:dyDescent="0.25">
      <c r="A7426" s="15">
        <v>45444</v>
      </c>
      <c r="B7426" t="s">
        <v>44</v>
      </c>
      <c r="C7426" t="s">
        <v>34</v>
      </c>
      <c r="D7426" t="s">
        <v>286</v>
      </c>
      <c r="E7426" t="s">
        <v>278</v>
      </c>
      <c r="F7426" t="s">
        <v>66</v>
      </c>
      <c r="G7426">
        <v>161001743</v>
      </c>
      <c r="H7426" s="19">
        <v>45466</v>
      </c>
      <c r="I7426" s="1" t="s">
        <v>80</v>
      </c>
      <c r="J7426" s="1">
        <v>1277.4000000000001</v>
      </c>
      <c r="K7426" s="17">
        <v>4615</v>
      </c>
      <c r="L7426" t="s">
        <v>93</v>
      </c>
      <c r="M7426" s="17" t="s">
        <v>294</v>
      </c>
      <c r="N7426" s="1">
        <v>1277.4000000000001</v>
      </c>
      <c r="O7426" s="17">
        <v>4366</v>
      </c>
      <c r="P7426" t="s">
        <v>73</v>
      </c>
      <c r="Q7426">
        <v>249</v>
      </c>
    </row>
    <row r="7427" spans="1:17" x14ac:dyDescent="0.25">
      <c r="A7427" s="15">
        <v>45444</v>
      </c>
      <c r="B7427" t="s">
        <v>44</v>
      </c>
      <c r="C7427" t="s">
        <v>34</v>
      </c>
      <c r="D7427" t="s">
        <v>181</v>
      </c>
      <c r="E7427" t="s">
        <v>73</v>
      </c>
      <c r="F7427" t="s">
        <v>66</v>
      </c>
      <c r="G7427">
        <v>161001743</v>
      </c>
      <c r="H7427" s="19">
        <v>45466</v>
      </c>
      <c r="I7427" s="1" t="s">
        <v>80</v>
      </c>
      <c r="J7427" s="1">
        <v>2483.87</v>
      </c>
      <c r="K7427" s="17">
        <v>3650</v>
      </c>
      <c r="L7427" t="s">
        <v>78</v>
      </c>
      <c r="M7427" s="17" t="s">
        <v>294</v>
      </c>
      <c r="N7427" s="1">
        <v>2483.87</v>
      </c>
      <c r="O7427" s="17">
        <v>4366</v>
      </c>
      <c r="P7427" t="s">
        <v>73</v>
      </c>
      <c r="Q7427" s="17">
        <v>-716</v>
      </c>
    </row>
    <row r="7428" spans="1:17" x14ac:dyDescent="0.25">
      <c r="A7428" s="15">
        <v>45444</v>
      </c>
      <c r="B7428" t="s">
        <v>44</v>
      </c>
      <c r="C7428" t="s">
        <v>34</v>
      </c>
      <c r="D7428" t="s">
        <v>181</v>
      </c>
      <c r="E7428" t="s">
        <v>73</v>
      </c>
      <c r="F7428" t="s">
        <v>66</v>
      </c>
      <c r="G7428">
        <v>161001744</v>
      </c>
      <c r="H7428" s="19">
        <v>45467</v>
      </c>
      <c r="I7428" s="1" t="s">
        <v>80</v>
      </c>
      <c r="J7428" s="1">
        <v>2557.84</v>
      </c>
      <c r="K7428" s="17">
        <v>3618</v>
      </c>
      <c r="L7428" t="s">
        <v>78</v>
      </c>
      <c r="M7428" s="17" t="s">
        <v>294</v>
      </c>
      <c r="N7428" s="1">
        <v>2557.84</v>
      </c>
      <c r="O7428" s="17">
        <v>4028</v>
      </c>
      <c r="P7428" t="s">
        <v>70</v>
      </c>
      <c r="Q7428" s="17">
        <v>-410</v>
      </c>
    </row>
    <row r="7429" spans="1:17" x14ac:dyDescent="0.25">
      <c r="A7429" s="15">
        <v>45444</v>
      </c>
      <c r="B7429" t="s">
        <v>44</v>
      </c>
      <c r="C7429" t="s">
        <v>34</v>
      </c>
      <c r="D7429" t="s">
        <v>181</v>
      </c>
      <c r="E7429" t="s">
        <v>73</v>
      </c>
      <c r="F7429" t="s">
        <v>66</v>
      </c>
      <c r="G7429">
        <v>161001744</v>
      </c>
      <c r="H7429" s="19">
        <v>45467</v>
      </c>
      <c r="I7429" s="1" t="s">
        <v>80</v>
      </c>
      <c r="J7429" s="1">
        <v>1183.43</v>
      </c>
      <c r="K7429" s="17">
        <v>3618</v>
      </c>
      <c r="L7429" t="s">
        <v>78</v>
      </c>
      <c r="M7429" s="17" t="s">
        <v>294</v>
      </c>
      <c r="N7429" s="1">
        <v>1183.43</v>
      </c>
      <c r="O7429" s="17">
        <v>4028</v>
      </c>
      <c r="P7429" t="s">
        <v>70</v>
      </c>
      <c r="Q7429" s="17">
        <v>-410</v>
      </c>
    </row>
    <row r="7430" spans="1:17" x14ac:dyDescent="0.25">
      <c r="A7430" s="15">
        <v>45444</v>
      </c>
      <c r="B7430" t="s">
        <v>44</v>
      </c>
      <c r="C7430" t="s">
        <v>34</v>
      </c>
      <c r="D7430" t="s">
        <v>181</v>
      </c>
      <c r="E7430" t="s">
        <v>73</v>
      </c>
      <c r="F7430" t="s">
        <v>66</v>
      </c>
      <c r="G7430">
        <v>161001745</v>
      </c>
      <c r="H7430" s="19">
        <v>45468</v>
      </c>
      <c r="I7430" s="1" t="s">
        <v>80</v>
      </c>
      <c r="J7430" s="1">
        <v>2588.4499999999998</v>
      </c>
      <c r="K7430" s="17">
        <v>4315</v>
      </c>
      <c r="L7430" t="s">
        <v>73</v>
      </c>
      <c r="M7430" s="17" t="s">
        <v>294</v>
      </c>
      <c r="N7430" s="1">
        <v>2588.4499999999998</v>
      </c>
      <c r="O7430" s="17">
        <v>4406</v>
      </c>
      <c r="P7430" t="s">
        <v>73</v>
      </c>
      <c r="Q7430">
        <v>-91</v>
      </c>
    </row>
    <row r="7431" spans="1:17" x14ac:dyDescent="0.25">
      <c r="A7431" s="15">
        <v>45444</v>
      </c>
      <c r="B7431" t="s">
        <v>44</v>
      </c>
      <c r="C7431" t="s">
        <v>34</v>
      </c>
      <c r="D7431" t="s">
        <v>181</v>
      </c>
      <c r="E7431" t="s">
        <v>73</v>
      </c>
      <c r="F7431" t="s">
        <v>66</v>
      </c>
      <c r="G7431">
        <v>161001745</v>
      </c>
      <c r="H7431" s="19">
        <v>45468</v>
      </c>
      <c r="I7431" s="1" t="s">
        <v>80</v>
      </c>
      <c r="J7431" s="1">
        <v>1244.6199999999999</v>
      </c>
      <c r="K7431" s="17">
        <v>4315</v>
      </c>
      <c r="L7431" t="s">
        <v>73</v>
      </c>
      <c r="M7431" s="17" t="s">
        <v>294</v>
      </c>
      <c r="N7431" s="1">
        <v>1244.6199999999999</v>
      </c>
      <c r="O7431" s="17">
        <v>4406</v>
      </c>
      <c r="P7431" t="s">
        <v>73</v>
      </c>
      <c r="Q7431">
        <v>-91</v>
      </c>
    </row>
    <row r="7432" spans="1:17" x14ac:dyDescent="0.25">
      <c r="A7432" s="15">
        <v>45444</v>
      </c>
      <c r="B7432" t="s">
        <v>44</v>
      </c>
      <c r="C7432" t="s">
        <v>34</v>
      </c>
      <c r="D7432" t="s">
        <v>181</v>
      </c>
      <c r="E7432" t="s">
        <v>73</v>
      </c>
      <c r="F7432" t="s">
        <v>66</v>
      </c>
      <c r="G7432">
        <v>161001746</v>
      </c>
      <c r="H7432" s="19">
        <v>45469</v>
      </c>
      <c r="I7432" s="1" t="s">
        <v>80</v>
      </c>
      <c r="J7432" s="1">
        <v>2484.25</v>
      </c>
      <c r="K7432" s="17">
        <v>3608</v>
      </c>
      <c r="L7432" t="s">
        <v>78</v>
      </c>
      <c r="M7432" s="17" t="s">
        <v>294</v>
      </c>
      <c r="N7432" s="1">
        <v>2484.25</v>
      </c>
      <c r="O7432" s="17">
        <v>4439</v>
      </c>
      <c r="P7432" t="s">
        <v>73</v>
      </c>
      <c r="Q7432" s="17">
        <v>-831</v>
      </c>
    </row>
    <row r="7433" spans="1:17" x14ac:dyDescent="0.25">
      <c r="A7433" s="15">
        <v>45444</v>
      </c>
      <c r="B7433" t="s">
        <v>44</v>
      </c>
      <c r="C7433" t="s">
        <v>34</v>
      </c>
      <c r="D7433" t="s">
        <v>181</v>
      </c>
      <c r="E7433" t="s">
        <v>73</v>
      </c>
      <c r="F7433" t="s">
        <v>66</v>
      </c>
      <c r="G7433">
        <v>161001746</v>
      </c>
      <c r="H7433" s="19">
        <v>45469</v>
      </c>
      <c r="I7433" s="1" t="s">
        <v>80</v>
      </c>
      <c r="J7433" s="1">
        <v>1242.6199999999999</v>
      </c>
      <c r="K7433" s="17">
        <v>3608</v>
      </c>
      <c r="L7433" t="s">
        <v>78</v>
      </c>
      <c r="M7433" s="17" t="s">
        <v>294</v>
      </c>
      <c r="N7433" s="1">
        <v>1242.6199999999999</v>
      </c>
      <c r="O7433" s="17">
        <v>4439</v>
      </c>
      <c r="P7433" t="s">
        <v>73</v>
      </c>
      <c r="Q7433" s="17">
        <v>-831</v>
      </c>
    </row>
    <row r="7434" spans="1:17" x14ac:dyDescent="0.25">
      <c r="A7434" s="15">
        <v>45444</v>
      </c>
      <c r="B7434" t="s">
        <v>44</v>
      </c>
      <c r="C7434" t="s">
        <v>34</v>
      </c>
      <c r="D7434" t="s">
        <v>181</v>
      </c>
      <c r="E7434" t="s">
        <v>73</v>
      </c>
      <c r="F7434" t="s">
        <v>66</v>
      </c>
      <c r="G7434">
        <v>161001747</v>
      </c>
      <c r="H7434" s="19">
        <v>45470</v>
      </c>
      <c r="I7434" s="1" t="s">
        <v>80</v>
      </c>
      <c r="J7434" s="1">
        <v>2518.25</v>
      </c>
      <c r="K7434" s="17">
        <v>4318</v>
      </c>
      <c r="L7434" t="s">
        <v>73</v>
      </c>
      <c r="M7434" s="17" t="s">
        <v>294</v>
      </c>
      <c r="N7434" s="1">
        <v>2518.25</v>
      </c>
      <c r="O7434" s="17">
        <v>4340</v>
      </c>
      <c r="P7434" t="s">
        <v>73</v>
      </c>
      <c r="Q7434">
        <v>-22</v>
      </c>
    </row>
    <row r="7435" spans="1:17" x14ac:dyDescent="0.25">
      <c r="A7435" s="15">
        <v>45444</v>
      </c>
      <c r="B7435" t="s">
        <v>44</v>
      </c>
      <c r="C7435" t="s">
        <v>34</v>
      </c>
      <c r="D7435" t="s">
        <v>181</v>
      </c>
      <c r="E7435" t="s">
        <v>73</v>
      </c>
      <c r="F7435" t="s">
        <v>66</v>
      </c>
      <c r="G7435">
        <v>161001747</v>
      </c>
      <c r="H7435" s="19">
        <v>45470</v>
      </c>
      <c r="I7435" s="1" t="s">
        <v>80</v>
      </c>
      <c r="J7435" s="1">
        <v>1204.42</v>
      </c>
      <c r="K7435" s="17">
        <v>4318</v>
      </c>
      <c r="L7435" t="s">
        <v>73</v>
      </c>
      <c r="M7435" s="17" t="s">
        <v>294</v>
      </c>
      <c r="N7435" s="1">
        <v>1204.42</v>
      </c>
      <c r="O7435" s="17">
        <v>4340</v>
      </c>
      <c r="P7435" t="s">
        <v>73</v>
      </c>
      <c r="Q7435">
        <v>-22</v>
      </c>
    </row>
    <row r="7436" spans="1:17" x14ac:dyDescent="0.25">
      <c r="A7436" s="15">
        <v>45444</v>
      </c>
      <c r="B7436" t="s">
        <v>44</v>
      </c>
      <c r="C7436" t="s">
        <v>34</v>
      </c>
      <c r="D7436" t="s">
        <v>181</v>
      </c>
      <c r="E7436" t="s">
        <v>73</v>
      </c>
      <c r="F7436" t="s">
        <v>66</v>
      </c>
      <c r="G7436">
        <v>161001748</v>
      </c>
      <c r="H7436" s="19">
        <v>45470</v>
      </c>
      <c r="I7436" s="1" t="s">
        <v>80</v>
      </c>
      <c r="J7436" s="1">
        <v>2198.25</v>
      </c>
      <c r="K7436" s="17">
        <v>3643</v>
      </c>
      <c r="L7436" t="s">
        <v>78</v>
      </c>
      <c r="M7436" s="17" t="s">
        <v>294</v>
      </c>
      <c r="N7436" s="1">
        <v>2198.25</v>
      </c>
      <c r="O7436" s="17">
        <v>4398</v>
      </c>
      <c r="P7436" t="s">
        <v>73</v>
      </c>
      <c r="Q7436" s="17">
        <v>-755</v>
      </c>
    </row>
    <row r="7437" spans="1:17" x14ac:dyDescent="0.25">
      <c r="A7437" s="15">
        <v>45444</v>
      </c>
      <c r="B7437" t="s">
        <v>44</v>
      </c>
      <c r="C7437" t="s">
        <v>34</v>
      </c>
      <c r="D7437" t="s">
        <v>181</v>
      </c>
      <c r="E7437" t="s">
        <v>73</v>
      </c>
      <c r="F7437" t="s">
        <v>66</v>
      </c>
      <c r="G7437">
        <v>161001748</v>
      </c>
      <c r="H7437" s="19">
        <v>45470</v>
      </c>
      <c r="I7437" s="1" t="s">
        <v>80</v>
      </c>
      <c r="J7437" s="1">
        <v>1763.55</v>
      </c>
      <c r="K7437" s="17">
        <v>3643</v>
      </c>
      <c r="L7437" t="s">
        <v>78</v>
      </c>
      <c r="M7437" s="17" t="s">
        <v>294</v>
      </c>
      <c r="N7437" s="1">
        <v>1763.55</v>
      </c>
      <c r="O7437" s="17">
        <v>4398</v>
      </c>
      <c r="P7437" t="s">
        <v>73</v>
      </c>
      <c r="Q7437" s="17">
        <v>-755</v>
      </c>
    </row>
    <row r="7438" spans="1:17" x14ac:dyDescent="0.25">
      <c r="A7438" s="15">
        <v>45444</v>
      </c>
      <c r="B7438" t="s">
        <v>44</v>
      </c>
      <c r="C7438" t="s">
        <v>34</v>
      </c>
      <c r="D7438" t="s">
        <v>181</v>
      </c>
      <c r="E7438" t="s">
        <v>73</v>
      </c>
      <c r="F7438" t="s">
        <v>66</v>
      </c>
      <c r="G7438">
        <v>161001749</v>
      </c>
      <c r="H7438" s="19">
        <v>45471</v>
      </c>
      <c r="I7438" s="1" t="s">
        <v>80</v>
      </c>
      <c r="J7438" s="1">
        <v>1912.73</v>
      </c>
      <c r="K7438" s="17">
        <v>4312</v>
      </c>
      <c r="L7438" t="s">
        <v>73</v>
      </c>
      <c r="M7438" s="17" t="s">
        <v>294</v>
      </c>
      <c r="N7438" s="1">
        <v>1912.73</v>
      </c>
      <c r="O7438" s="17">
        <v>3570</v>
      </c>
      <c r="P7438" t="s">
        <v>78</v>
      </c>
      <c r="Q7438">
        <v>742</v>
      </c>
    </row>
    <row r="7439" spans="1:17" x14ac:dyDescent="0.25">
      <c r="A7439" s="15">
        <v>45444</v>
      </c>
      <c r="B7439" t="s">
        <v>44</v>
      </c>
      <c r="C7439" t="s">
        <v>34</v>
      </c>
      <c r="D7439" t="s">
        <v>181</v>
      </c>
      <c r="E7439" t="s">
        <v>73</v>
      </c>
      <c r="F7439" t="s">
        <v>66</v>
      </c>
      <c r="G7439">
        <v>161001749</v>
      </c>
      <c r="H7439" s="19">
        <v>45471</v>
      </c>
      <c r="I7439" s="1" t="s">
        <v>80</v>
      </c>
      <c r="J7439" s="1">
        <v>1868.14</v>
      </c>
      <c r="K7439" s="17">
        <v>4312</v>
      </c>
      <c r="L7439" t="s">
        <v>73</v>
      </c>
      <c r="M7439" s="17" t="s">
        <v>294</v>
      </c>
      <c r="N7439" s="1">
        <v>1868.14</v>
      </c>
      <c r="O7439" s="17">
        <v>3570</v>
      </c>
      <c r="P7439" t="s">
        <v>78</v>
      </c>
      <c r="Q7439">
        <v>742</v>
      </c>
    </row>
    <row r="7440" spans="1:17" x14ac:dyDescent="0.25">
      <c r="A7440" s="15">
        <v>45444</v>
      </c>
      <c r="B7440" t="s">
        <v>44</v>
      </c>
      <c r="C7440" t="s">
        <v>34</v>
      </c>
      <c r="D7440" t="s">
        <v>286</v>
      </c>
      <c r="E7440" t="s">
        <v>278</v>
      </c>
      <c r="F7440" t="s">
        <v>66</v>
      </c>
      <c r="G7440">
        <v>161001750</v>
      </c>
      <c r="H7440" s="19">
        <v>45472</v>
      </c>
      <c r="I7440" s="1" t="s">
        <v>80</v>
      </c>
      <c r="J7440" s="1">
        <v>1057.42</v>
      </c>
      <c r="K7440" s="17">
        <v>4609</v>
      </c>
      <c r="L7440" t="s">
        <v>93</v>
      </c>
      <c r="M7440" s="17" t="s">
        <v>294</v>
      </c>
      <c r="N7440" s="1">
        <v>1057.42</v>
      </c>
      <c r="O7440" s="17">
        <v>4512</v>
      </c>
      <c r="P7440" t="s">
        <v>73</v>
      </c>
      <c r="Q7440">
        <v>97</v>
      </c>
    </row>
    <row r="7441" spans="1:17" x14ac:dyDescent="0.25">
      <c r="A7441" s="15">
        <v>45444</v>
      </c>
      <c r="B7441" t="s">
        <v>44</v>
      </c>
      <c r="C7441" t="s">
        <v>34</v>
      </c>
      <c r="D7441" t="s">
        <v>181</v>
      </c>
      <c r="E7441" t="s">
        <v>73</v>
      </c>
      <c r="F7441" t="s">
        <v>66</v>
      </c>
      <c r="G7441">
        <v>161001750</v>
      </c>
      <c r="H7441" s="19">
        <v>45472</v>
      </c>
      <c r="I7441" s="1" t="s">
        <v>80</v>
      </c>
      <c r="J7441" s="1">
        <v>1923.11</v>
      </c>
      <c r="K7441" s="17">
        <v>4310</v>
      </c>
      <c r="L7441" t="s">
        <v>73</v>
      </c>
      <c r="M7441" s="17" t="s">
        <v>294</v>
      </c>
      <c r="N7441" s="1">
        <v>1923.11</v>
      </c>
      <c r="O7441" s="17">
        <v>4512</v>
      </c>
      <c r="P7441" t="s">
        <v>73</v>
      </c>
      <c r="Q7441">
        <v>-202</v>
      </c>
    </row>
    <row r="7442" spans="1:17" x14ac:dyDescent="0.25">
      <c r="A7442" s="15">
        <v>45444</v>
      </c>
      <c r="B7442" t="s">
        <v>44</v>
      </c>
      <c r="C7442" t="s">
        <v>34</v>
      </c>
      <c r="D7442" t="s">
        <v>181</v>
      </c>
      <c r="E7442" t="s">
        <v>73</v>
      </c>
      <c r="F7442" t="s">
        <v>66</v>
      </c>
      <c r="G7442">
        <v>161001750</v>
      </c>
      <c r="H7442" s="19">
        <v>45472</v>
      </c>
      <c r="I7442" s="1" t="s">
        <v>80</v>
      </c>
      <c r="J7442" s="1">
        <v>1108.81</v>
      </c>
      <c r="K7442" s="17">
        <v>4310</v>
      </c>
      <c r="L7442" t="s">
        <v>73</v>
      </c>
      <c r="M7442" s="17" t="s">
        <v>294</v>
      </c>
      <c r="N7442" s="1">
        <v>1108.81</v>
      </c>
      <c r="O7442" s="17">
        <v>4512</v>
      </c>
      <c r="P7442" t="s">
        <v>73</v>
      </c>
      <c r="Q7442">
        <v>-202</v>
      </c>
    </row>
    <row r="7443" spans="1:17" x14ac:dyDescent="0.25">
      <c r="A7443" s="15">
        <v>45444</v>
      </c>
      <c r="B7443" t="s">
        <v>44</v>
      </c>
      <c r="C7443" t="s">
        <v>299</v>
      </c>
      <c r="D7443" t="s">
        <v>287</v>
      </c>
      <c r="E7443" t="s">
        <v>76</v>
      </c>
      <c r="G7443" t="s">
        <v>268</v>
      </c>
      <c r="H7443" s="19">
        <v>45444</v>
      </c>
      <c r="I7443" s="1" t="s">
        <v>80</v>
      </c>
      <c r="J7443" s="1">
        <v>889</v>
      </c>
      <c r="K7443" s="17">
        <v>3712</v>
      </c>
      <c r="L7443" t="s">
        <v>76</v>
      </c>
      <c r="M7443" s="17" t="s">
        <v>294</v>
      </c>
      <c r="N7443" s="1">
        <v>889</v>
      </c>
      <c r="O7443" s="17">
        <v>3989</v>
      </c>
      <c r="P7443" t="s">
        <v>76</v>
      </c>
      <c r="Q7443">
        <v>-277</v>
      </c>
    </row>
    <row r="7444" spans="1:17" x14ac:dyDescent="0.25">
      <c r="A7444" s="15">
        <v>45444</v>
      </c>
      <c r="B7444" t="s">
        <v>44</v>
      </c>
      <c r="C7444" t="s">
        <v>299</v>
      </c>
      <c r="D7444" t="s">
        <v>287</v>
      </c>
      <c r="E7444" t="s">
        <v>76</v>
      </c>
      <c r="G7444" t="s">
        <v>268</v>
      </c>
      <c r="H7444" s="19">
        <v>45445</v>
      </c>
      <c r="I7444" s="1" t="s">
        <v>80</v>
      </c>
      <c r="J7444" s="1">
        <v>840</v>
      </c>
      <c r="K7444" s="17">
        <v>3710</v>
      </c>
      <c r="L7444" t="s">
        <v>76</v>
      </c>
      <c r="M7444" s="17" t="s">
        <v>294</v>
      </c>
      <c r="N7444" s="1">
        <v>840</v>
      </c>
      <c r="O7444" s="17">
        <v>3811</v>
      </c>
      <c r="P7444" t="s">
        <v>76</v>
      </c>
      <c r="Q7444">
        <v>-101</v>
      </c>
    </row>
    <row r="7445" spans="1:17" x14ac:dyDescent="0.25">
      <c r="A7445" s="15">
        <v>45444</v>
      </c>
      <c r="B7445" t="s">
        <v>44</v>
      </c>
      <c r="C7445" t="s">
        <v>299</v>
      </c>
      <c r="D7445" t="s">
        <v>287</v>
      </c>
      <c r="E7445" t="s">
        <v>76</v>
      </c>
      <c r="G7445" t="s">
        <v>268</v>
      </c>
      <c r="H7445" s="19">
        <v>45446</v>
      </c>
      <c r="I7445" s="1" t="s">
        <v>80</v>
      </c>
      <c r="J7445" s="1">
        <v>1390</v>
      </c>
      <c r="K7445" s="17">
        <v>3715</v>
      </c>
      <c r="L7445" t="s">
        <v>76</v>
      </c>
      <c r="M7445" s="17" t="s">
        <v>294</v>
      </c>
      <c r="N7445" s="1">
        <v>1390</v>
      </c>
      <c r="O7445" s="17">
        <v>3505</v>
      </c>
      <c r="P7445" t="s">
        <v>78</v>
      </c>
      <c r="Q7445">
        <v>210</v>
      </c>
    </row>
    <row r="7446" spans="1:17" x14ac:dyDescent="0.25">
      <c r="A7446" s="15">
        <v>45444</v>
      </c>
      <c r="B7446" t="s">
        <v>44</v>
      </c>
      <c r="C7446" t="s">
        <v>299</v>
      </c>
      <c r="D7446" t="s">
        <v>287</v>
      </c>
      <c r="E7446" t="s">
        <v>76</v>
      </c>
      <c r="G7446" t="s">
        <v>268</v>
      </c>
      <c r="H7446" s="19">
        <v>45447</v>
      </c>
      <c r="I7446" s="1" t="s">
        <v>80</v>
      </c>
      <c r="J7446" s="1">
        <v>1822</v>
      </c>
      <c r="K7446" s="17">
        <v>3411</v>
      </c>
      <c r="L7446" t="s">
        <v>78</v>
      </c>
      <c r="M7446" s="17" t="s">
        <v>294</v>
      </c>
      <c r="N7446" s="1">
        <v>1822</v>
      </c>
      <c r="O7446" s="17">
        <v>3551</v>
      </c>
      <c r="P7446" t="s">
        <v>78</v>
      </c>
      <c r="Q7446">
        <v>-140</v>
      </c>
    </row>
    <row r="7447" spans="1:17" x14ac:dyDescent="0.25">
      <c r="A7447" s="15">
        <v>45444</v>
      </c>
      <c r="B7447" t="s">
        <v>44</v>
      </c>
      <c r="C7447" t="s">
        <v>299</v>
      </c>
      <c r="D7447" t="s">
        <v>287</v>
      </c>
      <c r="E7447" t="s">
        <v>76</v>
      </c>
      <c r="G7447" t="s">
        <v>268</v>
      </c>
      <c r="H7447" s="19">
        <v>45448</v>
      </c>
      <c r="I7447" s="1" t="s">
        <v>80</v>
      </c>
      <c r="J7447" s="1">
        <v>1828</v>
      </c>
      <c r="K7447" s="17">
        <v>4594</v>
      </c>
      <c r="L7447" t="s">
        <v>73</v>
      </c>
      <c r="M7447" s="17" t="s">
        <v>294</v>
      </c>
      <c r="N7447" s="1">
        <v>1828</v>
      </c>
      <c r="O7447" s="17">
        <v>3728</v>
      </c>
      <c r="P7447" t="s">
        <v>76</v>
      </c>
      <c r="Q7447">
        <v>866</v>
      </c>
    </row>
    <row r="7448" spans="1:17" x14ac:dyDescent="0.25">
      <c r="A7448" s="15">
        <v>45444</v>
      </c>
      <c r="B7448" t="s">
        <v>44</v>
      </c>
      <c r="C7448" t="s">
        <v>299</v>
      </c>
      <c r="D7448" t="s">
        <v>287</v>
      </c>
      <c r="E7448" t="s">
        <v>76</v>
      </c>
      <c r="G7448" t="s">
        <v>268</v>
      </c>
      <c r="H7448" s="19">
        <v>45449</v>
      </c>
      <c r="I7448" s="1" t="s">
        <v>80</v>
      </c>
      <c r="J7448" s="1">
        <v>961</v>
      </c>
      <c r="K7448" s="17">
        <v>3712</v>
      </c>
      <c r="L7448" t="s">
        <v>76</v>
      </c>
      <c r="M7448" s="17" t="s">
        <v>294</v>
      </c>
      <c r="N7448" s="1">
        <v>961</v>
      </c>
      <c r="O7448" s="17">
        <v>3819</v>
      </c>
      <c r="P7448" t="s">
        <v>76</v>
      </c>
      <c r="Q7448">
        <v>-107</v>
      </c>
    </row>
    <row r="7449" spans="1:17" x14ac:dyDescent="0.25">
      <c r="A7449" s="15">
        <v>45444</v>
      </c>
      <c r="B7449" t="s">
        <v>44</v>
      </c>
      <c r="C7449" t="s">
        <v>299</v>
      </c>
      <c r="D7449" t="s">
        <v>287</v>
      </c>
      <c r="E7449" t="s">
        <v>76</v>
      </c>
      <c r="G7449" t="s">
        <v>268</v>
      </c>
      <c r="H7449" s="19">
        <v>45450</v>
      </c>
      <c r="I7449" s="1" t="s">
        <v>80</v>
      </c>
      <c r="J7449" s="1">
        <v>350</v>
      </c>
      <c r="K7449" s="17">
        <v>3714</v>
      </c>
      <c r="L7449" t="s">
        <v>76</v>
      </c>
      <c r="M7449" s="17" t="s">
        <v>294</v>
      </c>
      <c r="N7449" s="1">
        <v>350</v>
      </c>
      <c r="O7449" s="17">
        <v>3595</v>
      </c>
      <c r="P7449" t="s">
        <v>78</v>
      </c>
      <c r="Q7449">
        <v>119</v>
      </c>
    </row>
    <row r="7450" spans="1:17" x14ac:dyDescent="0.25">
      <c r="A7450" s="15">
        <v>45444</v>
      </c>
      <c r="B7450" t="s">
        <v>44</v>
      </c>
      <c r="C7450" t="s">
        <v>299</v>
      </c>
      <c r="D7450" t="s">
        <v>287</v>
      </c>
      <c r="E7450" t="s">
        <v>76</v>
      </c>
      <c r="G7450" t="s">
        <v>268</v>
      </c>
      <c r="H7450" s="19">
        <v>45451</v>
      </c>
      <c r="I7450" s="1" t="s">
        <v>80</v>
      </c>
      <c r="J7450" s="1">
        <v>615.35</v>
      </c>
      <c r="K7450" s="17">
        <v>3708</v>
      </c>
      <c r="L7450" t="s">
        <v>76</v>
      </c>
      <c r="M7450" s="17" t="s">
        <v>294</v>
      </c>
      <c r="N7450" s="1">
        <v>615.35</v>
      </c>
      <c r="O7450" s="17">
        <v>3522</v>
      </c>
      <c r="P7450" t="s">
        <v>78</v>
      </c>
      <c r="Q7450">
        <v>186</v>
      </c>
    </row>
    <row r="7451" spans="1:17" x14ac:dyDescent="0.25">
      <c r="A7451" s="15">
        <v>45444</v>
      </c>
      <c r="B7451" t="s">
        <v>44</v>
      </c>
      <c r="C7451" t="s">
        <v>299</v>
      </c>
      <c r="D7451" t="s">
        <v>287</v>
      </c>
      <c r="E7451" t="s">
        <v>76</v>
      </c>
      <c r="G7451" t="s">
        <v>268</v>
      </c>
      <c r="H7451" s="19">
        <v>45453</v>
      </c>
      <c r="I7451" s="1" t="s">
        <v>80</v>
      </c>
      <c r="J7451" s="1">
        <v>755.71</v>
      </c>
      <c r="K7451" s="17">
        <v>3709</v>
      </c>
      <c r="L7451" t="s">
        <v>76</v>
      </c>
      <c r="M7451" s="17" t="s">
        <v>294</v>
      </c>
      <c r="N7451" s="1">
        <v>755.71</v>
      </c>
      <c r="O7451" s="17">
        <v>4829</v>
      </c>
      <c r="P7451" t="s">
        <v>93</v>
      </c>
      <c r="Q7451">
        <v>-1120</v>
      </c>
    </row>
    <row r="7452" spans="1:17" x14ac:dyDescent="0.25">
      <c r="A7452" s="15">
        <v>45444</v>
      </c>
      <c r="B7452" t="s">
        <v>44</v>
      </c>
      <c r="C7452" t="s">
        <v>299</v>
      </c>
      <c r="D7452" t="s">
        <v>287</v>
      </c>
      <c r="E7452" t="s">
        <v>76</v>
      </c>
      <c r="G7452" t="s">
        <v>268</v>
      </c>
      <c r="H7452" s="19">
        <v>45454</v>
      </c>
      <c r="I7452" s="1" t="s">
        <v>80</v>
      </c>
      <c r="J7452" s="1">
        <v>605.80999999999995</v>
      </c>
      <c r="K7452" s="17">
        <v>3725</v>
      </c>
      <c r="L7452" t="s">
        <v>76</v>
      </c>
      <c r="M7452" s="17" t="s">
        <v>294</v>
      </c>
      <c r="N7452" s="1">
        <v>605.80999999999995</v>
      </c>
      <c r="O7452" s="17">
        <v>3562</v>
      </c>
      <c r="P7452" t="s">
        <v>78</v>
      </c>
      <c r="Q7452">
        <v>163</v>
      </c>
    </row>
    <row r="7453" spans="1:17" x14ac:dyDescent="0.25">
      <c r="A7453" s="15">
        <v>45444</v>
      </c>
      <c r="B7453" t="s">
        <v>44</v>
      </c>
      <c r="C7453" t="s">
        <v>299</v>
      </c>
      <c r="D7453" t="s">
        <v>287</v>
      </c>
      <c r="E7453" t="s">
        <v>76</v>
      </c>
      <c r="G7453" t="s">
        <v>268</v>
      </c>
      <c r="H7453" s="19">
        <v>45455</v>
      </c>
      <c r="I7453" s="1" t="s">
        <v>80</v>
      </c>
      <c r="J7453" s="1">
        <v>407.69</v>
      </c>
      <c r="K7453" s="17">
        <v>3710</v>
      </c>
      <c r="L7453" t="s">
        <v>76</v>
      </c>
      <c r="M7453" s="17" t="s">
        <v>294</v>
      </c>
      <c r="N7453" s="1">
        <v>407.69</v>
      </c>
      <c r="O7453" s="17">
        <v>2789</v>
      </c>
      <c r="P7453" t="s">
        <v>135</v>
      </c>
      <c r="Q7453">
        <v>921</v>
      </c>
    </row>
    <row r="7454" spans="1:17" x14ac:dyDescent="0.25">
      <c r="A7454" s="15">
        <v>45444</v>
      </c>
      <c r="B7454" t="s">
        <v>44</v>
      </c>
      <c r="C7454" t="s">
        <v>299</v>
      </c>
      <c r="D7454" t="s">
        <v>287</v>
      </c>
      <c r="E7454" t="s">
        <v>76</v>
      </c>
      <c r="G7454" t="s">
        <v>268</v>
      </c>
      <c r="H7454" s="19">
        <v>45456</v>
      </c>
      <c r="I7454" s="1" t="s">
        <v>80</v>
      </c>
      <c r="J7454" s="16">
        <v>1581</v>
      </c>
      <c r="K7454" s="17">
        <v>3423</v>
      </c>
      <c r="L7454" t="s">
        <v>78</v>
      </c>
      <c r="M7454" s="17" t="s">
        <v>294</v>
      </c>
      <c r="N7454" s="16">
        <v>1581</v>
      </c>
      <c r="O7454" s="17">
        <v>4050</v>
      </c>
      <c r="P7454" t="s">
        <v>70</v>
      </c>
      <c r="Q7454">
        <v>-627</v>
      </c>
    </row>
    <row r="7455" spans="1:17" x14ac:dyDescent="0.25">
      <c r="A7455" s="15">
        <v>45444</v>
      </c>
      <c r="B7455" t="s">
        <v>44</v>
      </c>
      <c r="C7455" t="s">
        <v>299</v>
      </c>
      <c r="D7455" t="s">
        <v>287</v>
      </c>
      <c r="E7455" t="s">
        <v>76</v>
      </c>
      <c r="G7455" t="s">
        <v>268</v>
      </c>
      <c r="H7455" s="19">
        <v>45457</v>
      </c>
      <c r="I7455" s="1" t="s">
        <v>80</v>
      </c>
      <c r="J7455" s="16">
        <v>1680.22</v>
      </c>
      <c r="K7455" s="17">
        <v>3119</v>
      </c>
      <c r="L7455" t="s">
        <v>136</v>
      </c>
      <c r="M7455" s="17" t="s">
        <v>294</v>
      </c>
      <c r="N7455" s="16">
        <v>1680.22</v>
      </c>
      <c r="O7455" s="17">
        <v>3430</v>
      </c>
      <c r="P7455" t="s">
        <v>78</v>
      </c>
      <c r="Q7455">
        <v>-311</v>
      </c>
    </row>
    <row r="7456" spans="1:17" x14ac:dyDescent="0.25">
      <c r="A7456" s="15">
        <v>45444</v>
      </c>
      <c r="B7456" t="s">
        <v>44</v>
      </c>
      <c r="C7456" t="s">
        <v>299</v>
      </c>
      <c r="D7456" t="s">
        <v>287</v>
      </c>
      <c r="E7456" t="s">
        <v>76</v>
      </c>
      <c r="G7456" t="s">
        <v>268</v>
      </c>
      <c r="H7456" s="19">
        <v>45458</v>
      </c>
      <c r="I7456" s="1" t="s">
        <v>80</v>
      </c>
      <c r="J7456" s="16">
        <v>1530</v>
      </c>
      <c r="K7456" s="17">
        <v>3711</v>
      </c>
      <c r="L7456" t="s">
        <v>76</v>
      </c>
      <c r="M7456" s="17" t="s">
        <v>294</v>
      </c>
      <c r="N7456" s="16">
        <v>1530</v>
      </c>
      <c r="O7456" s="17">
        <v>3713</v>
      </c>
      <c r="P7456" t="s">
        <v>76</v>
      </c>
      <c r="Q7456">
        <v>-2</v>
      </c>
    </row>
    <row r="7457" spans="1:17" x14ac:dyDescent="0.25">
      <c r="A7457" s="15">
        <v>45444</v>
      </c>
      <c r="B7457" t="s">
        <v>44</v>
      </c>
      <c r="C7457" t="s">
        <v>299</v>
      </c>
      <c r="D7457" t="s">
        <v>287</v>
      </c>
      <c r="E7457" t="s">
        <v>76</v>
      </c>
      <c r="G7457" t="s">
        <v>268</v>
      </c>
      <c r="H7457" s="19">
        <v>45459</v>
      </c>
      <c r="I7457" s="1" t="s">
        <v>80</v>
      </c>
      <c r="J7457" s="16">
        <v>200</v>
      </c>
      <c r="K7457" s="17">
        <v>3720</v>
      </c>
      <c r="L7457" t="s">
        <v>76</v>
      </c>
      <c r="M7457" s="17" t="s">
        <v>294</v>
      </c>
      <c r="N7457" s="16">
        <v>200</v>
      </c>
      <c r="O7457" s="17">
        <v>3835</v>
      </c>
      <c r="P7457" t="s">
        <v>76</v>
      </c>
      <c r="Q7457">
        <v>-115</v>
      </c>
    </row>
    <row r="7458" spans="1:17" x14ac:dyDescent="0.25">
      <c r="A7458" s="15">
        <v>45444</v>
      </c>
      <c r="B7458" t="s">
        <v>44</v>
      </c>
      <c r="C7458" t="s">
        <v>299</v>
      </c>
      <c r="D7458" t="s">
        <v>287</v>
      </c>
      <c r="E7458" t="s">
        <v>76</v>
      </c>
      <c r="G7458" t="s">
        <v>268</v>
      </c>
      <c r="H7458" s="19">
        <v>45460</v>
      </c>
      <c r="I7458" s="1" t="s">
        <v>80</v>
      </c>
      <c r="J7458" s="16">
        <v>752.46</v>
      </c>
      <c r="K7458" s="17">
        <v>3722</v>
      </c>
      <c r="L7458" t="s">
        <v>76</v>
      </c>
      <c r="M7458" s="17" t="s">
        <v>294</v>
      </c>
      <c r="N7458" s="16">
        <v>752.46</v>
      </c>
      <c r="O7458" s="17">
        <v>4072</v>
      </c>
      <c r="P7458" t="s">
        <v>70</v>
      </c>
      <c r="Q7458">
        <v>-350</v>
      </c>
    </row>
    <row r="7459" spans="1:17" x14ac:dyDescent="0.25">
      <c r="A7459" s="15">
        <v>45444</v>
      </c>
      <c r="B7459" t="s">
        <v>44</v>
      </c>
      <c r="C7459" t="s">
        <v>299</v>
      </c>
      <c r="D7459" t="s">
        <v>287</v>
      </c>
      <c r="E7459" t="s">
        <v>76</v>
      </c>
      <c r="G7459" t="s">
        <v>268</v>
      </c>
      <c r="H7459" s="19">
        <v>45461</v>
      </c>
      <c r="I7459" s="1" t="s">
        <v>80</v>
      </c>
      <c r="J7459" s="16">
        <v>895</v>
      </c>
      <c r="K7459" s="17">
        <v>3710</v>
      </c>
      <c r="L7459" t="s">
        <v>76</v>
      </c>
      <c r="M7459" s="17" t="s">
        <v>294</v>
      </c>
      <c r="N7459" s="16">
        <v>895</v>
      </c>
      <c r="O7459" s="17">
        <v>4013</v>
      </c>
      <c r="P7459" t="s">
        <v>70</v>
      </c>
      <c r="Q7459">
        <v>-303</v>
      </c>
    </row>
    <row r="7460" spans="1:17" x14ac:dyDescent="0.25">
      <c r="A7460" s="15">
        <v>45444</v>
      </c>
      <c r="B7460" t="s">
        <v>44</v>
      </c>
      <c r="C7460" t="s">
        <v>299</v>
      </c>
      <c r="D7460" t="s">
        <v>287</v>
      </c>
      <c r="E7460" t="s">
        <v>76</v>
      </c>
      <c r="G7460" t="s">
        <v>268</v>
      </c>
      <c r="H7460" s="19">
        <v>45463</v>
      </c>
      <c r="I7460" s="1" t="s">
        <v>80</v>
      </c>
      <c r="J7460" s="16">
        <v>833</v>
      </c>
      <c r="K7460" s="17">
        <v>3718</v>
      </c>
      <c r="L7460" t="s">
        <v>76</v>
      </c>
      <c r="M7460" s="17" t="s">
        <v>294</v>
      </c>
      <c r="N7460" s="16">
        <v>833</v>
      </c>
      <c r="O7460" s="17">
        <v>3943</v>
      </c>
      <c r="P7460" t="s">
        <v>76</v>
      </c>
      <c r="Q7460">
        <v>-225</v>
      </c>
    </row>
    <row r="7461" spans="1:17" x14ac:dyDescent="0.25">
      <c r="A7461" s="15">
        <v>45444</v>
      </c>
      <c r="B7461" t="s">
        <v>44</v>
      </c>
      <c r="C7461" t="s">
        <v>299</v>
      </c>
      <c r="D7461" t="s">
        <v>287</v>
      </c>
      <c r="E7461" t="s">
        <v>76</v>
      </c>
      <c r="G7461" t="s">
        <v>268</v>
      </c>
      <c r="H7461" s="19">
        <v>45464</v>
      </c>
      <c r="I7461" s="1" t="s">
        <v>80</v>
      </c>
      <c r="J7461" s="16">
        <v>566</v>
      </c>
      <c r="K7461" s="17">
        <v>4137</v>
      </c>
      <c r="L7461" t="s">
        <v>70</v>
      </c>
      <c r="M7461" s="17" t="s">
        <v>294</v>
      </c>
      <c r="N7461" s="16">
        <v>566</v>
      </c>
      <c r="O7461" s="17">
        <v>3117</v>
      </c>
      <c r="P7461" t="s">
        <v>136</v>
      </c>
      <c r="Q7461">
        <v>1020</v>
      </c>
    </row>
    <row r="7462" spans="1:17" x14ac:dyDescent="0.25">
      <c r="A7462" s="15">
        <v>45444</v>
      </c>
      <c r="B7462" t="s">
        <v>44</v>
      </c>
      <c r="C7462" t="s">
        <v>299</v>
      </c>
      <c r="D7462" t="s">
        <v>287</v>
      </c>
      <c r="E7462" t="s">
        <v>76</v>
      </c>
      <c r="G7462" t="s">
        <v>268</v>
      </c>
      <c r="H7462" s="19">
        <v>45465</v>
      </c>
      <c r="I7462" s="1" t="s">
        <v>80</v>
      </c>
      <c r="J7462" s="16">
        <v>590</v>
      </c>
      <c r="K7462" s="17">
        <v>3713</v>
      </c>
      <c r="L7462" t="s">
        <v>76</v>
      </c>
      <c r="M7462" s="17" t="s">
        <v>294</v>
      </c>
      <c r="N7462" s="16">
        <v>590</v>
      </c>
      <c r="O7462" s="17">
        <v>3588</v>
      </c>
      <c r="P7462" t="s">
        <v>78</v>
      </c>
      <c r="Q7462">
        <v>125</v>
      </c>
    </row>
    <row r="7463" spans="1:17" x14ac:dyDescent="0.25">
      <c r="A7463" s="15">
        <v>45444</v>
      </c>
      <c r="B7463" t="s">
        <v>44</v>
      </c>
      <c r="C7463" t="s">
        <v>299</v>
      </c>
      <c r="D7463" t="s">
        <v>287</v>
      </c>
      <c r="E7463" t="s">
        <v>76</v>
      </c>
      <c r="G7463" t="s">
        <v>268</v>
      </c>
      <c r="H7463" s="19">
        <v>45466</v>
      </c>
      <c r="I7463" s="1" t="s">
        <v>80</v>
      </c>
      <c r="J7463" s="16">
        <v>902</v>
      </c>
      <c r="K7463" s="17">
        <v>3709</v>
      </c>
      <c r="L7463" t="s">
        <v>76</v>
      </c>
      <c r="M7463" s="17" t="s">
        <v>294</v>
      </c>
      <c r="N7463" s="16">
        <v>902</v>
      </c>
      <c r="O7463" s="17">
        <v>4289</v>
      </c>
      <c r="P7463" t="s">
        <v>70</v>
      </c>
      <c r="Q7463">
        <v>-580</v>
      </c>
    </row>
    <row r="7464" spans="1:17" x14ac:dyDescent="0.25">
      <c r="A7464" s="15">
        <v>45444</v>
      </c>
      <c r="B7464" t="s">
        <v>44</v>
      </c>
      <c r="C7464" t="s">
        <v>299</v>
      </c>
      <c r="D7464" t="s">
        <v>287</v>
      </c>
      <c r="E7464" t="s">
        <v>76</v>
      </c>
      <c r="G7464" t="s">
        <v>268</v>
      </c>
      <c r="H7464" s="19">
        <v>45467</v>
      </c>
      <c r="I7464" s="1" t="s">
        <v>80</v>
      </c>
      <c r="J7464" s="16">
        <v>1275</v>
      </c>
      <c r="K7464" s="17">
        <v>3579</v>
      </c>
      <c r="L7464" t="s">
        <v>78</v>
      </c>
      <c r="M7464" s="17" t="s">
        <v>294</v>
      </c>
      <c r="N7464" s="16">
        <v>1275</v>
      </c>
      <c r="O7464" s="17">
        <v>3436</v>
      </c>
      <c r="P7464" t="s">
        <v>78</v>
      </c>
      <c r="Q7464">
        <v>143</v>
      </c>
    </row>
    <row r="7465" spans="1:17" x14ac:dyDescent="0.25">
      <c r="A7465" s="15">
        <v>45444</v>
      </c>
      <c r="B7465" t="s">
        <v>44</v>
      </c>
      <c r="C7465" t="s">
        <v>299</v>
      </c>
      <c r="D7465" t="s">
        <v>287</v>
      </c>
      <c r="E7465" t="s">
        <v>76</v>
      </c>
      <c r="G7465" t="s">
        <v>268</v>
      </c>
      <c r="H7465" s="19">
        <v>45469</v>
      </c>
      <c r="I7465" s="1" t="s">
        <v>80</v>
      </c>
      <c r="J7465" s="16">
        <v>1193</v>
      </c>
      <c r="K7465" s="17">
        <v>3708</v>
      </c>
      <c r="L7465" t="s">
        <v>76</v>
      </c>
      <c r="M7465" s="17" t="s">
        <v>294</v>
      </c>
      <c r="N7465" s="16">
        <v>1193</v>
      </c>
      <c r="O7465" s="17">
        <v>3826</v>
      </c>
      <c r="P7465" t="s">
        <v>76</v>
      </c>
      <c r="Q7465">
        <v>-118</v>
      </c>
    </row>
    <row r="7466" spans="1:17" x14ac:dyDescent="0.25">
      <c r="A7466" s="15">
        <v>45444</v>
      </c>
      <c r="B7466" t="s">
        <v>44</v>
      </c>
      <c r="C7466" t="s">
        <v>299</v>
      </c>
      <c r="D7466" t="s">
        <v>287</v>
      </c>
      <c r="E7466" t="s">
        <v>76</v>
      </c>
      <c r="G7466" t="s">
        <v>268</v>
      </c>
      <c r="H7466" s="19">
        <v>45470</v>
      </c>
      <c r="I7466" s="1" t="s">
        <v>80</v>
      </c>
      <c r="J7466" s="1">
        <v>1126.3900000000001</v>
      </c>
      <c r="K7466" s="17">
        <v>3614</v>
      </c>
      <c r="L7466" t="s">
        <v>78</v>
      </c>
      <c r="M7466" s="17" t="s">
        <v>294</v>
      </c>
      <c r="N7466" s="1">
        <v>1126.3900000000001</v>
      </c>
      <c r="O7466" s="17">
        <v>3009</v>
      </c>
      <c r="P7466" t="s">
        <v>134</v>
      </c>
      <c r="Q7466">
        <v>605</v>
      </c>
    </row>
    <row r="7467" spans="1:17" x14ac:dyDescent="0.25">
      <c r="A7467" s="15">
        <v>45444</v>
      </c>
      <c r="B7467" t="s">
        <v>44</v>
      </c>
      <c r="C7467" t="s">
        <v>299</v>
      </c>
      <c r="D7467" t="s">
        <v>287</v>
      </c>
      <c r="E7467" t="s">
        <v>76</v>
      </c>
      <c r="G7467" t="s">
        <v>268</v>
      </c>
      <c r="H7467" s="19">
        <v>45471</v>
      </c>
      <c r="I7467" s="1" t="s">
        <v>80</v>
      </c>
      <c r="J7467" s="1">
        <v>521.91</v>
      </c>
      <c r="K7467" s="17">
        <v>3710</v>
      </c>
      <c r="L7467" t="s">
        <v>76</v>
      </c>
      <c r="M7467" s="17" t="s">
        <v>294</v>
      </c>
      <c r="N7467" s="1">
        <v>521.91</v>
      </c>
      <c r="O7467" s="17">
        <v>4150</v>
      </c>
      <c r="P7467" t="s">
        <v>70</v>
      </c>
      <c r="Q7467">
        <v>-440</v>
      </c>
    </row>
    <row r="7468" spans="1:17" x14ac:dyDescent="0.25">
      <c r="A7468" s="15">
        <v>45444</v>
      </c>
      <c r="B7468" t="s">
        <v>44</v>
      </c>
      <c r="C7468" t="s">
        <v>299</v>
      </c>
      <c r="D7468" t="s">
        <v>287</v>
      </c>
      <c r="E7468" t="s">
        <v>76</v>
      </c>
      <c r="G7468" t="s">
        <v>268</v>
      </c>
      <c r="H7468" s="19">
        <v>45472</v>
      </c>
      <c r="I7468" s="1" t="s">
        <v>80</v>
      </c>
      <c r="J7468" s="16">
        <v>1411.9</v>
      </c>
      <c r="K7468" s="17">
        <v>4088</v>
      </c>
      <c r="L7468" t="s">
        <v>70</v>
      </c>
      <c r="M7468" s="17" t="s">
        <v>294</v>
      </c>
      <c r="N7468" s="16">
        <v>1411.9</v>
      </c>
      <c r="O7468" s="17">
        <v>3969</v>
      </c>
      <c r="P7468" t="s">
        <v>76</v>
      </c>
      <c r="Q7468">
        <v>119</v>
      </c>
    </row>
    <row r="7469" spans="1:17" x14ac:dyDescent="0.25">
      <c r="A7469" s="15">
        <v>45444</v>
      </c>
      <c r="B7469" t="s">
        <v>44</v>
      </c>
      <c r="C7469" t="s">
        <v>299</v>
      </c>
      <c r="D7469" t="s">
        <v>287</v>
      </c>
      <c r="E7469" t="s">
        <v>76</v>
      </c>
      <c r="G7469" t="s">
        <v>268</v>
      </c>
      <c r="H7469" s="19">
        <v>45473</v>
      </c>
      <c r="I7469" s="1" t="s">
        <v>80</v>
      </c>
      <c r="J7469" s="16">
        <v>2082.96</v>
      </c>
      <c r="K7469" s="17">
        <v>3713</v>
      </c>
      <c r="L7469" t="s">
        <v>76</v>
      </c>
      <c r="M7469" s="17" t="s">
        <v>294</v>
      </c>
      <c r="N7469" s="16">
        <v>2082.96</v>
      </c>
      <c r="O7469" s="17">
        <v>4375</v>
      </c>
      <c r="P7469" t="s">
        <v>73</v>
      </c>
      <c r="Q7469">
        <v>-662</v>
      </c>
    </row>
    <row r="7470" spans="1:17" x14ac:dyDescent="0.25">
      <c r="A7470" s="15">
        <v>45444</v>
      </c>
      <c r="B7470" t="s">
        <v>44</v>
      </c>
      <c r="C7470" t="s">
        <v>289</v>
      </c>
      <c r="D7470" t="s">
        <v>289</v>
      </c>
      <c r="E7470" t="s">
        <v>278</v>
      </c>
      <c r="G7470" t="s">
        <v>268</v>
      </c>
      <c r="H7470" s="19">
        <v>45444</v>
      </c>
      <c r="I7470" s="1" t="s">
        <v>80</v>
      </c>
      <c r="J7470" s="16">
        <v>134.69999999999999</v>
      </c>
      <c r="K7470" s="17">
        <v>4309</v>
      </c>
      <c r="L7470" t="s">
        <v>73</v>
      </c>
      <c r="M7470" s="17" t="s">
        <v>294</v>
      </c>
      <c r="N7470" s="16">
        <v>134.69999999999999</v>
      </c>
      <c r="O7470" s="17">
        <v>4485</v>
      </c>
      <c r="P7470" t="s">
        <v>73</v>
      </c>
      <c r="Q7470">
        <v>-176</v>
      </c>
    </row>
    <row r="7471" spans="1:17" x14ac:dyDescent="0.25">
      <c r="A7471" s="15">
        <v>45444</v>
      </c>
      <c r="B7471" t="s">
        <v>44</v>
      </c>
      <c r="C7471" t="s">
        <v>289</v>
      </c>
      <c r="D7471" t="s">
        <v>289</v>
      </c>
      <c r="E7471" t="s">
        <v>278</v>
      </c>
      <c r="G7471" t="s">
        <v>268</v>
      </c>
      <c r="H7471" s="19">
        <v>45445</v>
      </c>
      <c r="I7471" s="1" t="s">
        <v>80</v>
      </c>
      <c r="J7471" s="16">
        <v>343.92</v>
      </c>
      <c r="K7471" s="17">
        <v>4325</v>
      </c>
      <c r="L7471" t="s">
        <v>73</v>
      </c>
      <c r="M7471" s="17" t="s">
        <v>294</v>
      </c>
      <c r="N7471" s="16">
        <v>343.92</v>
      </c>
      <c r="O7471" s="17">
        <v>4581</v>
      </c>
      <c r="P7471" t="s">
        <v>73</v>
      </c>
      <c r="Q7471">
        <v>-256</v>
      </c>
    </row>
    <row r="7472" spans="1:17" x14ac:dyDescent="0.25">
      <c r="A7472" s="15">
        <v>45444</v>
      </c>
      <c r="B7472" t="s">
        <v>44</v>
      </c>
      <c r="C7472" t="s">
        <v>289</v>
      </c>
      <c r="D7472" t="s">
        <v>289</v>
      </c>
      <c r="E7472" t="s">
        <v>278</v>
      </c>
      <c r="G7472" t="s">
        <v>268</v>
      </c>
      <c r="H7472" s="19">
        <v>45449</v>
      </c>
      <c r="I7472" s="1" t="s">
        <v>80</v>
      </c>
      <c r="J7472" s="16">
        <v>360.23</v>
      </c>
      <c r="K7472" s="17">
        <v>3725</v>
      </c>
      <c r="L7472" t="s">
        <v>76</v>
      </c>
      <c r="M7472" s="17" t="s">
        <v>294</v>
      </c>
      <c r="N7472" s="16">
        <v>360.23</v>
      </c>
      <c r="O7472" s="17">
        <v>2717</v>
      </c>
      <c r="P7472" t="s">
        <v>135</v>
      </c>
      <c r="Q7472">
        <v>1008</v>
      </c>
    </row>
    <row r="7473" spans="1:17" x14ac:dyDescent="0.25">
      <c r="A7473" s="15">
        <v>45444</v>
      </c>
      <c r="B7473" t="s">
        <v>44</v>
      </c>
      <c r="C7473" t="s">
        <v>289</v>
      </c>
      <c r="D7473" t="s">
        <v>289</v>
      </c>
      <c r="E7473" t="s">
        <v>278</v>
      </c>
      <c r="G7473" t="s">
        <v>268</v>
      </c>
      <c r="H7473" s="19">
        <v>45450</v>
      </c>
      <c r="I7473" s="1" t="s">
        <v>80</v>
      </c>
      <c r="J7473" s="16">
        <v>180.42</v>
      </c>
      <c r="K7473" s="17">
        <v>4315</v>
      </c>
      <c r="L7473" t="s">
        <v>73</v>
      </c>
      <c r="M7473" s="17" t="s">
        <v>294</v>
      </c>
      <c r="N7473" s="16">
        <v>180.42</v>
      </c>
      <c r="O7473" s="17">
        <v>4295</v>
      </c>
      <c r="P7473" t="s">
        <v>70</v>
      </c>
      <c r="Q7473">
        <v>20</v>
      </c>
    </row>
    <row r="7474" spans="1:17" x14ac:dyDescent="0.25">
      <c r="A7474" s="15">
        <v>45444</v>
      </c>
      <c r="B7474" t="s">
        <v>44</v>
      </c>
      <c r="C7474" t="s">
        <v>289</v>
      </c>
      <c r="D7474" t="s">
        <v>289</v>
      </c>
      <c r="E7474" t="s">
        <v>278</v>
      </c>
      <c r="G7474" t="s">
        <v>268</v>
      </c>
      <c r="H7474" s="19">
        <v>45451</v>
      </c>
      <c r="I7474" s="1" t="s">
        <v>80</v>
      </c>
      <c r="J7474" s="16">
        <v>302.35000000000002</v>
      </c>
      <c r="K7474" s="17">
        <v>4312</v>
      </c>
      <c r="L7474" t="s">
        <v>73</v>
      </c>
      <c r="M7474" s="17" t="s">
        <v>294</v>
      </c>
      <c r="N7474" s="16">
        <v>302.35000000000002</v>
      </c>
      <c r="O7474" s="17">
        <v>3516</v>
      </c>
      <c r="P7474" t="s">
        <v>78</v>
      </c>
      <c r="Q7474">
        <v>796</v>
      </c>
    </row>
    <row r="7475" spans="1:17" x14ac:dyDescent="0.25">
      <c r="A7475" s="15">
        <v>45444</v>
      </c>
      <c r="B7475" t="s">
        <v>44</v>
      </c>
      <c r="C7475" t="s">
        <v>289</v>
      </c>
      <c r="D7475" t="s">
        <v>289</v>
      </c>
      <c r="E7475" t="s">
        <v>278</v>
      </c>
      <c r="G7475" t="s">
        <v>268</v>
      </c>
      <c r="H7475" s="19">
        <v>45452</v>
      </c>
      <c r="I7475" s="1" t="s">
        <v>80</v>
      </c>
      <c r="J7475" s="16">
        <v>303.14999999999998</v>
      </c>
      <c r="K7475" s="17">
        <v>4310</v>
      </c>
      <c r="L7475" t="s">
        <v>73</v>
      </c>
      <c r="M7475" s="17" t="s">
        <v>294</v>
      </c>
      <c r="N7475" s="16">
        <v>303.14999999999998</v>
      </c>
      <c r="O7475" s="17">
        <v>3427</v>
      </c>
      <c r="P7475" t="s">
        <v>78</v>
      </c>
      <c r="Q7475">
        <v>883</v>
      </c>
    </row>
    <row r="7476" spans="1:17" x14ac:dyDescent="0.25">
      <c r="A7476" s="15">
        <v>45444</v>
      </c>
      <c r="B7476" t="s">
        <v>44</v>
      </c>
      <c r="C7476" t="s">
        <v>289</v>
      </c>
      <c r="D7476" t="s">
        <v>289</v>
      </c>
      <c r="E7476" t="s">
        <v>278</v>
      </c>
      <c r="G7476" t="s">
        <v>268</v>
      </c>
      <c r="H7476" s="19">
        <v>45453</v>
      </c>
      <c r="I7476" s="1" t="s">
        <v>80</v>
      </c>
      <c r="J7476" s="16">
        <v>304.73</v>
      </c>
      <c r="K7476" s="17">
        <v>4325</v>
      </c>
      <c r="L7476" t="s">
        <v>73</v>
      </c>
      <c r="M7476" s="17" t="s">
        <v>294</v>
      </c>
      <c r="N7476" s="16">
        <v>304.73</v>
      </c>
      <c r="O7476" s="17">
        <v>4830</v>
      </c>
      <c r="P7476" t="s">
        <v>93</v>
      </c>
      <c r="Q7476">
        <v>-505</v>
      </c>
    </row>
    <row r="7477" spans="1:17" x14ac:dyDescent="0.25">
      <c r="A7477" s="15">
        <v>45444</v>
      </c>
      <c r="B7477" t="s">
        <v>44</v>
      </c>
      <c r="C7477" t="s">
        <v>289</v>
      </c>
      <c r="D7477" t="s">
        <v>289</v>
      </c>
      <c r="E7477" t="s">
        <v>278</v>
      </c>
      <c r="G7477" t="s">
        <v>268</v>
      </c>
      <c r="H7477" s="19">
        <v>45454</v>
      </c>
      <c r="I7477" s="1" t="s">
        <v>80</v>
      </c>
      <c r="J7477" s="16">
        <v>262</v>
      </c>
      <c r="K7477" s="17">
        <v>4318</v>
      </c>
      <c r="L7477" t="s">
        <v>73</v>
      </c>
      <c r="M7477" s="17" t="s">
        <v>294</v>
      </c>
      <c r="N7477" s="16">
        <v>262</v>
      </c>
      <c r="O7477" s="17">
        <v>4284</v>
      </c>
      <c r="P7477" t="s">
        <v>70</v>
      </c>
      <c r="Q7477">
        <v>34</v>
      </c>
    </row>
    <row r="7478" spans="1:17" x14ac:dyDescent="0.25">
      <c r="A7478" s="15">
        <v>45444</v>
      </c>
      <c r="B7478" t="s">
        <v>44</v>
      </c>
      <c r="C7478" t="s">
        <v>289</v>
      </c>
      <c r="D7478" t="s">
        <v>289</v>
      </c>
      <c r="E7478" t="s">
        <v>278</v>
      </c>
      <c r="G7478" t="s">
        <v>268</v>
      </c>
      <c r="H7478" s="19">
        <v>45456</v>
      </c>
      <c r="I7478" s="1" t="s">
        <v>80</v>
      </c>
      <c r="J7478" s="16">
        <v>328.79</v>
      </c>
      <c r="K7478" s="17">
        <v>3712</v>
      </c>
      <c r="L7478" t="s">
        <v>76</v>
      </c>
      <c r="M7478" s="17" t="s">
        <v>294</v>
      </c>
      <c r="N7478" s="16">
        <v>328.79</v>
      </c>
      <c r="O7478" s="17">
        <v>2954</v>
      </c>
      <c r="P7478" t="s">
        <v>134</v>
      </c>
      <c r="Q7478">
        <v>758</v>
      </c>
    </row>
    <row r="7479" spans="1:17" x14ac:dyDescent="0.25">
      <c r="A7479" s="15">
        <v>45444</v>
      </c>
      <c r="B7479" t="s">
        <v>44</v>
      </c>
      <c r="C7479" t="s">
        <v>289</v>
      </c>
      <c r="D7479" t="s">
        <v>289</v>
      </c>
      <c r="E7479" t="s">
        <v>278</v>
      </c>
      <c r="G7479" t="s">
        <v>268</v>
      </c>
      <c r="H7479" s="19">
        <v>45457</v>
      </c>
      <c r="I7479" s="1" t="s">
        <v>80</v>
      </c>
      <c r="J7479" s="16">
        <v>209.43</v>
      </c>
      <c r="K7479" s="17">
        <v>4310</v>
      </c>
      <c r="L7479" t="s">
        <v>73</v>
      </c>
      <c r="M7479" s="17" t="s">
        <v>294</v>
      </c>
      <c r="N7479" s="16">
        <v>209.43</v>
      </c>
      <c r="O7479" s="17">
        <v>3414</v>
      </c>
      <c r="P7479" t="s">
        <v>78</v>
      </c>
      <c r="Q7479">
        <v>896</v>
      </c>
    </row>
    <row r="7480" spans="1:17" x14ac:dyDescent="0.25">
      <c r="A7480" s="15">
        <v>45444</v>
      </c>
      <c r="B7480" t="s">
        <v>44</v>
      </c>
      <c r="C7480" t="s">
        <v>289</v>
      </c>
      <c r="D7480" t="s">
        <v>289</v>
      </c>
      <c r="E7480" t="s">
        <v>278</v>
      </c>
      <c r="G7480" t="s">
        <v>268</v>
      </c>
      <c r="H7480" s="19">
        <v>45458</v>
      </c>
      <c r="I7480" s="1" t="s">
        <v>80</v>
      </c>
      <c r="J7480" s="16">
        <v>162.65</v>
      </c>
      <c r="K7480" s="17">
        <v>4315</v>
      </c>
      <c r="L7480" t="s">
        <v>73</v>
      </c>
      <c r="M7480" s="17" t="s">
        <v>294</v>
      </c>
      <c r="N7480" s="16">
        <v>162.65</v>
      </c>
      <c r="O7480" s="17">
        <v>3887</v>
      </c>
      <c r="P7480" t="s">
        <v>76</v>
      </c>
      <c r="Q7480">
        <v>428</v>
      </c>
    </row>
    <row r="7481" spans="1:17" x14ac:dyDescent="0.25">
      <c r="A7481" s="15">
        <v>45444</v>
      </c>
      <c r="B7481" t="s">
        <v>44</v>
      </c>
      <c r="C7481" t="s">
        <v>291</v>
      </c>
      <c r="D7481" t="s">
        <v>291</v>
      </c>
      <c r="E7481" t="s">
        <v>73</v>
      </c>
      <c r="G7481" t="s">
        <v>268</v>
      </c>
      <c r="H7481" s="19">
        <v>45444</v>
      </c>
      <c r="I7481" s="1" t="s">
        <v>80</v>
      </c>
      <c r="J7481" s="16">
        <v>728.93</v>
      </c>
      <c r="K7481" s="17">
        <v>3711</v>
      </c>
      <c r="L7481" t="s">
        <v>76</v>
      </c>
      <c r="M7481" s="17" t="s">
        <v>294</v>
      </c>
      <c r="N7481" s="1">
        <v>728.93</v>
      </c>
      <c r="O7481" s="17">
        <v>3989</v>
      </c>
      <c r="P7481" t="s">
        <v>76</v>
      </c>
      <c r="Q7481">
        <v>-278</v>
      </c>
    </row>
    <row r="7482" spans="1:17" x14ac:dyDescent="0.25">
      <c r="A7482" s="15">
        <v>45444</v>
      </c>
      <c r="B7482" t="s">
        <v>44</v>
      </c>
      <c r="C7482" t="s">
        <v>291</v>
      </c>
      <c r="D7482" t="s">
        <v>291</v>
      </c>
      <c r="E7482" t="s">
        <v>73</v>
      </c>
      <c r="G7482" t="s">
        <v>268</v>
      </c>
      <c r="H7482" s="19">
        <v>45446</v>
      </c>
      <c r="I7482" s="1" t="s">
        <v>80</v>
      </c>
      <c r="J7482" s="16">
        <v>700.95</v>
      </c>
      <c r="K7482" s="17">
        <v>4009</v>
      </c>
      <c r="L7482" t="s">
        <v>70</v>
      </c>
      <c r="M7482" s="17" t="s">
        <v>294</v>
      </c>
      <c r="N7482" s="1">
        <v>700.95</v>
      </c>
      <c r="O7482" s="17">
        <v>3505</v>
      </c>
      <c r="P7482" t="s">
        <v>78</v>
      </c>
      <c r="Q7482">
        <v>504</v>
      </c>
    </row>
    <row r="7483" spans="1:17" x14ac:dyDescent="0.25">
      <c r="A7483" s="15">
        <v>45444</v>
      </c>
      <c r="B7483" t="s">
        <v>44</v>
      </c>
      <c r="C7483" t="s">
        <v>291</v>
      </c>
      <c r="D7483" t="s">
        <v>291</v>
      </c>
      <c r="E7483" t="s">
        <v>73</v>
      </c>
      <c r="G7483" t="s">
        <v>268</v>
      </c>
      <c r="H7483" s="19">
        <v>45447</v>
      </c>
      <c r="I7483" s="1" t="s">
        <v>80</v>
      </c>
      <c r="J7483" s="16">
        <v>713.96</v>
      </c>
      <c r="K7483" s="17">
        <v>4315</v>
      </c>
      <c r="L7483" t="s">
        <v>73</v>
      </c>
      <c r="M7483" s="17" t="s">
        <v>294</v>
      </c>
      <c r="N7483" s="16">
        <v>713.96</v>
      </c>
      <c r="O7483" s="17">
        <v>3551</v>
      </c>
      <c r="P7483" t="s">
        <v>78</v>
      </c>
      <c r="Q7483">
        <v>764</v>
      </c>
    </row>
    <row r="7484" spans="1:17" x14ac:dyDescent="0.25">
      <c r="A7484" s="15">
        <v>45444</v>
      </c>
      <c r="B7484" t="s">
        <v>44</v>
      </c>
      <c r="C7484" t="s">
        <v>291</v>
      </c>
      <c r="D7484" t="s">
        <v>291</v>
      </c>
      <c r="E7484" t="s">
        <v>73</v>
      </c>
      <c r="G7484" t="s">
        <v>268</v>
      </c>
      <c r="H7484" s="19">
        <v>45448</v>
      </c>
      <c r="I7484" s="1" t="s">
        <v>80</v>
      </c>
      <c r="J7484" s="16">
        <v>537.02</v>
      </c>
      <c r="K7484" s="17">
        <v>4318</v>
      </c>
      <c r="L7484" t="s">
        <v>73</v>
      </c>
      <c r="M7484" s="17" t="s">
        <v>294</v>
      </c>
      <c r="N7484" s="16">
        <v>537.02</v>
      </c>
      <c r="O7484" s="17">
        <v>3728</v>
      </c>
      <c r="P7484" t="s">
        <v>76</v>
      </c>
      <c r="Q7484">
        <v>590</v>
      </c>
    </row>
    <row r="7485" spans="1:17" x14ac:dyDescent="0.25">
      <c r="A7485" s="15">
        <v>45444</v>
      </c>
      <c r="B7485" t="s">
        <v>44</v>
      </c>
      <c r="C7485" t="s">
        <v>291</v>
      </c>
      <c r="D7485" t="s">
        <v>291</v>
      </c>
      <c r="E7485" t="s">
        <v>73</v>
      </c>
      <c r="G7485" t="s">
        <v>268</v>
      </c>
      <c r="H7485" s="19">
        <v>45449</v>
      </c>
      <c r="I7485" s="1" t="s">
        <v>80</v>
      </c>
      <c r="J7485" s="16">
        <v>326.33</v>
      </c>
      <c r="K7485" s="17">
        <v>4314</v>
      </c>
      <c r="L7485" t="s">
        <v>73</v>
      </c>
      <c r="M7485" s="17" t="s">
        <v>294</v>
      </c>
      <c r="N7485" s="16">
        <v>326.33</v>
      </c>
      <c r="O7485" s="17">
        <v>3819</v>
      </c>
      <c r="P7485" t="s">
        <v>76</v>
      </c>
      <c r="Q7485">
        <v>495</v>
      </c>
    </row>
    <row r="7486" spans="1:17" x14ac:dyDescent="0.25">
      <c r="A7486" s="15">
        <v>45444</v>
      </c>
      <c r="B7486" t="s">
        <v>44</v>
      </c>
      <c r="C7486" t="s">
        <v>291</v>
      </c>
      <c r="D7486" t="s">
        <v>291</v>
      </c>
      <c r="E7486" t="s">
        <v>73</v>
      </c>
      <c r="G7486" t="s">
        <v>268</v>
      </c>
      <c r="H7486" s="19">
        <v>45450</v>
      </c>
      <c r="I7486" s="1" t="s">
        <v>80</v>
      </c>
      <c r="J7486" s="16">
        <v>517.79</v>
      </c>
      <c r="K7486" s="17">
        <v>4310</v>
      </c>
      <c r="L7486" t="s">
        <v>73</v>
      </c>
      <c r="M7486" s="17" t="s">
        <v>294</v>
      </c>
      <c r="N7486" s="16">
        <v>517.79</v>
      </c>
      <c r="O7486" s="17">
        <v>3595</v>
      </c>
      <c r="P7486" t="s">
        <v>78</v>
      </c>
      <c r="Q7486">
        <v>715</v>
      </c>
    </row>
    <row r="7487" spans="1:17" x14ac:dyDescent="0.25">
      <c r="A7487" s="15">
        <v>45444</v>
      </c>
      <c r="B7487" t="s">
        <v>44</v>
      </c>
      <c r="C7487" t="s">
        <v>291</v>
      </c>
      <c r="D7487" t="s">
        <v>291</v>
      </c>
      <c r="E7487" t="s">
        <v>73</v>
      </c>
      <c r="G7487" t="s">
        <v>268</v>
      </c>
      <c r="H7487" s="19">
        <v>45451</v>
      </c>
      <c r="I7487" s="1" t="s">
        <v>80</v>
      </c>
      <c r="J7487" s="16">
        <v>279.81</v>
      </c>
      <c r="K7487" s="17">
        <v>4312</v>
      </c>
      <c r="L7487" t="s">
        <v>73</v>
      </c>
      <c r="M7487" s="17" t="s">
        <v>294</v>
      </c>
      <c r="N7487" s="16">
        <v>279.81</v>
      </c>
      <c r="O7487" s="17">
        <v>3522</v>
      </c>
      <c r="P7487" t="s">
        <v>78</v>
      </c>
      <c r="Q7487">
        <v>790</v>
      </c>
    </row>
    <row r="7488" spans="1:17" x14ac:dyDescent="0.25">
      <c r="A7488" s="15">
        <v>45444</v>
      </c>
      <c r="B7488" t="s">
        <v>44</v>
      </c>
      <c r="C7488" t="s">
        <v>291</v>
      </c>
      <c r="D7488" t="s">
        <v>291</v>
      </c>
      <c r="E7488" t="s">
        <v>73</v>
      </c>
      <c r="G7488" t="s">
        <v>268</v>
      </c>
      <c r="H7488" s="19">
        <v>45453</v>
      </c>
      <c r="I7488" s="1" t="s">
        <v>80</v>
      </c>
      <c r="J7488" s="16">
        <v>610.82000000000005</v>
      </c>
      <c r="K7488" s="17">
        <v>4316</v>
      </c>
      <c r="L7488" t="s">
        <v>73</v>
      </c>
      <c r="M7488" s="17" t="s">
        <v>294</v>
      </c>
      <c r="N7488" s="16">
        <v>610.82000000000005</v>
      </c>
      <c r="O7488" s="17">
        <v>4829</v>
      </c>
      <c r="P7488" t="s">
        <v>93</v>
      </c>
      <c r="Q7488">
        <v>-513</v>
      </c>
    </row>
    <row r="7489" spans="1:17" x14ac:dyDescent="0.25">
      <c r="A7489" s="15">
        <v>45444</v>
      </c>
      <c r="B7489" t="s">
        <v>44</v>
      </c>
      <c r="C7489" t="s">
        <v>291</v>
      </c>
      <c r="D7489" t="s">
        <v>291</v>
      </c>
      <c r="E7489" t="s">
        <v>73</v>
      </c>
      <c r="G7489" t="s">
        <v>268</v>
      </c>
      <c r="H7489" s="19">
        <v>45454</v>
      </c>
      <c r="I7489" s="1" t="s">
        <v>80</v>
      </c>
      <c r="J7489" s="16">
        <v>133.91999999999999</v>
      </c>
      <c r="K7489" s="17">
        <v>4311</v>
      </c>
      <c r="L7489" t="s">
        <v>73</v>
      </c>
      <c r="M7489" s="17" t="s">
        <v>294</v>
      </c>
      <c r="N7489" s="16">
        <v>133.91999999999999</v>
      </c>
      <c r="O7489" s="17">
        <v>3562</v>
      </c>
      <c r="P7489" t="s">
        <v>78</v>
      </c>
      <c r="Q7489">
        <v>749</v>
      </c>
    </row>
    <row r="7490" spans="1:17" x14ac:dyDescent="0.25">
      <c r="A7490" s="15">
        <v>45444</v>
      </c>
      <c r="B7490" t="s">
        <v>44</v>
      </c>
      <c r="C7490" t="s">
        <v>291</v>
      </c>
      <c r="D7490" t="s">
        <v>291</v>
      </c>
      <c r="E7490" t="s">
        <v>73</v>
      </c>
      <c r="G7490" t="s">
        <v>268</v>
      </c>
      <c r="H7490" s="19">
        <v>45455</v>
      </c>
      <c r="I7490" s="1" t="s">
        <v>80</v>
      </c>
      <c r="J7490" s="16">
        <v>204.77</v>
      </c>
      <c r="K7490" s="17">
        <v>4315</v>
      </c>
      <c r="L7490" t="s">
        <v>73</v>
      </c>
      <c r="M7490" s="17" t="s">
        <v>294</v>
      </c>
      <c r="N7490" s="16">
        <v>204.77</v>
      </c>
      <c r="O7490" s="17">
        <v>2789</v>
      </c>
      <c r="P7490" t="s">
        <v>135</v>
      </c>
      <c r="Q7490">
        <v>1526</v>
      </c>
    </row>
    <row r="7491" spans="1:17" x14ac:dyDescent="0.25">
      <c r="A7491" s="15">
        <v>45444</v>
      </c>
      <c r="B7491" t="s">
        <v>44</v>
      </c>
      <c r="C7491" t="s">
        <v>291</v>
      </c>
      <c r="D7491" t="s">
        <v>291</v>
      </c>
      <c r="E7491" t="s">
        <v>73</v>
      </c>
      <c r="G7491" t="s">
        <v>268</v>
      </c>
      <c r="H7491" s="19">
        <v>45456</v>
      </c>
      <c r="I7491" s="1" t="s">
        <v>80</v>
      </c>
      <c r="J7491" s="16">
        <v>368.89</v>
      </c>
      <c r="K7491" s="17">
        <v>4318</v>
      </c>
      <c r="L7491" t="s">
        <v>73</v>
      </c>
      <c r="M7491" s="17" t="s">
        <v>294</v>
      </c>
      <c r="N7491" s="1">
        <v>368.89</v>
      </c>
      <c r="O7491" s="17">
        <v>4050</v>
      </c>
      <c r="P7491" t="s">
        <v>70</v>
      </c>
      <c r="Q7491">
        <v>268</v>
      </c>
    </row>
    <row r="7492" spans="1:17" x14ac:dyDescent="0.25">
      <c r="A7492" s="15">
        <v>45444</v>
      </c>
      <c r="B7492" t="s">
        <v>44</v>
      </c>
      <c r="C7492" t="s">
        <v>291</v>
      </c>
      <c r="D7492" t="s">
        <v>291</v>
      </c>
      <c r="E7492" t="s">
        <v>73</v>
      </c>
      <c r="G7492" t="s">
        <v>268</v>
      </c>
      <c r="H7492" s="19">
        <v>45457</v>
      </c>
      <c r="I7492" s="1" t="s">
        <v>80</v>
      </c>
      <c r="J7492" s="16">
        <v>400.02</v>
      </c>
      <c r="K7492" s="17">
        <v>4322</v>
      </c>
      <c r="L7492" t="s">
        <v>73</v>
      </c>
      <c r="M7492" s="17" t="s">
        <v>294</v>
      </c>
      <c r="N7492" s="1">
        <v>400.02</v>
      </c>
      <c r="O7492" s="17">
        <v>3430</v>
      </c>
      <c r="P7492" t="s">
        <v>78</v>
      </c>
      <c r="Q7492">
        <v>892</v>
      </c>
    </row>
    <row r="7493" spans="1:17" x14ac:dyDescent="0.25">
      <c r="A7493" s="15">
        <v>45444</v>
      </c>
      <c r="B7493" t="s">
        <v>44</v>
      </c>
      <c r="C7493" t="s">
        <v>291</v>
      </c>
      <c r="D7493" t="s">
        <v>291</v>
      </c>
      <c r="E7493" t="s">
        <v>73</v>
      </c>
      <c r="G7493" t="s">
        <v>268</v>
      </c>
      <c r="H7493" s="19">
        <v>45458</v>
      </c>
      <c r="I7493" s="1" t="s">
        <v>80</v>
      </c>
      <c r="J7493" s="16">
        <v>557.05999999999995</v>
      </c>
      <c r="K7493" s="17">
        <v>3714</v>
      </c>
      <c r="L7493" t="s">
        <v>76</v>
      </c>
      <c r="M7493" s="17" t="s">
        <v>294</v>
      </c>
      <c r="N7493" s="1">
        <v>557.05999999999995</v>
      </c>
      <c r="O7493" s="17">
        <v>3713</v>
      </c>
      <c r="P7493" t="s">
        <v>76</v>
      </c>
      <c r="Q7493">
        <v>1</v>
      </c>
    </row>
    <row r="7494" spans="1:17" x14ac:dyDescent="0.25">
      <c r="A7494" s="15">
        <v>45444</v>
      </c>
      <c r="B7494" t="s">
        <v>44</v>
      </c>
      <c r="C7494" t="s">
        <v>291</v>
      </c>
      <c r="D7494" t="s">
        <v>291</v>
      </c>
      <c r="E7494" t="s">
        <v>73</v>
      </c>
      <c r="G7494" t="s">
        <v>268</v>
      </c>
      <c r="H7494" s="19">
        <v>45459</v>
      </c>
      <c r="I7494" s="1" t="s">
        <v>80</v>
      </c>
      <c r="J7494" s="16">
        <v>214.84</v>
      </c>
      <c r="K7494" s="17">
        <v>4320</v>
      </c>
      <c r="L7494" t="s">
        <v>73</v>
      </c>
      <c r="M7494" s="17" t="s">
        <v>294</v>
      </c>
      <c r="N7494" s="1">
        <v>214.84</v>
      </c>
      <c r="O7494" s="17">
        <v>3835</v>
      </c>
      <c r="P7494" t="s">
        <v>76</v>
      </c>
      <c r="Q7494">
        <v>485</v>
      </c>
    </row>
    <row r="7495" spans="1:17" x14ac:dyDescent="0.25">
      <c r="A7495" s="15">
        <v>45444</v>
      </c>
      <c r="B7495" t="s">
        <v>44</v>
      </c>
      <c r="C7495" t="s">
        <v>291</v>
      </c>
      <c r="D7495" t="s">
        <v>291</v>
      </c>
      <c r="E7495" t="s">
        <v>73</v>
      </c>
      <c r="G7495" t="s">
        <v>268</v>
      </c>
      <c r="H7495" s="19">
        <v>45460</v>
      </c>
      <c r="I7495" s="1" t="s">
        <v>80</v>
      </c>
      <c r="J7495" s="16">
        <v>303.08</v>
      </c>
      <c r="K7495" s="17">
        <v>4322</v>
      </c>
      <c r="L7495" t="s">
        <v>73</v>
      </c>
      <c r="M7495" s="17" t="s">
        <v>294</v>
      </c>
      <c r="N7495" s="1">
        <v>303.08</v>
      </c>
      <c r="O7495" s="17">
        <v>4072</v>
      </c>
      <c r="P7495" t="s">
        <v>70</v>
      </c>
      <c r="Q7495">
        <v>250</v>
      </c>
    </row>
    <row r="7496" spans="1:17" x14ac:dyDescent="0.25">
      <c r="A7496" s="15">
        <v>45444</v>
      </c>
      <c r="B7496" t="s">
        <v>44</v>
      </c>
      <c r="C7496" t="s">
        <v>291</v>
      </c>
      <c r="D7496" t="s">
        <v>291</v>
      </c>
      <c r="E7496" t="s">
        <v>73</v>
      </c>
      <c r="G7496" t="s">
        <v>268</v>
      </c>
      <c r="H7496" s="19">
        <v>45461</v>
      </c>
      <c r="I7496" s="1" t="s">
        <v>80</v>
      </c>
      <c r="J7496" s="16">
        <v>367.98</v>
      </c>
      <c r="K7496" s="17">
        <v>4319</v>
      </c>
      <c r="L7496" t="s">
        <v>73</v>
      </c>
      <c r="M7496" s="17" t="s">
        <v>294</v>
      </c>
      <c r="N7496" s="1">
        <v>367.98</v>
      </c>
      <c r="O7496" s="17">
        <v>4013</v>
      </c>
      <c r="P7496" t="s">
        <v>70</v>
      </c>
      <c r="Q7496">
        <v>306</v>
      </c>
    </row>
    <row r="7497" spans="1:17" x14ac:dyDescent="0.25">
      <c r="A7497" s="15">
        <v>45444</v>
      </c>
      <c r="B7497" t="s">
        <v>44</v>
      </c>
      <c r="C7497" t="s">
        <v>291</v>
      </c>
      <c r="D7497" t="s">
        <v>291</v>
      </c>
      <c r="E7497" t="s">
        <v>73</v>
      </c>
      <c r="G7497" t="s">
        <v>268</v>
      </c>
      <c r="H7497" s="19">
        <v>45463</v>
      </c>
      <c r="I7497" s="1" t="s">
        <v>80</v>
      </c>
      <c r="J7497" s="16">
        <v>424.88</v>
      </c>
      <c r="K7497" s="17">
        <v>4312</v>
      </c>
      <c r="L7497" t="s">
        <v>73</v>
      </c>
      <c r="M7497" s="17" t="s">
        <v>294</v>
      </c>
      <c r="N7497" s="1">
        <v>424.88</v>
      </c>
      <c r="O7497" s="17">
        <v>3943</v>
      </c>
      <c r="P7497" t="s">
        <v>76</v>
      </c>
      <c r="Q7497">
        <v>369</v>
      </c>
    </row>
    <row r="7498" spans="1:17" x14ac:dyDescent="0.25">
      <c r="A7498" s="15">
        <v>45444</v>
      </c>
      <c r="B7498" t="s">
        <v>44</v>
      </c>
      <c r="C7498" t="s">
        <v>291</v>
      </c>
      <c r="D7498" t="s">
        <v>291</v>
      </c>
      <c r="E7498" t="s">
        <v>73</v>
      </c>
      <c r="G7498" t="s">
        <v>268</v>
      </c>
      <c r="H7498" s="19">
        <v>45464</v>
      </c>
      <c r="I7498" s="1" t="s">
        <v>80</v>
      </c>
      <c r="J7498" s="16">
        <v>394.54</v>
      </c>
      <c r="K7498" s="17">
        <v>4310</v>
      </c>
      <c r="L7498" t="s">
        <v>73</v>
      </c>
      <c r="M7498" s="17" t="s">
        <v>294</v>
      </c>
      <c r="N7498" s="1">
        <v>394.54</v>
      </c>
      <c r="O7498" s="17">
        <v>3117</v>
      </c>
      <c r="P7498" t="s">
        <v>136</v>
      </c>
      <c r="Q7498">
        <v>1193</v>
      </c>
    </row>
    <row r="7499" spans="1:17" x14ac:dyDescent="0.25">
      <c r="A7499" s="15">
        <v>45444</v>
      </c>
      <c r="B7499" t="s">
        <v>44</v>
      </c>
      <c r="C7499" t="s">
        <v>291</v>
      </c>
      <c r="D7499" t="s">
        <v>291</v>
      </c>
      <c r="E7499" t="s">
        <v>73</v>
      </c>
      <c r="G7499" t="s">
        <v>268</v>
      </c>
      <c r="H7499" s="19">
        <v>45465</v>
      </c>
      <c r="I7499" s="1" t="s">
        <v>80</v>
      </c>
      <c r="J7499" s="16">
        <v>233.73</v>
      </c>
      <c r="K7499" s="17">
        <v>4318</v>
      </c>
      <c r="L7499" t="s">
        <v>73</v>
      </c>
      <c r="M7499" s="17" t="s">
        <v>294</v>
      </c>
      <c r="N7499" s="1">
        <v>233.73</v>
      </c>
      <c r="O7499" s="17">
        <v>3588</v>
      </c>
      <c r="P7499" t="s">
        <v>78</v>
      </c>
      <c r="Q7499">
        <v>730</v>
      </c>
    </row>
    <row r="7500" spans="1:17" x14ac:dyDescent="0.25">
      <c r="A7500" s="15">
        <v>45444</v>
      </c>
      <c r="B7500" t="s">
        <v>44</v>
      </c>
      <c r="C7500" t="s">
        <v>291</v>
      </c>
      <c r="D7500" t="s">
        <v>291</v>
      </c>
      <c r="E7500" t="s">
        <v>73</v>
      </c>
      <c r="G7500" t="s">
        <v>268</v>
      </c>
      <c r="H7500" s="19">
        <v>45466</v>
      </c>
      <c r="I7500" s="1" t="s">
        <v>80</v>
      </c>
      <c r="J7500" s="16">
        <v>971.44</v>
      </c>
      <c r="K7500" s="17">
        <v>4739</v>
      </c>
      <c r="L7500" t="s">
        <v>93</v>
      </c>
      <c r="M7500" s="17" t="s">
        <v>294</v>
      </c>
      <c r="N7500" s="1">
        <v>971.44</v>
      </c>
      <c r="O7500" s="17">
        <v>4289</v>
      </c>
      <c r="P7500" t="s">
        <v>70</v>
      </c>
      <c r="Q7500">
        <v>450</v>
      </c>
    </row>
    <row r="7501" spans="1:17" x14ac:dyDescent="0.25">
      <c r="A7501" s="15">
        <v>45444</v>
      </c>
      <c r="B7501" t="s">
        <v>44</v>
      </c>
      <c r="C7501" t="s">
        <v>291</v>
      </c>
      <c r="D7501" t="s">
        <v>291</v>
      </c>
      <c r="E7501" t="s">
        <v>73</v>
      </c>
      <c r="G7501" t="s">
        <v>268</v>
      </c>
      <c r="H7501" s="19">
        <v>45467</v>
      </c>
      <c r="I7501" s="1" t="s">
        <v>80</v>
      </c>
      <c r="J7501" s="16">
        <v>598.29999999999995</v>
      </c>
      <c r="K7501" s="17">
        <v>4309</v>
      </c>
      <c r="L7501" t="s">
        <v>73</v>
      </c>
      <c r="M7501" s="17" t="s">
        <v>294</v>
      </c>
      <c r="N7501" s="1">
        <v>598.29999999999995</v>
      </c>
      <c r="O7501" s="17">
        <v>3436</v>
      </c>
      <c r="P7501" t="s">
        <v>78</v>
      </c>
      <c r="Q7501">
        <v>873</v>
      </c>
    </row>
    <row r="7502" spans="1:17" x14ac:dyDescent="0.25">
      <c r="A7502" s="15">
        <v>45444</v>
      </c>
      <c r="B7502" t="s">
        <v>44</v>
      </c>
      <c r="C7502" t="s">
        <v>291</v>
      </c>
      <c r="D7502" t="s">
        <v>291</v>
      </c>
      <c r="E7502" t="s">
        <v>73</v>
      </c>
      <c r="G7502" t="s">
        <v>268</v>
      </c>
      <c r="H7502" s="19">
        <v>45468</v>
      </c>
      <c r="I7502" s="1" t="s">
        <v>80</v>
      </c>
      <c r="J7502" s="16">
        <v>251.5</v>
      </c>
      <c r="K7502" s="17">
        <v>4313</v>
      </c>
      <c r="L7502" t="s">
        <v>73</v>
      </c>
      <c r="M7502" s="17" t="s">
        <v>294</v>
      </c>
      <c r="N7502" s="1"/>
      <c r="O7502" s="17"/>
      <c r="P7502" t="s">
        <v>167</v>
      </c>
    </row>
    <row r="7503" spans="1:17" x14ac:dyDescent="0.25">
      <c r="A7503" s="15">
        <v>45444</v>
      </c>
      <c r="B7503" t="s">
        <v>44</v>
      </c>
      <c r="C7503" t="s">
        <v>291</v>
      </c>
      <c r="D7503" t="s">
        <v>291</v>
      </c>
      <c r="E7503" t="s">
        <v>73</v>
      </c>
      <c r="G7503" t="s">
        <v>268</v>
      </c>
      <c r="H7503" s="19">
        <v>45469</v>
      </c>
      <c r="I7503" s="1" t="s">
        <v>80</v>
      </c>
      <c r="J7503" s="16">
        <v>762.57</v>
      </c>
      <c r="K7503" s="17">
        <v>5190</v>
      </c>
      <c r="L7503" t="s">
        <v>97</v>
      </c>
      <c r="M7503" s="17" t="s">
        <v>294</v>
      </c>
      <c r="N7503" s="1">
        <v>762.57</v>
      </c>
      <c r="O7503" s="17">
        <v>3826</v>
      </c>
      <c r="P7503" t="s">
        <v>76</v>
      </c>
      <c r="Q7503">
        <v>1364</v>
      </c>
    </row>
    <row r="7504" spans="1:17" x14ac:dyDescent="0.25">
      <c r="A7504" s="15">
        <v>45444</v>
      </c>
      <c r="B7504" t="s">
        <v>44</v>
      </c>
      <c r="C7504" t="s">
        <v>291</v>
      </c>
      <c r="D7504" t="s">
        <v>291</v>
      </c>
      <c r="E7504" t="s">
        <v>73</v>
      </c>
      <c r="G7504" t="s">
        <v>268</v>
      </c>
      <c r="H7504" s="19">
        <v>45470</v>
      </c>
      <c r="I7504" s="1" t="s">
        <v>80</v>
      </c>
      <c r="J7504" s="16">
        <v>323.16000000000003</v>
      </c>
      <c r="K7504" s="17">
        <v>4312</v>
      </c>
      <c r="L7504" t="s">
        <v>73</v>
      </c>
      <c r="M7504" s="17" t="s">
        <v>294</v>
      </c>
      <c r="N7504" s="1">
        <v>323.16000000000003</v>
      </c>
      <c r="O7504" s="17">
        <v>3009</v>
      </c>
      <c r="P7504" t="s">
        <v>134</v>
      </c>
      <c r="Q7504">
        <v>1303</v>
      </c>
    </row>
    <row r="7505" spans="1:17" x14ac:dyDescent="0.25">
      <c r="A7505" s="15">
        <v>45444</v>
      </c>
      <c r="B7505" t="s">
        <v>44</v>
      </c>
      <c r="C7505" t="s">
        <v>291</v>
      </c>
      <c r="D7505" t="s">
        <v>291</v>
      </c>
      <c r="E7505" t="s">
        <v>73</v>
      </c>
      <c r="G7505" t="s">
        <v>268</v>
      </c>
      <c r="H7505" s="19">
        <v>45471</v>
      </c>
      <c r="I7505" s="1" t="s">
        <v>80</v>
      </c>
      <c r="J7505" s="16">
        <v>584.15</v>
      </c>
      <c r="K7505" s="17">
        <v>4311</v>
      </c>
      <c r="L7505" t="s">
        <v>73</v>
      </c>
      <c r="M7505" s="17" t="s">
        <v>294</v>
      </c>
      <c r="N7505" s="1">
        <v>584.15</v>
      </c>
      <c r="O7505" s="17">
        <v>4150</v>
      </c>
      <c r="P7505" t="s">
        <v>70</v>
      </c>
      <c r="Q7505">
        <v>161</v>
      </c>
    </row>
    <row r="7506" spans="1:17" x14ac:dyDescent="0.25">
      <c r="A7506" s="15">
        <v>45444</v>
      </c>
      <c r="B7506" t="s">
        <v>44</v>
      </c>
      <c r="C7506" t="s">
        <v>291</v>
      </c>
      <c r="D7506" t="s">
        <v>291</v>
      </c>
      <c r="E7506" t="s">
        <v>73</v>
      </c>
      <c r="G7506" t="s">
        <v>268</v>
      </c>
      <c r="H7506" s="19">
        <v>45472</v>
      </c>
      <c r="I7506" s="1" t="s">
        <v>80</v>
      </c>
      <c r="J7506" s="16">
        <v>622.89</v>
      </c>
      <c r="K7506" s="17">
        <v>4984</v>
      </c>
      <c r="L7506" t="s">
        <v>97</v>
      </c>
      <c r="M7506" s="17" t="s">
        <v>294</v>
      </c>
      <c r="N7506" s="1">
        <v>622.89</v>
      </c>
      <c r="O7506" s="17">
        <v>3969</v>
      </c>
      <c r="P7506" t="s">
        <v>76</v>
      </c>
      <c r="Q7506">
        <v>1015</v>
      </c>
    </row>
    <row r="7507" spans="1:17" x14ac:dyDescent="0.25">
      <c r="A7507" s="15">
        <v>45444</v>
      </c>
      <c r="B7507" t="s">
        <v>44</v>
      </c>
      <c r="C7507" t="s">
        <v>291</v>
      </c>
      <c r="D7507" t="s">
        <v>291</v>
      </c>
      <c r="E7507" t="s">
        <v>73</v>
      </c>
      <c r="G7507" t="s">
        <v>268</v>
      </c>
      <c r="H7507" s="19">
        <v>45473</v>
      </c>
      <c r="I7507" s="1" t="s">
        <v>80</v>
      </c>
      <c r="J7507" s="16">
        <v>408.48</v>
      </c>
      <c r="K7507" s="17">
        <v>4319</v>
      </c>
      <c r="L7507" t="s">
        <v>73</v>
      </c>
      <c r="M7507" s="17" t="s">
        <v>294</v>
      </c>
      <c r="N7507" s="1">
        <v>408.48</v>
      </c>
      <c r="O7507" s="17">
        <v>4375</v>
      </c>
      <c r="P7507" t="s">
        <v>73</v>
      </c>
      <c r="Q7507">
        <v>-56</v>
      </c>
    </row>
    <row r="7508" spans="1:17" x14ac:dyDescent="0.25">
      <c r="A7508" s="15">
        <v>45474</v>
      </c>
      <c r="B7508" t="s">
        <v>44</v>
      </c>
      <c r="C7508" t="s">
        <v>34</v>
      </c>
      <c r="D7508" t="s">
        <v>181</v>
      </c>
      <c r="E7508" t="s">
        <v>73</v>
      </c>
      <c r="F7508" t="s">
        <v>66</v>
      </c>
      <c r="G7508">
        <v>161001751</v>
      </c>
      <c r="H7508" s="19">
        <v>45473</v>
      </c>
      <c r="I7508" s="1" t="s">
        <v>80</v>
      </c>
      <c r="J7508" s="1">
        <v>2652.03</v>
      </c>
      <c r="K7508" s="17">
        <v>4308</v>
      </c>
      <c r="L7508" t="s">
        <v>73</v>
      </c>
      <c r="M7508" s="17" t="s">
        <v>294</v>
      </c>
      <c r="N7508" s="1">
        <v>2652.03</v>
      </c>
      <c r="O7508" s="17">
        <v>4179</v>
      </c>
      <c r="P7508" t="s">
        <v>70</v>
      </c>
      <c r="Q7508">
        <v>129</v>
      </c>
    </row>
    <row r="7509" spans="1:17" x14ac:dyDescent="0.25">
      <c r="A7509" s="15">
        <v>45474</v>
      </c>
      <c r="B7509" t="s">
        <v>44</v>
      </c>
      <c r="C7509" t="s">
        <v>34</v>
      </c>
      <c r="D7509" t="s">
        <v>181</v>
      </c>
      <c r="E7509" t="s">
        <v>73</v>
      </c>
      <c r="F7509" t="s">
        <v>66</v>
      </c>
      <c r="G7509">
        <v>161001751</v>
      </c>
      <c r="H7509" s="19">
        <v>45473</v>
      </c>
      <c r="I7509" s="1" t="s">
        <v>80</v>
      </c>
      <c r="J7509" s="1">
        <v>1232.02</v>
      </c>
      <c r="K7509" s="17">
        <v>4308</v>
      </c>
      <c r="L7509" t="s">
        <v>73</v>
      </c>
      <c r="M7509" s="17" t="s">
        <v>294</v>
      </c>
      <c r="N7509" s="1">
        <v>1232.02</v>
      </c>
      <c r="O7509" s="17">
        <v>4179</v>
      </c>
      <c r="P7509" t="s">
        <v>70</v>
      </c>
      <c r="Q7509">
        <v>129</v>
      </c>
    </row>
    <row r="7510" spans="1:17" x14ac:dyDescent="0.25">
      <c r="A7510" s="15">
        <v>45474</v>
      </c>
      <c r="B7510" t="s">
        <v>44</v>
      </c>
      <c r="C7510" t="s">
        <v>34</v>
      </c>
      <c r="D7510" t="s">
        <v>181</v>
      </c>
      <c r="E7510" t="s">
        <v>73</v>
      </c>
      <c r="F7510" t="s">
        <v>66</v>
      </c>
      <c r="G7510">
        <v>161001752</v>
      </c>
      <c r="H7510" s="19">
        <v>45475</v>
      </c>
      <c r="I7510" s="1" t="s">
        <v>80</v>
      </c>
      <c r="J7510">
        <v>2675.23</v>
      </c>
      <c r="K7510" s="17">
        <v>3642</v>
      </c>
      <c r="L7510" t="s">
        <v>78</v>
      </c>
      <c r="M7510" s="17" t="s">
        <v>294</v>
      </c>
      <c r="N7510">
        <v>2675.23</v>
      </c>
      <c r="O7510" s="17">
        <v>4106</v>
      </c>
      <c r="P7510" t="s">
        <v>70</v>
      </c>
      <c r="Q7510" s="17">
        <v>-464</v>
      </c>
    </row>
    <row r="7511" spans="1:17" x14ac:dyDescent="0.25">
      <c r="A7511" s="15">
        <v>45474</v>
      </c>
      <c r="B7511" t="s">
        <v>44</v>
      </c>
      <c r="C7511" t="s">
        <v>34</v>
      </c>
      <c r="D7511" t="s">
        <v>181</v>
      </c>
      <c r="E7511" t="s">
        <v>73</v>
      </c>
      <c r="F7511" t="s">
        <v>66</v>
      </c>
      <c r="G7511">
        <v>161001752</v>
      </c>
      <c r="H7511" s="19">
        <v>45475</v>
      </c>
      <c r="I7511" s="1" t="s">
        <v>80</v>
      </c>
      <c r="J7511">
        <v>1230.22</v>
      </c>
      <c r="K7511" s="17">
        <v>3642</v>
      </c>
      <c r="L7511" t="s">
        <v>78</v>
      </c>
      <c r="M7511" s="17" t="s">
        <v>294</v>
      </c>
      <c r="N7511">
        <v>1230.22</v>
      </c>
      <c r="O7511" s="17">
        <v>4106</v>
      </c>
      <c r="P7511" t="s">
        <v>70</v>
      </c>
      <c r="Q7511" s="17">
        <v>-464</v>
      </c>
    </row>
    <row r="7512" spans="1:17" x14ac:dyDescent="0.25">
      <c r="A7512" s="15">
        <v>45474</v>
      </c>
      <c r="B7512" t="s">
        <v>44</v>
      </c>
      <c r="C7512" t="s">
        <v>34</v>
      </c>
      <c r="D7512" t="s">
        <v>181</v>
      </c>
      <c r="E7512" t="s">
        <v>73</v>
      </c>
      <c r="F7512" t="s">
        <v>66</v>
      </c>
      <c r="G7512">
        <v>161001753</v>
      </c>
      <c r="H7512" s="19">
        <v>45476</v>
      </c>
      <c r="I7512" s="1" t="s">
        <v>80</v>
      </c>
      <c r="J7512">
        <v>2668.23</v>
      </c>
      <c r="K7512" s="17">
        <v>4320</v>
      </c>
      <c r="L7512" t="s">
        <v>73</v>
      </c>
      <c r="M7512" s="17" t="s">
        <v>294</v>
      </c>
      <c r="N7512">
        <v>2668.23</v>
      </c>
      <c r="O7512" s="17">
        <v>3995</v>
      </c>
      <c r="P7512" t="s">
        <v>76</v>
      </c>
      <c r="Q7512">
        <v>325</v>
      </c>
    </row>
    <row r="7513" spans="1:17" x14ac:dyDescent="0.25">
      <c r="A7513" s="15">
        <v>45474</v>
      </c>
      <c r="B7513" t="s">
        <v>44</v>
      </c>
      <c r="C7513" t="s">
        <v>34</v>
      </c>
      <c r="D7513" t="s">
        <v>181</v>
      </c>
      <c r="E7513" t="s">
        <v>73</v>
      </c>
      <c r="F7513" t="s">
        <v>66</v>
      </c>
      <c r="G7513">
        <v>161001753</v>
      </c>
      <c r="H7513" s="19">
        <v>45476</v>
      </c>
      <c r="I7513" s="1" t="s">
        <v>80</v>
      </c>
      <c r="J7513">
        <v>1245.82</v>
      </c>
      <c r="K7513" s="17">
        <v>4320</v>
      </c>
      <c r="L7513" t="s">
        <v>73</v>
      </c>
      <c r="M7513" s="17" t="s">
        <v>294</v>
      </c>
      <c r="N7513">
        <v>1245.82</v>
      </c>
      <c r="O7513" s="17">
        <v>3995</v>
      </c>
      <c r="P7513" t="s">
        <v>76</v>
      </c>
      <c r="Q7513">
        <v>325</v>
      </c>
    </row>
    <row r="7514" spans="1:17" x14ac:dyDescent="0.25">
      <c r="A7514" s="15">
        <v>45474</v>
      </c>
      <c r="B7514" t="s">
        <v>44</v>
      </c>
      <c r="C7514" t="s">
        <v>34</v>
      </c>
      <c r="D7514" t="s">
        <v>181</v>
      </c>
      <c r="E7514" t="s">
        <v>73</v>
      </c>
      <c r="F7514" t="s">
        <v>66</v>
      </c>
      <c r="G7514">
        <v>161001754</v>
      </c>
      <c r="H7514" s="19">
        <v>45477</v>
      </c>
      <c r="I7514" s="1" t="s">
        <v>80</v>
      </c>
      <c r="J7514">
        <v>2694.43</v>
      </c>
      <c r="K7514" s="17">
        <v>3600</v>
      </c>
      <c r="L7514" t="s">
        <v>78</v>
      </c>
      <c r="M7514" s="17" t="s">
        <v>294</v>
      </c>
      <c r="N7514">
        <v>2694.43</v>
      </c>
      <c r="O7514" s="17">
        <v>2833</v>
      </c>
      <c r="P7514" t="s">
        <v>134</v>
      </c>
      <c r="Q7514" s="17">
        <v>767</v>
      </c>
    </row>
    <row r="7515" spans="1:17" x14ac:dyDescent="0.25">
      <c r="A7515" s="15">
        <v>45474</v>
      </c>
      <c r="B7515" t="s">
        <v>44</v>
      </c>
      <c r="C7515" t="s">
        <v>34</v>
      </c>
      <c r="D7515" t="s">
        <v>181</v>
      </c>
      <c r="E7515" t="s">
        <v>73</v>
      </c>
      <c r="F7515" t="s">
        <v>66</v>
      </c>
      <c r="G7515">
        <v>161001754</v>
      </c>
      <c r="H7515" s="19">
        <v>45477</v>
      </c>
      <c r="I7515" s="1" t="s">
        <v>80</v>
      </c>
      <c r="J7515">
        <v>1254.82</v>
      </c>
      <c r="K7515" s="17">
        <v>3600</v>
      </c>
      <c r="L7515" t="s">
        <v>78</v>
      </c>
      <c r="M7515" s="17" t="s">
        <v>294</v>
      </c>
      <c r="N7515">
        <v>1254.82</v>
      </c>
      <c r="O7515" s="17">
        <v>2833</v>
      </c>
      <c r="P7515" t="s">
        <v>134</v>
      </c>
      <c r="Q7515" s="17">
        <v>767</v>
      </c>
    </row>
    <row r="7516" spans="1:17" x14ac:dyDescent="0.25">
      <c r="A7516" s="15">
        <v>45474</v>
      </c>
      <c r="B7516" t="s">
        <v>44</v>
      </c>
      <c r="C7516" t="s">
        <v>34</v>
      </c>
      <c r="D7516" t="s">
        <v>181</v>
      </c>
      <c r="E7516" t="s">
        <v>73</v>
      </c>
      <c r="F7516" t="s">
        <v>66</v>
      </c>
      <c r="G7516">
        <v>161001755</v>
      </c>
      <c r="H7516" s="19">
        <v>45477</v>
      </c>
      <c r="I7516" s="1" t="s">
        <v>80</v>
      </c>
      <c r="J7516">
        <v>3110.36</v>
      </c>
      <c r="K7516" s="17">
        <v>4315</v>
      </c>
      <c r="L7516" t="s">
        <v>73</v>
      </c>
      <c r="M7516" s="17" t="s">
        <v>294</v>
      </c>
      <c r="N7516">
        <v>3110.36</v>
      </c>
      <c r="O7516" s="17">
        <v>3664</v>
      </c>
      <c r="P7516" t="s">
        <v>78</v>
      </c>
      <c r="Q7516">
        <v>651</v>
      </c>
    </row>
    <row r="7517" spans="1:17" x14ac:dyDescent="0.25">
      <c r="A7517" s="15">
        <v>45474</v>
      </c>
      <c r="B7517" t="s">
        <v>44</v>
      </c>
      <c r="C7517" t="s">
        <v>34</v>
      </c>
      <c r="D7517" t="s">
        <v>181</v>
      </c>
      <c r="E7517" t="s">
        <v>73</v>
      </c>
      <c r="F7517" t="s">
        <v>66</v>
      </c>
      <c r="G7517">
        <v>161001755</v>
      </c>
      <c r="H7517" s="19">
        <v>45477</v>
      </c>
      <c r="I7517" s="1" t="s">
        <v>80</v>
      </c>
      <c r="J7517">
        <v>1064.7</v>
      </c>
      <c r="K7517" s="17">
        <v>4315</v>
      </c>
      <c r="L7517" t="s">
        <v>73</v>
      </c>
      <c r="M7517" s="17" t="s">
        <v>294</v>
      </c>
      <c r="N7517">
        <v>1064.7</v>
      </c>
      <c r="O7517" s="17">
        <v>3664</v>
      </c>
      <c r="P7517" t="s">
        <v>78</v>
      </c>
      <c r="Q7517">
        <v>651</v>
      </c>
    </row>
    <row r="7518" spans="1:17" x14ac:dyDescent="0.25">
      <c r="A7518" s="15">
        <v>45474</v>
      </c>
      <c r="B7518" t="s">
        <v>44</v>
      </c>
      <c r="C7518" t="s">
        <v>34</v>
      </c>
      <c r="D7518" t="s">
        <v>181</v>
      </c>
      <c r="E7518" t="s">
        <v>73</v>
      </c>
      <c r="F7518" t="s">
        <v>66</v>
      </c>
      <c r="G7518">
        <v>161001756</v>
      </c>
      <c r="H7518" s="19">
        <v>45478</v>
      </c>
      <c r="I7518" s="1" t="s">
        <v>80</v>
      </c>
      <c r="J7518">
        <v>1119.43</v>
      </c>
      <c r="K7518" s="17">
        <v>4610</v>
      </c>
      <c r="L7518" t="s">
        <v>93</v>
      </c>
      <c r="M7518" s="17" t="s">
        <v>294</v>
      </c>
      <c r="N7518">
        <v>1119.43</v>
      </c>
      <c r="O7518" s="17">
        <v>3693</v>
      </c>
      <c r="P7518" t="s">
        <v>78</v>
      </c>
      <c r="Q7518">
        <v>917</v>
      </c>
    </row>
    <row r="7519" spans="1:17" x14ac:dyDescent="0.25">
      <c r="A7519" s="15">
        <v>45474</v>
      </c>
      <c r="B7519" t="s">
        <v>44</v>
      </c>
      <c r="C7519" t="s">
        <v>34</v>
      </c>
      <c r="D7519" t="s">
        <v>181</v>
      </c>
      <c r="E7519" t="s">
        <v>73</v>
      </c>
      <c r="F7519" t="s">
        <v>66</v>
      </c>
      <c r="G7519">
        <v>161001756</v>
      </c>
      <c r="H7519" s="19">
        <v>45478</v>
      </c>
      <c r="I7519" s="1" t="s">
        <v>80</v>
      </c>
      <c r="J7519">
        <v>2823.62</v>
      </c>
      <c r="K7519" s="17">
        <v>4312</v>
      </c>
      <c r="L7519" t="s">
        <v>73</v>
      </c>
      <c r="M7519" s="17" t="s">
        <v>294</v>
      </c>
      <c r="N7519">
        <v>2823.62</v>
      </c>
      <c r="O7519" s="17">
        <v>3693</v>
      </c>
      <c r="P7519" t="s">
        <v>78</v>
      </c>
      <c r="Q7519">
        <v>619</v>
      </c>
    </row>
    <row r="7520" spans="1:17" x14ac:dyDescent="0.25">
      <c r="A7520" s="15">
        <v>45474</v>
      </c>
      <c r="B7520" t="s">
        <v>44</v>
      </c>
      <c r="C7520" t="s">
        <v>34</v>
      </c>
      <c r="D7520" t="s">
        <v>181</v>
      </c>
      <c r="E7520" t="s">
        <v>73</v>
      </c>
      <c r="F7520" t="s">
        <v>66</v>
      </c>
      <c r="G7520">
        <v>161001757</v>
      </c>
      <c r="H7520" s="19">
        <v>45479</v>
      </c>
      <c r="I7520" s="1" t="s">
        <v>80</v>
      </c>
      <c r="J7520">
        <v>2287.6799999999998</v>
      </c>
      <c r="K7520" s="17">
        <v>4314</v>
      </c>
      <c r="L7520" t="s">
        <v>73</v>
      </c>
      <c r="M7520" s="17" t="s">
        <v>294</v>
      </c>
      <c r="N7520">
        <v>2287.6799999999998</v>
      </c>
      <c r="O7520" s="17">
        <v>3566</v>
      </c>
      <c r="P7520" t="s">
        <v>78</v>
      </c>
      <c r="Q7520">
        <v>748</v>
      </c>
    </row>
    <row r="7521" spans="1:17" x14ac:dyDescent="0.25">
      <c r="A7521" s="15">
        <v>45474</v>
      </c>
      <c r="B7521" t="s">
        <v>44</v>
      </c>
      <c r="C7521" t="s">
        <v>34</v>
      </c>
      <c r="D7521" t="s">
        <v>181</v>
      </c>
      <c r="E7521" t="s">
        <v>73</v>
      </c>
      <c r="F7521" t="s">
        <v>66</v>
      </c>
      <c r="G7521">
        <v>161001757</v>
      </c>
      <c r="H7521" s="19">
        <v>45479</v>
      </c>
      <c r="I7521" s="1" t="s">
        <v>80</v>
      </c>
      <c r="J7521">
        <v>1557.58</v>
      </c>
      <c r="K7521" s="17">
        <v>4314</v>
      </c>
      <c r="L7521" t="s">
        <v>73</v>
      </c>
      <c r="M7521" s="17" t="s">
        <v>294</v>
      </c>
      <c r="N7521">
        <v>1557.58</v>
      </c>
      <c r="O7521" s="17">
        <v>3566</v>
      </c>
      <c r="P7521" t="s">
        <v>78</v>
      </c>
      <c r="Q7521">
        <v>748</v>
      </c>
    </row>
    <row r="7522" spans="1:17" x14ac:dyDescent="0.25">
      <c r="A7522" s="15">
        <v>45474</v>
      </c>
      <c r="B7522" t="s">
        <v>44</v>
      </c>
      <c r="C7522" t="s">
        <v>34</v>
      </c>
      <c r="D7522" t="s">
        <v>181</v>
      </c>
      <c r="E7522" t="s">
        <v>73</v>
      </c>
      <c r="F7522" t="s">
        <v>66</v>
      </c>
      <c r="G7522">
        <v>161001758</v>
      </c>
      <c r="H7522" s="19">
        <v>45481</v>
      </c>
      <c r="I7522" s="1" t="s">
        <v>80</v>
      </c>
      <c r="J7522">
        <v>2362.27</v>
      </c>
      <c r="K7522" s="17">
        <v>4315</v>
      </c>
      <c r="L7522" t="s">
        <v>73</v>
      </c>
      <c r="M7522" s="17" t="s">
        <v>294</v>
      </c>
      <c r="N7522">
        <v>2362.27</v>
      </c>
      <c r="O7522" s="17">
        <v>4101</v>
      </c>
      <c r="P7522" t="s">
        <v>70</v>
      </c>
      <c r="Q7522">
        <v>214</v>
      </c>
    </row>
    <row r="7523" spans="1:17" x14ac:dyDescent="0.25">
      <c r="A7523" s="15">
        <v>45474</v>
      </c>
      <c r="B7523" t="s">
        <v>44</v>
      </c>
      <c r="C7523" t="s">
        <v>34</v>
      </c>
      <c r="D7523" t="s">
        <v>181</v>
      </c>
      <c r="E7523" t="s">
        <v>73</v>
      </c>
      <c r="F7523" t="s">
        <v>66</v>
      </c>
      <c r="G7523">
        <v>161001758</v>
      </c>
      <c r="H7523" s="19">
        <v>45481</v>
      </c>
      <c r="I7523" s="1" t="s">
        <v>80</v>
      </c>
      <c r="J7523">
        <v>1544.98</v>
      </c>
      <c r="K7523" s="17">
        <v>4315</v>
      </c>
      <c r="L7523" t="s">
        <v>73</v>
      </c>
      <c r="M7523" s="17" t="s">
        <v>294</v>
      </c>
      <c r="N7523">
        <v>1544.98</v>
      </c>
      <c r="O7523" s="17">
        <v>4101</v>
      </c>
      <c r="P7523" t="s">
        <v>70</v>
      </c>
      <c r="Q7523">
        <v>214</v>
      </c>
    </row>
    <row r="7524" spans="1:17" x14ac:dyDescent="0.25">
      <c r="A7524" s="15">
        <v>45474</v>
      </c>
      <c r="B7524" t="s">
        <v>44</v>
      </c>
      <c r="C7524" t="s">
        <v>34</v>
      </c>
      <c r="D7524" t="s">
        <v>181</v>
      </c>
      <c r="E7524" t="s">
        <v>73</v>
      </c>
      <c r="F7524" t="s">
        <v>66</v>
      </c>
      <c r="G7524">
        <v>161001759</v>
      </c>
      <c r="H7524" s="19">
        <v>45481</v>
      </c>
      <c r="I7524" s="1" t="s">
        <v>80</v>
      </c>
      <c r="J7524">
        <v>2670.22</v>
      </c>
      <c r="K7524" s="17">
        <v>4316</v>
      </c>
      <c r="L7524" t="s">
        <v>73</v>
      </c>
      <c r="M7524" s="17" t="s">
        <v>294</v>
      </c>
      <c r="N7524">
        <v>2670.22</v>
      </c>
      <c r="O7524" s="17">
        <v>2929</v>
      </c>
      <c r="P7524" t="s">
        <v>134</v>
      </c>
      <c r="Q7524">
        <v>1387</v>
      </c>
    </row>
    <row r="7525" spans="1:17" x14ac:dyDescent="0.25">
      <c r="A7525" s="15">
        <v>45474</v>
      </c>
      <c r="B7525" t="s">
        <v>44</v>
      </c>
      <c r="C7525" t="s">
        <v>34</v>
      </c>
      <c r="D7525" t="s">
        <v>181</v>
      </c>
      <c r="E7525" t="s">
        <v>73</v>
      </c>
      <c r="F7525" t="s">
        <v>66</v>
      </c>
      <c r="G7525">
        <v>161001759</v>
      </c>
      <c r="H7525" s="19">
        <v>45481</v>
      </c>
      <c r="I7525" s="1" t="s">
        <v>80</v>
      </c>
      <c r="J7525">
        <v>1229.83</v>
      </c>
      <c r="K7525" s="17">
        <v>4316</v>
      </c>
      <c r="L7525" t="s">
        <v>73</v>
      </c>
      <c r="M7525" s="17" t="s">
        <v>294</v>
      </c>
      <c r="N7525">
        <v>1229.83</v>
      </c>
      <c r="O7525" s="17">
        <v>2929</v>
      </c>
      <c r="P7525" t="s">
        <v>134</v>
      </c>
      <c r="Q7525">
        <v>1387</v>
      </c>
    </row>
    <row r="7526" spans="1:17" x14ac:dyDescent="0.25">
      <c r="A7526" s="15">
        <v>45474</v>
      </c>
      <c r="B7526" t="s">
        <v>44</v>
      </c>
      <c r="C7526" t="s">
        <v>34</v>
      </c>
      <c r="D7526" t="s">
        <v>181</v>
      </c>
      <c r="E7526" t="s">
        <v>73</v>
      </c>
      <c r="F7526" t="s">
        <v>66</v>
      </c>
      <c r="G7526">
        <v>161001760</v>
      </c>
      <c r="H7526" s="19">
        <v>45482</v>
      </c>
      <c r="I7526" s="1" t="s">
        <v>80</v>
      </c>
      <c r="J7526">
        <v>2600.23</v>
      </c>
      <c r="K7526" s="17">
        <v>4313</v>
      </c>
      <c r="L7526" t="s">
        <v>73</v>
      </c>
      <c r="M7526" s="17" t="s">
        <v>294</v>
      </c>
      <c r="N7526">
        <v>2600.23</v>
      </c>
      <c r="O7526" s="17">
        <v>2990</v>
      </c>
      <c r="P7526" t="s">
        <v>134</v>
      </c>
      <c r="Q7526">
        <v>1323</v>
      </c>
    </row>
    <row r="7527" spans="1:17" x14ac:dyDescent="0.25">
      <c r="A7527" s="15">
        <v>45474</v>
      </c>
      <c r="B7527" t="s">
        <v>44</v>
      </c>
      <c r="C7527" t="s">
        <v>34</v>
      </c>
      <c r="D7527" t="s">
        <v>181</v>
      </c>
      <c r="E7527" t="s">
        <v>73</v>
      </c>
      <c r="F7527" t="s">
        <v>66</v>
      </c>
      <c r="G7527">
        <v>161001760</v>
      </c>
      <c r="H7527" s="19">
        <v>45482</v>
      </c>
      <c r="I7527" s="1" t="s">
        <v>80</v>
      </c>
      <c r="J7527">
        <v>1229.03</v>
      </c>
      <c r="K7527" s="17">
        <v>4313</v>
      </c>
      <c r="L7527" t="s">
        <v>73</v>
      </c>
      <c r="M7527" s="17" t="s">
        <v>294</v>
      </c>
      <c r="N7527">
        <v>1229.03</v>
      </c>
      <c r="O7527" s="17">
        <v>2990</v>
      </c>
      <c r="P7527" t="s">
        <v>134</v>
      </c>
      <c r="Q7527">
        <v>1323</v>
      </c>
    </row>
    <row r="7528" spans="1:17" x14ac:dyDescent="0.25">
      <c r="A7528" s="15">
        <v>45474</v>
      </c>
      <c r="B7528" t="s">
        <v>44</v>
      </c>
      <c r="C7528" t="s">
        <v>34</v>
      </c>
      <c r="D7528" t="s">
        <v>181</v>
      </c>
      <c r="E7528" t="s">
        <v>73</v>
      </c>
      <c r="F7528" t="s">
        <v>66</v>
      </c>
      <c r="G7528">
        <v>161001761</v>
      </c>
      <c r="H7528" s="19">
        <v>45483</v>
      </c>
      <c r="I7528" s="1" t="s">
        <v>80</v>
      </c>
      <c r="J7528">
        <v>2560.0300000000002</v>
      </c>
      <c r="K7528" s="17">
        <v>4316</v>
      </c>
      <c r="L7528" t="s">
        <v>73</v>
      </c>
      <c r="M7528" s="17" t="s">
        <v>294</v>
      </c>
      <c r="N7528">
        <v>2560.0300000000002</v>
      </c>
      <c r="O7528" s="17">
        <v>4242</v>
      </c>
      <c r="P7528" t="s">
        <v>70</v>
      </c>
      <c r="Q7528">
        <v>74</v>
      </c>
    </row>
    <row r="7529" spans="1:17" x14ac:dyDescent="0.25">
      <c r="A7529" s="15">
        <v>45474</v>
      </c>
      <c r="B7529" t="s">
        <v>44</v>
      </c>
      <c r="C7529" t="s">
        <v>34</v>
      </c>
      <c r="D7529" t="s">
        <v>181</v>
      </c>
      <c r="E7529" t="s">
        <v>73</v>
      </c>
      <c r="F7529" t="s">
        <v>66</v>
      </c>
      <c r="G7529">
        <v>161001761</v>
      </c>
      <c r="H7529" s="19">
        <v>45483</v>
      </c>
      <c r="I7529" s="1" t="s">
        <v>80</v>
      </c>
      <c r="J7529">
        <v>1232.6300000000001</v>
      </c>
      <c r="K7529" s="17">
        <v>4316</v>
      </c>
      <c r="L7529" t="s">
        <v>73</v>
      </c>
      <c r="M7529" s="17" t="s">
        <v>294</v>
      </c>
      <c r="N7529">
        <v>1232.6300000000001</v>
      </c>
      <c r="O7529" s="17">
        <v>4242</v>
      </c>
      <c r="P7529" t="s">
        <v>70</v>
      </c>
      <c r="Q7529">
        <v>74</v>
      </c>
    </row>
    <row r="7530" spans="1:17" x14ac:dyDescent="0.25">
      <c r="A7530" s="15">
        <v>45474</v>
      </c>
      <c r="B7530" t="s">
        <v>44</v>
      </c>
      <c r="C7530" t="s">
        <v>34</v>
      </c>
      <c r="D7530" t="s">
        <v>181</v>
      </c>
      <c r="E7530" t="s">
        <v>73</v>
      </c>
      <c r="F7530" t="s">
        <v>66</v>
      </c>
      <c r="G7530">
        <v>161001762</v>
      </c>
      <c r="H7530" s="19">
        <v>45484</v>
      </c>
      <c r="I7530" s="1" t="s">
        <v>80</v>
      </c>
      <c r="J7530">
        <v>1107.45</v>
      </c>
      <c r="K7530" s="17">
        <v>4620</v>
      </c>
      <c r="L7530" t="s">
        <v>93</v>
      </c>
      <c r="M7530" s="17" t="s">
        <v>294</v>
      </c>
      <c r="N7530">
        <v>1107.45</v>
      </c>
      <c r="O7530" s="17">
        <v>3848</v>
      </c>
      <c r="P7530" t="s">
        <v>76</v>
      </c>
      <c r="Q7530">
        <v>772</v>
      </c>
    </row>
    <row r="7531" spans="1:17" x14ac:dyDescent="0.25">
      <c r="A7531" s="15">
        <v>45474</v>
      </c>
      <c r="B7531" t="s">
        <v>44</v>
      </c>
      <c r="C7531" t="s">
        <v>34</v>
      </c>
      <c r="D7531" t="s">
        <v>286</v>
      </c>
      <c r="E7531" t="s">
        <v>278</v>
      </c>
      <c r="F7531" t="s">
        <v>66</v>
      </c>
      <c r="G7531">
        <v>161001762</v>
      </c>
      <c r="H7531" s="19">
        <v>45484</v>
      </c>
      <c r="I7531" s="1" t="s">
        <v>80</v>
      </c>
      <c r="J7531">
        <v>2555.62</v>
      </c>
      <c r="K7531" s="17">
        <v>4320</v>
      </c>
      <c r="L7531" t="s">
        <v>73</v>
      </c>
      <c r="M7531" s="17" t="s">
        <v>294</v>
      </c>
      <c r="N7531">
        <v>2555.62</v>
      </c>
      <c r="O7531" s="17">
        <v>4224</v>
      </c>
      <c r="P7531" t="s">
        <v>70</v>
      </c>
      <c r="Q7531">
        <v>96</v>
      </c>
    </row>
    <row r="7532" spans="1:17" x14ac:dyDescent="0.25">
      <c r="A7532" s="15">
        <v>45474</v>
      </c>
      <c r="B7532" t="s">
        <v>44</v>
      </c>
      <c r="C7532" t="s">
        <v>34</v>
      </c>
      <c r="D7532" t="s">
        <v>181</v>
      </c>
      <c r="E7532" t="s">
        <v>73</v>
      </c>
      <c r="F7532" t="s">
        <v>66</v>
      </c>
      <c r="G7532">
        <v>161001763</v>
      </c>
      <c r="H7532" s="19">
        <v>45485</v>
      </c>
      <c r="I7532" s="1" t="s">
        <v>80</v>
      </c>
      <c r="J7532">
        <v>2465.44</v>
      </c>
      <c r="K7532" s="17">
        <v>4315</v>
      </c>
      <c r="L7532" t="s">
        <v>73</v>
      </c>
      <c r="M7532" s="17" t="s">
        <v>294</v>
      </c>
      <c r="N7532">
        <v>2465.44</v>
      </c>
      <c r="O7532" s="17">
        <v>3869</v>
      </c>
      <c r="P7532" t="s">
        <v>76</v>
      </c>
      <c r="Q7532">
        <v>446</v>
      </c>
    </row>
    <row r="7533" spans="1:17" x14ac:dyDescent="0.25">
      <c r="A7533" s="15">
        <v>45474</v>
      </c>
      <c r="B7533" t="s">
        <v>44</v>
      </c>
      <c r="C7533" t="s">
        <v>34</v>
      </c>
      <c r="D7533" t="s">
        <v>181</v>
      </c>
      <c r="E7533" t="s">
        <v>73</v>
      </c>
      <c r="F7533" t="s">
        <v>66</v>
      </c>
      <c r="G7533">
        <v>161001763</v>
      </c>
      <c r="H7533" s="19">
        <v>45485</v>
      </c>
      <c r="I7533" s="1" t="s">
        <v>80</v>
      </c>
      <c r="J7533">
        <v>1225.43</v>
      </c>
      <c r="K7533" s="17">
        <v>4315</v>
      </c>
      <c r="L7533" t="s">
        <v>73</v>
      </c>
      <c r="M7533" s="17" t="s">
        <v>294</v>
      </c>
      <c r="N7533">
        <v>1225.43</v>
      </c>
      <c r="O7533" s="17">
        <v>3869</v>
      </c>
      <c r="P7533" t="s">
        <v>76</v>
      </c>
      <c r="Q7533">
        <v>446</v>
      </c>
    </row>
    <row r="7534" spans="1:17" x14ac:dyDescent="0.25">
      <c r="A7534" s="15">
        <v>45474</v>
      </c>
      <c r="B7534" t="s">
        <v>44</v>
      </c>
      <c r="C7534" t="s">
        <v>34</v>
      </c>
      <c r="D7534" t="s">
        <v>181</v>
      </c>
      <c r="E7534" t="s">
        <v>73</v>
      </c>
      <c r="F7534" t="s">
        <v>66</v>
      </c>
      <c r="G7534">
        <v>161001764</v>
      </c>
      <c r="H7534" s="19">
        <v>45486</v>
      </c>
      <c r="I7534" s="1" t="s">
        <v>80</v>
      </c>
      <c r="J7534">
        <v>2118.4899999999998</v>
      </c>
      <c r="K7534" s="17">
        <v>3888</v>
      </c>
      <c r="L7534" t="s">
        <v>76</v>
      </c>
      <c r="M7534" s="17" t="s">
        <v>294</v>
      </c>
      <c r="N7534">
        <v>2118.4899999999998</v>
      </c>
      <c r="O7534" s="17">
        <v>3998</v>
      </c>
      <c r="P7534" t="s">
        <v>76</v>
      </c>
      <c r="Q7534" s="17">
        <v>-110</v>
      </c>
    </row>
    <row r="7535" spans="1:17" x14ac:dyDescent="0.25">
      <c r="A7535" s="15">
        <v>45474</v>
      </c>
      <c r="B7535" t="s">
        <v>44</v>
      </c>
      <c r="C7535" t="s">
        <v>34</v>
      </c>
      <c r="D7535" t="s">
        <v>181</v>
      </c>
      <c r="E7535" t="s">
        <v>73</v>
      </c>
      <c r="F7535" t="s">
        <v>66</v>
      </c>
      <c r="G7535">
        <v>161001764</v>
      </c>
      <c r="H7535" s="19">
        <v>45486</v>
      </c>
      <c r="I7535" s="1" t="s">
        <v>80</v>
      </c>
      <c r="J7535">
        <v>1508.59</v>
      </c>
      <c r="K7535" s="17">
        <v>3888</v>
      </c>
      <c r="L7535" t="s">
        <v>76</v>
      </c>
      <c r="M7535" s="17" t="s">
        <v>294</v>
      </c>
      <c r="N7535">
        <v>1508.59</v>
      </c>
      <c r="O7535" s="17">
        <v>3998</v>
      </c>
      <c r="P7535" t="s">
        <v>76</v>
      </c>
      <c r="Q7535" s="17">
        <v>-110</v>
      </c>
    </row>
    <row r="7536" spans="1:17" x14ac:dyDescent="0.25">
      <c r="A7536" s="15">
        <v>45474</v>
      </c>
      <c r="B7536" t="s">
        <v>44</v>
      </c>
      <c r="C7536" t="s">
        <v>34</v>
      </c>
      <c r="D7536" t="s">
        <v>181</v>
      </c>
      <c r="E7536" t="s">
        <v>73</v>
      </c>
      <c r="F7536" t="s">
        <v>66</v>
      </c>
      <c r="G7536">
        <v>161001765</v>
      </c>
      <c r="H7536" s="19">
        <v>45487</v>
      </c>
      <c r="I7536" s="1" t="s">
        <v>80</v>
      </c>
      <c r="J7536">
        <v>2700</v>
      </c>
      <c r="K7536" s="17">
        <v>4309</v>
      </c>
      <c r="L7536" t="s">
        <v>73</v>
      </c>
      <c r="M7536" s="17" t="s">
        <v>294</v>
      </c>
      <c r="N7536">
        <v>2700</v>
      </c>
      <c r="O7536" s="17">
        <v>3519</v>
      </c>
      <c r="P7536" t="s">
        <v>78</v>
      </c>
      <c r="Q7536">
        <v>790</v>
      </c>
    </row>
    <row r="7537" spans="1:17" x14ac:dyDescent="0.25">
      <c r="A7537" s="15">
        <v>45474</v>
      </c>
      <c r="B7537" t="s">
        <v>44</v>
      </c>
      <c r="C7537" t="s">
        <v>34</v>
      </c>
      <c r="D7537" t="s">
        <v>181</v>
      </c>
      <c r="E7537" t="s">
        <v>73</v>
      </c>
      <c r="F7537" t="s">
        <v>66</v>
      </c>
      <c r="G7537">
        <v>161001765</v>
      </c>
      <c r="H7537" s="19">
        <v>45487</v>
      </c>
      <c r="I7537" s="1" t="s">
        <v>80</v>
      </c>
      <c r="J7537">
        <v>1300</v>
      </c>
      <c r="K7537" s="17">
        <v>4309</v>
      </c>
      <c r="L7537" t="s">
        <v>73</v>
      </c>
      <c r="M7537" s="17" t="s">
        <v>294</v>
      </c>
      <c r="N7537">
        <v>1300</v>
      </c>
      <c r="O7537" s="17">
        <v>3519</v>
      </c>
      <c r="P7537" t="s">
        <v>78</v>
      </c>
      <c r="Q7537">
        <v>790</v>
      </c>
    </row>
    <row r="7538" spans="1:17" x14ac:dyDescent="0.25">
      <c r="A7538" s="15">
        <v>45474</v>
      </c>
      <c r="B7538" t="s">
        <v>44</v>
      </c>
      <c r="C7538" t="s">
        <v>34</v>
      </c>
      <c r="D7538" t="s">
        <v>181</v>
      </c>
      <c r="E7538" t="s">
        <v>73</v>
      </c>
      <c r="F7538" t="s">
        <v>66</v>
      </c>
      <c r="G7538">
        <v>141000084</v>
      </c>
      <c r="H7538" s="19">
        <v>45488</v>
      </c>
      <c r="I7538" s="1" t="s">
        <v>80</v>
      </c>
      <c r="J7538">
        <v>2966.41</v>
      </c>
      <c r="K7538" s="17">
        <v>4315</v>
      </c>
      <c r="L7538" t="s">
        <v>73</v>
      </c>
      <c r="M7538" s="17" t="s">
        <v>294</v>
      </c>
      <c r="N7538">
        <v>2966.41</v>
      </c>
      <c r="O7538" s="17">
        <v>3980</v>
      </c>
      <c r="P7538" t="s">
        <v>76</v>
      </c>
      <c r="Q7538">
        <v>335</v>
      </c>
    </row>
    <row r="7539" spans="1:17" x14ac:dyDescent="0.25">
      <c r="A7539" s="15">
        <v>45474</v>
      </c>
      <c r="B7539" t="s">
        <v>44</v>
      </c>
      <c r="C7539" t="s">
        <v>34</v>
      </c>
      <c r="D7539" t="s">
        <v>181</v>
      </c>
      <c r="E7539" t="s">
        <v>73</v>
      </c>
      <c r="F7539" t="s">
        <v>66</v>
      </c>
      <c r="G7539">
        <v>141000084</v>
      </c>
      <c r="H7539" s="19">
        <v>45488</v>
      </c>
      <c r="I7539" s="1" t="s">
        <v>80</v>
      </c>
      <c r="J7539">
        <v>1240.9000000000001</v>
      </c>
      <c r="K7539" s="17">
        <v>4315</v>
      </c>
      <c r="L7539" t="s">
        <v>73</v>
      </c>
      <c r="M7539" s="17" t="s">
        <v>294</v>
      </c>
      <c r="N7539">
        <v>1240.9000000000001</v>
      </c>
      <c r="O7539" s="17">
        <v>3980</v>
      </c>
      <c r="P7539" t="s">
        <v>76</v>
      </c>
      <c r="Q7539">
        <v>335</v>
      </c>
    </row>
    <row r="7540" spans="1:17" x14ac:dyDescent="0.25">
      <c r="A7540" s="15">
        <v>45474</v>
      </c>
      <c r="B7540" t="s">
        <v>44</v>
      </c>
      <c r="C7540" t="s">
        <v>34</v>
      </c>
      <c r="D7540" t="s">
        <v>181</v>
      </c>
      <c r="E7540" t="s">
        <v>73</v>
      </c>
      <c r="F7540" t="s">
        <v>66</v>
      </c>
      <c r="G7540">
        <v>141000085</v>
      </c>
      <c r="H7540" s="19">
        <v>45489</v>
      </c>
      <c r="I7540" s="1" t="s">
        <v>80</v>
      </c>
      <c r="J7540">
        <v>2726.34</v>
      </c>
      <c r="K7540" s="17">
        <v>4318</v>
      </c>
      <c r="L7540" t="s">
        <v>73</v>
      </c>
      <c r="M7540" s="17" t="s">
        <v>294</v>
      </c>
      <c r="N7540">
        <v>2726.34</v>
      </c>
      <c r="O7540" s="17">
        <v>4220</v>
      </c>
      <c r="P7540" t="s">
        <v>70</v>
      </c>
      <c r="Q7540">
        <v>98</v>
      </c>
    </row>
    <row r="7541" spans="1:17" x14ac:dyDescent="0.25">
      <c r="A7541" s="15">
        <v>45474</v>
      </c>
      <c r="B7541" t="s">
        <v>44</v>
      </c>
      <c r="C7541" t="s">
        <v>34</v>
      </c>
      <c r="D7541" t="s">
        <v>181</v>
      </c>
      <c r="E7541" t="s">
        <v>73</v>
      </c>
      <c r="F7541" t="s">
        <v>66</v>
      </c>
      <c r="G7541">
        <v>141000085</v>
      </c>
      <c r="H7541" s="19">
        <v>45489</v>
      </c>
      <c r="I7541" s="1" t="s">
        <v>80</v>
      </c>
      <c r="J7541">
        <v>1200</v>
      </c>
      <c r="K7541" s="17">
        <v>4318</v>
      </c>
      <c r="L7541" t="s">
        <v>73</v>
      </c>
      <c r="M7541" s="17" t="s">
        <v>294</v>
      </c>
      <c r="N7541">
        <v>1200</v>
      </c>
      <c r="O7541" s="17">
        <v>4220</v>
      </c>
      <c r="P7541" t="s">
        <v>70</v>
      </c>
      <c r="Q7541">
        <v>98</v>
      </c>
    </row>
    <row r="7542" spans="1:17" x14ac:dyDescent="0.25">
      <c r="A7542" s="15">
        <v>45474</v>
      </c>
      <c r="B7542" t="s">
        <v>44</v>
      </c>
      <c r="C7542" t="s">
        <v>34</v>
      </c>
      <c r="D7542" t="s">
        <v>181</v>
      </c>
      <c r="E7542" t="s">
        <v>73</v>
      </c>
      <c r="F7542" t="s">
        <v>66</v>
      </c>
      <c r="G7542">
        <v>161001766</v>
      </c>
      <c r="H7542" s="19">
        <v>45490</v>
      </c>
      <c r="I7542" s="1" t="s">
        <v>80</v>
      </c>
      <c r="J7542">
        <v>2861.39</v>
      </c>
      <c r="K7542" s="17">
        <v>4320</v>
      </c>
      <c r="L7542" t="s">
        <v>73</v>
      </c>
      <c r="M7542" s="17" t="s">
        <v>294</v>
      </c>
      <c r="N7542">
        <v>2861.39</v>
      </c>
      <c r="O7542" s="17">
        <v>4452</v>
      </c>
      <c r="P7542" t="s">
        <v>73</v>
      </c>
      <c r="Q7542">
        <v>-132</v>
      </c>
    </row>
    <row r="7543" spans="1:17" x14ac:dyDescent="0.25">
      <c r="A7543" s="15">
        <v>45474</v>
      </c>
      <c r="B7543" t="s">
        <v>44</v>
      </c>
      <c r="C7543" t="s">
        <v>34</v>
      </c>
      <c r="D7543" t="s">
        <v>286</v>
      </c>
      <c r="E7543" t="s">
        <v>278</v>
      </c>
      <c r="F7543" t="s">
        <v>66</v>
      </c>
      <c r="G7543">
        <v>161001766</v>
      </c>
      <c r="H7543" s="19">
        <v>45490</v>
      </c>
      <c r="I7543" s="1" t="s">
        <v>80</v>
      </c>
      <c r="J7543">
        <v>1069.95</v>
      </c>
      <c r="K7543" s="17">
        <v>3924</v>
      </c>
      <c r="L7543" t="s">
        <v>76</v>
      </c>
      <c r="M7543" s="17" t="s">
        <v>294</v>
      </c>
      <c r="N7543">
        <v>1069.95</v>
      </c>
      <c r="O7543" s="17">
        <v>4533</v>
      </c>
      <c r="P7543" t="s">
        <v>73</v>
      </c>
      <c r="Q7543" s="17">
        <v>-609</v>
      </c>
    </row>
    <row r="7544" spans="1:17" x14ac:dyDescent="0.25">
      <c r="A7544" s="15">
        <v>45474</v>
      </c>
      <c r="B7544" t="s">
        <v>44</v>
      </c>
      <c r="C7544" t="s">
        <v>34</v>
      </c>
      <c r="D7544" t="s">
        <v>181</v>
      </c>
      <c r="E7544" t="s">
        <v>73</v>
      </c>
      <c r="F7544" t="s">
        <v>66</v>
      </c>
      <c r="G7544">
        <v>161001767</v>
      </c>
      <c r="H7544" s="19">
        <v>45492</v>
      </c>
      <c r="I7544" s="1" t="s">
        <v>80</v>
      </c>
      <c r="J7544">
        <v>2726.34</v>
      </c>
      <c r="K7544" s="17">
        <v>4318</v>
      </c>
      <c r="L7544" t="s">
        <v>73</v>
      </c>
      <c r="M7544" s="17" t="s">
        <v>294</v>
      </c>
      <c r="N7544">
        <v>2726.34</v>
      </c>
      <c r="O7544" s="17">
        <v>3500</v>
      </c>
      <c r="P7544" t="s">
        <v>78</v>
      </c>
      <c r="Q7544">
        <v>818</v>
      </c>
    </row>
    <row r="7545" spans="1:17" x14ac:dyDescent="0.25">
      <c r="A7545" s="15">
        <v>45474</v>
      </c>
      <c r="B7545" t="s">
        <v>44</v>
      </c>
      <c r="C7545" t="s">
        <v>34</v>
      </c>
      <c r="D7545" t="s">
        <v>181</v>
      </c>
      <c r="E7545" t="s">
        <v>73</v>
      </c>
      <c r="F7545" t="s">
        <v>66</v>
      </c>
      <c r="G7545">
        <v>161001767</v>
      </c>
      <c r="H7545" s="19">
        <v>45492</v>
      </c>
      <c r="I7545" s="1" t="s">
        <v>80</v>
      </c>
      <c r="J7545">
        <v>1200</v>
      </c>
      <c r="K7545" s="17">
        <v>4318</v>
      </c>
      <c r="L7545" t="s">
        <v>73</v>
      </c>
      <c r="M7545" s="17" t="s">
        <v>294</v>
      </c>
      <c r="N7545">
        <v>1200</v>
      </c>
      <c r="O7545" s="17">
        <v>3500</v>
      </c>
      <c r="P7545" t="s">
        <v>78</v>
      </c>
      <c r="Q7545">
        <v>818</v>
      </c>
    </row>
    <row r="7546" spans="1:17" x14ac:dyDescent="0.25">
      <c r="A7546" s="15">
        <v>45474</v>
      </c>
      <c r="B7546" t="s">
        <v>44</v>
      </c>
      <c r="C7546" t="s">
        <v>34</v>
      </c>
      <c r="D7546" t="s">
        <v>181</v>
      </c>
      <c r="E7546" t="s">
        <v>73</v>
      </c>
      <c r="F7546" t="s">
        <v>66</v>
      </c>
      <c r="G7546">
        <v>161001768</v>
      </c>
      <c r="H7546" s="19">
        <v>45493</v>
      </c>
      <c r="I7546" s="1" t="s">
        <v>80</v>
      </c>
      <c r="J7546">
        <v>1069.95</v>
      </c>
      <c r="K7546" s="17">
        <v>3831</v>
      </c>
      <c r="L7546" t="s">
        <v>76</v>
      </c>
      <c r="M7546" s="17" t="s">
        <v>294</v>
      </c>
      <c r="N7546">
        <v>1069.95</v>
      </c>
      <c r="O7546" s="17">
        <v>3534</v>
      </c>
      <c r="P7546" t="s">
        <v>78</v>
      </c>
      <c r="Q7546" s="17">
        <v>297</v>
      </c>
    </row>
    <row r="7547" spans="1:17" x14ac:dyDescent="0.25">
      <c r="A7547" s="15">
        <v>45474</v>
      </c>
      <c r="B7547" t="s">
        <v>44</v>
      </c>
      <c r="C7547" t="s">
        <v>34</v>
      </c>
      <c r="D7547" t="s">
        <v>181</v>
      </c>
      <c r="E7547" t="s">
        <v>73</v>
      </c>
      <c r="F7547" t="s">
        <v>66</v>
      </c>
      <c r="G7547">
        <v>161001768</v>
      </c>
      <c r="H7547" s="19">
        <v>45493</v>
      </c>
      <c r="I7547" s="1" t="s">
        <v>80</v>
      </c>
      <c r="J7547">
        <v>2861.39</v>
      </c>
      <c r="K7547" s="17">
        <v>3831</v>
      </c>
      <c r="L7547" t="s">
        <v>76</v>
      </c>
      <c r="M7547" s="17" t="s">
        <v>294</v>
      </c>
      <c r="N7547">
        <v>2861.39</v>
      </c>
      <c r="O7547" s="17">
        <v>3534</v>
      </c>
      <c r="P7547" t="s">
        <v>78</v>
      </c>
      <c r="Q7547" s="17">
        <v>297</v>
      </c>
    </row>
    <row r="7548" spans="1:17" x14ac:dyDescent="0.25">
      <c r="A7548" s="15">
        <v>45474</v>
      </c>
      <c r="B7548" t="s">
        <v>44</v>
      </c>
      <c r="C7548" t="s">
        <v>34</v>
      </c>
      <c r="D7548" t="s">
        <v>181</v>
      </c>
      <c r="E7548" t="s">
        <v>73</v>
      </c>
      <c r="F7548" t="s">
        <v>66</v>
      </c>
      <c r="G7548">
        <v>161001769</v>
      </c>
      <c r="H7548" s="19">
        <v>45495</v>
      </c>
      <c r="I7548" s="1" t="s">
        <v>80</v>
      </c>
      <c r="J7548">
        <v>1348.27</v>
      </c>
      <c r="K7548" s="17">
        <v>3722</v>
      </c>
      <c r="L7548" t="s">
        <v>76</v>
      </c>
      <c r="M7548" s="17" t="s">
        <v>294</v>
      </c>
      <c r="N7548">
        <v>1348.27</v>
      </c>
      <c r="O7548" s="17">
        <v>3289</v>
      </c>
      <c r="P7548" t="s">
        <v>136</v>
      </c>
      <c r="Q7548">
        <v>433</v>
      </c>
    </row>
    <row r="7549" spans="1:17" x14ac:dyDescent="0.25">
      <c r="A7549" s="15">
        <v>45474</v>
      </c>
      <c r="B7549" t="s">
        <v>44</v>
      </c>
      <c r="C7549" t="s">
        <v>34</v>
      </c>
      <c r="D7549" t="s">
        <v>181</v>
      </c>
      <c r="E7549" t="s">
        <v>73</v>
      </c>
      <c r="F7549" t="s">
        <v>66</v>
      </c>
      <c r="G7549">
        <v>161001769</v>
      </c>
      <c r="H7549" s="19">
        <v>45495</v>
      </c>
      <c r="I7549" s="1" t="s">
        <v>80</v>
      </c>
      <c r="J7549">
        <v>2497.71</v>
      </c>
      <c r="K7549" s="17">
        <v>3722</v>
      </c>
      <c r="L7549" t="s">
        <v>76</v>
      </c>
      <c r="M7549" s="17" t="s">
        <v>294</v>
      </c>
      <c r="N7549">
        <v>2497.71</v>
      </c>
      <c r="O7549" s="17">
        <v>3289</v>
      </c>
      <c r="P7549" t="s">
        <v>136</v>
      </c>
      <c r="Q7549">
        <v>433</v>
      </c>
    </row>
    <row r="7550" spans="1:17" x14ac:dyDescent="0.25">
      <c r="A7550" s="15">
        <v>45474</v>
      </c>
      <c r="B7550" t="s">
        <v>44</v>
      </c>
      <c r="C7550" t="s">
        <v>34</v>
      </c>
      <c r="D7550" t="s">
        <v>181</v>
      </c>
      <c r="E7550" t="s">
        <v>73</v>
      </c>
      <c r="F7550" t="s">
        <v>66</v>
      </c>
      <c r="G7550">
        <v>161001770</v>
      </c>
      <c r="H7550" s="19">
        <v>45496</v>
      </c>
      <c r="I7550" s="1" t="s">
        <v>80</v>
      </c>
      <c r="J7550">
        <v>925.41</v>
      </c>
      <c r="K7550" s="17">
        <v>4286</v>
      </c>
      <c r="L7550" t="s">
        <v>70</v>
      </c>
      <c r="M7550" s="17" t="s">
        <v>294</v>
      </c>
      <c r="N7550">
        <v>925.41</v>
      </c>
      <c r="O7550" s="17">
        <v>4184</v>
      </c>
      <c r="P7550" t="s">
        <v>70</v>
      </c>
      <c r="Q7550" s="17">
        <v>102</v>
      </c>
    </row>
    <row r="7551" spans="1:17" x14ac:dyDescent="0.25">
      <c r="A7551" s="15">
        <v>45474</v>
      </c>
      <c r="B7551" t="s">
        <v>44</v>
      </c>
      <c r="C7551" t="s">
        <v>34</v>
      </c>
      <c r="D7551" t="s">
        <v>181</v>
      </c>
      <c r="E7551" t="s">
        <v>73</v>
      </c>
      <c r="F7551" t="s">
        <v>66</v>
      </c>
      <c r="G7551">
        <v>161001770</v>
      </c>
      <c r="H7551" s="19">
        <v>45496</v>
      </c>
      <c r="I7551" s="1" t="s">
        <v>80</v>
      </c>
      <c r="J7551">
        <v>1576.55</v>
      </c>
      <c r="K7551" s="17">
        <v>4332</v>
      </c>
      <c r="L7551" t="s">
        <v>73</v>
      </c>
      <c r="M7551" s="17" t="s">
        <v>294</v>
      </c>
      <c r="N7551">
        <v>1576.55</v>
      </c>
      <c r="O7551" s="17">
        <v>4184</v>
      </c>
      <c r="P7551" t="s">
        <v>70</v>
      </c>
      <c r="Q7551">
        <v>148</v>
      </c>
    </row>
    <row r="7552" spans="1:17" x14ac:dyDescent="0.25">
      <c r="A7552" s="15">
        <v>45474</v>
      </c>
      <c r="B7552" t="s">
        <v>44</v>
      </c>
      <c r="C7552" t="s">
        <v>34</v>
      </c>
      <c r="D7552" t="s">
        <v>181</v>
      </c>
      <c r="E7552" t="s">
        <v>73</v>
      </c>
      <c r="F7552" t="s">
        <v>66</v>
      </c>
      <c r="G7552">
        <v>161001770</v>
      </c>
      <c r="H7552" s="19">
        <v>45496</v>
      </c>
      <c r="I7552" s="1" t="s">
        <v>80</v>
      </c>
      <c r="J7552">
        <v>1523.95</v>
      </c>
      <c r="K7552" s="17">
        <v>4332</v>
      </c>
      <c r="L7552" t="s">
        <v>73</v>
      </c>
      <c r="M7552" s="17" t="s">
        <v>294</v>
      </c>
      <c r="N7552">
        <v>1523.95</v>
      </c>
      <c r="O7552" s="17">
        <v>4184</v>
      </c>
      <c r="P7552" t="s">
        <v>70</v>
      </c>
      <c r="Q7552">
        <v>148</v>
      </c>
    </row>
    <row r="7553" spans="1:17" x14ac:dyDescent="0.25">
      <c r="A7553" s="15">
        <v>45474</v>
      </c>
      <c r="B7553" t="s">
        <v>44</v>
      </c>
      <c r="C7553" t="s">
        <v>34</v>
      </c>
      <c r="D7553" t="s">
        <v>181</v>
      </c>
      <c r="E7553" t="s">
        <v>73</v>
      </c>
      <c r="F7553" t="s">
        <v>66</v>
      </c>
      <c r="G7553">
        <v>161001771</v>
      </c>
      <c r="H7553" s="19">
        <v>45497</v>
      </c>
      <c r="I7553" s="1" t="s">
        <v>80</v>
      </c>
      <c r="J7553">
        <v>1692.74</v>
      </c>
      <c r="K7553" s="17">
        <v>3868</v>
      </c>
      <c r="L7553" t="s">
        <v>76</v>
      </c>
      <c r="M7553" s="17" t="s">
        <v>294</v>
      </c>
      <c r="N7553">
        <v>1692.74</v>
      </c>
      <c r="O7553" s="17">
        <v>4122</v>
      </c>
      <c r="P7553" t="s">
        <v>70</v>
      </c>
      <c r="Q7553" s="17">
        <v>-254</v>
      </c>
    </row>
    <row r="7554" spans="1:17" x14ac:dyDescent="0.25">
      <c r="A7554" s="15">
        <v>45474</v>
      </c>
      <c r="B7554" t="s">
        <v>44</v>
      </c>
      <c r="C7554" t="s">
        <v>34</v>
      </c>
      <c r="D7554" t="s">
        <v>181</v>
      </c>
      <c r="E7554" t="s">
        <v>73</v>
      </c>
      <c r="F7554" t="s">
        <v>66</v>
      </c>
      <c r="G7554">
        <v>161001771</v>
      </c>
      <c r="H7554" s="19">
        <v>45497</v>
      </c>
      <c r="I7554" s="1" t="s">
        <v>80</v>
      </c>
      <c r="J7554">
        <v>2306.37</v>
      </c>
      <c r="K7554" s="17">
        <v>3868</v>
      </c>
      <c r="L7554" t="s">
        <v>76</v>
      </c>
      <c r="M7554" s="17" t="s">
        <v>294</v>
      </c>
      <c r="N7554">
        <v>2306.37</v>
      </c>
      <c r="O7554" s="17">
        <v>4122</v>
      </c>
      <c r="P7554" t="s">
        <v>70</v>
      </c>
      <c r="Q7554" s="17">
        <v>-254</v>
      </c>
    </row>
    <row r="7555" spans="1:17" x14ac:dyDescent="0.25">
      <c r="A7555" s="15">
        <v>45474</v>
      </c>
      <c r="B7555" t="s">
        <v>44</v>
      </c>
      <c r="C7555" t="s">
        <v>34</v>
      </c>
      <c r="D7555" t="s">
        <v>181</v>
      </c>
      <c r="E7555" t="s">
        <v>73</v>
      </c>
      <c r="F7555" t="s">
        <v>66</v>
      </c>
      <c r="G7555">
        <v>161001772</v>
      </c>
      <c r="H7555" s="19">
        <v>45500</v>
      </c>
      <c r="I7555" s="1" t="s">
        <v>80</v>
      </c>
      <c r="J7555">
        <v>1528.49</v>
      </c>
      <c r="K7555" s="17">
        <v>4321</v>
      </c>
      <c r="L7555" t="s">
        <v>73</v>
      </c>
      <c r="M7555" s="17" t="s">
        <v>294</v>
      </c>
      <c r="N7555">
        <v>1528.49</v>
      </c>
      <c r="O7555" s="17">
        <v>4254</v>
      </c>
      <c r="P7555" t="s">
        <v>70</v>
      </c>
      <c r="Q7555">
        <v>67</v>
      </c>
    </row>
    <row r="7556" spans="1:17" x14ac:dyDescent="0.25">
      <c r="A7556" s="15">
        <v>45474</v>
      </c>
      <c r="B7556" t="s">
        <v>44</v>
      </c>
      <c r="C7556" t="s">
        <v>34</v>
      </c>
      <c r="D7556" t="s">
        <v>181</v>
      </c>
      <c r="E7556" t="s">
        <v>73</v>
      </c>
      <c r="F7556" t="s">
        <v>66</v>
      </c>
      <c r="G7556">
        <v>161001772</v>
      </c>
      <c r="H7556" s="19">
        <v>45500</v>
      </c>
      <c r="I7556" s="1" t="s">
        <v>80</v>
      </c>
      <c r="J7556">
        <v>2459.2800000000002</v>
      </c>
      <c r="K7556" s="17">
        <v>4321</v>
      </c>
      <c r="L7556" t="s">
        <v>73</v>
      </c>
      <c r="M7556" s="17" t="s">
        <v>294</v>
      </c>
      <c r="N7556">
        <v>2459.2800000000002</v>
      </c>
      <c r="O7556" s="17">
        <v>4254</v>
      </c>
      <c r="P7556" t="s">
        <v>70</v>
      </c>
      <c r="Q7556">
        <v>67</v>
      </c>
    </row>
    <row r="7557" spans="1:17" x14ac:dyDescent="0.25">
      <c r="A7557" s="15">
        <v>45474</v>
      </c>
      <c r="B7557" t="s">
        <v>44</v>
      </c>
      <c r="C7557" t="s">
        <v>34</v>
      </c>
      <c r="D7557" t="s">
        <v>181</v>
      </c>
      <c r="E7557" t="s">
        <v>73</v>
      </c>
      <c r="F7557" t="s">
        <v>66</v>
      </c>
      <c r="G7557">
        <v>161001773</v>
      </c>
      <c r="H7557" s="19">
        <v>45501</v>
      </c>
      <c r="I7557" s="1" t="s">
        <v>80</v>
      </c>
      <c r="J7557">
        <v>1727.9</v>
      </c>
      <c r="K7557" s="17">
        <v>3913</v>
      </c>
      <c r="L7557" t="s">
        <v>76</v>
      </c>
      <c r="M7557" s="17" t="s">
        <v>294</v>
      </c>
      <c r="N7557">
        <v>1727.9</v>
      </c>
      <c r="O7557" s="17">
        <v>4101</v>
      </c>
      <c r="P7557" t="s">
        <v>70</v>
      </c>
      <c r="Q7557" s="17">
        <v>-188</v>
      </c>
    </row>
    <row r="7558" spans="1:17" x14ac:dyDescent="0.25">
      <c r="A7558" s="15">
        <v>45474</v>
      </c>
      <c r="B7558" t="s">
        <v>44</v>
      </c>
      <c r="C7558" t="s">
        <v>34</v>
      </c>
      <c r="D7558" t="s">
        <v>181</v>
      </c>
      <c r="E7558" t="s">
        <v>73</v>
      </c>
      <c r="F7558" t="s">
        <v>66</v>
      </c>
      <c r="G7558">
        <v>161001773</v>
      </c>
      <c r="H7558" s="19">
        <v>45501</v>
      </c>
      <c r="I7558" s="1" t="s">
        <v>80</v>
      </c>
      <c r="J7558">
        <v>2270.66</v>
      </c>
      <c r="K7558" s="17">
        <v>3913</v>
      </c>
      <c r="L7558" t="s">
        <v>76</v>
      </c>
      <c r="M7558" s="17" t="s">
        <v>294</v>
      </c>
      <c r="N7558">
        <v>2270.66</v>
      </c>
      <c r="O7558" s="17">
        <v>4101</v>
      </c>
      <c r="P7558" t="s">
        <v>70</v>
      </c>
      <c r="Q7558" s="17">
        <v>-188</v>
      </c>
    </row>
    <row r="7559" spans="1:17" x14ac:dyDescent="0.25">
      <c r="A7559" s="15">
        <v>45474</v>
      </c>
      <c r="B7559" t="s">
        <v>44</v>
      </c>
      <c r="C7559" t="s">
        <v>34</v>
      </c>
      <c r="D7559" t="s">
        <v>181</v>
      </c>
      <c r="E7559" t="s">
        <v>73</v>
      </c>
      <c r="F7559" t="s">
        <v>66</v>
      </c>
      <c r="G7559">
        <v>161001774</v>
      </c>
      <c r="H7559" s="19">
        <v>45503</v>
      </c>
      <c r="I7559" s="1" t="s">
        <v>80</v>
      </c>
      <c r="J7559">
        <v>1603.81</v>
      </c>
      <c r="K7559" s="17">
        <v>4224</v>
      </c>
      <c r="L7559" t="s">
        <v>70</v>
      </c>
      <c r="M7559" s="17" t="s">
        <v>294</v>
      </c>
      <c r="N7559">
        <v>1603.81</v>
      </c>
      <c r="O7559" s="17">
        <v>4267</v>
      </c>
      <c r="P7559" t="s">
        <v>70</v>
      </c>
      <c r="Q7559" s="17">
        <v>-43</v>
      </c>
    </row>
    <row r="7560" spans="1:17" x14ac:dyDescent="0.25">
      <c r="A7560" s="15">
        <v>45474</v>
      </c>
      <c r="B7560" t="s">
        <v>44</v>
      </c>
      <c r="C7560" t="s">
        <v>34</v>
      </c>
      <c r="D7560" t="s">
        <v>181</v>
      </c>
      <c r="E7560" t="s">
        <v>73</v>
      </c>
      <c r="F7560" t="s">
        <v>66</v>
      </c>
      <c r="G7560">
        <v>161001774</v>
      </c>
      <c r="H7560" s="19">
        <v>45503</v>
      </c>
      <c r="I7560" s="1" t="s">
        <v>80</v>
      </c>
      <c r="J7560">
        <v>1150.2</v>
      </c>
      <c r="K7560" s="17">
        <v>4329</v>
      </c>
      <c r="L7560" t="s">
        <v>73</v>
      </c>
      <c r="M7560" s="17" t="s">
        <v>294</v>
      </c>
      <c r="N7560">
        <v>1150.2</v>
      </c>
      <c r="O7560" s="17">
        <v>4267</v>
      </c>
      <c r="P7560" t="s">
        <v>70</v>
      </c>
      <c r="Q7560">
        <v>62</v>
      </c>
    </row>
    <row r="7561" spans="1:17" x14ac:dyDescent="0.25">
      <c r="A7561" s="15">
        <v>45474</v>
      </c>
      <c r="B7561" t="s">
        <v>44</v>
      </c>
      <c r="C7561" t="s">
        <v>34</v>
      </c>
      <c r="D7561" t="s">
        <v>181</v>
      </c>
      <c r="E7561" t="s">
        <v>73</v>
      </c>
      <c r="F7561" t="s">
        <v>66</v>
      </c>
      <c r="G7561">
        <v>161001774</v>
      </c>
      <c r="H7561" s="19">
        <v>45503</v>
      </c>
      <c r="I7561" s="1" t="s">
        <v>80</v>
      </c>
      <c r="J7561">
        <v>1227.3900000000001</v>
      </c>
      <c r="K7561" s="17">
        <v>4329</v>
      </c>
      <c r="L7561" t="s">
        <v>73</v>
      </c>
      <c r="M7561" s="17" t="s">
        <v>294</v>
      </c>
      <c r="N7561">
        <v>1227.3900000000001</v>
      </c>
      <c r="O7561" s="17">
        <v>4267</v>
      </c>
      <c r="P7561" t="s">
        <v>70</v>
      </c>
      <c r="Q7561">
        <v>62</v>
      </c>
    </row>
    <row r="7562" spans="1:17" x14ac:dyDescent="0.25">
      <c r="A7562" s="15">
        <v>45474</v>
      </c>
      <c r="B7562" t="s">
        <v>44</v>
      </c>
      <c r="C7562" t="s">
        <v>299</v>
      </c>
      <c r="D7562" t="s">
        <v>287</v>
      </c>
      <c r="E7562" t="s">
        <v>76</v>
      </c>
      <c r="G7562" t="s">
        <v>268</v>
      </c>
      <c r="H7562" s="19">
        <v>45475</v>
      </c>
      <c r="I7562" s="1" t="s">
        <v>80</v>
      </c>
      <c r="J7562" s="1">
        <v>913.09</v>
      </c>
      <c r="K7562" s="17">
        <v>4976</v>
      </c>
      <c r="L7562" t="s">
        <v>97</v>
      </c>
      <c r="M7562" s="17" t="s">
        <v>294</v>
      </c>
      <c r="N7562" s="1">
        <v>913.09</v>
      </c>
      <c r="O7562" s="17">
        <v>4043</v>
      </c>
      <c r="P7562" t="s">
        <v>70</v>
      </c>
      <c r="Q7562" s="17">
        <v>933</v>
      </c>
    </row>
    <row r="7563" spans="1:17" x14ac:dyDescent="0.25">
      <c r="A7563" s="15">
        <v>45474</v>
      </c>
      <c r="B7563" t="s">
        <v>44</v>
      </c>
      <c r="C7563" t="s">
        <v>299</v>
      </c>
      <c r="D7563" t="s">
        <v>287</v>
      </c>
      <c r="E7563" t="s">
        <v>76</v>
      </c>
      <c r="G7563" t="s">
        <v>268</v>
      </c>
      <c r="H7563" s="19">
        <v>45476</v>
      </c>
      <c r="I7563" s="1" t="s">
        <v>80</v>
      </c>
      <c r="J7563" s="1">
        <v>492.76</v>
      </c>
      <c r="K7563" s="17">
        <v>3718</v>
      </c>
      <c r="L7563" t="s">
        <v>76</v>
      </c>
      <c r="M7563" s="17" t="s">
        <v>294</v>
      </c>
      <c r="N7563" s="1">
        <v>492.76</v>
      </c>
      <c r="O7563" s="17">
        <v>4671</v>
      </c>
      <c r="P7563" t="s">
        <v>93</v>
      </c>
      <c r="Q7563">
        <v>-953</v>
      </c>
    </row>
    <row r="7564" spans="1:17" x14ac:dyDescent="0.25">
      <c r="A7564" s="15">
        <v>45474</v>
      </c>
      <c r="B7564" t="s">
        <v>44</v>
      </c>
      <c r="C7564" t="s">
        <v>299</v>
      </c>
      <c r="D7564" t="s">
        <v>287</v>
      </c>
      <c r="E7564" t="s">
        <v>76</v>
      </c>
      <c r="G7564" t="s">
        <v>268</v>
      </c>
      <c r="H7564" s="19">
        <v>45477</v>
      </c>
      <c r="I7564" s="1" t="s">
        <v>80</v>
      </c>
      <c r="J7564" s="1">
        <v>259.26</v>
      </c>
      <c r="K7564" s="17">
        <v>3712</v>
      </c>
      <c r="L7564" t="s">
        <v>76</v>
      </c>
      <c r="M7564" s="17" t="s">
        <v>294</v>
      </c>
      <c r="N7564" s="1">
        <v>259.26</v>
      </c>
      <c r="O7564" s="17">
        <v>4019</v>
      </c>
      <c r="P7564" t="s">
        <v>70</v>
      </c>
      <c r="Q7564">
        <v>-307</v>
      </c>
    </row>
    <row r="7565" spans="1:17" x14ac:dyDescent="0.25">
      <c r="A7565" s="15">
        <v>45474</v>
      </c>
      <c r="B7565" t="s">
        <v>44</v>
      </c>
      <c r="C7565" t="s">
        <v>299</v>
      </c>
      <c r="D7565" t="s">
        <v>287</v>
      </c>
      <c r="E7565" t="s">
        <v>76</v>
      </c>
      <c r="G7565" t="s">
        <v>268</v>
      </c>
      <c r="H7565" s="19">
        <v>45478</v>
      </c>
      <c r="I7565" s="1" t="s">
        <v>80</v>
      </c>
      <c r="J7565" s="1">
        <v>263.45</v>
      </c>
      <c r="K7565" s="17">
        <v>3716</v>
      </c>
      <c r="L7565" t="s">
        <v>76</v>
      </c>
      <c r="M7565" s="17" t="s">
        <v>294</v>
      </c>
      <c r="N7565" s="1">
        <v>263.45</v>
      </c>
      <c r="O7565" s="17">
        <v>3624</v>
      </c>
      <c r="P7565" t="s">
        <v>78</v>
      </c>
      <c r="Q7565">
        <v>92</v>
      </c>
    </row>
    <row r="7566" spans="1:17" x14ac:dyDescent="0.25">
      <c r="A7566" s="15">
        <v>45474</v>
      </c>
      <c r="B7566" t="s">
        <v>44</v>
      </c>
      <c r="C7566" t="s">
        <v>299</v>
      </c>
      <c r="D7566" t="s">
        <v>287</v>
      </c>
      <c r="E7566" t="s">
        <v>76</v>
      </c>
      <c r="G7566" t="s">
        <v>268</v>
      </c>
      <c r="H7566" s="19">
        <v>45479</v>
      </c>
      <c r="I7566" s="1" t="s">
        <v>80</v>
      </c>
      <c r="J7566" s="1">
        <v>569.89</v>
      </c>
      <c r="K7566" s="17">
        <v>3119</v>
      </c>
      <c r="L7566" t="s">
        <v>136</v>
      </c>
      <c r="M7566" s="17" t="s">
        <v>294</v>
      </c>
      <c r="N7566" s="1">
        <v>569.89</v>
      </c>
      <c r="O7566" s="17">
        <v>2121</v>
      </c>
      <c r="P7566" t="s">
        <v>170</v>
      </c>
      <c r="Q7566">
        <v>998</v>
      </c>
    </row>
    <row r="7567" spans="1:17" x14ac:dyDescent="0.25">
      <c r="A7567" s="15">
        <v>45474</v>
      </c>
      <c r="B7567" t="s">
        <v>44</v>
      </c>
      <c r="C7567" t="s">
        <v>299</v>
      </c>
      <c r="D7567" t="s">
        <v>287</v>
      </c>
      <c r="E7567" t="s">
        <v>76</v>
      </c>
      <c r="G7567" t="s">
        <v>268</v>
      </c>
      <c r="H7567" s="19">
        <v>45480</v>
      </c>
      <c r="I7567" s="1" t="s">
        <v>80</v>
      </c>
      <c r="J7567" s="1">
        <v>769.59</v>
      </c>
      <c r="K7567" s="17">
        <v>3110</v>
      </c>
      <c r="L7567" t="s">
        <v>136</v>
      </c>
      <c r="M7567" s="17" t="s">
        <v>294</v>
      </c>
      <c r="N7567" s="1">
        <v>769.59</v>
      </c>
      <c r="O7567" s="17">
        <v>3605</v>
      </c>
      <c r="P7567" t="s">
        <v>78</v>
      </c>
      <c r="Q7567">
        <v>-495</v>
      </c>
    </row>
    <row r="7568" spans="1:17" x14ac:dyDescent="0.25">
      <c r="A7568" s="15">
        <v>45474</v>
      </c>
      <c r="B7568" t="s">
        <v>44</v>
      </c>
      <c r="C7568" t="s">
        <v>299</v>
      </c>
      <c r="D7568" t="s">
        <v>287</v>
      </c>
      <c r="E7568" t="s">
        <v>76</v>
      </c>
      <c r="G7568" t="s">
        <v>268</v>
      </c>
      <c r="H7568" s="19">
        <v>45481</v>
      </c>
      <c r="I7568" s="1" t="s">
        <v>80</v>
      </c>
      <c r="J7568" s="1">
        <v>710.2</v>
      </c>
      <c r="K7568" s="17">
        <v>3713</v>
      </c>
      <c r="L7568" t="s">
        <v>76</v>
      </c>
      <c r="M7568" s="17" t="s">
        <v>294</v>
      </c>
      <c r="N7568" s="1">
        <v>710.2</v>
      </c>
      <c r="O7568" s="17">
        <v>3385</v>
      </c>
      <c r="P7568" t="s">
        <v>136</v>
      </c>
      <c r="Q7568">
        <v>328</v>
      </c>
    </row>
    <row r="7569" spans="1:17" x14ac:dyDescent="0.25">
      <c r="A7569" s="15">
        <v>45474</v>
      </c>
      <c r="B7569" t="s">
        <v>44</v>
      </c>
      <c r="C7569" t="s">
        <v>299</v>
      </c>
      <c r="D7569" t="s">
        <v>287</v>
      </c>
      <c r="E7569" t="s">
        <v>76</v>
      </c>
      <c r="G7569" t="s">
        <v>268</v>
      </c>
      <c r="H7569" s="19">
        <v>45482</v>
      </c>
      <c r="I7569" s="1" t="s">
        <v>80</v>
      </c>
      <c r="J7569" s="1">
        <v>426.52</v>
      </c>
      <c r="K7569" s="17">
        <v>3771</v>
      </c>
      <c r="L7569" t="s">
        <v>76</v>
      </c>
      <c r="M7569" s="17" t="s">
        <v>294</v>
      </c>
      <c r="N7569" s="1">
        <v>426.52</v>
      </c>
      <c r="O7569" s="17">
        <v>4213</v>
      </c>
      <c r="P7569" t="s">
        <v>70</v>
      </c>
      <c r="Q7569">
        <v>-442</v>
      </c>
    </row>
    <row r="7570" spans="1:17" x14ac:dyDescent="0.25">
      <c r="A7570" s="15">
        <v>45474</v>
      </c>
      <c r="B7570" t="s">
        <v>44</v>
      </c>
      <c r="C7570" t="s">
        <v>299</v>
      </c>
      <c r="D7570" t="s">
        <v>287</v>
      </c>
      <c r="E7570" t="s">
        <v>76</v>
      </c>
      <c r="G7570" t="s">
        <v>268</v>
      </c>
      <c r="H7570" s="19">
        <v>45483</v>
      </c>
      <c r="I7570" s="1" t="s">
        <v>80</v>
      </c>
      <c r="J7570" s="1">
        <v>271.39999999999998</v>
      </c>
      <c r="K7570" s="17">
        <v>3129</v>
      </c>
      <c r="L7570" t="s">
        <v>136</v>
      </c>
      <c r="M7570" s="17" t="s">
        <v>294</v>
      </c>
      <c r="N7570" s="1">
        <v>271.39999999999998</v>
      </c>
      <c r="O7570" s="17">
        <v>4230</v>
      </c>
      <c r="P7570" t="s">
        <v>70</v>
      </c>
      <c r="Q7570">
        <v>-1101</v>
      </c>
    </row>
    <row r="7571" spans="1:17" x14ac:dyDescent="0.25">
      <c r="A7571" s="15">
        <v>45474</v>
      </c>
      <c r="B7571" t="s">
        <v>44</v>
      </c>
      <c r="C7571" t="s">
        <v>299</v>
      </c>
      <c r="D7571" t="s">
        <v>287</v>
      </c>
      <c r="E7571" t="s">
        <v>76</v>
      </c>
      <c r="G7571" t="s">
        <v>268</v>
      </c>
      <c r="H7571" s="19">
        <v>45484</v>
      </c>
      <c r="I7571" s="1" t="s">
        <v>80</v>
      </c>
      <c r="J7571" s="1">
        <v>171.31</v>
      </c>
      <c r="K7571" s="17">
        <v>3712</v>
      </c>
      <c r="L7571" t="s">
        <v>76</v>
      </c>
      <c r="M7571" s="17" t="s">
        <v>294</v>
      </c>
      <c r="N7571" s="1">
        <v>171.31</v>
      </c>
      <c r="O7571" s="17">
        <v>3275</v>
      </c>
      <c r="P7571" t="s">
        <v>136</v>
      </c>
      <c r="Q7571">
        <v>437</v>
      </c>
    </row>
    <row r="7572" spans="1:17" x14ac:dyDescent="0.25">
      <c r="A7572" s="15">
        <v>45474</v>
      </c>
      <c r="B7572" t="s">
        <v>44</v>
      </c>
      <c r="C7572" t="s">
        <v>299</v>
      </c>
      <c r="D7572" t="s">
        <v>287</v>
      </c>
      <c r="E7572" t="s">
        <v>76</v>
      </c>
      <c r="G7572" t="s">
        <v>268</v>
      </c>
      <c r="H7572" s="19">
        <v>45485</v>
      </c>
      <c r="I7572" s="1" t="s">
        <v>80</v>
      </c>
      <c r="J7572" s="1">
        <v>1130.6600000000001</v>
      </c>
      <c r="K7572" s="17">
        <v>4261</v>
      </c>
      <c r="L7572" t="s">
        <v>70</v>
      </c>
      <c r="M7572" s="17" t="s">
        <v>294</v>
      </c>
      <c r="N7572" s="1">
        <v>1130.6600000000001</v>
      </c>
      <c r="O7572" s="17">
        <v>3661</v>
      </c>
      <c r="P7572" t="s">
        <v>78</v>
      </c>
      <c r="Q7572" s="17">
        <v>600</v>
      </c>
    </row>
    <row r="7573" spans="1:17" x14ac:dyDescent="0.25">
      <c r="A7573" s="15">
        <v>45474</v>
      </c>
      <c r="B7573" t="s">
        <v>44</v>
      </c>
      <c r="C7573" t="s">
        <v>299</v>
      </c>
      <c r="D7573" t="s">
        <v>287</v>
      </c>
      <c r="E7573" t="s">
        <v>76</v>
      </c>
      <c r="G7573" t="s">
        <v>268</v>
      </c>
      <c r="H7573" s="19">
        <v>45486</v>
      </c>
      <c r="I7573" s="1" t="s">
        <v>80</v>
      </c>
      <c r="J7573" s="16">
        <v>697.09</v>
      </c>
      <c r="K7573" s="17">
        <v>3719</v>
      </c>
      <c r="L7573" t="s">
        <v>76</v>
      </c>
      <c r="M7573" s="17" t="s">
        <v>294</v>
      </c>
      <c r="N7573" s="16">
        <v>697.09</v>
      </c>
      <c r="O7573" s="17">
        <v>3324</v>
      </c>
      <c r="P7573" t="s">
        <v>136</v>
      </c>
      <c r="Q7573">
        <v>395</v>
      </c>
    </row>
    <row r="7574" spans="1:17" x14ac:dyDescent="0.25">
      <c r="A7574" s="15">
        <v>45474</v>
      </c>
      <c r="B7574" t="s">
        <v>44</v>
      </c>
      <c r="C7574" t="s">
        <v>299</v>
      </c>
      <c r="D7574" t="s">
        <v>287</v>
      </c>
      <c r="E7574" t="s">
        <v>76</v>
      </c>
      <c r="G7574" t="s">
        <v>268</v>
      </c>
      <c r="H7574" s="19">
        <v>45487</v>
      </c>
      <c r="I7574" s="1" t="s">
        <v>80</v>
      </c>
      <c r="J7574" s="16">
        <v>572.74</v>
      </c>
      <c r="K7574" s="17">
        <v>3715</v>
      </c>
      <c r="L7574" t="s">
        <v>76</v>
      </c>
      <c r="M7574" s="17" t="s">
        <v>294</v>
      </c>
      <c r="N7574" s="16">
        <v>572.74</v>
      </c>
      <c r="O7574" s="17">
        <v>4529</v>
      </c>
      <c r="P7574" t="s">
        <v>73</v>
      </c>
      <c r="Q7574">
        <v>-814</v>
      </c>
    </row>
    <row r="7575" spans="1:17" x14ac:dyDescent="0.25">
      <c r="A7575" s="15">
        <v>45474</v>
      </c>
      <c r="B7575" t="s">
        <v>44</v>
      </c>
      <c r="C7575" t="s">
        <v>299</v>
      </c>
      <c r="D7575" t="s">
        <v>287</v>
      </c>
      <c r="E7575" t="s">
        <v>76</v>
      </c>
      <c r="G7575" t="s">
        <v>268</v>
      </c>
      <c r="H7575" s="19">
        <v>45488</v>
      </c>
      <c r="I7575" s="1" t="s">
        <v>80</v>
      </c>
      <c r="J7575" s="16">
        <v>240.62</v>
      </c>
      <c r="K7575" s="17">
        <v>3713</v>
      </c>
      <c r="L7575" t="s">
        <v>76</v>
      </c>
      <c r="M7575" s="17" t="s">
        <v>294</v>
      </c>
      <c r="N7575" s="16">
        <v>240.62</v>
      </c>
      <c r="O7575" s="17">
        <v>3809</v>
      </c>
      <c r="P7575" t="s">
        <v>76</v>
      </c>
      <c r="Q7575">
        <v>-96</v>
      </c>
    </row>
    <row r="7576" spans="1:17" x14ac:dyDescent="0.25">
      <c r="A7576" s="15">
        <v>45474</v>
      </c>
      <c r="B7576" t="s">
        <v>44</v>
      </c>
      <c r="C7576" t="s">
        <v>299</v>
      </c>
      <c r="D7576" t="s">
        <v>287</v>
      </c>
      <c r="E7576" t="s">
        <v>76</v>
      </c>
      <c r="G7576" t="s">
        <v>268</v>
      </c>
      <c r="H7576" s="19">
        <v>45489</v>
      </c>
      <c r="I7576" s="1" t="s">
        <v>80</v>
      </c>
      <c r="J7576" s="16">
        <v>243.73</v>
      </c>
      <c r="K7576" s="17">
        <v>3709</v>
      </c>
      <c r="L7576" t="s">
        <v>76</v>
      </c>
      <c r="M7576" s="17" t="s">
        <v>294</v>
      </c>
      <c r="N7576" s="16">
        <v>243.73</v>
      </c>
      <c r="O7576" s="17">
        <v>4217</v>
      </c>
      <c r="P7576" t="s">
        <v>70</v>
      </c>
      <c r="Q7576">
        <v>-508</v>
      </c>
    </row>
    <row r="7577" spans="1:17" x14ac:dyDescent="0.25">
      <c r="A7577" s="15">
        <v>45474</v>
      </c>
      <c r="B7577" t="s">
        <v>44</v>
      </c>
      <c r="C7577" t="s">
        <v>299</v>
      </c>
      <c r="D7577" t="s">
        <v>287</v>
      </c>
      <c r="E7577" t="s">
        <v>76</v>
      </c>
      <c r="G7577" t="s">
        <v>268</v>
      </c>
      <c r="H7577" s="19">
        <v>45490</v>
      </c>
      <c r="I7577" s="1" t="s">
        <v>80</v>
      </c>
      <c r="J7577" s="16">
        <v>643.54999999999995</v>
      </c>
      <c r="K7577" s="17">
        <v>3115</v>
      </c>
      <c r="L7577" t="s">
        <v>136</v>
      </c>
      <c r="M7577" s="17" t="s">
        <v>294</v>
      </c>
      <c r="N7577" s="16">
        <v>643.54999999999995</v>
      </c>
      <c r="O7577" s="17">
        <v>3670</v>
      </c>
      <c r="P7577" t="s">
        <v>78</v>
      </c>
      <c r="Q7577">
        <v>-555</v>
      </c>
    </row>
    <row r="7578" spans="1:17" x14ac:dyDescent="0.25">
      <c r="A7578" s="15">
        <v>45474</v>
      </c>
      <c r="B7578" t="s">
        <v>44</v>
      </c>
      <c r="C7578" t="s">
        <v>299</v>
      </c>
      <c r="D7578" t="s">
        <v>287</v>
      </c>
      <c r="E7578" t="s">
        <v>76</v>
      </c>
      <c r="G7578" t="s">
        <v>268</v>
      </c>
      <c r="H7578" s="19">
        <v>45491</v>
      </c>
      <c r="I7578" s="1" t="s">
        <v>80</v>
      </c>
      <c r="J7578" s="16">
        <v>627.57000000000005</v>
      </c>
      <c r="K7578" s="17">
        <v>3711</v>
      </c>
      <c r="L7578" t="s">
        <v>76</v>
      </c>
      <c r="M7578" s="17" t="s">
        <v>294</v>
      </c>
      <c r="N7578" s="16">
        <v>627.57000000000005</v>
      </c>
      <c r="O7578" s="17">
        <v>4212</v>
      </c>
      <c r="P7578" t="s">
        <v>70</v>
      </c>
      <c r="Q7578">
        <v>-501</v>
      </c>
    </row>
    <row r="7579" spans="1:17" x14ac:dyDescent="0.25">
      <c r="A7579" s="15">
        <v>45474</v>
      </c>
      <c r="B7579" t="s">
        <v>44</v>
      </c>
      <c r="C7579" t="s">
        <v>299</v>
      </c>
      <c r="D7579" t="s">
        <v>287</v>
      </c>
      <c r="E7579" t="s">
        <v>76</v>
      </c>
      <c r="G7579" t="s">
        <v>268</v>
      </c>
      <c r="H7579" s="19">
        <v>45492</v>
      </c>
      <c r="I7579" s="1" t="s">
        <v>80</v>
      </c>
      <c r="J7579" s="16">
        <v>1332.93</v>
      </c>
      <c r="K7579" s="17">
        <v>3116</v>
      </c>
      <c r="L7579" t="s">
        <v>136</v>
      </c>
      <c r="M7579" s="17" t="s">
        <v>294</v>
      </c>
      <c r="N7579" s="16">
        <v>1332.93</v>
      </c>
      <c r="O7579" s="17">
        <v>3384</v>
      </c>
      <c r="P7579" t="s">
        <v>136</v>
      </c>
      <c r="Q7579">
        <v>-268</v>
      </c>
    </row>
    <row r="7580" spans="1:17" x14ac:dyDescent="0.25">
      <c r="A7580" s="15">
        <v>45474</v>
      </c>
      <c r="B7580" t="s">
        <v>44</v>
      </c>
      <c r="C7580" t="s">
        <v>299</v>
      </c>
      <c r="D7580" t="s">
        <v>287</v>
      </c>
      <c r="E7580" t="s">
        <v>76</v>
      </c>
      <c r="G7580" t="s">
        <v>268</v>
      </c>
      <c r="H7580" s="19">
        <v>45493</v>
      </c>
      <c r="I7580" s="1" t="s">
        <v>80</v>
      </c>
      <c r="J7580" s="16">
        <v>298.58999999999997</v>
      </c>
      <c r="K7580" s="17">
        <v>3712</v>
      </c>
      <c r="L7580" t="s">
        <v>76</v>
      </c>
      <c r="M7580" s="17" t="s">
        <v>294</v>
      </c>
      <c r="N7580" s="16">
        <v>298.58999999999997</v>
      </c>
      <c r="O7580" s="17">
        <v>3552</v>
      </c>
      <c r="P7580" t="s">
        <v>78</v>
      </c>
      <c r="Q7580">
        <v>160</v>
      </c>
    </row>
    <row r="7581" spans="1:17" x14ac:dyDescent="0.25">
      <c r="A7581" s="15">
        <v>45474</v>
      </c>
      <c r="B7581" t="s">
        <v>44</v>
      </c>
      <c r="C7581" t="s">
        <v>299</v>
      </c>
      <c r="D7581" t="s">
        <v>287</v>
      </c>
      <c r="E7581" t="s">
        <v>76</v>
      </c>
      <c r="G7581" t="s">
        <v>268</v>
      </c>
      <c r="H7581" s="19">
        <v>45495</v>
      </c>
      <c r="I7581" s="1" t="s">
        <v>80</v>
      </c>
      <c r="J7581" s="16">
        <v>257.01</v>
      </c>
      <c r="K7581" s="17">
        <v>2825</v>
      </c>
      <c r="L7581" t="s">
        <v>134</v>
      </c>
      <c r="M7581" s="17" t="s">
        <v>294</v>
      </c>
      <c r="N7581" s="16">
        <v>257.01</v>
      </c>
      <c r="O7581" s="17">
        <v>2728</v>
      </c>
      <c r="P7581" t="s">
        <v>135</v>
      </c>
      <c r="Q7581">
        <v>97</v>
      </c>
    </row>
    <row r="7582" spans="1:17" x14ac:dyDescent="0.25">
      <c r="A7582" s="15">
        <v>45474</v>
      </c>
      <c r="B7582" t="s">
        <v>44</v>
      </c>
      <c r="C7582" t="s">
        <v>299</v>
      </c>
      <c r="D7582" t="s">
        <v>287</v>
      </c>
      <c r="E7582" t="s">
        <v>76</v>
      </c>
      <c r="G7582" t="s">
        <v>268</v>
      </c>
      <c r="H7582" s="19">
        <v>45496</v>
      </c>
      <c r="I7582" s="1" t="s">
        <v>80</v>
      </c>
      <c r="J7582" s="16">
        <v>680.99</v>
      </c>
      <c r="K7582" s="17">
        <v>3726</v>
      </c>
      <c r="L7582" t="s">
        <v>76</v>
      </c>
      <c r="M7582" s="17" t="s">
        <v>294</v>
      </c>
      <c r="N7582" s="16">
        <v>680.99</v>
      </c>
      <c r="O7582" s="17">
        <v>3977</v>
      </c>
      <c r="P7582" t="s">
        <v>76</v>
      </c>
      <c r="Q7582">
        <v>-251</v>
      </c>
    </row>
    <row r="7583" spans="1:17" x14ac:dyDescent="0.25">
      <c r="A7583" s="15">
        <v>45474</v>
      </c>
      <c r="B7583" t="s">
        <v>44</v>
      </c>
      <c r="C7583" t="s">
        <v>299</v>
      </c>
      <c r="D7583" t="s">
        <v>287</v>
      </c>
      <c r="E7583" t="s">
        <v>76</v>
      </c>
      <c r="G7583" t="s">
        <v>268</v>
      </c>
      <c r="H7583" s="19">
        <v>45497</v>
      </c>
      <c r="I7583" s="1" t="s">
        <v>80</v>
      </c>
      <c r="J7583" s="16">
        <v>737.11</v>
      </c>
      <c r="K7583" s="17">
        <v>3731</v>
      </c>
      <c r="L7583" t="s">
        <v>76</v>
      </c>
      <c r="M7583" s="17" t="s">
        <v>294</v>
      </c>
      <c r="N7583" s="16">
        <v>737.11</v>
      </c>
      <c r="O7583" s="17">
        <v>4327</v>
      </c>
      <c r="P7583" t="s">
        <v>73</v>
      </c>
      <c r="Q7583">
        <v>-596</v>
      </c>
    </row>
    <row r="7584" spans="1:17" x14ac:dyDescent="0.25">
      <c r="A7584" s="15">
        <v>45474</v>
      </c>
      <c r="B7584" t="s">
        <v>44</v>
      </c>
      <c r="C7584" t="s">
        <v>299</v>
      </c>
      <c r="D7584" t="s">
        <v>287</v>
      </c>
      <c r="E7584" t="s">
        <v>76</v>
      </c>
      <c r="G7584" t="s">
        <v>268</v>
      </c>
      <c r="H7584" s="19">
        <v>45498</v>
      </c>
      <c r="I7584" s="1" t="s">
        <v>80</v>
      </c>
      <c r="J7584" s="16">
        <v>776.33</v>
      </c>
      <c r="K7584" s="17">
        <v>3119</v>
      </c>
      <c r="L7584" t="s">
        <v>136</v>
      </c>
      <c r="M7584" s="17" t="s">
        <v>294</v>
      </c>
      <c r="N7584" s="16">
        <v>776.33</v>
      </c>
      <c r="O7584" s="17">
        <v>4114</v>
      </c>
      <c r="P7584" t="s">
        <v>70</v>
      </c>
      <c r="Q7584">
        <v>-995</v>
      </c>
    </row>
    <row r="7585" spans="1:17" x14ac:dyDescent="0.25">
      <c r="A7585" s="15">
        <v>45474</v>
      </c>
      <c r="B7585" t="s">
        <v>44</v>
      </c>
      <c r="C7585" t="s">
        <v>299</v>
      </c>
      <c r="D7585" t="s">
        <v>287</v>
      </c>
      <c r="E7585" t="s">
        <v>76</v>
      </c>
      <c r="G7585" t="s">
        <v>268</v>
      </c>
      <c r="H7585" s="19">
        <v>45499</v>
      </c>
      <c r="I7585" s="1" t="s">
        <v>80</v>
      </c>
      <c r="J7585" s="16">
        <v>1209.8800000000001</v>
      </c>
      <c r="K7585" s="17">
        <v>3115</v>
      </c>
      <c r="L7585" t="s">
        <v>136</v>
      </c>
      <c r="M7585" s="17" t="s">
        <v>294</v>
      </c>
      <c r="N7585" s="16">
        <v>1209.8800000000001</v>
      </c>
      <c r="O7585" s="17">
        <v>4255</v>
      </c>
      <c r="P7585" t="s">
        <v>70</v>
      </c>
      <c r="Q7585">
        <v>-1140</v>
      </c>
    </row>
    <row r="7586" spans="1:17" x14ac:dyDescent="0.25">
      <c r="A7586" s="15">
        <v>45474</v>
      </c>
      <c r="B7586" t="s">
        <v>44</v>
      </c>
      <c r="C7586" t="s">
        <v>299</v>
      </c>
      <c r="D7586" t="s">
        <v>287</v>
      </c>
      <c r="E7586" t="s">
        <v>76</v>
      </c>
      <c r="G7586" t="s">
        <v>268</v>
      </c>
      <c r="H7586" s="19">
        <v>45501</v>
      </c>
      <c r="I7586" s="1" t="s">
        <v>80</v>
      </c>
      <c r="J7586" s="1">
        <v>112.55</v>
      </c>
      <c r="K7586" s="17">
        <v>3721</v>
      </c>
      <c r="L7586" t="s">
        <v>76</v>
      </c>
      <c r="M7586" s="17" t="s">
        <v>294</v>
      </c>
      <c r="N7586" s="1">
        <v>112.55</v>
      </c>
      <c r="O7586" s="17">
        <v>2726</v>
      </c>
      <c r="P7586" t="s">
        <v>135</v>
      </c>
      <c r="Q7586">
        <v>995</v>
      </c>
    </row>
    <row r="7587" spans="1:17" x14ac:dyDescent="0.25">
      <c r="A7587" s="15">
        <v>45474</v>
      </c>
      <c r="B7587" t="s">
        <v>44</v>
      </c>
      <c r="C7587" t="s">
        <v>299</v>
      </c>
      <c r="D7587" t="s">
        <v>287</v>
      </c>
      <c r="E7587" t="s">
        <v>76</v>
      </c>
      <c r="G7587" t="s">
        <v>268</v>
      </c>
      <c r="H7587" s="19">
        <v>45502</v>
      </c>
      <c r="I7587" s="1" t="s">
        <v>80</v>
      </c>
      <c r="J7587" s="1">
        <v>1071.9100000000001</v>
      </c>
      <c r="K7587" s="17">
        <v>3726</v>
      </c>
      <c r="L7587" t="s">
        <v>76</v>
      </c>
      <c r="M7587" s="17" t="s">
        <v>294</v>
      </c>
      <c r="N7587" s="1">
        <v>1071.9100000000001</v>
      </c>
      <c r="O7587" s="17">
        <v>3872</v>
      </c>
      <c r="P7587" t="s">
        <v>76</v>
      </c>
      <c r="Q7587">
        <v>-146</v>
      </c>
    </row>
    <row r="7588" spans="1:17" x14ac:dyDescent="0.25">
      <c r="A7588" s="15">
        <v>45474</v>
      </c>
      <c r="B7588" t="s">
        <v>44</v>
      </c>
      <c r="C7588" t="s">
        <v>299</v>
      </c>
      <c r="D7588" t="s">
        <v>287</v>
      </c>
      <c r="E7588" t="s">
        <v>76</v>
      </c>
      <c r="G7588" t="s">
        <v>268</v>
      </c>
      <c r="H7588" s="19">
        <v>45503</v>
      </c>
      <c r="I7588" s="1" t="s">
        <v>80</v>
      </c>
      <c r="J7588" s="1">
        <v>402.38</v>
      </c>
      <c r="K7588" s="17">
        <v>3718</v>
      </c>
      <c r="L7588" t="s">
        <v>76</v>
      </c>
      <c r="M7588" s="17" t="s">
        <v>294</v>
      </c>
      <c r="N7588" s="1">
        <v>402.38</v>
      </c>
      <c r="O7588" s="17">
        <v>4268</v>
      </c>
      <c r="P7588" t="s">
        <v>70</v>
      </c>
      <c r="Q7588">
        <v>-550</v>
      </c>
    </row>
    <row r="7589" spans="1:17" x14ac:dyDescent="0.25">
      <c r="A7589" s="15">
        <v>45474</v>
      </c>
      <c r="B7589" t="s">
        <v>44</v>
      </c>
      <c r="C7589" t="s">
        <v>299</v>
      </c>
      <c r="D7589" t="s">
        <v>287</v>
      </c>
      <c r="E7589" t="s">
        <v>76</v>
      </c>
      <c r="G7589" t="s">
        <v>268</v>
      </c>
      <c r="H7589" s="19">
        <v>45504</v>
      </c>
      <c r="I7589" s="1" t="s">
        <v>80</v>
      </c>
      <c r="J7589" s="1">
        <v>723.13</v>
      </c>
      <c r="K7589" s="17">
        <v>3716</v>
      </c>
      <c r="L7589" t="s">
        <v>76</v>
      </c>
      <c r="M7589" s="17" t="s">
        <v>294</v>
      </c>
      <c r="N7589" s="1">
        <v>723.13</v>
      </c>
      <c r="O7589" s="17">
        <v>3606</v>
      </c>
      <c r="P7589" t="s">
        <v>78</v>
      </c>
      <c r="Q7589">
        <v>110</v>
      </c>
    </row>
    <row r="7590" spans="1:17" x14ac:dyDescent="0.25">
      <c r="A7590" s="15">
        <v>45474</v>
      </c>
      <c r="B7590" t="s">
        <v>44</v>
      </c>
      <c r="C7590" t="s">
        <v>289</v>
      </c>
      <c r="D7590" t="s">
        <v>289</v>
      </c>
      <c r="E7590" t="s">
        <v>278</v>
      </c>
      <c r="G7590" t="s">
        <v>268</v>
      </c>
      <c r="H7590" s="19">
        <v>45478</v>
      </c>
      <c r="I7590" s="1" t="s">
        <v>80</v>
      </c>
      <c r="J7590" s="16">
        <v>152.35</v>
      </c>
      <c r="K7590" s="17">
        <v>4318</v>
      </c>
      <c r="L7590" t="s">
        <v>73</v>
      </c>
      <c r="M7590" s="17" t="s">
        <v>294</v>
      </c>
      <c r="N7590" s="16">
        <v>152.35</v>
      </c>
      <c r="O7590" s="17">
        <v>3411</v>
      </c>
      <c r="P7590" t="s">
        <v>78</v>
      </c>
      <c r="Q7590">
        <v>907</v>
      </c>
    </row>
    <row r="7591" spans="1:17" x14ac:dyDescent="0.25">
      <c r="A7591" s="15">
        <v>45474</v>
      </c>
      <c r="B7591" t="s">
        <v>44</v>
      </c>
      <c r="C7591" t="s">
        <v>289</v>
      </c>
      <c r="D7591" t="s">
        <v>289</v>
      </c>
      <c r="E7591" t="s">
        <v>278</v>
      </c>
      <c r="G7591" t="s">
        <v>268</v>
      </c>
      <c r="H7591" s="19">
        <v>45479</v>
      </c>
      <c r="I7591" s="1" t="s">
        <v>80</v>
      </c>
      <c r="J7591" s="16">
        <v>204.95</v>
      </c>
      <c r="K7591" s="17">
        <v>4312</v>
      </c>
      <c r="L7591" t="s">
        <v>73</v>
      </c>
      <c r="M7591" s="17" t="s">
        <v>294</v>
      </c>
      <c r="N7591" s="16">
        <v>204.95</v>
      </c>
      <c r="O7591" s="17">
        <v>3313</v>
      </c>
      <c r="P7591" t="s">
        <v>136</v>
      </c>
      <c r="Q7591">
        <v>999</v>
      </c>
    </row>
    <row r="7592" spans="1:17" x14ac:dyDescent="0.25">
      <c r="A7592" s="15">
        <v>45474</v>
      </c>
      <c r="B7592" t="s">
        <v>44</v>
      </c>
      <c r="C7592" t="s">
        <v>289</v>
      </c>
      <c r="D7592" t="s">
        <v>289</v>
      </c>
      <c r="E7592" t="s">
        <v>278</v>
      </c>
      <c r="G7592" t="s">
        <v>268</v>
      </c>
      <c r="H7592" s="19">
        <v>45480</v>
      </c>
      <c r="I7592" s="1" t="s">
        <v>80</v>
      </c>
      <c r="J7592" s="16">
        <v>264.83</v>
      </c>
      <c r="K7592" s="17">
        <v>3721</v>
      </c>
      <c r="L7592" t="s">
        <v>76</v>
      </c>
      <c r="M7592" s="17" t="s">
        <v>294</v>
      </c>
      <c r="N7592" s="16">
        <v>264.83</v>
      </c>
      <c r="O7592" s="17">
        <v>3291</v>
      </c>
      <c r="P7592" t="s">
        <v>136</v>
      </c>
      <c r="Q7592">
        <v>430</v>
      </c>
    </row>
    <row r="7593" spans="1:17" x14ac:dyDescent="0.25">
      <c r="A7593" s="15">
        <v>45474</v>
      </c>
      <c r="B7593" t="s">
        <v>44</v>
      </c>
      <c r="C7593" t="s">
        <v>289</v>
      </c>
      <c r="D7593" t="s">
        <v>289</v>
      </c>
      <c r="E7593" t="s">
        <v>278</v>
      </c>
      <c r="G7593" t="s">
        <v>268</v>
      </c>
      <c r="H7593" s="19">
        <v>45481</v>
      </c>
      <c r="I7593" s="1" t="s">
        <v>80</v>
      </c>
      <c r="J7593" s="16">
        <v>274.07</v>
      </c>
      <c r="K7593" s="17">
        <v>3716</v>
      </c>
      <c r="L7593" t="s">
        <v>76</v>
      </c>
      <c r="M7593" s="17" t="s">
        <v>294</v>
      </c>
      <c r="N7593" s="16">
        <v>274.07</v>
      </c>
      <c r="O7593" s="17">
        <v>3245</v>
      </c>
      <c r="P7593" t="s">
        <v>136</v>
      </c>
      <c r="Q7593">
        <v>471</v>
      </c>
    </row>
    <row r="7594" spans="1:17" x14ac:dyDescent="0.25">
      <c r="A7594" s="15">
        <v>45474</v>
      </c>
      <c r="B7594" t="s">
        <v>44</v>
      </c>
      <c r="C7594" t="s">
        <v>289</v>
      </c>
      <c r="D7594" t="s">
        <v>289</v>
      </c>
      <c r="E7594" t="s">
        <v>278</v>
      </c>
      <c r="G7594" t="s">
        <v>268</v>
      </c>
      <c r="H7594" s="19">
        <v>45491</v>
      </c>
      <c r="I7594" s="1" t="s">
        <v>80</v>
      </c>
      <c r="J7594" s="16">
        <v>492.24</v>
      </c>
      <c r="K7594" s="17">
        <v>3412</v>
      </c>
      <c r="L7594" t="s">
        <v>78</v>
      </c>
      <c r="M7594" s="17" t="s">
        <v>294</v>
      </c>
      <c r="N7594" s="16">
        <v>492.24</v>
      </c>
      <c r="O7594" s="17">
        <v>3363</v>
      </c>
      <c r="P7594" t="s">
        <v>136</v>
      </c>
      <c r="Q7594">
        <v>49</v>
      </c>
    </row>
    <row r="7595" spans="1:17" x14ac:dyDescent="0.25">
      <c r="A7595" s="15">
        <v>45474</v>
      </c>
      <c r="B7595" t="s">
        <v>44</v>
      </c>
      <c r="C7595" t="s">
        <v>289</v>
      </c>
      <c r="D7595" t="s">
        <v>289</v>
      </c>
      <c r="E7595" t="s">
        <v>278</v>
      </c>
      <c r="G7595" t="s">
        <v>268</v>
      </c>
      <c r="H7595" s="19">
        <v>45492</v>
      </c>
      <c r="I7595" s="1" t="s">
        <v>80</v>
      </c>
      <c r="J7595" s="16">
        <v>336.32</v>
      </c>
      <c r="K7595" s="17">
        <v>4315</v>
      </c>
      <c r="L7595" t="s">
        <v>73</v>
      </c>
      <c r="M7595" s="17" t="s">
        <v>294</v>
      </c>
      <c r="N7595" s="16">
        <v>336.32</v>
      </c>
      <c r="O7595" s="17">
        <v>3378</v>
      </c>
      <c r="P7595" t="s">
        <v>136</v>
      </c>
      <c r="Q7595">
        <v>937</v>
      </c>
    </row>
    <row r="7596" spans="1:17" x14ac:dyDescent="0.25">
      <c r="A7596" s="15">
        <v>45474</v>
      </c>
      <c r="B7596" t="s">
        <v>44</v>
      </c>
      <c r="C7596" t="s">
        <v>289</v>
      </c>
      <c r="D7596" t="s">
        <v>289</v>
      </c>
      <c r="E7596" t="s">
        <v>278</v>
      </c>
      <c r="G7596" t="s">
        <v>268</v>
      </c>
      <c r="H7596" s="19">
        <v>45494</v>
      </c>
      <c r="I7596" s="1" t="s">
        <v>80</v>
      </c>
      <c r="J7596" s="16">
        <v>127.68</v>
      </c>
      <c r="K7596" s="17">
        <v>4317</v>
      </c>
      <c r="L7596" t="s">
        <v>73</v>
      </c>
      <c r="M7596" s="17" t="s">
        <v>294</v>
      </c>
      <c r="N7596" s="16">
        <v>127.68</v>
      </c>
      <c r="O7596" s="17">
        <v>3856</v>
      </c>
      <c r="P7596" t="s">
        <v>76</v>
      </c>
      <c r="Q7596">
        <v>461</v>
      </c>
    </row>
    <row r="7597" spans="1:17" x14ac:dyDescent="0.25">
      <c r="A7597" s="15">
        <v>45474</v>
      </c>
      <c r="B7597" t="s">
        <v>44</v>
      </c>
      <c r="C7597" t="s">
        <v>289</v>
      </c>
      <c r="D7597" t="s">
        <v>289</v>
      </c>
      <c r="E7597" t="s">
        <v>278</v>
      </c>
      <c r="G7597" t="s">
        <v>268</v>
      </c>
      <c r="H7597" s="19">
        <v>45500</v>
      </c>
      <c r="I7597" s="1" t="s">
        <v>80</v>
      </c>
      <c r="J7597" s="16">
        <v>247.47</v>
      </c>
      <c r="K7597" s="17">
        <v>4326</v>
      </c>
      <c r="L7597" t="s">
        <v>73</v>
      </c>
      <c r="M7597" s="17" t="s">
        <v>294</v>
      </c>
      <c r="N7597" s="16">
        <v>247.47</v>
      </c>
      <c r="O7597" s="17">
        <v>3355</v>
      </c>
      <c r="P7597" t="s">
        <v>136</v>
      </c>
      <c r="Q7597">
        <v>971</v>
      </c>
    </row>
    <row r="7598" spans="1:17" x14ac:dyDescent="0.25">
      <c r="A7598" s="15">
        <v>45474</v>
      </c>
      <c r="B7598" t="s">
        <v>44</v>
      </c>
      <c r="C7598" t="s">
        <v>289</v>
      </c>
      <c r="D7598" t="s">
        <v>289</v>
      </c>
      <c r="E7598" t="s">
        <v>278</v>
      </c>
      <c r="G7598" t="s">
        <v>268</v>
      </c>
      <c r="H7598" s="19">
        <v>45501</v>
      </c>
      <c r="I7598" s="1" t="s">
        <v>80</v>
      </c>
      <c r="J7598" s="16">
        <v>191.7</v>
      </c>
      <c r="K7598" s="17">
        <v>3426</v>
      </c>
      <c r="L7598" t="s">
        <v>78</v>
      </c>
      <c r="M7598" s="17" t="s">
        <v>294</v>
      </c>
      <c r="N7598" s="16">
        <v>191.7</v>
      </c>
      <c r="O7598" s="17">
        <v>3578</v>
      </c>
      <c r="P7598" t="s">
        <v>78</v>
      </c>
      <c r="Q7598">
        <v>-152</v>
      </c>
    </row>
    <row r="7599" spans="1:17" x14ac:dyDescent="0.25">
      <c r="A7599" s="15">
        <v>45474</v>
      </c>
      <c r="B7599" t="s">
        <v>44</v>
      </c>
      <c r="C7599" t="s">
        <v>289</v>
      </c>
      <c r="D7599" t="s">
        <v>289</v>
      </c>
      <c r="E7599" t="s">
        <v>278</v>
      </c>
      <c r="G7599" t="s">
        <v>268</v>
      </c>
      <c r="H7599" s="19">
        <v>45502</v>
      </c>
      <c r="I7599" s="1" t="s">
        <v>80</v>
      </c>
      <c r="J7599" s="16">
        <v>295.97000000000003</v>
      </c>
      <c r="K7599" s="17">
        <v>3420</v>
      </c>
      <c r="L7599" t="s">
        <v>78</v>
      </c>
      <c r="M7599" s="17" t="s">
        <v>294</v>
      </c>
      <c r="N7599" s="16">
        <v>295.97000000000003</v>
      </c>
      <c r="O7599" s="17">
        <v>4134</v>
      </c>
      <c r="P7599" t="s">
        <v>70</v>
      </c>
      <c r="Q7599">
        <v>-714</v>
      </c>
    </row>
    <row r="7600" spans="1:17" x14ac:dyDescent="0.25">
      <c r="A7600" s="15">
        <v>45474</v>
      </c>
      <c r="B7600" t="s">
        <v>44</v>
      </c>
      <c r="C7600" t="s">
        <v>289</v>
      </c>
      <c r="D7600" t="s">
        <v>289</v>
      </c>
      <c r="E7600" t="s">
        <v>278</v>
      </c>
      <c r="G7600" t="s">
        <v>268</v>
      </c>
      <c r="H7600" s="19">
        <v>45503</v>
      </c>
      <c r="I7600" s="1" t="s">
        <v>80</v>
      </c>
      <c r="J7600" s="16">
        <v>390.87</v>
      </c>
      <c r="K7600" s="17">
        <v>3723</v>
      </c>
      <c r="L7600" t="s">
        <v>76</v>
      </c>
      <c r="M7600" s="17" t="s">
        <v>294</v>
      </c>
      <c r="N7600" s="16">
        <v>390.87</v>
      </c>
      <c r="O7600" s="17">
        <v>3881</v>
      </c>
      <c r="P7600" t="s">
        <v>76</v>
      </c>
      <c r="Q7600">
        <v>-158</v>
      </c>
    </row>
    <row r="7601" spans="1:17" x14ac:dyDescent="0.25">
      <c r="A7601" s="15">
        <v>45474</v>
      </c>
      <c r="B7601" t="s">
        <v>44</v>
      </c>
      <c r="C7601" t="s">
        <v>291</v>
      </c>
      <c r="D7601" t="s">
        <v>291</v>
      </c>
      <c r="E7601" t="s">
        <v>73</v>
      </c>
      <c r="G7601" t="s">
        <v>268</v>
      </c>
      <c r="H7601" s="19">
        <v>45477</v>
      </c>
      <c r="I7601" s="1" t="s">
        <v>80</v>
      </c>
      <c r="J7601" s="16">
        <v>478.57</v>
      </c>
      <c r="K7601" s="17">
        <v>4356</v>
      </c>
      <c r="L7601" t="s">
        <v>73</v>
      </c>
      <c r="M7601" s="17" t="s">
        <v>294</v>
      </c>
      <c r="N7601" s="16">
        <v>478.57</v>
      </c>
      <c r="O7601" s="17">
        <v>4043</v>
      </c>
      <c r="P7601" t="s">
        <v>70</v>
      </c>
      <c r="Q7601">
        <v>313</v>
      </c>
    </row>
    <row r="7602" spans="1:17" x14ac:dyDescent="0.25">
      <c r="A7602" s="15">
        <v>45474</v>
      </c>
      <c r="B7602" t="s">
        <v>44</v>
      </c>
      <c r="C7602" t="s">
        <v>291</v>
      </c>
      <c r="D7602" t="s">
        <v>291</v>
      </c>
      <c r="E7602" t="s">
        <v>73</v>
      </c>
      <c r="G7602" t="s">
        <v>268</v>
      </c>
      <c r="H7602" s="19">
        <v>45478</v>
      </c>
      <c r="I7602" s="1" t="s">
        <v>80</v>
      </c>
      <c r="J7602" s="16">
        <v>398.59</v>
      </c>
      <c r="K7602" s="17">
        <v>4310</v>
      </c>
      <c r="L7602" t="s">
        <v>73</v>
      </c>
      <c r="M7602" s="17" t="s">
        <v>294</v>
      </c>
      <c r="N7602" s="16">
        <v>398.59</v>
      </c>
      <c r="O7602" s="17">
        <v>4671</v>
      </c>
      <c r="P7602" t="s">
        <v>93</v>
      </c>
      <c r="Q7602">
        <v>-361</v>
      </c>
    </row>
    <row r="7603" spans="1:17" x14ac:dyDescent="0.25">
      <c r="A7603" s="15">
        <v>45474</v>
      </c>
      <c r="B7603" t="s">
        <v>44</v>
      </c>
      <c r="C7603" t="s">
        <v>291</v>
      </c>
      <c r="D7603" t="s">
        <v>291</v>
      </c>
      <c r="E7603" t="s">
        <v>73</v>
      </c>
      <c r="G7603" t="s">
        <v>268</v>
      </c>
      <c r="H7603" s="19">
        <v>45479</v>
      </c>
      <c r="I7603" s="1" t="s">
        <v>80</v>
      </c>
      <c r="J7603" s="16">
        <v>329.78</v>
      </c>
      <c r="K7603" s="17">
        <v>4322</v>
      </c>
      <c r="L7603" t="s">
        <v>73</v>
      </c>
      <c r="M7603" s="17" t="s">
        <v>294</v>
      </c>
      <c r="N7603" s="16">
        <v>329.78</v>
      </c>
      <c r="O7603" s="17">
        <v>4019</v>
      </c>
      <c r="P7603" t="s">
        <v>70</v>
      </c>
      <c r="Q7603">
        <v>303</v>
      </c>
    </row>
    <row r="7604" spans="1:17" x14ac:dyDescent="0.25">
      <c r="A7604" s="15">
        <v>45474</v>
      </c>
      <c r="B7604" t="s">
        <v>44</v>
      </c>
      <c r="C7604" t="s">
        <v>291</v>
      </c>
      <c r="D7604" t="s">
        <v>291</v>
      </c>
      <c r="E7604" t="s">
        <v>73</v>
      </c>
      <c r="G7604" t="s">
        <v>268</v>
      </c>
      <c r="H7604" s="19">
        <v>45480</v>
      </c>
      <c r="I7604" s="1" t="s">
        <v>80</v>
      </c>
      <c r="J7604" s="16">
        <v>400.03</v>
      </c>
      <c r="K7604" s="17">
        <v>4319</v>
      </c>
      <c r="L7604" t="s">
        <v>73</v>
      </c>
      <c r="M7604" s="17" t="s">
        <v>294</v>
      </c>
      <c r="N7604" s="16">
        <v>400.03</v>
      </c>
      <c r="O7604" s="17">
        <v>3624</v>
      </c>
      <c r="P7604" t="s">
        <v>78</v>
      </c>
      <c r="Q7604">
        <v>695</v>
      </c>
    </row>
    <row r="7605" spans="1:17" x14ac:dyDescent="0.25">
      <c r="A7605" s="15">
        <v>45474</v>
      </c>
      <c r="B7605" t="s">
        <v>44</v>
      </c>
      <c r="C7605" t="s">
        <v>291</v>
      </c>
      <c r="D7605" t="s">
        <v>291</v>
      </c>
      <c r="E7605" t="s">
        <v>73</v>
      </c>
      <c r="G7605" t="s">
        <v>268</v>
      </c>
      <c r="H7605" s="19">
        <v>45481</v>
      </c>
      <c r="I7605" s="1" t="s">
        <v>80</v>
      </c>
      <c r="J7605" s="16">
        <v>1076.04</v>
      </c>
      <c r="K7605" s="17">
        <v>4710</v>
      </c>
      <c r="L7605" t="s">
        <v>93</v>
      </c>
      <c r="M7605" s="17" t="s">
        <v>294</v>
      </c>
      <c r="N7605" s="16">
        <v>1076.04</v>
      </c>
      <c r="O7605" s="17">
        <v>2121</v>
      </c>
      <c r="P7605" t="s">
        <v>170</v>
      </c>
      <c r="Q7605" s="17">
        <v>2589</v>
      </c>
    </row>
    <row r="7606" spans="1:17" x14ac:dyDescent="0.25">
      <c r="A7606" s="15">
        <v>45474</v>
      </c>
      <c r="B7606" t="s">
        <v>44</v>
      </c>
      <c r="C7606" t="s">
        <v>291</v>
      </c>
      <c r="D7606" t="s">
        <v>291</v>
      </c>
      <c r="E7606" t="s">
        <v>73</v>
      </c>
      <c r="G7606" t="s">
        <v>268</v>
      </c>
      <c r="H7606" s="19">
        <v>45482</v>
      </c>
      <c r="I7606" s="1" t="s">
        <v>80</v>
      </c>
      <c r="J7606" s="16">
        <v>438.51</v>
      </c>
      <c r="K7606" s="17">
        <v>3726</v>
      </c>
      <c r="L7606" t="s">
        <v>76</v>
      </c>
      <c r="M7606" s="17" t="s">
        <v>294</v>
      </c>
      <c r="N7606" s="16">
        <v>438.51</v>
      </c>
      <c r="O7606" s="17">
        <v>3605</v>
      </c>
      <c r="P7606" t="s">
        <v>78</v>
      </c>
      <c r="Q7606">
        <v>121</v>
      </c>
    </row>
    <row r="7607" spans="1:17" x14ac:dyDescent="0.25">
      <c r="A7607" s="15">
        <v>45474</v>
      </c>
      <c r="B7607" t="s">
        <v>44</v>
      </c>
      <c r="C7607" t="s">
        <v>291</v>
      </c>
      <c r="D7607" t="s">
        <v>291</v>
      </c>
      <c r="E7607" t="s">
        <v>73</v>
      </c>
      <c r="G7607" t="s">
        <v>268</v>
      </c>
      <c r="H7607" s="19">
        <v>45483</v>
      </c>
      <c r="I7607" s="1" t="s">
        <v>80</v>
      </c>
      <c r="J7607" s="16">
        <v>756.07</v>
      </c>
      <c r="K7607" s="17">
        <v>4818</v>
      </c>
      <c r="L7607" t="s">
        <v>93</v>
      </c>
      <c r="M7607" s="17" t="s">
        <v>294</v>
      </c>
      <c r="N7607" s="16">
        <v>756.07</v>
      </c>
      <c r="O7607" s="17">
        <v>3385</v>
      </c>
      <c r="P7607" t="s">
        <v>136</v>
      </c>
      <c r="Q7607" s="17">
        <v>1433</v>
      </c>
    </row>
    <row r="7608" spans="1:17" x14ac:dyDescent="0.25">
      <c r="A7608" s="15">
        <v>45474</v>
      </c>
      <c r="B7608" t="s">
        <v>44</v>
      </c>
      <c r="C7608" t="s">
        <v>291</v>
      </c>
      <c r="D7608" t="s">
        <v>291</v>
      </c>
      <c r="E7608" t="s">
        <v>73</v>
      </c>
      <c r="G7608" t="s">
        <v>268</v>
      </c>
      <c r="H7608" s="19">
        <v>45484</v>
      </c>
      <c r="I7608" s="1" t="s">
        <v>80</v>
      </c>
      <c r="J7608" s="16">
        <v>516.22</v>
      </c>
      <c r="K7608" s="17">
        <v>4376</v>
      </c>
      <c r="L7608" t="s">
        <v>73</v>
      </c>
      <c r="M7608" s="17" t="s">
        <v>294</v>
      </c>
      <c r="N7608" s="16">
        <v>516.22</v>
      </c>
      <c r="O7608" s="17">
        <v>4213</v>
      </c>
      <c r="P7608" t="s">
        <v>70</v>
      </c>
      <c r="Q7608">
        <v>163</v>
      </c>
    </row>
    <row r="7609" spans="1:17" x14ac:dyDescent="0.25">
      <c r="A7609" s="15">
        <v>45474</v>
      </c>
      <c r="B7609" t="s">
        <v>44</v>
      </c>
      <c r="C7609" t="s">
        <v>291</v>
      </c>
      <c r="D7609" t="s">
        <v>291</v>
      </c>
      <c r="E7609" t="s">
        <v>73</v>
      </c>
      <c r="G7609" t="s">
        <v>268</v>
      </c>
      <c r="H7609" s="19">
        <v>45485</v>
      </c>
      <c r="I7609" s="1" t="s">
        <v>80</v>
      </c>
      <c r="J7609" s="16">
        <v>678.34</v>
      </c>
      <c r="K7609" s="17">
        <v>4315</v>
      </c>
      <c r="L7609" t="s">
        <v>73</v>
      </c>
      <c r="M7609" s="17" t="s">
        <v>294</v>
      </c>
      <c r="N7609" s="16">
        <v>678.34</v>
      </c>
      <c r="O7609" s="17">
        <v>4230</v>
      </c>
      <c r="P7609" t="s">
        <v>70</v>
      </c>
      <c r="Q7609">
        <v>85</v>
      </c>
    </row>
    <row r="7610" spans="1:17" x14ac:dyDescent="0.25">
      <c r="A7610" s="15">
        <v>45474</v>
      </c>
      <c r="B7610" t="s">
        <v>44</v>
      </c>
      <c r="C7610" t="s">
        <v>291</v>
      </c>
      <c r="D7610" t="s">
        <v>291</v>
      </c>
      <c r="E7610" t="s">
        <v>73</v>
      </c>
      <c r="G7610" t="s">
        <v>268</v>
      </c>
      <c r="H7610" s="19">
        <v>45486</v>
      </c>
      <c r="I7610" s="1" t="s">
        <v>80</v>
      </c>
      <c r="J7610" s="16">
        <v>846.91</v>
      </c>
      <c r="K7610" s="17">
        <v>4322</v>
      </c>
      <c r="L7610" t="s">
        <v>73</v>
      </c>
      <c r="M7610" s="17" t="s">
        <v>294</v>
      </c>
      <c r="N7610" s="1">
        <v>846.91</v>
      </c>
      <c r="O7610" s="17">
        <v>3275</v>
      </c>
      <c r="P7610" t="s">
        <v>136</v>
      </c>
      <c r="Q7610">
        <v>1047</v>
      </c>
    </row>
    <row r="7611" spans="1:17" x14ac:dyDescent="0.25">
      <c r="A7611" s="15">
        <v>45474</v>
      </c>
      <c r="B7611" t="s">
        <v>44</v>
      </c>
      <c r="C7611" t="s">
        <v>291</v>
      </c>
      <c r="D7611" t="s">
        <v>291</v>
      </c>
      <c r="E7611" t="s">
        <v>73</v>
      </c>
      <c r="G7611" t="s">
        <v>268</v>
      </c>
      <c r="H7611" s="19">
        <v>45487</v>
      </c>
      <c r="I7611" s="1" t="s">
        <v>80</v>
      </c>
      <c r="J7611" s="16">
        <v>1208.93</v>
      </c>
      <c r="K7611" s="17">
        <v>4777</v>
      </c>
      <c r="L7611" t="s">
        <v>93</v>
      </c>
      <c r="M7611" s="17" t="s">
        <v>294</v>
      </c>
      <c r="N7611" s="1">
        <v>1208.93</v>
      </c>
      <c r="O7611" s="17">
        <v>3661</v>
      </c>
      <c r="P7611" t="s">
        <v>78</v>
      </c>
      <c r="Q7611" s="17">
        <v>1116</v>
      </c>
    </row>
    <row r="7612" spans="1:17" x14ac:dyDescent="0.25">
      <c r="A7612" s="15">
        <v>45474</v>
      </c>
      <c r="B7612" t="s">
        <v>44</v>
      </c>
      <c r="C7612" t="s">
        <v>291</v>
      </c>
      <c r="D7612" t="s">
        <v>291</v>
      </c>
      <c r="E7612" t="s">
        <v>73</v>
      </c>
      <c r="G7612" t="s">
        <v>268</v>
      </c>
      <c r="H7612" s="19">
        <v>45489</v>
      </c>
      <c r="I7612" s="1" t="s">
        <v>80</v>
      </c>
      <c r="J7612" s="16">
        <v>286.45999999999998</v>
      </c>
      <c r="K7612" s="17">
        <v>4316</v>
      </c>
      <c r="L7612" t="s">
        <v>73</v>
      </c>
      <c r="M7612" s="17" t="s">
        <v>294</v>
      </c>
      <c r="N7612" s="1">
        <v>286.45999999999998</v>
      </c>
      <c r="O7612" s="17">
        <v>3324</v>
      </c>
      <c r="P7612" t="s">
        <v>136</v>
      </c>
      <c r="Q7612">
        <v>992</v>
      </c>
    </row>
    <row r="7613" spans="1:17" x14ac:dyDescent="0.25">
      <c r="A7613" s="15">
        <v>45474</v>
      </c>
      <c r="B7613" t="s">
        <v>44</v>
      </c>
      <c r="C7613" t="s">
        <v>291</v>
      </c>
      <c r="D7613" t="s">
        <v>291</v>
      </c>
      <c r="E7613" t="s">
        <v>73</v>
      </c>
      <c r="G7613" t="s">
        <v>268</v>
      </c>
      <c r="H7613" s="19">
        <v>45490</v>
      </c>
      <c r="I7613" s="1" t="s">
        <v>80</v>
      </c>
      <c r="J7613" s="16">
        <v>283.79000000000002</v>
      </c>
      <c r="K7613" s="17">
        <v>4319</v>
      </c>
      <c r="L7613" t="s">
        <v>73</v>
      </c>
      <c r="M7613" s="17" t="s">
        <v>294</v>
      </c>
      <c r="N7613" s="1">
        <v>283.79000000000002</v>
      </c>
      <c r="O7613" s="17">
        <v>4529</v>
      </c>
      <c r="P7613" t="s">
        <v>73</v>
      </c>
      <c r="Q7613">
        <v>-210</v>
      </c>
    </row>
    <row r="7614" spans="1:17" x14ac:dyDescent="0.25">
      <c r="A7614" s="15">
        <v>45474</v>
      </c>
      <c r="B7614" t="s">
        <v>44</v>
      </c>
      <c r="C7614" t="s">
        <v>291</v>
      </c>
      <c r="D7614" t="s">
        <v>291</v>
      </c>
      <c r="E7614" t="s">
        <v>73</v>
      </c>
      <c r="G7614" t="s">
        <v>268</v>
      </c>
      <c r="H7614" s="19">
        <v>45491</v>
      </c>
      <c r="I7614" s="1" t="s">
        <v>80</v>
      </c>
      <c r="J7614" s="16">
        <v>360.09</v>
      </c>
      <c r="K7614" s="17">
        <v>4310</v>
      </c>
      <c r="L7614" t="s">
        <v>73</v>
      </c>
      <c r="M7614" s="17" t="s">
        <v>294</v>
      </c>
      <c r="N7614" s="1">
        <v>360.09</v>
      </c>
      <c r="O7614" s="17">
        <v>3809</v>
      </c>
      <c r="P7614" t="s">
        <v>76</v>
      </c>
      <c r="Q7614">
        <v>501</v>
      </c>
    </row>
    <row r="7615" spans="1:17" x14ac:dyDescent="0.25">
      <c r="A7615" s="15">
        <v>45474</v>
      </c>
      <c r="B7615" t="s">
        <v>44</v>
      </c>
      <c r="C7615" t="s">
        <v>291</v>
      </c>
      <c r="D7615" t="s">
        <v>291</v>
      </c>
      <c r="E7615" t="s">
        <v>73</v>
      </c>
      <c r="G7615" t="s">
        <v>268</v>
      </c>
      <c r="H7615" s="19">
        <v>45492</v>
      </c>
      <c r="I7615" s="1" t="s">
        <v>80</v>
      </c>
      <c r="J7615" s="16">
        <v>735.36</v>
      </c>
      <c r="K7615" s="17">
        <v>3419</v>
      </c>
      <c r="L7615" t="s">
        <v>78</v>
      </c>
      <c r="M7615" s="17" t="s">
        <v>294</v>
      </c>
      <c r="N7615" s="1">
        <v>735.36</v>
      </c>
      <c r="O7615" s="17">
        <v>4217</v>
      </c>
      <c r="P7615" t="s">
        <v>70</v>
      </c>
      <c r="Q7615">
        <v>-798</v>
      </c>
    </row>
    <row r="7616" spans="1:17" x14ac:dyDescent="0.25">
      <c r="A7616" s="15">
        <v>45474</v>
      </c>
      <c r="B7616" t="s">
        <v>44</v>
      </c>
      <c r="C7616" t="s">
        <v>291</v>
      </c>
      <c r="D7616" t="s">
        <v>291</v>
      </c>
      <c r="E7616" t="s">
        <v>73</v>
      </c>
      <c r="G7616" t="s">
        <v>268</v>
      </c>
      <c r="H7616" s="19">
        <v>45493</v>
      </c>
      <c r="I7616" s="1" t="s">
        <v>80</v>
      </c>
      <c r="J7616" s="16">
        <v>603.24</v>
      </c>
      <c r="K7616" s="17">
        <v>4311</v>
      </c>
      <c r="L7616" t="s">
        <v>73</v>
      </c>
      <c r="M7616" s="17" t="s">
        <v>294</v>
      </c>
      <c r="N7616" s="1">
        <v>603.24</v>
      </c>
      <c r="O7616" s="17">
        <v>3670</v>
      </c>
      <c r="P7616" t="s">
        <v>78</v>
      </c>
      <c r="Q7616">
        <v>641</v>
      </c>
    </row>
    <row r="7617" spans="1:17" x14ac:dyDescent="0.25">
      <c r="A7617" s="15">
        <v>45474</v>
      </c>
      <c r="B7617" t="s">
        <v>44</v>
      </c>
      <c r="C7617" t="s">
        <v>291</v>
      </c>
      <c r="D7617" t="s">
        <v>291</v>
      </c>
      <c r="E7617" t="s">
        <v>73</v>
      </c>
      <c r="G7617" t="s">
        <v>268</v>
      </c>
      <c r="H7617" s="19">
        <v>45495</v>
      </c>
      <c r="I7617" s="1" t="s">
        <v>80</v>
      </c>
      <c r="J7617" s="16">
        <v>137.19</v>
      </c>
      <c r="K7617" s="17">
        <v>4315</v>
      </c>
      <c r="L7617" t="s">
        <v>73</v>
      </c>
      <c r="M7617" s="17" t="s">
        <v>294</v>
      </c>
      <c r="N7617" s="1">
        <v>137.19</v>
      </c>
      <c r="O7617" s="17">
        <v>4212</v>
      </c>
      <c r="P7617" t="s">
        <v>70</v>
      </c>
      <c r="Q7617">
        <v>103</v>
      </c>
    </row>
    <row r="7618" spans="1:17" x14ac:dyDescent="0.25">
      <c r="A7618" s="15">
        <v>45474</v>
      </c>
      <c r="B7618" t="s">
        <v>44</v>
      </c>
      <c r="C7618" t="s">
        <v>291</v>
      </c>
      <c r="D7618" t="s">
        <v>291</v>
      </c>
      <c r="E7618" t="s">
        <v>73</v>
      </c>
      <c r="G7618" t="s">
        <v>268</v>
      </c>
      <c r="H7618" s="19">
        <v>45496</v>
      </c>
      <c r="I7618" s="1" t="s">
        <v>80</v>
      </c>
      <c r="J7618" s="16">
        <v>1053.7</v>
      </c>
      <c r="K7618" s="17">
        <v>4319</v>
      </c>
      <c r="L7618" t="s">
        <v>73</v>
      </c>
      <c r="M7618" s="17" t="s">
        <v>294</v>
      </c>
      <c r="N7618" s="1">
        <v>1053.7</v>
      </c>
      <c r="O7618" s="17">
        <v>3384</v>
      </c>
      <c r="P7618" t="s">
        <v>136</v>
      </c>
      <c r="Q7618">
        <v>935</v>
      </c>
    </row>
    <row r="7619" spans="1:17" x14ac:dyDescent="0.25">
      <c r="A7619" s="15">
        <v>45474</v>
      </c>
      <c r="B7619" t="s">
        <v>44</v>
      </c>
      <c r="C7619" t="s">
        <v>291</v>
      </c>
      <c r="D7619" t="s">
        <v>291</v>
      </c>
      <c r="E7619" t="s">
        <v>73</v>
      </c>
      <c r="G7619" t="s">
        <v>268</v>
      </c>
      <c r="H7619" s="19">
        <v>45497</v>
      </c>
      <c r="I7619" s="1" t="s">
        <v>80</v>
      </c>
      <c r="J7619" s="16">
        <v>1316.04</v>
      </c>
      <c r="K7619" s="17">
        <v>4322</v>
      </c>
      <c r="L7619" t="s">
        <v>73</v>
      </c>
      <c r="M7619" s="17" t="s">
        <v>294</v>
      </c>
      <c r="N7619" s="1">
        <v>1316.04</v>
      </c>
      <c r="O7619" s="17">
        <v>3552</v>
      </c>
      <c r="P7619" t="s">
        <v>78</v>
      </c>
      <c r="Q7619">
        <v>770</v>
      </c>
    </row>
    <row r="7620" spans="1:17" x14ac:dyDescent="0.25">
      <c r="A7620" s="15">
        <v>45474</v>
      </c>
      <c r="B7620" t="s">
        <v>44</v>
      </c>
      <c r="C7620" t="s">
        <v>291</v>
      </c>
      <c r="D7620" t="s">
        <v>291</v>
      </c>
      <c r="E7620" t="s">
        <v>73</v>
      </c>
      <c r="G7620" t="s">
        <v>268</v>
      </c>
      <c r="H7620" s="19">
        <v>45498</v>
      </c>
      <c r="I7620" s="1" t="s">
        <v>80</v>
      </c>
      <c r="J7620" s="16">
        <v>1131.32</v>
      </c>
      <c r="K7620" s="17">
        <v>4317</v>
      </c>
      <c r="L7620" t="s">
        <v>73</v>
      </c>
      <c r="M7620" s="17" t="s">
        <v>294</v>
      </c>
      <c r="N7620" s="1">
        <v>1131.32</v>
      </c>
      <c r="O7620" s="17">
        <v>2728</v>
      </c>
      <c r="P7620" t="s">
        <v>135</v>
      </c>
      <c r="Q7620">
        <v>1589</v>
      </c>
    </row>
    <row r="7621" spans="1:17" x14ac:dyDescent="0.25">
      <c r="A7621" s="15">
        <v>45474</v>
      </c>
      <c r="B7621" t="s">
        <v>44</v>
      </c>
      <c r="C7621" t="s">
        <v>291</v>
      </c>
      <c r="D7621" t="s">
        <v>291</v>
      </c>
      <c r="E7621" t="s">
        <v>73</v>
      </c>
      <c r="G7621" t="s">
        <v>268</v>
      </c>
      <c r="H7621" s="19">
        <v>45499</v>
      </c>
      <c r="I7621" s="1" t="s">
        <v>80</v>
      </c>
      <c r="J7621" s="16">
        <v>2018.92</v>
      </c>
      <c r="K7621" s="17">
        <v>3721</v>
      </c>
      <c r="L7621" t="s">
        <v>76</v>
      </c>
      <c r="M7621" s="17" t="s">
        <v>294</v>
      </c>
      <c r="N7621" s="1">
        <v>2018.92</v>
      </c>
      <c r="O7621" s="17">
        <v>3977</v>
      </c>
      <c r="P7621" t="s">
        <v>76</v>
      </c>
      <c r="Q7621">
        <v>-256</v>
      </c>
    </row>
    <row r="7622" spans="1:17" x14ac:dyDescent="0.25">
      <c r="A7622" s="15">
        <v>45474</v>
      </c>
      <c r="B7622" t="s">
        <v>44</v>
      </c>
      <c r="C7622" t="s">
        <v>291</v>
      </c>
      <c r="D7622" t="s">
        <v>291</v>
      </c>
      <c r="E7622" t="s">
        <v>73</v>
      </c>
      <c r="G7622" t="s">
        <v>268</v>
      </c>
      <c r="H7622" s="19">
        <v>45500</v>
      </c>
      <c r="I7622" s="1" t="s">
        <v>80</v>
      </c>
      <c r="J7622" s="16">
        <v>140.72</v>
      </c>
      <c r="K7622" s="17">
        <v>4311</v>
      </c>
      <c r="L7622" t="s">
        <v>73</v>
      </c>
      <c r="M7622" s="17" t="s">
        <v>294</v>
      </c>
      <c r="N7622" s="1">
        <v>140.72</v>
      </c>
      <c r="O7622" s="17">
        <v>4327</v>
      </c>
      <c r="P7622" t="s">
        <v>73</v>
      </c>
      <c r="Q7622">
        <v>-16</v>
      </c>
    </row>
    <row r="7623" spans="1:17" x14ac:dyDescent="0.25">
      <c r="A7623" s="15">
        <v>45474</v>
      </c>
      <c r="B7623" t="s">
        <v>44</v>
      </c>
      <c r="C7623" t="s">
        <v>291</v>
      </c>
      <c r="D7623" t="s">
        <v>291</v>
      </c>
      <c r="E7623" t="s">
        <v>73</v>
      </c>
      <c r="G7623" t="s">
        <v>268</v>
      </c>
      <c r="H7623" s="19">
        <v>45501</v>
      </c>
      <c r="I7623" s="1" t="s">
        <v>80</v>
      </c>
      <c r="J7623" s="16">
        <v>158.16999999999999</v>
      </c>
      <c r="K7623" s="17">
        <v>4316</v>
      </c>
      <c r="L7623" t="s">
        <v>73</v>
      </c>
      <c r="M7623" s="17" t="s">
        <v>294</v>
      </c>
      <c r="N7623" s="1">
        <v>158.16999999999999</v>
      </c>
      <c r="O7623" s="17">
        <v>4114</v>
      </c>
      <c r="P7623" t="s">
        <v>70</v>
      </c>
      <c r="Q7623">
        <v>202</v>
      </c>
    </row>
    <row r="7624" spans="1:17" x14ac:dyDescent="0.25">
      <c r="A7624" s="15">
        <v>45474</v>
      </c>
      <c r="B7624" t="s">
        <v>44</v>
      </c>
      <c r="C7624" t="s">
        <v>291</v>
      </c>
      <c r="D7624" t="s">
        <v>291</v>
      </c>
      <c r="E7624" t="s">
        <v>73</v>
      </c>
      <c r="G7624" t="s">
        <v>268</v>
      </c>
      <c r="H7624" s="19">
        <v>45502</v>
      </c>
      <c r="I7624" s="1" t="s">
        <v>80</v>
      </c>
      <c r="J7624" s="16">
        <v>318.05</v>
      </c>
      <c r="K7624" s="17">
        <v>3723</v>
      </c>
      <c r="L7624" t="s">
        <v>76</v>
      </c>
      <c r="M7624" s="17" t="s">
        <v>294</v>
      </c>
      <c r="N7624" s="1">
        <v>318.05</v>
      </c>
      <c r="O7624" s="17">
        <v>4255</v>
      </c>
      <c r="P7624" t="s">
        <v>70</v>
      </c>
      <c r="Q7624">
        <v>-532</v>
      </c>
    </row>
    <row r="7625" spans="1:17" x14ac:dyDescent="0.25">
      <c r="A7625" s="15">
        <v>45474</v>
      </c>
      <c r="B7625" t="s">
        <v>44</v>
      </c>
      <c r="C7625" t="s">
        <v>291</v>
      </c>
      <c r="D7625" t="s">
        <v>291</v>
      </c>
      <c r="E7625" t="s">
        <v>73</v>
      </c>
      <c r="G7625" t="s">
        <v>268</v>
      </c>
      <c r="H7625" s="19">
        <v>45503</v>
      </c>
      <c r="I7625" s="1" t="s">
        <v>80</v>
      </c>
      <c r="J7625" s="16">
        <v>1536.59</v>
      </c>
      <c r="K7625" s="17">
        <v>4327</v>
      </c>
      <c r="L7625" t="s">
        <v>73</v>
      </c>
      <c r="M7625" s="17" t="s">
        <v>294</v>
      </c>
      <c r="N7625" s="1">
        <v>1536.59</v>
      </c>
      <c r="O7625" s="17">
        <v>2726</v>
      </c>
      <c r="P7625" t="s">
        <v>135</v>
      </c>
      <c r="Q7625">
        <v>1601</v>
      </c>
    </row>
    <row r="7626" spans="1:17" x14ac:dyDescent="0.25">
      <c r="A7626" s="15">
        <v>45474</v>
      </c>
      <c r="B7626" t="s">
        <v>44</v>
      </c>
      <c r="C7626" t="s">
        <v>291</v>
      </c>
      <c r="D7626" t="s">
        <v>291</v>
      </c>
      <c r="E7626" t="s">
        <v>73</v>
      </c>
      <c r="G7626" t="s">
        <v>268</v>
      </c>
      <c r="H7626" s="19">
        <v>45504</v>
      </c>
      <c r="I7626" s="1" t="s">
        <v>80</v>
      </c>
      <c r="J7626" s="16">
        <v>2443.4</v>
      </c>
      <c r="K7626" s="17">
        <v>4319</v>
      </c>
      <c r="L7626" t="s">
        <v>73</v>
      </c>
      <c r="M7626" s="17" t="s">
        <v>294</v>
      </c>
      <c r="N7626" s="1">
        <v>2443.4</v>
      </c>
      <c r="O7626" s="17">
        <v>3872</v>
      </c>
      <c r="P7626" t="s">
        <v>76</v>
      </c>
      <c r="Q7626">
        <v>447</v>
      </c>
    </row>
    <row r="7627" spans="1:17" x14ac:dyDescent="0.25">
      <c r="A7627" s="15">
        <v>45505</v>
      </c>
      <c r="B7627" t="s">
        <v>44</v>
      </c>
      <c r="C7627" t="s">
        <v>296</v>
      </c>
      <c r="D7627" t="s">
        <v>84</v>
      </c>
      <c r="E7627" t="s">
        <v>70</v>
      </c>
      <c r="F7627" t="s">
        <v>66</v>
      </c>
      <c r="G7627">
        <v>162003307</v>
      </c>
      <c r="H7627" s="19">
        <v>45511</v>
      </c>
      <c r="I7627" s="1" t="s">
        <v>67</v>
      </c>
      <c r="J7627" s="1">
        <v>2483.5500000000002</v>
      </c>
      <c r="K7627" s="17">
        <v>4027</v>
      </c>
      <c r="L7627" t="s">
        <v>70</v>
      </c>
      <c r="M7627" s="17" t="s">
        <v>294</v>
      </c>
      <c r="N7627" s="1">
        <v>2483.5500000000002</v>
      </c>
      <c r="O7627" s="17">
        <v>3478</v>
      </c>
      <c r="P7627" t="s">
        <v>78</v>
      </c>
      <c r="Q7627">
        <v>963</v>
      </c>
    </row>
    <row r="7628" spans="1:17" x14ac:dyDescent="0.25">
      <c r="A7628" s="15">
        <v>45505</v>
      </c>
      <c r="B7628" t="s">
        <v>44</v>
      </c>
      <c r="C7628" t="s">
        <v>296</v>
      </c>
      <c r="D7628" t="s">
        <v>75</v>
      </c>
      <c r="E7628" t="s">
        <v>70</v>
      </c>
      <c r="F7628" t="s">
        <v>66</v>
      </c>
      <c r="G7628">
        <v>162003307</v>
      </c>
      <c r="H7628" s="19">
        <v>45511</v>
      </c>
      <c r="I7628" s="1" t="s">
        <v>67</v>
      </c>
      <c r="J7628" s="1">
        <v>1400.8</v>
      </c>
      <c r="K7628" s="17">
        <v>3715</v>
      </c>
      <c r="L7628" t="s">
        <v>76</v>
      </c>
      <c r="M7628" s="17" t="s">
        <v>294</v>
      </c>
      <c r="N7628" s="1">
        <v>1400.8</v>
      </c>
      <c r="O7628" s="17">
        <v>3478</v>
      </c>
      <c r="P7628" t="s">
        <v>78</v>
      </c>
      <c r="Q7628">
        <v>963</v>
      </c>
    </row>
    <row r="7629" spans="1:17" x14ac:dyDescent="0.25">
      <c r="A7629" s="15">
        <v>45505</v>
      </c>
      <c r="B7629" t="s">
        <v>44</v>
      </c>
      <c r="C7629" t="s">
        <v>296</v>
      </c>
      <c r="D7629" t="s">
        <v>85</v>
      </c>
      <c r="E7629" t="s">
        <v>73</v>
      </c>
      <c r="F7629" t="s">
        <v>66</v>
      </c>
      <c r="G7629">
        <v>162003310</v>
      </c>
      <c r="H7629" s="19">
        <v>45513</v>
      </c>
      <c r="I7629" s="1" t="s">
        <v>67</v>
      </c>
      <c r="J7629" s="1">
        <v>1672.6</v>
      </c>
      <c r="K7629" s="17">
        <v>4356</v>
      </c>
      <c r="L7629" t="s">
        <v>73</v>
      </c>
      <c r="M7629" s="17" t="s">
        <v>294</v>
      </c>
      <c r="N7629" s="1">
        <v>1672.6</v>
      </c>
      <c r="O7629" s="17">
        <v>3393</v>
      </c>
      <c r="P7629" t="s">
        <v>136</v>
      </c>
      <c r="Q7629">
        <v>963</v>
      </c>
    </row>
    <row r="7630" spans="1:17" x14ac:dyDescent="0.25">
      <c r="A7630" s="15">
        <v>45505</v>
      </c>
      <c r="B7630" t="s">
        <v>44</v>
      </c>
      <c r="C7630" t="s">
        <v>296</v>
      </c>
      <c r="D7630" t="s">
        <v>84</v>
      </c>
      <c r="E7630" t="s">
        <v>70</v>
      </c>
      <c r="F7630" t="s">
        <v>66</v>
      </c>
      <c r="G7630">
        <v>162003310</v>
      </c>
      <c r="H7630" s="19">
        <v>45513</v>
      </c>
      <c r="I7630" s="1" t="s">
        <v>67</v>
      </c>
      <c r="J7630" s="1">
        <v>804.2</v>
      </c>
      <c r="K7630" s="17">
        <v>4052</v>
      </c>
      <c r="L7630" t="s">
        <v>70</v>
      </c>
      <c r="M7630" s="17" t="s">
        <v>294</v>
      </c>
      <c r="N7630" s="1">
        <v>804.2</v>
      </c>
      <c r="O7630" s="17">
        <v>3393</v>
      </c>
      <c r="P7630" t="s">
        <v>136</v>
      </c>
      <c r="Q7630">
        <v>659</v>
      </c>
    </row>
    <row r="7631" spans="1:17" x14ac:dyDescent="0.25">
      <c r="A7631" s="15">
        <v>45505</v>
      </c>
      <c r="B7631" t="s">
        <v>44</v>
      </c>
      <c r="C7631" t="s">
        <v>296</v>
      </c>
      <c r="D7631" t="s">
        <v>116</v>
      </c>
      <c r="E7631" t="s">
        <v>76</v>
      </c>
      <c r="F7631" t="s">
        <v>66</v>
      </c>
      <c r="G7631">
        <v>162003310</v>
      </c>
      <c r="H7631" s="19">
        <v>45513</v>
      </c>
      <c r="I7631" s="1" t="s">
        <v>67</v>
      </c>
      <c r="J7631" s="1">
        <v>1328.13</v>
      </c>
      <c r="K7631" s="17">
        <v>3785</v>
      </c>
      <c r="L7631" t="s">
        <v>76</v>
      </c>
      <c r="M7631" s="17" t="s">
        <v>294</v>
      </c>
      <c r="N7631" s="1">
        <v>1328.13</v>
      </c>
      <c r="O7631" s="17">
        <v>3393</v>
      </c>
      <c r="P7631" t="s">
        <v>136</v>
      </c>
      <c r="Q7631">
        <v>392</v>
      </c>
    </row>
    <row r="7632" spans="1:17" x14ac:dyDescent="0.25">
      <c r="A7632" s="15">
        <v>45505</v>
      </c>
      <c r="B7632" t="s">
        <v>44</v>
      </c>
      <c r="C7632" t="s">
        <v>296</v>
      </c>
      <c r="D7632" t="s">
        <v>85</v>
      </c>
      <c r="E7632" t="s">
        <v>73</v>
      </c>
      <c r="F7632" t="s">
        <v>66</v>
      </c>
      <c r="G7632">
        <v>161004135</v>
      </c>
      <c r="H7632" s="19">
        <v>45505</v>
      </c>
      <c r="I7632" s="1" t="s">
        <v>80</v>
      </c>
      <c r="J7632" s="16">
        <v>1311.97</v>
      </c>
      <c r="K7632" s="17">
        <v>3421</v>
      </c>
      <c r="L7632" t="s">
        <v>78</v>
      </c>
      <c r="M7632" s="17" t="s">
        <v>294</v>
      </c>
      <c r="N7632" s="16">
        <v>1311.97</v>
      </c>
      <c r="O7632" s="17">
        <v>3368</v>
      </c>
      <c r="P7632" t="s">
        <v>136</v>
      </c>
      <c r="Q7632">
        <v>53</v>
      </c>
    </row>
    <row r="7633" spans="1:17" x14ac:dyDescent="0.25">
      <c r="A7633" s="15">
        <v>45505</v>
      </c>
      <c r="B7633" t="s">
        <v>44</v>
      </c>
      <c r="C7633" t="s">
        <v>296</v>
      </c>
      <c r="D7633" t="s">
        <v>84</v>
      </c>
      <c r="E7633" t="s">
        <v>70</v>
      </c>
      <c r="F7633" t="s">
        <v>66</v>
      </c>
      <c r="G7633">
        <v>161004135</v>
      </c>
      <c r="H7633" s="19">
        <v>45505</v>
      </c>
      <c r="I7633" s="1" t="s">
        <v>80</v>
      </c>
      <c r="J7633" s="16">
        <v>1747.22</v>
      </c>
      <c r="K7633" s="17">
        <v>3431</v>
      </c>
      <c r="L7633" t="s">
        <v>78</v>
      </c>
      <c r="M7633" s="17" t="s">
        <v>294</v>
      </c>
      <c r="N7633" s="16">
        <v>1747.22</v>
      </c>
      <c r="O7633" s="17">
        <v>3368</v>
      </c>
      <c r="P7633" t="s">
        <v>136</v>
      </c>
      <c r="Q7633">
        <v>63</v>
      </c>
    </row>
    <row r="7634" spans="1:17" x14ac:dyDescent="0.25">
      <c r="A7634" s="15">
        <v>45505</v>
      </c>
      <c r="B7634" t="s">
        <v>44</v>
      </c>
      <c r="C7634" t="s">
        <v>296</v>
      </c>
      <c r="D7634" t="s">
        <v>75</v>
      </c>
      <c r="E7634" t="s">
        <v>70</v>
      </c>
      <c r="F7634" t="s">
        <v>66</v>
      </c>
      <c r="G7634">
        <v>161004135</v>
      </c>
      <c r="H7634" s="19">
        <v>45505</v>
      </c>
      <c r="I7634" s="1" t="s">
        <v>80</v>
      </c>
      <c r="J7634" s="16">
        <v>902.14</v>
      </c>
      <c r="K7634" s="17">
        <v>3425</v>
      </c>
      <c r="L7634" t="s">
        <v>78</v>
      </c>
      <c r="M7634" s="17" t="s">
        <v>294</v>
      </c>
      <c r="N7634" s="16">
        <v>902.14</v>
      </c>
      <c r="O7634" s="17">
        <v>3368</v>
      </c>
      <c r="P7634" t="s">
        <v>136</v>
      </c>
      <c r="Q7634">
        <v>57</v>
      </c>
    </row>
    <row r="7635" spans="1:17" x14ac:dyDescent="0.25">
      <c r="A7635" s="15">
        <v>45505</v>
      </c>
      <c r="B7635" t="s">
        <v>44</v>
      </c>
      <c r="C7635" t="s">
        <v>296</v>
      </c>
      <c r="D7635" t="s">
        <v>84</v>
      </c>
      <c r="E7635" t="s">
        <v>70</v>
      </c>
      <c r="F7635" t="s">
        <v>66</v>
      </c>
      <c r="G7635">
        <v>141000341</v>
      </c>
      <c r="H7635" s="19">
        <v>45505</v>
      </c>
      <c r="I7635" s="1" t="s">
        <v>80</v>
      </c>
      <c r="J7635" s="16">
        <v>1354.84</v>
      </c>
      <c r="K7635" s="17">
        <v>4025</v>
      </c>
      <c r="L7635" t="s">
        <v>70</v>
      </c>
      <c r="M7635" s="17" t="s">
        <v>294</v>
      </c>
      <c r="N7635" s="16">
        <v>1354.84</v>
      </c>
      <c r="O7635" s="17">
        <v>3090</v>
      </c>
      <c r="P7635" t="s">
        <v>134</v>
      </c>
      <c r="Q7635">
        <v>935</v>
      </c>
    </row>
    <row r="7636" spans="1:17" x14ac:dyDescent="0.25">
      <c r="A7636" s="15">
        <v>45505</v>
      </c>
      <c r="B7636" t="s">
        <v>44</v>
      </c>
      <c r="C7636" t="s">
        <v>296</v>
      </c>
      <c r="D7636" t="s">
        <v>116</v>
      </c>
      <c r="E7636" t="s">
        <v>76</v>
      </c>
      <c r="F7636" t="s">
        <v>66</v>
      </c>
      <c r="G7636">
        <v>141000341</v>
      </c>
      <c r="H7636" s="19">
        <v>45505</v>
      </c>
      <c r="I7636" s="1" t="s">
        <v>80</v>
      </c>
      <c r="J7636" s="16">
        <v>1364.84</v>
      </c>
      <c r="K7636" s="17">
        <v>3730</v>
      </c>
      <c r="L7636" t="s">
        <v>76</v>
      </c>
      <c r="M7636" s="17" t="s">
        <v>294</v>
      </c>
      <c r="N7636" s="16">
        <v>1364.84</v>
      </c>
      <c r="O7636" s="17">
        <v>3090</v>
      </c>
      <c r="P7636" t="s">
        <v>134</v>
      </c>
      <c r="Q7636">
        <v>640</v>
      </c>
    </row>
    <row r="7637" spans="1:17" x14ac:dyDescent="0.25">
      <c r="A7637" s="15">
        <v>45505</v>
      </c>
      <c r="B7637" t="s">
        <v>44</v>
      </c>
      <c r="C7637" t="s">
        <v>296</v>
      </c>
      <c r="D7637" t="s">
        <v>75</v>
      </c>
      <c r="E7637" t="s">
        <v>70</v>
      </c>
      <c r="F7637" t="s">
        <v>66</v>
      </c>
      <c r="G7637">
        <v>141000341</v>
      </c>
      <c r="H7637" s="19">
        <v>45505</v>
      </c>
      <c r="I7637" s="1" t="s">
        <v>80</v>
      </c>
      <c r="J7637" s="16">
        <v>1240.51</v>
      </c>
      <c r="K7637" s="17">
        <v>4028</v>
      </c>
      <c r="L7637" t="s">
        <v>70</v>
      </c>
      <c r="M7637" s="17" t="s">
        <v>294</v>
      </c>
      <c r="N7637" s="16">
        <v>1240.51</v>
      </c>
      <c r="O7637" s="17">
        <v>3090</v>
      </c>
      <c r="P7637" t="s">
        <v>134</v>
      </c>
      <c r="Q7637">
        <v>938</v>
      </c>
    </row>
    <row r="7638" spans="1:17" x14ac:dyDescent="0.25">
      <c r="A7638" s="15">
        <v>45505</v>
      </c>
      <c r="B7638" t="s">
        <v>44</v>
      </c>
      <c r="C7638" t="s">
        <v>34</v>
      </c>
      <c r="D7638" t="s">
        <v>181</v>
      </c>
      <c r="E7638" t="s">
        <v>73</v>
      </c>
      <c r="F7638" t="s">
        <v>66</v>
      </c>
      <c r="G7638">
        <v>161001775</v>
      </c>
      <c r="H7638" s="19">
        <v>45505</v>
      </c>
      <c r="I7638" s="1" t="s">
        <v>80</v>
      </c>
      <c r="J7638" s="16">
        <v>3851.93</v>
      </c>
      <c r="K7638" s="17">
        <v>4325</v>
      </c>
      <c r="L7638" t="s">
        <v>73</v>
      </c>
      <c r="M7638" s="17" t="s">
        <v>294</v>
      </c>
      <c r="N7638" s="16">
        <v>3851.93</v>
      </c>
      <c r="O7638" s="17">
        <v>4268</v>
      </c>
      <c r="P7638" t="s">
        <v>70</v>
      </c>
      <c r="Q7638">
        <v>57</v>
      </c>
    </row>
    <row r="7639" spans="1:17" x14ac:dyDescent="0.25">
      <c r="A7639" s="15">
        <v>45505</v>
      </c>
      <c r="B7639" t="s">
        <v>44</v>
      </c>
      <c r="C7639" t="s">
        <v>296</v>
      </c>
      <c r="D7639" t="s">
        <v>84</v>
      </c>
      <c r="E7639" t="s">
        <v>70</v>
      </c>
      <c r="F7639" t="s">
        <v>66</v>
      </c>
      <c r="G7639">
        <v>161004136</v>
      </c>
      <c r="H7639" s="19">
        <v>45506</v>
      </c>
      <c r="I7639" s="1" t="s">
        <v>80</v>
      </c>
      <c r="J7639" s="1">
        <v>1687.06</v>
      </c>
      <c r="K7639" s="17">
        <v>4015</v>
      </c>
      <c r="L7639" t="s">
        <v>70</v>
      </c>
      <c r="M7639" s="17" t="s">
        <v>294</v>
      </c>
      <c r="N7639" s="1">
        <v>1687.06</v>
      </c>
      <c r="O7639" s="17">
        <v>4250</v>
      </c>
      <c r="P7639" t="s">
        <v>70</v>
      </c>
      <c r="Q7639">
        <v>-235</v>
      </c>
    </row>
    <row r="7640" spans="1:17" x14ac:dyDescent="0.25">
      <c r="A7640" s="15">
        <v>45505</v>
      </c>
      <c r="B7640" t="s">
        <v>44</v>
      </c>
      <c r="C7640" t="s">
        <v>296</v>
      </c>
      <c r="D7640" t="s">
        <v>116</v>
      </c>
      <c r="E7640" t="s">
        <v>76</v>
      </c>
      <c r="F7640" t="s">
        <v>66</v>
      </c>
      <c r="G7640">
        <v>161004136</v>
      </c>
      <c r="H7640" s="19">
        <v>45506</v>
      </c>
      <c r="I7640" s="1" t="s">
        <v>80</v>
      </c>
      <c r="J7640" s="1">
        <v>538.54</v>
      </c>
      <c r="K7640" s="17">
        <v>3725</v>
      </c>
      <c r="L7640" t="s">
        <v>76</v>
      </c>
      <c r="M7640" s="17" t="s">
        <v>294</v>
      </c>
      <c r="N7640" s="1">
        <v>538.54</v>
      </c>
      <c r="O7640" s="17">
        <v>4250</v>
      </c>
      <c r="P7640" t="s">
        <v>70</v>
      </c>
      <c r="Q7640">
        <v>-525</v>
      </c>
    </row>
    <row r="7641" spans="1:17" x14ac:dyDescent="0.25">
      <c r="A7641" s="15">
        <v>45505</v>
      </c>
      <c r="B7641" t="s">
        <v>44</v>
      </c>
      <c r="C7641" t="s">
        <v>296</v>
      </c>
      <c r="D7641" t="s">
        <v>75</v>
      </c>
      <c r="E7641" t="s">
        <v>70</v>
      </c>
      <c r="F7641" t="s">
        <v>66</v>
      </c>
      <c r="G7641">
        <v>161004136</v>
      </c>
      <c r="H7641" s="19">
        <v>45506</v>
      </c>
      <c r="I7641" s="1" t="s">
        <v>80</v>
      </c>
      <c r="J7641" s="1">
        <v>1703.27</v>
      </c>
      <c r="K7641" s="17">
        <v>4023</v>
      </c>
      <c r="L7641" t="s">
        <v>70</v>
      </c>
      <c r="M7641" s="17" t="s">
        <v>294</v>
      </c>
      <c r="N7641" s="1">
        <v>1703.27</v>
      </c>
      <c r="O7641" s="17">
        <v>4250</v>
      </c>
      <c r="P7641" t="s">
        <v>70</v>
      </c>
      <c r="Q7641">
        <v>-227</v>
      </c>
    </row>
    <row r="7642" spans="1:17" x14ac:dyDescent="0.25">
      <c r="A7642" s="15">
        <v>45505</v>
      </c>
      <c r="B7642" t="s">
        <v>44</v>
      </c>
      <c r="C7642" t="s">
        <v>34</v>
      </c>
      <c r="D7642" t="s">
        <v>181</v>
      </c>
      <c r="E7642" t="s">
        <v>73</v>
      </c>
      <c r="F7642" t="s">
        <v>66</v>
      </c>
      <c r="G7642">
        <v>161001776</v>
      </c>
      <c r="H7642" s="19">
        <v>45507</v>
      </c>
      <c r="I7642" s="1" t="s">
        <v>80</v>
      </c>
      <c r="J7642" s="1">
        <v>3958.3</v>
      </c>
      <c r="K7642" s="17">
        <v>4271</v>
      </c>
      <c r="L7642" t="s">
        <v>70</v>
      </c>
      <c r="M7642" s="17" t="s">
        <v>294</v>
      </c>
      <c r="N7642" s="1">
        <v>3958.3</v>
      </c>
      <c r="O7642" s="17">
        <v>4282</v>
      </c>
      <c r="P7642" t="s">
        <v>70</v>
      </c>
      <c r="Q7642">
        <v>-11</v>
      </c>
    </row>
    <row r="7643" spans="1:17" x14ac:dyDescent="0.25">
      <c r="A7643" s="15">
        <v>45505</v>
      </c>
      <c r="B7643" t="s">
        <v>44</v>
      </c>
      <c r="C7643" t="s">
        <v>34</v>
      </c>
      <c r="D7643" t="s">
        <v>286</v>
      </c>
      <c r="E7643" t="s">
        <v>278</v>
      </c>
      <c r="F7643" t="s">
        <v>66</v>
      </c>
      <c r="G7643">
        <v>161001777</v>
      </c>
      <c r="H7643" s="19">
        <v>45509</v>
      </c>
      <c r="I7643" s="1" t="s">
        <v>80</v>
      </c>
      <c r="J7643" s="1">
        <v>1152.19</v>
      </c>
      <c r="K7643" s="17">
        <v>3881</v>
      </c>
      <c r="L7643" t="s">
        <v>76</v>
      </c>
      <c r="M7643" s="17" t="s">
        <v>294</v>
      </c>
      <c r="N7643" s="1">
        <v>1152.19</v>
      </c>
      <c r="O7643" s="17">
        <v>4370</v>
      </c>
      <c r="P7643" t="s">
        <v>73</v>
      </c>
      <c r="Q7643">
        <v>-489</v>
      </c>
    </row>
    <row r="7644" spans="1:17" x14ac:dyDescent="0.25">
      <c r="A7644" s="15">
        <v>45505</v>
      </c>
      <c r="B7644" t="s">
        <v>44</v>
      </c>
      <c r="C7644" t="s">
        <v>34</v>
      </c>
      <c r="D7644" t="s">
        <v>181</v>
      </c>
      <c r="E7644" t="s">
        <v>73</v>
      </c>
      <c r="F7644" t="s">
        <v>66</v>
      </c>
      <c r="G7644">
        <v>161001777</v>
      </c>
      <c r="H7644" s="19">
        <v>45509</v>
      </c>
      <c r="I7644" s="1" t="s">
        <v>80</v>
      </c>
      <c r="J7644" s="1">
        <v>2839.62</v>
      </c>
      <c r="K7644" s="17">
        <v>4322</v>
      </c>
      <c r="L7644" t="s">
        <v>73</v>
      </c>
      <c r="M7644" s="17" t="s">
        <v>294</v>
      </c>
      <c r="N7644" s="1">
        <v>2839.62</v>
      </c>
      <c r="O7644" s="17">
        <v>4338</v>
      </c>
      <c r="P7644" t="s">
        <v>73</v>
      </c>
      <c r="Q7644">
        <v>-16</v>
      </c>
    </row>
    <row r="7645" spans="1:17" x14ac:dyDescent="0.25">
      <c r="A7645" s="15">
        <v>45505</v>
      </c>
      <c r="B7645" t="s">
        <v>44</v>
      </c>
      <c r="C7645" t="s">
        <v>296</v>
      </c>
      <c r="D7645" t="s">
        <v>85</v>
      </c>
      <c r="E7645" t="s">
        <v>73</v>
      </c>
      <c r="F7645" t="s">
        <v>66</v>
      </c>
      <c r="G7645">
        <v>161004137</v>
      </c>
      <c r="H7645" s="19">
        <v>45511</v>
      </c>
      <c r="I7645" s="1" t="s">
        <v>80</v>
      </c>
      <c r="J7645" s="1">
        <v>1259.21</v>
      </c>
      <c r="K7645" s="17">
        <v>3456</v>
      </c>
      <c r="L7645" t="s">
        <v>78</v>
      </c>
      <c r="M7645" s="17" t="s">
        <v>294</v>
      </c>
      <c r="N7645" s="1">
        <v>1259.21</v>
      </c>
      <c r="O7645" s="17">
        <v>3124</v>
      </c>
      <c r="P7645" t="s">
        <v>136</v>
      </c>
      <c r="Q7645">
        <v>332</v>
      </c>
    </row>
    <row r="7646" spans="1:17" x14ac:dyDescent="0.25">
      <c r="A7646" s="15">
        <v>45505</v>
      </c>
      <c r="B7646" t="s">
        <v>44</v>
      </c>
      <c r="C7646" t="s">
        <v>296</v>
      </c>
      <c r="D7646" t="s">
        <v>116</v>
      </c>
      <c r="E7646" t="s">
        <v>76</v>
      </c>
      <c r="F7646" t="s">
        <v>66</v>
      </c>
      <c r="G7646">
        <v>161004137</v>
      </c>
      <c r="H7646" s="19">
        <v>45511</v>
      </c>
      <c r="I7646" s="1" t="s">
        <v>80</v>
      </c>
      <c r="J7646" s="1">
        <v>1379.94</v>
      </c>
      <c r="K7646" s="17">
        <v>3115</v>
      </c>
      <c r="L7646" t="s">
        <v>136</v>
      </c>
      <c r="M7646" s="17" t="s">
        <v>294</v>
      </c>
      <c r="N7646" s="1">
        <v>1379.94</v>
      </c>
      <c r="O7646" s="17">
        <v>3124</v>
      </c>
      <c r="P7646" t="s">
        <v>136</v>
      </c>
      <c r="Q7646">
        <v>-9</v>
      </c>
    </row>
    <row r="7647" spans="1:17" x14ac:dyDescent="0.25">
      <c r="A7647" s="15">
        <v>45505</v>
      </c>
      <c r="B7647" t="s">
        <v>44</v>
      </c>
      <c r="C7647" t="s">
        <v>296</v>
      </c>
      <c r="D7647" t="s">
        <v>75</v>
      </c>
      <c r="E7647" t="s">
        <v>70</v>
      </c>
      <c r="F7647" t="s">
        <v>66</v>
      </c>
      <c r="G7647">
        <v>161004137</v>
      </c>
      <c r="H7647" s="19">
        <v>45511</v>
      </c>
      <c r="I7647" s="1" t="s">
        <v>80</v>
      </c>
      <c r="J7647" s="1">
        <v>1201.47</v>
      </c>
      <c r="K7647" s="17">
        <v>3452</v>
      </c>
      <c r="L7647" t="s">
        <v>78</v>
      </c>
      <c r="M7647" s="17" t="s">
        <v>294</v>
      </c>
      <c r="N7647" s="1">
        <v>1201.47</v>
      </c>
      <c r="O7647" s="17">
        <v>3124</v>
      </c>
      <c r="P7647" t="s">
        <v>136</v>
      </c>
      <c r="Q7647">
        <v>328</v>
      </c>
    </row>
    <row r="7648" spans="1:17" x14ac:dyDescent="0.25">
      <c r="A7648" s="15">
        <v>45505</v>
      </c>
      <c r="B7648" t="s">
        <v>44</v>
      </c>
      <c r="C7648" t="s">
        <v>34</v>
      </c>
      <c r="D7648" t="s">
        <v>181</v>
      </c>
      <c r="E7648" t="s">
        <v>73</v>
      </c>
      <c r="F7648" t="s">
        <v>66</v>
      </c>
      <c r="G7648">
        <v>161001778</v>
      </c>
      <c r="H7648" s="19">
        <v>45511</v>
      </c>
      <c r="I7648" s="1" t="s">
        <v>80</v>
      </c>
      <c r="J7648" s="1">
        <v>3919.49</v>
      </c>
      <c r="K7648" s="17">
        <v>4326</v>
      </c>
      <c r="L7648" t="s">
        <v>73</v>
      </c>
      <c r="M7648" s="17" t="s">
        <v>294</v>
      </c>
      <c r="N7648" s="1">
        <v>3919.49</v>
      </c>
      <c r="O7648" s="17">
        <v>4280</v>
      </c>
      <c r="P7648" t="s">
        <v>70</v>
      </c>
      <c r="Q7648">
        <v>46</v>
      </c>
    </row>
    <row r="7649" spans="1:17" x14ac:dyDescent="0.25">
      <c r="A7649" s="15">
        <v>45505</v>
      </c>
      <c r="B7649" t="s">
        <v>44</v>
      </c>
      <c r="C7649" t="s">
        <v>296</v>
      </c>
      <c r="D7649" t="s">
        <v>85</v>
      </c>
      <c r="E7649" t="s">
        <v>73</v>
      </c>
      <c r="F7649" t="s">
        <v>66</v>
      </c>
      <c r="G7649">
        <v>161004138</v>
      </c>
      <c r="H7649" s="19">
        <v>45512</v>
      </c>
      <c r="I7649" s="1" t="s">
        <v>80</v>
      </c>
      <c r="J7649" s="1">
        <v>664.4</v>
      </c>
      <c r="K7649" s="17">
        <v>4326</v>
      </c>
      <c r="L7649" t="s">
        <v>73</v>
      </c>
      <c r="M7649" s="17" t="s">
        <v>294</v>
      </c>
      <c r="N7649" s="1">
        <v>664.4</v>
      </c>
      <c r="O7649" s="17">
        <v>3053</v>
      </c>
      <c r="P7649" t="s">
        <v>134</v>
      </c>
      <c r="Q7649">
        <v>1273</v>
      </c>
    </row>
    <row r="7650" spans="1:17" x14ac:dyDescent="0.25">
      <c r="A7650" s="15">
        <v>45505</v>
      </c>
      <c r="B7650" t="s">
        <v>44</v>
      </c>
      <c r="C7650" t="s">
        <v>296</v>
      </c>
      <c r="D7650" t="s">
        <v>84</v>
      </c>
      <c r="E7650" t="s">
        <v>70</v>
      </c>
      <c r="F7650" t="s">
        <v>66</v>
      </c>
      <c r="G7650">
        <v>161004138</v>
      </c>
      <c r="H7650" s="19">
        <v>45512</v>
      </c>
      <c r="I7650" s="1" t="s">
        <v>80</v>
      </c>
      <c r="J7650" s="1">
        <v>1975.8</v>
      </c>
      <c r="K7650" s="17">
        <v>4033</v>
      </c>
      <c r="L7650" t="s">
        <v>70</v>
      </c>
      <c r="M7650" s="17" t="s">
        <v>294</v>
      </c>
      <c r="N7650" s="1">
        <v>1975.8</v>
      </c>
      <c r="O7650" s="17">
        <v>3053</v>
      </c>
      <c r="P7650" t="s">
        <v>134</v>
      </c>
      <c r="Q7650">
        <v>980</v>
      </c>
    </row>
    <row r="7651" spans="1:17" x14ac:dyDescent="0.25">
      <c r="A7651" s="15">
        <v>45505</v>
      </c>
      <c r="B7651" t="s">
        <v>44</v>
      </c>
      <c r="C7651" t="s">
        <v>296</v>
      </c>
      <c r="D7651" t="s">
        <v>75</v>
      </c>
      <c r="E7651" t="s">
        <v>70</v>
      </c>
      <c r="F7651" t="s">
        <v>66</v>
      </c>
      <c r="G7651">
        <v>161004138</v>
      </c>
      <c r="H7651" s="19">
        <v>45512</v>
      </c>
      <c r="I7651" s="1" t="s">
        <v>80</v>
      </c>
      <c r="J7651" s="1">
        <v>1196.8</v>
      </c>
      <c r="K7651" s="17">
        <v>4022</v>
      </c>
      <c r="L7651" t="s">
        <v>70</v>
      </c>
      <c r="M7651" s="17" t="s">
        <v>294</v>
      </c>
      <c r="N7651" s="1">
        <v>1196.8</v>
      </c>
      <c r="O7651" s="17">
        <v>3053</v>
      </c>
      <c r="P7651" t="s">
        <v>134</v>
      </c>
      <c r="Q7651">
        <v>969</v>
      </c>
    </row>
    <row r="7652" spans="1:17" x14ac:dyDescent="0.25">
      <c r="A7652" s="15">
        <v>45505</v>
      </c>
      <c r="B7652" t="s">
        <v>44</v>
      </c>
      <c r="C7652" t="s">
        <v>296</v>
      </c>
      <c r="D7652" t="s">
        <v>84</v>
      </c>
      <c r="E7652" t="s">
        <v>70</v>
      </c>
      <c r="F7652" t="s">
        <v>66</v>
      </c>
      <c r="G7652">
        <v>161004139</v>
      </c>
      <c r="H7652" s="19">
        <v>45512</v>
      </c>
      <c r="I7652" s="1" t="s">
        <v>80</v>
      </c>
      <c r="J7652" s="1">
        <v>1271.02</v>
      </c>
      <c r="K7652" s="17">
        <v>4020</v>
      </c>
      <c r="L7652" t="s">
        <v>70</v>
      </c>
      <c r="M7652" s="17" t="s">
        <v>294</v>
      </c>
      <c r="N7652" s="1">
        <v>1271.02</v>
      </c>
      <c r="O7652" s="17">
        <v>3178</v>
      </c>
      <c r="P7652" t="s">
        <v>136</v>
      </c>
      <c r="Q7652">
        <v>842</v>
      </c>
    </row>
    <row r="7653" spans="1:17" x14ac:dyDescent="0.25">
      <c r="A7653" s="15">
        <v>45505</v>
      </c>
      <c r="B7653" t="s">
        <v>44</v>
      </c>
      <c r="C7653" t="s">
        <v>296</v>
      </c>
      <c r="D7653" t="s">
        <v>75</v>
      </c>
      <c r="E7653" t="s">
        <v>70</v>
      </c>
      <c r="F7653" t="s">
        <v>66</v>
      </c>
      <c r="G7653">
        <v>161004139</v>
      </c>
      <c r="H7653" s="19">
        <v>45512</v>
      </c>
      <c r="I7653" s="1" t="s">
        <v>80</v>
      </c>
      <c r="J7653" s="1">
        <v>2045.99</v>
      </c>
      <c r="K7653" s="17">
        <v>4026</v>
      </c>
      <c r="L7653" t="s">
        <v>70</v>
      </c>
      <c r="M7653" s="17" t="s">
        <v>294</v>
      </c>
      <c r="N7653" s="1">
        <v>2045.99</v>
      </c>
      <c r="O7653" s="17">
        <v>3178</v>
      </c>
      <c r="P7653" t="s">
        <v>136</v>
      </c>
      <c r="Q7653">
        <v>848</v>
      </c>
    </row>
    <row r="7654" spans="1:17" x14ac:dyDescent="0.25">
      <c r="A7654" s="15">
        <v>45505</v>
      </c>
      <c r="B7654" t="s">
        <v>44</v>
      </c>
      <c r="C7654" t="s">
        <v>296</v>
      </c>
      <c r="D7654" t="s">
        <v>116</v>
      </c>
      <c r="E7654" t="s">
        <v>76</v>
      </c>
      <c r="F7654" t="s">
        <v>66</v>
      </c>
      <c r="G7654">
        <v>161004139</v>
      </c>
      <c r="H7654" s="19">
        <v>45512</v>
      </c>
      <c r="I7654" s="1" t="s">
        <v>80</v>
      </c>
      <c r="J7654" s="1">
        <v>671.68</v>
      </c>
      <c r="K7654" s="17">
        <v>3731</v>
      </c>
      <c r="L7654" t="s">
        <v>76</v>
      </c>
      <c r="M7654" s="17" t="s">
        <v>294</v>
      </c>
      <c r="N7654" s="1">
        <v>671.68</v>
      </c>
      <c r="O7654" s="17">
        <v>3178</v>
      </c>
      <c r="P7654" t="s">
        <v>136</v>
      </c>
      <c r="Q7654">
        <v>553</v>
      </c>
    </row>
    <row r="7655" spans="1:17" x14ac:dyDescent="0.25">
      <c r="A7655" s="15">
        <v>45505</v>
      </c>
      <c r="B7655" t="s">
        <v>44</v>
      </c>
      <c r="C7655" t="s">
        <v>34</v>
      </c>
      <c r="D7655" t="s">
        <v>181</v>
      </c>
      <c r="E7655" t="s">
        <v>73</v>
      </c>
      <c r="F7655" t="s">
        <v>66</v>
      </c>
      <c r="G7655">
        <v>161001779</v>
      </c>
      <c r="H7655" s="19">
        <v>45513</v>
      </c>
      <c r="I7655" s="1" t="s">
        <v>80</v>
      </c>
      <c r="J7655" s="1">
        <v>3830.85</v>
      </c>
      <c r="K7655" s="17">
        <v>4331</v>
      </c>
      <c r="L7655" t="s">
        <v>73</v>
      </c>
      <c r="M7655" s="17" t="s">
        <v>294</v>
      </c>
      <c r="N7655" s="1">
        <v>3830.85</v>
      </c>
      <c r="O7655" s="17">
        <v>3427</v>
      </c>
      <c r="P7655" t="s">
        <v>78</v>
      </c>
      <c r="Q7655">
        <v>904</v>
      </c>
    </row>
    <row r="7656" spans="1:17" x14ac:dyDescent="0.25">
      <c r="A7656" s="15">
        <v>45505</v>
      </c>
      <c r="B7656" t="s">
        <v>44</v>
      </c>
      <c r="C7656" t="s">
        <v>34</v>
      </c>
      <c r="D7656" t="s">
        <v>286</v>
      </c>
      <c r="E7656" t="s">
        <v>278</v>
      </c>
      <c r="F7656" t="s">
        <v>66</v>
      </c>
      <c r="G7656">
        <v>161001780</v>
      </c>
      <c r="H7656" s="19">
        <v>45515</v>
      </c>
      <c r="I7656" s="1" t="s">
        <v>80</v>
      </c>
      <c r="J7656" s="16">
        <v>1039.48</v>
      </c>
      <c r="K7656" s="17">
        <v>4313</v>
      </c>
      <c r="L7656" t="s">
        <v>73</v>
      </c>
      <c r="M7656" s="17" t="s">
        <v>294</v>
      </c>
      <c r="N7656" s="16">
        <v>1039.48</v>
      </c>
      <c r="O7656" s="17">
        <v>4354</v>
      </c>
      <c r="P7656" t="s">
        <v>73</v>
      </c>
      <c r="Q7656">
        <v>-41</v>
      </c>
    </row>
    <row r="7657" spans="1:17" x14ac:dyDescent="0.25">
      <c r="A7657" s="15">
        <v>45505</v>
      </c>
      <c r="B7657" t="s">
        <v>44</v>
      </c>
      <c r="C7657" t="s">
        <v>34</v>
      </c>
      <c r="D7657" t="s">
        <v>181</v>
      </c>
      <c r="E7657" t="s">
        <v>73</v>
      </c>
      <c r="F7657" t="s">
        <v>66</v>
      </c>
      <c r="G7657">
        <v>161001780</v>
      </c>
      <c r="H7657" s="19">
        <v>45515</v>
      </c>
      <c r="I7657" s="1" t="s">
        <v>80</v>
      </c>
      <c r="J7657" s="16">
        <v>2941.63</v>
      </c>
      <c r="K7657" s="17">
        <v>4325</v>
      </c>
      <c r="L7657" t="s">
        <v>73</v>
      </c>
      <c r="M7657" s="17" t="s">
        <v>294</v>
      </c>
      <c r="N7657" s="16">
        <v>2941.63</v>
      </c>
      <c r="O7657" s="17">
        <v>4354</v>
      </c>
      <c r="P7657" t="s">
        <v>73</v>
      </c>
      <c r="Q7657">
        <v>-29</v>
      </c>
    </row>
    <row r="7658" spans="1:17" x14ac:dyDescent="0.25">
      <c r="A7658" s="15">
        <v>45505</v>
      </c>
      <c r="B7658" t="s">
        <v>44</v>
      </c>
      <c r="C7658" t="s">
        <v>34</v>
      </c>
      <c r="D7658" t="s">
        <v>181</v>
      </c>
      <c r="E7658" t="s">
        <v>73</v>
      </c>
      <c r="F7658" t="s">
        <v>66</v>
      </c>
      <c r="G7658">
        <v>161001781</v>
      </c>
      <c r="H7658" s="19">
        <v>45517</v>
      </c>
      <c r="I7658" s="1" t="s">
        <v>80</v>
      </c>
      <c r="J7658" s="1">
        <v>4043.56</v>
      </c>
      <c r="K7658" s="17">
        <v>3905</v>
      </c>
      <c r="L7658" t="s">
        <v>76</v>
      </c>
      <c r="M7658" s="17" t="s">
        <v>294</v>
      </c>
      <c r="N7658" s="1">
        <v>4043.56</v>
      </c>
      <c r="O7658" s="17">
        <v>4372</v>
      </c>
      <c r="P7658" t="s">
        <v>73</v>
      </c>
      <c r="Q7658">
        <v>-467</v>
      </c>
    </row>
    <row r="7659" spans="1:17" x14ac:dyDescent="0.25">
      <c r="A7659" s="15">
        <v>45505</v>
      </c>
      <c r="B7659" t="s">
        <v>44</v>
      </c>
      <c r="C7659" t="s">
        <v>34</v>
      </c>
      <c r="D7659" t="s">
        <v>181</v>
      </c>
      <c r="E7659" t="s">
        <v>73</v>
      </c>
      <c r="F7659" t="s">
        <v>66</v>
      </c>
      <c r="G7659">
        <v>161001782</v>
      </c>
      <c r="H7659" s="19">
        <v>45521</v>
      </c>
      <c r="I7659" s="1" t="s">
        <v>80</v>
      </c>
      <c r="J7659" s="1">
        <v>3959.98</v>
      </c>
      <c r="K7659" s="17">
        <v>4494</v>
      </c>
      <c r="L7659" t="s">
        <v>73</v>
      </c>
      <c r="M7659" s="17" t="s">
        <v>294</v>
      </c>
      <c r="N7659" s="1">
        <v>3959.98</v>
      </c>
      <c r="O7659" s="17">
        <v>4337</v>
      </c>
      <c r="P7659" t="s">
        <v>73</v>
      </c>
      <c r="Q7659" s="17">
        <v>157</v>
      </c>
    </row>
    <row r="7660" spans="1:17" x14ac:dyDescent="0.25">
      <c r="A7660" s="15">
        <v>45505</v>
      </c>
      <c r="B7660" t="s">
        <v>44</v>
      </c>
      <c r="C7660" t="s">
        <v>34</v>
      </c>
      <c r="D7660" t="s">
        <v>181</v>
      </c>
      <c r="E7660" t="s">
        <v>73</v>
      </c>
      <c r="F7660" t="s">
        <v>66</v>
      </c>
      <c r="G7660">
        <v>161001783</v>
      </c>
      <c r="H7660" s="19">
        <v>45523</v>
      </c>
      <c r="I7660" s="1" t="s">
        <v>80</v>
      </c>
      <c r="J7660">
        <v>2755.43</v>
      </c>
      <c r="K7660" s="17">
        <v>4328</v>
      </c>
      <c r="L7660" t="s">
        <v>73</v>
      </c>
      <c r="M7660" s="17" t="s">
        <v>294</v>
      </c>
      <c r="N7660">
        <v>2755.43</v>
      </c>
      <c r="O7660" s="17">
        <v>4385</v>
      </c>
      <c r="P7660" t="s">
        <v>73</v>
      </c>
      <c r="Q7660" s="17">
        <v>-57</v>
      </c>
    </row>
    <row r="7661" spans="1:17" x14ac:dyDescent="0.25">
      <c r="A7661" s="15">
        <v>45505</v>
      </c>
      <c r="B7661" t="s">
        <v>44</v>
      </c>
      <c r="C7661" t="s">
        <v>34</v>
      </c>
      <c r="D7661" t="s">
        <v>286</v>
      </c>
      <c r="E7661" t="s">
        <v>278</v>
      </c>
      <c r="F7661" t="s">
        <v>66</v>
      </c>
      <c r="G7661">
        <v>161001783</v>
      </c>
      <c r="H7661" s="19">
        <v>45523</v>
      </c>
      <c r="I7661" s="1" t="s">
        <v>80</v>
      </c>
      <c r="J7661">
        <v>1265.1500000000001</v>
      </c>
      <c r="K7661" s="17">
        <v>4626</v>
      </c>
      <c r="L7661" t="s">
        <v>93</v>
      </c>
      <c r="M7661" s="17" t="s">
        <v>294</v>
      </c>
      <c r="N7661">
        <v>1265.1500000000001</v>
      </c>
      <c r="O7661" s="17">
        <v>4561</v>
      </c>
      <c r="P7661" t="s">
        <v>73</v>
      </c>
      <c r="Q7661" s="17">
        <v>65</v>
      </c>
    </row>
    <row r="7662" spans="1:17" x14ac:dyDescent="0.25">
      <c r="A7662" s="15">
        <v>45505</v>
      </c>
      <c r="B7662" t="s">
        <v>44</v>
      </c>
      <c r="C7662" t="s">
        <v>34</v>
      </c>
      <c r="D7662" t="s">
        <v>181</v>
      </c>
      <c r="E7662" t="s">
        <v>73</v>
      </c>
      <c r="F7662" t="s">
        <v>66</v>
      </c>
      <c r="G7662">
        <v>161001784</v>
      </c>
      <c r="H7662" s="19">
        <v>45524</v>
      </c>
      <c r="I7662" s="1" t="s">
        <v>80</v>
      </c>
      <c r="J7662" s="1">
        <v>3816.35</v>
      </c>
      <c r="K7662" s="17">
        <v>4330</v>
      </c>
      <c r="L7662" t="s">
        <v>73</v>
      </c>
      <c r="M7662" s="17" t="s">
        <v>294</v>
      </c>
      <c r="N7662" s="1">
        <v>3816.35</v>
      </c>
      <c r="O7662" s="17">
        <v>4389</v>
      </c>
      <c r="P7662" t="s">
        <v>73</v>
      </c>
      <c r="Q7662">
        <v>-59</v>
      </c>
    </row>
    <row r="7663" spans="1:17" x14ac:dyDescent="0.25">
      <c r="A7663" s="15">
        <v>45505</v>
      </c>
      <c r="B7663" t="s">
        <v>44</v>
      </c>
      <c r="C7663" t="s">
        <v>34</v>
      </c>
      <c r="D7663" t="s">
        <v>181</v>
      </c>
      <c r="E7663" t="s">
        <v>73</v>
      </c>
      <c r="F7663" t="s">
        <v>66</v>
      </c>
      <c r="G7663">
        <v>161001785</v>
      </c>
      <c r="H7663" s="19">
        <v>45528</v>
      </c>
      <c r="I7663" s="1" t="s">
        <v>80</v>
      </c>
      <c r="J7663" s="1">
        <v>3968.21</v>
      </c>
      <c r="K7663" s="17">
        <v>4240</v>
      </c>
      <c r="L7663" t="s">
        <v>70</v>
      </c>
      <c r="M7663" s="17" t="s">
        <v>294</v>
      </c>
      <c r="N7663" s="1">
        <v>3968.21</v>
      </c>
      <c r="O7663" s="17">
        <v>4392</v>
      </c>
      <c r="P7663" t="s">
        <v>73</v>
      </c>
      <c r="Q7663" s="17">
        <v>-152</v>
      </c>
    </row>
    <row r="7664" spans="1:17" x14ac:dyDescent="0.25">
      <c r="A7664" s="15">
        <v>45505</v>
      </c>
      <c r="B7664" t="s">
        <v>44</v>
      </c>
      <c r="C7664" t="s">
        <v>34</v>
      </c>
      <c r="D7664" t="s">
        <v>286</v>
      </c>
      <c r="E7664" t="s">
        <v>278</v>
      </c>
      <c r="F7664" t="s">
        <v>66</v>
      </c>
      <c r="G7664">
        <v>161001786</v>
      </c>
      <c r="H7664" s="19">
        <v>45529</v>
      </c>
      <c r="I7664" s="1" t="s">
        <v>80</v>
      </c>
      <c r="J7664" s="1">
        <v>982.47</v>
      </c>
      <c r="K7664" s="17">
        <v>4652</v>
      </c>
      <c r="L7664" t="s">
        <v>93</v>
      </c>
      <c r="M7664" s="17" t="s">
        <v>294</v>
      </c>
      <c r="N7664" s="1">
        <v>982.47</v>
      </c>
      <c r="O7664" s="17">
        <v>4412</v>
      </c>
      <c r="P7664" t="s">
        <v>73</v>
      </c>
      <c r="Q7664">
        <v>240</v>
      </c>
    </row>
    <row r="7665" spans="1:17" x14ac:dyDescent="0.25">
      <c r="A7665" s="15">
        <v>45505</v>
      </c>
      <c r="B7665" t="s">
        <v>44</v>
      </c>
      <c r="C7665" t="s">
        <v>34</v>
      </c>
      <c r="D7665" t="s">
        <v>181</v>
      </c>
      <c r="E7665" t="s">
        <v>73</v>
      </c>
      <c r="F7665" t="s">
        <v>66</v>
      </c>
      <c r="G7665">
        <v>161001786</v>
      </c>
      <c r="H7665" s="19">
        <v>45529</v>
      </c>
      <c r="I7665" s="1" t="s">
        <v>80</v>
      </c>
      <c r="J7665" s="1">
        <v>2990.41</v>
      </c>
      <c r="K7665" s="17">
        <v>4356</v>
      </c>
      <c r="L7665" t="s">
        <v>73</v>
      </c>
      <c r="M7665" s="17" t="s">
        <v>294</v>
      </c>
      <c r="N7665" s="1">
        <v>2990.41</v>
      </c>
      <c r="O7665" s="17">
        <v>4511</v>
      </c>
      <c r="P7665" t="s">
        <v>73</v>
      </c>
      <c r="Q7665">
        <v>-155</v>
      </c>
    </row>
    <row r="7666" spans="1:17" x14ac:dyDescent="0.25">
      <c r="A7666" s="15">
        <v>45505</v>
      </c>
      <c r="B7666" t="s">
        <v>44</v>
      </c>
      <c r="C7666" t="s">
        <v>34</v>
      </c>
      <c r="D7666" t="s">
        <v>181</v>
      </c>
      <c r="E7666" t="s">
        <v>73</v>
      </c>
      <c r="F7666" t="s">
        <v>66</v>
      </c>
      <c r="G7666">
        <v>161001787</v>
      </c>
      <c r="H7666" s="19">
        <v>45530</v>
      </c>
      <c r="I7666" s="1" t="s">
        <v>80</v>
      </c>
      <c r="J7666" s="1">
        <v>3953.85</v>
      </c>
      <c r="K7666" s="17">
        <v>4325</v>
      </c>
      <c r="L7666" t="s">
        <v>73</v>
      </c>
      <c r="M7666" s="17" t="s">
        <v>294</v>
      </c>
      <c r="N7666" s="1">
        <v>3953.85</v>
      </c>
      <c r="O7666" s="17">
        <v>4138</v>
      </c>
      <c r="P7666" t="s">
        <v>70</v>
      </c>
      <c r="Q7666">
        <v>187</v>
      </c>
    </row>
    <row r="7667" spans="1:17" x14ac:dyDescent="0.25">
      <c r="A7667" s="15">
        <v>45505</v>
      </c>
      <c r="B7667" t="s">
        <v>44</v>
      </c>
      <c r="C7667" t="s">
        <v>34</v>
      </c>
      <c r="D7667" t="s">
        <v>181</v>
      </c>
      <c r="E7667" t="s">
        <v>73</v>
      </c>
      <c r="F7667" t="s">
        <v>66</v>
      </c>
      <c r="G7667">
        <v>161001788</v>
      </c>
      <c r="H7667" s="19">
        <v>45531</v>
      </c>
      <c r="I7667" s="1" t="s">
        <v>80</v>
      </c>
      <c r="J7667" s="1">
        <v>3915.99</v>
      </c>
      <c r="K7667" s="17">
        <v>4344</v>
      </c>
      <c r="L7667" t="s">
        <v>73</v>
      </c>
      <c r="M7667" s="17" t="s">
        <v>294</v>
      </c>
      <c r="N7667" s="1">
        <v>3915.99</v>
      </c>
      <c r="O7667" s="17">
        <v>4436</v>
      </c>
      <c r="P7667" t="s">
        <v>73</v>
      </c>
      <c r="Q7667">
        <v>-92</v>
      </c>
    </row>
    <row r="7668" spans="1:17" x14ac:dyDescent="0.25">
      <c r="A7668" s="15">
        <v>45505</v>
      </c>
      <c r="B7668" t="s">
        <v>44</v>
      </c>
      <c r="C7668" t="s">
        <v>34</v>
      </c>
      <c r="D7668" t="s">
        <v>181</v>
      </c>
      <c r="E7668" t="s">
        <v>73</v>
      </c>
      <c r="F7668" t="s">
        <v>66</v>
      </c>
      <c r="G7668">
        <v>161001789</v>
      </c>
      <c r="H7668" s="19">
        <v>45534</v>
      </c>
      <c r="I7668" s="1" t="s">
        <v>80</v>
      </c>
      <c r="J7668" s="1">
        <v>3365.3</v>
      </c>
      <c r="K7668" s="17">
        <v>4338</v>
      </c>
      <c r="L7668" t="s">
        <v>73</v>
      </c>
      <c r="M7668" s="17" t="s">
        <v>294</v>
      </c>
      <c r="N7668" s="1">
        <v>3365.3</v>
      </c>
      <c r="O7668" s="17">
        <v>4433</v>
      </c>
      <c r="P7668" t="s">
        <v>73</v>
      </c>
      <c r="Q7668">
        <v>-95</v>
      </c>
    </row>
    <row r="7669" spans="1:17" x14ac:dyDescent="0.25">
      <c r="A7669" s="15">
        <v>45505</v>
      </c>
      <c r="B7669" t="s">
        <v>44</v>
      </c>
      <c r="C7669" t="s">
        <v>34</v>
      </c>
      <c r="D7669" t="s">
        <v>286</v>
      </c>
      <c r="E7669" t="s">
        <v>278</v>
      </c>
      <c r="F7669" t="s">
        <v>66</v>
      </c>
      <c r="G7669">
        <v>161001789</v>
      </c>
      <c r="H7669" s="19">
        <v>45534</v>
      </c>
      <c r="I7669" s="1" t="s">
        <v>80</v>
      </c>
      <c r="J7669" s="1">
        <v>677.28</v>
      </c>
      <c r="K7669" s="17">
        <v>4641</v>
      </c>
      <c r="L7669" t="s">
        <v>93</v>
      </c>
      <c r="M7669" s="17" t="s">
        <v>294</v>
      </c>
      <c r="N7669" s="1">
        <v>677.28</v>
      </c>
      <c r="O7669" s="17">
        <v>3790</v>
      </c>
      <c r="P7669" t="s">
        <v>76</v>
      </c>
      <c r="Q7669">
        <v>851</v>
      </c>
    </row>
    <row r="7670" spans="1:17" x14ac:dyDescent="0.25">
      <c r="A7670" s="15">
        <v>45505</v>
      </c>
      <c r="B7670" t="s">
        <v>44</v>
      </c>
      <c r="C7670" t="s">
        <v>299</v>
      </c>
      <c r="D7670" t="s">
        <v>287</v>
      </c>
      <c r="E7670" t="s">
        <v>76</v>
      </c>
      <c r="G7670" t="s">
        <v>268</v>
      </c>
      <c r="H7670" s="19">
        <v>45505</v>
      </c>
      <c r="I7670" s="1" t="s">
        <v>80</v>
      </c>
      <c r="J7670" s="1">
        <v>579.66</v>
      </c>
      <c r="K7670" s="17">
        <v>3722</v>
      </c>
      <c r="L7670" t="s">
        <v>76</v>
      </c>
      <c r="M7670" s="17" t="s">
        <v>294</v>
      </c>
      <c r="N7670" s="1">
        <v>579.66</v>
      </c>
      <c r="O7670" s="17">
        <v>3965</v>
      </c>
      <c r="P7670" t="s">
        <v>76</v>
      </c>
      <c r="Q7670">
        <v>-243</v>
      </c>
    </row>
    <row r="7671" spans="1:17" x14ac:dyDescent="0.25">
      <c r="A7671" s="15">
        <v>45505</v>
      </c>
      <c r="B7671" t="s">
        <v>44</v>
      </c>
      <c r="C7671" t="s">
        <v>299</v>
      </c>
      <c r="D7671" t="s">
        <v>287</v>
      </c>
      <c r="E7671" t="s">
        <v>76</v>
      </c>
      <c r="G7671" t="s">
        <v>268</v>
      </c>
      <c r="H7671" s="19">
        <v>45506</v>
      </c>
      <c r="I7671" s="1" t="s">
        <v>80</v>
      </c>
      <c r="J7671" s="1">
        <v>426.92</v>
      </c>
      <c r="K7671" s="17">
        <v>3730</v>
      </c>
      <c r="L7671" t="s">
        <v>76</v>
      </c>
      <c r="M7671" s="17" t="s">
        <v>294</v>
      </c>
      <c r="N7671" s="1">
        <v>426.92</v>
      </c>
      <c r="O7671" s="17">
        <v>3925</v>
      </c>
      <c r="P7671" t="s">
        <v>76</v>
      </c>
      <c r="Q7671">
        <v>-195</v>
      </c>
    </row>
    <row r="7672" spans="1:17" x14ac:dyDescent="0.25">
      <c r="A7672" s="15">
        <v>45505</v>
      </c>
      <c r="B7672" t="s">
        <v>44</v>
      </c>
      <c r="C7672" t="s">
        <v>299</v>
      </c>
      <c r="D7672" t="s">
        <v>287</v>
      </c>
      <c r="E7672" t="s">
        <v>76</v>
      </c>
      <c r="G7672" t="s">
        <v>268</v>
      </c>
      <c r="H7672" s="19">
        <v>45509</v>
      </c>
      <c r="I7672" s="1" t="s">
        <v>80</v>
      </c>
      <c r="J7672" s="1">
        <v>755.63</v>
      </c>
      <c r="K7672" s="17">
        <v>3726</v>
      </c>
      <c r="L7672" t="s">
        <v>76</v>
      </c>
      <c r="M7672" s="17" t="s">
        <v>294</v>
      </c>
      <c r="N7672" s="1">
        <v>755.63</v>
      </c>
      <c r="O7672" s="17">
        <v>3677</v>
      </c>
      <c r="P7672" t="s">
        <v>78</v>
      </c>
      <c r="Q7672">
        <v>49</v>
      </c>
    </row>
    <row r="7673" spans="1:17" x14ac:dyDescent="0.25">
      <c r="A7673" s="15">
        <v>45505</v>
      </c>
      <c r="B7673" t="s">
        <v>44</v>
      </c>
      <c r="C7673" t="s">
        <v>299</v>
      </c>
      <c r="D7673" t="s">
        <v>287</v>
      </c>
      <c r="E7673" t="s">
        <v>76</v>
      </c>
      <c r="G7673" t="s">
        <v>268</v>
      </c>
      <c r="H7673" s="19">
        <v>45510</v>
      </c>
      <c r="I7673" s="1" t="s">
        <v>80</v>
      </c>
      <c r="J7673" s="1">
        <v>762.17</v>
      </c>
      <c r="K7673" s="17">
        <v>3732</v>
      </c>
      <c r="L7673" t="s">
        <v>76</v>
      </c>
      <c r="M7673" s="17" t="s">
        <v>294</v>
      </c>
      <c r="N7673" s="1">
        <v>762.17</v>
      </c>
      <c r="O7673" s="17">
        <v>2937</v>
      </c>
      <c r="P7673" t="s">
        <v>134</v>
      </c>
      <c r="Q7673">
        <v>795</v>
      </c>
    </row>
    <row r="7674" spans="1:17" x14ac:dyDescent="0.25">
      <c r="A7674" s="15">
        <v>45505</v>
      </c>
      <c r="B7674" t="s">
        <v>44</v>
      </c>
      <c r="C7674" t="s">
        <v>299</v>
      </c>
      <c r="D7674" t="s">
        <v>287</v>
      </c>
      <c r="E7674" t="s">
        <v>76</v>
      </c>
      <c r="G7674" t="s">
        <v>268</v>
      </c>
      <c r="H7674" s="19">
        <v>45511</v>
      </c>
      <c r="I7674" s="1" t="s">
        <v>80</v>
      </c>
      <c r="J7674" s="1">
        <v>951.46</v>
      </c>
      <c r="K7674" s="17">
        <v>4125</v>
      </c>
      <c r="L7674" t="s">
        <v>70</v>
      </c>
      <c r="M7674" s="17" t="s">
        <v>294</v>
      </c>
      <c r="N7674" s="1">
        <v>951.46</v>
      </c>
      <c r="O7674" s="17">
        <v>4044</v>
      </c>
      <c r="P7674" t="s">
        <v>70</v>
      </c>
      <c r="Q7674">
        <v>81</v>
      </c>
    </row>
    <row r="7675" spans="1:17" x14ac:dyDescent="0.25">
      <c r="A7675" s="15">
        <v>45505</v>
      </c>
      <c r="B7675" t="s">
        <v>44</v>
      </c>
      <c r="C7675" t="s">
        <v>299</v>
      </c>
      <c r="D7675" t="s">
        <v>287</v>
      </c>
      <c r="E7675" t="s">
        <v>76</v>
      </c>
      <c r="G7675" t="s">
        <v>268</v>
      </c>
      <c r="H7675" s="19">
        <v>45512</v>
      </c>
      <c r="I7675" s="1" t="s">
        <v>80</v>
      </c>
      <c r="J7675" s="1">
        <v>418.42</v>
      </c>
      <c r="K7675" s="17">
        <v>3726</v>
      </c>
      <c r="L7675" t="s">
        <v>76</v>
      </c>
      <c r="M7675" s="17" t="s">
        <v>294</v>
      </c>
      <c r="N7675" s="1">
        <v>418.42</v>
      </c>
      <c r="O7675" s="17">
        <v>3297</v>
      </c>
      <c r="P7675" t="s">
        <v>136</v>
      </c>
      <c r="Q7675">
        <v>429</v>
      </c>
    </row>
    <row r="7676" spans="1:17" x14ac:dyDescent="0.25">
      <c r="A7676" s="15">
        <v>45505</v>
      </c>
      <c r="B7676" t="s">
        <v>44</v>
      </c>
      <c r="C7676" t="s">
        <v>299</v>
      </c>
      <c r="D7676" t="s">
        <v>287</v>
      </c>
      <c r="E7676" t="s">
        <v>76</v>
      </c>
      <c r="G7676" t="s">
        <v>268</v>
      </c>
      <c r="H7676" s="19">
        <v>45513</v>
      </c>
      <c r="I7676" s="1" t="s">
        <v>80</v>
      </c>
      <c r="J7676" s="1">
        <v>996.9</v>
      </c>
      <c r="K7676" s="17">
        <v>4534</v>
      </c>
      <c r="L7676" t="s">
        <v>73</v>
      </c>
      <c r="M7676" s="17" t="s">
        <v>294</v>
      </c>
      <c r="N7676" s="1">
        <v>996.9</v>
      </c>
      <c r="O7676" s="17">
        <v>3731</v>
      </c>
      <c r="P7676" t="s">
        <v>76</v>
      </c>
      <c r="Q7676">
        <v>803</v>
      </c>
    </row>
    <row r="7677" spans="1:17" x14ac:dyDescent="0.25">
      <c r="A7677" s="15">
        <v>45505</v>
      </c>
      <c r="B7677" t="s">
        <v>44</v>
      </c>
      <c r="C7677" t="s">
        <v>299</v>
      </c>
      <c r="D7677" t="s">
        <v>287</v>
      </c>
      <c r="E7677" t="s">
        <v>76</v>
      </c>
      <c r="G7677" t="s">
        <v>268</v>
      </c>
      <c r="H7677" s="19">
        <v>45514</v>
      </c>
      <c r="I7677" s="1" t="s">
        <v>80</v>
      </c>
      <c r="J7677" s="1">
        <v>880.2</v>
      </c>
      <c r="K7677" s="17">
        <v>3721</v>
      </c>
      <c r="L7677" t="s">
        <v>76</v>
      </c>
      <c r="M7677" s="17" t="s">
        <v>294</v>
      </c>
      <c r="N7677" s="1">
        <v>880.2</v>
      </c>
      <c r="O7677" s="17">
        <v>3632</v>
      </c>
      <c r="P7677" t="s">
        <v>78</v>
      </c>
      <c r="Q7677">
        <v>89</v>
      </c>
    </row>
    <row r="7678" spans="1:17" x14ac:dyDescent="0.25">
      <c r="A7678" s="15">
        <v>45505</v>
      </c>
      <c r="B7678" t="s">
        <v>44</v>
      </c>
      <c r="C7678" t="s">
        <v>299</v>
      </c>
      <c r="D7678" t="s">
        <v>287</v>
      </c>
      <c r="E7678" t="s">
        <v>76</v>
      </c>
      <c r="G7678" t="s">
        <v>268</v>
      </c>
      <c r="H7678" s="19">
        <v>45515</v>
      </c>
      <c r="I7678" s="1" t="s">
        <v>80</v>
      </c>
      <c r="J7678" s="1">
        <v>1000.86</v>
      </c>
      <c r="K7678" s="17">
        <v>3715</v>
      </c>
      <c r="L7678" t="s">
        <v>76</v>
      </c>
      <c r="M7678" s="17" t="s">
        <v>294</v>
      </c>
      <c r="N7678" s="1">
        <v>1000.86</v>
      </c>
      <c r="O7678" s="17">
        <v>3379</v>
      </c>
      <c r="P7678" t="s">
        <v>136</v>
      </c>
      <c r="Q7678">
        <v>336</v>
      </c>
    </row>
    <row r="7679" spans="1:17" x14ac:dyDescent="0.25">
      <c r="A7679" s="15">
        <v>45505</v>
      </c>
      <c r="B7679" t="s">
        <v>44</v>
      </c>
      <c r="C7679" t="s">
        <v>299</v>
      </c>
      <c r="D7679" t="s">
        <v>287</v>
      </c>
      <c r="E7679" t="s">
        <v>76</v>
      </c>
      <c r="G7679" t="s">
        <v>268</v>
      </c>
      <c r="H7679" s="19">
        <v>45516</v>
      </c>
      <c r="I7679" s="1" t="s">
        <v>80</v>
      </c>
      <c r="J7679" s="1">
        <v>925.98</v>
      </c>
      <c r="K7679" s="17">
        <v>3719</v>
      </c>
      <c r="L7679" t="s">
        <v>76</v>
      </c>
      <c r="M7679" s="17" t="s">
        <v>294</v>
      </c>
      <c r="N7679" s="1">
        <v>925.98</v>
      </c>
      <c r="O7679" s="17">
        <v>3687</v>
      </c>
      <c r="P7679" t="s">
        <v>78</v>
      </c>
      <c r="Q7679">
        <v>32</v>
      </c>
    </row>
    <row r="7680" spans="1:17" x14ac:dyDescent="0.25">
      <c r="A7680" s="15">
        <v>45505</v>
      </c>
      <c r="B7680" t="s">
        <v>44</v>
      </c>
      <c r="C7680" t="s">
        <v>299</v>
      </c>
      <c r="D7680" t="s">
        <v>287</v>
      </c>
      <c r="E7680" t="s">
        <v>76</v>
      </c>
      <c r="G7680" t="s">
        <v>268</v>
      </c>
      <c r="H7680" s="19">
        <v>45517</v>
      </c>
      <c r="I7680" s="1" t="s">
        <v>80</v>
      </c>
      <c r="J7680" s="16">
        <v>1477.33</v>
      </c>
      <c r="K7680" s="17">
        <v>4675</v>
      </c>
      <c r="L7680" t="s">
        <v>93</v>
      </c>
      <c r="M7680" s="17" t="s">
        <v>294</v>
      </c>
      <c r="N7680" s="16">
        <v>1477.33</v>
      </c>
      <c r="O7680" s="17">
        <v>4279</v>
      </c>
      <c r="P7680" t="s">
        <v>70</v>
      </c>
      <c r="Q7680">
        <v>396</v>
      </c>
    </row>
    <row r="7681" spans="1:17" x14ac:dyDescent="0.25">
      <c r="A7681" s="15">
        <v>45505</v>
      </c>
      <c r="B7681" t="s">
        <v>44</v>
      </c>
      <c r="C7681" t="s">
        <v>299</v>
      </c>
      <c r="D7681" t="s">
        <v>287</v>
      </c>
      <c r="E7681" t="s">
        <v>76</v>
      </c>
      <c r="G7681" t="s">
        <v>268</v>
      </c>
      <c r="H7681" s="19">
        <v>45518</v>
      </c>
      <c r="I7681" s="1" t="s">
        <v>80</v>
      </c>
      <c r="J7681" s="16">
        <v>867.49</v>
      </c>
      <c r="K7681" s="17">
        <v>3726</v>
      </c>
      <c r="L7681" t="s">
        <v>76</v>
      </c>
      <c r="M7681" s="17" t="s">
        <v>294</v>
      </c>
      <c r="N7681" s="16">
        <v>867.49</v>
      </c>
      <c r="O7681" s="17">
        <v>4185</v>
      </c>
      <c r="P7681" t="s">
        <v>70</v>
      </c>
      <c r="Q7681">
        <v>-459</v>
      </c>
    </row>
    <row r="7682" spans="1:17" x14ac:dyDescent="0.25">
      <c r="A7682" s="15">
        <v>45505</v>
      </c>
      <c r="B7682" t="s">
        <v>44</v>
      </c>
      <c r="C7682" t="s">
        <v>299</v>
      </c>
      <c r="D7682" t="s">
        <v>287</v>
      </c>
      <c r="E7682" t="s">
        <v>76</v>
      </c>
      <c r="G7682" t="s">
        <v>268</v>
      </c>
      <c r="H7682" s="19">
        <v>45519</v>
      </c>
      <c r="I7682" s="1" t="s">
        <v>80</v>
      </c>
      <c r="J7682" s="16">
        <v>682.35</v>
      </c>
      <c r="K7682" s="17">
        <v>3720</v>
      </c>
      <c r="L7682" t="s">
        <v>76</v>
      </c>
      <c r="M7682" s="17" t="s">
        <v>294</v>
      </c>
      <c r="N7682" s="16">
        <v>682.35</v>
      </c>
      <c r="O7682" s="17">
        <v>3865</v>
      </c>
      <c r="P7682" t="s">
        <v>76</v>
      </c>
      <c r="Q7682">
        <v>-145</v>
      </c>
    </row>
    <row r="7683" spans="1:17" x14ac:dyDescent="0.25">
      <c r="A7683" s="15">
        <v>45505</v>
      </c>
      <c r="B7683" t="s">
        <v>44</v>
      </c>
      <c r="C7683" t="s">
        <v>299</v>
      </c>
      <c r="D7683" t="s">
        <v>287</v>
      </c>
      <c r="E7683" t="s">
        <v>76</v>
      </c>
      <c r="G7683" t="s">
        <v>268</v>
      </c>
      <c r="H7683" s="19">
        <v>45520</v>
      </c>
      <c r="I7683" s="1" t="s">
        <v>80</v>
      </c>
      <c r="J7683" s="16">
        <v>1135.22</v>
      </c>
      <c r="K7683" s="17">
        <v>3988</v>
      </c>
      <c r="L7683" t="s">
        <v>76</v>
      </c>
      <c r="M7683" s="17" t="s">
        <v>294</v>
      </c>
      <c r="N7683" s="16">
        <v>1135.22</v>
      </c>
      <c r="O7683" s="17">
        <v>4139</v>
      </c>
      <c r="P7683" t="s">
        <v>70</v>
      </c>
      <c r="Q7683">
        <v>-151</v>
      </c>
    </row>
    <row r="7684" spans="1:17" x14ac:dyDescent="0.25">
      <c r="A7684" s="15">
        <v>45505</v>
      </c>
      <c r="B7684" t="s">
        <v>44</v>
      </c>
      <c r="C7684" t="s">
        <v>299</v>
      </c>
      <c r="D7684" t="s">
        <v>287</v>
      </c>
      <c r="E7684" t="s">
        <v>76</v>
      </c>
      <c r="G7684" t="s">
        <v>268</v>
      </c>
      <c r="H7684" s="19">
        <v>45521</v>
      </c>
      <c r="I7684" s="1" t="s">
        <v>80</v>
      </c>
      <c r="J7684" s="16">
        <v>783.98</v>
      </c>
      <c r="K7684" s="17">
        <v>3715</v>
      </c>
      <c r="L7684" t="s">
        <v>76</v>
      </c>
      <c r="M7684" s="17" t="s">
        <v>294</v>
      </c>
      <c r="N7684" s="16">
        <v>783.98</v>
      </c>
      <c r="O7684" s="17">
        <v>3837</v>
      </c>
      <c r="P7684" t="s">
        <v>76</v>
      </c>
      <c r="Q7684">
        <v>-122</v>
      </c>
    </row>
    <row r="7685" spans="1:17" x14ac:dyDescent="0.25">
      <c r="A7685" s="15">
        <v>45505</v>
      </c>
      <c r="B7685" t="s">
        <v>44</v>
      </c>
      <c r="C7685" t="s">
        <v>299</v>
      </c>
      <c r="D7685" t="s">
        <v>287</v>
      </c>
      <c r="E7685" t="s">
        <v>76</v>
      </c>
      <c r="G7685" t="s">
        <v>268</v>
      </c>
      <c r="H7685" s="19">
        <v>45522</v>
      </c>
      <c r="I7685" s="1" t="s">
        <v>80</v>
      </c>
      <c r="J7685" s="16">
        <v>527.73</v>
      </c>
      <c r="K7685" s="17">
        <v>3718</v>
      </c>
      <c r="L7685" t="s">
        <v>76</v>
      </c>
      <c r="M7685" s="17" t="s">
        <v>294</v>
      </c>
      <c r="N7685" s="16">
        <v>527.73</v>
      </c>
      <c r="O7685" s="17">
        <v>3899</v>
      </c>
      <c r="P7685" t="s">
        <v>76</v>
      </c>
      <c r="Q7685">
        <v>-181</v>
      </c>
    </row>
    <row r="7686" spans="1:17" x14ac:dyDescent="0.25">
      <c r="A7686" s="15">
        <v>45505</v>
      </c>
      <c r="B7686" t="s">
        <v>44</v>
      </c>
      <c r="C7686" t="s">
        <v>299</v>
      </c>
      <c r="D7686" t="s">
        <v>287</v>
      </c>
      <c r="E7686" t="s">
        <v>76</v>
      </c>
      <c r="G7686" t="s">
        <v>268</v>
      </c>
      <c r="H7686" s="19">
        <v>45524</v>
      </c>
      <c r="I7686" s="1" t="s">
        <v>80</v>
      </c>
      <c r="J7686" s="16">
        <v>296.20999999999998</v>
      </c>
      <c r="K7686" s="17">
        <v>3720</v>
      </c>
      <c r="L7686" t="s">
        <v>76</v>
      </c>
      <c r="M7686" s="17" t="s">
        <v>294</v>
      </c>
      <c r="N7686" s="16">
        <v>296.20999999999998</v>
      </c>
      <c r="O7686" s="17">
        <v>3321</v>
      </c>
      <c r="P7686" t="s">
        <v>136</v>
      </c>
      <c r="Q7686">
        <v>399</v>
      </c>
    </row>
    <row r="7687" spans="1:17" x14ac:dyDescent="0.25">
      <c r="A7687" s="15">
        <v>45505</v>
      </c>
      <c r="B7687" t="s">
        <v>44</v>
      </c>
      <c r="C7687" t="s">
        <v>299</v>
      </c>
      <c r="D7687" t="s">
        <v>287</v>
      </c>
      <c r="E7687" t="s">
        <v>76</v>
      </c>
      <c r="G7687" t="s">
        <v>268</v>
      </c>
      <c r="H7687" s="19">
        <v>45525</v>
      </c>
      <c r="I7687" s="1" t="s">
        <v>80</v>
      </c>
      <c r="J7687" s="16">
        <v>276.54000000000002</v>
      </c>
      <c r="K7687" s="17">
        <v>3720</v>
      </c>
      <c r="L7687" t="s">
        <v>76</v>
      </c>
      <c r="M7687" s="17" t="s">
        <v>294</v>
      </c>
      <c r="N7687" s="16">
        <v>276.54000000000002</v>
      </c>
      <c r="O7687" s="17">
        <v>3531</v>
      </c>
      <c r="P7687" t="s">
        <v>78</v>
      </c>
      <c r="Q7687">
        <v>189</v>
      </c>
    </row>
    <row r="7688" spans="1:17" x14ac:dyDescent="0.25">
      <c r="A7688" s="15">
        <v>45505</v>
      </c>
      <c r="B7688" t="s">
        <v>44</v>
      </c>
      <c r="C7688" t="s">
        <v>299</v>
      </c>
      <c r="D7688" t="s">
        <v>287</v>
      </c>
      <c r="E7688" t="s">
        <v>76</v>
      </c>
      <c r="G7688" t="s">
        <v>268</v>
      </c>
      <c r="H7688" s="19">
        <v>45526</v>
      </c>
      <c r="I7688" s="1" t="s">
        <v>80</v>
      </c>
      <c r="J7688" s="16">
        <v>748.18</v>
      </c>
      <c r="K7688" s="17">
        <v>3715</v>
      </c>
      <c r="L7688" t="s">
        <v>76</v>
      </c>
      <c r="M7688" s="17" t="s">
        <v>294</v>
      </c>
      <c r="N7688" s="16">
        <v>748.18</v>
      </c>
      <c r="O7688" s="17">
        <v>4121</v>
      </c>
      <c r="P7688" t="s">
        <v>70</v>
      </c>
      <c r="Q7688">
        <v>-406</v>
      </c>
    </row>
    <row r="7689" spans="1:17" x14ac:dyDescent="0.25">
      <c r="A7689" s="15">
        <v>45505</v>
      </c>
      <c r="B7689" t="s">
        <v>44</v>
      </c>
      <c r="C7689" t="s">
        <v>299</v>
      </c>
      <c r="D7689" t="s">
        <v>287</v>
      </c>
      <c r="E7689" t="s">
        <v>76</v>
      </c>
      <c r="G7689" t="s">
        <v>268</v>
      </c>
      <c r="H7689" s="19">
        <v>45527</v>
      </c>
      <c r="I7689" s="1" t="s">
        <v>80</v>
      </c>
      <c r="J7689" s="16">
        <v>453</v>
      </c>
      <c r="K7689" s="17">
        <v>3723</v>
      </c>
      <c r="L7689" t="s">
        <v>76</v>
      </c>
      <c r="M7689" s="17" t="s">
        <v>294</v>
      </c>
      <c r="N7689" s="16">
        <v>453</v>
      </c>
      <c r="O7689" s="17">
        <v>3763</v>
      </c>
      <c r="P7689" t="s">
        <v>76</v>
      </c>
      <c r="Q7689">
        <v>-40</v>
      </c>
    </row>
    <row r="7690" spans="1:17" x14ac:dyDescent="0.25">
      <c r="A7690" s="15">
        <v>45505</v>
      </c>
      <c r="B7690" t="s">
        <v>44</v>
      </c>
      <c r="C7690" t="s">
        <v>299</v>
      </c>
      <c r="D7690" t="s">
        <v>287</v>
      </c>
      <c r="E7690" t="s">
        <v>76</v>
      </c>
      <c r="G7690" t="s">
        <v>268</v>
      </c>
      <c r="H7690" s="19">
        <v>45528</v>
      </c>
      <c r="I7690" s="1" t="s">
        <v>80</v>
      </c>
      <c r="J7690" s="16">
        <v>455.78</v>
      </c>
      <c r="K7690" s="17">
        <v>3729</v>
      </c>
      <c r="L7690" t="s">
        <v>76</v>
      </c>
      <c r="M7690" s="17" t="s">
        <v>294</v>
      </c>
      <c r="N7690" s="16">
        <v>455.78</v>
      </c>
      <c r="O7690" s="17">
        <v>3719</v>
      </c>
      <c r="P7690" t="s">
        <v>76</v>
      </c>
      <c r="Q7690">
        <v>10</v>
      </c>
    </row>
    <row r="7691" spans="1:17" x14ac:dyDescent="0.25">
      <c r="A7691" s="15">
        <v>45505</v>
      </c>
      <c r="B7691" t="s">
        <v>44</v>
      </c>
      <c r="C7691" t="s">
        <v>299</v>
      </c>
      <c r="D7691" t="s">
        <v>287</v>
      </c>
      <c r="E7691" t="s">
        <v>76</v>
      </c>
      <c r="G7691" t="s">
        <v>268</v>
      </c>
      <c r="H7691" s="19">
        <v>45529</v>
      </c>
      <c r="I7691" s="1" t="s">
        <v>80</v>
      </c>
      <c r="J7691" s="16">
        <v>441.79</v>
      </c>
      <c r="K7691" s="17">
        <v>3717</v>
      </c>
      <c r="L7691" t="s">
        <v>76</v>
      </c>
      <c r="M7691" s="17" t="s">
        <v>294</v>
      </c>
      <c r="N7691" s="16">
        <v>441.79</v>
      </c>
      <c r="O7691" s="17">
        <v>3864</v>
      </c>
      <c r="P7691" t="s">
        <v>76</v>
      </c>
      <c r="Q7691">
        <v>-147</v>
      </c>
    </row>
    <row r="7692" spans="1:17" x14ac:dyDescent="0.25">
      <c r="A7692" s="15">
        <v>45505</v>
      </c>
      <c r="B7692" t="s">
        <v>44</v>
      </c>
      <c r="C7692" t="s">
        <v>299</v>
      </c>
      <c r="D7692" t="s">
        <v>287</v>
      </c>
      <c r="E7692" t="s">
        <v>76</v>
      </c>
      <c r="G7692" t="s">
        <v>268</v>
      </c>
      <c r="H7692" s="19">
        <v>45530</v>
      </c>
      <c r="I7692" s="1" t="s">
        <v>80</v>
      </c>
      <c r="J7692" s="16">
        <v>663.79</v>
      </c>
      <c r="K7692" s="17">
        <v>3719</v>
      </c>
      <c r="L7692" t="s">
        <v>76</v>
      </c>
      <c r="M7692" s="17" t="s">
        <v>294</v>
      </c>
      <c r="N7692" s="16">
        <v>663.79</v>
      </c>
      <c r="O7692" s="17">
        <v>4270</v>
      </c>
      <c r="P7692" t="s">
        <v>70</v>
      </c>
      <c r="Q7692">
        <v>-551</v>
      </c>
    </row>
    <row r="7693" spans="1:17" x14ac:dyDescent="0.25">
      <c r="A7693" s="15">
        <v>45505</v>
      </c>
      <c r="B7693" t="s">
        <v>44</v>
      </c>
      <c r="C7693" t="s">
        <v>299</v>
      </c>
      <c r="D7693" t="s">
        <v>287</v>
      </c>
      <c r="E7693" t="s">
        <v>76</v>
      </c>
      <c r="G7693" t="s">
        <v>268</v>
      </c>
      <c r="H7693" s="19">
        <v>45531</v>
      </c>
      <c r="I7693" s="1" t="s">
        <v>80</v>
      </c>
      <c r="J7693" s="1">
        <v>354.29</v>
      </c>
      <c r="K7693" s="17">
        <v>3721</v>
      </c>
      <c r="L7693" t="s">
        <v>76</v>
      </c>
      <c r="M7693" s="17" t="s">
        <v>294</v>
      </c>
      <c r="N7693" s="1">
        <v>354.29</v>
      </c>
      <c r="O7693" s="17">
        <v>3551</v>
      </c>
      <c r="P7693" t="s">
        <v>78</v>
      </c>
      <c r="Q7693">
        <v>170</v>
      </c>
    </row>
    <row r="7694" spans="1:17" x14ac:dyDescent="0.25">
      <c r="A7694" s="15">
        <v>45505</v>
      </c>
      <c r="B7694" t="s">
        <v>44</v>
      </c>
      <c r="C7694" t="s">
        <v>299</v>
      </c>
      <c r="D7694" t="s">
        <v>287</v>
      </c>
      <c r="E7694" t="s">
        <v>76</v>
      </c>
      <c r="G7694" t="s">
        <v>268</v>
      </c>
      <c r="H7694" s="19">
        <v>45532</v>
      </c>
      <c r="I7694" s="1" t="s">
        <v>80</v>
      </c>
      <c r="J7694" s="1">
        <v>794.47</v>
      </c>
      <c r="K7694" s="17">
        <v>3725</v>
      </c>
      <c r="L7694" t="s">
        <v>76</v>
      </c>
      <c r="M7694" s="17" t="s">
        <v>294</v>
      </c>
      <c r="N7694" s="1">
        <v>794.47</v>
      </c>
      <c r="O7694" s="17">
        <v>4214</v>
      </c>
      <c r="P7694" t="s">
        <v>70</v>
      </c>
      <c r="Q7694">
        <v>-489</v>
      </c>
    </row>
    <row r="7695" spans="1:17" x14ac:dyDescent="0.25">
      <c r="A7695" s="15">
        <v>45505</v>
      </c>
      <c r="B7695" t="s">
        <v>44</v>
      </c>
      <c r="C7695" t="s">
        <v>299</v>
      </c>
      <c r="D7695" t="s">
        <v>287</v>
      </c>
      <c r="E7695" t="s">
        <v>76</v>
      </c>
      <c r="G7695" t="s">
        <v>268</v>
      </c>
      <c r="H7695" s="19">
        <v>45533</v>
      </c>
      <c r="I7695" s="1" t="s">
        <v>80</v>
      </c>
      <c r="J7695" s="1">
        <v>1021.26</v>
      </c>
      <c r="K7695" s="17">
        <v>3112</v>
      </c>
      <c r="L7695" t="s">
        <v>136</v>
      </c>
      <c r="M7695" s="17" t="s">
        <v>294</v>
      </c>
      <c r="N7695" s="1">
        <v>1021.26</v>
      </c>
      <c r="O7695" s="17">
        <v>3807</v>
      </c>
      <c r="P7695" t="s">
        <v>76</v>
      </c>
      <c r="Q7695">
        <v>-695</v>
      </c>
    </row>
    <row r="7696" spans="1:17" x14ac:dyDescent="0.25">
      <c r="A7696" s="15">
        <v>45505</v>
      </c>
      <c r="B7696" t="s">
        <v>44</v>
      </c>
      <c r="C7696" t="s">
        <v>299</v>
      </c>
      <c r="D7696" t="s">
        <v>287</v>
      </c>
      <c r="E7696" t="s">
        <v>76</v>
      </c>
      <c r="G7696" t="s">
        <v>268</v>
      </c>
      <c r="H7696" s="19">
        <v>45534</v>
      </c>
      <c r="I7696" s="1" t="s">
        <v>80</v>
      </c>
      <c r="J7696" s="1">
        <v>641.16</v>
      </c>
      <c r="K7696" s="17">
        <v>3719</v>
      </c>
      <c r="L7696" t="s">
        <v>76</v>
      </c>
      <c r="M7696" s="17" t="s">
        <v>294</v>
      </c>
      <c r="N7696" s="1">
        <v>641.16</v>
      </c>
      <c r="O7696" s="17">
        <v>2817</v>
      </c>
      <c r="P7696" t="s">
        <v>134</v>
      </c>
      <c r="Q7696">
        <v>902</v>
      </c>
    </row>
    <row r="7697" spans="1:17" x14ac:dyDescent="0.25">
      <c r="A7697" s="15">
        <v>45505</v>
      </c>
      <c r="B7697" t="s">
        <v>44</v>
      </c>
      <c r="C7697" t="s">
        <v>299</v>
      </c>
      <c r="D7697" t="s">
        <v>287</v>
      </c>
      <c r="E7697" t="s">
        <v>76</v>
      </c>
      <c r="G7697" t="s">
        <v>268</v>
      </c>
      <c r="H7697" s="19">
        <v>45535</v>
      </c>
      <c r="I7697" s="1" t="s">
        <v>80</v>
      </c>
      <c r="J7697" s="1">
        <v>804.01</v>
      </c>
      <c r="K7697" s="17">
        <v>3115</v>
      </c>
      <c r="L7697" t="s">
        <v>136</v>
      </c>
      <c r="M7697" s="17" t="s">
        <v>294</v>
      </c>
      <c r="N7697" s="1">
        <v>804.01</v>
      </c>
      <c r="O7697" s="17">
        <v>3080</v>
      </c>
      <c r="P7697" t="s">
        <v>134</v>
      </c>
      <c r="Q7697">
        <v>35</v>
      </c>
    </row>
    <row r="7698" spans="1:17" x14ac:dyDescent="0.25">
      <c r="A7698" s="15">
        <v>45505</v>
      </c>
      <c r="B7698" t="s">
        <v>44</v>
      </c>
      <c r="C7698" t="s">
        <v>289</v>
      </c>
      <c r="D7698" t="s">
        <v>289</v>
      </c>
      <c r="E7698" t="s">
        <v>278</v>
      </c>
      <c r="G7698" t="s">
        <v>268</v>
      </c>
      <c r="H7698" s="19">
        <v>45505</v>
      </c>
      <c r="I7698" s="1" t="s">
        <v>80</v>
      </c>
      <c r="J7698" s="16">
        <v>314.48</v>
      </c>
      <c r="K7698" s="17">
        <v>4320</v>
      </c>
      <c r="L7698" t="s">
        <v>73</v>
      </c>
      <c r="M7698" s="17" t="s">
        <v>294</v>
      </c>
      <c r="N7698" s="16">
        <v>314.48</v>
      </c>
      <c r="O7698" s="17">
        <v>3292</v>
      </c>
      <c r="P7698" t="s">
        <v>136</v>
      </c>
      <c r="Q7698">
        <v>1028</v>
      </c>
    </row>
    <row r="7699" spans="1:17" x14ac:dyDescent="0.25">
      <c r="A7699" s="15">
        <v>45505</v>
      </c>
      <c r="B7699" t="s">
        <v>44</v>
      </c>
      <c r="C7699" t="s">
        <v>289</v>
      </c>
      <c r="D7699" t="s">
        <v>289</v>
      </c>
      <c r="E7699" t="s">
        <v>278</v>
      </c>
      <c r="G7699" t="s">
        <v>268</v>
      </c>
      <c r="H7699" s="19">
        <v>45507</v>
      </c>
      <c r="I7699" s="1" t="s">
        <v>80</v>
      </c>
      <c r="J7699" s="16">
        <v>362.79</v>
      </c>
      <c r="K7699" s="17">
        <v>4325</v>
      </c>
      <c r="L7699" t="s">
        <v>73</v>
      </c>
      <c r="M7699" s="17" t="s">
        <v>294</v>
      </c>
      <c r="N7699" s="16">
        <v>362.79</v>
      </c>
      <c r="O7699" s="17">
        <v>3302</v>
      </c>
      <c r="P7699" t="s">
        <v>136</v>
      </c>
      <c r="Q7699">
        <v>1023</v>
      </c>
    </row>
    <row r="7700" spans="1:17" x14ac:dyDescent="0.25">
      <c r="A7700" s="15">
        <v>45505</v>
      </c>
      <c r="B7700" t="s">
        <v>44</v>
      </c>
      <c r="C7700" t="s">
        <v>289</v>
      </c>
      <c r="D7700" t="s">
        <v>289</v>
      </c>
      <c r="E7700" t="s">
        <v>278</v>
      </c>
      <c r="G7700" t="s">
        <v>268</v>
      </c>
      <c r="H7700" s="19">
        <v>45508</v>
      </c>
      <c r="I7700" s="1" t="s">
        <v>80</v>
      </c>
      <c r="J7700" s="16">
        <v>436.62</v>
      </c>
      <c r="K7700" s="17">
        <v>3720</v>
      </c>
      <c r="L7700" t="s">
        <v>76</v>
      </c>
      <c r="M7700" s="17" t="s">
        <v>294</v>
      </c>
      <c r="N7700" s="16">
        <v>436.62</v>
      </c>
      <c r="O7700" s="17">
        <v>3613</v>
      </c>
      <c r="P7700" t="s">
        <v>78</v>
      </c>
      <c r="Q7700">
        <v>107</v>
      </c>
    </row>
    <row r="7701" spans="1:17" x14ac:dyDescent="0.25">
      <c r="A7701" s="15">
        <v>45505</v>
      </c>
      <c r="B7701" t="s">
        <v>44</v>
      </c>
      <c r="C7701" t="s">
        <v>289</v>
      </c>
      <c r="D7701" t="s">
        <v>289</v>
      </c>
      <c r="E7701" t="s">
        <v>278</v>
      </c>
      <c r="G7701" t="s">
        <v>268</v>
      </c>
      <c r="H7701" s="19">
        <v>45509</v>
      </c>
      <c r="I7701" s="1" t="s">
        <v>80</v>
      </c>
      <c r="J7701" s="16">
        <v>447.84</v>
      </c>
      <c r="K7701" s="17">
        <v>4322</v>
      </c>
      <c r="L7701" t="s">
        <v>73</v>
      </c>
      <c r="M7701" s="17" t="s">
        <v>294</v>
      </c>
      <c r="N7701" s="16">
        <v>447.84</v>
      </c>
      <c r="O7701" s="17">
        <v>3129</v>
      </c>
      <c r="P7701" t="s">
        <v>136</v>
      </c>
      <c r="Q7701">
        <v>1193</v>
      </c>
    </row>
    <row r="7702" spans="1:17" x14ac:dyDescent="0.25">
      <c r="A7702" s="15">
        <v>45505</v>
      </c>
      <c r="B7702" t="s">
        <v>44</v>
      </c>
      <c r="C7702" t="s">
        <v>289</v>
      </c>
      <c r="D7702" t="s">
        <v>289</v>
      </c>
      <c r="E7702" t="s">
        <v>278</v>
      </c>
      <c r="G7702" t="s">
        <v>268</v>
      </c>
      <c r="H7702" s="19">
        <v>45510</v>
      </c>
      <c r="I7702" s="1" t="s">
        <v>80</v>
      </c>
      <c r="J7702" s="16">
        <v>370.8</v>
      </c>
      <c r="K7702" s="17">
        <v>4320</v>
      </c>
      <c r="L7702" t="s">
        <v>73</v>
      </c>
      <c r="M7702" s="17" t="s">
        <v>294</v>
      </c>
      <c r="N7702" s="16">
        <v>370.8</v>
      </c>
      <c r="O7702" s="17">
        <v>3159</v>
      </c>
      <c r="P7702" t="s">
        <v>136</v>
      </c>
      <c r="Q7702">
        <v>1161</v>
      </c>
    </row>
    <row r="7703" spans="1:17" x14ac:dyDescent="0.25">
      <c r="A7703" s="15">
        <v>45505</v>
      </c>
      <c r="B7703" t="s">
        <v>44</v>
      </c>
      <c r="C7703" t="s">
        <v>289</v>
      </c>
      <c r="D7703" t="s">
        <v>289</v>
      </c>
      <c r="E7703" t="s">
        <v>278</v>
      </c>
      <c r="G7703" t="s">
        <v>268</v>
      </c>
      <c r="H7703" s="19">
        <v>45512</v>
      </c>
      <c r="I7703" s="1" t="s">
        <v>80</v>
      </c>
      <c r="J7703" s="16">
        <v>139</v>
      </c>
      <c r="K7703" s="17">
        <v>4325</v>
      </c>
      <c r="L7703" t="s">
        <v>73</v>
      </c>
      <c r="M7703" s="17" t="s">
        <v>294</v>
      </c>
      <c r="N7703" s="16">
        <v>139</v>
      </c>
      <c r="O7703" s="17">
        <v>3246</v>
      </c>
      <c r="P7703" t="s">
        <v>136</v>
      </c>
      <c r="Q7703">
        <v>1079</v>
      </c>
    </row>
    <row r="7704" spans="1:17" x14ac:dyDescent="0.25">
      <c r="A7704" s="15">
        <v>45505</v>
      </c>
      <c r="B7704" t="s">
        <v>44</v>
      </c>
      <c r="C7704" t="s">
        <v>289</v>
      </c>
      <c r="D7704" t="s">
        <v>289</v>
      </c>
      <c r="E7704" t="s">
        <v>278</v>
      </c>
      <c r="G7704" t="s">
        <v>268</v>
      </c>
      <c r="H7704" s="19">
        <v>45513</v>
      </c>
      <c r="I7704" s="1" t="s">
        <v>80</v>
      </c>
      <c r="J7704" s="16">
        <v>414.18</v>
      </c>
      <c r="K7704" s="17">
        <v>3733</v>
      </c>
      <c r="L7704" t="s">
        <v>76</v>
      </c>
      <c r="M7704" s="17" t="s">
        <v>294</v>
      </c>
      <c r="N7704" s="16">
        <v>414.18</v>
      </c>
      <c r="O7704" s="17">
        <v>2622</v>
      </c>
      <c r="P7704" t="s">
        <v>135</v>
      </c>
      <c r="Q7704">
        <v>1111</v>
      </c>
    </row>
    <row r="7705" spans="1:17" x14ac:dyDescent="0.25">
      <c r="A7705" s="15">
        <v>45505</v>
      </c>
      <c r="B7705" t="s">
        <v>44</v>
      </c>
      <c r="C7705" t="s">
        <v>289</v>
      </c>
      <c r="D7705" t="s">
        <v>289</v>
      </c>
      <c r="E7705" t="s">
        <v>278</v>
      </c>
      <c r="G7705" t="s">
        <v>268</v>
      </c>
      <c r="H7705" s="19">
        <v>45514</v>
      </c>
      <c r="I7705" s="1" t="s">
        <v>80</v>
      </c>
      <c r="J7705" s="16">
        <v>400.76</v>
      </c>
      <c r="K7705" s="17">
        <v>4326</v>
      </c>
      <c r="L7705" t="s">
        <v>73</v>
      </c>
      <c r="M7705" s="17" t="s">
        <v>294</v>
      </c>
      <c r="N7705" s="16">
        <v>400.76</v>
      </c>
      <c r="O7705" s="17">
        <v>3591</v>
      </c>
      <c r="P7705" t="s">
        <v>78</v>
      </c>
      <c r="Q7705">
        <v>735</v>
      </c>
    </row>
    <row r="7706" spans="1:17" x14ac:dyDescent="0.25">
      <c r="A7706" s="15">
        <v>45505</v>
      </c>
      <c r="B7706" t="s">
        <v>44</v>
      </c>
      <c r="C7706" t="s">
        <v>289</v>
      </c>
      <c r="D7706" t="s">
        <v>289</v>
      </c>
      <c r="E7706" t="s">
        <v>278</v>
      </c>
      <c r="G7706" t="s">
        <v>268</v>
      </c>
      <c r="H7706" s="19">
        <v>45515</v>
      </c>
      <c r="I7706" s="1" t="s">
        <v>80</v>
      </c>
      <c r="J7706" s="16">
        <v>333.82</v>
      </c>
      <c r="K7706" s="17">
        <v>4320</v>
      </c>
      <c r="L7706" t="s">
        <v>73</v>
      </c>
      <c r="M7706" s="17" t="s">
        <v>294</v>
      </c>
      <c r="N7706" s="16">
        <v>333.82</v>
      </c>
      <c r="O7706" s="17">
        <v>3586</v>
      </c>
      <c r="P7706" t="s">
        <v>78</v>
      </c>
      <c r="Q7706">
        <v>734</v>
      </c>
    </row>
    <row r="7707" spans="1:17" x14ac:dyDescent="0.25">
      <c r="A7707" s="15">
        <v>45505</v>
      </c>
      <c r="B7707" t="s">
        <v>44</v>
      </c>
      <c r="C7707" t="s">
        <v>289</v>
      </c>
      <c r="D7707" t="s">
        <v>289</v>
      </c>
      <c r="E7707" t="s">
        <v>278</v>
      </c>
      <c r="G7707" t="s">
        <v>268</v>
      </c>
      <c r="H7707" s="19">
        <v>45516</v>
      </c>
      <c r="I7707" s="1" t="s">
        <v>80</v>
      </c>
      <c r="J7707" s="16">
        <v>45.12</v>
      </c>
      <c r="K7707" s="17">
        <v>4310</v>
      </c>
      <c r="L7707" t="s">
        <v>73</v>
      </c>
      <c r="M7707" s="17" t="s">
        <v>294</v>
      </c>
      <c r="N7707" s="16">
        <v>45.12</v>
      </c>
      <c r="O7707" s="17">
        <v>3255</v>
      </c>
      <c r="P7707" t="s">
        <v>136</v>
      </c>
      <c r="Q7707">
        <v>1055</v>
      </c>
    </row>
    <row r="7708" spans="1:17" x14ac:dyDescent="0.25">
      <c r="A7708" s="15">
        <v>45505</v>
      </c>
      <c r="B7708" t="s">
        <v>44</v>
      </c>
      <c r="C7708" t="s">
        <v>289</v>
      </c>
      <c r="D7708" t="s">
        <v>289</v>
      </c>
      <c r="E7708" t="s">
        <v>278</v>
      </c>
      <c r="G7708" t="s">
        <v>268</v>
      </c>
      <c r="H7708" s="19">
        <v>45521</v>
      </c>
      <c r="I7708" s="1" t="s">
        <v>80</v>
      </c>
      <c r="J7708" s="16">
        <v>255.98</v>
      </c>
      <c r="K7708" s="17">
        <v>4322</v>
      </c>
      <c r="L7708" t="s">
        <v>73</v>
      </c>
      <c r="M7708" s="17" t="s">
        <v>294</v>
      </c>
      <c r="N7708" s="16">
        <v>255.98</v>
      </c>
      <c r="O7708" s="17">
        <v>3480</v>
      </c>
      <c r="P7708" t="s">
        <v>78</v>
      </c>
      <c r="Q7708">
        <v>842</v>
      </c>
    </row>
    <row r="7709" spans="1:17" x14ac:dyDescent="0.25">
      <c r="A7709" s="15">
        <v>45505</v>
      </c>
      <c r="B7709" t="s">
        <v>44</v>
      </c>
      <c r="C7709" t="s">
        <v>289</v>
      </c>
      <c r="D7709" t="s">
        <v>289</v>
      </c>
      <c r="E7709" t="s">
        <v>278</v>
      </c>
      <c r="G7709" t="s">
        <v>268</v>
      </c>
      <c r="H7709" s="19">
        <v>45522</v>
      </c>
      <c r="I7709" s="1" t="s">
        <v>80</v>
      </c>
      <c r="J7709" s="16">
        <v>492.29</v>
      </c>
      <c r="K7709" s="17">
        <v>3412</v>
      </c>
      <c r="L7709" t="s">
        <v>78</v>
      </c>
      <c r="M7709" s="17" t="s">
        <v>294</v>
      </c>
      <c r="N7709" s="16">
        <v>492.29</v>
      </c>
      <c r="O7709" s="17">
        <v>3672</v>
      </c>
      <c r="P7709" t="s">
        <v>78</v>
      </c>
      <c r="Q7709">
        <v>-260</v>
      </c>
    </row>
    <row r="7710" spans="1:17" x14ac:dyDescent="0.25">
      <c r="A7710" s="15">
        <v>45505</v>
      </c>
      <c r="B7710" t="s">
        <v>44</v>
      </c>
      <c r="C7710" t="s">
        <v>289</v>
      </c>
      <c r="D7710" t="s">
        <v>289</v>
      </c>
      <c r="E7710" t="s">
        <v>278</v>
      </c>
      <c r="G7710" t="s">
        <v>268</v>
      </c>
      <c r="H7710" s="19">
        <v>45527</v>
      </c>
      <c r="I7710" s="1" t="s">
        <v>80</v>
      </c>
      <c r="J7710" s="16">
        <v>552.25</v>
      </c>
      <c r="K7710" s="17">
        <v>3745</v>
      </c>
      <c r="L7710" t="s">
        <v>76</v>
      </c>
      <c r="M7710" s="17" t="s">
        <v>294</v>
      </c>
      <c r="N7710" s="16">
        <v>552.25</v>
      </c>
      <c r="O7710" s="17">
        <v>3814</v>
      </c>
      <c r="P7710" t="s">
        <v>76</v>
      </c>
      <c r="Q7710">
        <v>-69</v>
      </c>
    </row>
    <row r="7711" spans="1:17" x14ac:dyDescent="0.25">
      <c r="A7711" s="15">
        <v>45505</v>
      </c>
      <c r="B7711" t="s">
        <v>44</v>
      </c>
      <c r="C7711" t="s">
        <v>289</v>
      </c>
      <c r="D7711" t="s">
        <v>289</v>
      </c>
      <c r="E7711" t="s">
        <v>278</v>
      </c>
      <c r="G7711" t="s">
        <v>268</v>
      </c>
      <c r="H7711" s="19">
        <v>45528</v>
      </c>
      <c r="I7711" s="1" t="s">
        <v>80</v>
      </c>
      <c r="J7711" s="16">
        <v>552.28</v>
      </c>
      <c r="K7711" s="17">
        <v>4335</v>
      </c>
      <c r="L7711" t="s">
        <v>73</v>
      </c>
      <c r="M7711" s="17" t="s">
        <v>294</v>
      </c>
      <c r="N7711" s="16">
        <v>552.28</v>
      </c>
      <c r="O7711" s="17">
        <v>3533</v>
      </c>
      <c r="P7711" t="s">
        <v>78</v>
      </c>
      <c r="Q7711">
        <v>802</v>
      </c>
    </row>
    <row r="7712" spans="1:17" x14ac:dyDescent="0.25">
      <c r="A7712" s="15">
        <v>45505</v>
      </c>
      <c r="B7712" t="s">
        <v>44</v>
      </c>
      <c r="C7712" t="s">
        <v>289</v>
      </c>
      <c r="D7712" t="s">
        <v>289</v>
      </c>
      <c r="E7712" t="s">
        <v>278</v>
      </c>
      <c r="G7712" t="s">
        <v>268</v>
      </c>
      <c r="H7712" s="19">
        <v>45529</v>
      </c>
      <c r="I7712" s="1" t="s">
        <v>80</v>
      </c>
      <c r="J7712" s="16">
        <v>158.5</v>
      </c>
      <c r="K7712" s="17">
        <v>4342</v>
      </c>
      <c r="L7712" t="s">
        <v>73</v>
      </c>
      <c r="M7712" s="17" t="s">
        <v>294</v>
      </c>
      <c r="N7712" s="16">
        <v>158.5</v>
      </c>
      <c r="O7712" s="17">
        <v>3266</v>
      </c>
      <c r="P7712" t="s">
        <v>136</v>
      </c>
      <c r="Q7712">
        <v>1076</v>
      </c>
    </row>
    <row r="7713" spans="1:17" x14ac:dyDescent="0.25">
      <c r="A7713" s="15">
        <v>45505</v>
      </c>
      <c r="B7713" t="s">
        <v>44</v>
      </c>
      <c r="C7713" t="s">
        <v>291</v>
      </c>
      <c r="D7713" t="s">
        <v>291</v>
      </c>
      <c r="E7713" t="s">
        <v>73</v>
      </c>
      <c r="G7713" t="s">
        <v>268</v>
      </c>
      <c r="H7713" s="19">
        <v>45505</v>
      </c>
      <c r="I7713" s="1" t="s">
        <v>80</v>
      </c>
      <c r="J7713" s="16">
        <v>1126.48</v>
      </c>
      <c r="K7713" s="17">
        <v>4321</v>
      </c>
      <c r="L7713" t="s">
        <v>73</v>
      </c>
      <c r="M7713" s="17" t="s">
        <v>294</v>
      </c>
      <c r="N7713" s="1">
        <v>1126.48</v>
      </c>
      <c r="O7713" s="17">
        <v>3965</v>
      </c>
      <c r="P7713" t="s">
        <v>76</v>
      </c>
      <c r="Q7713">
        <v>356</v>
      </c>
    </row>
    <row r="7714" spans="1:17" x14ac:dyDescent="0.25">
      <c r="A7714" s="15">
        <v>45505</v>
      </c>
      <c r="B7714" t="s">
        <v>44</v>
      </c>
      <c r="C7714" t="s">
        <v>291</v>
      </c>
      <c r="D7714" t="s">
        <v>291</v>
      </c>
      <c r="E7714" t="s">
        <v>73</v>
      </c>
      <c r="G7714" t="s">
        <v>268</v>
      </c>
      <c r="H7714" s="19">
        <v>45506</v>
      </c>
      <c r="I7714" s="1" t="s">
        <v>80</v>
      </c>
      <c r="J7714" s="16">
        <v>753.08</v>
      </c>
      <c r="K7714" s="17">
        <v>4329</v>
      </c>
      <c r="L7714" t="s">
        <v>73</v>
      </c>
      <c r="M7714" s="17" t="s">
        <v>294</v>
      </c>
      <c r="N7714" s="1">
        <v>753.08</v>
      </c>
      <c r="O7714" s="17">
        <v>3925</v>
      </c>
      <c r="P7714" t="s">
        <v>76</v>
      </c>
      <c r="Q7714">
        <v>404</v>
      </c>
    </row>
    <row r="7715" spans="1:17" x14ac:dyDescent="0.25">
      <c r="A7715" s="15">
        <v>45505</v>
      </c>
      <c r="B7715" t="s">
        <v>44</v>
      </c>
      <c r="C7715" t="s">
        <v>291</v>
      </c>
      <c r="D7715" t="s">
        <v>291</v>
      </c>
      <c r="E7715" t="s">
        <v>73</v>
      </c>
      <c r="G7715" t="s">
        <v>268</v>
      </c>
      <c r="H7715" s="19">
        <v>45507</v>
      </c>
      <c r="I7715" s="1" t="s">
        <v>80</v>
      </c>
      <c r="J7715" s="16">
        <v>930.95</v>
      </c>
      <c r="K7715" s="17">
        <v>4333</v>
      </c>
      <c r="L7715" t="s">
        <v>73</v>
      </c>
      <c r="M7715" s="17" t="s">
        <v>294</v>
      </c>
      <c r="N7715" s="1"/>
      <c r="O7715" s="17"/>
      <c r="P7715" t="s">
        <v>167</v>
      </c>
    </row>
    <row r="7716" spans="1:17" x14ac:dyDescent="0.25">
      <c r="A7716" s="15">
        <v>45505</v>
      </c>
      <c r="B7716" t="s">
        <v>44</v>
      </c>
      <c r="C7716" t="s">
        <v>291</v>
      </c>
      <c r="D7716" t="s">
        <v>291</v>
      </c>
      <c r="E7716" t="s">
        <v>73</v>
      </c>
      <c r="G7716" t="s">
        <v>268</v>
      </c>
      <c r="H7716" s="19">
        <v>45510</v>
      </c>
      <c r="I7716" s="1" t="s">
        <v>80</v>
      </c>
      <c r="J7716" s="16">
        <v>2238.1799999999998</v>
      </c>
      <c r="K7716" s="17">
        <v>4780</v>
      </c>
      <c r="L7716" t="s">
        <v>93</v>
      </c>
      <c r="M7716" s="17" t="s">
        <v>294</v>
      </c>
      <c r="N7716" s="16">
        <v>2238.1799999999998</v>
      </c>
      <c r="O7716" s="17">
        <v>2937</v>
      </c>
      <c r="P7716" t="s">
        <v>134</v>
      </c>
      <c r="Q7716">
        <v>1843</v>
      </c>
    </row>
    <row r="7717" spans="1:17" x14ac:dyDescent="0.25">
      <c r="A7717" s="15">
        <v>45505</v>
      </c>
      <c r="B7717" t="s">
        <v>44</v>
      </c>
      <c r="C7717" t="s">
        <v>291</v>
      </c>
      <c r="D7717" t="s">
        <v>291</v>
      </c>
      <c r="E7717" t="s">
        <v>73</v>
      </c>
      <c r="G7717" t="s">
        <v>268</v>
      </c>
      <c r="H7717" s="19">
        <v>45511</v>
      </c>
      <c r="I7717" s="1" t="s">
        <v>80</v>
      </c>
      <c r="J7717" s="16">
        <v>1235.92</v>
      </c>
      <c r="K7717" s="17">
        <v>4322</v>
      </c>
      <c r="L7717" t="s">
        <v>73</v>
      </c>
      <c r="M7717" s="17" t="s">
        <v>294</v>
      </c>
      <c r="N7717" s="16">
        <v>1235.92</v>
      </c>
      <c r="O7717" s="17">
        <v>4044</v>
      </c>
      <c r="P7717" t="s">
        <v>70</v>
      </c>
      <c r="Q7717">
        <v>278</v>
      </c>
    </row>
    <row r="7718" spans="1:17" x14ac:dyDescent="0.25">
      <c r="A7718" s="15">
        <v>45505</v>
      </c>
      <c r="B7718" t="s">
        <v>44</v>
      </c>
      <c r="C7718" t="s">
        <v>291</v>
      </c>
      <c r="D7718" t="s">
        <v>291</v>
      </c>
      <c r="E7718" t="s">
        <v>73</v>
      </c>
      <c r="G7718" t="s">
        <v>268</v>
      </c>
      <c r="H7718" s="19">
        <v>45512</v>
      </c>
      <c r="I7718" s="1" t="s">
        <v>80</v>
      </c>
      <c r="J7718" s="16">
        <v>961.49</v>
      </c>
      <c r="K7718" s="17">
        <v>4336</v>
      </c>
      <c r="L7718" t="s">
        <v>73</v>
      </c>
      <c r="M7718" s="17" t="s">
        <v>294</v>
      </c>
      <c r="N7718" s="16">
        <v>961.49</v>
      </c>
      <c r="O7718" s="17">
        <v>3297</v>
      </c>
      <c r="P7718" t="s">
        <v>136</v>
      </c>
      <c r="Q7718">
        <v>1039</v>
      </c>
    </row>
    <row r="7719" spans="1:17" x14ac:dyDescent="0.25">
      <c r="A7719" s="15">
        <v>45505</v>
      </c>
      <c r="B7719" t="s">
        <v>44</v>
      </c>
      <c r="C7719" t="s">
        <v>291</v>
      </c>
      <c r="D7719" t="s">
        <v>291</v>
      </c>
      <c r="E7719" t="s">
        <v>73</v>
      </c>
      <c r="G7719" t="s">
        <v>268</v>
      </c>
      <c r="H7719" s="19">
        <v>45514</v>
      </c>
      <c r="I7719" s="1" t="s">
        <v>80</v>
      </c>
      <c r="J7719" s="16">
        <v>1233.2</v>
      </c>
      <c r="K7719" s="17">
        <v>4322</v>
      </c>
      <c r="L7719" t="s">
        <v>73</v>
      </c>
      <c r="M7719" s="17" t="s">
        <v>294</v>
      </c>
      <c r="N7719" s="16">
        <v>1233.2</v>
      </c>
      <c r="O7719" s="17">
        <v>3632</v>
      </c>
      <c r="P7719" t="s">
        <v>78</v>
      </c>
      <c r="Q7719">
        <v>690</v>
      </c>
    </row>
    <row r="7720" spans="1:17" x14ac:dyDescent="0.25">
      <c r="A7720" s="15">
        <v>45505</v>
      </c>
      <c r="B7720" t="s">
        <v>44</v>
      </c>
      <c r="C7720" t="s">
        <v>291</v>
      </c>
      <c r="D7720" t="s">
        <v>291</v>
      </c>
      <c r="E7720" t="s">
        <v>73</v>
      </c>
      <c r="G7720" t="s">
        <v>268</v>
      </c>
      <c r="H7720" s="19">
        <v>45515</v>
      </c>
      <c r="I7720" s="1" t="s">
        <v>80</v>
      </c>
      <c r="J7720" s="16">
        <v>2160.2800000000002</v>
      </c>
      <c r="K7720" s="17">
        <v>4805</v>
      </c>
      <c r="L7720" t="s">
        <v>93</v>
      </c>
      <c r="M7720" s="17" t="s">
        <v>294</v>
      </c>
      <c r="N7720" s="16">
        <v>2160.2800000000002</v>
      </c>
      <c r="O7720" s="17">
        <v>3379</v>
      </c>
      <c r="P7720" t="s">
        <v>136</v>
      </c>
      <c r="Q7720">
        <v>1426</v>
      </c>
    </row>
    <row r="7721" spans="1:17" x14ac:dyDescent="0.25">
      <c r="A7721" s="15">
        <v>45505</v>
      </c>
      <c r="B7721" t="s">
        <v>44</v>
      </c>
      <c r="C7721" t="s">
        <v>291</v>
      </c>
      <c r="D7721" t="s">
        <v>291</v>
      </c>
      <c r="E7721" t="s">
        <v>73</v>
      </c>
      <c r="G7721" t="s">
        <v>268</v>
      </c>
      <c r="H7721" s="19">
        <v>45516</v>
      </c>
      <c r="I7721" s="1" t="s">
        <v>80</v>
      </c>
      <c r="J7721" s="16">
        <v>1888.46</v>
      </c>
      <c r="K7721" s="17">
        <v>4616</v>
      </c>
      <c r="L7721" t="s">
        <v>93</v>
      </c>
      <c r="M7721" s="17" t="s">
        <v>294</v>
      </c>
      <c r="N7721" s="16">
        <v>1888.46</v>
      </c>
      <c r="O7721" s="17">
        <v>3687</v>
      </c>
      <c r="P7721" t="s">
        <v>78</v>
      </c>
      <c r="Q7721">
        <v>929</v>
      </c>
    </row>
    <row r="7722" spans="1:17" x14ac:dyDescent="0.25">
      <c r="A7722" s="15">
        <v>45505</v>
      </c>
      <c r="B7722" t="s">
        <v>44</v>
      </c>
      <c r="C7722" t="s">
        <v>291</v>
      </c>
      <c r="D7722" t="s">
        <v>291</v>
      </c>
      <c r="E7722" t="s">
        <v>73</v>
      </c>
      <c r="G7722" t="s">
        <v>268</v>
      </c>
      <c r="H7722" s="19">
        <v>45517</v>
      </c>
      <c r="I7722" s="1" t="s">
        <v>80</v>
      </c>
      <c r="J7722" s="16">
        <v>1576.81</v>
      </c>
      <c r="K7722" s="17">
        <v>4320</v>
      </c>
      <c r="L7722" t="s">
        <v>73</v>
      </c>
      <c r="M7722" s="17" t="s">
        <v>294</v>
      </c>
      <c r="N7722" s="1">
        <v>1576.81</v>
      </c>
      <c r="O7722" s="17">
        <v>4279</v>
      </c>
      <c r="P7722" t="s">
        <v>70</v>
      </c>
      <c r="Q7722">
        <v>41</v>
      </c>
    </row>
    <row r="7723" spans="1:17" x14ac:dyDescent="0.25">
      <c r="A7723" s="15">
        <v>45505</v>
      </c>
      <c r="B7723" t="s">
        <v>44</v>
      </c>
      <c r="C7723" t="s">
        <v>291</v>
      </c>
      <c r="D7723" t="s">
        <v>291</v>
      </c>
      <c r="E7723" t="s">
        <v>73</v>
      </c>
      <c r="G7723" t="s">
        <v>268</v>
      </c>
      <c r="H7723" s="19">
        <v>45518</v>
      </c>
      <c r="I7723" s="1" t="s">
        <v>80</v>
      </c>
      <c r="J7723" s="16">
        <v>1323.85</v>
      </c>
      <c r="K7723" s="17">
        <v>4323</v>
      </c>
      <c r="L7723" t="s">
        <v>73</v>
      </c>
      <c r="M7723" s="17" t="s">
        <v>294</v>
      </c>
      <c r="N7723" s="1">
        <v>1323.85</v>
      </c>
      <c r="O7723" s="17">
        <v>4185</v>
      </c>
      <c r="P7723" t="s">
        <v>70</v>
      </c>
      <c r="Q7723">
        <v>138</v>
      </c>
    </row>
    <row r="7724" spans="1:17" x14ac:dyDescent="0.25">
      <c r="A7724" s="15">
        <v>45505</v>
      </c>
      <c r="B7724" t="s">
        <v>44</v>
      </c>
      <c r="C7724" t="s">
        <v>291</v>
      </c>
      <c r="D7724" t="s">
        <v>291</v>
      </c>
      <c r="E7724" t="s">
        <v>73</v>
      </c>
      <c r="G7724" t="s">
        <v>268</v>
      </c>
      <c r="H7724" s="19">
        <v>45519</v>
      </c>
      <c r="I7724" s="1" t="s">
        <v>80</v>
      </c>
      <c r="J7724" s="16">
        <v>237.41</v>
      </c>
      <c r="K7724" s="17">
        <v>4325</v>
      </c>
      <c r="L7724" t="s">
        <v>73</v>
      </c>
      <c r="M7724" s="17" t="s">
        <v>294</v>
      </c>
      <c r="N7724" s="1">
        <v>237.41</v>
      </c>
      <c r="O7724" s="17">
        <v>3865</v>
      </c>
      <c r="P7724" t="s">
        <v>76</v>
      </c>
      <c r="Q7724">
        <v>460</v>
      </c>
    </row>
    <row r="7725" spans="1:17" x14ac:dyDescent="0.25">
      <c r="A7725" s="15">
        <v>45505</v>
      </c>
      <c r="B7725" t="s">
        <v>44</v>
      </c>
      <c r="C7725" t="s">
        <v>291</v>
      </c>
      <c r="D7725" t="s">
        <v>291</v>
      </c>
      <c r="E7725" t="s">
        <v>73</v>
      </c>
      <c r="G7725" t="s">
        <v>268</v>
      </c>
      <c r="H7725" s="19">
        <v>45520</v>
      </c>
      <c r="I7725" s="1" t="s">
        <v>80</v>
      </c>
      <c r="J7725" s="16">
        <v>562.66</v>
      </c>
      <c r="K7725" s="17">
        <v>4315</v>
      </c>
      <c r="L7725" t="s">
        <v>73</v>
      </c>
      <c r="M7725" s="17" t="s">
        <v>294</v>
      </c>
      <c r="N7725" s="1">
        <v>562.66</v>
      </c>
      <c r="O7725" s="17">
        <v>4139</v>
      </c>
      <c r="P7725" t="s">
        <v>70</v>
      </c>
      <c r="Q7725">
        <v>176</v>
      </c>
    </row>
    <row r="7726" spans="1:17" x14ac:dyDescent="0.25">
      <c r="A7726" s="15">
        <v>45505</v>
      </c>
      <c r="B7726" t="s">
        <v>44</v>
      </c>
      <c r="C7726" t="s">
        <v>291</v>
      </c>
      <c r="D7726" t="s">
        <v>291</v>
      </c>
      <c r="E7726" t="s">
        <v>73</v>
      </c>
      <c r="G7726" t="s">
        <v>268</v>
      </c>
      <c r="H7726" s="19">
        <v>45521</v>
      </c>
      <c r="I7726" s="1" t="s">
        <v>80</v>
      </c>
      <c r="J7726" s="16">
        <v>1130.33</v>
      </c>
      <c r="K7726" s="17">
        <v>4325</v>
      </c>
      <c r="L7726" t="s">
        <v>73</v>
      </c>
      <c r="M7726" s="17" t="s">
        <v>294</v>
      </c>
      <c r="N7726" s="1">
        <v>1130.33</v>
      </c>
      <c r="O7726" s="17">
        <v>3837</v>
      </c>
      <c r="P7726" t="s">
        <v>76</v>
      </c>
      <c r="Q7726">
        <v>488</v>
      </c>
    </row>
    <row r="7727" spans="1:17" x14ac:dyDescent="0.25">
      <c r="A7727" s="15">
        <v>45505</v>
      </c>
      <c r="B7727" t="s">
        <v>44</v>
      </c>
      <c r="C7727" t="s">
        <v>291</v>
      </c>
      <c r="D7727" t="s">
        <v>291</v>
      </c>
      <c r="E7727" t="s">
        <v>73</v>
      </c>
      <c r="G7727" t="s">
        <v>268</v>
      </c>
      <c r="H7727" s="19">
        <v>45522</v>
      </c>
      <c r="I7727" s="1" t="s">
        <v>80</v>
      </c>
      <c r="J7727" s="16">
        <v>1701.12</v>
      </c>
      <c r="K7727" s="17">
        <v>4329</v>
      </c>
      <c r="L7727" t="s">
        <v>73</v>
      </c>
      <c r="M7727" s="17" t="s">
        <v>294</v>
      </c>
      <c r="N7727" s="1">
        <v>1701.12</v>
      </c>
      <c r="O7727" s="17">
        <v>3899</v>
      </c>
      <c r="P7727" t="s">
        <v>76</v>
      </c>
      <c r="Q7727">
        <v>430</v>
      </c>
    </row>
    <row r="7728" spans="1:17" x14ac:dyDescent="0.25">
      <c r="A7728" s="15">
        <v>45505</v>
      </c>
      <c r="B7728" t="s">
        <v>44</v>
      </c>
      <c r="C7728" t="s">
        <v>291</v>
      </c>
      <c r="D7728" t="s">
        <v>291</v>
      </c>
      <c r="E7728" t="s">
        <v>73</v>
      </c>
      <c r="G7728" t="s">
        <v>268</v>
      </c>
      <c r="H7728" s="19">
        <v>45523</v>
      </c>
      <c r="I7728" s="1" t="s">
        <v>80</v>
      </c>
      <c r="J7728" s="16">
        <v>381</v>
      </c>
      <c r="K7728" s="17">
        <v>4321</v>
      </c>
      <c r="L7728" t="s">
        <v>73</v>
      </c>
      <c r="M7728" s="17" t="s">
        <v>294</v>
      </c>
      <c r="N7728" s="1"/>
      <c r="O7728" s="17"/>
      <c r="P7728" t="s">
        <v>167</v>
      </c>
    </row>
    <row r="7729" spans="1:17" x14ac:dyDescent="0.25">
      <c r="A7729" s="15">
        <v>45505</v>
      </c>
      <c r="B7729" t="s">
        <v>44</v>
      </c>
      <c r="C7729" t="s">
        <v>291</v>
      </c>
      <c r="D7729" t="s">
        <v>291</v>
      </c>
      <c r="E7729" t="s">
        <v>73</v>
      </c>
      <c r="G7729" t="s">
        <v>268</v>
      </c>
      <c r="H7729" s="19">
        <v>45524</v>
      </c>
      <c r="I7729" s="1" t="s">
        <v>80</v>
      </c>
      <c r="J7729" s="16">
        <v>845.34</v>
      </c>
      <c r="K7729" s="17">
        <v>4319</v>
      </c>
      <c r="L7729" t="s">
        <v>73</v>
      </c>
      <c r="M7729" s="17" t="s">
        <v>294</v>
      </c>
      <c r="N7729" s="1">
        <v>845.34</v>
      </c>
      <c r="O7729" s="17">
        <v>3321</v>
      </c>
      <c r="P7729" t="s">
        <v>136</v>
      </c>
      <c r="Q7729">
        <v>998</v>
      </c>
    </row>
    <row r="7730" spans="1:17" x14ac:dyDescent="0.25">
      <c r="A7730" s="15">
        <v>45505</v>
      </c>
      <c r="B7730" t="s">
        <v>44</v>
      </c>
      <c r="C7730" t="s">
        <v>291</v>
      </c>
      <c r="D7730" t="s">
        <v>291</v>
      </c>
      <c r="E7730" t="s">
        <v>73</v>
      </c>
      <c r="G7730" t="s">
        <v>268</v>
      </c>
      <c r="H7730" s="19">
        <v>45525</v>
      </c>
      <c r="I7730" s="1" t="s">
        <v>80</v>
      </c>
      <c r="J7730" s="16">
        <v>1578.11</v>
      </c>
      <c r="K7730" s="17">
        <v>4328</v>
      </c>
      <c r="L7730" t="s">
        <v>73</v>
      </c>
      <c r="M7730" s="17" t="s">
        <v>294</v>
      </c>
      <c r="N7730" s="1">
        <v>1578.11</v>
      </c>
      <c r="O7730" s="17">
        <v>3531</v>
      </c>
      <c r="P7730" t="s">
        <v>78</v>
      </c>
      <c r="Q7730">
        <v>797</v>
      </c>
    </row>
    <row r="7731" spans="1:17" x14ac:dyDescent="0.25">
      <c r="A7731" s="15">
        <v>45505</v>
      </c>
      <c r="B7731" t="s">
        <v>44</v>
      </c>
      <c r="C7731" t="s">
        <v>291</v>
      </c>
      <c r="D7731" t="s">
        <v>291</v>
      </c>
      <c r="E7731" t="s">
        <v>73</v>
      </c>
      <c r="G7731" t="s">
        <v>268</v>
      </c>
      <c r="H7731" s="19">
        <v>45526</v>
      </c>
      <c r="I7731" s="1" t="s">
        <v>80</v>
      </c>
      <c r="J7731" s="16">
        <v>656.78</v>
      </c>
      <c r="K7731" s="17">
        <v>4332</v>
      </c>
      <c r="L7731" t="s">
        <v>73</v>
      </c>
      <c r="M7731" s="17" t="s">
        <v>294</v>
      </c>
      <c r="N7731" s="1">
        <v>656.78</v>
      </c>
      <c r="O7731" s="17">
        <v>4121</v>
      </c>
      <c r="P7731" t="s">
        <v>70</v>
      </c>
      <c r="Q7731">
        <v>211</v>
      </c>
    </row>
    <row r="7732" spans="1:17" x14ac:dyDescent="0.25">
      <c r="A7732" s="15">
        <v>45505</v>
      </c>
      <c r="B7732" t="s">
        <v>44</v>
      </c>
      <c r="C7732" t="s">
        <v>291</v>
      </c>
      <c r="D7732" t="s">
        <v>291</v>
      </c>
      <c r="E7732" t="s">
        <v>73</v>
      </c>
      <c r="G7732" t="s">
        <v>268</v>
      </c>
      <c r="H7732" s="19">
        <v>45527</v>
      </c>
      <c r="I7732" s="1" t="s">
        <v>80</v>
      </c>
      <c r="J7732" s="16">
        <v>1830.49</v>
      </c>
      <c r="K7732" s="17">
        <v>4324</v>
      </c>
      <c r="L7732" t="s">
        <v>73</v>
      </c>
      <c r="M7732" s="17" t="s">
        <v>294</v>
      </c>
      <c r="N7732" s="1">
        <v>1830.49</v>
      </c>
      <c r="O7732" s="17">
        <v>3763</v>
      </c>
      <c r="P7732" t="s">
        <v>76</v>
      </c>
      <c r="Q7732">
        <v>561</v>
      </c>
    </row>
    <row r="7733" spans="1:17" x14ac:dyDescent="0.25">
      <c r="A7733" s="15">
        <v>45505</v>
      </c>
      <c r="B7733" t="s">
        <v>44</v>
      </c>
      <c r="C7733" t="s">
        <v>291</v>
      </c>
      <c r="D7733" t="s">
        <v>291</v>
      </c>
      <c r="E7733" t="s">
        <v>73</v>
      </c>
      <c r="G7733" t="s">
        <v>268</v>
      </c>
      <c r="H7733" s="19">
        <v>45528</v>
      </c>
      <c r="I7733" s="1" t="s">
        <v>80</v>
      </c>
      <c r="J7733" s="16">
        <v>708.56</v>
      </c>
      <c r="K7733" s="17">
        <v>4320</v>
      </c>
      <c r="L7733" t="s">
        <v>73</v>
      </c>
      <c r="M7733" s="17" t="s">
        <v>294</v>
      </c>
      <c r="N7733" s="1">
        <v>708.56</v>
      </c>
      <c r="O7733" s="17">
        <v>3719</v>
      </c>
      <c r="P7733" t="s">
        <v>76</v>
      </c>
      <c r="Q7733">
        <v>601</v>
      </c>
    </row>
    <row r="7734" spans="1:17" x14ac:dyDescent="0.25">
      <c r="A7734" s="15">
        <v>45505</v>
      </c>
      <c r="B7734" t="s">
        <v>44</v>
      </c>
      <c r="C7734" t="s">
        <v>291</v>
      </c>
      <c r="D7734" t="s">
        <v>291</v>
      </c>
      <c r="E7734" t="s">
        <v>73</v>
      </c>
      <c r="G7734" t="s">
        <v>268</v>
      </c>
      <c r="H7734" s="19">
        <v>45529</v>
      </c>
      <c r="I7734" s="1" t="s">
        <v>80</v>
      </c>
      <c r="J7734" s="16">
        <v>1281.69</v>
      </c>
      <c r="K7734" s="17">
        <v>4331</v>
      </c>
      <c r="L7734" t="s">
        <v>73</v>
      </c>
      <c r="M7734" s="17" t="s">
        <v>294</v>
      </c>
      <c r="N7734" s="1">
        <v>1281.69</v>
      </c>
      <c r="O7734" s="17">
        <v>3864</v>
      </c>
      <c r="P7734" t="s">
        <v>76</v>
      </c>
      <c r="Q7734">
        <v>467</v>
      </c>
    </row>
    <row r="7735" spans="1:17" x14ac:dyDescent="0.25">
      <c r="A7735" s="15">
        <v>45505</v>
      </c>
      <c r="B7735" t="s">
        <v>44</v>
      </c>
      <c r="C7735" t="s">
        <v>291</v>
      </c>
      <c r="D7735" t="s">
        <v>291</v>
      </c>
      <c r="E7735" t="s">
        <v>73</v>
      </c>
      <c r="G7735" t="s">
        <v>268</v>
      </c>
      <c r="H7735" s="19">
        <v>45530</v>
      </c>
      <c r="I7735" s="1" t="s">
        <v>80</v>
      </c>
      <c r="J7735" s="16">
        <v>1585.03</v>
      </c>
      <c r="K7735" s="17">
        <v>4336</v>
      </c>
      <c r="L7735" t="s">
        <v>73</v>
      </c>
      <c r="M7735" s="17" t="s">
        <v>294</v>
      </c>
      <c r="N7735" s="1">
        <v>1585.03</v>
      </c>
      <c r="O7735" s="17">
        <v>4270</v>
      </c>
      <c r="P7735" t="s">
        <v>70</v>
      </c>
      <c r="Q7735">
        <v>66</v>
      </c>
    </row>
    <row r="7736" spans="1:17" x14ac:dyDescent="0.25">
      <c r="A7736" s="15">
        <v>45505</v>
      </c>
      <c r="B7736" t="s">
        <v>44</v>
      </c>
      <c r="C7736" t="s">
        <v>291</v>
      </c>
      <c r="D7736" t="s">
        <v>291</v>
      </c>
      <c r="E7736" t="s">
        <v>73</v>
      </c>
      <c r="G7736" t="s">
        <v>268</v>
      </c>
      <c r="H7736" s="19">
        <v>45531</v>
      </c>
      <c r="I7736" s="1" t="s">
        <v>80</v>
      </c>
      <c r="J7736" s="16">
        <v>1065.6300000000001</v>
      </c>
      <c r="K7736" s="17">
        <v>4333</v>
      </c>
      <c r="L7736" t="s">
        <v>73</v>
      </c>
      <c r="M7736" s="17" t="s">
        <v>294</v>
      </c>
      <c r="N7736" s="1">
        <v>1065.6300000000001</v>
      </c>
      <c r="O7736" s="17">
        <v>3551</v>
      </c>
      <c r="P7736" t="s">
        <v>78</v>
      </c>
      <c r="Q7736">
        <v>782</v>
      </c>
    </row>
    <row r="7737" spans="1:17" x14ac:dyDescent="0.25">
      <c r="A7737" s="15">
        <v>45505</v>
      </c>
      <c r="B7737" t="s">
        <v>44</v>
      </c>
      <c r="C7737" t="s">
        <v>291</v>
      </c>
      <c r="D7737" t="s">
        <v>291</v>
      </c>
      <c r="E7737" t="s">
        <v>73</v>
      </c>
      <c r="G7737" t="s">
        <v>268</v>
      </c>
      <c r="H7737" s="19">
        <v>45532</v>
      </c>
      <c r="I7737" s="1" t="s">
        <v>80</v>
      </c>
      <c r="J7737" s="16">
        <v>1977.68</v>
      </c>
      <c r="K7737" s="17">
        <v>4338</v>
      </c>
      <c r="L7737" t="s">
        <v>73</v>
      </c>
      <c r="M7737" s="17" t="s">
        <v>294</v>
      </c>
      <c r="N7737" s="1">
        <v>1977.68</v>
      </c>
      <c r="O7737" s="17">
        <v>4214</v>
      </c>
      <c r="P7737" t="s">
        <v>70</v>
      </c>
      <c r="Q7737">
        <v>124</v>
      </c>
    </row>
    <row r="7738" spans="1:17" x14ac:dyDescent="0.25">
      <c r="A7738" s="15">
        <v>45505</v>
      </c>
      <c r="B7738" t="s">
        <v>44</v>
      </c>
      <c r="C7738" t="s">
        <v>291</v>
      </c>
      <c r="D7738" t="s">
        <v>291</v>
      </c>
      <c r="E7738" t="s">
        <v>73</v>
      </c>
      <c r="G7738" t="s">
        <v>268</v>
      </c>
      <c r="H7738" s="19">
        <v>45533</v>
      </c>
      <c r="I7738" s="1" t="s">
        <v>80</v>
      </c>
      <c r="J7738" s="16">
        <v>2785.52</v>
      </c>
      <c r="K7738" s="17">
        <v>4325</v>
      </c>
      <c r="L7738" t="s">
        <v>73</v>
      </c>
      <c r="M7738" s="17" t="s">
        <v>294</v>
      </c>
      <c r="N7738" s="1">
        <v>2785.52</v>
      </c>
      <c r="O7738" s="17">
        <v>3807</v>
      </c>
      <c r="P7738" t="s">
        <v>76</v>
      </c>
      <c r="Q7738">
        <v>518</v>
      </c>
    </row>
    <row r="7739" spans="1:17" x14ac:dyDescent="0.25">
      <c r="A7739" s="15">
        <v>45505</v>
      </c>
      <c r="B7739" t="s">
        <v>44</v>
      </c>
      <c r="C7739" t="s">
        <v>291</v>
      </c>
      <c r="D7739" t="s">
        <v>291</v>
      </c>
      <c r="E7739" t="s">
        <v>73</v>
      </c>
      <c r="G7739" t="s">
        <v>268</v>
      </c>
      <c r="H7739" s="19">
        <v>45534</v>
      </c>
      <c r="I7739" s="1" t="s">
        <v>80</v>
      </c>
      <c r="J7739" s="16">
        <v>2547.46</v>
      </c>
      <c r="K7739" s="17">
        <v>3729</v>
      </c>
      <c r="L7739" t="s">
        <v>76</v>
      </c>
      <c r="M7739" s="17" t="s">
        <v>294</v>
      </c>
      <c r="N7739" s="1">
        <v>2547.46</v>
      </c>
      <c r="O7739" s="17">
        <v>2817</v>
      </c>
      <c r="P7739" t="s">
        <v>134</v>
      </c>
      <c r="Q7739">
        <v>912</v>
      </c>
    </row>
    <row r="7740" spans="1:17" x14ac:dyDescent="0.25">
      <c r="A7740" s="15">
        <v>45505</v>
      </c>
      <c r="B7740" t="s">
        <v>44</v>
      </c>
      <c r="C7740" t="s">
        <v>291</v>
      </c>
      <c r="D7740" t="s">
        <v>291</v>
      </c>
      <c r="E7740" t="s">
        <v>73</v>
      </c>
      <c r="G7740" t="s">
        <v>268</v>
      </c>
      <c r="H7740" s="19">
        <v>45535</v>
      </c>
      <c r="I7740" s="1" t="s">
        <v>80</v>
      </c>
      <c r="J7740" s="16">
        <v>1701.02</v>
      </c>
      <c r="K7740" s="17">
        <v>4335</v>
      </c>
      <c r="L7740" t="s">
        <v>73</v>
      </c>
      <c r="M7740" s="17" t="s">
        <v>294</v>
      </c>
      <c r="N7740" s="1">
        <v>1701.02</v>
      </c>
      <c r="O7740" s="17">
        <v>3080</v>
      </c>
      <c r="P7740" t="s">
        <v>134</v>
      </c>
      <c r="Q7740">
        <v>1255</v>
      </c>
    </row>
    <row r="7741" spans="1:17" x14ac:dyDescent="0.25">
      <c r="A7741" s="15">
        <v>45536</v>
      </c>
      <c r="B7741" t="s">
        <v>44</v>
      </c>
      <c r="C7741" t="s">
        <v>34</v>
      </c>
      <c r="D7741" t="s">
        <v>181</v>
      </c>
      <c r="E7741" t="s">
        <v>73</v>
      </c>
      <c r="F7741" t="s">
        <v>66</v>
      </c>
      <c r="G7741">
        <v>161001790</v>
      </c>
      <c r="H7741" s="19">
        <v>45536</v>
      </c>
      <c r="I7741" s="1" t="s">
        <v>80</v>
      </c>
      <c r="J7741">
        <v>3906.4</v>
      </c>
      <c r="K7741" s="17">
        <v>4325</v>
      </c>
      <c r="L7741" t="s">
        <v>73</v>
      </c>
      <c r="M7741" s="17" t="s">
        <v>294</v>
      </c>
      <c r="N7741" s="16">
        <v>3906.4</v>
      </c>
      <c r="O7741" s="17">
        <v>4411</v>
      </c>
      <c r="P7741" t="s">
        <v>73</v>
      </c>
      <c r="Q7741">
        <v>-86</v>
      </c>
    </row>
    <row r="7742" spans="1:17" x14ac:dyDescent="0.25">
      <c r="A7742" s="15">
        <v>45536</v>
      </c>
      <c r="B7742" t="s">
        <v>44</v>
      </c>
      <c r="C7742" t="s">
        <v>296</v>
      </c>
      <c r="D7742" t="s">
        <v>84</v>
      </c>
      <c r="E7742" t="s">
        <v>70</v>
      </c>
      <c r="F7742" t="s">
        <v>66</v>
      </c>
      <c r="G7742">
        <v>161004149</v>
      </c>
      <c r="H7742" s="19">
        <v>45540</v>
      </c>
      <c r="I7742" s="1" t="s">
        <v>80</v>
      </c>
      <c r="J7742">
        <v>3096.56</v>
      </c>
      <c r="K7742" s="17">
        <v>3145</v>
      </c>
      <c r="L7742" t="s">
        <v>136</v>
      </c>
      <c r="M7742" s="17" t="s">
        <v>294</v>
      </c>
      <c r="N7742">
        <v>3096.56</v>
      </c>
      <c r="O7742" s="17">
        <v>3723</v>
      </c>
      <c r="P7742" t="s">
        <v>76</v>
      </c>
      <c r="Q7742">
        <v>-578</v>
      </c>
    </row>
    <row r="7743" spans="1:17" x14ac:dyDescent="0.25">
      <c r="A7743" s="15">
        <v>45536</v>
      </c>
      <c r="B7743" t="s">
        <v>44</v>
      </c>
      <c r="C7743" t="s">
        <v>296</v>
      </c>
      <c r="D7743" t="s">
        <v>116</v>
      </c>
      <c r="E7743" t="s">
        <v>76</v>
      </c>
      <c r="F7743" t="s">
        <v>66</v>
      </c>
      <c r="G7743">
        <v>161004149</v>
      </c>
      <c r="H7743" s="19">
        <v>45540</v>
      </c>
      <c r="I7743" s="1" t="s">
        <v>80</v>
      </c>
      <c r="J7743">
        <v>821.14</v>
      </c>
      <c r="K7743" s="17">
        <v>3741</v>
      </c>
      <c r="L7743" t="s">
        <v>76</v>
      </c>
      <c r="M7743" s="17" t="s">
        <v>294</v>
      </c>
      <c r="N7743">
        <v>821.14</v>
      </c>
      <c r="O7743" s="17">
        <v>3723</v>
      </c>
      <c r="P7743" t="s">
        <v>76</v>
      </c>
      <c r="Q7743">
        <v>18</v>
      </c>
    </row>
    <row r="7744" spans="1:17" x14ac:dyDescent="0.25">
      <c r="A7744" s="15">
        <v>45536</v>
      </c>
      <c r="B7744" t="s">
        <v>44</v>
      </c>
      <c r="C7744" t="s">
        <v>296</v>
      </c>
      <c r="D7744" t="s">
        <v>84</v>
      </c>
      <c r="E7744" t="s">
        <v>70</v>
      </c>
      <c r="F7744" t="s">
        <v>66</v>
      </c>
      <c r="G7744">
        <v>161004150</v>
      </c>
      <c r="H7744" s="19">
        <v>45541</v>
      </c>
      <c r="I7744" s="1" t="s">
        <v>80</v>
      </c>
      <c r="J7744">
        <v>2564.6799999999998</v>
      </c>
      <c r="K7744" s="17">
        <v>4036</v>
      </c>
      <c r="L7744" t="s">
        <v>70</v>
      </c>
      <c r="M7744" s="17" t="s">
        <v>294</v>
      </c>
      <c r="N7744">
        <v>2564.6799999999998</v>
      </c>
      <c r="O7744" s="17">
        <v>2298</v>
      </c>
      <c r="P7744" t="s">
        <v>168</v>
      </c>
      <c r="Q7744">
        <v>1738</v>
      </c>
    </row>
    <row r="7745" spans="1:17" x14ac:dyDescent="0.25">
      <c r="A7745" s="15">
        <v>45536</v>
      </c>
      <c r="B7745" t="s">
        <v>44</v>
      </c>
      <c r="C7745" t="s">
        <v>296</v>
      </c>
      <c r="D7745" t="s">
        <v>75</v>
      </c>
      <c r="E7745" t="s">
        <v>76</v>
      </c>
      <c r="F7745" t="s">
        <v>66</v>
      </c>
      <c r="G7745">
        <v>161004150</v>
      </c>
      <c r="H7745" s="19">
        <v>45541</v>
      </c>
      <c r="I7745" s="1" t="s">
        <v>80</v>
      </c>
      <c r="J7745">
        <v>1391.73</v>
      </c>
      <c r="K7745" s="17">
        <v>3741</v>
      </c>
      <c r="L7745" t="s">
        <v>76</v>
      </c>
      <c r="M7745" s="17" t="s">
        <v>294</v>
      </c>
      <c r="N7745">
        <v>1391.73</v>
      </c>
      <c r="O7745" s="17">
        <v>2298</v>
      </c>
      <c r="P7745" t="s">
        <v>168</v>
      </c>
      <c r="Q7745">
        <v>1443</v>
      </c>
    </row>
    <row r="7746" spans="1:17" x14ac:dyDescent="0.25">
      <c r="A7746" s="15">
        <v>45536</v>
      </c>
      <c r="B7746" t="s">
        <v>44</v>
      </c>
      <c r="C7746" t="s">
        <v>34</v>
      </c>
      <c r="D7746" t="s">
        <v>181</v>
      </c>
      <c r="E7746" t="s">
        <v>73</v>
      </c>
      <c r="F7746" t="s">
        <v>66</v>
      </c>
      <c r="G7746">
        <v>161001791</v>
      </c>
      <c r="H7746" s="19">
        <v>45541</v>
      </c>
      <c r="I7746" s="1" t="s">
        <v>80</v>
      </c>
      <c r="J7746">
        <v>3989.77</v>
      </c>
      <c r="K7746" s="17">
        <v>4333</v>
      </c>
      <c r="L7746" t="s">
        <v>73</v>
      </c>
      <c r="M7746" s="17" t="s">
        <v>294</v>
      </c>
      <c r="N7746" s="16">
        <v>3989.8</v>
      </c>
      <c r="O7746" s="17">
        <v>4516</v>
      </c>
      <c r="P7746" t="s">
        <v>73</v>
      </c>
      <c r="Q7746">
        <v>-183</v>
      </c>
    </row>
    <row r="7747" spans="1:17" x14ac:dyDescent="0.25">
      <c r="A7747" s="15">
        <v>45536</v>
      </c>
      <c r="B7747" t="s">
        <v>44</v>
      </c>
      <c r="C7747" t="s">
        <v>34</v>
      </c>
      <c r="D7747" t="s">
        <v>181</v>
      </c>
      <c r="E7747" t="s">
        <v>73</v>
      </c>
      <c r="F7747" t="s">
        <v>66</v>
      </c>
      <c r="G7747">
        <v>161001792</v>
      </c>
      <c r="H7747" s="19">
        <v>45542</v>
      </c>
      <c r="I7747" s="1" t="s">
        <v>80</v>
      </c>
      <c r="J7747">
        <v>3908.09</v>
      </c>
      <c r="K7747" s="17">
        <v>4345</v>
      </c>
      <c r="L7747" t="s">
        <v>73</v>
      </c>
      <c r="M7747" s="17" t="s">
        <v>294</v>
      </c>
      <c r="N7747" s="16">
        <v>3902.5</v>
      </c>
      <c r="O7747" s="17">
        <v>4393</v>
      </c>
      <c r="P7747" t="s">
        <v>73</v>
      </c>
      <c r="Q7747">
        <v>-48</v>
      </c>
    </row>
    <row r="7748" spans="1:17" x14ac:dyDescent="0.25">
      <c r="A7748" s="15">
        <v>45536</v>
      </c>
      <c r="B7748" t="s">
        <v>44</v>
      </c>
      <c r="C7748" t="s">
        <v>296</v>
      </c>
      <c r="D7748" t="s">
        <v>84</v>
      </c>
      <c r="E7748" t="s">
        <v>70</v>
      </c>
      <c r="F7748" t="s">
        <v>66</v>
      </c>
      <c r="G7748">
        <v>161004152</v>
      </c>
      <c r="H7748" s="19">
        <v>45543</v>
      </c>
      <c r="I7748" s="1" t="s">
        <v>80</v>
      </c>
      <c r="J7748">
        <v>788.15</v>
      </c>
      <c r="K7748" s="17">
        <v>4025</v>
      </c>
      <c r="L7748" t="s">
        <v>70</v>
      </c>
      <c r="M7748" s="17" t="s">
        <v>294</v>
      </c>
      <c r="N7748">
        <v>788.15</v>
      </c>
      <c r="O7748" s="17">
        <v>3133</v>
      </c>
      <c r="P7748" t="s">
        <v>136</v>
      </c>
      <c r="Q7748" s="17">
        <v>892</v>
      </c>
    </row>
    <row r="7749" spans="1:17" x14ac:dyDescent="0.25">
      <c r="A7749" s="15">
        <v>45536</v>
      </c>
      <c r="B7749" t="s">
        <v>44</v>
      </c>
      <c r="C7749" t="s">
        <v>296</v>
      </c>
      <c r="D7749" t="s">
        <v>75</v>
      </c>
      <c r="E7749" t="s">
        <v>76</v>
      </c>
      <c r="F7749" t="s">
        <v>66</v>
      </c>
      <c r="G7749">
        <v>161004152</v>
      </c>
      <c r="H7749" s="19">
        <v>45543</v>
      </c>
      <c r="I7749" s="1" t="s">
        <v>80</v>
      </c>
      <c r="J7749">
        <v>2934.76</v>
      </c>
      <c r="K7749" s="17">
        <v>3728</v>
      </c>
      <c r="L7749" t="s">
        <v>76</v>
      </c>
      <c r="M7749" s="17" t="s">
        <v>294</v>
      </c>
      <c r="N7749">
        <v>2934.76</v>
      </c>
      <c r="O7749" s="17">
        <v>3133</v>
      </c>
      <c r="P7749" t="s">
        <v>136</v>
      </c>
      <c r="Q7749" s="17">
        <v>595</v>
      </c>
    </row>
    <row r="7750" spans="1:17" x14ac:dyDescent="0.25">
      <c r="A7750" s="15">
        <v>45536</v>
      </c>
      <c r="B7750" t="s">
        <v>44</v>
      </c>
      <c r="C7750" t="s">
        <v>34</v>
      </c>
      <c r="D7750" t="s">
        <v>181</v>
      </c>
      <c r="E7750" t="s">
        <v>73</v>
      </c>
      <c r="F7750" t="s">
        <v>66</v>
      </c>
      <c r="G7750">
        <v>161001793</v>
      </c>
      <c r="H7750" s="19">
        <v>45543</v>
      </c>
      <c r="I7750" s="1" t="s">
        <v>80</v>
      </c>
      <c r="J7750">
        <v>3922.29</v>
      </c>
      <c r="K7750" s="17">
        <v>4358</v>
      </c>
      <c r="L7750" t="s">
        <v>73</v>
      </c>
      <c r="M7750" s="17" t="s">
        <v>294</v>
      </c>
      <c r="N7750" s="16">
        <v>4036.1</v>
      </c>
      <c r="O7750" s="17">
        <v>4488</v>
      </c>
      <c r="P7750" t="s">
        <v>73</v>
      </c>
      <c r="Q7750">
        <v>-130</v>
      </c>
    </row>
    <row r="7751" spans="1:17" x14ac:dyDescent="0.25">
      <c r="A7751" s="15">
        <v>45536</v>
      </c>
      <c r="B7751" t="s">
        <v>44</v>
      </c>
      <c r="C7751" t="s">
        <v>296</v>
      </c>
      <c r="D7751" t="s">
        <v>84</v>
      </c>
      <c r="E7751" t="s">
        <v>70</v>
      </c>
      <c r="F7751" t="s">
        <v>66</v>
      </c>
      <c r="G7751">
        <v>141000342</v>
      </c>
      <c r="H7751" s="19">
        <v>45545</v>
      </c>
      <c r="I7751" s="1" t="s">
        <v>80</v>
      </c>
      <c r="J7751">
        <v>2989</v>
      </c>
      <c r="K7751" s="17">
        <v>3132</v>
      </c>
      <c r="L7751" t="s">
        <v>136</v>
      </c>
      <c r="M7751" s="17" t="s">
        <v>294</v>
      </c>
      <c r="N7751">
        <v>2989</v>
      </c>
      <c r="O7751" s="17">
        <v>4149</v>
      </c>
      <c r="P7751" t="s">
        <v>70</v>
      </c>
      <c r="Q7751">
        <v>-1017</v>
      </c>
    </row>
    <row r="7752" spans="1:17" x14ac:dyDescent="0.25">
      <c r="A7752" s="15">
        <v>45536</v>
      </c>
      <c r="B7752" t="s">
        <v>44</v>
      </c>
      <c r="C7752" t="s">
        <v>296</v>
      </c>
      <c r="D7752" t="s">
        <v>116</v>
      </c>
      <c r="E7752" t="s">
        <v>76</v>
      </c>
      <c r="F7752" t="s">
        <v>66</v>
      </c>
      <c r="G7752">
        <v>141000342</v>
      </c>
      <c r="H7752" s="19">
        <v>45545</v>
      </c>
      <c r="I7752" s="1" t="s">
        <v>80</v>
      </c>
      <c r="J7752">
        <v>915.4</v>
      </c>
      <c r="K7752" s="17">
        <v>2847</v>
      </c>
      <c r="L7752" t="s">
        <v>134</v>
      </c>
      <c r="M7752" s="17" t="s">
        <v>294</v>
      </c>
      <c r="N7752">
        <v>915.4</v>
      </c>
      <c r="O7752" s="17">
        <v>4149</v>
      </c>
      <c r="P7752" t="s">
        <v>70</v>
      </c>
      <c r="Q7752">
        <v>-1302</v>
      </c>
    </row>
    <row r="7753" spans="1:17" x14ac:dyDescent="0.25">
      <c r="A7753" s="15">
        <v>45536</v>
      </c>
      <c r="B7753" t="s">
        <v>44</v>
      </c>
      <c r="C7753" t="s">
        <v>34</v>
      </c>
      <c r="D7753" t="s">
        <v>181</v>
      </c>
      <c r="E7753" t="s">
        <v>73</v>
      </c>
      <c r="F7753" t="s">
        <v>66</v>
      </c>
      <c r="G7753">
        <v>161001794</v>
      </c>
      <c r="H7753" s="19">
        <v>45544</v>
      </c>
      <c r="I7753" s="1" t="s">
        <v>80</v>
      </c>
      <c r="J7753">
        <v>3922.29</v>
      </c>
      <c r="K7753" s="17">
        <v>4358</v>
      </c>
      <c r="L7753" t="s">
        <v>73</v>
      </c>
      <c r="M7753" s="17" t="s">
        <v>294</v>
      </c>
      <c r="N7753" s="16">
        <v>3922.29</v>
      </c>
      <c r="O7753" s="17">
        <v>3520</v>
      </c>
      <c r="P7753" t="s">
        <v>78</v>
      </c>
      <c r="Q7753">
        <v>838</v>
      </c>
    </row>
    <row r="7754" spans="1:17" x14ac:dyDescent="0.25">
      <c r="A7754" s="15">
        <v>45536</v>
      </c>
      <c r="B7754" t="s">
        <v>44</v>
      </c>
      <c r="C7754" t="s">
        <v>34</v>
      </c>
      <c r="D7754" t="s">
        <v>181</v>
      </c>
      <c r="E7754" t="s">
        <v>73</v>
      </c>
      <c r="F7754" t="s">
        <v>66</v>
      </c>
      <c r="G7754">
        <v>161001795</v>
      </c>
      <c r="H7754" s="19">
        <v>45545</v>
      </c>
      <c r="I7754" s="1" t="s">
        <v>80</v>
      </c>
      <c r="J7754">
        <v>3946.69</v>
      </c>
      <c r="K7754" s="17">
        <v>4341</v>
      </c>
      <c r="L7754" t="s">
        <v>73</v>
      </c>
      <c r="M7754" s="17" t="s">
        <v>294</v>
      </c>
      <c r="N7754" s="16">
        <v>3946.7</v>
      </c>
      <c r="O7754" s="17">
        <v>4865</v>
      </c>
      <c r="P7754" t="s">
        <v>93</v>
      </c>
      <c r="Q7754">
        <v>-524</v>
      </c>
    </row>
    <row r="7755" spans="1:17" x14ac:dyDescent="0.25">
      <c r="A7755" s="15">
        <v>45536</v>
      </c>
      <c r="B7755" t="s">
        <v>44</v>
      </c>
      <c r="C7755" t="s">
        <v>34</v>
      </c>
      <c r="D7755" t="s">
        <v>181</v>
      </c>
      <c r="E7755" t="s">
        <v>73</v>
      </c>
      <c r="F7755" t="s">
        <v>66</v>
      </c>
      <c r="G7755">
        <v>161001796</v>
      </c>
      <c r="H7755" s="19">
        <v>45547</v>
      </c>
      <c r="I7755" s="1" t="s">
        <v>80</v>
      </c>
      <c r="J7755">
        <v>3904.49</v>
      </c>
      <c r="K7755" s="17">
        <v>4320</v>
      </c>
      <c r="L7755" t="s">
        <v>73</v>
      </c>
      <c r="M7755" s="17" t="s">
        <v>294</v>
      </c>
      <c r="N7755" s="16">
        <v>3904.5</v>
      </c>
      <c r="O7755" s="17">
        <v>3938</v>
      </c>
      <c r="P7755" t="s">
        <v>76</v>
      </c>
      <c r="Q7755">
        <v>382</v>
      </c>
    </row>
    <row r="7756" spans="1:17" x14ac:dyDescent="0.25">
      <c r="A7756" s="15">
        <v>45536</v>
      </c>
      <c r="B7756" t="s">
        <v>44</v>
      </c>
      <c r="C7756" t="s">
        <v>34</v>
      </c>
      <c r="D7756" t="s">
        <v>181</v>
      </c>
      <c r="E7756" t="s">
        <v>73</v>
      </c>
      <c r="F7756" t="s">
        <v>66</v>
      </c>
      <c r="G7756">
        <v>161001797</v>
      </c>
      <c r="H7756" s="19">
        <v>45548</v>
      </c>
      <c r="I7756" s="1" t="s">
        <v>80</v>
      </c>
      <c r="J7756">
        <v>3978.78</v>
      </c>
      <c r="K7756" s="17">
        <v>4325</v>
      </c>
      <c r="L7756" t="s">
        <v>73</v>
      </c>
      <c r="M7756" s="17" t="s">
        <v>294</v>
      </c>
      <c r="N7756" s="16">
        <v>3972.7</v>
      </c>
      <c r="O7756" s="17">
        <v>4567</v>
      </c>
      <c r="P7756" t="s">
        <v>73</v>
      </c>
      <c r="Q7756">
        <v>-242</v>
      </c>
    </row>
    <row r="7757" spans="1:17" x14ac:dyDescent="0.25">
      <c r="A7757" s="15">
        <v>45536</v>
      </c>
      <c r="B7757" t="s">
        <v>44</v>
      </c>
      <c r="C7757" t="s">
        <v>296</v>
      </c>
      <c r="D7757" t="s">
        <v>116</v>
      </c>
      <c r="E7757" t="s">
        <v>76</v>
      </c>
      <c r="F7757" t="s">
        <v>66</v>
      </c>
      <c r="G7757">
        <v>161004154</v>
      </c>
      <c r="H7757" s="19">
        <v>45548</v>
      </c>
      <c r="I7757" s="1" t="s">
        <v>80</v>
      </c>
      <c r="J7757">
        <v>1522.15</v>
      </c>
      <c r="K7757" s="17">
        <v>3720</v>
      </c>
      <c r="L7757" t="s">
        <v>76</v>
      </c>
      <c r="M7757" s="17" t="s">
        <v>294</v>
      </c>
      <c r="N7757">
        <v>1522.15</v>
      </c>
      <c r="O7757" s="17">
        <v>3730</v>
      </c>
      <c r="P7757" t="s">
        <v>76</v>
      </c>
      <c r="Q7757">
        <v>-10</v>
      </c>
    </row>
    <row r="7758" spans="1:17" x14ac:dyDescent="0.25">
      <c r="A7758" s="15">
        <v>45536</v>
      </c>
      <c r="B7758" t="s">
        <v>44</v>
      </c>
      <c r="C7758" t="s">
        <v>296</v>
      </c>
      <c r="D7758" t="s">
        <v>75</v>
      </c>
      <c r="E7758" t="s">
        <v>76</v>
      </c>
      <c r="F7758" t="s">
        <v>66</v>
      </c>
      <c r="G7758">
        <v>161004154</v>
      </c>
      <c r="H7758" s="19">
        <v>45548</v>
      </c>
      <c r="I7758" s="1" t="s">
        <v>80</v>
      </c>
      <c r="J7758">
        <v>2295.0100000000002</v>
      </c>
      <c r="K7758" s="17">
        <v>3735</v>
      </c>
      <c r="L7758" t="s">
        <v>76</v>
      </c>
      <c r="M7758" s="17" t="s">
        <v>294</v>
      </c>
      <c r="N7758">
        <v>2295.0100000000002</v>
      </c>
      <c r="O7758" s="17">
        <v>3730</v>
      </c>
      <c r="P7758" t="s">
        <v>76</v>
      </c>
      <c r="Q7758">
        <v>5</v>
      </c>
    </row>
    <row r="7759" spans="1:17" x14ac:dyDescent="0.25">
      <c r="A7759" s="15">
        <v>45536</v>
      </c>
      <c r="B7759" t="s">
        <v>44</v>
      </c>
      <c r="C7759" t="s">
        <v>296</v>
      </c>
      <c r="D7759" t="s">
        <v>85</v>
      </c>
      <c r="E7759" t="s">
        <v>73</v>
      </c>
      <c r="F7759" t="s">
        <v>66</v>
      </c>
      <c r="G7759">
        <v>161004155</v>
      </c>
      <c r="H7759" s="19">
        <v>45549</v>
      </c>
      <c r="I7759" s="1" t="s">
        <v>80</v>
      </c>
      <c r="J7759">
        <v>1035.74</v>
      </c>
      <c r="K7759" s="17">
        <v>4315</v>
      </c>
      <c r="L7759" t="s">
        <v>73</v>
      </c>
      <c r="M7759" s="17" t="s">
        <v>294</v>
      </c>
      <c r="N7759">
        <v>1035.74</v>
      </c>
      <c r="O7759" s="17">
        <v>3129</v>
      </c>
      <c r="P7759" t="s">
        <v>136</v>
      </c>
      <c r="Q7759">
        <v>1186</v>
      </c>
    </row>
    <row r="7760" spans="1:17" x14ac:dyDescent="0.25">
      <c r="A7760" s="15">
        <v>45536</v>
      </c>
      <c r="B7760" t="s">
        <v>44</v>
      </c>
      <c r="C7760" t="s">
        <v>296</v>
      </c>
      <c r="D7760" t="s">
        <v>116</v>
      </c>
      <c r="E7760" t="s">
        <v>76</v>
      </c>
      <c r="F7760" t="s">
        <v>66</v>
      </c>
      <c r="G7760">
        <v>161004155</v>
      </c>
      <c r="H7760" s="19">
        <v>45549</v>
      </c>
      <c r="I7760" s="1" t="s">
        <v>80</v>
      </c>
      <c r="J7760">
        <v>1486.29</v>
      </c>
      <c r="K7760" s="17">
        <v>3715</v>
      </c>
      <c r="L7760" t="s">
        <v>76</v>
      </c>
      <c r="M7760" s="17" t="s">
        <v>294</v>
      </c>
      <c r="N7760">
        <v>1486.29</v>
      </c>
      <c r="O7760" s="17">
        <v>3129</v>
      </c>
      <c r="P7760" t="s">
        <v>136</v>
      </c>
      <c r="Q7760">
        <v>586</v>
      </c>
    </row>
    <row r="7761" spans="1:17" x14ac:dyDescent="0.25">
      <c r="A7761" s="15">
        <v>45536</v>
      </c>
      <c r="B7761" t="s">
        <v>44</v>
      </c>
      <c r="C7761" t="s">
        <v>296</v>
      </c>
      <c r="D7761" t="s">
        <v>75</v>
      </c>
      <c r="E7761" t="s">
        <v>76</v>
      </c>
      <c r="F7761" t="s">
        <v>66</v>
      </c>
      <c r="G7761">
        <v>161004155</v>
      </c>
      <c r="H7761" s="19">
        <v>45549</v>
      </c>
      <c r="I7761" s="1" t="s">
        <v>80</v>
      </c>
      <c r="J7761">
        <v>1469.43</v>
      </c>
      <c r="K7761" s="17">
        <v>3729</v>
      </c>
      <c r="L7761" t="s">
        <v>76</v>
      </c>
      <c r="M7761" s="17" t="s">
        <v>294</v>
      </c>
      <c r="N7761">
        <v>1469.43</v>
      </c>
      <c r="O7761" s="17">
        <v>3129</v>
      </c>
      <c r="P7761" t="s">
        <v>136</v>
      </c>
      <c r="Q7761">
        <v>600</v>
      </c>
    </row>
    <row r="7762" spans="1:17" x14ac:dyDescent="0.25">
      <c r="A7762" s="15">
        <v>45536</v>
      </c>
      <c r="B7762" t="s">
        <v>44</v>
      </c>
      <c r="C7762" t="s">
        <v>34</v>
      </c>
      <c r="D7762" t="s">
        <v>181</v>
      </c>
      <c r="E7762" t="s">
        <v>73</v>
      </c>
      <c r="F7762" t="s">
        <v>66</v>
      </c>
      <c r="G7762">
        <v>161001798</v>
      </c>
      <c r="H7762" s="19">
        <v>45549</v>
      </c>
      <c r="I7762" s="1" t="s">
        <v>80</v>
      </c>
      <c r="J7762">
        <v>4133.55</v>
      </c>
      <c r="K7762" s="17">
        <v>4318</v>
      </c>
      <c r="L7762" t="s">
        <v>73</v>
      </c>
      <c r="M7762" s="17" t="s">
        <v>294</v>
      </c>
      <c r="N7762" s="16">
        <v>4082.4</v>
      </c>
      <c r="O7762" s="17">
        <v>4520</v>
      </c>
      <c r="P7762" t="s">
        <v>73</v>
      </c>
      <c r="Q7762">
        <v>-202</v>
      </c>
    </row>
    <row r="7763" spans="1:17" x14ac:dyDescent="0.25">
      <c r="A7763" s="15">
        <v>45536</v>
      </c>
      <c r="B7763" t="s">
        <v>44</v>
      </c>
      <c r="C7763" t="s">
        <v>34</v>
      </c>
      <c r="D7763" t="s">
        <v>286</v>
      </c>
      <c r="E7763" t="s">
        <v>278</v>
      </c>
      <c r="F7763" t="s">
        <v>66</v>
      </c>
      <c r="G7763">
        <v>161001799</v>
      </c>
      <c r="H7763" s="19">
        <v>45550</v>
      </c>
      <c r="I7763" s="1" t="s">
        <v>80</v>
      </c>
      <c r="J7763">
        <v>1062.55</v>
      </c>
      <c r="K7763" s="17">
        <v>4623</v>
      </c>
      <c r="L7763" t="s">
        <v>93</v>
      </c>
      <c r="M7763" s="17" t="s">
        <v>294</v>
      </c>
      <c r="N7763">
        <v>1062.55</v>
      </c>
      <c r="O7763" s="17">
        <v>3010</v>
      </c>
      <c r="P7763" t="s">
        <v>134</v>
      </c>
      <c r="Q7763">
        <v>1613</v>
      </c>
    </row>
    <row r="7764" spans="1:17" x14ac:dyDescent="0.25">
      <c r="A7764" s="15">
        <v>45536</v>
      </c>
      <c r="B7764" t="s">
        <v>44</v>
      </c>
      <c r="C7764" t="s">
        <v>34</v>
      </c>
      <c r="D7764" t="s">
        <v>181</v>
      </c>
      <c r="E7764" t="s">
        <v>73</v>
      </c>
      <c r="F7764" t="s">
        <v>66</v>
      </c>
      <c r="G7764">
        <v>161001799</v>
      </c>
      <c r="H7764" s="19">
        <v>45550</v>
      </c>
      <c r="I7764" s="1" t="s">
        <v>80</v>
      </c>
      <c r="J7764">
        <v>2807.89</v>
      </c>
      <c r="K7764" s="17">
        <v>3410</v>
      </c>
      <c r="L7764" t="s">
        <v>78</v>
      </c>
      <c r="M7764" s="17" t="s">
        <v>294</v>
      </c>
      <c r="N7764">
        <v>2807.89</v>
      </c>
      <c r="O7764" s="17">
        <v>4440</v>
      </c>
      <c r="P7764" t="s">
        <v>73</v>
      </c>
      <c r="Q7764">
        <v>-1030</v>
      </c>
    </row>
    <row r="7765" spans="1:17" x14ac:dyDescent="0.25">
      <c r="A7765" s="15">
        <v>45536</v>
      </c>
      <c r="B7765" t="s">
        <v>44</v>
      </c>
      <c r="C7765" t="s">
        <v>34</v>
      </c>
      <c r="D7765" t="s">
        <v>181</v>
      </c>
      <c r="E7765" t="s">
        <v>73</v>
      </c>
      <c r="F7765" t="s">
        <v>66</v>
      </c>
      <c r="G7765">
        <v>161001800</v>
      </c>
      <c r="H7765" s="19">
        <v>45550</v>
      </c>
      <c r="I7765" s="1" t="s">
        <v>80</v>
      </c>
      <c r="J7765">
        <v>3848.31</v>
      </c>
      <c r="K7765" s="17">
        <v>4315</v>
      </c>
      <c r="L7765" t="s">
        <v>73</v>
      </c>
      <c r="M7765" s="17" t="s">
        <v>294</v>
      </c>
      <c r="N7765" s="16">
        <v>3825.5</v>
      </c>
      <c r="O7765" s="17">
        <v>3796</v>
      </c>
      <c r="P7765" t="s">
        <v>76</v>
      </c>
      <c r="Q7765">
        <v>519</v>
      </c>
    </row>
    <row r="7766" spans="1:17" x14ac:dyDescent="0.25">
      <c r="A7766" s="15">
        <v>45536</v>
      </c>
      <c r="B7766" t="s">
        <v>44</v>
      </c>
      <c r="C7766" t="s">
        <v>34</v>
      </c>
      <c r="D7766" t="s">
        <v>181</v>
      </c>
      <c r="E7766" t="s">
        <v>73</v>
      </c>
      <c r="F7766" t="s">
        <v>66</v>
      </c>
      <c r="G7766">
        <v>161001801</v>
      </c>
      <c r="H7766" s="19">
        <v>45551</v>
      </c>
      <c r="I7766" s="1" t="s">
        <v>80</v>
      </c>
      <c r="J7766">
        <v>4007.57</v>
      </c>
      <c r="K7766" s="17">
        <v>3423</v>
      </c>
      <c r="L7766" t="s">
        <v>78</v>
      </c>
      <c r="M7766" s="17" t="s">
        <v>294</v>
      </c>
      <c r="N7766" s="16">
        <v>3987.4</v>
      </c>
      <c r="O7766" s="17">
        <v>4212</v>
      </c>
      <c r="P7766" t="s">
        <v>70</v>
      </c>
      <c r="Q7766">
        <v>-789</v>
      </c>
    </row>
    <row r="7767" spans="1:17" x14ac:dyDescent="0.25">
      <c r="A7767" s="15">
        <v>45536</v>
      </c>
      <c r="B7767" t="s">
        <v>44</v>
      </c>
      <c r="C7767" t="s">
        <v>296</v>
      </c>
      <c r="D7767" t="s">
        <v>84</v>
      </c>
      <c r="E7767" t="s">
        <v>70</v>
      </c>
      <c r="F7767" t="s">
        <v>66</v>
      </c>
      <c r="G7767">
        <v>161004157</v>
      </c>
      <c r="H7767" s="19">
        <v>45552</v>
      </c>
      <c r="I7767" s="1" t="s">
        <v>80</v>
      </c>
      <c r="J7767">
        <v>2040.29</v>
      </c>
      <c r="K7767" s="17">
        <v>4030</v>
      </c>
      <c r="L7767" t="s">
        <v>70</v>
      </c>
      <c r="M7767" s="17" t="s">
        <v>294</v>
      </c>
      <c r="N7767">
        <v>2040.29</v>
      </c>
      <c r="O7767" s="17">
        <v>3573</v>
      </c>
      <c r="P7767" t="s">
        <v>78</v>
      </c>
      <c r="Q7767">
        <v>457</v>
      </c>
    </row>
    <row r="7768" spans="1:17" x14ac:dyDescent="0.25">
      <c r="A7768" s="15">
        <v>45536</v>
      </c>
      <c r="B7768" t="s">
        <v>44</v>
      </c>
      <c r="C7768" t="s">
        <v>296</v>
      </c>
      <c r="D7768" t="s">
        <v>116</v>
      </c>
      <c r="E7768" t="s">
        <v>76</v>
      </c>
      <c r="F7768" t="s">
        <v>66</v>
      </c>
      <c r="G7768">
        <v>161004157</v>
      </c>
      <c r="H7768" s="19">
        <v>45552</v>
      </c>
      <c r="I7768" s="1" t="s">
        <v>80</v>
      </c>
      <c r="J7768">
        <v>2005.21</v>
      </c>
      <c r="K7768" s="17">
        <v>3712</v>
      </c>
      <c r="L7768" t="s">
        <v>76</v>
      </c>
      <c r="M7768" s="17" t="s">
        <v>294</v>
      </c>
      <c r="N7768">
        <v>2005.21</v>
      </c>
      <c r="O7768" s="17">
        <v>3573</v>
      </c>
      <c r="P7768" t="s">
        <v>78</v>
      </c>
      <c r="Q7768">
        <v>139</v>
      </c>
    </row>
    <row r="7769" spans="1:17" x14ac:dyDescent="0.25">
      <c r="A7769" s="15">
        <v>45536</v>
      </c>
      <c r="B7769" t="s">
        <v>44</v>
      </c>
      <c r="C7769" t="s">
        <v>34</v>
      </c>
      <c r="D7769" t="s">
        <v>181</v>
      </c>
      <c r="E7769" t="s">
        <v>73</v>
      </c>
      <c r="F7769" t="s">
        <v>66</v>
      </c>
      <c r="G7769">
        <v>161001802</v>
      </c>
      <c r="H7769" s="19">
        <v>45553</v>
      </c>
      <c r="I7769" s="1" t="s">
        <v>80</v>
      </c>
      <c r="J7769">
        <v>4098.57</v>
      </c>
      <c r="K7769" s="17">
        <v>4329</v>
      </c>
      <c r="L7769" t="s">
        <v>73</v>
      </c>
      <c r="M7769" s="17" t="s">
        <v>294</v>
      </c>
      <c r="N7769" s="16">
        <v>4061.1</v>
      </c>
      <c r="O7769" s="17">
        <v>4224</v>
      </c>
      <c r="P7769" t="s">
        <v>70</v>
      </c>
      <c r="Q7769">
        <v>105</v>
      </c>
    </row>
    <row r="7770" spans="1:17" x14ac:dyDescent="0.25">
      <c r="A7770" s="15">
        <v>45536</v>
      </c>
      <c r="B7770" t="s">
        <v>44</v>
      </c>
      <c r="C7770" t="s">
        <v>34</v>
      </c>
      <c r="D7770" t="s">
        <v>181</v>
      </c>
      <c r="E7770" t="s">
        <v>73</v>
      </c>
      <c r="F7770" t="s">
        <v>66</v>
      </c>
      <c r="G7770">
        <v>161001803</v>
      </c>
      <c r="H7770" s="19">
        <v>45555</v>
      </c>
      <c r="I7770" s="1" t="s">
        <v>80</v>
      </c>
      <c r="J7770">
        <v>4183.01</v>
      </c>
      <c r="K7770" s="17">
        <v>4327</v>
      </c>
      <c r="L7770" t="s">
        <v>73</v>
      </c>
      <c r="M7770" s="17" t="s">
        <v>294</v>
      </c>
      <c r="N7770" s="16">
        <v>4061</v>
      </c>
      <c r="O7770" s="17">
        <v>3836</v>
      </c>
      <c r="P7770" t="s">
        <v>76</v>
      </c>
      <c r="Q7770">
        <v>491</v>
      </c>
    </row>
    <row r="7771" spans="1:17" x14ac:dyDescent="0.25">
      <c r="A7771" s="15">
        <v>45536</v>
      </c>
      <c r="B7771" t="s">
        <v>44</v>
      </c>
      <c r="C7771" t="s">
        <v>34</v>
      </c>
      <c r="D7771" t="s">
        <v>181</v>
      </c>
      <c r="E7771" t="s">
        <v>73</v>
      </c>
      <c r="F7771" t="s">
        <v>66</v>
      </c>
      <c r="G7771">
        <v>161001804</v>
      </c>
      <c r="H7771" s="19">
        <v>45556</v>
      </c>
      <c r="I7771" s="1" t="s">
        <v>80</v>
      </c>
      <c r="J7771">
        <v>4176.8</v>
      </c>
      <c r="K7771" s="17">
        <v>4320</v>
      </c>
      <c r="L7771" t="s">
        <v>73</v>
      </c>
      <c r="M7771" s="17" t="s">
        <v>294</v>
      </c>
      <c r="N7771" s="16">
        <v>4114.5</v>
      </c>
      <c r="O7771" s="17">
        <v>4389</v>
      </c>
      <c r="P7771" t="s">
        <v>73</v>
      </c>
      <c r="Q7771">
        <v>-69</v>
      </c>
    </row>
    <row r="7772" spans="1:17" x14ac:dyDescent="0.25">
      <c r="A7772" s="15">
        <v>45536</v>
      </c>
      <c r="B7772" t="s">
        <v>44</v>
      </c>
      <c r="C7772" t="s">
        <v>34</v>
      </c>
      <c r="D7772" t="s">
        <v>181</v>
      </c>
      <c r="E7772" t="s">
        <v>73</v>
      </c>
      <c r="F7772" t="s">
        <v>66</v>
      </c>
      <c r="G7772">
        <v>161001805</v>
      </c>
      <c r="H7772" s="19">
        <v>45556</v>
      </c>
      <c r="I7772" s="1" t="s">
        <v>80</v>
      </c>
      <c r="J7772">
        <v>3883.61</v>
      </c>
      <c r="K7772" s="17">
        <v>4335</v>
      </c>
      <c r="L7772" t="s">
        <v>73</v>
      </c>
      <c r="M7772" s="17" t="s">
        <v>294</v>
      </c>
      <c r="N7772" s="16">
        <v>3857.1</v>
      </c>
      <c r="O7772" s="17">
        <v>4393</v>
      </c>
      <c r="P7772" t="s">
        <v>73</v>
      </c>
      <c r="Q7772">
        <v>-58</v>
      </c>
    </row>
    <row r="7773" spans="1:17" x14ac:dyDescent="0.25">
      <c r="A7773" s="15">
        <v>45536</v>
      </c>
      <c r="B7773" t="s">
        <v>44</v>
      </c>
      <c r="C7773" t="s">
        <v>34</v>
      </c>
      <c r="D7773" t="s">
        <v>181</v>
      </c>
      <c r="E7773" t="s">
        <v>73</v>
      </c>
      <c r="F7773" t="s">
        <v>66</v>
      </c>
      <c r="G7773">
        <v>161001806</v>
      </c>
      <c r="H7773" s="19">
        <v>45557</v>
      </c>
      <c r="I7773" s="1" t="s">
        <v>80</v>
      </c>
      <c r="J7773">
        <v>3773.6</v>
      </c>
      <c r="K7773" s="17">
        <v>4319</v>
      </c>
      <c r="L7773" t="s">
        <v>73</v>
      </c>
      <c r="M7773" s="17" t="s">
        <v>294</v>
      </c>
      <c r="N7773" s="16">
        <v>3716.7</v>
      </c>
      <c r="O7773" s="17">
        <v>3760</v>
      </c>
      <c r="P7773" t="s">
        <v>76</v>
      </c>
      <c r="Q7773">
        <v>559</v>
      </c>
    </row>
    <row r="7774" spans="1:17" x14ac:dyDescent="0.25">
      <c r="A7774" s="15">
        <v>45536</v>
      </c>
      <c r="B7774" t="s">
        <v>44</v>
      </c>
      <c r="C7774" t="s">
        <v>34</v>
      </c>
      <c r="D7774" t="s">
        <v>181</v>
      </c>
      <c r="E7774" t="s">
        <v>73</v>
      </c>
      <c r="F7774" t="s">
        <v>66</v>
      </c>
      <c r="G7774">
        <v>161001807</v>
      </c>
      <c r="H7774" s="19">
        <v>45557</v>
      </c>
      <c r="I7774" s="1" t="s">
        <v>80</v>
      </c>
      <c r="J7774">
        <v>3932.4</v>
      </c>
      <c r="K7774" s="17">
        <v>4330</v>
      </c>
      <c r="L7774" t="s">
        <v>73</v>
      </c>
      <c r="M7774" s="17" t="s">
        <v>294</v>
      </c>
      <c r="N7774" s="16">
        <v>3919.4</v>
      </c>
      <c r="O7774" s="17">
        <v>3982</v>
      </c>
      <c r="P7774" t="s">
        <v>76</v>
      </c>
      <c r="Q7774">
        <v>348</v>
      </c>
    </row>
    <row r="7775" spans="1:17" x14ac:dyDescent="0.25">
      <c r="A7775" s="15">
        <v>45536</v>
      </c>
      <c r="B7775" t="s">
        <v>44</v>
      </c>
      <c r="C7775" t="s">
        <v>34</v>
      </c>
      <c r="D7775" t="s">
        <v>181</v>
      </c>
      <c r="E7775" t="s">
        <v>73</v>
      </c>
      <c r="F7775" t="s">
        <v>66</v>
      </c>
      <c r="G7775">
        <v>161001808</v>
      </c>
      <c r="H7775" s="19">
        <v>45558</v>
      </c>
      <c r="I7775" s="1" t="s">
        <v>80</v>
      </c>
      <c r="J7775">
        <v>4045.04</v>
      </c>
      <c r="K7775" s="17">
        <v>4326</v>
      </c>
      <c r="L7775" t="s">
        <v>73</v>
      </c>
      <c r="M7775" s="17" t="s">
        <v>294</v>
      </c>
      <c r="N7775" s="16">
        <v>4013.4</v>
      </c>
      <c r="O7775" s="17">
        <v>4177</v>
      </c>
      <c r="P7775" t="s">
        <v>70</v>
      </c>
      <c r="Q7775">
        <v>149</v>
      </c>
    </row>
    <row r="7776" spans="1:17" x14ac:dyDescent="0.25">
      <c r="A7776" s="15">
        <v>45536</v>
      </c>
      <c r="B7776" t="s">
        <v>44</v>
      </c>
      <c r="C7776" t="s">
        <v>34</v>
      </c>
      <c r="D7776" t="s">
        <v>181</v>
      </c>
      <c r="E7776" t="s">
        <v>73</v>
      </c>
      <c r="F7776" t="s">
        <v>66</v>
      </c>
      <c r="G7776">
        <v>161001809</v>
      </c>
      <c r="H7776" s="19">
        <v>45558</v>
      </c>
      <c r="I7776" s="1" t="s">
        <v>80</v>
      </c>
      <c r="J7776">
        <v>3609.21</v>
      </c>
      <c r="K7776" s="17">
        <v>4329</v>
      </c>
      <c r="L7776" t="s">
        <v>73</v>
      </c>
      <c r="M7776" s="17" t="s">
        <v>294</v>
      </c>
      <c r="N7776" s="16">
        <v>3609.2</v>
      </c>
      <c r="O7776" s="17">
        <v>4252</v>
      </c>
      <c r="P7776" t="s">
        <v>70</v>
      </c>
      <c r="Q7776">
        <v>77</v>
      </c>
    </row>
    <row r="7777" spans="1:17" x14ac:dyDescent="0.25">
      <c r="A7777" s="15">
        <v>45536</v>
      </c>
      <c r="B7777" t="s">
        <v>44</v>
      </c>
      <c r="C7777" t="s">
        <v>34</v>
      </c>
      <c r="D7777" t="s">
        <v>286</v>
      </c>
      <c r="E7777" t="s">
        <v>278</v>
      </c>
      <c r="F7777" t="s">
        <v>66</v>
      </c>
      <c r="G7777">
        <v>161001810</v>
      </c>
      <c r="H7777" s="19">
        <v>45559</v>
      </c>
      <c r="I7777" s="1" t="s">
        <v>80</v>
      </c>
      <c r="J7777">
        <v>1646.74</v>
      </c>
      <c r="K7777" s="17">
        <v>4631</v>
      </c>
      <c r="L7777" t="s">
        <v>93</v>
      </c>
      <c r="M7777" s="17" t="s">
        <v>294</v>
      </c>
      <c r="N7777">
        <v>1646.74</v>
      </c>
      <c r="O7777" s="17">
        <v>4037</v>
      </c>
      <c r="P7777" t="s">
        <v>70</v>
      </c>
      <c r="Q7777">
        <v>594</v>
      </c>
    </row>
    <row r="7778" spans="1:17" x14ac:dyDescent="0.25">
      <c r="A7778" s="15">
        <v>45536</v>
      </c>
      <c r="B7778" t="s">
        <v>44</v>
      </c>
      <c r="C7778" t="s">
        <v>34</v>
      </c>
      <c r="D7778" t="s">
        <v>181</v>
      </c>
      <c r="E7778" t="s">
        <v>73</v>
      </c>
      <c r="F7778" t="s">
        <v>66</v>
      </c>
      <c r="G7778">
        <v>161001810</v>
      </c>
      <c r="H7778" s="19">
        <v>45559</v>
      </c>
      <c r="I7778" s="1" t="s">
        <v>80</v>
      </c>
      <c r="J7778">
        <v>2444.66</v>
      </c>
      <c r="K7778" s="17">
        <v>4323</v>
      </c>
      <c r="L7778" t="s">
        <v>73</v>
      </c>
      <c r="M7778" s="17" t="s">
        <v>294</v>
      </c>
      <c r="N7778">
        <v>2444.66</v>
      </c>
      <c r="O7778" s="17">
        <v>4144</v>
      </c>
      <c r="P7778" t="s">
        <v>70</v>
      </c>
      <c r="Q7778">
        <v>179</v>
      </c>
    </row>
    <row r="7779" spans="1:17" x14ac:dyDescent="0.25">
      <c r="A7779" s="15">
        <v>45536</v>
      </c>
      <c r="B7779" t="s">
        <v>44</v>
      </c>
      <c r="C7779" t="s">
        <v>34</v>
      </c>
      <c r="D7779" t="s">
        <v>181</v>
      </c>
      <c r="E7779" t="s">
        <v>73</v>
      </c>
      <c r="F7779" t="s">
        <v>66</v>
      </c>
      <c r="G7779">
        <v>161001811</v>
      </c>
      <c r="H7779" s="19">
        <v>45559</v>
      </c>
      <c r="I7779" s="1" t="s">
        <v>80</v>
      </c>
      <c r="J7779">
        <v>3891.24</v>
      </c>
      <c r="K7779" s="17">
        <v>4315</v>
      </c>
      <c r="L7779" t="s">
        <v>73</v>
      </c>
      <c r="M7779" s="17" t="s">
        <v>294</v>
      </c>
      <c r="N7779" s="16">
        <v>3891.2</v>
      </c>
      <c r="O7779" s="17">
        <v>4233</v>
      </c>
      <c r="P7779" t="s">
        <v>70</v>
      </c>
      <c r="Q7779">
        <v>82</v>
      </c>
    </row>
    <row r="7780" spans="1:17" x14ac:dyDescent="0.25">
      <c r="A7780" s="15">
        <v>45536</v>
      </c>
      <c r="B7780" t="s">
        <v>44</v>
      </c>
      <c r="C7780" t="s">
        <v>34</v>
      </c>
      <c r="D7780" t="s">
        <v>181</v>
      </c>
      <c r="E7780" t="s">
        <v>73</v>
      </c>
      <c r="F7780" t="s">
        <v>66</v>
      </c>
      <c r="G7780">
        <v>161001812</v>
      </c>
      <c r="H7780" s="19">
        <v>45560</v>
      </c>
      <c r="I7780" s="1" t="s">
        <v>80</v>
      </c>
      <c r="J7780">
        <v>4076.67</v>
      </c>
      <c r="K7780" s="17">
        <v>4336</v>
      </c>
      <c r="L7780" t="s">
        <v>73</v>
      </c>
      <c r="M7780" s="17" t="s">
        <v>294</v>
      </c>
      <c r="N7780" s="16">
        <v>4059.7</v>
      </c>
      <c r="O7780" s="17">
        <v>3524</v>
      </c>
      <c r="P7780" t="s">
        <v>78</v>
      </c>
      <c r="Q7780">
        <v>812</v>
      </c>
    </row>
    <row r="7781" spans="1:17" x14ac:dyDescent="0.25">
      <c r="A7781" s="15">
        <v>45536</v>
      </c>
      <c r="B7781" t="s">
        <v>44</v>
      </c>
      <c r="C7781" t="s">
        <v>34</v>
      </c>
      <c r="D7781" t="s">
        <v>181</v>
      </c>
      <c r="E7781" t="s">
        <v>73</v>
      </c>
      <c r="F7781" t="s">
        <v>66</v>
      </c>
      <c r="G7781">
        <v>161001813</v>
      </c>
      <c r="H7781" s="19">
        <v>45561</v>
      </c>
      <c r="I7781" s="1" t="s">
        <v>80</v>
      </c>
      <c r="J7781">
        <v>3977.6</v>
      </c>
      <c r="K7781" s="17">
        <v>4330</v>
      </c>
      <c r="L7781" t="s">
        <v>73</v>
      </c>
      <c r="M7781" s="17" t="s">
        <v>294</v>
      </c>
      <c r="N7781" s="16">
        <v>3955.4</v>
      </c>
      <c r="O7781" s="17">
        <v>4128</v>
      </c>
      <c r="P7781" t="s">
        <v>70</v>
      </c>
      <c r="Q7781">
        <v>202</v>
      </c>
    </row>
    <row r="7782" spans="1:17" x14ac:dyDescent="0.25">
      <c r="A7782" s="15">
        <v>45536</v>
      </c>
      <c r="B7782" t="s">
        <v>44</v>
      </c>
      <c r="C7782" t="s">
        <v>34</v>
      </c>
      <c r="D7782" t="s">
        <v>181</v>
      </c>
      <c r="E7782" t="s">
        <v>73</v>
      </c>
      <c r="F7782" t="s">
        <v>66</v>
      </c>
      <c r="G7782">
        <v>161001814</v>
      </c>
      <c r="H7782" s="19">
        <v>45561</v>
      </c>
      <c r="I7782" s="1" t="s">
        <v>80</v>
      </c>
      <c r="J7782">
        <v>4044.48</v>
      </c>
      <c r="K7782" s="17">
        <v>4321</v>
      </c>
      <c r="L7782" t="s">
        <v>73</v>
      </c>
      <c r="M7782" s="17" t="s">
        <v>294</v>
      </c>
      <c r="N7782" s="16">
        <v>3999.5</v>
      </c>
      <c r="O7782" s="17">
        <v>2831</v>
      </c>
      <c r="P7782" t="s">
        <v>134</v>
      </c>
      <c r="Q7782">
        <v>1490</v>
      </c>
    </row>
    <row r="7783" spans="1:17" x14ac:dyDescent="0.25">
      <c r="A7783" s="15">
        <v>45536</v>
      </c>
      <c r="B7783" t="s">
        <v>44</v>
      </c>
      <c r="C7783" t="s">
        <v>34</v>
      </c>
      <c r="D7783" t="s">
        <v>181</v>
      </c>
      <c r="E7783" t="s">
        <v>73</v>
      </c>
      <c r="F7783" t="s">
        <v>66</v>
      </c>
      <c r="G7783">
        <v>161001815</v>
      </c>
      <c r="H7783" s="19">
        <v>45562</v>
      </c>
      <c r="I7783" s="1" t="s">
        <v>80</v>
      </c>
      <c r="J7783">
        <v>4109.3599999999997</v>
      </c>
      <c r="K7783" s="17">
        <v>4327</v>
      </c>
      <c r="L7783" t="s">
        <v>73</v>
      </c>
      <c r="M7783" s="17" t="s">
        <v>294</v>
      </c>
      <c r="N7783" s="16">
        <v>4051.7</v>
      </c>
      <c r="O7783" s="17">
        <v>4158</v>
      </c>
      <c r="P7783" t="s">
        <v>70</v>
      </c>
      <c r="Q7783">
        <v>169</v>
      </c>
    </row>
    <row r="7784" spans="1:17" x14ac:dyDescent="0.25">
      <c r="A7784" s="15">
        <v>45536</v>
      </c>
      <c r="B7784" t="s">
        <v>44</v>
      </c>
      <c r="C7784" t="s">
        <v>34</v>
      </c>
      <c r="D7784" t="s">
        <v>181</v>
      </c>
      <c r="E7784" t="s">
        <v>73</v>
      </c>
      <c r="F7784" t="s">
        <v>66</v>
      </c>
      <c r="G7784">
        <v>161001816</v>
      </c>
      <c r="H7784" s="19">
        <v>45562</v>
      </c>
      <c r="I7784" s="1" t="s">
        <v>80</v>
      </c>
      <c r="J7784">
        <v>4075.4</v>
      </c>
      <c r="K7784" s="17">
        <v>4318</v>
      </c>
      <c r="L7784" t="s">
        <v>73</v>
      </c>
      <c r="M7784" s="17" t="s">
        <v>294</v>
      </c>
      <c r="N7784" s="16">
        <v>4027.5</v>
      </c>
      <c r="O7784" s="17">
        <v>4137</v>
      </c>
      <c r="P7784" t="s">
        <v>70</v>
      </c>
      <c r="Q7784">
        <v>181</v>
      </c>
    </row>
    <row r="7785" spans="1:17" x14ac:dyDescent="0.25">
      <c r="A7785" s="15">
        <v>45536</v>
      </c>
      <c r="B7785" t="s">
        <v>44</v>
      </c>
      <c r="C7785" t="s">
        <v>296</v>
      </c>
      <c r="D7785" t="s">
        <v>85</v>
      </c>
      <c r="E7785" t="s">
        <v>73</v>
      </c>
      <c r="F7785" t="s">
        <v>66</v>
      </c>
      <c r="G7785">
        <v>161004159</v>
      </c>
      <c r="H7785" s="19">
        <v>45564</v>
      </c>
      <c r="I7785" s="1" t="s">
        <v>80</v>
      </c>
      <c r="J7785">
        <v>1221.01</v>
      </c>
      <c r="K7785" s="17">
        <v>4330</v>
      </c>
      <c r="L7785" t="s">
        <v>73</v>
      </c>
      <c r="M7785" s="17" t="s">
        <v>294</v>
      </c>
      <c r="N7785">
        <v>1221.01</v>
      </c>
      <c r="O7785" s="17">
        <v>3105</v>
      </c>
      <c r="P7785" t="s">
        <v>136</v>
      </c>
      <c r="Q7785">
        <v>1225</v>
      </c>
    </row>
    <row r="7786" spans="1:17" x14ac:dyDescent="0.25">
      <c r="A7786" s="15">
        <v>45536</v>
      </c>
      <c r="B7786" t="s">
        <v>44</v>
      </c>
      <c r="C7786" t="s">
        <v>296</v>
      </c>
      <c r="D7786" t="s">
        <v>84</v>
      </c>
      <c r="E7786" t="s">
        <v>70</v>
      </c>
      <c r="F7786" t="s">
        <v>66</v>
      </c>
      <c r="G7786">
        <v>161004159</v>
      </c>
      <c r="H7786" s="19">
        <v>45564</v>
      </c>
      <c r="I7786" s="1" t="s">
        <v>80</v>
      </c>
      <c r="J7786">
        <v>1348.01</v>
      </c>
      <c r="K7786" s="17">
        <v>4022</v>
      </c>
      <c r="L7786" t="s">
        <v>70</v>
      </c>
      <c r="M7786" s="17" t="s">
        <v>294</v>
      </c>
      <c r="N7786">
        <v>1348.01</v>
      </c>
      <c r="O7786" s="17">
        <v>3105</v>
      </c>
      <c r="P7786" t="s">
        <v>136</v>
      </c>
      <c r="Q7786">
        <v>917</v>
      </c>
    </row>
    <row r="7787" spans="1:17" x14ac:dyDescent="0.25">
      <c r="A7787" s="15">
        <v>45536</v>
      </c>
      <c r="B7787" t="s">
        <v>44</v>
      </c>
      <c r="C7787" t="s">
        <v>296</v>
      </c>
      <c r="D7787" t="s">
        <v>75</v>
      </c>
      <c r="E7787" t="s">
        <v>76</v>
      </c>
      <c r="F7787" t="s">
        <v>66</v>
      </c>
      <c r="G7787">
        <v>161004159</v>
      </c>
      <c r="H7787" s="19">
        <v>45564</v>
      </c>
      <c r="I7787" s="1" t="s">
        <v>80</v>
      </c>
      <c r="J7787">
        <v>1372.8</v>
      </c>
      <c r="K7787" s="17">
        <v>2950</v>
      </c>
      <c r="L7787" t="s">
        <v>134</v>
      </c>
      <c r="M7787" s="17" t="s">
        <v>294</v>
      </c>
      <c r="N7787">
        <v>1372.8</v>
      </c>
      <c r="O7787" s="17">
        <v>3105</v>
      </c>
      <c r="P7787" t="s">
        <v>136</v>
      </c>
      <c r="Q7787" s="17">
        <v>-155</v>
      </c>
    </row>
    <row r="7788" spans="1:17" x14ac:dyDescent="0.25">
      <c r="A7788" s="15">
        <v>45536</v>
      </c>
      <c r="B7788" t="s">
        <v>44</v>
      </c>
      <c r="C7788" t="s">
        <v>34</v>
      </c>
      <c r="D7788" t="s">
        <v>181</v>
      </c>
      <c r="E7788" t="s">
        <v>73</v>
      </c>
      <c r="F7788" t="s">
        <v>66</v>
      </c>
      <c r="G7788">
        <v>161001817</v>
      </c>
      <c r="H7788" s="19">
        <v>45563</v>
      </c>
      <c r="I7788" s="1" t="s">
        <v>80</v>
      </c>
      <c r="J7788">
        <v>3771.06</v>
      </c>
      <c r="K7788" s="17">
        <v>4331</v>
      </c>
      <c r="L7788" t="s">
        <v>73</v>
      </c>
      <c r="M7788" s="17" t="s">
        <v>294</v>
      </c>
      <c r="N7788" s="16">
        <v>3729.5</v>
      </c>
      <c r="O7788" s="17">
        <v>2489</v>
      </c>
      <c r="P7788" t="s">
        <v>168</v>
      </c>
      <c r="Q7788">
        <v>1842</v>
      </c>
    </row>
    <row r="7789" spans="1:17" x14ac:dyDescent="0.25">
      <c r="A7789" s="15">
        <v>45536</v>
      </c>
      <c r="B7789" t="s">
        <v>44</v>
      </c>
      <c r="C7789" t="s">
        <v>34</v>
      </c>
      <c r="D7789" t="s">
        <v>181</v>
      </c>
      <c r="E7789" t="s">
        <v>73</v>
      </c>
      <c r="F7789" t="s">
        <v>66</v>
      </c>
      <c r="G7789">
        <v>161001818</v>
      </c>
      <c r="H7789" s="19">
        <v>45564</v>
      </c>
      <c r="I7789" s="1" t="s">
        <v>80</v>
      </c>
      <c r="J7789">
        <v>3784.26</v>
      </c>
      <c r="K7789" s="17">
        <v>4324</v>
      </c>
      <c r="L7789" t="s">
        <v>73</v>
      </c>
      <c r="M7789" s="17" t="s">
        <v>294</v>
      </c>
      <c r="N7789" s="16">
        <v>3721.2</v>
      </c>
      <c r="O7789" s="17">
        <v>4020</v>
      </c>
      <c r="P7789" t="s">
        <v>70</v>
      </c>
      <c r="Q7789">
        <v>304</v>
      </c>
    </row>
    <row r="7790" spans="1:17" x14ac:dyDescent="0.25">
      <c r="A7790" s="15">
        <v>45536</v>
      </c>
      <c r="B7790" t="s">
        <v>44</v>
      </c>
      <c r="C7790" t="s">
        <v>34</v>
      </c>
      <c r="D7790" t="s">
        <v>181</v>
      </c>
      <c r="E7790" t="s">
        <v>73</v>
      </c>
      <c r="F7790" t="s">
        <v>66</v>
      </c>
      <c r="G7790">
        <v>161001819</v>
      </c>
      <c r="H7790" s="19">
        <v>45565</v>
      </c>
      <c r="I7790" s="1" t="s">
        <v>80</v>
      </c>
      <c r="J7790">
        <v>4051.64</v>
      </c>
      <c r="K7790" s="17">
        <v>4329</v>
      </c>
      <c r="L7790" t="s">
        <v>73</v>
      </c>
      <c r="M7790" s="17" t="s">
        <v>294</v>
      </c>
      <c r="N7790" s="16">
        <v>3975.7</v>
      </c>
      <c r="O7790" s="17">
        <v>4038</v>
      </c>
      <c r="P7790" t="s">
        <v>70</v>
      </c>
      <c r="Q7790">
        <v>291</v>
      </c>
    </row>
    <row r="7791" spans="1:17" x14ac:dyDescent="0.25">
      <c r="A7791" s="15">
        <v>45536</v>
      </c>
      <c r="B7791" t="s">
        <v>44</v>
      </c>
      <c r="C7791" t="s">
        <v>299</v>
      </c>
      <c r="D7791" t="s">
        <v>287</v>
      </c>
      <c r="E7791" t="s">
        <v>76</v>
      </c>
      <c r="G7791" t="s">
        <v>268</v>
      </c>
      <c r="H7791" s="19">
        <v>45536</v>
      </c>
      <c r="I7791" s="1" t="s">
        <v>80</v>
      </c>
      <c r="J7791">
        <v>800.44</v>
      </c>
      <c r="K7791" s="17">
        <v>3730</v>
      </c>
      <c r="L7791" t="s">
        <v>76</v>
      </c>
      <c r="M7791" s="17" t="s">
        <v>294</v>
      </c>
      <c r="N7791" s="16">
        <v>800.44</v>
      </c>
      <c r="O7791" s="17">
        <v>3190</v>
      </c>
      <c r="P7791" t="s">
        <v>136</v>
      </c>
      <c r="Q7791">
        <v>540</v>
      </c>
    </row>
    <row r="7792" spans="1:17" x14ac:dyDescent="0.25">
      <c r="A7792" s="15">
        <v>45536</v>
      </c>
      <c r="B7792" t="s">
        <v>44</v>
      </c>
      <c r="C7792" t="s">
        <v>299</v>
      </c>
      <c r="D7792" t="s">
        <v>287</v>
      </c>
      <c r="E7792" t="s">
        <v>76</v>
      </c>
      <c r="G7792" t="s">
        <v>268</v>
      </c>
      <c r="H7792" s="19">
        <v>45538</v>
      </c>
      <c r="I7792" s="1" t="s">
        <v>80</v>
      </c>
      <c r="J7792">
        <v>1033.51</v>
      </c>
      <c r="K7792" s="17">
        <v>4483</v>
      </c>
      <c r="L7792" t="s">
        <v>73</v>
      </c>
      <c r="M7792" s="17" t="s">
        <v>294</v>
      </c>
      <c r="N7792" s="16">
        <v>1033.51</v>
      </c>
      <c r="O7792" s="17">
        <v>4329</v>
      </c>
      <c r="P7792" t="s">
        <v>73</v>
      </c>
      <c r="Q7792" s="17">
        <v>154</v>
      </c>
    </row>
    <row r="7793" spans="1:17" x14ac:dyDescent="0.25">
      <c r="A7793" s="15">
        <v>45536</v>
      </c>
      <c r="B7793" t="s">
        <v>44</v>
      </c>
      <c r="C7793" t="s">
        <v>299</v>
      </c>
      <c r="D7793" t="s">
        <v>287</v>
      </c>
      <c r="E7793" t="s">
        <v>76</v>
      </c>
      <c r="G7793" t="s">
        <v>268</v>
      </c>
      <c r="H7793" s="19">
        <v>45539</v>
      </c>
      <c r="I7793" s="1" t="s">
        <v>80</v>
      </c>
      <c r="J7793">
        <v>690.41</v>
      </c>
      <c r="K7793" s="17">
        <v>3715</v>
      </c>
      <c r="L7793" t="s">
        <v>76</v>
      </c>
      <c r="M7793" s="17" t="s">
        <v>294</v>
      </c>
      <c r="N7793" s="16">
        <v>690.41</v>
      </c>
      <c r="O7793" s="17">
        <v>3409</v>
      </c>
      <c r="P7793" t="s">
        <v>78</v>
      </c>
      <c r="Q7793">
        <v>306</v>
      </c>
    </row>
    <row r="7794" spans="1:17" x14ac:dyDescent="0.25">
      <c r="A7794" s="15">
        <v>45536</v>
      </c>
      <c r="B7794" t="s">
        <v>44</v>
      </c>
      <c r="C7794" t="s">
        <v>299</v>
      </c>
      <c r="D7794" t="s">
        <v>287</v>
      </c>
      <c r="E7794" t="s">
        <v>76</v>
      </c>
      <c r="G7794" t="s">
        <v>268</v>
      </c>
      <c r="H7794" s="19">
        <v>45540</v>
      </c>
      <c r="I7794" s="1" t="s">
        <v>80</v>
      </c>
      <c r="J7794">
        <v>938.54</v>
      </c>
      <c r="K7794" s="17">
        <v>3119</v>
      </c>
      <c r="L7794" t="s">
        <v>136</v>
      </c>
      <c r="M7794" s="17" t="s">
        <v>294</v>
      </c>
      <c r="N7794">
        <v>938.54</v>
      </c>
      <c r="O7794" s="17">
        <v>3213</v>
      </c>
      <c r="P7794" t="s">
        <v>136</v>
      </c>
      <c r="Q7794">
        <v>-94</v>
      </c>
    </row>
    <row r="7795" spans="1:17" x14ac:dyDescent="0.25">
      <c r="A7795" s="15">
        <v>45536</v>
      </c>
      <c r="B7795" t="s">
        <v>44</v>
      </c>
      <c r="C7795" t="s">
        <v>299</v>
      </c>
      <c r="D7795" t="s">
        <v>287</v>
      </c>
      <c r="E7795" t="s">
        <v>76</v>
      </c>
      <c r="G7795" t="s">
        <v>268</v>
      </c>
      <c r="H7795" s="19">
        <v>45541</v>
      </c>
      <c r="I7795" s="1" t="s">
        <v>80</v>
      </c>
      <c r="J7795">
        <v>722.26</v>
      </c>
      <c r="K7795" s="17">
        <v>3732</v>
      </c>
      <c r="L7795" t="s">
        <v>76</v>
      </c>
      <c r="M7795" s="17" t="s">
        <v>294</v>
      </c>
      <c r="N7795">
        <v>722.26</v>
      </c>
      <c r="O7795" s="17">
        <v>3002</v>
      </c>
      <c r="P7795" t="s">
        <v>134</v>
      </c>
      <c r="Q7795">
        <v>730</v>
      </c>
    </row>
    <row r="7796" spans="1:17" x14ac:dyDescent="0.25">
      <c r="A7796" s="15">
        <v>45536</v>
      </c>
      <c r="B7796" t="s">
        <v>44</v>
      </c>
      <c r="C7796" t="s">
        <v>299</v>
      </c>
      <c r="D7796" t="s">
        <v>287</v>
      </c>
      <c r="E7796" t="s">
        <v>76</v>
      </c>
      <c r="G7796" t="s">
        <v>268</v>
      </c>
      <c r="H7796" s="19">
        <v>45542</v>
      </c>
      <c r="I7796" s="1" t="s">
        <v>80</v>
      </c>
      <c r="J7796">
        <v>706.56</v>
      </c>
      <c r="K7796" s="17">
        <v>3725</v>
      </c>
      <c r="L7796" t="s">
        <v>76</v>
      </c>
      <c r="M7796" s="17" t="s">
        <v>294</v>
      </c>
      <c r="N7796">
        <v>706.56</v>
      </c>
      <c r="O7796" s="17">
        <v>4125</v>
      </c>
      <c r="P7796" t="s">
        <v>70</v>
      </c>
      <c r="Q7796">
        <v>-400</v>
      </c>
    </row>
    <row r="7797" spans="1:17" x14ac:dyDescent="0.25">
      <c r="A7797" s="15">
        <v>45536</v>
      </c>
      <c r="B7797" t="s">
        <v>44</v>
      </c>
      <c r="C7797" t="s">
        <v>299</v>
      </c>
      <c r="D7797" t="s">
        <v>287</v>
      </c>
      <c r="E7797" t="s">
        <v>76</v>
      </c>
      <c r="G7797" t="s">
        <v>268</v>
      </c>
      <c r="H7797" s="19">
        <v>45543</v>
      </c>
      <c r="I7797" s="1" t="s">
        <v>80</v>
      </c>
      <c r="J7797">
        <v>932.7</v>
      </c>
      <c r="K7797" s="17">
        <v>3114</v>
      </c>
      <c r="L7797" t="s">
        <v>136</v>
      </c>
      <c r="M7797" s="17" t="s">
        <v>294</v>
      </c>
      <c r="N7797">
        <v>932.7</v>
      </c>
      <c r="O7797" s="17">
        <v>2789</v>
      </c>
      <c r="P7797" t="s">
        <v>135</v>
      </c>
      <c r="Q7797">
        <v>325</v>
      </c>
    </row>
    <row r="7798" spans="1:17" x14ac:dyDescent="0.25">
      <c r="A7798" s="15">
        <v>45536</v>
      </c>
      <c r="B7798" t="s">
        <v>44</v>
      </c>
      <c r="C7798" t="s">
        <v>299</v>
      </c>
      <c r="D7798" t="s">
        <v>287</v>
      </c>
      <c r="E7798" t="s">
        <v>76</v>
      </c>
      <c r="G7798" t="s">
        <v>268</v>
      </c>
      <c r="H7798" s="19">
        <v>45544</v>
      </c>
      <c r="I7798" s="1" t="s">
        <v>80</v>
      </c>
      <c r="J7798">
        <v>881.62</v>
      </c>
      <c r="K7798" s="17">
        <v>3728</v>
      </c>
      <c r="L7798" t="s">
        <v>76</v>
      </c>
      <c r="M7798" s="17" t="s">
        <v>294</v>
      </c>
      <c r="N7798">
        <v>881.62</v>
      </c>
      <c r="O7798" s="17">
        <v>2634</v>
      </c>
      <c r="P7798" t="s">
        <v>135</v>
      </c>
      <c r="Q7798">
        <v>1094</v>
      </c>
    </row>
    <row r="7799" spans="1:17" x14ac:dyDescent="0.25">
      <c r="A7799" s="15">
        <v>45536</v>
      </c>
      <c r="B7799" t="s">
        <v>44</v>
      </c>
      <c r="C7799" t="s">
        <v>299</v>
      </c>
      <c r="D7799" t="s">
        <v>287</v>
      </c>
      <c r="E7799" t="s">
        <v>76</v>
      </c>
      <c r="G7799" t="s">
        <v>268</v>
      </c>
      <c r="H7799" s="19">
        <v>45546</v>
      </c>
      <c r="I7799" s="1" t="s">
        <v>80</v>
      </c>
      <c r="J7799">
        <v>666.17</v>
      </c>
      <c r="K7799" s="17">
        <v>3730</v>
      </c>
      <c r="L7799" t="s">
        <v>76</v>
      </c>
      <c r="M7799" s="17" t="s">
        <v>294</v>
      </c>
      <c r="N7799" s="16">
        <v>666.17</v>
      </c>
      <c r="O7799" s="17">
        <v>3561</v>
      </c>
      <c r="P7799" t="s">
        <v>78</v>
      </c>
      <c r="Q7799">
        <v>169</v>
      </c>
    </row>
    <row r="7800" spans="1:17" x14ac:dyDescent="0.25">
      <c r="A7800" s="15">
        <v>45536</v>
      </c>
      <c r="B7800" t="s">
        <v>44</v>
      </c>
      <c r="C7800" t="s">
        <v>299</v>
      </c>
      <c r="D7800" t="s">
        <v>287</v>
      </c>
      <c r="E7800" t="s">
        <v>76</v>
      </c>
      <c r="G7800" t="s">
        <v>268</v>
      </c>
      <c r="H7800" s="19">
        <v>45547</v>
      </c>
      <c r="I7800" s="1" t="s">
        <v>80</v>
      </c>
      <c r="J7800">
        <v>634.15</v>
      </c>
      <c r="K7800" s="17">
        <v>3725</v>
      </c>
      <c r="L7800" t="s">
        <v>76</v>
      </c>
      <c r="M7800" s="17" t="s">
        <v>294</v>
      </c>
      <c r="N7800">
        <v>634.15</v>
      </c>
      <c r="O7800" s="17">
        <v>3850</v>
      </c>
      <c r="P7800" t="s">
        <v>76</v>
      </c>
      <c r="Q7800">
        <v>-125</v>
      </c>
    </row>
    <row r="7801" spans="1:17" x14ac:dyDescent="0.25">
      <c r="A7801" s="15">
        <v>45536</v>
      </c>
      <c r="B7801" t="s">
        <v>44</v>
      </c>
      <c r="C7801" t="s">
        <v>299</v>
      </c>
      <c r="D7801" t="s">
        <v>287</v>
      </c>
      <c r="E7801" t="s">
        <v>76</v>
      </c>
      <c r="G7801" t="s">
        <v>268</v>
      </c>
      <c r="H7801" s="19">
        <v>45548</v>
      </c>
      <c r="I7801" s="1" t="s">
        <v>80</v>
      </c>
      <c r="J7801">
        <v>1171.27</v>
      </c>
      <c r="K7801" s="17">
        <v>3736</v>
      </c>
      <c r="L7801" t="s">
        <v>76</v>
      </c>
      <c r="M7801" s="17" t="s">
        <v>294</v>
      </c>
      <c r="N7801">
        <v>1171.27</v>
      </c>
      <c r="O7801" s="17">
        <v>3973</v>
      </c>
      <c r="P7801" t="s">
        <v>76</v>
      </c>
      <c r="Q7801">
        <v>-237</v>
      </c>
    </row>
    <row r="7802" spans="1:17" x14ac:dyDescent="0.25">
      <c r="A7802" s="15">
        <v>45536</v>
      </c>
      <c r="B7802" t="s">
        <v>44</v>
      </c>
      <c r="C7802" t="s">
        <v>299</v>
      </c>
      <c r="D7802" t="s">
        <v>287</v>
      </c>
      <c r="E7802" t="s">
        <v>76</v>
      </c>
      <c r="G7802" t="s">
        <v>268</v>
      </c>
      <c r="H7802" s="19">
        <v>45549</v>
      </c>
      <c r="I7802" s="1" t="s">
        <v>80</v>
      </c>
      <c r="J7802">
        <v>907.8</v>
      </c>
      <c r="K7802" s="17">
        <v>3740</v>
      </c>
      <c r="L7802" t="s">
        <v>76</v>
      </c>
      <c r="M7802" s="17" t="s">
        <v>294</v>
      </c>
      <c r="N7802">
        <v>907.8</v>
      </c>
      <c r="O7802" s="17">
        <v>3910</v>
      </c>
      <c r="P7802" t="s">
        <v>76</v>
      </c>
      <c r="Q7802">
        <v>-170</v>
      </c>
    </row>
    <row r="7803" spans="1:17" x14ac:dyDescent="0.25">
      <c r="A7803" s="15">
        <v>45536</v>
      </c>
      <c r="B7803" t="s">
        <v>44</v>
      </c>
      <c r="C7803" t="s">
        <v>299</v>
      </c>
      <c r="D7803" t="s">
        <v>287</v>
      </c>
      <c r="E7803" t="s">
        <v>76</v>
      </c>
      <c r="G7803" t="s">
        <v>268</v>
      </c>
      <c r="H7803" s="19">
        <v>45550</v>
      </c>
      <c r="I7803" s="1" t="s">
        <v>80</v>
      </c>
      <c r="J7803">
        <v>1288.75</v>
      </c>
      <c r="K7803" s="17">
        <v>3720</v>
      </c>
      <c r="L7803" t="s">
        <v>76</v>
      </c>
      <c r="M7803" s="17" t="s">
        <v>294</v>
      </c>
      <c r="N7803" s="16">
        <v>1288.75</v>
      </c>
      <c r="O7803" s="17">
        <v>4282</v>
      </c>
      <c r="P7803" t="s">
        <v>70</v>
      </c>
      <c r="Q7803">
        <v>-562</v>
      </c>
    </row>
    <row r="7804" spans="1:17" x14ac:dyDescent="0.25">
      <c r="A7804" s="15">
        <v>45536</v>
      </c>
      <c r="B7804" t="s">
        <v>44</v>
      </c>
      <c r="C7804" t="s">
        <v>299</v>
      </c>
      <c r="D7804" t="s">
        <v>287</v>
      </c>
      <c r="E7804" t="s">
        <v>76</v>
      </c>
      <c r="G7804" t="s">
        <v>268</v>
      </c>
      <c r="H7804" s="19">
        <v>45551</v>
      </c>
      <c r="I7804" s="1" t="s">
        <v>80</v>
      </c>
      <c r="J7804">
        <v>1160.1300000000001</v>
      </c>
      <c r="K7804" s="17">
        <v>3726</v>
      </c>
      <c r="L7804" t="s">
        <v>76</v>
      </c>
      <c r="M7804" s="17" t="s">
        <v>294</v>
      </c>
      <c r="N7804">
        <v>1160.1300000000001</v>
      </c>
      <c r="O7804" s="17">
        <v>3977</v>
      </c>
      <c r="P7804" t="s">
        <v>76</v>
      </c>
      <c r="Q7804">
        <v>-251</v>
      </c>
    </row>
    <row r="7805" spans="1:17" x14ac:dyDescent="0.25">
      <c r="A7805" s="15">
        <v>45536</v>
      </c>
      <c r="B7805" t="s">
        <v>44</v>
      </c>
      <c r="C7805" t="s">
        <v>299</v>
      </c>
      <c r="D7805" t="s">
        <v>287</v>
      </c>
      <c r="E7805" t="s">
        <v>76</v>
      </c>
      <c r="G7805" t="s">
        <v>268</v>
      </c>
      <c r="H7805" s="19">
        <v>45552</v>
      </c>
      <c r="I7805" s="1" t="s">
        <v>80</v>
      </c>
      <c r="J7805">
        <v>1865.56</v>
      </c>
      <c r="K7805" s="17">
        <v>3120</v>
      </c>
      <c r="L7805" t="s">
        <v>136</v>
      </c>
      <c r="M7805" s="17" t="s">
        <v>294</v>
      </c>
      <c r="N7805" s="16">
        <v>1865.56</v>
      </c>
      <c r="O7805" s="17">
        <v>2880</v>
      </c>
      <c r="P7805" t="s">
        <v>134</v>
      </c>
      <c r="Q7805">
        <v>240</v>
      </c>
    </row>
    <row r="7806" spans="1:17" x14ac:dyDescent="0.25">
      <c r="A7806" s="15">
        <v>45536</v>
      </c>
      <c r="B7806" t="s">
        <v>44</v>
      </c>
      <c r="C7806" t="s">
        <v>299</v>
      </c>
      <c r="D7806" t="s">
        <v>287</v>
      </c>
      <c r="E7806" t="s">
        <v>76</v>
      </c>
      <c r="G7806" t="s">
        <v>268</v>
      </c>
      <c r="H7806" s="19">
        <v>45553</v>
      </c>
      <c r="I7806" s="1" t="s">
        <v>80</v>
      </c>
      <c r="J7806">
        <v>506.7</v>
      </c>
      <c r="K7806" s="17">
        <v>3733</v>
      </c>
      <c r="L7806" t="s">
        <v>76</v>
      </c>
      <c r="M7806" s="17" t="s">
        <v>294</v>
      </c>
      <c r="N7806" s="16">
        <v>506.7</v>
      </c>
      <c r="O7806" s="17">
        <v>4134</v>
      </c>
      <c r="P7806" t="s">
        <v>70</v>
      </c>
      <c r="Q7806">
        <v>3733</v>
      </c>
    </row>
    <row r="7807" spans="1:17" x14ac:dyDescent="0.25">
      <c r="A7807" s="15">
        <v>45536</v>
      </c>
      <c r="B7807" t="s">
        <v>44</v>
      </c>
      <c r="C7807" t="s">
        <v>299</v>
      </c>
      <c r="D7807" t="s">
        <v>287</v>
      </c>
      <c r="E7807" t="s">
        <v>76</v>
      </c>
      <c r="G7807" t="s">
        <v>268</v>
      </c>
      <c r="H7807" s="19">
        <v>45554</v>
      </c>
      <c r="I7807" s="1" t="s">
        <v>80</v>
      </c>
      <c r="J7807">
        <v>1614.94</v>
      </c>
      <c r="K7807" s="17">
        <v>3736</v>
      </c>
      <c r="L7807" t="s">
        <v>76</v>
      </c>
      <c r="M7807" s="17" t="s">
        <v>294</v>
      </c>
      <c r="N7807">
        <v>1614.94</v>
      </c>
      <c r="O7807" s="17">
        <v>4878</v>
      </c>
      <c r="P7807" t="s">
        <v>93</v>
      </c>
      <c r="Q7807">
        <v>-1142</v>
      </c>
    </row>
    <row r="7808" spans="1:17" x14ac:dyDescent="0.25">
      <c r="A7808" s="15">
        <v>45536</v>
      </c>
      <c r="B7808" t="s">
        <v>44</v>
      </c>
      <c r="C7808" t="s">
        <v>299</v>
      </c>
      <c r="D7808" t="s">
        <v>287</v>
      </c>
      <c r="E7808" t="s">
        <v>76</v>
      </c>
      <c r="G7808" t="s">
        <v>268</v>
      </c>
      <c r="H7808" s="19">
        <v>45555</v>
      </c>
      <c r="I7808" s="1" t="s">
        <v>80</v>
      </c>
      <c r="J7808">
        <v>1395.65</v>
      </c>
      <c r="K7808" s="17">
        <v>3741</v>
      </c>
      <c r="L7808" t="s">
        <v>76</v>
      </c>
      <c r="M7808" s="17" t="s">
        <v>294</v>
      </c>
      <c r="N7808">
        <v>1395.65</v>
      </c>
      <c r="O7808" s="17">
        <v>4291</v>
      </c>
      <c r="P7808" t="s">
        <v>70</v>
      </c>
      <c r="Q7808">
        <v>-550</v>
      </c>
    </row>
    <row r="7809" spans="1:17" x14ac:dyDescent="0.25">
      <c r="A7809" s="15">
        <v>45536</v>
      </c>
      <c r="B7809" t="s">
        <v>44</v>
      </c>
      <c r="C7809" t="s">
        <v>299</v>
      </c>
      <c r="D7809" t="s">
        <v>287</v>
      </c>
      <c r="E7809" t="s">
        <v>76</v>
      </c>
      <c r="G7809" t="s">
        <v>268</v>
      </c>
      <c r="H7809" s="19">
        <v>45556</v>
      </c>
      <c r="I7809" s="1" t="s">
        <v>80</v>
      </c>
      <c r="J7809">
        <v>493.71</v>
      </c>
      <c r="K7809" s="17">
        <v>3730</v>
      </c>
      <c r="L7809" t="s">
        <v>76</v>
      </c>
      <c r="M7809" s="17" t="s">
        <v>294</v>
      </c>
      <c r="N7809" s="16">
        <v>493.71</v>
      </c>
      <c r="O7809" s="17">
        <v>3079</v>
      </c>
      <c r="P7809" t="s">
        <v>134</v>
      </c>
      <c r="Q7809">
        <v>651</v>
      </c>
    </row>
    <row r="7810" spans="1:17" x14ac:dyDescent="0.25">
      <c r="A7810" s="15">
        <v>45536</v>
      </c>
      <c r="B7810" t="s">
        <v>44</v>
      </c>
      <c r="C7810" t="s">
        <v>299</v>
      </c>
      <c r="D7810" t="s">
        <v>287</v>
      </c>
      <c r="E7810" t="s">
        <v>76</v>
      </c>
      <c r="G7810" t="s">
        <v>268</v>
      </c>
      <c r="H7810" s="19">
        <v>45557</v>
      </c>
      <c r="I7810" s="1" t="s">
        <v>80</v>
      </c>
      <c r="J7810">
        <v>463.45</v>
      </c>
      <c r="K7810" s="17">
        <v>3723</v>
      </c>
      <c r="L7810" t="s">
        <v>76</v>
      </c>
      <c r="M7810" s="17" t="s">
        <v>294</v>
      </c>
      <c r="N7810">
        <v>463.45</v>
      </c>
      <c r="O7810" s="17">
        <v>3571</v>
      </c>
      <c r="P7810" t="s">
        <v>78</v>
      </c>
      <c r="Q7810">
        <v>152</v>
      </c>
    </row>
    <row r="7811" spans="1:17" x14ac:dyDescent="0.25">
      <c r="A7811" s="15">
        <v>45536</v>
      </c>
      <c r="B7811" t="s">
        <v>44</v>
      </c>
      <c r="C7811" t="s">
        <v>299</v>
      </c>
      <c r="D7811" t="s">
        <v>287</v>
      </c>
      <c r="E7811" t="s">
        <v>76</v>
      </c>
      <c r="G7811" t="s">
        <v>268</v>
      </c>
      <c r="H7811" s="19">
        <v>45558</v>
      </c>
      <c r="I7811" s="1" t="s">
        <v>80</v>
      </c>
      <c r="J7811">
        <v>590.37</v>
      </c>
      <c r="K7811" s="17">
        <v>3719</v>
      </c>
      <c r="L7811" t="s">
        <v>76</v>
      </c>
      <c r="M7811" s="17" t="s">
        <v>294</v>
      </c>
      <c r="N7811">
        <v>590.37</v>
      </c>
      <c r="O7811" s="17">
        <v>3301</v>
      </c>
      <c r="P7811" t="s">
        <v>76</v>
      </c>
      <c r="Q7811">
        <v>418</v>
      </c>
    </row>
    <row r="7812" spans="1:17" x14ac:dyDescent="0.25">
      <c r="A7812" s="15">
        <v>45536</v>
      </c>
      <c r="B7812" t="s">
        <v>44</v>
      </c>
      <c r="C7812" t="s">
        <v>299</v>
      </c>
      <c r="D7812" t="s">
        <v>287</v>
      </c>
      <c r="E7812" t="s">
        <v>76</v>
      </c>
      <c r="G7812" t="s">
        <v>268</v>
      </c>
      <c r="H7812" s="19">
        <v>45559</v>
      </c>
      <c r="I7812" s="1" t="s">
        <v>80</v>
      </c>
      <c r="J7812">
        <v>1468.43</v>
      </c>
      <c r="K7812" s="17">
        <v>3726</v>
      </c>
      <c r="L7812" t="s">
        <v>76</v>
      </c>
      <c r="M7812" s="17" t="s">
        <v>294</v>
      </c>
      <c r="N7812">
        <v>1468.43</v>
      </c>
      <c r="O7812" s="17">
        <v>2695</v>
      </c>
      <c r="P7812" t="s">
        <v>76</v>
      </c>
      <c r="Q7812">
        <v>1031</v>
      </c>
    </row>
    <row r="7813" spans="1:17" x14ac:dyDescent="0.25">
      <c r="A7813" s="15">
        <v>45536</v>
      </c>
      <c r="B7813" t="s">
        <v>44</v>
      </c>
      <c r="C7813" t="s">
        <v>299</v>
      </c>
      <c r="D7813" t="s">
        <v>287</v>
      </c>
      <c r="E7813" t="s">
        <v>76</v>
      </c>
      <c r="G7813" t="s">
        <v>268</v>
      </c>
      <c r="H7813" s="19">
        <v>45560</v>
      </c>
      <c r="I7813" s="1" t="s">
        <v>80</v>
      </c>
      <c r="J7813">
        <v>713.59</v>
      </c>
      <c r="K7813" s="17">
        <v>3721</v>
      </c>
      <c r="L7813" t="s">
        <v>76</v>
      </c>
      <c r="M7813" s="17" t="s">
        <v>294</v>
      </c>
      <c r="N7813">
        <v>713.59</v>
      </c>
      <c r="O7813" s="17">
        <v>3395</v>
      </c>
      <c r="P7813" t="s">
        <v>136</v>
      </c>
      <c r="Q7813">
        <v>326</v>
      </c>
    </row>
    <row r="7814" spans="1:17" x14ac:dyDescent="0.25">
      <c r="A7814" s="15">
        <v>45536</v>
      </c>
      <c r="B7814" t="s">
        <v>44</v>
      </c>
      <c r="C7814" t="s">
        <v>299</v>
      </c>
      <c r="D7814" t="s">
        <v>287</v>
      </c>
      <c r="E7814" t="s">
        <v>76</v>
      </c>
      <c r="G7814" t="s">
        <v>268</v>
      </c>
      <c r="H7814" s="19">
        <v>45561</v>
      </c>
      <c r="I7814" s="1" t="s">
        <v>80</v>
      </c>
      <c r="J7814">
        <v>513.48</v>
      </c>
      <c r="K7814" s="17">
        <v>3733</v>
      </c>
      <c r="L7814" t="s">
        <v>76</v>
      </c>
      <c r="M7814" s="17" t="s">
        <v>294</v>
      </c>
      <c r="N7814">
        <v>513.48</v>
      </c>
      <c r="O7814" s="17">
        <v>3554</v>
      </c>
      <c r="P7814" t="s">
        <v>78</v>
      </c>
      <c r="Q7814">
        <v>179</v>
      </c>
    </row>
    <row r="7815" spans="1:17" x14ac:dyDescent="0.25">
      <c r="A7815" s="15">
        <v>45536</v>
      </c>
      <c r="B7815" t="s">
        <v>44</v>
      </c>
      <c r="C7815" t="s">
        <v>299</v>
      </c>
      <c r="D7815" t="s">
        <v>287</v>
      </c>
      <c r="E7815" t="s">
        <v>76</v>
      </c>
      <c r="G7815" t="s">
        <v>268</v>
      </c>
      <c r="H7815" s="19">
        <v>45562</v>
      </c>
      <c r="I7815" s="1" t="s">
        <v>80</v>
      </c>
      <c r="J7815">
        <v>870.44</v>
      </c>
      <c r="K7815" s="17">
        <v>3732</v>
      </c>
      <c r="L7815" t="s">
        <v>76</v>
      </c>
      <c r="M7815" s="17" t="s">
        <v>294</v>
      </c>
      <c r="N7815">
        <v>870.44</v>
      </c>
      <c r="O7815" s="17">
        <v>3325</v>
      </c>
      <c r="P7815" t="s">
        <v>136</v>
      </c>
      <c r="Q7815">
        <v>407</v>
      </c>
    </row>
    <row r="7816" spans="1:17" x14ac:dyDescent="0.25">
      <c r="A7816" s="15">
        <v>45536</v>
      </c>
      <c r="B7816" t="s">
        <v>44</v>
      </c>
      <c r="C7816" t="s">
        <v>299</v>
      </c>
      <c r="D7816" t="s">
        <v>287</v>
      </c>
      <c r="E7816" t="s">
        <v>76</v>
      </c>
      <c r="G7816" t="s">
        <v>268</v>
      </c>
      <c r="H7816" s="19">
        <v>45563</v>
      </c>
      <c r="I7816" s="1" t="s">
        <v>80</v>
      </c>
      <c r="J7816">
        <v>696.47</v>
      </c>
      <c r="K7816" s="17">
        <v>3723</v>
      </c>
      <c r="L7816" t="s">
        <v>76</v>
      </c>
      <c r="M7816" s="17" t="s">
        <v>294</v>
      </c>
      <c r="N7816">
        <v>2181.5300000000002</v>
      </c>
      <c r="O7816" s="17">
        <v>2682</v>
      </c>
      <c r="P7816" t="s">
        <v>135</v>
      </c>
      <c r="Q7816">
        <v>1041</v>
      </c>
    </row>
    <row r="7817" spans="1:17" x14ac:dyDescent="0.25">
      <c r="A7817" s="15">
        <v>45536</v>
      </c>
      <c r="B7817" t="s">
        <v>44</v>
      </c>
      <c r="C7817" t="s">
        <v>299</v>
      </c>
      <c r="D7817" t="s">
        <v>287</v>
      </c>
      <c r="E7817" t="s">
        <v>76</v>
      </c>
      <c r="G7817" t="s">
        <v>268</v>
      </c>
      <c r="H7817" s="19">
        <v>45564</v>
      </c>
      <c r="I7817" s="1" t="s">
        <v>80</v>
      </c>
      <c r="J7817">
        <v>392.98</v>
      </c>
      <c r="K7817" s="17">
        <v>3720</v>
      </c>
      <c r="L7817" t="s">
        <v>76</v>
      </c>
      <c r="M7817" s="17" t="s">
        <v>294</v>
      </c>
      <c r="N7817">
        <v>1612.19</v>
      </c>
      <c r="O7817" s="17">
        <v>4143</v>
      </c>
      <c r="P7817" t="s">
        <v>70</v>
      </c>
      <c r="Q7817">
        <v>-423</v>
      </c>
    </row>
    <row r="7818" spans="1:17" x14ac:dyDescent="0.25">
      <c r="A7818" s="15">
        <v>45536</v>
      </c>
      <c r="B7818" t="s">
        <v>44</v>
      </c>
      <c r="C7818" t="s">
        <v>299</v>
      </c>
      <c r="D7818" t="s">
        <v>287</v>
      </c>
      <c r="E7818" t="s">
        <v>76</v>
      </c>
      <c r="G7818" t="s">
        <v>268</v>
      </c>
      <c r="H7818" s="19">
        <v>45565</v>
      </c>
      <c r="I7818" s="1" t="s">
        <v>80</v>
      </c>
      <c r="J7818">
        <v>424.26</v>
      </c>
      <c r="K7818" s="17">
        <v>3728</v>
      </c>
      <c r="L7818" t="s">
        <v>76</v>
      </c>
      <c r="M7818" s="17" t="s">
        <v>294</v>
      </c>
      <c r="N7818">
        <v>2065.34</v>
      </c>
      <c r="O7818" s="17">
        <v>2763</v>
      </c>
      <c r="P7818" t="s">
        <v>135</v>
      </c>
      <c r="Q7818">
        <v>965</v>
      </c>
    </row>
    <row r="7819" spans="1:17" x14ac:dyDescent="0.25">
      <c r="A7819" s="15">
        <v>45536</v>
      </c>
      <c r="B7819" t="s">
        <v>44</v>
      </c>
      <c r="C7819" t="s">
        <v>289</v>
      </c>
      <c r="D7819" t="s">
        <v>289</v>
      </c>
      <c r="E7819" t="s">
        <v>278</v>
      </c>
      <c r="G7819" t="s">
        <v>268</v>
      </c>
      <c r="H7819" s="19">
        <v>45536</v>
      </c>
      <c r="I7819" s="1" t="s">
        <v>80</v>
      </c>
      <c r="J7819">
        <v>532.03</v>
      </c>
      <c r="K7819" s="17">
        <v>3452</v>
      </c>
      <c r="L7819" t="s">
        <v>78</v>
      </c>
      <c r="M7819" s="17" t="s">
        <v>294</v>
      </c>
      <c r="N7819">
        <v>532.03</v>
      </c>
      <c r="O7819" s="17">
        <v>3043</v>
      </c>
      <c r="P7819" t="s">
        <v>134</v>
      </c>
      <c r="Q7819">
        <v>409</v>
      </c>
    </row>
    <row r="7820" spans="1:17" x14ac:dyDescent="0.25">
      <c r="A7820" s="15">
        <v>45536</v>
      </c>
      <c r="B7820" t="s">
        <v>44</v>
      </c>
      <c r="C7820" t="s">
        <v>289</v>
      </c>
      <c r="D7820" t="s">
        <v>289</v>
      </c>
      <c r="E7820" t="s">
        <v>278</v>
      </c>
      <c r="G7820" t="s">
        <v>268</v>
      </c>
      <c r="H7820" s="19">
        <v>45537</v>
      </c>
      <c r="I7820" s="1" t="s">
        <v>80</v>
      </c>
      <c r="J7820">
        <v>171.67</v>
      </c>
      <c r="K7820" s="17">
        <v>4326</v>
      </c>
      <c r="L7820" t="s">
        <v>73</v>
      </c>
      <c r="M7820" s="17" t="s">
        <v>294</v>
      </c>
      <c r="N7820" s="16">
        <v>171.67</v>
      </c>
      <c r="O7820" s="17">
        <v>3141</v>
      </c>
      <c r="P7820" t="s">
        <v>136</v>
      </c>
      <c r="Q7820">
        <v>1185</v>
      </c>
    </row>
    <row r="7821" spans="1:17" x14ac:dyDescent="0.25">
      <c r="A7821" s="15">
        <v>45536</v>
      </c>
      <c r="B7821" t="s">
        <v>44</v>
      </c>
      <c r="C7821" t="s">
        <v>289</v>
      </c>
      <c r="D7821" t="s">
        <v>289</v>
      </c>
      <c r="E7821" t="s">
        <v>278</v>
      </c>
      <c r="G7821" t="s">
        <v>268</v>
      </c>
      <c r="H7821" s="19">
        <v>45539</v>
      </c>
      <c r="I7821" s="1" t="s">
        <v>80</v>
      </c>
      <c r="J7821">
        <v>286.19</v>
      </c>
      <c r="K7821" s="17">
        <v>4332</v>
      </c>
      <c r="L7821" t="s">
        <v>73</v>
      </c>
      <c r="M7821" s="17" t="s">
        <v>294</v>
      </c>
      <c r="N7821" s="16">
        <v>286.19</v>
      </c>
      <c r="O7821" s="17">
        <v>4216</v>
      </c>
      <c r="P7821" t="s">
        <v>70</v>
      </c>
      <c r="Q7821">
        <v>116</v>
      </c>
    </row>
    <row r="7822" spans="1:17" x14ac:dyDescent="0.25">
      <c r="A7822" s="15">
        <v>45536</v>
      </c>
      <c r="B7822" t="s">
        <v>44</v>
      </c>
      <c r="C7822" t="s">
        <v>289</v>
      </c>
      <c r="D7822" t="s">
        <v>289</v>
      </c>
      <c r="E7822" t="s">
        <v>278</v>
      </c>
      <c r="G7822" t="s">
        <v>268</v>
      </c>
      <c r="H7822" s="19">
        <v>45540</v>
      </c>
      <c r="I7822" s="1" t="s">
        <v>80</v>
      </c>
      <c r="J7822">
        <v>157.66</v>
      </c>
      <c r="K7822" s="17">
        <v>4319</v>
      </c>
      <c r="L7822" t="s">
        <v>73</v>
      </c>
      <c r="M7822" s="17" t="s">
        <v>294</v>
      </c>
      <c r="N7822" s="16">
        <v>157.66</v>
      </c>
      <c r="O7822" s="17">
        <v>4102</v>
      </c>
      <c r="P7822" t="s">
        <v>70</v>
      </c>
      <c r="Q7822">
        <v>217</v>
      </c>
    </row>
    <row r="7823" spans="1:17" x14ac:dyDescent="0.25">
      <c r="A7823" s="15">
        <v>45536</v>
      </c>
      <c r="B7823" t="s">
        <v>44</v>
      </c>
      <c r="C7823" t="s">
        <v>289</v>
      </c>
      <c r="D7823" t="s">
        <v>289</v>
      </c>
      <c r="E7823" t="s">
        <v>278</v>
      </c>
      <c r="G7823" t="s">
        <v>268</v>
      </c>
      <c r="H7823" s="19">
        <v>45541</v>
      </c>
      <c r="I7823" s="1" t="s">
        <v>80</v>
      </c>
      <c r="J7823">
        <v>84.62</v>
      </c>
      <c r="K7823" s="17">
        <v>4325</v>
      </c>
      <c r="L7823" t="s">
        <v>73</v>
      </c>
      <c r="M7823" s="17" t="s">
        <v>294</v>
      </c>
      <c r="N7823" s="16">
        <v>84.62</v>
      </c>
      <c r="O7823" s="17">
        <v>2920</v>
      </c>
      <c r="P7823" t="s">
        <v>134</v>
      </c>
      <c r="Q7823">
        <v>1405</v>
      </c>
    </row>
    <row r="7824" spans="1:17" x14ac:dyDescent="0.25">
      <c r="A7824" s="15">
        <v>45536</v>
      </c>
      <c r="B7824" t="s">
        <v>44</v>
      </c>
      <c r="C7824" t="s">
        <v>289</v>
      </c>
      <c r="D7824" t="s">
        <v>289</v>
      </c>
      <c r="E7824" t="s">
        <v>278</v>
      </c>
      <c r="G7824" t="s">
        <v>268</v>
      </c>
      <c r="H7824" s="19">
        <v>45543</v>
      </c>
      <c r="I7824" s="1" t="s">
        <v>80</v>
      </c>
      <c r="J7824">
        <v>339.15</v>
      </c>
      <c r="K7824" s="17">
        <v>4330</v>
      </c>
      <c r="L7824" t="s">
        <v>73</v>
      </c>
      <c r="M7824" s="17" t="s">
        <v>294</v>
      </c>
      <c r="N7824" s="16">
        <v>339.15</v>
      </c>
      <c r="O7824" s="17">
        <v>2693</v>
      </c>
      <c r="P7824" t="s">
        <v>135</v>
      </c>
      <c r="Q7824">
        <v>1637</v>
      </c>
    </row>
    <row r="7825" spans="1:17" x14ac:dyDescent="0.25">
      <c r="A7825" s="15">
        <v>45536</v>
      </c>
      <c r="B7825" t="s">
        <v>44</v>
      </c>
      <c r="C7825" t="s">
        <v>289</v>
      </c>
      <c r="D7825" t="s">
        <v>289</v>
      </c>
      <c r="E7825" t="s">
        <v>278</v>
      </c>
      <c r="G7825" t="s">
        <v>268</v>
      </c>
      <c r="H7825" s="19">
        <v>45545</v>
      </c>
      <c r="I7825" s="1" t="s">
        <v>80</v>
      </c>
      <c r="J7825">
        <v>110.56</v>
      </c>
      <c r="K7825" s="17">
        <v>3412</v>
      </c>
      <c r="L7825" t="s">
        <v>78</v>
      </c>
      <c r="M7825" s="17" t="s">
        <v>294</v>
      </c>
      <c r="N7825" s="16">
        <v>110.56</v>
      </c>
      <c r="O7825" s="17">
        <v>2896</v>
      </c>
      <c r="P7825" t="s">
        <v>134</v>
      </c>
      <c r="Q7825">
        <v>516</v>
      </c>
    </row>
    <row r="7826" spans="1:17" x14ac:dyDescent="0.25">
      <c r="A7826" s="15">
        <v>45536</v>
      </c>
      <c r="B7826" t="s">
        <v>44</v>
      </c>
      <c r="C7826" t="s">
        <v>289</v>
      </c>
      <c r="D7826" t="s">
        <v>289</v>
      </c>
      <c r="E7826" t="s">
        <v>278</v>
      </c>
      <c r="G7826" t="s">
        <v>268</v>
      </c>
      <c r="H7826" s="19">
        <v>45547</v>
      </c>
      <c r="I7826" s="1" t="s">
        <v>80</v>
      </c>
      <c r="J7826">
        <v>490.07</v>
      </c>
      <c r="K7826" s="17">
        <v>4320</v>
      </c>
      <c r="L7826" t="s">
        <v>73</v>
      </c>
      <c r="M7826" s="17" t="s">
        <v>294</v>
      </c>
      <c r="N7826" s="16">
        <v>490.07</v>
      </c>
      <c r="O7826" s="17">
        <v>3803</v>
      </c>
      <c r="P7826" t="s">
        <v>76</v>
      </c>
      <c r="Q7826">
        <v>517</v>
      </c>
    </row>
    <row r="7827" spans="1:17" x14ac:dyDescent="0.25">
      <c r="A7827" s="15">
        <v>45536</v>
      </c>
      <c r="B7827" t="s">
        <v>44</v>
      </c>
      <c r="C7827" t="s">
        <v>289</v>
      </c>
      <c r="D7827" t="s">
        <v>289</v>
      </c>
      <c r="E7827" t="s">
        <v>278</v>
      </c>
      <c r="G7827" t="s">
        <v>268</v>
      </c>
      <c r="H7827" s="19">
        <v>45548</v>
      </c>
      <c r="I7827" s="1" t="s">
        <v>80</v>
      </c>
      <c r="J7827">
        <v>181.37</v>
      </c>
      <c r="K7827" s="17">
        <v>4325</v>
      </c>
      <c r="L7827" t="s">
        <v>73</v>
      </c>
      <c r="M7827" s="17" t="s">
        <v>294</v>
      </c>
      <c r="N7827" s="16">
        <v>181.38</v>
      </c>
      <c r="O7827" s="17">
        <v>3327</v>
      </c>
      <c r="P7827" t="s">
        <v>136</v>
      </c>
      <c r="Q7827">
        <v>998</v>
      </c>
    </row>
    <row r="7828" spans="1:17" x14ac:dyDescent="0.25">
      <c r="A7828" s="15">
        <v>45536</v>
      </c>
      <c r="B7828" t="s">
        <v>44</v>
      </c>
      <c r="C7828" t="s">
        <v>289</v>
      </c>
      <c r="D7828" t="s">
        <v>289</v>
      </c>
      <c r="E7828" t="s">
        <v>278</v>
      </c>
      <c r="G7828" t="s">
        <v>268</v>
      </c>
      <c r="H7828" s="19">
        <v>45549</v>
      </c>
      <c r="I7828" s="1" t="s">
        <v>80</v>
      </c>
      <c r="J7828">
        <v>171.62</v>
      </c>
      <c r="K7828" s="17">
        <v>4315</v>
      </c>
      <c r="L7828" t="s">
        <v>73</v>
      </c>
      <c r="M7828" s="17" t="s">
        <v>294</v>
      </c>
      <c r="N7828" s="16">
        <v>171.62</v>
      </c>
      <c r="O7828" s="17">
        <v>4131</v>
      </c>
      <c r="P7828" t="s">
        <v>70</v>
      </c>
      <c r="Q7828">
        <v>184</v>
      </c>
    </row>
    <row r="7829" spans="1:17" x14ac:dyDescent="0.25">
      <c r="A7829" s="15">
        <v>45536</v>
      </c>
      <c r="B7829" t="s">
        <v>44</v>
      </c>
      <c r="C7829" t="s">
        <v>289</v>
      </c>
      <c r="D7829" t="s">
        <v>289</v>
      </c>
      <c r="E7829" t="s">
        <v>278</v>
      </c>
      <c r="G7829" t="s">
        <v>268</v>
      </c>
      <c r="H7829" s="19">
        <v>45550</v>
      </c>
      <c r="I7829" s="1" t="s">
        <v>80</v>
      </c>
      <c r="J7829">
        <v>177.26</v>
      </c>
      <c r="K7829" s="17">
        <v>4318</v>
      </c>
      <c r="L7829" t="s">
        <v>73</v>
      </c>
      <c r="M7829" s="17" t="s">
        <v>294</v>
      </c>
      <c r="N7829" s="16">
        <v>177.26</v>
      </c>
      <c r="O7829" s="17">
        <v>3067</v>
      </c>
      <c r="P7829" t="s">
        <v>134</v>
      </c>
      <c r="Q7829">
        <v>1251</v>
      </c>
    </row>
    <row r="7830" spans="1:17" x14ac:dyDescent="0.25">
      <c r="A7830" s="15">
        <v>45536</v>
      </c>
      <c r="B7830" t="s">
        <v>44</v>
      </c>
      <c r="C7830" t="s">
        <v>289</v>
      </c>
      <c r="D7830" t="s">
        <v>289</v>
      </c>
      <c r="E7830" t="s">
        <v>278</v>
      </c>
      <c r="G7830" t="s">
        <v>268</v>
      </c>
      <c r="H7830" s="19">
        <v>45551</v>
      </c>
      <c r="I7830" s="1" t="s">
        <v>80</v>
      </c>
      <c r="J7830">
        <v>531.74</v>
      </c>
      <c r="K7830" s="17">
        <v>3422</v>
      </c>
      <c r="L7830" t="s">
        <v>78</v>
      </c>
      <c r="M7830" s="17" t="s">
        <v>294</v>
      </c>
      <c r="N7830" s="16">
        <v>531.74</v>
      </c>
      <c r="O7830" s="17">
        <v>4046</v>
      </c>
      <c r="P7830" t="s">
        <v>70</v>
      </c>
      <c r="Q7830">
        <v>-624</v>
      </c>
    </row>
    <row r="7831" spans="1:17" x14ac:dyDescent="0.25">
      <c r="A7831" s="15">
        <v>45536</v>
      </c>
      <c r="B7831" t="s">
        <v>44</v>
      </c>
      <c r="C7831" t="s">
        <v>289</v>
      </c>
      <c r="D7831" t="s">
        <v>289</v>
      </c>
      <c r="E7831" t="s">
        <v>278</v>
      </c>
      <c r="G7831" t="s">
        <v>268</v>
      </c>
      <c r="H7831" s="19">
        <v>45552</v>
      </c>
      <c r="I7831" s="1" t="s">
        <v>80</v>
      </c>
      <c r="J7831">
        <v>306.97000000000003</v>
      </c>
      <c r="K7831" s="17">
        <v>4326</v>
      </c>
      <c r="L7831" t="s">
        <v>73</v>
      </c>
      <c r="M7831" s="17" t="s">
        <v>294</v>
      </c>
      <c r="N7831" s="16">
        <v>304.97000000000003</v>
      </c>
      <c r="O7831" s="17">
        <v>4336</v>
      </c>
      <c r="P7831" t="s">
        <v>73</v>
      </c>
      <c r="Q7831">
        <v>-10</v>
      </c>
    </row>
    <row r="7832" spans="1:17" x14ac:dyDescent="0.25">
      <c r="A7832" s="15">
        <v>45536</v>
      </c>
      <c r="B7832" t="s">
        <v>44</v>
      </c>
      <c r="C7832" t="s">
        <v>289</v>
      </c>
      <c r="D7832" t="s">
        <v>289</v>
      </c>
      <c r="E7832" t="s">
        <v>278</v>
      </c>
      <c r="G7832" t="s">
        <v>268</v>
      </c>
      <c r="H7832" s="19">
        <v>45554</v>
      </c>
      <c r="I7832" s="1" t="s">
        <v>80</v>
      </c>
      <c r="J7832">
        <v>226.91</v>
      </c>
      <c r="K7832" s="17">
        <v>4316</v>
      </c>
      <c r="L7832" t="s">
        <v>73</v>
      </c>
      <c r="M7832" s="17" t="s">
        <v>294</v>
      </c>
      <c r="N7832" s="16">
        <v>226.91</v>
      </c>
      <c r="O7832" s="17">
        <v>4074</v>
      </c>
      <c r="P7832" t="s">
        <v>70</v>
      </c>
      <c r="Q7832">
        <v>242</v>
      </c>
    </row>
    <row r="7833" spans="1:17" x14ac:dyDescent="0.25">
      <c r="A7833" s="15">
        <v>45536</v>
      </c>
      <c r="B7833" t="s">
        <v>44</v>
      </c>
      <c r="C7833" t="s">
        <v>289</v>
      </c>
      <c r="D7833" t="s">
        <v>289</v>
      </c>
      <c r="E7833" t="s">
        <v>278</v>
      </c>
      <c r="G7833" t="s">
        <v>268</v>
      </c>
      <c r="H7833" s="19">
        <v>45555</v>
      </c>
      <c r="I7833" s="1" t="s">
        <v>80</v>
      </c>
      <c r="J7833">
        <v>235.99</v>
      </c>
      <c r="K7833" s="17">
        <v>4327</v>
      </c>
      <c r="L7833" t="s">
        <v>73</v>
      </c>
      <c r="M7833" s="17" t="s">
        <v>294</v>
      </c>
      <c r="N7833" s="16">
        <v>235.99</v>
      </c>
      <c r="O7833" s="17">
        <v>4383</v>
      </c>
      <c r="P7833" t="s">
        <v>73</v>
      </c>
      <c r="Q7833">
        <v>-56</v>
      </c>
    </row>
    <row r="7834" spans="1:17" x14ac:dyDescent="0.25">
      <c r="A7834" s="15">
        <v>45536</v>
      </c>
      <c r="B7834" t="s">
        <v>44</v>
      </c>
      <c r="C7834" t="s">
        <v>289</v>
      </c>
      <c r="D7834" t="s">
        <v>289</v>
      </c>
      <c r="E7834" t="s">
        <v>278</v>
      </c>
      <c r="G7834" t="s">
        <v>268</v>
      </c>
      <c r="H7834" s="19">
        <v>45556</v>
      </c>
      <c r="I7834" s="1" t="s">
        <v>80</v>
      </c>
      <c r="J7834">
        <v>92.54</v>
      </c>
      <c r="K7834" s="17">
        <v>4320</v>
      </c>
      <c r="L7834" t="s">
        <v>73</v>
      </c>
      <c r="M7834" s="17" t="s">
        <v>294</v>
      </c>
      <c r="N7834" s="16">
        <v>92.54</v>
      </c>
      <c r="O7834" s="17">
        <v>3115</v>
      </c>
      <c r="P7834" t="s">
        <v>136</v>
      </c>
      <c r="Q7834">
        <v>1205</v>
      </c>
    </row>
    <row r="7835" spans="1:17" x14ac:dyDescent="0.25">
      <c r="A7835" s="15">
        <v>45536</v>
      </c>
      <c r="B7835" t="s">
        <v>44</v>
      </c>
      <c r="C7835" t="s">
        <v>289</v>
      </c>
      <c r="D7835" t="s">
        <v>289</v>
      </c>
      <c r="E7835" t="s">
        <v>278</v>
      </c>
      <c r="G7835" t="s">
        <v>268</v>
      </c>
      <c r="H7835" s="19">
        <v>45557</v>
      </c>
      <c r="I7835" s="1" t="s">
        <v>80</v>
      </c>
      <c r="J7835">
        <v>275.13</v>
      </c>
      <c r="K7835" s="17">
        <v>4316</v>
      </c>
      <c r="L7835" t="s">
        <v>73</v>
      </c>
      <c r="M7835" s="17" t="s">
        <v>294</v>
      </c>
      <c r="N7835" s="16">
        <v>275.13</v>
      </c>
      <c r="O7835" s="17">
        <v>3539</v>
      </c>
      <c r="P7835" t="s">
        <v>78</v>
      </c>
      <c r="Q7835">
        <v>777</v>
      </c>
    </row>
    <row r="7836" spans="1:17" x14ac:dyDescent="0.25">
      <c r="A7836" s="15">
        <v>45536</v>
      </c>
      <c r="B7836" t="s">
        <v>44</v>
      </c>
      <c r="C7836" t="s">
        <v>289</v>
      </c>
      <c r="D7836" t="s">
        <v>289</v>
      </c>
      <c r="E7836" t="s">
        <v>278</v>
      </c>
      <c r="G7836" t="s">
        <v>268</v>
      </c>
      <c r="H7836" s="19">
        <v>45558</v>
      </c>
      <c r="I7836" s="1" t="s">
        <v>80</v>
      </c>
      <c r="J7836">
        <v>275.32</v>
      </c>
      <c r="K7836" s="17">
        <v>4322</v>
      </c>
      <c r="L7836" t="s">
        <v>73</v>
      </c>
      <c r="M7836" s="17" t="s">
        <v>294</v>
      </c>
      <c r="N7836">
        <v>275.32</v>
      </c>
      <c r="O7836" s="17">
        <v>4408</v>
      </c>
      <c r="P7836" t="s">
        <v>73</v>
      </c>
      <c r="Q7836">
        <v>-86</v>
      </c>
    </row>
    <row r="7837" spans="1:17" x14ac:dyDescent="0.25">
      <c r="A7837" s="15">
        <v>45536</v>
      </c>
      <c r="B7837" t="s">
        <v>44</v>
      </c>
      <c r="C7837" t="s">
        <v>289</v>
      </c>
      <c r="D7837" t="s">
        <v>289</v>
      </c>
      <c r="E7837" t="s">
        <v>278</v>
      </c>
      <c r="G7837" t="s">
        <v>268</v>
      </c>
      <c r="H7837" s="19">
        <v>45559</v>
      </c>
      <c r="I7837" s="1" t="s">
        <v>80</v>
      </c>
      <c r="J7837">
        <v>255.18</v>
      </c>
      <c r="K7837" s="17">
        <v>4319</v>
      </c>
      <c r="L7837" t="s">
        <v>73</v>
      </c>
      <c r="M7837" s="17" t="s">
        <v>294</v>
      </c>
      <c r="N7837">
        <v>255.18</v>
      </c>
      <c r="O7837" s="17">
        <v>3748</v>
      </c>
      <c r="P7837" t="s">
        <v>76</v>
      </c>
      <c r="Q7837">
        <v>571</v>
      </c>
    </row>
    <row r="7838" spans="1:17" x14ac:dyDescent="0.25">
      <c r="A7838" s="15">
        <v>45536</v>
      </c>
      <c r="B7838" t="s">
        <v>44</v>
      </c>
      <c r="C7838" t="s">
        <v>289</v>
      </c>
      <c r="D7838" t="s">
        <v>289</v>
      </c>
      <c r="E7838" t="s">
        <v>278</v>
      </c>
      <c r="G7838" t="s">
        <v>268</v>
      </c>
      <c r="H7838" s="19">
        <v>45561</v>
      </c>
      <c r="I7838" s="1" t="s">
        <v>80</v>
      </c>
      <c r="J7838">
        <v>145.07</v>
      </c>
      <c r="K7838" s="17">
        <v>4315</v>
      </c>
      <c r="L7838" t="s">
        <v>73</v>
      </c>
      <c r="M7838" s="17" t="s">
        <v>294</v>
      </c>
      <c r="N7838">
        <v>145.07</v>
      </c>
      <c r="O7838" s="17">
        <v>3945</v>
      </c>
      <c r="P7838" t="s">
        <v>76</v>
      </c>
      <c r="Q7838">
        <v>370</v>
      </c>
    </row>
    <row r="7839" spans="1:17" x14ac:dyDescent="0.25">
      <c r="A7839" s="15">
        <v>45536</v>
      </c>
      <c r="B7839" t="s">
        <v>44</v>
      </c>
      <c r="C7839" t="s">
        <v>289</v>
      </c>
      <c r="D7839" t="s">
        <v>289</v>
      </c>
      <c r="E7839" t="s">
        <v>278</v>
      </c>
      <c r="G7839" t="s">
        <v>268</v>
      </c>
      <c r="H7839" s="19">
        <v>45563</v>
      </c>
      <c r="I7839" s="1" t="s">
        <v>80</v>
      </c>
      <c r="J7839">
        <v>157.02000000000001</v>
      </c>
      <c r="K7839" s="17">
        <v>4326</v>
      </c>
      <c r="L7839" t="s">
        <v>73</v>
      </c>
      <c r="M7839" s="17" t="s">
        <v>294</v>
      </c>
      <c r="N7839">
        <v>157.02000000000001</v>
      </c>
      <c r="O7839" s="17">
        <v>4240</v>
      </c>
      <c r="P7839" t="s">
        <v>70</v>
      </c>
      <c r="Q7839">
        <v>86</v>
      </c>
    </row>
    <row r="7840" spans="1:17" x14ac:dyDescent="0.25">
      <c r="A7840" s="15">
        <v>45536</v>
      </c>
      <c r="B7840" t="s">
        <v>44</v>
      </c>
      <c r="C7840" t="s">
        <v>289</v>
      </c>
      <c r="D7840" t="s">
        <v>289</v>
      </c>
      <c r="E7840" t="s">
        <v>278</v>
      </c>
      <c r="G7840" t="s">
        <v>268</v>
      </c>
      <c r="H7840" s="19">
        <v>45564</v>
      </c>
      <c r="I7840" s="1" t="s">
        <v>80</v>
      </c>
      <c r="J7840">
        <v>137.68</v>
      </c>
      <c r="K7840" s="17">
        <v>4331</v>
      </c>
      <c r="L7840" t="s">
        <v>73</v>
      </c>
      <c r="M7840" s="17" t="s">
        <v>294</v>
      </c>
      <c r="N7840">
        <v>137.68</v>
      </c>
      <c r="O7840" s="17">
        <v>3997</v>
      </c>
      <c r="P7840" t="s">
        <v>76</v>
      </c>
      <c r="Q7840">
        <v>334</v>
      </c>
    </row>
    <row r="7841" spans="1:17" x14ac:dyDescent="0.25">
      <c r="A7841" s="15">
        <v>45536</v>
      </c>
      <c r="B7841" t="s">
        <v>44</v>
      </c>
      <c r="C7841" t="s">
        <v>289</v>
      </c>
      <c r="D7841" t="s">
        <v>289</v>
      </c>
      <c r="E7841" t="s">
        <v>278</v>
      </c>
      <c r="G7841" t="s">
        <v>268</v>
      </c>
      <c r="H7841" s="19">
        <v>45565</v>
      </c>
      <c r="I7841" s="1" t="s">
        <v>80</v>
      </c>
      <c r="J7841">
        <v>180.94</v>
      </c>
      <c r="K7841" s="17">
        <v>4318</v>
      </c>
      <c r="L7841" t="s">
        <v>73</v>
      </c>
      <c r="M7841" s="17" t="s">
        <v>294</v>
      </c>
      <c r="N7841">
        <v>180.94</v>
      </c>
      <c r="O7841" s="17">
        <v>3463</v>
      </c>
      <c r="P7841" t="s">
        <v>78</v>
      </c>
      <c r="Q7841">
        <v>855</v>
      </c>
    </row>
    <row r="7842" spans="1:17" x14ac:dyDescent="0.25">
      <c r="A7842" s="15">
        <v>45536</v>
      </c>
      <c r="B7842" t="s">
        <v>44</v>
      </c>
      <c r="C7842" t="s">
        <v>291</v>
      </c>
      <c r="D7842" t="s">
        <v>291</v>
      </c>
      <c r="E7842" t="s">
        <v>73</v>
      </c>
      <c r="G7842" t="s">
        <v>268</v>
      </c>
      <c r="H7842" s="19">
        <v>45536</v>
      </c>
      <c r="I7842" s="1" t="s">
        <v>80</v>
      </c>
      <c r="J7842">
        <v>1382.41</v>
      </c>
      <c r="K7842" s="17">
        <v>4320</v>
      </c>
      <c r="L7842" t="s">
        <v>73</v>
      </c>
      <c r="M7842" s="17" t="s">
        <v>294</v>
      </c>
      <c r="N7842">
        <v>1382.41</v>
      </c>
      <c r="O7842" s="17">
        <v>3190</v>
      </c>
      <c r="P7842" t="s">
        <v>136</v>
      </c>
      <c r="Q7842">
        <v>1130</v>
      </c>
    </row>
    <row r="7843" spans="1:17" x14ac:dyDescent="0.25">
      <c r="A7843" s="15">
        <v>45536</v>
      </c>
      <c r="B7843" t="s">
        <v>44</v>
      </c>
      <c r="C7843" t="s">
        <v>291</v>
      </c>
      <c r="D7843" t="s">
        <v>291</v>
      </c>
      <c r="E7843" t="s">
        <v>73</v>
      </c>
      <c r="G7843" t="s">
        <v>268</v>
      </c>
      <c r="H7843" s="19">
        <v>45537</v>
      </c>
      <c r="I7843" s="1" t="s">
        <v>80</v>
      </c>
      <c r="J7843">
        <v>578.87</v>
      </c>
      <c r="K7843" s="17">
        <v>4333</v>
      </c>
      <c r="L7843" t="s">
        <v>73</v>
      </c>
      <c r="M7843" s="17" t="s">
        <v>294</v>
      </c>
      <c r="O7843" s="17"/>
      <c r="P7843" t="s">
        <v>167</v>
      </c>
    </row>
    <row r="7844" spans="1:17" x14ac:dyDescent="0.25">
      <c r="A7844" s="15">
        <v>45536</v>
      </c>
      <c r="B7844" t="s">
        <v>44</v>
      </c>
      <c r="C7844" t="s">
        <v>291</v>
      </c>
      <c r="D7844" t="s">
        <v>291</v>
      </c>
      <c r="E7844" t="s">
        <v>73</v>
      </c>
      <c r="G7844" t="s">
        <v>268</v>
      </c>
      <c r="H7844" s="19">
        <v>45538</v>
      </c>
      <c r="I7844" s="1" t="s">
        <v>80</v>
      </c>
      <c r="J7844">
        <v>1019.02</v>
      </c>
      <c r="K7844" s="17">
        <v>4319</v>
      </c>
      <c r="L7844" t="s">
        <v>73</v>
      </c>
      <c r="M7844" s="17" t="s">
        <v>294</v>
      </c>
      <c r="N7844">
        <v>1019.02</v>
      </c>
      <c r="O7844" s="17">
        <v>4329</v>
      </c>
      <c r="P7844" t="s">
        <v>73</v>
      </c>
      <c r="Q7844">
        <v>-10</v>
      </c>
    </row>
    <row r="7845" spans="1:17" x14ac:dyDescent="0.25">
      <c r="A7845" s="15">
        <v>45536</v>
      </c>
      <c r="B7845" t="s">
        <v>44</v>
      </c>
      <c r="C7845" t="s">
        <v>291</v>
      </c>
      <c r="D7845" t="s">
        <v>291</v>
      </c>
      <c r="E7845" t="s">
        <v>73</v>
      </c>
      <c r="G7845" t="s">
        <v>268</v>
      </c>
      <c r="H7845" s="19">
        <v>45539</v>
      </c>
      <c r="I7845" s="1" t="s">
        <v>80</v>
      </c>
      <c r="J7845">
        <v>1168.56</v>
      </c>
      <c r="K7845" s="17">
        <v>4325</v>
      </c>
      <c r="L7845" t="s">
        <v>73</v>
      </c>
      <c r="M7845" s="17" t="s">
        <v>294</v>
      </c>
      <c r="N7845">
        <v>1168.56</v>
      </c>
      <c r="O7845" s="17">
        <v>3409</v>
      </c>
      <c r="P7845" t="s">
        <v>78</v>
      </c>
      <c r="Q7845">
        <v>916</v>
      </c>
    </row>
    <row r="7846" spans="1:17" x14ac:dyDescent="0.25">
      <c r="A7846" s="15">
        <v>45536</v>
      </c>
      <c r="B7846" t="s">
        <v>44</v>
      </c>
      <c r="C7846" t="s">
        <v>291</v>
      </c>
      <c r="D7846" t="s">
        <v>291</v>
      </c>
      <c r="E7846" t="s">
        <v>73</v>
      </c>
      <c r="G7846" t="s">
        <v>268</v>
      </c>
      <c r="H7846" s="19">
        <v>45540</v>
      </c>
      <c r="I7846" s="1" t="s">
        <v>80</v>
      </c>
      <c r="J7846">
        <v>1120.44</v>
      </c>
      <c r="K7846" s="17">
        <v>4328</v>
      </c>
      <c r="L7846" t="s">
        <v>73</v>
      </c>
      <c r="M7846" s="17" t="s">
        <v>294</v>
      </c>
      <c r="N7846">
        <v>1120.44</v>
      </c>
      <c r="O7846" s="17">
        <v>3213</v>
      </c>
      <c r="P7846" t="s">
        <v>136</v>
      </c>
      <c r="Q7846">
        <v>1115</v>
      </c>
    </row>
    <row r="7847" spans="1:17" x14ac:dyDescent="0.25">
      <c r="A7847" s="15">
        <v>45536</v>
      </c>
      <c r="B7847" t="s">
        <v>44</v>
      </c>
      <c r="C7847" t="s">
        <v>291</v>
      </c>
      <c r="D7847" t="s">
        <v>291</v>
      </c>
      <c r="E7847" t="s">
        <v>73</v>
      </c>
      <c r="G7847" t="s">
        <v>268</v>
      </c>
      <c r="H7847" s="19">
        <v>45541</v>
      </c>
      <c r="I7847" s="1" t="s">
        <v>80</v>
      </c>
      <c r="J7847">
        <v>1086.3499999999999</v>
      </c>
      <c r="K7847" s="17">
        <v>4332</v>
      </c>
      <c r="L7847" t="s">
        <v>73</v>
      </c>
      <c r="M7847" s="17" t="s">
        <v>294</v>
      </c>
      <c r="N7847">
        <v>1086.3499999999999</v>
      </c>
      <c r="O7847" s="17">
        <v>3002</v>
      </c>
      <c r="P7847" t="s">
        <v>134</v>
      </c>
      <c r="Q7847">
        <v>1330</v>
      </c>
    </row>
    <row r="7848" spans="1:17" x14ac:dyDescent="0.25">
      <c r="A7848" s="15">
        <v>45536</v>
      </c>
      <c r="B7848" t="s">
        <v>44</v>
      </c>
      <c r="C7848" t="s">
        <v>291</v>
      </c>
      <c r="D7848" t="s">
        <v>291</v>
      </c>
      <c r="E7848" t="s">
        <v>73</v>
      </c>
      <c r="G7848" t="s">
        <v>268</v>
      </c>
      <c r="H7848" s="19">
        <v>45542</v>
      </c>
      <c r="I7848" s="1" t="s">
        <v>80</v>
      </c>
      <c r="J7848">
        <v>1473.61</v>
      </c>
      <c r="K7848" s="17">
        <v>3751</v>
      </c>
      <c r="L7848" t="s">
        <v>76</v>
      </c>
      <c r="M7848" s="17" t="s">
        <v>294</v>
      </c>
      <c r="N7848">
        <v>1473.61</v>
      </c>
      <c r="O7848" s="17">
        <v>4125</v>
      </c>
      <c r="P7848" t="s">
        <v>70</v>
      </c>
      <c r="Q7848">
        <v>-374</v>
      </c>
    </row>
    <row r="7849" spans="1:17" x14ac:dyDescent="0.25">
      <c r="A7849" s="15">
        <v>45536</v>
      </c>
      <c r="B7849" t="s">
        <v>44</v>
      </c>
      <c r="C7849" t="s">
        <v>291</v>
      </c>
      <c r="D7849" t="s">
        <v>291</v>
      </c>
      <c r="E7849" t="s">
        <v>73</v>
      </c>
      <c r="G7849" t="s">
        <v>268</v>
      </c>
      <c r="H7849" s="19">
        <v>45543</v>
      </c>
      <c r="I7849" s="1" t="s">
        <v>80</v>
      </c>
      <c r="J7849">
        <v>1845.1</v>
      </c>
      <c r="K7849" s="17">
        <v>4896</v>
      </c>
      <c r="L7849" t="s">
        <v>93</v>
      </c>
      <c r="M7849" s="17" t="s">
        <v>294</v>
      </c>
      <c r="N7849">
        <v>1845.1</v>
      </c>
      <c r="O7849" s="17">
        <v>2789</v>
      </c>
      <c r="P7849" t="s">
        <v>135</v>
      </c>
      <c r="Q7849" s="17">
        <v>2107</v>
      </c>
    </row>
    <row r="7850" spans="1:17" x14ac:dyDescent="0.25">
      <c r="A7850" s="15">
        <v>45536</v>
      </c>
      <c r="B7850" t="s">
        <v>44</v>
      </c>
      <c r="C7850" t="s">
        <v>291</v>
      </c>
      <c r="D7850" t="s">
        <v>291</v>
      </c>
      <c r="E7850" t="s">
        <v>73</v>
      </c>
      <c r="G7850" t="s">
        <v>268</v>
      </c>
      <c r="H7850" s="19">
        <v>45544</v>
      </c>
      <c r="I7850" s="1" t="s">
        <v>80</v>
      </c>
      <c r="J7850">
        <v>1305.6099999999999</v>
      </c>
      <c r="K7850" s="17">
        <v>5260</v>
      </c>
      <c r="L7850" t="s">
        <v>128</v>
      </c>
      <c r="M7850" s="17" t="s">
        <v>294</v>
      </c>
      <c r="N7850">
        <v>1305.6099999999999</v>
      </c>
      <c r="O7850" s="17">
        <v>2634</v>
      </c>
      <c r="P7850" t="s">
        <v>135</v>
      </c>
      <c r="Q7850" s="17">
        <v>2626</v>
      </c>
    </row>
    <row r="7851" spans="1:17" x14ac:dyDescent="0.25">
      <c r="A7851" s="15">
        <v>45536</v>
      </c>
      <c r="B7851" t="s">
        <v>44</v>
      </c>
      <c r="C7851" t="s">
        <v>291</v>
      </c>
      <c r="D7851" t="s">
        <v>291</v>
      </c>
      <c r="E7851" t="s">
        <v>73</v>
      </c>
      <c r="G7851" t="s">
        <v>268</v>
      </c>
      <c r="H7851" s="19">
        <v>45545</v>
      </c>
      <c r="I7851" s="1" t="s">
        <v>80</v>
      </c>
      <c r="J7851">
        <v>191.22</v>
      </c>
      <c r="K7851" s="17">
        <v>4322</v>
      </c>
      <c r="L7851" t="s">
        <v>73</v>
      </c>
      <c r="M7851" s="17" t="s">
        <v>294</v>
      </c>
      <c r="O7851" s="17"/>
      <c r="P7851" t="s">
        <v>167</v>
      </c>
    </row>
    <row r="7852" spans="1:17" x14ac:dyDescent="0.25">
      <c r="A7852" s="15">
        <v>45536</v>
      </c>
      <c r="B7852" t="s">
        <v>44</v>
      </c>
      <c r="C7852" t="s">
        <v>291</v>
      </c>
      <c r="D7852" t="s">
        <v>291</v>
      </c>
      <c r="E7852" t="s">
        <v>73</v>
      </c>
      <c r="G7852" t="s">
        <v>268</v>
      </c>
      <c r="H7852" s="19">
        <v>45546</v>
      </c>
      <c r="I7852" s="1" t="s">
        <v>80</v>
      </c>
      <c r="J7852">
        <v>1313.9</v>
      </c>
      <c r="K7852" s="17">
        <v>4323</v>
      </c>
      <c r="L7852" t="s">
        <v>73</v>
      </c>
      <c r="M7852" s="17" t="s">
        <v>294</v>
      </c>
      <c r="N7852">
        <v>1313.9</v>
      </c>
      <c r="O7852" s="17">
        <v>3561</v>
      </c>
      <c r="P7852" t="s">
        <v>78</v>
      </c>
      <c r="Q7852">
        <v>762</v>
      </c>
    </row>
    <row r="7853" spans="1:17" x14ac:dyDescent="0.25">
      <c r="A7853" s="15">
        <v>45536</v>
      </c>
      <c r="B7853" t="s">
        <v>44</v>
      </c>
      <c r="C7853" t="s">
        <v>291</v>
      </c>
      <c r="D7853" t="s">
        <v>291</v>
      </c>
      <c r="E7853" t="s">
        <v>73</v>
      </c>
      <c r="G7853" t="s">
        <v>268</v>
      </c>
      <c r="H7853" s="19">
        <v>45547</v>
      </c>
      <c r="I7853" s="1" t="s">
        <v>80</v>
      </c>
      <c r="J7853">
        <v>1242.78</v>
      </c>
      <c r="K7853" s="17">
        <v>4320</v>
      </c>
      <c r="L7853" t="s">
        <v>73</v>
      </c>
      <c r="M7853" s="17" t="s">
        <v>294</v>
      </c>
      <c r="N7853">
        <v>1242.78</v>
      </c>
      <c r="O7853" s="17">
        <v>3850</v>
      </c>
      <c r="P7853" t="s">
        <v>76</v>
      </c>
      <c r="Q7853">
        <v>470</v>
      </c>
    </row>
    <row r="7854" spans="1:17" x14ac:dyDescent="0.25">
      <c r="A7854" s="15">
        <v>45536</v>
      </c>
      <c r="B7854" t="s">
        <v>44</v>
      </c>
      <c r="C7854" t="s">
        <v>291</v>
      </c>
      <c r="D7854" t="s">
        <v>291</v>
      </c>
      <c r="E7854" t="s">
        <v>73</v>
      </c>
      <c r="G7854" t="s">
        <v>268</v>
      </c>
      <c r="H7854" s="19">
        <v>45548</v>
      </c>
      <c r="I7854" s="1" t="s">
        <v>80</v>
      </c>
      <c r="J7854">
        <v>1506.79</v>
      </c>
      <c r="K7854" s="17">
        <v>4326</v>
      </c>
      <c r="L7854" t="s">
        <v>73</v>
      </c>
      <c r="M7854" s="17" t="s">
        <v>294</v>
      </c>
      <c r="N7854">
        <v>1506.79</v>
      </c>
      <c r="O7854" s="17">
        <v>3973</v>
      </c>
      <c r="P7854" t="s">
        <v>76</v>
      </c>
      <c r="Q7854">
        <v>353</v>
      </c>
    </row>
    <row r="7855" spans="1:17" x14ac:dyDescent="0.25">
      <c r="A7855" s="15">
        <v>45536</v>
      </c>
      <c r="B7855" t="s">
        <v>44</v>
      </c>
      <c r="C7855" t="s">
        <v>291</v>
      </c>
      <c r="D7855" t="s">
        <v>291</v>
      </c>
      <c r="E7855" t="s">
        <v>73</v>
      </c>
      <c r="G7855" t="s">
        <v>268</v>
      </c>
      <c r="H7855" s="19">
        <v>45549</v>
      </c>
      <c r="I7855" s="1" t="s">
        <v>80</v>
      </c>
      <c r="J7855">
        <v>1403.65</v>
      </c>
      <c r="K7855" s="17">
        <v>4319</v>
      </c>
      <c r="L7855" t="s">
        <v>73</v>
      </c>
      <c r="M7855" s="17" t="s">
        <v>294</v>
      </c>
      <c r="N7855">
        <v>1403.65</v>
      </c>
      <c r="O7855" s="17">
        <v>3910</v>
      </c>
      <c r="P7855" t="s">
        <v>76</v>
      </c>
      <c r="Q7855">
        <v>409</v>
      </c>
    </row>
    <row r="7856" spans="1:17" x14ac:dyDescent="0.25">
      <c r="A7856" s="15">
        <v>45536</v>
      </c>
      <c r="B7856" t="s">
        <v>44</v>
      </c>
      <c r="C7856" t="s">
        <v>291</v>
      </c>
      <c r="D7856" t="s">
        <v>291</v>
      </c>
      <c r="E7856" t="s">
        <v>73</v>
      </c>
      <c r="G7856" t="s">
        <v>268</v>
      </c>
      <c r="H7856" s="19">
        <v>45550</v>
      </c>
      <c r="I7856" s="1" t="s">
        <v>80</v>
      </c>
      <c r="J7856">
        <v>1614.37</v>
      </c>
      <c r="K7856" s="17">
        <v>4315</v>
      </c>
      <c r="L7856" t="s">
        <v>73</v>
      </c>
      <c r="M7856" s="17" t="s">
        <v>294</v>
      </c>
      <c r="N7856">
        <v>1614.37</v>
      </c>
      <c r="O7856" s="17">
        <v>4282</v>
      </c>
      <c r="P7856" t="s">
        <v>70</v>
      </c>
      <c r="Q7856">
        <v>33</v>
      </c>
    </row>
    <row r="7857" spans="1:17" x14ac:dyDescent="0.25">
      <c r="A7857" s="15">
        <v>45536</v>
      </c>
      <c r="B7857" t="s">
        <v>44</v>
      </c>
      <c r="C7857" t="s">
        <v>291</v>
      </c>
      <c r="D7857" t="s">
        <v>291</v>
      </c>
      <c r="E7857" t="s">
        <v>73</v>
      </c>
      <c r="G7857" t="s">
        <v>268</v>
      </c>
      <c r="H7857" s="19">
        <v>45551</v>
      </c>
      <c r="I7857" s="1" t="s">
        <v>80</v>
      </c>
      <c r="J7857">
        <v>1676.1</v>
      </c>
      <c r="K7857" s="17">
        <v>4328</v>
      </c>
      <c r="L7857" t="s">
        <v>73</v>
      </c>
      <c r="M7857" s="17" t="s">
        <v>294</v>
      </c>
      <c r="N7857">
        <v>1676.1</v>
      </c>
      <c r="O7857" s="17">
        <v>3977</v>
      </c>
      <c r="P7857" t="s">
        <v>76</v>
      </c>
      <c r="Q7857">
        <v>351</v>
      </c>
    </row>
    <row r="7858" spans="1:17" x14ac:dyDescent="0.25">
      <c r="A7858" s="15">
        <v>45536</v>
      </c>
      <c r="B7858" t="s">
        <v>44</v>
      </c>
      <c r="C7858" t="s">
        <v>291</v>
      </c>
      <c r="D7858" t="s">
        <v>291</v>
      </c>
      <c r="E7858" t="s">
        <v>73</v>
      </c>
      <c r="G7858" t="s">
        <v>268</v>
      </c>
      <c r="H7858" s="19">
        <v>45552</v>
      </c>
      <c r="I7858" s="1" t="s">
        <v>80</v>
      </c>
      <c r="J7858">
        <v>2025.42</v>
      </c>
      <c r="K7858" s="17">
        <v>4311</v>
      </c>
      <c r="L7858" t="s">
        <v>73</v>
      </c>
      <c r="M7858" s="17" t="s">
        <v>294</v>
      </c>
      <c r="N7858">
        <v>2025.42</v>
      </c>
      <c r="O7858" s="17">
        <v>2880</v>
      </c>
      <c r="P7858" t="s">
        <v>134</v>
      </c>
      <c r="Q7858">
        <v>1431</v>
      </c>
    </row>
    <row r="7859" spans="1:17" x14ac:dyDescent="0.25">
      <c r="A7859" s="15">
        <v>45536</v>
      </c>
      <c r="B7859" t="s">
        <v>44</v>
      </c>
      <c r="C7859" t="s">
        <v>291</v>
      </c>
      <c r="D7859" t="s">
        <v>291</v>
      </c>
      <c r="E7859" t="s">
        <v>73</v>
      </c>
      <c r="G7859" t="s">
        <v>268</v>
      </c>
      <c r="H7859" s="19">
        <v>45553</v>
      </c>
      <c r="I7859" s="1" t="s">
        <v>80</v>
      </c>
      <c r="J7859">
        <v>1486.49</v>
      </c>
      <c r="K7859" s="17">
        <v>4329</v>
      </c>
      <c r="L7859" t="s">
        <v>73</v>
      </c>
      <c r="M7859" s="17" t="s">
        <v>294</v>
      </c>
      <c r="N7859">
        <v>1486.49</v>
      </c>
      <c r="O7859" s="17">
        <v>4134</v>
      </c>
      <c r="P7859" t="s">
        <v>70</v>
      </c>
      <c r="Q7859">
        <v>195</v>
      </c>
    </row>
    <row r="7860" spans="1:17" x14ac:dyDescent="0.25">
      <c r="A7860" s="15">
        <v>45536</v>
      </c>
      <c r="B7860" t="s">
        <v>44</v>
      </c>
      <c r="C7860" t="s">
        <v>291</v>
      </c>
      <c r="D7860" t="s">
        <v>291</v>
      </c>
      <c r="E7860" t="s">
        <v>73</v>
      </c>
      <c r="G7860" t="s">
        <v>268</v>
      </c>
      <c r="H7860" s="19">
        <v>45554</v>
      </c>
      <c r="I7860" s="1" t="s">
        <v>80</v>
      </c>
      <c r="J7860">
        <v>394.99</v>
      </c>
      <c r="K7860" s="17">
        <v>4309</v>
      </c>
      <c r="L7860" t="s">
        <v>73</v>
      </c>
      <c r="M7860" s="17" t="s">
        <v>294</v>
      </c>
      <c r="N7860">
        <v>394.99</v>
      </c>
      <c r="O7860" s="17">
        <v>4878</v>
      </c>
      <c r="P7860" t="s">
        <v>93</v>
      </c>
      <c r="Q7860">
        <v>-569</v>
      </c>
    </row>
    <row r="7861" spans="1:17" x14ac:dyDescent="0.25">
      <c r="A7861" s="15">
        <v>45536</v>
      </c>
      <c r="B7861" t="s">
        <v>44</v>
      </c>
      <c r="C7861" t="s">
        <v>291</v>
      </c>
      <c r="D7861" t="s">
        <v>291</v>
      </c>
      <c r="E7861" t="s">
        <v>73</v>
      </c>
      <c r="G7861" t="s">
        <v>268</v>
      </c>
      <c r="H7861" s="19">
        <v>45555</v>
      </c>
      <c r="I7861" s="1" t="s">
        <v>80</v>
      </c>
      <c r="J7861">
        <v>2899.04</v>
      </c>
      <c r="K7861" s="17">
        <v>4313</v>
      </c>
      <c r="L7861" t="s">
        <v>73</v>
      </c>
      <c r="M7861" s="17" t="s">
        <v>294</v>
      </c>
      <c r="N7861">
        <v>2899.04</v>
      </c>
      <c r="O7861" s="17">
        <v>4291</v>
      </c>
      <c r="P7861" t="s">
        <v>70</v>
      </c>
      <c r="Q7861">
        <v>22</v>
      </c>
    </row>
    <row r="7862" spans="1:17" x14ac:dyDescent="0.25">
      <c r="A7862" s="15">
        <v>45536</v>
      </c>
      <c r="B7862" t="s">
        <v>44</v>
      </c>
      <c r="C7862" t="s">
        <v>291</v>
      </c>
      <c r="D7862" t="s">
        <v>291</v>
      </c>
      <c r="E7862" t="s">
        <v>73</v>
      </c>
      <c r="G7862" t="s">
        <v>268</v>
      </c>
      <c r="H7862" s="19">
        <v>45556</v>
      </c>
      <c r="I7862" s="1" t="s">
        <v>80</v>
      </c>
      <c r="J7862">
        <v>947.64</v>
      </c>
      <c r="K7862" s="17">
        <v>4320</v>
      </c>
      <c r="L7862" t="s">
        <v>73</v>
      </c>
      <c r="M7862" s="17" t="s">
        <v>294</v>
      </c>
      <c r="N7862">
        <v>947.64</v>
      </c>
      <c r="O7862" s="17">
        <v>3079</v>
      </c>
      <c r="P7862" t="s">
        <v>134</v>
      </c>
      <c r="Q7862">
        <v>1241</v>
      </c>
    </row>
    <row r="7863" spans="1:17" x14ac:dyDescent="0.25">
      <c r="A7863" s="15">
        <v>45536</v>
      </c>
      <c r="B7863" t="s">
        <v>44</v>
      </c>
      <c r="C7863" t="s">
        <v>291</v>
      </c>
      <c r="D7863" t="s">
        <v>291</v>
      </c>
      <c r="E7863" t="s">
        <v>73</v>
      </c>
      <c r="G7863" t="s">
        <v>268</v>
      </c>
      <c r="H7863" s="19">
        <v>45557</v>
      </c>
      <c r="I7863" s="1" t="s">
        <v>80</v>
      </c>
      <c r="J7863">
        <v>1122.75</v>
      </c>
      <c r="K7863" s="17">
        <v>4325</v>
      </c>
      <c r="L7863" t="s">
        <v>73</v>
      </c>
      <c r="M7863" s="17" t="s">
        <v>294</v>
      </c>
      <c r="N7863">
        <v>1122.75</v>
      </c>
      <c r="O7863" s="17">
        <v>3571</v>
      </c>
      <c r="P7863" t="s">
        <v>78</v>
      </c>
      <c r="Q7863">
        <v>754</v>
      </c>
    </row>
    <row r="7864" spans="1:17" x14ac:dyDescent="0.25">
      <c r="A7864" s="15">
        <v>45536</v>
      </c>
      <c r="B7864" t="s">
        <v>44</v>
      </c>
      <c r="C7864" t="s">
        <v>291</v>
      </c>
      <c r="D7864" t="s">
        <v>291</v>
      </c>
      <c r="E7864" t="s">
        <v>73</v>
      </c>
      <c r="G7864" t="s">
        <v>268</v>
      </c>
      <c r="H7864" s="19">
        <v>45558</v>
      </c>
      <c r="I7864" s="1" t="s">
        <v>80</v>
      </c>
      <c r="J7864">
        <v>1915.72</v>
      </c>
      <c r="K7864" s="17">
        <v>4318</v>
      </c>
      <c r="L7864" t="s">
        <v>73</v>
      </c>
      <c r="M7864" s="17" t="s">
        <v>294</v>
      </c>
      <c r="N7864">
        <v>1915.72</v>
      </c>
      <c r="O7864" s="17">
        <v>3301</v>
      </c>
      <c r="P7864" t="s">
        <v>136</v>
      </c>
      <c r="Q7864">
        <v>1017</v>
      </c>
    </row>
    <row r="7865" spans="1:17" x14ac:dyDescent="0.25">
      <c r="A7865" s="15">
        <v>45536</v>
      </c>
      <c r="B7865" t="s">
        <v>44</v>
      </c>
      <c r="C7865" t="s">
        <v>291</v>
      </c>
      <c r="D7865" t="s">
        <v>291</v>
      </c>
      <c r="E7865" t="s">
        <v>73</v>
      </c>
      <c r="G7865" t="s">
        <v>268</v>
      </c>
      <c r="H7865" s="19">
        <v>45559</v>
      </c>
      <c r="I7865" s="1" t="s">
        <v>80</v>
      </c>
      <c r="J7865">
        <v>2195.5700000000002</v>
      </c>
      <c r="K7865" s="17">
        <v>4315</v>
      </c>
      <c r="L7865" t="s">
        <v>73</v>
      </c>
      <c r="M7865" s="17" t="s">
        <v>294</v>
      </c>
      <c r="N7865">
        <v>2195.5700000000002</v>
      </c>
      <c r="O7865" s="17">
        <v>2695</v>
      </c>
      <c r="P7865" t="s">
        <v>135</v>
      </c>
      <c r="Q7865">
        <v>1620</v>
      </c>
    </row>
    <row r="7866" spans="1:17" x14ac:dyDescent="0.25">
      <c r="A7866" s="15">
        <v>45536</v>
      </c>
      <c r="B7866" t="s">
        <v>44</v>
      </c>
      <c r="C7866" t="s">
        <v>291</v>
      </c>
      <c r="D7866" t="s">
        <v>291</v>
      </c>
      <c r="E7866" t="s">
        <v>73</v>
      </c>
      <c r="G7866" t="s">
        <v>268</v>
      </c>
      <c r="H7866" s="19">
        <v>45560</v>
      </c>
      <c r="I7866" s="1" t="s">
        <v>80</v>
      </c>
      <c r="J7866">
        <v>1987.45</v>
      </c>
      <c r="K7866" s="17">
        <v>4323</v>
      </c>
      <c r="L7866" t="s">
        <v>73</v>
      </c>
      <c r="M7866" s="17" t="s">
        <v>294</v>
      </c>
      <c r="N7866">
        <v>1987.45</v>
      </c>
      <c r="O7866" s="17">
        <v>3395</v>
      </c>
      <c r="P7866" t="s">
        <v>136</v>
      </c>
      <c r="Q7866">
        <v>928</v>
      </c>
    </row>
    <row r="7867" spans="1:17" x14ac:dyDescent="0.25">
      <c r="A7867" s="15">
        <v>45536</v>
      </c>
      <c r="B7867" t="s">
        <v>44</v>
      </c>
      <c r="C7867" t="s">
        <v>291</v>
      </c>
      <c r="D7867" t="s">
        <v>291</v>
      </c>
      <c r="E7867" t="s">
        <v>73</v>
      </c>
      <c r="G7867" t="s">
        <v>268</v>
      </c>
      <c r="H7867" s="19">
        <v>45561</v>
      </c>
      <c r="I7867" s="1" t="s">
        <v>80</v>
      </c>
      <c r="J7867">
        <v>1582.1</v>
      </c>
      <c r="K7867" s="17">
        <v>4327</v>
      </c>
      <c r="L7867" t="s">
        <v>73</v>
      </c>
      <c r="M7867" s="17" t="s">
        <v>294</v>
      </c>
      <c r="N7867">
        <v>1582.1</v>
      </c>
      <c r="O7867" s="17">
        <v>3554</v>
      </c>
      <c r="P7867" t="s">
        <v>78</v>
      </c>
      <c r="Q7867">
        <v>773</v>
      </c>
    </row>
    <row r="7868" spans="1:17" x14ac:dyDescent="0.25">
      <c r="A7868" s="15">
        <v>45536</v>
      </c>
      <c r="B7868" t="s">
        <v>44</v>
      </c>
      <c r="C7868" t="s">
        <v>291</v>
      </c>
      <c r="D7868" t="s">
        <v>291</v>
      </c>
      <c r="E7868" t="s">
        <v>73</v>
      </c>
      <c r="G7868" t="s">
        <v>268</v>
      </c>
      <c r="H7868" s="19">
        <v>45562</v>
      </c>
      <c r="I7868" s="1" t="s">
        <v>80</v>
      </c>
      <c r="J7868">
        <v>344.02</v>
      </c>
      <c r="K7868" s="17">
        <v>4322</v>
      </c>
      <c r="L7868" t="s">
        <v>73</v>
      </c>
      <c r="M7868" s="17" t="s">
        <v>294</v>
      </c>
      <c r="N7868">
        <v>344.02</v>
      </c>
      <c r="O7868" s="17">
        <v>3325</v>
      </c>
      <c r="P7868" t="s">
        <v>136</v>
      </c>
      <c r="Q7868">
        <v>997</v>
      </c>
    </row>
    <row r="7869" spans="1:17" x14ac:dyDescent="0.25">
      <c r="A7869" s="15">
        <v>45536</v>
      </c>
      <c r="B7869" t="s">
        <v>44</v>
      </c>
      <c r="C7869" t="s">
        <v>291</v>
      </c>
      <c r="D7869" t="s">
        <v>291</v>
      </c>
      <c r="E7869" t="s">
        <v>73</v>
      </c>
      <c r="G7869" t="s">
        <v>268</v>
      </c>
      <c r="H7869" s="19">
        <v>45563</v>
      </c>
      <c r="I7869" s="1" t="s">
        <v>80</v>
      </c>
      <c r="J7869">
        <v>1485.08</v>
      </c>
      <c r="K7869" s="17">
        <v>4329</v>
      </c>
      <c r="L7869" t="s">
        <v>73</v>
      </c>
      <c r="M7869" s="17" t="s">
        <v>294</v>
      </c>
      <c r="N7869">
        <v>1485.08</v>
      </c>
      <c r="O7869" s="17">
        <v>2682</v>
      </c>
      <c r="P7869" t="s">
        <v>135</v>
      </c>
      <c r="Q7869">
        <v>1647</v>
      </c>
    </row>
    <row r="7870" spans="1:17" x14ac:dyDescent="0.25">
      <c r="A7870" s="15">
        <v>45536</v>
      </c>
      <c r="B7870" t="s">
        <v>44</v>
      </c>
      <c r="C7870" t="s">
        <v>291</v>
      </c>
      <c r="D7870" t="s">
        <v>291</v>
      </c>
      <c r="E7870" t="s">
        <v>73</v>
      </c>
      <c r="G7870" t="s">
        <v>268</v>
      </c>
      <c r="H7870" s="19">
        <v>45564</v>
      </c>
      <c r="I7870" s="1" t="s">
        <v>80</v>
      </c>
      <c r="J7870">
        <v>1218.32</v>
      </c>
      <c r="K7870" s="17">
        <v>4332</v>
      </c>
      <c r="L7870" t="s">
        <v>73</v>
      </c>
      <c r="M7870" s="17" t="s">
        <v>294</v>
      </c>
      <c r="N7870">
        <v>1218.32</v>
      </c>
      <c r="O7870" s="17">
        <v>4143</v>
      </c>
      <c r="P7870" t="s">
        <v>70</v>
      </c>
      <c r="Q7870">
        <v>189</v>
      </c>
    </row>
    <row r="7871" spans="1:17" x14ac:dyDescent="0.25">
      <c r="A7871" s="15">
        <v>45536</v>
      </c>
      <c r="B7871" t="s">
        <v>44</v>
      </c>
      <c r="C7871" t="s">
        <v>291</v>
      </c>
      <c r="D7871" t="s">
        <v>291</v>
      </c>
      <c r="E7871" t="s">
        <v>73</v>
      </c>
      <c r="G7871" t="s">
        <v>268</v>
      </c>
      <c r="H7871" s="19">
        <v>45565</v>
      </c>
      <c r="I7871" s="1" t="s">
        <v>80</v>
      </c>
      <c r="J7871">
        <v>1711.48</v>
      </c>
      <c r="K7871" s="17">
        <v>4319</v>
      </c>
      <c r="L7871" t="s">
        <v>73</v>
      </c>
      <c r="M7871" s="17" t="s">
        <v>294</v>
      </c>
      <c r="N7871">
        <v>1711.48</v>
      </c>
      <c r="O7871" s="17">
        <v>2763</v>
      </c>
      <c r="P7871" t="s">
        <v>135</v>
      </c>
      <c r="Q7871">
        <v>1556</v>
      </c>
    </row>
    <row r="7872" spans="1:17" x14ac:dyDescent="0.25">
      <c r="A7872" s="15">
        <v>45566</v>
      </c>
      <c r="B7872" t="s">
        <v>44</v>
      </c>
      <c r="C7872" t="s">
        <v>34</v>
      </c>
      <c r="D7872" t="s">
        <v>286</v>
      </c>
      <c r="E7872" t="s">
        <v>278</v>
      </c>
      <c r="F7872" t="s">
        <v>66</v>
      </c>
      <c r="G7872">
        <v>161001820</v>
      </c>
      <c r="H7872" s="19">
        <v>45566</v>
      </c>
      <c r="I7872" s="1" t="s">
        <v>80</v>
      </c>
      <c r="J7872">
        <v>984.26</v>
      </c>
      <c r="K7872" s="17">
        <v>4615</v>
      </c>
      <c r="L7872" t="s">
        <v>93</v>
      </c>
      <c r="M7872" s="17" t="s">
        <v>294</v>
      </c>
      <c r="N7872">
        <v>984.26</v>
      </c>
      <c r="O7872" s="17">
        <v>3438</v>
      </c>
      <c r="P7872" t="s">
        <v>78</v>
      </c>
      <c r="Q7872">
        <v>1177</v>
      </c>
    </row>
    <row r="7873" spans="1:17" x14ac:dyDescent="0.25">
      <c r="A7873" s="15">
        <v>45566</v>
      </c>
      <c r="B7873" t="s">
        <v>44</v>
      </c>
      <c r="C7873" t="s">
        <v>34</v>
      </c>
      <c r="D7873" t="s">
        <v>181</v>
      </c>
      <c r="E7873" t="s">
        <v>73</v>
      </c>
      <c r="F7873" t="s">
        <v>66</v>
      </c>
      <c r="G7873">
        <v>161001820</v>
      </c>
      <c r="H7873" s="19">
        <v>45566</v>
      </c>
      <c r="I7873" s="1" t="s">
        <v>80</v>
      </c>
      <c r="J7873">
        <v>2797.6</v>
      </c>
      <c r="K7873" s="17">
        <v>4328</v>
      </c>
      <c r="L7873" t="s">
        <v>73</v>
      </c>
      <c r="M7873" s="17" t="s">
        <v>294</v>
      </c>
      <c r="N7873">
        <v>2797.6</v>
      </c>
      <c r="O7873" s="17">
        <v>3438</v>
      </c>
      <c r="P7873" t="s">
        <v>78</v>
      </c>
      <c r="Q7873">
        <v>890</v>
      </c>
    </row>
    <row r="7874" spans="1:17" x14ac:dyDescent="0.25">
      <c r="A7874" s="15">
        <v>45566</v>
      </c>
      <c r="B7874" t="s">
        <v>44</v>
      </c>
      <c r="C7874" t="s">
        <v>34</v>
      </c>
      <c r="D7874" t="s">
        <v>181</v>
      </c>
      <c r="E7874" t="s">
        <v>73</v>
      </c>
      <c r="F7874" t="s">
        <v>66</v>
      </c>
      <c r="G7874">
        <v>161001821</v>
      </c>
      <c r="H7874" s="19">
        <v>45566</v>
      </c>
      <c r="I7874" s="1" t="s">
        <v>80</v>
      </c>
      <c r="J7874">
        <v>4082.18</v>
      </c>
      <c r="K7874" s="17">
        <v>4316</v>
      </c>
      <c r="L7874" t="s">
        <v>73</v>
      </c>
      <c r="M7874" s="17" t="s">
        <v>294</v>
      </c>
      <c r="N7874">
        <v>4051.4</v>
      </c>
      <c r="O7874" s="17">
        <v>2897</v>
      </c>
      <c r="P7874" t="s">
        <v>134</v>
      </c>
      <c r="Q7874">
        <v>1419</v>
      </c>
    </row>
    <row r="7875" spans="1:17" x14ac:dyDescent="0.25">
      <c r="A7875" s="15">
        <v>45566</v>
      </c>
      <c r="B7875" t="s">
        <v>44</v>
      </c>
      <c r="C7875" t="s">
        <v>34</v>
      </c>
      <c r="D7875" t="s">
        <v>181</v>
      </c>
      <c r="E7875" t="s">
        <v>73</v>
      </c>
      <c r="F7875" t="s">
        <v>66</v>
      </c>
      <c r="G7875">
        <v>161001822</v>
      </c>
      <c r="H7875" s="19">
        <v>45567</v>
      </c>
      <c r="I7875" s="1" t="s">
        <v>80</v>
      </c>
      <c r="J7875">
        <v>3655.86</v>
      </c>
      <c r="K7875" s="17">
        <v>4313</v>
      </c>
      <c r="L7875" t="s">
        <v>73</v>
      </c>
      <c r="M7875" s="17" t="s">
        <v>294</v>
      </c>
      <c r="N7875">
        <v>3642.9</v>
      </c>
      <c r="O7875" s="17">
        <v>3092</v>
      </c>
      <c r="P7875" t="s">
        <v>134</v>
      </c>
      <c r="Q7875">
        <v>1221</v>
      </c>
    </row>
    <row r="7876" spans="1:17" x14ac:dyDescent="0.25">
      <c r="A7876" s="15">
        <v>45566</v>
      </c>
      <c r="B7876" t="s">
        <v>44</v>
      </c>
      <c r="C7876" t="s">
        <v>34</v>
      </c>
      <c r="D7876" t="s">
        <v>181</v>
      </c>
      <c r="E7876" t="s">
        <v>73</v>
      </c>
      <c r="F7876" t="s">
        <v>66</v>
      </c>
      <c r="G7876">
        <v>161001823</v>
      </c>
      <c r="H7876" s="19">
        <v>45567</v>
      </c>
      <c r="I7876" s="1" t="s">
        <v>80</v>
      </c>
      <c r="J7876">
        <v>4013.39</v>
      </c>
      <c r="K7876" s="17">
        <v>5342</v>
      </c>
      <c r="L7876" t="s">
        <v>128</v>
      </c>
      <c r="M7876" s="17" t="s">
        <v>294</v>
      </c>
      <c r="N7876">
        <v>3990.3</v>
      </c>
      <c r="O7876" s="17">
        <v>3254</v>
      </c>
      <c r="P7876" t="s">
        <v>136</v>
      </c>
      <c r="Q7876" s="17">
        <v>2088</v>
      </c>
    </row>
    <row r="7877" spans="1:17" x14ac:dyDescent="0.25">
      <c r="A7877" s="15">
        <v>45566</v>
      </c>
      <c r="B7877" t="s">
        <v>44</v>
      </c>
      <c r="C7877" t="s">
        <v>34</v>
      </c>
      <c r="D7877" t="s">
        <v>181</v>
      </c>
      <c r="E7877" t="s">
        <v>73</v>
      </c>
      <c r="F7877" t="s">
        <v>66</v>
      </c>
      <c r="G7877">
        <v>161001824</v>
      </c>
      <c r="H7877" s="19">
        <v>45568</v>
      </c>
      <c r="I7877" s="1" t="s">
        <v>80</v>
      </c>
      <c r="J7877">
        <v>3636.06</v>
      </c>
      <c r="K7877" s="17">
        <v>3411</v>
      </c>
      <c r="L7877" t="s">
        <v>78</v>
      </c>
      <c r="M7877" s="17" t="s">
        <v>294</v>
      </c>
      <c r="N7877">
        <v>3619.3</v>
      </c>
      <c r="O7877" s="17">
        <v>2643</v>
      </c>
      <c r="P7877" t="s">
        <v>135</v>
      </c>
      <c r="Q7877">
        <v>768</v>
      </c>
    </row>
    <row r="7878" spans="1:17" x14ac:dyDescent="0.25">
      <c r="A7878" s="15">
        <v>45566</v>
      </c>
      <c r="B7878" t="s">
        <v>44</v>
      </c>
      <c r="C7878" t="s">
        <v>34</v>
      </c>
      <c r="D7878" t="s">
        <v>181</v>
      </c>
      <c r="E7878" t="s">
        <v>73</v>
      </c>
      <c r="F7878" t="s">
        <v>66</v>
      </c>
      <c r="G7878">
        <v>161001825</v>
      </c>
      <c r="H7878" s="19">
        <v>45568</v>
      </c>
      <c r="I7878" s="1" t="s">
        <v>80</v>
      </c>
      <c r="J7878">
        <v>4055.21</v>
      </c>
      <c r="K7878" s="17">
        <v>4309</v>
      </c>
      <c r="L7878" t="s">
        <v>73</v>
      </c>
      <c r="M7878" s="17" t="s">
        <v>294</v>
      </c>
      <c r="N7878">
        <v>3978</v>
      </c>
      <c r="O7878" s="17">
        <v>2760</v>
      </c>
      <c r="P7878" t="s">
        <v>135</v>
      </c>
      <c r="Q7878">
        <v>1549</v>
      </c>
    </row>
    <row r="7879" spans="1:17" x14ac:dyDescent="0.25">
      <c r="A7879" s="15">
        <v>45566</v>
      </c>
      <c r="B7879" t="s">
        <v>44</v>
      </c>
      <c r="C7879" t="s">
        <v>34</v>
      </c>
      <c r="D7879" t="s">
        <v>181</v>
      </c>
      <c r="E7879" t="s">
        <v>73</v>
      </c>
      <c r="F7879" t="s">
        <v>66</v>
      </c>
      <c r="G7879">
        <v>161001826</v>
      </c>
      <c r="H7879" s="19">
        <v>45569</v>
      </c>
      <c r="I7879" s="1" t="s">
        <v>80</v>
      </c>
      <c r="J7879">
        <v>3759.06</v>
      </c>
      <c r="K7879" s="17">
        <v>3415</v>
      </c>
      <c r="L7879" t="s">
        <v>78</v>
      </c>
      <c r="M7879" s="17" t="s">
        <v>294</v>
      </c>
      <c r="N7879">
        <v>3730.8</v>
      </c>
      <c r="O7879" s="17">
        <v>3053</v>
      </c>
      <c r="P7879" t="s">
        <v>134</v>
      </c>
      <c r="Q7879">
        <v>362</v>
      </c>
    </row>
    <row r="7880" spans="1:17" x14ac:dyDescent="0.25">
      <c r="A7880" s="15">
        <v>45566</v>
      </c>
      <c r="B7880" t="s">
        <v>44</v>
      </c>
      <c r="C7880" t="s">
        <v>34</v>
      </c>
      <c r="D7880" t="s">
        <v>181</v>
      </c>
      <c r="E7880" t="s">
        <v>73</v>
      </c>
      <c r="F7880" t="s">
        <v>66</v>
      </c>
      <c r="G7880">
        <v>161001827</v>
      </c>
      <c r="H7880" s="19">
        <v>45569</v>
      </c>
      <c r="I7880" s="1" t="s">
        <v>80</v>
      </c>
      <c r="J7880">
        <v>4019.61</v>
      </c>
      <c r="K7880" s="17">
        <v>4310</v>
      </c>
      <c r="L7880" t="s">
        <v>73</v>
      </c>
      <c r="M7880" s="17" t="s">
        <v>294</v>
      </c>
      <c r="N7880">
        <v>3995</v>
      </c>
      <c r="O7880" s="17">
        <v>3860</v>
      </c>
      <c r="P7880" t="s">
        <v>76</v>
      </c>
      <c r="Q7880">
        <v>450</v>
      </c>
    </row>
    <row r="7881" spans="1:17" x14ac:dyDescent="0.25">
      <c r="A7881" s="15">
        <v>45566</v>
      </c>
      <c r="B7881" t="s">
        <v>44</v>
      </c>
      <c r="C7881" t="s">
        <v>34</v>
      </c>
      <c r="D7881" t="s">
        <v>181</v>
      </c>
      <c r="E7881" t="s">
        <v>73</v>
      </c>
      <c r="F7881" t="s">
        <v>66</v>
      </c>
      <c r="G7881">
        <v>161001828</v>
      </c>
      <c r="H7881" s="19">
        <v>45570</v>
      </c>
      <c r="I7881" s="1" t="s">
        <v>80</v>
      </c>
      <c r="J7881">
        <v>3596.26</v>
      </c>
      <c r="K7881" s="17">
        <v>4317</v>
      </c>
      <c r="L7881" t="s">
        <v>73</v>
      </c>
      <c r="M7881" s="17" t="s">
        <v>294</v>
      </c>
      <c r="N7881" s="16">
        <v>3574.6</v>
      </c>
      <c r="O7881" s="17">
        <v>2624</v>
      </c>
      <c r="P7881" t="s">
        <v>135</v>
      </c>
      <c r="Q7881">
        <v>1693</v>
      </c>
    </row>
    <row r="7882" spans="1:17" x14ac:dyDescent="0.25">
      <c r="A7882" s="15">
        <v>45566</v>
      </c>
      <c r="B7882" t="s">
        <v>44</v>
      </c>
      <c r="C7882" t="s">
        <v>34</v>
      </c>
      <c r="D7882" t="s">
        <v>286</v>
      </c>
      <c r="E7882" t="s">
        <v>278</v>
      </c>
      <c r="F7882" t="s">
        <v>66</v>
      </c>
      <c r="G7882">
        <v>161001829</v>
      </c>
      <c r="H7882" s="19">
        <v>45572</v>
      </c>
      <c r="I7882" s="1" t="s">
        <v>80</v>
      </c>
      <c r="J7882">
        <v>975.86</v>
      </c>
      <c r="K7882" s="17">
        <v>4612</v>
      </c>
      <c r="L7882" t="s">
        <v>93</v>
      </c>
      <c r="M7882" s="17" t="s">
        <v>294</v>
      </c>
      <c r="N7882">
        <v>975.86</v>
      </c>
      <c r="O7882" s="17">
        <v>4447</v>
      </c>
      <c r="P7882" t="s">
        <v>73</v>
      </c>
      <c r="Q7882">
        <v>165</v>
      </c>
    </row>
    <row r="7883" spans="1:17" x14ac:dyDescent="0.25">
      <c r="A7883" s="15">
        <v>45566</v>
      </c>
      <c r="B7883" t="s">
        <v>44</v>
      </c>
      <c r="C7883" t="s">
        <v>34</v>
      </c>
      <c r="D7883" t="s">
        <v>181</v>
      </c>
      <c r="E7883" t="s">
        <v>73</v>
      </c>
      <c r="F7883" t="s">
        <v>66</v>
      </c>
      <c r="G7883">
        <v>161001829</v>
      </c>
      <c r="H7883" s="19">
        <v>45572</v>
      </c>
      <c r="I7883" s="1" t="s">
        <v>80</v>
      </c>
      <c r="J7883">
        <v>2901.8</v>
      </c>
      <c r="K7883" s="17">
        <v>4312</v>
      </c>
      <c r="L7883" t="s">
        <v>73</v>
      </c>
      <c r="M7883" s="17" t="s">
        <v>294</v>
      </c>
      <c r="N7883">
        <v>2901.8</v>
      </c>
      <c r="O7883" s="17">
        <v>4567</v>
      </c>
      <c r="P7883" t="s">
        <v>73</v>
      </c>
      <c r="Q7883">
        <v>-255</v>
      </c>
    </row>
    <row r="7884" spans="1:17" x14ac:dyDescent="0.25">
      <c r="A7884" s="15">
        <v>45566</v>
      </c>
      <c r="B7884" t="s">
        <v>44</v>
      </c>
      <c r="C7884" t="s">
        <v>34</v>
      </c>
      <c r="D7884" t="s">
        <v>181</v>
      </c>
      <c r="E7884" t="s">
        <v>73</v>
      </c>
      <c r="F7884" t="s">
        <v>66</v>
      </c>
      <c r="G7884">
        <v>161001830</v>
      </c>
      <c r="H7884" s="19">
        <v>45573</v>
      </c>
      <c r="I7884" s="1" t="s">
        <v>80</v>
      </c>
      <c r="J7884">
        <v>3977.66</v>
      </c>
      <c r="K7884" s="17">
        <v>4315</v>
      </c>
      <c r="L7884" t="s">
        <v>73</v>
      </c>
      <c r="M7884" s="17" t="s">
        <v>294</v>
      </c>
      <c r="N7884" s="16">
        <v>3863.5</v>
      </c>
      <c r="O7884" s="17">
        <v>3899</v>
      </c>
      <c r="P7884" t="s">
        <v>76</v>
      </c>
      <c r="Q7884">
        <v>416</v>
      </c>
    </row>
    <row r="7885" spans="1:17" x14ac:dyDescent="0.25">
      <c r="A7885" s="15">
        <v>45566</v>
      </c>
      <c r="B7885" t="s">
        <v>44</v>
      </c>
      <c r="C7885" t="s">
        <v>34</v>
      </c>
      <c r="D7885" t="s">
        <v>181</v>
      </c>
      <c r="E7885" t="s">
        <v>73</v>
      </c>
      <c r="F7885" t="s">
        <v>66</v>
      </c>
      <c r="G7885">
        <v>161001831</v>
      </c>
      <c r="H7885" s="19">
        <v>45574</v>
      </c>
      <c r="I7885" s="1" t="s">
        <v>80</v>
      </c>
      <c r="J7885">
        <v>4005.77</v>
      </c>
      <c r="K7885" s="17">
        <v>4311</v>
      </c>
      <c r="L7885" t="s">
        <v>73</v>
      </c>
      <c r="M7885" s="17" t="s">
        <v>294</v>
      </c>
      <c r="N7885" s="16">
        <v>3972.6</v>
      </c>
      <c r="O7885" s="17">
        <v>4490</v>
      </c>
      <c r="P7885" t="s">
        <v>73</v>
      </c>
      <c r="Q7885">
        <v>-179</v>
      </c>
    </row>
    <row r="7886" spans="1:17" x14ac:dyDescent="0.25">
      <c r="A7886" s="15">
        <v>45566</v>
      </c>
      <c r="B7886" t="s">
        <v>44</v>
      </c>
      <c r="C7886" t="s">
        <v>34</v>
      </c>
      <c r="D7886" t="s">
        <v>181</v>
      </c>
      <c r="E7886" t="s">
        <v>73</v>
      </c>
      <c r="F7886" t="s">
        <v>66</v>
      </c>
      <c r="G7886">
        <v>161001832</v>
      </c>
      <c r="H7886" s="19">
        <v>45574</v>
      </c>
      <c r="I7886" s="1" t="s">
        <v>80</v>
      </c>
      <c r="J7886">
        <v>3855.47</v>
      </c>
      <c r="K7886" s="17">
        <v>4319</v>
      </c>
      <c r="L7886" t="s">
        <v>73</v>
      </c>
      <c r="M7886" s="17" t="s">
        <v>294</v>
      </c>
      <c r="N7886" s="16">
        <v>3631.9</v>
      </c>
      <c r="O7886" s="17">
        <v>4508</v>
      </c>
      <c r="P7886" t="s">
        <v>73</v>
      </c>
      <c r="Q7886">
        <v>-189</v>
      </c>
    </row>
    <row r="7887" spans="1:17" x14ac:dyDescent="0.25">
      <c r="A7887" s="15">
        <v>45566</v>
      </c>
      <c r="B7887" t="s">
        <v>44</v>
      </c>
      <c r="C7887" t="s">
        <v>34</v>
      </c>
      <c r="D7887" t="s">
        <v>181</v>
      </c>
      <c r="E7887" t="s">
        <v>73</v>
      </c>
      <c r="F7887" t="s">
        <v>66</v>
      </c>
      <c r="G7887">
        <v>161001833</v>
      </c>
      <c r="H7887" s="19">
        <v>45575</v>
      </c>
      <c r="I7887" s="1" t="s">
        <v>80</v>
      </c>
      <c r="J7887">
        <v>3973.17</v>
      </c>
      <c r="K7887" s="17">
        <v>4310</v>
      </c>
      <c r="L7887" t="s">
        <v>73</v>
      </c>
      <c r="M7887" s="17" t="s">
        <v>294</v>
      </c>
      <c r="N7887" s="16">
        <v>3946.6</v>
      </c>
      <c r="O7887" s="17">
        <v>4259</v>
      </c>
      <c r="P7887" t="s">
        <v>70</v>
      </c>
      <c r="Q7887">
        <v>51</v>
      </c>
    </row>
    <row r="7888" spans="1:17" x14ac:dyDescent="0.25">
      <c r="A7888" s="15">
        <v>45566</v>
      </c>
      <c r="B7888" t="s">
        <v>44</v>
      </c>
      <c r="C7888" t="s">
        <v>34</v>
      </c>
      <c r="D7888" t="s">
        <v>181</v>
      </c>
      <c r="E7888" t="s">
        <v>73</v>
      </c>
      <c r="F7888" t="s">
        <v>66</v>
      </c>
      <c r="G7888">
        <v>161001834</v>
      </c>
      <c r="H7888" s="19">
        <v>45576</v>
      </c>
      <c r="I7888" s="1" t="s">
        <v>80</v>
      </c>
      <c r="J7888">
        <v>3676.07</v>
      </c>
      <c r="K7888" s="17">
        <v>4336</v>
      </c>
      <c r="L7888" t="s">
        <v>73</v>
      </c>
      <c r="M7888" s="17" t="s">
        <v>294</v>
      </c>
      <c r="N7888" s="16">
        <v>3631.9</v>
      </c>
      <c r="O7888" s="17">
        <v>4508</v>
      </c>
      <c r="P7888" t="s">
        <v>73</v>
      </c>
      <c r="Q7888">
        <v>-172</v>
      </c>
    </row>
    <row r="7889" spans="1:17" x14ac:dyDescent="0.25">
      <c r="A7889" s="15">
        <v>45566</v>
      </c>
      <c r="B7889" t="s">
        <v>44</v>
      </c>
      <c r="C7889" t="s">
        <v>34</v>
      </c>
      <c r="D7889" t="s">
        <v>181</v>
      </c>
      <c r="E7889" t="s">
        <v>73</v>
      </c>
      <c r="F7889" t="s">
        <v>66</v>
      </c>
      <c r="G7889">
        <v>161001835</v>
      </c>
      <c r="H7889" s="19">
        <v>45576</v>
      </c>
      <c r="I7889" s="1" t="s">
        <v>80</v>
      </c>
      <c r="J7889">
        <v>4043.37</v>
      </c>
      <c r="K7889" s="17">
        <v>4564</v>
      </c>
      <c r="L7889" t="s">
        <v>73</v>
      </c>
      <c r="M7889" s="17" t="s">
        <v>294</v>
      </c>
      <c r="N7889" s="16">
        <v>3999.3</v>
      </c>
      <c r="O7889" s="17">
        <v>3995</v>
      </c>
      <c r="P7889" t="s">
        <v>76</v>
      </c>
      <c r="Q7889" s="17">
        <v>569</v>
      </c>
    </row>
    <row r="7890" spans="1:17" x14ac:dyDescent="0.25">
      <c r="A7890" s="15">
        <v>45566</v>
      </c>
      <c r="B7890" t="s">
        <v>44</v>
      </c>
      <c r="C7890" t="s">
        <v>34</v>
      </c>
      <c r="D7890" t="s">
        <v>181</v>
      </c>
      <c r="E7890" t="s">
        <v>73</v>
      </c>
      <c r="F7890" t="s">
        <v>66</v>
      </c>
      <c r="G7890">
        <v>161001836</v>
      </c>
      <c r="H7890" s="19">
        <v>45577</v>
      </c>
      <c r="I7890" s="1" t="s">
        <v>80</v>
      </c>
      <c r="J7890">
        <v>3671.27</v>
      </c>
      <c r="K7890" s="17">
        <v>4330</v>
      </c>
      <c r="L7890" t="s">
        <v>73</v>
      </c>
      <c r="M7890" s="17" t="s">
        <v>294</v>
      </c>
      <c r="N7890" s="16">
        <v>3653.8</v>
      </c>
      <c r="O7890" s="17">
        <v>3887</v>
      </c>
      <c r="P7890" t="s">
        <v>76</v>
      </c>
      <c r="Q7890">
        <v>443</v>
      </c>
    </row>
    <row r="7891" spans="1:17" x14ac:dyDescent="0.25">
      <c r="A7891" s="15">
        <v>45566</v>
      </c>
      <c r="B7891" t="s">
        <v>44</v>
      </c>
      <c r="C7891" t="s">
        <v>34</v>
      </c>
      <c r="D7891" t="s">
        <v>181</v>
      </c>
      <c r="E7891" t="s">
        <v>73</v>
      </c>
      <c r="F7891" t="s">
        <v>66</v>
      </c>
      <c r="G7891">
        <v>161001837</v>
      </c>
      <c r="H7891" s="19">
        <v>45578</v>
      </c>
      <c r="I7891" s="1" t="s">
        <v>80</v>
      </c>
      <c r="J7891">
        <v>3751.07</v>
      </c>
      <c r="K7891" s="17">
        <v>4325</v>
      </c>
      <c r="L7891" t="s">
        <v>73</v>
      </c>
      <c r="M7891" s="17" t="s">
        <v>294</v>
      </c>
      <c r="N7891" s="16">
        <v>3679.5</v>
      </c>
      <c r="O7891" s="17">
        <v>3475</v>
      </c>
      <c r="P7891" t="s">
        <v>78</v>
      </c>
      <c r="Q7891">
        <v>850</v>
      </c>
    </row>
    <row r="7892" spans="1:17" x14ac:dyDescent="0.25">
      <c r="A7892" s="15">
        <v>45566</v>
      </c>
      <c r="B7892" t="s">
        <v>44</v>
      </c>
      <c r="C7892" t="s">
        <v>34</v>
      </c>
      <c r="D7892" t="s">
        <v>181</v>
      </c>
      <c r="E7892" t="s">
        <v>73</v>
      </c>
      <c r="F7892" t="s">
        <v>66</v>
      </c>
      <c r="G7892">
        <v>161001838</v>
      </c>
      <c r="H7892" s="19">
        <v>45579</v>
      </c>
      <c r="I7892" s="1" t="s">
        <v>80</v>
      </c>
      <c r="J7892">
        <v>3774.87</v>
      </c>
      <c r="K7892" s="17">
        <v>4329</v>
      </c>
      <c r="L7892" t="s">
        <v>73</v>
      </c>
      <c r="M7892" s="17" t="s">
        <v>294</v>
      </c>
      <c r="N7892" s="16">
        <v>3715.5</v>
      </c>
      <c r="O7892" s="17">
        <v>4163</v>
      </c>
      <c r="P7892" t="s">
        <v>70</v>
      </c>
      <c r="Q7892" s="17">
        <v>166</v>
      </c>
    </row>
    <row r="7893" spans="1:17" x14ac:dyDescent="0.25">
      <c r="A7893" s="15">
        <v>45566</v>
      </c>
      <c r="B7893" t="s">
        <v>44</v>
      </c>
      <c r="C7893" t="s">
        <v>34</v>
      </c>
      <c r="D7893" t="s">
        <v>181</v>
      </c>
      <c r="E7893" t="s">
        <v>73</v>
      </c>
      <c r="F7893" t="s">
        <v>66</v>
      </c>
      <c r="G7893">
        <v>161001839</v>
      </c>
      <c r="H7893" s="19">
        <v>45580</v>
      </c>
      <c r="I7893" s="1" t="s">
        <v>80</v>
      </c>
      <c r="J7893">
        <v>3895.51</v>
      </c>
      <c r="K7893" s="17">
        <v>5345</v>
      </c>
      <c r="L7893" t="s">
        <v>128</v>
      </c>
      <c r="M7893" s="17" t="s">
        <v>294</v>
      </c>
      <c r="N7893" s="16">
        <v>3862.1</v>
      </c>
      <c r="O7893" s="17">
        <v>4504</v>
      </c>
      <c r="P7893" t="s">
        <v>73</v>
      </c>
      <c r="Q7893" s="17">
        <v>841</v>
      </c>
    </row>
    <row r="7894" spans="1:17" x14ac:dyDescent="0.25">
      <c r="A7894" s="15">
        <v>45566</v>
      </c>
      <c r="B7894" t="s">
        <v>44</v>
      </c>
      <c r="C7894" t="s">
        <v>34</v>
      </c>
      <c r="D7894" t="s">
        <v>181</v>
      </c>
      <c r="E7894" t="s">
        <v>73</v>
      </c>
      <c r="F7894" t="s">
        <v>66</v>
      </c>
      <c r="G7894">
        <v>161001840</v>
      </c>
      <c r="H7894" s="19">
        <v>45581</v>
      </c>
      <c r="I7894" s="1" t="s">
        <v>80</v>
      </c>
      <c r="J7894">
        <v>2144.48</v>
      </c>
      <c r="K7894" s="17">
        <v>4333</v>
      </c>
      <c r="L7894" t="s">
        <v>73</v>
      </c>
      <c r="M7894" s="17" t="s">
        <v>294</v>
      </c>
      <c r="N7894">
        <v>2144.48</v>
      </c>
      <c r="O7894" s="17">
        <v>4495</v>
      </c>
      <c r="P7894" t="s">
        <v>73</v>
      </c>
      <c r="Q7894" s="17">
        <v>-162</v>
      </c>
    </row>
    <row r="7895" spans="1:17" x14ac:dyDescent="0.25">
      <c r="A7895" s="15">
        <v>45566</v>
      </c>
      <c r="B7895" t="s">
        <v>44</v>
      </c>
      <c r="C7895" t="s">
        <v>34</v>
      </c>
      <c r="D7895" t="s">
        <v>286</v>
      </c>
      <c r="E7895" t="s">
        <v>278</v>
      </c>
      <c r="F7895" t="s">
        <v>66</v>
      </c>
      <c r="G7895">
        <v>161001840</v>
      </c>
      <c r="H7895" s="19">
        <v>45581</v>
      </c>
      <c r="I7895" s="1" t="s">
        <v>80</v>
      </c>
      <c r="J7895">
        <v>1377.8</v>
      </c>
      <c r="K7895" s="17">
        <v>4633</v>
      </c>
      <c r="L7895" t="s">
        <v>93</v>
      </c>
      <c r="M7895" s="17" t="s">
        <v>294</v>
      </c>
      <c r="N7895">
        <v>1377.8</v>
      </c>
      <c r="O7895" s="17">
        <v>4330</v>
      </c>
      <c r="P7895" t="s">
        <v>73</v>
      </c>
      <c r="Q7895" s="17">
        <v>303</v>
      </c>
    </row>
    <row r="7896" spans="1:17" x14ac:dyDescent="0.25">
      <c r="A7896" s="15">
        <v>45566</v>
      </c>
      <c r="B7896" t="s">
        <v>44</v>
      </c>
      <c r="C7896" t="s">
        <v>34</v>
      </c>
      <c r="D7896" t="s">
        <v>181</v>
      </c>
      <c r="E7896" t="s">
        <v>73</v>
      </c>
      <c r="F7896" t="s">
        <v>66</v>
      </c>
      <c r="G7896">
        <v>161001841</v>
      </c>
      <c r="H7896" s="19">
        <v>45582</v>
      </c>
      <c r="I7896" s="1" t="s">
        <v>80</v>
      </c>
      <c r="J7896">
        <v>3483.67</v>
      </c>
      <c r="K7896" s="17">
        <v>4336</v>
      </c>
      <c r="L7896" t="s">
        <v>73</v>
      </c>
      <c r="M7896" s="17" t="s">
        <v>294</v>
      </c>
      <c r="N7896">
        <v>3438.7</v>
      </c>
      <c r="O7896" s="17">
        <v>4509</v>
      </c>
      <c r="P7896" t="s">
        <v>73</v>
      </c>
      <c r="Q7896" s="17">
        <v>-173</v>
      </c>
    </row>
    <row r="7897" spans="1:17" x14ac:dyDescent="0.25">
      <c r="A7897" s="15">
        <v>45566</v>
      </c>
      <c r="B7897" t="s">
        <v>44</v>
      </c>
      <c r="C7897" t="s">
        <v>34</v>
      </c>
      <c r="D7897" t="s">
        <v>181</v>
      </c>
      <c r="E7897" t="s">
        <v>73</v>
      </c>
      <c r="F7897" t="s">
        <v>66</v>
      </c>
      <c r="G7897">
        <v>161001842</v>
      </c>
      <c r="H7897" s="19">
        <v>45583</v>
      </c>
      <c r="I7897" s="1" t="s">
        <v>80</v>
      </c>
      <c r="J7897">
        <v>3890.41</v>
      </c>
      <c r="K7897" s="17">
        <v>5320</v>
      </c>
      <c r="L7897" t="s">
        <v>128</v>
      </c>
      <c r="M7897" s="17" t="s">
        <v>294</v>
      </c>
      <c r="N7897">
        <v>3890.4</v>
      </c>
      <c r="O7897" s="17">
        <v>4468</v>
      </c>
      <c r="P7897" t="s">
        <v>73</v>
      </c>
      <c r="Q7897" s="17">
        <v>852</v>
      </c>
    </row>
    <row r="7898" spans="1:17" x14ac:dyDescent="0.25">
      <c r="A7898" s="15">
        <v>45566</v>
      </c>
      <c r="B7898" t="s">
        <v>44</v>
      </c>
      <c r="C7898" t="s">
        <v>34</v>
      </c>
      <c r="D7898" t="s">
        <v>181</v>
      </c>
      <c r="E7898" t="s">
        <v>73</v>
      </c>
      <c r="F7898" t="s">
        <v>66</v>
      </c>
      <c r="G7898">
        <v>161001843</v>
      </c>
      <c r="H7898" s="19">
        <v>45584</v>
      </c>
      <c r="I7898" s="1" t="s">
        <v>80</v>
      </c>
      <c r="J7898">
        <v>3448.28</v>
      </c>
      <c r="K7898" s="17">
        <v>4326</v>
      </c>
      <c r="L7898" t="s">
        <v>73</v>
      </c>
      <c r="M7898" s="17" t="s">
        <v>294</v>
      </c>
      <c r="N7898">
        <v>3428.4</v>
      </c>
      <c r="O7898" s="17">
        <v>4490</v>
      </c>
      <c r="P7898" t="s">
        <v>73</v>
      </c>
      <c r="Q7898" s="17">
        <v>-164</v>
      </c>
    </row>
    <row r="7899" spans="1:17" x14ac:dyDescent="0.25">
      <c r="A7899" s="15">
        <v>45566</v>
      </c>
      <c r="B7899" t="s">
        <v>44</v>
      </c>
      <c r="C7899" t="s">
        <v>34</v>
      </c>
      <c r="D7899" t="s">
        <v>181</v>
      </c>
      <c r="E7899" t="s">
        <v>73</v>
      </c>
      <c r="F7899" t="s">
        <v>66</v>
      </c>
      <c r="G7899">
        <v>161001844</v>
      </c>
      <c r="H7899" s="19">
        <v>45585</v>
      </c>
      <c r="I7899" s="1" t="s">
        <v>80</v>
      </c>
      <c r="J7899">
        <v>3435.29</v>
      </c>
      <c r="K7899" s="17">
        <v>4320</v>
      </c>
      <c r="L7899" t="s">
        <v>73</v>
      </c>
      <c r="M7899" s="17" t="s">
        <v>294</v>
      </c>
      <c r="N7899">
        <v>3424.6</v>
      </c>
      <c r="O7899" s="17">
        <v>4481</v>
      </c>
      <c r="P7899" t="s">
        <v>73</v>
      </c>
      <c r="Q7899" s="17">
        <v>-161</v>
      </c>
    </row>
    <row r="7900" spans="1:17" x14ac:dyDescent="0.25">
      <c r="A7900" s="15">
        <v>45566</v>
      </c>
      <c r="B7900" t="s">
        <v>44</v>
      </c>
      <c r="C7900" t="s">
        <v>34</v>
      </c>
      <c r="D7900" t="s">
        <v>181</v>
      </c>
      <c r="E7900" t="s">
        <v>73</v>
      </c>
      <c r="F7900" t="s">
        <v>66</v>
      </c>
      <c r="G7900">
        <v>161001845</v>
      </c>
      <c r="H7900" s="19">
        <v>45586</v>
      </c>
      <c r="I7900" s="1" t="s">
        <v>80</v>
      </c>
      <c r="J7900">
        <v>3435.29</v>
      </c>
      <c r="K7900" s="17">
        <v>4565</v>
      </c>
      <c r="L7900" t="s">
        <v>73</v>
      </c>
      <c r="M7900" s="17" t="s">
        <v>294</v>
      </c>
      <c r="N7900">
        <v>3917.5</v>
      </c>
      <c r="O7900" s="17">
        <v>3910</v>
      </c>
      <c r="P7900" t="s">
        <v>76</v>
      </c>
      <c r="Q7900" s="17">
        <v>655</v>
      </c>
    </row>
    <row r="7901" spans="1:17" x14ac:dyDescent="0.25">
      <c r="A7901" s="15">
        <v>45566</v>
      </c>
      <c r="B7901" t="s">
        <v>44</v>
      </c>
      <c r="C7901" t="s">
        <v>34</v>
      </c>
      <c r="D7901" t="s">
        <v>286</v>
      </c>
      <c r="E7901" t="s">
        <v>278</v>
      </c>
      <c r="F7901" t="s">
        <v>66</v>
      </c>
      <c r="G7901">
        <v>161001846</v>
      </c>
      <c r="H7901" s="19">
        <v>45587</v>
      </c>
      <c r="I7901" s="1" t="s">
        <v>80</v>
      </c>
      <c r="J7901">
        <v>1228.4100000000001</v>
      </c>
      <c r="K7901" s="17">
        <v>5350</v>
      </c>
      <c r="L7901" t="s">
        <v>128</v>
      </c>
      <c r="M7901" s="17" t="s">
        <v>294</v>
      </c>
      <c r="N7901">
        <v>1228.4100000000001</v>
      </c>
      <c r="O7901" s="17">
        <v>4479</v>
      </c>
      <c r="P7901" t="s">
        <v>73</v>
      </c>
      <c r="Q7901" s="17">
        <v>871</v>
      </c>
    </row>
    <row r="7902" spans="1:17" x14ac:dyDescent="0.25">
      <c r="A7902" s="15">
        <v>45566</v>
      </c>
      <c r="B7902" t="s">
        <v>44</v>
      </c>
      <c r="C7902" t="s">
        <v>34</v>
      </c>
      <c r="D7902" t="s">
        <v>181</v>
      </c>
      <c r="E7902" t="s">
        <v>73</v>
      </c>
      <c r="F7902" t="s">
        <v>66</v>
      </c>
      <c r="G7902">
        <v>161001846</v>
      </c>
      <c r="H7902" s="19">
        <v>45587</v>
      </c>
      <c r="I7902" s="1" t="s">
        <v>80</v>
      </c>
      <c r="J7902">
        <v>2694.71</v>
      </c>
      <c r="K7902" s="17">
        <v>3430</v>
      </c>
      <c r="L7902" t="s">
        <v>78</v>
      </c>
      <c r="M7902" s="17" t="s">
        <v>294</v>
      </c>
      <c r="N7902">
        <v>2694.71</v>
      </c>
      <c r="O7902" s="17">
        <v>4520</v>
      </c>
      <c r="P7902" t="s">
        <v>73</v>
      </c>
      <c r="Q7902" s="17">
        <v>-1090</v>
      </c>
    </row>
    <row r="7903" spans="1:17" x14ac:dyDescent="0.25">
      <c r="A7903" s="15">
        <v>45566</v>
      </c>
      <c r="B7903" t="s">
        <v>44</v>
      </c>
      <c r="C7903" t="s">
        <v>34</v>
      </c>
      <c r="D7903" t="s">
        <v>181</v>
      </c>
      <c r="E7903" t="s">
        <v>73</v>
      </c>
      <c r="F7903" t="s">
        <v>66</v>
      </c>
      <c r="G7903">
        <v>161001847</v>
      </c>
      <c r="H7903" s="19">
        <v>45588</v>
      </c>
      <c r="I7903" s="1" t="s">
        <v>80</v>
      </c>
      <c r="J7903">
        <v>3952.78</v>
      </c>
      <c r="K7903" s="17">
        <v>4320</v>
      </c>
      <c r="L7903" t="s">
        <v>73</v>
      </c>
      <c r="M7903" s="17" t="s">
        <v>294</v>
      </c>
      <c r="N7903" s="16">
        <v>3934.6</v>
      </c>
      <c r="O7903" s="17">
        <v>4496</v>
      </c>
      <c r="P7903" t="s">
        <v>73</v>
      </c>
      <c r="Q7903" s="17">
        <v>-176</v>
      </c>
    </row>
    <row r="7904" spans="1:17" x14ac:dyDescent="0.25">
      <c r="A7904" s="15">
        <v>45566</v>
      </c>
      <c r="B7904" t="s">
        <v>44</v>
      </c>
      <c r="C7904" t="s">
        <v>34</v>
      </c>
      <c r="D7904" t="s">
        <v>181</v>
      </c>
      <c r="E7904" t="s">
        <v>73</v>
      </c>
      <c r="F7904" t="s">
        <v>66</v>
      </c>
      <c r="G7904">
        <v>161001848</v>
      </c>
      <c r="H7904" s="19">
        <v>45589</v>
      </c>
      <c r="I7904" s="1" t="s">
        <v>80</v>
      </c>
      <c r="J7904">
        <v>3965.78</v>
      </c>
      <c r="K7904" s="17">
        <v>4326</v>
      </c>
      <c r="L7904" t="s">
        <v>73</v>
      </c>
      <c r="M7904" s="17" t="s">
        <v>294</v>
      </c>
      <c r="N7904" s="16">
        <v>3946.5</v>
      </c>
      <c r="O7904" s="17">
        <v>4465</v>
      </c>
      <c r="P7904" t="s">
        <v>73</v>
      </c>
      <c r="Q7904" s="17">
        <v>-139</v>
      </c>
    </row>
    <row r="7905" spans="1:17" x14ac:dyDescent="0.25">
      <c r="A7905" s="15">
        <v>45566</v>
      </c>
      <c r="B7905" t="s">
        <v>44</v>
      </c>
      <c r="C7905" t="s">
        <v>34</v>
      </c>
      <c r="D7905" t="s">
        <v>181</v>
      </c>
      <c r="E7905" t="s">
        <v>73</v>
      </c>
      <c r="F7905" t="s">
        <v>66</v>
      </c>
      <c r="G7905">
        <v>161001849</v>
      </c>
      <c r="H7905" s="19">
        <v>45590</v>
      </c>
      <c r="I7905" s="1" t="s">
        <v>80</v>
      </c>
      <c r="J7905">
        <v>3946.55</v>
      </c>
      <c r="K7905" s="17">
        <v>4331</v>
      </c>
      <c r="L7905" t="s">
        <v>73</v>
      </c>
      <c r="M7905" s="17" t="s">
        <v>294</v>
      </c>
      <c r="N7905" s="16">
        <v>3932.9</v>
      </c>
      <c r="O7905" s="17">
        <v>4465</v>
      </c>
      <c r="P7905" t="s">
        <v>73</v>
      </c>
      <c r="Q7905" s="17">
        <v>-134</v>
      </c>
    </row>
    <row r="7906" spans="1:17" x14ac:dyDescent="0.25">
      <c r="A7906" s="15">
        <v>45566</v>
      </c>
      <c r="B7906" t="s">
        <v>44</v>
      </c>
      <c r="C7906" t="s">
        <v>34</v>
      </c>
      <c r="D7906" t="s">
        <v>181</v>
      </c>
      <c r="E7906" t="s">
        <v>73</v>
      </c>
      <c r="F7906" t="s">
        <v>66</v>
      </c>
      <c r="G7906">
        <v>161001850</v>
      </c>
      <c r="H7906" s="19">
        <v>45591</v>
      </c>
      <c r="I7906" s="1" t="s">
        <v>80</v>
      </c>
      <c r="J7906">
        <v>3820.39</v>
      </c>
      <c r="K7906" s="17">
        <v>4941</v>
      </c>
      <c r="L7906" t="s">
        <v>97</v>
      </c>
      <c r="M7906" s="17" t="s">
        <v>294</v>
      </c>
      <c r="N7906" s="16">
        <v>3805.6</v>
      </c>
      <c r="O7906" s="17">
        <v>4348</v>
      </c>
      <c r="P7906" t="s">
        <v>73</v>
      </c>
      <c r="Q7906" s="17">
        <v>593</v>
      </c>
    </row>
    <row r="7907" spans="1:17" x14ac:dyDescent="0.25">
      <c r="A7907" s="15">
        <v>45566</v>
      </c>
      <c r="B7907" t="s">
        <v>44</v>
      </c>
      <c r="C7907" t="s">
        <v>34</v>
      </c>
      <c r="D7907" t="s">
        <v>181</v>
      </c>
      <c r="E7907" t="s">
        <v>73</v>
      </c>
      <c r="F7907" t="s">
        <v>66</v>
      </c>
      <c r="G7907">
        <v>161001851</v>
      </c>
      <c r="H7907" s="19">
        <v>45591</v>
      </c>
      <c r="I7907" s="1" t="s">
        <v>80</v>
      </c>
      <c r="J7907">
        <v>4073.55</v>
      </c>
      <c r="K7907" s="17">
        <v>5339</v>
      </c>
      <c r="L7907" t="s">
        <v>128</v>
      </c>
      <c r="M7907" s="17" t="s">
        <v>294</v>
      </c>
      <c r="N7907" s="16">
        <v>4027.1</v>
      </c>
      <c r="O7907" s="17">
        <v>4470</v>
      </c>
      <c r="P7907" t="s">
        <v>73</v>
      </c>
      <c r="Q7907" s="17">
        <v>869</v>
      </c>
    </row>
    <row r="7908" spans="1:17" x14ac:dyDescent="0.25">
      <c r="A7908" s="15">
        <v>45566</v>
      </c>
      <c r="B7908" t="s">
        <v>44</v>
      </c>
      <c r="C7908" t="s">
        <v>34</v>
      </c>
      <c r="D7908" t="s">
        <v>181</v>
      </c>
      <c r="E7908" t="s">
        <v>73</v>
      </c>
      <c r="F7908" t="s">
        <v>66</v>
      </c>
      <c r="G7908">
        <v>161001852</v>
      </c>
      <c r="H7908" s="19">
        <v>45592</v>
      </c>
      <c r="I7908" s="1" t="s">
        <v>80</v>
      </c>
      <c r="J7908">
        <v>3982.59</v>
      </c>
      <c r="K7908" s="17">
        <v>4329</v>
      </c>
      <c r="L7908" t="s">
        <v>73</v>
      </c>
      <c r="M7908" s="17" t="s">
        <v>294</v>
      </c>
      <c r="N7908" s="16">
        <v>3931.5</v>
      </c>
      <c r="O7908" s="17">
        <v>4453</v>
      </c>
      <c r="P7908" t="s">
        <v>73</v>
      </c>
      <c r="Q7908" s="17">
        <v>-124</v>
      </c>
    </row>
    <row r="7909" spans="1:17" x14ac:dyDescent="0.25">
      <c r="A7909" s="15">
        <v>45566</v>
      </c>
      <c r="B7909" t="s">
        <v>44</v>
      </c>
      <c r="C7909" t="s">
        <v>34</v>
      </c>
      <c r="D7909" t="s">
        <v>181</v>
      </c>
      <c r="E7909" t="s">
        <v>73</v>
      </c>
      <c r="F7909" t="s">
        <v>66</v>
      </c>
      <c r="G7909">
        <v>161001853</v>
      </c>
      <c r="H7909" s="19">
        <v>45592</v>
      </c>
      <c r="I7909" s="1" t="s">
        <v>80</v>
      </c>
      <c r="J7909">
        <v>3845.98</v>
      </c>
      <c r="K7909" s="17">
        <v>4320</v>
      </c>
      <c r="L7909" t="s">
        <v>73</v>
      </c>
      <c r="M7909" s="17" t="s">
        <v>294</v>
      </c>
      <c r="N7909" s="16">
        <v>3828.4</v>
      </c>
      <c r="O7909" s="17">
        <v>4448</v>
      </c>
      <c r="P7909" t="s">
        <v>73</v>
      </c>
      <c r="Q7909" s="17">
        <v>-128</v>
      </c>
    </row>
    <row r="7910" spans="1:17" x14ac:dyDescent="0.25">
      <c r="A7910" s="15">
        <v>45566</v>
      </c>
      <c r="B7910" t="s">
        <v>44</v>
      </c>
      <c r="C7910" t="s">
        <v>34</v>
      </c>
      <c r="D7910" t="s">
        <v>181</v>
      </c>
      <c r="E7910" t="s">
        <v>73</v>
      </c>
      <c r="F7910" t="s">
        <v>66</v>
      </c>
      <c r="G7910">
        <v>161001854</v>
      </c>
      <c r="H7910" s="19">
        <v>45593</v>
      </c>
      <c r="I7910" s="1" t="s">
        <v>80</v>
      </c>
      <c r="J7910">
        <v>3893.19</v>
      </c>
      <c r="K7910" s="17">
        <v>4325</v>
      </c>
      <c r="L7910" t="s">
        <v>73</v>
      </c>
      <c r="M7910" s="17" t="s">
        <v>294</v>
      </c>
      <c r="N7910" s="16">
        <v>3873.2</v>
      </c>
      <c r="O7910" s="17">
        <v>4497</v>
      </c>
      <c r="P7910" t="s">
        <v>73</v>
      </c>
      <c r="Q7910" s="17">
        <v>-172</v>
      </c>
    </row>
    <row r="7911" spans="1:17" x14ac:dyDescent="0.25">
      <c r="A7911" s="15">
        <v>45566</v>
      </c>
      <c r="B7911" t="s">
        <v>44</v>
      </c>
      <c r="C7911" t="s">
        <v>34</v>
      </c>
      <c r="D7911" t="s">
        <v>181</v>
      </c>
      <c r="E7911" t="s">
        <v>73</v>
      </c>
      <c r="F7911" t="s">
        <v>66</v>
      </c>
      <c r="G7911">
        <v>161001855</v>
      </c>
      <c r="H7911" s="19">
        <v>45593</v>
      </c>
      <c r="I7911" s="1" t="s">
        <v>80</v>
      </c>
      <c r="J7911">
        <v>3788.18</v>
      </c>
      <c r="K7911" s="17">
        <v>4569</v>
      </c>
      <c r="L7911" t="s">
        <v>73</v>
      </c>
      <c r="M7911" s="17" t="s">
        <v>294</v>
      </c>
      <c r="N7911" s="16">
        <v>3781.2</v>
      </c>
      <c r="O7911" s="17">
        <v>4489</v>
      </c>
      <c r="P7911" t="s">
        <v>73</v>
      </c>
      <c r="Q7911" s="17">
        <v>80</v>
      </c>
    </row>
    <row r="7912" spans="1:17" x14ac:dyDescent="0.25">
      <c r="A7912" s="15">
        <v>45566</v>
      </c>
      <c r="B7912" t="s">
        <v>44</v>
      </c>
      <c r="C7912" t="s">
        <v>296</v>
      </c>
      <c r="D7912" t="s">
        <v>85</v>
      </c>
      <c r="E7912" t="s">
        <v>73</v>
      </c>
      <c r="F7912" t="s">
        <v>66</v>
      </c>
      <c r="G7912">
        <v>161004163</v>
      </c>
      <c r="H7912" s="19">
        <v>45594</v>
      </c>
      <c r="I7912" s="1" t="s">
        <v>80</v>
      </c>
      <c r="J7912">
        <v>1232.8800000000001</v>
      </c>
      <c r="K7912" s="17">
        <v>3720</v>
      </c>
      <c r="L7912" t="s">
        <v>76</v>
      </c>
      <c r="M7912" s="17" t="s">
        <v>294</v>
      </c>
      <c r="N7912">
        <v>1232.8800000000001</v>
      </c>
      <c r="O7912" s="17">
        <v>4214</v>
      </c>
      <c r="P7912" t="s">
        <v>70</v>
      </c>
      <c r="Q7912" s="17">
        <v>-494</v>
      </c>
    </row>
    <row r="7913" spans="1:17" x14ac:dyDescent="0.25">
      <c r="A7913" s="15">
        <v>45566</v>
      </c>
      <c r="B7913" t="s">
        <v>44</v>
      </c>
      <c r="C7913" t="s">
        <v>296</v>
      </c>
      <c r="D7913" t="s">
        <v>75</v>
      </c>
      <c r="E7913" t="s">
        <v>70</v>
      </c>
      <c r="F7913" t="s">
        <v>66</v>
      </c>
      <c r="G7913">
        <v>161004163</v>
      </c>
      <c r="H7913" s="19">
        <v>45594</v>
      </c>
      <c r="I7913" s="1" t="s">
        <v>80</v>
      </c>
      <c r="J7913">
        <v>2727.18</v>
      </c>
      <c r="K7913" s="17">
        <v>3428</v>
      </c>
      <c r="L7913" t="s">
        <v>78</v>
      </c>
      <c r="M7913" s="17" t="s">
        <v>294</v>
      </c>
      <c r="N7913">
        <v>2727.18</v>
      </c>
      <c r="O7913" s="17">
        <v>4214</v>
      </c>
      <c r="P7913" t="s">
        <v>70</v>
      </c>
      <c r="Q7913" s="17">
        <v>-786</v>
      </c>
    </row>
    <row r="7914" spans="1:17" x14ac:dyDescent="0.25">
      <c r="A7914" s="15">
        <v>45566</v>
      </c>
      <c r="B7914" t="s">
        <v>44</v>
      </c>
      <c r="C7914" t="s">
        <v>296</v>
      </c>
      <c r="D7914" t="s">
        <v>116</v>
      </c>
      <c r="E7914" t="s">
        <v>76</v>
      </c>
      <c r="F7914" t="s">
        <v>66</v>
      </c>
      <c r="G7914">
        <v>161004164</v>
      </c>
      <c r="H7914" s="19">
        <v>45595</v>
      </c>
      <c r="I7914" s="1" t="s">
        <v>80</v>
      </c>
      <c r="J7914">
        <v>1346.41</v>
      </c>
      <c r="K7914" s="17">
        <v>3122</v>
      </c>
      <c r="L7914" t="s">
        <v>136</v>
      </c>
      <c r="M7914" s="17" t="s">
        <v>294</v>
      </c>
      <c r="N7914">
        <v>1346.41</v>
      </c>
      <c r="O7914" s="17">
        <v>3049</v>
      </c>
      <c r="P7914" t="s">
        <v>134</v>
      </c>
      <c r="Q7914" s="17">
        <v>73</v>
      </c>
    </row>
    <row r="7915" spans="1:17" x14ac:dyDescent="0.25">
      <c r="A7915" s="15">
        <v>45566</v>
      </c>
      <c r="B7915" t="s">
        <v>44</v>
      </c>
      <c r="C7915" t="s">
        <v>296</v>
      </c>
      <c r="D7915" t="s">
        <v>84</v>
      </c>
      <c r="E7915" t="s">
        <v>70</v>
      </c>
      <c r="F7915" t="s">
        <v>66</v>
      </c>
      <c r="G7915">
        <v>161004164</v>
      </c>
      <c r="H7915" s="19">
        <v>45595</v>
      </c>
      <c r="I7915" s="1" t="s">
        <v>80</v>
      </c>
      <c r="J7915">
        <v>2508.5500000000002</v>
      </c>
      <c r="K7915" s="17">
        <v>4026</v>
      </c>
      <c r="L7915" t="s">
        <v>70</v>
      </c>
      <c r="M7915" s="17" t="s">
        <v>294</v>
      </c>
      <c r="N7915" s="16">
        <v>2508.5500000000002</v>
      </c>
      <c r="O7915" s="17">
        <v>3063</v>
      </c>
      <c r="P7915" t="s">
        <v>134</v>
      </c>
      <c r="Q7915" s="17">
        <v>963</v>
      </c>
    </row>
    <row r="7916" spans="1:17" x14ac:dyDescent="0.25">
      <c r="A7916" s="15">
        <v>45566</v>
      </c>
      <c r="B7916" t="s">
        <v>44</v>
      </c>
      <c r="C7916" t="s">
        <v>34</v>
      </c>
      <c r="D7916" t="s">
        <v>181</v>
      </c>
      <c r="E7916" t="s">
        <v>73</v>
      </c>
      <c r="F7916" t="s">
        <v>66</v>
      </c>
      <c r="G7916">
        <v>161001856</v>
      </c>
      <c r="H7916" s="19">
        <v>45594</v>
      </c>
      <c r="I7916" s="1" t="s">
        <v>80</v>
      </c>
      <c r="J7916">
        <v>3768.19</v>
      </c>
      <c r="K7916" s="17">
        <v>4319</v>
      </c>
      <c r="L7916" t="s">
        <v>73</v>
      </c>
      <c r="M7916" s="17" t="s">
        <v>294</v>
      </c>
      <c r="N7916">
        <v>3758.8</v>
      </c>
      <c r="O7916" s="17">
        <v>4511</v>
      </c>
      <c r="P7916" t="s">
        <v>73</v>
      </c>
      <c r="Q7916" s="17">
        <v>-192</v>
      </c>
    </row>
    <row r="7917" spans="1:17" x14ac:dyDescent="0.25">
      <c r="A7917" s="15">
        <v>45566</v>
      </c>
      <c r="B7917" t="s">
        <v>44</v>
      </c>
      <c r="C7917" t="s">
        <v>34</v>
      </c>
      <c r="D7917" t="s">
        <v>286</v>
      </c>
      <c r="E7917" t="s">
        <v>278</v>
      </c>
      <c r="F7917" t="s">
        <v>66</v>
      </c>
      <c r="G7917">
        <v>161001857</v>
      </c>
      <c r="H7917" s="19">
        <v>45594</v>
      </c>
      <c r="I7917" s="1" t="s">
        <v>80</v>
      </c>
      <c r="J7917">
        <v>1037.54</v>
      </c>
      <c r="K7917" s="17">
        <v>4623</v>
      </c>
      <c r="L7917" t="s">
        <v>93</v>
      </c>
      <c r="M7917" s="17" t="s">
        <v>294</v>
      </c>
      <c r="N7917">
        <v>1037.54</v>
      </c>
      <c r="O7917" s="17">
        <v>4543</v>
      </c>
      <c r="P7917" t="s">
        <v>73</v>
      </c>
      <c r="Q7917" s="17">
        <v>80</v>
      </c>
    </row>
    <row r="7918" spans="1:17" x14ac:dyDescent="0.25">
      <c r="A7918" s="15">
        <v>45566</v>
      </c>
      <c r="B7918" t="s">
        <v>44</v>
      </c>
      <c r="C7918" t="s">
        <v>34</v>
      </c>
      <c r="D7918" t="s">
        <v>181</v>
      </c>
      <c r="E7918" t="s">
        <v>73</v>
      </c>
      <c r="F7918" t="s">
        <v>66</v>
      </c>
      <c r="G7918">
        <v>161001857</v>
      </c>
      <c r="H7918" s="19">
        <v>45594</v>
      </c>
      <c r="I7918" s="1" t="s">
        <v>80</v>
      </c>
      <c r="J7918">
        <v>2922.04</v>
      </c>
      <c r="K7918" s="17">
        <v>4320</v>
      </c>
      <c r="L7918" t="s">
        <v>73</v>
      </c>
      <c r="M7918" s="17" t="s">
        <v>294</v>
      </c>
      <c r="N7918">
        <v>2922.04</v>
      </c>
      <c r="O7918" s="17">
        <v>4551</v>
      </c>
      <c r="P7918" t="s">
        <v>73</v>
      </c>
      <c r="Q7918" s="17">
        <v>-231</v>
      </c>
    </row>
    <row r="7919" spans="1:17" x14ac:dyDescent="0.25">
      <c r="A7919" s="15">
        <v>45566</v>
      </c>
      <c r="B7919" t="s">
        <v>44</v>
      </c>
      <c r="C7919" t="s">
        <v>34</v>
      </c>
      <c r="D7919" t="s">
        <v>181</v>
      </c>
      <c r="E7919" t="s">
        <v>73</v>
      </c>
      <c r="F7919" t="s">
        <v>66</v>
      </c>
      <c r="G7919">
        <v>161001858</v>
      </c>
      <c r="H7919" s="19">
        <v>45596</v>
      </c>
      <c r="I7919" s="1" t="s">
        <v>80</v>
      </c>
      <c r="J7919">
        <v>3956.2</v>
      </c>
      <c r="K7919" s="17">
        <v>4331</v>
      </c>
      <c r="L7919" t="s">
        <v>73</v>
      </c>
      <c r="M7919" s="17" t="s">
        <v>294</v>
      </c>
      <c r="N7919" s="16">
        <v>3944.4</v>
      </c>
      <c r="O7919" s="17">
        <v>3294</v>
      </c>
      <c r="P7919" t="s">
        <v>136</v>
      </c>
      <c r="Q7919" s="17">
        <v>1037</v>
      </c>
    </row>
    <row r="7920" spans="1:17" x14ac:dyDescent="0.25">
      <c r="A7920" s="15">
        <v>45566</v>
      </c>
      <c r="B7920" t="s">
        <v>44</v>
      </c>
      <c r="C7920" t="s">
        <v>299</v>
      </c>
      <c r="D7920" t="s">
        <v>287</v>
      </c>
      <c r="E7920" t="s">
        <v>76</v>
      </c>
      <c r="G7920" t="s">
        <v>268</v>
      </c>
      <c r="H7920" s="19">
        <v>45566</v>
      </c>
      <c r="I7920" s="1" t="s">
        <v>80</v>
      </c>
      <c r="J7920">
        <v>1406.33</v>
      </c>
      <c r="K7920" s="17">
        <v>3120</v>
      </c>
      <c r="L7920" t="s">
        <v>136</v>
      </c>
      <c r="M7920" s="17" t="s">
        <v>294</v>
      </c>
      <c r="N7920">
        <v>1406.33</v>
      </c>
      <c r="O7920" s="17">
        <v>1680</v>
      </c>
      <c r="P7920" t="s">
        <v>170</v>
      </c>
      <c r="Q7920">
        <v>1440</v>
      </c>
    </row>
    <row r="7921" spans="1:17" x14ac:dyDescent="0.25">
      <c r="A7921" s="15">
        <v>45566</v>
      </c>
      <c r="B7921" t="s">
        <v>44</v>
      </c>
      <c r="C7921" t="s">
        <v>299</v>
      </c>
      <c r="D7921" t="s">
        <v>287</v>
      </c>
      <c r="E7921" t="s">
        <v>76</v>
      </c>
      <c r="G7921" t="s">
        <v>268</v>
      </c>
      <c r="H7921" s="19">
        <v>45567</v>
      </c>
      <c r="I7921" s="1" t="s">
        <v>80</v>
      </c>
      <c r="J7921">
        <v>619.29999999999995</v>
      </c>
      <c r="K7921" s="17">
        <v>3774</v>
      </c>
      <c r="L7921" t="s">
        <v>76</v>
      </c>
      <c r="M7921" s="17" t="s">
        <v>294</v>
      </c>
      <c r="N7921">
        <v>619.29999999999995</v>
      </c>
      <c r="O7921" s="17">
        <v>3575</v>
      </c>
      <c r="P7921" t="s">
        <v>78</v>
      </c>
      <c r="Q7921">
        <v>199</v>
      </c>
    </row>
    <row r="7922" spans="1:17" x14ac:dyDescent="0.25">
      <c r="A7922" s="15">
        <v>45566</v>
      </c>
      <c r="B7922" t="s">
        <v>44</v>
      </c>
      <c r="C7922" t="s">
        <v>299</v>
      </c>
      <c r="D7922" t="s">
        <v>287</v>
      </c>
      <c r="E7922" t="s">
        <v>76</v>
      </c>
      <c r="G7922" t="s">
        <v>268</v>
      </c>
      <c r="H7922" s="19">
        <v>45568</v>
      </c>
      <c r="I7922" s="1" t="s">
        <v>80</v>
      </c>
      <c r="J7922">
        <v>427.9</v>
      </c>
      <c r="K7922" s="17">
        <v>3791</v>
      </c>
      <c r="L7922" t="s">
        <v>76</v>
      </c>
      <c r="M7922" s="17" t="s">
        <v>294</v>
      </c>
      <c r="N7922">
        <v>427.9</v>
      </c>
      <c r="O7922" s="17">
        <v>2854</v>
      </c>
      <c r="P7922" t="s">
        <v>134</v>
      </c>
      <c r="Q7922">
        <v>937</v>
      </c>
    </row>
    <row r="7923" spans="1:17" x14ac:dyDescent="0.25">
      <c r="A7923" s="15">
        <v>45566</v>
      </c>
      <c r="B7923" t="s">
        <v>44</v>
      </c>
      <c r="C7923" t="s">
        <v>299</v>
      </c>
      <c r="D7923" t="s">
        <v>287</v>
      </c>
      <c r="E7923" t="s">
        <v>76</v>
      </c>
      <c r="G7923" t="s">
        <v>268</v>
      </c>
      <c r="H7923" s="19">
        <v>45569</v>
      </c>
      <c r="I7923" s="1" t="s">
        <v>80</v>
      </c>
      <c r="J7923">
        <v>1118.3699999999999</v>
      </c>
      <c r="K7923" s="17">
        <v>3775</v>
      </c>
      <c r="L7923" t="s">
        <v>76</v>
      </c>
      <c r="M7923" s="17" t="s">
        <v>294</v>
      </c>
      <c r="N7923">
        <v>1118.3699999999999</v>
      </c>
      <c r="O7923" s="17">
        <v>2808</v>
      </c>
      <c r="P7923" t="s">
        <v>134</v>
      </c>
      <c r="Q7923">
        <v>967</v>
      </c>
    </row>
    <row r="7924" spans="1:17" x14ac:dyDescent="0.25">
      <c r="A7924" s="15">
        <v>45566</v>
      </c>
      <c r="B7924" t="s">
        <v>44</v>
      </c>
      <c r="C7924" t="s">
        <v>299</v>
      </c>
      <c r="D7924" t="s">
        <v>287</v>
      </c>
      <c r="E7924" t="s">
        <v>76</v>
      </c>
      <c r="G7924" t="s">
        <v>268</v>
      </c>
      <c r="H7924" s="19">
        <v>45570</v>
      </c>
      <c r="I7924" s="1" t="s">
        <v>80</v>
      </c>
      <c r="J7924">
        <v>923.52</v>
      </c>
      <c r="K7924" s="17">
        <v>3782</v>
      </c>
      <c r="L7924" t="s">
        <v>76</v>
      </c>
      <c r="M7924" s="17" t="s">
        <v>294</v>
      </c>
      <c r="N7924">
        <v>923.52</v>
      </c>
      <c r="O7924" s="17">
        <v>3411</v>
      </c>
      <c r="P7924" t="s">
        <v>78</v>
      </c>
      <c r="Q7924">
        <v>371</v>
      </c>
    </row>
    <row r="7925" spans="1:17" x14ac:dyDescent="0.25">
      <c r="A7925" s="15">
        <v>45566</v>
      </c>
      <c r="B7925" t="s">
        <v>44</v>
      </c>
      <c r="C7925" t="s">
        <v>299</v>
      </c>
      <c r="D7925" t="s">
        <v>287</v>
      </c>
      <c r="E7925" t="s">
        <v>76</v>
      </c>
      <c r="G7925" t="s">
        <v>268</v>
      </c>
      <c r="H7925" s="19">
        <v>45571</v>
      </c>
      <c r="I7925" s="1" t="s">
        <v>80</v>
      </c>
      <c r="J7925">
        <v>775.52</v>
      </c>
      <c r="K7925" s="17">
        <v>3778</v>
      </c>
      <c r="L7925" t="s">
        <v>76</v>
      </c>
      <c r="M7925" s="17" t="s">
        <v>294</v>
      </c>
      <c r="N7925">
        <v>775.52</v>
      </c>
      <c r="O7925" s="17">
        <v>2599</v>
      </c>
      <c r="P7925" t="s">
        <v>135</v>
      </c>
      <c r="Q7925">
        <v>1179</v>
      </c>
    </row>
    <row r="7926" spans="1:17" x14ac:dyDescent="0.25">
      <c r="A7926" s="15">
        <v>45566</v>
      </c>
      <c r="B7926" t="s">
        <v>44</v>
      </c>
      <c r="C7926" t="s">
        <v>299</v>
      </c>
      <c r="D7926" t="s">
        <v>287</v>
      </c>
      <c r="E7926" t="s">
        <v>76</v>
      </c>
      <c r="G7926" t="s">
        <v>268</v>
      </c>
      <c r="H7926" s="19">
        <v>45572</v>
      </c>
      <c r="I7926" s="1" t="s">
        <v>80</v>
      </c>
      <c r="J7926">
        <v>1273.8399999999999</v>
      </c>
      <c r="K7926" s="17">
        <v>3733</v>
      </c>
      <c r="L7926" t="s">
        <v>76</v>
      </c>
      <c r="M7926" s="17" t="s">
        <v>294</v>
      </c>
      <c r="N7926">
        <v>1273.8399999999999</v>
      </c>
      <c r="O7926" s="17">
        <v>4285</v>
      </c>
      <c r="P7926" t="s">
        <v>70</v>
      </c>
      <c r="Q7926">
        <v>-552</v>
      </c>
    </row>
    <row r="7927" spans="1:17" x14ac:dyDescent="0.25">
      <c r="A7927" s="15">
        <v>45566</v>
      </c>
      <c r="B7927" t="s">
        <v>44</v>
      </c>
      <c r="C7927" t="s">
        <v>299</v>
      </c>
      <c r="D7927" t="s">
        <v>287</v>
      </c>
      <c r="E7927" t="s">
        <v>76</v>
      </c>
      <c r="G7927" t="s">
        <v>268</v>
      </c>
      <c r="H7927" s="19">
        <v>45573</v>
      </c>
      <c r="I7927" s="1" t="s">
        <v>80</v>
      </c>
      <c r="J7927">
        <v>907.86</v>
      </c>
      <c r="K7927" s="17">
        <v>3786</v>
      </c>
      <c r="L7927" t="s">
        <v>76</v>
      </c>
      <c r="M7927" s="17" t="s">
        <v>294</v>
      </c>
      <c r="N7927">
        <v>907.86</v>
      </c>
      <c r="O7927" s="17">
        <v>4179</v>
      </c>
      <c r="P7927" t="s">
        <v>70</v>
      </c>
      <c r="Q7927">
        <v>-393</v>
      </c>
    </row>
    <row r="7928" spans="1:17" x14ac:dyDescent="0.25">
      <c r="A7928" s="15">
        <v>45566</v>
      </c>
      <c r="B7928" t="s">
        <v>44</v>
      </c>
      <c r="C7928" t="s">
        <v>299</v>
      </c>
      <c r="D7928" t="s">
        <v>287</v>
      </c>
      <c r="E7928" t="s">
        <v>76</v>
      </c>
      <c r="G7928" t="s">
        <v>268</v>
      </c>
      <c r="H7928" s="19">
        <v>45574</v>
      </c>
      <c r="I7928" s="1" t="s">
        <v>80</v>
      </c>
      <c r="J7928">
        <v>1319.5</v>
      </c>
      <c r="K7928" s="17">
        <v>3764</v>
      </c>
      <c r="L7928" t="s">
        <v>76</v>
      </c>
      <c r="M7928" s="17" t="s">
        <v>294</v>
      </c>
      <c r="N7928">
        <v>1319.5</v>
      </c>
      <c r="O7928" s="17">
        <v>4445</v>
      </c>
      <c r="P7928" t="s">
        <v>73</v>
      </c>
      <c r="Q7928">
        <v>-681</v>
      </c>
    </row>
    <row r="7929" spans="1:17" x14ac:dyDescent="0.25">
      <c r="A7929" s="15">
        <v>45566</v>
      </c>
      <c r="B7929" t="s">
        <v>44</v>
      </c>
      <c r="C7929" t="s">
        <v>299</v>
      </c>
      <c r="D7929" t="s">
        <v>287</v>
      </c>
      <c r="E7929" t="s">
        <v>76</v>
      </c>
      <c r="G7929" t="s">
        <v>268</v>
      </c>
      <c r="H7929" s="19">
        <v>45575</v>
      </c>
      <c r="I7929" s="1" t="s">
        <v>80</v>
      </c>
      <c r="J7929">
        <v>1128.17</v>
      </c>
      <c r="K7929" s="17">
        <v>3761</v>
      </c>
      <c r="L7929" t="s">
        <v>76</v>
      </c>
      <c r="M7929" s="17" t="s">
        <v>294</v>
      </c>
      <c r="N7929">
        <v>1128.17</v>
      </c>
      <c r="O7929" s="17">
        <v>4276</v>
      </c>
      <c r="P7929" t="s">
        <v>70</v>
      </c>
      <c r="Q7929">
        <v>-515</v>
      </c>
    </row>
    <row r="7930" spans="1:17" x14ac:dyDescent="0.25">
      <c r="A7930" s="15">
        <v>45566</v>
      </c>
      <c r="B7930" t="s">
        <v>44</v>
      </c>
      <c r="C7930" t="s">
        <v>299</v>
      </c>
      <c r="D7930" t="s">
        <v>287</v>
      </c>
      <c r="E7930" t="s">
        <v>76</v>
      </c>
      <c r="G7930" t="s">
        <v>268</v>
      </c>
      <c r="H7930" s="19">
        <v>45576</v>
      </c>
      <c r="I7930" s="1" t="s">
        <v>80</v>
      </c>
      <c r="J7930">
        <v>873.7</v>
      </c>
      <c r="K7930" s="17">
        <v>3720</v>
      </c>
      <c r="L7930" t="s">
        <v>76</v>
      </c>
      <c r="M7930" s="17" t="s">
        <v>294</v>
      </c>
      <c r="N7930">
        <v>873.7</v>
      </c>
      <c r="O7930" s="17">
        <v>3928</v>
      </c>
      <c r="P7930" t="s">
        <v>76</v>
      </c>
      <c r="Q7930">
        <v>-208</v>
      </c>
    </row>
    <row r="7931" spans="1:17" x14ac:dyDescent="0.25">
      <c r="A7931" s="15">
        <v>45566</v>
      </c>
      <c r="B7931" t="s">
        <v>44</v>
      </c>
      <c r="C7931" t="s">
        <v>299</v>
      </c>
      <c r="D7931" t="s">
        <v>287</v>
      </c>
      <c r="E7931" t="s">
        <v>76</v>
      </c>
      <c r="G7931" t="s">
        <v>268</v>
      </c>
      <c r="H7931" s="19">
        <v>45577</v>
      </c>
      <c r="I7931" s="1" t="s">
        <v>80</v>
      </c>
      <c r="J7931">
        <v>1199.5</v>
      </c>
      <c r="K7931" s="17">
        <v>3819</v>
      </c>
      <c r="L7931" t="s">
        <v>76</v>
      </c>
      <c r="M7931" s="17" t="s">
        <v>294</v>
      </c>
      <c r="N7931">
        <v>1199.5</v>
      </c>
      <c r="O7931" s="17">
        <v>4223</v>
      </c>
      <c r="P7931" t="s">
        <v>70</v>
      </c>
      <c r="Q7931" s="17">
        <v>-404</v>
      </c>
    </row>
    <row r="7932" spans="1:17" x14ac:dyDescent="0.25">
      <c r="A7932" s="15">
        <v>45566</v>
      </c>
      <c r="B7932" t="s">
        <v>44</v>
      </c>
      <c r="C7932" t="s">
        <v>299</v>
      </c>
      <c r="D7932" t="s">
        <v>287</v>
      </c>
      <c r="E7932" t="s">
        <v>76</v>
      </c>
      <c r="G7932" t="s">
        <v>268</v>
      </c>
      <c r="H7932" s="19">
        <v>45578</v>
      </c>
      <c r="I7932" s="1" t="s">
        <v>80</v>
      </c>
      <c r="J7932">
        <v>1072.8599999999999</v>
      </c>
      <c r="K7932" s="17">
        <v>3452</v>
      </c>
      <c r="L7932" t="s">
        <v>78</v>
      </c>
      <c r="M7932" s="17" t="s">
        <v>294</v>
      </c>
      <c r="N7932">
        <v>1072.8599999999999</v>
      </c>
      <c r="O7932" s="17">
        <v>3747</v>
      </c>
      <c r="P7932" t="s">
        <v>76</v>
      </c>
      <c r="Q7932" s="17">
        <v>-295</v>
      </c>
    </row>
    <row r="7933" spans="1:17" x14ac:dyDescent="0.25">
      <c r="A7933" s="15">
        <v>45566</v>
      </c>
      <c r="B7933" t="s">
        <v>44</v>
      </c>
      <c r="C7933" t="s">
        <v>299</v>
      </c>
      <c r="D7933" t="s">
        <v>287</v>
      </c>
      <c r="E7933" t="s">
        <v>76</v>
      </c>
      <c r="G7933" t="s">
        <v>268</v>
      </c>
      <c r="H7933" s="19">
        <v>45579</v>
      </c>
      <c r="I7933" s="1" t="s">
        <v>80</v>
      </c>
      <c r="J7933">
        <v>523.26</v>
      </c>
      <c r="K7933" s="17">
        <v>3721</v>
      </c>
      <c r="L7933" t="s">
        <v>76</v>
      </c>
      <c r="M7933" s="17" t="s">
        <v>294</v>
      </c>
      <c r="N7933">
        <v>523.26</v>
      </c>
      <c r="O7933" s="17">
        <v>4049</v>
      </c>
      <c r="P7933" t="s">
        <v>70</v>
      </c>
      <c r="Q7933" s="17">
        <v>-328</v>
      </c>
    </row>
    <row r="7934" spans="1:17" x14ac:dyDescent="0.25">
      <c r="A7934" s="15">
        <v>45566</v>
      </c>
      <c r="B7934" t="s">
        <v>44</v>
      </c>
      <c r="C7934" t="s">
        <v>299</v>
      </c>
      <c r="D7934" t="s">
        <v>287</v>
      </c>
      <c r="E7934" t="s">
        <v>76</v>
      </c>
      <c r="G7934" t="s">
        <v>268</v>
      </c>
      <c r="H7934" s="19">
        <v>45580</v>
      </c>
      <c r="I7934" s="1" t="s">
        <v>80</v>
      </c>
      <c r="K7934" s="17"/>
      <c r="L7934" t="s">
        <v>167</v>
      </c>
      <c r="M7934" s="17" t="s">
        <v>294</v>
      </c>
      <c r="N7934" s="16"/>
      <c r="O7934" s="17"/>
      <c r="P7934" t="s">
        <v>167</v>
      </c>
    </row>
    <row r="7935" spans="1:17" x14ac:dyDescent="0.25">
      <c r="A7935" s="15">
        <v>45566</v>
      </c>
      <c r="B7935" t="s">
        <v>44</v>
      </c>
      <c r="C7935" t="s">
        <v>299</v>
      </c>
      <c r="D7935" t="s">
        <v>287</v>
      </c>
      <c r="E7935" t="s">
        <v>76</v>
      </c>
      <c r="G7935" t="s">
        <v>268</v>
      </c>
      <c r="H7935" s="19">
        <v>45581</v>
      </c>
      <c r="I7935" s="1" t="s">
        <v>80</v>
      </c>
      <c r="K7935" s="17"/>
      <c r="L7935" t="s">
        <v>167</v>
      </c>
      <c r="M7935" s="17" t="s">
        <v>294</v>
      </c>
      <c r="N7935" s="16"/>
      <c r="O7935" s="17"/>
      <c r="P7935" t="s">
        <v>167</v>
      </c>
    </row>
    <row r="7936" spans="1:17" x14ac:dyDescent="0.25">
      <c r="A7936" s="15">
        <v>45566</v>
      </c>
      <c r="B7936" t="s">
        <v>44</v>
      </c>
      <c r="C7936" t="s">
        <v>299</v>
      </c>
      <c r="D7936" t="s">
        <v>287</v>
      </c>
      <c r="E7936" t="s">
        <v>76</v>
      </c>
      <c r="G7936" t="s">
        <v>268</v>
      </c>
      <c r="H7936" s="19">
        <v>45582</v>
      </c>
      <c r="I7936" s="1" t="s">
        <v>80</v>
      </c>
      <c r="J7936">
        <v>298.64</v>
      </c>
      <c r="K7936" s="17">
        <v>3715</v>
      </c>
      <c r="L7936" t="s">
        <v>76</v>
      </c>
      <c r="M7936" s="17" t="s">
        <v>294</v>
      </c>
      <c r="N7936">
        <v>298.64</v>
      </c>
      <c r="O7936" s="17">
        <v>4273</v>
      </c>
      <c r="P7936" t="s">
        <v>70</v>
      </c>
      <c r="Q7936" s="17">
        <v>-558</v>
      </c>
    </row>
    <row r="7937" spans="1:17" x14ac:dyDescent="0.25">
      <c r="A7937" s="15">
        <v>45566</v>
      </c>
      <c r="B7937" t="s">
        <v>44</v>
      </c>
      <c r="C7937" t="s">
        <v>299</v>
      </c>
      <c r="D7937" t="s">
        <v>287</v>
      </c>
      <c r="E7937" t="s">
        <v>76</v>
      </c>
      <c r="G7937" t="s">
        <v>268</v>
      </c>
      <c r="H7937" s="19">
        <v>45583</v>
      </c>
      <c r="I7937" s="1" t="s">
        <v>80</v>
      </c>
      <c r="J7937">
        <v>642.49</v>
      </c>
      <c r="K7937" s="17">
        <v>3722</v>
      </c>
      <c r="L7937" t="s">
        <v>76</v>
      </c>
      <c r="M7937" s="17" t="s">
        <v>294</v>
      </c>
      <c r="N7937">
        <v>642.49</v>
      </c>
      <c r="O7937" s="17">
        <v>3018</v>
      </c>
      <c r="P7937" t="s">
        <v>134</v>
      </c>
      <c r="Q7937" s="17">
        <v>704</v>
      </c>
    </row>
    <row r="7938" spans="1:17" x14ac:dyDescent="0.25">
      <c r="A7938" s="15">
        <v>45566</v>
      </c>
      <c r="B7938" t="s">
        <v>44</v>
      </c>
      <c r="C7938" t="s">
        <v>299</v>
      </c>
      <c r="D7938" t="s">
        <v>287</v>
      </c>
      <c r="E7938" t="s">
        <v>76</v>
      </c>
      <c r="G7938" t="s">
        <v>268</v>
      </c>
      <c r="H7938" s="19">
        <v>45584</v>
      </c>
      <c r="I7938" s="1" t="s">
        <v>80</v>
      </c>
      <c r="J7938">
        <v>600.34</v>
      </c>
      <c r="K7938" s="17">
        <v>3719</v>
      </c>
      <c r="L7938" t="s">
        <v>76</v>
      </c>
      <c r="M7938" s="17" t="s">
        <v>294</v>
      </c>
      <c r="N7938">
        <v>600.34</v>
      </c>
      <c r="O7938" s="17">
        <v>2869</v>
      </c>
      <c r="P7938" t="s">
        <v>134</v>
      </c>
      <c r="Q7938" s="17">
        <v>850</v>
      </c>
    </row>
    <row r="7939" spans="1:17" x14ac:dyDescent="0.25">
      <c r="A7939" s="15">
        <v>45566</v>
      </c>
      <c r="B7939" t="s">
        <v>44</v>
      </c>
      <c r="C7939" t="s">
        <v>299</v>
      </c>
      <c r="D7939" t="s">
        <v>287</v>
      </c>
      <c r="E7939" t="s">
        <v>76</v>
      </c>
      <c r="G7939" t="s">
        <v>268</v>
      </c>
      <c r="H7939" s="19">
        <v>45585</v>
      </c>
      <c r="I7939" s="1" t="s">
        <v>80</v>
      </c>
      <c r="J7939">
        <v>1071.49</v>
      </c>
      <c r="K7939" s="17">
        <v>4262</v>
      </c>
      <c r="L7939" t="s">
        <v>70</v>
      </c>
      <c r="M7939" s="17" t="s">
        <v>294</v>
      </c>
      <c r="N7939">
        <v>1071.49</v>
      </c>
      <c r="O7939" s="17">
        <v>3829</v>
      </c>
      <c r="P7939" t="s">
        <v>76</v>
      </c>
      <c r="Q7939" s="17">
        <v>433</v>
      </c>
    </row>
    <row r="7940" spans="1:17" x14ac:dyDescent="0.25">
      <c r="A7940" s="15">
        <v>45566</v>
      </c>
      <c r="B7940" t="s">
        <v>44</v>
      </c>
      <c r="C7940" t="s">
        <v>299</v>
      </c>
      <c r="D7940" t="s">
        <v>287</v>
      </c>
      <c r="E7940" t="s">
        <v>76</v>
      </c>
      <c r="G7940" t="s">
        <v>268</v>
      </c>
      <c r="H7940" s="19">
        <v>45586</v>
      </c>
      <c r="I7940" s="1" t="s">
        <v>80</v>
      </c>
      <c r="J7940">
        <v>1273.5899999999999</v>
      </c>
      <c r="K7940" s="17">
        <v>3715</v>
      </c>
      <c r="L7940" t="s">
        <v>76</v>
      </c>
      <c r="M7940" s="17" t="s">
        <v>294</v>
      </c>
      <c r="N7940">
        <v>1273.5899999999999</v>
      </c>
      <c r="O7940" s="17">
        <v>3176</v>
      </c>
      <c r="P7940" t="s">
        <v>136</v>
      </c>
      <c r="Q7940" s="17">
        <v>539</v>
      </c>
    </row>
    <row r="7941" spans="1:17" x14ac:dyDescent="0.25">
      <c r="A7941" s="15">
        <v>45566</v>
      </c>
      <c r="B7941" t="s">
        <v>44</v>
      </c>
      <c r="C7941" t="s">
        <v>299</v>
      </c>
      <c r="D7941" t="s">
        <v>287</v>
      </c>
      <c r="E7941" t="s">
        <v>76</v>
      </c>
      <c r="G7941" t="s">
        <v>268</v>
      </c>
      <c r="H7941" s="19">
        <v>45587</v>
      </c>
      <c r="I7941" s="1" t="s">
        <v>80</v>
      </c>
      <c r="J7941">
        <v>1060.45</v>
      </c>
      <c r="K7941" s="17">
        <v>3720</v>
      </c>
      <c r="L7941" t="s">
        <v>76</v>
      </c>
      <c r="M7941" s="17" t="s">
        <v>294</v>
      </c>
      <c r="N7941">
        <v>1060.45</v>
      </c>
      <c r="O7941" s="17">
        <v>4525</v>
      </c>
      <c r="P7941" t="s">
        <v>73</v>
      </c>
      <c r="Q7941" s="17">
        <v>-805</v>
      </c>
    </row>
    <row r="7942" spans="1:17" x14ac:dyDescent="0.25">
      <c r="A7942" s="15">
        <v>45566</v>
      </c>
      <c r="B7942" t="s">
        <v>44</v>
      </c>
      <c r="C7942" t="s">
        <v>299</v>
      </c>
      <c r="D7942" t="s">
        <v>287</v>
      </c>
      <c r="E7942" t="s">
        <v>76</v>
      </c>
      <c r="G7942" t="s">
        <v>268</v>
      </c>
      <c r="H7942" s="19">
        <v>45588</v>
      </c>
      <c r="I7942" s="1" t="s">
        <v>80</v>
      </c>
      <c r="J7942">
        <v>1026.96</v>
      </c>
      <c r="K7942" s="17">
        <v>3725</v>
      </c>
      <c r="L7942" t="s">
        <v>76</v>
      </c>
      <c r="M7942" s="17" t="s">
        <v>294</v>
      </c>
      <c r="N7942">
        <v>1026.96</v>
      </c>
      <c r="O7942" s="17">
        <v>4552</v>
      </c>
      <c r="P7942" t="s">
        <v>76</v>
      </c>
      <c r="Q7942" s="17">
        <v>-827</v>
      </c>
    </row>
    <row r="7943" spans="1:17" x14ac:dyDescent="0.25">
      <c r="A7943" s="15">
        <v>45566</v>
      </c>
      <c r="B7943" t="s">
        <v>44</v>
      </c>
      <c r="C7943" t="s">
        <v>299</v>
      </c>
      <c r="D7943" t="s">
        <v>287</v>
      </c>
      <c r="E7943" t="s">
        <v>76</v>
      </c>
      <c r="G7943" t="s">
        <v>268</v>
      </c>
      <c r="H7943" s="19">
        <v>45589</v>
      </c>
      <c r="I7943" s="1" t="s">
        <v>80</v>
      </c>
      <c r="J7943">
        <v>1178.1099999999999</v>
      </c>
      <c r="K7943" s="17">
        <v>3716</v>
      </c>
      <c r="L7943" t="s">
        <v>76</v>
      </c>
      <c r="M7943" s="17" t="s">
        <v>294</v>
      </c>
      <c r="N7943">
        <v>1178.1099999999999</v>
      </c>
      <c r="O7943" s="17">
        <v>4502</v>
      </c>
      <c r="P7943" t="s">
        <v>76</v>
      </c>
      <c r="Q7943" s="17">
        <v>-786</v>
      </c>
    </row>
    <row r="7944" spans="1:17" x14ac:dyDescent="0.25">
      <c r="A7944" s="15">
        <v>45566</v>
      </c>
      <c r="B7944" t="s">
        <v>44</v>
      </c>
      <c r="C7944" t="s">
        <v>299</v>
      </c>
      <c r="D7944" t="s">
        <v>287</v>
      </c>
      <c r="E7944" t="s">
        <v>76</v>
      </c>
      <c r="G7944" t="s">
        <v>268</v>
      </c>
      <c r="H7944" s="19">
        <v>45590</v>
      </c>
      <c r="I7944" s="1" t="s">
        <v>80</v>
      </c>
      <c r="J7944">
        <v>1562.51</v>
      </c>
      <c r="K7944" s="17">
        <v>3770</v>
      </c>
      <c r="L7944" t="s">
        <v>76</v>
      </c>
      <c r="M7944" s="17" t="s">
        <v>294</v>
      </c>
      <c r="N7944">
        <v>1562.51</v>
      </c>
      <c r="O7944" s="17">
        <v>4502</v>
      </c>
      <c r="P7944" t="s">
        <v>73</v>
      </c>
      <c r="Q7944" s="17">
        <v>-732</v>
      </c>
    </row>
    <row r="7945" spans="1:17" x14ac:dyDescent="0.25">
      <c r="A7945" s="15">
        <v>45566</v>
      </c>
      <c r="B7945" t="s">
        <v>44</v>
      </c>
      <c r="C7945" t="s">
        <v>299</v>
      </c>
      <c r="D7945" t="s">
        <v>287</v>
      </c>
      <c r="E7945" t="s">
        <v>76</v>
      </c>
      <c r="G7945" t="s">
        <v>268</v>
      </c>
      <c r="H7945" s="19">
        <v>45591</v>
      </c>
      <c r="I7945" s="1" t="s">
        <v>80</v>
      </c>
      <c r="J7945">
        <v>440.98</v>
      </c>
      <c r="K7945" s="17">
        <v>3720</v>
      </c>
      <c r="L7945" t="s">
        <v>76</v>
      </c>
      <c r="M7945" s="17" t="s">
        <v>294</v>
      </c>
      <c r="N7945">
        <v>440.98</v>
      </c>
      <c r="O7945" s="17">
        <v>4472</v>
      </c>
      <c r="P7945" t="s">
        <v>73</v>
      </c>
      <c r="Q7945" s="17">
        <v>-752</v>
      </c>
    </row>
    <row r="7946" spans="1:17" x14ac:dyDescent="0.25">
      <c r="A7946" s="15">
        <v>45566</v>
      </c>
      <c r="B7946" t="s">
        <v>44</v>
      </c>
      <c r="C7946" t="s">
        <v>299</v>
      </c>
      <c r="D7946" t="s">
        <v>287</v>
      </c>
      <c r="E7946" t="s">
        <v>76</v>
      </c>
      <c r="G7946" t="s">
        <v>268</v>
      </c>
      <c r="H7946" s="19">
        <v>45592</v>
      </c>
      <c r="I7946" s="1" t="s">
        <v>80</v>
      </c>
      <c r="J7946">
        <v>923.43</v>
      </c>
      <c r="K7946" s="17">
        <v>3729</v>
      </c>
      <c r="L7946" t="s">
        <v>76</v>
      </c>
      <c r="M7946" s="17" t="s">
        <v>294</v>
      </c>
      <c r="N7946">
        <v>923.43</v>
      </c>
      <c r="O7946" s="17">
        <v>4476</v>
      </c>
      <c r="P7946" t="s">
        <v>73</v>
      </c>
      <c r="Q7946" s="17">
        <v>-747</v>
      </c>
    </row>
    <row r="7947" spans="1:17" x14ac:dyDescent="0.25">
      <c r="A7947" s="15">
        <v>45566</v>
      </c>
      <c r="B7947" t="s">
        <v>44</v>
      </c>
      <c r="C7947" t="s">
        <v>299</v>
      </c>
      <c r="D7947" t="s">
        <v>287</v>
      </c>
      <c r="E7947" t="s">
        <v>76</v>
      </c>
      <c r="G7947" t="s">
        <v>268</v>
      </c>
      <c r="H7947" s="19">
        <v>45593</v>
      </c>
      <c r="I7947" s="1" t="s">
        <v>80</v>
      </c>
      <c r="J7947">
        <v>1598.37</v>
      </c>
      <c r="K7947" s="17">
        <v>3779</v>
      </c>
      <c r="L7947" t="s">
        <v>76</v>
      </c>
      <c r="M7947" s="17" t="s">
        <v>294</v>
      </c>
      <c r="N7947">
        <v>1598.37</v>
      </c>
      <c r="O7947" s="17">
        <v>4256</v>
      </c>
      <c r="P7947" t="s">
        <v>70</v>
      </c>
      <c r="Q7947" s="17">
        <v>-477</v>
      </c>
    </row>
    <row r="7948" spans="1:17" x14ac:dyDescent="0.25">
      <c r="A7948" s="15">
        <v>45566</v>
      </c>
      <c r="B7948" t="s">
        <v>44</v>
      </c>
      <c r="C7948" t="s">
        <v>299</v>
      </c>
      <c r="D7948" t="s">
        <v>287</v>
      </c>
      <c r="E7948" t="s">
        <v>76</v>
      </c>
      <c r="G7948" t="s">
        <v>268</v>
      </c>
      <c r="H7948" s="19">
        <v>45594</v>
      </c>
      <c r="I7948" s="1" t="s">
        <v>80</v>
      </c>
      <c r="J7948">
        <v>1828.77</v>
      </c>
      <c r="K7948" s="17">
        <v>3757</v>
      </c>
      <c r="L7948" t="s">
        <v>76</v>
      </c>
      <c r="M7948" s="17" t="s">
        <v>294</v>
      </c>
      <c r="N7948">
        <v>1828.77</v>
      </c>
      <c r="O7948" s="17">
        <v>4522</v>
      </c>
      <c r="P7948" t="s">
        <v>73</v>
      </c>
      <c r="Q7948" s="17">
        <v>-765</v>
      </c>
    </row>
    <row r="7949" spans="1:17" x14ac:dyDescent="0.25">
      <c r="A7949" s="15">
        <v>45566</v>
      </c>
      <c r="B7949" t="s">
        <v>44</v>
      </c>
      <c r="C7949" t="s">
        <v>299</v>
      </c>
      <c r="D7949" t="s">
        <v>287</v>
      </c>
      <c r="E7949" t="s">
        <v>76</v>
      </c>
      <c r="G7949" t="s">
        <v>268</v>
      </c>
      <c r="H7949" s="19">
        <v>45595</v>
      </c>
      <c r="I7949" s="1" t="s">
        <v>80</v>
      </c>
      <c r="J7949">
        <v>1396.22</v>
      </c>
      <c r="K7949" s="17">
        <v>3726</v>
      </c>
      <c r="L7949" t="s">
        <v>76</v>
      </c>
      <c r="M7949" s="17" t="s">
        <v>294</v>
      </c>
      <c r="N7949">
        <v>1396.22</v>
      </c>
      <c r="O7949" s="17">
        <v>4519</v>
      </c>
      <c r="P7949" t="s">
        <v>73</v>
      </c>
      <c r="Q7949" s="17">
        <v>-793</v>
      </c>
    </row>
    <row r="7950" spans="1:17" x14ac:dyDescent="0.25">
      <c r="A7950" s="15">
        <v>45566</v>
      </c>
      <c r="B7950" t="s">
        <v>44</v>
      </c>
      <c r="C7950" t="s">
        <v>299</v>
      </c>
      <c r="D7950" t="s">
        <v>287</v>
      </c>
      <c r="E7950" t="s">
        <v>76</v>
      </c>
      <c r="G7950" t="s">
        <v>268</v>
      </c>
      <c r="H7950" s="19">
        <v>45596</v>
      </c>
      <c r="I7950" s="1" t="s">
        <v>80</v>
      </c>
      <c r="J7950">
        <v>1287.32</v>
      </c>
      <c r="K7950" s="17">
        <v>3723</v>
      </c>
      <c r="L7950" t="s">
        <v>76</v>
      </c>
      <c r="M7950" s="17" t="s">
        <v>294</v>
      </c>
      <c r="N7950">
        <v>1287.32</v>
      </c>
      <c r="O7950" s="17">
        <v>4313</v>
      </c>
      <c r="P7950" t="s">
        <v>73</v>
      </c>
      <c r="Q7950" s="17">
        <v>-590</v>
      </c>
    </row>
    <row r="7951" spans="1:17" x14ac:dyDescent="0.25">
      <c r="A7951" s="15">
        <v>45566</v>
      </c>
      <c r="B7951" t="s">
        <v>44</v>
      </c>
      <c r="C7951" t="s">
        <v>289</v>
      </c>
      <c r="D7951" t="s">
        <v>289</v>
      </c>
      <c r="E7951" t="s">
        <v>278</v>
      </c>
      <c r="G7951" t="s">
        <v>268</v>
      </c>
      <c r="H7951" s="19">
        <v>45566</v>
      </c>
      <c r="I7951" s="1" t="s">
        <v>80</v>
      </c>
      <c r="K7951" s="17"/>
      <c r="L7951" t="s">
        <v>167</v>
      </c>
      <c r="M7951" s="17" t="s">
        <v>294</v>
      </c>
      <c r="O7951" s="17"/>
      <c r="P7951" t="s">
        <v>167</v>
      </c>
    </row>
    <row r="7952" spans="1:17" x14ac:dyDescent="0.25">
      <c r="A7952" s="15">
        <v>45566</v>
      </c>
      <c r="B7952" t="s">
        <v>44</v>
      </c>
      <c r="C7952" t="s">
        <v>289</v>
      </c>
      <c r="D7952" t="s">
        <v>289</v>
      </c>
      <c r="E7952" t="s">
        <v>278</v>
      </c>
      <c r="G7952" t="s">
        <v>268</v>
      </c>
      <c r="H7952" s="19">
        <v>45567</v>
      </c>
      <c r="I7952" s="1" t="s">
        <v>80</v>
      </c>
      <c r="K7952" s="17"/>
      <c r="L7952" t="s">
        <v>167</v>
      </c>
      <c r="M7952" s="17" t="s">
        <v>294</v>
      </c>
      <c r="N7952" s="16"/>
      <c r="O7952" s="17"/>
      <c r="P7952" t="s">
        <v>167</v>
      </c>
    </row>
    <row r="7953" spans="1:17" x14ac:dyDescent="0.25">
      <c r="A7953" s="15">
        <v>45566</v>
      </c>
      <c r="B7953" t="s">
        <v>44</v>
      </c>
      <c r="C7953" t="s">
        <v>289</v>
      </c>
      <c r="D7953" t="s">
        <v>289</v>
      </c>
      <c r="E7953" t="s">
        <v>278</v>
      </c>
      <c r="G7953" t="s">
        <v>268</v>
      </c>
      <c r="H7953" s="19">
        <v>45568</v>
      </c>
      <c r="I7953" s="1" t="s">
        <v>80</v>
      </c>
      <c r="K7953" s="17"/>
      <c r="L7953" t="s">
        <v>167</v>
      </c>
      <c r="M7953" s="17" t="s">
        <v>294</v>
      </c>
      <c r="O7953" s="17"/>
      <c r="P7953" t="s">
        <v>167</v>
      </c>
    </row>
    <row r="7954" spans="1:17" x14ac:dyDescent="0.25">
      <c r="A7954" s="15">
        <v>45566</v>
      </c>
      <c r="B7954" t="s">
        <v>44</v>
      </c>
      <c r="C7954" t="s">
        <v>289</v>
      </c>
      <c r="D7954" t="s">
        <v>289</v>
      </c>
      <c r="E7954" t="s">
        <v>278</v>
      </c>
      <c r="G7954" t="s">
        <v>268</v>
      </c>
      <c r="H7954" s="19">
        <v>45569</v>
      </c>
      <c r="I7954" s="1" t="s">
        <v>80</v>
      </c>
      <c r="K7954" s="17"/>
      <c r="L7954" t="s">
        <v>167</v>
      </c>
      <c r="M7954" s="17" t="s">
        <v>294</v>
      </c>
      <c r="N7954" s="16"/>
      <c r="O7954" s="17"/>
      <c r="P7954" t="s">
        <v>167</v>
      </c>
    </row>
    <row r="7955" spans="1:17" x14ac:dyDescent="0.25">
      <c r="A7955" s="15">
        <v>45566</v>
      </c>
      <c r="B7955" t="s">
        <v>44</v>
      </c>
      <c r="C7955" t="s">
        <v>289</v>
      </c>
      <c r="D7955" t="s">
        <v>289</v>
      </c>
      <c r="E7955" t="s">
        <v>278</v>
      </c>
      <c r="G7955" t="s">
        <v>268</v>
      </c>
      <c r="H7955" s="19">
        <v>45570</v>
      </c>
      <c r="I7955" s="1" t="s">
        <v>80</v>
      </c>
      <c r="K7955" s="17"/>
      <c r="L7955" t="s">
        <v>167</v>
      </c>
      <c r="M7955" s="17" t="s">
        <v>294</v>
      </c>
      <c r="N7955" s="16"/>
      <c r="O7955" s="17"/>
      <c r="P7955" t="s">
        <v>167</v>
      </c>
    </row>
    <row r="7956" spans="1:17" x14ac:dyDescent="0.25">
      <c r="A7956" s="15">
        <v>45566</v>
      </c>
      <c r="B7956" t="s">
        <v>44</v>
      </c>
      <c r="C7956" t="s">
        <v>289</v>
      </c>
      <c r="D7956" t="s">
        <v>289</v>
      </c>
      <c r="E7956" t="s">
        <v>278</v>
      </c>
      <c r="G7956" t="s">
        <v>268</v>
      </c>
      <c r="H7956" s="19">
        <v>45571</v>
      </c>
      <c r="I7956" s="1" t="s">
        <v>80</v>
      </c>
      <c r="K7956" s="17"/>
      <c r="L7956" t="s">
        <v>167</v>
      </c>
      <c r="M7956" s="17" t="s">
        <v>294</v>
      </c>
      <c r="N7956" s="16"/>
      <c r="O7956" s="17"/>
      <c r="P7956" t="s">
        <v>167</v>
      </c>
    </row>
    <row r="7957" spans="1:17" x14ac:dyDescent="0.25">
      <c r="A7957" s="15">
        <v>45566</v>
      </c>
      <c r="B7957" t="s">
        <v>44</v>
      </c>
      <c r="C7957" t="s">
        <v>289</v>
      </c>
      <c r="D7957" t="s">
        <v>289</v>
      </c>
      <c r="E7957" t="s">
        <v>278</v>
      </c>
      <c r="G7957" t="s">
        <v>268</v>
      </c>
      <c r="H7957" s="19">
        <v>45572</v>
      </c>
      <c r="I7957" s="1" t="s">
        <v>80</v>
      </c>
      <c r="K7957" s="17"/>
      <c r="L7957" t="s">
        <v>167</v>
      </c>
      <c r="M7957" s="17" t="s">
        <v>294</v>
      </c>
      <c r="O7957" s="17"/>
      <c r="P7957" t="s">
        <v>167</v>
      </c>
    </row>
    <row r="7958" spans="1:17" x14ac:dyDescent="0.25">
      <c r="A7958" s="15">
        <v>45566</v>
      </c>
      <c r="B7958" t="s">
        <v>44</v>
      </c>
      <c r="C7958" t="s">
        <v>289</v>
      </c>
      <c r="D7958" t="s">
        <v>289</v>
      </c>
      <c r="E7958" t="s">
        <v>278</v>
      </c>
      <c r="G7958" t="s">
        <v>268</v>
      </c>
      <c r="H7958" s="19">
        <v>45573</v>
      </c>
      <c r="I7958" s="1" t="s">
        <v>80</v>
      </c>
      <c r="K7958" s="17"/>
      <c r="L7958" t="s">
        <v>167</v>
      </c>
      <c r="M7958" s="17" t="s">
        <v>294</v>
      </c>
      <c r="N7958" s="16"/>
      <c r="O7958" s="17"/>
      <c r="P7958" t="s">
        <v>167</v>
      </c>
    </row>
    <row r="7959" spans="1:17" x14ac:dyDescent="0.25">
      <c r="A7959" s="15">
        <v>45566</v>
      </c>
      <c r="B7959" t="s">
        <v>44</v>
      </c>
      <c r="C7959" t="s">
        <v>289</v>
      </c>
      <c r="D7959" t="s">
        <v>289</v>
      </c>
      <c r="E7959" t="s">
        <v>278</v>
      </c>
      <c r="G7959" t="s">
        <v>268</v>
      </c>
      <c r="H7959" s="19">
        <v>45574</v>
      </c>
      <c r="I7959" s="1" t="s">
        <v>80</v>
      </c>
      <c r="K7959" s="17"/>
      <c r="L7959" t="s">
        <v>167</v>
      </c>
      <c r="M7959" s="17" t="s">
        <v>294</v>
      </c>
      <c r="O7959" s="17"/>
      <c r="P7959" t="s">
        <v>167</v>
      </c>
    </row>
    <row r="7960" spans="1:17" x14ac:dyDescent="0.25">
      <c r="A7960" s="15">
        <v>45566</v>
      </c>
      <c r="B7960" t="s">
        <v>44</v>
      </c>
      <c r="C7960" t="s">
        <v>289</v>
      </c>
      <c r="D7960" t="s">
        <v>289</v>
      </c>
      <c r="E7960" t="s">
        <v>278</v>
      </c>
      <c r="G7960" t="s">
        <v>268</v>
      </c>
      <c r="H7960" s="19">
        <v>45575</v>
      </c>
      <c r="I7960" s="1" t="s">
        <v>80</v>
      </c>
      <c r="K7960" s="17"/>
      <c r="L7960" t="s">
        <v>167</v>
      </c>
      <c r="M7960" s="17" t="s">
        <v>294</v>
      </c>
      <c r="N7960" s="16"/>
      <c r="O7960" s="17"/>
      <c r="P7960" t="s">
        <v>167</v>
      </c>
    </row>
    <row r="7961" spans="1:17" x14ac:dyDescent="0.25">
      <c r="A7961" s="15">
        <v>45566</v>
      </c>
      <c r="B7961" t="s">
        <v>44</v>
      </c>
      <c r="C7961" t="s">
        <v>289</v>
      </c>
      <c r="D7961" t="s">
        <v>289</v>
      </c>
      <c r="E7961" t="s">
        <v>278</v>
      </c>
      <c r="G7961" t="s">
        <v>268</v>
      </c>
      <c r="H7961" s="19">
        <v>45576</v>
      </c>
      <c r="I7961" s="1" t="s">
        <v>80</v>
      </c>
      <c r="K7961" s="17"/>
      <c r="L7961" t="s">
        <v>167</v>
      </c>
      <c r="M7961" s="17" t="s">
        <v>294</v>
      </c>
      <c r="O7961" s="17"/>
      <c r="P7961" t="s">
        <v>167</v>
      </c>
    </row>
    <row r="7962" spans="1:17" x14ac:dyDescent="0.25">
      <c r="A7962" s="15">
        <v>45566</v>
      </c>
      <c r="B7962" t="s">
        <v>44</v>
      </c>
      <c r="C7962" t="s">
        <v>289</v>
      </c>
      <c r="D7962" t="s">
        <v>289</v>
      </c>
      <c r="E7962" t="s">
        <v>278</v>
      </c>
      <c r="G7962" t="s">
        <v>268</v>
      </c>
      <c r="H7962" s="19">
        <v>45577</v>
      </c>
      <c r="I7962" s="1" t="s">
        <v>80</v>
      </c>
      <c r="K7962" s="17"/>
      <c r="L7962" t="s">
        <v>167</v>
      </c>
      <c r="M7962" s="17" t="s">
        <v>294</v>
      </c>
      <c r="N7962" s="16"/>
      <c r="O7962" s="17"/>
      <c r="P7962" t="s">
        <v>167</v>
      </c>
    </row>
    <row r="7963" spans="1:17" x14ac:dyDescent="0.25">
      <c r="A7963" s="15">
        <v>45566</v>
      </c>
      <c r="B7963" t="s">
        <v>44</v>
      </c>
      <c r="C7963" t="s">
        <v>289</v>
      </c>
      <c r="D7963" t="s">
        <v>289</v>
      </c>
      <c r="E7963" t="s">
        <v>278</v>
      </c>
      <c r="G7963" t="s">
        <v>268</v>
      </c>
      <c r="H7963" s="19">
        <v>45578</v>
      </c>
      <c r="I7963" s="1" t="s">
        <v>80</v>
      </c>
      <c r="K7963" s="17"/>
      <c r="L7963" t="s">
        <v>167</v>
      </c>
      <c r="M7963" s="17" t="s">
        <v>294</v>
      </c>
      <c r="N7963" s="16"/>
      <c r="O7963" s="17"/>
      <c r="P7963" t="s">
        <v>167</v>
      </c>
    </row>
    <row r="7964" spans="1:17" x14ac:dyDescent="0.25">
      <c r="A7964" s="15">
        <v>45566</v>
      </c>
      <c r="B7964" t="s">
        <v>44</v>
      </c>
      <c r="C7964" t="s">
        <v>289</v>
      </c>
      <c r="D7964" t="s">
        <v>289</v>
      </c>
      <c r="E7964" t="s">
        <v>278</v>
      </c>
      <c r="G7964" t="s">
        <v>268</v>
      </c>
      <c r="H7964" s="19">
        <v>45579</v>
      </c>
      <c r="I7964" s="1" t="s">
        <v>80</v>
      </c>
      <c r="K7964" s="17"/>
      <c r="L7964" t="s">
        <v>167</v>
      </c>
      <c r="M7964" s="17" t="s">
        <v>294</v>
      </c>
      <c r="N7964" s="16"/>
      <c r="O7964" s="17"/>
      <c r="P7964" t="s">
        <v>167</v>
      </c>
    </row>
    <row r="7965" spans="1:17" x14ac:dyDescent="0.25">
      <c r="A7965" s="15">
        <v>45566</v>
      </c>
      <c r="B7965" t="s">
        <v>44</v>
      </c>
      <c r="C7965" t="s">
        <v>289</v>
      </c>
      <c r="D7965" t="s">
        <v>289</v>
      </c>
      <c r="E7965" t="s">
        <v>278</v>
      </c>
      <c r="G7965" t="s">
        <v>268</v>
      </c>
      <c r="H7965" s="19">
        <v>45580</v>
      </c>
      <c r="I7965" s="1" t="s">
        <v>80</v>
      </c>
      <c r="K7965" s="17"/>
      <c r="L7965" t="s">
        <v>167</v>
      </c>
      <c r="M7965" s="17" t="s">
        <v>294</v>
      </c>
      <c r="N7965" s="16"/>
      <c r="O7965" s="17"/>
      <c r="P7965" t="s">
        <v>167</v>
      </c>
    </row>
    <row r="7966" spans="1:17" x14ac:dyDescent="0.25">
      <c r="A7966" s="15">
        <v>45566</v>
      </c>
      <c r="B7966" t="s">
        <v>44</v>
      </c>
      <c r="C7966" t="s">
        <v>289</v>
      </c>
      <c r="D7966" t="s">
        <v>289</v>
      </c>
      <c r="E7966" t="s">
        <v>278</v>
      </c>
      <c r="G7966" t="s">
        <v>268</v>
      </c>
      <c r="H7966" s="19">
        <v>45581</v>
      </c>
      <c r="I7966" s="1" t="s">
        <v>80</v>
      </c>
      <c r="K7966" s="17"/>
      <c r="L7966" t="s">
        <v>167</v>
      </c>
      <c r="M7966" s="17" t="s">
        <v>294</v>
      </c>
      <c r="N7966" s="16"/>
      <c r="O7966" s="17"/>
      <c r="P7966" t="s">
        <v>167</v>
      </c>
    </row>
    <row r="7967" spans="1:17" x14ac:dyDescent="0.25">
      <c r="A7967" s="15">
        <v>45566</v>
      </c>
      <c r="B7967" t="s">
        <v>44</v>
      </c>
      <c r="C7967" t="s">
        <v>289</v>
      </c>
      <c r="D7967" t="s">
        <v>289</v>
      </c>
      <c r="E7967" t="s">
        <v>278</v>
      </c>
      <c r="G7967" t="s">
        <v>268</v>
      </c>
      <c r="H7967" s="19">
        <v>45582</v>
      </c>
      <c r="I7967" s="1" t="s">
        <v>80</v>
      </c>
      <c r="J7967">
        <v>313.85000000000002</v>
      </c>
      <c r="K7967" s="17">
        <v>4868</v>
      </c>
      <c r="L7967" t="s">
        <v>93</v>
      </c>
      <c r="M7967" s="17" t="s">
        <v>294</v>
      </c>
      <c r="N7967" s="16">
        <v>313.85000000000002</v>
      </c>
      <c r="O7967" s="17">
        <v>3326</v>
      </c>
      <c r="P7967" t="s">
        <v>136</v>
      </c>
      <c r="Q7967" s="17">
        <v>1542</v>
      </c>
    </row>
    <row r="7968" spans="1:17" x14ac:dyDescent="0.25">
      <c r="A7968" s="15">
        <v>45566</v>
      </c>
      <c r="B7968" t="s">
        <v>44</v>
      </c>
      <c r="C7968" t="s">
        <v>289</v>
      </c>
      <c r="D7968" t="s">
        <v>289</v>
      </c>
      <c r="E7968" t="s">
        <v>278</v>
      </c>
      <c r="G7968" t="s">
        <v>268</v>
      </c>
      <c r="H7968" s="19">
        <v>45583</v>
      </c>
      <c r="I7968" s="1" t="s">
        <v>80</v>
      </c>
      <c r="J7968">
        <v>121.42</v>
      </c>
      <c r="K7968" s="17">
        <v>4320</v>
      </c>
      <c r="L7968" t="s">
        <v>73</v>
      </c>
      <c r="M7968" s="17" t="s">
        <v>294</v>
      </c>
      <c r="N7968">
        <v>121.57</v>
      </c>
      <c r="O7968" s="17">
        <v>3144</v>
      </c>
      <c r="P7968" t="s">
        <v>136</v>
      </c>
      <c r="Q7968" s="17">
        <v>1176</v>
      </c>
    </row>
    <row r="7969" spans="1:17" x14ac:dyDescent="0.25">
      <c r="A7969" s="15">
        <v>45566</v>
      </c>
      <c r="B7969" t="s">
        <v>44</v>
      </c>
      <c r="C7969" t="s">
        <v>289</v>
      </c>
      <c r="D7969" t="s">
        <v>289</v>
      </c>
      <c r="E7969" t="s">
        <v>278</v>
      </c>
      <c r="G7969" t="s">
        <v>268</v>
      </c>
      <c r="H7969" s="19">
        <v>45584</v>
      </c>
      <c r="I7969" s="1" t="s">
        <v>80</v>
      </c>
      <c r="J7969">
        <v>176.72</v>
      </c>
      <c r="K7969" s="17">
        <v>4315</v>
      </c>
      <c r="L7969" t="s">
        <v>73</v>
      </c>
      <c r="M7969" s="17" t="s">
        <v>294</v>
      </c>
      <c r="N7969" s="16">
        <v>176.72</v>
      </c>
      <c r="O7969" s="17">
        <v>3282</v>
      </c>
      <c r="P7969" t="s">
        <v>136</v>
      </c>
      <c r="Q7969" s="17">
        <v>1033</v>
      </c>
    </row>
    <row r="7970" spans="1:17" x14ac:dyDescent="0.25">
      <c r="A7970" s="15">
        <v>45566</v>
      </c>
      <c r="B7970" t="s">
        <v>44</v>
      </c>
      <c r="C7970" t="s">
        <v>289</v>
      </c>
      <c r="D7970" t="s">
        <v>289</v>
      </c>
      <c r="E7970" t="s">
        <v>278</v>
      </c>
      <c r="G7970" t="s">
        <v>268</v>
      </c>
      <c r="H7970" s="19">
        <v>45585</v>
      </c>
      <c r="I7970" s="1" t="s">
        <v>80</v>
      </c>
      <c r="K7970" s="17"/>
      <c r="L7970" t="s">
        <v>167</v>
      </c>
      <c r="M7970" s="17" t="s">
        <v>294</v>
      </c>
      <c r="N7970" s="16"/>
      <c r="O7970" s="17"/>
      <c r="P7970" t="s">
        <v>167</v>
      </c>
    </row>
    <row r="7971" spans="1:17" x14ac:dyDescent="0.25">
      <c r="A7971" s="15">
        <v>45566</v>
      </c>
      <c r="B7971" t="s">
        <v>44</v>
      </c>
      <c r="C7971" t="s">
        <v>289</v>
      </c>
      <c r="D7971" t="s">
        <v>289</v>
      </c>
      <c r="E7971" t="s">
        <v>278</v>
      </c>
      <c r="G7971" t="s">
        <v>268</v>
      </c>
      <c r="H7971" s="19">
        <v>45586</v>
      </c>
      <c r="I7971" s="1" t="s">
        <v>80</v>
      </c>
      <c r="J7971">
        <v>330.45</v>
      </c>
      <c r="K7971" s="17">
        <v>3420</v>
      </c>
      <c r="L7971" t="s">
        <v>78</v>
      </c>
      <c r="M7971" s="17" t="s">
        <v>294</v>
      </c>
      <c r="N7971" s="16">
        <v>330.45</v>
      </c>
      <c r="O7971" s="17">
        <v>3700</v>
      </c>
      <c r="P7971" t="s">
        <v>78</v>
      </c>
      <c r="Q7971" s="17">
        <v>-280</v>
      </c>
    </row>
    <row r="7972" spans="1:17" x14ac:dyDescent="0.25">
      <c r="A7972" s="15">
        <v>45566</v>
      </c>
      <c r="B7972" t="s">
        <v>44</v>
      </c>
      <c r="C7972" t="s">
        <v>289</v>
      </c>
      <c r="D7972" t="s">
        <v>289</v>
      </c>
      <c r="E7972" t="s">
        <v>278</v>
      </c>
      <c r="G7972" t="s">
        <v>268</v>
      </c>
      <c r="H7972" s="19">
        <v>45587</v>
      </c>
      <c r="I7972" s="1" t="s">
        <v>80</v>
      </c>
      <c r="J7972">
        <v>260.02999999999997</v>
      </c>
      <c r="K7972" s="17">
        <v>4326</v>
      </c>
      <c r="L7972" t="s">
        <v>73</v>
      </c>
      <c r="M7972" s="17" t="s">
        <v>294</v>
      </c>
      <c r="N7972" s="16">
        <v>260.02999999999997</v>
      </c>
      <c r="O7972" s="17">
        <v>3655</v>
      </c>
      <c r="P7972" t="s">
        <v>78</v>
      </c>
      <c r="Q7972" s="17">
        <v>671</v>
      </c>
    </row>
    <row r="7973" spans="1:17" x14ac:dyDescent="0.25">
      <c r="A7973" s="15">
        <v>45566</v>
      </c>
      <c r="B7973" t="s">
        <v>44</v>
      </c>
      <c r="C7973" t="s">
        <v>289</v>
      </c>
      <c r="D7973" t="s">
        <v>289</v>
      </c>
      <c r="E7973" t="s">
        <v>278</v>
      </c>
      <c r="G7973" t="s">
        <v>268</v>
      </c>
      <c r="H7973" s="19">
        <v>45588</v>
      </c>
      <c r="I7973" s="1" t="s">
        <v>80</v>
      </c>
      <c r="K7973" s="17"/>
      <c r="L7973" t="s">
        <v>167</v>
      </c>
      <c r="M7973" s="17" t="s">
        <v>294</v>
      </c>
      <c r="O7973" s="17"/>
      <c r="P7973" t="s">
        <v>167</v>
      </c>
    </row>
    <row r="7974" spans="1:17" x14ac:dyDescent="0.25">
      <c r="A7974" s="15">
        <v>45566</v>
      </c>
      <c r="B7974" t="s">
        <v>44</v>
      </c>
      <c r="C7974" t="s">
        <v>289</v>
      </c>
      <c r="D7974" t="s">
        <v>289</v>
      </c>
      <c r="E7974" t="s">
        <v>278</v>
      </c>
      <c r="G7974" t="s">
        <v>268</v>
      </c>
      <c r="H7974" s="19">
        <v>45589</v>
      </c>
      <c r="I7974" s="1" t="s">
        <v>80</v>
      </c>
      <c r="K7974" s="17"/>
      <c r="L7974" t="s">
        <v>167</v>
      </c>
      <c r="M7974" s="17" t="s">
        <v>294</v>
      </c>
      <c r="O7974" s="17"/>
      <c r="P7974" t="s">
        <v>167</v>
      </c>
    </row>
    <row r="7975" spans="1:17" x14ac:dyDescent="0.25">
      <c r="A7975" s="15">
        <v>45566</v>
      </c>
      <c r="B7975" t="s">
        <v>44</v>
      </c>
      <c r="C7975" t="s">
        <v>289</v>
      </c>
      <c r="D7975" t="s">
        <v>289</v>
      </c>
      <c r="E7975" t="s">
        <v>278</v>
      </c>
      <c r="G7975" t="s">
        <v>268</v>
      </c>
      <c r="H7975" s="19">
        <v>45590</v>
      </c>
      <c r="I7975" s="1" t="s">
        <v>80</v>
      </c>
      <c r="J7975">
        <v>340.59</v>
      </c>
      <c r="K7975" s="17">
        <v>3423</v>
      </c>
      <c r="L7975" t="s">
        <v>78</v>
      </c>
      <c r="M7975" s="17" t="s">
        <v>294</v>
      </c>
      <c r="N7975" s="16">
        <v>340.59</v>
      </c>
      <c r="O7975" s="17">
        <v>3996</v>
      </c>
      <c r="P7975" t="s">
        <v>76</v>
      </c>
      <c r="Q7975" s="17">
        <v>-573</v>
      </c>
    </row>
    <row r="7976" spans="1:17" x14ac:dyDescent="0.25">
      <c r="A7976" s="15">
        <v>45566</v>
      </c>
      <c r="B7976" t="s">
        <v>44</v>
      </c>
      <c r="C7976" t="s">
        <v>289</v>
      </c>
      <c r="D7976" t="s">
        <v>289</v>
      </c>
      <c r="E7976" t="s">
        <v>278</v>
      </c>
      <c r="G7976" t="s">
        <v>268</v>
      </c>
      <c r="H7976" s="19">
        <v>45591</v>
      </c>
      <c r="I7976" s="1" t="s">
        <v>80</v>
      </c>
      <c r="J7976">
        <v>286.05</v>
      </c>
      <c r="K7976" s="17">
        <v>4319</v>
      </c>
      <c r="L7976" t="s">
        <v>73</v>
      </c>
      <c r="M7976" s="17" t="s">
        <v>294</v>
      </c>
      <c r="N7976" s="16">
        <v>286.05</v>
      </c>
      <c r="O7976" s="17">
        <v>3375</v>
      </c>
      <c r="P7976" t="s">
        <v>136</v>
      </c>
      <c r="Q7976" s="17">
        <v>944</v>
      </c>
    </row>
    <row r="7977" spans="1:17" x14ac:dyDescent="0.25">
      <c r="A7977" s="15">
        <v>45566</v>
      </c>
      <c r="B7977" t="s">
        <v>44</v>
      </c>
      <c r="C7977" t="s">
        <v>289</v>
      </c>
      <c r="D7977" t="s">
        <v>289</v>
      </c>
      <c r="E7977" t="s">
        <v>278</v>
      </c>
      <c r="G7977" t="s">
        <v>268</v>
      </c>
      <c r="H7977" s="19">
        <v>45592</v>
      </c>
      <c r="I7977" s="1" t="s">
        <v>80</v>
      </c>
      <c r="K7977" s="17"/>
      <c r="L7977" t="s">
        <v>167</v>
      </c>
      <c r="M7977" s="17" t="s">
        <v>294</v>
      </c>
      <c r="O7977" s="17"/>
      <c r="P7977" t="s">
        <v>167</v>
      </c>
    </row>
    <row r="7978" spans="1:17" x14ac:dyDescent="0.25">
      <c r="A7978" s="15">
        <v>45566</v>
      </c>
      <c r="B7978" t="s">
        <v>44</v>
      </c>
      <c r="C7978" t="s">
        <v>289</v>
      </c>
      <c r="D7978" t="s">
        <v>289</v>
      </c>
      <c r="E7978" t="s">
        <v>278</v>
      </c>
      <c r="G7978" t="s">
        <v>268</v>
      </c>
      <c r="H7978" s="19">
        <v>45593</v>
      </c>
      <c r="I7978" s="1" t="s">
        <v>80</v>
      </c>
      <c r="J7978">
        <v>221.18</v>
      </c>
      <c r="K7978" s="17">
        <v>4325</v>
      </c>
      <c r="L7978" t="s">
        <v>73</v>
      </c>
      <c r="M7978" s="17" t="s">
        <v>294</v>
      </c>
      <c r="N7978" s="16">
        <v>221.18</v>
      </c>
      <c r="O7978" s="17">
        <v>3754</v>
      </c>
      <c r="P7978" t="s">
        <v>76</v>
      </c>
      <c r="Q7978" s="17">
        <v>571</v>
      </c>
    </row>
    <row r="7979" spans="1:17" x14ac:dyDescent="0.25">
      <c r="A7979" s="15">
        <v>45566</v>
      </c>
      <c r="B7979" t="s">
        <v>44</v>
      </c>
      <c r="C7979" t="s">
        <v>289</v>
      </c>
      <c r="D7979" t="s">
        <v>289</v>
      </c>
      <c r="E7979" t="s">
        <v>278</v>
      </c>
      <c r="G7979" t="s">
        <v>268</v>
      </c>
      <c r="H7979" s="19">
        <v>45594</v>
      </c>
      <c r="I7979" s="1" t="s">
        <v>80</v>
      </c>
      <c r="J7979">
        <v>355.71</v>
      </c>
      <c r="K7979" s="17">
        <v>3423</v>
      </c>
      <c r="L7979" t="s">
        <v>78</v>
      </c>
      <c r="M7979" s="17" t="s">
        <v>294</v>
      </c>
      <c r="N7979" s="16">
        <v>355.71</v>
      </c>
      <c r="O7979" s="17">
        <v>3158</v>
      </c>
      <c r="P7979" t="s">
        <v>136</v>
      </c>
      <c r="Q7979" s="17">
        <v>265</v>
      </c>
    </row>
    <row r="7980" spans="1:17" x14ac:dyDescent="0.25">
      <c r="A7980" s="15">
        <v>45566</v>
      </c>
      <c r="B7980" t="s">
        <v>44</v>
      </c>
      <c r="C7980" t="s">
        <v>289</v>
      </c>
      <c r="D7980" t="s">
        <v>289</v>
      </c>
      <c r="E7980" t="s">
        <v>278</v>
      </c>
      <c r="G7980" t="s">
        <v>268</v>
      </c>
      <c r="H7980" s="19">
        <v>45595</v>
      </c>
      <c r="I7980" s="1" t="s">
        <v>80</v>
      </c>
      <c r="K7980" s="17"/>
      <c r="L7980" t="s">
        <v>167</v>
      </c>
      <c r="M7980" s="17" t="s">
        <v>294</v>
      </c>
      <c r="O7980" s="17"/>
      <c r="P7980" t="s">
        <v>167</v>
      </c>
    </row>
    <row r="7981" spans="1:17" x14ac:dyDescent="0.25">
      <c r="A7981" s="15">
        <v>45566</v>
      </c>
      <c r="B7981" t="s">
        <v>44</v>
      </c>
      <c r="C7981" t="s">
        <v>289</v>
      </c>
      <c r="D7981" t="s">
        <v>289</v>
      </c>
      <c r="E7981" t="s">
        <v>278</v>
      </c>
      <c r="G7981" t="s">
        <v>268</v>
      </c>
      <c r="H7981" s="19">
        <v>45596</v>
      </c>
      <c r="I7981" s="1" t="s">
        <v>80</v>
      </c>
      <c r="J7981">
        <v>286.27</v>
      </c>
      <c r="K7981" s="17">
        <v>4329</v>
      </c>
      <c r="L7981" t="s">
        <v>73</v>
      </c>
      <c r="M7981" s="17" t="s">
        <v>294</v>
      </c>
      <c r="N7981" s="16">
        <v>286.27</v>
      </c>
      <c r="O7981" s="17">
        <v>4337</v>
      </c>
      <c r="P7981" t="s">
        <v>73</v>
      </c>
      <c r="Q7981" s="17">
        <v>-8</v>
      </c>
    </row>
    <row r="7982" spans="1:17" x14ac:dyDescent="0.25">
      <c r="A7982" s="15">
        <v>45566</v>
      </c>
      <c r="B7982" t="s">
        <v>44</v>
      </c>
      <c r="C7982" t="s">
        <v>291</v>
      </c>
      <c r="D7982" t="s">
        <v>291</v>
      </c>
      <c r="E7982" t="s">
        <v>73</v>
      </c>
      <c r="G7982" t="s">
        <v>268</v>
      </c>
      <c r="H7982" s="19">
        <v>45566</v>
      </c>
      <c r="I7982" s="1" t="s">
        <v>80</v>
      </c>
      <c r="J7982">
        <v>1716.48</v>
      </c>
      <c r="K7982" s="17">
        <v>4312</v>
      </c>
      <c r="L7982" t="s">
        <v>73</v>
      </c>
      <c r="M7982" s="17" t="s">
        <v>294</v>
      </c>
      <c r="N7982">
        <v>1716.48</v>
      </c>
      <c r="O7982" s="17">
        <v>1680</v>
      </c>
      <c r="P7982" t="s">
        <v>170</v>
      </c>
      <c r="Q7982" s="17">
        <v>2632</v>
      </c>
    </row>
    <row r="7983" spans="1:17" x14ac:dyDescent="0.25">
      <c r="A7983" s="15">
        <v>45566</v>
      </c>
      <c r="B7983" t="s">
        <v>44</v>
      </c>
      <c r="C7983" t="s">
        <v>291</v>
      </c>
      <c r="D7983" t="s">
        <v>291</v>
      </c>
      <c r="E7983" t="s">
        <v>73</v>
      </c>
      <c r="G7983" t="s">
        <v>268</v>
      </c>
      <c r="H7983" s="19">
        <v>45567</v>
      </c>
      <c r="I7983" s="1" t="s">
        <v>80</v>
      </c>
      <c r="J7983">
        <v>1316.72</v>
      </c>
      <c r="K7983" s="17">
        <v>4311</v>
      </c>
      <c r="L7983" t="s">
        <v>73</v>
      </c>
      <c r="M7983" s="17" t="s">
        <v>294</v>
      </c>
      <c r="N7983">
        <v>1316.72</v>
      </c>
      <c r="O7983" s="17">
        <v>3575</v>
      </c>
      <c r="P7983" t="s">
        <v>78</v>
      </c>
      <c r="Q7983" s="17">
        <v>736</v>
      </c>
    </row>
    <row r="7984" spans="1:17" x14ac:dyDescent="0.25">
      <c r="A7984" s="15">
        <v>45566</v>
      </c>
      <c r="B7984" t="s">
        <v>44</v>
      </c>
      <c r="C7984" t="s">
        <v>291</v>
      </c>
      <c r="D7984" t="s">
        <v>291</v>
      </c>
      <c r="E7984" t="s">
        <v>73</v>
      </c>
      <c r="G7984" t="s">
        <v>268</v>
      </c>
      <c r="H7984" s="19">
        <v>45568</v>
      </c>
      <c r="I7984" s="1" t="s">
        <v>80</v>
      </c>
      <c r="J7984">
        <v>2426.6799999999998</v>
      </c>
      <c r="K7984" s="17">
        <v>3420</v>
      </c>
      <c r="L7984" t="s">
        <v>78</v>
      </c>
      <c r="M7984" s="17" t="s">
        <v>294</v>
      </c>
      <c r="N7984">
        <v>2426.6799999999998</v>
      </c>
      <c r="O7984" s="17">
        <v>2854</v>
      </c>
      <c r="P7984" t="s">
        <v>134</v>
      </c>
      <c r="Q7984" s="17">
        <v>566</v>
      </c>
    </row>
    <row r="7985" spans="1:17" x14ac:dyDescent="0.25">
      <c r="A7985" s="15">
        <v>45566</v>
      </c>
      <c r="B7985" t="s">
        <v>44</v>
      </c>
      <c r="C7985" t="s">
        <v>291</v>
      </c>
      <c r="D7985" t="s">
        <v>291</v>
      </c>
      <c r="E7985" t="s">
        <v>73</v>
      </c>
      <c r="G7985" t="s">
        <v>268</v>
      </c>
      <c r="H7985" s="19">
        <v>45569</v>
      </c>
      <c r="I7985" s="1" t="s">
        <v>80</v>
      </c>
      <c r="J7985">
        <v>1268.29</v>
      </c>
      <c r="K7985" s="17">
        <v>4314</v>
      </c>
      <c r="L7985" t="s">
        <v>73</v>
      </c>
      <c r="M7985" s="17" t="s">
        <v>294</v>
      </c>
      <c r="N7985">
        <v>1268.29</v>
      </c>
      <c r="O7985" s="17">
        <v>2808</v>
      </c>
      <c r="P7985" t="s">
        <v>134</v>
      </c>
      <c r="Q7985" s="17">
        <v>1506</v>
      </c>
    </row>
    <row r="7986" spans="1:17" x14ac:dyDescent="0.25">
      <c r="A7986" s="15">
        <v>45566</v>
      </c>
      <c r="B7986" t="s">
        <v>44</v>
      </c>
      <c r="C7986" t="s">
        <v>291</v>
      </c>
      <c r="D7986" t="s">
        <v>291</v>
      </c>
      <c r="E7986" t="s">
        <v>73</v>
      </c>
      <c r="G7986" t="s">
        <v>268</v>
      </c>
      <c r="H7986" s="19">
        <v>45570</v>
      </c>
      <c r="I7986" s="1" t="s">
        <v>80</v>
      </c>
      <c r="J7986">
        <v>888.49</v>
      </c>
      <c r="K7986" s="17">
        <v>4318</v>
      </c>
      <c r="L7986" t="s">
        <v>73</v>
      </c>
      <c r="M7986" s="17" t="s">
        <v>294</v>
      </c>
      <c r="N7986">
        <v>888.49</v>
      </c>
      <c r="O7986" s="17">
        <v>3411</v>
      </c>
      <c r="P7986" t="s">
        <v>78</v>
      </c>
      <c r="Q7986" s="17">
        <v>907</v>
      </c>
    </row>
    <row r="7987" spans="1:17" x14ac:dyDescent="0.25">
      <c r="A7987" s="15">
        <v>45566</v>
      </c>
      <c r="B7987" t="s">
        <v>44</v>
      </c>
      <c r="C7987" t="s">
        <v>291</v>
      </c>
      <c r="D7987" t="s">
        <v>291</v>
      </c>
      <c r="E7987" t="s">
        <v>73</v>
      </c>
      <c r="G7987" t="s">
        <v>268</v>
      </c>
      <c r="H7987" s="19">
        <v>45571</v>
      </c>
      <c r="I7987" s="1" t="s">
        <v>80</v>
      </c>
      <c r="J7987">
        <v>1424.42</v>
      </c>
      <c r="K7987" s="17">
        <v>4316</v>
      </c>
      <c r="L7987" t="s">
        <v>73</v>
      </c>
      <c r="M7987" s="17" t="s">
        <v>294</v>
      </c>
      <c r="N7987">
        <v>1424.42</v>
      </c>
      <c r="O7987" s="17">
        <v>2599</v>
      </c>
      <c r="P7987" t="s">
        <v>135</v>
      </c>
      <c r="Q7987" s="17">
        <v>1717</v>
      </c>
    </row>
    <row r="7988" spans="1:17" x14ac:dyDescent="0.25">
      <c r="A7988" s="15">
        <v>45566</v>
      </c>
      <c r="B7988" t="s">
        <v>44</v>
      </c>
      <c r="C7988" t="s">
        <v>291</v>
      </c>
      <c r="D7988" t="s">
        <v>291</v>
      </c>
      <c r="E7988" t="s">
        <v>73</v>
      </c>
      <c r="G7988" t="s">
        <v>268</v>
      </c>
      <c r="H7988" s="19">
        <v>45572</v>
      </c>
      <c r="I7988" s="1" t="s">
        <v>80</v>
      </c>
      <c r="J7988">
        <v>806.64</v>
      </c>
      <c r="K7988" s="17">
        <v>4315</v>
      </c>
      <c r="L7988" t="s">
        <v>73</v>
      </c>
      <c r="M7988" s="17" t="s">
        <v>294</v>
      </c>
      <c r="N7988">
        <v>806.64</v>
      </c>
      <c r="O7988" s="17">
        <v>4285</v>
      </c>
      <c r="P7988" t="s">
        <v>70</v>
      </c>
      <c r="Q7988" s="17">
        <v>30</v>
      </c>
    </row>
    <row r="7989" spans="1:17" x14ac:dyDescent="0.25">
      <c r="A7989" s="15">
        <v>45566</v>
      </c>
      <c r="B7989" t="s">
        <v>44</v>
      </c>
      <c r="C7989" t="s">
        <v>291</v>
      </c>
      <c r="D7989" t="s">
        <v>291</v>
      </c>
      <c r="E7989" t="s">
        <v>73</v>
      </c>
      <c r="G7989" t="s">
        <v>268</v>
      </c>
      <c r="H7989" s="19">
        <v>45573</v>
      </c>
      <c r="I7989" s="1" t="s">
        <v>80</v>
      </c>
      <c r="J7989">
        <v>823.06</v>
      </c>
      <c r="K7989" s="17">
        <v>4316</v>
      </c>
      <c r="L7989" t="s">
        <v>73</v>
      </c>
      <c r="M7989" s="17" t="s">
        <v>294</v>
      </c>
      <c r="N7989">
        <v>823.06</v>
      </c>
      <c r="O7989" s="17">
        <v>4179</v>
      </c>
      <c r="P7989" t="s">
        <v>70</v>
      </c>
      <c r="Q7989" s="17">
        <v>137</v>
      </c>
    </row>
    <row r="7990" spans="1:17" x14ac:dyDescent="0.25">
      <c r="A7990" s="15">
        <v>45566</v>
      </c>
      <c r="B7990" t="s">
        <v>44</v>
      </c>
      <c r="C7990" t="s">
        <v>291</v>
      </c>
      <c r="D7990" t="s">
        <v>291</v>
      </c>
      <c r="E7990" t="s">
        <v>73</v>
      </c>
      <c r="G7990" t="s">
        <v>268</v>
      </c>
      <c r="H7990" s="19">
        <v>45574</v>
      </c>
      <c r="I7990" s="1" t="s">
        <v>80</v>
      </c>
      <c r="J7990">
        <v>1258.4000000000001</v>
      </c>
      <c r="K7990" s="17">
        <v>4316</v>
      </c>
      <c r="L7990" t="s">
        <v>73</v>
      </c>
      <c r="M7990" s="17" t="s">
        <v>294</v>
      </c>
      <c r="N7990">
        <v>1258.4000000000001</v>
      </c>
      <c r="O7990" s="17">
        <v>4445</v>
      </c>
      <c r="P7990" t="s">
        <v>73</v>
      </c>
      <c r="Q7990" s="17">
        <v>-129</v>
      </c>
    </row>
    <row r="7991" spans="1:17" x14ac:dyDescent="0.25">
      <c r="A7991" s="15">
        <v>45566</v>
      </c>
      <c r="B7991" t="s">
        <v>44</v>
      </c>
      <c r="C7991" t="s">
        <v>291</v>
      </c>
      <c r="D7991" t="s">
        <v>291</v>
      </c>
      <c r="E7991" t="s">
        <v>73</v>
      </c>
      <c r="G7991" t="s">
        <v>268</v>
      </c>
      <c r="H7991" s="19">
        <v>45575</v>
      </c>
      <c r="I7991" s="1" t="s">
        <v>80</v>
      </c>
      <c r="J7991">
        <v>1402.29</v>
      </c>
      <c r="K7991" s="17">
        <v>4320</v>
      </c>
      <c r="L7991" t="s">
        <v>73</v>
      </c>
      <c r="M7991" s="17" t="s">
        <v>294</v>
      </c>
      <c r="N7991">
        <v>1402.29</v>
      </c>
      <c r="O7991" s="17">
        <v>4276</v>
      </c>
      <c r="P7991" t="s">
        <v>70</v>
      </c>
      <c r="Q7991" s="17">
        <v>44</v>
      </c>
    </row>
    <row r="7992" spans="1:17" x14ac:dyDescent="0.25">
      <c r="A7992" s="15">
        <v>45566</v>
      </c>
      <c r="B7992" t="s">
        <v>44</v>
      </c>
      <c r="C7992" t="s">
        <v>291</v>
      </c>
      <c r="D7992" t="s">
        <v>291</v>
      </c>
      <c r="E7992" t="s">
        <v>73</v>
      </c>
      <c r="G7992" t="s">
        <v>268</v>
      </c>
      <c r="H7992" s="19">
        <v>45576</v>
      </c>
      <c r="I7992" s="1" t="s">
        <v>80</v>
      </c>
      <c r="J7992">
        <v>1443.03</v>
      </c>
      <c r="K7992" s="17">
        <v>3433</v>
      </c>
      <c r="L7992" t="s">
        <v>78</v>
      </c>
      <c r="M7992" s="17" t="s">
        <v>294</v>
      </c>
      <c r="N7992">
        <v>1443.03</v>
      </c>
      <c r="O7992" s="17">
        <v>3928</v>
      </c>
      <c r="P7992" t="s">
        <v>76</v>
      </c>
      <c r="Q7992" s="17">
        <v>-495</v>
      </c>
    </row>
    <row r="7993" spans="1:17" x14ac:dyDescent="0.25">
      <c r="A7993" s="15">
        <v>45566</v>
      </c>
      <c r="B7993" t="s">
        <v>44</v>
      </c>
      <c r="C7993" t="s">
        <v>291</v>
      </c>
      <c r="D7993" t="s">
        <v>291</v>
      </c>
      <c r="E7993" t="s">
        <v>73</v>
      </c>
      <c r="G7993" t="s">
        <v>268</v>
      </c>
      <c r="H7993" s="19">
        <v>45577</v>
      </c>
      <c r="I7993" s="1" t="s">
        <v>80</v>
      </c>
      <c r="J7993">
        <v>940.45</v>
      </c>
      <c r="K7993" s="17">
        <v>3714</v>
      </c>
      <c r="L7993" t="s">
        <v>76</v>
      </c>
      <c r="M7993" s="17" t="s">
        <v>294</v>
      </c>
      <c r="N7993">
        <v>940.45</v>
      </c>
      <c r="O7993" s="17">
        <v>4223</v>
      </c>
      <c r="P7993" t="s">
        <v>70</v>
      </c>
      <c r="Q7993" s="17">
        <v>-509</v>
      </c>
    </row>
    <row r="7994" spans="1:17" x14ac:dyDescent="0.25">
      <c r="A7994" s="15">
        <v>45566</v>
      </c>
      <c r="B7994" t="s">
        <v>44</v>
      </c>
      <c r="C7994" t="s">
        <v>291</v>
      </c>
      <c r="D7994" t="s">
        <v>291</v>
      </c>
      <c r="E7994" t="s">
        <v>73</v>
      </c>
      <c r="G7994" t="s">
        <v>268</v>
      </c>
      <c r="H7994" s="19">
        <v>45578</v>
      </c>
      <c r="I7994" s="1" t="s">
        <v>80</v>
      </c>
      <c r="J7994">
        <v>960.98</v>
      </c>
      <c r="K7994" s="17">
        <v>3769</v>
      </c>
      <c r="L7994" t="s">
        <v>76</v>
      </c>
      <c r="M7994" s="17" t="s">
        <v>294</v>
      </c>
      <c r="N7994">
        <v>960.98</v>
      </c>
      <c r="O7994" s="17">
        <v>3747</v>
      </c>
      <c r="P7994" t="s">
        <v>76</v>
      </c>
      <c r="Q7994" s="17">
        <v>22</v>
      </c>
    </row>
    <row r="7995" spans="1:17" x14ac:dyDescent="0.25">
      <c r="A7995" s="15">
        <v>45566</v>
      </c>
      <c r="B7995" t="s">
        <v>44</v>
      </c>
      <c r="C7995" t="s">
        <v>291</v>
      </c>
      <c r="D7995" t="s">
        <v>291</v>
      </c>
      <c r="E7995" t="s">
        <v>73</v>
      </c>
      <c r="G7995" t="s">
        <v>268</v>
      </c>
      <c r="H7995" s="19">
        <v>45579</v>
      </c>
      <c r="I7995" s="1" t="s">
        <v>80</v>
      </c>
      <c r="J7995">
        <v>1059.08</v>
      </c>
      <c r="K7995" s="17">
        <v>4329</v>
      </c>
      <c r="L7995" t="s">
        <v>73</v>
      </c>
      <c r="M7995" s="17" t="s">
        <v>294</v>
      </c>
      <c r="N7995">
        <v>1059.08</v>
      </c>
      <c r="O7995" s="17">
        <v>4049</v>
      </c>
      <c r="P7995" t="s">
        <v>70</v>
      </c>
      <c r="Q7995" s="17">
        <v>280</v>
      </c>
    </row>
    <row r="7996" spans="1:17" x14ac:dyDescent="0.25">
      <c r="A7996" s="15">
        <v>45566</v>
      </c>
      <c r="B7996" t="s">
        <v>44</v>
      </c>
      <c r="C7996" t="s">
        <v>291</v>
      </c>
      <c r="D7996" t="s">
        <v>291</v>
      </c>
      <c r="E7996" t="s">
        <v>73</v>
      </c>
      <c r="G7996" t="s">
        <v>268</v>
      </c>
      <c r="H7996" s="19">
        <v>45580</v>
      </c>
      <c r="I7996" s="1" t="s">
        <v>80</v>
      </c>
      <c r="K7996" s="17"/>
      <c r="L7996" t="s">
        <v>167</v>
      </c>
      <c r="M7996" s="17" t="s">
        <v>294</v>
      </c>
      <c r="O7996" s="17"/>
      <c r="P7996" t="s">
        <v>167</v>
      </c>
    </row>
    <row r="7997" spans="1:17" x14ac:dyDescent="0.25">
      <c r="A7997" s="15">
        <v>45566</v>
      </c>
      <c r="B7997" t="s">
        <v>44</v>
      </c>
      <c r="C7997" t="s">
        <v>291</v>
      </c>
      <c r="D7997" t="s">
        <v>291</v>
      </c>
      <c r="E7997" t="s">
        <v>73</v>
      </c>
      <c r="G7997" t="s">
        <v>268</v>
      </c>
      <c r="H7997" s="19">
        <v>45581</v>
      </c>
      <c r="I7997" s="1" t="s">
        <v>80</v>
      </c>
      <c r="K7997" s="17"/>
      <c r="L7997" t="s">
        <v>167</v>
      </c>
      <c r="M7997" s="17" t="s">
        <v>294</v>
      </c>
      <c r="O7997" s="17"/>
      <c r="P7997" t="s">
        <v>167</v>
      </c>
    </row>
    <row r="7998" spans="1:17" x14ac:dyDescent="0.25">
      <c r="A7998" s="15">
        <v>45566</v>
      </c>
      <c r="B7998" t="s">
        <v>44</v>
      </c>
      <c r="C7998" t="s">
        <v>291</v>
      </c>
      <c r="D7998" t="s">
        <v>291</v>
      </c>
      <c r="E7998" t="s">
        <v>73</v>
      </c>
      <c r="G7998" t="s">
        <v>268</v>
      </c>
      <c r="H7998" s="19">
        <v>45582</v>
      </c>
      <c r="I7998" s="1" t="s">
        <v>80</v>
      </c>
      <c r="J7998">
        <v>1060.1600000000001</v>
      </c>
      <c r="K7998" s="17">
        <v>4315</v>
      </c>
      <c r="L7998" t="s">
        <v>73</v>
      </c>
      <c r="M7998" s="17" t="s">
        <v>294</v>
      </c>
      <c r="N7998">
        <v>1060.1600000000001</v>
      </c>
      <c r="O7998" s="17">
        <v>4273</v>
      </c>
      <c r="P7998" t="s">
        <v>70</v>
      </c>
      <c r="Q7998" s="17">
        <v>42</v>
      </c>
    </row>
    <row r="7999" spans="1:17" x14ac:dyDescent="0.25">
      <c r="A7999" s="15">
        <v>45566</v>
      </c>
      <c r="B7999" t="s">
        <v>44</v>
      </c>
      <c r="C7999" t="s">
        <v>291</v>
      </c>
      <c r="D7999" t="s">
        <v>291</v>
      </c>
      <c r="E7999" t="s">
        <v>73</v>
      </c>
      <c r="G7999" t="s">
        <v>268</v>
      </c>
      <c r="H7999" s="19">
        <v>45583</v>
      </c>
      <c r="I7999" s="1" t="s">
        <v>80</v>
      </c>
      <c r="J7999">
        <v>1214.1500000000001</v>
      </c>
      <c r="K7999" s="17">
        <v>4329</v>
      </c>
      <c r="L7999" t="s">
        <v>73</v>
      </c>
      <c r="M7999" s="17" t="s">
        <v>294</v>
      </c>
      <c r="N7999">
        <v>1214.1500000000001</v>
      </c>
      <c r="O7999" s="17">
        <v>3018</v>
      </c>
      <c r="P7999" t="s">
        <v>134</v>
      </c>
      <c r="Q7999" s="17">
        <v>1311</v>
      </c>
    </row>
    <row r="8000" spans="1:17" x14ac:dyDescent="0.25">
      <c r="A8000" s="15">
        <v>45566</v>
      </c>
      <c r="B8000" t="s">
        <v>44</v>
      </c>
      <c r="C8000" t="s">
        <v>291</v>
      </c>
      <c r="D8000" t="s">
        <v>291</v>
      </c>
      <c r="E8000" t="s">
        <v>73</v>
      </c>
      <c r="G8000" t="s">
        <v>268</v>
      </c>
      <c r="H8000" s="19">
        <v>45584</v>
      </c>
      <c r="I8000" s="1" t="s">
        <v>80</v>
      </c>
      <c r="J8000">
        <v>802.76</v>
      </c>
      <c r="K8000" s="17">
        <v>3990</v>
      </c>
      <c r="L8000" t="s">
        <v>76</v>
      </c>
      <c r="M8000" s="17" t="s">
        <v>294</v>
      </c>
      <c r="N8000">
        <v>802.76</v>
      </c>
      <c r="O8000" s="17">
        <v>2869</v>
      </c>
      <c r="P8000" t="s">
        <v>134</v>
      </c>
      <c r="Q8000" s="17">
        <v>1121</v>
      </c>
    </row>
    <row r="8001" spans="1:17" x14ac:dyDescent="0.25">
      <c r="A8001" s="15">
        <v>45566</v>
      </c>
      <c r="B8001" t="s">
        <v>44</v>
      </c>
      <c r="C8001" t="s">
        <v>291</v>
      </c>
      <c r="D8001" t="s">
        <v>291</v>
      </c>
      <c r="E8001" t="s">
        <v>73</v>
      </c>
      <c r="G8001" t="s">
        <v>268</v>
      </c>
      <c r="H8001" s="19">
        <v>45585</v>
      </c>
      <c r="I8001" s="1" t="s">
        <v>80</v>
      </c>
      <c r="J8001">
        <v>1103.3399999999999</v>
      </c>
      <c r="K8001" s="17">
        <v>3983</v>
      </c>
      <c r="L8001" t="s">
        <v>76</v>
      </c>
      <c r="M8001" s="17" t="s">
        <v>294</v>
      </c>
      <c r="N8001">
        <v>1103.3399999999999</v>
      </c>
      <c r="O8001" s="17">
        <v>3829</v>
      </c>
      <c r="P8001" t="s">
        <v>76</v>
      </c>
      <c r="Q8001" s="17">
        <v>154</v>
      </c>
    </row>
    <row r="8002" spans="1:17" x14ac:dyDescent="0.25">
      <c r="A8002" s="15">
        <v>45566</v>
      </c>
      <c r="B8002" t="s">
        <v>44</v>
      </c>
      <c r="C8002" t="s">
        <v>291</v>
      </c>
      <c r="D8002" t="s">
        <v>291</v>
      </c>
      <c r="E8002" t="s">
        <v>73</v>
      </c>
      <c r="G8002" t="s">
        <v>268</v>
      </c>
      <c r="H8002" s="19">
        <v>45586</v>
      </c>
      <c r="I8002" s="1" t="s">
        <v>80</v>
      </c>
      <c r="J8002">
        <v>1330.77</v>
      </c>
      <c r="K8002" s="17">
        <v>3849</v>
      </c>
      <c r="L8002" t="s">
        <v>76</v>
      </c>
      <c r="M8002" s="17" t="s">
        <v>294</v>
      </c>
      <c r="N8002">
        <v>1330.77</v>
      </c>
      <c r="O8002" s="17">
        <v>3176</v>
      </c>
      <c r="P8002" t="s">
        <v>136</v>
      </c>
      <c r="Q8002" s="17">
        <v>673</v>
      </c>
    </row>
    <row r="8003" spans="1:17" x14ac:dyDescent="0.25">
      <c r="A8003" s="15">
        <v>45566</v>
      </c>
      <c r="B8003" t="s">
        <v>44</v>
      </c>
      <c r="C8003" t="s">
        <v>291</v>
      </c>
      <c r="D8003" t="s">
        <v>291</v>
      </c>
      <c r="E8003" t="s">
        <v>73</v>
      </c>
      <c r="G8003" t="s">
        <v>268</v>
      </c>
      <c r="H8003" s="19">
        <v>45587</v>
      </c>
      <c r="I8003" s="1" t="s">
        <v>80</v>
      </c>
      <c r="J8003">
        <v>2193.0300000000002</v>
      </c>
      <c r="K8003" s="17">
        <v>4116</v>
      </c>
      <c r="L8003" t="s">
        <v>70</v>
      </c>
      <c r="M8003" s="17" t="s">
        <v>294</v>
      </c>
      <c r="N8003">
        <v>2193.0300000000002</v>
      </c>
      <c r="O8003" s="17">
        <v>4525</v>
      </c>
      <c r="P8003" t="s">
        <v>73</v>
      </c>
      <c r="Q8003" s="17">
        <v>-409</v>
      </c>
    </row>
    <row r="8004" spans="1:17" x14ac:dyDescent="0.25">
      <c r="A8004" s="15">
        <v>45566</v>
      </c>
      <c r="B8004" t="s">
        <v>44</v>
      </c>
      <c r="C8004" t="s">
        <v>291</v>
      </c>
      <c r="D8004" t="s">
        <v>291</v>
      </c>
      <c r="E8004" t="s">
        <v>73</v>
      </c>
      <c r="G8004" t="s">
        <v>268</v>
      </c>
      <c r="H8004" s="19">
        <v>45588</v>
      </c>
      <c r="I8004" s="1" t="s">
        <v>80</v>
      </c>
      <c r="J8004">
        <v>2034.5700000000002</v>
      </c>
      <c r="K8004" s="17">
        <v>4329</v>
      </c>
      <c r="L8004" t="s">
        <v>73</v>
      </c>
      <c r="M8004" s="17" t="s">
        <v>294</v>
      </c>
      <c r="N8004">
        <v>2034.57</v>
      </c>
      <c r="O8004" s="17">
        <v>4552</v>
      </c>
      <c r="P8004" t="s">
        <v>73</v>
      </c>
      <c r="Q8004" s="17">
        <v>-223</v>
      </c>
    </row>
    <row r="8005" spans="1:17" x14ac:dyDescent="0.25">
      <c r="A8005" s="15">
        <v>45566</v>
      </c>
      <c r="B8005" t="s">
        <v>44</v>
      </c>
      <c r="C8005" t="s">
        <v>291</v>
      </c>
      <c r="D8005" t="s">
        <v>291</v>
      </c>
      <c r="E8005" t="s">
        <v>73</v>
      </c>
      <c r="G8005" t="s">
        <v>268</v>
      </c>
      <c r="H8005" s="19">
        <v>45589</v>
      </c>
      <c r="I8005" s="1" t="s">
        <v>80</v>
      </c>
      <c r="J8005">
        <v>2263.4299999999998</v>
      </c>
      <c r="K8005" s="17">
        <v>4326</v>
      </c>
      <c r="L8005" t="s">
        <v>73</v>
      </c>
      <c r="M8005" s="17" t="s">
        <v>294</v>
      </c>
      <c r="N8005">
        <v>2263.4299999999998</v>
      </c>
      <c r="O8005" s="17">
        <v>4502</v>
      </c>
      <c r="P8005" t="s">
        <v>73</v>
      </c>
      <c r="Q8005" s="17">
        <v>-176</v>
      </c>
    </row>
    <row r="8006" spans="1:17" x14ac:dyDescent="0.25">
      <c r="A8006" s="15">
        <v>45566</v>
      </c>
      <c r="B8006" t="s">
        <v>44</v>
      </c>
      <c r="C8006" t="s">
        <v>291</v>
      </c>
      <c r="D8006" t="s">
        <v>291</v>
      </c>
      <c r="E8006" t="s">
        <v>73</v>
      </c>
      <c r="G8006" t="s">
        <v>268</v>
      </c>
      <c r="H8006" s="19">
        <v>45590</v>
      </c>
      <c r="I8006" s="1" t="s">
        <v>80</v>
      </c>
      <c r="J8006">
        <v>3059.05</v>
      </c>
      <c r="K8006" s="17">
        <v>3788</v>
      </c>
      <c r="L8006" t="s">
        <v>76</v>
      </c>
      <c r="M8006" s="17" t="s">
        <v>294</v>
      </c>
      <c r="N8006">
        <v>3059.05</v>
      </c>
      <c r="O8006" s="17">
        <v>4502</v>
      </c>
      <c r="P8006" t="s">
        <v>73</v>
      </c>
      <c r="Q8006" s="17">
        <v>-714</v>
      </c>
    </row>
    <row r="8007" spans="1:17" x14ac:dyDescent="0.25">
      <c r="A8007" s="15">
        <v>45566</v>
      </c>
      <c r="B8007" t="s">
        <v>44</v>
      </c>
      <c r="C8007" t="s">
        <v>291</v>
      </c>
      <c r="D8007" t="s">
        <v>291</v>
      </c>
      <c r="E8007" t="s">
        <v>73</v>
      </c>
      <c r="G8007" t="s">
        <v>268</v>
      </c>
      <c r="H8007" s="19">
        <v>45591</v>
      </c>
      <c r="I8007" s="1" t="s">
        <v>80</v>
      </c>
      <c r="J8007">
        <v>1567.66</v>
      </c>
      <c r="K8007" s="17">
        <v>4318</v>
      </c>
      <c r="L8007" t="s">
        <v>73</v>
      </c>
      <c r="M8007" s="17" t="s">
        <v>294</v>
      </c>
      <c r="N8007">
        <v>1567.66</v>
      </c>
      <c r="O8007" s="17">
        <v>4472</v>
      </c>
      <c r="P8007" t="s">
        <v>73</v>
      </c>
      <c r="Q8007" s="17">
        <v>-154</v>
      </c>
    </row>
    <row r="8008" spans="1:17" x14ac:dyDescent="0.25">
      <c r="A8008" s="15">
        <v>45566</v>
      </c>
      <c r="B8008" t="s">
        <v>44</v>
      </c>
      <c r="C8008" t="s">
        <v>291</v>
      </c>
      <c r="D8008" t="s">
        <v>291</v>
      </c>
      <c r="E8008" t="s">
        <v>73</v>
      </c>
      <c r="G8008" t="s">
        <v>268</v>
      </c>
      <c r="H8008" s="19">
        <v>45592</v>
      </c>
      <c r="I8008" s="1" t="s">
        <v>80</v>
      </c>
      <c r="J8008">
        <v>1695.2</v>
      </c>
      <c r="K8008" s="17">
        <v>4315</v>
      </c>
      <c r="L8008" t="s">
        <v>73</v>
      </c>
      <c r="M8008" s="17" t="s">
        <v>294</v>
      </c>
      <c r="N8008">
        <v>1695.2</v>
      </c>
      <c r="O8008" s="17">
        <v>4476</v>
      </c>
      <c r="P8008" t="s">
        <v>73</v>
      </c>
      <c r="Q8008" s="17">
        <v>-161</v>
      </c>
    </row>
    <row r="8009" spans="1:17" x14ac:dyDescent="0.25">
      <c r="A8009" s="15">
        <v>45566</v>
      </c>
      <c r="B8009" t="s">
        <v>44</v>
      </c>
      <c r="C8009" t="s">
        <v>291</v>
      </c>
      <c r="D8009" t="s">
        <v>291</v>
      </c>
      <c r="E8009" t="s">
        <v>73</v>
      </c>
      <c r="G8009" t="s">
        <v>268</v>
      </c>
      <c r="H8009" s="19">
        <v>45593</v>
      </c>
      <c r="I8009" s="1" t="s">
        <v>80</v>
      </c>
      <c r="J8009">
        <v>1823.58</v>
      </c>
      <c r="K8009" s="17">
        <v>3808</v>
      </c>
      <c r="L8009" t="s">
        <v>76</v>
      </c>
      <c r="M8009" s="17" t="s">
        <v>294</v>
      </c>
      <c r="N8009">
        <v>1823.58</v>
      </c>
      <c r="O8009" s="17">
        <v>4256</v>
      </c>
      <c r="P8009" t="s">
        <v>70</v>
      </c>
      <c r="Q8009" s="17">
        <v>-448</v>
      </c>
    </row>
    <row r="8010" spans="1:17" x14ac:dyDescent="0.25">
      <c r="A8010" s="15">
        <v>45566</v>
      </c>
      <c r="B8010" t="s">
        <v>44</v>
      </c>
      <c r="C8010" t="s">
        <v>291</v>
      </c>
      <c r="D8010" t="s">
        <v>291</v>
      </c>
      <c r="E8010" t="s">
        <v>73</v>
      </c>
      <c r="G8010" t="s">
        <v>268</v>
      </c>
      <c r="H8010" s="19">
        <v>45594</v>
      </c>
      <c r="I8010" s="1" t="s">
        <v>80</v>
      </c>
      <c r="J8010">
        <v>1141.25</v>
      </c>
      <c r="K8010" s="17">
        <v>4325</v>
      </c>
      <c r="L8010" t="s">
        <v>73</v>
      </c>
      <c r="M8010" s="17" t="s">
        <v>294</v>
      </c>
      <c r="N8010">
        <v>1141.25</v>
      </c>
      <c r="O8010" s="17">
        <v>4522</v>
      </c>
      <c r="P8010" t="s">
        <v>73</v>
      </c>
      <c r="Q8010" s="17">
        <v>-197</v>
      </c>
    </row>
    <row r="8011" spans="1:17" x14ac:dyDescent="0.25">
      <c r="A8011" s="15">
        <v>45566</v>
      </c>
      <c r="B8011" t="s">
        <v>44</v>
      </c>
      <c r="C8011" t="s">
        <v>291</v>
      </c>
      <c r="D8011" t="s">
        <v>291</v>
      </c>
      <c r="E8011" t="s">
        <v>73</v>
      </c>
      <c r="G8011" t="s">
        <v>268</v>
      </c>
      <c r="H8011" s="19">
        <v>45595</v>
      </c>
      <c r="I8011" s="1" t="s">
        <v>80</v>
      </c>
      <c r="J8011">
        <v>226.73</v>
      </c>
      <c r="K8011" s="17">
        <v>4330</v>
      </c>
      <c r="L8011" t="s">
        <v>73</v>
      </c>
      <c r="M8011" s="17" t="s">
        <v>294</v>
      </c>
      <c r="N8011">
        <v>226.73</v>
      </c>
      <c r="O8011" s="17">
        <v>4519</v>
      </c>
      <c r="P8011" t="s">
        <v>73</v>
      </c>
      <c r="Q8011" s="17">
        <v>-189</v>
      </c>
    </row>
    <row r="8012" spans="1:17" x14ac:dyDescent="0.25">
      <c r="A8012" s="15">
        <v>45566</v>
      </c>
      <c r="B8012" t="s">
        <v>44</v>
      </c>
      <c r="C8012" t="s">
        <v>291</v>
      </c>
      <c r="D8012" t="s">
        <v>291</v>
      </c>
      <c r="E8012" t="s">
        <v>73</v>
      </c>
      <c r="G8012" t="s">
        <v>268</v>
      </c>
      <c r="H8012" s="19">
        <v>45596</v>
      </c>
      <c r="I8012" s="1" t="s">
        <v>80</v>
      </c>
      <c r="J8012">
        <v>1149.3</v>
      </c>
      <c r="K8012" s="17">
        <v>4321</v>
      </c>
      <c r="L8012" t="s">
        <v>73</v>
      </c>
      <c r="M8012" s="17" t="s">
        <v>294</v>
      </c>
      <c r="N8012">
        <v>1149.3</v>
      </c>
      <c r="O8012" s="17">
        <v>4313</v>
      </c>
      <c r="P8012" t="s">
        <v>73</v>
      </c>
      <c r="Q8012" s="17">
        <v>8</v>
      </c>
    </row>
    <row r="8013" spans="1:17" x14ac:dyDescent="0.25">
      <c r="A8013" s="15">
        <v>45597</v>
      </c>
      <c r="B8013" t="s">
        <v>44</v>
      </c>
      <c r="C8013" t="s">
        <v>34</v>
      </c>
      <c r="D8013" t="s">
        <v>181</v>
      </c>
      <c r="E8013" t="s">
        <v>73</v>
      </c>
      <c r="F8013" t="s">
        <v>66</v>
      </c>
      <c r="G8013">
        <v>161001859</v>
      </c>
      <c r="H8013" s="19">
        <v>45596</v>
      </c>
      <c r="I8013" s="1" t="s">
        <v>80</v>
      </c>
      <c r="J8013">
        <v>4021.87</v>
      </c>
      <c r="K8013" s="17">
        <v>4335</v>
      </c>
      <c r="L8013" t="s">
        <v>73</v>
      </c>
      <c r="M8013" s="17" t="s">
        <v>294</v>
      </c>
      <c r="N8013" s="16">
        <v>4004.9</v>
      </c>
      <c r="O8013" s="17">
        <v>4497</v>
      </c>
      <c r="P8013" t="s">
        <v>73</v>
      </c>
      <c r="Q8013">
        <v>-162</v>
      </c>
    </row>
    <row r="8014" spans="1:17" x14ac:dyDescent="0.25">
      <c r="A8014" s="15">
        <v>45597</v>
      </c>
      <c r="B8014" t="s">
        <v>44</v>
      </c>
      <c r="C8014" t="s">
        <v>296</v>
      </c>
      <c r="D8014" t="s">
        <v>85</v>
      </c>
      <c r="E8014" t="s">
        <v>73</v>
      </c>
      <c r="F8014" t="s">
        <v>66</v>
      </c>
      <c r="G8014">
        <v>161004165</v>
      </c>
      <c r="H8014" s="19">
        <v>45597</v>
      </c>
      <c r="I8014" s="1" t="s">
        <v>80</v>
      </c>
      <c r="J8014">
        <v>1588.8</v>
      </c>
      <c r="K8014" s="17">
        <v>4420</v>
      </c>
      <c r="L8014" t="s">
        <v>73</v>
      </c>
      <c r="M8014" s="17" t="s">
        <v>294</v>
      </c>
      <c r="N8014">
        <v>1588.8</v>
      </c>
      <c r="O8014" s="17">
        <v>3358</v>
      </c>
      <c r="P8014" t="s">
        <v>136</v>
      </c>
      <c r="Q8014" s="17">
        <v>1062</v>
      </c>
    </row>
    <row r="8015" spans="1:17" x14ac:dyDescent="0.25">
      <c r="A8015" s="15">
        <v>45597</v>
      </c>
      <c r="B8015" t="s">
        <v>44</v>
      </c>
      <c r="C8015" t="s">
        <v>296</v>
      </c>
      <c r="D8015" t="s">
        <v>75</v>
      </c>
      <c r="E8015" t="s">
        <v>70</v>
      </c>
      <c r="F8015" t="s">
        <v>66</v>
      </c>
      <c r="G8015">
        <v>161004165</v>
      </c>
      <c r="H8015" s="19">
        <v>45597</v>
      </c>
      <c r="I8015" s="1" t="s">
        <v>80</v>
      </c>
      <c r="J8015">
        <v>2382.4</v>
      </c>
      <c r="K8015" s="17">
        <v>4081</v>
      </c>
      <c r="L8015" t="s">
        <v>70</v>
      </c>
      <c r="M8015" s="17" t="s">
        <v>294</v>
      </c>
      <c r="N8015">
        <v>2382.4</v>
      </c>
      <c r="O8015" s="17">
        <v>3423</v>
      </c>
      <c r="P8015" t="s">
        <v>78</v>
      </c>
      <c r="Q8015" s="17">
        <v>658</v>
      </c>
    </row>
    <row r="8016" spans="1:17" x14ac:dyDescent="0.25">
      <c r="A8016" s="15">
        <v>45597</v>
      </c>
      <c r="B8016" t="s">
        <v>44</v>
      </c>
      <c r="C8016" t="s">
        <v>34</v>
      </c>
      <c r="D8016" t="s">
        <v>181</v>
      </c>
      <c r="E8016" t="s">
        <v>73</v>
      </c>
      <c r="F8016" t="s">
        <v>66</v>
      </c>
      <c r="G8016">
        <v>161001860</v>
      </c>
      <c r="H8016" s="19">
        <v>45598</v>
      </c>
      <c r="I8016" s="1" t="s">
        <v>80</v>
      </c>
      <c r="J8016">
        <v>4004.69</v>
      </c>
      <c r="K8016" s="17">
        <v>3820</v>
      </c>
      <c r="L8016" t="s">
        <v>76</v>
      </c>
      <c r="M8016" s="17" t="s">
        <v>294</v>
      </c>
      <c r="N8016" s="16">
        <v>3983.8</v>
      </c>
      <c r="O8016" s="17">
        <v>4156</v>
      </c>
      <c r="P8016" t="s">
        <v>70</v>
      </c>
      <c r="Q8016" s="17">
        <v>-336</v>
      </c>
    </row>
    <row r="8017" spans="1:17" x14ac:dyDescent="0.25">
      <c r="A8017" s="15">
        <v>45597</v>
      </c>
      <c r="B8017" t="s">
        <v>44</v>
      </c>
      <c r="C8017" t="s">
        <v>34</v>
      </c>
      <c r="D8017" t="s">
        <v>181</v>
      </c>
      <c r="E8017" t="s">
        <v>73</v>
      </c>
      <c r="F8017" t="s">
        <v>66</v>
      </c>
      <c r="G8017">
        <v>161001861</v>
      </c>
      <c r="H8017" s="19">
        <v>45599</v>
      </c>
      <c r="I8017" s="1" t="s">
        <v>80</v>
      </c>
      <c r="J8017">
        <v>3797.29</v>
      </c>
      <c r="K8017" s="17">
        <v>4318</v>
      </c>
      <c r="L8017" t="s">
        <v>73</v>
      </c>
      <c r="M8017" s="17" t="s">
        <v>294</v>
      </c>
      <c r="N8017" s="16">
        <v>3794.1</v>
      </c>
      <c r="O8017" s="17">
        <v>4557</v>
      </c>
      <c r="P8017" t="s">
        <v>73</v>
      </c>
      <c r="Q8017" s="17">
        <v>-239</v>
      </c>
    </row>
    <row r="8018" spans="1:17" x14ac:dyDescent="0.25">
      <c r="A8018" s="15">
        <v>45597</v>
      </c>
      <c r="B8018" t="s">
        <v>44</v>
      </c>
      <c r="C8018" t="s">
        <v>34</v>
      </c>
      <c r="D8018" t="s">
        <v>181</v>
      </c>
      <c r="E8018" t="s">
        <v>73</v>
      </c>
      <c r="F8018" t="s">
        <v>66</v>
      </c>
      <c r="G8018">
        <v>161001862</v>
      </c>
      <c r="H8018" s="19">
        <v>45600</v>
      </c>
      <c r="I8018" s="1" t="s">
        <v>80</v>
      </c>
      <c r="J8018">
        <v>3851.89</v>
      </c>
      <c r="K8018" s="17">
        <v>4331</v>
      </c>
      <c r="L8018" t="s">
        <v>73</v>
      </c>
      <c r="M8018" s="17" t="s">
        <v>294</v>
      </c>
      <c r="N8018" s="16">
        <v>3846.9</v>
      </c>
      <c r="O8018" s="17">
        <v>4051</v>
      </c>
      <c r="P8018" t="s">
        <v>70</v>
      </c>
      <c r="Q8018">
        <v>280</v>
      </c>
    </row>
    <row r="8019" spans="1:17" x14ac:dyDescent="0.25">
      <c r="A8019" s="15">
        <v>45597</v>
      </c>
      <c r="B8019" t="s">
        <v>44</v>
      </c>
      <c r="C8019" t="s">
        <v>34</v>
      </c>
      <c r="D8019" t="s">
        <v>181</v>
      </c>
      <c r="E8019" t="s">
        <v>73</v>
      </c>
      <c r="F8019" t="s">
        <v>66</v>
      </c>
      <c r="G8019">
        <v>161001863</v>
      </c>
      <c r="H8019" s="19">
        <v>45600</v>
      </c>
      <c r="I8019" s="1" t="s">
        <v>80</v>
      </c>
      <c r="J8019">
        <v>3982.32</v>
      </c>
      <c r="K8019" s="17">
        <v>4329</v>
      </c>
      <c r="L8019" t="s">
        <v>73</v>
      </c>
      <c r="M8019" s="17" t="s">
        <v>294</v>
      </c>
      <c r="N8019" s="16">
        <v>3969.01</v>
      </c>
      <c r="O8019" s="17">
        <v>4554</v>
      </c>
      <c r="P8019" t="s">
        <v>73</v>
      </c>
      <c r="Q8019">
        <v>-225</v>
      </c>
    </row>
    <row r="8020" spans="1:17" x14ac:dyDescent="0.25">
      <c r="A8020" s="15">
        <v>45597</v>
      </c>
      <c r="B8020" t="s">
        <v>44</v>
      </c>
      <c r="C8020" t="s">
        <v>34</v>
      </c>
      <c r="D8020" t="s">
        <v>181</v>
      </c>
      <c r="E8020" t="s">
        <v>73</v>
      </c>
      <c r="F8020" t="s">
        <v>66</v>
      </c>
      <c r="G8020">
        <v>161001864</v>
      </c>
      <c r="H8020" s="19">
        <v>45601</v>
      </c>
      <c r="I8020" s="1" t="s">
        <v>80</v>
      </c>
      <c r="J8020">
        <v>3791.67</v>
      </c>
      <c r="K8020" s="17">
        <v>4322</v>
      </c>
      <c r="L8020" t="s">
        <v>73</v>
      </c>
      <c r="M8020" s="17" t="s">
        <v>294</v>
      </c>
      <c r="N8020" s="16">
        <v>3756.4</v>
      </c>
      <c r="O8020" s="17">
        <v>3454</v>
      </c>
      <c r="P8020" t="s">
        <v>78</v>
      </c>
      <c r="Q8020">
        <v>868</v>
      </c>
    </row>
    <row r="8021" spans="1:17" x14ac:dyDescent="0.25">
      <c r="A8021" s="15">
        <v>45597</v>
      </c>
      <c r="B8021" t="s">
        <v>44</v>
      </c>
      <c r="C8021" t="s">
        <v>34</v>
      </c>
      <c r="D8021" t="s">
        <v>181</v>
      </c>
      <c r="E8021" t="s">
        <v>73</v>
      </c>
      <c r="F8021" t="s">
        <v>66</v>
      </c>
      <c r="G8021">
        <v>161001865</v>
      </c>
      <c r="H8021" s="19">
        <v>45602</v>
      </c>
      <c r="I8021" s="1" t="s">
        <v>80</v>
      </c>
      <c r="J8021">
        <v>4188.92</v>
      </c>
      <c r="K8021" s="17">
        <v>3843</v>
      </c>
      <c r="L8021" t="s">
        <v>76</v>
      </c>
      <c r="M8021" s="17" t="s">
        <v>294</v>
      </c>
      <c r="N8021" s="16">
        <v>4120.2</v>
      </c>
      <c r="O8021" s="17">
        <v>4284</v>
      </c>
      <c r="P8021" t="s">
        <v>70</v>
      </c>
      <c r="Q8021" s="17">
        <v>-441</v>
      </c>
    </row>
    <row r="8022" spans="1:17" x14ac:dyDescent="0.25">
      <c r="A8022" s="15">
        <v>45597</v>
      </c>
      <c r="B8022" t="s">
        <v>44</v>
      </c>
      <c r="C8022" t="s">
        <v>34</v>
      </c>
      <c r="D8022" t="s">
        <v>181</v>
      </c>
      <c r="E8022" t="s">
        <v>73</v>
      </c>
      <c r="F8022" t="s">
        <v>66</v>
      </c>
      <c r="G8022">
        <v>161001866</v>
      </c>
      <c r="H8022" s="19">
        <v>45602</v>
      </c>
      <c r="I8022" s="1" t="s">
        <v>80</v>
      </c>
      <c r="J8022">
        <v>3606.68</v>
      </c>
      <c r="K8022" s="17">
        <v>4318</v>
      </c>
      <c r="L8022" t="s">
        <v>73</v>
      </c>
      <c r="M8022" s="17" t="s">
        <v>294</v>
      </c>
      <c r="N8022" s="16">
        <v>3606.7</v>
      </c>
      <c r="O8022" s="17">
        <v>4449</v>
      </c>
      <c r="P8022" t="s">
        <v>73</v>
      </c>
      <c r="Q8022">
        <v>-131</v>
      </c>
    </row>
    <row r="8023" spans="1:17" x14ac:dyDescent="0.25">
      <c r="A8023" s="15">
        <v>45597</v>
      </c>
      <c r="B8023" t="s">
        <v>44</v>
      </c>
      <c r="C8023" t="s">
        <v>34</v>
      </c>
      <c r="D8023" t="s">
        <v>181</v>
      </c>
      <c r="E8023" t="s">
        <v>73</v>
      </c>
      <c r="F8023" t="s">
        <v>66</v>
      </c>
      <c r="G8023">
        <v>161001867</v>
      </c>
      <c r="H8023" s="19">
        <v>45603</v>
      </c>
      <c r="I8023" s="1" t="s">
        <v>80</v>
      </c>
      <c r="J8023">
        <v>3772.68</v>
      </c>
      <c r="K8023" s="17">
        <v>4329</v>
      </c>
      <c r="L8023" t="s">
        <v>73</v>
      </c>
      <c r="M8023" s="17" t="s">
        <v>294</v>
      </c>
      <c r="N8023" s="16">
        <v>3737.4</v>
      </c>
      <c r="O8023" s="17">
        <v>4503</v>
      </c>
      <c r="P8023" t="s">
        <v>73</v>
      </c>
      <c r="Q8023">
        <v>-174</v>
      </c>
    </row>
    <row r="8024" spans="1:17" x14ac:dyDescent="0.25">
      <c r="A8024" s="15">
        <v>45597</v>
      </c>
      <c r="B8024" t="s">
        <v>44</v>
      </c>
      <c r="C8024" t="s">
        <v>296</v>
      </c>
      <c r="D8024" t="s">
        <v>84</v>
      </c>
      <c r="E8024" t="s">
        <v>70</v>
      </c>
      <c r="F8024" t="s">
        <v>66</v>
      </c>
      <c r="G8024">
        <v>161004166</v>
      </c>
      <c r="H8024" s="19">
        <v>45604</v>
      </c>
      <c r="I8024" s="1" t="s">
        <v>80</v>
      </c>
      <c r="J8024">
        <v>2142.27</v>
      </c>
      <c r="K8024" s="17">
        <v>3420</v>
      </c>
      <c r="L8024" t="s">
        <v>78</v>
      </c>
      <c r="M8024" s="17" t="s">
        <v>294</v>
      </c>
      <c r="N8024">
        <v>2142.27</v>
      </c>
      <c r="O8024" s="17">
        <v>2552</v>
      </c>
      <c r="P8024" t="s">
        <v>135</v>
      </c>
      <c r="Q8024" s="17">
        <v>868</v>
      </c>
    </row>
    <row r="8025" spans="1:17" x14ac:dyDescent="0.25">
      <c r="A8025" s="15">
        <v>45597</v>
      </c>
      <c r="B8025" t="s">
        <v>44</v>
      </c>
      <c r="C8025" t="s">
        <v>296</v>
      </c>
      <c r="D8025" t="s">
        <v>75</v>
      </c>
      <c r="E8025" t="s">
        <v>70</v>
      </c>
      <c r="F8025" t="s">
        <v>66</v>
      </c>
      <c r="G8025">
        <v>161004166</v>
      </c>
      <c r="H8025" s="19">
        <v>45604</v>
      </c>
      <c r="I8025" s="1" t="s">
        <v>80</v>
      </c>
      <c r="J8025">
        <v>1917.22</v>
      </c>
      <c r="K8025" s="17">
        <v>3153</v>
      </c>
      <c r="L8025" t="s">
        <v>136</v>
      </c>
      <c r="M8025" s="17" t="s">
        <v>294</v>
      </c>
      <c r="N8025">
        <v>1917.22</v>
      </c>
      <c r="O8025" s="17">
        <v>3602</v>
      </c>
      <c r="P8025" t="s">
        <v>78</v>
      </c>
      <c r="Q8025" s="17">
        <v>-449</v>
      </c>
    </row>
    <row r="8026" spans="1:17" x14ac:dyDescent="0.25">
      <c r="A8026" s="15">
        <v>45597</v>
      </c>
      <c r="B8026" t="s">
        <v>44</v>
      </c>
      <c r="C8026" t="s">
        <v>34</v>
      </c>
      <c r="D8026" t="s">
        <v>181</v>
      </c>
      <c r="E8026" t="s">
        <v>73</v>
      </c>
      <c r="F8026" t="s">
        <v>66</v>
      </c>
      <c r="G8026">
        <v>161001868</v>
      </c>
      <c r="H8026" s="19">
        <v>45604</v>
      </c>
      <c r="I8026" s="1" t="s">
        <v>80</v>
      </c>
      <c r="J8026">
        <v>3835.15</v>
      </c>
      <c r="K8026" s="17">
        <v>4310</v>
      </c>
      <c r="L8026" t="s">
        <v>73</v>
      </c>
      <c r="M8026" s="17" t="s">
        <v>294</v>
      </c>
      <c r="N8026" s="16">
        <v>3820</v>
      </c>
      <c r="O8026" s="17">
        <v>4487</v>
      </c>
      <c r="P8026" t="s">
        <v>73</v>
      </c>
      <c r="Q8026" s="17">
        <v>-177</v>
      </c>
    </row>
    <row r="8027" spans="1:17" x14ac:dyDescent="0.25">
      <c r="A8027" s="15">
        <v>45597</v>
      </c>
      <c r="B8027" t="s">
        <v>44</v>
      </c>
      <c r="C8027" t="s">
        <v>34</v>
      </c>
      <c r="D8027" t="s">
        <v>181</v>
      </c>
      <c r="E8027" t="s">
        <v>73</v>
      </c>
      <c r="F8027" t="s">
        <v>66</v>
      </c>
      <c r="G8027">
        <v>161001869</v>
      </c>
      <c r="H8027" s="19">
        <v>45604</v>
      </c>
      <c r="I8027" s="1" t="s">
        <v>80</v>
      </c>
      <c r="J8027">
        <v>3664.08</v>
      </c>
      <c r="K8027" s="17">
        <v>4317</v>
      </c>
      <c r="L8027" t="s">
        <v>73</v>
      </c>
      <c r="M8027" s="17" t="s">
        <v>294</v>
      </c>
      <c r="N8027" s="16">
        <v>3646</v>
      </c>
      <c r="O8027" s="17">
        <v>4446</v>
      </c>
      <c r="P8027" t="s">
        <v>73</v>
      </c>
      <c r="Q8027" s="17">
        <v>-129</v>
      </c>
    </row>
    <row r="8028" spans="1:17" x14ac:dyDescent="0.25">
      <c r="A8028" s="15">
        <v>45597</v>
      </c>
      <c r="B8028" t="s">
        <v>44</v>
      </c>
      <c r="C8028" t="s">
        <v>296</v>
      </c>
      <c r="D8028" t="s">
        <v>84</v>
      </c>
      <c r="E8028" t="s">
        <v>70</v>
      </c>
      <c r="F8028" t="s">
        <v>66</v>
      </c>
      <c r="G8028">
        <v>161004167</v>
      </c>
      <c r="H8028" s="19">
        <v>45605</v>
      </c>
      <c r="I8028" s="1" t="s">
        <v>80</v>
      </c>
      <c r="J8028">
        <v>1980.32</v>
      </c>
      <c r="K8028" s="17">
        <v>4102</v>
      </c>
      <c r="L8028" t="s">
        <v>70</v>
      </c>
      <c r="M8028" s="17" t="s">
        <v>294</v>
      </c>
      <c r="N8028">
        <v>1980.32</v>
      </c>
      <c r="O8028" s="17">
        <v>3855</v>
      </c>
      <c r="P8028" t="s">
        <v>76</v>
      </c>
      <c r="Q8028" s="17">
        <v>247</v>
      </c>
    </row>
    <row r="8029" spans="1:17" x14ac:dyDescent="0.25">
      <c r="A8029" s="15">
        <v>45597</v>
      </c>
      <c r="B8029" t="s">
        <v>44</v>
      </c>
      <c r="C8029" t="s">
        <v>296</v>
      </c>
      <c r="D8029" t="s">
        <v>75</v>
      </c>
      <c r="E8029" t="s">
        <v>70</v>
      </c>
      <c r="F8029" t="s">
        <v>66</v>
      </c>
      <c r="G8029">
        <v>161004167</v>
      </c>
      <c r="H8029" s="19">
        <v>45605</v>
      </c>
      <c r="I8029" s="1" t="s">
        <v>80</v>
      </c>
      <c r="J8029">
        <v>1830.87</v>
      </c>
      <c r="K8029" s="17">
        <v>3125</v>
      </c>
      <c r="L8029" t="s">
        <v>136</v>
      </c>
      <c r="M8029" s="17" t="s">
        <v>294</v>
      </c>
      <c r="N8029">
        <v>1830.87</v>
      </c>
      <c r="O8029" s="17">
        <v>2910</v>
      </c>
      <c r="P8029" t="s">
        <v>134</v>
      </c>
      <c r="Q8029" s="17">
        <v>215</v>
      </c>
    </row>
    <row r="8030" spans="1:17" x14ac:dyDescent="0.25">
      <c r="A8030" s="15">
        <v>45597</v>
      </c>
      <c r="B8030" t="s">
        <v>44</v>
      </c>
      <c r="C8030" t="s">
        <v>296</v>
      </c>
      <c r="D8030" t="s">
        <v>84</v>
      </c>
      <c r="E8030" t="s">
        <v>70</v>
      </c>
      <c r="F8030" t="s">
        <v>66</v>
      </c>
      <c r="G8030">
        <v>141000343</v>
      </c>
      <c r="H8030" s="19">
        <v>45605</v>
      </c>
      <c r="I8030" s="1" t="s">
        <v>80</v>
      </c>
      <c r="J8030">
        <v>1539.76</v>
      </c>
      <c r="K8030" s="17">
        <v>4093</v>
      </c>
      <c r="L8030" t="s">
        <v>70</v>
      </c>
      <c r="M8030" s="17" t="s">
        <v>294</v>
      </c>
      <c r="N8030">
        <v>1539.76</v>
      </c>
      <c r="O8030" s="17">
        <v>3639</v>
      </c>
      <c r="P8030" t="s">
        <v>78</v>
      </c>
      <c r="Q8030" s="17">
        <v>454</v>
      </c>
    </row>
    <row r="8031" spans="1:17" x14ac:dyDescent="0.25">
      <c r="A8031" s="15">
        <v>45597</v>
      </c>
      <c r="B8031" t="s">
        <v>44</v>
      </c>
      <c r="C8031" t="s">
        <v>296</v>
      </c>
      <c r="D8031" t="s">
        <v>116</v>
      </c>
      <c r="E8031" t="s">
        <v>73</v>
      </c>
      <c r="F8031" t="s">
        <v>66</v>
      </c>
      <c r="G8031">
        <v>141000343</v>
      </c>
      <c r="H8031" s="19">
        <v>45605</v>
      </c>
      <c r="I8031" s="1" t="s">
        <v>80</v>
      </c>
      <c r="J8031">
        <v>2360.08</v>
      </c>
      <c r="K8031" s="17">
        <v>3119</v>
      </c>
      <c r="L8031" t="s">
        <v>136</v>
      </c>
      <c r="M8031" s="17" t="s">
        <v>294</v>
      </c>
      <c r="N8031">
        <v>2360.08</v>
      </c>
      <c r="O8031" s="17">
        <v>3840</v>
      </c>
      <c r="P8031" t="s">
        <v>76</v>
      </c>
      <c r="Q8031" s="17">
        <v>-721</v>
      </c>
    </row>
    <row r="8032" spans="1:17" x14ac:dyDescent="0.25">
      <c r="A8032" s="15">
        <v>45597</v>
      </c>
      <c r="B8032" t="s">
        <v>44</v>
      </c>
      <c r="C8032" t="s">
        <v>34</v>
      </c>
      <c r="D8032" t="s">
        <v>181</v>
      </c>
      <c r="E8032" t="s">
        <v>73</v>
      </c>
      <c r="F8032" t="s">
        <v>66</v>
      </c>
      <c r="G8032">
        <v>161001870</v>
      </c>
      <c r="H8032" s="19">
        <v>45605</v>
      </c>
      <c r="I8032" s="1" t="s">
        <v>80</v>
      </c>
      <c r="J8032">
        <v>3733.89</v>
      </c>
      <c r="K8032" s="17">
        <v>4323</v>
      </c>
      <c r="L8032" t="s">
        <v>73</v>
      </c>
      <c r="M8032" s="17" t="s">
        <v>294</v>
      </c>
      <c r="N8032" s="16">
        <v>3711</v>
      </c>
      <c r="O8032" s="17">
        <v>4474</v>
      </c>
      <c r="P8032" t="s">
        <v>73</v>
      </c>
      <c r="Q8032" s="17">
        <v>-151</v>
      </c>
    </row>
    <row r="8033" spans="1:17" x14ac:dyDescent="0.25">
      <c r="A8033" s="15">
        <v>45597</v>
      </c>
      <c r="B8033" t="s">
        <v>44</v>
      </c>
      <c r="C8033" t="s">
        <v>34</v>
      </c>
      <c r="D8033" t="s">
        <v>181</v>
      </c>
      <c r="E8033" t="s">
        <v>73</v>
      </c>
      <c r="F8033" t="s">
        <v>66</v>
      </c>
      <c r="G8033">
        <v>141000086</v>
      </c>
      <c r="H8033" s="19">
        <v>45606</v>
      </c>
      <c r="I8033" s="1" t="s">
        <v>80</v>
      </c>
      <c r="J8033">
        <v>4000.59</v>
      </c>
      <c r="K8033" s="17">
        <v>4330</v>
      </c>
      <c r="L8033" t="s">
        <v>73</v>
      </c>
      <c r="M8033" s="17" t="s">
        <v>294</v>
      </c>
      <c r="N8033" s="16">
        <v>3955.6</v>
      </c>
      <c r="O8033" s="17">
        <v>3897</v>
      </c>
      <c r="P8033" t="s">
        <v>76</v>
      </c>
      <c r="Q8033" s="17">
        <v>433</v>
      </c>
    </row>
    <row r="8034" spans="1:17" x14ac:dyDescent="0.25">
      <c r="A8034" s="15">
        <v>45597</v>
      </c>
      <c r="B8034" t="s">
        <v>44</v>
      </c>
      <c r="C8034" t="s">
        <v>296</v>
      </c>
      <c r="D8034" t="s">
        <v>85</v>
      </c>
      <c r="E8034" t="s">
        <v>73</v>
      </c>
      <c r="F8034" t="s">
        <v>66</v>
      </c>
      <c r="G8034">
        <v>161004163</v>
      </c>
      <c r="H8034" s="19">
        <v>45607</v>
      </c>
      <c r="I8034" s="1" t="s">
        <v>80</v>
      </c>
      <c r="J8034">
        <v>1232.8800000000001</v>
      </c>
      <c r="K8034" s="17">
        <v>3720</v>
      </c>
      <c r="L8034" t="s">
        <v>76</v>
      </c>
      <c r="M8034" s="17" t="s">
        <v>294</v>
      </c>
      <c r="N8034">
        <v>1232.8800000000001</v>
      </c>
      <c r="O8034" s="17">
        <v>3049</v>
      </c>
      <c r="P8034" t="s">
        <v>134</v>
      </c>
      <c r="Q8034">
        <v>671</v>
      </c>
    </row>
    <row r="8035" spans="1:17" x14ac:dyDescent="0.25">
      <c r="A8035" s="15">
        <v>45597</v>
      </c>
      <c r="B8035" t="s">
        <v>44</v>
      </c>
      <c r="C8035" t="s">
        <v>296</v>
      </c>
      <c r="D8035" t="s">
        <v>75</v>
      </c>
      <c r="E8035" t="s">
        <v>70</v>
      </c>
      <c r="F8035" t="s">
        <v>66</v>
      </c>
      <c r="G8035">
        <v>161004163</v>
      </c>
      <c r="H8035" s="19">
        <v>45607</v>
      </c>
      <c r="I8035" s="1" t="s">
        <v>80</v>
      </c>
      <c r="J8035">
        <v>2727.18</v>
      </c>
      <c r="K8035" s="17">
        <v>3428</v>
      </c>
      <c r="L8035" t="s">
        <v>78</v>
      </c>
      <c r="M8035" s="17" t="s">
        <v>294</v>
      </c>
      <c r="N8035">
        <v>2727.18</v>
      </c>
      <c r="O8035" s="17">
        <v>3063</v>
      </c>
      <c r="P8035" t="s">
        <v>134</v>
      </c>
      <c r="Q8035">
        <v>365</v>
      </c>
    </row>
    <row r="8036" spans="1:17" x14ac:dyDescent="0.25">
      <c r="A8036" s="15">
        <v>45597</v>
      </c>
      <c r="B8036" t="s">
        <v>44</v>
      </c>
      <c r="C8036" t="s">
        <v>34</v>
      </c>
      <c r="D8036" t="s">
        <v>181</v>
      </c>
      <c r="E8036" t="s">
        <v>73</v>
      </c>
      <c r="F8036" t="s">
        <v>66</v>
      </c>
      <c r="G8036">
        <v>161001871</v>
      </c>
      <c r="H8036" s="19">
        <v>45607</v>
      </c>
      <c r="I8036" s="1" t="s">
        <v>80</v>
      </c>
      <c r="J8036">
        <v>3707.58</v>
      </c>
      <c r="K8036" s="17">
        <v>4320</v>
      </c>
      <c r="L8036" t="s">
        <v>73</v>
      </c>
      <c r="M8036" s="17" t="s">
        <v>294</v>
      </c>
      <c r="N8036" s="16">
        <v>3701.7</v>
      </c>
      <c r="O8036" s="17">
        <v>3986</v>
      </c>
      <c r="P8036" t="s">
        <v>76</v>
      </c>
      <c r="Q8036">
        <v>334</v>
      </c>
    </row>
    <row r="8037" spans="1:17" x14ac:dyDescent="0.25">
      <c r="A8037" s="15">
        <v>45597</v>
      </c>
      <c r="B8037" t="s">
        <v>44</v>
      </c>
      <c r="C8037" t="s">
        <v>34</v>
      </c>
      <c r="D8037" t="s">
        <v>181</v>
      </c>
      <c r="E8037" t="s">
        <v>73</v>
      </c>
      <c r="F8037" t="s">
        <v>66</v>
      </c>
      <c r="G8037">
        <v>161001872</v>
      </c>
      <c r="H8037" s="19">
        <v>45607</v>
      </c>
      <c r="I8037" s="1" t="s">
        <v>80</v>
      </c>
      <c r="J8037">
        <v>3666.99</v>
      </c>
      <c r="K8037" s="17">
        <v>4315</v>
      </c>
      <c r="L8037" t="s">
        <v>73</v>
      </c>
      <c r="M8037" s="17" t="s">
        <v>294</v>
      </c>
      <c r="N8037" s="16">
        <v>3664.7</v>
      </c>
      <c r="O8037" s="17">
        <v>4436</v>
      </c>
      <c r="P8037" t="s">
        <v>73</v>
      </c>
      <c r="Q8037">
        <v>-121</v>
      </c>
    </row>
    <row r="8038" spans="1:17" x14ac:dyDescent="0.25">
      <c r="A8038" s="15">
        <v>45597</v>
      </c>
      <c r="B8038" t="s">
        <v>44</v>
      </c>
      <c r="C8038" t="s">
        <v>296</v>
      </c>
      <c r="D8038" t="s">
        <v>84</v>
      </c>
      <c r="E8038" t="s">
        <v>70</v>
      </c>
      <c r="F8038" t="s">
        <v>66</v>
      </c>
      <c r="G8038">
        <v>161004169</v>
      </c>
      <c r="H8038" s="19">
        <v>45608</v>
      </c>
      <c r="I8038" s="1" t="s">
        <v>80</v>
      </c>
      <c r="J8038">
        <v>1246.82</v>
      </c>
      <c r="K8038" s="17">
        <v>4033</v>
      </c>
      <c r="L8038" t="s">
        <v>70</v>
      </c>
      <c r="M8038" s="17" t="s">
        <v>294</v>
      </c>
      <c r="N8038">
        <v>1246.82</v>
      </c>
      <c r="O8038" s="17">
        <v>3890</v>
      </c>
      <c r="P8038" t="s">
        <v>76</v>
      </c>
      <c r="Q8038">
        <v>143</v>
      </c>
    </row>
    <row r="8039" spans="1:17" x14ac:dyDescent="0.25">
      <c r="A8039" s="15">
        <v>45597</v>
      </c>
      <c r="B8039" t="s">
        <v>44</v>
      </c>
      <c r="C8039" t="s">
        <v>296</v>
      </c>
      <c r="D8039" t="s">
        <v>116</v>
      </c>
      <c r="E8039" t="s">
        <v>76</v>
      </c>
      <c r="F8039" t="s">
        <v>66</v>
      </c>
      <c r="G8039">
        <v>161004169</v>
      </c>
      <c r="H8039" s="19">
        <v>45608</v>
      </c>
      <c r="I8039" s="1" t="s">
        <v>80</v>
      </c>
      <c r="J8039">
        <v>2859.49</v>
      </c>
      <c r="K8039" s="17">
        <v>3725</v>
      </c>
      <c r="L8039" t="s">
        <v>76</v>
      </c>
      <c r="M8039" s="17" t="s">
        <v>294</v>
      </c>
      <c r="N8039">
        <v>2859.49</v>
      </c>
      <c r="O8039" s="17">
        <v>2731</v>
      </c>
      <c r="P8039" t="s">
        <v>135</v>
      </c>
      <c r="Q8039">
        <v>994</v>
      </c>
    </row>
    <row r="8040" spans="1:17" x14ac:dyDescent="0.25">
      <c r="A8040" s="15">
        <v>45597</v>
      </c>
      <c r="B8040" t="s">
        <v>44</v>
      </c>
      <c r="C8040" t="s">
        <v>296</v>
      </c>
      <c r="D8040" t="s">
        <v>84</v>
      </c>
      <c r="E8040" t="s">
        <v>70</v>
      </c>
      <c r="F8040" t="s">
        <v>66</v>
      </c>
      <c r="G8040">
        <v>161004170</v>
      </c>
      <c r="H8040" s="19">
        <v>45609</v>
      </c>
      <c r="I8040" s="1" t="s">
        <v>80</v>
      </c>
      <c r="J8040">
        <v>2352.33</v>
      </c>
      <c r="K8040" s="17">
        <v>4035</v>
      </c>
      <c r="L8040" t="s">
        <v>70</v>
      </c>
      <c r="M8040" s="17" t="s">
        <v>294</v>
      </c>
      <c r="N8040">
        <v>2352.33</v>
      </c>
      <c r="O8040" s="17">
        <v>3374</v>
      </c>
      <c r="P8040" t="s">
        <v>136</v>
      </c>
      <c r="Q8040" s="17">
        <v>661</v>
      </c>
    </row>
    <row r="8041" spans="1:17" x14ac:dyDescent="0.25">
      <c r="A8041" s="15">
        <v>45597</v>
      </c>
      <c r="B8041" t="s">
        <v>44</v>
      </c>
      <c r="C8041" t="s">
        <v>296</v>
      </c>
      <c r="D8041" t="s">
        <v>75</v>
      </c>
      <c r="E8041" t="s">
        <v>70</v>
      </c>
      <c r="F8041" t="s">
        <v>66</v>
      </c>
      <c r="G8041">
        <v>161004170</v>
      </c>
      <c r="H8041" s="19">
        <v>45609</v>
      </c>
      <c r="I8041" s="1" t="s">
        <v>80</v>
      </c>
      <c r="J8041">
        <v>1505.35</v>
      </c>
      <c r="K8041" s="17">
        <v>3705</v>
      </c>
      <c r="L8041" t="s">
        <v>76</v>
      </c>
      <c r="M8041" s="17" t="s">
        <v>294</v>
      </c>
      <c r="N8041">
        <v>1505.35</v>
      </c>
      <c r="O8041" s="17">
        <v>3983</v>
      </c>
      <c r="P8041" t="s">
        <v>76</v>
      </c>
      <c r="Q8041" s="17">
        <v>-278</v>
      </c>
    </row>
    <row r="8042" spans="1:17" x14ac:dyDescent="0.25">
      <c r="A8042" s="15">
        <v>45597</v>
      </c>
      <c r="B8042" t="s">
        <v>44</v>
      </c>
      <c r="C8042" t="s">
        <v>34</v>
      </c>
      <c r="D8042" t="s">
        <v>181</v>
      </c>
      <c r="E8042" t="s">
        <v>73</v>
      </c>
      <c r="F8042" t="s">
        <v>66</v>
      </c>
      <c r="G8042">
        <v>161001873</v>
      </c>
      <c r="H8042" s="19">
        <v>45608</v>
      </c>
      <c r="I8042" s="1" t="s">
        <v>80</v>
      </c>
      <c r="J8042">
        <v>3727.5</v>
      </c>
      <c r="K8042" s="17">
        <v>4329</v>
      </c>
      <c r="L8042" t="s">
        <v>73</v>
      </c>
      <c r="M8042" s="17" t="s">
        <v>294</v>
      </c>
      <c r="N8042" s="16">
        <v>3678.3</v>
      </c>
      <c r="O8042" s="17">
        <v>3857</v>
      </c>
      <c r="P8042" t="s">
        <v>76</v>
      </c>
      <c r="Q8042">
        <v>472</v>
      </c>
    </row>
    <row r="8043" spans="1:17" x14ac:dyDescent="0.25">
      <c r="A8043" s="15">
        <v>45597</v>
      </c>
      <c r="B8043" t="s">
        <v>44</v>
      </c>
      <c r="C8043" t="s">
        <v>34</v>
      </c>
      <c r="D8043" t="s">
        <v>286</v>
      </c>
      <c r="E8043" t="s">
        <v>278</v>
      </c>
      <c r="F8043" t="s">
        <v>66</v>
      </c>
      <c r="G8043">
        <v>141000087</v>
      </c>
      <c r="H8043" s="19">
        <v>45608</v>
      </c>
      <c r="I8043" s="1" t="s">
        <v>80</v>
      </c>
      <c r="J8043">
        <v>1543.18</v>
      </c>
      <c r="K8043" s="17">
        <v>4633</v>
      </c>
      <c r="L8043" t="s">
        <v>93</v>
      </c>
      <c r="M8043" s="17" t="s">
        <v>294</v>
      </c>
      <c r="N8043">
        <v>1543.18</v>
      </c>
      <c r="O8043" s="17">
        <v>4358</v>
      </c>
      <c r="P8043" t="s">
        <v>73</v>
      </c>
      <c r="Q8043">
        <v>275</v>
      </c>
    </row>
    <row r="8044" spans="1:17" x14ac:dyDescent="0.25">
      <c r="A8044" s="15">
        <v>45597</v>
      </c>
      <c r="B8044" t="s">
        <v>44</v>
      </c>
      <c r="C8044" t="s">
        <v>34</v>
      </c>
      <c r="D8044" t="s">
        <v>181</v>
      </c>
      <c r="E8044" t="s">
        <v>73</v>
      </c>
      <c r="F8044" t="s">
        <v>66</v>
      </c>
      <c r="G8044">
        <v>141000087</v>
      </c>
      <c r="H8044" s="19">
        <v>45608</v>
      </c>
      <c r="I8044" s="1" t="s">
        <v>80</v>
      </c>
      <c r="J8044">
        <v>2473.0100000000002</v>
      </c>
      <c r="K8044" s="17">
        <v>4338</v>
      </c>
      <c r="L8044" t="s">
        <v>73</v>
      </c>
      <c r="M8044" s="17" t="s">
        <v>294</v>
      </c>
      <c r="N8044">
        <v>2473.0100000000002</v>
      </c>
      <c r="O8044" s="17">
        <v>4418</v>
      </c>
      <c r="P8044" t="s">
        <v>73</v>
      </c>
      <c r="Q8044">
        <v>-80</v>
      </c>
    </row>
    <row r="8045" spans="1:17" x14ac:dyDescent="0.25">
      <c r="A8045" s="15">
        <v>45597</v>
      </c>
      <c r="B8045" t="s">
        <v>44</v>
      </c>
      <c r="C8045" t="s">
        <v>296</v>
      </c>
      <c r="D8045" t="s">
        <v>85</v>
      </c>
      <c r="E8045" t="s">
        <v>73</v>
      </c>
      <c r="F8045" t="s">
        <v>66</v>
      </c>
      <c r="G8045">
        <v>141000344</v>
      </c>
      <c r="H8045" s="19">
        <v>45610</v>
      </c>
      <c r="I8045" s="1" t="s">
        <v>80</v>
      </c>
      <c r="J8045">
        <v>1918.55</v>
      </c>
      <c r="K8045" s="17">
        <v>4333</v>
      </c>
      <c r="L8045" t="s">
        <v>73</v>
      </c>
      <c r="M8045" s="17" t="s">
        <v>294</v>
      </c>
      <c r="N8045">
        <v>1918.55</v>
      </c>
      <c r="O8045" s="17">
        <v>3470</v>
      </c>
      <c r="P8045" t="s">
        <v>78</v>
      </c>
      <c r="Q8045">
        <v>863</v>
      </c>
    </row>
    <row r="8046" spans="1:17" x14ac:dyDescent="0.25">
      <c r="A8046" s="15">
        <v>45597</v>
      </c>
      <c r="B8046" t="s">
        <v>44</v>
      </c>
      <c r="C8046" t="s">
        <v>296</v>
      </c>
      <c r="D8046" t="s">
        <v>75</v>
      </c>
      <c r="E8046" t="s">
        <v>76</v>
      </c>
      <c r="F8046" t="s">
        <v>66</v>
      </c>
      <c r="G8046">
        <v>141000344</v>
      </c>
      <c r="H8046" s="19">
        <v>45610</v>
      </c>
      <c r="I8046" s="1" t="s">
        <v>80</v>
      </c>
      <c r="J8046">
        <v>1853.15</v>
      </c>
      <c r="K8046" s="17">
        <v>3715</v>
      </c>
      <c r="L8046" t="s">
        <v>76</v>
      </c>
      <c r="M8046" s="17" t="s">
        <v>294</v>
      </c>
      <c r="N8046">
        <v>1853.15</v>
      </c>
      <c r="O8046" s="17">
        <v>3555</v>
      </c>
      <c r="P8046" t="s">
        <v>78</v>
      </c>
      <c r="Q8046">
        <v>160</v>
      </c>
    </row>
    <row r="8047" spans="1:17" x14ac:dyDescent="0.25">
      <c r="A8047" s="15">
        <v>45597</v>
      </c>
      <c r="B8047" t="s">
        <v>44</v>
      </c>
      <c r="C8047" t="s">
        <v>34</v>
      </c>
      <c r="D8047" t="s">
        <v>181</v>
      </c>
      <c r="E8047" t="s">
        <v>73</v>
      </c>
      <c r="F8047" t="s">
        <v>66</v>
      </c>
      <c r="G8047">
        <v>161001874</v>
      </c>
      <c r="H8047" s="19">
        <v>45609</v>
      </c>
      <c r="I8047" s="1" t="s">
        <v>80</v>
      </c>
      <c r="J8047">
        <v>3683.84</v>
      </c>
      <c r="K8047" s="17">
        <v>3715</v>
      </c>
      <c r="L8047" t="s">
        <v>76</v>
      </c>
      <c r="M8047" s="17" t="s">
        <v>294</v>
      </c>
      <c r="N8047" s="16">
        <v>3621.6</v>
      </c>
      <c r="O8047" s="17">
        <v>4419</v>
      </c>
      <c r="P8047" t="s">
        <v>73</v>
      </c>
      <c r="Q8047" s="17">
        <v>-704</v>
      </c>
    </row>
    <row r="8048" spans="1:17" x14ac:dyDescent="0.25">
      <c r="A8048" s="15">
        <v>45597</v>
      </c>
      <c r="B8048" t="s">
        <v>44</v>
      </c>
      <c r="C8048" t="s">
        <v>34</v>
      </c>
      <c r="D8048" t="s">
        <v>181</v>
      </c>
      <c r="E8048" t="s">
        <v>73</v>
      </c>
      <c r="F8048" t="s">
        <v>66</v>
      </c>
      <c r="G8048">
        <v>161001875</v>
      </c>
      <c r="H8048" s="19">
        <v>45609</v>
      </c>
      <c r="I8048" s="1" t="s">
        <v>80</v>
      </c>
      <c r="J8048">
        <v>3821.99</v>
      </c>
      <c r="K8048" s="17">
        <v>4331</v>
      </c>
      <c r="L8048" t="s">
        <v>73</v>
      </c>
      <c r="M8048" s="17" t="s">
        <v>294</v>
      </c>
      <c r="N8048" s="16">
        <v>3822</v>
      </c>
      <c r="O8048" s="17">
        <v>3747</v>
      </c>
      <c r="P8048" t="s">
        <v>76</v>
      </c>
      <c r="Q8048">
        <v>584</v>
      </c>
    </row>
    <row r="8049" spans="1:17" x14ac:dyDescent="0.25">
      <c r="A8049" s="15">
        <v>45597</v>
      </c>
      <c r="B8049" t="s">
        <v>44</v>
      </c>
      <c r="C8049" t="s">
        <v>34</v>
      </c>
      <c r="D8049" t="s">
        <v>181</v>
      </c>
      <c r="E8049" t="s">
        <v>73</v>
      </c>
      <c r="F8049" t="s">
        <v>66</v>
      </c>
      <c r="G8049">
        <v>161001876</v>
      </c>
      <c r="H8049" s="19">
        <v>45610</v>
      </c>
      <c r="I8049" s="1" t="s">
        <v>80</v>
      </c>
      <c r="J8049">
        <v>3430.1</v>
      </c>
      <c r="K8049" s="17">
        <v>4309</v>
      </c>
      <c r="L8049" t="s">
        <v>73</v>
      </c>
      <c r="M8049" s="17" t="s">
        <v>294</v>
      </c>
      <c r="N8049" s="16">
        <v>3430.1</v>
      </c>
      <c r="O8049" s="17">
        <v>3749</v>
      </c>
      <c r="P8049" t="s">
        <v>76</v>
      </c>
      <c r="Q8049">
        <v>560</v>
      </c>
    </row>
    <row r="8050" spans="1:17" x14ac:dyDescent="0.25">
      <c r="A8050" s="15">
        <v>45597</v>
      </c>
      <c r="B8050" t="s">
        <v>44</v>
      </c>
      <c r="C8050" t="s">
        <v>34</v>
      </c>
      <c r="D8050" t="s">
        <v>181</v>
      </c>
      <c r="E8050" t="s">
        <v>73</v>
      </c>
      <c r="F8050" t="s">
        <v>66</v>
      </c>
      <c r="G8050">
        <v>161001877</v>
      </c>
      <c r="H8050" s="19">
        <v>45611</v>
      </c>
      <c r="I8050" s="1" t="s">
        <v>80</v>
      </c>
      <c r="J8050">
        <v>3927.79</v>
      </c>
      <c r="K8050" s="17">
        <v>4321</v>
      </c>
      <c r="L8050" t="s">
        <v>73</v>
      </c>
      <c r="M8050" s="17" t="s">
        <v>294</v>
      </c>
      <c r="N8050" s="16">
        <v>3892.7</v>
      </c>
      <c r="O8050" s="17">
        <v>4947</v>
      </c>
      <c r="P8050" t="s">
        <v>97</v>
      </c>
      <c r="Q8050">
        <v>-626</v>
      </c>
    </row>
    <row r="8051" spans="1:17" x14ac:dyDescent="0.25">
      <c r="A8051" s="15">
        <v>45597</v>
      </c>
      <c r="B8051" t="s">
        <v>44</v>
      </c>
      <c r="C8051" t="s">
        <v>34</v>
      </c>
      <c r="D8051" t="s">
        <v>181</v>
      </c>
      <c r="E8051" t="s">
        <v>73</v>
      </c>
      <c r="F8051" t="s">
        <v>66</v>
      </c>
      <c r="G8051">
        <v>161001878</v>
      </c>
      <c r="H8051" s="19">
        <v>45611</v>
      </c>
      <c r="I8051" s="1" t="s">
        <v>80</v>
      </c>
      <c r="J8051">
        <v>3466.7</v>
      </c>
      <c r="K8051" s="17">
        <v>4328</v>
      </c>
      <c r="L8051" t="s">
        <v>73</v>
      </c>
      <c r="M8051" s="17" t="s">
        <v>294</v>
      </c>
      <c r="N8051" s="16">
        <v>3452.4</v>
      </c>
      <c r="O8051" s="17">
        <v>3748</v>
      </c>
      <c r="P8051" t="s">
        <v>76</v>
      </c>
      <c r="Q8051">
        <v>580</v>
      </c>
    </row>
    <row r="8052" spans="1:17" x14ac:dyDescent="0.25">
      <c r="A8052" s="15">
        <v>45597</v>
      </c>
      <c r="B8052" t="s">
        <v>44</v>
      </c>
      <c r="C8052" t="s">
        <v>296</v>
      </c>
      <c r="D8052" t="s">
        <v>84</v>
      </c>
      <c r="E8052" t="s">
        <v>70</v>
      </c>
      <c r="F8052" t="s">
        <v>66</v>
      </c>
      <c r="G8052">
        <v>141000345</v>
      </c>
      <c r="H8052" s="19">
        <v>45612</v>
      </c>
      <c r="I8052" s="1" t="s">
        <v>80</v>
      </c>
      <c r="J8052">
        <v>2366.36</v>
      </c>
      <c r="K8052" s="17">
        <v>3139</v>
      </c>
      <c r="L8052" t="s">
        <v>136</v>
      </c>
      <c r="M8052" s="17" t="s">
        <v>294</v>
      </c>
      <c r="N8052">
        <v>2366.36</v>
      </c>
      <c r="O8052" s="17">
        <v>3451</v>
      </c>
      <c r="P8052" t="s">
        <v>78</v>
      </c>
      <c r="Q8052">
        <v>-312</v>
      </c>
    </row>
    <row r="8053" spans="1:17" x14ac:dyDescent="0.25">
      <c r="A8053" s="15">
        <v>45597</v>
      </c>
      <c r="B8053" t="s">
        <v>44</v>
      </c>
      <c r="C8053" t="s">
        <v>296</v>
      </c>
      <c r="D8053" t="s">
        <v>116</v>
      </c>
      <c r="E8053" t="s">
        <v>76</v>
      </c>
      <c r="F8053" t="s">
        <v>66</v>
      </c>
      <c r="G8053">
        <v>141000345</v>
      </c>
      <c r="H8053" s="19">
        <v>45612</v>
      </c>
      <c r="I8053" s="1" t="s">
        <v>80</v>
      </c>
      <c r="J8053">
        <v>1591.9</v>
      </c>
      <c r="K8053" s="17">
        <v>3720</v>
      </c>
      <c r="L8053" t="s">
        <v>76</v>
      </c>
      <c r="M8053" s="17" t="s">
        <v>294</v>
      </c>
      <c r="N8053">
        <v>1591.9</v>
      </c>
      <c r="O8053" s="17">
        <v>4470</v>
      </c>
      <c r="P8053" t="s">
        <v>73</v>
      </c>
      <c r="Q8053">
        <v>-750</v>
      </c>
    </row>
    <row r="8054" spans="1:17" x14ac:dyDescent="0.25">
      <c r="A8054" s="15">
        <v>45597</v>
      </c>
      <c r="B8054" t="s">
        <v>44</v>
      </c>
      <c r="C8054" t="s">
        <v>296</v>
      </c>
      <c r="D8054" t="s">
        <v>116</v>
      </c>
      <c r="E8054" t="s">
        <v>76</v>
      </c>
      <c r="F8054" t="s">
        <v>66</v>
      </c>
      <c r="G8054">
        <v>161004171</v>
      </c>
      <c r="H8054" s="19">
        <v>45614</v>
      </c>
      <c r="I8054" s="1" t="s">
        <v>80</v>
      </c>
      <c r="J8054">
        <v>1476.02</v>
      </c>
      <c r="K8054" s="17">
        <v>3739</v>
      </c>
      <c r="L8054" t="s">
        <v>76</v>
      </c>
      <c r="M8054" s="17" t="s">
        <v>294</v>
      </c>
      <c r="N8054">
        <v>1476.02</v>
      </c>
      <c r="O8054" s="17">
        <v>2804</v>
      </c>
      <c r="P8054" t="s">
        <v>134</v>
      </c>
      <c r="Q8054">
        <v>935</v>
      </c>
    </row>
    <row r="8055" spans="1:17" x14ac:dyDescent="0.25">
      <c r="A8055" s="15">
        <v>45597</v>
      </c>
      <c r="B8055" t="s">
        <v>44</v>
      </c>
      <c r="C8055" t="s">
        <v>296</v>
      </c>
      <c r="D8055" t="s">
        <v>84</v>
      </c>
      <c r="E8055" t="s">
        <v>70</v>
      </c>
      <c r="F8055" t="s">
        <v>66</v>
      </c>
      <c r="G8055">
        <v>161004171</v>
      </c>
      <c r="H8055" s="19">
        <v>45614</v>
      </c>
      <c r="I8055" s="1" t="s">
        <v>80</v>
      </c>
      <c r="J8055">
        <v>2295.91</v>
      </c>
      <c r="K8055" s="17">
        <v>4015</v>
      </c>
      <c r="L8055" t="s">
        <v>70</v>
      </c>
      <c r="M8055" s="17" t="s">
        <v>294</v>
      </c>
      <c r="N8055">
        <v>2295.91</v>
      </c>
      <c r="O8055" s="17">
        <v>3470</v>
      </c>
      <c r="P8055" t="s">
        <v>78</v>
      </c>
      <c r="Q8055">
        <v>545</v>
      </c>
    </row>
    <row r="8056" spans="1:17" x14ac:dyDescent="0.25">
      <c r="A8056" s="15">
        <v>45597</v>
      </c>
      <c r="B8056" t="s">
        <v>44</v>
      </c>
      <c r="C8056" t="s">
        <v>34</v>
      </c>
      <c r="D8056" t="s">
        <v>181</v>
      </c>
      <c r="E8056" t="s">
        <v>73</v>
      </c>
      <c r="F8056" t="s">
        <v>66</v>
      </c>
      <c r="G8056">
        <v>161001879</v>
      </c>
      <c r="H8056" s="19">
        <v>45612</v>
      </c>
      <c r="I8056" s="1" t="s">
        <v>80</v>
      </c>
      <c r="J8056">
        <v>3876.99</v>
      </c>
      <c r="K8056" s="17">
        <v>4317</v>
      </c>
      <c r="L8056" t="s">
        <v>73</v>
      </c>
      <c r="M8056" s="17" t="s">
        <v>294</v>
      </c>
      <c r="N8056" s="16">
        <v>3842.2</v>
      </c>
      <c r="O8056" s="17">
        <v>4193</v>
      </c>
      <c r="P8056" t="s">
        <v>70</v>
      </c>
      <c r="Q8056">
        <v>124</v>
      </c>
    </row>
    <row r="8057" spans="1:17" x14ac:dyDescent="0.25">
      <c r="A8057" s="15">
        <v>45597</v>
      </c>
      <c r="B8057" t="s">
        <v>44</v>
      </c>
      <c r="C8057" t="s">
        <v>34</v>
      </c>
      <c r="D8057" t="s">
        <v>181</v>
      </c>
      <c r="E8057" t="s">
        <v>73</v>
      </c>
      <c r="F8057" t="s">
        <v>66</v>
      </c>
      <c r="G8057">
        <v>161001880</v>
      </c>
      <c r="H8057" s="19">
        <v>45612</v>
      </c>
      <c r="I8057" s="1" t="s">
        <v>80</v>
      </c>
      <c r="J8057">
        <v>3696.3</v>
      </c>
      <c r="K8057" s="17">
        <v>4310</v>
      </c>
      <c r="L8057" t="s">
        <v>73</v>
      </c>
      <c r="M8057" s="17" t="s">
        <v>294</v>
      </c>
      <c r="N8057" s="16">
        <v>3588.1</v>
      </c>
      <c r="O8057" s="17">
        <v>3759</v>
      </c>
      <c r="P8057" t="s">
        <v>76</v>
      </c>
      <c r="Q8057">
        <v>551</v>
      </c>
    </row>
    <row r="8058" spans="1:17" x14ac:dyDescent="0.25">
      <c r="A8058" s="15">
        <v>45597</v>
      </c>
      <c r="B8058" t="s">
        <v>44</v>
      </c>
      <c r="C8058" t="s">
        <v>34</v>
      </c>
      <c r="D8058" t="s">
        <v>181</v>
      </c>
      <c r="E8058" t="s">
        <v>73</v>
      </c>
      <c r="F8058" t="s">
        <v>66</v>
      </c>
      <c r="G8058">
        <v>161001881</v>
      </c>
      <c r="H8058" s="19">
        <v>45613</v>
      </c>
      <c r="I8058" s="1" t="s">
        <v>80</v>
      </c>
      <c r="J8058">
        <v>4097.3900000000003</v>
      </c>
      <c r="K8058" s="17">
        <v>3726</v>
      </c>
      <c r="L8058" t="s">
        <v>76</v>
      </c>
      <c r="M8058" s="17" t="s">
        <v>294</v>
      </c>
      <c r="N8058" s="16">
        <v>3996.8</v>
      </c>
      <c r="O8058" s="17">
        <v>3831</v>
      </c>
      <c r="P8058" t="s">
        <v>76</v>
      </c>
      <c r="Q8058">
        <v>-105</v>
      </c>
    </row>
    <row r="8059" spans="1:17" x14ac:dyDescent="0.25">
      <c r="A8059" s="15">
        <v>45597</v>
      </c>
      <c r="B8059" t="s">
        <v>44</v>
      </c>
      <c r="C8059" t="s">
        <v>34</v>
      </c>
      <c r="D8059" t="s">
        <v>181</v>
      </c>
      <c r="E8059" t="s">
        <v>73</v>
      </c>
      <c r="F8059" t="s">
        <v>66</v>
      </c>
      <c r="G8059">
        <v>161001882</v>
      </c>
      <c r="H8059" s="19">
        <v>45614</v>
      </c>
      <c r="I8059" s="1" t="s">
        <v>80</v>
      </c>
      <c r="J8059">
        <v>3706.09</v>
      </c>
      <c r="K8059" s="17">
        <v>4336</v>
      </c>
      <c r="L8059" t="s">
        <v>73</v>
      </c>
      <c r="M8059" s="17" t="s">
        <v>294</v>
      </c>
      <c r="N8059" s="16">
        <v>3645.7</v>
      </c>
      <c r="O8059" s="17">
        <v>4041</v>
      </c>
      <c r="P8059" t="s">
        <v>70</v>
      </c>
      <c r="Q8059">
        <v>295</v>
      </c>
    </row>
    <row r="8060" spans="1:17" x14ac:dyDescent="0.25">
      <c r="A8060" s="15">
        <v>45597</v>
      </c>
      <c r="B8060" t="s">
        <v>44</v>
      </c>
      <c r="C8060" t="s">
        <v>34</v>
      </c>
      <c r="D8060" t="s">
        <v>181</v>
      </c>
      <c r="E8060" t="s">
        <v>73</v>
      </c>
      <c r="F8060" t="s">
        <v>66</v>
      </c>
      <c r="G8060">
        <v>161001883</v>
      </c>
      <c r="H8060" s="19">
        <v>45614</v>
      </c>
      <c r="I8060" s="1" t="s">
        <v>80</v>
      </c>
      <c r="J8060">
        <v>3858.39</v>
      </c>
      <c r="K8060" s="17">
        <v>4330</v>
      </c>
      <c r="L8060" t="s">
        <v>73</v>
      </c>
      <c r="M8060" s="17" t="s">
        <v>294</v>
      </c>
      <c r="N8060" s="16">
        <v>3840.6</v>
      </c>
      <c r="O8060" s="17">
        <v>3519</v>
      </c>
      <c r="P8060" t="s">
        <v>78</v>
      </c>
      <c r="Q8060">
        <v>811</v>
      </c>
    </row>
    <row r="8061" spans="1:17" x14ac:dyDescent="0.25">
      <c r="A8061" s="15">
        <v>45597</v>
      </c>
      <c r="B8061" t="s">
        <v>44</v>
      </c>
      <c r="C8061" t="s">
        <v>296</v>
      </c>
      <c r="D8061" t="s">
        <v>84</v>
      </c>
      <c r="E8061" t="s">
        <v>70</v>
      </c>
      <c r="F8061" t="s">
        <v>66</v>
      </c>
      <c r="G8061">
        <v>161004172</v>
      </c>
      <c r="H8061" s="19">
        <v>45615</v>
      </c>
      <c r="I8061" s="1" t="s">
        <v>80</v>
      </c>
      <c r="J8061">
        <v>1919.91</v>
      </c>
      <c r="K8061" s="17">
        <v>4025</v>
      </c>
      <c r="L8061" t="s">
        <v>70</v>
      </c>
      <c r="M8061" s="17" t="s">
        <v>294</v>
      </c>
      <c r="N8061">
        <v>1919.91</v>
      </c>
      <c r="O8061" s="17">
        <v>2983</v>
      </c>
      <c r="P8061" t="s">
        <v>134</v>
      </c>
      <c r="Q8061">
        <v>1042</v>
      </c>
    </row>
    <row r="8062" spans="1:17" x14ac:dyDescent="0.25">
      <c r="A8062" s="15">
        <v>45597</v>
      </c>
      <c r="B8062" t="s">
        <v>44</v>
      </c>
      <c r="C8062" t="s">
        <v>296</v>
      </c>
      <c r="D8062" t="s">
        <v>116</v>
      </c>
      <c r="E8062" t="s">
        <v>76</v>
      </c>
      <c r="F8062" t="s">
        <v>66</v>
      </c>
      <c r="G8062">
        <v>161004172</v>
      </c>
      <c r="H8062" s="19">
        <v>45615</v>
      </c>
      <c r="I8062" s="1" t="s">
        <v>80</v>
      </c>
      <c r="J8062">
        <v>1966.28</v>
      </c>
      <c r="K8062" s="17">
        <v>3731</v>
      </c>
      <c r="L8062" t="s">
        <v>76</v>
      </c>
      <c r="M8062" s="17" t="s">
        <v>294</v>
      </c>
      <c r="N8062">
        <v>1966.28</v>
      </c>
      <c r="O8062" s="17">
        <v>3278</v>
      </c>
      <c r="P8062" t="s">
        <v>136</v>
      </c>
      <c r="Q8062">
        <v>453</v>
      </c>
    </row>
    <row r="8063" spans="1:17" x14ac:dyDescent="0.25">
      <c r="A8063" s="15">
        <v>45597</v>
      </c>
      <c r="B8063" t="s">
        <v>44</v>
      </c>
      <c r="C8063" t="s">
        <v>34</v>
      </c>
      <c r="D8063" t="s">
        <v>181</v>
      </c>
      <c r="E8063" t="s">
        <v>73</v>
      </c>
      <c r="F8063" t="s">
        <v>66</v>
      </c>
      <c r="G8063">
        <v>161001884</v>
      </c>
      <c r="H8063" s="19">
        <v>45615</v>
      </c>
      <c r="I8063" s="1" t="s">
        <v>80</v>
      </c>
      <c r="J8063">
        <v>3648.69</v>
      </c>
      <c r="K8063" s="17">
        <v>4323</v>
      </c>
      <c r="L8063" t="s">
        <v>73</v>
      </c>
      <c r="M8063" s="17" t="s">
        <v>294</v>
      </c>
      <c r="N8063" s="16">
        <v>3636.5</v>
      </c>
      <c r="O8063" s="17">
        <v>4290</v>
      </c>
      <c r="P8063" t="s">
        <v>70</v>
      </c>
      <c r="Q8063">
        <v>33</v>
      </c>
    </row>
    <row r="8064" spans="1:17" x14ac:dyDescent="0.25">
      <c r="A8064" s="15">
        <v>45597</v>
      </c>
      <c r="B8064" t="s">
        <v>44</v>
      </c>
      <c r="C8064" t="s">
        <v>34</v>
      </c>
      <c r="D8064" t="s">
        <v>181</v>
      </c>
      <c r="E8064" t="s">
        <v>73</v>
      </c>
      <c r="F8064" t="s">
        <v>66</v>
      </c>
      <c r="G8064">
        <v>141000088</v>
      </c>
      <c r="H8064" s="19">
        <v>45616</v>
      </c>
      <c r="I8064" s="1" t="s">
        <v>80</v>
      </c>
      <c r="J8064">
        <v>3748.69</v>
      </c>
      <c r="K8064" s="17">
        <v>4320</v>
      </c>
      <c r="L8064" t="s">
        <v>73</v>
      </c>
      <c r="M8064" s="17" t="s">
        <v>294</v>
      </c>
      <c r="N8064" s="16">
        <v>3680.9</v>
      </c>
      <c r="O8064" s="17">
        <v>3840</v>
      </c>
      <c r="P8064" t="s">
        <v>76</v>
      </c>
      <c r="Q8064">
        <v>480</v>
      </c>
    </row>
    <row r="8065" spans="1:17" x14ac:dyDescent="0.25">
      <c r="A8065" s="15">
        <v>45597</v>
      </c>
      <c r="B8065" t="s">
        <v>44</v>
      </c>
      <c r="C8065" t="s">
        <v>34</v>
      </c>
      <c r="D8065" t="s">
        <v>181</v>
      </c>
      <c r="E8065" t="s">
        <v>73</v>
      </c>
      <c r="F8065" t="s">
        <v>66</v>
      </c>
      <c r="G8065">
        <v>161001885</v>
      </c>
      <c r="H8065" s="19">
        <v>45616</v>
      </c>
      <c r="I8065" s="1" t="s">
        <v>80</v>
      </c>
      <c r="J8065">
        <v>4029.64</v>
      </c>
      <c r="K8065" s="17">
        <v>3726</v>
      </c>
      <c r="L8065" t="s">
        <v>76</v>
      </c>
      <c r="M8065" s="17" t="s">
        <v>294</v>
      </c>
      <c r="N8065" s="16">
        <v>3980.7</v>
      </c>
      <c r="O8065" s="17">
        <v>3850</v>
      </c>
      <c r="P8065" t="s">
        <v>76</v>
      </c>
      <c r="Q8065">
        <v>-124</v>
      </c>
    </row>
    <row r="8066" spans="1:17" x14ac:dyDescent="0.25">
      <c r="A8066" s="15">
        <v>45597</v>
      </c>
      <c r="B8066" t="s">
        <v>44</v>
      </c>
      <c r="C8066" t="s">
        <v>296</v>
      </c>
      <c r="D8066" t="s">
        <v>75</v>
      </c>
      <c r="E8066" t="s">
        <v>70</v>
      </c>
      <c r="F8066" t="s">
        <v>66</v>
      </c>
      <c r="G8066">
        <v>161004173</v>
      </c>
      <c r="H8066" s="19">
        <v>45617</v>
      </c>
      <c r="I8066" s="1" t="s">
        <v>80</v>
      </c>
      <c r="J8066">
        <v>774.87</v>
      </c>
      <c r="K8066" s="17">
        <v>3715</v>
      </c>
      <c r="L8066" t="s">
        <v>76</v>
      </c>
      <c r="M8066" s="17" t="s">
        <v>294</v>
      </c>
      <c r="N8066">
        <v>774.87</v>
      </c>
      <c r="O8066" s="17">
        <v>3304</v>
      </c>
      <c r="P8066" t="s">
        <v>136</v>
      </c>
      <c r="Q8066">
        <v>411</v>
      </c>
    </row>
    <row r="8067" spans="1:17" x14ac:dyDescent="0.25">
      <c r="A8067" s="15">
        <v>45597</v>
      </c>
      <c r="B8067" t="s">
        <v>44</v>
      </c>
      <c r="C8067" t="s">
        <v>296</v>
      </c>
      <c r="D8067" t="s">
        <v>84</v>
      </c>
      <c r="E8067" t="s">
        <v>70</v>
      </c>
      <c r="F8067" t="s">
        <v>66</v>
      </c>
      <c r="G8067">
        <v>161004173</v>
      </c>
      <c r="H8067" s="19">
        <v>45617</v>
      </c>
      <c r="I8067" s="1" t="s">
        <v>80</v>
      </c>
      <c r="J8067">
        <v>1699.33</v>
      </c>
      <c r="K8067" s="17">
        <v>4023</v>
      </c>
      <c r="L8067" t="s">
        <v>70</v>
      </c>
      <c r="M8067" s="17" t="s">
        <v>294</v>
      </c>
      <c r="N8067">
        <v>1699.33</v>
      </c>
      <c r="O8067" s="17">
        <v>3689</v>
      </c>
      <c r="P8067" t="s">
        <v>78</v>
      </c>
      <c r="Q8067">
        <v>334</v>
      </c>
    </row>
    <row r="8068" spans="1:17" x14ac:dyDescent="0.25">
      <c r="A8068" s="15">
        <v>45597</v>
      </c>
      <c r="B8068" t="s">
        <v>44</v>
      </c>
      <c r="C8068" t="s">
        <v>296</v>
      </c>
      <c r="D8068" t="s">
        <v>85</v>
      </c>
      <c r="E8068" t="s">
        <v>73</v>
      </c>
      <c r="F8068" t="s">
        <v>66</v>
      </c>
      <c r="G8068">
        <v>161004173</v>
      </c>
      <c r="H8068" s="19">
        <v>45617</v>
      </c>
      <c r="I8068" s="1" t="s">
        <v>80</v>
      </c>
      <c r="J8068">
        <v>1381.4</v>
      </c>
      <c r="K8068" s="17">
        <v>4320</v>
      </c>
      <c r="L8068" t="s">
        <v>73</v>
      </c>
      <c r="M8068" s="17" t="s">
        <v>294</v>
      </c>
      <c r="N8068">
        <v>1381.4</v>
      </c>
      <c r="O8068" s="17">
        <v>3529</v>
      </c>
      <c r="P8068" t="s">
        <v>78</v>
      </c>
      <c r="Q8068">
        <v>791</v>
      </c>
    </row>
    <row r="8069" spans="1:17" x14ac:dyDescent="0.25">
      <c r="A8069" s="15">
        <v>45597</v>
      </c>
      <c r="B8069" t="s">
        <v>44</v>
      </c>
      <c r="C8069" t="s">
        <v>34</v>
      </c>
      <c r="D8069" t="s">
        <v>181</v>
      </c>
      <c r="E8069" t="s">
        <v>73</v>
      </c>
      <c r="F8069" t="s">
        <v>66</v>
      </c>
      <c r="G8069">
        <v>161001886</v>
      </c>
      <c r="H8069" s="19">
        <v>45617</v>
      </c>
      <c r="I8069" s="1" t="s">
        <v>80</v>
      </c>
      <c r="J8069">
        <v>2427.69</v>
      </c>
      <c r="K8069" s="17">
        <v>4320</v>
      </c>
      <c r="L8069" t="s">
        <v>73</v>
      </c>
      <c r="M8069" s="17" t="s">
        <v>294</v>
      </c>
      <c r="N8069">
        <v>2427.69</v>
      </c>
      <c r="O8069" s="17">
        <v>4860</v>
      </c>
      <c r="P8069" t="s">
        <v>93</v>
      </c>
      <c r="Q8069">
        <v>-540</v>
      </c>
    </row>
    <row r="8070" spans="1:17" x14ac:dyDescent="0.25">
      <c r="A8070" s="15">
        <v>45597</v>
      </c>
      <c r="B8070" t="s">
        <v>44</v>
      </c>
      <c r="C8070" t="s">
        <v>34</v>
      </c>
      <c r="D8070" t="s">
        <v>286</v>
      </c>
      <c r="E8070" t="s">
        <v>278</v>
      </c>
      <c r="F8070" t="s">
        <v>66</v>
      </c>
      <c r="G8070">
        <v>161001886</v>
      </c>
      <c r="H8070" s="19">
        <v>45617</v>
      </c>
      <c r="I8070" s="1" t="s">
        <v>80</v>
      </c>
      <c r="J8070">
        <v>1297.2</v>
      </c>
      <c r="K8070" s="17">
        <v>4639</v>
      </c>
      <c r="L8070" t="s">
        <v>93</v>
      </c>
      <c r="M8070" s="17" t="s">
        <v>294</v>
      </c>
      <c r="N8070">
        <v>1297.2</v>
      </c>
      <c r="O8070" s="17">
        <v>4869</v>
      </c>
      <c r="P8070" t="s">
        <v>93</v>
      </c>
      <c r="Q8070">
        <v>-230</v>
      </c>
    </row>
    <row r="8071" spans="1:17" x14ac:dyDescent="0.25">
      <c r="A8071" s="15">
        <v>45597</v>
      </c>
      <c r="B8071" t="s">
        <v>44</v>
      </c>
      <c r="C8071" t="s">
        <v>296</v>
      </c>
      <c r="D8071" t="s">
        <v>75</v>
      </c>
      <c r="E8071" t="s">
        <v>70</v>
      </c>
      <c r="F8071" t="s">
        <v>66</v>
      </c>
      <c r="G8071">
        <v>161004174</v>
      </c>
      <c r="H8071" s="19">
        <v>45618</v>
      </c>
      <c r="I8071" s="1" t="s">
        <v>80</v>
      </c>
      <c r="J8071">
        <v>2388.42</v>
      </c>
      <c r="K8071" s="17">
        <v>3129</v>
      </c>
      <c r="L8071" t="s">
        <v>136</v>
      </c>
      <c r="M8071" s="17" t="s">
        <v>294</v>
      </c>
      <c r="N8071">
        <v>2388.42</v>
      </c>
      <c r="O8071" s="17">
        <v>3555</v>
      </c>
      <c r="P8071" t="s">
        <v>78</v>
      </c>
      <c r="Q8071">
        <v>-426</v>
      </c>
    </row>
    <row r="8072" spans="1:17" x14ac:dyDescent="0.25">
      <c r="A8072" s="15">
        <v>45597</v>
      </c>
      <c r="B8072" t="s">
        <v>44</v>
      </c>
      <c r="C8072" t="s">
        <v>296</v>
      </c>
      <c r="D8072" t="s">
        <v>85</v>
      </c>
      <c r="E8072" t="s">
        <v>73</v>
      </c>
      <c r="F8072" t="s">
        <v>66</v>
      </c>
      <c r="G8072">
        <v>161004174</v>
      </c>
      <c r="H8072" s="19">
        <v>45618</v>
      </c>
      <c r="I8072" s="1" t="s">
        <v>80</v>
      </c>
      <c r="J8072">
        <v>1590.94</v>
      </c>
      <c r="K8072" s="17">
        <v>3722</v>
      </c>
      <c r="L8072" t="s">
        <v>76</v>
      </c>
      <c r="M8072" s="17" t="s">
        <v>294</v>
      </c>
      <c r="N8072">
        <v>1590.94</v>
      </c>
      <c r="O8072" s="17">
        <v>3108</v>
      </c>
      <c r="P8072" t="s">
        <v>136</v>
      </c>
      <c r="Q8072">
        <v>614</v>
      </c>
    </row>
    <row r="8073" spans="1:17" x14ac:dyDescent="0.25">
      <c r="A8073" s="15">
        <v>45597</v>
      </c>
      <c r="B8073" t="s">
        <v>44</v>
      </c>
      <c r="C8073" t="s">
        <v>34</v>
      </c>
      <c r="D8073" t="s">
        <v>181</v>
      </c>
      <c r="E8073" t="s">
        <v>73</v>
      </c>
      <c r="F8073" t="s">
        <v>66</v>
      </c>
      <c r="G8073">
        <v>141000089</v>
      </c>
      <c r="H8073" s="19">
        <v>45618</v>
      </c>
      <c r="I8073" s="1" t="s">
        <v>80</v>
      </c>
      <c r="J8073">
        <v>4164.24</v>
      </c>
      <c r="K8073" s="17">
        <v>4610</v>
      </c>
      <c r="L8073" t="s">
        <v>93</v>
      </c>
      <c r="M8073" s="17" t="s">
        <v>294</v>
      </c>
      <c r="N8073">
        <v>4043</v>
      </c>
      <c r="O8073" s="17">
        <v>4187</v>
      </c>
      <c r="P8073" t="s">
        <v>70</v>
      </c>
      <c r="Q8073">
        <v>423</v>
      </c>
    </row>
    <row r="8074" spans="1:17" x14ac:dyDescent="0.25">
      <c r="A8074" s="15">
        <v>45597</v>
      </c>
      <c r="B8074" t="s">
        <v>44</v>
      </c>
      <c r="C8074" t="s">
        <v>34</v>
      </c>
      <c r="D8074" t="s">
        <v>181</v>
      </c>
      <c r="E8074" t="s">
        <v>73</v>
      </c>
      <c r="F8074" t="s">
        <v>66</v>
      </c>
      <c r="G8074">
        <v>161001887</v>
      </c>
      <c r="H8074" s="19">
        <v>45618</v>
      </c>
      <c r="I8074" s="1" t="s">
        <v>80</v>
      </c>
      <c r="J8074">
        <v>3722.09</v>
      </c>
      <c r="K8074" s="17">
        <v>4335</v>
      </c>
      <c r="L8074" t="s">
        <v>73</v>
      </c>
      <c r="M8074" s="17" t="s">
        <v>294</v>
      </c>
      <c r="N8074">
        <v>3678.4</v>
      </c>
      <c r="O8074" s="17">
        <v>4886</v>
      </c>
      <c r="P8074" t="s">
        <v>93</v>
      </c>
      <c r="Q8074">
        <v>-551</v>
      </c>
    </row>
    <row r="8075" spans="1:17" x14ac:dyDescent="0.25">
      <c r="A8075" s="15">
        <v>45597</v>
      </c>
      <c r="B8075" t="s">
        <v>44</v>
      </c>
      <c r="C8075" t="s">
        <v>296</v>
      </c>
      <c r="D8075" t="s">
        <v>75</v>
      </c>
      <c r="E8075" t="s">
        <v>70</v>
      </c>
      <c r="F8075" t="s">
        <v>66</v>
      </c>
      <c r="G8075">
        <v>161004175</v>
      </c>
      <c r="H8075" s="19">
        <v>45620</v>
      </c>
      <c r="I8075" s="1" t="s">
        <v>80</v>
      </c>
      <c r="J8075">
        <v>2402.4699999999998</v>
      </c>
      <c r="K8075" s="17">
        <v>3120</v>
      </c>
      <c r="L8075" t="s">
        <v>136</v>
      </c>
      <c r="M8075" s="17" t="s">
        <v>294</v>
      </c>
      <c r="N8075">
        <v>2402.4699999999998</v>
      </c>
      <c r="O8075" s="17">
        <v>3485</v>
      </c>
      <c r="P8075" t="s">
        <v>78</v>
      </c>
      <c r="Q8075">
        <v>-365</v>
      </c>
    </row>
    <row r="8076" spans="1:17" x14ac:dyDescent="0.25">
      <c r="A8076" s="15">
        <v>45597</v>
      </c>
      <c r="B8076" t="s">
        <v>44</v>
      </c>
      <c r="C8076" t="s">
        <v>296</v>
      </c>
      <c r="D8076" t="s">
        <v>85</v>
      </c>
      <c r="E8076" t="s">
        <v>73</v>
      </c>
      <c r="F8076" t="s">
        <v>66</v>
      </c>
      <c r="G8076">
        <v>161004175</v>
      </c>
      <c r="H8076" s="19">
        <v>45620</v>
      </c>
      <c r="I8076" s="1" t="s">
        <v>80</v>
      </c>
      <c r="J8076">
        <v>1606.54</v>
      </c>
      <c r="K8076" s="17">
        <v>4319</v>
      </c>
      <c r="L8076" t="s">
        <v>73</v>
      </c>
      <c r="M8076" s="17" t="s">
        <v>294</v>
      </c>
      <c r="N8076">
        <v>1606.54</v>
      </c>
      <c r="O8076" s="17">
        <v>3145</v>
      </c>
      <c r="P8076" t="s">
        <v>136</v>
      </c>
      <c r="Q8076">
        <v>1174</v>
      </c>
    </row>
    <row r="8077" spans="1:17" x14ac:dyDescent="0.25">
      <c r="A8077" s="15">
        <v>45597</v>
      </c>
      <c r="B8077" t="s">
        <v>44</v>
      </c>
      <c r="C8077" t="s">
        <v>34</v>
      </c>
      <c r="D8077" t="s">
        <v>181</v>
      </c>
      <c r="E8077" t="s">
        <v>73</v>
      </c>
      <c r="F8077" t="s">
        <v>66</v>
      </c>
      <c r="G8077">
        <v>161001888</v>
      </c>
      <c r="H8077" s="19">
        <v>45619</v>
      </c>
      <c r="I8077" s="1" t="s">
        <v>80</v>
      </c>
      <c r="J8077">
        <v>4037.5</v>
      </c>
      <c r="K8077" s="17">
        <v>4352</v>
      </c>
      <c r="L8077" t="s">
        <v>73</v>
      </c>
      <c r="M8077" s="17" t="s">
        <v>294</v>
      </c>
      <c r="N8077">
        <v>3970</v>
      </c>
      <c r="O8077" s="17">
        <v>4884</v>
      </c>
      <c r="P8077" t="s">
        <v>93</v>
      </c>
      <c r="Q8077">
        <v>-532</v>
      </c>
    </row>
    <row r="8078" spans="1:17" x14ac:dyDescent="0.25">
      <c r="A8078" s="15">
        <v>45597</v>
      </c>
      <c r="B8078" t="s">
        <v>44</v>
      </c>
      <c r="C8078" t="s">
        <v>34</v>
      </c>
      <c r="D8078" t="s">
        <v>181</v>
      </c>
      <c r="E8078" t="s">
        <v>73</v>
      </c>
      <c r="F8078" t="s">
        <v>66</v>
      </c>
      <c r="G8078">
        <v>161001889</v>
      </c>
      <c r="H8078" s="19">
        <v>45620</v>
      </c>
      <c r="I8078" s="1" t="s">
        <v>80</v>
      </c>
      <c r="J8078">
        <v>4073.3</v>
      </c>
      <c r="K8078" s="17">
        <v>4332</v>
      </c>
      <c r="L8078" t="s">
        <v>73</v>
      </c>
      <c r="M8078" s="17" t="s">
        <v>294</v>
      </c>
      <c r="N8078">
        <v>3989.4</v>
      </c>
      <c r="O8078" s="17">
        <v>5083</v>
      </c>
      <c r="P8078" t="s">
        <v>97</v>
      </c>
      <c r="Q8078">
        <v>-751</v>
      </c>
    </row>
    <row r="8079" spans="1:17" x14ac:dyDescent="0.25">
      <c r="A8079" s="15">
        <v>45597</v>
      </c>
      <c r="B8079" t="s">
        <v>44</v>
      </c>
      <c r="C8079" t="s">
        <v>34</v>
      </c>
      <c r="D8079" t="s">
        <v>181</v>
      </c>
      <c r="E8079" t="s">
        <v>73</v>
      </c>
      <c r="F8079" t="s">
        <v>66</v>
      </c>
      <c r="G8079">
        <v>161001890</v>
      </c>
      <c r="H8079" s="19">
        <v>45621</v>
      </c>
      <c r="I8079" s="1" t="s">
        <v>80</v>
      </c>
      <c r="J8079">
        <v>3753.04</v>
      </c>
      <c r="K8079" s="17">
        <v>4315</v>
      </c>
      <c r="L8079" t="s">
        <v>73</v>
      </c>
      <c r="M8079" s="17" t="s">
        <v>294</v>
      </c>
      <c r="N8079">
        <v>3748.9</v>
      </c>
      <c r="O8079" s="17">
        <v>4943</v>
      </c>
      <c r="P8079" t="s">
        <v>97</v>
      </c>
      <c r="Q8079">
        <v>-628</v>
      </c>
    </row>
    <row r="8080" spans="1:17" x14ac:dyDescent="0.25">
      <c r="A8080" s="15">
        <v>45597</v>
      </c>
      <c r="B8080" t="s">
        <v>44</v>
      </c>
      <c r="C8080" t="s">
        <v>34</v>
      </c>
      <c r="D8080" t="s">
        <v>181</v>
      </c>
      <c r="E8080" t="s">
        <v>73</v>
      </c>
      <c r="F8080" t="s">
        <v>66</v>
      </c>
      <c r="G8080">
        <v>161001891</v>
      </c>
      <c r="H8080" s="19">
        <v>45621</v>
      </c>
      <c r="I8080" s="1" t="s">
        <v>80</v>
      </c>
      <c r="J8080">
        <v>3854.49</v>
      </c>
      <c r="K8080" s="17">
        <v>4320</v>
      </c>
      <c r="L8080" t="s">
        <v>73</v>
      </c>
      <c r="M8080" s="17" t="s">
        <v>294</v>
      </c>
      <c r="N8080">
        <v>3764.2</v>
      </c>
      <c r="O8080" s="17">
        <v>5040</v>
      </c>
      <c r="P8080" t="s">
        <v>97</v>
      </c>
      <c r="Q8080">
        <v>-720</v>
      </c>
    </row>
    <row r="8081" spans="1:17" x14ac:dyDescent="0.25">
      <c r="A8081" s="15">
        <v>45597</v>
      </c>
      <c r="B8081" t="s">
        <v>44</v>
      </c>
      <c r="C8081" t="s">
        <v>34</v>
      </c>
      <c r="D8081" t="s">
        <v>181</v>
      </c>
      <c r="E8081" t="s">
        <v>73</v>
      </c>
      <c r="F8081" t="s">
        <v>66</v>
      </c>
      <c r="G8081">
        <v>161001892</v>
      </c>
      <c r="H8081" s="19">
        <v>45622</v>
      </c>
      <c r="I8081" s="1" t="s">
        <v>80</v>
      </c>
      <c r="J8081">
        <v>4228.09</v>
      </c>
      <c r="K8081" s="17">
        <v>4171</v>
      </c>
      <c r="L8081" t="s">
        <v>70</v>
      </c>
      <c r="M8081" s="17" t="s">
        <v>294</v>
      </c>
      <c r="N8081">
        <v>4085.4</v>
      </c>
      <c r="O8081" s="17">
        <v>4892</v>
      </c>
      <c r="P8081" t="s">
        <v>93</v>
      </c>
      <c r="Q8081">
        <v>-721</v>
      </c>
    </row>
    <row r="8082" spans="1:17" x14ac:dyDescent="0.25">
      <c r="A8082" s="15">
        <v>45597</v>
      </c>
      <c r="B8082" t="s">
        <v>44</v>
      </c>
      <c r="C8082" t="s">
        <v>34</v>
      </c>
      <c r="D8082" t="s">
        <v>181</v>
      </c>
      <c r="E8082" t="s">
        <v>73</v>
      </c>
      <c r="F8082" t="s">
        <v>66</v>
      </c>
      <c r="G8082">
        <v>161001893</v>
      </c>
      <c r="H8082" s="19">
        <v>45622</v>
      </c>
      <c r="I8082" s="1" t="s">
        <v>80</v>
      </c>
      <c r="J8082">
        <v>3834.69</v>
      </c>
      <c r="K8082" s="17">
        <v>4333</v>
      </c>
      <c r="L8082" t="s">
        <v>73</v>
      </c>
      <c r="M8082" s="17" t="s">
        <v>294</v>
      </c>
      <c r="N8082" s="16">
        <v>3746.7</v>
      </c>
      <c r="O8082" s="17">
        <v>5022</v>
      </c>
      <c r="P8082" t="s">
        <v>97</v>
      </c>
      <c r="Q8082" s="17">
        <v>-689</v>
      </c>
    </row>
    <row r="8083" spans="1:17" x14ac:dyDescent="0.25">
      <c r="A8083" s="15">
        <v>45597</v>
      </c>
      <c r="B8083" t="s">
        <v>44</v>
      </c>
      <c r="C8083" t="s">
        <v>296</v>
      </c>
      <c r="D8083" t="s">
        <v>84</v>
      </c>
      <c r="E8083" t="s">
        <v>70</v>
      </c>
      <c r="F8083" t="s">
        <v>66</v>
      </c>
      <c r="G8083">
        <v>161004176</v>
      </c>
      <c r="H8083" s="19">
        <v>45623</v>
      </c>
      <c r="I8083" s="1" t="s">
        <v>80</v>
      </c>
      <c r="J8083">
        <v>2403.77</v>
      </c>
      <c r="K8083" s="17">
        <v>4026</v>
      </c>
      <c r="L8083" t="s">
        <v>70</v>
      </c>
      <c r="M8083" s="17" t="s">
        <v>294</v>
      </c>
      <c r="N8083">
        <v>2403.77</v>
      </c>
      <c r="O8083" s="17">
        <v>2810</v>
      </c>
      <c r="P8083" t="s">
        <v>134</v>
      </c>
      <c r="Q8083" s="17">
        <v>1216</v>
      </c>
    </row>
    <row r="8084" spans="1:17" x14ac:dyDescent="0.25">
      <c r="A8084" s="15">
        <v>45597</v>
      </c>
      <c r="B8084" t="s">
        <v>44</v>
      </c>
      <c r="C8084" t="s">
        <v>296</v>
      </c>
      <c r="D8084" t="s">
        <v>116</v>
      </c>
      <c r="E8084" t="s">
        <v>76</v>
      </c>
      <c r="F8084" t="s">
        <v>66</v>
      </c>
      <c r="G8084">
        <v>161004176</v>
      </c>
      <c r="H8084" s="19">
        <v>45623</v>
      </c>
      <c r="I8084" s="1" t="s">
        <v>80</v>
      </c>
      <c r="J8084">
        <v>1642.6</v>
      </c>
      <c r="K8084" s="17">
        <v>3735</v>
      </c>
      <c r="L8084" t="s">
        <v>76</v>
      </c>
      <c r="M8084" s="17" t="s">
        <v>294</v>
      </c>
      <c r="N8084">
        <v>1642.6</v>
      </c>
      <c r="O8084" s="17">
        <v>2668</v>
      </c>
      <c r="P8084" t="s">
        <v>135</v>
      </c>
      <c r="Q8084" s="17">
        <v>1067</v>
      </c>
    </row>
    <row r="8085" spans="1:17" x14ac:dyDescent="0.25">
      <c r="A8085" s="15">
        <v>45597</v>
      </c>
      <c r="B8085" t="s">
        <v>44</v>
      </c>
      <c r="C8085" t="s">
        <v>34</v>
      </c>
      <c r="D8085" t="s">
        <v>181</v>
      </c>
      <c r="E8085" t="s">
        <v>73</v>
      </c>
      <c r="F8085" t="s">
        <v>66</v>
      </c>
      <c r="G8085">
        <v>161001894</v>
      </c>
      <c r="H8085" s="19">
        <v>45623</v>
      </c>
      <c r="I8085" s="1" t="s">
        <v>80</v>
      </c>
      <c r="J8085">
        <v>4070.78</v>
      </c>
      <c r="K8085" s="17">
        <v>4693</v>
      </c>
      <c r="L8085" t="s">
        <v>93</v>
      </c>
      <c r="M8085" s="17" t="s">
        <v>294</v>
      </c>
      <c r="N8085" s="16">
        <v>3999.4</v>
      </c>
      <c r="O8085" s="17">
        <v>5039</v>
      </c>
      <c r="P8085" t="s">
        <v>97</v>
      </c>
      <c r="Q8085" s="17">
        <v>-346</v>
      </c>
    </row>
    <row r="8086" spans="1:17" x14ac:dyDescent="0.25">
      <c r="A8086" s="15">
        <v>45597</v>
      </c>
      <c r="B8086" t="s">
        <v>44</v>
      </c>
      <c r="C8086" t="s">
        <v>34</v>
      </c>
      <c r="D8086" t="s">
        <v>181</v>
      </c>
      <c r="E8086" t="s">
        <v>73</v>
      </c>
      <c r="F8086" t="s">
        <v>66</v>
      </c>
      <c r="G8086">
        <v>161001895</v>
      </c>
      <c r="H8086" s="19">
        <v>45624</v>
      </c>
      <c r="I8086" s="1" t="s">
        <v>80</v>
      </c>
      <c r="J8086">
        <v>3706.69</v>
      </c>
      <c r="K8086" s="17">
        <v>4327</v>
      </c>
      <c r="L8086" t="s">
        <v>73</v>
      </c>
      <c r="M8086" s="17" t="s">
        <v>294</v>
      </c>
      <c r="N8086" s="16">
        <v>3658.4</v>
      </c>
      <c r="O8086" s="17">
        <v>3984</v>
      </c>
      <c r="P8086" t="s">
        <v>76</v>
      </c>
      <c r="Q8086" s="17">
        <v>343</v>
      </c>
    </row>
    <row r="8087" spans="1:17" x14ac:dyDescent="0.25">
      <c r="A8087" s="15">
        <v>45597</v>
      </c>
      <c r="B8087" t="s">
        <v>44</v>
      </c>
      <c r="C8087" t="s">
        <v>34</v>
      </c>
      <c r="D8087" t="s">
        <v>286</v>
      </c>
      <c r="E8087" t="s">
        <v>278</v>
      </c>
      <c r="F8087" t="s">
        <v>66</v>
      </c>
      <c r="G8087">
        <v>161001896</v>
      </c>
      <c r="H8087" s="19">
        <v>45625</v>
      </c>
      <c r="I8087" s="1" t="s">
        <v>80</v>
      </c>
      <c r="J8087">
        <v>1242.6099999999999</v>
      </c>
      <c r="K8087" s="17">
        <v>4625</v>
      </c>
      <c r="L8087" t="s">
        <v>93</v>
      </c>
      <c r="M8087" s="17" t="s">
        <v>294</v>
      </c>
      <c r="N8087">
        <v>1242.6099999999999</v>
      </c>
      <c r="O8087" s="17">
        <v>3967</v>
      </c>
      <c r="P8087" t="s">
        <v>76</v>
      </c>
      <c r="Q8087" s="17">
        <v>658</v>
      </c>
    </row>
    <row r="8088" spans="1:17" x14ac:dyDescent="0.25">
      <c r="A8088" s="15">
        <v>45597</v>
      </c>
      <c r="B8088" t="s">
        <v>44</v>
      </c>
      <c r="C8088" t="s">
        <v>34</v>
      </c>
      <c r="D8088" t="s">
        <v>181</v>
      </c>
      <c r="E8088" t="s">
        <v>73</v>
      </c>
      <c r="F8088" t="s">
        <v>66</v>
      </c>
      <c r="G8088">
        <v>161001896</v>
      </c>
      <c r="H8088" s="19">
        <v>45625</v>
      </c>
      <c r="I8088" s="1" t="s">
        <v>80</v>
      </c>
      <c r="J8088">
        <v>2557.88</v>
      </c>
      <c r="K8088" s="17">
        <v>4349</v>
      </c>
      <c r="L8088" t="s">
        <v>73</v>
      </c>
      <c r="M8088" s="17" t="s">
        <v>294</v>
      </c>
      <c r="N8088">
        <v>2557.88</v>
      </c>
      <c r="O8088" s="17">
        <v>4021</v>
      </c>
      <c r="P8088" t="s">
        <v>70</v>
      </c>
      <c r="Q8088" s="17">
        <v>328</v>
      </c>
    </row>
    <row r="8089" spans="1:17" x14ac:dyDescent="0.25">
      <c r="A8089" s="15">
        <v>45597</v>
      </c>
      <c r="B8089" t="s">
        <v>44</v>
      </c>
      <c r="C8089" t="s">
        <v>34</v>
      </c>
      <c r="D8089" t="s">
        <v>181</v>
      </c>
      <c r="E8089" t="s">
        <v>73</v>
      </c>
      <c r="F8089" t="s">
        <v>66</v>
      </c>
      <c r="G8089">
        <v>161001897</v>
      </c>
      <c r="H8089" s="19">
        <v>45625</v>
      </c>
      <c r="I8089" s="1" t="s">
        <v>80</v>
      </c>
      <c r="J8089">
        <v>3807.16</v>
      </c>
      <c r="K8089" s="17">
        <v>4340</v>
      </c>
      <c r="L8089" t="s">
        <v>73</v>
      </c>
      <c r="M8089" s="17" t="s">
        <v>294</v>
      </c>
      <c r="N8089" s="16">
        <v>3793.6</v>
      </c>
      <c r="O8089" s="17">
        <v>3148</v>
      </c>
      <c r="P8089" t="s">
        <v>136</v>
      </c>
      <c r="Q8089" s="17">
        <v>1192</v>
      </c>
    </row>
    <row r="8090" spans="1:17" x14ac:dyDescent="0.25">
      <c r="A8090" s="15">
        <v>45597</v>
      </c>
      <c r="B8090" t="s">
        <v>44</v>
      </c>
      <c r="C8090" t="s">
        <v>34</v>
      </c>
      <c r="D8090" t="s">
        <v>181</v>
      </c>
      <c r="E8090" t="s">
        <v>73</v>
      </c>
      <c r="F8090" t="s">
        <v>66</v>
      </c>
      <c r="G8090">
        <v>161001898</v>
      </c>
      <c r="H8090" s="19">
        <v>45626</v>
      </c>
      <c r="I8090" s="1" t="s">
        <v>80</v>
      </c>
      <c r="J8090">
        <v>3476.49</v>
      </c>
      <c r="K8090" s="17">
        <v>4331</v>
      </c>
      <c r="L8090" t="s">
        <v>73</v>
      </c>
      <c r="M8090" s="17" t="s">
        <v>294</v>
      </c>
      <c r="N8090" s="16">
        <v>3476.5</v>
      </c>
      <c r="O8090" s="17">
        <v>3601</v>
      </c>
      <c r="P8090" t="s">
        <v>78</v>
      </c>
      <c r="Q8090" s="17">
        <v>730</v>
      </c>
    </row>
    <row r="8091" spans="1:17" x14ac:dyDescent="0.25">
      <c r="A8091" s="15">
        <v>45597</v>
      </c>
      <c r="B8091" t="s">
        <v>44</v>
      </c>
      <c r="C8091" t="s">
        <v>299</v>
      </c>
      <c r="D8091" t="s">
        <v>287</v>
      </c>
      <c r="E8091" t="s">
        <v>76</v>
      </c>
      <c r="G8091" t="s">
        <v>263</v>
      </c>
      <c r="H8091" s="19">
        <v>45627</v>
      </c>
      <c r="I8091" s="1" t="s">
        <v>80</v>
      </c>
      <c r="J8091">
        <v>1135.7</v>
      </c>
      <c r="K8091" s="17">
        <v>3739</v>
      </c>
      <c r="L8091" t="s">
        <v>76</v>
      </c>
      <c r="M8091" s="17" t="s">
        <v>294</v>
      </c>
      <c r="N8091">
        <v>1135.7</v>
      </c>
      <c r="O8091" s="17">
        <v>3908</v>
      </c>
      <c r="P8091" t="s">
        <v>76</v>
      </c>
      <c r="Q8091" s="17">
        <v>-169</v>
      </c>
    </row>
    <row r="8092" spans="1:17" x14ac:dyDescent="0.25">
      <c r="A8092" s="15">
        <v>45597</v>
      </c>
      <c r="B8092" t="s">
        <v>44</v>
      </c>
      <c r="C8092" t="s">
        <v>299</v>
      </c>
      <c r="D8092" t="s">
        <v>287</v>
      </c>
      <c r="E8092" t="s">
        <v>76</v>
      </c>
      <c r="G8092" t="s">
        <v>263</v>
      </c>
      <c r="H8092" s="19">
        <v>45627</v>
      </c>
      <c r="I8092" s="1" t="s">
        <v>80</v>
      </c>
      <c r="J8092">
        <v>869.71</v>
      </c>
      <c r="K8092" s="17">
        <v>3730</v>
      </c>
      <c r="L8092" t="s">
        <v>76</v>
      </c>
      <c r="M8092" s="17" t="s">
        <v>294</v>
      </c>
      <c r="N8092">
        <v>869.71</v>
      </c>
      <c r="O8092" s="17">
        <v>3987</v>
      </c>
      <c r="P8092" t="s">
        <v>76</v>
      </c>
      <c r="Q8092" s="17">
        <v>-257</v>
      </c>
    </row>
    <row r="8093" spans="1:17" x14ac:dyDescent="0.25">
      <c r="A8093" s="15">
        <v>45597</v>
      </c>
      <c r="B8093" t="s">
        <v>44</v>
      </c>
      <c r="C8093" t="s">
        <v>299</v>
      </c>
      <c r="D8093" t="s">
        <v>287</v>
      </c>
      <c r="E8093" t="s">
        <v>76</v>
      </c>
      <c r="G8093" t="s">
        <v>263</v>
      </c>
      <c r="H8093" s="19">
        <v>45599</v>
      </c>
      <c r="I8093" s="1" t="s">
        <v>80</v>
      </c>
      <c r="J8093">
        <v>857.13</v>
      </c>
      <c r="K8093" s="17">
        <v>3738</v>
      </c>
      <c r="L8093" t="s">
        <v>76</v>
      </c>
      <c r="M8093" s="17" t="s">
        <v>294</v>
      </c>
      <c r="N8093">
        <v>857.13</v>
      </c>
      <c r="O8093" s="17">
        <v>4291</v>
      </c>
      <c r="P8093" t="s">
        <v>70</v>
      </c>
      <c r="Q8093" s="17">
        <v>-553</v>
      </c>
    </row>
    <row r="8094" spans="1:17" x14ac:dyDescent="0.25">
      <c r="A8094" s="15">
        <v>45597</v>
      </c>
      <c r="B8094" t="s">
        <v>44</v>
      </c>
      <c r="C8094" t="s">
        <v>299</v>
      </c>
      <c r="D8094" t="s">
        <v>287</v>
      </c>
      <c r="E8094" t="s">
        <v>76</v>
      </c>
      <c r="G8094" t="s">
        <v>263</v>
      </c>
      <c r="H8094" s="19">
        <v>45600</v>
      </c>
      <c r="I8094" s="1" t="s">
        <v>80</v>
      </c>
      <c r="J8094">
        <v>1751.65</v>
      </c>
      <c r="K8094" s="17">
        <v>3716</v>
      </c>
      <c r="L8094" t="s">
        <v>76</v>
      </c>
      <c r="M8094" s="17" t="s">
        <v>294</v>
      </c>
      <c r="N8094">
        <v>1751.65</v>
      </c>
      <c r="O8094" s="17">
        <v>4057</v>
      </c>
      <c r="P8094" t="s">
        <v>70</v>
      </c>
      <c r="Q8094" s="17">
        <v>-341</v>
      </c>
    </row>
    <row r="8095" spans="1:17" x14ac:dyDescent="0.25">
      <c r="A8095" s="15">
        <v>45597</v>
      </c>
      <c r="B8095" t="s">
        <v>44</v>
      </c>
      <c r="C8095" t="s">
        <v>299</v>
      </c>
      <c r="D8095" t="s">
        <v>287</v>
      </c>
      <c r="E8095" t="s">
        <v>76</v>
      </c>
      <c r="G8095" t="s">
        <v>263</v>
      </c>
      <c r="H8095" s="19">
        <v>45601</v>
      </c>
      <c r="I8095" s="1" t="s">
        <v>80</v>
      </c>
      <c r="J8095">
        <v>1068.44</v>
      </c>
      <c r="K8095" s="17">
        <v>3725</v>
      </c>
      <c r="L8095" t="s">
        <v>76</v>
      </c>
      <c r="M8095" s="17" t="s">
        <v>294</v>
      </c>
      <c r="N8095">
        <v>1068.44</v>
      </c>
      <c r="O8095" s="17">
        <v>4333</v>
      </c>
      <c r="P8095" t="s">
        <v>73</v>
      </c>
      <c r="Q8095">
        <v>-608</v>
      </c>
    </row>
    <row r="8096" spans="1:17" x14ac:dyDescent="0.25">
      <c r="A8096" s="15">
        <v>45597</v>
      </c>
      <c r="B8096" t="s">
        <v>44</v>
      </c>
      <c r="C8096" t="s">
        <v>299</v>
      </c>
      <c r="D8096" t="s">
        <v>287</v>
      </c>
      <c r="E8096" t="s">
        <v>76</v>
      </c>
      <c r="G8096" t="s">
        <v>263</v>
      </c>
      <c r="H8096" s="19">
        <v>45602</v>
      </c>
      <c r="I8096" s="1" t="s">
        <v>80</v>
      </c>
      <c r="J8096">
        <v>1693.78</v>
      </c>
      <c r="K8096" s="17">
        <v>3733</v>
      </c>
      <c r="L8096" t="s">
        <v>76</v>
      </c>
      <c r="M8096" s="17" t="s">
        <v>294</v>
      </c>
      <c r="N8096">
        <v>1693.78</v>
      </c>
      <c r="O8096" s="17">
        <v>3070</v>
      </c>
      <c r="P8096" t="s">
        <v>134</v>
      </c>
      <c r="Q8096">
        <v>663</v>
      </c>
    </row>
    <row r="8097" spans="1:17" x14ac:dyDescent="0.25">
      <c r="A8097" s="15">
        <v>45597</v>
      </c>
      <c r="B8097" t="s">
        <v>44</v>
      </c>
      <c r="C8097" t="s">
        <v>299</v>
      </c>
      <c r="D8097" t="s">
        <v>287</v>
      </c>
      <c r="E8097" t="s">
        <v>76</v>
      </c>
      <c r="G8097" t="s">
        <v>263</v>
      </c>
      <c r="H8097" s="19">
        <v>45603</v>
      </c>
      <c r="I8097" s="1" t="s">
        <v>80</v>
      </c>
      <c r="J8097">
        <v>1231.17</v>
      </c>
      <c r="K8097" s="17">
        <v>3718</v>
      </c>
      <c r="L8097" t="s">
        <v>76</v>
      </c>
      <c r="M8097" s="17" t="s">
        <v>294</v>
      </c>
      <c r="N8097">
        <v>1231.17</v>
      </c>
      <c r="O8097" s="17">
        <v>3639</v>
      </c>
      <c r="P8097" t="s">
        <v>78</v>
      </c>
      <c r="Q8097">
        <v>79</v>
      </c>
    </row>
    <row r="8098" spans="1:17" x14ac:dyDescent="0.25">
      <c r="A8098" s="15">
        <v>45597</v>
      </c>
      <c r="B8098" t="s">
        <v>44</v>
      </c>
      <c r="C8098" t="s">
        <v>299</v>
      </c>
      <c r="D8098" t="s">
        <v>287</v>
      </c>
      <c r="E8098" t="s">
        <v>76</v>
      </c>
      <c r="G8098" t="s">
        <v>263</v>
      </c>
      <c r="H8098" s="19">
        <v>45604</v>
      </c>
      <c r="I8098" s="1" t="s">
        <v>80</v>
      </c>
      <c r="J8098">
        <v>564.38</v>
      </c>
      <c r="K8098" s="17">
        <v>3729</v>
      </c>
      <c r="L8098" t="s">
        <v>76</v>
      </c>
      <c r="M8098" s="17" t="s">
        <v>294</v>
      </c>
      <c r="N8098">
        <v>564.38</v>
      </c>
      <c r="O8098" s="17">
        <v>3369</v>
      </c>
      <c r="P8098" t="s">
        <v>136</v>
      </c>
      <c r="Q8098" s="17">
        <v>360</v>
      </c>
    </row>
    <row r="8099" spans="1:17" x14ac:dyDescent="0.25">
      <c r="A8099" s="15">
        <v>45597</v>
      </c>
      <c r="B8099" t="s">
        <v>44</v>
      </c>
      <c r="C8099" t="s">
        <v>299</v>
      </c>
      <c r="D8099" t="s">
        <v>287</v>
      </c>
      <c r="E8099" t="s">
        <v>76</v>
      </c>
      <c r="G8099" t="s">
        <v>263</v>
      </c>
      <c r="H8099" s="19">
        <v>45605</v>
      </c>
      <c r="I8099" s="1" t="s">
        <v>80</v>
      </c>
      <c r="J8099">
        <v>678.39</v>
      </c>
      <c r="K8099" s="17">
        <v>3730</v>
      </c>
      <c r="L8099" t="s">
        <v>76</v>
      </c>
      <c r="M8099" s="17" t="s">
        <v>294</v>
      </c>
      <c r="N8099">
        <v>678.39</v>
      </c>
      <c r="O8099" s="17">
        <v>4383</v>
      </c>
      <c r="P8099" t="s">
        <v>73</v>
      </c>
      <c r="Q8099" s="17">
        <v>-653</v>
      </c>
    </row>
    <row r="8100" spans="1:17" x14ac:dyDescent="0.25">
      <c r="A8100" s="15">
        <v>45597</v>
      </c>
      <c r="B8100" t="s">
        <v>44</v>
      </c>
      <c r="C8100" t="s">
        <v>299</v>
      </c>
      <c r="D8100" t="s">
        <v>287</v>
      </c>
      <c r="E8100" t="s">
        <v>76</v>
      </c>
      <c r="G8100" t="s">
        <v>263</v>
      </c>
      <c r="H8100" s="19">
        <v>45606</v>
      </c>
      <c r="I8100" s="1" t="s">
        <v>80</v>
      </c>
      <c r="J8100">
        <v>1268.6600000000001</v>
      </c>
      <c r="K8100" s="17">
        <v>3125</v>
      </c>
      <c r="L8100" t="s">
        <v>136</v>
      </c>
      <c r="M8100" s="17" t="s">
        <v>294</v>
      </c>
      <c r="N8100">
        <v>1268.6600000000001</v>
      </c>
      <c r="O8100" s="17">
        <v>4324</v>
      </c>
      <c r="P8100" t="s">
        <v>73</v>
      </c>
      <c r="Q8100" s="17">
        <v>-1199</v>
      </c>
    </row>
    <row r="8101" spans="1:17" x14ac:dyDescent="0.25">
      <c r="A8101" s="15">
        <v>45597</v>
      </c>
      <c r="B8101" t="s">
        <v>44</v>
      </c>
      <c r="C8101" t="s">
        <v>299</v>
      </c>
      <c r="D8101" t="s">
        <v>287</v>
      </c>
      <c r="E8101" t="s">
        <v>76</v>
      </c>
      <c r="G8101" t="s">
        <v>263</v>
      </c>
      <c r="H8101" s="19">
        <v>45607</v>
      </c>
      <c r="I8101" s="1" t="s">
        <v>80</v>
      </c>
      <c r="J8101">
        <v>948.14</v>
      </c>
      <c r="K8101" s="17">
        <v>3720</v>
      </c>
      <c r="L8101" t="s">
        <v>76</v>
      </c>
      <c r="M8101" s="17" t="s">
        <v>294</v>
      </c>
      <c r="N8101">
        <v>948.14</v>
      </c>
      <c r="O8101" s="17">
        <v>3957</v>
      </c>
      <c r="P8101" t="s">
        <v>76</v>
      </c>
      <c r="Q8101">
        <v>-237</v>
      </c>
    </row>
    <row r="8102" spans="1:17" x14ac:dyDescent="0.25">
      <c r="A8102" s="15">
        <v>45597</v>
      </c>
      <c r="B8102" t="s">
        <v>44</v>
      </c>
      <c r="C8102" t="s">
        <v>299</v>
      </c>
      <c r="D8102" t="s">
        <v>287</v>
      </c>
      <c r="E8102" t="s">
        <v>76</v>
      </c>
      <c r="G8102" t="s">
        <v>263</v>
      </c>
      <c r="H8102" s="19">
        <v>45608</v>
      </c>
      <c r="I8102" s="1" t="s">
        <v>80</v>
      </c>
      <c r="J8102">
        <v>835.42</v>
      </c>
      <c r="K8102" s="17">
        <v>3715</v>
      </c>
      <c r="L8102" t="s">
        <v>76</v>
      </c>
      <c r="M8102" s="17" t="s">
        <v>294</v>
      </c>
      <c r="N8102">
        <v>835.42</v>
      </c>
      <c r="O8102" s="17">
        <v>3406</v>
      </c>
      <c r="P8102" t="s">
        <v>78</v>
      </c>
      <c r="Q8102">
        <v>309</v>
      </c>
    </row>
    <row r="8103" spans="1:17" x14ac:dyDescent="0.25">
      <c r="A8103" s="15">
        <v>45597</v>
      </c>
      <c r="B8103" t="s">
        <v>44</v>
      </c>
      <c r="C8103" t="s">
        <v>299</v>
      </c>
      <c r="D8103" t="s">
        <v>287</v>
      </c>
      <c r="E8103" t="s">
        <v>76</v>
      </c>
      <c r="G8103" t="s">
        <v>263</v>
      </c>
      <c r="H8103" s="19">
        <v>45609</v>
      </c>
      <c r="I8103" s="1" t="s">
        <v>80</v>
      </c>
      <c r="J8103">
        <v>285.58999999999997</v>
      </c>
      <c r="K8103" s="17">
        <v>3722</v>
      </c>
      <c r="L8103" t="s">
        <v>76</v>
      </c>
      <c r="M8103" s="17" t="s">
        <v>294</v>
      </c>
      <c r="N8103">
        <v>285.58999999999997</v>
      </c>
      <c r="O8103" s="17">
        <v>4360</v>
      </c>
      <c r="P8103" t="s">
        <v>73</v>
      </c>
      <c r="Q8103" s="17">
        <v>-638</v>
      </c>
    </row>
    <row r="8104" spans="1:17" x14ac:dyDescent="0.25">
      <c r="A8104" s="15">
        <v>45597</v>
      </c>
      <c r="B8104" t="s">
        <v>44</v>
      </c>
      <c r="C8104" t="s">
        <v>299</v>
      </c>
      <c r="D8104" t="s">
        <v>287</v>
      </c>
      <c r="E8104" t="s">
        <v>76</v>
      </c>
      <c r="G8104" t="s">
        <v>263</v>
      </c>
      <c r="H8104" s="19">
        <v>45610</v>
      </c>
      <c r="I8104" s="1" t="s">
        <v>80</v>
      </c>
      <c r="J8104">
        <v>615.74</v>
      </c>
      <c r="K8104" s="17">
        <v>3713</v>
      </c>
      <c r="L8104" t="s">
        <v>76</v>
      </c>
      <c r="M8104" s="17" t="s">
        <v>294</v>
      </c>
      <c r="N8104">
        <v>615.74</v>
      </c>
      <c r="O8104" s="17">
        <v>4274</v>
      </c>
      <c r="P8104" t="s">
        <v>70</v>
      </c>
      <c r="Q8104">
        <v>-561</v>
      </c>
    </row>
    <row r="8105" spans="1:17" x14ac:dyDescent="0.25">
      <c r="A8105" s="15">
        <v>45597</v>
      </c>
      <c r="B8105" t="s">
        <v>44</v>
      </c>
      <c r="C8105" t="s">
        <v>299</v>
      </c>
      <c r="D8105" t="s">
        <v>287</v>
      </c>
      <c r="E8105" t="s">
        <v>76</v>
      </c>
      <c r="G8105" t="s">
        <v>263</v>
      </c>
      <c r="H8105" s="19">
        <v>45611</v>
      </c>
      <c r="I8105" s="1" t="s">
        <v>80</v>
      </c>
      <c r="J8105">
        <v>1325.59</v>
      </c>
      <c r="K8105" s="17">
        <v>3709</v>
      </c>
      <c r="L8105" t="s">
        <v>76</v>
      </c>
      <c r="M8105" s="17" t="s">
        <v>294</v>
      </c>
      <c r="N8105">
        <v>1325.59</v>
      </c>
      <c r="O8105" s="17">
        <v>4076</v>
      </c>
      <c r="P8105" t="s">
        <v>70</v>
      </c>
      <c r="Q8105">
        <v>-367</v>
      </c>
    </row>
    <row r="8106" spans="1:17" x14ac:dyDescent="0.25">
      <c r="A8106" s="15">
        <v>45597</v>
      </c>
      <c r="B8106" t="s">
        <v>44</v>
      </c>
      <c r="C8106" t="s">
        <v>299</v>
      </c>
      <c r="D8106" t="s">
        <v>287</v>
      </c>
      <c r="E8106" t="s">
        <v>76</v>
      </c>
      <c r="G8106" t="s">
        <v>263</v>
      </c>
      <c r="H8106" s="19">
        <v>45612</v>
      </c>
      <c r="I8106" s="1" t="s">
        <v>80</v>
      </c>
      <c r="J8106">
        <v>1701.6</v>
      </c>
      <c r="K8106" s="17">
        <v>3136</v>
      </c>
      <c r="L8106" t="s">
        <v>136</v>
      </c>
      <c r="M8106" s="17" t="s">
        <v>294</v>
      </c>
      <c r="N8106">
        <v>1701.6</v>
      </c>
      <c r="O8106" s="17">
        <v>4158</v>
      </c>
      <c r="P8106" t="s">
        <v>70</v>
      </c>
      <c r="Q8106">
        <v>-1022</v>
      </c>
    </row>
    <row r="8107" spans="1:17" x14ac:dyDescent="0.25">
      <c r="A8107" s="15">
        <v>45597</v>
      </c>
      <c r="B8107" t="s">
        <v>44</v>
      </c>
      <c r="C8107" t="s">
        <v>299</v>
      </c>
      <c r="D8107" t="s">
        <v>287</v>
      </c>
      <c r="E8107" t="s">
        <v>76</v>
      </c>
      <c r="G8107" t="s">
        <v>263</v>
      </c>
      <c r="H8107" s="19">
        <v>45613</v>
      </c>
      <c r="I8107" s="1" t="s">
        <v>80</v>
      </c>
      <c r="J8107">
        <v>929.43</v>
      </c>
      <c r="K8107" s="17">
        <v>3735</v>
      </c>
      <c r="L8107" t="s">
        <v>76</v>
      </c>
      <c r="M8107" s="17" t="s">
        <v>294</v>
      </c>
      <c r="N8107">
        <v>929.43</v>
      </c>
      <c r="O8107" s="17">
        <v>4122</v>
      </c>
      <c r="P8107" t="s">
        <v>70</v>
      </c>
      <c r="Q8107">
        <v>-387</v>
      </c>
    </row>
    <row r="8108" spans="1:17" x14ac:dyDescent="0.25">
      <c r="A8108" s="15">
        <v>45597</v>
      </c>
      <c r="B8108" t="s">
        <v>44</v>
      </c>
      <c r="C8108" t="s">
        <v>299</v>
      </c>
      <c r="D8108" t="s">
        <v>287</v>
      </c>
      <c r="E8108" t="s">
        <v>76</v>
      </c>
      <c r="G8108" t="s">
        <v>263</v>
      </c>
      <c r="H8108" s="19">
        <v>45614</v>
      </c>
      <c r="I8108" s="1" t="s">
        <v>80</v>
      </c>
      <c r="J8108">
        <v>779.94</v>
      </c>
      <c r="K8108" s="17">
        <v>3719</v>
      </c>
      <c r="L8108" t="s">
        <v>76</v>
      </c>
      <c r="M8108" s="17" t="s">
        <v>294</v>
      </c>
      <c r="N8108">
        <v>779.94</v>
      </c>
      <c r="O8108" s="17">
        <v>3962</v>
      </c>
      <c r="P8108" t="s">
        <v>76</v>
      </c>
      <c r="Q8108">
        <v>-243</v>
      </c>
    </row>
    <row r="8109" spans="1:17" x14ac:dyDescent="0.25">
      <c r="A8109" s="15">
        <v>45597</v>
      </c>
      <c r="B8109" t="s">
        <v>44</v>
      </c>
      <c r="C8109" t="s">
        <v>299</v>
      </c>
      <c r="D8109" t="s">
        <v>287</v>
      </c>
      <c r="E8109" t="s">
        <v>76</v>
      </c>
      <c r="G8109" t="s">
        <v>263</v>
      </c>
      <c r="H8109" s="19">
        <v>45615</v>
      </c>
      <c r="I8109" s="1" t="s">
        <v>80</v>
      </c>
      <c r="J8109">
        <v>775.83</v>
      </c>
      <c r="K8109" s="17">
        <v>3736</v>
      </c>
      <c r="L8109" t="s">
        <v>76</v>
      </c>
      <c r="M8109" s="17" t="s">
        <v>294</v>
      </c>
      <c r="N8109">
        <v>775.83</v>
      </c>
      <c r="O8109" s="17">
        <v>3598</v>
      </c>
      <c r="P8109" t="s">
        <v>78</v>
      </c>
      <c r="Q8109">
        <v>138</v>
      </c>
    </row>
    <row r="8110" spans="1:17" x14ac:dyDescent="0.25">
      <c r="A8110" s="15">
        <v>45597</v>
      </c>
      <c r="B8110" t="s">
        <v>44</v>
      </c>
      <c r="C8110" t="s">
        <v>299</v>
      </c>
      <c r="D8110" t="s">
        <v>287</v>
      </c>
      <c r="E8110" t="s">
        <v>76</v>
      </c>
      <c r="G8110" t="s">
        <v>263</v>
      </c>
      <c r="H8110" s="19">
        <v>45616</v>
      </c>
      <c r="I8110" s="1" t="s">
        <v>80</v>
      </c>
      <c r="J8110">
        <v>1087.73</v>
      </c>
      <c r="K8110" s="17">
        <v>3712</v>
      </c>
      <c r="L8110" t="s">
        <v>76</v>
      </c>
      <c r="M8110" s="17" t="s">
        <v>294</v>
      </c>
      <c r="N8110">
        <v>1087.73</v>
      </c>
      <c r="O8110" s="17">
        <v>3903</v>
      </c>
      <c r="P8110" t="s">
        <v>76</v>
      </c>
      <c r="Q8110">
        <v>-191</v>
      </c>
    </row>
    <row r="8111" spans="1:17" x14ac:dyDescent="0.25">
      <c r="A8111" s="15">
        <v>45597</v>
      </c>
      <c r="B8111" t="s">
        <v>44</v>
      </c>
      <c r="C8111" t="s">
        <v>299</v>
      </c>
      <c r="D8111" t="s">
        <v>287</v>
      </c>
      <c r="E8111" t="s">
        <v>76</v>
      </c>
      <c r="G8111" t="s">
        <v>263</v>
      </c>
      <c r="H8111" s="19">
        <v>45617</v>
      </c>
      <c r="I8111" s="1" t="s">
        <v>80</v>
      </c>
      <c r="J8111">
        <v>1284.98</v>
      </c>
      <c r="K8111" s="17">
        <v>3726</v>
      </c>
      <c r="L8111" t="s">
        <v>76</v>
      </c>
      <c r="M8111" s="17" t="s">
        <v>294</v>
      </c>
      <c r="N8111">
        <v>1284.98</v>
      </c>
      <c r="O8111" s="17">
        <v>3759</v>
      </c>
      <c r="P8111" t="s">
        <v>76</v>
      </c>
      <c r="Q8111" s="17">
        <v>-33</v>
      </c>
    </row>
    <row r="8112" spans="1:17" x14ac:dyDescent="0.25">
      <c r="A8112" s="15">
        <v>45597</v>
      </c>
      <c r="B8112" t="s">
        <v>44</v>
      </c>
      <c r="C8112" t="s">
        <v>299</v>
      </c>
      <c r="D8112" t="s">
        <v>287</v>
      </c>
      <c r="E8112" t="s">
        <v>76</v>
      </c>
      <c r="G8112" t="s">
        <v>263</v>
      </c>
      <c r="H8112" s="19">
        <v>45618</v>
      </c>
      <c r="I8112" s="1" t="s">
        <v>80</v>
      </c>
      <c r="J8112">
        <v>730.07</v>
      </c>
      <c r="K8112" s="17">
        <v>3733</v>
      </c>
      <c r="L8112" t="s">
        <v>76</v>
      </c>
      <c r="M8112" s="17" t="s">
        <v>294</v>
      </c>
      <c r="N8112">
        <v>730.07</v>
      </c>
      <c r="O8112" s="17">
        <v>4873</v>
      </c>
      <c r="P8112" t="s">
        <v>93</v>
      </c>
      <c r="Q8112" s="17">
        <v>-1140</v>
      </c>
    </row>
    <row r="8113" spans="1:17" x14ac:dyDescent="0.25">
      <c r="A8113" s="15">
        <v>45597</v>
      </c>
      <c r="B8113" t="s">
        <v>44</v>
      </c>
      <c r="C8113" t="s">
        <v>299</v>
      </c>
      <c r="D8113" t="s">
        <v>287</v>
      </c>
      <c r="E8113" t="s">
        <v>76</v>
      </c>
      <c r="G8113" t="s">
        <v>263</v>
      </c>
      <c r="H8113" s="19">
        <v>45619</v>
      </c>
      <c r="I8113" s="1" t="s">
        <v>80</v>
      </c>
      <c r="J8113">
        <v>353.66</v>
      </c>
      <c r="K8113" s="17">
        <v>3715</v>
      </c>
      <c r="L8113" t="s">
        <v>76</v>
      </c>
      <c r="M8113" s="17" t="s">
        <v>294</v>
      </c>
      <c r="N8113">
        <v>353.66</v>
      </c>
      <c r="O8113" s="17">
        <v>3979</v>
      </c>
      <c r="P8113" t="s">
        <v>76</v>
      </c>
      <c r="Q8113" s="17">
        <v>-264</v>
      </c>
    </row>
    <row r="8114" spans="1:17" x14ac:dyDescent="0.25">
      <c r="A8114" s="15">
        <v>45597</v>
      </c>
      <c r="B8114" t="s">
        <v>44</v>
      </c>
      <c r="C8114" t="s">
        <v>299</v>
      </c>
      <c r="D8114" t="s">
        <v>287</v>
      </c>
      <c r="E8114" t="s">
        <v>76</v>
      </c>
      <c r="G8114" t="s">
        <v>263</v>
      </c>
      <c r="H8114" s="19">
        <v>45620</v>
      </c>
      <c r="I8114" s="1" t="s">
        <v>80</v>
      </c>
      <c r="J8114">
        <v>1563.29</v>
      </c>
      <c r="K8114" s="17">
        <v>3723</v>
      </c>
      <c r="L8114" t="s">
        <v>76</v>
      </c>
      <c r="M8114" s="17" t="s">
        <v>294</v>
      </c>
      <c r="N8114">
        <v>1563.29</v>
      </c>
      <c r="O8114" s="17">
        <v>4555</v>
      </c>
      <c r="P8114" t="s">
        <v>73</v>
      </c>
      <c r="Q8114" s="17">
        <v>-832</v>
      </c>
    </row>
    <row r="8115" spans="1:17" x14ac:dyDescent="0.25">
      <c r="A8115" s="15">
        <v>45597</v>
      </c>
      <c r="B8115" t="s">
        <v>44</v>
      </c>
      <c r="C8115" t="s">
        <v>299</v>
      </c>
      <c r="D8115" t="s">
        <v>287</v>
      </c>
      <c r="E8115" t="s">
        <v>76</v>
      </c>
      <c r="G8115" t="s">
        <v>263</v>
      </c>
      <c r="H8115" s="19">
        <v>45621</v>
      </c>
      <c r="I8115" s="1" t="s">
        <v>80</v>
      </c>
      <c r="J8115">
        <v>799.98</v>
      </c>
      <c r="K8115" s="17">
        <v>3731</v>
      </c>
      <c r="L8115" t="s">
        <v>76</v>
      </c>
      <c r="M8115" s="17" t="s">
        <v>294</v>
      </c>
      <c r="N8115">
        <v>799.98</v>
      </c>
      <c r="O8115" s="17">
        <v>5088</v>
      </c>
      <c r="P8115" t="s">
        <v>97</v>
      </c>
      <c r="Q8115" s="17">
        <v>-1357</v>
      </c>
    </row>
    <row r="8116" spans="1:17" x14ac:dyDescent="0.25">
      <c r="A8116" s="15">
        <v>45597</v>
      </c>
      <c r="B8116" t="s">
        <v>44</v>
      </c>
      <c r="C8116" t="s">
        <v>299</v>
      </c>
      <c r="D8116" t="s">
        <v>287</v>
      </c>
      <c r="E8116" t="s">
        <v>76</v>
      </c>
      <c r="G8116" t="s">
        <v>263</v>
      </c>
      <c r="H8116" s="19">
        <v>45622</v>
      </c>
      <c r="I8116" s="1" t="s">
        <v>80</v>
      </c>
      <c r="J8116">
        <v>754.76</v>
      </c>
      <c r="K8116" s="17">
        <v>3123</v>
      </c>
      <c r="L8116" t="s">
        <v>136</v>
      </c>
      <c r="M8116" s="17" t="s">
        <v>294</v>
      </c>
      <c r="N8116">
        <v>754.76</v>
      </c>
      <c r="O8116" s="17">
        <v>4124</v>
      </c>
      <c r="P8116" t="s">
        <v>70</v>
      </c>
      <c r="Q8116" s="17">
        <v>-1001</v>
      </c>
    </row>
    <row r="8117" spans="1:17" x14ac:dyDescent="0.25">
      <c r="A8117" s="15">
        <v>45597</v>
      </c>
      <c r="B8117" t="s">
        <v>44</v>
      </c>
      <c r="C8117" t="s">
        <v>299</v>
      </c>
      <c r="D8117" t="s">
        <v>287</v>
      </c>
      <c r="E8117" t="s">
        <v>76</v>
      </c>
      <c r="G8117" t="s">
        <v>263</v>
      </c>
      <c r="H8117" s="19">
        <v>45623</v>
      </c>
      <c r="I8117" s="1" t="s">
        <v>80</v>
      </c>
      <c r="J8117">
        <v>944.02</v>
      </c>
      <c r="K8117" s="17">
        <v>3698</v>
      </c>
      <c r="L8117" t="s">
        <v>78</v>
      </c>
      <c r="M8117" s="17" t="s">
        <v>294</v>
      </c>
      <c r="N8117">
        <v>944.02</v>
      </c>
      <c r="O8117" s="17">
        <v>4892</v>
      </c>
      <c r="P8117" t="s">
        <v>93</v>
      </c>
      <c r="Q8117" s="17">
        <v>-1194</v>
      </c>
    </row>
    <row r="8118" spans="1:17" x14ac:dyDescent="0.25">
      <c r="A8118" s="15">
        <v>45597</v>
      </c>
      <c r="B8118" t="s">
        <v>44</v>
      </c>
      <c r="C8118" t="s">
        <v>299</v>
      </c>
      <c r="D8118" t="s">
        <v>287</v>
      </c>
      <c r="E8118" t="s">
        <v>76</v>
      </c>
      <c r="G8118" t="s">
        <v>263</v>
      </c>
      <c r="H8118" s="19">
        <v>45624</v>
      </c>
      <c r="I8118" s="1" t="s">
        <v>80</v>
      </c>
      <c r="J8118">
        <v>1089.03</v>
      </c>
      <c r="K8118" s="17">
        <v>3720</v>
      </c>
      <c r="L8118" t="s">
        <v>76</v>
      </c>
      <c r="M8118" s="17" t="s">
        <v>294</v>
      </c>
      <c r="N8118">
        <v>1089.03</v>
      </c>
      <c r="O8118" s="17">
        <v>3051</v>
      </c>
      <c r="P8118" t="s">
        <v>134</v>
      </c>
      <c r="Q8118" s="17">
        <v>669</v>
      </c>
    </row>
    <row r="8119" spans="1:17" x14ac:dyDescent="0.25">
      <c r="A8119" s="15">
        <v>45597</v>
      </c>
      <c r="B8119" t="s">
        <v>44</v>
      </c>
      <c r="C8119" t="s">
        <v>299</v>
      </c>
      <c r="D8119" t="s">
        <v>287</v>
      </c>
      <c r="E8119" t="s">
        <v>76</v>
      </c>
      <c r="G8119" t="s">
        <v>263</v>
      </c>
      <c r="H8119" s="19">
        <v>45625</v>
      </c>
      <c r="I8119" s="1" t="s">
        <v>80</v>
      </c>
      <c r="J8119">
        <v>759.8</v>
      </c>
      <c r="K8119" s="17">
        <v>3729</v>
      </c>
      <c r="L8119" t="s">
        <v>76</v>
      </c>
      <c r="M8119" s="17" t="s">
        <v>294</v>
      </c>
      <c r="N8119" s="16">
        <v>1534.39</v>
      </c>
      <c r="O8119" s="17">
        <v>2992</v>
      </c>
      <c r="P8119" t="s">
        <v>134</v>
      </c>
      <c r="Q8119" s="17">
        <v>737</v>
      </c>
    </row>
    <row r="8120" spans="1:17" x14ac:dyDescent="0.25">
      <c r="A8120" s="15">
        <v>45597</v>
      </c>
      <c r="B8120" t="s">
        <v>44</v>
      </c>
      <c r="C8120" t="s">
        <v>299</v>
      </c>
      <c r="D8120" t="s">
        <v>287</v>
      </c>
      <c r="E8120" t="s">
        <v>76</v>
      </c>
      <c r="G8120" t="s">
        <v>263</v>
      </c>
      <c r="H8120" s="19">
        <v>45626</v>
      </c>
      <c r="I8120" s="1" t="s">
        <v>80</v>
      </c>
      <c r="J8120">
        <v>638.77</v>
      </c>
      <c r="K8120" s="17">
        <v>3745</v>
      </c>
      <c r="L8120" t="s">
        <v>76</v>
      </c>
      <c r="M8120" s="17" t="s">
        <v>294</v>
      </c>
      <c r="N8120" s="16">
        <v>1835</v>
      </c>
      <c r="O8120" s="17">
        <v>2555</v>
      </c>
      <c r="P8120" t="s">
        <v>135</v>
      </c>
      <c r="Q8120" s="17">
        <v>1190</v>
      </c>
    </row>
    <row r="8121" spans="1:17" x14ac:dyDescent="0.25">
      <c r="A8121" s="15">
        <v>45597</v>
      </c>
      <c r="B8121" t="s">
        <v>44</v>
      </c>
      <c r="C8121" t="s">
        <v>299</v>
      </c>
      <c r="D8121" t="s">
        <v>287</v>
      </c>
      <c r="E8121" t="s">
        <v>76</v>
      </c>
      <c r="G8121" t="s">
        <v>263</v>
      </c>
      <c r="H8121" s="19">
        <v>45626</v>
      </c>
      <c r="I8121" s="1" t="s">
        <v>80</v>
      </c>
      <c r="K8121" s="17"/>
      <c r="L8121" t="s">
        <v>167</v>
      </c>
      <c r="M8121" s="17" t="s">
        <v>294</v>
      </c>
      <c r="O8121" s="17"/>
      <c r="P8121" t="s">
        <v>167</v>
      </c>
    </row>
    <row r="8122" spans="1:17" x14ac:dyDescent="0.25">
      <c r="A8122" s="15">
        <v>45597</v>
      </c>
      <c r="B8122" t="s">
        <v>44</v>
      </c>
      <c r="C8122" t="s">
        <v>289</v>
      </c>
      <c r="D8122" t="s">
        <v>293</v>
      </c>
      <c r="E8122" t="s">
        <v>73</v>
      </c>
      <c r="G8122" t="s">
        <v>263</v>
      </c>
      <c r="H8122" s="19">
        <v>45597</v>
      </c>
      <c r="I8122" s="1" t="s">
        <v>80</v>
      </c>
      <c r="K8122" s="17"/>
      <c r="L8122" t="s">
        <v>167</v>
      </c>
      <c r="M8122" s="17" t="s">
        <v>294</v>
      </c>
      <c r="O8122" s="17"/>
      <c r="P8122" t="s">
        <v>167</v>
      </c>
    </row>
    <row r="8123" spans="1:17" x14ac:dyDescent="0.25">
      <c r="A8123" s="15">
        <v>45597</v>
      </c>
      <c r="B8123" t="s">
        <v>44</v>
      </c>
      <c r="C8123" t="s">
        <v>289</v>
      </c>
      <c r="D8123" t="s">
        <v>293</v>
      </c>
      <c r="E8123" t="s">
        <v>73</v>
      </c>
      <c r="G8123" t="s">
        <v>263</v>
      </c>
      <c r="H8123" s="19">
        <v>45598</v>
      </c>
      <c r="I8123" s="1" t="s">
        <v>80</v>
      </c>
      <c r="K8123" s="17"/>
      <c r="L8123" t="s">
        <v>167</v>
      </c>
      <c r="M8123" s="17" t="s">
        <v>294</v>
      </c>
      <c r="N8123" s="16"/>
      <c r="O8123" s="17"/>
      <c r="P8123" t="s">
        <v>167</v>
      </c>
    </row>
    <row r="8124" spans="1:17" x14ac:dyDescent="0.25">
      <c r="A8124" s="15">
        <v>45597</v>
      </c>
      <c r="B8124" t="s">
        <v>44</v>
      </c>
      <c r="C8124" t="s">
        <v>289</v>
      </c>
      <c r="D8124" t="s">
        <v>293</v>
      </c>
      <c r="E8124" t="s">
        <v>73</v>
      </c>
      <c r="G8124" t="s">
        <v>263</v>
      </c>
      <c r="H8124" s="19">
        <v>45599</v>
      </c>
      <c r="I8124" s="1" t="s">
        <v>80</v>
      </c>
      <c r="K8124" s="17"/>
      <c r="L8124" t="s">
        <v>167</v>
      </c>
      <c r="M8124" s="17" t="s">
        <v>294</v>
      </c>
      <c r="O8124" s="17"/>
      <c r="P8124" t="s">
        <v>167</v>
      </c>
    </row>
    <row r="8125" spans="1:17" x14ac:dyDescent="0.25">
      <c r="A8125" s="15">
        <v>45597</v>
      </c>
      <c r="B8125" t="s">
        <v>44</v>
      </c>
      <c r="C8125" t="s">
        <v>289</v>
      </c>
      <c r="D8125" t="s">
        <v>293</v>
      </c>
      <c r="E8125" t="s">
        <v>73</v>
      </c>
      <c r="G8125" t="s">
        <v>263</v>
      </c>
      <c r="H8125" s="19">
        <v>45600</v>
      </c>
      <c r="I8125" s="1" t="s">
        <v>80</v>
      </c>
      <c r="J8125">
        <v>361.58</v>
      </c>
      <c r="K8125" s="17">
        <v>3426</v>
      </c>
      <c r="L8125" t="s">
        <v>78</v>
      </c>
      <c r="M8125" s="17" t="s">
        <v>294</v>
      </c>
      <c r="N8125" s="16">
        <v>361.58</v>
      </c>
      <c r="O8125" s="17">
        <v>4280</v>
      </c>
      <c r="P8125" t="s">
        <v>70</v>
      </c>
      <c r="Q8125">
        <v>-854</v>
      </c>
    </row>
    <row r="8126" spans="1:17" x14ac:dyDescent="0.25">
      <c r="A8126" s="15">
        <v>45597</v>
      </c>
      <c r="B8126" t="s">
        <v>44</v>
      </c>
      <c r="C8126" t="s">
        <v>289</v>
      </c>
      <c r="D8126" t="s">
        <v>293</v>
      </c>
      <c r="E8126" t="s">
        <v>73</v>
      </c>
      <c r="G8126" t="s">
        <v>263</v>
      </c>
      <c r="H8126" s="19">
        <v>45601</v>
      </c>
      <c r="I8126" s="1" t="s">
        <v>80</v>
      </c>
      <c r="J8126">
        <v>385.72</v>
      </c>
      <c r="K8126" s="17">
        <v>4330</v>
      </c>
      <c r="L8126" t="s">
        <v>73</v>
      </c>
      <c r="M8126" s="17" t="s">
        <v>294</v>
      </c>
      <c r="N8126" s="16">
        <v>385.72</v>
      </c>
      <c r="O8126" s="17">
        <v>4109</v>
      </c>
      <c r="P8126" t="s">
        <v>70</v>
      </c>
      <c r="Q8126">
        <v>221</v>
      </c>
    </row>
    <row r="8127" spans="1:17" x14ac:dyDescent="0.25">
      <c r="A8127" s="15">
        <v>45597</v>
      </c>
      <c r="B8127" t="s">
        <v>44</v>
      </c>
      <c r="C8127" t="s">
        <v>289</v>
      </c>
      <c r="D8127" t="s">
        <v>293</v>
      </c>
      <c r="E8127" t="s">
        <v>73</v>
      </c>
      <c r="G8127" t="s">
        <v>263</v>
      </c>
      <c r="H8127" s="19">
        <v>45602</v>
      </c>
      <c r="I8127" s="1" t="s">
        <v>80</v>
      </c>
      <c r="K8127" s="17"/>
      <c r="L8127" t="s">
        <v>167</v>
      </c>
      <c r="M8127" s="17" t="s">
        <v>294</v>
      </c>
      <c r="N8127" s="16"/>
      <c r="O8127" s="17"/>
      <c r="P8127" t="s">
        <v>167</v>
      </c>
    </row>
    <row r="8128" spans="1:17" x14ac:dyDescent="0.25">
      <c r="A8128" s="15">
        <v>45597</v>
      </c>
      <c r="B8128" t="s">
        <v>44</v>
      </c>
      <c r="C8128" t="s">
        <v>289</v>
      </c>
      <c r="D8128" t="s">
        <v>293</v>
      </c>
      <c r="E8128" t="s">
        <v>73</v>
      </c>
      <c r="G8128" t="s">
        <v>263</v>
      </c>
      <c r="H8128" s="19">
        <v>45603</v>
      </c>
      <c r="I8128" s="1" t="s">
        <v>80</v>
      </c>
      <c r="J8128">
        <v>137.87</v>
      </c>
      <c r="K8128" s="17">
        <v>4321</v>
      </c>
      <c r="L8128" t="s">
        <v>73</v>
      </c>
      <c r="M8128" s="17" t="s">
        <v>294</v>
      </c>
      <c r="N8128" s="16">
        <v>137.87</v>
      </c>
      <c r="O8128" s="17">
        <v>4161</v>
      </c>
      <c r="P8128" t="s">
        <v>70</v>
      </c>
      <c r="Q8128" s="17">
        <v>160</v>
      </c>
    </row>
    <row r="8129" spans="1:17" x14ac:dyDescent="0.25">
      <c r="A8129" s="15">
        <v>45597</v>
      </c>
      <c r="B8129" t="s">
        <v>44</v>
      </c>
      <c r="C8129" t="s">
        <v>289</v>
      </c>
      <c r="D8129" t="s">
        <v>293</v>
      </c>
      <c r="E8129" t="s">
        <v>73</v>
      </c>
      <c r="G8129" t="s">
        <v>263</v>
      </c>
      <c r="H8129" s="19">
        <v>45604</v>
      </c>
      <c r="I8129" s="1" t="s">
        <v>80</v>
      </c>
      <c r="J8129">
        <v>241.14</v>
      </c>
      <c r="K8129" s="17">
        <v>4329</v>
      </c>
      <c r="L8129" t="s">
        <v>73</v>
      </c>
      <c r="M8129" s="17" t="s">
        <v>294</v>
      </c>
      <c r="N8129" s="16">
        <v>241.14</v>
      </c>
      <c r="O8129" s="17">
        <v>2939</v>
      </c>
      <c r="P8129" t="s">
        <v>134</v>
      </c>
      <c r="Q8129" s="17">
        <v>1390</v>
      </c>
    </row>
    <row r="8130" spans="1:17" x14ac:dyDescent="0.25">
      <c r="A8130" s="15">
        <v>45597</v>
      </c>
      <c r="B8130" t="s">
        <v>44</v>
      </c>
      <c r="C8130" t="s">
        <v>289</v>
      </c>
      <c r="D8130" t="s">
        <v>293</v>
      </c>
      <c r="E8130" t="s">
        <v>73</v>
      </c>
      <c r="G8130" t="s">
        <v>263</v>
      </c>
      <c r="H8130" s="19">
        <v>45605</v>
      </c>
      <c r="I8130" s="1" t="s">
        <v>80</v>
      </c>
      <c r="J8130">
        <v>265.35000000000002</v>
      </c>
      <c r="K8130" s="17">
        <v>4316</v>
      </c>
      <c r="L8130" t="s">
        <v>73</v>
      </c>
      <c r="M8130" s="17" t="s">
        <v>294</v>
      </c>
      <c r="N8130" s="16">
        <v>265.35000000000002</v>
      </c>
      <c r="O8130" s="17">
        <v>3531</v>
      </c>
      <c r="P8130" t="s">
        <v>78</v>
      </c>
      <c r="Q8130" s="17">
        <v>785</v>
      </c>
    </row>
    <row r="8131" spans="1:17" x14ac:dyDescent="0.25">
      <c r="A8131" s="15">
        <v>45597</v>
      </c>
      <c r="B8131" t="s">
        <v>44</v>
      </c>
      <c r="C8131" t="s">
        <v>289</v>
      </c>
      <c r="D8131" t="s">
        <v>293</v>
      </c>
      <c r="E8131" t="s">
        <v>73</v>
      </c>
      <c r="G8131" t="s">
        <v>263</v>
      </c>
      <c r="H8131" s="19">
        <v>45606</v>
      </c>
      <c r="I8131" s="1" t="s">
        <v>80</v>
      </c>
      <c r="K8131" s="17"/>
      <c r="L8131" t="s">
        <v>167</v>
      </c>
      <c r="M8131" s="17" t="s">
        <v>294</v>
      </c>
      <c r="N8131" s="16"/>
      <c r="O8131" s="17"/>
      <c r="P8131" t="s">
        <v>167</v>
      </c>
    </row>
    <row r="8132" spans="1:17" x14ac:dyDescent="0.25">
      <c r="A8132" s="15">
        <v>45597</v>
      </c>
      <c r="B8132" t="s">
        <v>44</v>
      </c>
      <c r="C8132" t="s">
        <v>289</v>
      </c>
      <c r="D8132" t="s">
        <v>293</v>
      </c>
      <c r="E8132" t="s">
        <v>73</v>
      </c>
      <c r="G8132" t="s">
        <v>263</v>
      </c>
      <c r="H8132" s="19">
        <v>45607</v>
      </c>
      <c r="I8132" s="1" t="s">
        <v>80</v>
      </c>
      <c r="J8132">
        <v>98.98</v>
      </c>
      <c r="K8132" s="17">
        <v>4320</v>
      </c>
      <c r="L8132" t="s">
        <v>73</v>
      </c>
      <c r="M8132" s="17" t="s">
        <v>294</v>
      </c>
      <c r="N8132" s="16">
        <v>98.98</v>
      </c>
      <c r="O8132" s="17">
        <v>2642</v>
      </c>
      <c r="P8132" t="s">
        <v>135</v>
      </c>
      <c r="Q8132" s="17">
        <v>1678</v>
      </c>
    </row>
    <row r="8133" spans="1:17" x14ac:dyDescent="0.25">
      <c r="A8133" s="15">
        <v>45597</v>
      </c>
      <c r="B8133" t="s">
        <v>44</v>
      </c>
      <c r="C8133" t="s">
        <v>289</v>
      </c>
      <c r="D8133" t="s">
        <v>293</v>
      </c>
      <c r="E8133" t="s">
        <v>73</v>
      </c>
      <c r="G8133" t="s">
        <v>263</v>
      </c>
      <c r="H8133" s="19">
        <v>45608</v>
      </c>
      <c r="I8133" s="1" t="s">
        <v>80</v>
      </c>
      <c r="K8133" s="17"/>
      <c r="L8133" t="s">
        <v>167</v>
      </c>
      <c r="M8133" s="17" t="s">
        <v>294</v>
      </c>
      <c r="N8133" s="16"/>
      <c r="O8133" s="17"/>
      <c r="P8133" t="s">
        <v>167</v>
      </c>
    </row>
    <row r="8134" spans="1:17" x14ac:dyDescent="0.25">
      <c r="A8134" s="15">
        <v>45597</v>
      </c>
      <c r="B8134" t="s">
        <v>44</v>
      </c>
      <c r="C8134" t="s">
        <v>289</v>
      </c>
      <c r="D8134" t="s">
        <v>293</v>
      </c>
      <c r="E8134" t="s">
        <v>73</v>
      </c>
      <c r="G8134" t="s">
        <v>263</v>
      </c>
      <c r="H8134" s="19">
        <v>45609</v>
      </c>
      <c r="I8134" s="1" t="s">
        <v>80</v>
      </c>
      <c r="K8134" s="17"/>
      <c r="L8134" t="s">
        <v>167</v>
      </c>
      <c r="M8134" s="17" t="s">
        <v>294</v>
      </c>
      <c r="N8134" s="16"/>
      <c r="O8134" s="17"/>
      <c r="P8134" t="s">
        <v>167</v>
      </c>
    </row>
    <row r="8135" spans="1:17" x14ac:dyDescent="0.25">
      <c r="A8135" s="15">
        <v>45597</v>
      </c>
      <c r="B8135" t="s">
        <v>44</v>
      </c>
      <c r="C8135" t="s">
        <v>289</v>
      </c>
      <c r="D8135" t="s">
        <v>293</v>
      </c>
      <c r="E8135" t="s">
        <v>73</v>
      </c>
      <c r="G8135" t="s">
        <v>263</v>
      </c>
      <c r="H8135" s="19">
        <v>45610</v>
      </c>
      <c r="I8135" s="1" t="s">
        <v>80</v>
      </c>
      <c r="K8135" s="17"/>
      <c r="L8135" t="s">
        <v>167</v>
      </c>
      <c r="M8135" s="17" t="s">
        <v>294</v>
      </c>
      <c r="N8135" s="16"/>
      <c r="O8135" s="17"/>
      <c r="P8135" t="s">
        <v>167</v>
      </c>
    </row>
    <row r="8136" spans="1:17" x14ac:dyDescent="0.25">
      <c r="A8136" s="15">
        <v>45597</v>
      </c>
      <c r="B8136" t="s">
        <v>44</v>
      </c>
      <c r="C8136" t="s">
        <v>289</v>
      </c>
      <c r="D8136" t="s">
        <v>293</v>
      </c>
      <c r="E8136" t="s">
        <v>73</v>
      </c>
      <c r="G8136" t="s">
        <v>263</v>
      </c>
      <c r="H8136" s="19">
        <v>45611</v>
      </c>
      <c r="I8136" s="1" t="s">
        <v>80</v>
      </c>
      <c r="K8136" s="17"/>
      <c r="L8136" t="s">
        <v>167</v>
      </c>
      <c r="M8136" s="17" t="s">
        <v>294</v>
      </c>
      <c r="N8136" s="16"/>
      <c r="O8136" s="17"/>
      <c r="P8136" t="s">
        <v>167</v>
      </c>
    </row>
    <row r="8137" spans="1:17" x14ac:dyDescent="0.25">
      <c r="A8137" s="15">
        <v>45597</v>
      </c>
      <c r="B8137" t="s">
        <v>44</v>
      </c>
      <c r="C8137" t="s">
        <v>289</v>
      </c>
      <c r="D8137" t="s">
        <v>293</v>
      </c>
      <c r="E8137" t="s">
        <v>73</v>
      </c>
      <c r="G8137" t="s">
        <v>263</v>
      </c>
      <c r="H8137" s="19">
        <v>45612</v>
      </c>
      <c r="I8137" s="1" t="s">
        <v>80</v>
      </c>
      <c r="J8137">
        <v>86.28</v>
      </c>
      <c r="K8137" s="17">
        <v>4015</v>
      </c>
      <c r="L8137" t="s">
        <v>70</v>
      </c>
      <c r="M8137" s="17" t="s">
        <v>294</v>
      </c>
      <c r="N8137" s="16">
        <v>86.28</v>
      </c>
      <c r="O8137" s="17">
        <v>4283</v>
      </c>
      <c r="P8137" t="s">
        <v>70</v>
      </c>
      <c r="Q8137" s="17">
        <v>-268</v>
      </c>
    </row>
    <row r="8138" spans="1:17" x14ac:dyDescent="0.25">
      <c r="A8138" s="15">
        <v>45597</v>
      </c>
      <c r="B8138" t="s">
        <v>44</v>
      </c>
      <c r="C8138" t="s">
        <v>289</v>
      </c>
      <c r="D8138" t="s">
        <v>293</v>
      </c>
      <c r="E8138" t="s">
        <v>73</v>
      </c>
      <c r="G8138" t="s">
        <v>263</v>
      </c>
      <c r="H8138" s="19">
        <v>45613</v>
      </c>
      <c r="I8138" s="1" t="s">
        <v>80</v>
      </c>
      <c r="K8138" s="17"/>
      <c r="L8138" t="s">
        <v>167</v>
      </c>
      <c r="M8138" s="17" t="s">
        <v>294</v>
      </c>
      <c r="O8138" s="17"/>
      <c r="P8138" t="s">
        <v>167</v>
      </c>
      <c r="Q8138" s="17"/>
    </row>
    <row r="8139" spans="1:17" x14ac:dyDescent="0.25">
      <c r="A8139" s="15">
        <v>45597</v>
      </c>
      <c r="B8139" t="s">
        <v>44</v>
      </c>
      <c r="C8139" t="s">
        <v>289</v>
      </c>
      <c r="D8139" t="s">
        <v>293</v>
      </c>
      <c r="E8139" t="s">
        <v>73</v>
      </c>
      <c r="G8139" t="s">
        <v>263</v>
      </c>
      <c r="H8139" s="19">
        <v>45614</v>
      </c>
      <c r="I8139" s="1" t="s">
        <v>80</v>
      </c>
      <c r="J8139">
        <v>207.35</v>
      </c>
      <c r="K8139" s="17">
        <v>4318</v>
      </c>
      <c r="L8139" t="s">
        <v>73</v>
      </c>
      <c r="M8139" s="17" t="s">
        <v>294</v>
      </c>
      <c r="N8139" s="16">
        <v>207.35</v>
      </c>
      <c r="O8139" s="17">
        <v>4085</v>
      </c>
      <c r="P8139" t="s">
        <v>70</v>
      </c>
      <c r="Q8139" s="17">
        <v>233</v>
      </c>
    </row>
    <row r="8140" spans="1:17" x14ac:dyDescent="0.25">
      <c r="A8140" s="15">
        <v>45597</v>
      </c>
      <c r="B8140" t="s">
        <v>44</v>
      </c>
      <c r="C8140" t="s">
        <v>289</v>
      </c>
      <c r="D8140" t="s">
        <v>293</v>
      </c>
      <c r="E8140" t="s">
        <v>73</v>
      </c>
      <c r="G8140" t="s">
        <v>263</v>
      </c>
      <c r="H8140" s="19">
        <v>45615</v>
      </c>
      <c r="I8140" s="1" t="s">
        <v>80</v>
      </c>
      <c r="J8140">
        <v>410.57</v>
      </c>
      <c r="K8140" s="17">
        <v>4333</v>
      </c>
      <c r="L8140" t="s">
        <v>73</v>
      </c>
      <c r="M8140" s="17" t="s">
        <v>294</v>
      </c>
      <c r="N8140" s="16">
        <v>410.57</v>
      </c>
      <c r="O8140" s="17">
        <v>3196</v>
      </c>
      <c r="P8140" t="s">
        <v>136</v>
      </c>
      <c r="Q8140" s="17">
        <v>1137</v>
      </c>
    </row>
    <row r="8141" spans="1:17" x14ac:dyDescent="0.25">
      <c r="A8141" s="15">
        <v>45597</v>
      </c>
      <c r="B8141" t="s">
        <v>44</v>
      </c>
      <c r="C8141" t="s">
        <v>289</v>
      </c>
      <c r="D8141" t="s">
        <v>293</v>
      </c>
      <c r="E8141" t="s">
        <v>73</v>
      </c>
      <c r="G8141" t="s">
        <v>263</v>
      </c>
      <c r="H8141" s="19">
        <v>45616</v>
      </c>
      <c r="I8141" s="1" t="s">
        <v>80</v>
      </c>
      <c r="K8141" s="17"/>
      <c r="L8141" t="s">
        <v>167</v>
      </c>
      <c r="M8141" s="17" t="s">
        <v>294</v>
      </c>
      <c r="N8141" s="16"/>
      <c r="O8141" s="17"/>
      <c r="P8141" t="s">
        <v>167</v>
      </c>
    </row>
    <row r="8142" spans="1:17" x14ac:dyDescent="0.25">
      <c r="A8142" s="15">
        <v>45597</v>
      </c>
      <c r="B8142" t="s">
        <v>44</v>
      </c>
      <c r="C8142" t="s">
        <v>289</v>
      </c>
      <c r="D8142" t="s">
        <v>293</v>
      </c>
      <c r="E8142" t="s">
        <v>73</v>
      </c>
      <c r="G8142" t="s">
        <v>263</v>
      </c>
      <c r="H8142" s="19">
        <v>45617</v>
      </c>
      <c r="I8142" s="1" t="s">
        <v>80</v>
      </c>
      <c r="J8142">
        <v>157.72999999999999</v>
      </c>
      <c r="K8142" s="17">
        <v>4320</v>
      </c>
      <c r="L8142" t="s">
        <v>73</v>
      </c>
      <c r="M8142" s="17" t="s">
        <v>294</v>
      </c>
      <c r="N8142" s="16">
        <v>157.72999999999999</v>
      </c>
      <c r="O8142" s="17">
        <v>2625</v>
      </c>
      <c r="P8142" t="s">
        <v>135</v>
      </c>
      <c r="Q8142" s="17">
        <v>1695</v>
      </c>
    </row>
    <row r="8143" spans="1:17" x14ac:dyDescent="0.25">
      <c r="A8143" s="15">
        <v>45597</v>
      </c>
      <c r="B8143" t="s">
        <v>44</v>
      </c>
      <c r="C8143" t="s">
        <v>289</v>
      </c>
      <c r="D8143" t="s">
        <v>293</v>
      </c>
      <c r="E8143" t="s">
        <v>73</v>
      </c>
      <c r="G8143" t="s">
        <v>263</v>
      </c>
      <c r="H8143" s="19">
        <v>45618</v>
      </c>
      <c r="I8143" s="1" t="s">
        <v>80</v>
      </c>
      <c r="J8143">
        <v>222.63</v>
      </c>
      <c r="K8143" s="17">
        <v>4332</v>
      </c>
      <c r="L8143" t="s">
        <v>73</v>
      </c>
      <c r="M8143" s="17" t="s">
        <v>294</v>
      </c>
      <c r="N8143" s="16">
        <v>222.63</v>
      </c>
      <c r="O8143" s="17">
        <v>3399</v>
      </c>
      <c r="P8143" t="s">
        <v>136</v>
      </c>
      <c r="Q8143" s="17">
        <v>933</v>
      </c>
    </row>
    <row r="8144" spans="1:17" x14ac:dyDescent="0.25">
      <c r="A8144" s="15">
        <v>45597</v>
      </c>
      <c r="B8144" t="s">
        <v>44</v>
      </c>
      <c r="C8144" t="s">
        <v>289</v>
      </c>
      <c r="D8144" t="s">
        <v>293</v>
      </c>
      <c r="E8144" t="s">
        <v>73</v>
      </c>
      <c r="G8144" t="s">
        <v>263</v>
      </c>
      <c r="H8144" s="19">
        <v>45619</v>
      </c>
      <c r="I8144" s="1" t="s">
        <v>80</v>
      </c>
      <c r="J8144">
        <v>88.69</v>
      </c>
      <c r="K8144" s="17">
        <v>4315</v>
      </c>
      <c r="L8144" t="s">
        <v>73</v>
      </c>
      <c r="M8144" s="17" t="s">
        <v>294</v>
      </c>
      <c r="N8144">
        <v>88.69</v>
      </c>
      <c r="O8144" s="17">
        <v>3286</v>
      </c>
      <c r="P8144" t="s">
        <v>136</v>
      </c>
      <c r="Q8144" s="17">
        <v>1029</v>
      </c>
    </row>
    <row r="8145" spans="1:17" x14ac:dyDescent="0.25">
      <c r="A8145" s="15">
        <v>45597</v>
      </c>
      <c r="B8145" t="s">
        <v>44</v>
      </c>
      <c r="C8145" t="s">
        <v>289</v>
      </c>
      <c r="D8145" t="s">
        <v>293</v>
      </c>
      <c r="E8145" t="s">
        <v>73</v>
      </c>
      <c r="G8145" t="s">
        <v>263</v>
      </c>
      <c r="H8145" s="19">
        <v>45620</v>
      </c>
      <c r="I8145" s="1" t="s">
        <v>80</v>
      </c>
      <c r="K8145" s="17"/>
      <c r="L8145" t="s">
        <v>167</v>
      </c>
      <c r="M8145" s="17" t="s">
        <v>294</v>
      </c>
      <c r="O8145" s="17"/>
      <c r="P8145" t="s">
        <v>167</v>
      </c>
    </row>
    <row r="8146" spans="1:17" x14ac:dyDescent="0.25">
      <c r="A8146" s="15">
        <v>45597</v>
      </c>
      <c r="B8146" t="s">
        <v>44</v>
      </c>
      <c r="C8146" t="s">
        <v>289</v>
      </c>
      <c r="D8146" t="s">
        <v>293</v>
      </c>
      <c r="E8146" t="s">
        <v>73</v>
      </c>
      <c r="G8146" t="s">
        <v>263</v>
      </c>
      <c r="H8146" s="19">
        <v>45621</v>
      </c>
      <c r="I8146" s="1" t="s">
        <v>80</v>
      </c>
      <c r="K8146" s="17"/>
      <c r="L8146" t="s">
        <v>167</v>
      </c>
      <c r="M8146" s="17" t="s">
        <v>294</v>
      </c>
      <c r="N8146" s="16">
        <v>49.41</v>
      </c>
      <c r="O8146" s="17">
        <v>3069</v>
      </c>
      <c r="P8146" t="s">
        <v>134</v>
      </c>
    </row>
    <row r="8147" spans="1:17" x14ac:dyDescent="0.25">
      <c r="A8147" s="15">
        <v>45597</v>
      </c>
      <c r="B8147" t="s">
        <v>44</v>
      </c>
      <c r="C8147" t="s">
        <v>289</v>
      </c>
      <c r="D8147" t="s">
        <v>293</v>
      </c>
      <c r="E8147" t="s">
        <v>73</v>
      </c>
      <c r="G8147" t="s">
        <v>263</v>
      </c>
      <c r="H8147" s="19">
        <v>45622</v>
      </c>
      <c r="I8147" s="1" t="s">
        <v>80</v>
      </c>
      <c r="J8147">
        <v>78.930000000000007</v>
      </c>
      <c r="K8147" s="17">
        <v>4326</v>
      </c>
      <c r="L8147" t="s">
        <v>73</v>
      </c>
      <c r="M8147" s="17" t="s">
        <v>294</v>
      </c>
      <c r="N8147" s="16">
        <v>78.930000000000007</v>
      </c>
      <c r="O8147" s="17">
        <v>3580</v>
      </c>
      <c r="P8147" t="s">
        <v>78</v>
      </c>
      <c r="Q8147" s="17">
        <v>746</v>
      </c>
    </row>
    <row r="8148" spans="1:17" x14ac:dyDescent="0.25">
      <c r="A8148" s="15">
        <v>45597</v>
      </c>
      <c r="B8148" t="s">
        <v>44</v>
      </c>
      <c r="C8148" t="s">
        <v>289</v>
      </c>
      <c r="D8148" t="s">
        <v>293</v>
      </c>
      <c r="E8148" t="s">
        <v>73</v>
      </c>
      <c r="G8148" t="s">
        <v>263</v>
      </c>
      <c r="H8148" s="19">
        <v>45623</v>
      </c>
      <c r="I8148" s="1" t="s">
        <v>80</v>
      </c>
      <c r="K8148" s="17"/>
      <c r="L8148" t="s">
        <v>167</v>
      </c>
      <c r="M8148" s="17" t="s">
        <v>294</v>
      </c>
      <c r="O8148" s="17"/>
      <c r="P8148" t="s">
        <v>167</v>
      </c>
    </row>
    <row r="8149" spans="1:17" x14ac:dyDescent="0.25">
      <c r="A8149" s="15">
        <v>45597</v>
      </c>
      <c r="B8149" t="s">
        <v>44</v>
      </c>
      <c r="C8149" t="s">
        <v>289</v>
      </c>
      <c r="D8149" t="s">
        <v>293</v>
      </c>
      <c r="E8149" t="s">
        <v>73</v>
      </c>
      <c r="G8149" t="s">
        <v>263</v>
      </c>
      <c r="H8149" s="19">
        <v>45624</v>
      </c>
      <c r="I8149" s="1" t="s">
        <v>80</v>
      </c>
      <c r="J8149">
        <v>256.32</v>
      </c>
      <c r="K8149" s="17">
        <v>3733</v>
      </c>
      <c r="L8149" t="s">
        <v>76</v>
      </c>
      <c r="M8149" s="17" t="s">
        <v>294</v>
      </c>
      <c r="N8149" s="16">
        <v>256.32</v>
      </c>
      <c r="O8149" s="17">
        <v>3138</v>
      </c>
      <c r="P8149" t="s">
        <v>136</v>
      </c>
      <c r="Q8149" s="17">
        <v>595</v>
      </c>
    </row>
    <row r="8150" spans="1:17" x14ac:dyDescent="0.25">
      <c r="A8150" s="15">
        <v>45597</v>
      </c>
      <c r="B8150" t="s">
        <v>44</v>
      </c>
      <c r="C8150" t="s">
        <v>289</v>
      </c>
      <c r="D8150" t="s">
        <v>293</v>
      </c>
      <c r="E8150" t="s">
        <v>73</v>
      </c>
      <c r="G8150" t="s">
        <v>263</v>
      </c>
      <c r="H8150" s="19">
        <v>45625</v>
      </c>
      <c r="I8150" s="1" t="s">
        <v>80</v>
      </c>
      <c r="J8150">
        <v>264.92</v>
      </c>
      <c r="K8150" s="17">
        <v>3720</v>
      </c>
      <c r="L8150" t="s">
        <v>76</v>
      </c>
      <c r="M8150" s="17" t="s">
        <v>294</v>
      </c>
      <c r="N8150" s="16">
        <v>264.92</v>
      </c>
      <c r="O8150" s="17">
        <v>3110</v>
      </c>
      <c r="P8150" t="s">
        <v>136</v>
      </c>
      <c r="Q8150" s="17">
        <v>610</v>
      </c>
    </row>
    <row r="8151" spans="1:17" x14ac:dyDescent="0.25">
      <c r="A8151" s="15">
        <v>45597</v>
      </c>
      <c r="B8151" t="s">
        <v>44</v>
      </c>
      <c r="C8151" t="s">
        <v>289</v>
      </c>
      <c r="D8151" t="s">
        <v>293</v>
      </c>
      <c r="E8151" t="s">
        <v>73</v>
      </c>
      <c r="G8151" t="s">
        <v>263</v>
      </c>
      <c r="H8151" s="19">
        <v>45626</v>
      </c>
      <c r="I8151" s="1" t="s">
        <v>80</v>
      </c>
      <c r="J8151">
        <v>157.41999999999999</v>
      </c>
      <c r="K8151" s="17">
        <v>4326</v>
      </c>
      <c r="L8151" t="s">
        <v>73</v>
      </c>
      <c r="M8151" s="17" t="s">
        <v>294</v>
      </c>
      <c r="N8151" s="16">
        <v>157.41999999999999</v>
      </c>
      <c r="O8151" s="17">
        <v>3158</v>
      </c>
      <c r="P8151" t="s">
        <v>136</v>
      </c>
      <c r="Q8151" s="17">
        <v>1168</v>
      </c>
    </row>
    <row r="8152" spans="1:17" x14ac:dyDescent="0.25">
      <c r="A8152" s="15">
        <v>45597</v>
      </c>
      <c r="B8152" t="s">
        <v>44</v>
      </c>
      <c r="C8152" t="s">
        <v>289</v>
      </c>
      <c r="D8152" t="s">
        <v>293</v>
      </c>
      <c r="E8152" t="s">
        <v>73</v>
      </c>
      <c r="G8152" t="s">
        <v>263</v>
      </c>
      <c r="H8152" s="19">
        <v>45626</v>
      </c>
      <c r="I8152" s="1" t="s">
        <v>80</v>
      </c>
      <c r="K8152" s="17"/>
      <c r="L8152" t="s">
        <v>167</v>
      </c>
      <c r="M8152" s="17" t="s">
        <v>294</v>
      </c>
      <c r="O8152" s="17"/>
      <c r="P8152" t="s">
        <v>167</v>
      </c>
    </row>
    <row r="8153" spans="1:17" x14ac:dyDescent="0.25">
      <c r="A8153" s="15">
        <v>45597</v>
      </c>
      <c r="B8153" t="s">
        <v>44</v>
      </c>
      <c r="C8153" t="s">
        <v>291</v>
      </c>
      <c r="D8153" t="s">
        <v>291</v>
      </c>
      <c r="E8153" t="s">
        <v>73</v>
      </c>
      <c r="G8153" t="s">
        <v>263</v>
      </c>
      <c r="H8153" s="19">
        <v>45597</v>
      </c>
      <c r="I8153" s="1" t="s">
        <v>80</v>
      </c>
      <c r="J8153">
        <v>454</v>
      </c>
      <c r="K8153" s="17">
        <v>4320</v>
      </c>
      <c r="L8153" t="s">
        <v>73</v>
      </c>
      <c r="M8153" s="17" t="s">
        <v>294</v>
      </c>
      <c r="N8153">
        <v>454</v>
      </c>
      <c r="O8153" s="17">
        <v>3908</v>
      </c>
      <c r="P8153" t="s">
        <v>167</v>
      </c>
      <c r="Q8153" s="17">
        <v>412</v>
      </c>
    </row>
    <row r="8154" spans="1:17" x14ac:dyDescent="0.25">
      <c r="A8154" s="15">
        <v>45597</v>
      </c>
      <c r="B8154" t="s">
        <v>44</v>
      </c>
      <c r="C8154" t="s">
        <v>291</v>
      </c>
      <c r="D8154" t="s">
        <v>291</v>
      </c>
      <c r="E8154" t="s">
        <v>73</v>
      </c>
      <c r="G8154" t="s">
        <v>263</v>
      </c>
      <c r="H8154" s="19">
        <v>45598</v>
      </c>
      <c r="I8154" s="1" t="s">
        <v>80</v>
      </c>
      <c r="J8154">
        <v>928.83</v>
      </c>
      <c r="K8154" s="17">
        <v>4025</v>
      </c>
      <c r="L8154" t="s">
        <v>70</v>
      </c>
      <c r="M8154" s="17" t="s">
        <v>294</v>
      </c>
      <c r="N8154">
        <v>928.83</v>
      </c>
      <c r="O8154" s="17">
        <v>3987</v>
      </c>
      <c r="P8154" t="s">
        <v>167</v>
      </c>
      <c r="Q8154" s="17">
        <v>38</v>
      </c>
    </row>
    <row r="8155" spans="1:17" x14ac:dyDescent="0.25">
      <c r="A8155" s="15">
        <v>45597</v>
      </c>
      <c r="B8155" t="s">
        <v>44</v>
      </c>
      <c r="C8155" t="s">
        <v>291</v>
      </c>
      <c r="D8155" t="s">
        <v>291</v>
      </c>
      <c r="E8155" t="s">
        <v>73</v>
      </c>
      <c r="G8155" t="s">
        <v>263</v>
      </c>
      <c r="H8155" s="19">
        <v>45599</v>
      </c>
      <c r="I8155" s="1" t="s">
        <v>80</v>
      </c>
      <c r="J8155">
        <v>1470.69</v>
      </c>
      <c r="K8155" s="17">
        <v>4015</v>
      </c>
      <c r="L8155" t="s">
        <v>70</v>
      </c>
      <c r="M8155" s="17" t="s">
        <v>294</v>
      </c>
      <c r="N8155">
        <v>1470.69</v>
      </c>
      <c r="O8155" s="17">
        <v>4291</v>
      </c>
      <c r="P8155" t="s">
        <v>167</v>
      </c>
      <c r="Q8155" s="17">
        <v>-276</v>
      </c>
    </row>
    <row r="8156" spans="1:17" x14ac:dyDescent="0.25">
      <c r="A8156" s="15">
        <v>45597</v>
      </c>
      <c r="B8156" t="s">
        <v>44</v>
      </c>
      <c r="C8156" t="s">
        <v>291</v>
      </c>
      <c r="D8156" t="s">
        <v>291</v>
      </c>
      <c r="E8156" t="s">
        <v>73</v>
      </c>
      <c r="G8156" t="s">
        <v>263</v>
      </c>
      <c r="H8156" s="19">
        <v>45600</v>
      </c>
      <c r="I8156" s="1" t="s">
        <v>80</v>
      </c>
      <c r="J8156">
        <v>1592.62</v>
      </c>
      <c r="K8156" s="17">
        <v>4321</v>
      </c>
      <c r="L8156" t="s">
        <v>73</v>
      </c>
      <c r="M8156" s="17" t="s">
        <v>294</v>
      </c>
      <c r="N8156">
        <v>1592.62</v>
      </c>
      <c r="O8156" s="17">
        <v>4057</v>
      </c>
      <c r="P8156" t="s">
        <v>167</v>
      </c>
      <c r="Q8156">
        <v>264</v>
      </c>
    </row>
    <row r="8157" spans="1:17" x14ac:dyDescent="0.25">
      <c r="A8157" s="15">
        <v>45597</v>
      </c>
      <c r="B8157" t="s">
        <v>44</v>
      </c>
      <c r="C8157" t="s">
        <v>291</v>
      </c>
      <c r="D8157" t="s">
        <v>291</v>
      </c>
      <c r="E8157" t="s">
        <v>73</v>
      </c>
      <c r="G8157" t="s">
        <v>263</v>
      </c>
      <c r="H8157" s="19">
        <v>45601</v>
      </c>
      <c r="I8157" s="1" t="s">
        <v>80</v>
      </c>
      <c r="J8157">
        <v>1179.08</v>
      </c>
      <c r="K8157" s="17">
        <v>4315</v>
      </c>
      <c r="L8157" t="s">
        <v>73</v>
      </c>
      <c r="M8157" s="17" t="s">
        <v>294</v>
      </c>
      <c r="N8157">
        <v>1179.08</v>
      </c>
      <c r="O8157" s="17">
        <v>4333</v>
      </c>
      <c r="P8157" t="s">
        <v>167</v>
      </c>
      <c r="Q8157">
        <v>-18</v>
      </c>
    </row>
    <row r="8158" spans="1:17" x14ac:dyDescent="0.25">
      <c r="A8158" s="15">
        <v>45597</v>
      </c>
      <c r="B8158" t="s">
        <v>44</v>
      </c>
      <c r="C8158" t="s">
        <v>291</v>
      </c>
      <c r="D8158" t="s">
        <v>291</v>
      </c>
      <c r="E8158" t="s">
        <v>73</v>
      </c>
      <c r="G8158" t="s">
        <v>263</v>
      </c>
      <c r="H8158" s="19">
        <v>45602</v>
      </c>
      <c r="I8158" s="1" t="s">
        <v>80</v>
      </c>
      <c r="J8158">
        <v>1911.8</v>
      </c>
      <c r="K8158" s="17">
        <v>4029</v>
      </c>
      <c r="L8158" t="s">
        <v>70</v>
      </c>
      <c r="M8158" s="17" t="s">
        <v>294</v>
      </c>
      <c r="N8158">
        <v>1911.8</v>
      </c>
      <c r="O8158" s="17">
        <v>3070</v>
      </c>
      <c r="P8158" t="s">
        <v>167</v>
      </c>
      <c r="Q8158">
        <v>959</v>
      </c>
    </row>
    <row r="8159" spans="1:17" x14ac:dyDescent="0.25">
      <c r="A8159" s="15">
        <v>45597</v>
      </c>
      <c r="B8159" t="s">
        <v>44</v>
      </c>
      <c r="C8159" t="s">
        <v>291</v>
      </c>
      <c r="D8159" t="s">
        <v>291</v>
      </c>
      <c r="E8159" t="s">
        <v>73</v>
      </c>
      <c r="G8159" t="s">
        <v>263</v>
      </c>
      <c r="H8159" s="19">
        <v>45603</v>
      </c>
      <c r="I8159" s="1" t="s">
        <v>80</v>
      </c>
      <c r="J8159">
        <v>912.51</v>
      </c>
      <c r="K8159" s="17">
        <v>4330</v>
      </c>
      <c r="L8159" t="s">
        <v>73</v>
      </c>
      <c r="M8159" s="17" t="s">
        <v>294</v>
      </c>
      <c r="N8159">
        <v>912.51</v>
      </c>
      <c r="O8159" s="17">
        <v>3639</v>
      </c>
      <c r="P8159" t="s">
        <v>167</v>
      </c>
      <c r="Q8159">
        <v>691</v>
      </c>
    </row>
    <row r="8160" spans="1:17" x14ac:dyDescent="0.25">
      <c r="A8160" s="15">
        <v>45597</v>
      </c>
      <c r="B8160" t="s">
        <v>44</v>
      </c>
      <c r="C8160" t="s">
        <v>291</v>
      </c>
      <c r="D8160" t="s">
        <v>291</v>
      </c>
      <c r="E8160" t="s">
        <v>73</v>
      </c>
      <c r="G8160" t="s">
        <v>263</v>
      </c>
      <c r="H8160" s="19">
        <v>45604</v>
      </c>
      <c r="I8160" s="1" t="s">
        <v>80</v>
      </c>
      <c r="J8160">
        <v>781.94</v>
      </c>
      <c r="K8160" s="17">
        <v>4319</v>
      </c>
      <c r="L8160" t="s">
        <v>73</v>
      </c>
      <c r="M8160" s="17" t="s">
        <v>294</v>
      </c>
      <c r="N8160">
        <v>781.94</v>
      </c>
      <c r="O8160" s="17">
        <v>3369</v>
      </c>
      <c r="P8160" t="s">
        <v>167</v>
      </c>
      <c r="Q8160" s="17">
        <v>950</v>
      </c>
    </row>
    <row r="8161" spans="1:17" x14ac:dyDescent="0.25">
      <c r="A8161" s="15">
        <v>45597</v>
      </c>
      <c r="B8161" t="s">
        <v>44</v>
      </c>
      <c r="C8161" t="s">
        <v>291</v>
      </c>
      <c r="D8161" t="s">
        <v>291</v>
      </c>
      <c r="E8161" t="s">
        <v>73</v>
      </c>
      <c r="G8161" t="s">
        <v>263</v>
      </c>
      <c r="H8161" s="19">
        <v>45605</v>
      </c>
      <c r="I8161" s="1" t="s">
        <v>80</v>
      </c>
      <c r="K8161" s="17"/>
      <c r="L8161" t="s">
        <v>167</v>
      </c>
      <c r="M8161" s="17" t="s">
        <v>294</v>
      </c>
      <c r="O8161" s="17"/>
      <c r="P8161" t="s">
        <v>167</v>
      </c>
    </row>
    <row r="8162" spans="1:17" x14ac:dyDescent="0.25">
      <c r="A8162" s="15">
        <v>45597</v>
      </c>
      <c r="B8162" t="s">
        <v>44</v>
      </c>
      <c r="C8162" t="s">
        <v>291</v>
      </c>
      <c r="D8162" t="s">
        <v>291</v>
      </c>
      <c r="E8162" t="s">
        <v>73</v>
      </c>
      <c r="G8162" t="s">
        <v>263</v>
      </c>
      <c r="H8162" s="19">
        <v>45606</v>
      </c>
      <c r="I8162" s="1" t="s">
        <v>80</v>
      </c>
      <c r="K8162" s="17"/>
      <c r="L8162" t="s">
        <v>167</v>
      </c>
      <c r="M8162" s="17" t="s">
        <v>294</v>
      </c>
      <c r="O8162" s="17"/>
      <c r="P8162" t="s">
        <v>167</v>
      </c>
    </row>
    <row r="8163" spans="1:17" x14ac:dyDescent="0.25">
      <c r="A8163" s="15">
        <v>45597</v>
      </c>
      <c r="B8163" t="s">
        <v>44</v>
      </c>
      <c r="C8163" t="s">
        <v>291</v>
      </c>
      <c r="D8163" t="s">
        <v>291</v>
      </c>
      <c r="E8163" t="s">
        <v>73</v>
      </c>
      <c r="G8163" t="s">
        <v>263</v>
      </c>
      <c r="H8163" s="19">
        <v>45607</v>
      </c>
      <c r="I8163" s="1" t="s">
        <v>80</v>
      </c>
      <c r="J8163">
        <v>775.07</v>
      </c>
      <c r="K8163" s="17">
        <v>4320</v>
      </c>
      <c r="L8163" t="s">
        <v>73</v>
      </c>
      <c r="M8163" s="17" t="s">
        <v>294</v>
      </c>
      <c r="N8163">
        <v>775.07</v>
      </c>
      <c r="O8163" s="17">
        <v>3957</v>
      </c>
      <c r="P8163" t="s">
        <v>167</v>
      </c>
      <c r="Q8163">
        <v>363</v>
      </c>
    </row>
    <row r="8164" spans="1:17" x14ac:dyDescent="0.25">
      <c r="A8164" s="15">
        <v>45597</v>
      </c>
      <c r="B8164" t="s">
        <v>44</v>
      </c>
      <c r="C8164" t="s">
        <v>291</v>
      </c>
      <c r="D8164" t="s">
        <v>291</v>
      </c>
      <c r="E8164" t="s">
        <v>73</v>
      </c>
      <c r="G8164" t="s">
        <v>263</v>
      </c>
      <c r="H8164" s="19">
        <v>45608</v>
      </c>
      <c r="I8164" s="1" t="s">
        <v>80</v>
      </c>
      <c r="J8164">
        <v>940.11</v>
      </c>
      <c r="K8164" s="17">
        <v>4315</v>
      </c>
      <c r="L8164" t="s">
        <v>73</v>
      </c>
      <c r="M8164" s="17" t="s">
        <v>294</v>
      </c>
      <c r="N8164">
        <v>940.11</v>
      </c>
      <c r="O8164" s="17">
        <v>3406</v>
      </c>
      <c r="P8164" t="s">
        <v>167</v>
      </c>
      <c r="Q8164">
        <v>909</v>
      </c>
    </row>
    <row r="8165" spans="1:17" x14ac:dyDescent="0.25">
      <c r="A8165" s="15">
        <v>45597</v>
      </c>
      <c r="B8165" t="s">
        <v>44</v>
      </c>
      <c r="C8165" t="s">
        <v>291</v>
      </c>
      <c r="D8165" t="s">
        <v>291</v>
      </c>
      <c r="E8165" t="s">
        <v>73</v>
      </c>
      <c r="G8165" t="s">
        <v>263</v>
      </c>
      <c r="H8165" s="19">
        <v>45609</v>
      </c>
      <c r="I8165" s="1" t="s">
        <v>80</v>
      </c>
      <c r="J8165">
        <v>517.79999999999995</v>
      </c>
      <c r="K8165" s="17">
        <v>4318</v>
      </c>
      <c r="L8165" t="s">
        <v>73</v>
      </c>
      <c r="M8165" s="17" t="s">
        <v>294</v>
      </c>
      <c r="N8165">
        <v>517.79999999999995</v>
      </c>
      <c r="O8165" s="17">
        <v>4360</v>
      </c>
      <c r="P8165" t="s">
        <v>167</v>
      </c>
      <c r="Q8165" s="17">
        <v>-42</v>
      </c>
    </row>
    <row r="8166" spans="1:17" x14ac:dyDescent="0.25">
      <c r="A8166" s="15">
        <v>45597</v>
      </c>
      <c r="B8166" t="s">
        <v>44</v>
      </c>
      <c r="C8166" t="s">
        <v>291</v>
      </c>
      <c r="D8166" t="s">
        <v>291</v>
      </c>
      <c r="E8166" t="s">
        <v>73</v>
      </c>
      <c r="G8166" t="s">
        <v>263</v>
      </c>
      <c r="H8166" s="19">
        <v>45610</v>
      </c>
      <c r="I8166" s="1" t="s">
        <v>80</v>
      </c>
      <c r="J8166">
        <v>157.1</v>
      </c>
      <c r="K8166" s="17">
        <v>4329</v>
      </c>
      <c r="L8166" t="s">
        <v>73</v>
      </c>
      <c r="M8166" s="17" t="s">
        <v>294</v>
      </c>
      <c r="N8166">
        <v>157.1</v>
      </c>
      <c r="O8166" s="17">
        <v>4274</v>
      </c>
      <c r="P8166" t="s">
        <v>167</v>
      </c>
      <c r="Q8166" s="17">
        <v>55</v>
      </c>
    </row>
    <row r="8167" spans="1:17" x14ac:dyDescent="0.25">
      <c r="A8167" s="15">
        <v>45597</v>
      </c>
      <c r="B8167" t="s">
        <v>44</v>
      </c>
      <c r="C8167" t="s">
        <v>291</v>
      </c>
      <c r="D8167" t="s">
        <v>291</v>
      </c>
      <c r="E8167" t="s">
        <v>73</v>
      </c>
      <c r="G8167" t="s">
        <v>263</v>
      </c>
      <c r="H8167" s="19">
        <v>45611</v>
      </c>
      <c r="I8167" s="1" t="s">
        <v>80</v>
      </c>
      <c r="J8167">
        <v>1543.23</v>
      </c>
      <c r="K8167" s="17">
        <v>3695</v>
      </c>
      <c r="L8167" t="s">
        <v>78</v>
      </c>
      <c r="M8167" s="17" t="s">
        <v>294</v>
      </c>
      <c r="N8167">
        <v>1543.23</v>
      </c>
      <c r="O8167" s="17">
        <v>4076</v>
      </c>
      <c r="P8167" t="s">
        <v>167</v>
      </c>
      <c r="Q8167">
        <v>-381</v>
      </c>
    </row>
    <row r="8168" spans="1:17" x14ac:dyDescent="0.25">
      <c r="A8168" s="15">
        <v>45597</v>
      </c>
      <c r="B8168" t="s">
        <v>44</v>
      </c>
      <c r="C8168" t="s">
        <v>291</v>
      </c>
      <c r="D8168" t="s">
        <v>291</v>
      </c>
      <c r="E8168" t="s">
        <v>73</v>
      </c>
      <c r="G8168" t="s">
        <v>263</v>
      </c>
      <c r="H8168" s="19">
        <v>45612</v>
      </c>
      <c r="I8168" s="1" t="s">
        <v>80</v>
      </c>
      <c r="J8168">
        <v>1594.64</v>
      </c>
      <c r="K8168" s="17">
        <v>4314</v>
      </c>
      <c r="L8168" t="s">
        <v>73</v>
      </c>
      <c r="M8168" s="17" t="s">
        <v>294</v>
      </c>
      <c r="N8168">
        <v>1594.64</v>
      </c>
      <c r="O8168" s="17">
        <v>4158</v>
      </c>
      <c r="P8168" t="s">
        <v>167</v>
      </c>
      <c r="Q8168">
        <v>156</v>
      </c>
    </row>
    <row r="8169" spans="1:17" x14ac:dyDescent="0.25">
      <c r="A8169" s="15">
        <v>45597</v>
      </c>
      <c r="B8169" t="s">
        <v>44</v>
      </c>
      <c r="C8169" t="s">
        <v>291</v>
      </c>
      <c r="D8169" t="s">
        <v>291</v>
      </c>
      <c r="E8169" t="s">
        <v>73</v>
      </c>
      <c r="G8169" t="s">
        <v>263</v>
      </c>
      <c r="H8169" s="19">
        <v>45613</v>
      </c>
      <c r="I8169" s="1" t="s">
        <v>80</v>
      </c>
      <c r="J8169">
        <v>1123.6500000000001</v>
      </c>
      <c r="K8169" s="17">
        <v>4327</v>
      </c>
      <c r="L8169" t="s">
        <v>73</v>
      </c>
      <c r="M8169" s="17" t="s">
        <v>294</v>
      </c>
      <c r="N8169">
        <v>1123.6500000000001</v>
      </c>
      <c r="O8169" s="17">
        <v>4122</v>
      </c>
      <c r="P8169" t="s">
        <v>167</v>
      </c>
      <c r="Q8169">
        <v>205</v>
      </c>
    </row>
    <row r="8170" spans="1:17" x14ac:dyDescent="0.25">
      <c r="A8170" s="15">
        <v>45597</v>
      </c>
      <c r="B8170" t="s">
        <v>44</v>
      </c>
      <c r="C8170" t="s">
        <v>291</v>
      </c>
      <c r="D8170" t="s">
        <v>291</v>
      </c>
      <c r="E8170" t="s">
        <v>73</v>
      </c>
      <c r="G8170" t="s">
        <v>263</v>
      </c>
      <c r="H8170" s="19">
        <v>45614</v>
      </c>
      <c r="I8170" s="1" t="s">
        <v>80</v>
      </c>
      <c r="J8170">
        <v>925.87</v>
      </c>
      <c r="K8170" s="17">
        <v>4319</v>
      </c>
      <c r="L8170" t="s">
        <v>73</v>
      </c>
      <c r="M8170" s="17" t="s">
        <v>294</v>
      </c>
      <c r="N8170">
        <v>925.87</v>
      </c>
      <c r="O8170" s="17">
        <v>3962</v>
      </c>
      <c r="P8170" t="s">
        <v>167</v>
      </c>
      <c r="Q8170" s="17">
        <v>357</v>
      </c>
    </row>
    <row r="8171" spans="1:17" x14ac:dyDescent="0.25">
      <c r="A8171" s="15">
        <v>45597</v>
      </c>
      <c r="B8171" t="s">
        <v>44</v>
      </c>
      <c r="C8171" t="s">
        <v>291</v>
      </c>
      <c r="D8171" t="s">
        <v>291</v>
      </c>
      <c r="E8171" t="s">
        <v>73</v>
      </c>
      <c r="G8171" t="s">
        <v>263</v>
      </c>
      <c r="H8171" s="19">
        <v>45615</v>
      </c>
      <c r="I8171" s="1" t="s">
        <v>80</v>
      </c>
      <c r="J8171">
        <v>948.84</v>
      </c>
      <c r="K8171" s="17">
        <v>4333</v>
      </c>
      <c r="L8171" t="s">
        <v>73</v>
      </c>
      <c r="M8171" s="17" t="s">
        <v>294</v>
      </c>
      <c r="N8171">
        <v>948.84</v>
      </c>
      <c r="O8171" s="17">
        <v>3598</v>
      </c>
      <c r="P8171" t="s">
        <v>167</v>
      </c>
      <c r="Q8171">
        <v>735</v>
      </c>
    </row>
    <row r="8172" spans="1:17" x14ac:dyDescent="0.25">
      <c r="A8172" s="15">
        <v>45597</v>
      </c>
      <c r="B8172" t="s">
        <v>44</v>
      </c>
      <c r="C8172" t="s">
        <v>291</v>
      </c>
      <c r="D8172" t="s">
        <v>291</v>
      </c>
      <c r="E8172" t="s">
        <v>73</v>
      </c>
      <c r="G8172" t="s">
        <v>263</v>
      </c>
      <c r="H8172" s="19">
        <v>45616</v>
      </c>
      <c r="I8172" s="1" t="s">
        <v>80</v>
      </c>
      <c r="J8172">
        <v>1314.64</v>
      </c>
      <c r="K8172" s="17">
        <v>4321</v>
      </c>
      <c r="L8172" t="s">
        <v>73</v>
      </c>
      <c r="M8172" s="17" t="s">
        <v>294</v>
      </c>
      <c r="N8172">
        <v>1314.64</v>
      </c>
      <c r="O8172" s="17">
        <v>3903</v>
      </c>
      <c r="P8172" t="s">
        <v>167</v>
      </c>
      <c r="Q8172">
        <v>418</v>
      </c>
    </row>
    <row r="8173" spans="1:17" x14ac:dyDescent="0.25">
      <c r="A8173" s="15">
        <v>45597</v>
      </c>
      <c r="B8173" t="s">
        <v>44</v>
      </c>
      <c r="C8173" t="s">
        <v>291</v>
      </c>
      <c r="D8173" t="s">
        <v>291</v>
      </c>
      <c r="E8173" t="s">
        <v>73</v>
      </c>
      <c r="G8173" t="s">
        <v>263</v>
      </c>
      <c r="H8173" s="19">
        <v>45617</v>
      </c>
      <c r="I8173" s="1" t="s">
        <v>80</v>
      </c>
      <c r="J8173">
        <v>1862.58</v>
      </c>
      <c r="K8173" s="17">
        <v>3655</v>
      </c>
      <c r="L8173" t="s">
        <v>78</v>
      </c>
      <c r="M8173" s="17" t="s">
        <v>294</v>
      </c>
      <c r="N8173">
        <v>1862.58</v>
      </c>
      <c r="O8173" s="17">
        <v>3759</v>
      </c>
      <c r="P8173" t="s">
        <v>167</v>
      </c>
      <c r="Q8173">
        <v>-104</v>
      </c>
    </row>
    <row r="8174" spans="1:17" x14ac:dyDescent="0.25">
      <c r="A8174" s="15">
        <v>45597</v>
      </c>
      <c r="B8174" t="s">
        <v>44</v>
      </c>
      <c r="C8174" t="s">
        <v>291</v>
      </c>
      <c r="D8174" t="s">
        <v>291</v>
      </c>
      <c r="E8174" t="s">
        <v>73</v>
      </c>
      <c r="G8174" t="s">
        <v>263</v>
      </c>
      <c r="H8174" s="19">
        <v>45618</v>
      </c>
      <c r="I8174" s="1" t="s">
        <v>80</v>
      </c>
      <c r="J8174">
        <v>1065.93</v>
      </c>
      <c r="K8174" s="17">
        <v>4315</v>
      </c>
      <c r="L8174" t="s">
        <v>73</v>
      </c>
      <c r="M8174" s="17" t="s">
        <v>294</v>
      </c>
      <c r="N8174">
        <v>1065.93</v>
      </c>
      <c r="O8174" s="17">
        <v>4873</v>
      </c>
      <c r="P8174" t="s">
        <v>167</v>
      </c>
      <c r="Q8174">
        <v>-558</v>
      </c>
    </row>
    <row r="8175" spans="1:17" x14ac:dyDescent="0.25">
      <c r="A8175" s="15">
        <v>45597</v>
      </c>
      <c r="B8175" t="s">
        <v>44</v>
      </c>
      <c r="C8175" t="s">
        <v>291</v>
      </c>
      <c r="D8175" t="s">
        <v>291</v>
      </c>
      <c r="E8175" t="s">
        <v>73</v>
      </c>
      <c r="G8175" t="s">
        <v>263</v>
      </c>
      <c r="H8175" s="19">
        <v>45619</v>
      </c>
      <c r="I8175" s="1" t="s">
        <v>80</v>
      </c>
      <c r="J8175">
        <v>490.63</v>
      </c>
      <c r="K8175" s="17">
        <v>4323</v>
      </c>
      <c r="L8175" t="s">
        <v>73</v>
      </c>
      <c r="M8175" s="17" t="s">
        <v>294</v>
      </c>
      <c r="N8175">
        <v>490.63</v>
      </c>
      <c r="O8175" s="17">
        <v>3979</v>
      </c>
      <c r="P8175" t="s">
        <v>167</v>
      </c>
      <c r="Q8175">
        <v>344</v>
      </c>
    </row>
    <row r="8176" spans="1:17" x14ac:dyDescent="0.25">
      <c r="A8176" s="15">
        <v>45597</v>
      </c>
      <c r="B8176" t="s">
        <v>44</v>
      </c>
      <c r="C8176" t="s">
        <v>291</v>
      </c>
      <c r="D8176" t="s">
        <v>291</v>
      </c>
      <c r="E8176" t="s">
        <v>73</v>
      </c>
      <c r="G8176" t="s">
        <v>263</v>
      </c>
      <c r="H8176" s="19">
        <v>45620</v>
      </c>
      <c r="I8176" s="1" t="s">
        <v>80</v>
      </c>
      <c r="J8176">
        <v>993.43</v>
      </c>
      <c r="K8176" s="17">
        <v>4329</v>
      </c>
      <c r="L8176" t="s">
        <v>73</v>
      </c>
      <c r="M8176" s="17" t="s">
        <v>294</v>
      </c>
      <c r="N8176">
        <v>993.43</v>
      </c>
      <c r="O8176" s="17">
        <v>4555</v>
      </c>
      <c r="P8176" t="s">
        <v>167</v>
      </c>
      <c r="Q8176" s="17">
        <v>-226</v>
      </c>
    </row>
    <row r="8177" spans="1:17" x14ac:dyDescent="0.25">
      <c r="A8177" s="15">
        <v>45597</v>
      </c>
      <c r="B8177" t="s">
        <v>44</v>
      </c>
      <c r="C8177" t="s">
        <v>291</v>
      </c>
      <c r="D8177" t="s">
        <v>291</v>
      </c>
      <c r="E8177" t="s">
        <v>73</v>
      </c>
      <c r="G8177" t="s">
        <v>263</v>
      </c>
      <c r="H8177" s="19">
        <v>45621</v>
      </c>
      <c r="I8177" s="1" t="s">
        <v>80</v>
      </c>
      <c r="J8177">
        <v>1106.03</v>
      </c>
      <c r="K8177" s="17">
        <v>4315</v>
      </c>
      <c r="L8177" t="s">
        <v>73</v>
      </c>
      <c r="M8177" s="17" t="s">
        <v>294</v>
      </c>
      <c r="N8177">
        <v>1106.03</v>
      </c>
      <c r="O8177" s="17">
        <v>5088</v>
      </c>
      <c r="P8177" t="s">
        <v>167</v>
      </c>
      <c r="Q8177" s="17">
        <v>-773</v>
      </c>
    </row>
    <row r="8178" spans="1:17" x14ac:dyDescent="0.25">
      <c r="A8178" s="15">
        <v>45597</v>
      </c>
      <c r="B8178" t="s">
        <v>44</v>
      </c>
      <c r="C8178" t="s">
        <v>291</v>
      </c>
      <c r="D8178" t="s">
        <v>291</v>
      </c>
      <c r="E8178" t="s">
        <v>73</v>
      </c>
      <c r="G8178" t="s">
        <v>263</v>
      </c>
      <c r="H8178" s="19">
        <v>45622</v>
      </c>
      <c r="I8178" s="1" t="s">
        <v>80</v>
      </c>
      <c r="J8178">
        <v>650.58000000000004</v>
      </c>
      <c r="K8178" s="17">
        <v>4330</v>
      </c>
      <c r="L8178" t="s">
        <v>73</v>
      </c>
      <c r="M8178" s="17" t="s">
        <v>294</v>
      </c>
      <c r="N8178">
        <v>650.58000000000004</v>
      </c>
      <c r="O8178" s="17">
        <v>4124</v>
      </c>
      <c r="P8178" t="s">
        <v>167</v>
      </c>
      <c r="Q8178" s="17">
        <v>206</v>
      </c>
    </row>
    <row r="8179" spans="1:17" x14ac:dyDescent="0.25">
      <c r="A8179" s="15">
        <v>45597</v>
      </c>
      <c r="B8179" t="s">
        <v>44</v>
      </c>
      <c r="C8179" t="s">
        <v>291</v>
      </c>
      <c r="D8179" t="s">
        <v>291</v>
      </c>
      <c r="E8179" t="s">
        <v>73</v>
      </c>
      <c r="G8179" t="s">
        <v>263</v>
      </c>
      <c r="H8179" s="19">
        <v>45623</v>
      </c>
      <c r="I8179" s="1" t="s">
        <v>80</v>
      </c>
      <c r="J8179">
        <v>1343.04</v>
      </c>
      <c r="K8179" s="17">
        <v>4321</v>
      </c>
      <c r="L8179" t="s">
        <v>73</v>
      </c>
      <c r="M8179" s="17" t="s">
        <v>294</v>
      </c>
      <c r="N8179">
        <v>1343.04</v>
      </c>
      <c r="O8179" s="17">
        <v>4892</v>
      </c>
      <c r="P8179" t="s">
        <v>167</v>
      </c>
      <c r="Q8179" s="17">
        <v>-571</v>
      </c>
    </row>
    <row r="8180" spans="1:17" x14ac:dyDescent="0.25">
      <c r="A8180" s="15">
        <v>45597</v>
      </c>
      <c r="B8180" t="s">
        <v>44</v>
      </c>
      <c r="C8180" t="s">
        <v>291</v>
      </c>
      <c r="D8180" t="s">
        <v>291</v>
      </c>
      <c r="E8180" t="s">
        <v>73</v>
      </c>
      <c r="G8180" t="s">
        <v>263</v>
      </c>
      <c r="H8180" s="19">
        <v>45624</v>
      </c>
      <c r="I8180" s="1" t="s">
        <v>80</v>
      </c>
      <c r="J8180">
        <v>1099.68</v>
      </c>
      <c r="K8180" s="17">
        <v>4331</v>
      </c>
      <c r="L8180" t="s">
        <v>73</v>
      </c>
      <c r="M8180" s="17" t="s">
        <v>294</v>
      </c>
      <c r="N8180">
        <v>1099.68</v>
      </c>
      <c r="O8180" s="17">
        <v>3051</v>
      </c>
      <c r="P8180" t="s">
        <v>167</v>
      </c>
      <c r="Q8180" s="17">
        <v>1280</v>
      </c>
    </row>
    <row r="8181" spans="1:17" x14ac:dyDescent="0.25">
      <c r="A8181" s="15">
        <v>45597</v>
      </c>
      <c r="B8181" t="s">
        <v>44</v>
      </c>
      <c r="C8181" t="s">
        <v>291</v>
      </c>
      <c r="D8181" t="s">
        <v>291</v>
      </c>
      <c r="E8181" t="s">
        <v>73</v>
      </c>
      <c r="G8181" t="s">
        <v>263</v>
      </c>
      <c r="H8181" s="19">
        <v>45625</v>
      </c>
      <c r="I8181" s="1" t="s">
        <v>80</v>
      </c>
      <c r="J8181">
        <v>774.39</v>
      </c>
      <c r="K8181" s="17">
        <v>4319</v>
      </c>
      <c r="L8181" t="s">
        <v>73</v>
      </c>
      <c r="M8181" s="17" t="s">
        <v>294</v>
      </c>
      <c r="N8181">
        <v>774.39</v>
      </c>
      <c r="O8181" s="17">
        <v>2992</v>
      </c>
      <c r="P8181" t="s">
        <v>167</v>
      </c>
      <c r="Q8181" s="17">
        <v>1327</v>
      </c>
    </row>
    <row r="8182" spans="1:17" x14ac:dyDescent="0.25">
      <c r="A8182" s="15">
        <v>45597</v>
      </c>
      <c r="B8182" t="s">
        <v>44</v>
      </c>
      <c r="C8182" t="s">
        <v>291</v>
      </c>
      <c r="D8182" t="s">
        <v>291</v>
      </c>
      <c r="E8182" t="s">
        <v>73</v>
      </c>
      <c r="G8182" t="s">
        <v>263</v>
      </c>
      <c r="H8182" s="19">
        <v>45626</v>
      </c>
      <c r="I8182" s="1" t="s">
        <v>80</v>
      </c>
      <c r="J8182">
        <v>1133.02</v>
      </c>
      <c r="K8182" s="17">
        <v>4311</v>
      </c>
      <c r="L8182" t="s">
        <v>73</v>
      </c>
      <c r="M8182" s="17" t="s">
        <v>294</v>
      </c>
      <c r="N8182">
        <v>1133.02</v>
      </c>
      <c r="O8182" s="17">
        <v>2555</v>
      </c>
      <c r="P8182" t="s">
        <v>167</v>
      </c>
      <c r="Q8182" s="17">
        <v>1756</v>
      </c>
    </row>
    <row r="8183" spans="1:17" x14ac:dyDescent="0.25">
      <c r="A8183" s="15">
        <v>45597</v>
      </c>
      <c r="B8183" t="s">
        <v>44</v>
      </c>
      <c r="C8183" t="s">
        <v>291</v>
      </c>
      <c r="D8183" t="s">
        <v>291</v>
      </c>
      <c r="E8183" t="s">
        <v>73</v>
      </c>
      <c r="G8183" t="s">
        <v>263</v>
      </c>
      <c r="H8183" s="19">
        <v>45626</v>
      </c>
      <c r="I8183" s="1" t="s">
        <v>80</v>
      </c>
      <c r="K8183" s="17"/>
      <c r="L8183" t="s">
        <v>167</v>
      </c>
      <c r="M8183" s="17" t="s">
        <v>294</v>
      </c>
      <c r="O8183" s="17"/>
      <c r="P8183" t="s">
        <v>167</v>
      </c>
    </row>
    <row r="8184" spans="1:17" x14ac:dyDescent="0.25">
      <c r="A8184" s="15">
        <v>45627</v>
      </c>
      <c r="B8184" t="s">
        <v>44</v>
      </c>
      <c r="C8184" t="s">
        <v>34</v>
      </c>
      <c r="D8184" t="s">
        <v>181</v>
      </c>
      <c r="E8184" t="s">
        <v>73</v>
      </c>
      <c r="F8184" t="s">
        <v>66</v>
      </c>
      <c r="G8184">
        <v>161001899</v>
      </c>
      <c r="H8184" s="19">
        <v>45627</v>
      </c>
      <c r="I8184" s="1" t="s">
        <v>80</v>
      </c>
      <c r="J8184">
        <v>4023.96</v>
      </c>
      <c r="K8184" s="17">
        <v>4639</v>
      </c>
      <c r="L8184" t="s">
        <v>93</v>
      </c>
      <c r="M8184" s="17" t="s">
        <v>294</v>
      </c>
      <c r="N8184" s="16">
        <v>3921.1</v>
      </c>
      <c r="O8184" s="17">
        <v>4102</v>
      </c>
      <c r="P8184" t="s">
        <v>70</v>
      </c>
      <c r="Q8184">
        <v>537</v>
      </c>
    </row>
    <row r="8185" spans="1:17" x14ac:dyDescent="0.25">
      <c r="A8185" s="15">
        <v>45627</v>
      </c>
      <c r="B8185" t="s">
        <v>44</v>
      </c>
      <c r="C8185" t="s">
        <v>34</v>
      </c>
      <c r="D8185" t="s">
        <v>181</v>
      </c>
      <c r="E8185" t="s">
        <v>73</v>
      </c>
      <c r="F8185" t="s">
        <v>66</v>
      </c>
      <c r="G8185">
        <v>161001900</v>
      </c>
      <c r="H8185" s="19">
        <v>45627</v>
      </c>
      <c r="I8185" s="1" t="s">
        <v>80</v>
      </c>
      <c r="J8185">
        <v>3601.49</v>
      </c>
      <c r="K8185" s="17">
        <v>4504</v>
      </c>
      <c r="L8185" t="s">
        <v>73</v>
      </c>
      <c r="M8185" s="17" t="s">
        <v>294</v>
      </c>
      <c r="N8185" s="16">
        <v>3576.8</v>
      </c>
      <c r="O8185" s="17">
        <v>4060</v>
      </c>
      <c r="P8185" t="s">
        <v>70</v>
      </c>
      <c r="Q8185">
        <v>444</v>
      </c>
    </row>
    <row r="8186" spans="1:17" x14ac:dyDescent="0.25">
      <c r="A8186" s="15">
        <v>45627</v>
      </c>
      <c r="B8186" t="s">
        <v>44</v>
      </c>
      <c r="C8186" t="s">
        <v>34</v>
      </c>
      <c r="D8186" t="s">
        <v>181</v>
      </c>
      <c r="E8186" t="s">
        <v>73</v>
      </c>
      <c r="F8186" t="s">
        <v>66</v>
      </c>
      <c r="G8186">
        <v>161001901</v>
      </c>
      <c r="H8186" s="19">
        <v>45628</v>
      </c>
      <c r="I8186" s="1" t="s">
        <v>80</v>
      </c>
      <c r="J8186">
        <v>3994.39</v>
      </c>
      <c r="K8186" s="17">
        <v>4315</v>
      </c>
      <c r="L8186" t="s">
        <v>73</v>
      </c>
      <c r="M8186" s="17" t="s">
        <v>294</v>
      </c>
      <c r="N8186" s="16">
        <v>3929</v>
      </c>
      <c r="O8186" s="17">
        <v>2890</v>
      </c>
      <c r="P8186" t="s">
        <v>134</v>
      </c>
      <c r="Q8186">
        <v>1422</v>
      </c>
    </row>
    <row r="8187" spans="1:17" x14ac:dyDescent="0.25">
      <c r="A8187" s="15">
        <v>45627</v>
      </c>
      <c r="B8187" t="s">
        <v>44</v>
      </c>
      <c r="C8187" t="s">
        <v>296</v>
      </c>
      <c r="D8187" t="s">
        <v>85</v>
      </c>
      <c r="E8187" t="s">
        <v>73</v>
      </c>
      <c r="F8187" t="s">
        <v>66</v>
      </c>
      <c r="G8187">
        <v>161004177</v>
      </c>
      <c r="H8187" s="19">
        <v>45629</v>
      </c>
      <c r="I8187" s="1" t="s">
        <v>80</v>
      </c>
      <c r="J8187">
        <v>1564.08</v>
      </c>
      <c r="K8187" s="17">
        <v>4318</v>
      </c>
      <c r="L8187" t="s">
        <v>73</v>
      </c>
      <c r="M8187" s="17" t="s">
        <v>294</v>
      </c>
      <c r="N8187">
        <v>1564.08</v>
      </c>
      <c r="O8187" s="17">
        <v>2999</v>
      </c>
      <c r="P8187" t="s">
        <v>134</v>
      </c>
      <c r="Q8187">
        <v>1319</v>
      </c>
    </row>
    <row r="8188" spans="1:17" x14ac:dyDescent="0.25">
      <c r="A8188" s="15">
        <v>45627</v>
      </c>
      <c r="B8188" t="s">
        <v>44</v>
      </c>
      <c r="C8188" t="s">
        <v>296</v>
      </c>
      <c r="D8188" t="s">
        <v>75</v>
      </c>
      <c r="E8188" t="s">
        <v>76</v>
      </c>
      <c r="F8188" t="s">
        <v>66</v>
      </c>
      <c r="G8188">
        <v>161004177</v>
      </c>
      <c r="H8188" s="19">
        <v>45629</v>
      </c>
      <c r="I8188" s="1" t="s">
        <v>80</v>
      </c>
      <c r="J8188">
        <v>2400.48</v>
      </c>
      <c r="K8188" s="17">
        <v>3422</v>
      </c>
      <c r="L8188" t="s">
        <v>78</v>
      </c>
      <c r="M8188" s="17" t="s">
        <v>294</v>
      </c>
      <c r="N8188">
        <v>2400.48</v>
      </c>
      <c r="O8188" s="17">
        <v>4180</v>
      </c>
      <c r="P8188" t="s">
        <v>168</v>
      </c>
      <c r="Q8188">
        <v>1027</v>
      </c>
    </row>
    <row r="8189" spans="1:17" x14ac:dyDescent="0.25">
      <c r="A8189" s="15">
        <v>45627</v>
      </c>
      <c r="B8189" t="s">
        <v>44</v>
      </c>
      <c r="C8189" t="s">
        <v>296</v>
      </c>
      <c r="D8189" t="s">
        <v>84</v>
      </c>
      <c r="E8189" t="s">
        <v>70</v>
      </c>
      <c r="F8189" t="s">
        <v>66</v>
      </c>
      <c r="G8189">
        <v>161004178</v>
      </c>
      <c r="H8189" s="19">
        <v>45629</v>
      </c>
      <c r="I8189" s="1" t="s">
        <v>80</v>
      </c>
      <c r="J8189">
        <v>2342</v>
      </c>
      <c r="K8189" s="17">
        <v>3430</v>
      </c>
      <c r="L8189" t="s">
        <v>78</v>
      </c>
      <c r="M8189" s="17" t="s">
        <v>294</v>
      </c>
      <c r="N8189">
        <v>2342</v>
      </c>
      <c r="O8189" s="17">
        <v>3549</v>
      </c>
      <c r="P8189" t="s">
        <v>78</v>
      </c>
      <c r="Q8189">
        <v>-119</v>
      </c>
    </row>
    <row r="8190" spans="1:17" x14ac:dyDescent="0.25">
      <c r="A8190" s="15">
        <v>45627</v>
      </c>
      <c r="B8190" t="s">
        <v>44</v>
      </c>
      <c r="C8190" t="s">
        <v>296</v>
      </c>
      <c r="D8190" t="s">
        <v>116</v>
      </c>
      <c r="E8190" t="s">
        <v>76</v>
      </c>
      <c r="F8190" t="s">
        <v>66</v>
      </c>
      <c r="G8190">
        <v>161004178</v>
      </c>
      <c r="H8190" s="19">
        <v>45629</v>
      </c>
      <c r="I8190" s="1" t="s">
        <v>80</v>
      </c>
      <c r="J8190">
        <v>1618.4</v>
      </c>
      <c r="K8190" s="17">
        <v>3415</v>
      </c>
      <c r="L8190" t="s">
        <v>78</v>
      </c>
      <c r="M8190" s="17" t="s">
        <v>294</v>
      </c>
      <c r="N8190">
        <v>1618.4</v>
      </c>
      <c r="O8190" s="17">
        <v>2667</v>
      </c>
      <c r="P8190" t="s">
        <v>135</v>
      </c>
      <c r="Q8190">
        <v>899</v>
      </c>
    </row>
    <row r="8191" spans="1:17" x14ac:dyDescent="0.25">
      <c r="A8191" s="15">
        <v>45627</v>
      </c>
      <c r="B8191" t="s">
        <v>44</v>
      </c>
      <c r="C8191" t="s">
        <v>34</v>
      </c>
      <c r="D8191" t="s">
        <v>181</v>
      </c>
      <c r="E8191" t="s">
        <v>73</v>
      </c>
      <c r="F8191" t="s">
        <v>66</v>
      </c>
      <c r="G8191">
        <v>161001902</v>
      </c>
      <c r="H8191" s="19">
        <v>45629</v>
      </c>
      <c r="I8191" s="1" t="s">
        <v>80</v>
      </c>
      <c r="J8191">
        <v>3449.89</v>
      </c>
      <c r="K8191" s="17">
        <v>4315</v>
      </c>
      <c r="L8191" t="s">
        <v>73</v>
      </c>
      <c r="M8191" s="17" t="s">
        <v>294</v>
      </c>
      <c r="N8191" s="16">
        <v>3692.5</v>
      </c>
      <c r="O8191" s="17">
        <v>3969</v>
      </c>
      <c r="P8191" t="s">
        <v>76</v>
      </c>
      <c r="Q8191">
        <v>346</v>
      </c>
    </row>
    <row r="8192" spans="1:17" x14ac:dyDescent="0.25">
      <c r="A8192" s="15">
        <v>45627</v>
      </c>
      <c r="B8192" t="s">
        <v>44</v>
      </c>
      <c r="C8192" t="s">
        <v>34</v>
      </c>
      <c r="D8192" t="s">
        <v>181</v>
      </c>
      <c r="E8192" t="s">
        <v>73</v>
      </c>
      <c r="F8192" t="s">
        <v>66</v>
      </c>
      <c r="G8192">
        <v>161001903</v>
      </c>
      <c r="H8192" s="19">
        <v>45630</v>
      </c>
      <c r="I8192" s="1" t="s">
        <v>80</v>
      </c>
      <c r="J8192">
        <v>3696.29</v>
      </c>
      <c r="K8192" s="17">
        <v>4324</v>
      </c>
      <c r="L8192" t="s">
        <v>73</v>
      </c>
      <c r="M8192" s="17" t="s">
        <v>294</v>
      </c>
      <c r="N8192" s="16">
        <v>3625.2</v>
      </c>
      <c r="O8192" s="17">
        <v>3697</v>
      </c>
      <c r="P8192" t="s">
        <v>78</v>
      </c>
      <c r="Q8192" s="17">
        <v>627</v>
      </c>
    </row>
    <row r="8193" spans="1:17" x14ac:dyDescent="0.25">
      <c r="A8193" s="15">
        <v>45627</v>
      </c>
      <c r="B8193" t="s">
        <v>44</v>
      </c>
      <c r="C8193" t="s">
        <v>34</v>
      </c>
      <c r="D8193" t="s">
        <v>181</v>
      </c>
      <c r="E8193" t="s">
        <v>73</v>
      </c>
      <c r="F8193" t="s">
        <v>66</v>
      </c>
      <c r="G8193">
        <v>161001904</v>
      </c>
      <c r="H8193" s="19">
        <v>45630</v>
      </c>
      <c r="I8193" s="1" t="s">
        <v>80</v>
      </c>
      <c r="J8193">
        <v>3970</v>
      </c>
      <c r="K8193" s="17">
        <v>3723</v>
      </c>
      <c r="L8193" t="s">
        <v>76</v>
      </c>
      <c r="M8193" s="17" t="s">
        <v>294</v>
      </c>
      <c r="N8193" s="16">
        <v>3944</v>
      </c>
      <c r="O8193" s="17">
        <v>3982</v>
      </c>
      <c r="P8193" t="s">
        <v>76</v>
      </c>
      <c r="Q8193" s="17">
        <v>-259</v>
      </c>
    </row>
    <row r="8194" spans="1:17" x14ac:dyDescent="0.25">
      <c r="A8194" s="15">
        <v>45627</v>
      </c>
      <c r="B8194" t="s">
        <v>44</v>
      </c>
      <c r="C8194" t="s">
        <v>34</v>
      </c>
      <c r="D8194" t="s">
        <v>181</v>
      </c>
      <c r="E8194" t="s">
        <v>73</v>
      </c>
      <c r="F8194" t="s">
        <v>66</v>
      </c>
      <c r="G8194">
        <v>161001905</v>
      </c>
      <c r="H8194" s="19">
        <v>45631</v>
      </c>
      <c r="I8194" s="1" t="s">
        <v>80</v>
      </c>
      <c r="J8194">
        <v>3521.49</v>
      </c>
      <c r="K8194" s="17">
        <v>4325</v>
      </c>
      <c r="L8194" t="s">
        <v>73</v>
      </c>
      <c r="M8194" s="17" t="s">
        <v>294</v>
      </c>
      <c r="N8194" s="16">
        <v>3504.9</v>
      </c>
      <c r="O8194" s="17">
        <v>4106</v>
      </c>
      <c r="P8194" t="s">
        <v>70</v>
      </c>
      <c r="Q8194" s="17">
        <v>219</v>
      </c>
    </row>
    <row r="8195" spans="1:17" x14ac:dyDescent="0.25">
      <c r="A8195" s="15">
        <v>45627</v>
      </c>
      <c r="B8195" t="s">
        <v>44</v>
      </c>
      <c r="C8195" t="s">
        <v>34</v>
      </c>
      <c r="D8195" t="s">
        <v>181</v>
      </c>
      <c r="E8195" t="s">
        <v>73</v>
      </c>
      <c r="F8195" t="s">
        <v>66</v>
      </c>
      <c r="G8195">
        <v>161001906</v>
      </c>
      <c r="H8195" s="19">
        <v>45632</v>
      </c>
      <c r="I8195" s="1" t="s">
        <v>80</v>
      </c>
      <c r="J8195">
        <v>4035.04</v>
      </c>
      <c r="K8195" s="17">
        <v>4318</v>
      </c>
      <c r="L8195" t="s">
        <v>73</v>
      </c>
      <c r="M8195" s="17" t="s">
        <v>294</v>
      </c>
      <c r="N8195" s="16">
        <v>4026.4</v>
      </c>
      <c r="O8195" s="17">
        <v>3862</v>
      </c>
      <c r="P8195" t="s">
        <v>76</v>
      </c>
      <c r="Q8195" s="17">
        <v>456</v>
      </c>
    </row>
    <row r="8196" spans="1:17" x14ac:dyDescent="0.25">
      <c r="A8196" s="15">
        <v>45627</v>
      </c>
      <c r="B8196" t="s">
        <v>44</v>
      </c>
      <c r="C8196" t="s">
        <v>34</v>
      </c>
      <c r="D8196" t="s">
        <v>181</v>
      </c>
      <c r="E8196" t="s">
        <v>73</v>
      </c>
      <c r="F8196" t="s">
        <v>66</v>
      </c>
      <c r="G8196">
        <v>161001907</v>
      </c>
      <c r="H8196" s="19">
        <v>45633</v>
      </c>
      <c r="I8196" s="1" t="s">
        <v>80</v>
      </c>
      <c r="J8196">
        <v>3963.41</v>
      </c>
      <c r="K8196" s="17">
        <v>4315</v>
      </c>
      <c r="L8196" t="s">
        <v>73</v>
      </c>
      <c r="M8196" s="17" t="s">
        <v>294</v>
      </c>
      <c r="N8196" s="16">
        <v>3963.41</v>
      </c>
      <c r="O8196" s="17">
        <v>4157</v>
      </c>
      <c r="P8196" t="s">
        <v>70</v>
      </c>
      <c r="Q8196" s="17">
        <v>158</v>
      </c>
    </row>
    <row r="8197" spans="1:17" x14ac:dyDescent="0.25">
      <c r="A8197" s="15">
        <v>45627</v>
      </c>
      <c r="B8197" t="s">
        <v>44</v>
      </c>
      <c r="C8197" t="s">
        <v>34</v>
      </c>
      <c r="D8197" t="s">
        <v>286</v>
      </c>
      <c r="E8197" t="s">
        <v>278</v>
      </c>
      <c r="F8197" t="s">
        <v>66</v>
      </c>
      <c r="G8197">
        <v>161001908</v>
      </c>
      <c r="H8197" s="19">
        <v>45634</v>
      </c>
      <c r="I8197" s="1" t="s">
        <v>80</v>
      </c>
      <c r="J8197">
        <v>1143.8</v>
      </c>
      <c r="K8197" s="17">
        <v>4620</v>
      </c>
      <c r="L8197" t="s">
        <v>93</v>
      </c>
      <c r="M8197" s="17" t="s">
        <v>294</v>
      </c>
      <c r="N8197">
        <v>1143.8</v>
      </c>
      <c r="O8197" s="17">
        <v>3994</v>
      </c>
      <c r="P8197" t="s">
        <v>76</v>
      </c>
      <c r="Q8197" s="17">
        <v>626</v>
      </c>
    </row>
    <row r="8198" spans="1:17" x14ac:dyDescent="0.25">
      <c r="A8198" s="15">
        <v>45627</v>
      </c>
      <c r="B8198" t="s">
        <v>44</v>
      </c>
      <c r="C8198" t="s">
        <v>34</v>
      </c>
      <c r="D8198" t="s">
        <v>181</v>
      </c>
      <c r="E8198" t="s">
        <v>73</v>
      </c>
      <c r="F8198" t="s">
        <v>66</v>
      </c>
      <c r="G8198">
        <v>161001908</v>
      </c>
      <c r="H8198" s="19">
        <v>45634</v>
      </c>
      <c r="I8198" s="1" t="s">
        <v>80</v>
      </c>
      <c r="J8198">
        <v>2850.61</v>
      </c>
      <c r="K8198" s="17">
        <v>4329</v>
      </c>
      <c r="L8198" t="s">
        <v>73</v>
      </c>
      <c r="M8198" s="17" t="s">
        <v>294</v>
      </c>
      <c r="N8198">
        <v>2850.61</v>
      </c>
      <c r="O8198" s="17">
        <v>3789</v>
      </c>
      <c r="P8198" t="s">
        <v>76</v>
      </c>
      <c r="Q8198" s="17">
        <v>540</v>
      </c>
    </row>
    <row r="8199" spans="1:17" x14ac:dyDescent="0.25">
      <c r="A8199" s="15">
        <v>45627</v>
      </c>
      <c r="B8199" t="s">
        <v>44</v>
      </c>
      <c r="C8199" t="s">
        <v>34</v>
      </c>
      <c r="D8199" t="s">
        <v>181</v>
      </c>
      <c r="E8199" t="s">
        <v>73</v>
      </c>
      <c r="F8199" t="s">
        <v>66</v>
      </c>
      <c r="G8199">
        <v>161001909</v>
      </c>
      <c r="H8199" s="19">
        <v>45634</v>
      </c>
      <c r="I8199" s="1" t="s">
        <v>80</v>
      </c>
      <c r="J8199">
        <v>3929.06</v>
      </c>
      <c r="K8199" s="17">
        <v>4321</v>
      </c>
      <c r="L8199" t="s">
        <v>73</v>
      </c>
      <c r="M8199" s="17" t="s">
        <v>294</v>
      </c>
      <c r="N8199" s="16">
        <v>3788.2</v>
      </c>
      <c r="O8199" s="17">
        <v>4184</v>
      </c>
      <c r="P8199" t="s">
        <v>70</v>
      </c>
      <c r="Q8199" s="17">
        <v>137</v>
      </c>
    </row>
    <row r="8200" spans="1:17" x14ac:dyDescent="0.25">
      <c r="A8200" s="15">
        <v>45627</v>
      </c>
      <c r="B8200" t="s">
        <v>44</v>
      </c>
      <c r="C8200" t="s">
        <v>34</v>
      </c>
      <c r="D8200" t="s">
        <v>181</v>
      </c>
      <c r="E8200" t="s">
        <v>73</v>
      </c>
      <c r="F8200" t="s">
        <v>66</v>
      </c>
      <c r="G8200">
        <v>161001910</v>
      </c>
      <c r="H8200" s="19">
        <v>45635</v>
      </c>
      <c r="I8200" s="1" t="s">
        <v>80</v>
      </c>
      <c r="J8200">
        <v>3577.07</v>
      </c>
      <c r="K8200" s="17">
        <v>4309</v>
      </c>
      <c r="L8200" t="s">
        <v>73</v>
      </c>
      <c r="M8200" s="17" t="s">
        <v>294</v>
      </c>
      <c r="N8200" s="16">
        <v>3577.1</v>
      </c>
      <c r="O8200" s="17">
        <v>4104</v>
      </c>
      <c r="P8200" t="s">
        <v>70</v>
      </c>
      <c r="Q8200" s="17">
        <v>205</v>
      </c>
    </row>
    <row r="8201" spans="1:17" x14ac:dyDescent="0.25">
      <c r="A8201" s="15">
        <v>45627</v>
      </c>
      <c r="B8201" t="s">
        <v>44</v>
      </c>
      <c r="C8201" t="s">
        <v>34</v>
      </c>
      <c r="D8201" t="s">
        <v>181</v>
      </c>
      <c r="E8201" t="s">
        <v>73</v>
      </c>
      <c r="F8201" t="s">
        <v>66</v>
      </c>
      <c r="G8201">
        <v>161001911</v>
      </c>
      <c r="H8201" s="19">
        <v>45636</v>
      </c>
      <c r="I8201" s="1" t="s">
        <v>80</v>
      </c>
      <c r="J8201">
        <v>3972.68</v>
      </c>
      <c r="K8201" s="17">
        <v>4332</v>
      </c>
      <c r="L8201" t="s">
        <v>73</v>
      </c>
      <c r="M8201" s="17" t="s">
        <v>294</v>
      </c>
      <c r="N8201" s="16">
        <v>3941.5</v>
      </c>
      <c r="O8201" s="17">
        <v>3849</v>
      </c>
      <c r="P8201" t="s">
        <v>76</v>
      </c>
      <c r="Q8201" s="17">
        <v>483</v>
      </c>
    </row>
    <row r="8202" spans="1:17" x14ac:dyDescent="0.25">
      <c r="A8202" s="15">
        <v>45627</v>
      </c>
      <c r="B8202" t="s">
        <v>44</v>
      </c>
      <c r="C8202" t="s">
        <v>34</v>
      </c>
      <c r="D8202" t="s">
        <v>181</v>
      </c>
      <c r="E8202" t="s">
        <v>73</v>
      </c>
      <c r="F8202" t="s">
        <v>66</v>
      </c>
      <c r="G8202">
        <v>161001912</v>
      </c>
      <c r="H8202" s="19">
        <v>45636</v>
      </c>
      <c r="I8202" s="1" t="s">
        <v>80</v>
      </c>
      <c r="J8202">
        <v>3356.28</v>
      </c>
      <c r="K8202" s="17">
        <v>4315</v>
      </c>
      <c r="L8202" t="s">
        <v>73</v>
      </c>
      <c r="M8202" s="17" t="s">
        <v>294</v>
      </c>
      <c r="N8202" s="16">
        <v>3356.3</v>
      </c>
      <c r="O8202" s="17">
        <v>4092</v>
      </c>
      <c r="P8202" t="s">
        <v>70</v>
      </c>
      <c r="Q8202" s="17">
        <v>223</v>
      </c>
    </row>
    <row r="8203" spans="1:17" x14ac:dyDescent="0.25">
      <c r="A8203" s="15">
        <v>45627</v>
      </c>
      <c r="B8203" t="s">
        <v>44</v>
      </c>
      <c r="C8203" t="s">
        <v>34</v>
      </c>
      <c r="D8203" t="s">
        <v>181</v>
      </c>
      <c r="E8203" t="s">
        <v>73</v>
      </c>
      <c r="F8203" t="s">
        <v>66</v>
      </c>
      <c r="G8203">
        <v>161001913</v>
      </c>
      <c r="H8203" s="19">
        <v>45637</v>
      </c>
      <c r="I8203" s="1" t="s">
        <v>80</v>
      </c>
      <c r="J8203">
        <v>3782.88</v>
      </c>
      <c r="K8203" s="17">
        <v>4320</v>
      </c>
      <c r="L8203" t="s">
        <v>73</v>
      </c>
      <c r="M8203" s="17" t="s">
        <v>294</v>
      </c>
      <c r="N8203" s="16">
        <v>3782.9</v>
      </c>
      <c r="O8203" s="17">
        <v>4297</v>
      </c>
      <c r="P8203" t="s">
        <v>70</v>
      </c>
      <c r="Q8203" s="17">
        <v>23</v>
      </c>
    </row>
    <row r="8204" spans="1:17" x14ac:dyDescent="0.25">
      <c r="A8204" s="15">
        <v>45627</v>
      </c>
      <c r="B8204" t="s">
        <v>44</v>
      </c>
      <c r="C8204" t="s">
        <v>34</v>
      </c>
      <c r="D8204" t="s">
        <v>181</v>
      </c>
      <c r="E8204" t="s">
        <v>73</v>
      </c>
      <c r="F8204" t="s">
        <v>66</v>
      </c>
      <c r="G8204">
        <v>161001914</v>
      </c>
      <c r="H8204" s="19">
        <v>45638</v>
      </c>
      <c r="I8204" s="1" t="s">
        <v>80</v>
      </c>
      <c r="J8204">
        <v>3414.88</v>
      </c>
      <c r="K8204" s="17">
        <v>4315</v>
      </c>
      <c r="L8204" t="s">
        <v>73</v>
      </c>
      <c r="M8204" s="17" t="s">
        <v>294</v>
      </c>
      <c r="N8204" s="16">
        <v>3414.9</v>
      </c>
      <c r="O8204" s="17">
        <v>4598</v>
      </c>
      <c r="P8204" t="s">
        <v>73</v>
      </c>
      <c r="Q8204" s="17">
        <v>-283</v>
      </c>
    </row>
    <row r="8205" spans="1:17" x14ac:dyDescent="0.25">
      <c r="A8205" s="15">
        <v>45627</v>
      </c>
      <c r="B8205" t="s">
        <v>44</v>
      </c>
      <c r="C8205" t="s">
        <v>34</v>
      </c>
      <c r="D8205" t="s">
        <v>181</v>
      </c>
      <c r="E8205" t="s">
        <v>73</v>
      </c>
      <c r="F8205" t="s">
        <v>66</v>
      </c>
      <c r="G8205">
        <v>161001915</v>
      </c>
      <c r="H8205" s="19">
        <v>45638</v>
      </c>
      <c r="I8205" s="1" t="s">
        <v>80</v>
      </c>
      <c r="J8205">
        <v>3874.39</v>
      </c>
      <c r="K8205" s="17">
        <v>4326</v>
      </c>
      <c r="L8205" t="s">
        <v>73</v>
      </c>
      <c r="M8205" s="17" t="s">
        <v>294</v>
      </c>
      <c r="N8205" s="16">
        <v>3874.4</v>
      </c>
      <c r="O8205" s="17">
        <v>4007</v>
      </c>
      <c r="P8205" t="s">
        <v>70</v>
      </c>
      <c r="Q8205" s="17">
        <v>319</v>
      </c>
    </row>
    <row r="8206" spans="1:17" x14ac:dyDescent="0.25">
      <c r="A8206" s="15">
        <v>45627</v>
      </c>
      <c r="B8206" t="s">
        <v>44</v>
      </c>
      <c r="C8206" t="s">
        <v>34</v>
      </c>
      <c r="D8206" t="s">
        <v>181</v>
      </c>
      <c r="E8206" t="s">
        <v>73</v>
      </c>
      <c r="F8206" t="s">
        <v>66</v>
      </c>
      <c r="G8206">
        <v>161001916</v>
      </c>
      <c r="H8206" s="19">
        <v>45639</v>
      </c>
      <c r="I8206" s="1" t="s">
        <v>80</v>
      </c>
      <c r="J8206">
        <v>3844.68</v>
      </c>
      <c r="K8206" s="17">
        <v>4310</v>
      </c>
      <c r="L8206" t="s">
        <v>73</v>
      </c>
      <c r="M8206" s="17" t="s">
        <v>294</v>
      </c>
      <c r="N8206" s="16">
        <v>3844.68</v>
      </c>
      <c r="O8206" s="17">
        <v>4019</v>
      </c>
      <c r="P8206" t="s">
        <v>70</v>
      </c>
      <c r="Q8206" s="17">
        <v>291</v>
      </c>
    </row>
    <row r="8207" spans="1:17" x14ac:dyDescent="0.25">
      <c r="A8207" s="15">
        <v>45627</v>
      </c>
      <c r="B8207" t="s">
        <v>44</v>
      </c>
      <c r="C8207" t="s">
        <v>34</v>
      </c>
      <c r="D8207" t="s">
        <v>181</v>
      </c>
      <c r="E8207" t="s">
        <v>73</v>
      </c>
      <c r="F8207" t="s">
        <v>66</v>
      </c>
      <c r="G8207">
        <v>161001917</v>
      </c>
      <c r="H8207" s="19">
        <v>45640</v>
      </c>
      <c r="I8207" s="1" t="s">
        <v>80</v>
      </c>
      <c r="J8207">
        <v>4166.7299999999996</v>
      </c>
      <c r="K8207" s="17">
        <v>3715</v>
      </c>
      <c r="L8207" t="s">
        <v>76</v>
      </c>
      <c r="M8207" s="17" t="s">
        <v>294</v>
      </c>
      <c r="N8207" s="16">
        <v>4087.4</v>
      </c>
      <c r="O8207" s="17">
        <v>4223</v>
      </c>
      <c r="P8207" t="s">
        <v>70</v>
      </c>
      <c r="Q8207" s="17">
        <v>-508</v>
      </c>
    </row>
    <row r="8208" spans="1:17" x14ac:dyDescent="0.25">
      <c r="A8208" s="15">
        <v>45627</v>
      </c>
      <c r="B8208" t="s">
        <v>44</v>
      </c>
      <c r="C8208" t="s">
        <v>34</v>
      </c>
      <c r="D8208" t="s">
        <v>286</v>
      </c>
      <c r="E8208" t="s">
        <v>278</v>
      </c>
      <c r="F8208" t="s">
        <v>66</v>
      </c>
      <c r="G8208">
        <v>161001918</v>
      </c>
      <c r="H8208" s="19">
        <v>45640</v>
      </c>
      <c r="I8208" s="1" t="s">
        <v>80</v>
      </c>
      <c r="J8208">
        <v>1199.01</v>
      </c>
      <c r="K8208" s="17">
        <v>4621</v>
      </c>
      <c r="L8208" t="s">
        <v>93</v>
      </c>
      <c r="M8208" s="17" t="s">
        <v>294</v>
      </c>
      <c r="N8208">
        <v>1199.01</v>
      </c>
      <c r="O8208" s="17">
        <v>4258</v>
      </c>
      <c r="P8208" t="s">
        <v>70</v>
      </c>
      <c r="Q8208" s="17">
        <v>363</v>
      </c>
    </row>
    <row r="8209" spans="1:17" x14ac:dyDescent="0.25">
      <c r="A8209" s="15">
        <v>45627</v>
      </c>
      <c r="B8209" t="s">
        <v>44</v>
      </c>
      <c r="C8209" t="s">
        <v>34</v>
      </c>
      <c r="D8209" t="s">
        <v>181</v>
      </c>
      <c r="E8209" t="s">
        <v>73</v>
      </c>
      <c r="F8209" t="s">
        <v>66</v>
      </c>
      <c r="G8209">
        <v>161001918</v>
      </c>
      <c r="H8209" s="19">
        <v>45640</v>
      </c>
      <c r="I8209" s="1" t="s">
        <v>80</v>
      </c>
      <c r="J8209">
        <v>2224.2800000000002</v>
      </c>
      <c r="K8209" s="17">
        <v>4323</v>
      </c>
      <c r="L8209" t="s">
        <v>73</v>
      </c>
      <c r="M8209" s="17" t="s">
        <v>294</v>
      </c>
      <c r="N8209">
        <v>2224.2800000000002</v>
      </c>
      <c r="O8209" s="17">
        <v>3958</v>
      </c>
      <c r="P8209" t="s">
        <v>76</v>
      </c>
      <c r="Q8209" s="17">
        <v>365</v>
      </c>
    </row>
    <row r="8210" spans="1:17" x14ac:dyDescent="0.25">
      <c r="A8210" s="15">
        <v>45627</v>
      </c>
      <c r="B8210" t="s">
        <v>44</v>
      </c>
      <c r="C8210" t="s">
        <v>34</v>
      </c>
      <c r="D8210" t="s">
        <v>181</v>
      </c>
      <c r="E8210" t="s">
        <v>73</v>
      </c>
      <c r="F8210" t="s">
        <v>66</v>
      </c>
      <c r="G8210">
        <v>161001919</v>
      </c>
      <c r="H8210" s="19">
        <v>45641</v>
      </c>
      <c r="I8210" s="1" t="s">
        <v>80</v>
      </c>
      <c r="J8210">
        <v>3811.73</v>
      </c>
      <c r="K8210" s="17">
        <v>4328</v>
      </c>
      <c r="L8210" t="s">
        <v>73</v>
      </c>
      <c r="M8210" s="17" t="s">
        <v>294</v>
      </c>
      <c r="N8210" s="16">
        <v>3811.7</v>
      </c>
      <c r="O8210" s="17">
        <v>4254</v>
      </c>
      <c r="P8210" t="s">
        <v>70</v>
      </c>
      <c r="Q8210" s="17">
        <v>74</v>
      </c>
    </row>
    <row r="8211" spans="1:17" x14ac:dyDescent="0.25">
      <c r="A8211" s="15">
        <v>45627</v>
      </c>
      <c r="B8211" t="s">
        <v>44</v>
      </c>
      <c r="C8211" t="s">
        <v>34</v>
      </c>
      <c r="D8211" t="s">
        <v>181</v>
      </c>
      <c r="E8211" t="s">
        <v>73</v>
      </c>
      <c r="F8211" t="s">
        <v>66</v>
      </c>
      <c r="G8211">
        <v>161001920</v>
      </c>
      <c r="H8211" s="19">
        <v>45642</v>
      </c>
      <c r="I8211" s="1" t="s">
        <v>80</v>
      </c>
      <c r="J8211">
        <v>3499.69</v>
      </c>
      <c r="K8211" s="17">
        <v>4318</v>
      </c>
      <c r="L8211" t="s">
        <v>73</v>
      </c>
      <c r="M8211" s="17" t="s">
        <v>294</v>
      </c>
      <c r="N8211" s="16">
        <v>3449.7</v>
      </c>
      <c r="O8211" s="17">
        <v>4026</v>
      </c>
      <c r="P8211" t="s">
        <v>70</v>
      </c>
      <c r="Q8211" s="17">
        <v>292</v>
      </c>
    </row>
    <row r="8212" spans="1:17" x14ac:dyDescent="0.25">
      <c r="A8212" s="15">
        <v>45627</v>
      </c>
      <c r="B8212" t="s">
        <v>44</v>
      </c>
      <c r="C8212" t="s">
        <v>34</v>
      </c>
      <c r="D8212" t="s">
        <v>181</v>
      </c>
      <c r="E8212" t="s">
        <v>73</v>
      </c>
      <c r="F8212" t="s">
        <v>66</v>
      </c>
      <c r="G8212">
        <v>161001921</v>
      </c>
      <c r="H8212" s="19">
        <v>45643</v>
      </c>
      <c r="I8212" s="1" t="s">
        <v>80</v>
      </c>
      <c r="J8212">
        <v>3599.89</v>
      </c>
      <c r="K8212" s="17">
        <v>4322</v>
      </c>
      <c r="L8212" t="s">
        <v>73</v>
      </c>
      <c r="M8212" s="17" t="s">
        <v>294</v>
      </c>
      <c r="N8212" s="16">
        <v>3575.2</v>
      </c>
      <c r="O8212" s="17">
        <v>4289</v>
      </c>
      <c r="P8212" t="s">
        <v>70</v>
      </c>
      <c r="Q8212" s="17">
        <v>33</v>
      </c>
    </row>
    <row r="8213" spans="1:17" x14ac:dyDescent="0.25">
      <c r="A8213" s="15">
        <v>45627</v>
      </c>
      <c r="B8213" t="s">
        <v>44</v>
      </c>
      <c r="C8213" t="s">
        <v>34</v>
      </c>
      <c r="D8213" t="s">
        <v>181</v>
      </c>
      <c r="E8213" t="s">
        <v>73</v>
      </c>
      <c r="F8213" t="s">
        <v>66</v>
      </c>
      <c r="G8213">
        <v>161001922</v>
      </c>
      <c r="H8213" s="19">
        <v>45643</v>
      </c>
      <c r="I8213" s="1" t="s">
        <v>80</v>
      </c>
      <c r="J8213">
        <v>3469.49</v>
      </c>
      <c r="K8213" s="17">
        <v>4327</v>
      </c>
      <c r="L8213" t="s">
        <v>73</v>
      </c>
      <c r="M8213" s="17" t="s">
        <v>294</v>
      </c>
      <c r="N8213" s="16">
        <v>3469.5</v>
      </c>
      <c r="O8213" s="17">
        <v>3941</v>
      </c>
      <c r="P8213" t="s">
        <v>76</v>
      </c>
      <c r="Q8213" s="17">
        <v>386</v>
      </c>
    </row>
    <row r="8214" spans="1:17" x14ac:dyDescent="0.25">
      <c r="A8214" s="15">
        <v>45627</v>
      </c>
      <c r="B8214" t="s">
        <v>44</v>
      </c>
      <c r="C8214" t="s">
        <v>296</v>
      </c>
      <c r="D8214" t="s">
        <v>84</v>
      </c>
      <c r="E8214" t="s">
        <v>70</v>
      </c>
      <c r="F8214" t="s">
        <v>66</v>
      </c>
      <c r="G8214">
        <v>161004179</v>
      </c>
      <c r="H8214" s="19">
        <v>45644</v>
      </c>
      <c r="I8214" s="1" t="s">
        <v>80</v>
      </c>
      <c r="J8214">
        <v>1613.58</v>
      </c>
      <c r="K8214" s="17">
        <v>3130</v>
      </c>
      <c r="L8214" t="s">
        <v>136</v>
      </c>
      <c r="M8214" s="17" t="s">
        <v>294</v>
      </c>
      <c r="N8214">
        <v>1613.58</v>
      </c>
      <c r="O8214" s="17">
        <v>4039</v>
      </c>
      <c r="P8214" t="s">
        <v>70</v>
      </c>
      <c r="Q8214" s="17">
        <v>-909</v>
      </c>
    </row>
    <row r="8215" spans="1:17" x14ac:dyDescent="0.25">
      <c r="A8215" s="15">
        <v>45627</v>
      </c>
      <c r="B8215" t="s">
        <v>44</v>
      </c>
      <c r="C8215" t="s">
        <v>296</v>
      </c>
      <c r="D8215" t="s">
        <v>75</v>
      </c>
      <c r="E8215" t="s">
        <v>76</v>
      </c>
      <c r="F8215" t="s">
        <v>66</v>
      </c>
      <c r="G8215">
        <v>161004179</v>
      </c>
      <c r="H8215" s="19">
        <v>45644</v>
      </c>
      <c r="I8215" s="1" t="s">
        <v>80</v>
      </c>
      <c r="J8215">
        <v>2312.66</v>
      </c>
      <c r="K8215" s="17">
        <v>3123</v>
      </c>
      <c r="L8215" t="s">
        <v>136</v>
      </c>
      <c r="M8215" s="17" t="s">
        <v>294</v>
      </c>
      <c r="N8215">
        <v>2312.66</v>
      </c>
      <c r="O8215" s="17">
        <v>3606</v>
      </c>
      <c r="P8215" t="s">
        <v>78</v>
      </c>
      <c r="Q8215" s="17">
        <v>-483</v>
      </c>
    </row>
    <row r="8216" spans="1:17" x14ac:dyDescent="0.25">
      <c r="A8216" s="15">
        <v>45627</v>
      </c>
      <c r="B8216" t="s">
        <v>44</v>
      </c>
      <c r="C8216" t="s">
        <v>34</v>
      </c>
      <c r="D8216" t="s">
        <v>181</v>
      </c>
      <c r="E8216" t="s">
        <v>73</v>
      </c>
      <c r="F8216" t="s">
        <v>66</v>
      </c>
      <c r="G8216">
        <v>161001923</v>
      </c>
      <c r="H8216" s="19">
        <v>45644</v>
      </c>
      <c r="I8216" s="1" t="s">
        <v>80</v>
      </c>
      <c r="J8216">
        <v>3954.02</v>
      </c>
      <c r="K8216" s="17">
        <v>4333</v>
      </c>
      <c r="L8216" t="s">
        <v>73</v>
      </c>
      <c r="M8216" s="17" t="s">
        <v>294</v>
      </c>
      <c r="N8216" s="16">
        <v>3947.6</v>
      </c>
      <c r="O8216" s="17">
        <v>4218</v>
      </c>
      <c r="P8216" t="s">
        <v>70</v>
      </c>
      <c r="Q8216" s="17">
        <v>115</v>
      </c>
    </row>
    <row r="8217" spans="1:17" x14ac:dyDescent="0.25">
      <c r="A8217" s="15">
        <v>45627</v>
      </c>
      <c r="B8217" t="s">
        <v>44</v>
      </c>
      <c r="C8217" t="s">
        <v>34</v>
      </c>
      <c r="D8217" t="s">
        <v>181</v>
      </c>
      <c r="E8217" t="s">
        <v>73</v>
      </c>
      <c r="F8217" t="s">
        <v>66</v>
      </c>
      <c r="G8217">
        <v>161001924</v>
      </c>
      <c r="H8217" s="19">
        <v>45644</v>
      </c>
      <c r="I8217" s="1" t="s">
        <v>80</v>
      </c>
      <c r="J8217">
        <v>3392.89</v>
      </c>
      <c r="K8217" s="17">
        <v>4312</v>
      </c>
      <c r="L8217" t="s">
        <v>73</v>
      </c>
      <c r="M8217" s="17" t="s">
        <v>294</v>
      </c>
      <c r="N8217" s="16">
        <v>3392.9</v>
      </c>
      <c r="O8217" s="17">
        <v>4100</v>
      </c>
      <c r="P8217" t="s">
        <v>70</v>
      </c>
      <c r="Q8217" s="17">
        <v>212</v>
      </c>
    </row>
    <row r="8218" spans="1:17" x14ac:dyDescent="0.25">
      <c r="A8218" s="15">
        <v>45627</v>
      </c>
      <c r="B8218" t="s">
        <v>44</v>
      </c>
      <c r="C8218" t="s">
        <v>34</v>
      </c>
      <c r="D8218" t="s">
        <v>181</v>
      </c>
      <c r="E8218" t="s">
        <v>73</v>
      </c>
      <c r="F8218" t="s">
        <v>66</v>
      </c>
      <c r="G8218">
        <v>161001925</v>
      </c>
      <c r="H8218" s="19">
        <v>45645</v>
      </c>
      <c r="I8218" s="1" t="s">
        <v>80</v>
      </c>
      <c r="J8218">
        <v>3958.42</v>
      </c>
      <c r="K8218" s="17">
        <v>3726</v>
      </c>
      <c r="L8218" t="s">
        <v>76</v>
      </c>
      <c r="M8218" s="17" t="s">
        <v>294</v>
      </c>
      <c r="N8218" s="16">
        <v>3958.4</v>
      </c>
      <c r="O8218" s="17">
        <v>4148</v>
      </c>
      <c r="P8218" t="s">
        <v>70</v>
      </c>
      <c r="Q8218" s="17">
        <v>-422</v>
      </c>
    </row>
    <row r="8219" spans="1:17" x14ac:dyDescent="0.25">
      <c r="A8219" s="15">
        <v>45627</v>
      </c>
      <c r="B8219" t="s">
        <v>44</v>
      </c>
      <c r="C8219" t="s">
        <v>34</v>
      </c>
      <c r="D8219" t="s">
        <v>181</v>
      </c>
      <c r="E8219" t="s">
        <v>73</v>
      </c>
      <c r="F8219" t="s">
        <v>66</v>
      </c>
      <c r="G8219">
        <v>161001926</v>
      </c>
      <c r="H8219" s="19">
        <v>45645</v>
      </c>
      <c r="I8219" s="1" t="s">
        <v>80</v>
      </c>
      <c r="J8219">
        <v>3286.7</v>
      </c>
      <c r="K8219" s="17">
        <v>4319</v>
      </c>
      <c r="L8219" t="s">
        <v>73</v>
      </c>
      <c r="M8219" s="17" t="s">
        <v>294</v>
      </c>
      <c r="N8219">
        <v>3286.7</v>
      </c>
      <c r="O8219" s="17">
        <v>4156</v>
      </c>
      <c r="P8219" t="s">
        <v>70</v>
      </c>
      <c r="Q8219" s="17">
        <v>163</v>
      </c>
    </row>
    <row r="8220" spans="1:17" x14ac:dyDescent="0.25">
      <c r="A8220" s="15">
        <v>45627</v>
      </c>
      <c r="B8220" t="s">
        <v>44</v>
      </c>
      <c r="C8220" t="s">
        <v>34</v>
      </c>
      <c r="D8220" t="s">
        <v>181</v>
      </c>
      <c r="E8220" t="s">
        <v>73</v>
      </c>
      <c r="F8220" t="s">
        <v>66</v>
      </c>
      <c r="G8220">
        <v>161001927</v>
      </c>
      <c r="H8220" s="19">
        <v>45646</v>
      </c>
      <c r="I8220" s="1" t="s">
        <v>80</v>
      </c>
      <c r="J8220">
        <v>4084.22</v>
      </c>
      <c r="K8220" s="17">
        <v>3710</v>
      </c>
      <c r="L8220" t="s">
        <v>76</v>
      </c>
      <c r="M8220" s="17" t="s">
        <v>294</v>
      </c>
      <c r="N8220">
        <v>4038.4</v>
      </c>
      <c r="O8220" s="17">
        <v>4192</v>
      </c>
      <c r="P8220" t="s">
        <v>70</v>
      </c>
      <c r="Q8220" s="17">
        <v>-482</v>
      </c>
    </row>
    <row r="8221" spans="1:17" x14ac:dyDescent="0.25">
      <c r="A8221" s="15">
        <v>45627</v>
      </c>
      <c r="B8221" t="s">
        <v>44</v>
      </c>
      <c r="C8221" t="s">
        <v>34</v>
      </c>
      <c r="D8221" t="s">
        <v>286</v>
      </c>
      <c r="E8221" t="s">
        <v>278</v>
      </c>
      <c r="F8221" t="s">
        <v>66</v>
      </c>
      <c r="G8221">
        <v>161001928</v>
      </c>
      <c r="H8221" s="19">
        <v>45646</v>
      </c>
      <c r="I8221" s="1" t="s">
        <v>80</v>
      </c>
      <c r="J8221">
        <v>1175.03</v>
      </c>
      <c r="K8221" s="17">
        <v>4628</v>
      </c>
      <c r="L8221" t="s">
        <v>93</v>
      </c>
      <c r="M8221" s="17" t="s">
        <v>294</v>
      </c>
      <c r="N8221">
        <v>1175.03</v>
      </c>
      <c r="O8221" s="17">
        <v>4151</v>
      </c>
      <c r="P8221" t="s">
        <v>70</v>
      </c>
      <c r="Q8221" s="17">
        <v>477</v>
      </c>
    </row>
    <row r="8222" spans="1:17" x14ac:dyDescent="0.25">
      <c r="A8222" s="15">
        <v>45627</v>
      </c>
      <c r="B8222" t="s">
        <v>44</v>
      </c>
      <c r="C8222" t="s">
        <v>34</v>
      </c>
      <c r="D8222" t="s">
        <v>181</v>
      </c>
      <c r="E8222" t="s">
        <v>73</v>
      </c>
      <c r="F8222" t="s">
        <v>66</v>
      </c>
      <c r="G8222">
        <v>161001928</v>
      </c>
      <c r="H8222" s="19">
        <v>45646</v>
      </c>
      <c r="I8222" s="1" t="s">
        <v>80</v>
      </c>
      <c r="J8222">
        <v>2400.27</v>
      </c>
      <c r="K8222" s="17">
        <v>4355</v>
      </c>
      <c r="L8222" t="s">
        <v>73</v>
      </c>
      <c r="M8222" s="17" t="s">
        <v>294</v>
      </c>
      <c r="N8222">
        <v>2400.27</v>
      </c>
      <c r="O8222" s="17">
        <v>4152</v>
      </c>
      <c r="P8222" t="s">
        <v>70</v>
      </c>
      <c r="Q8222" s="17">
        <v>203</v>
      </c>
    </row>
    <row r="8223" spans="1:17" x14ac:dyDescent="0.25">
      <c r="A8223" s="15">
        <v>45627</v>
      </c>
      <c r="B8223" t="s">
        <v>44</v>
      </c>
      <c r="C8223" t="s">
        <v>296</v>
      </c>
      <c r="D8223" t="s">
        <v>84</v>
      </c>
      <c r="E8223" t="s">
        <v>70</v>
      </c>
      <c r="F8223" t="s">
        <v>66</v>
      </c>
      <c r="G8223">
        <v>161004181</v>
      </c>
      <c r="H8223" s="19">
        <v>45648</v>
      </c>
      <c r="I8223" s="1" t="s">
        <v>80</v>
      </c>
      <c r="J8223">
        <v>1250.4000000000001</v>
      </c>
      <c r="K8223" s="17">
        <v>4034</v>
      </c>
      <c r="L8223" t="s">
        <v>70</v>
      </c>
      <c r="M8223" s="17" t="s">
        <v>294</v>
      </c>
      <c r="N8223">
        <v>1250.4000000000001</v>
      </c>
      <c r="O8223" s="17">
        <v>3229</v>
      </c>
      <c r="P8223" t="s">
        <v>136</v>
      </c>
      <c r="Q8223" s="17">
        <v>805</v>
      </c>
    </row>
    <row r="8224" spans="1:17" x14ac:dyDescent="0.25">
      <c r="A8224" s="15">
        <v>45627</v>
      </c>
      <c r="B8224" t="s">
        <v>44</v>
      </c>
      <c r="C8224" t="s">
        <v>296</v>
      </c>
      <c r="D8224" t="s">
        <v>75</v>
      </c>
      <c r="E8224" t="s">
        <v>76</v>
      </c>
      <c r="F8224" t="s">
        <v>66</v>
      </c>
      <c r="G8224">
        <v>161004181</v>
      </c>
      <c r="H8224" s="19">
        <v>45648</v>
      </c>
      <c r="I8224" s="1" t="s">
        <v>80</v>
      </c>
      <c r="J8224">
        <v>2831.21</v>
      </c>
      <c r="K8224" s="17">
        <v>3129</v>
      </c>
      <c r="L8224" t="s">
        <v>136</v>
      </c>
      <c r="M8224" s="17" t="s">
        <v>294</v>
      </c>
      <c r="N8224">
        <v>2831.21</v>
      </c>
      <c r="O8224" s="17">
        <v>2771</v>
      </c>
      <c r="P8224" t="s">
        <v>135</v>
      </c>
      <c r="Q8224" s="17">
        <v>358</v>
      </c>
    </row>
    <row r="8225" spans="1:17" x14ac:dyDescent="0.25">
      <c r="A8225" s="15">
        <v>45627</v>
      </c>
      <c r="B8225" t="s">
        <v>44</v>
      </c>
      <c r="C8225" t="s">
        <v>34</v>
      </c>
      <c r="D8225" t="s">
        <v>181</v>
      </c>
      <c r="E8225" t="s">
        <v>73</v>
      </c>
      <c r="F8225" t="s">
        <v>66</v>
      </c>
      <c r="G8225">
        <v>161001929</v>
      </c>
      <c r="H8225" s="19">
        <v>45647</v>
      </c>
      <c r="I8225" s="1" t="s">
        <v>80</v>
      </c>
      <c r="J8225">
        <v>3643.9</v>
      </c>
      <c r="K8225" s="17">
        <v>4347</v>
      </c>
      <c r="L8225" t="s">
        <v>73</v>
      </c>
      <c r="M8225" s="17" t="s">
        <v>294</v>
      </c>
      <c r="N8225" s="16">
        <v>3593.9</v>
      </c>
      <c r="O8225" s="17">
        <v>4342</v>
      </c>
      <c r="P8225" t="s">
        <v>73</v>
      </c>
      <c r="Q8225" s="17">
        <v>5</v>
      </c>
    </row>
    <row r="8226" spans="1:17" x14ac:dyDescent="0.25">
      <c r="A8226" s="15">
        <v>45627</v>
      </c>
      <c r="B8226" t="s">
        <v>44</v>
      </c>
      <c r="C8226" t="s">
        <v>34</v>
      </c>
      <c r="D8226" t="s">
        <v>181</v>
      </c>
      <c r="E8226" t="s">
        <v>73</v>
      </c>
      <c r="F8226" t="s">
        <v>66</v>
      </c>
      <c r="G8226">
        <v>161001930</v>
      </c>
      <c r="H8226" s="19">
        <v>45648</v>
      </c>
      <c r="I8226" s="1" t="s">
        <v>80</v>
      </c>
      <c r="J8226">
        <v>3867.05</v>
      </c>
      <c r="K8226" s="17">
        <v>4817</v>
      </c>
      <c r="L8226" t="s">
        <v>93</v>
      </c>
      <c r="M8226" s="17" t="s">
        <v>294</v>
      </c>
      <c r="N8226" s="16">
        <v>3840.6</v>
      </c>
      <c r="O8226" s="17">
        <v>4159</v>
      </c>
      <c r="P8226" t="s">
        <v>70</v>
      </c>
      <c r="Q8226" s="17">
        <v>658</v>
      </c>
    </row>
    <row r="8227" spans="1:17" x14ac:dyDescent="0.25">
      <c r="A8227" s="15">
        <v>45627</v>
      </c>
      <c r="B8227" t="s">
        <v>44</v>
      </c>
      <c r="C8227" t="s">
        <v>34</v>
      </c>
      <c r="D8227" t="s">
        <v>181</v>
      </c>
      <c r="E8227" t="s">
        <v>73</v>
      </c>
      <c r="F8227" t="s">
        <v>66</v>
      </c>
      <c r="G8227">
        <v>161001931</v>
      </c>
      <c r="H8227" s="19">
        <v>45649</v>
      </c>
      <c r="I8227" s="1" t="s">
        <v>80</v>
      </c>
      <c r="J8227">
        <v>3657.16</v>
      </c>
      <c r="K8227" s="17">
        <v>4357</v>
      </c>
      <c r="L8227" t="s">
        <v>73</v>
      </c>
      <c r="M8227" s="17" t="s">
        <v>294</v>
      </c>
      <c r="N8227" s="16">
        <v>3922.8</v>
      </c>
      <c r="O8227" s="17">
        <v>4205</v>
      </c>
      <c r="P8227" t="s">
        <v>70</v>
      </c>
      <c r="Q8227" s="17">
        <v>152</v>
      </c>
    </row>
    <row r="8228" spans="1:17" x14ac:dyDescent="0.25">
      <c r="A8228" s="15">
        <v>45627</v>
      </c>
      <c r="B8228" t="s">
        <v>44</v>
      </c>
      <c r="C8228" t="s">
        <v>34</v>
      </c>
      <c r="D8228" t="s">
        <v>181</v>
      </c>
      <c r="E8228" t="s">
        <v>73</v>
      </c>
      <c r="F8228" t="s">
        <v>66</v>
      </c>
      <c r="G8228">
        <v>161001932</v>
      </c>
      <c r="H8228" s="19">
        <v>45649</v>
      </c>
      <c r="I8228" s="1" t="s">
        <v>80</v>
      </c>
      <c r="J8228">
        <v>3885.32</v>
      </c>
      <c r="K8228" s="17">
        <v>4323</v>
      </c>
      <c r="L8228" t="s">
        <v>73</v>
      </c>
      <c r="M8228" s="17" t="s">
        <v>294</v>
      </c>
      <c r="N8228" s="16">
        <v>3816.8</v>
      </c>
      <c r="O8228" s="17">
        <v>4104</v>
      </c>
      <c r="P8228" t="s">
        <v>70</v>
      </c>
      <c r="Q8228" s="17">
        <v>219</v>
      </c>
    </row>
    <row r="8229" spans="1:17" x14ac:dyDescent="0.25">
      <c r="A8229" s="15">
        <v>45627</v>
      </c>
      <c r="B8229" t="s">
        <v>44</v>
      </c>
      <c r="C8229" t="s">
        <v>34</v>
      </c>
      <c r="D8229" t="s">
        <v>181</v>
      </c>
      <c r="E8229" t="s">
        <v>73</v>
      </c>
      <c r="F8229" t="s">
        <v>66</v>
      </c>
      <c r="G8229">
        <v>161001933</v>
      </c>
      <c r="H8229" s="19">
        <v>45650</v>
      </c>
      <c r="I8229" s="1" t="s">
        <v>80</v>
      </c>
      <c r="J8229">
        <v>4033.56</v>
      </c>
      <c r="K8229" s="17">
        <v>4352</v>
      </c>
      <c r="L8229" t="s">
        <v>73</v>
      </c>
      <c r="M8229" s="17" t="s">
        <v>294</v>
      </c>
      <c r="N8229" s="16">
        <v>4020.4</v>
      </c>
      <c r="O8229" s="17">
        <v>4223</v>
      </c>
      <c r="P8229" t="s">
        <v>70</v>
      </c>
      <c r="Q8229" s="17">
        <v>129</v>
      </c>
    </row>
    <row r="8230" spans="1:17" x14ac:dyDescent="0.25">
      <c r="A8230" s="15">
        <v>45627</v>
      </c>
      <c r="B8230" t="s">
        <v>44</v>
      </c>
      <c r="C8230" t="s">
        <v>34</v>
      </c>
      <c r="D8230" t="s">
        <v>181</v>
      </c>
      <c r="E8230" t="s">
        <v>73</v>
      </c>
      <c r="F8230" t="s">
        <v>66</v>
      </c>
      <c r="G8230">
        <v>161001934</v>
      </c>
      <c r="H8230" s="19">
        <v>45651</v>
      </c>
      <c r="I8230" s="1" t="s">
        <v>80</v>
      </c>
      <c r="J8230">
        <v>3902.16</v>
      </c>
      <c r="K8230" s="17">
        <v>4356</v>
      </c>
      <c r="L8230" t="s">
        <v>73</v>
      </c>
      <c r="M8230" s="17" t="s">
        <v>294</v>
      </c>
      <c r="N8230" s="16">
        <v>3902.2</v>
      </c>
      <c r="O8230" s="17">
        <v>4261</v>
      </c>
      <c r="P8230" t="s">
        <v>70</v>
      </c>
      <c r="Q8230" s="17">
        <v>95</v>
      </c>
    </row>
    <row r="8231" spans="1:17" x14ac:dyDescent="0.25">
      <c r="A8231" s="15">
        <v>45627</v>
      </c>
      <c r="B8231" t="s">
        <v>44</v>
      </c>
      <c r="C8231" t="s">
        <v>34</v>
      </c>
      <c r="D8231" t="s">
        <v>181</v>
      </c>
      <c r="E8231" t="s">
        <v>73</v>
      </c>
      <c r="F8231" t="s">
        <v>66</v>
      </c>
      <c r="G8231">
        <v>161001935</v>
      </c>
      <c r="H8231" s="19">
        <v>45651</v>
      </c>
      <c r="I8231" s="1" t="s">
        <v>80</v>
      </c>
      <c r="J8231">
        <v>4059.76</v>
      </c>
      <c r="K8231" s="17">
        <v>4376</v>
      </c>
      <c r="L8231" t="s">
        <v>76</v>
      </c>
      <c r="M8231" s="17" t="s">
        <v>294</v>
      </c>
      <c r="N8231" s="16">
        <v>4021.5</v>
      </c>
      <c r="O8231" s="17">
        <v>4276</v>
      </c>
      <c r="P8231" t="s">
        <v>70</v>
      </c>
      <c r="Q8231" s="17">
        <v>-537</v>
      </c>
    </row>
    <row r="8232" spans="1:17" x14ac:dyDescent="0.25">
      <c r="A8232" s="15">
        <v>45627</v>
      </c>
      <c r="B8232" t="s">
        <v>44</v>
      </c>
      <c r="C8232" t="s">
        <v>34</v>
      </c>
      <c r="D8232" t="s">
        <v>181</v>
      </c>
      <c r="E8232" t="s">
        <v>73</v>
      </c>
      <c r="F8232" t="s">
        <v>66</v>
      </c>
      <c r="G8232">
        <v>161001936</v>
      </c>
      <c r="H8232" s="19">
        <v>45652</v>
      </c>
      <c r="I8232" s="1" t="s">
        <v>80</v>
      </c>
      <c r="J8232">
        <v>3973.76</v>
      </c>
      <c r="K8232" s="17">
        <v>4332</v>
      </c>
      <c r="L8232" t="s">
        <v>73</v>
      </c>
      <c r="M8232" s="17" t="s">
        <v>294</v>
      </c>
      <c r="N8232" s="16">
        <v>3973.8</v>
      </c>
      <c r="O8232" s="17">
        <v>4359</v>
      </c>
      <c r="P8232" t="s">
        <v>73</v>
      </c>
      <c r="Q8232" s="17">
        <v>-27</v>
      </c>
    </row>
    <row r="8233" spans="1:17" x14ac:dyDescent="0.25">
      <c r="A8233" s="15">
        <v>45627</v>
      </c>
      <c r="B8233" t="s">
        <v>44</v>
      </c>
      <c r="C8233" t="s">
        <v>34</v>
      </c>
      <c r="D8233" t="s">
        <v>181</v>
      </c>
      <c r="E8233" t="s">
        <v>73</v>
      </c>
      <c r="F8233" t="s">
        <v>66</v>
      </c>
      <c r="G8233">
        <v>161001937</v>
      </c>
      <c r="H8233" s="19">
        <v>45653</v>
      </c>
      <c r="I8233" s="1" t="s">
        <v>80</v>
      </c>
      <c r="J8233">
        <v>3956.67</v>
      </c>
      <c r="K8233" s="17">
        <v>4346</v>
      </c>
      <c r="L8233" t="s">
        <v>73</v>
      </c>
      <c r="M8233" s="17" t="s">
        <v>294</v>
      </c>
      <c r="N8233" s="16">
        <v>3956.7</v>
      </c>
      <c r="O8233" s="17">
        <v>3916</v>
      </c>
      <c r="P8233" t="s">
        <v>76</v>
      </c>
      <c r="Q8233" s="17">
        <v>430</v>
      </c>
    </row>
    <row r="8234" spans="1:17" x14ac:dyDescent="0.25">
      <c r="A8234" s="15">
        <v>45627</v>
      </c>
      <c r="B8234" t="s">
        <v>44</v>
      </c>
      <c r="C8234" t="s">
        <v>34</v>
      </c>
      <c r="D8234" t="s">
        <v>286</v>
      </c>
      <c r="E8234" t="s">
        <v>278</v>
      </c>
      <c r="F8234" t="s">
        <v>66</v>
      </c>
      <c r="G8234">
        <v>161001938</v>
      </c>
      <c r="H8234" s="19">
        <v>45653</v>
      </c>
      <c r="I8234" s="1" t="s">
        <v>80</v>
      </c>
      <c r="J8234">
        <v>1281.7</v>
      </c>
      <c r="K8234" s="17">
        <v>4637</v>
      </c>
      <c r="L8234" t="s">
        <v>93</v>
      </c>
      <c r="M8234" s="17" t="s">
        <v>294</v>
      </c>
      <c r="N8234" s="16">
        <v>3715.9</v>
      </c>
      <c r="O8234" s="17">
        <v>3953</v>
      </c>
      <c r="P8234" t="s">
        <v>76</v>
      </c>
      <c r="Q8234" s="17">
        <v>684</v>
      </c>
    </row>
    <row r="8235" spans="1:17" x14ac:dyDescent="0.25">
      <c r="A8235" s="15">
        <v>45627</v>
      </c>
      <c r="B8235" t="s">
        <v>44</v>
      </c>
      <c r="C8235" t="s">
        <v>34</v>
      </c>
      <c r="D8235" t="s">
        <v>286</v>
      </c>
      <c r="E8235" t="s">
        <v>278</v>
      </c>
      <c r="F8235" t="s">
        <v>66</v>
      </c>
      <c r="G8235">
        <v>161001938</v>
      </c>
      <c r="H8235" s="19">
        <v>45653</v>
      </c>
      <c r="I8235" s="1" t="s">
        <v>80</v>
      </c>
      <c r="J8235">
        <v>2434.23</v>
      </c>
      <c r="K8235" s="17">
        <v>4343</v>
      </c>
      <c r="L8235" t="s">
        <v>73</v>
      </c>
      <c r="M8235" s="17" t="s">
        <v>294</v>
      </c>
      <c r="N8235" s="16">
        <v>3715.9</v>
      </c>
      <c r="O8235" s="17">
        <v>3953</v>
      </c>
      <c r="P8235" t="s">
        <v>76</v>
      </c>
      <c r="Q8235" s="17">
        <v>390</v>
      </c>
    </row>
    <row r="8236" spans="1:17" x14ac:dyDescent="0.25">
      <c r="A8236" s="15">
        <v>45627</v>
      </c>
      <c r="B8236" t="s">
        <v>44</v>
      </c>
      <c r="C8236" t="s">
        <v>34</v>
      </c>
      <c r="D8236" t="s">
        <v>181</v>
      </c>
      <c r="E8236" t="s">
        <v>73</v>
      </c>
      <c r="F8236" t="s">
        <v>66</v>
      </c>
      <c r="G8236">
        <v>161001939</v>
      </c>
      <c r="H8236" s="19">
        <v>45654</v>
      </c>
      <c r="I8236" s="1" t="s">
        <v>80</v>
      </c>
      <c r="J8236">
        <v>3880.67</v>
      </c>
      <c r="K8236" s="17">
        <v>4333</v>
      </c>
      <c r="L8236" t="s">
        <v>73</v>
      </c>
      <c r="M8236" s="17" t="s">
        <v>294</v>
      </c>
      <c r="N8236" s="16">
        <v>3880.7</v>
      </c>
      <c r="O8236" s="17">
        <v>4149</v>
      </c>
      <c r="P8236" t="s">
        <v>70</v>
      </c>
      <c r="Q8236" s="17">
        <v>184</v>
      </c>
    </row>
    <row r="8237" spans="1:17" x14ac:dyDescent="0.25">
      <c r="A8237" s="15">
        <v>45627</v>
      </c>
      <c r="B8237" t="s">
        <v>44</v>
      </c>
      <c r="C8237" t="s">
        <v>34</v>
      </c>
      <c r="D8237" t="s">
        <v>181</v>
      </c>
      <c r="E8237" t="s">
        <v>73</v>
      </c>
      <c r="F8237" t="s">
        <v>66</v>
      </c>
      <c r="G8237">
        <v>161001940</v>
      </c>
      <c r="H8237" s="19">
        <v>45655</v>
      </c>
      <c r="I8237" s="1" t="s">
        <v>80</v>
      </c>
      <c r="J8237">
        <v>3830</v>
      </c>
      <c r="K8237" s="17">
        <v>4325</v>
      </c>
      <c r="L8237" t="s">
        <v>73</v>
      </c>
      <c r="M8237" s="17" t="s">
        <v>294</v>
      </c>
      <c r="N8237" s="16">
        <v>3830</v>
      </c>
      <c r="O8237" s="17">
        <v>3976</v>
      </c>
      <c r="P8237" t="s">
        <v>76</v>
      </c>
      <c r="Q8237" s="17">
        <v>349</v>
      </c>
    </row>
    <row r="8238" spans="1:17" x14ac:dyDescent="0.25">
      <c r="A8238" s="15">
        <v>45627</v>
      </c>
      <c r="B8238" t="s">
        <v>44</v>
      </c>
      <c r="C8238" t="s">
        <v>34</v>
      </c>
      <c r="D8238" t="s">
        <v>181</v>
      </c>
      <c r="E8238" t="s">
        <v>73</v>
      </c>
      <c r="F8238" t="s">
        <v>66</v>
      </c>
      <c r="G8238">
        <v>161001941</v>
      </c>
      <c r="H8238" s="19">
        <v>45655</v>
      </c>
      <c r="I8238" s="1" t="s">
        <v>80</v>
      </c>
      <c r="J8238">
        <v>3714.47</v>
      </c>
      <c r="K8238" s="17">
        <v>4340</v>
      </c>
      <c r="L8238" t="s">
        <v>73</v>
      </c>
      <c r="M8238" s="17" t="s">
        <v>294</v>
      </c>
      <c r="N8238" s="16">
        <v>3714.5</v>
      </c>
      <c r="O8238" s="17">
        <v>3953</v>
      </c>
      <c r="P8238" t="s">
        <v>76</v>
      </c>
      <c r="Q8238" s="17">
        <v>387</v>
      </c>
    </row>
    <row r="8239" spans="1:17" x14ac:dyDescent="0.25">
      <c r="A8239" s="15">
        <v>45627</v>
      </c>
      <c r="B8239" t="s">
        <v>44</v>
      </c>
      <c r="C8239" t="s">
        <v>34</v>
      </c>
      <c r="D8239" t="s">
        <v>181</v>
      </c>
      <c r="E8239" t="s">
        <v>73</v>
      </c>
      <c r="F8239" t="s">
        <v>66</v>
      </c>
      <c r="G8239">
        <v>161001942</v>
      </c>
      <c r="H8239" s="19">
        <v>45656</v>
      </c>
      <c r="I8239" s="1" t="s">
        <v>80</v>
      </c>
      <c r="J8239">
        <v>3818.54</v>
      </c>
      <c r="K8239" s="17">
        <v>4335</v>
      </c>
      <c r="L8239" t="s">
        <v>73</v>
      </c>
      <c r="M8239" s="17" t="s">
        <v>294</v>
      </c>
      <c r="N8239" s="16">
        <v>3818.5</v>
      </c>
      <c r="O8239" s="17">
        <v>3896</v>
      </c>
      <c r="P8239" t="s">
        <v>76</v>
      </c>
      <c r="Q8239" s="17">
        <v>439</v>
      </c>
    </row>
    <row r="8240" spans="1:17" x14ac:dyDescent="0.25">
      <c r="A8240" s="15">
        <v>45627</v>
      </c>
      <c r="B8240" t="s">
        <v>44</v>
      </c>
      <c r="C8240" t="s">
        <v>34</v>
      </c>
      <c r="D8240" t="s">
        <v>181</v>
      </c>
      <c r="E8240" t="s">
        <v>73</v>
      </c>
      <c r="F8240" t="s">
        <v>66</v>
      </c>
      <c r="G8240">
        <v>161001943</v>
      </c>
      <c r="H8240" s="19">
        <v>45656</v>
      </c>
      <c r="I8240" s="1" t="s">
        <v>80</v>
      </c>
      <c r="J8240">
        <v>3853.96</v>
      </c>
      <c r="K8240" s="17">
        <v>4345</v>
      </c>
      <c r="L8240" t="s">
        <v>73</v>
      </c>
      <c r="M8240" s="17" t="s">
        <v>294</v>
      </c>
      <c r="N8240" s="16">
        <v>3854</v>
      </c>
      <c r="O8240" s="17">
        <v>4068</v>
      </c>
      <c r="P8240" t="s">
        <v>70</v>
      </c>
      <c r="Q8240" s="17">
        <v>277</v>
      </c>
    </row>
    <row r="8241" spans="1:17" x14ac:dyDescent="0.25">
      <c r="A8241" s="15">
        <v>45627</v>
      </c>
      <c r="B8241" t="s">
        <v>44</v>
      </c>
      <c r="C8241" t="s">
        <v>34</v>
      </c>
      <c r="D8241" t="s">
        <v>181</v>
      </c>
      <c r="E8241" t="s">
        <v>73</v>
      </c>
      <c r="F8241" t="s">
        <v>66</v>
      </c>
      <c r="G8241">
        <v>161001944</v>
      </c>
      <c r="H8241" s="19">
        <v>45657</v>
      </c>
      <c r="I8241" s="1" t="s">
        <v>80</v>
      </c>
      <c r="J8241">
        <v>3973.91</v>
      </c>
      <c r="K8241" s="17">
        <v>4637</v>
      </c>
      <c r="L8241" t="s">
        <v>76</v>
      </c>
      <c r="M8241" s="17" t="s">
        <v>294</v>
      </c>
      <c r="N8241" s="16">
        <v>3973.9</v>
      </c>
      <c r="O8241" s="17">
        <v>4291</v>
      </c>
      <c r="P8241" t="s">
        <v>70</v>
      </c>
      <c r="Q8241" s="17">
        <v>-571</v>
      </c>
    </row>
    <row r="8242" spans="1:17" x14ac:dyDescent="0.25">
      <c r="A8242" s="15">
        <v>45627</v>
      </c>
      <c r="B8242" t="s">
        <v>44</v>
      </c>
      <c r="C8242" t="s">
        <v>299</v>
      </c>
      <c r="D8242" t="s">
        <v>287</v>
      </c>
      <c r="E8242" t="s">
        <v>76</v>
      </c>
      <c r="G8242" t="s">
        <v>263</v>
      </c>
      <c r="H8242" s="19">
        <v>45627</v>
      </c>
      <c r="I8242" s="1" t="s">
        <v>80</v>
      </c>
      <c r="J8242">
        <v>377.51</v>
      </c>
      <c r="K8242" s="17">
        <v>3720</v>
      </c>
      <c r="L8242" t="s">
        <v>76</v>
      </c>
      <c r="M8242" s="17" t="s">
        <v>294</v>
      </c>
      <c r="N8242" s="16">
        <v>377.51</v>
      </c>
      <c r="O8242" s="17">
        <v>3767</v>
      </c>
      <c r="P8242" t="s">
        <v>76</v>
      </c>
      <c r="Q8242">
        <v>-47</v>
      </c>
    </row>
    <row r="8243" spans="1:17" x14ac:dyDescent="0.25">
      <c r="A8243" s="15">
        <v>45627</v>
      </c>
      <c r="B8243" t="s">
        <v>44</v>
      </c>
      <c r="C8243" t="s">
        <v>299</v>
      </c>
      <c r="D8243" t="s">
        <v>287</v>
      </c>
      <c r="E8243" t="s">
        <v>76</v>
      </c>
      <c r="G8243" t="s">
        <v>263</v>
      </c>
      <c r="H8243" s="19">
        <v>45628</v>
      </c>
      <c r="I8243" s="1" t="s">
        <v>80</v>
      </c>
      <c r="J8243">
        <v>578.67999999999995</v>
      </c>
      <c r="K8243" s="17">
        <v>3715</v>
      </c>
      <c r="L8243" t="s">
        <v>76</v>
      </c>
      <c r="M8243" s="17" t="s">
        <v>294</v>
      </c>
      <c r="N8243" s="16">
        <v>578.67999999999995</v>
      </c>
      <c r="O8243" s="17">
        <v>2886</v>
      </c>
      <c r="P8243" t="s">
        <v>134</v>
      </c>
      <c r="Q8243">
        <v>829</v>
      </c>
    </row>
    <row r="8244" spans="1:17" x14ac:dyDescent="0.25">
      <c r="A8244" s="15">
        <v>45627</v>
      </c>
      <c r="B8244" t="s">
        <v>44</v>
      </c>
      <c r="C8244" t="s">
        <v>299</v>
      </c>
      <c r="D8244" t="s">
        <v>287</v>
      </c>
      <c r="E8244" t="s">
        <v>76</v>
      </c>
      <c r="G8244" t="s">
        <v>263</v>
      </c>
      <c r="H8244" s="19">
        <v>45629</v>
      </c>
      <c r="I8244" s="1" t="s">
        <v>80</v>
      </c>
      <c r="J8244">
        <v>735.67</v>
      </c>
      <c r="K8244" s="17">
        <v>3711</v>
      </c>
      <c r="L8244" t="s">
        <v>76</v>
      </c>
      <c r="M8244" s="17" t="s">
        <v>294</v>
      </c>
      <c r="N8244" s="16">
        <v>735.67</v>
      </c>
      <c r="O8244" s="17">
        <v>2866</v>
      </c>
      <c r="P8244" t="s">
        <v>134</v>
      </c>
      <c r="Q8244">
        <v>845</v>
      </c>
    </row>
    <row r="8245" spans="1:17" x14ac:dyDescent="0.25">
      <c r="A8245" s="15">
        <v>45627</v>
      </c>
      <c r="B8245" t="s">
        <v>44</v>
      </c>
      <c r="C8245" t="s">
        <v>299</v>
      </c>
      <c r="D8245" t="s">
        <v>287</v>
      </c>
      <c r="E8245" t="s">
        <v>76</v>
      </c>
      <c r="G8245" t="s">
        <v>263</v>
      </c>
      <c r="H8245" s="19">
        <v>45630</v>
      </c>
      <c r="I8245" s="1" t="s">
        <v>80</v>
      </c>
      <c r="J8245">
        <v>241.52</v>
      </c>
      <c r="K8245" s="17">
        <v>3705</v>
      </c>
      <c r="L8245" t="s">
        <v>76</v>
      </c>
      <c r="M8245" s="17" t="s">
        <v>294</v>
      </c>
      <c r="N8245">
        <v>241.52</v>
      </c>
      <c r="O8245" s="17">
        <v>4031</v>
      </c>
      <c r="P8245" t="s">
        <v>70</v>
      </c>
      <c r="Q8245" s="17">
        <v>-326</v>
      </c>
    </row>
    <row r="8246" spans="1:17" x14ac:dyDescent="0.25">
      <c r="A8246" s="15">
        <v>45627</v>
      </c>
      <c r="B8246" t="s">
        <v>44</v>
      </c>
      <c r="C8246" t="s">
        <v>299</v>
      </c>
      <c r="D8246" t="s">
        <v>287</v>
      </c>
      <c r="E8246" t="s">
        <v>76</v>
      </c>
      <c r="G8246" t="s">
        <v>263</v>
      </c>
      <c r="H8246" s="19">
        <v>45631</v>
      </c>
      <c r="I8246" s="1" t="s">
        <v>80</v>
      </c>
      <c r="J8246">
        <v>1728.1</v>
      </c>
      <c r="K8246" s="17">
        <v>3722</v>
      </c>
      <c r="L8246" t="s">
        <v>76</v>
      </c>
      <c r="M8246" s="17" t="s">
        <v>294</v>
      </c>
      <c r="N8246">
        <v>1728.1</v>
      </c>
      <c r="O8246" s="17">
        <v>4205</v>
      </c>
      <c r="P8246" t="s">
        <v>168</v>
      </c>
      <c r="Q8246" s="17">
        <v>1407</v>
      </c>
    </row>
    <row r="8247" spans="1:17" x14ac:dyDescent="0.25">
      <c r="A8247" s="15">
        <v>45627</v>
      </c>
      <c r="B8247" t="s">
        <v>44</v>
      </c>
      <c r="C8247" t="s">
        <v>299</v>
      </c>
      <c r="D8247" t="s">
        <v>287</v>
      </c>
      <c r="E8247" t="s">
        <v>76</v>
      </c>
      <c r="G8247" t="s">
        <v>263</v>
      </c>
      <c r="H8247" s="19">
        <v>45632</v>
      </c>
      <c r="I8247" s="1" t="s">
        <v>80</v>
      </c>
      <c r="J8247">
        <v>1276.1400000000001</v>
      </c>
      <c r="K8247" s="17">
        <v>3725</v>
      </c>
      <c r="L8247" t="s">
        <v>76</v>
      </c>
      <c r="M8247" s="17" t="s">
        <v>294</v>
      </c>
      <c r="N8247">
        <v>1276.1400000000001</v>
      </c>
      <c r="O8247" s="17">
        <v>3841</v>
      </c>
      <c r="P8247" t="s">
        <v>76</v>
      </c>
      <c r="Q8247" s="17">
        <v>-116</v>
      </c>
    </row>
    <row r="8248" spans="1:17" x14ac:dyDescent="0.25">
      <c r="A8248" s="15">
        <v>45627</v>
      </c>
      <c r="B8248" t="s">
        <v>44</v>
      </c>
      <c r="C8248" t="s">
        <v>299</v>
      </c>
      <c r="D8248" t="s">
        <v>287</v>
      </c>
      <c r="E8248" t="s">
        <v>76</v>
      </c>
      <c r="G8248" t="s">
        <v>263</v>
      </c>
      <c r="H8248" s="19">
        <v>45633</v>
      </c>
      <c r="I8248" s="1" t="s">
        <v>80</v>
      </c>
      <c r="J8248">
        <v>1892.35</v>
      </c>
      <c r="K8248" s="17">
        <v>3112</v>
      </c>
      <c r="L8248" t="s">
        <v>136</v>
      </c>
      <c r="M8248" s="17" t="s">
        <v>294</v>
      </c>
      <c r="N8248">
        <v>1892.35</v>
      </c>
      <c r="O8248" s="17">
        <v>4582</v>
      </c>
      <c r="P8248" t="s">
        <v>73</v>
      </c>
      <c r="Q8248" s="17">
        <v>-1470</v>
      </c>
    </row>
    <row r="8249" spans="1:17" x14ac:dyDescent="0.25">
      <c r="A8249" s="15">
        <v>45627</v>
      </c>
      <c r="B8249" t="s">
        <v>44</v>
      </c>
      <c r="C8249" t="s">
        <v>299</v>
      </c>
      <c r="D8249" t="s">
        <v>287</v>
      </c>
      <c r="E8249" t="s">
        <v>76</v>
      </c>
      <c r="G8249" t="s">
        <v>263</v>
      </c>
      <c r="H8249" s="19">
        <v>45634</v>
      </c>
      <c r="I8249" s="1" t="s">
        <v>80</v>
      </c>
      <c r="J8249">
        <v>1098</v>
      </c>
      <c r="K8249" s="17">
        <v>3721</v>
      </c>
      <c r="L8249" t="s">
        <v>76</v>
      </c>
      <c r="M8249" s="17" t="s">
        <v>294</v>
      </c>
      <c r="N8249">
        <v>1098</v>
      </c>
      <c r="O8249" s="17">
        <v>3913</v>
      </c>
      <c r="P8249" t="s">
        <v>76</v>
      </c>
      <c r="Q8249" s="17">
        <v>-192</v>
      </c>
    </row>
    <row r="8250" spans="1:17" x14ac:dyDescent="0.25">
      <c r="A8250" s="15">
        <v>45627</v>
      </c>
      <c r="B8250" t="s">
        <v>44</v>
      </c>
      <c r="C8250" t="s">
        <v>299</v>
      </c>
      <c r="D8250" t="s">
        <v>287</v>
      </c>
      <c r="E8250" t="s">
        <v>76</v>
      </c>
      <c r="G8250" t="s">
        <v>263</v>
      </c>
      <c r="H8250" s="19">
        <v>45635</v>
      </c>
      <c r="I8250" s="1" t="s">
        <v>80</v>
      </c>
      <c r="J8250">
        <v>1185.1300000000001</v>
      </c>
      <c r="K8250" s="17">
        <v>4121</v>
      </c>
      <c r="L8250" t="s">
        <v>70</v>
      </c>
      <c r="M8250" s="17" t="s">
        <v>294</v>
      </c>
      <c r="N8250">
        <v>1185.1300000000001</v>
      </c>
      <c r="O8250" s="17">
        <v>4164</v>
      </c>
      <c r="P8250" t="s">
        <v>70</v>
      </c>
      <c r="Q8250" s="17">
        <v>-43</v>
      </c>
    </row>
    <row r="8251" spans="1:17" x14ac:dyDescent="0.25">
      <c r="A8251" s="15">
        <v>45627</v>
      </c>
      <c r="B8251" t="s">
        <v>44</v>
      </c>
      <c r="C8251" t="s">
        <v>299</v>
      </c>
      <c r="D8251" t="s">
        <v>287</v>
      </c>
      <c r="E8251" t="s">
        <v>76</v>
      </c>
      <c r="G8251" t="s">
        <v>263</v>
      </c>
      <c r="H8251" s="19">
        <v>45636</v>
      </c>
      <c r="I8251" s="1" t="s">
        <v>80</v>
      </c>
      <c r="J8251">
        <v>912.38</v>
      </c>
      <c r="K8251" s="17">
        <v>3726</v>
      </c>
      <c r="L8251" t="s">
        <v>76</v>
      </c>
      <c r="M8251" s="17" t="s">
        <v>294</v>
      </c>
      <c r="N8251" s="16">
        <v>912.38</v>
      </c>
      <c r="O8251" s="17">
        <v>4489</v>
      </c>
      <c r="P8251" t="s">
        <v>73</v>
      </c>
      <c r="Q8251" s="17">
        <v>-763</v>
      </c>
    </row>
    <row r="8252" spans="1:17" x14ac:dyDescent="0.25">
      <c r="A8252" s="15">
        <v>45627</v>
      </c>
      <c r="B8252" t="s">
        <v>44</v>
      </c>
      <c r="C8252" t="s">
        <v>299</v>
      </c>
      <c r="D8252" t="s">
        <v>287</v>
      </c>
      <c r="E8252" t="s">
        <v>76</v>
      </c>
      <c r="G8252" t="s">
        <v>263</v>
      </c>
      <c r="H8252" s="19">
        <v>45637</v>
      </c>
      <c r="I8252" s="1" t="s">
        <v>80</v>
      </c>
      <c r="J8252">
        <v>633.39</v>
      </c>
      <c r="K8252" s="17">
        <v>3715</v>
      </c>
      <c r="L8252" t="s">
        <v>76</v>
      </c>
      <c r="M8252" s="17" t="s">
        <v>294</v>
      </c>
      <c r="N8252">
        <v>633.39</v>
      </c>
      <c r="O8252" s="17">
        <v>3638</v>
      </c>
      <c r="P8252" t="s">
        <v>78</v>
      </c>
      <c r="Q8252" s="17">
        <v>77</v>
      </c>
    </row>
    <row r="8253" spans="1:17" x14ac:dyDescent="0.25">
      <c r="A8253" s="15">
        <v>45627</v>
      </c>
      <c r="B8253" t="s">
        <v>44</v>
      </c>
      <c r="C8253" t="s">
        <v>299</v>
      </c>
      <c r="D8253" t="s">
        <v>287</v>
      </c>
      <c r="E8253" t="s">
        <v>76</v>
      </c>
      <c r="G8253" t="s">
        <v>263</v>
      </c>
      <c r="H8253" s="19">
        <v>45638</v>
      </c>
      <c r="I8253" s="1" t="s">
        <v>80</v>
      </c>
      <c r="J8253">
        <v>1278.19</v>
      </c>
      <c r="K8253" s="17">
        <v>4154</v>
      </c>
      <c r="L8253" t="s">
        <v>70</v>
      </c>
      <c r="M8253" s="17" t="s">
        <v>294</v>
      </c>
      <c r="N8253">
        <v>1278.19</v>
      </c>
      <c r="O8253" s="17">
        <v>4140</v>
      </c>
      <c r="P8253" t="s">
        <v>70</v>
      </c>
      <c r="Q8253" s="17">
        <v>14</v>
      </c>
    </row>
    <row r="8254" spans="1:17" x14ac:dyDescent="0.25">
      <c r="A8254" s="15">
        <v>45627</v>
      </c>
      <c r="B8254" t="s">
        <v>44</v>
      </c>
      <c r="C8254" t="s">
        <v>299</v>
      </c>
      <c r="D8254" t="s">
        <v>287</v>
      </c>
      <c r="E8254" t="s">
        <v>76</v>
      </c>
      <c r="G8254" t="s">
        <v>263</v>
      </c>
      <c r="H8254" s="19">
        <v>45639</v>
      </c>
      <c r="I8254" s="1" t="s">
        <v>80</v>
      </c>
      <c r="J8254">
        <v>1221.55</v>
      </c>
      <c r="K8254" s="17">
        <v>3711</v>
      </c>
      <c r="L8254" t="s">
        <v>76</v>
      </c>
      <c r="M8254" s="17" t="s">
        <v>294</v>
      </c>
      <c r="N8254">
        <v>1221.55</v>
      </c>
      <c r="O8254" s="17">
        <v>4363</v>
      </c>
      <c r="P8254" t="s">
        <v>73</v>
      </c>
      <c r="Q8254" s="17">
        <v>-652</v>
      </c>
    </row>
    <row r="8255" spans="1:17" x14ac:dyDescent="0.25">
      <c r="A8255" s="15">
        <v>45627</v>
      </c>
      <c r="B8255" t="s">
        <v>44</v>
      </c>
      <c r="C8255" t="s">
        <v>299</v>
      </c>
      <c r="D8255" t="s">
        <v>287</v>
      </c>
      <c r="E8255" t="s">
        <v>76</v>
      </c>
      <c r="G8255" t="s">
        <v>263</v>
      </c>
      <c r="H8255" s="19">
        <v>45640</v>
      </c>
      <c r="I8255" s="1" t="s">
        <v>80</v>
      </c>
      <c r="J8255">
        <v>992.05</v>
      </c>
      <c r="K8255" s="17">
        <v>3713</v>
      </c>
      <c r="L8255" t="s">
        <v>76</v>
      </c>
      <c r="M8255" s="17" t="s">
        <v>294</v>
      </c>
      <c r="N8255">
        <v>992.05</v>
      </c>
      <c r="O8255" s="17">
        <v>3637</v>
      </c>
      <c r="P8255" t="s">
        <v>78</v>
      </c>
      <c r="Q8255" s="17">
        <v>76</v>
      </c>
    </row>
    <row r="8256" spans="1:17" x14ac:dyDescent="0.25">
      <c r="A8256" s="15">
        <v>45627</v>
      </c>
      <c r="B8256" t="s">
        <v>44</v>
      </c>
      <c r="C8256" t="s">
        <v>299</v>
      </c>
      <c r="D8256" t="s">
        <v>287</v>
      </c>
      <c r="E8256" t="s">
        <v>76</v>
      </c>
      <c r="G8256" t="s">
        <v>263</v>
      </c>
      <c r="H8256" s="19">
        <v>45641</v>
      </c>
      <c r="I8256" s="1" t="s">
        <v>80</v>
      </c>
      <c r="J8256">
        <v>1173.58</v>
      </c>
      <c r="K8256" s="17">
        <v>3707</v>
      </c>
      <c r="L8256" t="s">
        <v>76</v>
      </c>
      <c r="M8256" s="17" t="s">
        <v>294</v>
      </c>
      <c r="N8256">
        <v>1173.58</v>
      </c>
      <c r="O8256" s="17">
        <v>3986</v>
      </c>
      <c r="P8256" t="s">
        <v>76</v>
      </c>
      <c r="Q8256" s="17">
        <v>-279</v>
      </c>
    </row>
    <row r="8257" spans="1:17" x14ac:dyDescent="0.25">
      <c r="A8257" s="15">
        <v>45627</v>
      </c>
      <c r="B8257" t="s">
        <v>44</v>
      </c>
      <c r="C8257" t="s">
        <v>299</v>
      </c>
      <c r="D8257" t="s">
        <v>287</v>
      </c>
      <c r="E8257" t="s">
        <v>76</v>
      </c>
      <c r="G8257" t="s">
        <v>263</v>
      </c>
      <c r="H8257" s="19">
        <v>45642</v>
      </c>
      <c r="I8257" s="1" t="s">
        <v>80</v>
      </c>
      <c r="J8257">
        <v>1242.78</v>
      </c>
      <c r="K8257" s="17">
        <v>3709</v>
      </c>
      <c r="L8257" t="s">
        <v>76</v>
      </c>
      <c r="M8257" s="17" t="s">
        <v>294</v>
      </c>
      <c r="N8257">
        <v>1242.78</v>
      </c>
      <c r="O8257" s="17">
        <v>3944</v>
      </c>
      <c r="P8257" t="s">
        <v>76</v>
      </c>
      <c r="Q8257" s="17">
        <v>-235</v>
      </c>
    </row>
    <row r="8258" spans="1:17" x14ac:dyDescent="0.25">
      <c r="A8258" s="15">
        <v>45627</v>
      </c>
      <c r="B8258" t="s">
        <v>44</v>
      </c>
      <c r="C8258" t="s">
        <v>299</v>
      </c>
      <c r="D8258" t="s">
        <v>287</v>
      </c>
      <c r="E8258" t="s">
        <v>76</v>
      </c>
      <c r="G8258" t="s">
        <v>263</v>
      </c>
      <c r="H8258" s="19">
        <v>45643</v>
      </c>
      <c r="I8258" s="1" t="s">
        <v>80</v>
      </c>
      <c r="J8258">
        <v>1348.62</v>
      </c>
      <c r="K8258" s="17">
        <v>4128</v>
      </c>
      <c r="L8258" t="s">
        <v>70</v>
      </c>
      <c r="M8258" s="17" t="s">
        <v>294</v>
      </c>
      <c r="N8258">
        <v>1348.62</v>
      </c>
      <c r="O8258" s="17">
        <v>3710</v>
      </c>
      <c r="P8258" t="s">
        <v>76</v>
      </c>
      <c r="Q8258" s="17">
        <v>418</v>
      </c>
    </row>
    <row r="8259" spans="1:17" x14ac:dyDescent="0.25">
      <c r="A8259" s="15">
        <v>45627</v>
      </c>
      <c r="B8259" t="s">
        <v>44</v>
      </c>
      <c r="C8259" t="s">
        <v>299</v>
      </c>
      <c r="D8259" t="s">
        <v>287</v>
      </c>
      <c r="E8259" t="s">
        <v>76</v>
      </c>
      <c r="G8259" t="s">
        <v>263</v>
      </c>
      <c r="H8259" s="19">
        <v>45644</v>
      </c>
      <c r="I8259" s="1" t="s">
        <v>80</v>
      </c>
      <c r="J8259">
        <v>932.96</v>
      </c>
      <c r="K8259" s="17">
        <v>3711</v>
      </c>
      <c r="L8259" t="s">
        <v>76</v>
      </c>
      <c r="M8259" s="17" t="s">
        <v>294</v>
      </c>
      <c r="N8259">
        <v>932.96</v>
      </c>
      <c r="O8259" s="17">
        <v>3922</v>
      </c>
      <c r="P8259" t="s">
        <v>76</v>
      </c>
      <c r="Q8259" s="17">
        <v>-211</v>
      </c>
    </row>
    <row r="8260" spans="1:17" x14ac:dyDescent="0.25">
      <c r="A8260" s="15">
        <v>45627</v>
      </c>
      <c r="B8260" t="s">
        <v>44</v>
      </c>
      <c r="C8260" t="s">
        <v>299</v>
      </c>
      <c r="D8260" t="s">
        <v>287</v>
      </c>
      <c r="E8260" t="s">
        <v>76</v>
      </c>
      <c r="G8260" t="s">
        <v>263</v>
      </c>
      <c r="H8260" s="19">
        <v>45645</v>
      </c>
      <c r="I8260" s="1" t="s">
        <v>80</v>
      </c>
      <c r="J8260">
        <v>822.07</v>
      </c>
      <c r="K8260" s="17">
        <v>3705</v>
      </c>
      <c r="L8260" t="s">
        <v>76</v>
      </c>
      <c r="M8260" s="17" t="s">
        <v>294</v>
      </c>
      <c r="N8260">
        <v>822.07</v>
      </c>
      <c r="O8260" s="17">
        <v>4065</v>
      </c>
      <c r="P8260" t="s">
        <v>70</v>
      </c>
      <c r="Q8260" s="17">
        <v>-360</v>
      </c>
    </row>
    <row r="8261" spans="1:17" x14ac:dyDescent="0.25">
      <c r="A8261" s="15">
        <v>45627</v>
      </c>
      <c r="B8261" t="s">
        <v>44</v>
      </c>
      <c r="C8261" t="s">
        <v>299</v>
      </c>
      <c r="D8261" t="s">
        <v>287</v>
      </c>
      <c r="E8261" t="s">
        <v>76</v>
      </c>
      <c r="G8261" t="s">
        <v>263</v>
      </c>
      <c r="H8261" s="19">
        <v>45646</v>
      </c>
      <c r="I8261" s="1" t="s">
        <v>80</v>
      </c>
      <c r="J8261">
        <v>547.17999999999995</v>
      </c>
      <c r="K8261" s="17">
        <v>3713</v>
      </c>
      <c r="L8261" t="s">
        <v>76</v>
      </c>
      <c r="M8261" s="17" t="s">
        <v>294</v>
      </c>
      <c r="N8261">
        <v>547.17999999999995</v>
      </c>
      <c r="O8261" s="17">
        <v>4270</v>
      </c>
      <c r="P8261" t="s">
        <v>70</v>
      </c>
      <c r="Q8261" s="17">
        <v>-557</v>
      </c>
    </row>
    <row r="8262" spans="1:17" x14ac:dyDescent="0.25">
      <c r="A8262" s="15">
        <v>45627</v>
      </c>
      <c r="B8262" t="s">
        <v>44</v>
      </c>
      <c r="C8262" t="s">
        <v>299</v>
      </c>
      <c r="D8262" t="s">
        <v>287</v>
      </c>
      <c r="E8262" t="s">
        <v>76</v>
      </c>
      <c r="G8262" t="s">
        <v>263</v>
      </c>
      <c r="H8262" s="19">
        <v>45647</v>
      </c>
      <c r="I8262" s="1" t="s">
        <v>80</v>
      </c>
      <c r="J8262">
        <v>1072</v>
      </c>
      <c r="K8262" s="17">
        <v>3734</v>
      </c>
      <c r="L8262" t="s">
        <v>76</v>
      </c>
      <c r="M8262" s="17" t="s">
        <v>294</v>
      </c>
      <c r="N8262">
        <v>1072</v>
      </c>
      <c r="O8262" s="17">
        <v>4214</v>
      </c>
      <c r="P8262" t="s">
        <v>70</v>
      </c>
      <c r="Q8262" s="17">
        <v>-480</v>
      </c>
    </row>
    <row r="8263" spans="1:17" x14ac:dyDescent="0.25">
      <c r="A8263" s="15">
        <v>45627</v>
      </c>
      <c r="B8263" t="s">
        <v>44</v>
      </c>
      <c r="C8263" t="s">
        <v>299</v>
      </c>
      <c r="D8263" t="s">
        <v>287</v>
      </c>
      <c r="E8263" t="s">
        <v>76</v>
      </c>
      <c r="G8263" t="s">
        <v>263</v>
      </c>
      <c r="H8263" s="19">
        <v>45648</v>
      </c>
      <c r="I8263" s="1" t="s">
        <v>80</v>
      </c>
      <c r="J8263">
        <v>655.41</v>
      </c>
      <c r="K8263" s="17">
        <v>3754</v>
      </c>
      <c r="L8263" t="s">
        <v>76</v>
      </c>
      <c r="M8263" s="17" t="s">
        <v>294</v>
      </c>
      <c r="N8263">
        <v>655.41</v>
      </c>
      <c r="O8263" s="17">
        <v>4197</v>
      </c>
      <c r="P8263" t="s">
        <v>70</v>
      </c>
      <c r="Q8263" s="17">
        <v>-443</v>
      </c>
    </row>
    <row r="8264" spans="1:17" x14ac:dyDescent="0.25">
      <c r="A8264" s="15">
        <v>45627</v>
      </c>
      <c r="B8264" t="s">
        <v>44</v>
      </c>
      <c r="C8264" t="s">
        <v>299</v>
      </c>
      <c r="D8264" t="s">
        <v>287</v>
      </c>
      <c r="E8264" t="s">
        <v>76</v>
      </c>
      <c r="G8264" t="s">
        <v>263</v>
      </c>
      <c r="H8264" s="19">
        <v>45649</v>
      </c>
      <c r="I8264" s="1" t="s">
        <v>80</v>
      </c>
      <c r="J8264">
        <v>599.71</v>
      </c>
      <c r="K8264" s="17">
        <v>3756</v>
      </c>
      <c r="L8264" t="s">
        <v>76</v>
      </c>
      <c r="M8264" s="17" t="s">
        <v>294</v>
      </c>
      <c r="N8264">
        <v>599.71</v>
      </c>
      <c r="O8264" s="17">
        <v>3873</v>
      </c>
      <c r="P8264" t="s">
        <v>76</v>
      </c>
      <c r="Q8264" s="17">
        <v>-117</v>
      </c>
    </row>
    <row r="8265" spans="1:17" x14ac:dyDescent="0.25">
      <c r="A8265" s="15">
        <v>45627</v>
      </c>
      <c r="B8265" t="s">
        <v>44</v>
      </c>
      <c r="C8265" t="s">
        <v>299</v>
      </c>
      <c r="D8265" t="s">
        <v>287</v>
      </c>
      <c r="E8265" t="s">
        <v>76</v>
      </c>
      <c r="G8265" t="s">
        <v>263</v>
      </c>
      <c r="H8265" s="19">
        <v>45650</v>
      </c>
      <c r="I8265" s="1" t="s">
        <v>80</v>
      </c>
      <c r="J8265">
        <v>1290.3800000000001</v>
      </c>
      <c r="K8265" s="17">
        <v>3750</v>
      </c>
      <c r="L8265" t="s">
        <v>76</v>
      </c>
      <c r="M8265" s="17" t="s">
        <v>294</v>
      </c>
      <c r="N8265">
        <v>1290.3800000000001</v>
      </c>
      <c r="O8265" s="17">
        <v>4075</v>
      </c>
      <c r="P8265" t="s">
        <v>70</v>
      </c>
      <c r="Q8265" s="17">
        <v>-325</v>
      </c>
    </row>
    <row r="8266" spans="1:17" x14ac:dyDescent="0.25">
      <c r="A8266" s="15">
        <v>45627</v>
      </c>
      <c r="B8266" t="s">
        <v>44</v>
      </c>
      <c r="C8266" t="s">
        <v>299</v>
      </c>
      <c r="D8266" t="s">
        <v>287</v>
      </c>
      <c r="E8266" t="s">
        <v>76</v>
      </c>
      <c r="G8266" t="s">
        <v>263</v>
      </c>
      <c r="H8266" s="19">
        <v>45651</v>
      </c>
      <c r="I8266" s="1" t="s">
        <v>80</v>
      </c>
      <c r="J8266">
        <v>1459.09</v>
      </c>
      <c r="K8266" s="17">
        <v>3151</v>
      </c>
      <c r="L8266" t="s">
        <v>136</v>
      </c>
      <c r="M8266" s="17" t="s">
        <v>294</v>
      </c>
      <c r="N8266">
        <v>1459.09</v>
      </c>
      <c r="O8266" s="17">
        <v>4121</v>
      </c>
      <c r="P8266" t="s">
        <v>70</v>
      </c>
      <c r="Q8266" s="17">
        <v>-970</v>
      </c>
    </row>
    <row r="8267" spans="1:17" x14ac:dyDescent="0.25">
      <c r="A8267" s="15">
        <v>45627</v>
      </c>
      <c r="B8267" t="s">
        <v>44</v>
      </c>
      <c r="C8267" t="s">
        <v>299</v>
      </c>
      <c r="D8267" t="s">
        <v>287</v>
      </c>
      <c r="E8267" t="s">
        <v>76</v>
      </c>
      <c r="G8267" t="s">
        <v>263</v>
      </c>
      <c r="H8267" s="19">
        <v>45652</v>
      </c>
      <c r="I8267" s="1" t="s">
        <v>80</v>
      </c>
      <c r="J8267">
        <v>1286.57</v>
      </c>
      <c r="K8267" s="17">
        <v>3743</v>
      </c>
      <c r="L8267" t="s">
        <v>76</v>
      </c>
      <c r="M8267" s="17" t="s">
        <v>294</v>
      </c>
      <c r="N8267">
        <v>1286.57</v>
      </c>
      <c r="O8267" s="17">
        <v>4215</v>
      </c>
      <c r="P8267" t="s">
        <v>70</v>
      </c>
      <c r="Q8267" s="17">
        <v>-472</v>
      </c>
    </row>
    <row r="8268" spans="1:17" x14ac:dyDescent="0.25">
      <c r="A8268" s="15">
        <v>45627</v>
      </c>
      <c r="B8268" t="s">
        <v>44</v>
      </c>
      <c r="C8268" t="s">
        <v>299</v>
      </c>
      <c r="D8268" t="s">
        <v>287</v>
      </c>
      <c r="E8268" t="s">
        <v>76</v>
      </c>
      <c r="G8268" t="s">
        <v>263</v>
      </c>
      <c r="H8268" s="19">
        <v>45653</v>
      </c>
      <c r="I8268" s="1" t="s">
        <v>80</v>
      </c>
      <c r="J8268">
        <v>1102.45</v>
      </c>
      <c r="K8268" s="17">
        <v>3724</v>
      </c>
      <c r="L8268" t="s">
        <v>76</v>
      </c>
      <c r="M8268" s="17" t="s">
        <v>294</v>
      </c>
      <c r="N8268">
        <v>1102.45</v>
      </c>
      <c r="O8268" s="17">
        <v>3987</v>
      </c>
      <c r="P8268" t="s">
        <v>76</v>
      </c>
      <c r="Q8268" s="17">
        <v>-263</v>
      </c>
    </row>
    <row r="8269" spans="1:17" x14ac:dyDescent="0.25">
      <c r="A8269" s="15">
        <v>45627</v>
      </c>
      <c r="B8269" t="s">
        <v>44</v>
      </c>
      <c r="C8269" t="s">
        <v>299</v>
      </c>
      <c r="D8269" t="s">
        <v>287</v>
      </c>
      <c r="E8269" t="s">
        <v>76</v>
      </c>
      <c r="G8269" t="s">
        <v>263</v>
      </c>
      <c r="H8269" s="19">
        <v>45654</v>
      </c>
      <c r="I8269" s="1" t="s">
        <v>80</v>
      </c>
      <c r="J8269">
        <v>1207.0999999999999</v>
      </c>
      <c r="K8269" s="17">
        <v>3746</v>
      </c>
      <c r="L8269" t="s">
        <v>76</v>
      </c>
      <c r="M8269" s="17" t="s">
        <v>294</v>
      </c>
      <c r="N8269">
        <v>1207.0999999999999</v>
      </c>
      <c r="O8269" s="17">
        <v>3903</v>
      </c>
      <c r="P8269" t="s">
        <v>76</v>
      </c>
      <c r="Q8269" s="17">
        <v>-157</v>
      </c>
    </row>
    <row r="8270" spans="1:17" x14ac:dyDescent="0.25">
      <c r="A8270" s="15">
        <v>45627</v>
      </c>
      <c r="B8270" t="s">
        <v>44</v>
      </c>
      <c r="C8270" t="s">
        <v>299</v>
      </c>
      <c r="D8270" t="s">
        <v>287</v>
      </c>
      <c r="E8270" t="s">
        <v>76</v>
      </c>
      <c r="G8270" t="s">
        <v>263</v>
      </c>
      <c r="H8270" s="19">
        <v>45655</v>
      </c>
      <c r="I8270" s="1" t="s">
        <v>80</v>
      </c>
      <c r="J8270">
        <v>1097.01</v>
      </c>
      <c r="K8270" s="17">
        <v>3757</v>
      </c>
      <c r="L8270" t="s">
        <v>76</v>
      </c>
      <c r="M8270" s="17" t="s">
        <v>294</v>
      </c>
      <c r="N8270">
        <v>1097.01</v>
      </c>
      <c r="O8270" s="17">
        <v>3838</v>
      </c>
      <c r="P8270" t="s">
        <v>76</v>
      </c>
      <c r="Q8270" s="17">
        <v>-81</v>
      </c>
    </row>
    <row r="8271" spans="1:17" x14ac:dyDescent="0.25">
      <c r="A8271" s="15">
        <v>45627</v>
      </c>
      <c r="B8271" t="s">
        <v>44</v>
      </c>
      <c r="C8271" t="s">
        <v>299</v>
      </c>
      <c r="D8271" t="s">
        <v>287</v>
      </c>
      <c r="E8271" t="s">
        <v>76</v>
      </c>
      <c r="G8271" t="s">
        <v>263</v>
      </c>
      <c r="H8271" s="19">
        <v>45656</v>
      </c>
      <c r="I8271" s="1" t="s">
        <v>80</v>
      </c>
      <c r="J8271">
        <v>1240.8699999999999</v>
      </c>
      <c r="K8271" s="17">
        <v>3978</v>
      </c>
      <c r="L8271" t="s">
        <v>136</v>
      </c>
      <c r="M8271" s="17" t="s">
        <v>294</v>
      </c>
      <c r="N8271">
        <v>1240.8699999999999</v>
      </c>
      <c r="O8271" s="17">
        <v>3735</v>
      </c>
      <c r="P8271" t="s">
        <v>76</v>
      </c>
      <c r="Q8271" s="17">
        <v>-602</v>
      </c>
    </row>
    <row r="8272" spans="1:17" x14ac:dyDescent="0.25">
      <c r="A8272" s="15">
        <v>45627</v>
      </c>
      <c r="B8272" t="s">
        <v>44</v>
      </c>
      <c r="C8272" t="s">
        <v>299</v>
      </c>
      <c r="D8272" t="s">
        <v>287</v>
      </c>
      <c r="E8272" t="s">
        <v>76</v>
      </c>
      <c r="G8272" t="s">
        <v>263</v>
      </c>
      <c r="H8272" s="19">
        <v>45657</v>
      </c>
      <c r="I8272" s="1" t="s">
        <v>80</v>
      </c>
      <c r="J8272">
        <v>906.49</v>
      </c>
      <c r="K8272" s="17">
        <v>3756</v>
      </c>
      <c r="L8272" t="s">
        <v>76</v>
      </c>
      <c r="M8272" s="17" t="s">
        <v>294</v>
      </c>
      <c r="N8272">
        <v>906.49</v>
      </c>
      <c r="O8272" s="17">
        <v>3964</v>
      </c>
      <c r="P8272" t="s">
        <v>76</v>
      </c>
    </row>
    <row r="8273" spans="1:17" x14ac:dyDescent="0.25">
      <c r="A8273" s="15">
        <v>45627</v>
      </c>
      <c r="B8273" t="s">
        <v>44</v>
      </c>
      <c r="C8273" t="s">
        <v>289</v>
      </c>
      <c r="D8273" t="s">
        <v>293</v>
      </c>
      <c r="E8273" t="s">
        <v>73</v>
      </c>
      <c r="G8273" t="s">
        <v>263</v>
      </c>
      <c r="H8273" s="19">
        <v>45627</v>
      </c>
      <c r="I8273" s="1" t="s">
        <v>80</v>
      </c>
      <c r="K8273" s="17"/>
      <c r="L8273" t="s">
        <v>167</v>
      </c>
      <c r="M8273" s="17" t="s">
        <v>294</v>
      </c>
      <c r="O8273" s="17"/>
      <c r="P8273" t="s">
        <v>167</v>
      </c>
    </row>
    <row r="8274" spans="1:17" x14ac:dyDescent="0.25">
      <c r="A8274" s="15">
        <v>45627</v>
      </c>
      <c r="B8274" t="s">
        <v>44</v>
      </c>
      <c r="C8274" t="s">
        <v>289</v>
      </c>
      <c r="D8274" t="s">
        <v>293</v>
      </c>
      <c r="E8274" t="s">
        <v>73</v>
      </c>
      <c r="G8274" t="s">
        <v>263</v>
      </c>
      <c r="H8274" s="19">
        <v>45628</v>
      </c>
      <c r="I8274" s="1" t="s">
        <v>80</v>
      </c>
      <c r="K8274" s="17"/>
      <c r="L8274" t="s">
        <v>167</v>
      </c>
      <c r="M8274" s="17" t="s">
        <v>294</v>
      </c>
      <c r="N8274" s="16"/>
      <c r="O8274" s="17"/>
      <c r="P8274" t="s">
        <v>167</v>
      </c>
    </row>
    <row r="8275" spans="1:17" x14ac:dyDescent="0.25">
      <c r="A8275" s="15">
        <v>45627</v>
      </c>
      <c r="B8275" t="s">
        <v>44</v>
      </c>
      <c r="C8275" t="s">
        <v>289</v>
      </c>
      <c r="D8275" t="s">
        <v>293</v>
      </c>
      <c r="E8275" t="s">
        <v>73</v>
      </c>
      <c r="G8275" t="s">
        <v>263</v>
      </c>
      <c r="H8275" s="19">
        <v>45629</v>
      </c>
      <c r="I8275" s="1" t="s">
        <v>80</v>
      </c>
      <c r="J8275">
        <v>500.81</v>
      </c>
      <c r="K8275" s="17">
        <v>3422</v>
      </c>
      <c r="L8275" t="s">
        <v>78</v>
      </c>
      <c r="M8275" s="17" t="s">
        <v>294</v>
      </c>
      <c r="N8275" s="16">
        <v>500.81</v>
      </c>
      <c r="O8275" s="17">
        <v>4071</v>
      </c>
      <c r="P8275" t="s">
        <v>70</v>
      </c>
      <c r="Q8275">
        <v>-649</v>
      </c>
    </row>
    <row r="8276" spans="1:17" x14ac:dyDescent="0.25">
      <c r="A8276" s="15">
        <v>45627</v>
      </c>
      <c r="B8276" t="s">
        <v>44</v>
      </c>
      <c r="C8276" t="s">
        <v>289</v>
      </c>
      <c r="D8276" t="s">
        <v>293</v>
      </c>
      <c r="E8276" t="s">
        <v>73</v>
      </c>
      <c r="G8276" t="s">
        <v>263</v>
      </c>
      <c r="H8276" s="19">
        <v>45630</v>
      </c>
      <c r="I8276" s="1" t="s">
        <v>80</v>
      </c>
      <c r="J8276">
        <v>217.91</v>
      </c>
      <c r="K8276" s="17">
        <v>4325</v>
      </c>
      <c r="L8276" t="s">
        <v>73</v>
      </c>
      <c r="M8276" s="17" t="s">
        <v>294</v>
      </c>
      <c r="N8276" s="16">
        <v>217.1</v>
      </c>
      <c r="O8276" s="17">
        <v>3878</v>
      </c>
      <c r="P8276" t="s">
        <v>76</v>
      </c>
      <c r="Q8276" s="17">
        <v>447</v>
      </c>
    </row>
    <row r="8277" spans="1:17" x14ac:dyDescent="0.25">
      <c r="A8277" s="15">
        <v>45627</v>
      </c>
      <c r="B8277" t="s">
        <v>44</v>
      </c>
      <c r="C8277" t="s">
        <v>289</v>
      </c>
      <c r="D8277" t="s">
        <v>293</v>
      </c>
      <c r="E8277" t="s">
        <v>73</v>
      </c>
      <c r="G8277" t="s">
        <v>263</v>
      </c>
      <c r="H8277" s="19">
        <v>45631</v>
      </c>
      <c r="I8277" s="1" t="s">
        <v>80</v>
      </c>
      <c r="K8277" s="17"/>
      <c r="L8277" t="s">
        <v>167</v>
      </c>
      <c r="M8277" s="17" t="s">
        <v>294</v>
      </c>
      <c r="N8277" s="16"/>
      <c r="O8277" s="17"/>
      <c r="P8277" t="s">
        <v>167</v>
      </c>
      <c r="Q8277" s="17"/>
    </row>
    <row r="8278" spans="1:17" x14ac:dyDescent="0.25">
      <c r="A8278" s="15">
        <v>45627</v>
      </c>
      <c r="B8278" t="s">
        <v>44</v>
      </c>
      <c r="C8278" t="s">
        <v>289</v>
      </c>
      <c r="D8278" t="s">
        <v>293</v>
      </c>
      <c r="E8278" t="s">
        <v>73</v>
      </c>
      <c r="G8278" t="s">
        <v>263</v>
      </c>
      <c r="H8278" s="19">
        <v>45632</v>
      </c>
      <c r="I8278" s="1" t="s">
        <v>80</v>
      </c>
      <c r="J8278">
        <v>167.69</v>
      </c>
      <c r="K8278" s="17">
        <v>4315</v>
      </c>
      <c r="L8278" t="s">
        <v>73</v>
      </c>
      <c r="M8278" s="17" t="s">
        <v>294</v>
      </c>
      <c r="N8278" s="16">
        <v>167.79</v>
      </c>
      <c r="O8278" s="17">
        <v>3583</v>
      </c>
      <c r="P8278" t="s">
        <v>78</v>
      </c>
      <c r="Q8278" s="17">
        <v>732</v>
      </c>
    </row>
    <row r="8279" spans="1:17" x14ac:dyDescent="0.25">
      <c r="A8279" s="15">
        <v>45627</v>
      </c>
      <c r="B8279" t="s">
        <v>44</v>
      </c>
      <c r="C8279" t="s">
        <v>289</v>
      </c>
      <c r="D8279" t="s">
        <v>293</v>
      </c>
      <c r="E8279" t="s">
        <v>73</v>
      </c>
      <c r="G8279" t="s">
        <v>263</v>
      </c>
      <c r="H8279" s="19">
        <v>45633</v>
      </c>
      <c r="I8279" s="1" t="s">
        <v>80</v>
      </c>
      <c r="K8279" s="17"/>
      <c r="L8279" t="s">
        <v>167</v>
      </c>
      <c r="M8279" s="17" t="s">
        <v>294</v>
      </c>
      <c r="N8279" s="16"/>
      <c r="O8279" s="17"/>
      <c r="P8279" t="s">
        <v>167</v>
      </c>
      <c r="Q8279" s="17"/>
    </row>
    <row r="8280" spans="1:17" x14ac:dyDescent="0.25">
      <c r="A8280" s="15">
        <v>45627</v>
      </c>
      <c r="B8280" t="s">
        <v>44</v>
      </c>
      <c r="C8280" t="s">
        <v>289</v>
      </c>
      <c r="D8280" t="s">
        <v>293</v>
      </c>
      <c r="E8280" t="s">
        <v>73</v>
      </c>
      <c r="G8280" t="s">
        <v>263</v>
      </c>
      <c r="H8280" s="19">
        <v>45634</v>
      </c>
      <c r="I8280" s="1" t="s">
        <v>80</v>
      </c>
      <c r="K8280" s="17"/>
      <c r="L8280" t="s">
        <v>167</v>
      </c>
      <c r="M8280" s="17" t="s">
        <v>294</v>
      </c>
      <c r="N8280" s="16"/>
      <c r="O8280" s="17"/>
      <c r="P8280" t="s">
        <v>167</v>
      </c>
      <c r="Q8280" s="17"/>
    </row>
    <row r="8281" spans="1:17" x14ac:dyDescent="0.25">
      <c r="A8281" s="15">
        <v>45627</v>
      </c>
      <c r="B8281" t="s">
        <v>44</v>
      </c>
      <c r="C8281" t="s">
        <v>289</v>
      </c>
      <c r="D8281" t="s">
        <v>293</v>
      </c>
      <c r="E8281" t="s">
        <v>73</v>
      </c>
      <c r="G8281" t="s">
        <v>263</v>
      </c>
      <c r="H8281" s="19">
        <v>45635</v>
      </c>
      <c r="I8281" s="1" t="s">
        <v>80</v>
      </c>
      <c r="K8281" s="17"/>
      <c r="L8281" t="s">
        <v>167</v>
      </c>
      <c r="M8281" s="17" t="s">
        <v>294</v>
      </c>
      <c r="N8281" s="16"/>
      <c r="O8281" s="17"/>
      <c r="P8281" t="s">
        <v>167</v>
      </c>
      <c r="Q8281" s="17"/>
    </row>
    <row r="8282" spans="1:17" x14ac:dyDescent="0.25">
      <c r="A8282" s="15">
        <v>45627</v>
      </c>
      <c r="B8282" t="s">
        <v>44</v>
      </c>
      <c r="C8282" t="s">
        <v>289</v>
      </c>
      <c r="D8282" t="s">
        <v>293</v>
      </c>
      <c r="E8282" t="s">
        <v>73</v>
      </c>
      <c r="G8282" t="s">
        <v>263</v>
      </c>
      <c r="H8282" s="19">
        <v>45636</v>
      </c>
      <c r="I8282" s="1" t="s">
        <v>80</v>
      </c>
      <c r="K8282" s="17"/>
      <c r="L8282" t="s">
        <v>167</v>
      </c>
      <c r="M8282" s="17" t="s">
        <v>294</v>
      </c>
      <c r="N8282" s="16"/>
      <c r="O8282" s="17"/>
      <c r="P8282" t="s">
        <v>167</v>
      </c>
    </row>
    <row r="8283" spans="1:17" x14ac:dyDescent="0.25">
      <c r="A8283" s="15">
        <v>45627</v>
      </c>
      <c r="B8283" t="s">
        <v>44</v>
      </c>
      <c r="C8283" t="s">
        <v>289</v>
      </c>
      <c r="D8283" t="s">
        <v>293</v>
      </c>
      <c r="E8283" t="s">
        <v>73</v>
      </c>
      <c r="G8283" t="s">
        <v>263</v>
      </c>
      <c r="H8283" s="19">
        <v>45638</v>
      </c>
      <c r="I8283" s="1" t="s">
        <v>80</v>
      </c>
      <c r="K8283" s="17"/>
      <c r="L8283" t="s">
        <v>167</v>
      </c>
      <c r="M8283" s="17" t="s">
        <v>294</v>
      </c>
      <c r="N8283" s="16"/>
      <c r="O8283" s="17"/>
      <c r="P8283" t="s">
        <v>167</v>
      </c>
      <c r="Q8283" s="17"/>
    </row>
    <row r="8284" spans="1:17" x14ac:dyDescent="0.25">
      <c r="A8284" s="15">
        <v>45627</v>
      </c>
      <c r="B8284" t="s">
        <v>44</v>
      </c>
      <c r="C8284" t="s">
        <v>289</v>
      </c>
      <c r="D8284" t="s">
        <v>293</v>
      </c>
      <c r="E8284" t="s">
        <v>73</v>
      </c>
      <c r="G8284" t="s">
        <v>263</v>
      </c>
      <c r="H8284" s="19">
        <v>45638</v>
      </c>
      <c r="I8284" s="1" t="s">
        <v>80</v>
      </c>
      <c r="K8284" s="17"/>
      <c r="L8284" t="s">
        <v>167</v>
      </c>
      <c r="M8284" s="17" t="s">
        <v>294</v>
      </c>
      <c r="N8284" s="16"/>
      <c r="O8284" s="17"/>
      <c r="P8284" t="s">
        <v>167</v>
      </c>
    </row>
    <row r="8285" spans="1:17" x14ac:dyDescent="0.25">
      <c r="A8285" s="15">
        <v>45627</v>
      </c>
      <c r="B8285" t="s">
        <v>44</v>
      </c>
      <c r="C8285" t="s">
        <v>289</v>
      </c>
      <c r="D8285" t="s">
        <v>293</v>
      </c>
      <c r="E8285" t="s">
        <v>73</v>
      </c>
      <c r="G8285" t="s">
        <v>263</v>
      </c>
      <c r="H8285" s="19">
        <v>45639</v>
      </c>
      <c r="I8285" s="1" t="s">
        <v>80</v>
      </c>
      <c r="K8285" s="17"/>
      <c r="L8285" t="s">
        <v>167</v>
      </c>
      <c r="M8285" s="17" t="s">
        <v>294</v>
      </c>
      <c r="N8285" s="16"/>
      <c r="O8285" s="17"/>
      <c r="P8285" t="s">
        <v>167</v>
      </c>
    </row>
    <row r="8286" spans="1:17" x14ac:dyDescent="0.25">
      <c r="A8286" s="15">
        <v>45627</v>
      </c>
      <c r="B8286" t="s">
        <v>44</v>
      </c>
      <c r="C8286" t="s">
        <v>289</v>
      </c>
      <c r="D8286" t="s">
        <v>293</v>
      </c>
      <c r="E8286" t="s">
        <v>73</v>
      </c>
      <c r="G8286" t="s">
        <v>263</v>
      </c>
      <c r="H8286" s="19">
        <v>45640</v>
      </c>
      <c r="I8286" s="1" t="s">
        <v>80</v>
      </c>
      <c r="K8286" s="17"/>
      <c r="L8286" t="s">
        <v>167</v>
      </c>
      <c r="M8286" s="17" t="s">
        <v>294</v>
      </c>
      <c r="N8286" s="16"/>
      <c r="O8286" s="17"/>
      <c r="P8286" t="s">
        <v>167</v>
      </c>
    </row>
    <row r="8287" spans="1:17" x14ac:dyDescent="0.25">
      <c r="A8287" s="15">
        <v>45627</v>
      </c>
      <c r="B8287" t="s">
        <v>44</v>
      </c>
      <c r="C8287" t="s">
        <v>289</v>
      </c>
      <c r="D8287" t="s">
        <v>293</v>
      </c>
      <c r="E8287" t="s">
        <v>73</v>
      </c>
      <c r="G8287" t="s">
        <v>263</v>
      </c>
      <c r="H8287" s="19">
        <v>45641</v>
      </c>
      <c r="I8287" s="1" t="s">
        <v>80</v>
      </c>
      <c r="K8287" s="17"/>
      <c r="L8287" t="s">
        <v>167</v>
      </c>
      <c r="M8287" s="17" t="s">
        <v>294</v>
      </c>
      <c r="N8287" s="16"/>
      <c r="O8287" s="17"/>
      <c r="P8287" t="s">
        <v>167</v>
      </c>
    </row>
    <row r="8288" spans="1:17" x14ac:dyDescent="0.25">
      <c r="A8288" s="15">
        <v>45627</v>
      </c>
      <c r="B8288" t="s">
        <v>44</v>
      </c>
      <c r="C8288" t="s">
        <v>289</v>
      </c>
      <c r="D8288" t="s">
        <v>293</v>
      </c>
      <c r="E8288" t="s">
        <v>73</v>
      </c>
      <c r="G8288" t="s">
        <v>263</v>
      </c>
      <c r="H8288" s="19">
        <v>45642</v>
      </c>
      <c r="I8288" s="1" t="s">
        <v>80</v>
      </c>
      <c r="K8288" s="17"/>
      <c r="L8288" t="s">
        <v>167</v>
      </c>
      <c r="M8288" s="17" t="s">
        <v>294</v>
      </c>
      <c r="N8288" s="16"/>
      <c r="O8288" s="17"/>
      <c r="P8288" t="s">
        <v>167</v>
      </c>
      <c r="Q8288" s="17"/>
    </row>
    <row r="8289" spans="1:17" x14ac:dyDescent="0.25">
      <c r="A8289" s="15">
        <v>45627</v>
      </c>
      <c r="B8289" t="s">
        <v>44</v>
      </c>
      <c r="C8289" t="s">
        <v>289</v>
      </c>
      <c r="D8289" t="s">
        <v>293</v>
      </c>
      <c r="E8289" t="s">
        <v>73</v>
      </c>
      <c r="G8289" t="s">
        <v>263</v>
      </c>
      <c r="H8289" s="19">
        <v>45643</v>
      </c>
      <c r="I8289" s="1" t="s">
        <v>80</v>
      </c>
      <c r="K8289" s="17"/>
      <c r="L8289" t="s">
        <v>167</v>
      </c>
      <c r="M8289" s="17" t="s">
        <v>294</v>
      </c>
      <c r="O8289" s="17"/>
      <c r="P8289" t="s">
        <v>167</v>
      </c>
      <c r="Q8289" s="17"/>
    </row>
    <row r="8290" spans="1:17" x14ac:dyDescent="0.25">
      <c r="A8290" s="15">
        <v>45627</v>
      </c>
      <c r="B8290" t="s">
        <v>44</v>
      </c>
      <c r="C8290" t="s">
        <v>289</v>
      </c>
      <c r="D8290" t="s">
        <v>293</v>
      </c>
      <c r="E8290" t="s">
        <v>73</v>
      </c>
      <c r="G8290" t="s">
        <v>263</v>
      </c>
      <c r="H8290" s="19">
        <v>45644</v>
      </c>
      <c r="I8290" s="1" t="s">
        <v>80</v>
      </c>
      <c r="K8290" s="17"/>
      <c r="L8290" t="s">
        <v>167</v>
      </c>
      <c r="M8290" s="17" t="s">
        <v>294</v>
      </c>
      <c r="N8290" s="16"/>
      <c r="O8290" s="17"/>
      <c r="P8290" t="s">
        <v>167</v>
      </c>
      <c r="Q8290" s="17"/>
    </row>
    <row r="8291" spans="1:17" x14ac:dyDescent="0.25">
      <c r="A8291" s="15">
        <v>45627</v>
      </c>
      <c r="B8291" t="s">
        <v>44</v>
      </c>
      <c r="C8291" t="s">
        <v>289</v>
      </c>
      <c r="D8291" t="s">
        <v>293</v>
      </c>
      <c r="E8291" t="s">
        <v>73</v>
      </c>
      <c r="G8291" t="s">
        <v>263</v>
      </c>
      <c r="H8291" s="19">
        <v>45645</v>
      </c>
      <c r="I8291" s="1" t="s">
        <v>80</v>
      </c>
      <c r="J8291">
        <v>246.27</v>
      </c>
      <c r="K8291" s="17">
        <v>4320</v>
      </c>
      <c r="L8291" t="s">
        <v>73</v>
      </c>
      <c r="M8291" s="17" t="s">
        <v>294</v>
      </c>
      <c r="N8291" s="16">
        <v>246.27</v>
      </c>
      <c r="O8291" s="17">
        <v>4057</v>
      </c>
      <c r="P8291" t="s">
        <v>70</v>
      </c>
      <c r="Q8291" s="17">
        <v>263</v>
      </c>
    </row>
    <row r="8292" spans="1:17" x14ac:dyDescent="0.25">
      <c r="A8292" s="15">
        <v>45627</v>
      </c>
      <c r="B8292" t="s">
        <v>44</v>
      </c>
      <c r="C8292" t="s">
        <v>289</v>
      </c>
      <c r="D8292" t="s">
        <v>293</v>
      </c>
      <c r="E8292" t="s">
        <v>73</v>
      </c>
      <c r="G8292" t="s">
        <v>263</v>
      </c>
      <c r="H8292" s="19">
        <v>45646</v>
      </c>
      <c r="I8292" s="1" t="s">
        <v>80</v>
      </c>
      <c r="J8292">
        <v>335.02</v>
      </c>
      <c r="K8292" s="17">
        <v>3712</v>
      </c>
      <c r="L8292" t="s">
        <v>76</v>
      </c>
      <c r="M8292" s="17" t="s">
        <v>294</v>
      </c>
      <c r="N8292" s="16">
        <v>335.02</v>
      </c>
      <c r="O8292" s="17">
        <v>4051</v>
      </c>
      <c r="P8292" t="s">
        <v>70</v>
      </c>
      <c r="Q8292" s="17">
        <v>-339</v>
      </c>
    </row>
    <row r="8293" spans="1:17" x14ac:dyDescent="0.25">
      <c r="A8293" s="15">
        <v>45627</v>
      </c>
      <c r="B8293" t="s">
        <v>44</v>
      </c>
      <c r="C8293" t="s">
        <v>289</v>
      </c>
      <c r="D8293" t="s">
        <v>293</v>
      </c>
      <c r="E8293" t="s">
        <v>73</v>
      </c>
      <c r="G8293" t="s">
        <v>263</v>
      </c>
      <c r="H8293" s="19">
        <v>45647</v>
      </c>
      <c r="I8293" s="1" t="s">
        <v>80</v>
      </c>
      <c r="J8293">
        <v>236.22</v>
      </c>
      <c r="K8293" s="17">
        <v>4332</v>
      </c>
      <c r="L8293" t="s">
        <v>73</v>
      </c>
      <c r="M8293" s="17" t="s">
        <v>294</v>
      </c>
      <c r="N8293" s="16">
        <v>236.22</v>
      </c>
      <c r="O8293" s="17">
        <v>2868</v>
      </c>
      <c r="P8293" t="s">
        <v>134</v>
      </c>
      <c r="Q8293" s="17">
        <v>1464</v>
      </c>
    </row>
    <row r="8294" spans="1:17" x14ac:dyDescent="0.25">
      <c r="A8294" s="15">
        <v>45627</v>
      </c>
      <c r="B8294" t="s">
        <v>44</v>
      </c>
      <c r="C8294" t="s">
        <v>289</v>
      </c>
      <c r="D8294" t="s">
        <v>293</v>
      </c>
      <c r="E8294" t="s">
        <v>73</v>
      </c>
      <c r="G8294" t="s">
        <v>263</v>
      </c>
      <c r="H8294" s="19">
        <v>45648</v>
      </c>
      <c r="I8294" s="1" t="s">
        <v>80</v>
      </c>
      <c r="K8294" s="17"/>
      <c r="L8294" t="s">
        <v>167</v>
      </c>
      <c r="M8294" s="17" t="s">
        <v>294</v>
      </c>
      <c r="N8294" s="16"/>
      <c r="O8294" s="17"/>
      <c r="P8294" t="s">
        <v>167</v>
      </c>
      <c r="Q8294" s="17"/>
    </row>
    <row r="8295" spans="1:17" x14ac:dyDescent="0.25">
      <c r="A8295" s="15">
        <v>45627</v>
      </c>
      <c r="B8295" t="s">
        <v>44</v>
      </c>
      <c r="C8295" t="s">
        <v>289</v>
      </c>
      <c r="D8295" t="s">
        <v>293</v>
      </c>
      <c r="E8295" t="s">
        <v>73</v>
      </c>
      <c r="G8295" t="s">
        <v>263</v>
      </c>
      <c r="H8295" s="19">
        <v>45649</v>
      </c>
      <c r="I8295" s="1" t="s">
        <v>80</v>
      </c>
      <c r="J8295">
        <v>434.27</v>
      </c>
      <c r="K8295" s="17">
        <v>5372</v>
      </c>
      <c r="L8295" t="s">
        <v>128</v>
      </c>
      <c r="M8295" s="17" t="s">
        <v>294</v>
      </c>
      <c r="N8295" s="16">
        <v>434.27</v>
      </c>
      <c r="O8295" s="17">
        <v>4052</v>
      </c>
      <c r="P8295" t="s">
        <v>70</v>
      </c>
      <c r="Q8295" s="17">
        <v>1320</v>
      </c>
    </row>
    <row r="8296" spans="1:17" x14ac:dyDescent="0.25">
      <c r="A8296" s="15">
        <v>45627</v>
      </c>
      <c r="B8296" t="s">
        <v>44</v>
      </c>
      <c r="C8296" t="s">
        <v>289</v>
      </c>
      <c r="D8296" t="s">
        <v>293</v>
      </c>
      <c r="E8296" t="s">
        <v>73</v>
      </c>
      <c r="G8296" t="s">
        <v>263</v>
      </c>
      <c r="H8296" s="19">
        <v>45650</v>
      </c>
      <c r="I8296" s="1" t="s">
        <v>80</v>
      </c>
      <c r="J8296">
        <v>513.46</v>
      </c>
      <c r="K8296" s="17">
        <v>4023</v>
      </c>
      <c r="L8296" t="s">
        <v>70</v>
      </c>
      <c r="M8296" s="17" t="s">
        <v>294</v>
      </c>
      <c r="N8296" s="16">
        <v>513.46</v>
      </c>
      <c r="O8296" s="17">
        <v>2550</v>
      </c>
      <c r="P8296" t="s">
        <v>135</v>
      </c>
      <c r="Q8296" s="17">
        <v>1473</v>
      </c>
    </row>
    <row r="8297" spans="1:17" x14ac:dyDescent="0.25">
      <c r="A8297" s="15">
        <v>45627</v>
      </c>
      <c r="B8297" t="s">
        <v>44</v>
      </c>
      <c r="C8297" t="s">
        <v>289</v>
      </c>
      <c r="D8297" t="s">
        <v>293</v>
      </c>
      <c r="E8297" t="s">
        <v>73</v>
      </c>
      <c r="G8297" t="s">
        <v>263</v>
      </c>
      <c r="H8297" s="19">
        <v>45651</v>
      </c>
      <c r="I8297" s="1" t="s">
        <v>80</v>
      </c>
      <c r="K8297" s="17"/>
      <c r="L8297" t="s">
        <v>167</v>
      </c>
      <c r="M8297" s="17" t="s">
        <v>294</v>
      </c>
      <c r="N8297" s="16"/>
      <c r="O8297" s="17"/>
      <c r="P8297" t="s">
        <v>167</v>
      </c>
      <c r="Q8297" s="17"/>
    </row>
    <row r="8298" spans="1:17" x14ac:dyDescent="0.25">
      <c r="A8298" s="15">
        <v>45627</v>
      </c>
      <c r="B8298" t="s">
        <v>44</v>
      </c>
      <c r="C8298" t="s">
        <v>289</v>
      </c>
      <c r="D8298" t="s">
        <v>293</v>
      </c>
      <c r="E8298" t="s">
        <v>73</v>
      </c>
      <c r="G8298" t="s">
        <v>263</v>
      </c>
      <c r="H8298" s="19">
        <v>45652</v>
      </c>
      <c r="I8298" s="1" t="s">
        <v>80</v>
      </c>
      <c r="J8298">
        <v>216.67</v>
      </c>
      <c r="K8298" s="17">
        <v>4345</v>
      </c>
      <c r="L8298" t="s">
        <v>73</v>
      </c>
      <c r="M8298" s="17" t="s">
        <v>294</v>
      </c>
      <c r="N8298" s="16">
        <v>216.67</v>
      </c>
      <c r="O8298" s="17">
        <v>4102</v>
      </c>
      <c r="P8298" t="s">
        <v>70</v>
      </c>
      <c r="Q8298" s="17">
        <v>243</v>
      </c>
    </row>
    <row r="8299" spans="1:17" x14ac:dyDescent="0.25">
      <c r="A8299" s="15">
        <v>45627</v>
      </c>
      <c r="B8299" t="s">
        <v>44</v>
      </c>
      <c r="C8299" t="s">
        <v>289</v>
      </c>
      <c r="D8299" t="s">
        <v>293</v>
      </c>
      <c r="E8299" t="s">
        <v>73</v>
      </c>
      <c r="G8299" t="s">
        <v>263</v>
      </c>
      <c r="H8299" s="19">
        <v>45653</v>
      </c>
      <c r="I8299" s="1" t="s">
        <v>80</v>
      </c>
      <c r="J8299">
        <v>104.35</v>
      </c>
      <c r="K8299" s="17">
        <v>4348</v>
      </c>
      <c r="L8299" t="s">
        <v>73</v>
      </c>
      <c r="M8299" s="17" t="s">
        <v>294</v>
      </c>
      <c r="N8299" s="16">
        <v>104.35</v>
      </c>
      <c r="O8299" s="17">
        <v>3124</v>
      </c>
      <c r="P8299" t="s">
        <v>136</v>
      </c>
      <c r="Q8299" s="17">
        <v>1224</v>
      </c>
    </row>
    <row r="8300" spans="1:17" x14ac:dyDescent="0.25">
      <c r="A8300" s="15">
        <v>45627</v>
      </c>
      <c r="B8300" t="s">
        <v>44</v>
      </c>
      <c r="C8300" t="s">
        <v>289</v>
      </c>
      <c r="D8300" t="s">
        <v>293</v>
      </c>
      <c r="E8300" t="s">
        <v>73</v>
      </c>
      <c r="G8300" t="s">
        <v>263</v>
      </c>
      <c r="H8300" s="19">
        <v>45654</v>
      </c>
      <c r="I8300" s="1" t="s">
        <v>80</v>
      </c>
      <c r="J8300">
        <v>86.32</v>
      </c>
      <c r="K8300" s="17">
        <v>4351</v>
      </c>
      <c r="L8300" t="s">
        <v>73</v>
      </c>
      <c r="M8300" s="17" t="s">
        <v>294</v>
      </c>
      <c r="N8300" s="16">
        <v>86.32</v>
      </c>
      <c r="O8300" s="17">
        <v>3776</v>
      </c>
      <c r="P8300" t="s">
        <v>76</v>
      </c>
      <c r="Q8300" s="17">
        <v>575</v>
      </c>
    </row>
    <row r="8301" spans="1:17" x14ac:dyDescent="0.25">
      <c r="A8301" s="15">
        <v>45627</v>
      </c>
      <c r="B8301" t="s">
        <v>44</v>
      </c>
      <c r="C8301" t="s">
        <v>289</v>
      </c>
      <c r="D8301" t="s">
        <v>293</v>
      </c>
      <c r="E8301" t="s">
        <v>73</v>
      </c>
      <c r="G8301" t="s">
        <v>263</v>
      </c>
      <c r="H8301" s="19">
        <v>45655</v>
      </c>
      <c r="I8301" s="1" t="s">
        <v>80</v>
      </c>
      <c r="J8301">
        <v>246.14</v>
      </c>
      <c r="K8301" s="17">
        <v>3807</v>
      </c>
      <c r="L8301" t="s">
        <v>70</v>
      </c>
      <c r="M8301" s="17" t="s">
        <v>294</v>
      </c>
      <c r="N8301" s="16">
        <v>246.14</v>
      </c>
      <c r="O8301" s="17">
        <v>2693</v>
      </c>
      <c r="P8301" t="s">
        <v>135</v>
      </c>
      <c r="Q8301" s="17">
        <v>1345</v>
      </c>
    </row>
    <row r="8302" spans="1:17" x14ac:dyDescent="0.25">
      <c r="A8302" s="15">
        <v>45627</v>
      </c>
      <c r="B8302" t="s">
        <v>44</v>
      </c>
      <c r="C8302" t="s">
        <v>289</v>
      </c>
      <c r="D8302" t="s">
        <v>293</v>
      </c>
      <c r="E8302" t="s">
        <v>73</v>
      </c>
      <c r="G8302" t="s">
        <v>263</v>
      </c>
      <c r="H8302" s="19">
        <v>45656</v>
      </c>
      <c r="I8302" s="1" t="s">
        <v>80</v>
      </c>
      <c r="J8302">
        <v>137.88999999999999</v>
      </c>
      <c r="K8302" s="17">
        <v>4349</v>
      </c>
      <c r="L8302" t="s">
        <v>73</v>
      </c>
      <c r="M8302" s="17" t="s">
        <v>294</v>
      </c>
      <c r="N8302" s="16">
        <v>137.88999999999999</v>
      </c>
      <c r="O8302" s="17">
        <v>3748</v>
      </c>
      <c r="P8302" t="s">
        <v>76</v>
      </c>
      <c r="Q8302" s="17">
        <v>601</v>
      </c>
    </row>
    <row r="8303" spans="1:17" x14ac:dyDescent="0.25">
      <c r="A8303" s="15">
        <v>45627</v>
      </c>
      <c r="B8303" t="s">
        <v>44</v>
      </c>
      <c r="C8303" t="s">
        <v>289</v>
      </c>
      <c r="D8303" t="s">
        <v>293</v>
      </c>
      <c r="E8303" t="s">
        <v>73</v>
      </c>
      <c r="G8303" t="s">
        <v>263</v>
      </c>
      <c r="H8303" s="19">
        <v>45657</v>
      </c>
      <c r="I8303" s="1" t="s">
        <v>80</v>
      </c>
      <c r="J8303">
        <v>157.18</v>
      </c>
      <c r="K8303" s="17">
        <v>4333</v>
      </c>
      <c r="L8303" t="s">
        <v>73</v>
      </c>
      <c r="M8303" s="17" t="s">
        <v>294</v>
      </c>
      <c r="N8303" s="16">
        <v>157.18</v>
      </c>
      <c r="O8303" s="17">
        <v>3063</v>
      </c>
      <c r="P8303" t="s">
        <v>134</v>
      </c>
      <c r="Q8303" s="17">
        <v>1270</v>
      </c>
    </row>
    <row r="8304" spans="1:17" x14ac:dyDescent="0.25">
      <c r="A8304" s="15">
        <v>45627</v>
      </c>
      <c r="B8304" t="s">
        <v>44</v>
      </c>
      <c r="C8304" t="s">
        <v>291</v>
      </c>
      <c r="D8304" t="s">
        <v>291</v>
      </c>
      <c r="E8304" t="s">
        <v>73</v>
      </c>
      <c r="G8304" t="s">
        <v>263</v>
      </c>
      <c r="H8304" s="19">
        <v>45627</v>
      </c>
      <c r="I8304" s="1" t="s">
        <v>80</v>
      </c>
      <c r="J8304">
        <v>608.04</v>
      </c>
      <c r="K8304" s="17">
        <v>4320</v>
      </c>
      <c r="L8304" t="s">
        <v>73</v>
      </c>
      <c r="M8304" s="17" t="s">
        <v>294</v>
      </c>
      <c r="N8304">
        <v>608.04</v>
      </c>
      <c r="O8304" s="17">
        <v>3767</v>
      </c>
      <c r="P8304" t="s">
        <v>167</v>
      </c>
      <c r="Q8304" s="17">
        <v>553</v>
      </c>
    </row>
    <row r="8305" spans="1:17" x14ac:dyDescent="0.25">
      <c r="A8305" s="15">
        <v>45627</v>
      </c>
      <c r="B8305" t="s">
        <v>44</v>
      </c>
      <c r="C8305" t="s">
        <v>291</v>
      </c>
      <c r="D8305" t="s">
        <v>291</v>
      </c>
      <c r="E8305" t="s">
        <v>73</v>
      </c>
      <c r="G8305" t="s">
        <v>263</v>
      </c>
      <c r="H8305" s="19">
        <v>45628</v>
      </c>
      <c r="I8305" s="1" t="s">
        <v>80</v>
      </c>
      <c r="J8305">
        <v>1911.27</v>
      </c>
      <c r="K8305" s="17">
        <v>4326</v>
      </c>
      <c r="L8305" t="s">
        <v>73</v>
      </c>
      <c r="M8305" s="17" t="s">
        <v>294</v>
      </c>
      <c r="N8305">
        <v>1911.27</v>
      </c>
      <c r="O8305" s="17">
        <v>2886</v>
      </c>
      <c r="P8305" t="s">
        <v>167</v>
      </c>
      <c r="Q8305" s="17">
        <v>1440</v>
      </c>
    </row>
    <row r="8306" spans="1:17" x14ac:dyDescent="0.25">
      <c r="A8306" s="15">
        <v>45627</v>
      </c>
      <c r="B8306" t="s">
        <v>44</v>
      </c>
      <c r="C8306" t="s">
        <v>291</v>
      </c>
      <c r="D8306" t="s">
        <v>291</v>
      </c>
      <c r="E8306" t="s">
        <v>73</v>
      </c>
      <c r="G8306" t="s">
        <v>263</v>
      </c>
      <c r="H8306" s="19">
        <v>45629</v>
      </c>
      <c r="I8306" s="1" t="s">
        <v>80</v>
      </c>
      <c r="J8306">
        <v>1611.14</v>
      </c>
      <c r="K8306" s="17">
        <v>4315</v>
      </c>
      <c r="L8306" t="s">
        <v>73</v>
      </c>
      <c r="M8306" s="17" t="s">
        <v>294</v>
      </c>
      <c r="N8306">
        <v>1611.14</v>
      </c>
      <c r="O8306" s="17">
        <v>2866</v>
      </c>
      <c r="P8306" t="s">
        <v>167</v>
      </c>
      <c r="Q8306" s="17">
        <v>1449</v>
      </c>
    </row>
    <row r="8307" spans="1:17" x14ac:dyDescent="0.25">
      <c r="A8307" s="15">
        <v>45627</v>
      </c>
      <c r="B8307" t="s">
        <v>44</v>
      </c>
      <c r="C8307" t="s">
        <v>291</v>
      </c>
      <c r="D8307" t="s">
        <v>291</v>
      </c>
      <c r="E8307" t="s">
        <v>73</v>
      </c>
      <c r="G8307" t="s">
        <v>263</v>
      </c>
      <c r="H8307" s="19">
        <v>45630</v>
      </c>
      <c r="I8307" s="1" t="s">
        <v>80</v>
      </c>
      <c r="J8307">
        <v>1383.98</v>
      </c>
      <c r="K8307" s="17">
        <v>4311</v>
      </c>
      <c r="L8307" t="s">
        <v>73</v>
      </c>
      <c r="M8307" s="17" t="s">
        <v>294</v>
      </c>
      <c r="N8307">
        <v>1383.98</v>
      </c>
      <c r="O8307" s="17">
        <v>4031</v>
      </c>
      <c r="P8307" t="s">
        <v>167</v>
      </c>
      <c r="Q8307" s="17">
        <v>280</v>
      </c>
    </row>
    <row r="8308" spans="1:17" x14ac:dyDescent="0.25">
      <c r="A8308" s="15">
        <v>45627</v>
      </c>
      <c r="B8308" t="s">
        <v>44</v>
      </c>
      <c r="C8308" t="s">
        <v>291</v>
      </c>
      <c r="D8308" t="s">
        <v>291</v>
      </c>
      <c r="E8308" t="s">
        <v>73</v>
      </c>
      <c r="G8308" t="s">
        <v>263</v>
      </c>
      <c r="H8308" s="19">
        <v>45631</v>
      </c>
      <c r="I8308" s="1" t="s">
        <v>80</v>
      </c>
      <c r="J8308">
        <v>370.35</v>
      </c>
      <c r="K8308" s="17">
        <v>4326</v>
      </c>
      <c r="L8308" t="s">
        <v>73</v>
      </c>
      <c r="M8308" s="17" t="s">
        <v>294</v>
      </c>
      <c r="N8308">
        <v>370.35</v>
      </c>
      <c r="O8308" s="17">
        <v>4205</v>
      </c>
      <c r="P8308" t="s">
        <v>167</v>
      </c>
      <c r="Q8308">
        <v>121</v>
      </c>
    </row>
    <row r="8309" spans="1:17" x14ac:dyDescent="0.25">
      <c r="A8309" s="15">
        <v>45627</v>
      </c>
      <c r="B8309" t="s">
        <v>44</v>
      </c>
      <c r="C8309" t="s">
        <v>291</v>
      </c>
      <c r="D8309" t="s">
        <v>291</v>
      </c>
      <c r="E8309" t="s">
        <v>73</v>
      </c>
      <c r="G8309" t="s">
        <v>263</v>
      </c>
      <c r="H8309" s="19">
        <v>45632</v>
      </c>
      <c r="I8309" s="1" t="s">
        <v>80</v>
      </c>
      <c r="J8309">
        <v>2305.48</v>
      </c>
      <c r="K8309" s="17">
        <v>5131</v>
      </c>
      <c r="L8309" t="s">
        <v>97</v>
      </c>
      <c r="M8309" s="17" t="s">
        <v>294</v>
      </c>
      <c r="N8309">
        <v>2305.48</v>
      </c>
      <c r="O8309" s="17">
        <v>3841</v>
      </c>
      <c r="P8309" t="s">
        <v>167</v>
      </c>
      <c r="Q8309">
        <v>1290</v>
      </c>
    </row>
    <row r="8310" spans="1:17" x14ac:dyDescent="0.25">
      <c r="A8310" s="15">
        <v>45627</v>
      </c>
      <c r="B8310" t="s">
        <v>44</v>
      </c>
      <c r="C8310" t="s">
        <v>291</v>
      </c>
      <c r="D8310" t="s">
        <v>291</v>
      </c>
      <c r="E8310" t="s">
        <v>73</v>
      </c>
      <c r="G8310" t="s">
        <v>263</v>
      </c>
      <c r="H8310" s="19">
        <v>45633</v>
      </c>
      <c r="I8310" s="1" t="s">
        <v>80</v>
      </c>
      <c r="J8310">
        <v>1863.27</v>
      </c>
      <c r="K8310" s="17">
        <v>4319</v>
      </c>
      <c r="L8310" t="s">
        <v>73</v>
      </c>
      <c r="M8310" s="17" t="s">
        <v>294</v>
      </c>
      <c r="N8310">
        <v>1863.27</v>
      </c>
      <c r="O8310" s="17">
        <v>4582</v>
      </c>
      <c r="P8310" t="s">
        <v>167</v>
      </c>
      <c r="Q8310">
        <v>-263</v>
      </c>
    </row>
    <row r="8311" spans="1:17" x14ac:dyDescent="0.25">
      <c r="A8311" s="15">
        <v>45627</v>
      </c>
      <c r="B8311" t="s">
        <v>44</v>
      </c>
      <c r="C8311" t="s">
        <v>291</v>
      </c>
      <c r="D8311" t="s">
        <v>291</v>
      </c>
      <c r="E8311" t="s">
        <v>73</v>
      </c>
      <c r="G8311" t="s">
        <v>263</v>
      </c>
      <c r="H8311" s="19">
        <v>45634</v>
      </c>
      <c r="I8311" s="1" t="s">
        <v>80</v>
      </c>
      <c r="J8311">
        <v>1532.66</v>
      </c>
      <c r="K8311" s="17">
        <v>4322</v>
      </c>
      <c r="L8311" t="s">
        <v>73</v>
      </c>
      <c r="M8311" s="17" t="s">
        <v>294</v>
      </c>
      <c r="N8311">
        <v>1532.66</v>
      </c>
      <c r="O8311" s="17">
        <v>3913</v>
      </c>
      <c r="P8311" t="s">
        <v>167</v>
      </c>
      <c r="Q8311" s="17">
        <v>409</v>
      </c>
    </row>
    <row r="8312" spans="1:17" x14ac:dyDescent="0.25">
      <c r="A8312" s="15">
        <v>45627</v>
      </c>
      <c r="B8312" t="s">
        <v>44</v>
      </c>
      <c r="C8312" t="s">
        <v>291</v>
      </c>
      <c r="D8312" t="s">
        <v>291</v>
      </c>
      <c r="E8312" t="s">
        <v>73</v>
      </c>
      <c r="G8312" t="s">
        <v>263</v>
      </c>
      <c r="H8312" s="19">
        <v>45635</v>
      </c>
      <c r="I8312" s="1" t="s">
        <v>80</v>
      </c>
      <c r="J8312">
        <v>1159.3</v>
      </c>
      <c r="K8312" s="17">
        <v>4320</v>
      </c>
      <c r="L8312" t="s">
        <v>73</v>
      </c>
      <c r="M8312" s="17" t="s">
        <v>294</v>
      </c>
      <c r="N8312">
        <v>1159.3</v>
      </c>
      <c r="O8312" s="17">
        <v>4164</v>
      </c>
      <c r="P8312" t="s">
        <v>167</v>
      </c>
      <c r="Q8312">
        <v>156</v>
      </c>
    </row>
    <row r="8313" spans="1:17" x14ac:dyDescent="0.25">
      <c r="A8313" s="15">
        <v>45627</v>
      </c>
      <c r="B8313" t="s">
        <v>44</v>
      </c>
      <c r="C8313" t="s">
        <v>291</v>
      </c>
      <c r="D8313" t="s">
        <v>291</v>
      </c>
      <c r="E8313" t="s">
        <v>73</v>
      </c>
      <c r="G8313" t="s">
        <v>263</v>
      </c>
      <c r="H8313" s="19">
        <v>45636</v>
      </c>
      <c r="I8313" s="1" t="s">
        <v>80</v>
      </c>
      <c r="J8313">
        <v>1892.07</v>
      </c>
      <c r="K8313" s="17">
        <v>5133</v>
      </c>
      <c r="L8313" t="s">
        <v>97</v>
      </c>
      <c r="M8313" s="17" t="s">
        <v>294</v>
      </c>
      <c r="N8313">
        <v>1892.07</v>
      </c>
      <c r="O8313" s="17">
        <v>4489</v>
      </c>
      <c r="P8313" t="s">
        <v>167</v>
      </c>
      <c r="Q8313">
        <v>644</v>
      </c>
    </row>
    <row r="8314" spans="1:17" x14ac:dyDescent="0.25">
      <c r="A8314" s="15">
        <v>45627</v>
      </c>
      <c r="B8314" t="s">
        <v>44</v>
      </c>
      <c r="C8314" t="s">
        <v>291</v>
      </c>
      <c r="D8314" t="s">
        <v>291</v>
      </c>
      <c r="E8314" t="s">
        <v>73</v>
      </c>
      <c r="G8314" t="s">
        <v>263</v>
      </c>
      <c r="H8314" s="19">
        <v>45637</v>
      </c>
      <c r="I8314" s="1" t="s">
        <v>80</v>
      </c>
      <c r="J8314">
        <v>2264.02</v>
      </c>
      <c r="K8314" s="17">
        <v>4320</v>
      </c>
      <c r="L8314" t="s">
        <v>73</v>
      </c>
      <c r="M8314" s="17" t="s">
        <v>294</v>
      </c>
      <c r="N8314">
        <v>2264.02</v>
      </c>
      <c r="O8314" s="17">
        <v>3638</v>
      </c>
      <c r="P8314" t="s">
        <v>167</v>
      </c>
      <c r="Q8314">
        <v>682</v>
      </c>
    </row>
    <row r="8315" spans="1:17" x14ac:dyDescent="0.25">
      <c r="A8315" s="15">
        <v>45627</v>
      </c>
      <c r="B8315" t="s">
        <v>44</v>
      </c>
      <c r="C8315" t="s">
        <v>291</v>
      </c>
      <c r="D8315" t="s">
        <v>291</v>
      </c>
      <c r="E8315" t="s">
        <v>73</v>
      </c>
      <c r="G8315" t="s">
        <v>263</v>
      </c>
      <c r="H8315" s="19">
        <v>45638</v>
      </c>
      <c r="I8315" s="1" t="s">
        <v>80</v>
      </c>
      <c r="J8315">
        <v>2896.8</v>
      </c>
      <c r="K8315" s="17">
        <v>4945</v>
      </c>
      <c r="L8315" t="s">
        <v>97</v>
      </c>
      <c r="M8315" s="17" t="s">
        <v>294</v>
      </c>
      <c r="N8315">
        <v>2896.8</v>
      </c>
      <c r="O8315" s="17">
        <v>4140</v>
      </c>
      <c r="P8315" t="s">
        <v>167</v>
      </c>
      <c r="Q8315">
        <v>805</v>
      </c>
    </row>
    <row r="8316" spans="1:17" x14ac:dyDescent="0.25">
      <c r="A8316" s="15">
        <v>45627</v>
      </c>
      <c r="B8316" t="s">
        <v>44</v>
      </c>
      <c r="C8316" t="s">
        <v>291</v>
      </c>
      <c r="D8316" t="s">
        <v>291</v>
      </c>
      <c r="E8316" t="s">
        <v>73</v>
      </c>
      <c r="G8316" t="s">
        <v>263</v>
      </c>
      <c r="H8316" s="19">
        <v>45639</v>
      </c>
      <c r="I8316" s="1" t="s">
        <v>80</v>
      </c>
      <c r="J8316">
        <v>1504.44</v>
      </c>
      <c r="K8316" s="17">
        <v>4315</v>
      </c>
      <c r="L8316" t="s">
        <v>73</v>
      </c>
      <c r="M8316" s="17" t="s">
        <v>294</v>
      </c>
      <c r="N8316">
        <v>1504.44</v>
      </c>
      <c r="O8316" s="17">
        <v>4363</v>
      </c>
      <c r="P8316" t="s">
        <v>167</v>
      </c>
      <c r="Q8316" s="17">
        <v>-48</v>
      </c>
    </row>
    <row r="8317" spans="1:17" x14ac:dyDescent="0.25">
      <c r="A8317" s="15">
        <v>45627</v>
      </c>
      <c r="B8317" t="s">
        <v>44</v>
      </c>
      <c r="C8317" t="s">
        <v>291</v>
      </c>
      <c r="D8317" t="s">
        <v>291</v>
      </c>
      <c r="E8317" t="s">
        <v>73</v>
      </c>
      <c r="G8317" t="s">
        <v>263</v>
      </c>
      <c r="H8317" s="19">
        <v>45640</v>
      </c>
      <c r="I8317" s="1" t="s">
        <v>80</v>
      </c>
      <c r="J8317">
        <v>2877.47</v>
      </c>
      <c r="K8317" s="17">
        <v>4425</v>
      </c>
      <c r="L8317" t="s">
        <v>73</v>
      </c>
      <c r="M8317" s="17" t="s">
        <v>294</v>
      </c>
      <c r="N8317">
        <v>2877.47</v>
      </c>
      <c r="O8317" s="17">
        <v>3637</v>
      </c>
      <c r="P8317" t="s">
        <v>167</v>
      </c>
      <c r="Q8317" s="17">
        <v>788</v>
      </c>
    </row>
    <row r="8318" spans="1:17" x14ac:dyDescent="0.25">
      <c r="A8318" s="15">
        <v>45627</v>
      </c>
      <c r="B8318" t="s">
        <v>44</v>
      </c>
      <c r="C8318" t="s">
        <v>291</v>
      </c>
      <c r="D8318" t="s">
        <v>291</v>
      </c>
      <c r="E8318" t="s">
        <v>73</v>
      </c>
      <c r="G8318" t="s">
        <v>263</v>
      </c>
      <c r="H8318" s="19">
        <v>45641</v>
      </c>
      <c r="I8318" s="1" t="s">
        <v>80</v>
      </c>
      <c r="J8318">
        <v>1969</v>
      </c>
      <c r="K8318" s="17">
        <v>4310</v>
      </c>
      <c r="L8318" t="s">
        <v>73</v>
      </c>
      <c r="M8318" s="17" t="s">
        <v>294</v>
      </c>
      <c r="N8318">
        <v>1969</v>
      </c>
      <c r="O8318" s="17">
        <v>3986</v>
      </c>
      <c r="P8318" t="s">
        <v>167</v>
      </c>
      <c r="Q8318">
        <v>324</v>
      </c>
    </row>
    <row r="8319" spans="1:17" x14ac:dyDescent="0.25">
      <c r="A8319" s="15">
        <v>45627</v>
      </c>
      <c r="B8319" t="s">
        <v>44</v>
      </c>
      <c r="C8319" t="s">
        <v>291</v>
      </c>
      <c r="D8319" t="s">
        <v>291</v>
      </c>
      <c r="E8319" t="s">
        <v>73</v>
      </c>
      <c r="G8319" t="s">
        <v>263</v>
      </c>
      <c r="H8319" s="19">
        <v>45642</v>
      </c>
      <c r="I8319" s="1" t="s">
        <v>80</v>
      </c>
      <c r="J8319">
        <v>1918.82</v>
      </c>
      <c r="K8319" s="17">
        <v>4314</v>
      </c>
      <c r="L8319" t="s">
        <v>73</v>
      </c>
      <c r="M8319" s="17" t="s">
        <v>294</v>
      </c>
      <c r="N8319">
        <v>1918.82</v>
      </c>
      <c r="O8319" s="17">
        <v>3944</v>
      </c>
      <c r="P8319" t="s">
        <v>167</v>
      </c>
      <c r="Q8319">
        <v>370</v>
      </c>
    </row>
    <row r="8320" spans="1:17" x14ac:dyDescent="0.25">
      <c r="A8320" s="15">
        <v>45627</v>
      </c>
      <c r="B8320" t="s">
        <v>44</v>
      </c>
      <c r="C8320" t="s">
        <v>291</v>
      </c>
      <c r="D8320" t="s">
        <v>291</v>
      </c>
      <c r="E8320" t="s">
        <v>73</v>
      </c>
      <c r="G8320" t="s">
        <v>263</v>
      </c>
      <c r="H8320" s="19">
        <v>45643</v>
      </c>
      <c r="I8320" s="1" t="s">
        <v>80</v>
      </c>
      <c r="J8320">
        <v>1370.58</v>
      </c>
      <c r="K8320" s="17">
        <v>4318</v>
      </c>
      <c r="L8320" t="s">
        <v>73</v>
      </c>
      <c r="M8320" s="17" t="s">
        <v>294</v>
      </c>
      <c r="N8320">
        <v>1370.58</v>
      </c>
      <c r="O8320" s="17">
        <v>3710</v>
      </c>
      <c r="P8320" t="s">
        <v>167</v>
      </c>
      <c r="Q8320">
        <v>608</v>
      </c>
    </row>
    <row r="8321" spans="1:17" x14ac:dyDescent="0.25">
      <c r="A8321" s="15">
        <v>45627</v>
      </c>
      <c r="B8321" t="s">
        <v>44</v>
      </c>
      <c r="C8321" t="s">
        <v>291</v>
      </c>
      <c r="D8321" t="s">
        <v>291</v>
      </c>
      <c r="E8321" t="s">
        <v>73</v>
      </c>
      <c r="G8321" t="s">
        <v>263</v>
      </c>
      <c r="H8321" s="19">
        <v>45644</v>
      </c>
      <c r="I8321" s="1" t="s">
        <v>80</v>
      </c>
      <c r="J8321">
        <v>1113.06</v>
      </c>
      <c r="K8321" s="17">
        <v>4322</v>
      </c>
      <c r="L8321" t="s">
        <v>73</v>
      </c>
      <c r="M8321" s="17" t="s">
        <v>294</v>
      </c>
      <c r="N8321">
        <v>1113.06</v>
      </c>
      <c r="O8321" s="17">
        <v>3922</v>
      </c>
      <c r="P8321" t="s">
        <v>167</v>
      </c>
      <c r="Q8321">
        <v>400</v>
      </c>
    </row>
    <row r="8322" spans="1:17" x14ac:dyDescent="0.25">
      <c r="A8322" s="15">
        <v>45627</v>
      </c>
      <c r="B8322" t="s">
        <v>44</v>
      </c>
      <c r="C8322" t="s">
        <v>291</v>
      </c>
      <c r="D8322" t="s">
        <v>291</v>
      </c>
      <c r="E8322" t="s">
        <v>73</v>
      </c>
      <c r="G8322" t="s">
        <v>263</v>
      </c>
      <c r="H8322" s="19">
        <v>45645</v>
      </c>
      <c r="I8322" s="1" t="s">
        <v>80</v>
      </c>
      <c r="J8322">
        <v>718.13</v>
      </c>
      <c r="K8322" s="17">
        <v>4325</v>
      </c>
      <c r="L8322" t="s">
        <v>73</v>
      </c>
      <c r="M8322" s="17" t="s">
        <v>294</v>
      </c>
      <c r="N8322">
        <v>718.13</v>
      </c>
      <c r="O8322" s="17">
        <v>4065</v>
      </c>
      <c r="P8322" t="s">
        <v>167</v>
      </c>
      <c r="Q8322">
        <v>260</v>
      </c>
    </row>
    <row r="8323" spans="1:17" x14ac:dyDescent="0.25">
      <c r="A8323" s="15">
        <v>45627</v>
      </c>
      <c r="B8323" t="s">
        <v>44</v>
      </c>
      <c r="C8323" t="s">
        <v>291</v>
      </c>
      <c r="D8323" t="s">
        <v>291</v>
      </c>
      <c r="E8323" t="s">
        <v>73</v>
      </c>
      <c r="G8323" t="s">
        <v>263</v>
      </c>
      <c r="H8323" s="19">
        <v>45646</v>
      </c>
      <c r="I8323" s="1" t="s">
        <v>80</v>
      </c>
      <c r="J8323">
        <v>2276.46</v>
      </c>
      <c r="K8323" s="17">
        <v>4329</v>
      </c>
      <c r="L8323" t="s">
        <v>73</v>
      </c>
      <c r="M8323" s="17" t="s">
        <v>294</v>
      </c>
      <c r="N8323">
        <v>2276.46</v>
      </c>
      <c r="O8323" s="17">
        <v>4270</v>
      </c>
      <c r="P8323" t="s">
        <v>167</v>
      </c>
      <c r="Q8323">
        <v>59</v>
      </c>
    </row>
    <row r="8324" spans="1:17" x14ac:dyDescent="0.25">
      <c r="A8324" s="15">
        <v>45627</v>
      </c>
      <c r="B8324" t="s">
        <v>44</v>
      </c>
      <c r="C8324" t="s">
        <v>291</v>
      </c>
      <c r="D8324" t="s">
        <v>291</v>
      </c>
      <c r="E8324" t="s">
        <v>73</v>
      </c>
      <c r="G8324" t="s">
        <v>263</v>
      </c>
      <c r="H8324" s="19">
        <v>45647</v>
      </c>
      <c r="I8324" s="1" t="s">
        <v>80</v>
      </c>
      <c r="J8324">
        <v>1232.5</v>
      </c>
      <c r="K8324" s="17">
        <v>4025</v>
      </c>
      <c r="L8324" t="s">
        <v>70</v>
      </c>
      <c r="M8324" s="17" t="s">
        <v>294</v>
      </c>
      <c r="N8324">
        <v>1232.5</v>
      </c>
      <c r="O8324" s="17">
        <v>4214</v>
      </c>
      <c r="P8324" t="s">
        <v>167</v>
      </c>
      <c r="Q8324">
        <v>-189</v>
      </c>
    </row>
    <row r="8325" spans="1:17" x14ac:dyDescent="0.25">
      <c r="A8325" s="15">
        <v>45627</v>
      </c>
      <c r="B8325" t="s">
        <v>44</v>
      </c>
      <c r="C8325" t="s">
        <v>291</v>
      </c>
      <c r="D8325" t="s">
        <v>291</v>
      </c>
      <c r="E8325" t="s">
        <v>73</v>
      </c>
      <c r="G8325" t="s">
        <v>263</v>
      </c>
      <c r="H8325" s="19">
        <v>45648</v>
      </c>
      <c r="I8325" s="1" t="s">
        <v>80</v>
      </c>
      <c r="J8325">
        <v>858.2</v>
      </c>
      <c r="K8325" s="17">
        <v>4340</v>
      </c>
      <c r="L8325" t="s">
        <v>73</v>
      </c>
      <c r="M8325" s="17" t="s">
        <v>294</v>
      </c>
      <c r="N8325">
        <v>858.2</v>
      </c>
      <c r="O8325" s="17">
        <v>4197</v>
      </c>
      <c r="P8325" t="s">
        <v>167</v>
      </c>
      <c r="Q8325">
        <v>143</v>
      </c>
    </row>
    <row r="8326" spans="1:17" x14ac:dyDescent="0.25">
      <c r="A8326" s="15">
        <v>45627</v>
      </c>
      <c r="B8326" t="s">
        <v>44</v>
      </c>
      <c r="C8326" t="s">
        <v>291</v>
      </c>
      <c r="D8326" t="s">
        <v>291</v>
      </c>
      <c r="E8326" t="s">
        <v>73</v>
      </c>
      <c r="G8326" t="s">
        <v>263</v>
      </c>
      <c r="H8326" s="19">
        <v>45649</v>
      </c>
      <c r="I8326" s="1" t="s">
        <v>80</v>
      </c>
      <c r="J8326">
        <v>1203.67</v>
      </c>
      <c r="K8326" s="17">
        <v>4353</v>
      </c>
      <c r="L8326" t="s">
        <v>73</v>
      </c>
      <c r="M8326" s="17" t="s">
        <v>294</v>
      </c>
      <c r="N8326">
        <v>1203.67</v>
      </c>
      <c r="O8326" s="17">
        <v>3873</v>
      </c>
      <c r="P8326" t="s">
        <v>167</v>
      </c>
      <c r="Q8326">
        <v>480</v>
      </c>
    </row>
    <row r="8327" spans="1:17" x14ac:dyDescent="0.25">
      <c r="A8327" s="15">
        <v>45627</v>
      </c>
      <c r="B8327" t="s">
        <v>44</v>
      </c>
      <c r="C8327" t="s">
        <v>291</v>
      </c>
      <c r="D8327" t="s">
        <v>291</v>
      </c>
      <c r="E8327" t="s">
        <v>73</v>
      </c>
      <c r="G8327" t="s">
        <v>263</v>
      </c>
      <c r="H8327" s="19">
        <v>45650</v>
      </c>
      <c r="I8327" s="1" t="s">
        <v>80</v>
      </c>
      <c r="J8327">
        <v>1276.94</v>
      </c>
      <c r="K8327" s="17">
        <v>4344</v>
      </c>
      <c r="L8327" t="s">
        <v>73</v>
      </c>
      <c r="M8327" s="17" t="s">
        <v>294</v>
      </c>
      <c r="N8327">
        <v>1276.94</v>
      </c>
      <c r="O8327" s="17">
        <v>4075</v>
      </c>
      <c r="P8327" t="s">
        <v>167</v>
      </c>
      <c r="Q8327" s="17">
        <v>269</v>
      </c>
    </row>
    <row r="8328" spans="1:17" x14ac:dyDescent="0.25">
      <c r="A8328" s="15">
        <v>45627</v>
      </c>
      <c r="B8328" t="s">
        <v>44</v>
      </c>
      <c r="C8328" t="s">
        <v>291</v>
      </c>
      <c r="D8328" t="s">
        <v>291</v>
      </c>
      <c r="E8328" t="s">
        <v>73</v>
      </c>
      <c r="G8328" t="s">
        <v>263</v>
      </c>
      <c r="H8328" s="19">
        <v>45651</v>
      </c>
      <c r="I8328" s="1" t="s">
        <v>80</v>
      </c>
      <c r="J8328">
        <v>1575.4</v>
      </c>
      <c r="K8328" s="17">
        <v>4351</v>
      </c>
      <c r="L8328" t="s">
        <v>73</v>
      </c>
      <c r="M8328" s="17" t="s">
        <v>294</v>
      </c>
      <c r="N8328">
        <v>1575.4</v>
      </c>
      <c r="O8328" s="17">
        <v>4121</v>
      </c>
      <c r="P8328" t="s">
        <v>167</v>
      </c>
      <c r="Q8328" s="17">
        <v>230</v>
      </c>
    </row>
    <row r="8329" spans="1:17" x14ac:dyDescent="0.25">
      <c r="A8329" s="15">
        <v>45627</v>
      </c>
      <c r="B8329" t="s">
        <v>44</v>
      </c>
      <c r="C8329" t="s">
        <v>291</v>
      </c>
      <c r="D8329" t="s">
        <v>291</v>
      </c>
      <c r="E8329" t="s">
        <v>73</v>
      </c>
      <c r="G8329" t="s">
        <v>263</v>
      </c>
      <c r="H8329" s="19">
        <v>45652</v>
      </c>
      <c r="I8329" s="1" t="s">
        <v>80</v>
      </c>
      <c r="J8329">
        <v>2027.79</v>
      </c>
      <c r="K8329" s="17">
        <v>3730</v>
      </c>
      <c r="L8329" t="s">
        <v>76</v>
      </c>
      <c r="M8329" s="17" t="s">
        <v>294</v>
      </c>
      <c r="N8329">
        <v>2027.79</v>
      </c>
      <c r="O8329" s="17">
        <v>4215</v>
      </c>
      <c r="P8329" t="s">
        <v>167</v>
      </c>
      <c r="Q8329" s="17">
        <v>-485</v>
      </c>
    </row>
    <row r="8330" spans="1:17" x14ac:dyDescent="0.25">
      <c r="A8330" s="15">
        <v>45627</v>
      </c>
      <c r="B8330" t="s">
        <v>44</v>
      </c>
      <c r="C8330" t="s">
        <v>291</v>
      </c>
      <c r="D8330" t="s">
        <v>291</v>
      </c>
      <c r="E8330" t="s">
        <v>73</v>
      </c>
      <c r="G8330" t="s">
        <v>263</v>
      </c>
      <c r="H8330" s="19">
        <v>45653</v>
      </c>
      <c r="I8330" s="1" t="s">
        <v>80</v>
      </c>
      <c r="J8330">
        <v>677.54</v>
      </c>
      <c r="K8330" s="17">
        <v>4330</v>
      </c>
      <c r="L8330" t="s">
        <v>73</v>
      </c>
      <c r="M8330" s="17" t="s">
        <v>294</v>
      </c>
      <c r="N8330">
        <v>677.54</v>
      </c>
      <c r="O8330" s="17">
        <v>3987</v>
      </c>
      <c r="P8330" t="s">
        <v>167</v>
      </c>
      <c r="Q8330" s="17">
        <v>343</v>
      </c>
    </row>
    <row r="8331" spans="1:17" x14ac:dyDescent="0.25">
      <c r="A8331" s="15">
        <v>45627</v>
      </c>
      <c r="B8331" t="s">
        <v>44</v>
      </c>
      <c r="C8331" t="s">
        <v>291</v>
      </c>
      <c r="D8331" t="s">
        <v>291</v>
      </c>
      <c r="E8331" t="s">
        <v>73</v>
      </c>
      <c r="G8331" t="s">
        <v>263</v>
      </c>
      <c r="H8331" s="19">
        <v>45654</v>
      </c>
      <c r="I8331" s="1" t="s">
        <v>80</v>
      </c>
      <c r="J8331">
        <v>1130.32</v>
      </c>
      <c r="K8331" s="17">
        <v>4353</v>
      </c>
      <c r="L8331" t="s">
        <v>73</v>
      </c>
      <c r="M8331" s="17" t="s">
        <v>294</v>
      </c>
      <c r="N8331">
        <v>1130.32</v>
      </c>
      <c r="O8331" s="17">
        <v>3903</v>
      </c>
      <c r="P8331" t="s">
        <v>167</v>
      </c>
      <c r="Q8331" s="17">
        <v>450</v>
      </c>
    </row>
    <row r="8332" spans="1:17" x14ac:dyDescent="0.25">
      <c r="A8332" s="15">
        <v>45627</v>
      </c>
      <c r="B8332" t="s">
        <v>44</v>
      </c>
      <c r="C8332" t="s">
        <v>291</v>
      </c>
      <c r="D8332" t="s">
        <v>291</v>
      </c>
      <c r="E8332" t="s">
        <v>73</v>
      </c>
      <c r="G8332" t="s">
        <v>263</v>
      </c>
      <c r="H8332" s="19">
        <v>45655</v>
      </c>
      <c r="I8332" s="1" t="s">
        <v>80</v>
      </c>
      <c r="J8332">
        <v>1056.05</v>
      </c>
      <c r="K8332" s="17">
        <v>4324</v>
      </c>
      <c r="L8332" t="s">
        <v>73</v>
      </c>
      <c r="M8332" s="17" t="s">
        <v>294</v>
      </c>
      <c r="N8332">
        <v>1056.05</v>
      </c>
      <c r="O8332" s="17">
        <v>3838</v>
      </c>
      <c r="P8332" t="s">
        <v>167</v>
      </c>
      <c r="Q8332">
        <v>486</v>
      </c>
    </row>
    <row r="8333" spans="1:17" x14ac:dyDescent="0.25">
      <c r="A8333" s="15">
        <v>45627</v>
      </c>
      <c r="B8333" t="s">
        <v>44</v>
      </c>
      <c r="C8333" t="s">
        <v>291</v>
      </c>
      <c r="D8333" t="s">
        <v>291</v>
      </c>
      <c r="E8333" t="s">
        <v>73</v>
      </c>
      <c r="G8333" t="s">
        <v>263</v>
      </c>
      <c r="H8333" s="19">
        <v>45656</v>
      </c>
      <c r="I8333" s="1" t="s">
        <v>80</v>
      </c>
      <c r="J8333">
        <v>1745.07</v>
      </c>
      <c r="K8333" s="17">
        <v>4357</v>
      </c>
      <c r="L8333" t="s">
        <v>73</v>
      </c>
      <c r="M8333" s="17" t="s">
        <v>294</v>
      </c>
      <c r="N8333">
        <v>1745.07</v>
      </c>
      <c r="O8333" s="17">
        <v>3735</v>
      </c>
      <c r="P8333" t="s">
        <v>167</v>
      </c>
      <c r="Q8333">
        <v>622</v>
      </c>
    </row>
    <row r="8334" spans="1:17" x14ac:dyDescent="0.25">
      <c r="A8334" s="15">
        <v>45627</v>
      </c>
      <c r="B8334" t="s">
        <v>44</v>
      </c>
      <c r="C8334" t="s">
        <v>291</v>
      </c>
      <c r="D8334" t="s">
        <v>291</v>
      </c>
      <c r="E8334" t="s">
        <v>73</v>
      </c>
      <c r="G8334" t="s">
        <v>263</v>
      </c>
      <c r="H8334" s="19">
        <v>45657</v>
      </c>
      <c r="I8334" s="1" t="s">
        <v>80</v>
      </c>
      <c r="J8334">
        <v>1276.71</v>
      </c>
      <c r="K8334" s="17">
        <v>4350</v>
      </c>
      <c r="L8334" t="s">
        <v>73</v>
      </c>
      <c r="M8334" s="17" t="s">
        <v>294</v>
      </c>
      <c r="N8334">
        <v>1276.71</v>
      </c>
      <c r="O8334" s="17">
        <v>3964</v>
      </c>
      <c r="P8334" t="s">
        <v>167</v>
      </c>
      <c r="Q8334">
        <v>386</v>
      </c>
    </row>
    <row r="8335" spans="1:17" x14ac:dyDescent="0.25">
      <c r="A8335" s="15">
        <v>45658</v>
      </c>
      <c r="B8335" t="s">
        <v>44</v>
      </c>
      <c r="C8335" t="s">
        <v>34</v>
      </c>
      <c r="D8335" t="s">
        <v>181</v>
      </c>
      <c r="E8335" t="s">
        <v>73</v>
      </c>
      <c r="F8335" t="s">
        <v>66</v>
      </c>
      <c r="G8335">
        <v>161001945</v>
      </c>
      <c r="H8335" s="19">
        <v>45657</v>
      </c>
      <c r="I8335" s="1" t="s">
        <v>80</v>
      </c>
      <c r="J8335">
        <v>3857.88</v>
      </c>
      <c r="K8335" s="17">
        <v>4353</v>
      </c>
      <c r="L8335" t="s">
        <v>73</v>
      </c>
      <c r="M8335" s="17" t="s">
        <v>294</v>
      </c>
      <c r="N8335">
        <v>3857.88</v>
      </c>
      <c r="O8335" s="17">
        <v>4038</v>
      </c>
      <c r="P8335" t="s">
        <v>70</v>
      </c>
      <c r="Q8335" s="17">
        <v>315</v>
      </c>
    </row>
    <row r="8336" spans="1:17" x14ac:dyDescent="0.25">
      <c r="A8336" s="15">
        <v>45658</v>
      </c>
      <c r="B8336" t="s">
        <v>44</v>
      </c>
      <c r="C8336" t="s">
        <v>34</v>
      </c>
      <c r="D8336" t="s">
        <v>181</v>
      </c>
      <c r="E8336" t="s">
        <v>73</v>
      </c>
      <c r="F8336" t="s">
        <v>66</v>
      </c>
      <c r="G8336">
        <v>161001946</v>
      </c>
      <c r="H8336" s="19">
        <v>45658</v>
      </c>
      <c r="I8336" s="1" t="s">
        <v>80</v>
      </c>
      <c r="J8336">
        <v>4058.1</v>
      </c>
      <c r="K8336" s="17">
        <v>4392</v>
      </c>
      <c r="L8336" t="s">
        <v>73</v>
      </c>
      <c r="M8336" s="17" t="s">
        <v>294</v>
      </c>
      <c r="N8336">
        <v>4058.1</v>
      </c>
      <c r="O8336" s="17">
        <v>3992</v>
      </c>
      <c r="P8336" t="s">
        <v>76</v>
      </c>
      <c r="Q8336" s="17">
        <v>400</v>
      </c>
    </row>
    <row r="8337" spans="1:17" x14ac:dyDescent="0.25">
      <c r="A8337" s="15">
        <v>45658</v>
      </c>
      <c r="B8337" t="s">
        <v>44</v>
      </c>
      <c r="C8337" t="s">
        <v>34</v>
      </c>
      <c r="D8337" t="s">
        <v>286</v>
      </c>
      <c r="E8337" t="s">
        <v>278</v>
      </c>
      <c r="F8337" t="s">
        <v>66</v>
      </c>
      <c r="G8337">
        <v>161001947</v>
      </c>
      <c r="H8337" s="19">
        <v>45658</v>
      </c>
      <c r="I8337" s="1" t="s">
        <v>80</v>
      </c>
      <c r="J8337">
        <v>857.34</v>
      </c>
      <c r="K8337" s="17">
        <v>4691</v>
      </c>
      <c r="L8337" t="s">
        <v>93</v>
      </c>
      <c r="M8337" s="17" t="s">
        <v>294</v>
      </c>
      <c r="N8337">
        <v>857.34</v>
      </c>
      <c r="O8337" s="17">
        <v>4139</v>
      </c>
      <c r="P8337" t="s">
        <v>70</v>
      </c>
      <c r="Q8337" s="17">
        <v>552</v>
      </c>
    </row>
    <row r="8338" spans="1:17" x14ac:dyDescent="0.25">
      <c r="A8338" s="15">
        <v>45658</v>
      </c>
      <c r="B8338" t="s">
        <v>44</v>
      </c>
      <c r="C8338" t="s">
        <v>34</v>
      </c>
      <c r="D8338" t="s">
        <v>181</v>
      </c>
      <c r="E8338" t="s">
        <v>73</v>
      </c>
      <c r="F8338" t="s">
        <v>66</v>
      </c>
      <c r="G8338">
        <v>161001947</v>
      </c>
      <c r="H8338" s="19">
        <v>45658</v>
      </c>
      <c r="I8338" s="1" t="s">
        <v>80</v>
      </c>
      <c r="J8338">
        <v>2827.14</v>
      </c>
      <c r="K8338" s="17">
        <v>4374</v>
      </c>
      <c r="L8338" t="s">
        <v>73</v>
      </c>
      <c r="M8338" s="17" t="s">
        <v>294</v>
      </c>
      <c r="N8338">
        <v>2827.14</v>
      </c>
      <c r="O8338" s="17">
        <v>3999</v>
      </c>
      <c r="P8338" t="s">
        <v>76</v>
      </c>
      <c r="Q8338" s="17">
        <v>375</v>
      </c>
    </row>
    <row r="8339" spans="1:17" x14ac:dyDescent="0.25">
      <c r="A8339" s="15">
        <v>45658</v>
      </c>
      <c r="B8339" t="s">
        <v>44</v>
      </c>
      <c r="C8339" t="s">
        <v>34</v>
      </c>
      <c r="D8339" t="s">
        <v>181</v>
      </c>
      <c r="E8339" t="s">
        <v>73</v>
      </c>
      <c r="F8339" t="s">
        <v>66</v>
      </c>
      <c r="G8339">
        <v>161001948</v>
      </c>
      <c r="H8339" s="19">
        <v>45659</v>
      </c>
      <c r="I8339" s="1" t="s">
        <v>80</v>
      </c>
      <c r="J8339">
        <v>4171</v>
      </c>
      <c r="K8339" s="17">
        <v>4388</v>
      </c>
      <c r="L8339" t="s">
        <v>73</v>
      </c>
      <c r="M8339" s="17" t="s">
        <v>294</v>
      </c>
      <c r="N8339">
        <v>4171</v>
      </c>
      <c r="O8339" s="17">
        <v>3724</v>
      </c>
      <c r="P8339" t="s">
        <v>76</v>
      </c>
      <c r="Q8339" s="17">
        <v>664</v>
      </c>
    </row>
    <row r="8340" spans="1:17" x14ac:dyDescent="0.25">
      <c r="A8340" s="15">
        <v>45658</v>
      </c>
      <c r="B8340" t="s">
        <v>44</v>
      </c>
      <c r="C8340" t="s">
        <v>34</v>
      </c>
      <c r="D8340" t="s">
        <v>181</v>
      </c>
      <c r="E8340" t="s">
        <v>73</v>
      </c>
      <c r="F8340" t="s">
        <v>66</v>
      </c>
      <c r="G8340">
        <v>161001949</v>
      </c>
      <c r="H8340" s="19">
        <v>45659</v>
      </c>
      <c r="I8340" s="1" t="s">
        <v>80</v>
      </c>
      <c r="J8340">
        <v>4099</v>
      </c>
      <c r="K8340" s="17">
        <v>4410</v>
      </c>
      <c r="L8340" t="s">
        <v>73</v>
      </c>
      <c r="M8340" s="17" t="s">
        <v>294</v>
      </c>
      <c r="N8340">
        <v>4099</v>
      </c>
      <c r="O8340" s="17">
        <v>3990</v>
      </c>
      <c r="P8340" t="s">
        <v>76</v>
      </c>
      <c r="Q8340" s="17">
        <v>420</v>
      </c>
    </row>
    <row r="8341" spans="1:17" x14ac:dyDescent="0.25">
      <c r="A8341" s="15">
        <v>45658</v>
      </c>
      <c r="B8341" t="s">
        <v>44</v>
      </c>
      <c r="C8341" t="s">
        <v>34</v>
      </c>
      <c r="D8341" t="s">
        <v>181</v>
      </c>
      <c r="E8341" t="s">
        <v>73</v>
      </c>
      <c r="F8341" t="s">
        <v>66</v>
      </c>
      <c r="G8341">
        <v>161001950</v>
      </c>
      <c r="H8341" s="19">
        <v>45660</v>
      </c>
      <c r="I8341" s="1" t="s">
        <v>80</v>
      </c>
      <c r="J8341">
        <v>3914.28</v>
      </c>
      <c r="K8341" s="17">
        <v>4052</v>
      </c>
      <c r="L8341" t="s">
        <v>70</v>
      </c>
      <c r="M8341" s="17" t="s">
        <v>294</v>
      </c>
      <c r="N8341">
        <v>3914.28</v>
      </c>
      <c r="O8341" s="17">
        <v>4064</v>
      </c>
      <c r="P8341" t="s">
        <v>70</v>
      </c>
      <c r="Q8341" s="17">
        <v>-12</v>
      </c>
    </row>
    <row r="8342" spans="1:17" x14ac:dyDescent="0.25">
      <c r="A8342" s="15">
        <v>45658</v>
      </c>
      <c r="B8342" t="s">
        <v>44</v>
      </c>
      <c r="C8342" t="s">
        <v>34</v>
      </c>
      <c r="D8342" t="s">
        <v>181</v>
      </c>
      <c r="E8342" t="s">
        <v>73</v>
      </c>
      <c r="F8342" t="s">
        <v>66</v>
      </c>
      <c r="G8342">
        <v>161001951</v>
      </c>
      <c r="H8342" s="19">
        <v>45660</v>
      </c>
      <c r="I8342" s="1" t="s">
        <v>80</v>
      </c>
      <c r="J8342">
        <v>3880.04</v>
      </c>
      <c r="K8342" s="17">
        <v>4041</v>
      </c>
      <c r="L8342" t="s">
        <v>70</v>
      </c>
      <c r="M8342" s="17" t="s">
        <v>294</v>
      </c>
      <c r="N8342">
        <v>3880.04</v>
      </c>
      <c r="O8342" s="17">
        <v>4055</v>
      </c>
      <c r="P8342" t="s">
        <v>70</v>
      </c>
      <c r="Q8342" s="17">
        <v>-14</v>
      </c>
    </row>
    <row r="8343" spans="1:17" x14ac:dyDescent="0.25">
      <c r="A8343" s="15">
        <v>45658</v>
      </c>
      <c r="B8343" t="s">
        <v>44</v>
      </c>
      <c r="C8343" t="s">
        <v>34</v>
      </c>
      <c r="D8343" t="s">
        <v>181</v>
      </c>
      <c r="E8343" t="s">
        <v>73</v>
      </c>
      <c r="F8343" t="s">
        <v>66</v>
      </c>
      <c r="G8343">
        <v>161001952</v>
      </c>
      <c r="H8343" s="19">
        <v>45661</v>
      </c>
      <c r="I8343" s="1" t="s">
        <v>80</v>
      </c>
      <c r="J8343">
        <v>3811.48</v>
      </c>
      <c r="K8343" s="17">
        <v>4382</v>
      </c>
      <c r="L8343" t="s">
        <v>73</v>
      </c>
      <c r="M8343" s="17" t="s">
        <v>294</v>
      </c>
      <c r="N8343">
        <v>3811.48</v>
      </c>
      <c r="O8343" s="17">
        <v>3741</v>
      </c>
      <c r="P8343" t="s">
        <v>76</v>
      </c>
      <c r="Q8343" s="17">
        <v>641</v>
      </c>
    </row>
    <row r="8344" spans="1:17" x14ac:dyDescent="0.25">
      <c r="A8344" s="15">
        <v>45658</v>
      </c>
      <c r="B8344" t="s">
        <v>44</v>
      </c>
      <c r="C8344" t="s">
        <v>34</v>
      </c>
      <c r="D8344" t="s">
        <v>181</v>
      </c>
      <c r="E8344" t="s">
        <v>73</v>
      </c>
      <c r="F8344" t="s">
        <v>66</v>
      </c>
      <c r="G8344">
        <v>161001953</v>
      </c>
      <c r="H8344" s="19">
        <v>45661</v>
      </c>
      <c r="I8344" s="1" t="s">
        <v>80</v>
      </c>
      <c r="J8344">
        <v>3878.88</v>
      </c>
      <c r="K8344" s="17">
        <v>4377</v>
      </c>
      <c r="L8344" t="s">
        <v>73</v>
      </c>
      <c r="M8344" s="17" t="s">
        <v>294</v>
      </c>
      <c r="N8344">
        <v>3878.88</v>
      </c>
      <c r="O8344" s="17">
        <v>4046</v>
      </c>
      <c r="P8344" t="s">
        <v>70</v>
      </c>
      <c r="Q8344" s="17">
        <v>331</v>
      </c>
    </row>
    <row r="8345" spans="1:17" x14ac:dyDescent="0.25">
      <c r="A8345" s="15">
        <v>45658</v>
      </c>
      <c r="B8345" t="s">
        <v>44</v>
      </c>
      <c r="C8345" t="s">
        <v>34</v>
      </c>
      <c r="D8345" t="s">
        <v>181</v>
      </c>
      <c r="E8345" t="s">
        <v>73</v>
      </c>
      <c r="F8345" t="s">
        <v>66</v>
      </c>
      <c r="G8345">
        <v>161001954</v>
      </c>
      <c r="H8345" s="19">
        <v>45662</v>
      </c>
      <c r="I8345" s="1" t="s">
        <v>80</v>
      </c>
      <c r="J8345">
        <v>4141.04</v>
      </c>
      <c r="K8345" s="17">
        <v>4367</v>
      </c>
      <c r="L8345" t="s">
        <v>73</v>
      </c>
      <c r="M8345" s="17" t="s">
        <v>294</v>
      </c>
      <c r="N8345">
        <v>4141.04</v>
      </c>
      <c r="O8345" s="17">
        <v>3992</v>
      </c>
      <c r="P8345" t="s">
        <v>76</v>
      </c>
      <c r="Q8345" s="17">
        <v>375</v>
      </c>
    </row>
    <row r="8346" spans="1:17" x14ac:dyDescent="0.25">
      <c r="A8346" s="15">
        <v>45658</v>
      </c>
      <c r="B8346" t="s">
        <v>44</v>
      </c>
      <c r="C8346" t="s">
        <v>34</v>
      </c>
      <c r="D8346" t="s">
        <v>181</v>
      </c>
      <c r="E8346" t="s">
        <v>73</v>
      </c>
      <c r="F8346" t="s">
        <v>66</v>
      </c>
      <c r="G8346">
        <v>161001955</v>
      </c>
      <c r="H8346" s="19">
        <v>45662</v>
      </c>
      <c r="I8346" s="1" t="s">
        <v>80</v>
      </c>
      <c r="J8346">
        <v>3874.48</v>
      </c>
      <c r="K8346" s="17">
        <v>4400</v>
      </c>
      <c r="L8346" t="s">
        <v>73</v>
      </c>
      <c r="M8346" s="17" t="s">
        <v>294</v>
      </c>
      <c r="N8346">
        <v>3874.48</v>
      </c>
      <c r="O8346" s="17">
        <v>3963</v>
      </c>
      <c r="P8346" t="s">
        <v>76</v>
      </c>
      <c r="Q8346" s="17">
        <v>437</v>
      </c>
    </row>
    <row r="8347" spans="1:17" x14ac:dyDescent="0.25">
      <c r="A8347" s="15">
        <v>45658</v>
      </c>
      <c r="B8347" t="s">
        <v>44</v>
      </c>
      <c r="C8347" t="s">
        <v>296</v>
      </c>
      <c r="D8347" t="s">
        <v>85</v>
      </c>
      <c r="E8347" t="s">
        <v>73</v>
      </c>
      <c r="F8347" t="s">
        <v>66</v>
      </c>
      <c r="G8347">
        <v>161004182</v>
      </c>
      <c r="H8347" s="19">
        <v>45663</v>
      </c>
      <c r="I8347" s="1" t="s">
        <v>80</v>
      </c>
      <c r="J8347">
        <v>1229.94</v>
      </c>
      <c r="K8347" s="17">
        <v>3730</v>
      </c>
      <c r="L8347" t="s">
        <v>76</v>
      </c>
      <c r="M8347" s="17" t="s">
        <v>294</v>
      </c>
      <c r="N8347">
        <v>1229.94</v>
      </c>
      <c r="O8347" s="17">
        <v>3529</v>
      </c>
      <c r="P8347" t="s">
        <v>78</v>
      </c>
      <c r="Q8347" s="17">
        <v>201</v>
      </c>
    </row>
    <row r="8348" spans="1:17" x14ac:dyDescent="0.25">
      <c r="A8348" s="15">
        <v>45658</v>
      </c>
      <c r="B8348" t="s">
        <v>44</v>
      </c>
      <c r="C8348" t="s">
        <v>296</v>
      </c>
      <c r="D8348" t="s">
        <v>75</v>
      </c>
      <c r="E8348" t="s">
        <v>76</v>
      </c>
      <c r="F8348" t="s">
        <v>66</v>
      </c>
      <c r="G8348">
        <v>161004182</v>
      </c>
      <c r="H8348" s="19">
        <v>45663</v>
      </c>
      <c r="I8348" s="1" t="s">
        <v>80</v>
      </c>
      <c r="J8348">
        <v>2705.9</v>
      </c>
      <c r="K8348" s="17">
        <v>3725</v>
      </c>
      <c r="L8348" t="s">
        <v>76</v>
      </c>
      <c r="M8348" s="17" t="s">
        <v>294</v>
      </c>
      <c r="N8348">
        <v>2705.9</v>
      </c>
      <c r="O8348" s="17">
        <v>2693</v>
      </c>
      <c r="P8348" t="s">
        <v>135</v>
      </c>
      <c r="Q8348" s="17">
        <v>1032</v>
      </c>
    </row>
    <row r="8349" spans="1:17" x14ac:dyDescent="0.25">
      <c r="A8349" s="15">
        <v>45658</v>
      </c>
      <c r="B8349" t="s">
        <v>44</v>
      </c>
      <c r="C8349" t="s">
        <v>34</v>
      </c>
      <c r="D8349" t="s">
        <v>181</v>
      </c>
      <c r="E8349" t="s">
        <v>73</v>
      </c>
      <c r="F8349" t="s">
        <v>66</v>
      </c>
      <c r="G8349">
        <v>161001956</v>
      </c>
      <c r="H8349" s="19">
        <v>45663</v>
      </c>
      <c r="I8349" s="1" t="s">
        <v>80</v>
      </c>
      <c r="J8349">
        <v>4271.4399999999996</v>
      </c>
      <c r="K8349" s="17">
        <v>4381</v>
      </c>
      <c r="L8349" t="s">
        <v>73</v>
      </c>
      <c r="M8349" s="17" t="s">
        <v>294</v>
      </c>
      <c r="N8349">
        <v>4271.4399999999996</v>
      </c>
      <c r="O8349" s="17">
        <v>3884</v>
      </c>
      <c r="P8349" t="s">
        <v>76</v>
      </c>
      <c r="Q8349" s="17">
        <v>497</v>
      </c>
    </row>
    <row r="8350" spans="1:17" x14ac:dyDescent="0.25">
      <c r="A8350" s="15">
        <v>45658</v>
      </c>
      <c r="B8350" t="s">
        <v>44</v>
      </c>
      <c r="C8350" t="s">
        <v>34</v>
      </c>
      <c r="D8350" t="s">
        <v>181</v>
      </c>
      <c r="E8350" t="s">
        <v>73</v>
      </c>
      <c r="F8350" t="s">
        <v>66</v>
      </c>
      <c r="G8350">
        <v>161001957</v>
      </c>
      <c r="H8350" s="19">
        <v>45663</v>
      </c>
      <c r="I8350" s="1" t="s">
        <v>80</v>
      </c>
      <c r="J8350">
        <v>3865.88</v>
      </c>
      <c r="K8350" s="17">
        <v>4394</v>
      </c>
      <c r="L8350" t="s">
        <v>73</v>
      </c>
      <c r="M8350" s="17" t="s">
        <v>294</v>
      </c>
      <c r="N8350">
        <v>3865.88</v>
      </c>
      <c r="O8350" s="17">
        <v>3932</v>
      </c>
      <c r="P8350" t="s">
        <v>76</v>
      </c>
      <c r="Q8350" s="17">
        <v>462</v>
      </c>
    </row>
    <row r="8351" spans="1:17" x14ac:dyDescent="0.25">
      <c r="A8351" s="15">
        <v>45658</v>
      </c>
      <c r="B8351" t="s">
        <v>44</v>
      </c>
      <c r="C8351" t="s">
        <v>296</v>
      </c>
      <c r="D8351" t="s">
        <v>84</v>
      </c>
      <c r="E8351" t="s">
        <v>70</v>
      </c>
      <c r="F8351" t="s">
        <v>66</v>
      </c>
      <c r="G8351">
        <v>161004183</v>
      </c>
      <c r="H8351" s="19">
        <v>45664</v>
      </c>
      <c r="I8351" s="1" t="s">
        <v>80</v>
      </c>
      <c r="J8351">
        <v>1600.2</v>
      </c>
      <c r="K8351" s="17">
        <v>3452</v>
      </c>
      <c r="L8351" t="s">
        <v>78</v>
      </c>
      <c r="M8351" s="17" t="s">
        <v>294</v>
      </c>
      <c r="N8351">
        <v>1600.2</v>
      </c>
      <c r="O8351" s="17">
        <v>3300</v>
      </c>
      <c r="P8351" t="s">
        <v>136</v>
      </c>
      <c r="Q8351" s="17">
        <v>152</v>
      </c>
    </row>
    <row r="8352" spans="1:17" x14ac:dyDescent="0.25">
      <c r="A8352" s="15">
        <v>45658</v>
      </c>
      <c r="B8352" t="s">
        <v>44</v>
      </c>
      <c r="C8352" t="s">
        <v>296</v>
      </c>
      <c r="D8352" t="s">
        <v>75</v>
      </c>
      <c r="E8352" t="s">
        <v>76</v>
      </c>
      <c r="F8352" t="s">
        <v>66</v>
      </c>
      <c r="G8352">
        <v>161004183</v>
      </c>
      <c r="H8352" s="19">
        <v>45664</v>
      </c>
      <c r="I8352" s="1" t="s">
        <v>80</v>
      </c>
      <c r="J8352">
        <v>2356.36</v>
      </c>
      <c r="K8352" s="17">
        <v>3133</v>
      </c>
      <c r="L8352" t="s">
        <v>136</v>
      </c>
      <c r="M8352" s="17" t="s">
        <v>294</v>
      </c>
      <c r="N8352">
        <v>2356.36</v>
      </c>
      <c r="O8352" s="17">
        <v>3692</v>
      </c>
      <c r="P8352" t="s">
        <v>78</v>
      </c>
      <c r="Q8352" s="17">
        <v>-559</v>
      </c>
    </row>
    <row r="8353" spans="1:17" x14ac:dyDescent="0.25">
      <c r="A8353" s="15">
        <v>45658</v>
      </c>
      <c r="B8353" t="s">
        <v>44</v>
      </c>
      <c r="C8353" t="s">
        <v>34</v>
      </c>
      <c r="D8353" t="s">
        <v>181</v>
      </c>
      <c r="E8353" t="s">
        <v>73</v>
      </c>
      <c r="F8353" t="s">
        <v>66</v>
      </c>
      <c r="G8353">
        <v>161001958</v>
      </c>
      <c r="H8353" s="19">
        <v>45664</v>
      </c>
      <c r="I8353" s="1" t="s">
        <v>80</v>
      </c>
      <c r="J8353">
        <v>3878.56</v>
      </c>
      <c r="K8353" s="17">
        <v>4433</v>
      </c>
      <c r="L8353" t="s">
        <v>73</v>
      </c>
      <c r="M8353" s="17" t="s">
        <v>294</v>
      </c>
      <c r="N8353">
        <v>3878.56</v>
      </c>
      <c r="O8353" s="17">
        <v>3670</v>
      </c>
      <c r="P8353" t="s">
        <v>78</v>
      </c>
      <c r="Q8353" s="17">
        <v>763</v>
      </c>
    </row>
    <row r="8354" spans="1:17" x14ac:dyDescent="0.25">
      <c r="A8354" s="15">
        <v>45658</v>
      </c>
      <c r="B8354" t="s">
        <v>44</v>
      </c>
      <c r="C8354" t="s">
        <v>34</v>
      </c>
      <c r="D8354" t="s">
        <v>181</v>
      </c>
      <c r="E8354" t="s">
        <v>73</v>
      </c>
      <c r="F8354" t="s">
        <v>66</v>
      </c>
      <c r="G8354">
        <v>161001959</v>
      </c>
      <c r="H8354" s="19">
        <v>45664</v>
      </c>
      <c r="I8354" s="1" t="s">
        <v>80</v>
      </c>
      <c r="J8354">
        <v>3832.48</v>
      </c>
      <c r="K8354" s="17">
        <v>4372</v>
      </c>
      <c r="L8354" t="s">
        <v>73</v>
      </c>
      <c r="M8354" s="17" t="s">
        <v>294</v>
      </c>
      <c r="N8354">
        <v>3832.48</v>
      </c>
      <c r="O8354" s="17">
        <v>3827</v>
      </c>
      <c r="P8354" t="s">
        <v>76</v>
      </c>
      <c r="Q8354" s="17">
        <v>545</v>
      </c>
    </row>
    <row r="8355" spans="1:17" x14ac:dyDescent="0.25">
      <c r="A8355" s="15">
        <v>45658</v>
      </c>
      <c r="B8355" t="s">
        <v>44</v>
      </c>
      <c r="C8355" t="s">
        <v>34</v>
      </c>
      <c r="D8355" t="s">
        <v>286</v>
      </c>
      <c r="E8355" t="s">
        <v>278</v>
      </c>
      <c r="F8355" t="s">
        <v>66</v>
      </c>
      <c r="G8355">
        <v>161001960</v>
      </c>
      <c r="H8355" s="19">
        <v>45665</v>
      </c>
      <c r="I8355" s="1" t="s">
        <v>80</v>
      </c>
      <c r="J8355">
        <v>1005.88</v>
      </c>
      <c r="K8355" s="17">
        <v>4712</v>
      </c>
      <c r="L8355" t="s">
        <v>93</v>
      </c>
      <c r="M8355" s="17" t="s">
        <v>294</v>
      </c>
      <c r="N8355">
        <v>1005.88</v>
      </c>
      <c r="O8355" s="17">
        <v>4122</v>
      </c>
      <c r="P8355" t="s">
        <v>70</v>
      </c>
      <c r="Q8355" s="17">
        <v>590</v>
      </c>
    </row>
    <row r="8356" spans="1:17" x14ac:dyDescent="0.25">
      <c r="A8356" s="15">
        <v>45658</v>
      </c>
      <c r="B8356" t="s">
        <v>44</v>
      </c>
      <c r="C8356" t="s">
        <v>34</v>
      </c>
      <c r="D8356" t="s">
        <v>181</v>
      </c>
      <c r="E8356" t="s">
        <v>73</v>
      </c>
      <c r="F8356" t="s">
        <v>66</v>
      </c>
      <c r="G8356">
        <v>161001960</v>
      </c>
      <c r="H8356" s="19">
        <v>45665</v>
      </c>
      <c r="I8356" s="1" t="s">
        <v>80</v>
      </c>
      <c r="J8356">
        <v>3071.16</v>
      </c>
      <c r="K8356" s="17">
        <v>4414</v>
      </c>
      <c r="L8356" t="s">
        <v>73</v>
      </c>
      <c r="M8356" s="17" t="s">
        <v>294</v>
      </c>
      <c r="N8356">
        <v>3071.16</v>
      </c>
      <c r="O8356" s="17">
        <v>3907</v>
      </c>
      <c r="P8356" t="s">
        <v>76</v>
      </c>
      <c r="Q8356" s="17">
        <v>507</v>
      </c>
    </row>
    <row r="8357" spans="1:17" x14ac:dyDescent="0.25">
      <c r="A8357" s="15">
        <v>45658</v>
      </c>
      <c r="B8357" t="s">
        <v>44</v>
      </c>
      <c r="C8357" t="s">
        <v>34</v>
      </c>
      <c r="D8357" t="s">
        <v>181</v>
      </c>
      <c r="E8357" t="s">
        <v>73</v>
      </c>
      <c r="F8357" t="s">
        <v>66</v>
      </c>
      <c r="G8357">
        <v>161001961</v>
      </c>
      <c r="H8357" s="19">
        <v>45665</v>
      </c>
      <c r="I8357" s="1" t="s">
        <v>80</v>
      </c>
      <c r="J8357">
        <v>4025.72</v>
      </c>
      <c r="K8357" s="17">
        <v>4505</v>
      </c>
      <c r="L8357" t="s">
        <v>73</v>
      </c>
      <c r="M8357" s="17" t="s">
        <v>294</v>
      </c>
      <c r="N8357">
        <v>4025.72</v>
      </c>
      <c r="O8357" s="17">
        <v>3803</v>
      </c>
      <c r="P8357" t="s">
        <v>76</v>
      </c>
      <c r="Q8357" s="17">
        <v>702</v>
      </c>
    </row>
    <row r="8358" spans="1:17" x14ac:dyDescent="0.25">
      <c r="A8358" s="15">
        <v>45658</v>
      </c>
      <c r="B8358" t="s">
        <v>44</v>
      </c>
      <c r="C8358" t="s">
        <v>34</v>
      </c>
      <c r="D8358" t="s">
        <v>181</v>
      </c>
      <c r="E8358" t="s">
        <v>73</v>
      </c>
      <c r="F8358" t="s">
        <v>66</v>
      </c>
      <c r="G8358">
        <v>161001962</v>
      </c>
      <c r="H8358" s="19">
        <v>45666</v>
      </c>
      <c r="I8358" s="1" t="s">
        <v>80</v>
      </c>
      <c r="J8358">
        <v>4038.24</v>
      </c>
      <c r="K8358" s="17">
        <v>4390</v>
      </c>
      <c r="L8358" t="s">
        <v>73</v>
      </c>
      <c r="M8358" s="17" t="s">
        <v>294</v>
      </c>
      <c r="N8358">
        <v>4038.24</v>
      </c>
      <c r="O8358" s="17">
        <v>3875</v>
      </c>
      <c r="P8358" t="s">
        <v>76</v>
      </c>
      <c r="Q8358" s="17">
        <v>515</v>
      </c>
    </row>
    <row r="8359" spans="1:17" x14ac:dyDescent="0.25">
      <c r="A8359" s="15">
        <v>45658</v>
      </c>
      <c r="B8359" t="s">
        <v>44</v>
      </c>
      <c r="C8359" t="s">
        <v>296</v>
      </c>
      <c r="D8359" t="s">
        <v>75</v>
      </c>
      <c r="E8359" t="s">
        <v>76</v>
      </c>
      <c r="F8359" t="s">
        <v>66</v>
      </c>
      <c r="G8359">
        <v>161004184</v>
      </c>
      <c r="H8359" s="19">
        <v>45666</v>
      </c>
      <c r="I8359" s="1" t="s">
        <v>80</v>
      </c>
      <c r="J8359">
        <v>2642.6</v>
      </c>
      <c r="K8359" s="17">
        <v>3782</v>
      </c>
      <c r="L8359" t="s">
        <v>76</v>
      </c>
      <c r="M8359" s="17" t="s">
        <v>294</v>
      </c>
      <c r="N8359">
        <v>2642.6</v>
      </c>
      <c r="O8359" s="17">
        <v>3935</v>
      </c>
      <c r="P8359" t="s">
        <v>76</v>
      </c>
      <c r="Q8359" s="17">
        <v>-153</v>
      </c>
    </row>
    <row r="8360" spans="1:17" x14ac:dyDescent="0.25">
      <c r="A8360" s="15">
        <v>45658</v>
      </c>
      <c r="B8360" t="s">
        <v>44</v>
      </c>
      <c r="C8360" t="s">
        <v>296</v>
      </c>
      <c r="D8360" t="s">
        <v>84</v>
      </c>
      <c r="E8360" t="s">
        <v>70</v>
      </c>
      <c r="F8360" t="s">
        <v>66</v>
      </c>
      <c r="G8360">
        <v>161004184</v>
      </c>
      <c r="H8360" s="19">
        <v>45666</v>
      </c>
      <c r="I8360" s="1" t="s">
        <v>80</v>
      </c>
      <c r="J8360">
        <v>1236.2</v>
      </c>
      <c r="K8360" s="17">
        <v>3456</v>
      </c>
      <c r="L8360" t="s">
        <v>78</v>
      </c>
      <c r="M8360" s="17" t="s">
        <v>294</v>
      </c>
      <c r="N8360">
        <v>1236.2</v>
      </c>
      <c r="O8360" s="17">
        <v>3712</v>
      </c>
      <c r="P8360" t="s">
        <v>76</v>
      </c>
      <c r="Q8360" s="17">
        <v>-256</v>
      </c>
    </row>
    <row r="8361" spans="1:17" x14ac:dyDescent="0.25">
      <c r="A8361" s="15">
        <v>45658</v>
      </c>
      <c r="B8361" t="s">
        <v>44</v>
      </c>
      <c r="C8361" t="s">
        <v>34</v>
      </c>
      <c r="D8361" t="s">
        <v>181</v>
      </c>
      <c r="E8361" t="s">
        <v>73</v>
      </c>
      <c r="F8361" t="s">
        <v>66</v>
      </c>
      <c r="G8361">
        <v>161001963</v>
      </c>
      <c r="H8361" s="19">
        <v>45666</v>
      </c>
      <c r="I8361" s="1" t="s">
        <v>80</v>
      </c>
      <c r="J8361">
        <v>3921.41</v>
      </c>
      <c r="K8361" s="17">
        <v>4365</v>
      </c>
      <c r="L8361" t="s">
        <v>73</v>
      </c>
      <c r="M8361" s="17" t="s">
        <v>294</v>
      </c>
      <c r="N8361">
        <v>3921.41</v>
      </c>
      <c r="O8361" s="17">
        <v>3864</v>
      </c>
      <c r="P8361" t="s">
        <v>76</v>
      </c>
      <c r="Q8361" s="17">
        <v>501</v>
      </c>
    </row>
    <row r="8362" spans="1:17" x14ac:dyDescent="0.25">
      <c r="A8362" s="15">
        <v>45658</v>
      </c>
      <c r="B8362" t="s">
        <v>44</v>
      </c>
      <c r="C8362" t="s">
        <v>34</v>
      </c>
      <c r="D8362" t="s">
        <v>181</v>
      </c>
      <c r="E8362" t="s">
        <v>73</v>
      </c>
      <c r="F8362" t="s">
        <v>66</v>
      </c>
      <c r="G8362">
        <v>161001964</v>
      </c>
      <c r="H8362" s="19">
        <v>45667</v>
      </c>
      <c r="I8362" s="1" t="s">
        <v>80</v>
      </c>
      <c r="J8362">
        <v>4236.97</v>
      </c>
      <c r="K8362" s="17">
        <v>4407</v>
      </c>
      <c r="L8362" t="s">
        <v>73</v>
      </c>
      <c r="M8362" s="17" t="s">
        <v>294</v>
      </c>
      <c r="N8362">
        <v>4236.97</v>
      </c>
      <c r="O8362" s="17">
        <v>3442</v>
      </c>
      <c r="P8362" t="s">
        <v>78</v>
      </c>
      <c r="Q8362" s="17">
        <v>965</v>
      </c>
    </row>
    <row r="8363" spans="1:17" x14ac:dyDescent="0.25">
      <c r="A8363" s="15">
        <v>45658</v>
      </c>
      <c r="B8363" t="s">
        <v>44</v>
      </c>
      <c r="C8363" t="s">
        <v>34</v>
      </c>
      <c r="D8363" t="s">
        <v>181</v>
      </c>
      <c r="E8363" t="s">
        <v>73</v>
      </c>
      <c r="F8363" t="s">
        <v>66</v>
      </c>
      <c r="G8363">
        <v>161001965</v>
      </c>
      <c r="H8363" s="19">
        <v>45668</v>
      </c>
      <c r="I8363" s="1" t="s">
        <v>80</v>
      </c>
      <c r="J8363">
        <v>4194.88</v>
      </c>
      <c r="K8363" s="17">
        <v>4393</v>
      </c>
      <c r="L8363" t="s">
        <v>73</v>
      </c>
      <c r="M8363" s="17" t="s">
        <v>294</v>
      </c>
      <c r="N8363">
        <v>4194.88</v>
      </c>
      <c r="O8363" s="17">
        <v>3805</v>
      </c>
      <c r="P8363" t="s">
        <v>76</v>
      </c>
      <c r="Q8363" s="17">
        <v>588</v>
      </c>
    </row>
    <row r="8364" spans="1:17" x14ac:dyDescent="0.25">
      <c r="A8364" s="15">
        <v>45658</v>
      </c>
      <c r="B8364" t="s">
        <v>44</v>
      </c>
      <c r="C8364" t="s">
        <v>34</v>
      </c>
      <c r="D8364" t="s">
        <v>181</v>
      </c>
      <c r="E8364" t="s">
        <v>73</v>
      </c>
      <c r="F8364" t="s">
        <v>66</v>
      </c>
      <c r="G8364">
        <v>161001966</v>
      </c>
      <c r="H8364" s="19">
        <v>45668</v>
      </c>
      <c r="I8364" s="1" t="s">
        <v>80</v>
      </c>
      <c r="J8364">
        <v>3979.37</v>
      </c>
      <c r="K8364" s="17">
        <v>4320</v>
      </c>
      <c r="L8364" t="s">
        <v>73</v>
      </c>
      <c r="M8364" s="17" t="s">
        <v>294</v>
      </c>
      <c r="N8364">
        <v>3979.37</v>
      </c>
      <c r="O8364" s="17">
        <v>3756</v>
      </c>
      <c r="P8364" t="s">
        <v>76</v>
      </c>
      <c r="Q8364" s="17">
        <v>564</v>
      </c>
    </row>
    <row r="8365" spans="1:17" x14ac:dyDescent="0.25">
      <c r="A8365" s="15">
        <v>45658</v>
      </c>
      <c r="B8365" t="s">
        <v>44</v>
      </c>
      <c r="C8365" t="s">
        <v>34</v>
      </c>
      <c r="D8365" t="s">
        <v>181</v>
      </c>
      <c r="E8365" t="s">
        <v>73</v>
      </c>
      <c r="F8365" t="s">
        <v>66</v>
      </c>
      <c r="G8365">
        <v>161001967</v>
      </c>
      <c r="H8365" s="19">
        <v>45669</v>
      </c>
      <c r="I8365" s="1" t="s">
        <v>80</v>
      </c>
      <c r="J8365">
        <v>3926.01</v>
      </c>
      <c r="K8365" s="17">
        <v>4311</v>
      </c>
      <c r="L8365" t="s">
        <v>73</v>
      </c>
      <c r="M8365" s="17" t="s">
        <v>294</v>
      </c>
      <c r="N8365">
        <v>3926.01</v>
      </c>
      <c r="O8365" s="17">
        <v>3872</v>
      </c>
      <c r="P8365" t="s">
        <v>76</v>
      </c>
      <c r="Q8365" s="17">
        <v>439</v>
      </c>
    </row>
    <row r="8366" spans="1:17" x14ac:dyDescent="0.25">
      <c r="A8366" s="15">
        <v>45658</v>
      </c>
      <c r="B8366" t="s">
        <v>44</v>
      </c>
      <c r="C8366" t="s">
        <v>34</v>
      </c>
      <c r="D8366" t="s">
        <v>181</v>
      </c>
      <c r="E8366" t="s">
        <v>73</v>
      </c>
      <c r="F8366" t="s">
        <v>66</v>
      </c>
      <c r="G8366">
        <v>161001968</v>
      </c>
      <c r="H8366" s="19">
        <v>45669</v>
      </c>
      <c r="I8366" s="1" t="s">
        <v>80</v>
      </c>
      <c r="J8366">
        <v>4010.24</v>
      </c>
      <c r="K8366" s="17">
        <v>4457</v>
      </c>
      <c r="L8366" t="s">
        <v>73</v>
      </c>
      <c r="M8366" s="17" t="s">
        <v>294</v>
      </c>
      <c r="N8366">
        <v>4010.24</v>
      </c>
      <c r="O8366" s="17">
        <v>3683</v>
      </c>
      <c r="P8366" t="s">
        <v>78</v>
      </c>
      <c r="Q8366" s="17">
        <v>774</v>
      </c>
    </row>
    <row r="8367" spans="1:17" x14ac:dyDescent="0.25">
      <c r="A8367" s="15">
        <v>45658</v>
      </c>
      <c r="B8367" t="s">
        <v>44</v>
      </c>
      <c r="C8367" t="s">
        <v>34</v>
      </c>
      <c r="D8367" t="s">
        <v>181</v>
      </c>
      <c r="E8367" t="s">
        <v>73</v>
      </c>
      <c r="F8367" t="s">
        <v>66</v>
      </c>
      <c r="G8367">
        <v>161001969</v>
      </c>
      <c r="H8367" s="19">
        <v>45670</v>
      </c>
      <c r="I8367" s="1" t="s">
        <v>80</v>
      </c>
      <c r="J8367">
        <v>3809.54</v>
      </c>
      <c r="K8367" s="17">
        <v>4333</v>
      </c>
      <c r="L8367" t="s">
        <v>73</v>
      </c>
      <c r="M8367" s="17" t="s">
        <v>294</v>
      </c>
      <c r="N8367">
        <v>3809.54</v>
      </c>
      <c r="O8367" s="17">
        <v>3819</v>
      </c>
      <c r="P8367" t="s">
        <v>76</v>
      </c>
      <c r="Q8367" s="17">
        <v>514</v>
      </c>
    </row>
    <row r="8368" spans="1:17" x14ac:dyDescent="0.25">
      <c r="A8368" s="15">
        <v>45658</v>
      </c>
      <c r="B8368" t="s">
        <v>44</v>
      </c>
      <c r="C8368" t="s">
        <v>34</v>
      </c>
      <c r="D8368" t="s">
        <v>181</v>
      </c>
      <c r="E8368" t="s">
        <v>73</v>
      </c>
      <c r="F8368" t="s">
        <v>66</v>
      </c>
      <c r="G8368">
        <v>151000006</v>
      </c>
      <c r="H8368" s="19">
        <v>45671</v>
      </c>
      <c r="I8368" s="1" t="s">
        <v>80</v>
      </c>
      <c r="J8368">
        <v>2780.63</v>
      </c>
      <c r="K8368" s="17">
        <v>4327</v>
      </c>
      <c r="L8368" t="s">
        <v>73</v>
      </c>
      <c r="M8368" s="17" t="s">
        <v>294</v>
      </c>
      <c r="N8368">
        <v>2780.63</v>
      </c>
      <c r="O8368" s="17">
        <v>4034</v>
      </c>
      <c r="P8368" t="s">
        <v>70</v>
      </c>
      <c r="Q8368" s="17">
        <v>293</v>
      </c>
    </row>
    <row r="8369" spans="1:17" x14ac:dyDescent="0.25">
      <c r="A8369" s="15">
        <v>45658</v>
      </c>
      <c r="B8369" t="s">
        <v>44</v>
      </c>
      <c r="C8369" t="s">
        <v>34</v>
      </c>
      <c r="D8369" t="s">
        <v>286</v>
      </c>
      <c r="E8369" t="s">
        <v>278</v>
      </c>
      <c r="F8369" t="s">
        <v>66</v>
      </c>
      <c r="G8369">
        <v>151000006</v>
      </c>
      <c r="H8369" s="19">
        <v>45671</v>
      </c>
      <c r="I8369" s="1" t="s">
        <v>80</v>
      </c>
      <c r="J8369">
        <v>1198.01</v>
      </c>
      <c r="K8369" s="17">
        <v>4615</v>
      </c>
      <c r="L8369" t="s">
        <v>93</v>
      </c>
      <c r="M8369" s="17" t="s">
        <v>294</v>
      </c>
      <c r="N8369">
        <v>1198.01</v>
      </c>
      <c r="O8369" s="17">
        <v>4329</v>
      </c>
      <c r="P8369" t="s">
        <v>73</v>
      </c>
      <c r="Q8369" s="17">
        <v>286</v>
      </c>
    </row>
    <row r="8370" spans="1:17" x14ac:dyDescent="0.25">
      <c r="A8370" s="15">
        <v>45658</v>
      </c>
      <c r="B8370" t="s">
        <v>44</v>
      </c>
      <c r="C8370" t="s">
        <v>296</v>
      </c>
      <c r="D8370" t="s">
        <v>116</v>
      </c>
      <c r="E8370" t="s">
        <v>76</v>
      </c>
      <c r="F8370" t="s">
        <v>66</v>
      </c>
      <c r="G8370">
        <v>161004185</v>
      </c>
      <c r="H8370" s="19">
        <v>45671</v>
      </c>
      <c r="I8370" s="1" t="s">
        <v>80</v>
      </c>
      <c r="J8370">
        <v>2565.02</v>
      </c>
      <c r="K8370" s="17">
        <v>3742</v>
      </c>
      <c r="L8370" t="s">
        <v>76</v>
      </c>
      <c r="M8370" s="17" t="s">
        <v>294</v>
      </c>
      <c r="N8370">
        <v>2565.02</v>
      </c>
      <c r="O8370" s="17">
        <v>4099</v>
      </c>
      <c r="P8370" t="s">
        <v>70</v>
      </c>
      <c r="Q8370" s="17">
        <v>-357</v>
      </c>
    </row>
    <row r="8371" spans="1:17" x14ac:dyDescent="0.25">
      <c r="A8371" s="15">
        <v>45658</v>
      </c>
      <c r="B8371" t="s">
        <v>44</v>
      </c>
      <c r="C8371" t="s">
        <v>296</v>
      </c>
      <c r="D8371" t="s">
        <v>85</v>
      </c>
      <c r="E8371" t="s">
        <v>73</v>
      </c>
      <c r="F8371" t="s">
        <v>66</v>
      </c>
      <c r="G8371">
        <v>161004185</v>
      </c>
      <c r="H8371" s="19">
        <v>45671</v>
      </c>
      <c r="I8371" s="1" t="s">
        <v>80</v>
      </c>
      <c r="J8371">
        <v>1438.33</v>
      </c>
      <c r="K8371" s="17">
        <v>4335</v>
      </c>
      <c r="L8371" t="s">
        <v>73</v>
      </c>
      <c r="M8371" s="17" t="s">
        <v>294</v>
      </c>
      <c r="N8371">
        <v>1438.33</v>
      </c>
      <c r="O8371" s="17">
        <v>3355</v>
      </c>
      <c r="P8371" t="s">
        <v>136</v>
      </c>
      <c r="Q8371" s="17">
        <v>980</v>
      </c>
    </row>
    <row r="8372" spans="1:17" x14ac:dyDescent="0.25">
      <c r="A8372" s="15">
        <v>45658</v>
      </c>
      <c r="B8372" t="s">
        <v>44</v>
      </c>
      <c r="C8372" t="s">
        <v>34</v>
      </c>
      <c r="D8372" t="s">
        <v>181</v>
      </c>
      <c r="E8372" t="s">
        <v>73</v>
      </c>
      <c r="F8372" t="s">
        <v>66</v>
      </c>
      <c r="G8372">
        <v>161001970</v>
      </c>
      <c r="H8372" s="19">
        <v>45673</v>
      </c>
      <c r="I8372" s="1" t="s">
        <v>80</v>
      </c>
      <c r="J8372">
        <v>4109.34</v>
      </c>
      <c r="K8372" s="17">
        <v>4403</v>
      </c>
      <c r="L8372" t="s">
        <v>73</v>
      </c>
      <c r="M8372" s="17" t="s">
        <v>294</v>
      </c>
      <c r="N8372">
        <v>4109.34</v>
      </c>
      <c r="O8372" s="17">
        <v>3926</v>
      </c>
      <c r="P8372" t="s">
        <v>76</v>
      </c>
      <c r="Q8372" s="17">
        <v>477</v>
      </c>
    </row>
    <row r="8373" spans="1:17" x14ac:dyDescent="0.25">
      <c r="A8373" s="15">
        <v>45658</v>
      </c>
      <c r="B8373" t="s">
        <v>44</v>
      </c>
      <c r="C8373" t="s">
        <v>34</v>
      </c>
      <c r="D8373" t="s">
        <v>181</v>
      </c>
      <c r="E8373" t="s">
        <v>73</v>
      </c>
      <c r="F8373" t="s">
        <v>66</v>
      </c>
      <c r="G8373">
        <v>161001971</v>
      </c>
      <c r="H8373" s="19">
        <v>45673</v>
      </c>
      <c r="I8373" s="1" t="s">
        <v>80</v>
      </c>
      <c r="J8373">
        <v>4083.88</v>
      </c>
      <c r="K8373" s="17">
        <v>4325</v>
      </c>
      <c r="L8373" t="s">
        <v>73</v>
      </c>
      <c r="M8373" s="17" t="s">
        <v>294</v>
      </c>
      <c r="N8373">
        <v>4083.88</v>
      </c>
      <c r="O8373" s="17">
        <v>3694</v>
      </c>
      <c r="P8373" t="s">
        <v>78</v>
      </c>
      <c r="Q8373" s="17">
        <v>631</v>
      </c>
    </row>
    <row r="8374" spans="1:17" x14ac:dyDescent="0.25">
      <c r="A8374" s="15">
        <v>45658</v>
      </c>
      <c r="B8374" t="s">
        <v>44</v>
      </c>
      <c r="C8374" t="s">
        <v>34</v>
      </c>
      <c r="D8374" t="s">
        <v>181</v>
      </c>
      <c r="E8374" t="s">
        <v>73</v>
      </c>
      <c r="F8374" t="s">
        <v>66</v>
      </c>
      <c r="G8374">
        <v>161001972</v>
      </c>
      <c r="H8374" s="19">
        <v>45674</v>
      </c>
      <c r="I8374" s="1" t="s">
        <v>80</v>
      </c>
      <c r="J8374">
        <v>3743.47</v>
      </c>
      <c r="K8374" s="17">
        <v>3743</v>
      </c>
      <c r="L8374" t="s">
        <v>76</v>
      </c>
      <c r="M8374" s="17" t="s">
        <v>294</v>
      </c>
      <c r="N8374">
        <v>3743.47</v>
      </c>
      <c r="O8374" s="17">
        <v>3758</v>
      </c>
      <c r="P8374" t="s">
        <v>76</v>
      </c>
      <c r="Q8374" s="17">
        <v>-15</v>
      </c>
    </row>
    <row r="8375" spans="1:17" x14ac:dyDescent="0.25">
      <c r="A8375" s="15">
        <v>45658</v>
      </c>
      <c r="B8375" t="s">
        <v>44</v>
      </c>
      <c r="C8375" t="s">
        <v>34</v>
      </c>
      <c r="D8375" t="s">
        <v>181</v>
      </c>
      <c r="E8375" t="s">
        <v>73</v>
      </c>
      <c r="F8375" t="s">
        <v>66</v>
      </c>
      <c r="G8375">
        <v>161001973</v>
      </c>
      <c r="H8375" s="19">
        <v>45674</v>
      </c>
      <c r="I8375" s="1" t="s">
        <v>80</v>
      </c>
      <c r="J8375">
        <v>4030.21</v>
      </c>
      <c r="K8375" s="17">
        <v>4319</v>
      </c>
      <c r="L8375" t="s">
        <v>73</v>
      </c>
      <c r="M8375" s="17" t="s">
        <v>294</v>
      </c>
      <c r="N8375">
        <v>4030.21</v>
      </c>
      <c r="O8375" s="17">
        <v>3998</v>
      </c>
      <c r="P8375" t="s">
        <v>76</v>
      </c>
      <c r="Q8375" s="17">
        <v>321</v>
      </c>
    </row>
    <row r="8376" spans="1:17" x14ac:dyDescent="0.25">
      <c r="A8376" s="15">
        <v>45658</v>
      </c>
      <c r="B8376" t="s">
        <v>44</v>
      </c>
      <c r="C8376" t="s">
        <v>34</v>
      </c>
      <c r="D8376" t="s">
        <v>181</v>
      </c>
      <c r="E8376" t="s">
        <v>73</v>
      </c>
      <c r="F8376" t="s">
        <v>66</v>
      </c>
      <c r="G8376">
        <v>161001974</v>
      </c>
      <c r="H8376" s="19">
        <v>45675</v>
      </c>
      <c r="I8376" s="1" t="s">
        <v>80</v>
      </c>
      <c r="J8376">
        <v>3584.47</v>
      </c>
      <c r="K8376" s="17">
        <v>4328</v>
      </c>
      <c r="L8376" t="s">
        <v>73</v>
      </c>
      <c r="M8376" s="17" t="s">
        <v>294</v>
      </c>
      <c r="N8376">
        <v>3584.47</v>
      </c>
      <c r="O8376" s="17">
        <v>3806</v>
      </c>
      <c r="P8376" t="s">
        <v>76</v>
      </c>
      <c r="Q8376" s="17">
        <v>522</v>
      </c>
    </row>
    <row r="8377" spans="1:17" x14ac:dyDescent="0.25">
      <c r="A8377" s="15">
        <v>45658</v>
      </c>
      <c r="B8377" t="s">
        <v>44</v>
      </c>
      <c r="C8377" t="s">
        <v>34</v>
      </c>
      <c r="D8377" t="s">
        <v>181</v>
      </c>
      <c r="E8377" t="s">
        <v>73</v>
      </c>
      <c r="F8377" t="s">
        <v>66</v>
      </c>
      <c r="G8377">
        <v>161001975</v>
      </c>
      <c r="H8377" s="19">
        <v>45675</v>
      </c>
      <c r="I8377" s="1" t="s">
        <v>80</v>
      </c>
      <c r="J8377">
        <v>4098.21</v>
      </c>
      <c r="K8377" s="17">
        <v>4324</v>
      </c>
      <c r="L8377" t="s">
        <v>73</v>
      </c>
      <c r="M8377" s="17" t="s">
        <v>294</v>
      </c>
      <c r="N8377">
        <v>4098.21</v>
      </c>
      <c r="O8377" s="17">
        <v>4227</v>
      </c>
      <c r="P8377" t="s">
        <v>70</v>
      </c>
      <c r="Q8377" s="17">
        <v>97</v>
      </c>
    </row>
    <row r="8378" spans="1:17" x14ac:dyDescent="0.25">
      <c r="A8378" s="15">
        <v>45658</v>
      </c>
      <c r="B8378" t="s">
        <v>44</v>
      </c>
      <c r="C8378" t="s">
        <v>34</v>
      </c>
      <c r="D8378" t="s">
        <v>181</v>
      </c>
      <c r="E8378" t="s">
        <v>73</v>
      </c>
      <c r="F8378" t="s">
        <v>66</v>
      </c>
      <c r="G8378">
        <v>161001976</v>
      </c>
      <c r="H8378" s="19">
        <v>45676</v>
      </c>
      <c r="I8378" s="1" t="s">
        <v>80</v>
      </c>
      <c r="J8378">
        <v>3674.66</v>
      </c>
      <c r="K8378" s="17">
        <v>4322</v>
      </c>
      <c r="L8378" t="s">
        <v>73</v>
      </c>
      <c r="M8378" s="17" t="s">
        <v>294</v>
      </c>
      <c r="N8378">
        <v>3674.66</v>
      </c>
      <c r="O8378" s="17">
        <v>3823</v>
      </c>
      <c r="P8378" t="s">
        <v>76</v>
      </c>
      <c r="Q8378" s="17">
        <v>499</v>
      </c>
    </row>
    <row r="8379" spans="1:17" x14ac:dyDescent="0.25">
      <c r="A8379" s="15">
        <v>45658</v>
      </c>
      <c r="B8379" t="s">
        <v>44</v>
      </c>
      <c r="C8379" t="s">
        <v>34</v>
      </c>
      <c r="D8379" t="s">
        <v>181</v>
      </c>
      <c r="E8379" t="s">
        <v>73</v>
      </c>
      <c r="F8379" t="s">
        <v>66</v>
      </c>
      <c r="G8379">
        <v>161001977</v>
      </c>
      <c r="H8379" s="19">
        <v>45676</v>
      </c>
      <c r="I8379" s="1" t="s">
        <v>80</v>
      </c>
      <c r="J8379">
        <v>3976.21</v>
      </c>
      <c r="K8379" s="17">
        <v>4333</v>
      </c>
      <c r="L8379" t="s">
        <v>73</v>
      </c>
      <c r="M8379" s="17" t="s">
        <v>294</v>
      </c>
      <c r="N8379">
        <v>3976.21</v>
      </c>
      <c r="O8379" s="17">
        <v>4071</v>
      </c>
      <c r="P8379" t="s">
        <v>70</v>
      </c>
      <c r="Q8379" s="17">
        <v>262</v>
      </c>
    </row>
    <row r="8380" spans="1:17" x14ac:dyDescent="0.25">
      <c r="A8380" s="15">
        <v>45658</v>
      </c>
      <c r="B8380" t="s">
        <v>44</v>
      </c>
      <c r="C8380" t="s">
        <v>34</v>
      </c>
      <c r="D8380" t="s">
        <v>181</v>
      </c>
      <c r="E8380" t="s">
        <v>73</v>
      </c>
      <c r="F8380" t="s">
        <v>66</v>
      </c>
      <c r="G8380">
        <v>161001978</v>
      </c>
      <c r="H8380" s="19">
        <v>45677</v>
      </c>
      <c r="I8380" s="1" t="s">
        <v>80</v>
      </c>
      <c r="J8380">
        <v>3810.07</v>
      </c>
      <c r="K8380" s="17">
        <v>4332</v>
      </c>
      <c r="L8380" t="s">
        <v>73</v>
      </c>
      <c r="M8380" s="17" t="s">
        <v>294</v>
      </c>
      <c r="N8380">
        <v>3810.07</v>
      </c>
      <c r="O8380" s="17">
        <v>4181</v>
      </c>
      <c r="P8380" t="s">
        <v>70</v>
      </c>
      <c r="Q8380" s="17">
        <v>151</v>
      </c>
    </row>
    <row r="8381" spans="1:17" x14ac:dyDescent="0.25">
      <c r="A8381" s="15">
        <v>45658</v>
      </c>
      <c r="B8381" t="s">
        <v>44</v>
      </c>
      <c r="C8381" t="s">
        <v>34</v>
      </c>
      <c r="D8381" t="s">
        <v>181</v>
      </c>
      <c r="E8381" t="s">
        <v>73</v>
      </c>
      <c r="F8381" t="s">
        <v>66</v>
      </c>
      <c r="G8381">
        <v>161001979</v>
      </c>
      <c r="H8381" s="19">
        <v>45678</v>
      </c>
      <c r="I8381" s="1" t="s">
        <v>80</v>
      </c>
      <c r="J8381">
        <v>3752.83</v>
      </c>
      <c r="K8381" s="17">
        <v>4387</v>
      </c>
      <c r="L8381" t="s">
        <v>73</v>
      </c>
      <c r="M8381" s="17" t="s">
        <v>294</v>
      </c>
      <c r="N8381">
        <v>3752.83</v>
      </c>
      <c r="O8381" s="17">
        <v>3920</v>
      </c>
      <c r="P8381" t="s">
        <v>76</v>
      </c>
      <c r="Q8381" s="17">
        <v>467</v>
      </c>
    </row>
    <row r="8382" spans="1:17" x14ac:dyDescent="0.25">
      <c r="A8382" s="15">
        <v>45658</v>
      </c>
      <c r="B8382" t="s">
        <v>44</v>
      </c>
      <c r="C8382" t="s">
        <v>34</v>
      </c>
      <c r="D8382" t="s">
        <v>181</v>
      </c>
      <c r="E8382" t="s">
        <v>73</v>
      </c>
      <c r="F8382" t="s">
        <v>66</v>
      </c>
      <c r="G8382">
        <v>161001980</v>
      </c>
      <c r="H8382" s="19">
        <v>45678</v>
      </c>
      <c r="I8382" s="1" t="s">
        <v>80</v>
      </c>
      <c r="J8382">
        <v>2369.4499999999998</v>
      </c>
      <c r="K8382" s="17">
        <v>4312</v>
      </c>
      <c r="L8382" t="s">
        <v>73</v>
      </c>
      <c r="M8382" s="17" t="s">
        <v>294</v>
      </c>
      <c r="N8382">
        <v>2369.4499999999998</v>
      </c>
      <c r="O8382" s="17">
        <v>3906</v>
      </c>
      <c r="P8382" t="s">
        <v>76</v>
      </c>
      <c r="Q8382" s="17">
        <v>406</v>
      </c>
    </row>
    <row r="8383" spans="1:17" x14ac:dyDescent="0.25">
      <c r="A8383" s="15">
        <v>45658</v>
      </c>
      <c r="B8383" t="s">
        <v>44</v>
      </c>
      <c r="C8383" t="s">
        <v>34</v>
      </c>
      <c r="D8383" t="s">
        <v>286</v>
      </c>
      <c r="E8383" t="s">
        <v>278</v>
      </c>
      <c r="F8383" t="s">
        <v>66</v>
      </c>
      <c r="G8383">
        <v>161001980</v>
      </c>
      <c r="H8383" s="19">
        <v>45678</v>
      </c>
      <c r="I8383" s="1" t="s">
        <v>80</v>
      </c>
      <c r="J8383">
        <v>1267.6199999999999</v>
      </c>
      <c r="K8383" s="17">
        <v>4610</v>
      </c>
      <c r="L8383" t="s">
        <v>93</v>
      </c>
      <c r="M8383" s="17" t="s">
        <v>294</v>
      </c>
      <c r="N8383">
        <v>1267.6199999999999</v>
      </c>
      <c r="O8383" s="17">
        <v>3652</v>
      </c>
      <c r="P8383" t="s">
        <v>78</v>
      </c>
      <c r="Q8383" s="17">
        <v>958</v>
      </c>
    </row>
    <row r="8384" spans="1:17" x14ac:dyDescent="0.25">
      <c r="A8384" s="15">
        <v>45658</v>
      </c>
      <c r="B8384" t="s">
        <v>44</v>
      </c>
      <c r="C8384" t="s">
        <v>296</v>
      </c>
      <c r="D8384" t="s">
        <v>75</v>
      </c>
      <c r="E8384" t="s">
        <v>76</v>
      </c>
      <c r="F8384" t="s">
        <v>66</v>
      </c>
      <c r="G8384">
        <v>161004186</v>
      </c>
      <c r="H8384" s="19">
        <v>45678</v>
      </c>
      <c r="I8384" s="1" t="s">
        <v>80</v>
      </c>
      <c r="J8384">
        <v>2376.87</v>
      </c>
      <c r="K8384" s="17">
        <v>2815</v>
      </c>
      <c r="L8384" t="s">
        <v>134</v>
      </c>
      <c r="M8384" s="17" t="s">
        <v>294</v>
      </c>
      <c r="N8384" s="16">
        <v>2376.87</v>
      </c>
      <c r="O8384" s="17">
        <v>3970</v>
      </c>
      <c r="P8384" t="s">
        <v>76</v>
      </c>
      <c r="Q8384" s="17">
        <v>-1155</v>
      </c>
    </row>
    <row r="8385" spans="1:17" x14ac:dyDescent="0.25">
      <c r="A8385" s="15">
        <v>45658</v>
      </c>
      <c r="B8385" t="s">
        <v>44</v>
      </c>
      <c r="C8385" t="s">
        <v>296</v>
      </c>
      <c r="D8385" t="s">
        <v>85</v>
      </c>
      <c r="E8385" t="s">
        <v>73</v>
      </c>
      <c r="F8385" t="s">
        <v>66</v>
      </c>
      <c r="G8385">
        <v>161004186</v>
      </c>
      <c r="H8385" s="19">
        <v>45678</v>
      </c>
      <c r="I8385" s="1" t="s">
        <v>80</v>
      </c>
      <c r="J8385">
        <v>1586.57</v>
      </c>
      <c r="K8385" s="17">
        <v>4311</v>
      </c>
      <c r="L8385" t="s">
        <v>73</v>
      </c>
      <c r="M8385" s="17" t="s">
        <v>294</v>
      </c>
      <c r="N8385" s="16">
        <v>1586.57</v>
      </c>
      <c r="O8385" s="17">
        <v>3679</v>
      </c>
      <c r="P8385" t="s">
        <v>78</v>
      </c>
      <c r="Q8385" s="17">
        <v>632</v>
      </c>
    </row>
    <row r="8386" spans="1:17" x14ac:dyDescent="0.25">
      <c r="A8386" s="15">
        <v>45658</v>
      </c>
      <c r="B8386" t="s">
        <v>44</v>
      </c>
      <c r="C8386" t="s">
        <v>34</v>
      </c>
      <c r="D8386" t="s">
        <v>181</v>
      </c>
      <c r="E8386" t="s">
        <v>73</v>
      </c>
      <c r="F8386" t="s">
        <v>66</v>
      </c>
      <c r="G8386">
        <v>161001981</v>
      </c>
      <c r="H8386" s="19">
        <v>45679</v>
      </c>
      <c r="I8386" s="1" t="s">
        <v>80</v>
      </c>
      <c r="J8386">
        <v>4205.91</v>
      </c>
      <c r="K8386" s="17">
        <v>4311</v>
      </c>
      <c r="L8386" t="s">
        <v>73</v>
      </c>
      <c r="M8386" s="17" t="s">
        <v>294</v>
      </c>
      <c r="N8386" s="16">
        <v>4205.91</v>
      </c>
      <c r="O8386" s="17">
        <v>3925</v>
      </c>
      <c r="P8386" t="s">
        <v>76</v>
      </c>
      <c r="Q8386" s="17">
        <v>386</v>
      </c>
    </row>
    <row r="8387" spans="1:17" x14ac:dyDescent="0.25">
      <c r="A8387" s="15">
        <v>45658</v>
      </c>
      <c r="B8387" t="s">
        <v>44</v>
      </c>
      <c r="C8387" t="s">
        <v>296</v>
      </c>
      <c r="D8387" t="s">
        <v>85</v>
      </c>
      <c r="E8387" t="s">
        <v>73</v>
      </c>
      <c r="F8387" t="s">
        <v>66</v>
      </c>
      <c r="G8387">
        <v>161004187</v>
      </c>
      <c r="H8387" s="19">
        <v>45679</v>
      </c>
      <c r="I8387" s="1" t="s">
        <v>80</v>
      </c>
      <c r="J8387">
        <v>1665.48</v>
      </c>
      <c r="K8387" s="17">
        <v>4310</v>
      </c>
      <c r="L8387" t="s">
        <v>73</v>
      </c>
      <c r="M8387" s="17" t="s">
        <v>294</v>
      </c>
      <c r="N8387" s="16">
        <v>1665.48</v>
      </c>
      <c r="O8387" s="17">
        <v>3293</v>
      </c>
      <c r="P8387" t="s">
        <v>136</v>
      </c>
      <c r="Q8387" s="17">
        <v>1017</v>
      </c>
    </row>
    <row r="8388" spans="1:17" x14ac:dyDescent="0.25">
      <c r="A8388" s="15">
        <v>45658</v>
      </c>
      <c r="B8388" t="s">
        <v>44</v>
      </c>
      <c r="C8388" t="s">
        <v>296</v>
      </c>
      <c r="D8388" t="s">
        <v>75</v>
      </c>
      <c r="E8388" t="s">
        <v>76</v>
      </c>
      <c r="F8388" t="s">
        <v>66</v>
      </c>
      <c r="G8388">
        <v>161004187</v>
      </c>
      <c r="H8388" s="19">
        <v>45679</v>
      </c>
      <c r="I8388" s="1" t="s">
        <v>80</v>
      </c>
      <c r="J8388">
        <v>2381.7399999999998</v>
      </c>
      <c r="K8388" s="17">
        <v>2996</v>
      </c>
      <c r="L8388" t="s">
        <v>134</v>
      </c>
      <c r="M8388" s="17" t="s">
        <v>294</v>
      </c>
      <c r="N8388" s="16">
        <v>2381.7399999999998</v>
      </c>
      <c r="O8388" s="17">
        <v>2895</v>
      </c>
      <c r="P8388" t="s">
        <v>134</v>
      </c>
      <c r="Q8388" s="17">
        <v>101</v>
      </c>
    </row>
    <row r="8389" spans="1:17" x14ac:dyDescent="0.25">
      <c r="A8389" s="15">
        <v>45658</v>
      </c>
      <c r="B8389" t="s">
        <v>44</v>
      </c>
      <c r="C8389" t="s">
        <v>34</v>
      </c>
      <c r="D8389" t="s">
        <v>181</v>
      </c>
      <c r="E8389" t="s">
        <v>73</v>
      </c>
      <c r="F8389" t="s">
        <v>66</v>
      </c>
      <c r="G8389">
        <v>161001982</v>
      </c>
      <c r="H8389" s="19">
        <v>45679</v>
      </c>
      <c r="I8389" s="1" t="s">
        <v>80</v>
      </c>
      <c r="J8389">
        <v>3624.87</v>
      </c>
      <c r="K8389" s="17">
        <v>4528</v>
      </c>
      <c r="L8389" t="s">
        <v>73</v>
      </c>
      <c r="M8389" s="17" t="s">
        <v>294</v>
      </c>
      <c r="N8389" s="16">
        <v>3624.87</v>
      </c>
      <c r="O8389" s="17">
        <v>3863</v>
      </c>
      <c r="P8389" t="s">
        <v>76</v>
      </c>
      <c r="Q8389" s="17">
        <v>665</v>
      </c>
    </row>
    <row r="8390" spans="1:17" x14ac:dyDescent="0.25">
      <c r="A8390" s="15">
        <v>45658</v>
      </c>
      <c r="B8390" t="s">
        <v>44</v>
      </c>
      <c r="C8390" t="s">
        <v>296</v>
      </c>
      <c r="D8390" t="s">
        <v>85</v>
      </c>
      <c r="E8390" t="s">
        <v>73</v>
      </c>
      <c r="F8390" t="s">
        <v>66</v>
      </c>
      <c r="G8390">
        <v>161004188</v>
      </c>
      <c r="H8390" s="19">
        <v>45680</v>
      </c>
      <c r="I8390" s="1" t="s">
        <v>80</v>
      </c>
      <c r="J8390">
        <v>1608.41</v>
      </c>
      <c r="K8390" s="17">
        <v>4310</v>
      </c>
      <c r="L8390" t="s">
        <v>73</v>
      </c>
      <c r="M8390" s="17" t="s">
        <v>294</v>
      </c>
      <c r="N8390" s="16">
        <v>1608.41</v>
      </c>
      <c r="O8390" s="17">
        <v>3287</v>
      </c>
      <c r="P8390" t="s">
        <v>136</v>
      </c>
      <c r="Q8390" s="17">
        <v>1023</v>
      </c>
    </row>
    <row r="8391" spans="1:17" x14ac:dyDescent="0.25">
      <c r="A8391" s="15">
        <v>45658</v>
      </c>
      <c r="B8391" t="s">
        <v>44</v>
      </c>
      <c r="C8391" t="s">
        <v>296</v>
      </c>
      <c r="D8391" t="s">
        <v>75</v>
      </c>
      <c r="E8391" t="s">
        <v>76</v>
      </c>
      <c r="F8391" t="s">
        <v>66</v>
      </c>
      <c r="G8391">
        <v>161004188</v>
      </c>
      <c r="H8391" s="19">
        <v>45680</v>
      </c>
      <c r="I8391" s="1" t="s">
        <v>80</v>
      </c>
      <c r="J8391">
        <v>2418.8000000000002</v>
      </c>
      <c r="K8391" s="17">
        <v>3712</v>
      </c>
      <c r="L8391" t="s">
        <v>76</v>
      </c>
      <c r="M8391" s="17" t="s">
        <v>294</v>
      </c>
      <c r="N8391" s="16">
        <v>2418.8000000000002</v>
      </c>
      <c r="O8391" s="17">
        <v>3052</v>
      </c>
      <c r="P8391" t="s">
        <v>134</v>
      </c>
      <c r="Q8391" s="17">
        <v>660</v>
      </c>
    </row>
    <row r="8392" spans="1:17" x14ac:dyDescent="0.25">
      <c r="A8392" s="15">
        <v>45658</v>
      </c>
      <c r="B8392" t="s">
        <v>44</v>
      </c>
      <c r="C8392" t="s">
        <v>34</v>
      </c>
      <c r="D8392" t="s">
        <v>181</v>
      </c>
      <c r="E8392" t="s">
        <v>73</v>
      </c>
      <c r="F8392" t="s">
        <v>66</v>
      </c>
      <c r="G8392">
        <v>161001983</v>
      </c>
      <c r="H8392" s="19">
        <v>45680</v>
      </c>
      <c r="I8392" s="1" t="s">
        <v>80</v>
      </c>
      <c r="J8392">
        <v>3862.11</v>
      </c>
      <c r="K8392" s="17">
        <v>4305</v>
      </c>
      <c r="L8392" t="s">
        <v>73</v>
      </c>
      <c r="M8392" s="17" t="s">
        <v>294</v>
      </c>
      <c r="N8392" s="16">
        <v>3862.11</v>
      </c>
      <c r="O8392" s="17">
        <v>3713</v>
      </c>
      <c r="P8392" t="s">
        <v>76</v>
      </c>
      <c r="Q8392" s="17">
        <v>592</v>
      </c>
    </row>
    <row r="8393" spans="1:17" x14ac:dyDescent="0.25">
      <c r="A8393" s="15">
        <v>45658</v>
      </c>
      <c r="B8393" t="s">
        <v>44</v>
      </c>
      <c r="C8393" t="s">
        <v>34</v>
      </c>
      <c r="D8393" t="s">
        <v>181</v>
      </c>
      <c r="E8393" t="s">
        <v>73</v>
      </c>
      <c r="F8393" t="s">
        <v>66</v>
      </c>
      <c r="G8393">
        <v>161001984</v>
      </c>
      <c r="H8393" s="19">
        <v>45680</v>
      </c>
      <c r="I8393" s="1" t="s">
        <v>80</v>
      </c>
      <c r="J8393">
        <v>3684.67</v>
      </c>
      <c r="K8393" s="17">
        <v>4310</v>
      </c>
      <c r="L8393" t="s">
        <v>73</v>
      </c>
      <c r="M8393" s="17" t="s">
        <v>294</v>
      </c>
      <c r="N8393" s="16">
        <v>3684.67</v>
      </c>
      <c r="O8393" s="17">
        <v>4120</v>
      </c>
      <c r="P8393" t="s">
        <v>70</v>
      </c>
      <c r="Q8393" s="17">
        <v>190</v>
      </c>
    </row>
    <row r="8394" spans="1:17" x14ac:dyDescent="0.25">
      <c r="A8394" s="15">
        <v>45658</v>
      </c>
      <c r="B8394" t="s">
        <v>44</v>
      </c>
      <c r="C8394" t="s">
        <v>34</v>
      </c>
      <c r="D8394" t="s">
        <v>181</v>
      </c>
      <c r="E8394" t="s">
        <v>73</v>
      </c>
      <c r="F8394" t="s">
        <v>66</v>
      </c>
      <c r="G8394">
        <v>161001985</v>
      </c>
      <c r="H8394" s="19">
        <v>45681</v>
      </c>
      <c r="I8394" s="1" t="s">
        <v>80</v>
      </c>
      <c r="J8394">
        <v>3934.77</v>
      </c>
      <c r="K8394" s="17">
        <v>4417</v>
      </c>
      <c r="L8394" t="s">
        <v>73</v>
      </c>
      <c r="M8394" s="17" t="s">
        <v>294</v>
      </c>
      <c r="N8394" s="16">
        <v>3934.77</v>
      </c>
      <c r="O8394" s="17">
        <v>3765</v>
      </c>
      <c r="P8394" t="s">
        <v>76</v>
      </c>
      <c r="Q8394" s="17">
        <v>652</v>
      </c>
    </row>
    <row r="8395" spans="1:17" x14ac:dyDescent="0.25">
      <c r="A8395" s="15">
        <v>45658</v>
      </c>
      <c r="B8395" t="s">
        <v>44</v>
      </c>
      <c r="C8395" t="s">
        <v>34</v>
      </c>
      <c r="D8395" t="s">
        <v>181</v>
      </c>
      <c r="E8395" t="s">
        <v>73</v>
      </c>
      <c r="F8395" t="s">
        <v>66</v>
      </c>
      <c r="G8395">
        <v>161001986</v>
      </c>
      <c r="H8395" s="19">
        <v>45681</v>
      </c>
      <c r="I8395" s="1" t="s">
        <v>80</v>
      </c>
      <c r="J8395">
        <v>3707.27</v>
      </c>
      <c r="K8395" s="17">
        <v>4305</v>
      </c>
      <c r="L8395" t="s">
        <v>73</v>
      </c>
      <c r="M8395" s="17" t="s">
        <v>294</v>
      </c>
      <c r="N8395" s="16">
        <v>3707.27</v>
      </c>
      <c r="O8395" s="17">
        <v>3534</v>
      </c>
      <c r="P8395" t="s">
        <v>78</v>
      </c>
      <c r="Q8395" s="17">
        <v>771</v>
      </c>
    </row>
    <row r="8396" spans="1:17" x14ac:dyDescent="0.25">
      <c r="A8396" s="15">
        <v>45658</v>
      </c>
      <c r="B8396" t="s">
        <v>44</v>
      </c>
      <c r="C8396" t="s">
        <v>296</v>
      </c>
      <c r="D8396" t="s">
        <v>84</v>
      </c>
      <c r="E8396" t="s">
        <v>70</v>
      </c>
      <c r="F8396" t="s">
        <v>66</v>
      </c>
      <c r="G8396">
        <v>161004189</v>
      </c>
      <c r="H8396" s="19">
        <v>45683</v>
      </c>
      <c r="I8396" s="1" t="s">
        <v>80</v>
      </c>
      <c r="J8396">
        <v>1602.06</v>
      </c>
      <c r="K8396" s="17">
        <v>4013</v>
      </c>
      <c r="L8396" t="s">
        <v>70</v>
      </c>
      <c r="M8396" s="17" t="s">
        <v>294</v>
      </c>
      <c r="N8396" s="16">
        <v>1602.06</v>
      </c>
      <c r="O8396" s="17">
        <v>2539</v>
      </c>
      <c r="P8396" t="s">
        <v>135</v>
      </c>
      <c r="Q8396" s="17">
        <v>1474</v>
      </c>
    </row>
    <row r="8397" spans="1:17" x14ac:dyDescent="0.25">
      <c r="A8397" s="15">
        <v>45658</v>
      </c>
      <c r="B8397" t="s">
        <v>44</v>
      </c>
      <c r="C8397" t="s">
        <v>296</v>
      </c>
      <c r="D8397" t="s">
        <v>116</v>
      </c>
      <c r="E8397" t="s">
        <v>76</v>
      </c>
      <c r="F8397" t="s">
        <v>66</v>
      </c>
      <c r="G8397">
        <v>161004189</v>
      </c>
      <c r="H8397" s="19">
        <v>45683</v>
      </c>
      <c r="I8397" s="1" t="s">
        <v>80</v>
      </c>
      <c r="J8397">
        <v>2406.08</v>
      </c>
      <c r="K8397" s="17">
        <v>2807</v>
      </c>
      <c r="L8397" t="s">
        <v>134</v>
      </c>
      <c r="M8397" s="17" t="s">
        <v>294</v>
      </c>
      <c r="N8397" s="16">
        <v>2406.08</v>
      </c>
      <c r="O8397" s="17">
        <v>2474</v>
      </c>
      <c r="P8397" t="s">
        <v>168</v>
      </c>
      <c r="Q8397" s="17">
        <v>333</v>
      </c>
    </row>
    <row r="8398" spans="1:17" x14ac:dyDescent="0.25">
      <c r="A8398" s="15">
        <v>45658</v>
      </c>
      <c r="B8398" t="s">
        <v>44</v>
      </c>
      <c r="C8398" t="s">
        <v>34</v>
      </c>
      <c r="D8398" t="s">
        <v>181</v>
      </c>
      <c r="E8398" t="s">
        <v>73</v>
      </c>
      <c r="F8398" t="s">
        <v>66</v>
      </c>
      <c r="G8398">
        <v>161001987</v>
      </c>
      <c r="H8398" s="19">
        <v>45682</v>
      </c>
      <c r="I8398" s="1" t="s">
        <v>80</v>
      </c>
      <c r="J8398">
        <v>3911.02</v>
      </c>
      <c r="K8398" s="17">
        <v>4311</v>
      </c>
      <c r="L8398" t="s">
        <v>73</v>
      </c>
      <c r="M8398" s="17" t="s">
        <v>294</v>
      </c>
      <c r="N8398" s="16">
        <v>3911.02</v>
      </c>
      <c r="O8398" s="17">
        <v>3946</v>
      </c>
      <c r="P8398" t="s">
        <v>76</v>
      </c>
      <c r="Q8398">
        <v>365</v>
      </c>
    </row>
    <row r="8399" spans="1:17" x14ac:dyDescent="0.25">
      <c r="A8399" s="15">
        <v>45658</v>
      </c>
      <c r="B8399" t="s">
        <v>44</v>
      </c>
      <c r="C8399" t="s">
        <v>34</v>
      </c>
      <c r="D8399" t="s">
        <v>181</v>
      </c>
      <c r="E8399" t="s">
        <v>73</v>
      </c>
      <c r="F8399" t="s">
        <v>66</v>
      </c>
      <c r="G8399">
        <v>161001988</v>
      </c>
      <c r="H8399" s="19">
        <v>45682</v>
      </c>
      <c r="I8399" s="1" t="s">
        <v>80</v>
      </c>
      <c r="J8399">
        <v>3678.07</v>
      </c>
      <c r="K8399" s="17">
        <v>4308</v>
      </c>
      <c r="L8399" t="s">
        <v>73</v>
      </c>
      <c r="M8399" s="17" t="s">
        <v>294</v>
      </c>
      <c r="N8399">
        <v>3678.07</v>
      </c>
      <c r="O8399" s="17">
        <v>3846</v>
      </c>
      <c r="P8399" t="s">
        <v>76</v>
      </c>
      <c r="Q8399">
        <v>462</v>
      </c>
    </row>
    <row r="8400" spans="1:17" x14ac:dyDescent="0.25">
      <c r="A8400" s="15">
        <v>45658</v>
      </c>
      <c r="B8400" t="s">
        <v>44</v>
      </c>
      <c r="C8400" t="s">
        <v>34</v>
      </c>
      <c r="D8400" t="s">
        <v>181</v>
      </c>
      <c r="E8400" t="s">
        <v>73</v>
      </c>
      <c r="F8400" t="s">
        <v>66</v>
      </c>
      <c r="G8400">
        <v>161001989</v>
      </c>
      <c r="H8400" s="19">
        <v>45683</v>
      </c>
      <c r="I8400" s="1" t="s">
        <v>80</v>
      </c>
      <c r="J8400">
        <v>4067.49</v>
      </c>
      <c r="K8400" s="17">
        <v>4364</v>
      </c>
      <c r="L8400" t="s">
        <v>73</v>
      </c>
      <c r="M8400" s="17" t="s">
        <v>294</v>
      </c>
      <c r="N8400" s="16">
        <v>4067.49</v>
      </c>
      <c r="O8400" s="17">
        <v>4084</v>
      </c>
      <c r="P8400" t="s">
        <v>70</v>
      </c>
      <c r="Q8400" s="17">
        <v>280</v>
      </c>
    </row>
    <row r="8401" spans="1:17" x14ac:dyDescent="0.25">
      <c r="A8401" s="15">
        <v>45658</v>
      </c>
      <c r="B8401" t="s">
        <v>44</v>
      </c>
      <c r="C8401" t="s">
        <v>34</v>
      </c>
      <c r="D8401" t="s">
        <v>181</v>
      </c>
      <c r="E8401" t="s">
        <v>73</v>
      </c>
      <c r="F8401" t="s">
        <v>66</v>
      </c>
      <c r="G8401">
        <v>161001990</v>
      </c>
      <c r="H8401" s="19">
        <v>45684</v>
      </c>
      <c r="I8401" s="1" t="s">
        <v>80</v>
      </c>
      <c r="J8401">
        <v>3793.89</v>
      </c>
      <c r="K8401" s="17">
        <v>4304</v>
      </c>
      <c r="L8401" t="s">
        <v>73</v>
      </c>
      <c r="M8401" s="17" t="s">
        <v>294</v>
      </c>
      <c r="N8401" s="16">
        <v>3793.89</v>
      </c>
      <c r="O8401" s="17">
        <v>3897</v>
      </c>
      <c r="P8401" t="s">
        <v>76</v>
      </c>
      <c r="Q8401" s="17">
        <v>407</v>
      </c>
    </row>
    <row r="8402" spans="1:17" x14ac:dyDescent="0.25">
      <c r="A8402" s="15">
        <v>45658</v>
      </c>
      <c r="B8402" t="s">
        <v>44</v>
      </c>
      <c r="C8402" t="s">
        <v>34</v>
      </c>
      <c r="D8402" t="s">
        <v>181</v>
      </c>
      <c r="E8402" t="s">
        <v>73</v>
      </c>
      <c r="F8402" t="s">
        <v>66</v>
      </c>
      <c r="G8402">
        <v>161001991</v>
      </c>
      <c r="H8402" s="19">
        <v>45684</v>
      </c>
      <c r="I8402" s="1" t="s">
        <v>80</v>
      </c>
      <c r="J8402">
        <v>3983.59</v>
      </c>
      <c r="K8402" s="17">
        <v>4034</v>
      </c>
      <c r="L8402" t="s">
        <v>70</v>
      </c>
      <c r="M8402" s="17" t="s">
        <v>294</v>
      </c>
      <c r="N8402" s="16">
        <v>3983.59</v>
      </c>
      <c r="O8402" s="17">
        <v>4028</v>
      </c>
      <c r="P8402" t="s">
        <v>70</v>
      </c>
      <c r="Q8402" s="17">
        <v>6</v>
      </c>
    </row>
    <row r="8403" spans="1:17" x14ac:dyDescent="0.25">
      <c r="A8403" s="15">
        <v>45658</v>
      </c>
      <c r="B8403" t="s">
        <v>44</v>
      </c>
      <c r="C8403" t="s">
        <v>296</v>
      </c>
      <c r="D8403" t="s">
        <v>85</v>
      </c>
      <c r="E8403" t="s">
        <v>73</v>
      </c>
      <c r="F8403" t="s">
        <v>66</v>
      </c>
      <c r="G8403">
        <v>161004190</v>
      </c>
      <c r="H8403" s="19">
        <v>45685</v>
      </c>
      <c r="I8403" s="1" t="s">
        <v>80</v>
      </c>
      <c r="J8403">
        <v>1660.33</v>
      </c>
      <c r="K8403" s="17">
        <v>4307</v>
      </c>
      <c r="L8403" t="s">
        <v>73</v>
      </c>
      <c r="M8403" s="17" t="s">
        <v>294</v>
      </c>
      <c r="N8403" s="16">
        <v>1660.33</v>
      </c>
      <c r="O8403" s="17">
        <v>2785</v>
      </c>
      <c r="P8403" t="s">
        <v>135</v>
      </c>
      <c r="Q8403" s="17">
        <v>1522</v>
      </c>
    </row>
    <row r="8404" spans="1:17" x14ac:dyDescent="0.25">
      <c r="A8404" s="15">
        <v>45658</v>
      </c>
      <c r="B8404" t="s">
        <v>44</v>
      </c>
      <c r="C8404" t="s">
        <v>296</v>
      </c>
      <c r="D8404" t="s">
        <v>75</v>
      </c>
      <c r="E8404" t="s">
        <v>76</v>
      </c>
      <c r="F8404" t="s">
        <v>66</v>
      </c>
      <c r="G8404">
        <v>161004190</v>
      </c>
      <c r="H8404" s="19">
        <v>45685</v>
      </c>
      <c r="I8404" s="1" t="s">
        <v>80</v>
      </c>
      <c r="J8404">
        <v>2383.1799999999998</v>
      </c>
      <c r="K8404" s="17">
        <v>3709</v>
      </c>
      <c r="L8404" t="s">
        <v>76</v>
      </c>
      <c r="M8404" s="17" t="s">
        <v>294</v>
      </c>
      <c r="N8404" s="16">
        <v>2383.1799999999998</v>
      </c>
      <c r="O8404" s="17">
        <v>3021</v>
      </c>
      <c r="P8404" t="s">
        <v>134</v>
      </c>
      <c r="Q8404" s="17">
        <v>688</v>
      </c>
    </row>
    <row r="8405" spans="1:17" x14ac:dyDescent="0.25">
      <c r="A8405" s="15">
        <v>45658</v>
      </c>
      <c r="B8405" t="s">
        <v>44</v>
      </c>
      <c r="C8405" t="s">
        <v>34</v>
      </c>
      <c r="D8405" t="s">
        <v>181</v>
      </c>
      <c r="E8405" t="s">
        <v>73</v>
      </c>
      <c r="F8405" t="s">
        <v>66</v>
      </c>
      <c r="G8405">
        <v>161001992</v>
      </c>
      <c r="H8405" s="19">
        <v>45685</v>
      </c>
      <c r="I8405" s="1" t="s">
        <v>80</v>
      </c>
      <c r="J8405">
        <v>3663.87</v>
      </c>
      <c r="K8405" s="17">
        <v>4311</v>
      </c>
      <c r="L8405" t="s">
        <v>73</v>
      </c>
      <c r="M8405" s="17" t="s">
        <v>294</v>
      </c>
      <c r="N8405" s="16">
        <v>3663.87</v>
      </c>
      <c r="O8405" s="17">
        <v>3877</v>
      </c>
      <c r="P8405" t="s">
        <v>76</v>
      </c>
      <c r="Q8405" s="17">
        <v>434</v>
      </c>
    </row>
    <row r="8406" spans="1:17" x14ac:dyDescent="0.25">
      <c r="A8406" s="15">
        <v>45658</v>
      </c>
      <c r="B8406" t="s">
        <v>44</v>
      </c>
      <c r="C8406" t="s">
        <v>34</v>
      </c>
      <c r="D8406" t="s">
        <v>181</v>
      </c>
      <c r="E8406" t="s">
        <v>73</v>
      </c>
      <c r="F8406" t="s">
        <v>66</v>
      </c>
      <c r="G8406">
        <v>161001993</v>
      </c>
      <c r="H8406" s="19">
        <v>45685</v>
      </c>
      <c r="I8406" s="1" t="s">
        <v>80</v>
      </c>
      <c r="J8406">
        <v>3896.79</v>
      </c>
      <c r="K8406" s="17">
        <v>4305</v>
      </c>
      <c r="L8406" t="s">
        <v>73</v>
      </c>
      <c r="M8406" s="17" t="s">
        <v>294</v>
      </c>
      <c r="N8406" s="16">
        <v>3896.79</v>
      </c>
      <c r="O8406" s="17">
        <v>4106</v>
      </c>
      <c r="P8406" t="s">
        <v>70</v>
      </c>
      <c r="Q8406" s="17">
        <v>199</v>
      </c>
    </row>
    <row r="8407" spans="1:17" x14ac:dyDescent="0.25">
      <c r="A8407" s="15">
        <v>45658</v>
      </c>
      <c r="B8407" t="s">
        <v>44</v>
      </c>
      <c r="C8407" t="s">
        <v>34</v>
      </c>
      <c r="D8407" t="s">
        <v>181</v>
      </c>
      <c r="E8407" t="s">
        <v>73</v>
      </c>
      <c r="F8407" t="s">
        <v>66</v>
      </c>
      <c r="G8407">
        <v>161001994</v>
      </c>
      <c r="H8407" s="19">
        <v>45686</v>
      </c>
      <c r="I8407" s="1" t="s">
        <v>80</v>
      </c>
      <c r="J8407">
        <v>3517.57</v>
      </c>
      <c r="K8407" s="17">
        <v>3408</v>
      </c>
      <c r="L8407" t="s">
        <v>78</v>
      </c>
      <c r="M8407" s="17" t="s">
        <v>294</v>
      </c>
      <c r="N8407" s="16">
        <v>3517.57</v>
      </c>
      <c r="O8407" s="17">
        <v>4113</v>
      </c>
      <c r="P8407" t="s">
        <v>70</v>
      </c>
      <c r="Q8407" s="17">
        <v>-705</v>
      </c>
    </row>
    <row r="8408" spans="1:17" x14ac:dyDescent="0.25">
      <c r="A8408" s="15">
        <v>45658</v>
      </c>
      <c r="B8408" t="s">
        <v>44</v>
      </c>
      <c r="C8408" t="s">
        <v>34</v>
      </c>
      <c r="D8408" t="s">
        <v>181</v>
      </c>
      <c r="E8408" t="s">
        <v>73</v>
      </c>
      <c r="F8408" t="s">
        <v>66</v>
      </c>
      <c r="G8408">
        <v>161001995</v>
      </c>
      <c r="H8408" s="19">
        <v>45687</v>
      </c>
      <c r="I8408" s="1" t="s">
        <v>80</v>
      </c>
      <c r="J8408">
        <v>3840.16</v>
      </c>
      <c r="K8408" s="17">
        <v>3412</v>
      </c>
      <c r="L8408" t="s">
        <v>78</v>
      </c>
      <c r="M8408" s="17" t="s">
        <v>294</v>
      </c>
      <c r="N8408" s="16">
        <v>3840.16</v>
      </c>
      <c r="O8408" s="17">
        <v>4246</v>
      </c>
      <c r="P8408" t="s">
        <v>70</v>
      </c>
      <c r="Q8408">
        <v>-834</v>
      </c>
    </row>
    <row r="8409" spans="1:17" x14ac:dyDescent="0.25">
      <c r="A8409" s="15">
        <v>45658</v>
      </c>
      <c r="B8409" t="s">
        <v>44</v>
      </c>
      <c r="C8409" t="s">
        <v>34</v>
      </c>
      <c r="D8409" t="s">
        <v>181</v>
      </c>
      <c r="E8409" t="s">
        <v>73</v>
      </c>
      <c r="F8409" t="s">
        <v>66</v>
      </c>
      <c r="G8409">
        <v>161001996</v>
      </c>
      <c r="H8409" s="19">
        <v>45687</v>
      </c>
      <c r="I8409" s="1" t="s">
        <v>80</v>
      </c>
      <c r="J8409">
        <v>3570.47</v>
      </c>
      <c r="K8409" s="17">
        <v>4313</v>
      </c>
      <c r="L8409" t="s">
        <v>73</v>
      </c>
      <c r="M8409" s="17" t="s">
        <v>294</v>
      </c>
      <c r="N8409" s="16">
        <v>3570.47</v>
      </c>
      <c r="O8409" s="17">
        <v>4047</v>
      </c>
      <c r="P8409" t="s">
        <v>70</v>
      </c>
      <c r="Q8409" s="17">
        <v>266</v>
      </c>
    </row>
    <row r="8410" spans="1:17" x14ac:dyDescent="0.25">
      <c r="A8410" s="15">
        <v>45658</v>
      </c>
      <c r="B8410" t="s">
        <v>44</v>
      </c>
      <c r="C8410" t="s">
        <v>34</v>
      </c>
      <c r="D8410" t="s">
        <v>181</v>
      </c>
      <c r="E8410" t="s">
        <v>73</v>
      </c>
      <c r="F8410" t="s">
        <v>66</v>
      </c>
      <c r="G8410">
        <v>161001997</v>
      </c>
      <c r="H8410" s="19">
        <v>45687</v>
      </c>
      <c r="I8410" s="1" t="s">
        <v>80</v>
      </c>
      <c r="J8410">
        <v>2605.96</v>
      </c>
      <c r="K8410" s="17">
        <v>4311</v>
      </c>
      <c r="L8410" t="s">
        <v>73</v>
      </c>
      <c r="M8410" s="17" t="s">
        <v>294</v>
      </c>
      <c r="N8410" s="16">
        <v>2605.96</v>
      </c>
      <c r="O8410" s="17">
        <v>4351</v>
      </c>
      <c r="P8410" t="s">
        <v>73</v>
      </c>
      <c r="Q8410">
        <v>-40</v>
      </c>
    </row>
    <row r="8411" spans="1:17" x14ac:dyDescent="0.25">
      <c r="A8411" s="15">
        <v>45658</v>
      </c>
      <c r="B8411" t="s">
        <v>44</v>
      </c>
      <c r="C8411" t="s">
        <v>34</v>
      </c>
      <c r="D8411" t="s">
        <v>286</v>
      </c>
      <c r="E8411" t="s">
        <v>278</v>
      </c>
      <c r="F8411" t="s">
        <v>66</v>
      </c>
      <c r="G8411">
        <v>161001997</v>
      </c>
      <c r="H8411" s="19">
        <v>45687</v>
      </c>
      <c r="I8411" s="1" t="s">
        <v>80</v>
      </c>
      <c r="J8411">
        <v>1343.28</v>
      </c>
      <c r="K8411" s="17">
        <v>4007</v>
      </c>
      <c r="L8411" t="s">
        <v>70</v>
      </c>
      <c r="M8411" s="17" t="s">
        <v>294</v>
      </c>
      <c r="N8411" s="16">
        <v>1343.28</v>
      </c>
      <c r="O8411" s="17">
        <v>3606</v>
      </c>
      <c r="P8411" t="s">
        <v>78</v>
      </c>
      <c r="Q8411">
        <v>401</v>
      </c>
    </row>
    <row r="8412" spans="1:17" x14ac:dyDescent="0.25">
      <c r="A8412" s="15">
        <v>45658</v>
      </c>
      <c r="B8412" t="s">
        <v>44</v>
      </c>
      <c r="C8412" t="s">
        <v>34</v>
      </c>
      <c r="D8412" t="s">
        <v>181</v>
      </c>
      <c r="E8412" t="s">
        <v>73</v>
      </c>
      <c r="F8412" t="s">
        <v>66</v>
      </c>
      <c r="G8412">
        <v>161001998</v>
      </c>
      <c r="H8412" s="19">
        <v>45688</v>
      </c>
      <c r="I8412" s="1" t="s">
        <v>80</v>
      </c>
      <c r="J8412">
        <v>3395.08</v>
      </c>
      <c r="K8412" s="17">
        <v>4306</v>
      </c>
      <c r="L8412" t="s">
        <v>73</v>
      </c>
      <c r="M8412" s="17" t="s">
        <v>294</v>
      </c>
      <c r="N8412" s="16">
        <v>3395.08</v>
      </c>
      <c r="O8412" s="17">
        <v>3790</v>
      </c>
      <c r="P8412" t="s">
        <v>76</v>
      </c>
      <c r="Q8412">
        <v>516</v>
      </c>
    </row>
    <row r="8413" spans="1:17" x14ac:dyDescent="0.25">
      <c r="A8413" s="15">
        <v>45658</v>
      </c>
      <c r="B8413" t="s">
        <v>44</v>
      </c>
      <c r="C8413" t="s">
        <v>299</v>
      </c>
      <c r="D8413" t="s">
        <v>287</v>
      </c>
      <c r="E8413" t="s">
        <v>76</v>
      </c>
      <c r="G8413" t="s">
        <v>263</v>
      </c>
      <c r="H8413" s="19">
        <v>45658</v>
      </c>
      <c r="I8413" s="1" t="s">
        <v>80</v>
      </c>
      <c r="J8413">
        <v>869.31</v>
      </c>
      <c r="K8413" s="17">
        <v>3262</v>
      </c>
      <c r="L8413" t="s">
        <v>136</v>
      </c>
      <c r="M8413" s="17" t="s">
        <v>294</v>
      </c>
      <c r="N8413" s="16">
        <v>869.31</v>
      </c>
      <c r="O8413" s="17">
        <v>3850</v>
      </c>
      <c r="P8413" t="s">
        <v>76</v>
      </c>
      <c r="Q8413">
        <v>-588</v>
      </c>
    </row>
    <row r="8414" spans="1:17" x14ac:dyDescent="0.25">
      <c r="A8414" s="15">
        <v>45658</v>
      </c>
      <c r="B8414" t="s">
        <v>44</v>
      </c>
      <c r="C8414" t="s">
        <v>299</v>
      </c>
      <c r="D8414" t="s">
        <v>287</v>
      </c>
      <c r="E8414" t="s">
        <v>76</v>
      </c>
      <c r="G8414" t="s">
        <v>263</v>
      </c>
      <c r="H8414" s="19">
        <v>45659</v>
      </c>
      <c r="I8414" s="1" t="s">
        <v>80</v>
      </c>
      <c r="J8414">
        <v>1509.89</v>
      </c>
      <c r="K8414" s="17">
        <v>3121</v>
      </c>
      <c r="L8414" t="s">
        <v>136</v>
      </c>
      <c r="M8414" s="17" t="s">
        <v>294</v>
      </c>
      <c r="N8414" s="16">
        <v>1509.89</v>
      </c>
      <c r="O8414" s="17">
        <v>3845</v>
      </c>
      <c r="P8414" t="s">
        <v>76</v>
      </c>
      <c r="Q8414" s="17">
        <v>-724</v>
      </c>
    </row>
    <row r="8415" spans="1:17" x14ac:dyDescent="0.25">
      <c r="A8415" s="15">
        <v>45658</v>
      </c>
      <c r="B8415" t="s">
        <v>44</v>
      </c>
      <c r="C8415" t="s">
        <v>299</v>
      </c>
      <c r="D8415" t="s">
        <v>287</v>
      </c>
      <c r="E8415" t="s">
        <v>76</v>
      </c>
      <c r="G8415" t="s">
        <v>263</v>
      </c>
      <c r="H8415" s="19">
        <v>45660</v>
      </c>
      <c r="I8415" s="1" t="s">
        <v>80</v>
      </c>
      <c r="J8415">
        <v>1363.03</v>
      </c>
      <c r="K8415" s="17">
        <v>3715</v>
      </c>
      <c r="L8415" t="s">
        <v>76</v>
      </c>
      <c r="M8415" s="17" t="s">
        <v>294</v>
      </c>
      <c r="N8415">
        <v>1363.03</v>
      </c>
      <c r="O8415" s="17">
        <v>4125</v>
      </c>
      <c r="P8415" t="s">
        <v>70</v>
      </c>
      <c r="Q8415" s="17">
        <v>-410</v>
      </c>
    </row>
    <row r="8416" spans="1:17" x14ac:dyDescent="0.25">
      <c r="A8416" s="15">
        <v>45658</v>
      </c>
      <c r="B8416" t="s">
        <v>44</v>
      </c>
      <c r="C8416" t="s">
        <v>299</v>
      </c>
      <c r="D8416" t="s">
        <v>287</v>
      </c>
      <c r="E8416" t="s">
        <v>76</v>
      </c>
      <c r="G8416" t="s">
        <v>263</v>
      </c>
      <c r="H8416" s="19">
        <v>45661</v>
      </c>
      <c r="I8416" s="1" t="s">
        <v>80</v>
      </c>
      <c r="J8416">
        <v>1103.6099999999999</v>
      </c>
      <c r="K8416" s="17">
        <v>3733</v>
      </c>
      <c r="L8416" t="s">
        <v>76</v>
      </c>
      <c r="M8416" s="17" t="s">
        <v>294</v>
      </c>
      <c r="N8416" s="16">
        <v>1103.6099999999999</v>
      </c>
      <c r="O8416" s="17">
        <v>3739</v>
      </c>
      <c r="P8416" t="s">
        <v>76</v>
      </c>
      <c r="Q8416" s="17">
        <v>-6</v>
      </c>
    </row>
    <row r="8417" spans="1:17" x14ac:dyDescent="0.25">
      <c r="A8417" s="15">
        <v>45658</v>
      </c>
      <c r="B8417" t="s">
        <v>44</v>
      </c>
      <c r="C8417" t="s">
        <v>299</v>
      </c>
      <c r="D8417" t="s">
        <v>287</v>
      </c>
      <c r="E8417" t="s">
        <v>76</v>
      </c>
      <c r="G8417" t="s">
        <v>263</v>
      </c>
      <c r="H8417" s="19">
        <v>45662</v>
      </c>
      <c r="I8417" s="1" t="s">
        <v>80</v>
      </c>
      <c r="J8417">
        <v>555.47</v>
      </c>
      <c r="K8417" s="17">
        <v>3429</v>
      </c>
      <c r="L8417" t="s">
        <v>78</v>
      </c>
      <c r="M8417" s="17" t="s">
        <v>294</v>
      </c>
      <c r="N8417" s="16">
        <v>555.47</v>
      </c>
      <c r="O8417" s="17">
        <v>4229</v>
      </c>
      <c r="P8417" t="s">
        <v>70</v>
      </c>
      <c r="Q8417" s="17">
        <v>-800</v>
      </c>
    </row>
    <row r="8418" spans="1:17" x14ac:dyDescent="0.25">
      <c r="A8418" s="15">
        <v>45658</v>
      </c>
      <c r="B8418" t="s">
        <v>44</v>
      </c>
      <c r="C8418" t="s">
        <v>299</v>
      </c>
      <c r="D8418" t="s">
        <v>287</v>
      </c>
      <c r="E8418" t="s">
        <v>76</v>
      </c>
      <c r="G8418" t="s">
        <v>263</v>
      </c>
      <c r="H8418" s="19">
        <v>45663</v>
      </c>
      <c r="I8418" s="1" t="s">
        <v>80</v>
      </c>
      <c r="J8418">
        <v>1593.26</v>
      </c>
      <c r="K8418" s="17">
        <v>3720</v>
      </c>
      <c r="L8418" t="s">
        <v>76</v>
      </c>
      <c r="M8418" s="17" t="s">
        <v>294</v>
      </c>
      <c r="N8418" s="16">
        <v>1593.26</v>
      </c>
      <c r="O8418" s="17">
        <v>3819</v>
      </c>
      <c r="P8418" t="s">
        <v>76</v>
      </c>
      <c r="Q8418" s="17">
        <v>-99</v>
      </c>
    </row>
    <row r="8419" spans="1:17" x14ac:dyDescent="0.25">
      <c r="A8419" s="15">
        <v>45658</v>
      </c>
      <c r="B8419" t="s">
        <v>44</v>
      </c>
      <c r="C8419" t="s">
        <v>299</v>
      </c>
      <c r="D8419" t="s">
        <v>287</v>
      </c>
      <c r="E8419" t="s">
        <v>76</v>
      </c>
      <c r="G8419" t="s">
        <v>263</v>
      </c>
      <c r="H8419" s="19">
        <v>45664</v>
      </c>
      <c r="I8419" s="1" t="s">
        <v>80</v>
      </c>
      <c r="J8419">
        <v>1408.28</v>
      </c>
      <c r="K8419" s="17">
        <v>3715</v>
      </c>
      <c r="L8419" t="s">
        <v>76</v>
      </c>
      <c r="M8419" s="17" t="s">
        <v>294</v>
      </c>
      <c r="N8419" s="16">
        <v>1408.28</v>
      </c>
      <c r="O8419" s="17">
        <v>3817</v>
      </c>
      <c r="P8419" t="s">
        <v>76</v>
      </c>
      <c r="Q8419" s="17">
        <v>-102</v>
      </c>
    </row>
    <row r="8420" spans="1:17" x14ac:dyDescent="0.25">
      <c r="A8420" s="15">
        <v>45658</v>
      </c>
      <c r="B8420" t="s">
        <v>44</v>
      </c>
      <c r="C8420" t="s">
        <v>299</v>
      </c>
      <c r="D8420" t="s">
        <v>287</v>
      </c>
      <c r="E8420" t="s">
        <v>76</v>
      </c>
      <c r="G8420" t="s">
        <v>263</v>
      </c>
      <c r="H8420" s="19">
        <v>45665</v>
      </c>
      <c r="I8420" s="1" t="s">
        <v>80</v>
      </c>
      <c r="J8420">
        <v>832.71</v>
      </c>
      <c r="K8420" s="17">
        <v>3723</v>
      </c>
      <c r="L8420" t="s">
        <v>76</v>
      </c>
      <c r="M8420" s="17" t="s">
        <v>294</v>
      </c>
      <c r="N8420" s="16">
        <v>832.71</v>
      </c>
      <c r="O8420" s="17">
        <v>3984</v>
      </c>
      <c r="P8420" t="s">
        <v>76</v>
      </c>
      <c r="Q8420" s="17">
        <v>-261</v>
      </c>
    </row>
    <row r="8421" spans="1:17" x14ac:dyDescent="0.25">
      <c r="A8421" s="15">
        <v>45658</v>
      </c>
      <c r="B8421" t="s">
        <v>44</v>
      </c>
      <c r="C8421" t="s">
        <v>299</v>
      </c>
      <c r="D8421" t="s">
        <v>287</v>
      </c>
      <c r="E8421" t="s">
        <v>76</v>
      </c>
      <c r="G8421" t="s">
        <v>263</v>
      </c>
      <c r="H8421" s="19">
        <v>45666</v>
      </c>
      <c r="I8421" s="1" t="s">
        <v>80</v>
      </c>
      <c r="J8421">
        <v>958.46</v>
      </c>
      <c r="K8421" s="17">
        <v>3719</v>
      </c>
      <c r="L8421" t="s">
        <v>76</v>
      </c>
      <c r="M8421" s="17" t="s">
        <v>294</v>
      </c>
      <c r="N8421" s="16">
        <v>958.46</v>
      </c>
      <c r="O8421" s="17">
        <v>3923</v>
      </c>
      <c r="P8421" t="s">
        <v>76</v>
      </c>
      <c r="Q8421" s="17">
        <v>-204</v>
      </c>
    </row>
    <row r="8422" spans="1:17" x14ac:dyDescent="0.25">
      <c r="A8422" s="15">
        <v>45658</v>
      </c>
      <c r="B8422" t="s">
        <v>44</v>
      </c>
      <c r="C8422" t="s">
        <v>299</v>
      </c>
      <c r="D8422" t="s">
        <v>287</v>
      </c>
      <c r="E8422" t="s">
        <v>76</v>
      </c>
      <c r="G8422" t="s">
        <v>263</v>
      </c>
      <c r="H8422" s="19">
        <v>45674</v>
      </c>
      <c r="I8422" s="1" t="s">
        <v>80</v>
      </c>
      <c r="J8422">
        <v>299.64</v>
      </c>
      <c r="K8422" s="17">
        <v>3775</v>
      </c>
      <c r="L8422" t="s">
        <v>76</v>
      </c>
      <c r="M8422" s="17" t="s">
        <v>294</v>
      </c>
      <c r="N8422" s="16">
        <v>299.64</v>
      </c>
      <c r="O8422" s="17">
        <v>4655</v>
      </c>
      <c r="P8422" t="s">
        <v>93</v>
      </c>
      <c r="Q8422" s="17">
        <v>-880</v>
      </c>
    </row>
    <row r="8423" spans="1:17" x14ac:dyDescent="0.25">
      <c r="A8423" s="15">
        <v>45658</v>
      </c>
      <c r="B8423" t="s">
        <v>44</v>
      </c>
      <c r="C8423" t="s">
        <v>299</v>
      </c>
      <c r="D8423" t="s">
        <v>287</v>
      </c>
      <c r="E8423" t="s">
        <v>76</v>
      </c>
      <c r="G8423" t="s">
        <v>263</v>
      </c>
      <c r="H8423" s="19">
        <v>45675</v>
      </c>
      <c r="I8423" s="1" t="s">
        <v>80</v>
      </c>
      <c r="J8423">
        <v>1078.03</v>
      </c>
      <c r="K8423" s="17">
        <v>3131</v>
      </c>
      <c r="L8423" t="s">
        <v>136</v>
      </c>
      <c r="M8423" s="17" t="s">
        <v>294</v>
      </c>
      <c r="N8423" s="16">
        <v>1078.03</v>
      </c>
      <c r="O8423" s="17">
        <v>3972</v>
      </c>
      <c r="P8423" t="s">
        <v>76</v>
      </c>
      <c r="Q8423" s="17">
        <v>-841</v>
      </c>
    </row>
    <row r="8424" spans="1:17" x14ac:dyDescent="0.25">
      <c r="A8424" s="15">
        <v>45658</v>
      </c>
      <c r="B8424" t="s">
        <v>44</v>
      </c>
      <c r="C8424" t="s">
        <v>299</v>
      </c>
      <c r="D8424" t="s">
        <v>287</v>
      </c>
      <c r="E8424" t="s">
        <v>76</v>
      </c>
      <c r="G8424" t="s">
        <v>263</v>
      </c>
      <c r="H8424" s="19">
        <v>45676</v>
      </c>
      <c r="I8424" s="1" t="s">
        <v>80</v>
      </c>
      <c r="J8424">
        <v>1360.06</v>
      </c>
      <c r="K8424" s="17">
        <v>4002</v>
      </c>
      <c r="L8424" t="s">
        <v>70</v>
      </c>
      <c r="M8424" s="17" t="s">
        <v>294</v>
      </c>
      <c r="N8424" s="16">
        <v>1360.06</v>
      </c>
      <c r="O8424" s="17">
        <v>3925</v>
      </c>
      <c r="P8424" t="s">
        <v>76</v>
      </c>
      <c r="Q8424" s="17">
        <v>77</v>
      </c>
    </row>
    <row r="8425" spans="1:17" x14ac:dyDescent="0.25">
      <c r="A8425" s="15">
        <v>45658</v>
      </c>
      <c r="B8425" t="s">
        <v>44</v>
      </c>
      <c r="C8425" t="s">
        <v>299</v>
      </c>
      <c r="D8425" t="s">
        <v>287</v>
      </c>
      <c r="E8425" t="s">
        <v>76</v>
      </c>
      <c r="G8425" t="s">
        <v>263</v>
      </c>
      <c r="H8425" s="19">
        <v>45677</v>
      </c>
      <c r="I8425" s="1" t="s">
        <v>80</v>
      </c>
      <c r="J8425">
        <v>1010.97</v>
      </c>
      <c r="K8425" s="17">
        <v>3742</v>
      </c>
      <c r="L8425" t="s">
        <v>76</v>
      </c>
      <c r="M8425" s="17" t="s">
        <v>294</v>
      </c>
      <c r="N8425" s="16">
        <v>1010.97</v>
      </c>
      <c r="O8425" s="17">
        <v>4232</v>
      </c>
      <c r="P8425" t="s">
        <v>70</v>
      </c>
      <c r="Q8425" s="17">
        <v>-490</v>
      </c>
    </row>
    <row r="8426" spans="1:17" x14ac:dyDescent="0.25">
      <c r="A8426" s="15">
        <v>45658</v>
      </c>
      <c r="B8426" t="s">
        <v>44</v>
      </c>
      <c r="C8426" t="s">
        <v>299</v>
      </c>
      <c r="D8426" t="s">
        <v>287</v>
      </c>
      <c r="E8426" t="s">
        <v>76</v>
      </c>
      <c r="G8426" t="s">
        <v>263</v>
      </c>
      <c r="H8426" s="19">
        <v>45678</v>
      </c>
      <c r="I8426" s="1" t="s">
        <v>80</v>
      </c>
      <c r="J8426">
        <v>1356.55</v>
      </c>
      <c r="K8426" s="17">
        <v>3708</v>
      </c>
      <c r="L8426" t="s">
        <v>76</v>
      </c>
      <c r="M8426" s="17" t="s">
        <v>294</v>
      </c>
      <c r="N8426" s="16">
        <v>1356.55</v>
      </c>
      <c r="O8426" s="17">
        <v>4069</v>
      </c>
      <c r="P8426" t="s">
        <v>70</v>
      </c>
      <c r="Q8426" s="17">
        <v>-361</v>
      </c>
    </row>
    <row r="8427" spans="1:17" x14ac:dyDescent="0.25">
      <c r="A8427" s="15">
        <v>45658</v>
      </c>
      <c r="B8427" t="s">
        <v>44</v>
      </c>
      <c r="C8427" t="s">
        <v>299</v>
      </c>
      <c r="D8427" t="s">
        <v>287</v>
      </c>
      <c r="E8427" t="s">
        <v>76</v>
      </c>
      <c r="G8427" t="s">
        <v>263</v>
      </c>
      <c r="H8427" s="19">
        <v>45679</v>
      </c>
      <c r="I8427" s="1" t="s">
        <v>80</v>
      </c>
      <c r="J8427">
        <v>1455.53</v>
      </c>
      <c r="K8427" s="17">
        <v>3710</v>
      </c>
      <c r="L8427" t="s">
        <v>76</v>
      </c>
      <c r="M8427" s="17" t="s">
        <v>294</v>
      </c>
      <c r="N8427" s="16">
        <v>1455.53</v>
      </c>
      <c r="O8427" s="17">
        <v>3778</v>
      </c>
      <c r="P8427" t="s">
        <v>76</v>
      </c>
      <c r="Q8427" s="17">
        <v>-68</v>
      </c>
    </row>
    <row r="8428" spans="1:17" x14ac:dyDescent="0.25">
      <c r="A8428" s="15">
        <v>45658</v>
      </c>
      <c r="B8428" t="s">
        <v>44</v>
      </c>
      <c r="C8428" t="s">
        <v>299</v>
      </c>
      <c r="D8428" t="s">
        <v>287</v>
      </c>
      <c r="E8428" t="s">
        <v>76</v>
      </c>
      <c r="G8428" t="s">
        <v>263</v>
      </c>
      <c r="H8428" s="19">
        <v>45680</v>
      </c>
      <c r="I8428" s="1" t="s">
        <v>80</v>
      </c>
      <c r="J8428">
        <v>1598.72</v>
      </c>
      <c r="K8428" s="17">
        <v>3705</v>
      </c>
      <c r="L8428" t="s">
        <v>76</v>
      </c>
      <c r="M8428" s="17" t="s">
        <v>294</v>
      </c>
      <c r="N8428" s="16">
        <v>1598.72</v>
      </c>
      <c r="O8428" s="17">
        <v>4140</v>
      </c>
      <c r="P8428" t="s">
        <v>70</v>
      </c>
      <c r="Q8428">
        <v>-435</v>
      </c>
    </row>
    <row r="8429" spans="1:17" x14ac:dyDescent="0.25">
      <c r="A8429" s="15">
        <v>45658</v>
      </c>
      <c r="B8429" t="s">
        <v>44</v>
      </c>
      <c r="C8429" t="s">
        <v>299</v>
      </c>
      <c r="D8429" t="s">
        <v>287</v>
      </c>
      <c r="E8429" t="s">
        <v>76</v>
      </c>
      <c r="G8429" t="s">
        <v>263</v>
      </c>
      <c r="H8429" s="19">
        <v>45681</v>
      </c>
      <c r="I8429" s="1" t="s">
        <v>80</v>
      </c>
      <c r="J8429">
        <v>2040.52</v>
      </c>
      <c r="K8429" s="17">
        <v>4040</v>
      </c>
      <c r="L8429" t="s">
        <v>70</v>
      </c>
      <c r="M8429" s="17" t="s">
        <v>294</v>
      </c>
      <c r="N8429" s="16">
        <v>2040.52</v>
      </c>
      <c r="O8429" s="17">
        <v>4128</v>
      </c>
      <c r="P8429" t="s">
        <v>70</v>
      </c>
      <c r="Q8429">
        <v>-88</v>
      </c>
    </row>
    <row r="8430" spans="1:17" x14ac:dyDescent="0.25">
      <c r="A8430" s="15">
        <v>45658</v>
      </c>
      <c r="B8430" t="s">
        <v>44</v>
      </c>
      <c r="C8430" t="s">
        <v>299</v>
      </c>
      <c r="D8430" t="s">
        <v>287</v>
      </c>
      <c r="E8430" t="s">
        <v>76</v>
      </c>
      <c r="G8430" t="s">
        <v>263</v>
      </c>
      <c r="H8430" s="19">
        <v>45682</v>
      </c>
      <c r="I8430" s="1" t="s">
        <v>80</v>
      </c>
      <c r="J8430">
        <v>1417.52</v>
      </c>
      <c r="K8430" s="17">
        <v>3709</v>
      </c>
      <c r="L8430" t="s">
        <v>76</v>
      </c>
      <c r="M8430" s="17" t="s">
        <v>294</v>
      </c>
      <c r="N8430">
        <v>1417.52</v>
      </c>
      <c r="O8430" s="17">
        <v>3167</v>
      </c>
      <c r="P8430" t="s">
        <v>136</v>
      </c>
      <c r="Q8430">
        <v>542</v>
      </c>
    </row>
    <row r="8431" spans="1:17" x14ac:dyDescent="0.25">
      <c r="A8431" s="15">
        <v>45658</v>
      </c>
      <c r="B8431" t="s">
        <v>44</v>
      </c>
      <c r="C8431" t="s">
        <v>299</v>
      </c>
      <c r="D8431" t="s">
        <v>287</v>
      </c>
      <c r="E8431" t="s">
        <v>76</v>
      </c>
      <c r="G8431" t="s">
        <v>263</v>
      </c>
      <c r="H8431" s="19">
        <v>45683</v>
      </c>
      <c r="I8431" s="1" t="s">
        <v>80</v>
      </c>
      <c r="J8431">
        <v>1573.04</v>
      </c>
      <c r="K8431" s="17">
        <v>3207</v>
      </c>
      <c r="L8431" t="s">
        <v>136</v>
      </c>
      <c r="M8431" s="17" t="s">
        <v>294</v>
      </c>
      <c r="N8431">
        <v>1573.04</v>
      </c>
      <c r="O8431" s="17">
        <v>4272</v>
      </c>
      <c r="P8431" t="s">
        <v>70</v>
      </c>
      <c r="Q8431">
        <v>-1065</v>
      </c>
    </row>
    <row r="8432" spans="1:17" x14ac:dyDescent="0.25">
      <c r="A8432" s="15">
        <v>45658</v>
      </c>
      <c r="B8432" t="s">
        <v>44</v>
      </c>
      <c r="C8432" t="s">
        <v>299</v>
      </c>
      <c r="D8432" t="s">
        <v>287</v>
      </c>
      <c r="E8432" t="s">
        <v>76</v>
      </c>
      <c r="G8432" t="s">
        <v>263</v>
      </c>
      <c r="H8432" s="19">
        <v>45684</v>
      </c>
      <c r="I8432" s="1" t="s">
        <v>80</v>
      </c>
      <c r="J8432">
        <v>956.11</v>
      </c>
      <c r="K8432" s="17">
        <v>3711</v>
      </c>
      <c r="L8432" t="s">
        <v>76</v>
      </c>
      <c r="M8432" s="17" t="s">
        <v>294</v>
      </c>
      <c r="N8432">
        <v>956.11</v>
      </c>
      <c r="O8432" s="17">
        <v>3356</v>
      </c>
      <c r="P8432" t="s">
        <v>136</v>
      </c>
      <c r="Q8432">
        <v>355</v>
      </c>
    </row>
    <row r="8433" spans="1:17" x14ac:dyDescent="0.25">
      <c r="A8433" s="15">
        <v>45658</v>
      </c>
      <c r="B8433" t="s">
        <v>44</v>
      </c>
      <c r="C8433" t="s">
        <v>299</v>
      </c>
      <c r="D8433" t="s">
        <v>287</v>
      </c>
      <c r="E8433" t="s">
        <v>76</v>
      </c>
      <c r="G8433" t="s">
        <v>263</v>
      </c>
      <c r="H8433" s="19">
        <v>45685</v>
      </c>
      <c r="I8433" s="1" t="s">
        <v>80</v>
      </c>
      <c r="J8433">
        <v>640.67999999999995</v>
      </c>
      <c r="K8433" s="17">
        <v>3705</v>
      </c>
      <c r="L8433" t="s">
        <v>76</v>
      </c>
      <c r="M8433" s="17" t="s">
        <v>294</v>
      </c>
      <c r="N8433">
        <v>640.67999999999995</v>
      </c>
      <c r="O8433" s="17">
        <v>2874</v>
      </c>
      <c r="P8433" t="s">
        <v>134</v>
      </c>
      <c r="Q8433">
        <v>831</v>
      </c>
    </row>
    <row r="8434" spans="1:17" x14ac:dyDescent="0.25">
      <c r="A8434" s="15">
        <v>45658</v>
      </c>
      <c r="B8434" t="s">
        <v>44</v>
      </c>
      <c r="C8434" t="s">
        <v>299</v>
      </c>
      <c r="D8434" t="s">
        <v>287</v>
      </c>
      <c r="E8434" t="s">
        <v>76</v>
      </c>
      <c r="G8434" t="s">
        <v>263</v>
      </c>
      <c r="H8434" s="19">
        <v>45686</v>
      </c>
      <c r="I8434" s="1" t="s">
        <v>80</v>
      </c>
      <c r="J8434">
        <v>1172.8</v>
      </c>
      <c r="K8434" s="17">
        <v>3710</v>
      </c>
      <c r="L8434" t="s">
        <v>76</v>
      </c>
      <c r="M8434" s="17" t="s">
        <v>294</v>
      </c>
      <c r="N8434">
        <v>1172.8</v>
      </c>
      <c r="O8434" s="17">
        <v>4521</v>
      </c>
      <c r="P8434" t="s">
        <v>73</v>
      </c>
      <c r="Q8434">
        <v>-811</v>
      </c>
    </row>
    <row r="8435" spans="1:17" x14ac:dyDescent="0.25">
      <c r="A8435" s="15">
        <v>45658</v>
      </c>
      <c r="B8435" t="s">
        <v>44</v>
      </c>
      <c r="C8435" t="s">
        <v>299</v>
      </c>
      <c r="D8435" t="s">
        <v>287</v>
      </c>
      <c r="E8435" t="s">
        <v>76</v>
      </c>
      <c r="G8435" t="s">
        <v>263</v>
      </c>
      <c r="H8435" s="19">
        <v>45687</v>
      </c>
      <c r="I8435" s="1" t="s">
        <v>80</v>
      </c>
      <c r="J8435">
        <v>1070.53</v>
      </c>
      <c r="K8435" s="17">
        <v>3705</v>
      </c>
      <c r="L8435" t="s">
        <v>76</v>
      </c>
      <c r="M8435" s="17" t="s">
        <v>294</v>
      </c>
      <c r="N8435">
        <v>1070.53</v>
      </c>
      <c r="O8435" s="17">
        <v>4090</v>
      </c>
      <c r="P8435" t="s">
        <v>70</v>
      </c>
      <c r="Q8435">
        <v>-385</v>
      </c>
    </row>
    <row r="8436" spans="1:17" x14ac:dyDescent="0.25">
      <c r="A8436" s="15">
        <v>45658</v>
      </c>
      <c r="B8436" t="s">
        <v>44</v>
      </c>
      <c r="C8436" t="s">
        <v>299</v>
      </c>
      <c r="D8436" t="s">
        <v>287</v>
      </c>
      <c r="E8436" t="s">
        <v>76</v>
      </c>
      <c r="G8436" t="s">
        <v>263</v>
      </c>
      <c r="H8436" s="19">
        <v>45688</v>
      </c>
      <c r="I8436" s="1" t="s">
        <v>80</v>
      </c>
      <c r="J8436">
        <v>786.87</v>
      </c>
      <c r="K8436" s="17">
        <v>3708</v>
      </c>
      <c r="L8436" t="s">
        <v>76</v>
      </c>
      <c r="M8436" s="17" t="s">
        <v>294</v>
      </c>
      <c r="N8436">
        <v>786.87</v>
      </c>
      <c r="O8436" s="17">
        <v>3812</v>
      </c>
      <c r="P8436" t="s">
        <v>76</v>
      </c>
      <c r="Q8436">
        <v>-104</v>
      </c>
    </row>
    <row r="8437" spans="1:17" x14ac:dyDescent="0.25">
      <c r="A8437" s="15">
        <v>45658</v>
      </c>
      <c r="B8437" t="s">
        <v>44</v>
      </c>
      <c r="C8437" t="s">
        <v>289</v>
      </c>
      <c r="D8437" t="s">
        <v>293</v>
      </c>
      <c r="E8437" t="s">
        <v>73</v>
      </c>
      <c r="G8437" t="s">
        <v>263</v>
      </c>
      <c r="H8437" s="19">
        <v>45659</v>
      </c>
      <c r="I8437" s="1" t="s">
        <v>80</v>
      </c>
      <c r="J8437">
        <v>209.08</v>
      </c>
      <c r="K8437" s="17">
        <v>4356</v>
      </c>
      <c r="L8437" t="s">
        <v>73</v>
      </c>
      <c r="M8437" s="17" t="s">
        <v>294</v>
      </c>
      <c r="N8437">
        <v>269.08</v>
      </c>
      <c r="O8437" s="17">
        <v>3786</v>
      </c>
      <c r="P8437" t="s">
        <v>76</v>
      </c>
      <c r="Q8437">
        <v>570</v>
      </c>
    </row>
    <row r="8438" spans="1:17" x14ac:dyDescent="0.25">
      <c r="A8438" s="15">
        <v>45658</v>
      </c>
      <c r="B8438" t="s">
        <v>44</v>
      </c>
      <c r="C8438" t="s">
        <v>289</v>
      </c>
      <c r="D8438" t="s">
        <v>293</v>
      </c>
      <c r="E8438" t="s">
        <v>73</v>
      </c>
      <c r="G8438" t="s">
        <v>263</v>
      </c>
      <c r="H8438" s="19">
        <v>45660</v>
      </c>
      <c r="I8438" s="1" t="s">
        <v>80</v>
      </c>
      <c r="J8438">
        <v>236.46</v>
      </c>
      <c r="K8438" s="17">
        <v>4403</v>
      </c>
      <c r="L8438" t="s">
        <v>73</v>
      </c>
      <c r="M8438" s="17" t="s">
        <v>294</v>
      </c>
      <c r="N8438">
        <v>236.4</v>
      </c>
      <c r="O8438" s="17">
        <v>3862</v>
      </c>
      <c r="P8438" t="s">
        <v>76</v>
      </c>
      <c r="Q8438">
        <v>541</v>
      </c>
    </row>
    <row r="8439" spans="1:17" x14ac:dyDescent="0.25">
      <c r="A8439" s="15">
        <v>45658</v>
      </c>
      <c r="B8439" t="s">
        <v>44</v>
      </c>
      <c r="C8439" t="s">
        <v>289</v>
      </c>
      <c r="D8439" t="s">
        <v>293</v>
      </c>
      <c r="E8439" t="s">
        <v>73</v>
      </c>
      <c r="G8439" t="s">
        <v>263</v>
      </c>
      <c r="H8439" s="19">
        <v>45661</v>
      </c>
      <c r="I8439" s="1" t="s">
        <v>80</v>
      </c>
      <c r="J8439">
        <v>98.19</v>
      </c>
      <c r="K8439" s="17">
        <v>3740</v>
      </c>
      <c r="L8439" t="s">
        <v>76</v>
      </c>
      <c r="M8439" s="17" t="s">
        <v>294</v>
      </c>
      <c r="N8439">
        <v>98.19</v>
      </c>
      <c r="O8439" s="17">
        <v>2836</v>
      </c>
      <c r="P8439" t="s">
        <v>134</v>
      </c>
      <c r="Q8439">
        <v>904</v>
      </c>
    </row>
    <row r="8440" spans="1:17" x14ac:dyDescent="0.25">
      <c r="A8440" s="15">
        <v>45658</v>
      </c>
      <c r="B8440" t="s">
        <v>44</v>
      </c>
      <c r="C8440" t="s">
        <v>289</v>
      </c>
      <c r="D8440" t="s">
        <v>293</v>
      </c>
      <c r="E8440" t="s">
        <v>73</v>
      </c>
      <c r="G8440" t="s">
        <v>263</v>
      </c>
      <c r="H8440" s="19">
        <v>45662</v>
      </c>
      <c r="I8440" s="1" t="s">
        <v>80</v>
      </c>
      <c r="J8440">
        <v>404.33</v>
      </c>
      <c r="K8440" s="17">
        <v>4416</v>
      </c>
      <c r="L8440" t="s">
        <v>73</v>
      </c>
      <c r="M8440" s="17" t="s">
        <v>294</v>
      </c>
      <c r="N8440">
        <v>404.33</v>
      </c>
      <c r="O8440" s="17">
        <v>3824</v>
      </c>
      <c r="P8440" t="s">
        <v>76</v>
      </c>
      <c r="Q8440">
        <v>592</v>
      </c>
    </row>
    <row r="8441" spans="1:17" x14ac:dyDescent="0.25">
      <c r="A8441" s="15">
        <v>45658</v>
      </c>
      <c r="B8441" t="s">
        <v>44</v>
      </c>
      <c r="C8441" t="s">
        <v>289</v>
      </c>
      <c r="D8441" t="s">
        <v>293</v>
      </c>
      <c r="E8441" t="s">
        <v>73</v>
      </c>
      <c r="G8441" t="s">
        <v>263</v>
      </c>
      <c r="H8441" s="19">
        <v>45663</v>
      </c>
      <c r="I8441" s="1" t="s">
        <v>80</v>
      </c>
      <c r="J8441">
        <v>374.3</v>
      </c>
      <c r="K8441" s="17">
        <v>4415</v>
      </c>
      <c r="L8441" t="s">
        <v>73</v>
      </c>
      <c r="M8441" s="17" t="s">
        <v>294</v>
      </c>
      <c r="N8441">
        <v>374.3</v>
      </c>
      <c r="O8441" s="17">
        <v>3729</v>
      </c>
      <c r="P8441" t="s">
        <v>76</v>
      </c>
      <c r="Q8441">
        <v>686</v>
      </c>
    </row>
    <row r="8442" spans="1:17" x14ac:dyDescent="0.25">
      <c r="A8442" s="15">
        <v>45658</v>
      </c>
      <c r="B8442" t="s">
        <v>44</v>
      </c>
      <c r="C8442" t="s">
        <v>289</v>
      </c>
      <c r="D8442" t="s">
        <v>293</v>
      </c>
      <c r="E8442" t="s">
        <v>73</v>
      </c>
      <c r="G8442" t="s">
        <v>263</v>
      </c>
      <c r="H8442" s="19">
        <v>45664</v>
      </c>
      <c r="I8442" s="1" t="s">
        <v>80</v>
      </c>
      <c r="J8442">
        <v>394.57</v>
      </c>
      <c r="K8442" s="17">
        <v>4377</v>
      </c>
      <c r="L8442" t="s">
        <v>73</v>
      </c>
      <c r="M8442" s="17" t="s">
        <v>294</v>
      </c>
      <c r="N8442">
        <v>394.57</v>
      </c>
      <c r="O8442" s="17">
        <v>3132</v>
      </c>
      <c r="P8442" t="s">
        <v>136</v>
      </c>
      <c r="Q8442">
        <v>1245</v>
      </c>
    </row>
    <row r="8443" spans="1:17" x14ac:dyDescent="0.25">
      <c r="A8443" s="15">
        <v>45658</v>
      </c>
      <c r="B8443" t="s">
        <v>44</v>
      </c>
      <c r="C8443" t="s">
        <v>289</v>
      </c>
      <c r="D8443" t="s">
        <v>293</v>
      </c>
      <c r="E8443" t="s">
        <v>73</v>
      </c>
      <c r="G8443" t="s">
        <v>263</v>
      </c>
      <c r="H8443" s="19">
        <v>45666</v>
      </c>
      <c r="I8443" s="1" t="s">
        <v>80</v>
      </c>
      <c r="J8443">
        <v>347.45</v>
      </c>
      <c r="K8443" s="17">
        <v>5002</v>
      </c>
      <c r="L8443" t="s">
        <v>97</v>
      </c>
      <c r="M8443" s="17" t="s">
        <v>294</v>
      </c>
      <c r="N8443">
        <v>347.45</v>
      </c>
      <c r="O8443" s="17">
        <v>3692</v>
      </c>
      <c r="P8443" t="s">
        <v>78</v>
      </c>
      <c r="Q8443">
        <v>1310</v>
      </c>
    </row>
    <row r="8444" spans="1:17" x14ac:dyDescent="0.25">
      <c r="A8444" s="15">
        <v>45658</v>
      </c>
      <c r="B8444" t="s">
        <v>44</v>
      </c>
      <c r="C8444" t="s">
        <v>289</v>
      </c>
      <c r="D8444" t="s">
        <v>293</v>
      </c>
      <c r="E8444" t="s">
        <v>73</v>
      </c>
      <c r="G8444" t="s">
        <v>263</v>
      </c>
      <c r="H8444" s="19">
        <v>45667</v>
      </c>
      <c r="I8444" s="1" t="s">
        <v>80</v>
      </c>
      <c r="J8444">
        <v>424.08</v>
      </c>
      <c r="K8444" s="17">
        <v>4352</v>
      </c>
      <c r="L8444" t="s">
        <v>73</v>
      </c>
      <c r="M8444" s="17" t="s">
        <v>294</v>
      </c>
      <c r="N8444">
        <v>424.08</v>
      </c>
      <c r="O8444" s="17">
        <v>3607</v>
      </c>
      <c r="P8444" t="s">
        <v>78</v>
      </c>
      <c r="Q8444">
        <v>745</v>
      </c>
    </row>
    <row r="8445" spans="1:17" x14ac:dyDescent="0.25">
      <c r="A8445" s="15">
        <v>45658</v>
      </c>
      <c r="B8445" t="s">
        <v>44</v>
      </c>
      <c r="C8445" t="s">
        <v>289</v>
      </c>
      <c r="D8445" t="s">
        <v>293</v>
      </c>
      <c r="E8445" t="s">
        <v>73</v>
      </c>
      <c r="G8445" t="s">
        <v>263</v>
      </c>
      <c r="H8445" s="19">
        <v>45668</v>
      </c>
      <c r="I8445" s="1" t="s">
        <v>80</v>
      </c>
      <c r="J8445">
        <v>384.76</v>
      </c>
      <c r="K8445" s="17">
        <v>4754</v>
      </c>
      <c r="L8445" t="s">
        <v>93</v>
      </c>
      <c r="M8445" s="17" t="s">
        <v>294</v>
      </c>
      <c r="N8445">
        <v>384.76</v>
      </c>
      <c r="O8445" s="17">
        <v>3892</v>
      </c>
      <c r="P8445" t="s">
        <v>76</v>
      </c>
      <c r="Q8445">
        <v>862</v>
      </c>
    </row>
    <row r="8446" spans="1:17" x14ac:dyDescent="0.25">
      <c r="A8446" s="15">
        <v>45658</v>
      </c>
      <c r="B8446" t="s">
        <v>44</v>
      </c>
      <c r="C8446" t="s">
        <v>289</v>
      </c>
      <c r="D8446" t="s">
        <v>293</v>
      </c>
      <c r="E8446" t="s">
        <v>73</v>
      </c>
      <c r="G8446" t="s">
        <v>263</v>
      </c>
      <c r="H8446" s="19">
        <v>45669</v>
      </c>
      <c r="I8446" s="1" t="s">
        <v>80</v>
      </c>
      <c r="J8446">
        <v>305.68</v>
      </c>
      <c r="K8446" s="17">
        <v>4336</v>
      </c>
      <c r="L8446" t="s">
        <v>73</v>
      </c>
      <c r="M8446" s="17" t="s">
        <v>294</v>
      </c>
      <c r="N8446">
        <v>305.68</v>
      </c>
      <c r="O8446" s="17">
        <v>3884</v>
      </c>
      <c r="P8446" t="s">
        <v>76</v>
      </c>
      <c r="Q8446">
        <v>452</v>
      </c>
    </row>
    <row r="8447" spans="1:17" x14ac:dyDescent="0.25">
      <c r="A8447" s="15">
        <v>45658</v>
      </c>
      <c r="B8447" t="s">
        <v>44</v>
      </c>
      <c r="C8447" t="s">
        <v>289</v>
      </c>
      <c r="D8447" t="s">
        <v>293</v>
      </c>
      <c r="E8447" t="s">
        <v>73</v>
      </c>
      <c r="G8447" t="s">
        <v>263</v>
      </c>
      <c r="H8447" s="19">
        <v>45670</v>
      </c>
      <c r="I8447" s="1" t="s">
        <v>80</v>
      </c>
      <c r="J8447">
        <v>290.89999999999998</v>
      </c>
      <c r="K8447" s="17">
        <v>4320</v>
      </c>
      <c r="L8447" t="s">
        <v>73</v>
      </c>
      <c r="M8447" s="17" t="s">
        <v>294</v>
      </c>
      <c r="N8447">
        <v>290.08999999999997</v>
      </c>
      <c r="O8447" s="17">
        <v>3899</v>
      </c>
      <c r="P8447" t="s">
        <v>76</v>
      </c>
      <c r="Q8447">
        <v>421</v>
      </c>
    </row>
    <row r="8448" spans="1:17" x14ac:dyDescent="0.25">
      <c r="A8448" s="15">
        <v>45658</v>
      </c>
      <c r="B8448" t="s">
        <v>44</v>
      </c>
      <c r="C8448" t="s">
        <v>289</v>
      </c>
      <c r="D8448" t="s">
        <v>293</v>
      </c>
      <c r="E8448" t="s">
        <v>73</v>
      </c>
      <c r="G8448" t="s">
        <v>263</v>
      </c>
      <c r="H8448" s="19">
        <v>45671</v>
      </c>
      <c r="I8448" s="1" t="s">
        <v>80</v>
      </c>
      <c r="J8448">
        <v>276.17</v>
      </c>
      <c r="K8448" s="17">
        <v>4313</v>
      </c>
      <c r="L8448" t="s">
        <v>73</v>
      </c>
      <c r="M8448" s="17" t="s">
        <v>294</v>
      </c>
      <c r="N8448">
        <v>276.17</v>
      </c>
      <c r="O8448" s="17">
        <v>3548</v>
      </c>
      <c r="P8448" t="s">
        <v>78</v>
      </c>
      <c r="Q8448">
        <v>765</v>
      </c>
    </row>
    <row r="8449" spans="1:17" x14ac:dyDescent="0.25">
      <c r="A8449" s="15">
        <v>45658</v>
      </c>
      <c r="B8449" t="s">
        <v>44</v>
      </c>
      <c r="C8449" t="s">
        <v>289</v>
      </c>
      <c r="D8449" t="s">
        <v>293</v>
      </c>
      <c r="E8449" t="s">
        <v>73</v>
      </c>
      <c r="G8449" t="s">
        <v>263</v>
      </c>
      <c r="H8449" s="19">
        <v>45677</v>
      </c>
      <c r="I8449" s="1" t="s">
        <v>80</v>
      </c>
      <c r="J8449">
        <v>138.01</v>
      </c>
      <c r="K8449" s="17">
        <v>4326</v>
      </c>
      <c r="L8449" t="s">
        <v>73</v>
      </c>
      <c r="M8449" s="17" t="s">
        <v>294</v>
      </c>
      <c r="N8449">
        <v>138.01</v>
      </c>
      <c r="O8449" s="17">
        <v>3799</v>
      </c>
      <c r="P8449" t="s">
        <v>76</v>
      </c>
      <c r="Q8449">
        <v>527</v>
      </c>
    </row>
    <row r="8450" spans="1:17" x14ac:dyDescent="0.25">
      <c r="A8450" s="15">
        <v>45658</v>
      </c>
      <c r="B8450" t="s">
        <v>44</v>
      </c>
      <c r="C8450" t="s">
        <v>289</v>
      </c>
      <c r="D8450" t="s">
        <v>293</v>
      </c>
      <c r="E8450" t="s">
        <v>73</v>
      </c>
      <c r="G8450" t="s">
        <v>263</v>
      </c>
      <c r="H8450" s="19">
        <v>45678</v>
      </c>
      <c r="I8450" s="1" t="s">
        <v>80</v>
      </c>
      <c r="J8450">
        <v>236.49</v>
      </c>
      <c r="K8450" s="17">
        <v>4316</v>
      </c>
      <c r="L8450" t="s">
        <v>73</v>
      </c>
      <c r="M8450" s="17" t="s">
        <v>294</v>
      </c>
      <c r="N8450">
        <v>236.49</v>
      </c>
      <c r="O8450" s="17">
        <v>3624</v>
      </c>
      <c r="P8450" t="s">
        <v>78</v>
      </c>
      <c r="Q8450">
        <v>692</v>
      </c>
    </row>
    <row r="8451" spans="1:17" x14ac:dyDescent="0.25">
      <c r="A8451" s="15">
        <v>45658</v>
      </c>
      <c r="B8451" t="s">
        <v>44</v>
      </c>
      <c r="C8451" t="s">
        <v>289</v>
      </c>
      <c r="D8451" t="s">
        <v>293</v>
      </c>
      <c r="E8451" t="s">
        <v>73</v>
      </c>
      <c r="G8451" t="s">
        <v>263</v>
      </c>
      <c r="H8451" s="19">
        <v>45680</v>
      </c>
      <c r="I8451" s="1" t="s">
        <v>80</v>
      </c>
      <c r="J8451">
        <v>102.42</v>
      </c>
      <c r="K8451" s="17">
        <v>4309</v>
      </c>
      <c r="L8451" t="s">
        <v>73</v>
      </c>
      <c r="M8451" s="17" t="s">
        <v>294</v>
      </c>
      <c r="N8451">
        <v>100.42</v>
      </c>
      <c r="O8451" s="17">
        <v>3020</v>
      </c>
      <c r="P8451" t="s">
        <v>134</v>
      </c>
      <c r="Q8451">
        <v>1289</v>
      </c>
    </row>
    <row r="8452" spans="1:17" x14ac:dyDescent="0.25">
      <c r="A8452" s="15">
        <v>45658</v>
      </c>
      <c r="B8452" t="s">
        <v>44</v>
      </c>
      <c r="C8452" t="s">
        <v>289</v>
      </c>
      <c r="D8452" t="s">
        <v>293</v>
      </c>
      <c r="E8452" t="s">
        <v>73</v>
      </c>
      <c r="G8452" t="s">
        <v>263</v>
      </c>
      <c r="H8452" s="19">
        <v>45681</v>
      </c>
      <c r="I8452" s="1" t="s">
        <v>80</v>
      </c>
      <c r="J8452">
        <v>276.58999999999997</v>
      </c>
      <c r="K8452" s="17">
        <v>4307</v>
      </c>
      <c r="L8452" t="s">
        <v>73</v>
      </c>
      <c r="M8452" s="17" t="s">
        <v>294</v>
      </c>
      <c r="N8452">
        <v>276.58999999999997</v>
      </c>
      <c r="O8452" s="17">
        <v>3436</v>
      </c>
      <c r="P8452" t="s">
        <v>78</v>
      </c>
      <c r="Q8452">
        <v>871</v>
      </c>
    </row>
    <row r="8453" spans="1:17" x14ac:dyDescent="0.25">
      <c r="A8453" s="15">
        <v>45658</v>
      </c>
      <c r="B8453" t="s">
        <v>44</v>
      </c>
      <c r="C8453" t="s">
        <v>289</v>
      </c>
      <c r="D8453" t="s">
        <v>293</v>
      </c>
      <c r="E8453" t="s">
        <v>73</v>
      </c>
      <c r="G8453" t="s">
        <v>263</v>
      </c>
      <c r="H8453" s="19">
        <v>45682</v>
      </c>
      <c r="I8453" s="1" t="s">
        <v>80</v>
      </c>
      <c r="J8453">
        <v>315.95999999999998</v>
      </c>
      <c r="K8453" s="17">
        <v>4307</v>
      </c>
      <c r="L8453" t="s">
        <v>73</v>
      </c>
      <c r="M8453" s="17" t="s">
        <v>294</v>
      </c>
      <c r="N8453">
        <v>315.95999999999998</v>
      </c>
      <c r="O8453" s="17">
        <v>3048</v>
      </c>
      <c r="P8453" t="s">
        <v>134</v>
      </c>
      <c r="Q8453">
        <v>1259</v>
      </c>
    </row>
    <row r="8454" spans="1:17" x14ac:dyDescent="0.25">
      <c r="A8454" s="15">
        <v>45658</v>
      </c>
      <c r="B8454" t="s">
        <v>44</v>
      </c>
      <c r="C8454" t="s">
        <v>289</v>
      </c>
      <c r="D8454" t="s">
        <v>293</v>
      </c>
      <c r="E8454" t="s">
        <v>73</v>
      </c>
      <c r="G8454" t="s">
        <v>263</v>
      </c>
      <c r="H8454" s="19">
        <v>45684</v>
      </c>
      <c r="I8454" s="1" t="s">
        <v>80</v>
      </c>
      <c r="J8454">
        <v>193.48</v>
      </c>
      <c r="K8454" s="17">
        <v>4305</v>
      </c>
      <c r="L8454" t="s">
        <v>73</v>
      </c>
      <c r="M8454" s="17" t="s">
        <v>294</v>
      </c>
      <c r="N8454">
        <v>193.48</v>
      </c>
      <c r="O8454" s="17">
        <v>2901</v>
      </c>
      <c r="P8454" t="s">
        <v>134</v>
      </c>
      <c r="Q8454">
        <v>1404</v>
      </c>
    </row>
    <row r="8455" spans="1:17" x14ac:dyDescent="0.25">
      <c r="A8455" s="15">
        <v>45658</v>
      </c>
      <c r="B8455" t="s">
        <v>44</v>
      </c>
      <c r="C8455" t="s">
        <v>289</v>
      </c>
      <c r="D8455" t="s">
        <v>293</v>
      </c>
      <c r="E8455" t="s">
        <v>73</v>
      </c>
      <c r="G8455" t="s">
        <v>263</v>
      </c>
      <c r="H8455" s="19">
        <v>45685</v>
      </c>
      <c r="I8455" s="1" t="s">
        <v>80</v>
      </c>
      <c r="J8455">
        <v>203.21</v>
      </c>
      <c r="K8455" s="17">
        <v>4308</v>
      </c>
      <c r="L8455" t="s">
        <v>73</v>
      </c>
      <c r="M8455" s="17" t="s">
        <v>294</v>
      </c>
      <c r="N8455">
        <v>203.21</v>
      </c>
      <c r="O8455" s="17">
        <v>2948</v>
      </c>
      <c r="P8455" t="s">
        <v>134</v>
      </c>
      <c r="Q8455">
        <v>1360</v>
      </c>
    </row>
    <row r="8456" spans="1:17" x14ac:dyDescent="0.25">
      <c r="A8456" s="15">
        <v>45658</v>
      </c>
      <c r="B8456" t="s">
        <v>44</v>
      </c>
      <c r="C8456" t="s">
        <v>289</v>
      </c>
      <c r="D8456" t="s">
        <v>293</v>
      </c>
      <c r="E8456" t="s">
        <v>73</v>
      </c>
      <c r="G8456" t="s">
        <v>263</v>
      </c>
      <c r="H8456" s="19">
        <v>45687</v>
      </c>
      <c r="I8456" s="1" t="s">
        <v>80</v>
      </c>
      <c r="J8456">
        <v>402.35</v>
      </c>
      <c r="K8456" s="17">
        <v>3405</v>
      </c>
      <c r="L8456" t="s">
        <v>78</v>
      </c>
      <c r="M8456" s="17" t="s">
        <v>294</v>
      </c>
      <c r="N8456">
        <v>402.35</v>
      </c>
      <c r="O8456" s="17">
        <v>3046</v>
      </c>
      <c r="P8456" t="s">
        <v>134</v>
      </c>
      <c r="Q8456">
        <v>359</v>
      </c>
    </row>
    <row r="8457" spans="1:17" x14ac:dyDescent="0.25">
      <c r="A8457" s="15">
        <v>45658</v>
      </c>
      <c r="B8457" t="s">
        <v>44</v>
      </c>
      <c r="C8457" t="s">
        <v>289</v>
      </c>
      <c r="D8457" t="s">
        <v>293</v>
      </c>
      <c r="E8457" t="s">
        <v>73</v>
      </c>
      <c r="G8457" t="s">
        <v>263</v>
      </c>
      <c r="H8457" s="19">
        <v>45688</v>
      </c>
      <c r="I8457" s="1" t="s">
        <v>80</v>
      </c>
      <c r="J8457">
        <v>236.93</v>
      </c>
      <c r="K8457" s="17">
        <v>4308</v>
      </c>
      <c r="L8457" t="s">
        <v>73</v>
      </c>
      <c r="M8457" s="17" t="s">
        <v>294</v>
      </c>
      <c r="N8457">
        <v>236.93</v>
      </c>
      <c r="O8457" s="17">
        <v>2576</v>
      </c>
      <c r="P8457" t="s">
        <v>135</v>
      </c>
      <c r="Q8457">
        <v>1732</v>
      </c>
    </row>
    <row r="8458" spans="1:17" x14ac:dyDescent="0.25">
      <c r="A8458" s="15">
        <v>45658</v>
      </c>
      <c r="B8458" t="s">
        <v>44</v>
      </c>
      <c r="C8458" t="s">
        <v>291</v>
      </c>
      <c r="D8458" t="s">
        <v>291</v>
      </c>
      <c r="E8458" t="s">
        <v>73</v>
      </c>
      <c r="G8458" t="s">
        <v>263</v>
      </c>
      <c r="H8458" s="19">
        <v>45658</v>
      </c>
      <c r="I8458" s="1" t="s">
        <v>80</v>
      </c>
      <c r="J8458">
        <v>2064.77</v>
      </c>
      <c r="K8458" s="17">
        <v>4367</v>
      </c>
      <c r="L8458" t="s">
        <v>73</v>
      </c>
      <c r="M8458" s="17" t="s">
        <v>294</v>
      </c>
      <c r="N8458">
        <v>2064.77</v>
      </c>
      <c r="O8458" s="17">
        <v>3850</v>
      </c>
      <c r="P8458" t="s">
        <v>76</v>
      </c>
      <c r="Q8458">
        <v>517</v>
      </c>
    </row>
    <row r="8459" spans="1:17" x14ac:dyDescent="0.25">
      <c r="A8459" s="15">
        <v>45658</v>
      </c>
      <c r="B8459" t="s">
        <v>44</v>
      </c>
      <c r="C8459" t="s">
        <v>291</v>
      </c>
      <c r="D8459" t="s">
        <v>291</v>
      </c>
      <c r="E8459" t="s">
        <v>73</v>
      </c>
      <c r="G8459" t="s">
        <v>263</v>
      </c>
      <c r="H8459" s="19">
        <v>45659</v>
      </c>
      <c r="I8459" s="1" t="s">
        <v>80</v>
      </c>
      <c r="J8459">
        <v>1528.72</v>
      </c>
      <c r="K8459" s="17">
        <v>4405</v>
      </c>
      <c r="L8459" t="s">
        <v>73</v>
      </c>
      <c r="M8459" s="17" t="s">
        <v>294</v>
      </c>
      <c r="N8459">
        <v>1528.72</v>
      </c>
      <c r="O8459" s="17">
        <v>3845</v>
      </c>
      <c r="P8459" t="s">
        <v>76</v>
      </c>
      <c r="Q8459">
        <v>560</v>
      </c>
    </row>
    <row r="8460" spans="1:17" x14ac:dyDescent="0.25">
      <c r="A8460" s="15">
        <v>45658</v>
      </c>
      <c r="B8460" t="s">
        <v>44</v>
      </c>
      <c r="C8460" t="s">
        <v>291</v>
      </c>
      <c r="D8460" t="s">
        <v>291</v>
      </c>
      <c r="E8460" t="s">
        <v>73</v>
      </c>
      <c r="G8460" t="s">
        <v>263</v>
      </c>
      <c r="H8460" s="19">
        <v>45660</v>
      </c>
      <c r="I8460" s="1" t="s">
        <v>80</v>
      </c>
      <c r="J8460">
        <v>1737.98</v>
      </c>
      <c r="K8460" s="17">
        <v>4414</v>
      </c>
      <c r="L8460" t="s">
        <v>73</v>
      </c>
      <c r="M8460" s="17" t="s">
        <v>294</v>
      </c>
      <c r="N8460">
        <v>1737.98</v>
      </c>
      <c r="O8460" s="17">
        <v>4125</v>
      </c>
      <c r="P8460" t="s">
        <v>70</v>
      </c>
      <c r="Q8460">
        <v>289</v>
      </c>
    </row>
    <row r="8461" spans="1:17" x14ac:dyDescent="0.25">
      <c r="A8461" s="15">
        <v>45658</v>
      </c>
      <c r="B8461" t="s">
        <v>44</v>
      </c>
      <c r="C8461" t="s">
        <v>291</v>
      </c>
      <c r="D8461" t="s">
        <v>291</v>
      </c>
      <c r="E8461" t="s">
        <v>73</v>
      </c>
      <c r="G8461" t="s">
        <v>263</v>
      </c>
      <c r="H8461" s="19">
        <v>45661</v>
      </c>
      <c r="I8461" s="1" t="s">
        <v>80</v>
      </c>
      <c r="J8461">
        <v>1434.64</v>
      </c>
      <c r="K8461" s="17">
        <v>4372</v>
      </c>
      <c r="L8461" t="s">
        <v>73</v>
      </c>
      <c r="M8461" s="17" t="s">
        <v>294</v>
      </c>
      <c r="N8461">
        <v>1434.64</v>
      </c>
      <c r="O8461" s="17">
        <v>3739</v>
      </c>
      <c r="P8461" t="s">
        <v>76</v>
      </c>
      <c r="Q8461">
        <v>633</v>
      </c>
    </row>
    <row r="8462" spans="1:17" x14ac:dyDescent="0.25">
      <c r="A8462" s="15">
        <v>45658</v>
      </c>
      <c r="B8462" t="s">
        <v>44</v>
      </c>
      <c r="C8462" t="s">
        <v>291</v>
      </c>
      <c r="D8462" t="s">
        <v>291</v>
      </c>
      <c r="E8462" t="s">
        <v>73</v>
      </c>
      <c r="G8462" t="s">
        <v>263</v>
      </c>
      <c r="H8462" s="19">
        <v>45662</v>
      </c>
      <c r="I8462" s="1" t="s">
        <v>80</v>
      </c>
      <c r="J8462">
        <v>1169.3</v>
      </c>
      <c r="K8462" s="17">
        <v>3750</v>
      </c>
      <c r="L8462" t="s">
        <v>76</v>
      </c>
      <c r="M8462" s="17" t="s">
        <v>294</v>
      </c>
      <c r="N8462">
        <v>1169.3</v>
      </c>
      <c r="O8462" s="17">
        <v>4229</v>
      </c>
      <c r="P8462" t="s">
        <v>70</v>
      </c>
      <c r="Q8462">
        <v>-479</v>
      </c>
    </row>
    <row r="8463" spans="1:17" x14ac:dyDescent="0.25">
      <c r="A8463" s="15">
        <v>45658</v>
      </c>
      <c r="B8463" t="s">
        <v>44</v>
      </c>
      <c r="C8463" t="s">
        <v>291</v>
      </c>
      <c r="D8463" t="s">
        <v>291</v>
      </c>
      <c r="E8463" t="s">
        <v>73</v>
      </c>
      <c r="G8463" t="s">
        <v>263</v>
      </c>
      <c r="H8463" s="19">
        <v>45663</v>
      </c>
      <c r="I8463" s="1" t="s">
        <v>80</v>
      </c>
      <c r="J8463">
        <v>1760.56</v>
      </c>
      <c r="K8463" s="17">
        <v>4376</v>
      </c>
      <c r="L8463" t="s">
        <v>73</v>
      </c>
      <c r="M8463" s="17" t="s">
        <v>294</v>
      </c>
      <c r="N8463">
        <v>1760.56</v>
      </c>
      <c r="O8463" s="17">
        <v>3819</v>
      </c>
      <c r="P8463" t="s">
        <v>76</v>
      </c>
      <c r="Q8463">
        <v>557</v>
      </c>
    </row>
    <row r="8464" spans="1:17" x14ac:dyDescent="0.25">
      <c r="A8464" s="15">
        <v>45658</v>
      </c>
      <c r="B8464" t="s">
        <v>44</v>
      </c>
      <c r="C8464" t="s">
        <v>291</v>
      </c>
      <c r="D8464" t="s">
        <v>291</v>
      </c>
      <c r="E8464" t="s">
        <v>73</v>
      </c>
      <c r="G8464" t="s">
        <v>263</v>
      </c>
      <c r="H8464" s="19">
        <v>45664</v>
      </c>
      <c r="I8464" s="1" t="s">
        <v>80</v>
      </c>
      <c r="J8464">
        <v>1992.24</v>
      </c>
      <c r="K8464" s="17">
        <v>4385</v>
      </c>
      <c r="L8464" t="s">
        <v>73</v>
      </c>
      <c r="M8464" s="17" t="s">
        <v>294</v>
      </c>
      <c r="N8464">
        <v>1992.24</v>
      </c>
      <c r="O8464" s="17">
        <v>3817</v>
      </c>
      <c r="P8464" t="s">
        <v>76</v>
      </c>
      <c r="Q8464">
        <v>568</v>
      </c>
    </row>
    <row r="8465" spans="1:17" x14ac:dyDescent="0.25">
      <c r="A8465" s="15">
        <v>45658</v>
      </c>
      <c r="B8465" t="s">
        <v>44</v>
      </c>
      <c r="C8465" t="s">
        <v>291</v>
      </c>
      <c r="D8465" t="s">
        <v>291</v>
      </c>
      <c r="E8465" t="s">
        <v>73</v>
      </c>
      <c r="G8465" t="s">
        <v>263</v>
      </c>
      <c r="H8465" s="19">
        <v>45665</v>
      </c>
      <c r="I8465" s="1" t="s">
        <v>80</v>
      </c>
      <c r="J8465">
        <v>1167</v>
      </c>
      <c r="K8465" s="17">
        <v>4368</v>
      </c>
      <c r="L8465" t="s">
        <v>73</v>
      </c>
      <c r="M8465" s="17" t="s">
        <v>294</v>
      </c>
      <c r="N8465">
        <v>1167</v>
      </c>
      <c r="O8465" s="17">
        <v>3984</v>
      </c>
      <c r="P8465" t="s">
        <v>76</v>
      </c>
      <c r="Q8465">
        <v>384</v>
      </c>
    </row>
    <row r="8466" spans="1:17" x14ac:dyDescent="0.25">
      <c r="A8466" s="15">
        <v>45658</v>
      </c>
      <c r="B8466" t="s">
        <v>44</v>
      </c>
      <c r="C8466" t="s">
        <v>291</v>
      </c>
      <c r="D8466" t="s">
        <v>291</v>
      </c>
      <c r="E8466" t="s">
        <v>73</v>
      </c>
      <c r="G8466" t="s">
        <v>263</v>
      </c>
      <c r="H8466" s="19">
        <v>45666</v>
      </c>
      <c r="I8466" s="1" t="s">
        <v>80</v>
      </c>
      <c r="J8466">
        <v>825.94</v>
      </c>
      <c r="K8466" s="17">
        <v>3720</v>
      </c>
      <c r="L8466" t="s">
        <v>76</v>
      </c>
      <c r="M8466" s="17" t="s">
        <v>294</v>
      </c>
      <c r="N8466">
        <v>825.94</v>
      </c>
      <c r="O8466" s="17">
        <v>3923</v>
      </c>
      <c r="P8466" t="s">
        <v>76</v>
      </c>
      <c r="Q8466">
        <v>-203</v>
      </c>
    </row>
    <row r="8467" spans="1:17" x14ac:dyDescent="0.25">
      <c r="A8467" s="15">
        <v>45658</v>
      </c>
      <c r="B8467" t="s">
        <v>44</v>
      </c>
      <c r="C8467" t="s">
        <v>291</v>
      </c>
      <c r="D8467" t="s">
        <v>291</v>
      </c>
      <c r="E8467" t="s">
        <v>73</v>
      </c>
      <c r="G8467" t="s">
        <v>263</v>
      </c>
      <c r="H8467" s="19">
        <v>45676</v>
      </c>
      <c r="I8467" s="1" t="s">
        <v>80</v>
      </c>
      <c r="J8467">
        <v>1677.77</v>
      </c>
      <c r="K8467" s="17">
        <v>4321</v>
      </c>
      <c r="L8467" t="s">
        <v>73</v>
      </c>
      <c r="M8467" s="17" t="s">
        <v>294</v>
      </c>
      <c r="N8467">
        <v>1677.77</v>
      </c>
      <c r="O8467" s="17">
        <v>3925</v>
      </c>
      <c r="P8467" t="s">
        <v>76</v>
      </c>
      <c r="Q8467">
        <v>396</v>
      </c>
    </row>
    <row r="8468" spans="1:17" x14ac:dyDescent="0.25">
      <c r="A8468" s="15">
        <v>45658</v>
      </c>
      <c r="B8468" t="s">
        <v>44</v>
      </c>
      <c r="C8468" t="s">
        <v>291</v>
      </c>
      <c r="D8468" t="s">
        <v>291</v>
      </c>
      <c r="E8468" t="s">
        <v>73</v>
      </c>
      <c r="G8468" t="s">
        <v>263</v>
      </c>
      <c r="H8468" s="19">
        <v>45677</v>
      </c>
      <c r="I8468" s="1" t="s">
        <v>80</v>
      </c>
      <c r="J8468">
        <v>2112.1799999999998</v>
      </c>
      <c r="K8468" s="17">
        <v>5241</v>
      </c>
      <c r="L8468" t="s">
        <v>128</v>
      </c>
      <c r="M8468" s="17" t="s">
        <v>294</v>
      </c>
      <c r="N8468">
        <v>2112.1799999999998</v>
      </c>
      <c r="O8468" s="17">
        <v>4232</v>
      </c>
      <c r="P8468" t="s">
        <v>70</v>
      </c>
      <c r="Q8468">
        <v>1009</v>
      </c>
    </row>
    <row r="8469" spans="1:17" x14ac:dyDescent="0.25">
      <c r="A8469" s="15">
        <v>45658</v>
      </c>
      <c r="B8469" t="s">
        <v>44</v>
      </c>
      <c r="C8469" t="s">
        <v>291</v>
      </c>
      <c r="D8469" t="s">
        <v>291</v>
      </c>
      <c r="E8469" t="s">
        <v>73</v>
      </c>
      <c r="G8469" t="s">
        <v>263</v>
      </c>
      <c r="H8469" s="19">
        <v>45678</v>
      </c>
      <c r="I8469" s="1" t="s">
        <v>80</v>
      </c>
      <c r="J8469">
        <v>2769.14</v>
      </c>
      <c r="K8469" s="17">
        <v>4312</v>
      </c>
      <c r="L8469" t="s">
        <v>73</v>
      </c>
      <c r="M8469" s="17" t="s">
        <v>294</v>
      </c>
      <c r="N8469">
        <v>2769.14</v>
      </c>
      <c r="O8469" s="17">
        <v>4069</v>
      </c>
      <c r="P8469" t="s">
        <v>70</v>
      </c>
      <c r="Q8469">
        <v>243</v>
      </c>
    </row>
    <row r="8470" spans="1:17" x14ac:dyDescent="0.25">
      <c r="A8470" s="15">
        <v>45658</v>
      </c>
      <c r="B8470" t="s">
        <v>44</v>
      </c>
      <c r="C8470" t="s">
        <v>291</v>
      </c>
      <c r="D8470" t="s">
        <v>291</v>
      </c>
      <c r="E8470" t="s">
        <v>73</v>
      </c>
      <c r="G8470" t="s">
        <v>263</v>
      </c>
      <c r="H8470" s="19">
        <v>45679</v>
      </c>
      <c r="I8470" s="1" t="s">
        <v>80</v>
      </c>
      <c r="J8470">
        <v>1906.05</v>
      </c>
      <c r="K8470" s="17">
        <v>4315</v>
      </c>
      <c r="L8470" t="s">
        <v>73</v>
      </c>
      <c r="M8470" s="17" t="s">
        <v>294</v>
      </c>
      <c r="N8470">
        <v>1906.05</v>
      </c>
      <c r="O8470" s="17">
        <v>3778</v>
      </c>
      <c r="P8470" t="s">
        <v>76</v>
      </c>
      <c r="Q8470">
        <v>537</v>
      </c>
    </row>
    <row r="8471" spans="1:17" x14ac:dyDescent="0.25">
      <c r="A8471" s="15">
        <v>45658</v>
      </c>
      <c r="B8471" t="s">
        <v>44</v>
      </c>
      <c r="C8471" t="s">
        <v>291</v>
      </c>
      <c r="D8471" t="s">
        <v>291</v>
      </c>
      <c r="E8471" t="s">
        <v>73</v>
      </c>
      <c r="G8471" t="s">
        <v>263</v>
      </c>
      <c r="H8471" s="19">
        <v>45680</v>
      </c>
      <c r="I8471" s="1" t="s">
        <v>80</v>
      </c>
      <c r="J8471">
        <v>1808.46</v>
      </c>
      <c r="K8471" s="17">
        <v>4306</v>
      </c>
      <c r="L8471" t="s">
        <v>73</v>
      </c>
      <c r="M8471" s="17" t="s">
        <v>294</v>
      </c>
      <c r="N8471">
        <v>1808.46</v>
      </c>
      <c r="O8471" s="17">
        <v>4140</v>
      </c>
      <c r="P8471" t="s">
        <v>70</v>
      </c>
      <c r="Q8471">
        <v>166</v>
      </c>
    </row>
    <row r="8472" spans="1:17" x14ac:dyDescent="0.25">
      <c r="A8472" s="15">
        <v>45658</v>
      </c>
      <c r="B8472" t="s">
        <v>44</v>
      </c>
      <c r="C8472" t="s">
        <v>291</v>
      </c>
      <c r="D8472" t="s">
        <v>291</v>
      </c>
      <c r="E8472" t="s">
        <v>73</v>
      </c>
      <c r="G8472" t="s">
        <v>263</v>
      </c>
      <c r="H8472" s="19">
        <v>45681</v>
      </c>
      <c r="I8472" s="1" t="s">
        <v>80</v>
      </c>
      <c r="J8472">
        <v>3085.78</v>
      </c>
      <c r="K8472" s="17">
        <v>4975</v>
      </c>
      <c r="L8472" t="s">
        <v>97</v>
      </c>
      <c r="M8472" s="17" t="s">
        <v>294</v>
      </c>
      <c r="N8472">
        <v>3085.78</v>
      </c>
      <c r="O8472" s="17">
        <v>4128</v>
      </c>
      <c r="P8472" t="s">
        <v>70</v>
      </c>
      <c r="Q8472">
        <v>847</v>
      </c>
    </row>
    <row r="8473" spans="1:17" x14ac:dyDescent="0.25">
      <c r="A8473" s="15">
        <v>45658</v>
      </c>
      <c r="B8473" t="s">
        <v>44</v>
      </c>
      <c r="C8473" t="s">
        <v>291</v>
      </c>
      <c r="D8473" t="s">
        <v>291</v>
      </c>
      <c r="E8473" t="s">
        <v>73</v>
      </c>
      <c r="G8473" t="s">
        <v>263</v>
      </c>
      <c r="H8473" s="19">
        <v>45682</v>
      </c>
      <c r="I8473" s="1" t="s">
        <v>80</v>
      </c>
      <c r="J8473">
        <v>2064.4299999999998</v>
      </c>
      <c r="K8473" s="17">
        <v>4309</v>
      </c>
      <c r="L8473" t="s">
        <v>73</v>
      </c>
      <c r="M8473" s="17" t="s">
        <v>294</v>
      </c>
      <c r="N8473">
        <v>2064.4299999999998</v>
      </c>
      <c r="O8473" s="17">
        <v>3167</v>
      </c>
      <c r="P8473" t="s">
        <v>136</v>
      </c>
      <c r="Q8473">
        <v>1142</v>
      </c>
    </row>
    <row r="8474" spans="1:17" x14ac:dyDescent="0.25">
      <c r="A8474" s="15">
        <v>45658</v>
      </c>
      <c r="B8474" t="s">
        <v>44</v>
      </c>
      <c r="C8474" t="s">
        <v>291</v>
      </c>
      <c r="D8474" t="s">
        <v>291</v>
      </c>
      <c r="E8474" t="s">
        <v>73</v>
      </c>
      <c r="G8474" t="s">
        <v>263</v>
      </c>
      <c r="H8474" s="19">
        <v>45683</v>
      </c>
      <c r="I8474" s="1" t="s">
        <v>80</v>
      </c>
      <c r="J8474">
        <v>2613.54</v>
      </c>
      <c r="K8474" s="17">
        <v>4312</v>
      </c>
      <c r="L8474" t="s">
        <v>73</v>
      </c>
      <c r="M8474" s="17" t="s">
        <v>294</v>
      </c>
      <c r="N8474">
        <v>2613.54</v>
      </c>
      <c r="O8474" s="17">
        <v>4272</v>
      </c>
      <c r="P8474" t="s">
        <v>70</v>
      </c>
      <c r="Q8474">
        <v>40</v>
      </c>
    </row>
    <row r="8475" spans="1:17" x14ac:dyDescent="0.25">
      <c r="A8475" s="15">
        <v>45658</v>
      </c>
      <c r="B8475" t="s">
        <v>44</v>
      </c>
      <c r="C8475" t="s">
        <v>291</v>
      </c>
      <c r="D8475" t="s">
        <v>291</v>
      </c>
      <c r="E8475" t="s">
        <v>73</v>
      </c>
      <c r="G8475" t="s">
        <v>263</v>
      </c>
      <c r="H8475" s="19">
        <v>45684</v>
      </c>
      <c r="I8475" s="1" t="s">
        <v>80</v>
      </c>
      <c r="J8475">
        <v>1979.03</v>
      </c>
      <c r="K8475" s="17">
        <v>4310</v>
      </c>
      <c r="L8475" t="s">
        <v>73</v>
      </c>
      <c r="M8475" s="17" t="s">
        <v>294</v>
      </c>
      <c r="N8475">
        <v>1979.03</v>
      </c>
      <c r="O8475" s="17">
        <v>3356</v>
      </c>
      <c r="P8475" t="s">
        <v>136</v>
      </c>
      <c r="Q8475">
        <v>954</v>
      </c>
    </row>
    <row r="8476" spans="1:17" x14ac:dyDescent="0.25">
      <c r="A8476" s="15">
        <v>45658</v>
      </c>
      <c r="B8476" t="s">
        <v>44</v>
      </c>
      <c r="C8476" t="s">
        <v>291</v>
      </c>
      <c r="D8476" t="s">
        <v>291</v>
      </c>
      <c r="E8476" t="s">
        <v>73</v>
      </c>
      <c r="G8476" t="s">
        <v>263</v>
      </c>
      <c r="H8476" s="19">
        <v>45685</v>
      </c>
      <c r="I8476" s="1" t="s">
        <v>80</v>
      </c>
      <c r="J8476">
        <v>1557.72</v>
      </c>
      <c r="K8476" s="17">
        <v>4306</v>
      </c>
      <c r="L8476" t="s">
        <v>73</v>
      </c>
      <c r="M8476" s="17" t="s">
        <v>294</v>
      </c>
      <c r="N8476">
        <v>1557.72</v>
      </c>
      <c r="O8476" s="17">
        <v>2874</v>
      </c>
      <c r="P8476" t="s">
        <v>134</v>
      </c>
      <c r="Q8476">
        <v>1432</v>
      </c>
    </row>
    <row r="8477" spans="1:17" x14ac:dyDescent="0.25">
      <c r="A8477" s="15">
        <v>45658</v>
      </c>
      <c r="B8477" t="s">
        <v>44</v>
      </c>
      <c r="C8477" t="s">
        <v>291</v>
      </c>
      <c r="D8477" t="s">
        <v>291</v>
      </c>
      <c r="E8477" t="s">
        <v>73</v>
      </c>
      <c r="G8477" t="s">
        <v>263</v>
      </c>
      <c r="H8477" s="19">
        <v>45687</v>
      </c>
      <c r="I8477" s="1" t="s">
        <v>80</v>
      </c>
      <c r="J8477">
        <v>3459.5</v>
      </c>
      <c r="K8477" s="17">
        <v>3889</v>
      </c>
      <c r="L8477" t="s">
        <v>76</v>
      </c>
      <c r="M8477" s="17" t="s">
        <v>294</v>
      </c>
      <c r="N8477">
        <v>3459.5</v>
      </c>
      <c r="O8477" s="17">
        <v>4090</v>
      </c>
      <c r="P8477" t="s">
        <v>70</v>
      </c>
      <c r="Q8477">
        <v>-201</v>
      </c>
    </row>
    <row r="8478" spans="1:17" x14ac:dyDescent="0.25">
      <c r="A8478" s="15">
        <v>45658</v>
      </c>
      <c r="B8478" t="s">
        <v>44</v>
      </c>
      <c r="C8478" t="s">
        <v>291</v>
      </c>
      <c r="D8478" t="s">
        <v>291</v>
      </c>
      <c r="E8478" t="s">
        <v>73</v>
      </c>
      <c r="G8478" t="s">
        <v>263</v>
      </c>
      <c r="H8478" s="19">
        <v>45688</v>
      </c>
      <c r="I8478" s="1" t="s">
        <v>80</v>
      </c>
      <c r="J8478">
        <v>3165.62</v>
      </c>
      <c r="K8478" s="17">
        <v>4304</v>
      </c>
      <c r="L8478" t="s">
        <v>73</v>
      </c>
      <c r="M8478" s="17" t="s">
        <v>294</v>
      </c>
      <c r="N8478">
        <v>3165.62</v>
      </c>
      <c r="O8478" s="17">
        <v>3812</v>
      </c>
      <c r="P8478" t="s">
        <v>76</v>
      </c>
      <c r="Q8478">
        <v>492</v>
      </c>
    </row>
    <row r="8479" spans="1:17" x14ac:dyDescent="0.25">
      <c r="A8479" s="15">
        <v>45689</v>
      </c>
      <c r="B8479" t="s">
        <v>44</v>
      </c>
      <c r="C8479" t="s">
        <v>296</v>
      </c>
      <c r="D8479" t="s">
        <v>75</v>
      </c>
      <c r="E8479" t="s">
        <v>76</v>
      </c>
      <c r="F8479" t="s">
        <v>66</v>
      </c>
      <c r="G8479">
        <v>161004191</v>
      </c>
      <c r="H8479" s="19">
        <v>45688</v>
      </c>
      <c r="I8479" s="1" t="s">
        <v>80</v>
      </c>
      <c r="J8479">
        <v>1622.75</v>
      </c>
      <c r="K8479" s="17">
        <v>3705</v>
      </c>
      <c r="L8479" t="s">
        <v>76</v>
      </c>
      <c r="M8479" s="17" t="s">
        <v>294</v>
      </c>
      <c r="N8479">
        <v>1622.75</v>
      </c>
      <c r="O8479" s="17">
        <v>3823</v>
      </c>
      <c r="P8479" t="s">
        <v>76</v>
      </c>
      <c r="Q8479">
        <v>-118</v>
      </c>
    </row>
    <row r="8480" spans="1:17" x14ac:dyDescent="0.25">
      <c r="A8480" s="15">
        <v>45689</v>
      </c>
      <c r="B8480" t="s">
        <v>44</v>
      </c>
      <c r="C8480" t="s">
        <v>296</v>
      </c>
      <c r="D8480" t="s">
        <v>84</v>
      </c>
      <c r="E8480" t="s">
        <v>70</v>
      </c>
      <c r="F8480" t="s">
        <v>66</v>
      </c>
      <c r="G8480">
        <v>161004191</v>
      </c>
      <c r="H8480" s="19">
        <v>45688</v>
      </c>
      <c r="I8480" s="1" t="s">
        <v>80</v>
      </c>
      <c r="J8480">
        <v>2406.7199999999998</v>
      </c>
      <c r="K8480" s="17">
        <v>3105</v>
      </c>
      <c r="L8480" t="s">
        <v>136</v>
      </c>
      <c r="M8480" s="17" t="s">
        <v>294</v>
      </c>
      <c r="N8480">
        <v>2406.7199999999998</v>
      </c>
      <c r="O8480" s="17">
        <v>2871</v>
      </c>
      <c r="P8480" t="s">
        <v>134</v>
      </c>
      <c r="Q8480">
        <v>234</v>
      </c>
    </row>
    <row r="8481" spans="1:17" x14ac:dyDescent="0.25">
      <c r="A8481" s="15">
        <v>45689</v>
      </c>
      <c r="B8481" t="s">
        <v>44</v>
      </c>
      <c r="C8481" t="s">
        <v>34</v>
      </c>
      <c r="D8481" t="s">
        <v>181</v>
      </c>
      <c r="E8481" t="s">
        <v>73</v>
      </c>
      <c r="F8481" t="s">
        <v>66</v>
      </c>
      <c r="G8481">
        <v>161001999</v>
      </c>
      <c r="H8481" s="19">
        <v>45689</v>
      </c>
      <c r="I8481" s="1" t="s">
        <v>80</v>
      </c>
      <c r="J8481">
        <v>3702.28</v>
      </c>
      <c r="K8481" s="17">
        <v>4320</v>
      </c>
      <c r="L8481" t="s">
        <v>73</v>
      </c>
      <c r="M8481" s="17" t="s">
        <v>294</v>
      </c>
      <c r="N8481">
        <v>3673.4</v>
      </c>
      <c r="O8481" s="17">
        <v>3088</v>
      </c>
      <c r="P8481" t="s">
        <v>134</v>
      </c>
      <c r="Q8481">
        <v>1232</v>
      </c>
    </row>
    <row r="8482" spans="1:17" x14ac:dyDescent="0.25">
      <c r="A8482" s="15">
        <v>45689</v>
      </c>
      <c r="B8482" t="s">
        <v>44</v>
      </c>
      <c r="C8482" t="s">
        <v>34</v>
      </c>
      <c r="D8482" t="s">
        <v>181</v>
      </c>
      <c r="E8482" t="s">
        <v>73</v>
      </c>
      <c r="F8482" t="s">
        <v>66</v>
      </c>
      <c r="G8482">
        <v>161002000</v>
      </c>
      <c r="H8482" s="19">
        <v>45689</v>
      </c>
      <c r="I8482" s="1" t="s">
        <v>80</v>
      </c>
      <c r="J8482">
        <v>3857.99</v>
      </c>
      <c r="K8482" s="17">
        <v>3715</v>
      </c>
      <c r="L8482" t="s">
        <v>76</v>
      </c>
      <c r="M8482" s="17" t="s">
        <v>294</v>
      </c>
      <c r="N8482">
        <v>3858</v>
      </c>
      <c r="O8482" s="17">
        <v>3689</v>
      </c>
      <c r="P8482" t="s">
        <v>78</v>
      </c>
      <c r="Q8482">
        <v>26</v>
      </c>
    </row>
    <row r="8483" spans="1:17" x14ac:dyDescent="0.25">
      <c r="A8483" s="15">
        <v>45689</v>
      </c>
      <c r="B8483" t="s">
        <v>44</v>
      </c>
      <c r="C8483" t="s">
        <v>34</v>
      </c>
      <c r="D8483" t="s">
        <v>181</v>
      </c>
      <c r="E8483" t="s">
        <v>73</v>
      </c>
      <c r="F8483" t="s">
        <v>66</v>
      </c>
      <c r="G8483">
        <v>161002001</v>
      </c>
      <c r="H8483" s="19">
        <v>45690</v>
      </c>
      <c r="I8483" s="1" t="s">
        <v>80</v>
      </c>
      <c r="J8483">
        <v>3637.08</v>
      </c>
      <c r="K8483" s="17">
        <v>4329</v>
      </c>
      <c r="L8483" t="s">
        <v>73</v>
      </c>
      <c r="M8483" s="17" t="s">
        <v>294</v>
      </c>
      <c r="N8483">
        <v>3621</v>
      </c>
      <c r="O8483" s="17">
        <v>2493</v>
      </c>
      <c r="P8483" t="s">
        <v>168</v>
      </c>
      <c r="Q8483">
        <v>1836</v>
      </c>
    </row>
    <row r="8484" spans="1:17" x14ac:dyDescent="0.25">
      <c r="A8484" s="15">
        <v>45689</v>
      </c>
      <c r="B8484" t="s">
        <v>44</v>
      </c>
      <c r="C8484" t="s">
        <v>34</v>
      </c>
      <c r="D8484" t="s">
        <v>181</v>
      </c>
      <c r="E8484" t="s">
        <v>73</v>
      </c>
      <c r="F8484" t="s">
        <v>66</v>
      </c>
      <c r="G8484">
        <v>161002002</v>
      </c>
      <c r="H8484" s="19">
        <v>45690</v>
      </c>
      <c r="I8484" s="1" t="s">
        <v>80</v>
      </c>
      <c r="J8484">
        <v>3982.59</v>
      </c>
      <c r="K8484" s="17">
        <v>3720</v>
      </c>
      <c r="L8484" t="s">
        <v>76</v>
      </c>
      <c r="M8484" s="17" t="s">
        <v>294</v>
      </c>
      <c r="N8484">
        <v>3962.1</v>
      </c>
      <c r="O8484" s="17">
        <v>4021</v>
      </c>
      <c r="P8484" t="s">
        <v>70</v>
      </c>
      <c r="Q8484">
        <v>-301</v>
      </c>
    </row>
    <row r="8485" spans="1:17" x14ac:dyDescent="0.25">
      <c r="A8485" s="15">
        <v>45689</v>
      </c>
      <c r="B8485" t="s">
        <v>44</v>
      </c>
      <c r="C8485" t="s">
        <v>296</v>
      </c>
      <c r="D8485" t="s">
        <v>84</v>
      </c>
      <c r="E8485" t="s">
        <v>70</v>
      </c>
      <c r="F8485" t="s">
        <v>66</v>
      </c>
      <c r="G8485">
        <v>161004192</v>
      </c>
      <c r="H8485" s="19">
        <v>45690</v>
      </c>
      <c r="I8485" s="1" t="s">
        <v>80</v>
      </c>
      <c r="J8485">
        <v>2353.73</v>
      </c>
      <c r="K8485" s="17">
        <v>4015</v>
      </c>
      <c r="L8485" t="s">
        <v>70</v>
      </c>
      <c r="M8485" s="17" t="s">
        <v>294</v>
      </c>
      <c r="N8485">
        <v>2353.73</v>
      </c>
      <c r="O8485" s="17">
        <v>2746</v>
      </c>
      <c r="P8485" t="s">
        <v>135</v>
      </c>
      <c r="Q8485">
        <v>1269</v>
      </c>
    </row>
    <row r="8486" spans="1:17" x14ac:dyDescent="0.25">
      <c r="A8486" s="15">
        <v>45689</v>
      </c>
      <c r="B8486" t="s">
        <v>44</v>
      </c>
      <c r="C8486" t="s">
        <v>296</v>
      </c>
      <c r="D8486" t="s">
        <v>75</v>
      </c>
      <c r="E8486" t="s">
        <v>76</v>
      </c>
      <c r="F8486" t="s">
        <v>66</v>
      </c>
      <c r="G8486">
        <v>161004192</v>
      </c>
      <c r="H8486" s="19">
        <v>45690</v>
      </c>
      <c r="I8486" s="1" t="s">
        <v>80</v>
      </c>
      <c r="J8486">
        <v>1601.88</v>
      </c>
      <c r="K8486" s="17">
        <v>3720</v>
      </c>
      <c r="L8486" t="s">
        <v>76</v>
      </c>
      <c r="M8486" s="17" t="s">
        <v>294</v>
      </c>
      <c r="N8486">
        <v>1601.88</v>
      </c>
      <c r="O8486" s="17">
        <v>2716</v>
      </c>
      <c r="P8486" t="s">
        <v>135</v>
      </c>
      <c r="Q8486">
        <v>1004</v>
      </c>
    </row>
    <row r="8487" spans="1:17" x14ac:dyDescent="0.25">
      <c r="A8487" s="15">
        <v>45689</v>
      </c>
      <c r="B8487" t="s">
        <v>44</v>
      </c>
      <c r="C8487" t="s">
        <v>34</v>
      </c>
      <c r="D8487" t="s">
        <v>181</v>
      </c>
      <c r="E8487" t="s">
        <v>73</v>
      </c>
      <c r="F8487" t="s">
        <v>66</v>
      </c>
      <c r="G8487">
        <v>161002003</v>
      </c>
      <c r="H8487" s="19">
        <v>45691</v>
      </c>
      <c r="I8487" s="1" t="s">
        <v>80</v>
      </c>
      <c r="J8487">
        <v>3602.75</v>
      </c>
      <c r="K8487" s="17">
        <v>4309</v>
      </c>
      <c r="L8487" t="s">
        <v>73</v>
      </c>
      <c r="M8487" s="17" t="s">
        <v>294</v>
      </c>
      <c r="N8487">
        <v>3602.8</v>
      </c>
      <c r="O8487" s="17">
        <v>3463</v>
      </c>
      <c r="P8487" t="s">
        <v>78</v>
      </c>
      <c r="Q8487">
        <v>846</v>
      </c>
    </row>
    <row r="8488" spans="1:17" x14ac:dyDescent="0.25">
      <c r="A8488" s="15">
        <v>45689</v>
      </c>
      <c r="B8488" t="s">
        <v>44</v>
      </c>
      <c r="C8488" t="s">
        <v>34</v>
      </c>
      <c r="D8488" t="s">
        <v>181</v>
      </c>
      <c r="E8488" t="s">
        <v>73</v>
      </c>
      <c r="F8488" t="s">
        <v>66</v>
      </c>
      <c r="G8488">
        <v>161002004</v>
      </c>
      <c r="H8488" s="19">
        <v>45691</v>
      </c>
      <c r="I8488" s="1" t="s">
        <v>80</v>
      </c>
      <c r="J8488">
        <v>3824.63</v>
      </c>
      <c r="K8488" s="17">
        <v>4318</v>
      </c>
      <c r="L8488" t="s">
        <v>73</v>
      </c>
      <c r="M8488" s="17" t="s">
        <v>294</v>
      </c>
      <c r="N8488">
        <v>3824.6</v>
      </c>
      <c r="O8488" s="17">
        <v>3723</v>
      </c>
      <c r="P8488" t="s">
        <v>76</v>
      </c>
      <c r="Q8488">
        <v>595</v>
      </c>
    </row>
    <row r="8489" spans="1:17" x14ac:dyDescent="0.25">
      <c r="A8489" s="15">
        <v>45689</v>
      </c>
      <c r="B8489" t="s">
        <v>44</v>
      </c>
      <c r="C8489" t="s">
        <v>296</v>
      </c>
      <c r="D8489" t="s">
        <v>84</v>
      </c>
      <c r="E8489" t="s">
        <v>70</v>
      </c>
      <c r="F8489" t="s">
        <v>66</v>
      </c>
      <c r="G8489">
        <v>161004193</v>
      </c>
      <c r="H8489" s="19">
        <v>45692</v>
      </c>
      <c r="I8489" s="1" t="s">
        <v>80</v>
      </c>
      <c r="J8489">
        <v>2393.15</v>
      </c>
      <c r="K8489" s="17">
        <v>3415</v>
      </c>
      <c r="L8489" t="s">
        <v>78</v>
      </c>
      <c r="M8489" s="17" t="s">
        <v>294</v>
      </c>
      <c r="N8489">
        <v>2393.15</v>
      </c>
      <c r="O8489" s="17">
        <v>2931</v>
      </c>
      <c r="P8489" t="s">
        <v>134</v>
      </c>
      <c r="Q8489">
        <v>484</v>
      </c>
    </row>
    <row r="8490" spans="1:17" x14ac:dyDescent="0.25">
      <c r="A8490" s="15">
        <v>45689</v>
      </c>
      <c r="B8490" t="s">
        <v>44</v>
      </c>
      <c r="C8490" t="s">
        <v>296</v>
      </c>
      <c r="D8490" t="s">
        <v>116</v>
      </c>
      <c r="E8490" t="s">
        <v>76</v>
      </c>
      <c r="F8490" t="s">
        <v>66</v>
      </c>
      <c r="G8490">
        <v>161004193</v>
      </c>
      <c r="H8490" s="19">
        <v>45692</v>
      </c>
      <c r="I8490" s="1" t="s">
        <v>80</v>
      </c>
      <c r="J8490">
        <v>1659.67</v>
      </c>
      <c r="K8490" s="17">
        <v>3712</v>
      </c>
      <c r="L8490" t="s">
        <v>76</v>
      </c>
      <c r="M8490" s="17" t="s">
        <v>294</v>
      </c>
      <c r="N8490">
        <v>1659.67</v>
      </c>
      <c r="O8490" s="17">
        <v>2572</v>
      </c>
      <c r="P8490" t="s">
        <v>135</v>
      </c>
      <c r="Q8490">
        <v>1140</v>
      </c>
    </row>
    <row r="8491" spans="1:17" x14ac:dyDescent="0.25">
      <c r="A8491" s="15">
        <v>45689</v>
      </c>
      <c r="B8491" t="s">
        <v>44</v>
      </c>
      <c r="C8491" t="s">
        <v>34</v>
      </c>
      <c r="D8491" t="s">
        <v>181</v>
      </c>
      <c r="E8491" t="s">
        <v>73</v>
      </c>
      <c r="F8491" t="s">
        <v>66</v>
      </c>
      <c r="G8491">
        <v>161002005</v>
      </c>
      <c r="H8491" s="19">
        <v>45692</v>
      </c>
      <c r="I8491" s="1" t="s">
        <v>80</v>
      </c>
      <c r="J8491">
        <v>3891.39</v>
      </c>
      <c r="K8491" s="17">
        <v>4310</v>
      </c>
      <c r="L8491" t="s">
        <v>73</v>
      </c>
      <c r="M8491" s="17" t="s">
        <v>294</v>
      </c>
      <c r="N8491">
        <v>3886.2</v>
      </c>
      <c r="O8491" s="17">
        <v>3683</v>
      </c>
      <c r="P8491" t="s">
        <v>78</v>
      </c>
      <c r="Q8491">
        <v>627</v>
      </c>
    </row>
    <row r="8492" spans="1:17" x14ac:dyDescent="0.25">
      <c r="A8492" s="15">
        <v>45689</v>
      </c>
      <c r="B8492" t="s">
        <v>44</v>
      </c>
      <c r="C8492" t="s">
        <v>34</v>
      </c>
      <c r="D8492" t="s">
        <v>286</v>
      </c>
      <c r="E8492" t="s">
        <v>278</v>
      </c>
      <c r="F8492" t="s">
        <v>66</v>
      </c>
      <c r="G8492">
        <v>161002006</v>
      </c>
      <c r="H8492" s="19">
        <v>45692</v>
      </c>
      <c r="I8492" s="1" t="s">
        <v>80</v>
      </c>
      <c r="J8492">
        <v>951.46</v>
      </c>
      <c r="K8492" s="17">
        <v>4615</v>
      </c>
      <c r="L8492" t="s">
        <v>93</v>
      </c>
      <c r="M8492" s="17" t="s">
        <v>294</v>
      </c>
      <c r="N8492">
        <v>951.46</v>
      </c>
      <c r="O8492" s="17">
        <v>4235</v>
      </c>
      <c r="P8492" t="s">
        <v>70</v>
      </c>
      <c r="Q8492">
        <v>380</v>
      </c>
    </row>
    <row r="8493" spans="1:17" x14ac:dyDescent="0.25">
      <c r="A8493" s="15">
        <v>45689</v>
      </c>
      <c r="B8493" t="s">
        <v>44</v>
      </c>
      <c r="C8493" t="s">
        <v>34</v>
      </c>
      <c r="D8493" t="s">
        <v>181</v>
      </c>
      <c r="E8493" t="s">
        <v>73</v>
      </c>
      <c r="F8493" t="s">
        <v>66</v>
      </c>
      <c r="G8493">
        <v>161002006</v>
      </c>
      <c r="H8493" s="19">
        <v>45692</v>
      </c>
      <c r="I8493" s="1" t="s">
        <v>80</v>
      </c>
      <c r="J8493">
        <v>2714.82</v>
      </c>
      <c r="K8493" s="17">
        <v>4311</v>
      </c>
      <c r="L8493" t="s">
        <v>73</v>
      </c>
      <c r="M8493" s="17" t="s">
        <v>294</v>
      </c>
      <c r="N8493">
        <v>2714.82</v>
      </c>
      <c r="O8493" s="17">
        <v>3030</v>
      </c>
      <c r="P8493" t="s">
        <v>134</v>
      </c>
      <c r="Q8493">
        <v>1281</v>
      </c>
    </row>
    <row r="8494" spans="1:17" x14ac:dyDescent="0.25">
      <c r="A8494" s="15">
        <v>45689</v>
      </c>
      <c r="B8494" t="s">
        <v>44</v>
      </c>
      <c r="C8494" t="s">
        <v>296</v>
      </c>
      <c r="D8494" t="s">
        <v>85</v>
      </c>
      <c r="E8494" t="s">
        <v>73</v>
      </c>
      <c r="F8494" t="s">
        <v>66</v>
      </c>
      <c r="G8494">
        <v>161004194</v>
      </c>
      <c r="H8494" s="19">
        <v>45694</v>
      </c>
      <c r="I8494" s="1" t="s">
        <v>80</v>
      </c>
      <c r="J8494">
        <v>1631.73</v>
      </c>
      <c r="K8494" s="17">
        <v>3710</v>
      </c>
      <c r="L8494" t="s">
        <v>76</v>
      </c>
      <c r="M8494" s="17" t="s">
        <v>294</v>
      </c>
      <c r="N8494">
        <v>1631.73</v>
      </c>
      <c r="O8494" s="17">
        <v>3195</v>
      </c>
      <c r="P8494" t="s">
        <v>136</v>
      </c>
      <c r="Q8494">
        <v>515</v>
      </c>
    </row>
    <row r="8495" spans="1:17" x14ac:dyDescent="0.25">
      <c r="A8495" s="15">
        <v>45689</v>
      </c>
      <c r="B8495" t="s">
        <v>44</v>
      </c>
      <c r="C8495" t="s">
        <v>296</v>
      </c>
      <c r="D8495" t="s">
        <v>75</v>
      </c>
      <c r="E8495" t="s">
        <v>76</v>
      </c>
      <c r="F8495" t="s">
        <v>66</v>
      </c>
      <c r="G8495">
        <v>161004194</v>
      </c>
      <c r="H8495" s="19">
        <v>45694</v>
      </c>
      <c r="I8495" s="1" t="s">
        <v>80</v>
      </c>
      <c r="J8495">
        <v>2328.38</v>
      </c>
      <c r="K8495" s="17">
        <v>3722</v>
      </c>
      <c r="L8495" t="s">
        <v>76</v>
      </c>
      <c r="M8495" s="17" t="s">
        <v>294</v>
      </c>
      <c r="N8495">
        <v>2328.38</v>
      </c>
      <c r="O8495" s="17">
        <v>2889</v>
      </c>
      <c r="P8495" t="s">
        <v>134</v>
      </c>
      <c r="Q8495">
        <v>833</v>
      </c>
    </row>
    <row r="8496" spans="1:17" x14ac:dyDescent="0.25">
      <c r="A8496" s="15">
        <v>45689</v>
      </c>
      <c r="B8496" t="s">
        <v>44</v>
      </c>
      <c r="C8496" t="s">
        <v>34</v>
      </c>
      <c r="D8496" t="s">
        <v>181</v>
      </c>
      <c r="E8496" t="s">
        <v>73</v>
      </c>
      <c r="F8496" t="s">
        <v>66</v>
      </c>
      <c r="G8496">
        <v>161002007</v>
      </c>
      <c r="H8496" s="19">
        <v>45693</v>
      </c>
      <c r="I8496" s="1" t="s">
        <v>80</v>
      </c>
      <c r="J8496">
        <v>4002.83</v>
      </c>
      <c r="K8496" s="17">
        <v>4343</v>
      </c>
      <c r="L8496" t="s">
        <v>73</v>
      </c>
      <c r="M8496" s="17" t="s">
        <v>294</v>
      </c>
      <c r="N8496">
        <v>3955.2</v>
      </c>
      <c r="O8496" s="17">
        <v>3957</v>
      </c>
      <c r="P8496" t="s">
        <v>76</v>
      </c>
      <c r="Q8496">
        <v>386</v>
      </c>
    </row>
    <row r="8497" spans="1:17" x14ac:dyDescent="0.25">
      <c r="A8497" s="15">
        <v>45689</v>
      </c>
      <c r="B8497" t="s">
        <v>44</v>
      </c>
      <c r="C8497" t="s">
        <v>34</v>
      </c>
      <c r="D8497" t="s">
        <v>181</v>
      </c>
      <c r="E8497" t="s">
        <v>73</v>
      </c>
      <c r="F8497" t="s">
        <v>66</v>
      </c>
      <c r="G8497">
        <v>161002008</v>
      </c>
      <c r="H8497" s="19">
        <v>45694</v>
      </c>
      <c r="I8497" s="1" t="s">
        <v>80</v>
      </c>
      <c r="J8497">
        <v>3531.88</v>
      </c>
      <c r="K8497" s="17">
        <v>4309</v>
      </c>
      <c r="L8497" t="s">
        <v>73</v>
      </c>
      <c r="M8497" s="17" t="s">
        <v>294</v>
      </c>
      <c r="N8497">
        <v>3520.7</v>
      </c>
      <c r="O8497" s="17">
        <v>3217</v>
      </c>
      <c r="P8497" t="s">
        <v>136</v>
      </c>
      <c r="Q8497">
        <v>1092</v>
      </c>
    </row>
    <row r="8498" spans="1:17" x14ac:dyDescent="0.25">
      <c r="A8498" s="15">
        <v>45689</v>
      </c>
      <c r="B8498" t="s">
        <v>44</v>
      </c>
      <c r="C8498" t="s">
        <v>34</v>
      </c>
      <c r="D8498" t="s">
        <v>181</v>
      </c>
      <c r="E8498" t="s">
        <v>73</v>
      </c>
      <c r="F8498" t="s">
        <v>66</v>
      </c>
      <c r="G8498">
        <v>161002009</v>
      </c>
      <c r="H8498" s="19">
        <v>45694</v>
      </c>
      <c r="I8498" s="1" t="s">
        <v>80</v>
      </c>
      <c r="J8498">
        <v>3754.09</v>
      </c>
      <c r="K8498" s="17">
        <v>4328</v>
      </c>
      <c r="L8498" t="s">
        <v>73</v>
      </c>
      <c r="M8498" s="17" t="s">
        <v>294</v>
      </c>
      <c r="N8498">
        <v>3729.1</v>
      </c>
      <c r="O8498" s="17">
        <v>4084</v>
      </c>
      <c r="P8498" t="s">
        <v>70</v>
      </c>
      <c r="Q8498">
        <v>244</v>
      </c>
    </row>
    <row r="8499" spans="1:17" x14ac:dyDescent="0.25">
      <c r="A8499" s="15">
        <v>45689</v>
      </c>
      <c r="B8499" t="s">
        <v>44</v>
      </c>
      <c r="C8499" t="s">
        <v>34</v>
      </c>
      <c r="D8499" t="s">
        <v>181</v>
      </c>
      <c r="E8499" t="s">
        <v>73</v>
      </c>
      <c r="F8499" t="s">
        <v>66</v>
      </c>
      <c r="G8499">
        <v>161002010</v>
      </c>
      <c r="H8499" s="19">
        <v>45694</v>
      </c>
      <c r="I8499" s="1" t="s">
        <v>80</v>
      </c>
      <c r="J8499">
        <v>3630.08</v>
      </c>
      <c r="K8499" s="17">
        <v>4321</v>
      </c>
      <c r="L8499" t="s">
        <v>73</v>
      </c>
      <c r="M8499" s="17" t="s">
        <v>294</v>
      </c>
      <c r="N8499">
        <v>3610</v>
      </c>
      <c r="O8499" s="17">
        <v>3941</v>
      </c>
      <c r="P8499" t="s">
        <v>76</v>
      </c>
      <c r="Q8499">
        <v>380</v>
      </c>
    </row>
    <row r="8500" spans="1:17" x14ac:dyDescent="0.25">
      <c r="A8500" s="15">
        <v>45689</v>
      </c>
      <c r="B8500" t="s">
        <v>44</v>
      </c>
      <c r="C8500" t="s">
        <v>34</v>
      </c>
      <c r="D8500" t="s">
        <v>181</v>
      </c>
      <c r="E8500" t="s">
        <v>73</v>
      </c>
      <c r="F8500" t="s">
        <v>66</v>
      </c>
      <c r="G8500">
        <v>161002011</v>
      </c>
      <c r="H8500" s="19">
        <v>45695</v>
      </c>
      <c r="I8500" s="1" t="s">
        <v>80</v>
      </c>
      <c r="J8500">
        <v>3756.22</v>
      </c>
      <c r="K8500" s="17">
        <v>4314</v>
      </c>
      <c r="L8500" t="s">
        <v>73</v>
      </c>
      <c r="M8500" s="17" t="s">
        <v>294</v>
      </c>
      <c r="N8500">
        <v>3756.2</v>
      </c>
      <c r="O8500" s="17">
        <v>3862</v>
      </c>
      <c r="P8500" t="s">
        <v>76</v>
      </c>
      <c r="Q8500">
        <v>452</v>
      </c>
    </row>
    <row r="8501" spans="1:17" x14ac:dyDescent="0.25">
      <c r="A8501" s="15">
        <v>45689</v>
      </c>
      <c r="B8501" t="s">
        <v>44</v>
      </c>
      <c r="C8501" t="s">
        <v>34</v>
      </c>
      <c r="D8501" t="s">
        <v>181</v>
      </c>
      <c r="E8501" t="s">
        <v>73</v>
      </c>
      <c r="F8501" t="s">
        <v>66</v>
      </c>
      <c r="G8501">
        <v>161002012</v>
      </c>
      <c r="H8501" s="19">
        <v>45695</v>
      </c>
      <c r="I8501" s="1" t="s">
        <v>80</v>
      </c>
      <c r="J8501">
        <v>3597.79</v>
      </c>
      <c r="K8501" s="17">
        <v>4309</v>
      </c>
      <c r="L8501" t="s">
        <v>73</v>
      </c>
      <c r="M8501" s="17" t="s">
        <v>294</v>
      </c>
      <c r="N8501">
        <v>3597.8</v>
      </c>
      <c r="O8501" s="17">
        <v>3850</v>
      </c>
      <c r="P8501" t="s">
        <v>76</v>
      </c>
      <c r="Q8501">
        <v>459</v>
      </c>
    </row>
    <row r="8502" spans="1:17" x14ac:dyDescent="0.25">
      <c r="A8502" s="15">
        <v>45689</v>
      </c>
      <c r="B8502" t="s">
        <v>44</v>
      </c>
      <c r="C8502" t="s">
        <v>34</v>
      </c>
      <c r="D8502" t="s">
        <v>181</v>
      </c>
      <c r="E8502" t="s">
        <v>73</v>
      </c>
      <c r="F8502" t="s">
        <v>66</v>
      </c>
      <c r="G8502">
        <v>161002013</v>
      </c>
      <c r="H8502" s="19">
        <v>45696</v>
      </c>
      <c r="I8502" s="1" t="s">
        <v>80</v>
      </c>
      <c r="J8502">
        <v>4028.17</v>
      </c>
      <c r="K8502" s="17">
        <v>4333</v>
      </c>
      <c r="L8502" t="s">
        <v>73</v>
      </c>
      <c r="M8502" s="17" t="s">
        <v>294</v>
      </c>
      <c r="N8502">
        <v>4028.2</v>
      </c>
      <c r="O8502" s="17">
        <v>3954</v>
      </c>
      <c r="P8502" t="s">
        <v>76</v>
      </c>
      <c r="Q8502">
        <v>379</v>
      </c>
    </row>
    <row r="8503" spans="1:17" x14ac:dyDescent="0.25">
      <c r="A8503" s="15">
        <v>45689</v>
      </c>
      <c r="B8503" t="s">
        <v>44</v>
      </c>
      <c r="C8503" t="s">
        <v>34</v>
      </c>
      <c r="D8503" t="s">
        <v>181</v>
      </c>
      <c r="E8503" t="s">
        <v>73</v>
      </c>
      <c r="F8503" t="s">
        <v>66</v>
      </c>
      <c r="G8503">
        <v>161002014</v>
      </c>
      <c r="H8503" s="19">
        <v>45697</v>
      </c>
      <c r="I8503" s="1" t="s">
        <v>80</v>
      </c>
      <c r="J8503">
        <v>3607.59</v>
      </c>
      <c r="K8503" s="17">
        <v>4320</v>
      </c>
      <c r="L8503" t="s">
        <v>73</v>
      </c>
      <c r="M8503" s="17" t="s">
        <v>294</v>
      </c>
      <c r="N8503">
        <v>3607.6</v>
      </c>
      <c r="O8503" s="17">
        <v>3749</v>
      </c>
      <c r="P8503" t="s">
        <v>76</v>
      </c>
      <c r="Q8503">
        <v>571</v>
      </c>
    </row>
    <row r="8504" spans="1:17" x14ac:dyDescent="0.25">
      <c r="A8504" s="15">
        <v>45689</v>
      </c>
      <c r="B8504" t="s">
        <v>44</v>
      </c>
      <c r="C8504" t="s">
        <v>34</v>
      </c>
      <c r="D8504" t="s">
        <v>181</v>
      </c>
      <c r="E8504" t="s">
        <v>73</v>
      </c>
      <c r="F8504" t="s">
        <v>66</v>
      </c>
      <c r="G8504">
        <v>161002015</v>
      </c>
      <c r="H8504" s="19">
        <v>45697</v>
      </c>
      <c r="I8504" s="1" t="s">
        <v>80</v>
      </c>
      <c r="J8504">
        <v>4068.74</v>
      </c>
      <c r="K8504" s="17">
        <v>4327</v>
      </c>
      <c r="L8504" t="s">
        <v>73</v>
      </c>
      <c r="M8504" s="17" t="s">
        <v>294</v>
      </c>
      <c r="N8504">
        <v>4068.7</v>
      </c>
      <c r="O8504" s="17">
        <v>3749</v>
      </c>
      <c r="P8504" t="s">
        <v>76</v>
      </c>
      <c r="Q8504">
        <v>578</v>
      </c>
    </row>
    <row r="8505" spans="1:17" x14ac:dyDescent="0.25">
      <c r="A8505" s="15">
        <v>45689</v>
      </c>
      <c r="B8505" t="s">
        <v>44</v>
      </c>
      <c r="C8505" t="s">
        <v>34</v>
      </c>
      <c r="D8505" t="s">
        <v>181</v>
      </c>
      <c r="E8505" t="s">
        <v>73</v>
      </c>
      <c r="F8505" t="s">
        <v>66</v>
      </c>
      <c r="G8505">
        <v>161002016</v>
      </c>
      <c r="H8505" s="19">
        <v>45698</v>
      </c>
      <c r="I8505" s="1" t="s">
        <v>80</v>
      </c>
      <c r="J8505">
        <v>3638.04</v>
      </c>
      <c r="K8505" s="17">
        <v>4318</v>
      </c>
      <c r="L8505" t="s">
        <v>73</v>
      </c>
      <c r="M8505" s="17" t="s">
        <v>294</v>
      </c>
      <c r="N8505">
        <v>3638</v>
      </c>
      <c r="O8505" s="17">
        <v>3683</v>
      </c>
      <c r="P8505" t="s">
        <v>78</v>
      </c>
      <c r="Q8505">
        <v>635</v>
      </c>
    </row>
    <row r="8506" spans="1:17" x14ac:dyDescent="0.25">
      <c r="A8506" s="15">
        <v>45689</v>
      </c>
      <c r="B8506" t="s">
        <v>44</v>
      </c>
      <c r="C8506" t="s">
        <v>34</v>
      </c>
      <c r="D8506" t="s">
        <v>181</v>
      </c>
      <c r="E8506" t="s">
        <v>73</v>
      </c>
      <c r="F8506" t="s">
        <v>66</v>
      </c>
      <c r="G8506">
        <v>161002017</v>
      </c>
      <c r="H8506" s="19">
        <v>45698</v>
      </c>
      <c r="I8506" s="1" t="s">
        <v>80</v>
      </c>
      <c r="J8506">
        <v>3924.24</v>
      </c>
      <c r="K8506" s="17">
        <v>4329</v>
      </c>
      <c r="L8506" t="s">
        <v>73</v>
      </c>
      <c r="M8506" s="17" t="s">
        <v>294</v>
      </c>
      <c r="N8506">
        <v>3924.2</v>
      </c>
      <c r="O8506" s="17">
        <v>3853</v>
      </c>
      <c r="P8506" t="s">
        <v>76</v>
      </c>
      <c r="Q8506">
        <v>476</v>
      </c>
    </row>
    <row r="8507" spans="1:17" x14ac:dyDescent="0.25">
      <c r="A8507" s="15">
        <v>45689</v>
      </c>
      <c r="B8507" t="s">
        <v>44</v>
      </c>
      <c r="C8507" t="s">
        <v>34</v>
      </c>
      <c r="D8507" t="s">
        <v>181</v>
      </c>
      <c r="E8507" t="s">
        <v>73</v>
      </c>
      <c r="F8507" t="s">
        <v>66</v>
      </c>
      <c r="G8507">
        <v>161002018</v>
      </c>
      <c r="H8507" s="19">
        <v>45699</v>
      </c>
      <c r="I8507" s="1" t="s">
        <v>80</v>
      </c>
      <c r="J8507">
        <v>2452.4499999999998</v>
      </c>
      <c r="K8507" s="17">
        <v>4326</v>
      </c>
      <c r="L8507" t="s">
        <v>73</v>
      </c>
      <c r="M8507" s="17" t="s">
        <v>294</v>
      </c>
      <c r="N8507">
        <v>2452.4499999999998</v>
      </c>
      <c r="O8507" s="17">
        <v>3902</v>
      </c>
      <c r="P8507" t="s">
        <v>76</v>
      </c>
      <c r="Q8507">
        <v>424</v>
      </c>
    </row>
    <row r="8508" spans="1:17" x14ac:dyDescent="0.25">
      <c r="A8508" s="15">
        <v>45689</v>
      </c>
      <c r="B8508" t="s">
        <v>44</v>
      </c>
      <c r="C8508" t="s">
        <v>34</v>
      </c>
      <c r="D8508" t="s">
        <v>286</v>
      </c>
      <c r="E8508" t="s">
        <v>278</v>
      </c>
      <c r="F8508" t="s">
        <v>66</v>
      </c>
      <c r="G8508">
        <v>161002018</v>
      </c>
      <c r="H8508" s="19">
        <v>45699</v>
      </c>
      <c r="I8508" s="1" t="s">
        <v>80</v>
      </c>
      <c r="J8508">
        <v>1112.03</v>
      </c>
      <c r="K8508" s="17">
        <v>4619</v>
      </c>
      <c r="L8508" t="s">
        <v>93</v>
      </c>
      <c r="M8508" s="17" t="s">
        <v>294</v>
      </c>
      <c r="N8508">
        <v>1112.03</v>
      </c>
      <c r="O8508" s="17">
        <v>3159</v>
      </c>
      <c r="P8508" t="s">
        <v>136</v>
      </c>
      <c r="Q8508">
        <v>1460</v>
      </c>
    </row>
    <row r="8509" spans="1:17" x14ac:dyDescent="0.25">
      <c r="A8509" s="15">
        <v>45689</v>
      </c>
      <c r="B8509" t="s">
        <v>44</v>
      </c>
      <c r="C8509" t="s">
        <v>296</v>
      </c>
      <c r="D8509" t="s">
        <v>116</v>
      </c>
      <c r="E8509" t="s">
        <v>76</v>
      </c>
      <c r="F8509" t="s">
        <v>66</v>
      </c>
      <c r="G8509">
        <v>141000346</v>
      </c>
      <c r="H8509" s="19">
        <v>45703</v>
      </c>
      <c r="I8509" s="1" t="s">
        <v>80</v>
      </c>
      <c r="J8509">
        <v>1223.4000000000001</v>
      </c>
      <c r="K8509" s="17">
        <v>3730</v>
      </c>
      <c r="L8509" t="s">
        <v>76</v>
      </c>
      <c r="M8509" s="17" t="s">
        <v>294</v>
      </c>
      <c r="N8509">
        <v>1223.4000000000001</v>
      </c>
      <c r="O8509" s="17">
        <v>3279</v>
      </c>
      <c r="P8509" t="s">
        <v>136</v>
      </c>
      <c r="Q8509">
        <v>451</v>
      </c>
    </row>
    <row r="8510" spans="1:17" x14ac:dyDescent="0.25">
      <c r="A8510" s="15">
        <v>45689</v>
      </c>
      <c r="B8510" t="s">
        <v>44</v>
      </c>
      <c r="C8510" t="s">
        <v>296</v>
      </c>
      <c r="D8510" t="s">
        <v>84</v>
      </c>
      <c r="E8510" t="s">
        <v>70</v>
      </c>
      <c r="F8510" t="s">
        <v>66</v>
      </c>
      <c r="G8510">
        <v>141000346</v>
      </c>
      <c r="H8510" s="19">
        <v>45703</v>
      </c>
      <c r="I8510" s="1" t="s">
        <v>80</v>
      </c>
      <c r="J8510">
        <v>2753.6</v>
      </c>
      <c r="K8510" s="17">
        <v>4005</v>
      </c>
      <c r="L8510" t="s">
        <v>70</v>
      </c>
      <c r="M8510" s="17" t="s">
        <v>294</v>
      </c>
      <c r="N8510">
        <v>2753.6</v>
      </c>
      <c r="O8510" s="17">
        <v>3693</v>
      </c>
      <c r="P8510" t="s">
        <v>78</v>
      </c>
      <c r="Q8510">
        <v>312</v>
      </c>
    </row>
    <row r="8511" spans="1:17" x14ac:dyDescent="0.25">
      <c r="A8511" s="15">
        <v>45689</v>
      </c>
      <c r="B8511" t="s">
        <v>44</v>
      </c>
      <c r="C8511" t="s">
        <v>296</v>
      </c>
      <c r="D8511" t="s">
        <v>75</v>
      </c>
      <c r="E8511" t="s">
        <v>76</v>
      </c>
      <c r="F8511" t="s">
        <v>66</v>
      </c>
      <c r="G8511">
        <v>161004195</v>
      </c>
      <c r="H8511" s="19">
        <v>45704</v>
      </c>
      <c r="I8511" s="1" t="s">
        <v>80</v>
      </c>
      <c r="J8511">
        <v>1516.75</v>
      </c>
      <c r="K8511" s="17">
        <v>3732</v>
      </c>
      <c r="L8511" t="s">
        <v>76</v>
      </c>
      <c r="M8511" s="17" t="s">
        <v>294</v>
      </c>
      <c r="N8511">
        <v>1516.75</v>
      </c>
      <c r="O8511" s="17">
        <v>2800</v>
      </c>
      <c r="P8511" t="s">
        <v>135</v>
      </c>
      <c r="Q8511">
        <v>932</v>
      </c>
    </row>
    <row r="8512" spans="1:17" x14ac:dyDescent="0.25">
      <c r="A8512" s="15">
        <v>45689</v>
      </c>
      <c r="B8512" t="s">
        <v>44</v>
      </c>
      <c r="C8512" t="s">
        <v>296</v>
      </c>
      <c r="D8512" t="s">
        <v>84</v>
      </c>
      <c r="E8512" t="s">
        <v>70</v>
      </c>
      <c r="F8512" t="s">
        <v>66</v>
      </c>
      <c r="G8512">
        <v>161004195</v>
      </c>
      <c r="H8512" s="19">
        <v>45704</v>
      </c>
      <c r="I8512" s="1" t="s">
        <v>80</v>
      </c>
      <c r="J8512">
        <v>2346.64</v>
      </c>
      <c r="K8512" s="17">
        <v>3415</v>
      </c>
      <c r="L8512" t="s">
        <v>78</v>
      </c>
      <c r="M8512" s="17" t="s">
        <v>294</v>
      </c>
      <c r="N8512">
        <v>2346.64</v>
      </c>
      <c r="O8512" s="17">
        <v>2861</v>
      </c>
      <c r="P8512" t="s">
        <v>134</v>
      </c>
      <c r="Q8512">
        <v>554</v>
      </c>
    </row>
    <row r="8513" spans="1:17" x14ac:dyDescent="0.25">
      <c r="A8513" s="15">
        <v>45689</v>
      </c>
      <c r="B8513" t="s">
        <v>44</v>
      </c>
      <c r="C8513" t="s">
        <v>34</v>
      </c>
      <c r="D8513" t="s">
        <v>181</v>
      </c>
      <c r="E8513" t="s">
        <v>73</v>
      </c>
      <c r="F8513" t="s">
        <v>66</v>
      </c>
      <c r="G8513">
        <v>161002019</v>
      </c>
      <c r="H8513" s="19">
        <v>45703</v>
      </c>
      <c r="I8513" s="1" t="s">
        <v>80</v>
      </c>
      <c r="J8513">
        <v>4056.88</v>
      </c>
      <c r="K8513" s="17">
        <v>3398</v>
      </c>
      <c r="L8513" t="s">
        <v>136</v>
      </c>
      <c r="M8513" s="17" t="s">
        <v>294</v>
      </c>
      <c r="N8513">
        <v>4056.9</v>
      </c>
      <c r="O8513" s="17">
        <v>3760</v>
      </c>
      <c r="P8513" t="s">
        <v>76</v>
      </c>
      <c r="Q8513">
        <v>-362</v>
      </c>
    </row>
    <row r="8514" spans="1:17" x14ac:dyDescent="0.25">
      <c r="A8514" s="15">
        <v>45689</v>
      </c>
      <c r="B8514" t="s">
        <v>44</v>
      </c>
      <c r="C8514" t="s">
        <v>34</v>
      </c>
      <c r="D8514" t="s">
        <v>181</v>
      </c>
      <c r="E8514" t="s">
        <v>73</v>
      </c>
      <c r="F8514" t="s">
        <v>66</v>
      </c>
      <c r="G8514">
        <v>161002020</v>
      </c>
      <c r="H8514" s="19">
        <v>45705</v>
      </c>
      <c r="I8514" s="1" t="s">
        <v>80</v>
      </c>
      <c r="J8514">
        <v>2447.75</v>
      </c>
      <c r="K8514" s="17">
        <v>3715</v>
      </c>
      <c r="L8514" t="s">
        <v>76</v>
      </c>
      <c r="M8514" s="17" t="s">
        <v>294</v>
      </c>
      <c r="N8514">
        <v>2447.75</v>
      </c>
      <c r="O8514" s="17">
        <v>3759</v>
      </c>
      <c r="P8514" t="s">
        <v>76</v>
      </c>
      <c r="Q8514">
        <v>-44</v>
      </c>
    </row>
    <row r="8515" spans="1:17" x14ac:dyDescent="0.25">
      <c r="A8515" s="15">
        <v>45689</v>
      </c>
      <c r="B8515" t="s">
        <v>44</v>
      </c>
      <c r="C8515" t="s">
        <v>34</v>
      </c>
      <c r="D8515" t="s">
        <v>286</v>
      </c>
      <c r="E8515" t="s">
        <v>278</v>
      </c>
      <c r="F8515" t="s">
        <v>66</v>
      </c>
      <c r="G8515">
        <v>161002020</v>
      </c>
      <c r="H8515" s="19">
        <v>45705</v>
      </c>
      <c r="I8515" s="1" t="s">
        <v>80</v>
      </c>
      <c r="J8515">
        <v>1322.8</v>
      </c>
      <c r="K8515" s="17">
        <v>4620</v>
      </c>
      <c r="L8515" t="s">
        <v>93</v>
      </c>
      <c r="M8515" s="17" t="s">
        <v>294</v>
      </c>
      <c r="N8515">
        <v>1322.8</v>
      </c>
      <c r="O8515" s="17">
        <v>3696</v>
      </c>
      <c r="P8515" t="s">
        <v>78</v>
      </c>
      <c r="Q8515">
        <v>924</v>
      </c>
    </row>
    <row r="8516" spans="1:17" x14ac:dyDescent="0.25">
      <c r="A8516" s="15">
        <v>45689</v>
      </c>
      <c r="B8516" t="s">
        <v>44</v>
      </c>
      <c r="C8516" t="s">
        <v>296</v>
      </c>
      <c r="D8516" t="s">
        <v>84</v>
      </c>
      <c r="E8516" t="s">
        <v>70</v>
      </c>
      <c r="F8516" t="s">
        <v>66</v>
      </c>
      <c r="G8516">
        <v>161004196</v>
      </c>
      <c r="H8516" s="19">
        <v>45707</v>
      </c>
      <c r="I8516" s="1" t="s">
        <v>80</v>
      </c>
      <c r="J8516">
        <v>1997.95</v>
      </c>
      <c r="K8516" s="17">
        <v>4028</v>
      </c>
      <c r="L8516" t="s">
        <v>70</v>
      </c>
      <c r="M8516" s="17" t="s">
        <v>294</v>
      </c>
      <c r="N8516">
        <v>1997.95</v>
      </c>
      <c r="O8516" s="17">
        <v>3991</v>
      </c>
      <c r="P8516" t="s">
        <v>76</v>
      </c>
      <c r="Q8516">
        <v>37</v>
      </c>
    </row>
    <row r="8517" spans="1:17" x14ac:dyDescent="0.25">
      <c r="A8517" s="15">
        <v>45689</v>
      </c>
      <c r="B8517" t="s">
        <v>44</v>
      </c>
      <c r="C8517" t="s">
        <v>296</v>
      </c>
      <c r="D8517" t="s">
        <v>75</v>
      </c>
      <c r="E8517" t="s">
        <v>76</v>
      </c>
      <c r="F8517" t="s">
        <v>66</v>
      </c>
      <c r="G8517">
        <v>161004196</v>
      </c>
      <c r="H8517" s="19">
        <v>45707</v>
      </c>
      <c r="I8517" s="1" t="s">
        <v>80</v>
      </c>
      <c r="J8517">
        <v>1875.94</v>
      </c>
      <c r="K8517" s="17">
        <v>3715</v>
      </c>
      <c r="L8517" t="s">
        <v>76</v>
      </c>
      <c r="M8517" s="17" t="s">
        <v>294</v>
      </c>
      <c r="N8517">
        <v>1875.94</v>
      </c>
      <c r="O8517" s="17">
        <v>2636</v>
      </c>
      <c r="P8517" t="s">
        <v>135</v>
      </c>
      <c r="Q8517">
        <v>1079</v>
      </c>
    </row>
    <row r="8518" spans="1:17" x14ac:dyDescent="0.25">
      <c r="A8518" s="15">
        <v>45689</v>
      </c>
      <c r="B8518" t="s">
        <v>44</v>
      </c>
      <c r="C8518" t="s">
        <v>296</v>
      </c>
      <c r="D8518" t="s">
        <v>75</v>
      </c>
      <c r="E8518" t="s">
        <v>76</v>
      </c>
      <c r="F8518" t="s">
        <v>66</v>
      </c>
      <c r="G8518">
        <v>161004197</v>
      </c>
      <c r="H8518" s="19">
        <v>45709</v>
      </c>
      <c r="I8518" s="1" t="s">
        <v>80</v>
      </c>
      <c r="J8518">
        <v>1977.02</v>
      </c>
      <c r="K8518" s="17">
        <v>3733</v>
      </c>
      <c r="L8518" t="s">
        <v>76</v>
      </c>
      <c r="M8518" s="17" t="s">
        <v>294</v>
      </c>
      <c r="N8518">
        <v>1977.02</v>
      </c>
      <c r="O8518" s="17">
        <v>3276</v>
      </c>
      <c r="P8518" t="s">
        <v>136</v>
      </c>
      <c r="Q8518">
        <v>457</v>
      </c>
    </row>
    <row r="8519" spans="1:17" x14ac:dyDescent="0.25">
      <c r="A8519" s="15">
        <v>45689</v>
      </c>
      <c r="B8519" t="s">
        <v>44</v>
      </c>
      <c r="C8519" t="s">
        <v>296</v>
      </c>
      <c r="D8519" t="s">
        <v>85</v>
      </c>
      <c r="E8519" t="s">
        <v>73</v>
      </c>
      <c r="F8519" t="s">
        <v>66</v>
      </c>
      <c r="G8519">
        <v>161004197</v>
      </c>
      <c r="H8519" s="19">
        <v>45709</v>
      </c>
      <c r="I8519" s="1" t="s">
        <v>80</v>
      </c>
      <c r="J8519">
        <v>1923.49</v>
      </c>
      <c r="K8519" s="17">
        <v>4340</v>
      </c>
      <c r="L8519" t="s">
        <v>73</v>
      </c>
      <c r="M8519" s="17" t="s">
        <v>294</v>
      </c>
      <c r="N8519">
        <v>1923.49</v>
      </c>
      <c r="O8519" s="17">
        <v>3514</v>
      </c>
      <c r="P8519" t="s">
        <v>78</v>
      </c>
      <c r="Q8519">
        <v>826</v>
      </c>
    </row>
    <row r="8520" spans="1:17" x14ac:dyDescent="0.25">
      <c r="A8520" s="15">
        <v>45689</v>
      </c>
      <c r="B8520" t="s">
        <v>44</v>
      </c>
      <c r="C8520" t="s">
        <v>34</v>
      </c>
      <c r="D8520" t="s">
        <v>181</v>
      </c>
      <c r="E8520" t="s">
        <v>73</v>
      </c>
      <c r="F8520" t="s">
        <v>66</v>
      </c>
      <c r="G8520">
        <v>161002021</v>
      </c>
      <c r="H8520" s="19">
        <v>45709</v>
      </c>
      <c r="I8520" s="1" t="s">
        <v>80</v>
      </c>
      <c r="J8520">
        <v>3770.09</v>
      </c>
      <c r="K8520" s="17">
        <v>4320</v>
      </c>
      <c r="L8520" t="s">
        <v>73</v>
      </c>
      <c r="M8520" s="17" t="s">
        <v>294</v>
      </c>
      <c r="N8520">
        <v>3776.1</v>
      </c>
      <c r="O8520" s="17">
        <v>3852</v>
      </c>
      <c r="P8520" t="s">
        <v>76</v>
      </c>
      <c r="Q8520">
        <v>468</v>
      </c>
    </row>
    <row r="8521" spans="1:17" x14ac:dyDescent="0.25">
      <c r="A8521" s="15">
        <v>45689</v>
      </c>
      <c r="B8521" t="s">
        <v>44</v>
      </c>
      <c r="C8521" t="s">
        <v>34</v>
      </c>
      <c r="D8521" t="s">
        <v>181</v>
      </c>
      <c r="E8521" t="s">
        <v>73</v>
      </c>
      <c r="F8521" t="s">
        <v>66</v>
      </c>
      <c r="G8521">
        <v>161002022</v>
      </c>
      <c r="H8521" s="19">
        <v>45711</v>
      </c>
      <c r="I8521" s="1" t="s">
        <v>80</v>
      </c>
      <c r="J8521">
        <v>4045.38</v>
      </c>
      <c r="K8521" s="17">
        <v>3772</v>
      </c>
      <c r="L8521" t="s">
        <v>76</v>
      </c>
      <c r="M8521" s="17" t="s">
        <v>294</v>
      </c>
      <c r="N8521">
        <v>4045.4</v>
      </c>
      <c r="O8521" s="17">
        <v>3720</v>
      </c>
      <c r="P8521" t="s">
        <v>76</v>
      </c>
      <c r="Q8521">
        <v>52</v>
      </c>
    </row>
    <row r="8522" spans="1:17" x14ac:dyDescent="0.25">
      <c r="A8522" s="15">
        <v>45689</v>
      </c>
      <c r="B8522" t="s">
        <v>44</v>
      </c>
      <c r="C8522" t="s">
        <v>34</v>
      </c>
      <c r="D8522" t="s">
        <v>181</v>
      </c>
      <c r="E8522" t="s">
        <v>73</v>
      </c>
      <c r="F8522" t="s">
        <v>66</v>
      </c>
      <c r="G8522">
        <v>161002023</v>
      </c>
      <c r="H8522" s="19">
        <v>45712</v>
      </c>
      <c r="I8522" s="1" t="s">
        <v>80</v>
      </c>
      <c r="J8522">
        <v>3917.6</v>
      </c>
      <c r="K8522" s="17">
        <v>4315</v>
      </c>
      <c r="L8522" t="s">
        <v>73</v>
      </c>
      <c r="M8522" s="17" t="s">
        <v>294</v>
      </c>
      <c r="N8522">
        <v>3917.6</v>
      </c>
      <c r="O8522" s="17">
        <v>2962</v>
      </c>
      <c r="P8522" t="s">
        <v>134</v>
      </c>
      <c r="Q8522">
        <v>1353</v>
      </c>
    </row>
    <row r="8523" spans="1:17" x14ac:dyDescent="0.25">
      <c r="A8523" s="15">
        <v>45689</v>
      </c>
      <c r="B8523" t="s">
        <v>44</v>
      </c>
      <c r="C8523" t="s">
        <v>296</v>
      </c>
      <c r="D8523" t="s">
        <v>85</v>
      </c>
      <c r="E8523" t="s">
        <v>73</v>
      </c>
      <c r="F8523" t="s">
        <v>66</v>
      </c>
      <c r="G8523">
        <v>161004198</v>
      </c>
      <c r="H8523" s="19">
        <v>45710</v>
      </c>
      <c r="I8523" s="1" t="s">
        <v>80</v>
      </c>
      <c r="J8523">
        <v>1585.4</v>
      </c>
      <c r="K8523" s="17">
        <v>4320</v>
      </c>
      <c r="L8523" t="s">
        <v>73</v>
      </c>
      <c r="M8523" s="17" t="s">
        <v>294</v>
      </c>
      <c r="N8523">
        <v>1585.4</v>
      </c>
      <c r="O8523" s="17">
        <v>3184</v>
      </c>
      <c r="P8523" t="s">
        <v>136</v>
      </c>
      <c r="Q8523">
        <v>1136</v>
      </c>
    </row>
    <row r="8524" spans="1:17" x14ac:dyDescent="0.25">
      <c r="A8524" s="15">
        <v>45689</v>
      </c>
      <c r="B8524" t="s">
        <v>44</v>
      </c>
      <c r="C8524" t="s">
        <v>296</v>
      </c>
      <c r="D8524" t="s">
        <v>75</v>
      </c>
      <c r="E8524" t="s">
        <v>76</v>
      </c>
      <c r="F8524" t="s">
        <v>66</v>
      </c>
      <c r="G8524">
        <v>161004198</v>
      </c>
      <c r="H8524" s="19">
        <v>45710</v>
      </c>
      <c r="I8524" s="1" t="s">
        <v>80</v>
      </c>
      <c r="J8524">
        <v>2377</v>
      </c>
      <c r="K8524" s="17">
        <v>3126</v>
      </c>
      <c r="L8524" t="s">
        <v>136</v>
      </c>
      <c r="M8524" s="17" t="s">
        <v>294</v>
      </c>
      <c r="N8524">
        <v>2377</v>
      </c>
      <c r="O8524" s="17">
        <v>2344</v>
      </c>
      <c r="P8524" t="s">
        <v>168</v>
      </c>
      <c r="Q8524">
        <v>782</v>
      </c>
    </row>
    <row r="8525" spans="1:17" x14ac:dyDescent="0.25">
      <c r="A8525" s="15">
        <v>45689</v>
      </c>
      <c r="B8525" t="s">
        <v>44</v>
      </c>
      <c r="C8525" t="s">
        <v>34</v>
      </c>
      <c r="D8525" t="s">
        <v>181</v>
      </c>
      <c r="E8525" t="s">
        <v>73</v>
      </c>
      <c r="F8525" t="s">
        <v>66</v>
      </c>
      <c r="G8525">
        <v>161002024</v>
      </c>
      <c r="H8525" s="19">
        <v>45712</v>
      </c>
      <c r="I8525" s="1" t="s">
        <v>80</v>
      </c>
      <c r="J8525">
        <v>3974.59</v>
      </c>
      <c r="K8525" s="17">
        <v>4329</v>
      </c>
      <c r="L8525" t="s">
        <v>73</v>
      </c>
      <c r="M8525" s="17" t="s">
        <v>294</v>
      </c>
      <c r="N8525">
        <v>3974.6</v>
      </c>
      <c r="O8525" s="17">
        <v>3099</v>
      </c>
      <c r="P8525" t="s">
        <v>134</v>
      </c>
      <c r="Q8525">
        <v>1230</v>
      </c>
    </row>
    <row r="8526" spans="1:17" x14ac:dyDescent="0.25">
      <c r="A8526" s="15">
        <v>45689</v>
      </c>
      <c r="B8526" t="s">
        <v>44</v>
      </c>
      <c r="C8526" t="s">
        <v>34</v>
      </c>
      <c r="D8526" t="s">
        <v>181</v>
      </c>
      <c r="E8526" t="s">
        <v>73</v>
      </c>
      <c r="F8526" t="s">
        <v>66</v>
      </c>
      <c r="G8526">
        <v>161002025</v>
      </c>
      <c r="H8526" s="19">
        <v>45713</v>
      </c>
      <c r="I8526" s="1" t="s">
        <v>80</v>
      </c>
      <c r="J8526">
        <v>3918.69</v>
      </c>
      <c r="K8526" s="17">
        <v>4342</v>
      </c>
      <c r="L8526" t="s">
        <v>73</v>
      </c>
      <c r="M8526" s="17" t="s">
        <v>294</v>
      </c>
      <c r="N8526">
        <v>3918.7</v>
      </c>
      <c r="O8526" s="17">
        <v>4148</v>
      </c>
      <c r="P8526" t="s">
        <v>70</v>
      </c>
      <c r="Q8526">
        <v>194</v>
      </c>
    </row>
    <row r="8527" spans="1:17" x14ac:dyDescent="0.25">
      <c r="A8527" s="15">
        <v>45689</v>
      </c>
      <c r="B8527" t="s">
        <v>44</v>
      </c>
      <c r="C8527" t="s">
        <v>34</v>
      </c>
      <c r="D8527" t="s">
        <v>286</v>
      </c>
      <c r="E8527" t="s">
        <v>278</v>
      </c>
      <c r="F8527" t="s">
        <v>66</v>
      </c>
      <c r="G8527">
        <v>161002026</v>
      </c>
      <c r="H8527" s="19">
        <v>45713</v>
      </c>
      <c r="I8527" s="1" t="s">
        <v>80</v>
      </c>
      <c r="J8527">
        <v>1303.92</v>
      </c>
      <c r="K8527" s="17">
        <v>4633</v>
      </c>
      <c r="L8527" t="s">
        <v>93</v>
      </c>
      <c r="M8527" s="17" t="s">
        <v>294</v>
      </c>
      <c r="N8527">
        <v>1303.92</v>
      </c>
      <c r="O8527" s="17">
        <v>3049</v>
      </c>
      <c r="P8527" t="s">
        <v>134</v>
      </c>
      <c r="Q8527">
        <v>1584</v>
      </c>
    </row>
    <row r="8528" spans="1:17" x14ac:dyDescent="0.25">
      <c r="A8528" s="15">
        <v>45689</v>
      </c>
      <c r="B8528" t="s">
        <v>44</v>
      </c>
      <c r="C8528" t="s">
        <v>34</v>
      </c>
      <c r="D8528" t="s">
        <v>181</v>
      </c>
      <c r="E8528" t="s">
        <v>73</v>
      </c>
      <c r="F8528" t="s">
        <v>66</v>
      </c>
      <c r="G8528">
        <v>161002026</v>
      </c>
      <c r="H8528" s="19">
        <v>45713</v>
      </c>
      <c r="I8528" s="1" t="s">
        <v>80</v>
      </c>
      <c r="J8528">
        <v>2582.2199999999998</v>
      </c>
      <c r="K8528" s="17">
        <v>4332</v>
      </c>
      <c r="L8528" t="s">
        <v>73</v>
      </c>
      <c r="M8528" s="17" t="s">
        <v>294</v>
      </c>
      <c r="N8528">
        <v>2582.2199999999998</v>
      </c>
      <c r="O8528" s="17">
        <v>3691</v>
      </c>
      <c r="P8528" t="s">
        <v>78</v>
      </c>
      <c r="Q8528">
        <v>641</v>
      </c>
    </row>
    <row r="8529" spans="1:17" x14ac:dyDescent="0.25">
      <c r="A8529" s="15">
        <v>45689</v>
      </c>
      <c r="B8529" t="s">
        <v>44</v>
      </c>
      <c r="C8529" t="s">
        <v>34</v>
      </c>
      <c r="D8529" t="s">
        <v>181</v>
      </c>
      <c r="E8529" t="s">
        <v>73</v>
      </c>
      <c r="F8529" t="s">
        <v>66</v>
      </c>
      <c r="G8529">
        <v>161002027</v>
      </c>
      <c r="H8529" s="19">
        <v>45714</v>
      </c>
      <c r="I8529" s="1" t="s">
        <v>80</v>
      </c>
      <c r="J8529">
        <v>4005.12</v>
      </c>
      <c r="K8529" s="17">
        <v>4315</v>
      </c>
      <c r="L8529" t="s">
        <v>73</v>
      </c>
      <c r="M8529" s="17" t="s">
        <v>294</v>
      </c>
      <c r="N8529">
        <v>4005.1</v>
      </c>
      <c r="O8529" s="17">
        <v>4117</v>
      </c>
      <c r="P8529" t="s">
        <v>70</v>
      </c>
      <c r="Q8529">
        <v>198</v>
      </c>
    </row>
    <row r="8530" spans="1:17" x14ac:dyDescent="0.25">
      <c r="A8530" s="15">
        <v>45689</v>
      </c>
      <c r="B8530" t="s">
        <v>44</v>
      </c>
      <c r="C8530" t="s">
        <v>34</v>
      </c>
      <c r="D8530" t="s">
        <v>181</v>
      </c>
      <c r="E8530" t="s">
        <v>73</v>
      </c>
      <c r="F8530" t="s">
        <v>66</v>
      </c>
      <c r="G8530">
        <v>161002028</v>
      </c>
      <c r="H8530" s="19">
        <v>45714</v>
      </c>
      <c r="I8530" s="1" t="s">
        <v>80</v>
      </c>
      <c r="J8530">
        <v>4071.76</v>
      </c>
      <c r="K8530" s="17">
        <v>4258</v>
      </c>
      <c r="L8530" t="s">
        <v>70</v>
      </c>
      <c r="M8530" s="17" t="s">
        <v>294</v>
      </c>
      <c r="N8530">
        <v>4071.8</v>
      </c>
      <c r="O8530" s="17">
        <v>4215</v>
      </c>
      <c r="P8530" t="s">
        <v>70</v>
      </c>
      <c r="Q8530">
        <v>43</v>
      </c>
    </row>
    <row r="8531" spans="1:17" x14ac:dyDescent="0.25">
      <c r="A8531" s="15">
        <v>45689</v>
      </c>
      <c r="B8531" t="s">
        <v>44</v>
      </c>
      <c r="C8531" t="s">
        <v>34</v>
      </c>
      <c r="D8531" t="s">
        <v>181</v>
      </c>
      <c r="E8531" t="s">
        <v>73</v>
      </c>
      <c r="F8531" t="s">
        <v>66</v>
      </c>
      <c r="G8531">
        <v>161002029</v>
      </c>
      <c r="H8531" s="19">
        <v>45715</v>
      </c>
      <c r="I8531" s="1" t="s">
        <v>80</v>
      </c>
      <c r="J8531">
        <v>4021.47</v>
      </c>
      <c r="K8531" s="17">
        <v>3818</v>
      </c>
      <c r="L8531" t="s">
        <v>76</v>
      </c>
      <c r="M8531" s="17" t="s">
        <v>294</v>
      </c>
      <c r="N8531">
        <v>4021.5</v>
      </c>
      <c r="O8531" s="17">
        <v>4195</v>
      </c>
      <c r="P8531" t="s">
        <v>70</v>
      </c>
      <c r="Q8531">
        <v>-377</v>
      </c>
    </row>
    <row r="8532" spans="1:17" x14ac:dyDescent="0.25">
      <c r="A8532" s="15">
        <v>45689</v>
      </c>
      <c r="B8532" t="s">
        <v>44</v>
      </c>
      <c r="C8532" t="s">
        <v>34</v>
      </c>
      <c r="D8532" t="s">
        <v>181</v>
      </c>
      <c r="E8532" t="s">
        <v>73</v>
      </c>
      <c r="F8532" t="s">
        <v>66</v>
      </c>
      <c r="G8532">
        <v>161002030</v>
      </c>
      <c r="H8532" s="19">
        <v>45715</v>
      </c>
      <c r="I8532" s="1" t="s">
        <v>80</v>
      </c>
      <c r="J8532">
        <v>3757.72</v>
      </c>
      <c r="K8532" s="17">
        <v>4179</v>
      </c>
      <c r="L8532" t="s">
        <v>70</v>
      </c>
      <c r="M8532" s="17" t="s">
        <v>294</v>
      </c>
      <c r="N8532">
        <v>3757.7</v>
      </c>
      <c r="O8532" s="17">
        <v>4202</v>
      </c>
      <c r="P8532" t="s">
        <v>70</v>
      </c>
      <c r="Q8532">
        <v>-23</v>
      </c>
    </row>
    <row r="8533" spans="1:17" x14ac:dyDescent="0.25">
      <c r="A8533" s="15">
        <v>45689</v>
      </c>
      <c r="B8533" t="s">
        <v>44</v>
      </c>
      <c r="C8533" t="s">
        <v>34</v>
      </c>
      <c r="D8533" t="s">
        <v>181</v>
      </c>
      <c r="E8533" t="s">
        <v>73</v>
      </c>
      <c r="F8533" t="s">
        <v>66</v>
      </c>
      <c r="G8533">
        <v>161002031</v>
      </c>
      <c r="H8533" s="19">
        <v>45716</v>
      </c>
      <c r="I8533" s="1" t="s">
        <v>80</v>
      </c>
      <c r="J8533">
        <v>3953.85</v>
      </c>
      <c r="K8533" s="17">
        <v>3657</v>
      </c>
      <c r="L8533" t="s">
        <v>78</v>
      </c>
      <c r="M8533" s="17" t="s">
        <v>294</v>
      </c>
      <c r="N8533">
        <v>3953.9</v>
      </c>
      <c r="O8533" s="17">
        <v>4186</v>
      </c>
      <c r="P8533" t="s">
        <v>70</v>
      </c>
      <c r="Q8533">
        <v>-529</v>
      </c>
    </row>
    <row r="8534" spans="1:17" x14ac:dyDescent="0.25">
      <c r="A8534" s="15">
        <v>45689</v>
      </c>
      <c r="B8534" t="s">
        <v>44</v>
      </c>
      <c r="C8534" t="s">
        <v>299</v>
      </c>
      <c r="D8534" t="s">
        <v>287</v>
      </c>
      <c r="E8534" t="s">
        <v>76</v>
      </c>
      <c r="G8534" t="s">
        <v>263</v>
      </c>
      <c r="H8534" s="19">
        <v>45689</v>
      </c>
      <c r="I8534" s="1" t="s">
        <v>294</v>
      </c>
      <c r="J8534">
        <v>2246</v>
      </c>
      <c r="K8534" s="17">
        <v>2613</v>
      </c>
      <c r="L8534" t="s">
        <v>135</v>
      </c>
      <c r="M8534" s="17" t="s">
        <v>294</v>
      </c>
      <c r="N8534">
        <v>2246</v>
      </c>
      <c r="O8534" s="17">
        <v>3853</v>
      </c>
      <c r="P8534" t="s">
        <v>76</v>
      </c>
      <c r="Q8534">
        <v>-1240</v>
      </c>
    </row>
    <row r="8535" spans="1:17" x14ac:dyDescent="0.25">
      <c r="A8535" s="15">
        <v>45689</v>
      </c>
      <c r="B8535" t="s">
        <v>44</v>
      </c>
      <c r="C8535" t="s">
        <v>299</v>
      </c>
      <c r="D8535" t="s">
        <v>287</v>
      </c>
      <c r="E8535" t="s">
        <v>76</v>
      </c>
      <c r="G8535" t="s">
        <v>263</v>
      </c>
      <c r="H8535" s="19">
        <v>45690</v>
      </c>
      <c r="I8535" s="1" t="s">
        <v>294</v>
      </c>
      <c r="J8535">
        <v>357.84</v>
      </c>
      <c r="K8535" s="17">
        <v>3527</v>
      </c>
      <c r="L8535" t="s">
        <v>78</v>
      </c>
      <c r="M8535" s="17" t="s">
        <v>294</v>
      </c>
      <c r="N8535">
        <v>357.84</v>
      </c>
      <c r="O8535" s="17">
        <v>3503</v>
      </c>
      <c r="P8535" t="s">
        <v>78</v>
      </c>
      <c r="Q8535">
        <v>24</v>
      </c>
    </row>
    <row r="8536" spans="1:17" x14ac:dyDescent="0.25">
      <c r="A8536" s="15">
        <v>45689</v>
      </c>
      <c r="B8536" t="s">
        <v>44</v>
      </c>
      <c r="C8536" t="s">
        <v>299</v>
      </c>
      <c r="D8536" t="s">
        <v>287</v>
      </c>
      <c r="E8536" t="s">
        <v>76</v>
      </c>
      <c r="G8536" t="s">
        <v>263</v>
      </c>
      <c r="H8536" s="19">
        <v>45693</v>
      </c>
      <c r="I8536" s="1" t="s">
        <v>294</v>
      </c>
      <c r="J8536">
        <v>818</v>
      </c>
      <c r="K8536" s="17">
        <v>2864</v>
      </c>
      <c r="L8536" t="s">
        <v>134</v>
      </c>
      <c r="M8536" s="17" t="s">
        <v>294</v>
      </c>
      <c r="N8536">
        <v>818</v>
      </c>
      <c r="O8536" s="17">
        <v>3541</v>
      </c>
      <c r="P8536" t="s">
        <v>78</v>
      </c>
      <c r="Q8536">
        <v>-677</v>
      </c>
    </row>
    <row r="8537" spans="1:17" x14ac:dyDescent="0.25">
      <c r="A8537" s="15">
        <v>45689</v>
      </c>
      <c r="B8537" t="s">
        <v>44</v>
      </c>
      <c r="C8537" t="s">
        <v>299</v>
      </c>
      <c r="D8537" t="s">
        <v>287</v>
      </c>
      <c r="E8537" t="s">
        <v>76</v>
      </c>
      <c r="G8537" t="s">
        <v>263</v>
      </c>
      <c r="H8537" s="19">
        <v>45694</v>
      </c>
      <c r="I8537" s="1" t="s">
        <v>294</v>
      </c>
      <c r="J8537">
        <v>1558.74</v>
      </c>
      <c r="K8537" s="17">
        <v>3019</v>
      </c>
      <c r="L8537" t="s">
        <v>134</v>
      </c>
      <c r="M8537" s="17" t="s">
        <v>294</v>
      </c>
      <c r="N8537">
        <v>1558.74</v>
      </c>
      <c r="O8537" s="17">
        <v>3089</v>
      </c>
      <c r="P8537" t="s">
        <v>134</v>
      </c>
      <c r="Q8537">
        <v>-70</v>
      </c>
    </row>
    <row r="8538" spans="1:17" x14ac:dyDescent="0.25">
      <c r="A8538" s="15">
        <v>45689</v>
      </c>
      <c r="B8538" t="s">
        <v>44</v>
      </c>
      <c r="C8538" t="s">
        <v>299</v>
      </c>
      <c r="D8538" t="s">
        <v>287</v>
      </c>
      <c r="E8538" t="s">
        <v>76</v>
      </c>
      <c r="G8538" t="s">
        <v>263</v>
      </c>
      <c r="H8538" s="19">
        <v>45695</v>
      </c>
      <c r="I8538" s="1" t="s">
        <v>294</v>
      </c>
      <c r="J8538">
        <v>3611</v>
      </c>
      <c r="K8538" s="17">
        <v>3156</v>
      </c>
      <c r="L8538" t="s">
        <v>136</v>
      </c>
      <c r="M8538" s="17" t="s">
        <v>294</v>
      </c>
      <c r="N8538">
        <v>3611</v>
      </c>
      <c r="O8538" s="17">
        <v>3515</v>
      </c>
      <c r="P8538" t="s">
        <v>78</v>
      </c>
      <c r="Q8538">
        <v>-359</v>
      </c>
    </row>
    <row r="8539" spans="1:17" x14ac:dyDescent="0.25">
      <c r="A8539" s="15">
        <v>45689</v>
      </c>
      <c r="B8539" t="s">
        <v>44</v>
      </c>
      <c r="C8539" t="s">
        <v>299</v>
      </c>
      <c r="D8539" t="s">
        <v>287</v>
      </c>
      <c r="E8539" t="s">
        <v>76</v>
      </c>
      <c r="G8539" t="s">
        <v>263</v>
      </c>
      <c r="H8539" s="19">
        <v>45696</v>
      </c>
      <c r="I8539" s="1" t="s">
        <v>294</v>
      </c>
      <c r="J8539">
        <v>3982.15</v>
      </c>
      <c r="K8539" s="17">
        <v>2899</v>
      </c>
      <c r="L8539" t="s">
        <v>134</v>
      </c>
      <c r="M8539" s="17" t="s">
        <v>294</v>
      </c>
      <c r="N8539">
        <v>3982.15</v>
      </c>
      <c r="O8539" s="17">
        <v>3455</v>
      </c>
      <c r="P8539" t="s">
        <v>78</v>
      </c>
      <c r="Q8539">
        <v>-556</v>
      </c>
    </row>
    <row r="8540" spans="1:17" x14ac:dyDescent="0.25">
      <c r="A8540" s="15">
        <v>45689</v>
      </c>
      <c r="B8540" t="s">
        <v>44</v>
      </c>
      <c r="C8540" t="s">
        <v>299</v>
      </c>
      <c r="D8540" t="s">
        <v>287</v>
      </c>
      <c r="E8540" t="s">
        <v>76</v>
      </c>
      <c r="G8540" t="s">
        <v>263</v>
      </c>
      <c r="H8540" s="19">
        <v>45697</v>
      </c>
      <c r="I8540" s="1" t="s">
        <v>294</v>
      </c>
      <c r="J8540">
        <v>3278</v>
      </c>
      <c r="K8540" s="17">
        <v>2665</v>
      </c>
      <c r="L8540" t="s">
        <v>135</v>
      </c>
      <c r="M8540" s="17" t="s">
        <v>294</v>
      </c>
      <c r="N8540">
        <v>3278</v>
      </c>
      <c r="O8540" s="17">
        <v>2814</v>
      </c>
      <c r="P8540" t="s">
        <v>134</v>
      </c>
      <c r="Q8540">
        <v>-149</v>
      </c>
    </row>
    <row r="8541" spans="1:17" x14ac:dyDescent="0.25">
      <c r="A8541" s="15">
        <v>45689</v>
      </c>
      <c r="B8541" t="s">
        <v>44</v>
      </c>
      <c r="C8541" t="s">
        <v>299</v>
      </c>
      <c r="D8541" t="s">
        <v>287</v>
      </c>
      <c r="E8541" t="s">
        <v>76</v>
      </c>
      <c r="G8541" t="s">
        <v>263</v>
      </c>
      <c r="H8541" s="19">
        <v>45698</v>
      </c>
      <c r="I8541" s="1" t="s">
        <v>294</v>
      </c>
      <c r="J8541">
        <v>3271.01</v>
      </c>
      <c r="K8541" s="17">
        <v>2660</v>
      </c>
      <c r="L8541" t="s">
        <v>135</v>
      </c>
      <c r="M8541" s="17" t="s">
        <v>294</v>
      </c>
      <c r="N8541">
        <v>3271.01</v>
      </c>
      <c r="O8541" s="17">
        <v>3113</v>
      </c>
      <c r="P8541" t="s">
        <v>136</v>
      </c>
      <c r="Q8541">
        <v>-453</v>
      </c>
    </row>
    <row r="8542" spans="1:17" x14ac:dyDescent="0.25">
      <c r="A8542" s="15">
        <v>45689</v>
      </c>
      <c r="B8542" t="s">
        <v>44</v>
      </c>
      <c r="C8542" t="s">
        <v>299</v>
      </c>
      <c r="D8542" t="s">
        <v>287</v>
      </c>
      <c r="E8542" t="s">
        <v>76</v>
      </c>
      <c r="G8542" t="s">
        <v>263</v>
      </c>
      <c r="H8542" s="19">
        <v>45699</v>
      </c>
      <c r="I8542" s="1" t="s">
        <v>294</v>
      </c>
      <c r="J8542">
        <v>1400</v>
      </c>
      <c r="K8542" s="17">
        <v>3130</v>
      </c>
      <c r="L8542" t="s">
        <v>136</v>
      </c>
      <c r="M8542" s="17" t="s">
        <v>294</v>
      </c>
      <c r="N8542">
        <v>1400</v>
      </c>
      <c r="O8542" s="17">
        <v>2904</v>
      </c>
      <c r="P8542" t="s">
        <v>134</v>
      </c>
      <c r="Q8542">
        <v>226</v>
      </c>
    </row>
    <row r="8543" spans="1:17" x14ac:dyDescent="0.25">
      <c r="A8543" s="15">
        <v>45689</v>
      </c>
      <c r="B8543" t="s">
        <v>44</v>
      </c>
      <c r="C8543" t="s">
        <v>299</v>
      </c>
      <c r="D8543" t="s">
        <v>287</v>
      </c>
      <c r="E8543" t="s">
        <v>76</v>
      </c>
      <c r="G8543" t="s">
        <v>263</v>
      </c>
      <c r="H8543" s="19">
        <v>45700</v>
      </c>
      <c r="I8543" s="1" t="s">
        <v>294</v>
      </c>
      <c r="J8543">
        <v>2756.72</v>
      </c>
      <c r="K8543" s="17">
        <v>3133</v>
      </c>
      <c r="L8543" t="s">
        <v>136</v>
      </c>
      <c r="M8543" s="17" t="s">
        <v>294</v>
      </c>
      <c r="N8543">
        <v>2756.72</v>
      </c>
      <c r="O8543" s="17">
        <v>2214</v>
      </c>
      <c r="P8543" t="s">
        <v>168</v>
      </c>
      <c r="Q8543">
        <v>919</v>
      </c>
    </row>
    <row r="8544" spans="1:17" x14ac:dyDescent="0.25">
      <c r="A8544" s="15">
        <v>45689</v>
      </c>
      <c r="B8544" t="s">
        <v>44</v>
      </c>
      <c r="C8544" t="s">
        <v>299</v>
      </c>
      <c r="D8544" t="s">
        <v>287</v>
      </c>
      <c r="E8544" t="s">
        <v>76</v>
      </c>
      <c r="G8544" t="s">
        <v>263</v>
      </c>
      <c r="H8544" s="19">
        <v>45701</v>
      </c>
      <c r="I8544" s="1" t="s">
        <v>294</v>
      </c>
      <c r="J8544">
        <v>3170.99</v>
      </c>
      <c r="K8544" s="17">
        <v>2232</v>
      </c>
      <c r="L8544" t="s">
        <v>168</v>
      </c>
      <c r="M8544" s="17" t="s">
        <v>294</v>
      </c>
      <c r="N8544">
        <v>3170.99</v>
      </c>
      <c r="O8544" s="17">
        <v>2425</v>
      </c>
      <c r="P8544" t="s">
        <v>168</v>
      </c>
      <c r="Q8544">
        <v>-193</v>
      </c>
    </row>
    <row r="8545" spans="1:17" x14ac:dyDescent="0.25">
      <c r="A8545" s="15">
        <v>45689</v>
      </c>
      <c r="B8545" t="s">
        <v>44</v>
      </c>
      <c r="C8545" t="s">
        <v>299</v>
      </c>
      <c r="D8545" t="s">
        <v>287</v>
      </c>
      <c r="E8545" t="s">
        <v>76</v>
      </c>
      <c r="G8545" t="s">
        <v>263</v>
      </c>
      <c r="H8545" s="19">
        <v>45702</v>
      </c>
      <c r="I8545" s="1" t="s">
        <v>294</v>
      </c>
      <c r="J8545">
        <v>6056.06</v>
      </c>
      <c r="K8545" s="17">
        <v>2739</v>
      </c>
      <c r="L8545" t="s">
        <v>135</v>
      </c>
      <c r="M8545" s="17" t="s">
        <v>294</v>
      </c>
      <c r="N8545">
        <v>6056.06</v>
      </c>
      <c r="O8545" s="17">
        <v>2853</v>
      </c>
      <c r="P8545" t="s">
        <v>134</v>
      </c>
      <c r="Q8545">
        <v>-114</v>
      </c>
    </row>
    <row r="8546" spans="1:17" x14ac:dyDescent="0.25">
      <c r="A8546" s="15">
        <v>45689</v>
      </c>
      <c r="B8546" t="s">
        <v>44</v>
      </c>
      <c r="C8546" t="s">
        <v>299</v>
      </c>
      <c r="D8546" t="s">
        <v>287</v>
      </c>
      <c r="E8546" t="s">
        <v>76</v>
      </c>
      <c r="G8546" t="s">
        <v>263</v>
      </c>
      <c r="H8546" s="19">
        <v>45703</v>
      </c>
      <c r="I8546" s="1" t="s">
        <v>294</v>
      </c>
      <c r="J8546">
        <v>3405.99</v>
      </c>
      <c r="K8546" s="17">
        <v>2995</v>
      </c>
      <c r="L8546" t="s">
        <v>134</v>
      </c>
      <c r="M8546" s="17" t="s">
        <v>294</v>
      </c>
      <c r="N8546">
        <v>3405.99</v>
      </c>
      <c r="O8546" s="17">
        <v>2853</v>
      </c>
      <c r="P8546" t="s">
        <v>134</v>
      </c>
      <c r="Q8546">
        <v>142</v>
      </c>
    </row>
    <row r="8547" spans="1:17" x14ac:dyDescent="0.25">
      <c r="A8547" s="15">
        <v>45689</v>
      </c>
      <c r="B8547" t="s">
        <v>44</v>
      </c>
      <c r="C8547" t="s">
        <v>299</v>
      </c>
      <c r="D8547" t="s">
        <v>287</v>
      </c>
      <c r="E8547" t="s">
        <v>76</v>
      </c>
      <c r="G8547" t="s">
        <v>263</v>
      </c>
      <c r="H8547" s="19">
        <v>45704</v>
      </c>
      <c r="I8547" s="1" t="s">
        <v>294</v>
      </c>
      <c r="J8547">
        <v>2957.83</v>
      </c>
      <c r="K8547" s="17">
        <v>3075</v>
      </c>
      <c r="L8547" t="s">
        <v>134</v>
      </c>
      <c r="M8547" s="17" t="s">
        <v>294</v>
      </c>
      <c r="N8547">
        <v>2957.83</v>
      </c>
      <c r="O8547" s="17">
        <v>3317</v>
      </c>
      <c r="P8547" t="s">
        <v>136</v>
      </c>
      <c r="Q8547">
        <v>-242</v>
      </c>
    </row>
    <row r="8548" spans="1:17" x14ac:dyDescent="0.25">
      <c r="A8548" s="15">
        <v>45689</v>
      </c>
      <c r="B8548" t="s">
        <v>44</v>
      </c>
      <c r="C8548" t="s">
        <v>299</v>
      </c>
      <c r="D8548" t="s">
        <v>287</v>
      </c>
      <c r="E8548" t="s">
        <v>76</v>
      </c>
      <c r="G8548" t="s">
        <v>263</v>
      </c>
      <c r="H8548" s="19">
        <v>45705</v>
      </c>
      <c r="I8548" s="1" t="s">
        <v>294</v>
      </c>
      <c r="J8548">
        <v>2767.42</v>
      </c>
      <c r="K8548" s="17">
        <v>2908</v>
      </c>
      <c r="L8548" t="s">
        <v>134</v>
      </c>
      <c r="M8548" s="17" t="s">
        <v>294</v>
      </c>
      <c r="N8548">
        <v>2767.42</v>
      </c>
      <c r="O8548" s="17">
        <v>3495</v>
      </c>
      <c r="P8548" t="s">
        <v>78</v>
      </c>
      <c r="Q8548">
        <v>-587</v>
      </c>
    </row>
    <row r="8549" spans="1:17" x14ac:dyDescent="0.25">
      <c r="A8549" s="15">
        <v>45689</v>
      </c>
      <c r="B8549" t="s">
        <v>44</v>
      </c>
      <c r="C8549" t="s">
        <v>299</v>
      </c>
      <c r="D8549" t="s">
        <v>287</v>
      </c>
      <c r="E8549" t="s">
        <v>76</v>
      </c>
      <c r="G8549" t="s">
        <v>263</v>
      </c>
      <c r="H8549" s="19">
        <v>45706</v>
      </c>
      <c r="I8549" s="1" t="s">
        <v>294</v>
      </c>
      <c r="J8549">
        <v>3403.25</v>
      </c>
      <c r="K8549" s="17">
        <v>2727</v>
      </c>
      <c r="L8549" t="s">
        <v>135</v>
      </c>
      <c r="M8549" s="17" t="s">
        <v>294</v>
      </c>
      <c r="N8549">
        <v>3403.25</v>
      </c>
      <c r="O8549" s="17">
        <v>3351</v>
      </c>
      <c r="P8549" t="s">
        <v>136</v>
      </c>
      <c r="Q8549">
        <v>-624</v>
      </c>
    </row>
    <row r="8550" spans="1:17" x14ac:dyDescent="0.25">
      <c r="A8550" s="15">
        <v>45689</v>
      </c>
      <c r="B8550" t="s">
        <v>44</v>
      </c>
      <c r="C8550" t="s">
        <v>299</v>
      </c>
      <c r="D8550" t="s">
        <v>287</v>
      </c>
      <c r="E8550" t="s">
        <v>76</v>
      </c>
      <c r="G8550" t="s">
        <v>263</v>
      </c>
      <c r="H8550" s="19">
        <v>45707</v>
      </c>
      <c r="I8550" s="1" t="s">
        <v>294</v>
      </c>
      <c r="J8550">
        <v>2503.7199999999998</v>
      </c>
      <c r="K8550" s="17">
        <v>2969</v>
      </c>
      <c r="L8550" t="s">
        <v>134</v>
      </c>
      <c r="M8550" s="17" t="s">
        <v>294</v>
      </c>
      <c r="N8550">
        <v>2503.7199999999998</v>
      </c>
      <c r="O8550" s="17">
        <v>3772</v>
      </c>
      <c r="P8550" t="s">
        <v>76</v>
      </c>
      <c r="Q8550">
        <v>-803</v>
      </c>
    </row>
    <row r="8551" spans="1:17" x14ac:dyDescent="0.25">
      <c r="A8551" s="15">
        <v>45689</v>
      </c>
      <c r="B8551" t="s">
        <v>44</v>
      </c>
      <c r="C8551" t="s">
        <v>299</v>
      </c>
      <c r="D8551" t="s">
        <v>287</v>
      </c>
      <c r="E8551" t="s">
        <v>76</v>
      </c>
      <c r="G8551" t="s">
        <v>263</v>
      </c>
      <c r="H8551" s="19">
        <v>45708</v>
      </c>
      <c r="I8551" s="1" t="s">
        <v>294</v>
      </c>
      <c r="J8551">
        <v>3395.31</v>
      </c>
      <c r="K8551" s="17">
        <v>3138</v>
      </c>
      <c r="L8551" t="s">
        <v>136</v>
      </c>
      <c r="M8551" s="17" t="s">
        <v>294</v>
      </c>
      <c r="N8551">
        <v>3395.31</v>
      </c>
      <c r="O8551" s="17">
        <v>2756</v>
      </c>
      <c r="P8551" t="s">
        <v>135</v>
      </c>
      <c r="Q8551">
        <v>382</v>
      </c>
    </row>
    <row r="8552" spans="1:17" x14ac:dyDescent="0.25">
      <c r="A8552" s="15">
        <v>45689</v>
      </c>
      <c r="B8552" t="s">
        <v>44</v>
      </c>
      <c r="C8552" t="s">
        <v>299</v>
      </c>
      <c r="D8552" t="s">
        <v>287</v>
      </c>
      <c r="E8552" t="s">
        <v>76</v>
      </c>
      <c r="G8552" t="s">
        <v>263</v>
      </c>
      <c r="H8552" s="19">
        <v>45709</v>
      </c>
      <c r="I8552" s="1" t="s">
        <v>294</v>
      </c>
      <c r="J8552">
        <v>2290.77</v>
      </c>
      <c r="K8552" s="17">
        <v>2798</v>
      </c>
      <c r="L8552" t="s">
        <v>135</v>
      </c>
      <c r="M8552" s="17" t="s">
        <v>294</v>
      </c>
      <c r="N8552">
        <v>2290.77</v>
      </c>
      <c r="O8552" s="17">
        <v>3857</v>
      </c>
      <c r="P8552" t="s">
        <v>76</v>
      </c>
      <c r="Q8552">
        <v>-1059</v>
      </c>
    </row>
    <row r="8553" spans="1:17" x14ac:dyDescent="0.25">
      <c r="A8553" s="15">
        <v>45689</v>
      </c>
      <c r="B8553" t="s">
        <v>44</v>
      </c>
      <c r="C8553" t="s">
        <v>299</v>
      </c>
      <c r="D8553" t="s">
        <v>287</v>
      </c>
      <c r="E8553" t="s">
        <v>76</v>
      </c>
      <c r="G8553" t="s">
        <v>263</v>
      </c>
      <c r="H8553" s="19">
        <v>45710</v>
      </c>
      <c r="I8553" s="1" t="s">
        <v>294</v>
      </c>
      <c r="J8553">
        <v>1662.59</v>
      </c>
      <c r="K8553" s="17">
        <v>3764</v>
      </c>
      <c r="L8553" t="s">
        <v>76</v>
      </c>
      <c r="M8553" s="17" t="s">
        <v>294</v>
      </c>
      <c r="N8553">
        <v>1662.59</v>
      </c>
      <c r="O8553" s="17">
        <v>3713</v>
      </c>
      <c r="P8553" t="s">
        <v>76</v>
      </c>
      <c r="Q8553">
        <v>51</v>
      </c>
    </row>
    <row r="8554" spans="1:17" x14ac:dyDescent="0.25">
      <c r="A8554" s="15">
        <v>45689</v>
      </c>
      <c r="B8554" t="s">
        <v>44</v>
      </c>
      <c r="C8554" t="s">
        <v>299</v>
      </c>
      <c r="D8554" t="s">
        <v>287</v>
      </c>
      <c r="E8554" t="s">
        <v>76</v>
      </c>
      <c r="G8554" t="s">
        <v>263</v>
      </c>
      <c r="H8554" s="19">
        <v>45711</v>
      </c>
      <c r="I8554" s="1" t="s">
        <v>294</v>
      </c>
      <c r="J8554">
        <v>3291.52</v>
      </c>
      <c r="K8554" s="17">
        <v>3732</v>
      </c>
      <c r="L8554" t="s">
        <v>76</v>
      </c>
      <c r="M8554" s="17" t="s">
        <v>294</v>
      </c>
      <c r="N8554">
        <v>3291.52</v>
      </c>
      <c r="O8554" s="17">
        <v>3630</v>
      </c>
      <c r="P8554" t="s">
        <v>78</v>
      </c>
      <c r="Q8554">
        <v>102</v>
      </c>
    </row>
    <row r="8555" spans="1:17" x14ac:dyDescent="0.25">
      <c r="A8555" s="15">
        <v>45689</v>
      </c>
      <c r="B8555" t="s">
        <v>44</v>
      </c>
      <c r="C8555" t="s">
        <v>299</v>
      </c>
      <c r="D8555" t="s">
        <v>287</v>
      </c>
      <c r="E8555" t="s">
        <v>76</v>
      </c>
      <c r="G8555" t="s">
        <v>263</v>
      </c>
      <c r="H8555" s="19">
        <v>45712</v>
      </c>
      <c r="I8555" s="1" t="s">
        <v>294</v>
      </c>
      <c r="J8555">
        <v>3128.1</v>
      </c>
      <c r="K8555" s="17">
        <v>2588</v>
      </c>
      <c r="L8555" t="s">
        <v>135</v>
      </c>
      <c r="M8555" s="17" t="s">
        <v>294</v>
      </c>
      <c r="N8555">
        <v>3128.1</v>
      </c>
      <c r="O8555" s="17">
        <v>3128</v>
      </c>
      <c r="P8555" t="s">
        <v>136</v>
      </c>
      <c r="Q8555">
        <v>-540</v>
      </c>
    </row>
    <row r="8556" spans="1:17" x14ac:dyDescent="0.25">
      <c r="A8556" s="15">
        <v>45689</v>
      </c>
      <c r="B8556" t="s">
        <v>44</v>
      </c>
      <c r="C8556" t="s">
        <v>299</v>
      </c>
      <c r="D8556" t="s">
        <v>287</v>
      </c>
      <c r="E8556" t="s">
        <v>76</v>
      </c>
      <c r="G8556" t="s">
        <v>263</v>
      </c>
      <c r="H8556" s="19">
        <v>45713</v>
      </c>
      <c r="I8556" s="1" t="s">
        <v>294</v>
      </c>
      <c r="J8556">
        <v>2591.89</v>
      </c>
      <c r="K8556" s="17">
        <v>2202</v>
      </c>
      <c r="L8556" t="s">
        <v>168</v>
      </c>
      <c r="M8556" s="17" t="s">
        <v>294</v>
      </c>
      <c r="N8556">
        <v>2591.89</v>
      </c>
      <c r="O8556" s="17">
        <v>3868</v>
      </c>
      <c r="P8556" t="s">
        <v>76</v>
      </c>
      <c r="Q8556">
        <v>-1666</v>
      </c>
    </row>
    <row r="8557" spans="1:17" x14ac:dyDescent="0.25">
      <c r="A8557" s="15">
        <v>45689</v>
      </c>
      <c r="B8557" t="s">
        <v>44</v>
      </c>
      <c r="C8557" t="s">
        <v>299</v>
      </c>
      <c r="D8557" t="s">
        <v>287</v>
      </c>
      <c r="E8557" t="s">
        <v>76</v>
      </c>
      <c r="G8557" t="s">
        <v>263</v>
      </c>
      <c r="H8557" s="19">
        <v>45714</v>
      </c>
      <c r="I8557" s="1" t="s">
        <v>294</v>
      </c>
      <c r="J8557">
        <v>2041.29</v>
      </c>
      <c r="K8557" s="17">
        <v>2607</v>
      </c>
      <c r="L8557" t="s">
        <v>135</v>
      </c>
      <c r="M8557" s="17" t="s">
        <v>294</v>
      </c>
      <c r="N8557">
        <v>2041.29</v>
      </c>
      <c r="O8557" s="17">
        <v>2696</v>
      </c>
      <c r="P8557" t="s">
        <v>135</v>
      </c>
      <c r="Q8557">
        <v>-89</v>
      </c>
    </row>
    <row r="8558" spans="1:17" x14ac:dyDescent="0.25">
      <c r="A8558" s="15">
        <v>45689</v>
      </c>
      <c r="B8558" t="s">
        <v>44</v>
      </c>
      <c r="C8558" t="s">
        <v>299</v>
      </c>
      <c r="D8558" t="s">
        <v>287</v>
      </c>
      <c r="E8558" t="s">
        <v>76</v>
      </c>
      <c r="G8558" t="s">
        <v>263</v>
      </c>
      <c r="H8558" s="19">
        <v>45715</v>
      </c>
      <c r="I8558" s="1" t="s">
        <v>294</v>
      </c>
      <c r="J8558">
        <v>3425.55</v>
      </c>
      <c r="K8558" s="17">
        <v>3716</v>
      </c>
      <c r="L8558" t="s">
        <v>76</v>
      </c>
      <c r="M8558" s="17" t="s">
        <v>294</v>
      </c>
      <c r="N8558">
        <v>3425.55</v>
      </c>
      <c r="O8558" s="17">
        <v>4295</v>
      </c>
      <c r="P8558" t="s">
        <v>70</v>
      </c>
      <c r="Q8558">
        <v>-579</v>
      </c>
    </row>
    <row r="8559" spans="1:17" x14ac:dyDescent="0.25">
      <c r="A8559" s="15">
        <v>45689</v>
      </c>
      <c r="B8559" t="s">
        <v>44</v>
      </c>
      <c r="C8559" t="s">
        <v>299</v>
      </c>
      <c r="D8559" t="s">
        <v>287</v>
      </c>
      <c r="E8559" t="s">
        <v>76</v>
      </c>
      <c r="G8559" t="s">
        <v>263</v>
      </c>
      <c r="H8559" s="19">
        <v>45716</v>
      </c>
      <c r="I8559" s="1" t="s">
        <v>294</v>
      </c>
      <c r="J8559">
        <v>2132.98</v>
      </c>
      <c r="K8559" s="17">
        <v>3856</v>
      </c>
      <c r="L8559" t="s">
        <v>76</v>
      </c>
      <c r="M8559" s="17" t="s">
        <v>294</v>
      </c>
      <c r="N8559">
        <v>2132.98</v>
      </c>
      <c r="O8559" s="17">
        <v>3345</v>
      </c>
      <c r="P8559" t="s">
        <v>136</v>
      </c>
      <c r="Q8559">
        <v>511</v>
      </c>
    </row>
    <row r="8560" spans="1:17" x14ac:dyDescent="0.25">
      <c r="A8560" s="15">
        <v>45689</v>
      </c>
      <c r="B8560" t="s">
        <v>44</v>
      </c>
      <c r="C8560" t="s">
        <v>289</v>
      </c>
      <c r="D8560" t="s">
        <v>293</v>
      </c>
      <c r="E8560" t="s">
        <v>73</v>
      </c>
      <c r="G8560" t="s">
        <v>263</v>
      </c>
      <c r="H8560" s="19">
        <v>45689</v>
      </c>
      <c r="I8560" s="1" t="s">
        <v>80</v>
      </c>
      <c r="J8560">
        <v>291.83</v>
      </c>
      <c r="K8560" s="17">
        <v>3720</v>
      </c>
      <c r="L8560" t="s">
        <v>76</v>
      </c>
      <c r="M8560" s="17" t="s">
        <v>294</v>
      </c>
      <c r="N8560">
        <v>291.83</v>
      </c>
      <c r="O8560" s="17">
        <v>3169</v>
      </c>
      <c r="P8560" t="s">
        <v>136</v>
      </c>
      <c r="Q8560">
        <v>551</v>
      </c>
    </row>
    <row r="8561" spans="1:17" x14ac:dyDescent="0.25">
      <c r="A8561" s="15">
        <v>45689</v>
      </c>
      <c r="B8561" t="s">
        <v>44</v>
      </c>
      <c r="C8561" t="s">
        <v>289</v>
      </c>
      <c r="D8561" t="s">
        <v>293</v>
      </c>
      <c r="E8561" t="s">
        <v>73</v>
      </c>
      <c r="G8561" t="s">
        <v>263</v>
      </c>
      <c r="H8561" s="19">
        <v>45690</v>
      </c>
      <c r="I8561" s="1" t="s">
        <v>80</v>
      </c>
      <c r="J8561">
        <v>249.12</v>
      </c>
      <c r="K8561" s="17">
        <v>4315</v>
      </c>
      <c r="L8561" t="s">
        <v>73</v>
      </c>
      <c r="M8561" s="17" t="s">
        <v>294</v>
      </c>
      <c r="N8561">
        <v>249.12</v>
      </c>
      <c r="O8561" s="17">
        <v>4550</v>
      </c>
      <c r="P8561" t="s">
        <v>73</v>
      </c>
      <c r="Q8561">
        <v>-235</v>
      </c>
    </row>
    <row r="8562" spans="1:17" x14ac:dyDescent="0.25">
      <c r="A8562" s="15">
        <v>45689</v>
      </c>
      <c r="B8562" t="s">
        <v>44</v>
      </c>
      <c r="C8562" t="s">
        <v>289</v>
      </c>
      <c r="D8562" t="s">
        <v>293</v>
      </c>
      <c r="E8562" t="s">
        <v>73</v>
      </c>
      <c r="G8562" t="s">
        <v>263</v>
      </c>
      <c r="H8562" s="19">
        <v>45691</v>
      </c>
      <c r="I8562" s="1" t="s">
        <v>80</v>
      </c>
      <c r="J8562">
        <v>236.51</v>
      </c>
      <c r="K8562" s="17">
        <v>4326</v>
      </c>
      <c r="L8562" t="s">
        <v>73</v>
      </c>
      <c r="M8562" s="17" t="s">
        <v>294</v>
      </c>
      <c r="N8562">
        <v>236.51</v>
      </c>
      <c r="O8562" s="17">
        <v>2892</v>
      </c>
      <c r="P8562" t="s">
        <v>134</v>
      </c>
      <c r="Q8562">
        <v>1434</v>
      </c>
    </row>
    <row r="8563" spans="1:17" x14ac:dyDescent="0.25">
      <c r="A8563" s="15">
        <v>45689</v>
      </c>
      <c r="B8563" t="s">
        <v>44</v>
      </c>
      <c r="C8563" t="s">
        <v>289</v>
      </c>
      <c r="D8563" t="s">
        <v>293</v>
      </c>
      <c r="E8563" t="s">
        <v>73</v>
      </c>
      <c r="G8563" t="s">
        <v>263</v>
      </c>
      <c r="H8563" s="19">
        <v>45692</v>
      </c>
      <c r="I8563" s="1" t="s">
        <v>80</v>
      </c>
      <c r="J8563">
        <v>276.18</v>
      </c>
      <c r="K8563" s="17">
        <v>4311</v>
      </c>
      <c r="L8563" t="s">
        <v>73</v>
      </c>
      <c r="M8563" s="17" t="s">
        <v>294</v>
      </c>
      <c r="N8563">
        <v>276.18</v>
      </c>
      <c r="O8563" s="17">
        <v>2706</v>
      </c>
      <c r="P8563" t="s">
        <v>135</v>
      </c>
      <c r="Q8563">
        <v>1605</v>
      </c>
    </row>
    <row r="8564" spans="1:17" x14ac:dyDescent="0.25">
      <c r="A8564" s="15">
        <v>45689</v>
      </c>
      <c r="B8564" t="s">
        <v>44</v>
      </c>
      <c r="C8564" t="s">
        <v>289</v>
      </c>
      <c r="D8564" t="s">
        <v>293</v>
      </c>
      <c r="E8564" t="s">
        <v>73</v>
      </c>
      <c r="G8564" t="s">
        <v>263</v>
      </c>
      <c r="H8564" s="19">
        <v>45694</v>
      </c>
      <c r="I8564" s="1" t="s">
        <v>80</v>
      </c>
      <c r="J8564">
        <v>236.66</v>
      </c>
      <c r="K8564" s="17">
        <v>4308</v>
      </c>
      <c r="L8564" t="s">
        <v>73</v>
      </c>
      <c r="M8564" s="17" t="s">
        <v>294</v>
      </c>
      <c r="N8564">
        <v>236.66</v>
      </c>
      <c r="O8564" s="17">
        <v>2526</v>
      </c>
      <c r="P8564" t="s">
        <v>135</v>
      </c>
      <c r="Q8564">
        <v>1782</v>
      </c>
    </row>
    <row r="8565" spans="1:17" x14ac:dyDescent="0.25">
      <c r="A8565" s="15">
        <v>45689</v>
      </c>
      <c r="B8565" t="s">
        <v>44</v>
      </c>
      <c r="C8565" t="s">
        <v>289</v>
      </c>
      <c r="D8565" t="s">
        <v>293</v>
      </c>
      <c r="E8565" t="s">
        <v>73</v>
      </c>
      <c r="G8565" t="s">
        <v>263</v>
      </c>
      <c r="H8565" s="19">
        <v>45695</v>
      </c>
      <c r="I8565" s="1" t="s">
        <v>80</v>
      </c>
      <c r="J8565">
        <v>236.95</v>
      </c>
      <c r="K8565" s="17">
        <v>4319</v>
      </c>
      <c r="L8565" t="s">
        <v>73</v>
      </c>
      <c r="M8565" s="17" t="s">
        <v>294</v>
      </c>
      <c r="N8565">
        <v>236.95</v>
      </c>
      <c r="O8565" s="17">
        <v>2775</v>
      </c>
      <c r="P8565" t="s">
        <v>135</v>
      </c>
      <c r="Q8565">
        <v>1544</v>
      </c>
    </row>
    <row r="8566" spans="1:17" x14ac:dyDescent="0.25">
      <c r="A8566" s="15">
        <v>45689</v>
      </c>
      <c r="B8566" t="s">
        <v>44</v>
      </c>
      <c r="C8566" t="s">
        <v>289</v>
      </c>
      <c r="D8566" t="s">
        <v>293</v>
      </c>
      <c r="E8566" t="s">
        <v>73</v>
      </c>
      <c r="G8566" t="s">
        <v>263</v>
      </c>
      <c r="H8566" s="19">
        <v>45696</v>
      </c>
      <c r="I8566" s="1" t="s">
        <v>80</v>
      </c>
      <c r="J8566">
        <v>250.69</v>
      </c>
      <c r="K8566" s="17">
        <v>4324</v>
      </c>
      <c r="L8566" t="s">
        <v>73</v>
      </c>
      <c r="M8566" s="17" t="s">
        <v>294</v>
      </c>
      <c r="N8566">
        <v>250.69</v>
      </c>
      <c r="O8566" s="17">
        <v>2833</v>
      </c>
      <c r="P8566" t="s">
        <v>134</v>
      </c>
      <c r="Q8566">
        <v>1491</v>
      </c>
    </row>
    <row r="8567" spans="1:17" x14ac:dyDescent="0.25">
      <c r="A8567" s="15">
        <v>45689</v>
      </c>
      <c r="B8567" t="s">
        <v>44</v>
      </c>
      <c r="C8567" t="s">
        <v>289</v>
      </c>
      <c r="D8567" t="s">
        <v>293</v>
      </c>
      <c r="E8567" t="s">
        <v>73</v>
      </c>
      <c r="G8567" t="s">
        <v>263</v>
      </c>
      <c r="H8567" s="19">
        <v>45697</v>
      </c>
      <c r="I8567" s="1" t="s">
        <v>80</v>
      </c>
      <c r="J8567">
        <v>276.89999999999998</v>
      </c>
      <c r="K8567" s="17">
        <v>3717</v>
      </c>
      <c r="L8567" t="s">
        <v>76</v>
      </c>
      <c r="M8567" s="17" t="s">
        <v>294</v>
      </c>
      <c r="N8567">
        <v>276.89999999999998</v>
      </c>
      <c r="O8567" s="17">
        <v>3069</v>
      </c>
      <c r="P8567" t="s">
        <v>134</v>
      </c>
      <c r="Q8567">
        <v>648</v>
      </c>
    </row>
    <row r="8568" spans="1:17" x14ac:dyDescent="0.25">
      <c r="A8568" s="15">
        <v>45689</v>
      </c>
      <c r="B8568" t="s">
        <v>44</v>
      </c>
      <c r="C8568" t="s">
        <v>289</v>
      </c>
      <c r="D8568" t="s">
        <v>293</v>
      </c>
      <c r="E8568" t="s">
        <v>73</v>
      </c>
      <c r="G8568" t="s">
        <v>263</v>
      </c>
      <c r="H8568" s="19">
        <v>45698</v>
      </c>
      <c r="I8568" s="1" t="s">
        <v>80</v>
      </c>
      <c r="J8568">
        <v>275.37</v>
      </c>
      <c r="K8568" s="17">
        <v>4312</v>
      </c>
      <c r="L8568" t="s">
        <v>73</v>
      </c>
      <c r="M8568" s="17" t="s">
        <v>294</v>
      </c>
      <c r="N8568">
        <v>275.37</v>
      </c>
      <c r="O8568" s="17">
        <v>3193</v>
      </c>
      <c r="P8568" t="s">
        <v>136</v>
      </c>
      <c r="Q8568">
        <v>1119</v>
      </c>
    </row>
    <row r="8569" spans="1:17" x14ac:dyDescent="0.25">
      <c r="A8569" s="15">
        <v>45689</v>
      </c>
      <c r="B8569" t="s">
        <v>44</v>
      </c>
      <c r="C8569" t="s">
        <v>289</v>
      </c>
      <c r="D8569" t="s">
        <v>293</v>
      </c>
      <c r="E8569" t="s">
        <v>73</v>
      </c>
      <c r="G8569" t="s">
        <v>263</v>
      </c>
      <c r="H8569" s="19">
        <v>45701</v>
      </c>
      <c r="I8569" s="1" t="s">
        <v>80</v>
      </c>
      <c r="J8569">
        <v>148.19</v>
      </c>
      <c r="K8569" s="17">
        <v>4335</v>
      </c>
      <c r="L8569" t="s">
        <v>73</v>
      </c>
      <c r="M8569" s="17" t="s">
        <v>294</v>
      </c>
      <c r="N8569">
        <v>148.19</v>
      </c>
      <c r="O8569" s="17">
        <v>3327</v>
      </c>
      <c r="P8569" t="s">
        <v>136</v>
      </c>
      <c r="Q8569">
        <v>1008</v>
      </c>
    </row>
    <row r="8570" spans="1:17" x14ac:dyDescent="0.25">
      <c r="A8570" s="15">
        <v>45689</v>
      </c>
      <c r="B8570" t="s">
        <v>44</v>
      </c>
      <c r="C8570" t="s">
        <v>289</v>
      </c>
      <c r="D8570" t="s">
        <v>293</v>
      </c>
      <c r="E8570" t="s">
        <v>73</v>
      </c>
      <c r="G8570" t="s">
        <v>263</v>
      </c>
      <c r="H8570" s="19">
        <v>45704</v>
      </c>
      <c r="I8570" s="1" t="s">
        <v>80</v>
      </c>
      <c r="J8570">
        <v>171.86</v>
      </c>
      <c r="K8570" s="17">
        <v>4336</v>
      </c>
      <c r="L8570" t="s">
        <v>73</v>
      </c>
      <c r="M8570" s="17" t="s">
        <v>294</v>
      </c>
      <c r="N8570">
        <v>171.86</v>
      </c>
      <c r="O8570" s="17">
        <v>3202</v>
      </c>
      <c r="P8570" t="s">
        <v>136</v>
      </c>
      <c r="Q8570">
        <v>1134</v>
      </c>
    </row>
    <row r="8571" spans="1:17" x14ac:dyDescent="0.25">
      <c r="A8571" s="15">
        <v>45689</v>
      </c>
      <c r="B8571" t="s">
        <v>44</v>
      </c>
      <c r="C8571" t="s">
        <v>289</v>
      </c>
      <c r="D8571" t="s">
        <v>293</v>
      </c>
      <c r="E8571" t="s">
        <v>73</v>
      </c>
      <c r="G8571" t="s">
        <v>263</v>
      </c>
      <c r="H8571" s="19">
        <v>45705</v>
      </c>
      <c r="I8571" s="1" t="s">
        <v>80</v>
      </c>
      <c r="J8571">
        <v>245.52</v>
      </c>
      <c r="K8571" s="17">
        <v>4332</v>
      </c>
      <c r="L8571" t="s">
        <v>73</v>
      </c>
      <c r="M8571" s="17" t="s">
        <v>294</v>
      </c>
      <c r="N8571">
        <v>245.52</v>
      </c>
      <c r="O8571" s="17">
        <v>3697</v>
      </c>
      <c r="P8571" t="s">
        <v>78</v>
      </c>
      <c r="Q8571">
        <v>635</v>
      </c>
    </row>
    <row r="8572" spans="1:17" x14ac:dyDescent="0.25">
      <c r="A8572" s="15">
        <v>45689</v>
      </c>
      <c r="B8572" t="s">
        <v>44</v>
      </c>
      <c r="C8572" t="s">
        <v>289</v>
      </c>
      <c r="D8572" t="s">
        <v>293</v>
      </c>
      <c r="E8572" t="s">
        <v>73</v>
      </c>
      <c r="G8572" t="s">
        <v>263</v>
      </c>
      <c r="H8572" s="19">
        <v>45706</v>
      </c>
      <c r="I8572" s="1" t="s">
        <v>80</v>
      </c>
      <c r="J8572">
        <v>316.58999999999997</v>
      </c>
      <c r="K8572" s="17">
        <v>3686</v>
      </c>
      <c r="L8572" t="s">
        <v>78</v>
      </c>
      <c r="M8572" s="17" t="s">
        <v>294</v>
      </c>
      <c r="N8572">
        <v>316.58999999999997</v>
      </c>
      <c r="O8572" s="17">
        <v>3008</v>
      </c>
      <c r="P8572" t="s">
        <v>134</v>
      </c>
      <c r="Q8572">
        <v>678</v>
      </c>
    </row>
    <row r="8573" spans="1:17" x14ac:dyDescent="0.25">
      <c r="A8573" s="15">
        <v>45689</v>
      </c>
      <c r="B8573" t="s">
        <v>44</v>
      </c>
      <c r="C8573" t="s">
        <v>289</v>
      </c>
      <c r="D8573" t="s">
        <v>293</v>
      </c>
      <c r="E8573" t="s">
        <v>73</v>
      </c>
      <c r="G8573" t="s">
        <v>263</v>
      </c>
      <c r="H8573" s="19">
        <v>45709</v>
      </c>
      <c r="I8573" s="1" t="s">
        <v>80</v>
      </c>
      <c r="J8573">
        <v>356.45</v>
      </c>
      <c r="K8573" s="17">
        <v>3845</v>
      </c>
      <c r="L8573" t="s">
        <v>76</v>
      </c>
      <c r="M8573" s="17" t="s">
        <v>294</v>
      </c>
      <c r="N8573">
        <v>356.45</v>
      </c>
      <c r="O8573" s="17">
        <v>3090</v>
      </c>
      <c r="P8573" t="s">
        <v>134</v>
      </c>
      <c r="Q8573">
        <v>755</v>
      </c>
    </row>
    <row r="8574" spans="1:17" x14ac:dyDescent="0.25">
      <c r="A8574" s="15">
        <v>45689</v>
      </c>
      <c r="B8574" t="s">
        <v>44</v>
      </c>
      <c r="C8574" t="s">
        <v>289</v>
      </c>
      <c r="D8574" t="s">
        <v>293</v>
      </c>
      <c r="E8574" t="s">
        <v>73</v>
      </c>
      <c r="G8574" t="s">
        <v>263</v>
      </c>
      <c r="H8574" s="19">
        <v>45710</v>
      </c>
      <c r="I8574" s="1" t="s">
        <v>80</v>
      </c>
      <c r="J8574">
        <v>146.78</v>
      </c>
      <c r="K8574" s="17">
        <v>4326</v>
      </c>
      <c r="L8574" t="s">
        <v>73</v>
      </c>
      <c r="M8574" s="17" t="s">
        <v>294</v>
      </c>
      <c r="N8574">
        <v>146.78</v>
      </c>
      <c r="O8574" s="17">
        <v>3162</v>
      </c>
      <c r="P8574" t="s">
        <v>136</v>
      </c>
      <c r="Q8574">
        <v>1164</v>
      </c>
    </row>
    <row r="8575" spans="1:17" x14ac:dyDescent="0.25">
      <c r="A8575" s="15">
        <v>45689</v>
      </c>
      <c r="B8575" t="s">
        <v>44</v>
      </c>
      <c r="C8575" t="s">
        <v>289</v>
      </c>
      <c r="D8575" t="s">
        <v>293</v>
      </c>
      <c r="E8575" t="s">
        <v>73</v>
      </c>
      <c r="G8575" t="s">
        <v>263</v>
      </c>
      <c r="H8575" s="19">
        <v>45711</v>
      </c>
      <c r="I8575" s="1" t="s">
        <v>80</v>
      </c>
      <c r="J8575">
        <v>148.66999999999999</v>
      </c>
      <c r="K8575" s="17">
        <v>4333</v>
      </c>
      <c r="L8575" t="s">
        <v>73</v>
      </c>
      <c r="M8575" s="17" t="s">
        <v>294</v>
      </c>
      <c r="N8575">
        <v>148.66999999999999</v>
      </c>
      <c r="O8575" s="17">
        <v>3855</v>
      </c>
      <c r="P8575" t="s">
        <v>76</v>
      </c>
      <c r="Q8575">
        <v>478</v>
      </c>
    </row>
    <row r="8576" spans="1:17" x14ac:dyDescent="0.25">
      <c r="A8576" s="15">
        <v>45717</v>
      </c>
      <c r="B8576" t="s">
        <v>44</v>
      </c>
      <c r="C8576" t="s">
        <v>34</v>
      </c>
      <c r="D8576" t="s">
        <v>181</v>
      </c>
      <c r="E8576" t="s">
        <v>73</v>
      </c>
      <c r="F8576" t="s">
        <v>66</v>
      </c>
      <c r="G8576">
        <v>161002032</v>
      </c>
      <c r="H8576" s="19">
        <v>45716</v>
      </c>
      <c r="I8576" s="1" t="s">
        <v>80</v>
      </c>
      <c r="J8576">
        <v>3782.72</v>
      </c>
      <c r="K8576" s="17">
        <v>4179</v>
      </c>
      <c r="L8576" t="s">
        <v>70</v>
      </c>
      <c r="M8576" s="17" t="s">
        <v>294</v>
      </c>
      <c r="N8576">
        <v>3782.7</v>
      </c>
      <c r="O8576" s="17">
        <v>3930</v>
      </c>
      <c r="P8576" t="s">
        <v>76</v>
      </c>
      <c r="Q8576">
        <v>249</v>
      </c>
    </row>
    <row r="8577" spans="1:17" x14ac:dyDescent="0.25">
      <c r="A8577" s="15">
        <v>45717</v>
      </c>
      <c r="B8577" t="s">
        <v>44</v>
      </c>
      <c r="C8577" t="s">
        <v>34</v>
      </c>
      <c r="D8577" t="s">
        <v>181</v>
      </c>
      <c r="E8577" t="s">
        <v>73</v>
      </c>
      <c r="F8577" t="s">
        <v>66</v>
      </c>
      <c r="G8577">
        <v>161002033</v>
      </c>
      <c r="H8577" s="19">
        <v>45717</v>
      </c>
      <c r="I8577" s="1" t="s">
        <v>80</v>
      </c>
      <c r="J8577">
        <v>3979.6</v>
      </c>
      <c r="K8577" s="17">
        <v>3710</v>
      </c>
      <c r="L8577" t="s">
        <v>76</v>
      </c>
      <c r="M8577" s="17" t="s">
        <v>294</v>
      </c>
      <c r="N8577">
        <v>3979.6</v>
      </c>
      <c r="O8577" s="17">
        <v>3997</v>
      </c>
      <c r="P8577" t="s">
        <v>76</v>
      </c>
      <c r="Q8577">
        <v>-287</v>
      </c>
    </row>
    <row r="8578" spans="1:17" x14ac:dyDescent="0.25">
      <c r="A8578" s="15">
        <v>45717</v>
      </c>
      <c r="B8578" t="s">
        <v>44</v>
      </c>
      <c r="C8578" t="s">
        <v>34</v>
      </c>
      <c r="D8578" t="s">
        <v>181</v>
      </c>
      <c r="E8578" t="s">
        <v>73</v>
      </c>
      <c r="F8578" t="s">
        <v>66</v>
      </c>
      <c r="G8578">
        <v>161002034</v>
      </c>
      <c r="H8578" s="19">
        <v>45717</v>
      </c>
      <c r="I8578" s="1" t="s">
        <v>80</v>
      </c>
      <c r="J8578">
        <v>3783.97</v>
      </c>
      <c r="K8578" s="17">
        <v>4311</v>
      </c>
      <c r="L8578" t="s">
        <v>73</v>
      </c>
      <c r="M8578" s="17" t="s">
        <v>294</v>
      </c>
      <c r="N8578">
        <v>3784</v>
      </c>
      <c r="O8578" s="17">
        <v>4031</v>
      </c>
      <c r="P8578" t="s">
        <v>70</v>
      </c>
      <c r="Q8578">
        <v>280</v>
      </c>
    </row>
    <row r="8579" spans="1:17" x14ac:dyDescent="0.25">
      <c r="A8579" s="15">
        <v>45717</v>
      </c>
      <c r="B8579" t="s">
        <v>44</v>
      </c>
      <c r="C8579" t="s">
        <v>34</v>
      </c>
      <c r="D8579" t="s">
        <v>181</v>
      </c>
      <c r="E8579" t="s">
        <v>73</v>
      </c>
      <c r="F8579" t="s">
        <v>66</v>
      </c>
      <c r="G8579">
        <v>161002035</v>
      </c>
      <c r="H8579" s="19">
        <v>45718</v>
      </c>
      <c r="I8579" s="1" t="s">
        <v>80</v>
      </c>
      <c r="J8579">
        <v>3943.66</v>
      </c>
      <c r="K8579" s="17">
        <v>4303</v>
      </c>
      <c r="L8579" t="s">
        <v>73</v>
      </c>
      <c r="M8579" s="17" t="s">
        <v>294</v>
      </c>
      <c r="N8579">
        <v>3943.7</v>
      </c>
      <c r="O8579" s="17">
        <v>3801</v>
      </c>
      <c r="P8579" t="s">
        <v>76</v>
      </c>
      <c r="Q8579">
        <v>502</v>
      </c>
    </row>
    <row r="8580" spans="1:17" x14ac:dyDescent="0.25">
      <c r="A8580" s="15">
        <v>45717</v>
      </c>
      <c r="B8580" t="s">
        <v>44</v>
      </c>
      <c r="C8580" t="s">
        <v>34</v>
      </c>
      <c r="D8580" t="s">
        <v>181</v>
      </c>
      <c r="E8580" t="s">
        <v>73</v>
      </c>
      <c r="F8580" t="s">
        <v>66</v>
      </c>
      <c r="G8580">
        <v>161002036</v>
      </c>
      <c r="H8580" s="19">
        <v>45718</v>
      </c>
      <c r="I8580" s="1" t="s">
        <v>80</v>
      </c>
      <c r="J8580">
        <v>3790.41</v>
      </c>
      <c r="K8580" s="17">
        <v>4308</v>
      </c>
      <c r="L8580" t="s">
        <v>73</v>
      </c>
      <c r="M8580" s="17" t="s">
        <v>294</v>
      </c>
      <c r="N8580">
        <v>3790.4</v>
      </c>
      <c r="O8580" s="17">
        <v>3091</v>
      </c>
      <c r="P8580" t="s">
        <v>134</v>
      </c>
      <c r="Q8580">
        <v>1217</v>
      </c>
    </row>
    <row r="8581" spans="1:17" x14ac:dyDescent="0.25">
      <c r="A8581" s="15">
        <v>45717</v>
      </c>
      <c r="B8581" t="s">
        <v>44</v>
      </c>
      <c r="C8581" t="s">
        <v>34</v>
      </c>
      <c r="D8581" t="s">
        <v>181</v>
      </c>
      <c r="E8581" t="s">
        <v>73</v>
      </c>
      <c r="F8581" t="s">
        <v>66</v>
      </c>
      <c r="G8581">
        <v>161002037</v>
      </c>
      <c r="H8581" s="19">
        <v>45719</v>
      </c>
      <c r="I8581" s="1" t="s">
        <v>80</v>
      </c>
      <c r="J8581">
        <v>3874.57</v>
      </c>
      <c r="K8581" s="17">
        <v>4312</v>
      </c>
      <c r="L8581" t="s">
        <v>73</v>
      </c>
      <c r="M8581" s="17" t="s">
        <v>294</v>
      </c>
      <c r="N8581">
        <v>3874.6</v>
      </c>
      <c r="O8581" s="17">
        <v>3699</v>
      </c>
      <c r="P8581" t="s">
        <v>78</v>
      </c>
      <c r="Q8581">
        <v>613</v>
      </c>
    </row>
    <row r="8582" spans="1:17" x14ac:dyDescent="0.25">
      <c r="A8582" s="15">
        <v>45717</v>
      </c>
      <c r="B8582" t="s">
        <v>44</v>
      </c>
      <c r="C8582" t="s">
        <v>34</v>
      </c>
      <c r="D8582" t="s">
        <v>181</v>
      </c>
      <c r="E8582" t="s">
        <v>73</v>
      </c>
      <c r="F8582" t="s">
        <v>66</v>
      </c>
      <c r="G8582">
        <v>161002038</v>
      </c>
      <c r="H8582" s="19">
        <v>45720</v>
      </c>
      <c r="I8582" s="1" t="s">
        <v>80</v>
      </c>
      <c r="J8582">
        <v>3697.5</v>
      </c>
      <c r="K8582" s="17">
        <v>4304</v>
      </c>
      <c r="L8582" t="s">
        <v>73</v>
      </c>
      <c r="M8582" s="17" t="s">
        <v>294</v>
      </c>
      <c r="N8582">
        <v>3697.5</v>
      </c>
      <c r="O8582" s="17">
        <v>3930</v>
      </c>
      <c r="P8582" t="s">
        <v>76</v>
      </c>
      <c r="Q8582">
        <v>374</v>
      </c>
    </row>
    <row r="8583" spans="1:17" x14ac:dyDescent="0.25">
      <c r="A8583" s="15">
        <v>45717</v>
      </c>
      <c r="B8583" t="s">
        <v>44</v>
      </c>
      <c r="C8583" t="s">
        <v>34</v>
      </c>
      <c r="D8583" t="s">
        <v>181</v>
      </c>
      <c r="E8583" t="s">
        <v>73</v>
      </c>
      <c r="F8583" t="s">
        <v>66</v>
      </c>
      <c r="G8583">
        <v>161002039</v>
      </c>
      <c r="H8583" s="19">
        <v>45720</v>
      </c>
      <c r="I8583" s="1" t="s">
        <v>80</v>
      </c>
      <c r="J8583">
        <v>3927.58</v>
      </c>
      <c r="K8583" s="17">
        <v>3715</v>
      </c>
      <c r="L8583" t="s">
        <v>76</v>
      </c>
      <c r="M8583" s="17" t="s">
        <v>294</v>
      </c>
      <c r="N8583">
        <v>3927.6</v>
      </c>
      <c r="O8583" s="17">
        <v>3929</v>
      </c>
      <c r="P8583" t="s">
        <v>76</v>
      </c>
      <c r="Q8583">
        <v>-214</v>
      </c>
    </row>
    <row r="8584" spans="1:17" x14ac:dyDescent="0.25">
      <c r="A8584" s="15">
        <v>45717</v>
      </c>
      <c r="B8584" t="s">
        <v>44</v>
      </c>
      <c r="C8584" t="s">
        <v>34</v>
      </c>
      <c r="D8584" t="s">
        <v>181</v>
      </c>
      <c r="E8584" t="s">
        <v>73</v>
      </c>
      <c r="F8584" t="s">
        <v>66</v>
      </c>
      <c r="G8584">
        <v>161002040</v>
      </c>
      <c r="H8584" s="19">
        <v>45721</v>
      </c>
      <c r="I8584" s="1" t="s">
        <v>80</v>
      </c>
      <c r="J8584">
        <v>3871.11</v>
      </c>
      <c r="K8584" s="17">
        <v>4309</v>
      </c>
      <c r="L8584" t="s">
        <v>73</v>
      </c>
      <c r="M8584" s="17" t="s">
        <v>294</v>
      </c>
      <c r="N8584">
        <v>3871.1</v>
      </c>
      <c r="O8584" s="17">
        <v>3126</v>
      </c>
      <c r="P8584" t="s">
        <v>136</v>
      </c>
      <c r="Q8584">
        <v>1183</v>
      </c>
    </row>
    <row r="8585" spans="1:17" x14ac:dyDescent="0.25">
      <c r="A8585" s="15">
        <v>45717</v>
      </c>
      <c r="B8585" t="s">
        <v>44</v>
      </c>
      <c r="C8585" t="s">
        <v>34</v>
      </c>
      <c r="D8585" t="s">
        <v>181</v>
      </c>
      <c r="E8585" t="s">
        <v>73</v>
      </c>
      <c r="F8585" t="s">
        <v>66</v>
      </c>
      <c r="G8585">
        <v>161002041</v>
      </c>
      <c r="H8585" s="19">
        <v>45721</v>
      </c>
      <c r="I8585" s="1" t="s">
        <v>80</v>
      </c>
      <c r="J8585">
        <v>2953.25</v>
      </c>
      <c r="K8585" s="17">
        <v>4306</v>
      </c>
      <c r="L8585" t="s">
        <v>73</v>
      </c>
      <c r="M8585" s="17" t="s">
        <v>294</v>
      </c>
      <c r="N8585">
        <v>2953.25</v>
      </c>
      <c r="O8585" s="17">
        <v>4243</v>
      </c>
      <c r="P8585" t="s">
        <v>70</v>
      </c>
      <c r="Q8585">
        <v>63</v>
      </c>
    </row>
    <row r="8586" spans="1:17" x14ac:dyDescent="0.25">
      <c r="A8586" s="15">
        <v>45717</v>
      </c>
      <c r="B8586" t="s">
        <v>44</v>
      </c>
      <c r="C8586" t="s">
        <v>34</v>
      </c>
      <c r="D8586" t="s">
        <v>286</v>
      </c>
      <c r="E8586" t="s">
        <v>278</v>
      </c>
      <c r="F8586" t="s">
        <v>66</v>
      </c>
      <c r="G8586">
        <v>161002041</v>
      </c>
      <c r="H8586" s="19">
        <v>45721</v>
      </c>
      <c r="I8586" s="1" t="s">
        <v>80</v>
      </c>
      <c r="J8586">
        <v>1043.99</v>
      </c>
      <c r="K8586" s="17">
        <v>4610</v>
      </c>
      <c r="L8586" t="s">
        <v>93</v>
      </c>
      <c r="M8586" s="17" t="s">
        <v>294</v>
      </c>
      <c r="N8586">
        <v>1043.99</v>
      </c>
      <c r="O8586" s="17">
        <v>2925</v>
      </c>
      <c r="P8586" t="s">
        <v>134</v>
      </c>
      <c r="Q8586">
        <v>1685</v>
      </c>
    </row>
    <row r="8587" spans="1:17" x14ac:dyDescent="0.25">
      <c r="A8587" s="15">
        <v>45717</v>
      </c>
      <c r="B8587" t="s">
        <v>44</v>
      </c>
      <c r="C8587" t="s">
        <v>34</v>
      </c>
      <c r="D8587" t="s">
        <v>181</v>
      </c>
      <c r="E8587" t="s">
        <v>73</v>
      </c>
      <c r="F8587" t="s">
        <v>66</v>
      </c>
      <c r="G8587">
        <v>161002042</v>
      </c>
      <c r="H8587" s="19">
        <v>45722</v>
      </c>
      <c r="I8587" s="1" t="s">
        <v>80</v>
      </c>
      <c r="J8587">
        <v>3852.05</v>
      </c>
      <c r="K8587" s="17">
        <v>4312</v>
      </c>
      <c r="L8587" t="s">
        <v>73</v>
      </c>
      <c r="M8587" s="17" t="s">
        <v>294</v>
      </c>
      <c r="N8587">
        <v>3852.1</v>
      </c>
      <c r="O8587" s="17">
        <v>4212</v>
      </c>
      <c r="P8587" t="s">
        <v>70</v>
      </c>
      <c r="Q8587">
        <v>100</v>
      </c>
    </row>
    <row r="8588" spans="1:17" x14ac:dyDescent="0.25">
      <c r="A8588" s="15">
        <v>45717</v>
      </c>
      <c r="B8588" t="s">
        <v>44</v>
      </c>
      <c r="C8588" t="s">
        <v>34</v>
      </c>
      <c r="D8588" t="s">
        <v>181</v>
      </c>
      <c r="E8588" t="s">
        <v>73</v>
      </c>
      <c r="F8588" t="s">
        <v>66</v>
      </c>
      <c r="G8588">
        <v>161002043</v>
      </c>
      <c r="H8588" s="19">
        <v>45723</v>
      </c>
      <c r="I8588" s="1" t="s">
        <v>80</v>
      </c>
      <c r="J8588">
        <v>4072.79</v>
      </c>
      <c r="K8588" s="17">
        <v>3843</v>
      </c>
      <c r="L8588" t="s">
        <v>76</v>
      </c>
      <c r="M8588" s="17" t="s">
        <v>294</v>
      </c>
      <c r="N8588">
        <v>4072.8</v>
      </c>
      <c r="O8588" s="17">
        <v>3647</v>
      </c>
      <c r="P8588" t="s">
        <v>78</v>
      </c>
      <c r="Q8588">
        <v>196</v>
      </c>
    </row>
    <row r="8589" spans="1:17" x14ac:dyDescent="0.25">
      <c r="A8589" s="15">
        <v>45717</v>
      </c>
      <c r="B8589" t="s">
        <v>44</v>
      </c>
      <c r="C8589" t="s">
        <v>34</v>
      </c>
      <c r="D8589" t="s">
        <v>181</v>
      </c>
      <c r="E8589" t="s">
        <v>73</v>
      </c>
      <c r="F8589" t="s">
        <v>66</v>
      </c>
      <c r="G8589">
        <v>141000090</v>
      </c>
      <c r="H8589" s="19">
        <v>45723</v>
      </c>
      <c r="I8589" s="1" t="s">
        <v>80</v>
      </c>
      <c r="J8589">
        <v>3776.6</v>
      </c>
      <c r="K8589" s="17">
        <v>4311</v>
      </c>
      <c r="L8589" t="s">
        <v>73</v>
      </c>
      <c r="M8589" s="17" t="s">
        <v>294</v>
      </c>
      <c r="N8589">
        <v>3776.6</v>
      </c>
      <c r="O8589" s="17">
        <v>2510</v>
      </c>
      <c r="P8589" t="s">
        <v>135</v>
      </c>
      <c r="Q8589">
        <v>1801</v>
      </c>
    </row>
    <row r="8590" spans="1:17" x14ac:dyDescent="0.25">
      <c r="A8590" s="15">
        <v>45717</v>
      </c>
      <c r="B8590" t="s">
        <v>44</v>
      </c>
      <c r="C8590" t="s">
        <v>34</v>
      </c>
      <c r="D8590" t="s">
        <v>181</v>
      </c>
      <c r="E8590" t="s">
        <v>73</v>
      </c>
      <c r="F8590" t="s">
        <v>66</v>
      </c>
      <c r="G8590">
        <v>161002044</v>
      </c>
      <c r="H8590" s="19">
        <v>45724</v>
      </c>
      <c r="I8590" s="1" t="s">
        <v>80</v>
      </c>
      <c r="J8590">
        <v>3930.72</v>
      </c>
      <c r="K8590" s="17">
        <v>4311</v>
      </c>
      <c r="L8590" t="s">
        <v>73</v>
      </c>
      <c r="M8590" s="17" t="s">
        <v>294</v>
      </c>
      <c r="N8590">
        <v>3930.7</v>
      </c>
      <c r="O8590" s="17">
        <v>4061</v>
      </c>
      <c r="P8590" t="s">
        <v>70</v>
      </c>
      <c r="Q8590">
        <v>250</v>
      </c>
    </row>
    <row r="8591" spans="1:17" x14ac:dyDescent="0.25">
      <c r="A8591" s="15">
        <v>45717</v>
      </c>
      <c r="B8591" t="s">
        <v>44</v>
      </c>
      <c r="C8591" t="s">
        <v>34</v>
      </c>
      <c r="D8591" t="s">
        <v>181</v>
      </c>
      <c r="E8591" t="s">
        <v>73</v>
      </c>
      <c r="F8591" t="s">
        <v>66</v>
      </c>
      <c r="G8591">
        <v>161002045</v>
      </c>
      <c r="H8591" s="19">
        <v>45724</v>
      </c>
      <c r="I8591" s="1" t="s">
        <v>80</v>
      </c>
      <c r="J8591">
        <v>3763.98</v>
      </c>
      <c r="K8591" s="17">
        <v>4312</v>
      </c>
      <c r="L8591" t="s">
        <v>73</v>
      </c>
      <c r="M8591" s="17" t="s">
        <v>294</v>
      </c>
      <c r="N8591">
        <v>3764</v>
      </c>
      <c r="O8591" s="17">
        <v>3749</v>
      </c>
      <c r="P8591" t="s">
        <v>76</v>
      </c>
      <c r="Q8591">
        <v>563</v>
      </c>
    </row>
    <row r="8592" spans="1:17" x14ac:dyDescent="0.25">
      <c r="A8592" s="15">
        <v>45717</v>
      </c>
      <c r="B8592" t="s">
        <v>44</v>
      </c>
      <c r="C8592" t="s">
        <v>34</v>
      </c>
      <c r="D8592" t="s">
        <v>181</v>
      </c>
      <c r="E8592" t="s">
        <v>73</v>
      </c>
      <c r="F8592" t="s">
        <v>66</v>
      </c>
      <c r="G8592">
        <v>161002046</v>
      </c>
      <c r="H8592" s="19">
        <v>45725</v>
      </c>
      <c r="I8592" s="1" t="s">
        <v>80</v>
      </c>
      <c r="J8592">
        <v>3955.86</v>
      </c>
      <c r="K8592" s="17">
        <v>3791</v>
      </c>
      <c r="L8592" t="s">
        <v>76</v>
      </c>
      <c r="M8592" s="17" t="s">
        <v>294</v>
      </c>
      <c r="N8592">
        <v>3955.9</v>
      </c>
      <c r="O8592" s="17">
        <v>4005</v>
      </c>
      <c r="P8592" t="s">
        <v>70</v>
      </c>
      <c r="Q8592">
        <v>-214</v>
      </c>
    </row>
    <row r="8593" spans="1:17" x14ac:dyDescent="0.25">
      <c r="A8593" s="15">
        <v>45717</v>
      </c>
      <c r="B8593" t="s">
        <v>44</v>
      </c>
      <c r="C8593" t="s">
        <v>34</v>
      </c>
      <c r="D8593" t="s">
        <v>181</v>
      </c>
      <c r="E8593" t="s">
        <v>73</v>
      </c>
      <c r="F8593" t="s">
        <v>66</v>
      </c>
      <c r="G8593">
        <v>161002047</v>
      </c>
      <c r="H8593" s="19">
        <v>45726</v>
      </c>
      <c r="I8593" s="1" t="s">
        <v>80</v>
      </c>
      <c r="J8593">
        <v>3758.96</v>
      </c>
      <c r="K8593" s="17">
        <v>4302</v>
      </c>
      <c r="L8593" t="s">
        <v>73</v>
      </c>
      <c r="M8593" s="17" t="s">
        <v>294</v>
      </c>
      <c r="N8593">
        <v>3759</v>
      </c>
      <c r="O8593" s="17">
        <v>4031</v>
      </c>
      <c r="P8593" t="s">
        <v>70</v>
      </c>
      <c r="Q8593">
        <v>271</v>
      </c>
    </row>
    <row r="8594" spans="1:17" x14ac:dyDescent="0.25">
      <c r="A8594" s="15">
        <v>45717</v>
      </c>
      <c r="B8594" t="s">
        <v>44</v>
      </c>
      <c r="C8594" t="s">
        <v>34</v>
      </c>
      <c r="D8594" t="s">
        <v>181</v>
      </c>
      <c r="E8594" t="s">
        <v>73</v>
      </c>
      <c r="F8594" t="s">
        <v>66</v>
      </c>
      <c r="G8594">
        <v>161002048</v>
      </c>
      <c r="H8594" s="19">
        <v>45726</v>
      </c>
      <c r="I8594" s="1" t="s">
        <v>80</v>
      </c>
      <c r="J8594">
        <v>4022.42</v>
      </c>
      <c r="K8594" s="17">
        <v>4326</v>
      </c>
      <c r="L8594" t="s">
        <v>73</v>
      </c>
      <c r="M8594" s="17" t="s">
        <v>294</v>
      </c>
      <c r="N8594">
        <v>4022.4</v>
      </c>
      <c r="O8594" s="17">
        <v>3822</v>
      </c>
      <c r="P8594" t="s">
        <v>76</v>
      </c>
      <c r="Q8594">
        <v>504</v>
      </c>
    </row>
    <row r="8595" spans="1:17" x14ac:dyDescent="0.25">
      <c r="A8595" s="15">
        <v>45717</v>
      </c>
      <c r="B8595" t="s">
        <v>44</v>
      </c>
      <c r="C8595" t="s">
        <v>34</v>
      </c>
      <c r="D8595" t="s">
        <v>181</v>
      </c>
      <c r="E8595" t="s">
        <v>73</v>
      </c>
      <c r="F8595" t="s">
        <v>66</v>
      </c>
      <c r="G8595">
        <v>161002049</v>
      </c>
      <c r="H8595" s="19">
        <v>45727</v>
      </c>
      <c r="I8595" s="1" t="s">
        <v>80</v>
      </c>
      <c r="J8595">
        <v>3814.09</v>
      </c>
      <c r="K8595" s="17">
        <v>4319</v>
      </c>
      <c r="L8595" t="s">
        <v>73</v>
      </c>
      <c r="M8595" s="17" t="s">
        <v>294</v>
      </c>
      <c r="N8595">
        <v>3814.1</v>
      </c>
      <c r="O8595" s="17">
        <v>2778</v>
      </c>
      <c r="P8595" t="s">
        <v>135</v>
      </c>
      <c r="Q8595">
        <v>1541</v>
      </c>
    </row>
    <row r="8596" spans="1:17" x14ac:dyDescent="0.25">
      <c r="A8596" s="15">
        <v>45717</v>
      </c>
      <c r="B8596" t="s">
        <v>44</v>
      </c>
      <c r="C8596" t="s">
        <v>34</v>
      </c>
      <c r="D8596" t="s">
        <v>181</v>
      </c>
      <c r="E8596" t="s">
        <v>73</v>
      </c>
      <c r="F8596" t="s">
        <v>66</v>
      </c>
      <c r="G8596">
        <v>161002050</v>
      </c>
      <c r="H8596" s="19">
        <v>45728</v>
      </c>
      <c r="I8596" s="1" t="s">
        <v>80</v>
      </c>
      <c r="J8596">
        <v>4070.87</v>
      </c>
      <c r="K8596" s="17">
        <v>3671</v>
      </c>
      <c r="L8596" t="s">
        <v>78</v>
      </c>
      <c r="M8596" s="17" t="s">
        <v>294</v>
      </c>
      <c r="N8596">
        <v>4050.35</v>
      </c>
      <c r="O8596" s="17">
        <v>2786</v>
      </c>
      <c r="P8596" t="s">
        <v>135</v>
      </c>
      <c r="Q8596">
        <v>885</v>
      </c>
    </row>
    <row r="8597" spans="1:17" x14ac:dyDescent="0.25">
      <c r="A8597" s="15">
        <v>45717</v>
      </c>
      <c r="B8597" t="s">
        <v>44</v>
      </c>
      <c r="C8597" t="s">
        <v>34</v>
      </c>
      <c r="D8597" t="s">
        <v>181</v>
      </c>
      <c r="E8597" t="s">
        <v>73</v>
      </c>
      <c r="F8597" t="s">
        <v>66</v>
      </c>
      <c r="G8597">
        <v>161002051</v>
      </c>
      <c r="H8597" s="19">
        <v>45728</v>
      </c>
      <c r="I8597" s="1" t="s">
        <v>80</v>
      </c>
      <c r="J8597">
        <v>3727.86</v>
      </c>
      <c r="K8597" s="17">
        <v>4310</v>
      </c>
      <c r="L8597" t="s">
        <v>73</v>
      </c>
      <c r="M8597" s="17" t="s">
        <v>294</v>
      </c>
      <c r="N8597">
        <v>3727.9</v>
      </c>
      <c r="O8597" s="17">
        <v>2580</v>
      </c>
      <c r="P8597" t="s">
        <v>135</v>
      </c>
      <c r="Q8597">
        <v>1730</v>
      </c>
    </row>
    <row r="8598" spans="1:17" x14ac:dyDescent="0.25">
      <c r="A8598" s="15">
        <v>45717</v>
      </c>
      <c r="B8598" t="s">
        <v>44</v>
      </c>
      <c r="C8598" t="s">
        <v>296</v>
      </c>
      <c r="D8598" t="s">
        <v>75</v>
      </c>
      <c r="E8598" t="s">
        <v>76</v>
      </c>
      <c r="F8598" t="s">
        <v>66</v>
      </c>
      <c r="G8598">
        <v>161004199</v>
      </c>
      <c r="H8598" s="19">
        <v>45729</v>
      </c>
      <c r="I8598" s="1" t="s">
        <v>80</v>
      </c>
      <c r="J8598">
        <v>2629.32</v>
      </c>
      <c r="K8598" s="17">
        <v>3713</v>
      </c>
      <c r="L8598" t="s">
        <v>76</v>
      </c>
      <c r="M8598" s="17" t="s">
        <v>294</v>
      </c>
      <c r="N8598">
        <v>2629.32</v>
      </c>
      <c r="O8598" s="17">
        <v>3153</v>
      </c>
      <c r="P8598" t="s">
        <v>136</v>
      </c>
      <c r="Q8598">
        <v>560</v>
      </c>
    </row>
    <row r="8599" spans="1:17" x14ac:dyDescent="0.25">
      <c r="A8599" s="15">
        <v>45717</v>
      </c>
      <c r="B8599" t="s">
        <v>44</v>
      </c>
      <c r="C8599" t="s">
        <v>296</v>
      </c>
      <c r="D8599" t="s">
        <v>84</v>
      </c>
      <c r="E8599" t="s">
        <v>70</v>
      </c>
      <c r="F8599" t="s">
        <v>66</v>
      </c>
      <c r="G8599">
        <v>161004199</v>
      </c>
      <c r="H8599" s="19">
        <v>45729</v>
      </c>
      <c r="I8599" s="1" t="s">
        <v>80</v>
      </c>
      <c r="J8599">
        <v>1168.5999999999999</v>
      </c>
      <c r="K8599" s="17">
        <v>4012</v>
      </c>
      <c r="L8599" t="s">
        <v>70</v>
      </c>
      <c r="M8599" s="17" t="s">
        <v>294</v>
      </c>
      <c r="N8599">
        <v>1168.5999999999999</v>
      </c>
      <c r="O8599" s="17">
        <v>3414</v>
      </c>
      <c r="P8599" t="s">
        <v>78</v>
      </c>
      <c r="Q8599">
        <v>598</v>
      </c>
    </row>
    <row r="8600" spans="1:17" x14ac:dyDescent="0.25">
      <c r="A8600" s="15">
        <v>45717</v>
      </c>
      <c r="B8600" t="s">
        <v>44</v>
      </c>
      <c r="C8600" t="s">
        <v>34</v>
      </c>
      <c r="D8600" t="s">
        <v>181</v>
      </c>
      <c r="E8600" t="s">
        <v>73</v>
      </c>
      <c r="F8600" t="s">
        <v>66</v>
      </c>
      <c r="G8600">
        <v>161002052</v>
      </c>
      <c r="H8600" s="19">
        <v>45729</v>
      </c>
      <c r="I8600" s="1" t="s">
        <v>80</v>
      </c>
      <c r="J8600">
        <v>4097.8100000000004</v>
      </c>
      <c r="K8600" s="17">
        <v>3771</v>
      </c>
      <c r="L8600" t="s">
        <v>76</v>
      </c>
      <c r="M8600" s="17" t="s">
        <v>294</v>
      </c>
      <c r="N8600">
        <v>4097.8</v>
      </c>
      <c r="O8600" s="17">
        <v>2492</v>
      </c>
      <c r="P8600" t="s">
        <v>168</v>
      </c>
      <c r="Q8600">
        <v>1279</v>
      </c>
    </row>
    <row r="8601" spans="1:17" x14ac:dyDescent="0.25">
      <c r="A8601" s="15">
        <v>45717</v>
      </c>
      <c r="B8601" t="s">
        <v>44</v>
      </c>
      <c r="C8601" t="s">
        <v>34</v>
      </c>
      <c r="D8601" t="s">
        <v>286</v>
      </c>
      <c r="E8601" t="s">
        <v>278</v>
      </c>
      <c r="F8601" t="s">
        <v>66</v>
      </c>
      <c r="G8601">
        <v>161002053</v>
      </c>
      <c r="H8601" s="19">
        <v>45729</v>
      </c>
      <c r="I8601" s="1" t="s">
        <v>80</v>
      </c>
      <c r="J8601">
        <v>1200.03</v>
      </c>
      <c r="K8601" s="17">
        <v>4623</v>
      </c>
      <c r="L8601" t="s">
        <v>93</v>
      </c>
      <c r="M8601" s="17" t="s">
        <v>294</v>
      </c>
      <c r="N8601">
        <v>1200.03</v>
      </c>
      <c r="O8601" s="17">
        <v>2586</v>
      </c>
      <c r="P8601" t="s">
        <v>135</v>
      </c>
      <c r="Q8601">
        <v>2037</v>
      </c>
    </row>
    <row r="8602" spans="1:17" x14ac:dyDescent="0.25">
      <c r="A8602" s="15">
        <v>45717</v>
      </c>
      <c r="B8602" t="s">
        <v>44</v>
      </c>
      <c r="C8602" t="s">
        <v>34</v>
      </c>
      <c r="D8602" t="s">
        <v>181</v>
      </c>
      <c r="E8602" t="s">
        <v>73</v>
      </c>
      <c r="F8602" t="s">
        <v>66</v>
      </c>
      <c r="G8602">
        <v>161002053</v>
      </c>
      <c r="H8602" s="19">
        <v>45729</v>
      </c>
      <c r="I8602" s="1" t="s">
        <v>80</v>
      </c>
      <c r="J8602">
        <v>2510.13</v>
      </c>
      <c r="K8602" s="17">
        <v>4336</v>
      </c>
      <c r="L8602" t="s">
        <v>73</v>
      </c>
      <c r="M8602" s="17" t="s">
        <v>294</v>
      </c>
      <c r="N8602">
        <v>2510.13</v>
      </c>
      <c r="O8602" s="17">
        <v>2586</v>
      </c>
      <c r="P8602" t="s">
        <v>135</v>
      </c>
      <c r="Q8602">
        <v>1750</v>
      </c>
    </row>
    <row r="8603" spans="1:17" x14ac:dyDescent="0.25">
      <c r="A8603" s="15">
        <v>45717</v>
      </c>
      <c r="B8603" t="s">
        <v>44</v>
      </c>
      <c r="C8603" t="s">
        <v>34</v>
      </c>
      <c r="D8603" t="s">
        <v>181</v>
      </c>
      <c r="E8603" t="s">
        <v>73</v>
      </c>
      <c r="F8603" t="s">
        <v>66</v>
      </c>
      <c r="G8603">
        <v>161002054</v>
      </c>
      <c r="H8603" s="19">
        <v>45731</v>
      </c>
      <c r="I8603" s="1" t="s">
        <v>80</v>
      </c>
      <c r="J8603">
        <v>3882.6</v>
      </c>
      <c r="K8603" s="17">
        <v>4312</v>
      </c>
      <c r="L8603" t="s">
        <v>73</v>
      </c>
      <c r="M8603" s="17" t="s">
        <v>294</v>
      </c>
      <c r="N8603">
        <v>3882.6</v>
      </c>
      <c r="O8603" s="17">
        <v>2991</v>
      </c>
      <c r="P8603" t="s">
        <v>134</v>
      </c>
      <c r="Q8603">
        <v>1321</v>
      </c>
    </row>
    <row r="8604" spans="1:17" x14ac:dyDescent="0.25">
      <c r="A8604" s="15">
        <v>45717</v>
      </c>
      <c r="B8604" t="s">
        <v>44</v>
      </c>
      <c r="C8604" t="s">
        <v>34</v>
      </c>
      <c r="D8604" t="s">
        <v>181</v>
      </c>
      <c r="E8604" t="s">
        <v>73</v>
      </c>
      <c r="F8604" t="s">
        <v>66</v>
      </c>
      <c r="G8604">
        <v>161002055</v>
      </c>
      <c r="H8604" s="19">
        <v>45732</v>
      </c>
      <c r="I8604" s="1" t="s">
        <v>80</v>
      </c>
      <c r="J8604">
        <v>3977</v>
      </c>
      <c r="K8604" s="17">
        <v>3708</v>
      </c>
      <c r="L8604" t="s">
        <v>76</v>
      </c>
      <c r="M8604" s="17" t="s">
        <v>294</v>
      </c>
      <c r="N8604">
        <v>3977</v>
      </c>
      <c r="O8604" s="17">
        <v>2701</v>
      </c>
      <c r="P8604" t="s">
        <v>135</v>
      </c>
      <c r="Q8604">
        <v>1007</v>
      </c>
    </row>
    <row r="8605" spans="1:17" x14ac:dyDescent="0.25">
      <c r="A8605" s="15">
        <v>45717</v>
      </c>
      <c r="B8605" t="s">
        <v>44</v>
      </c>
      <c r="C8605" t="s">
        <v>296</v>
      </c>
      <c r="D8605" t="s">
        <v>116</v>
      </c>
      <c r="E8605" t="s">
        <v>76</v>
      </c>
      <c r="F8605" t="s">
        <v>66</v>
      </c>
      <c r="G8605">
        <v>161004200</v>
      </c>
      <c r="H8605" s="19">
        <v>45733</v>
      </c>
      <c r="I8605" s="1" t="s">
        <v>80</v>
      </c>
      <c r="J8605">
        <v>1332.4</v>
      </c>
      <c r="K8605" s="17">
        <v>3727</v>
      </c>
      <c r="L8605" t="s">
        <v>76</v>
      </c>
      <c r="M8605" s="17" t="s">
        <v>294</v>
      </c>
      <c r="N8605">
        <v>1332.4</v>
      </c>
      <c r="O8605" s="17">
        <v>2730</v>
      </c>
      <c r="P8605" t="s">
        <v>135</v>
      </c>
      <c r="Q8605">
        <v>997</v>
      </c>
    </row>
    <row r="8606" spans="1:17" x14ac:dyDescent="0.25">
      <c r="A8606" s="15">
        <v>45717</v>
      </c>
      <c r="B8606" t="s">
        <v>44</v>
      </c>
      <c r="C8606" t="s">
        <v>296</v>
      </c>
      <c r="D8606" t="s">
        <v>84</v>
      </c>
      <c r="E8606" t="s">
        <v>70</v>
      </c>
      <c r="F8606" t="s">
        <v>66</v>
      </c>
      <c r="G8606">
        <v>161004200</v>
      </c>
      <c r="H8606" s="19">
        <v>45733</v>
      </c>
      <c r="I8606" s="1" t="s">
        <v>80</v>
      </c>
      <c r="J8606">
        <v>2654.67</v>
      </c>
      <c r="K8606" s="17">
        <v>3108</v>
      </c>
      <c r="L8606" t="s">
        <v>136</v>
      </c>
      <c r="M8606" s="17" t="s">
        <v>294</v>
      </c>
      <c r="N8606">
        <v>2654.67</v>
      </c>
      <c r="O8606" s="17">
        <v>2589</v>
      </c>
      <c r="P8606" t="s">
        <v>135</v>
      </c>
      <c r="Q8606">
        <v>519</v>
      </c>
    </row>
    <row r="8607" spans="1:17" x14ac:dyDescent="0.25">
      <c r="A8607" s="15">
        <v>45717</v>
      </c>
      <c r="B8607" t="s">
        <v>44</v>
      </c>
      <c r="C8607" t="s">
        <v>34</v>
      </c>
      <c r="D8607" t="s">
        <v>181</v>
      </c>
      <c r="E8607" t="s">
        <v>73</v>
      </c>
      <c r="F8607" t="s">
        <v>66</v>
      </c>
      <c r="G8607">
        <v>161002056</v>
      </c>
      <c r="H8607" s="19">
        <v>45733</v>
      </c>
      <c r="I8607" s="1" t="s">
        <v>80</v>
      </c>
      <c r="J8607">
        <v>3986.6</v>
      </c>
      <c r="K8607" s="17">
        <v>4326</v>
      </c>
      <c r="L8607" t="s">
        <v>73</v>
      </c>
      <c r="M8607" s="17" t="s">
        <v>294</v>
      </c>
      <c r="N8607">
        <v>3986.6</v>
      </c>
      <c r="O8607" s="17">
        <v>2733</v>
      </c>
      <c r="P8607" t="s">
        <v>135</v>
      </c>
      <c r="Q8607">
        <v>1593</v>
      </c>
    </row>
    <row r="8608" spans="1:17" x14ac:dyDescent="0.25">
      <c r="A8608" s="15">
        <v>45717</v>
      </c>
      <c r="B8608" t="s">
        <v>44</v>
      </c>
      <c r="C8608" t="s">
        <v>296</v>
      </c>
      <c r="D8608" t="s">
        <v>75</v>
      </c>
      <c r="E8608" t="s">
        <v>76</v>
      </c>
      <c r="F8608" t="s">
        <v>66</v>
      </c>
      <c r="G8608">
        <v>161004201</v>
      </c>
      <c r="H8608" s="19">
        <v>45734</v>
      </c>
      <c r="I8608" s="1" t="s">
        <v>80</v>
      </c>
      <c r="J8608">
        <v>2358.41</v>
      </c>
      <c r="K8608" s="17">
        <v>3713</v>
      </c>
      <c r="L8608" t="s">
        <v>76</v>
      </c>
      <c r="M8608" s="17" t="s">
        <v>294</v>
      </c>
      <c r="N8608">
        <v>2358.41</v>
      </c>
      <c r="O8608" s="17">
        <v>3043</v>
      </c>
      <c r="P8608" t="s">
        <v>134</v>
      </c>
      <c r="Q8608">
        <v>670</v>
      </c>
    </row>
    <row r="8609" spans="1:17" x14ac:dyDescent="0.25">
      <c r="A8609" s="15">
        <v>45717</v>
      </c>
      <c r="B8609" t="s">
        <v>44</v>
      </c>
      <c r="C8609" t="s">
        <v>296</v>
      </c>
      <c r="D8609" t="s">
        <v>85</v>
      </c>
      <c r="E8609" t="s">
        <v>73</v>
      </c>
      <c r="F8609" t="s">
        <v>66</v>
      </c>
      <c r="G8609">
        <v>161004201</v>
      </c>
      <c r="H8609" s="19">
        <v>45734</v>
      </c>
      <c r="I8609" s="1" t="s">
        <v>80</v>
      </c>
      <c r="J8609">
        <v>1565.57</v>
      </c>
      <c r="K8609" s="17">
        <v>4321</v>
      </c>
      <c r="L8609" t="s">
        <v>73</v>
      </c>
      <c r="M8609" s="17" t="s">
        <v>294</v>
      </c>
      <c r="N8609">
        <v>1565.57</v>
      </c>
      <c r="O8609" s="17">
        <v>3408</v>
      </c>
      <c r="P8609" t="s">
        <v>78</v>
      </c>
      <c r="Q8609">
        <v>913</v>
      </c>
    </row>
    <row r="8610" spans="1:17" x14ac:dyDescent="0.25">
      <c r="A8610" s="15">
        <v>45717</v>
      </c>
      <c r="B8610" t="s">
        <v>44</v>
      </c>
      <c r="C8610" t="s">
        <v>34</v>
      </c>
      <c r="D8610" t="s">
        <v>181</v>
      </c>
      <c r="E8610" t="s">
        <v>73</v>
      </c>
      <c r="F8610" t="s">
        <v>66</v>
      </c>
      <c r="G8610">
        <v>161002057</v>
      </c>
      <c r="H8610" s="19">
        <v>45734</v>
      </c>
      <c r="I8610" s="1" t="s">
        <v>80</v>
      </c>
      <c r="J8610">
        <v>3916</v>
      </c>
      <c r="K8610" s="17">
        <v>4312</v>
      </c>
      <c r="L8610" t="s">
        <v>73</v>
      </c>
      <c r="M8610" s="17" t="s">
        <v>294</v>
      </c>
      <c r="N8610">
        <v>3916</v>
      </c>
      <c r="O8610" s="17">
        <v>2714</v>
      </c>
      <c r="P8610" t="s">
        <v>135</v>
      </c>
      <c r="Q8610">
        <v>1598</v>
      </c>
    </row>
    <row r="8611" spans="1:17" x14ac:dyDescent="0.25">
      <c r="A8611" s="15">
        <v>45717</v>
      </c>
      <c r="B8611" t="s">
        <v>44</v>
      </c>
      <c r="C8611" t="s">
        <v>34</v>
      </c>
      <c r="D8611" t="s">
        <v>181</v>
      </c>
      <c r="E8611" t="s">
        <v>73</v>
      </c>
      <c r="F8611" t="s">
        <v>66</v>
      </c>
      <c r="G8611">
        <v>161002058</v>
      </c>
      <c r="H8611" s="19">
        <v>45734</v>
      </c>
      <c r="I8611" s="1" t="s">
        <v>80</v>
      </c>
      <c r="J8611">
        <v>4071.93</v>
      </c>
      <c r="K8611" s="17">
        <v>3716</v>
      </c>
      <c r="L8611" t="s">
        <v>76</v>
      </c>
      <c r="M8611" s="17" t="s">
        <v>294</v>
      </c>
      <c r="N8611">
        <v>4071.9</v>
      </c>
      <c r="O8611" s="17">
        <v>2408</v>
      </c>
      <c r="P8611" t="s">
        <v>168</v>
      </c>
      <c r="Q8611">
        <v>1308</v>
      </c>
    </row>
    <row r="8612" spans="1:17" x14ac:dyDescent="0.25">
      <c r="A8612" s="15">
        <v>45717</v>
      </c>
      <c r="B8612" t="s">
        <v>44</v>
      </c>
      <c r="C8612" t="s">
        <v>296</v>
      </c>
      <c r="D8612" t="s">
        <v>116</v>
      </c>
      <c r="E8612" t="s">
        <v>76</v>
      </c>
      <c r="F8612" t="s">
        <v>66</v>
      </c>
      <c r="G8612">
        <v>161004202</v>
      </c>
      <c r="H8612" s="19">
        <v>45736</v>
      </c>
      <c r="I8612" s="1" t="s">
        <v>80</v>
      </c>
      <c r="J8612">
        <v>926.81</v>
      </c>
      <c r="K8612" s="17">
        <v>3718</v>
      </c>
      <c r="L8612" t="s">
        <v>76</v>
      </c>
      <c r="M8612" s="17" t="s">
        <v>294</v>
      </c>
      <c r="N8612">
        <v>926.81</v>
      </c>
      <c r="O8612" s="17">
        <v>2989</v>
      </c>
      <c r="P8612" t="s">
        <v>134</v>
      </c>
      <c r="Q8612">
        <v>729</v>
      </c>
    </row>
    <row r="8613" spans="1:17" x14ac:dyDescent="0.25">
      <c r="A8613" s="15">
        <v>45717</v>
      </c>
      <c r="B8613" t="s">
        <v>44</v>
      </c>
      <c r="C8613" t="s">
        <v>296</v>
      </c>
      <c r="D8613" t="s">
        <v>84</v>
      </c>
      <c r="E8613" t="s">
        <v>70</v>
      </c>
      <c r="F8613" t="s">
        <v>66</v>
      </c>
      <c r="G8613">
        <v>161004202</v>
      </c>
      <c r="H8613" s="19">
        <v>45736</v>
      </c>
      <c r="I8613" s="1" t="s">
        <v>80</v>
      </c>
      <c r="J8613">
        <v>3073.01</v>
      </c>
      <c r="K8613" s="17">
        <v>3412</v>
      </c>
      <c r="L8613" t="s">
        <v>78</v>
      </c>
      <c r="M8613" s="17" t="s">
        <v>294</v>
      </c>
      <c r="N8613">
        <v>3073.01</v>
      </c>
      <c r="O8613" s="17">
        <v>3126</v>
      </c>
      <c r="P8613" t="s">
        <v>136</v>
      </c>
      <c r="Q8613">
        <v>286</v>
      </c>
    </row>
    <row r="8614" spans="1:17" x14ac:dyDescent="0.25">
      <c r="A8614" s="15">
        <v>45717</v>
      </c>
      <c r="B8614" t="s">
        <v>44</v>
      </c>
      <c r="C8614" t="s">
        <v>34</v>
      </c>
      <c r="D8614" t="s">
        <v>181</v>
      </c>
      <c r="E8614" t="s">
        <v>73</v>
      </c>
      <c r="F8614" t="s">
        <v>66</v>
      </c>
      <c r="G8614">
        <v>161002059</v>
      </c>
      <c r="H8614" s="19">
        <v>45735</v>
      </c>
      <c r="I8614" s="1" t="s">
        <v>80</v>
      </c>
      <c r="J8614">
        <v>4043.2</v>
      </c>
      <c r="K8614" s="17">
        <v>4318</v>
      </c>
      <c r="L8614" t="s">
        <v>73</v>
      </c>
      <c r="M8614" s="17" t="s">
        <v>294</v>
      </c>
      <c r="N8614">
        <v>4043.2</v>
      </c>
      <c r="O8614" s="17">
        <v>2260</v>
      </c>
      <c r="P8614" t="s">
        <v>168</v>
      </c>
      <c r="Q8614">
        <v>2058</v>
      </c>
    </row>
    <row r="8615" spans="1:17" x14ac:dyDescent="0.25">
      <c r="A8615" s="15">
        <v>45717</v>
      </c>
      <c r="B8615" t="s">
        <v>44</v>
      </c>
      <c r="C8615" t="s">
        <v>34</v>
      </c>
      <c r="D8615" t="s">
        <v>181</v>
      </c>
      <c r="E8615" t="s">
        <v>73</v>
      </c>
      <c r="F8615" t="s">
        <v>66</v>
      </c>
      <c r="G8615">
        <v>161002060</v>
      </c>
      <c r="H8615" s="19">
        <v>45735</v>
      </c>
      <c r="I8615" s="1" t="s">
        <v>80</v>
      </c>
      <c r="J8615">
        <v>3871.8</v>
      </c>
      <c r="K8615" s="17">
        <v>4320</v>
      </c>
      <c r="L8615" t="s">
        <v>73</v>
      </c>
      <c r="M8615" s="17" t="s">
        <v>294</v>
      </c>
      <c r="N8615">
        <v>3871.8</v>
      </c>
      <c r="O8615" s="17">
        <v>2886</v>
      </c>
      <c r="P8615" t="s">
        <v>134</v>
      </c>
      <c r="Q8615">
        <v>1434</v>
      </c>
    </row>
    <row r="8616" spans="1:17" x14ac:dyDescent="0.25">
      <c r="A8616" s="15">
        <v>45717</v>
      </c>
      <c r="B8616" t="s">
        <v>44</v>
      </c>
      <c r="C8616" t="s">
        <v>34</v>
      </c>
      <c r="D8616" t="s">
        <v>181</v>
      </c>
      <c r="E8616" t="s">
        <v>73</v>
      </c>
      <c r="F8616" t="s">
        <v>66</v>
      </c>
      <c r="G8616">
        <v>161002061</v>
      </c>
      <c r="H8616" s="19">
        <v>45736</v>
      </c>
      <c r="I8616" s="1" t="s">
        <v>80</v>
      </c>
      <c r="J8616">
        <v>3623.85</v>
      </c>
      <c r="K8616" s="17">
        <v>4315</v>
      </c>
      <c r="L8616" t="s">
        <v>73</v>
      </c>
      <c r="M8616" s="17" t="s">
        <v>294</v>
      </c>
      <c r="N8616">
        <v>3623.9</v>
      </c>
      <c r="O8616" s="17">
        <v>2816</v>
      </c>
      <c r="P8616" t="s">
        <v>134</v>
      </c>
      <c r="Q8616">
        <v>1499</v>
      </c>
    </row>
    <row r="8617" spans="1:17" x14ac:dyDescent="0.25">
      <c r="A8617" s="15">
        <v>45717</v>
      </c>
      <c r="B8617" t="s">
        <v>44</v>
      </c>
      <c r="C8617" t="s">
        <v>296</v>
      </c>
      <c r="D8617" t="s">
        <v>84</v>
      </c>
      <c r="E8617" t="s">
        <v>70</v>
      </c>
      <c r="F8617" t="s">
        <v>66</v>
      </c>
      <c r="G8617">
        <v>161004203</v>
      </c>
      <c r="H8617" s="19">
        <v>45737</v>
      </c>
      <c r="I8617" s="1" t="s">
        <v>80</v>
      </c>
      <c r="J8617">
        <v>2462.1999999999998</v>
      </c>
      <c r="K8617" s="17">
        <v>4022</v>
      </c>
      <c r="L8617" t="s">
        <v>70</v>
      </c>
      <c r="M8617" s="17" t="s">
        <v>294</v>
      </c>
      <c r="N8617">
        <v>2462.1999999999998</v>
      </c>
      <c r="O8617" s="17">
        <v>3059</v>
      </c>
      <c r="P8617" t="s">
        <v>134</v>
      </c>
      <c r="Q8617">
        <v>963</v>
      </c>
    </row>
    <row r="8618" spans="1:17" x14ac:dyDescent="0.25">
      <c r="A8618" s="15">
        <v>45717</v>
      </c>
      <c r="B8618" t="s">
        <v>44</v>
      </c>
      <c r="C8618" t="s">
        <v>296</v>
      </c>
      <c r="D8618" t="s">
        <v>75</v>
      </c>
      <c r="E8618" t="s">
        <v>76</v>
      </c>
      <c r="F8618" t="s">
        <v>66</v>
      </c>
      <c r="G8618">
        <v>161004203</v>
      </c>
      <c r="H8618" s="19">
        <v>45737</v>
      </c>
      <c r="I8618" s="1" t="s">
        <v>80</v>
      </c>
      <c r="J8618">
        <v>1625</v>
      </c>
      <c r="K8618" s="17">
        <v>3120</v>
      </c>
      <c r="L8618" t="s">
        <v>136</v>
      </c>
      <c r="M8618" s="17" t="s">
        <v>294</v>
      </c>
      <c r="N8618">
        <v>1625</v>
      </c>
      <c r="O8618" s="17">
        <v>3323</v>
      </c>
      <c r="P8618" t="s">
        <v>136</v>
      </c>
      <c r="Q8618">
        <v>-203</v>
      </c>
    </row>
    <row r="8619" spans="1:17" x14ac:dyDescent="0.25">
      <c r="A8619" s="15">
        <v>45717</v>
      </c>
      <c r="B8619" t="s">
        <v>44</v>
      </c>
      <c r="C8619" t="s">
        <v>34</v>
      </c>
      <c r="D8619" t="s">
        <v>181</v>
      </c>
      <c r="E8619" t="s">
        <v>73</v>
      </c>
      <c r="F8619" t="s">
        <v>66</v>
      </c>
      <c r="G8619">
        <v>161002062</v>
      </c>
      <c r="H8619" s="19">
        <v>45737</v>
      </c>
      <c r="I8619" s="1" t="s">
        <v>80</v>
      </c>
      <c r="J8619">
        <v>3582.03</v>
      </c>
      <c r="K8619" s="17">
        <v>3069</v>
      </c>
      <c r="L8619" t="s">
        <v>134</v>
      </c>
      <c r="M8619" s="17" t="s">
        <v>294</v>
      </c>
      <c r="N8619">
        <v>3582</v>
      </c>
      <c r="O8619" s="17">
        <v>3227</v>
      </c>
      <c r="P8619" t="s">
        <v>136</v>
      </c>
      <c r="Q8619">
        <v>-158</v>
      </c>
    </row>
    <row r="8620" spans="1:17" x14ac:dyDescent="0.25">
      <c r="A8620" s="15">
        <v>45717</v>
      </c>
      <c r="B8620" t="s">
        <v>44</v>
      </c>
      <c r="C8620" t="s">
        <v>34</v>
      </c>
      <c r="D8620" t="s">
        <v>181</v>
      </c>
      <c r="E8620" t="s">
        <v>73</v>
      </c>
      <c r="F8620" t="s">
        <v>66</v>
      </c>
      <c r="G8620">
        <v>161002063</v>
      </c>
      <c r="H8620" s="19">
        <v>45737</v>
      </c>
      <c r="I8620" s="1" t="s">
        <v>80</v>
      </c>
      <c r="J8620">
        <v>3470.25</v>
      </c>
      <c r="K8620" s="17">
        <v>3080</v>
      </c>
      <c r="L8620" t="s">
        <v>134</v>
      </c>
      <c r="M8620" s="17" t="s">
        <v>294</v>
      </c>
      <c r="N8620">
        <v>3470.3</v>
      </c>
      <c r="O8620" s="17">
        <v>3079</v>
      </c>
      <c r="P8620" t="s">
        <v>134</v>
      </c>
      <c r="Q8620">
        <v>1</v>
      </c>
    </row>
    <row r="8621" spans="1:17" x14ac:dyDescent="0.25">
      <c r="A8621" s="15">
        <v>45717</v>
      </c>
      <c r="B8621" t="s">
        <v>44</v>
      </c>
      <c r="C8621" t="s">
        <v>34</v>
      </c>
      <c r="D8621" t="s">
        <v>181</v>
      </c>
      <c r="E8621" t="s">
        <v>73</v>
      </c>
      <c r="F8621" t="s">
        <v>66</v>
      </c>
      <c r="G8621">
        <v>161002064</v>
      </c>
      <c r="H8621" s="19">
        <v>45738</v>
      </c>
      <c r="I8621" s="1" t="s">
        <v>80</v>
      </c>
      <c r="J8621">
        <v>3505.66</v>
      </c>
      <c r="K8621" s="17">
        <v>3167</v>
      </c>
      <c r="L8621" t="s">
        <v>136</v>
      </c>
      <c r="M8621" s="17" t="s">
        <v>294</v>
      </c>
      <c r="N8621">
        <v>3505.7</v>
      </c>
      <c r="O8621" s="17">
        <v>4015</v>
      </c>
      <c r="P8621" t="s">
        <v>70</v>
      </c>
      <c r="Q8621">
        <v>-848</v>
      </c>
    </row>
    <row r="8622" spans="1:17" x14ac:dyDescent="0.25">
      <c r="A8622" s="15">
        <v>45717</v>
      </c>
      <c r="B8622" t="s">
        <v>44</v>
      </c>
      <c r="C8622" t="s">
        <v>34</v>
      </c>
      <c r="D8622" t="s">
        <v>181</v>
      </c>
      <c r="E8622" t="s">
        <v>73</v>
      </c>
      <c r="F8622" t="s">
        <v>66</v>
      </c>
      <c r="G8622">
        <v>161002065</v>
      </c>
      <c r="H8622" s="19">
        <v>45738</v>
      </c>
      <c r="I8622" s="1" t="s">
        <v>80</v>
      </c>
      <c r="J8622">
        <v>3451.25</v>
      </c>
      <c r="K8622" s="17">
        <v>4311</v>
      </c>
      <c r="L8622" t="s">
        <v>73</v>
      </c>
      <c r="M8622" s="17" t="s">
        <v>294</v>
      </c>
      <c r="N8622">
        <v>3451.3</v>
      </c>
      <c r="O8622" s="17">
        <v>3220</v>
      </c>
      <c r="P8622" t="s">
        <v>136</v>
      </c>
      <c r="Q8622">
        <v>1091</v>
      </c>
    </row>
    <row r="8623" spans="1:17" x14ac:dyDescent="0.25">
      <c r="A8623" s="15">
        <v>45717</v>
      </c>
      <c r="B8623" t="s">
        <v>44</v>
      </c>
      <c r="C8623" t="s">
        <v>34</v>
      </c>
      <c r="D8623" t="s">
        <v>181</v>
      </c>
      <c r="E8623" t="s">
        <v>73</v>
      </c>
      <c r="F8623" t="s">
        <v>66</v>
      </c>
      <c r="G8623">
        <v>161002066</v>
      </c>
      <c r="H8623" s="19">
        <v>45739</v>
      </c>
      <c r="I8623" s="1" t="s">
        <v>80</v>
      </c>
      <c r="J8623">
        <v>3471.23</v>
      </c>
      <c r="K8623" s="17">
        <v>3716</v>
      </c>
      <c r="L8623" t="s">
        <v>76</v>
      </c>
      <c r="M8623" s="17" t="s">
        <v>294</v>
      </c>
      <c r="N8623">
        <v>3471.2</v>
      </c>
      <c r="O8623" s="17">
        <v>3950</v>
      </c>
      <c r="P8623" t="s">
        <v>76</v>
      </c>
      <c r="Q8623">
        <v>-234</v>
      </c>
    </row>
    <row r="8624" spans="1:17" x14ac:dyDescent="0.25">
      <c r="A8624" s="15">
        <v>45717</v>
      </c>
      <c r="B8624" t="s">
        <v>44</v>
      </c>
      <c r="C8624" t="s">
        <v>34</v>
      </c>
      <c r="D8624" t="s">
        <v>181</v>
      </c>
      <c r="E8624" t="s">
        <v>73</v>
      </c>
      <c r="F8624" t="s">
        <v>66</v>
      </c>
      <c r="G8624">
        <v>161002067</v>
      </c>
      <c r="H8624" s="19">
        <v>45739</v>
      </c>
      <c r="I8624" s="1" t="s">
        <v>80</v>
      </c>
      <c r="J8624">
        <v>3411.85</v>
      </c>
      <c r="K8624" s="17">
        <v>3419</v>
      </c>
      <c r="L8624" t="s">
        <v>78</v>
      </c>
      <c r="M8624" s="17" t="s">
        <v>294</v>
      </c>
      <c r="N8624">
        <v>3411.9</v>
      </c>
      <c r="O8624" s="17">
        <v>3671</v>
      </c>
      <c r="P8624" t="s">
        <v>78</v>
      </c>
      <c r="Q8624">
        <v>-252</v>
      </c>
    </row>
    <row r="8625" spans="1:17" x14ac:dyDescent="0.25">
      <c r="A8625" s="15">
        <v>45717</v>
      </c>
      <c r="B8625" t="s">
        <v>44</v>
      </c>
      <c r="C8625" t="s">
        <v>34</v>
      </c>
      <c r="D8625" t="s">
        <v>181</v>
      </c>
      <c r="E8625" t="s">
        <v>73</v>
      </c>
      <c r="F8625" t="s">
        <v>66</v>
      </c>
      <c r="G8625">
        <v>161002068</v>
      </c>
      <c r="H8625" s="19">
        <v>45740</v>
      </c>
      <c r="I8625" s="1" t="s">
        <v>80</v>
      </c>
      <c r="J8625">
        <v>2197.0500000000002</v>
      </c>
      <c r="K8625" s="17">
        <v>4332</v>
      </c>
      <c r="L8625" t="s">
        <v>73</v>
      </c>
      <c r="M8625" s="17" t="s">
        <v>294</v>
      </c>
      <c r="N8625">
        <v>2197.0500000000002</v>
      </c>
      <c r="O8625" s="17">
        <v>3254</v>
      </c>
      <c r="P8625" t="s">
        <v>136</v>
      </c>
      <c r="Q8625">
        <v>1078</v>
      </c>
    </row>
    <row r="8626" spans="1:17" x14ac:dyDescent="0.25">
      <c r="A8626" s="15">
        <v>45717</v>
      </c>
      <c r="B8626" t="s">
        <v>44</v>
      </c>
      <c r="C8626" t="s">
        <v>34</v>
      </c>
      <c r="D8626" t="s">
        <v>286</v>
      </c>
      <c r="E8626" t="s">
        <v>278</v>
      </c>
      <c r="F8626" t="s">
        <v>66</v>
      </c>
      <c r="G8626">
        <v>161002068</v>
      </c>
      <c r="H8626" s="19">
        <v>45740</v>
      </c>
      <c r="I8626" s="1" t="s">
        <v>80</v>
      </c>
      <c r="J8626">
        <v>1376.38</v>
      </c>
      <c r="K8626" s="17">
        <v>4658</v>
      </c>
      <c r="L8626" t="s">
        <v>93</v>
      </c>
      <c r="M8626" s="17" t="s">
        <v>294</v>
      </c>
      <c r="N8626">
        <v>1376.38</v>
      </c>
      <c r="O8626" s="17">
        <v>3653</v>
      </c>
      <c r="P8626" t="s">
        <v>78</v>
      </c>
      <c r="Q8626">
        <v>1005</v>
      </c>
    </row>
    <row r="8627" spans="1:17" x14ac:dyDescent="0.25">
      <c r="A8627" s="15">
        <v>45717</v>
      </c>
      <c r="B8627" t="s">
        <v>44</v>
      </c>
      <c r="C8627" t="s">
        <v>34</v>
      </c>
      <c r="D8627" t="s">
        <v>181</v>
      </c>
      <c r="E8627" t="s">
        <v>73</v>
      </c>
      <c r="F8627" t="s">
        <v>66</v>
      </c>
      <c r="G8627">
        <v>161002069</v>
      </c>
      <c r="H8627" s="19">
        <v>45740</v>
      </c>
      <c r="I8627" s="1" t="s">
        <v>80</v>
      </c>
      <c r="J8627">
        <v>3413.05</v>
      </c>
      <c r="K8627" s="17">
        <v>4305</v>
      </c>
      <c r="L8627" t="s">
        <v>73</v>
      </c>
      <c r="M8627" s="17" t="s">
        <v>294</v>
      </c>
      <c r="N8627">
        <v>3413.1</v>
      </c>
      <c r="O8627" s="17">
        <v>3987</v>
      </c>
      <c r="P8627" t="s">
        <v>76</v>
      </c>
      <c r="Q8627">
        <v>318</v>
      </c>
    </row>
    <row r="8628" spans="1:17" x14ac:dyDescent="0.25">
      <c r="A8628" s="15">
        <v>45717</v>
      </c>
      <c r="B8628" t="s">
        <v>44</v>
      </c>
      <c r="C8628" t="s">
        <v>296</v>
      </c>
      <c r="D8628" t="s">
        <v>85</v>
      </c>
      <c r="E8628" t="s">
        <v>73</v>
      </c>
      <c r="F8628" t="s">
        <v>66</v>
      </c>
      <c r="G8628">
        <v>161004204</v>
      </c>
      <c r="H8628" s="19">
        <v>45741</v>
      </c>
      <c r="I8628" s="1" t="s">
        <v>80</v>
      </c>
      <c r="J8628">
        <v>1555.27</v>
      </c>
      <c r="K8628" s="17">
        <v>3411</v>
      </c>
      <c r="L8628" t="s">
        <v>78</v>
      </c>
      <c r="M8628" s="17" t="s">
        <v>294</v>
      </c>
      <c r="N8628">
        <v>1555.27</v>
      </c>
      <c r="O8628" s="17">
        <v>2993</v>
      </c>
      <c r="P8628" t="s">
        <v>134</v>
      </c>
      <c r="Q8628">
        <v>418</v>
      </c>
    </row>
    <row r="8629" spans="1:17" x14ac:dyDescent="0.25">
      <c r="A8629" s="15">
        <v>45717</v>
      </c>
      <c r="B8629" t="s">
        <v>44</v>
      </c>
      <c r="C8629" t="s">
        <v>296</v>
      </c>
      <c r="D8629" t="s">
        <v>75</v>
      </c>
      <c r="E8629" t="s">
        <v>76</v>
      </c>
      <c r="F8629" t="s">
        <v>66</v>
      </c>
      <c r="G8629">
        <v>161004204</v>
      </c>
      <c r="H8629" s="19">
        <v>45741</v>
      </c>
      <c r="I8629" s="1" t="s">
        <v>80</v>
      </c>
      <c r="J8629">
        <v>2345.34</v>
      </c>
      <c r="K8629" s="17">
        <v>3110</v>
      </c>
      <c r="L8629" t="s">
        <v>136</v>
      </c>
      <c r="M8629" s="17" t="s">
        <v>294</v>
      </c>
      <c r="N8629">
        <v>2345.34</v>
      </c>
      <c r="O8629" s="17">
        <v>2927</v>
      </c>
      <c r="P8629" t="s">
        <v>134</v>
      </c>
      <c r="Q8629">
        <v>183</v>
      </c>
    </row>
    <row r="8630" spans="1:17" x14ac:dyDescent="0.25">
      <c r="A8630" s="15">
        <v>45717</v>
      </c>
      <c r="B8630" t="s">
        <v>44</v>
      </c>
      <c r="C8630" t="s">
        <v>34</v>
      </c>
      <c r="D8630" t="s">
        <v>181</v>
      </c>
      <c r="E8630" t="s">
        <v>73</v>
      </c>
      <c r="F8630" t="s">
        <v>66</v>
      </c>
      <c r="G8630">
        <v>161002070</v>
      </c>
      <c r="H8630" s="19">
        <v>45741</v>
      </c>
      <c r="I8630" s="1" t="s">
        <v>80</v>
      </c>
      <c r="J8630">
        <v>3535.43</v>
      </c>
      <c r="K8630" s="17">
        <v>3161</v>
      </c>
      <c r="L8630" t="s">
        <v>136</v>
      </c>
      <c r="M8630" s="17" t="s">
        <v>294</v>
      </c>
      <c r="N8630">
        <v>3535.4</v>
      </c>
      <c r="O8630" s="17">
        <v>3143</v>
      </c>
      <c r="P8630" t="s">
        <v>136</v>
      </c>
      <c r="Q8630">
        <v>18</v>
      </c>
    </row>
    <row r="8631" spans="1:17" x14ac:dyDescent="0.25">
      <c r="A8631" s="15">
        <v>45717</v>
      </c>
      <c r="B8631" t="s">
        <v>44</v>
      </c>
      <c r="C8631" t="s">
        <v>34</v>
      </c>
      <c r="D8631" t="s">
        <v>181</v>
      </c>
      <c r="E8631" t="s">
        <v>73</v>
      </c>
      <c r="F8631" t="s">
        <v>66</v>
      </c>
      <c r="G8631">
        <v>161002071</v>
      </c>
      <c r="H8631" s="19">
        <v>45741</v>
      </c>
      <c r="I8631" s="1" t="s">
        <v>80</v>
      </c>
      <c r="J8631">
        <v>3404.65</v>
      </c>
      <c r="K8631" s="17">
        <v>4317</v>
      </c>
      <c r="L8631" t="s">
        <v>73</v>
      </c>
      <c r="M8631" s="17" t="s">
        <v>294</v>
      </c>
      <c r="N8631">
        <v>3404.7</v>
      </c>
      <c r="O8631" s="17">
        <v>2940</v>
      </c>
      <c r="P8631" t="s">
        <v>134</v>
      </c>
      <c r="Q8631">
        <v>1377</v>
      </c>
    </row>
    <row r="8632" spans="1:17" x14ac:dyDescent="0.25">
      <c r="A8632" s="15">
        <v>45717</v>
      </c>
      <c r="B8632" t="s">
        <v>44</v>
      </c>
      <c r="C8632" t="s">
        <v>34</v>
      </c>
      <c r="D8632" t="s">
        <v>181</v>
      </c>
      <c r="E8632" t="s">
        <v>73</v>
      </c>
      <c r="F8632" t="s">
        <v>66</v>
      </c>
      <c r="G8632">
        <v>161002072</v>
      </c>
      <c r="H8632" s="19">
        <v>45742</v>
      </c>
      <c r="I8632" s="1" t="s">
        <v>80</v>
      </c>
      <c r="J8632">
        <v>3455.23</v>
      </c>
      <c r="K8632" s="17">
        <v>4315</v>
      </c>
      <c r="L8632" t="s">
        <v>73</v>
      </c>
      <c r="M8632" s="17" t="s">
        <v>294</v>
      </c>
      <c r="N8632">
        <v>3455.2</v>
      </c>
      <c r="O8632" s="17">
        <v>4203</v>
      </c>
      <c r="P8632" t="s">
        <v>70</v>
      </c>
      <c r="Q8632">
        <v>112</v>
      </c>
    </row>
    <row r="8633" spans="1:17" x14ac:dyDescent="0.25">
      <c r="A8633" s="15">
        <v>45717</v>
      </c>
      <c r="B8633" t="s">
        <v>44</v>
      </c>
      <c r="C8633" t="s">
        <v>34</v>
      </c>
      <c r="D8633" t="s">
        <v>181</v>
      </c>
      <c r="E8633" t="s">
        <v>73</v>
      </c>
      <c r="F8633" t="s">
        <v>66</v>
      </c>
      <c r="G8633">
        <v>161002073</v>
      </c>
      <c r="H8633" s="19">
        <v>45742</v>
      </c>
      <c r="I8633" s="1" t="s">
        <v>80</v>
      </c>
      <c r="J8633">
        <v>3563.27</v>
      </c>
      <c r="K8633" s="17">
        <v>4310</v>
      </c>
      <c r="L8633" t="s">
        <v>73</v>
      </c>
      <c r="M8633" s="17" t="s">
        <v>294</v>
      </c>
      <c r="N8633">
        <v>3563.3</v>
      </c>
      <c r="O8633" s="17">
        <v>2950</v>
      </c>
      <c r="P8633" t="s">
        <v>134</v>
      </c>
      <c r="Q8633">
        <v>1360</v>
      </c>
    </row>
    <row r="8634" spans="1:17" x14ac:dyDescent="0.25">
      <c r="A8634" s="15">
        <v>45717</v>
      </c>
      <c r="B8634" t="s">
        <v>44</v>
      </c>
      <c r="C8634" t="s">
        <v>34</v>
      </c>
      <c r="D8634" t="s">
        <v>181</v>
      </c>
      <c r="E8634" t="s">
        <v>73</v>
      </c>
      <c r="F8634" t="s">
        <v>66</v>
      </c>
      <c r="G8634">
        <v>161002074</v>
      </c>
      <c r="H8634" s="19">
        <v>45743</v>
      </c>
      <c r="I8634" s="1" t="s">
        <v>80</v>
      </c>
      <c r="J8634">
        <v>3472.43</v>
      </c>
      <c r="K8634" s="17">
        <v>3133</v>
      </c>
      <c r="L8634" t="s">
        <v>136</v>
      </c>
      <c r="M8634" s="17" t="s">
        <v>294</v>
      </c>
      <c r="N8634">
        <v>3472.4</v>
      </c>
      <c r="O8634" s="17">
        <v>2438</v>
      </c>
      <c r="P8634" t="s">
        <v>168</v>
      </c>
      <c r="Q8634">
        <v>695</v>
      </c>
    </row>
    <row r="8635" spans="1:17" x14ac:dyDescent="0.25">
      <c r="A8635" s="15">
        <v>45717</v>
      </c>
      <c r="B8635" t="s">
        <v>44</v>
      </c>
      <c r="C8635" t="s">
        <v>34</v>
      </c>
      <c r="D8635" t="s">
        <v>181</v>
      </c>
      <c r="E8635" t="s">
        <v>73</v>
      </c>
      <c r="F8635" t="s">
        <v>66</v>
      </c>
      <c r="G8635">
        <v>161002075</v>
      </c>
      <c r="H8635" s="19">
        <v>45743</v>
      </c>
      <c r="I8635" s="1" t="s">
        <v>80</v>
      </c>
      <c r="J8635">
        <v>3516.06</v>
      </c>
      <c r="K8635" s="17">
        <v>4310</v>
      </c>
      <c r="L8635" t="s">
        <v>73</v>
      </c>
      <c r="M8635" s="17" t="s">
        <v>294</v>
      </c>
      <c r="N8635">
        <v>3516.1</v>
      </c>
      <c r="O8635" s="17">
        <v>3449</v>
      </c>
      <c r="P8635" t="s">
        <v>78</v>
      </c>
      <c r="Q8635">
        <v>861</v>
      </c>
    </row>
    <row r="8636" spans="1:17" x14ac:dyDescent="0.25">
      <c r="A8636" s="15">
        <v>45717</v>
      </c>
      <c r="B8636" t="s">
        <v>44</v>
      </c>
      <c r="C8636" t="s">
        <v>34</v>
      </c>
      <c r="D8636" t="s">
        <v>181</v>
      </c>
      <c r="E8636" t="s">
        <v>73</v>
      </c>
      <c r="F8636" t="s">
        <v>66</v>
      </c>
      <c r="G8636">
        <v>161002076</v>
      </c>
      <c r="H8636" s="19">
        <v>45744</v>
      </c>
      <c r="I8636" s="1" t="s">
        <v>80</v>
      </c>
      <c r="J8636">
        <v>3462.23</v>
      </c>
      <c r="K8636" s="17">
        <v>3165</v>
      </c>
      <c r="L8636" t="s">
        <v>136</v>
      </c>
      <c r="M8636" s="17" t="s">
        <v>294</v>
      </c>
      <c r="N8636">
        <v>3462.2</v>
      </c>
      <c r="O8636" s="17">
        <v>3289</v>
      </c>
      <c r="P8636" t="s">
        <v>136</v>
      </c>
      <c r="Q8636">
        <v>-124</v>
      </c>
    </row>
    <row r="8637" spans="1:17" x14ac:dyDescent="0.25">
      <c r="A8637" s="15">
        <v>45717</v>
      </c>
      <c r="B8637" t="s">
        <v>44</v>
      </c>
      <c r="C8637" t="s">
        <v>34</v>
      </c>
      <c r="D8637" t="s">
        <v>181</v>
      </c>
      <c r="E8637" t="s">
        <v>73</v>
      </c>
      <c r="F8637" t="s">
        <v>66</v>
      </c>
      <c r="G8637">
        <v>161002077</v>
      </c>
      <c r="H8637" s="19">
        <v>45744</v>
      </c>
      <c r="I8637" s="1" t="s">
        <v>80</v>
      </c>
      <c r="J8637">
        <v>3473.05</v>
      </c>
      <c r="K8637" s="17">
        <v>4309</v>
      </c>
      <c r="L8637" t="s">
        <v>73</v>
      </c>
      <c r="M8637" s="17" t="s">
        <v>294</v>
      </c>
      <c r="N8637">
        <v>3473.1</v>
      </c>
      <c r="O8637" s="17">
        <v>2644</v>
      </c>
      <c r="P8637" t="s">
        <v>135</v>
      </c>
      <c r="Q8637">
        <v>1665</v>
      </c>
    </row>
    <row r="8638" spans="1:17" x14ac:dyDescent="0.25">
      <c r="A8638" s="15">
        <v>45717</v>
      </c>
      <c r="B8638" t="s">
        <v>44</v>
      </c>
      <c r="C8638" t="s">
        <v>296</v>
      </c>
      <c r="D8638" t="s">
        <v>85</v>
      </c>
      <c r="E8638" t="s">
        <v>73</v>
      </c>
      <c r="F8638" t="s">
        <v>66</v>
      </c>
      <c r="G8638">
        <v>161004205</v>
      </c>
      <c r="H8638" s="19">
        <v>45745</v>
      </c>
      <c r="I8638" s="1" t="s">
        <v>80</v>
      </c>
      <c r="J8638">
        <v>2324.52</v>
      </c>
      <c r="K8638" s="17">
        <v>4326</v>
      </c>
      <c r="L8638" t="s">
        <v>73</v>
      </c>
      <c r="M8638" s="17" t="s">
        <v>294</v>
      </c>
      <c r="N8638">
        <v>2324.52</v>
      </c>
      <c r="O8638" s="17">
        <v>2711</v>
      </c>
      <c r="P8638" t="s">
        <v>135</v>
      </c>
      <c r="Q8638">
        <v>1615</v>
      </c>
    </row>
    <row r="8639" spans="1:17" x14ac:dyDescent="0.25">
      <c r="A8639" s="15">
        <v>45717</v>
      </c>
      <c r="B8639" t="s">
        <v>44</v>
      </c>
      <c r="C8639" t="s">
        <v>296</v>
      </c>
      <c r="D8639" t="s">
        <v>75</v>
      </c>
      <c r="E8639" t="s">
        <v>76</v>
      </c>
      <c r="F8639" t="s">
        <v>66</v>
      </c>
      <c r="G8639">
        <v>161004205</v>
      </c>
      <c r="H8639" s="19">
        <v>45745</v>
      </c>
      <c r="I8639" s="1" t="s">
        <v>80</v>
      </c>
      <c r="J8639">
        <v>1532.53</v>
      </c>
      <c r="K8639" s="17">
        <v>3715</v>
      </c>
      <c r="L8639" t="s">
        <v>76</v>
      </c>
      <c r="M8639" s="17" t="s">
        <v>294</v>
      </c>
      <c r="N8639">
        <v>1532.53</v>
      </c>
      <c r="O8639" s="17">
        <v>1925</v>
      </c>
      <c r="P8639" t="s">
        <v>170</v>
      </c>
      <c r="Q8639">
        <v>1790</v>
      </c>
    </row>
    <row r="8640" spans="1:17" x14ac:dyDescent="0.25">
      <c r="A8640" s="15">
        <v>45717</v>
      </c>
      <c r="B8640" t="s">
        <v>44</v>
      </c>
      <c r="C8640" t="s">
        <v>34</v>
      </c>
      <c r="D8640" t="s">
        <v>181</v>
      </c>
      <c r="E8640" t="s">
        <v>73</v>
      </c>
      <c r="F8640" t="s">
        <v>66</v>
      </c>
      <c r="G8640">
        <v>161002078</v>
      </c>
      <c r="H8640" s="19">
        <v>45745</v>
      </c>
      <c r="I8640" s="1" t="s">
        <v>80</v>
      </c>
      <c r="J8640">
        <v>3543.83</v>
      </c>
      <c r="K8640" s="17">
        <v>4303</v>
      </c>
      <c r="L8640" t="s">
        <v>73</v>
      </c>
      <c r="M8640" s="17" t="s">
        <v>294</v>
      </c>
      <c r="N8640">
        <v>3543.8</v>
      </c>
      <c r="O8640" s="17">
        <v>2873</v>
      </c>
      <c r="P8640" t="s">
        <v>134</v>
      </c>
      <c r="Q8640">
        <v>1430</v>
      </c>
    </row>
    <row r="8641" spans="1:17" x14ac:dyDescent="0.25">
      <c r="A8641" s="15">
        <v>45717</v>
      </c>
      <c r="B8641" t="s">
        <v>44</v>
      </c>
      <c r="C8641" t="s">
        <v>34</v>
      </c>
      <c r="D8641" t="s">
        <v>181</v>
      </c>
      <c r="E8641" t="s">
        <v>73</v>
      </c>
      <c r="F8641" t="s">
        <v>66</v>
      </c>
      <c r="G8641">
        <v>161002079</v>
      </c>
      <c r="H8641" s="19">
        <v>45745</v>
      </c>
      <c r="I8641" s="1" t="s">
        <v>80</v>
      </c>
      <c r="J8641">
        <v>3560.05</v>
      </c>
      <c r="K8641" s="17">
        <v>3049</v>
      </c>
      <c r="L8641" t="s">
        <v>134</v>
      </c>
      <c r="M8641" s="17" t="s">
        <v>294</v>
      </c>
      <c r="N8641">
        <v>3560.1</v>
      </c>
      <c r="O8641" s="17">
        <v>3245</v>
      </c>
      <c r="P8641" t="s">
        <v>136</v>
      </c>
      <c r="Q8641">
        <v>-196</v>
      </c>
    </row>
    <row r="8642" spans="1:17" x14ac:dyDescent="0.25">
      <c r="A8642" s="15">
        <v>45717</v>
      </c>
      <c r="B8642" t="s">
        <v>44</v>
      </c>
      <c r="C8642" t="s">
        <v>34</v>
      </c>
      <c r="D8642" t="s">
        <v>181</v>
      </c>
      <c r="E8642" t="s">
        <v>73</v>
      </c>
      <c r="F8642" t="s">
        <v>66</v>
      </c>
      <c r="G8642">
        <v>161002080</v>
      </c>
      <c r="H8642" s="19">
        <v>45746</v>
      </c>
      <c r="I8642" s="1" t="s">
        <v>80</v>
      </c>
      <c r="J8642">
        <v>3629.23</v>
      </c>
      <c r="K8642" s="17">
        <v>3046</v>
      </c>
      <c r="L8642" t="s">
        <v>134</v>
      </c>
      <c r="M8642" s="17" t="s">
        <v>294</v>
      </c>
      <c r="N8642">
        <v>3629.2</v>
      </c>
      <c r="O8642" s="17">
        <v>3344</v>
      </c>
      <c r="P8642" t="s">
        <v>136</v>
      </c>
      <c r="Q8642">
        <v>-298</v>
      </c>
    </row>
    <row r="8643" spans="1:17" x14ac:dyDescent="0.25">
      <c r="A8643" s="15">
        <v>45717</v>
      </c>
      <c r="B8643" t="s">
        <v>44</v>
      </c>
      <c r="C8643" t="s">
        <v>34</v>
      </c>
      <c r="D8643" t="s">
        <v>181</v>
      </c>
      <c r="E8643" t="s">
        <v>73</v>
      </c>
      <c r="F8643" t="s">
        <v>66</v>
      </c>
      <c r="G8643">
        <v>161002081</v>
      </c>
      <c r="H8643" s="19">
        <v>45746</v>
      </c>
      <c r="I8643" s="1" t="s">
        <v>80</v>
      </c>
      <c r="J8643">
        <v>3886</v>
      </c>
      <c r="K8643" s="17">
        <v>4309</v>
      </c>
      <c r="L8643" t="s">
        <v>73</v>
      </c>
      <c r="M8643" s="17" t="s">
        <v>294</v>
      </c>
      <c r="N8643">
        <v>3662.25</v>
      </c>
      <c r="O8643" s="17">
        <v>2658</v>
      </c>
      <c r="P8643" t="s">
        <v>135</v>
      </c>
      <c r="Q8643">
        <v>1651</v>
      </c>
    </row>
    <row r="8644" spans="1:17" x14ac:dyDescent="0.25">
      <c r="A8644" s="15">
        <v>45717</v>
      </c>
      <c r="B8644" t="s">
        <v>44</v>
      </c>
      <c r="C8644" t="s">
        <v>34</v>
      </c>
      <c r="D8644" t="s">
        <v>286</v>
      </c>
      <c r="E8644" t="s">
        <v>278</v>
      </c>
      <c r="F8644" t="s">
        <v>66</v>
      </c>
      <c r="G8644">
        <v>161002082</v>
      </c>
      <c r="H8644" s="19">
        <v>45747</v>
      </c>
      <c r="I8644" s="1" t="s">
        <v>80</v>
      </c>
      <c r="J8644">
        <v>641.6</v>
      </c>
      <c r="K8644" s="17">
        <v>4605</v>
      </c>
      <c r="L8644" t="s">
        <v>93</v>
      </c>
      <c r="M8644" s="17" t="s">
        <v>294</v>
      </c>
      <c r="N8644">
        <v>641.6</v>
      </c>
      <c r="O8644" s="17">
        <v>3591</v>
      </c>
      <c r="P8644" t="s">
        <v>78</v>
      </c>
      <c r="Q8644">
        <v>1014</v>
      </c>
    </row>
    <row r="8645" spans="1:17" x14ac:dyDescent="0.25">
      <c r="A8645" s="15">
        <v>45717</v>
      </c>
      <c r="B8645" t="s">
        <v>44</v>
      </c>
      <c r="C8645" t="s">
        <v>34</v>
      </c>
      <c r="D8645" t="s">
        <v>181</v>
      </c>
      <c r="E8645" t="s">
        <v>73</v>
      </c>
      <c r="F8645" t="s">
        <v>66</v>
      </c>
      <c r="G8645">
        <v>161002082</v>
      </c>
      <c r="H8645" s="19">
        <v>45747</v>
      </c>
      <c r="I8645" s="1" t="s">
        <v>80</v>
      </c>
      <c r="J8645">
        <v>3250</v>
      </c>
      <c r="K8645" s="17">
        <v>4307</v>
      </c>
      <c r="L8645" t="s">
        <v>73</v>
      </c>
      <c r="M8645" s="17" t="s">
        <v>294</v>
      </c>
      <c r="N8645">
        <v>3250</v>
      </c>
      <c r="O8645" s="17">
        <v>3201</v>
      </c>
      <c r="P8645" t="s">
        <v>136</v>
      </c>
      <c r="Q8645">
        <v>1106</v>
      </c>
    </row>
    <row r="8646" spans="1:17" x14ac:dyDescent="0.25">
      <c r="A8646" s="15">
        <v>45717</v>
      </c>
      <c r="B8646" t="s">
        <v>44</v>
      </c>
      <c r="C8646" t="s">
        <v>299</v>
      </c>
      <c r="D8646" t="s">
        <v>287</v>
      </c>
      <c r="E8646" t="s">
        <v>76</v>
      </c>
      <c r="G8646" t="s">
        <v>263</v>
      </c>
      <c r="H8646" s="19">
        <v>45717</v>
      </c>
      <c r="I8646" s="1" t="s">
        <v>294</v>
      </c>
      <c r="J8646">
        <v>1366</v>
      </c>
      <c r="K8646" s="17">
        <v>2438</v>
      </c>
      <c r="L8646" t="s">
        <v>168</v>
      </c>
      <c r="M8646" s="17" t="s">
        <v>294</v>
      </c>
      <c r="N8646">
        <v>1366</v>
      </c>
      <c r="O8646" s="17">
        <v>3934</v>
      </c>
      <c r="P8646" t="s">
        <v>76</v>
      </c>
      <c r="Q8646">
        <v>-1496</v>
      </c>
    </row>
    <row r="8647" spans="1:17" x14ac:dyDescent="0.25">
      <c r="A8647" s="15">
        <v>45717</v>
      </c>
      <c r="B8647" t="s">
        <v>44</v>
      </c>
      <c r="C8647" t="s">
        <v>299</v>
      </c>
      <c r="D8647" t="s">
        <v>287</v>
      </c>
      <c r="E8647" t="s">
        <v>76</v>
      </c>
      <c r="G8647" t="s">
        <v>263</v>
      </c>
      <c r="H8647" s="19">
        <v>45719</v>
      </c>
      <c r="I8647" s="1" t="s">
        <v>294</v>
      </c>
      <c r="J8647">
        <v>2332.0500000000002</v>
      </c>
      <c r="K8647" s="17">
        <v>2665</v>
      </c>
      <c r="L8647" t="s">
        <v>135</v>
      </c>
      <c r="M8647" s="17" t="s">
        <v>294</v>
      </c>
      <c r="N8647">
        <v>2332.0500000000002</v>
      </c>
      <c r="O8647" s="17">
        <v>2268</v>
      </c>
      <c r="P8647" t="s">
        <v>168</v>
      </c>
      <c r="Q8647">
        <v>397</v>
      </c>
    </row>
    <row r="8648" spans="1:17" x14ac:dyDescent="0.25">
      <c r="A8648" s="15">
        <v>45717</v>
      </c>
      <c r="B8648" t="s">
        <v>44</v>
      </c>
      <c r="C8648" t="s">
        <v>299</v>
      </c>
      <c r="D8648" t="s">
        <v>287</v>
      </c>
      <c r="E8648" t="s">
        <v>76</v>
      </c>
      <c r="G8648" t="s">
        <v>263</v>
      </c>
      <c r="H8648" s="19">
        <v>45719</v>
      </c>
      <c r="I8648" s="1" t="s">
        <v>294</v>
      </c>
      <c r="J8648">
        <v>3472.79</v>
      </c>
      <c r="K8648" s="17">
        <v>2833</v>
      </c>
      <c r="L8648" t="s">
        <v>134</v>
      </c>
      <c r="M8648" s="17" t="s">
        <v>294</v>
      </c>
      <c r="N8648">
        <v>3472.79</v>
      </c>
      <c r="O8648" s="17">
        <v>2639</v>
      </c>
      <c r="P8648" t="s">
        <v>135</v>
      </c>
      <c r="Q8648">
        <v>194</v>
      </c>
    </row>
    <row r="8649" spans="1:17" x14ac:dyDescent="0.25">
      <c r="A8649" s="15">
        <v>45717</v>
      </c>
      <c r="B8649" t="s">
        <v>44</v>
      </c>
      <c r="C8649" t="s">
        <v>299</v>
      </c>
      <c r="D8649" t="s">
        <v>287</v>
      </c>
      <c r="E8649" t="s">
        <v>76</v>
      </c>
      <c r="G8649" t="s">
        <v>263</v>
      </c>
      <c r="H8649" s="19">
        <v>45720</v>
      </c>
      <c r="I8649" s="1" t="s">
        <v>294</v>
      </c>
      <c r="J8649">
        <v>3503.05</v>
      </c>
      <c r="K8649" s="17">
        <v>3496</v>
      </c>
      <c r="L8649" t="s">
        <v>78</v>
      </c>
      <c r="M8649" s="17" t="s">
        <v>294</v>
      </c>
      <c r="N8649">
        <v>3503.05</v>
      </c>
      <c r="O8649" s="17">
        <v>3284</v>
      </c>
      <c r="P8649" t="s">
        <v>136</v>
      </c>
      <c r="Q8649">
        <v>212</v>
      </c>
    </row>
    <row r="8650" spans="1:17" x14ac:dyDescent="0.25">
      <c r="A8650" s="15">
        <v>45717</v>
      </c>
      <c r="B8650" t="s">
        <v>44</v>
      </c>
      <c r="C8650" t="s">
        <v>299</v>
      </c>
      <c r="D8650" t="s">
        <v>287</v>
      </c>
      <c r="E8650" t="s">
        <v>76</v>
      </c>
      <c r="G8650" t="s">
        <v>263</v>
      </c>
      <c r="H8650" s="19">
        <v>45721</v>
      </c>
      <c r="I8650" s="1" t="s">
        <v>294</v>
      </c>
      <c r="J8650">
        <v>2721</v>
      </c>
      <c r="K8650" s="17">
        <v>2324</v>
      </c>
      <c r="L8650" t="s">
        <v>168</v>
      </c>
      <c r="M8650" s="17" t="s">
        <v>294</v>
      </c>
      <c r="N8650">
        <v>2721</v>
      </c>
      <c r="O8650" s="17">
        <v>2055</v>
      </c>
      <c r="P8650" t="s">
        <v>170</v>
      </c>
      <c r="Q8650">
        <v>269</v>
      </c>
    </row>
    <row r="8651" spans="1:17" x14ac:dyDescent="0.25">
      <c r="A8651" s="15">
        <v>45717</v>
      </c>
      <c r="B8651" t="s">
        <v>44</v>
      </c>
      <c r="C8651" t="s">
        <v>299</v>
      </c>
      <c r="D8651" t="s">
        <v>287</v>
      </c>
      <c r="E8651" t="s">
        <v>76</v>
      </c>
      <c r="G8651" t="s">
        <v>263</v>
      </c>
      <c r="H8651" s="19">
        <v>45722</v>
      </c>
      <c r="I8651" s="1" t="s">
        <v>294</v>
      </c>
      <c r="J8651">
        <v>749.22</v>
      </c>
      <c r="K8651" s="17">
        <v>2079</v>
      </c>
      <c r="L8651" t="s">
        <v>170</v>
      </c>
      <c r="M8651" s="17" t="s">
        <v>294</v>
      </c>
      <c r="N8651">
        <v>749.22</v>
      </c>
      <c r="O8651" s="17">
        <v>3088</v>
      </c>
      <c r="P8651" t="s">
        <v>134</v>
      </c>
      <c r="Q8651">
        <v>-1009</v>
      </c>
    </row>
    <row r="8652" spans="1:17" x14ac:dyDescent="0.25">
      <c r="A8652" s="15">
        <v>45717</v>
      </c>
      <c r="B8652" t="s">
        <v>44</v>
      </c>
      <c r="C8652" t="s">
        <v>299</v>
      </c>
      <c r="D8652" t="s">
        <v>287</v>
      </c>
      <c r="E8652" t="s">
        <v>76</v>
      </c>
      <c r="G8652" t="s">
        <v>263</v>
      </c>
      <c r="H8652" s="19">
        <v>45723</v>
      </c>
      <c r="I8652" s="1" t="s">
        <v>294</v>
      </c>
      <c r="J8652">
        <v>2420.96</v>
      </c>
      <c r="K8652" s="17">
        <v>3854</v>
      </c>
      <c r="L8652" t="s">
        <v>76</v>
      </c>
      <c r="M8652" s="17" t="s">
        <v>294</v>
      </c>
      <c r="N8652">
        <v>2420.96</v>
      </c>
      <c r="O8652" s="17">
        <v>3533</v>
      </c>
      <c r="P8652" t="s">
        <v>78</v>
      </c>
      <c r="Q8652">
        <v>321</v>
      </c>
    </row>
    <row r="8653" spans="1:17" x14ac:dyDescent="0.25">
      <c r="A8653" s="15">
        <v>45717</v>
      </c>
      <c r="B8653" t="s">
        <v>44</v>
      </c>
      <c r="C8653" t="s">
        <v>299</v>
      </c>
      <c r="D8653" t="s">
        <v>287</v>
      </c>
      <c r="E8653" t="s">
        <v>76</v>
      </c>
      <c r="G8653" t="s">
        <v>263</v>
      </c>
      <c r="H8653" s="19">
        <v>45724</v>
      </c>
      <c r="I8653" s="1" t="s">
        <v>294</v>
      </c>
      <c r="J8653">
        <v>2256.71</v>
      </c>
      <c r="K8653" s="17">
        <v>3050</v>
      </c>
      <c r="L8653" t="s">
        <v>134</v>
      </c>
      <c r="M8653" s="17" t="s">
        <v>294</v>
      </c>
      <c r="N8653">
        <v>2256.71</v>
      </c>
      <c r="O8653" s="17">
        <v>2702</v>
      </c>
      <c r="P8653" t="s">
        <v>135</v>
      </c>
      <c r="Q8653">
        <v>348</v>
      </c>
    </row>
    <row r="8654" spans="1:17" x14ac:dyDescent="0.25">
      <c r="A8654" s="15">
        <v>45717</v>
      </c>
      <c r="B8654" t="s">
        <v>44</v>
      </c>
      <c r="C8654" t="s">
        <v>299</v>
      </c>
      <c r="D8654" t="s">
        <v>287</v>
      </c>
      <c r="E8654" t="s">
        <v>76</v>
      </c>
      <c r="G8654" t="s">
        <v>263</v>
      </c>
      <c r="H8654" s="19">
        <v>45725</v>
      </c>
      <c r="I8654" s="1" t="s">
        <v>294</v>
      </c>
      <c r="J8654">
        <v>3441.95</v>
      </c>
      <c r="K8654" s="17">
        <v>3379</v>
      </c>
      <c r="L8654" t="s">
        <v>136</v>
      </c>
      <c r="M8654" s="17" t="s">
        <v>294</v>
      </c>
      <c r="N8654">
        <v>3441.95</v>
      </c>
      <c r="O8654" s="17">
        <v>3589</v>
      </c>
      <c r="P8654" t="s">
        <v>78</v>
      </c>
      <c r="Q8654">
        <v>-210</v>
      </c>
    </row>
    <row r="8655" spans="1:17" x14ac:dyDescent="0.25">
      <c r="A8655" s="15">
        <v>45717</v>
      </c>
      <c r="B8655" t="s">
        <v>44</v>
      </c>
      <c r="C8655" t="s">
        <v>299</v>
      </c>
      <c r="D8655" t="s">
        <v>287</v>
      </c>
      <c r="E8655" t="s">
        <v>76</v>
      </c>
      <c r="G8655" t="s">
        <v>263</v>
      </c>
      <c r="H8655" s="19">
        <v>45726</v>
      </c>
      <c r="I8655" s="1" t="s">
        <v>294</v>
      </c>
      <c r="J8655">
        <v>3271.5</v>
      </c>
      <c r="K8655" s="17">
        <v>3350</v>
      </c>
      <c r="L8655" t="s">
        <v>136</v>
      </c>
      <c r="M8655" s="17" t="s">
        <v>294</v>
      </c>
      <c r="N8655">
        <v>3271.5</v>
      </c>
      <c r="O8655" s="17">
        <v>3635</v>
      </c>
      <c r="P8655" t="s">
        <v>78</v>
      </c>
      <c r="Q8655">
        <v>-285</v>
      </c>
    </row>
    <row r="8656" spans="1:17" x14ac:dyDescent="0.25">
      <c r="A8656" s="15">
        <v>45717</v>
      </c>
      <c r="B8656" t="s">
        <v>44</v>
      </c>
      <c r="C8656" t="s">
        <v>299</v>
      </c>
      <c r="D8656" t="s">
        <v>287</v>
      </c>
      <c r="E8656" t="s">
        <v>76</v>
      </c>
      <c r="G8656" t="s">
        <v>263</v>
      </c>
      <c r="H8656" s="19">
        <v>45727</v>
      </c>
      <c r="I8656" s="1" t="s">
        <v>294</v>
      </c>
      <c r="J8656">
        <v>2113.92</v>
      </c>
      <c r="K8656" s="17">
        <v>2851</v>
      </c>
      <c r="L8656" t="s">
        <v>134</v>
      </c>
      <c r="M8656" s="17" t="s">
        <v>294</v>
      </c>
      <c r="N8656">
        <v>2113.92</v>
      </c>
      <c r="O8656" s="17">
        <v>2792</v>
      </c>
      <c r="P8656" t="s">
        <v>135</v>
      </c>
      <c r="Q8656">
        <v>59</v>
      </c>
    </row>
    <row r="8657" spans="1:17" x14ac:dyDescent="0.25">
      <c r="A8657" s="15">
        <v>45717</v>
      </c>
      <c r="B8657" t="s">
        <v>44</v>
      </c>
      <c r="C8657" t="s">
        <v>299</v>
      </c>
      <c r="D8657" t="s">
        <v>287</v>
      </c>
      <c r="E8657" t="s">
        <v>76</v>
      </c>
      <c r="G8657" t="s">
        <v>263</v>
      </c>
      <c r="H8657" s="19">
        <v>45728</v>
      </c>
      <c r="I8657" s="1" t="s">
        <v>294</v>
      </c>
      <c r="J8657">
        <v>4218.13</v>
      </c>
      <c r="K8657" s="17">
        <v>4038</v>
      </c>
      <c r="L8657" t="s">
        <v>70</v>
      </c>
      <c r="M8657" s="17" t="s">
        <v>294</v>
      </c>
      <c r="N8657">
        <v>4218.13</v>
      </c>
      <c r="O8657" s="17">
        <v>4022</v>
      </c>
      <c r="P8657" t="s">
        <v>70</v>
      </c>
      <c r="Q8657">
        <v>16</v>
      </c>
    </row>
    <row r="8658" spans="1:17" x14ac:dyDescent="0.25">
      <c r="A8658" s="15">
        <v>45717</v>
      </c>
      <c r="B8658" t="s">
        <v>44</v>
      </c>
      <c r="C8658" t="s">
        <v>299</v>
      </c>
      <c r="D8658" t="s">
        <v>287</v>
      </c>
      <c r="E8658" t="s">
        <v>76</v>
      </c>
      <c r="G8658" t="s">
        <v>263</v>
      </c>
      <c r="H8658" s="19">
        <v>45729</v>
      </c>
      <c r="I8658" s="1" t="s">
        <v>294</v>
      </c>
      <c r="J8658">
        <v>3457.86</v>
      </c>
      <c r="K8658" s="17">
        <v>2989</v>
      </c>
      <c r="L8658" t="s">
        <v>134</v>
      </c>
      <c r="M8658" s="17" t="s">
        <v>294</v>
      </c>
      <c r="N8658">
        <v>3457.86</v>
      </c>
      <c r="O8658" s="17">
        <v>3689</v>
      </c>
      <c r="P8658" t="s">
        <v>78</v>
      </c>
      <c r="Q8658">
        <v>-700</v>
      </c>
    </row>
    <row r="8659" spans="1:17" x14ac:dyDescent="0.25">
      <c r="A8659" s="15">
        <v>45717</v>
      </c>
      <c r="B8659" t="s">
        <v>44</v>
      </c>
      <c r="C8659" t="s">
        <v>299</v>
      </c>
      <c r="D8659" t="s">
        <v>287</v>
      </c>
      <c r="E8659" t="s">
        <v>76</v>
      </c>
      <c r="G8659" t="s">
        <v>263</v>
      </c>
      <c r="H8659" s="19">
        <v>45731</v>
      </c>
      <c r="I8659" s="1" t="s">
        <v>294</v>
      </c>
      <c r="J8659">
        <v>2658.53</v>
      </c>
      <c r="K8659" s="17">
        <v>3571</v>
      </c>
      <c r="L8659" t="s">
        <v>78</v>
      </c>
      <c r="M8659" s="17" t="s">
        <v>294</v>
      </c>
      <c r="N8659">
        <v>2658.53</v>
      </c>
      <c r="O8659" s="17">
        <v>3805</v>
      </c>
      <c r="P8659" t="s">
        <v>76</v>
      </c>
      <c r="Q8659">
        <v>-234</v>
      </c>
    </row>
    <row r="8660" spans="1:17" x14ac:dyDescent="0.25">
      <c r="A8660" s="15">
        <v>45717</v>
      </c>
      <c r="B8660" t="s">
        <v>44</v>
      </c>
      <c r="C8660" t="s">
        <v>299</v>
      </c>
      <c r="D8660" t="s">
        <v>287</v>
      </c>
      <c r="E8660" t="s">
        <v>76</v>
      </c>
      <c r="G8660" t="s">
        <v>263</v>
      </c>
      <c r="H8660" s="19">
        <v>45732</v>
      </c>
      <c r="I8660" s="1" t="s">
        <v>294</v>
      </c>
      <c r="J8660">
        <v>3533.55</v>
      </c>
      <c r="K8660" s="17">
        <v>2903</v>
      </c>
      <c r="L8660" t="s">
        <v>134</v>
      </c>
      <c r="M8660" s="17" t="s">
        <v>294</v>
      </c>
      <c r="N8660">
        <v>3533.55</v>
      </c>
      <c r="O8660" s="17">
        <v>3293</v>
      </c>
      <c r="P8660" t="s">
        <v>136</v>
      </c>
      <c r="Q8660">
        <v>-390</v>
      </c>
    </row>
    <row r="8661" spans="1:17" x14ac:dyDescent="0.25">
      <c r="A8661" s="15">
        <v>45717</v>
      </c>
      <c r="B8661" t="s">
        <v>44</v>
      </c>
      <c r="C8661" t="s">
        <v>299</v>
      </c>
      <c r="D8661" t="s">
        <v>287</v>
      </c>
      <c r="E8661" t="s">
        <v>76</v>
      </c>
      <c r="G8661" t="s">
        <v>263</v>
      </c>
      <c r="H8661" s="19">
        <v>45733</v>
      </c>
      <c r="I8661" s="1" t="s">
        <v>294</v>
      </c>
      <c r="J8661">
        <v>1262.43</v>
      </c>
      <c r="K8661" s="17">
        <v>2731</v>
      </c>
      <c r="L8661" t="s">
        <v>135</v>
      </c>
      <c r="M8661" s="17" t="s">
        <v>294</v>
      </c>
      <c r="N8661">
        <v>1262.43</v>
      </c>
      <c r="O8661" s="17">
        <v>2767</v>
      </c>
      <c r="P8661" t="s">
        <v>135</v>
      </c>
      <c r="Q8661">
        <v>-36</v>
      </c>
    </row>
    <row r="8662" spans="1:17" x14ac:dyDescent="0.25">
      <c r="A8662" s="15">
        <v>45717</v>
      </c>
      <c r="B8662" t="s">
        <v>44</v>
      </c>
      <c r="C8662" t="s">
        <v>299</v>
      </c>
      <c r="D8662" t="s">
        <v>287</v>
      </c>
      <c r="E8662" t="s">
        <v>76</v>
      </c>
      <c r="G8662" t="s">
        <v>263</v>
      </c>
      <c r="H8662" s="19">
        <v>45734</v>
      </c>
      <c r="I8662" s="1" t="s">
        <v>294</v>
      </c>
      <c r="J8662">
        <v>2668.29</v>
      </c>
      <c r="K8662" s="17">
        <v>4205</v>
      </c>
      <c r="L8662" t="s">
        <v>70</v>
      </c>
      <c r="M8662" s="17" t="s">
        <v>294</v>
      </c>
      <c r="N8662">
        <v>2668.29</v>
      </c>
      <c r="O8662" s="17">
        <v>4087</v>
      </c>
      <c r="P8662" t="s">
        <v>70</v>
      </c>
      <c r="Q8662">
        <v>118</v>
      </c>
    </row>
    <row r="8663" spans="1:17" x14ac:dyDescent="0.25">
      <c r="A8663" s="15">
        <v>45717</v>
      </c>
      <c r="B8663" t="s">
        <v>44</v>
      </c>
      <c r="C8663" t="s">
        <v>299</v>
      </c>
      <c r="D8663" t="s">
        <v>287</v>
      </c>
      <c r="E8663" t="s">
        <v>76</v>
      </c>
      <c r="G8663" t="s">
        <v>263</v>
      </c>
      <c r="H8663" s="19">
        <v>45735</v>
      </c>
      <c r="I8663" s="1" t="s">
        <v>294</v>
      </c>
      <c r="J8663">
        <v>2696.05</v>
      </c>
      <c r="K8663" s="17">
        <v>2941</v>
      </c>
      <c r="L8663" t="s">
        <v>134</v>
      </c>
      <c r="M8663" s="17" t="s">
        <v>294</v>
      </c>
      <c r="N8663">
        <v>2696.05</v>
      </c>
      <c r="O8663" s="17">
        <v>2912</v>
      </c>
      <c r="P8663" t="s">
        <v>134</v>
      </c>
      <c r="Q8663">
        <v>29</v>
      </c>
    </row>
    <row r="8664" spans="1:17" x14ac:dyDescent="0.25">
      <c r="A8664" s="15">
        <v>45717</v>
      </c>
      <c r="B8664" t="s">
        <v>44</v>
      </c>
      <c r="C8664" t="s">
        <v>299</v>
      </c>
      <c r="D8664" t="s">
        <v>287</v>
      </c>
      <c r="E8664" t="s">
        <v>76</v>
      </c>
      <c r="G8664" t="s">
        <v>263</v>
      </c>
      <c r="H8664" s="19">
        <v>45736</v>
      </c>
      <c r="I8664" s="1" t="s">
        <v>294</v>
      </c>
      <c r="J8664">
        <v>1658.99</v>
      </c>
      <c r="K8664" s="17">
        <v>3547</v>
      </c>
      <c r="L8664" t="s">
        <v>78</v>
      </c>
      <c r="M8664" s="17" t="s">
        <v>294</v>
      </c>
      <c r="N8664">
        <v>1658.99</v>
      </c>
      <c r="O8664" s="17">
        <v>3516</v>
      </c>
      <c r="P8664" t="s">
        <v>78</v>
      </c>
      <c r="Q8664">
        <v>31</v>
      </c>
    </row>
    <row r="8665" spans="1:17" x14ac:dyDescent="0.25">
      <c r="A8665" s="15">
        <v>45717</v>
      </c>
      <c r="B8665" t="s">
        <v>44</v>
      </c>
      <c r="C8665" t="s">
        <v>299</v>
      </c>
      <c r="D8665" t="s">
        <v>287</v>
      </c>
      <c r="E8665" t="s">
        <v>76</v>
      </c>
      <c r="G8665" t="s">
        <v>263</v>
      </c>
      <c r="H8665" s="19">
        <v>45737</v>
      </c>
      <c r="I8665" s="1" t="s">
        <v>294</v>
      </c>
      <c r="J8665">
        <v>1430.52</v>
      </c>
      <c r="K8665" s="17">
        <v>2442</v>
      </c>
      <c r="L8665" t="s">
        <v>168</v>
      </c>
      <c r="M8665" s="17" t="s">
        <v>294</v>
      </c>
      <c r="N8665">
        <v>1430.52</v>
      </c>
      <c r="O8665" s="17">
        <v>3408</v>
      </c>
      <c r="P8665" t="s">
        <v>78</v>
      </c>
      <c r="Q8665">
        <v>-966</v>
      </c>
    </row>
    <row r="8666" spans="1:17" x14ac:dyDescent="0.25">
      <c r="A8666" s="15">
        <v>45717</v>
      </c>
      <c r="B8666" t="s">
        <v>44</v>
      </c>
      <c r="C8666" t="s">
        <v>299</v>
      </c>
      <c r="D8666" t="s">
        <v>287</v>
      </c>
      <c r="E8666" t="s">
        <v>76</v>
      </c>
      <c r="G8666" t="s">
        <v>263</v>
      </c>
      <c r="H8666" s="19">
        <v>45738</v>
      </c>
      <c r="I8666" s="1" t="s">
        <v>294</v>
      </c>
      <c r="J8666">
        <v>957</v>
      </c>
      <c r="K8666" s="17">
        <v>4160</v>
      </c>
      <c r="L8666" t="s">
        <v>70</v>
      </c>
      <c r="M8666" s="17" t="s">
        <v>294</v>
      </c>
      <c r="N8666">
        <v>957</v>
      </c>
      <c r="O8666" s="17">
        <v>3549</v>
      </c>
      <c r="P8666" t="s">
        <v>78</v>
      </c>
      <c r="Q8666">
        <v>611</v>
      </c>
    </row>
    <row r="8667" spans="1:17" x14ac:dyDescent="0.25">
      <c r="A8667" s="15">
        <v>45717</v>
      </c>
      <c r="B8667" t="s">
        <v>44</v>
      </c>
      <c r="C8667" t="s">
        <v>299</v>
      </c>
      <c r="D8667" t="s">
        <v>287</v>
      </c>
      <c r="E8667" t="s">
        <v>76</v>
      </c>
      <c r="G8667" t="s">
        <v>263</v>
      </c>
      <c r="H8667" s="19">
        <v>45739</v>
      </c>
      <c r="I8667" s="1" t="s">
        <v>294</v>
      </c>
      <c r="J8667">
        <v>2772.69</v>
      </c>
      <c r="K8667" s="17">
        <v>4271</v>
      </c>
      <c r="L8667" t="s">
        <v>70</v>
      </c>
      <c r="M8667" s="17" t="s">
        <v>294</v>
      </c>
      <c r="N8667">
        <v>2772.69</v>
      </c>
      <c r="O8667" s="17">
        <v>3499</v>
      </c>
      <c r="P8667" t="s">
        <v>78</v>
      </c>
      <c r="Q8667">
        <v>772</v>
      </c>
    </row>
    <row r="8668" spans="1:17" x14ac:dyDescent="0.25">
      <c r="A8668" s="15">
        <v>45717</v>
      </c>
      <c r="B8668" t="s">
        <v>44</v>
      </c>
      <c r="C8668" t="s">
        <v>299</v>
      </c>
      <c r="D8668" t="s">
        <v>287</v>
      </c>
      <c r="E8668" t="s">
        <v>76</v>
      </c>
      <c r="G8668" t="s">
        <v>263</v>
      </c>
      <c r="H8668" s="19">
        <v>45740</v>
      </c>
      <c r="I8668" s="1" t="s">
        <v>294</v>
      </c>
      <c r="J8668">
        <v>1352.12</v>
      </c>
      <c r="K8668" s="17">
        <v>3745</v>
      </c>
      <c r="L8668" t="s">
        <v>76</v>
      </c>
      <c r="M8668" s="17" t="s">
        <v>294</v>
      </c>
      <c r="N8668">
        <v>1352.12</v>
      </c>
      <c r="O8668" s="17">
        <v>2494</v>
      </c>
      <c r="P8668" t="s">
        <v>168</v>
      </c>
      <c r="Q8668">
        <v>1251</v>
      </c>
    </row>
    <row r="8669" spans="1:17" x14ac:dyDescent="0.25">
      <c r="A8669" s="15">
        <v>45717</v>
      </c>
      <c r="B8669" t="s">
        <v>44</v>
      </c>
      <c r="C8669" t="s">
        <v>299</v>
      </c>
      <c r="D8669" t="s">
        <v>287</v>
      </c>
      <c r="E8669" t="s">
        <v>76</v>
      </c>
      <c r="G8669" t="s">
        <v>263</v>
      </c>
      <c r="H8669" s="19">
        <v>45741</v>
      </c>
      <c r="I8669" s="1" t="s">
        <v>294</v>
      </c>
      <c r="J8669">
        <v>1352.12</v>
      </c>
      <c r="K8669" s="17">
        <v>3936</v>
      </c>
      <c r="L8669" t="s">
        <v>76</v>
      </c>
      <c r="M8669" s="17" t="s">
        <v>294</v>
      </c>
      <c r="N8669">
        <v>1941.78</v>
      </c>
      <c r="O8669" s="17">
        <v>4169</v>
      </c>
      <c r="P8669" t="s">
        <v>70</v>
      </c>
      <c r="Q8669">
        <v>-233</v>
      </c>
    </row>
    <row r="8670" spans="1:17" x14ac:dyDescent="0.25">
      <c r="A8670" s="15">
        <v>45717</v>
      </c>
      <c r="B8670" t="s">
        <v>44</v>
      </c>
      <c r="C8670" t="s">
        <v>299</v>
      </c>
      <c r="D8670" t="s">
        <v>287</v>
      </c>
      <c r="E8670" t="s">
        <v>76</v>
      </c>
      <c r="G8670" t="s">
        <v>263</v>
      </c>
      <c r="H8670" s="19">
        <v>45742</v>
      </c>
      <c r="I8670" s="1" t="s">
        <v>294</v>
      </c>
      <c r="J8670">
        <v>1941.78</v>
      </c>
      <c r="K8670" s="17">
        <v>3680</v>
      </c>
      <c r="L8670" t="s">
        <v>78</v>
      </c>
      <c r="M8670" s="17" t="s">
        <v>294</v>
      </c>
      <c r="N8670">
        <v>1828</v>
      </c>
      <c r="O8670" s="17">
        <v>1672</v>
      </c>
      <c r="P8670" t="s">
        <v>170</v>
      </c>
      <c r="Q8670">
        <v>2008</v>
      </c>
    </row>
    <row r="8671" spans="1:17" x14ac:dyDescent="0.25">
      <c r="A8671" s="15">
        <v>45717</v>
      </c>
      <c r="B8671" t="s">
        <v>44</v>
      </c>
      <c r="C8671" t="s">
        <v>299</v>
      </c>
      <c r="D8671" t="s">
        <v>287</v>
      </c>
      <c r="E8671" t="s">
        <v>76</v>
      </c>
      <c r="G8671" t="s">
        <v>263</v>
      </c>
      <c r="H8671" s="19">
        <v>45743</v>
      </c>
      <c r="I8671" s="1" t="s">
        <v>294</v>
      </c>
      <c r="J8671">
        <v>2505.2800000000002</v>
      </c>
      <c r="K8671" s="17">
        <v>2777</v>
      </c>
      <c r="L8671" t="s">
        <v>135</v>
      </c>
      <c r="M8671" s="17" t="s">
        <v>294</v>
      </c>
      <c r="N8671">
        <v>2505.2800000000002</v>
      </c>
      <c r="O8671" s="17">
        <v>3590</v>
      </c>
      <c r="P8671" t="s">
        <v>78</v>
      </c>
      <c r="Q8671">
        <v>-813</v>
      </c>
    </row>
    <row r="8672" spans="1:17" x14ac:dyDescent="0.25">
      <c r="A8672" s="15">
        <v>45717</v>
      </c>
      <c r="B8672" t="s">
        <v>44</v>
      </c>
      <c r="C8672" t="s">
        <v>299</v>
      </c>
      <c r="D8672" t="s">
        <v>287</v>
      </c>
      <c r="E8672" t="s">
        <v>76</v>
      </c>
      <c r="G8672" t="s">
        <v>263</v>
      </c>
      <c r="H8672" s="19">
        <v>45744</v>
      </c>
      <c r="I8672" s="1" t="s">
        <v>294</v>
      </c>
      <c r="J8672">
        <v>1724.6</v>
      </c>
      <c r="K8672" s="17">
        <v>3494</v>
      </c>
      <c r="L8672" t="s">
        <v>78</v>
      </c>
      <c r="M8672" s="17" t="s">
        <v>294</v>
      </c>
      <c r="N8672">
        <v>1724.6</v>
      </c>
      <c r="O8672" s="17">
        <v>3117</v>
      </c>
      <c r="P8672" t="s">
        <v>136</v>
      </c>
      <c r="Q8672">
        <v>377</v>
      </c>
    </row>
    <row r="8673" spans="1:17" x14ac:dyDescent="0.25">
      <c r="A8673" s="15">
        <v>45717</v>
      </c>
      <c r="B8673" t="s">
        <v>44</v>
      </c>
      <c r="C8673" t="s">
        <v>299</v>
      </c>
      <c r="D8673" t="s">
        <v>287</v>
      </c>
      <c r="E8673" t="s">
        <v>76</v>
      </c>
      <c r="G8673" t="s">
        <v>263</v>
      </c>
      <c r="H8673" s="19">
        <v>45745</v>
      </c>
      <c r="I8673" s="1" t="s">
        <v>294</v>
      </c>
      <c r="J8673">
        <v>259.66000000000003</v>
      </c>
      <c r="K8673" s="17">
        <v>3252</v>
      </c>
      <c r="L8673" t="s">
        <v>136</v>
      </c>
      <c r="M8673" s="17" t="s">
        <v>294</v>
      </c>
      <c r="N8673">
        <v>259.66000000000003</v>
      </c>
      <c r="O8673" s="17">
        <v>3427</v>
      </c>
      <c r="P8673" t="s">
        <v>78</v>
      </c>
      <c r="Q8673">
        <v>-175</v>
      </c>
    </row>
    <row r="8674" spans="1:17" x14ac:dyDescent="0.25">
      <c r="A8674" s="15">
        <v>45717</v>
      </c>
      <c r="B8674" t="s">
        <v>44</v>
      </c>
      <c r="C8674" t="s">
        <v>299</v>
      </c>
      <c r="D8674" t="s">
        <v>287</v>
      </c>
      <c r="E8674" t="s">
        <v>76</v>
      </c>
      <c r="G8674" t="s">
        <v>263</v>
      </c>
      <c r="H8674" s="19">
        <v>45746</v>
      </c>
      <c r="I8674" s="1" t="s">
        <v>294</v>
      </c>
      <c r="J8674">
        <v>340</v>
      </c>
      <c r="K8674" s="17">
        <v>4045</v>
      </c>
      <c r="L8674" t="s">
        <v>70</v>
      </c>
      <c r="M8674" s="17" t="s">
        <v>294</v>
      </c>
      <c r="N8674">
        <v>340</v>
      </c>
      <c r="O8674" s="17">
        <v>3157</v>
      </c>
      <c r="P8674" t="s">
        <v>136</v>
      </c>
      <c r="Q8674">
        <v>888</v>
      </c>
    </row>
    <row r="8675" spans="1:17" x14ac:dyDescent="0.25">
      <c r="A8675" s="15">
        <v>45717</v>
      </c>
      <c r="B8675" t="s">
        <v>44</v>
      </c>
      <c r="C8675" t="s">
        <v>289</v>
      </c>
      <c r="D8675" t="s">
        <v>293</v>
      </c>
      <c r="E8675" t="s">
        <v>73</v>
      </c>
      <c r="G8675" t="s">
        <v>263</v>
      </c>
      <c r="H8675" s="19">
        <v>45717</v>
      </c>
      <c r="I8675" s="1" t="s">
        <v>80</v>
      </c>
      <c r="J8675">
        <v>197.54</v>
      </c>
      <c r="K8675" s="17">
        <v>4315</v>
      </c>
      <c r="L8675" t="s">
        <v>73</v>
      </c>
      <c r="M8675" s="17" t="s">
        <v>294</v>
      </c>
      <c r="N8675">
        <v>197.54</v>
      </c>
      <c r="O8675" s="17">
        <v>2835</v>
      </c>
      <c r="P8675" t="s">
        <v>134</v>
      </c>
      <c r="Q8675">
        <v>1480</v>
      </c>
    </row>
    <row r="8676" spans="1:17" x14ac:dyDescent="0.25">
      <c r="A8676" s="15">
        <v>45717</v>
      </c>
      <c r="B8676" t="s">
        <v>44</v>
      </c>
      <c r="C8676" t="s">
        <v>289</v>
      </c>
      <c r="D8676" t="s">
        <v>293</v>
      </c>
      <c r="E8676" t="s">
        <v>73</v>
      </c>
      <c r="G8676" t="s">
        <v>263</v>
      </c>
      <c r="H8676" s="19">
        <v>45719</v>
      </c>
      <c r="I8676" s="1" t="s">
        <v>80</v>
      </c>
      <c r="J8676">
        <v>316.82</v>
      </c>
      <c r="K8676" s="17">
        <v>4309</v>
      </c>
      <c r="L8676" t="s">
        <v>73</v>
      </c>
      <c r="M8676" s="17" t="s">
        <v>294</v>
      </c>
      <c r="N8676">
        <v>316.82</v>
      </c>
      <c r="O8676" s="17">
        <v>2658</v>
      </c>
      <c r="P8676" t="s">
        <v>135</v>
      </c>
      <c r="Q8676">
        <v>1651</v>
      </c>
    </row>
    <row r="8677" spans="1:17" x14ac:dyDescent="0.25">
      <c r="A8677" s="15">
        <v>45717</v>
      </c>
      <c r="B8677" t="s">
        <v>44</v>
      </c>
      <c r="C8677" t="s">
        <v>289</v>
      </c>
      <c r="D8677" t="s">
        <v>293</v>
      </c>
      <c r="E8677" t="s">
        <v>73</v>
      </c>
      <c r="G8677" t="s">
        <v>263</v>
      </c>
      <c r="H8677" s="19">
        <v>45720</v>
      </c>
      <c r="I8677" s="1" t="s">
        <v>80</v>
      </c>
      <c r="J8677">
        <v>326.58999999999997</v>
      </c>
      <c r="K8677" s="17">
        <v>4307</v>
      </c>
      <c r="L8677" t="s">
        <v>73</v>
      </c>
      <c r="M8677" s="17" t="s">
        <v>294</v>
      </c>
      <c r="N8677">
        <v>326.58999999999997</v>
      </c>
      <c r="O8677" s="17">
        <v>3071</v>
      </c>
      <c r="P8677" t="s">
        <v>134</v>
      </c>
      <c r="Q8677">
        <v>1236</v>
      </c>
    </row>
    <row r="8678" spans="1:17" x14ac:dyDescent="0.25">
      <c r="A8678" s="15">
        <v>45717</v>
      </c>
      <c r="B8678" t="s">
        <v>44</v>
      </c>
      <c r="C8678" t="s">
        <v>289</v>
      </c>
      <c r="D8678" t="s">
        <v>293</v>
      </c>
      <c r="E8678" t="s">
        <v>73</v>
      </c>
      <c r="G8678" t="s">
        <v>263</v>
      </c>
      <c r="H8678" s="19">
        <v>45722</v>
      </c>
      <c r="I8678" s="1" t="s">
        <v>80</v>
      </c>
      <c r="J8678">
        <v>360.45</v>
      </c>
      <c r="K8678" s="17">
        <v>4316</v>
      </c>
      <c r="L8678" t="s">
        <v>73</v>
      </c>
      <c r="M8678" s="17" t="s">
        <v>294</v>
      </c>
      <c r="N8678">
        <v>360.45</v>
      </c>
      <c r="O8678" s="17">
        <v>2893</v>
      </c>
      <c r="P8678" t="s">
        <v>134</v>
      </c>
      <c r="Q8678">
        <v>1423</v>
      </c>
    </row>
    <row r="8679" spans="1:17" x14ac:dyDescent="0.25">
      <c r="A8679" s="15">
        <v>45717</v>
      </c>
      <c r="B8679" t="s">
        <v>44</v>
      </c>
      <c r="C8679" t="s">
        <v>289</v>
      </c>
      <c r="D8679" t="s">
        <v>293</v>
      </c>
      <c r="E8679" t="s">
        <v>73</v>
      </c>
      <c r="G8679" t="s">
        <v>263</v>
      </c>
      <c r="H8679" s="19">
        <v>45723</v>
      </c>
      <c r="I8679" s="1" t="s">
        <v>80</v>
      </c>
      <c r="J8679">
        <v>368.67</v>
      </c>
      <c r="K8679" s="17">
        <v>4307</v>
      </c>
      <c r="L8679" t="s">
        <v>73</v>
      </c>
      <c r="M8679" s="17" t="s">
        <v>294</v>
      </c>
      <c r="N8679">
        <v>368.67</v>
      </c>
      <c r="O8679" s="17">
        <v>2246</v>
      </c>
      <c r="P8679" t="s">
        <v>168</v>
      </c>
      <c r="Q8679">
        <v>2061</v>
      </c>
    </row>
    <row r="8680" spans="1:17" x14ac:dyDescent="0.25">
      <c r="A8680" s="15">
        <v>45717</v>
      </c>
      <c r="B8680" t="s">
        <v>44</v>
      </c>
      <c r="C8680" t="s">
        <v>289</v>
      </c>
      <c r="D8680" t="s">
        <v>293</v>
      </c>
      <c r="E8680" t="s">
        <v>73</v>
      </c>
      <c r="G8680" t="s">
        <v>263</v>
      </c>
      <c r="H8680" s="19">
        <v>45724</v>
      </c>
      <c r="I8680" s="1" t="s">
        <v>80</v>
      </c>
      <c r="J8680">
        <v>486.9</v>
      </c>
      <c r="K8680" s="17">
        <v>3708</v>
      </c>
      <c r="L8680" t="s">
        <v>76</v>
      </c>
      <c r="M8680" s="17" t="s">
        <v>294</v>
      </c>
      <c r="N8680">
        <v>486.9</v>
      </c>
      <c r="O8680" s="17">
        <v>1832</v>
      </c>
      <c r="P8680" t="s">
        <v>170</v>
      </c>
      <c r="Q8680">
        <v>1876</v>
      </c>
    </row>
    <row r="8681" spans="1:17" x14ac:dyDescent="0.25">
      <c r="A8681" s="15">
        <v>45717</v>
      </c>
      <c r="B8681" t="s">
        <v>44</v>
      </c>
      <c r="C8681" t="s">
        <v>289</v>
      </c>
      <c r="D8681" t="s">
        <v>293</v>
      </c>
      <c r="E8681" t="s">
        <v>73</v>
      </c>
      <c r="G8681" t="s">
        <v>263</v>
      </c>
      <c r="H8681" s="19">
        <v>45725</v>
      </c>
      <c r="I8681" s="1" t="s">
        <v>80</v>
      </c>
      <c r="J8681">
        <v>514.73</v>
      </c>
      <c r="K8681" s="17">
        <v>3712</v>
      </c>
      <c r="L8681" t="s">
        <v>76</v>
      </c>
      <c r="M8681" s="17" t="s">
        <v>294</v>
      </c>
      <c r="N8681">
        <v>514.73</v>
      </c>
      <c r="O8681" s="17">
        <v>2451</v>
      </c>
      <c r="P8681" t="s">
        <v>168</v>
      </c>
      <c r="Q8681">
        <v>1261</v>
      </c>
    </row>
    <row r="8682" spans="1:17" x14ac:dyDescent="0.25">
      <c r="A8682" s="15">
        <v>45717</v>
      </c>
      <c r="B8682" t="s">
        <v>44</v>
      </c>
      <c r="C8682" t="s">
        <v>289</v>
      </c>
      <c r="D8682" t="s">
        <v>293</v>
      </c>
      <c r="E8682" t="s">
        <v>73</v>
      </c>
      <c r="G8682" t="s">
        <v>263</v>
      </c>
      <c r="H8682" s="19">
        <v>45726</v>
      </c>
      <c r="I8682" s="1" t="s">
        <v>80</v>
      </c>
      <c r="J8682">
        <v>407.2</v>
      </c>
      <c r="K8682" s="17">
        <v>4312</v>
      </c>
      <c r="L8682" t="s">
        <v>73</v>
      </c>
      <c r="M8682" s="17" t="s">
        <v>294</v>
      </c>
      <c r="N8682">
        <v>407.2</v>
      </c>
      <c r="O8682" s="17">
        <v>2226</v>
      </c>
      <c r="P8682" t="s">
        <v>168</v>
      </c>
      <c r="Q8682">
        <v>2086</v>
      </c>
    </row>
    <row r="8683" spans="1:17" x14ac:dyDescent="0.25">
      <c r="A8683" s="15">
        <v>45717</v>
      </c>
      <c r="B8683" t="s">
        <v>44</v>
      </c>
      <c r="C8683" t="s">
        <v>289</v>
      </c>
      <c r="D8683" t="s">
        <v>293</v>
      </c>
      <c r="E8683" t="s">
        <v>73</v>
      </c>
      <c r="G8683" t="s">
        <v>263</v>
      </c>
      <c r="H8683" s="19">
        <v>45729</v>
      </c>
      <c r="I8683" s="1" t="s">
        <v>80</v>
      </c>
      <c r="J8683">
        <v>407.7</v>
      </c>
      <c r="K8683" s="17">
        <v>3715</v>
      </c>
      <c r="L8683" t="s">
        <v>76</v>
      </c>
      <c r="M8683" s="17" t="s">
        <v>294</v>
      </c>
      <c r="N8683">
        <v>407.7</v>
      </c>
      <c r="O8683" s="17">
        <v>3814</v>
      </c>
      <c r="P8683" t="s">
        <v>76</v>
      </c>
      <c r="Q8683">
        <v>-99</v>
      </c>
    </row>
    <row r="8684" spans="1:17" x14ac:dyDescent="0.25">
      <c r="A8684" s="15">
        <v>45717</v>
      </c>
      <c r="B8684" t="s">
        <v>44</v>
      </c>
      <c r="C8684" t="s">
        <v>289</v>
      </c>
      <c r="D8684" t="s">
        <v>293</v>
      </c>
      <c r="E8684" t="s">
        <v>73</v>
      </c>
      <c r="G8684" t="s">
        <v>263</v>
      </c>
      <c r="H8684" s="19">
        <v>45731</v>
      </c>
      <c r="I8684" s="1" t="s">
        <v>80</v>
      </c>
      <c r="J8684">
        <v>325.85000000000002</v>
      </c>
      <c r="K8684" s="17">
        <v>4309</v>
      </c>
      <c r="L8684" t="s">
        <v>73</v>
      </c>
      <c r="M8684" s="17" t="s">
        <v>294</v>
      </c>
      <c r="N8684">
        <v>325.85000000000002</v>
      </c>
      <c r="O8684" s="17">
        <v>3800</v>
      </c>
      <c r="P8684" t="s">
        <v>76</v>
      </c>
      <c r="Q8684">
        <v>509</v>
      </c>
    </row>
    <row r="8685" spans="1:17" x14ac:dyDescent="0.25">
      <c r="A8685" s="15">
        <v>45717</v>
      </c>
      <c r="B8685" t="s">
        <v>44</v>
      </c>
      <c r="C8685" t="s">
        <v>289</v>
      </c>
      <c r="D8685" t="s">
        <v>293</v>
      </c>
      <c r="E8685" t="s">
        <v>73</v>
      </c>
      <c r="G8685" t="s">
        <v>263</v>
      </c>
      <c r="H8685" s="19">
        <v>45732</v>
      </c>
      <c r="I8685" s="1" t="s">
        <v>80</v>
      </c>
      <c r="J8685">
        <v>325.07</v>
      </c>
      <c r="K8685" s="17">
        <v>4316</v>
      </c>
      <c r="L8685" t="s">
        <v>73</v>
      </c>
      <c r="M8685" s="17" t="s">
        <v>294</v>
      </c>
      <c r="N8685">
        <v>325.08</v>
      </c>
      <c r="O8685" s="17">
        <v>3292</v>
      </c>
      <c r="P8685" t="s">
        <v>136</v>
      </c>
      <c r="Q8685">
        <v>1024</v>
      </c>
    </row>
    <row r="8686" spans="1:17" x14ac:dyDescent="0.25">
      <c r="A8686" s="15">
        <v>45717</v>
      </c>
      <c r="B8686" t="s">
        <v>44</v>
      </c>
      <c r="C8686" t="s">
        <v>289</v>
      </c>
      <c r="D8686" t="s">
        <v>293</v>
      </c>
      <c r="E8686" t="s">
        <v>73</v>
      </c>
      <c r="G8686" t="s">
        <v>263</v>
      </c>
      <c r="H8686" s="19">
        <v>45733</v>
      </c>
      <c r="I8686" s="1" t="s">
        <v>80</v>
      </c>
      <c r="J8686">
        <v>277.19</v>
      </c>
      <c r="K8686" s="17">
        <v>4310</v>
      </c>
      <c r="L8686" t="s">
        <v>73</v>
      </c>
      <c r="M8686" s="17" t="s">
        <v>294</v>
      </c>
      <c r="N8686">
        <v>277.19</v>
      </c>
      <c r="O8686" s="17">
        <v>3603</v>
      </c>
      <c r="P8686" t="s">
        <v>78</v>
      </c>
      <c r="Q8686">
        <v>707</v>
      </c>
    </row>
    <row r="8687" spans="1:17" x14ac:dyDescent="0.25">
      <c r="A8687" s="15">
        <v>45717</v>
      </c>
      <c r="B8687" t="s">
        <v>44</v>
      </c>
      <c r="C8687" t="s">
        <v>289</v>
      </c>
      <c r="D8687" t="s">
        <v>293</v>
      </c>
      <c r="E8687" t="s">
        <v>73</v>
      </c>
      <c r="G8687" t="s">
        <v>263</v>
      </c>
      <c r="H8687" s="19">
        <v>45734</v>
      </c>
      <c r="I8687" s="1" t="s">
        <v>80</v>
      </c>
      <c r="J8687">
        <v>128.71</v>
      </c>
      <c r="K8687" s="17">
        <v>4326</v>
      </c>
      <c r="L8687" t="s">
        <v>73</v>
      </c>
      <c r="M8687" s="17" t="s">
        <v>294</v>
      </c>
      <c r="N8687">
        <v>128.71</v>
      </c>
      <c r="O8687" s="17">
        <v>4189</v>
      </c>
      <c r="P8687" t="s">
        <v>70</v>
      </c>
      <c r="Q8687">
        <v>137</v>
      </c>
    </row>
    <row r="8688" spans="1:17" x14ac:dyDescent="0.25">
      <c r="A8688" s="15">
        <v>45717</v>
      </c>
      <c r="B8688" t="s">
        <v>44</v>
      </c>
      <c r="C8688" t="s">
        <v>289</v>
      </c>
      <c r="D8688" t="s">
        <v>293</v>
      </c>
      <c r="E8688" t="s">
        <v>73</v>
      </c>
      <c r="G8688" t="s">
        <v>263</v>
      </c>
      <c r="H8688" s="19">
        <v>45736</v>
      </c>
      <c r="I8688" s="1" t="s">
        <v>80</v>
      </c>
      <c r="J8688">
        <v>340.16</v>
      </c>
      <c r="K8688" s="17">
        <v>3801</v>
      </c>
      <c r="L8688" t="s">
        <v>76</v>
      </c>
      <c r="M8688" s="17" t="s">
        <v>294</v>
      </c>
      <c r="N8688">
        <v>340.16</v>
      </c>
      <c r="O8688" s="17">
        <v>3521</v>
      </c>
      <c r="P8688" t="s">
        <v>78</v>
      </c>
      <c r="Q8688">
        <v>280</v>
      </c>
    </row>
    <row r="8689" spans="1:17" x14ac:dyDescent="0.25">
      <c r="A8689" s="15">
        <v>45717</v>
      </c>
      <c r="B8689" t="s">
        <v>44</v>
      </c>
      <c r="C8689" t="s">
        <v>289</v>
      </c>
      <c r="D8689" t="s">
        <v>293</v>
      </c>
      <c r="E8689" t="s">
        <v>73</v>
      </c>
      <c r="G8689" t="s">
        <v>263</v>
      </c>
      <c r="H8689" s="19">
        <v>45737</v>
      </c>
      <c r="I8689" s="1" t="s">
        <v>80</v>
      </c>
      <c r="J8689">
        <v>276.89</v>
      </c>
      <c r="K8689" s="17">
        <v>4310</v>
      </c>
      <c r="L8689" t="s">
        <v>73</v>
      </c>
      <c r="M8689" s="17" t="s">
        <v>294</v>
      </c>
      <c r="N8689">
        <v>276.89</v>
      </c>
      <c r="O8689" s="17">
        <v>4310</v>
      </c>
      <c r="P8689" t="s">
        <v>73</v>
      </c>
      <c r="Q8689">
        <v>0</v>
      </c>
    </row>
    <row r="8690" spans="1:17" x14ac:dyDescent="0.25">
      <c r="A8690" s="15">
        <v>45717</v>
      </c>
      <c r="B8690" t="s">
        <v>44</v>
      </c>
      <c r="C8690" t="s">
        <v>289</v>
      </c>
      <c r="D8690" t="s">
        <v>293</v>
      </c>
      <c r="E8690" t="s">
        <v>73</v>
      </c>
      <c r="G8690" t="s">
        <v>263</v>
      </c>
      <c r="H8690" s="19">
        <v>45738</v>
      </c>
      <c r="I8690" s="1" t="s">
        <v>80</v>
      </c>
      <c r="J8690">
        <v>356.12</v>
      </c>
      <c r="K8690" s="17">
        <v>3408</v>
      </c>
      <c r="L8690" t="s">
        <v>78</v>
      </c>
      <c r="M8690" s="17" t="s">
        <v>294</v>
      </c>
      <c r="N8690">
        <v>356.12</v>
      </c>
      <c r="O8690" s="17">
        <v>3268</v>
      </c>
      <c r="P8690" t="s">
        <v>136</v>
      </c>
      <c r="Q8690">
        <v>140</v>
      </c>
    </row>
    <row r="8691" spans="1:17" x14ac:dyDescent="0.25">
      <c r="A8691" s="15">
        <v>45717</v>
      </c>
      <c r="B8691" t="s">
        <v>44</v>
      </c>
      <c r="C8691" t="s">
        <v>289</v>
      </c>
      <c r="D8691" t="s">
        <v>293</v>
      </c>
      <c r="E8691" t="s">
        <v>73</v>
      </c>
      <c r="G8691" t="s">
        <v>263</v>
      </c>
      <c r="H8691" s="19">
        <v>45739</v>
      </c>
      <c r="I8691" s="1" t="s">
        <v>80</v>
      </c>
      <c r="J8691">
        <v>324.38</v>
      </c>
      <c r="K8691" s="17">
        <v>4323</v>
      </c>
      <c r="L8691" t="s">
        <v>73</v>
      </c>
      <c r="M8691" s="17" t="s">
        <v>294</v>
      </c>
      <c r="N8691">
        <v>324.38</v>
      </c>
      <c r="O8691" s="17">
        <v>3971</v>
      </c>
      <c r="P8691" t="s">
        <v>76</v>
      </c>
      <c r="Q8691">
        <v>352</v>
      </c>
    </row>
    <row r="8692" spans="1:17" x14ac:dyDescent="0.25">
      <c r="A8692" s="15">
        <v>45717</v>
      </c>
      <c r="B8692" t="s">
        <v>44</v>
      </c>
      <c r="C8692" t="s">
        <v>289</v>
      </c>
      <c r="D8692" t="s">
        <v>293</v>
      </c>
      <c r="E8692" t="s">
        <v>73</v>
      </c>
      <c r="G8692" t="s">
        <v>263</v>
      </c>
      <c r="H8692" s="19">
        <v>45740</v>
      </c>
      <c r="I8692" s="1" t="s">
        <v>80</v>
      </c>
      <c r="J8692">
        <v>249.14</v>
      </c>
      <c r="K8692" s="17">
        <v>4305</v>
      </c>
      <c r="L8692" t="s">
        <v>73</v>
      </c>
      <c r="M8692" s="17" t="s">
        <v>294</v>
      </c>
      <c r="N8692">
        <v>249.14</v>
      </c>
      <c r="O8692" s="17">
        <v>3812</v>
      </c>
      <c r="P8692" t="s">
        <v>76</v>
      </c>
      <c r="Q8692">
        <v>493</v>
      </c>
    </row>
    <row r="8693" spans="1:17" x14ac:dyDescent="0.25">
      <c r="A8693" s="15">
        <v>45717</v>
      </c>
      <c r="B8693" t="s">
        <v>44</v>
      </c>
      <c r="C8693" t="s">
        <v>289</v>
      </c>
      <c r="D8693" t="s">
        <v>293</v>
      </c>
      <c r="E8693" t="s">
        <v>73</v>
      </c>
      <c r="G8693" t="s">
        <v>263</v>
      </c>
      <c r="H8693" s="19">
        <v>45741</v>
      </c>
      <c r="I8693" s="1" t="s">
        <v>80</v>
      </c>
      <c r="J8693">
        <v>315.85000000000002</v>
      </c>
      <c r="K8693" s="17">
        <v>4319</v>
      </c>
      <c r="L8693" t="s">
        <v>73</v>
      </c>
      <c r="M8693" s="17" t="s">
        <v>294</v>
      </c>
      <c r="N8693">
        <v>315.83999999999997</v>
      </c>
      <c r="O8693" s="17">
        <v>2679</v>
      </c>
      <c r="P8693" t="s">
        <v>135</v>
      </c>
      <c r="Q8693">
        <v>1640</v>
      </c>
    </row>
    <row r="8694" spans="1:17" x14ac:dyDescent="0.25">
      <c r="A8694" s="15">
        <v>45717</v>
      </c>
      <c r="B8694" t="s">
        <v>44</v>
      </c>
      <c r="C8694" t="s">
        <v>289</v>
      </c>
      <c r="D8694" t="s">
        <v>293</v>
      </c>
      <c r="E8694" t="s">
        <v>73</v>
      </c>
      <c r="G8694" t="s">
        <v>263</v>
      </c>
      <c r="H8694" s="19">
        <v>45743</v>
      </c>
      <c r="I8694" s="1" t="s">
        <v>80</v>
      </c>
      <c r="J8694">
        <v>385.77</v>
      </c>
      <c r="K8694" s="17">
        <v>3405</v>
      </c>
      <c r="L8694" t="s">
        <v>78</v>
      </c>
      <c r="M8694" s="17" t="s">
        <v>294</v>
      </c>
      <c r="N8694">
        <v>385.77</v>
      </c>
      <c r="O8694" s="17">
        <v>3029</v>
      </c>
      <c r="P8694" t="s">
        <v>134</v>
      </c>
      <c r="Q8694">
        <v>376</v>
      </c>
    </row>
    <row r="8695" spans="1:17" x14ac:dyDescent="0.25">
      <c r="A8695" s="15">
        <v>45717</v>
      </c>
      <c r="B8695" t="s">
        <v>44</v>
      </c>
      <c r="C8695" t="s">
        <v>289</v>
      </c>
      <c r="D8695" t="s">
        <v>293</v>
      </c>
      <c r="E8695" t="s">
        <v>73</v>
      </c>
      <c r="G8695" t="s">
        <v>263</v>
      </c>
      <c r="H8695" s="19">
        <v>45744</v>
      </c>
      <c r="I8695" s="1" t="s">
        <v>80</v>
      </c>
      <c r="J8695">
        <v>231.47</v>
      </c>
      <c r="K8695" s="17">
        <v>4304</v>
      </c>
      <c r="L8695" t="s">
        <v>73</v>
      </c>
      <c r="M8695" s="17" t="s">
        <v>294</v>
      </c>
      <c r="N8695">
        <v>231.47</v>
      </c>
      <c r="O8695" s="17">
        <v>3602</v>
      </c>
      <c r="P8695" t="s">
        <v>78</v>
      </c>
      <c r="Q8695">
        <v>702</v>
      </c>
    </row>
    <row r="8696" spans="1:17" x14ac:dyDescent="0.25">
      <c r="A8696" s="15">
        <v>45717</v>
      </c>
      <c r="B8696" t="s">
        <v>44</v>
      </c>
      <c r="C8696" t="s">
        <v>289</v>
      </c>
      <c r="D8696" t="s">
        <v>293</v>
      </c>
      <c r="E8696" t="s">
        <v>73</v>
      </c>
      <c r="G8696" t="s">
        <v>263</v>
      </c>
      <c r="H8696" s="19">
        <v>45745</v>
      </c>
      <c r="I8696" s="1" t="s">
        <v>80</v>
      </c>
      <c r="J8696">
        <v>302.77</v>
      </c>
      <c r="K8696" s="17">
        <v>4309</v>
      </c>
      <c r="L8696" t="s">
        <v>73</v>
      </c>
      <c r="M8696" s="17" t="s">
        <v>294</v>
      </c>
      <c r="N8696">
        <v>302.77</v>
      </c>
      <c r="O8696" s="17">
        <v>3294</v>
      </c>
      <c r="P8696" t="s">
        <v>136</v>
      </c>
      <c r="Q8696">
        <v>1015</v>
      </c>
    </row>
    <row r="8697" spans="1:17" x14ac:dyDescent="0.25">
      <c r="A8697" s="15">
        <v>45717</v>
      </c>
      <c r="B8697" t="s">
        <v>44</v>
      </c>
      <c r="C8697" t="s">
        <v>289</v>
      </c>
      <c r="D8697" t="s">
        <v>293</v>
      </c>
      <c r="E8697" t="s">
        <v>73</v>
      </c>
      <c r="G8697" t="s">
        <v>263</v>
      </c>
      <c r="H8697" s="19">
        <v>45746</v>
      </c>
      <c r="I8697" s="1" t="s">
        <v>80</v>
      </c>
      <c r="J8697">
        <v>356.22</v>
      </c>
      <c r="K8697" s="17">
        <v>3410</v>
      </c>
      <c r="L8697" t="s">
        <v>78</v>
      </c>
      <c r="M8697" s="17" t="s">
        <v>294</v>
      </c>
      <c r="N8697">
        <v>356.22</v>
      </c>
      <c r="O8697" s="17">
        <v>3574</v>
      </c>
      <c r="P8697" t="s">
        <v>78</v>
      </c>
      <c r="Q8697">
        <v>-164</v>
      </c>
    </row>
    <row r="8698" spans="1:17" x14ac:dyDescent="0.25">
      <c r="A8698" s="15">
        <v>45717</v>
      </c>
      <c r="B8698" t="s">
        <v>44</v>
      </c>
      <c r="C8698" t="s">
        <v>289</v>
      </c>
      <c r="D8698" t="s">
        <v>293</v>
      </c>
      <c r="E8698" t="s">
        <v>73</v>
      </c>
      <c r="G8698" t="s">
        <v>263</v>
      </c>
      <c r="H8698" s="19">
        <v>45747</v>
      </c>
      <c r="I8698" s="1" t="s">
        <v>80</v>
      </c>
      <c r="J8698">
        <v>513.54999999999995</v>
      </c>
      <c r="K8698" s="17">
        <v>4317</v>
      </c>
      <c r="L8698" t="s">
        <v>73</v>
      </c>
      <c r="M8698" s="17" t="s">
        <v>294</v>
      </c>
      <c r="N8698">
        <v>513.54999999999995</v>
      </c>
      <c r="O8698" s="17">
        <v>2444</v>
      </c>
      <c r="P8698" t="s">
        <v>168</v>
      </c>
      <c r="Q8698">
        <v>1873</v>
      </c>
    </row>
    <row r="8699" spans="1:17" x14ac:dyDescent="0.25">
      <c r="A8699" s="15">
        <v>45748</v>
      </c>
      <c r="B8699" t="s">
        <v>44</v>
      </c>
      <c r="C8699" t="s">
        <v>34</v>
      </c>
      <c r="D8699" t="s">
        <v>181</v>
      </c>
      <c r="E8699" t="s">
        <v>73</v>
      </c>
      <c r="F8699" t="s">
        <v>66</v>
      </c>
      <c r="G8699">
        <v>161002083</v>
      </c>
      <c r="H8699" s="19">
        <v>45747</v>
      </c>
      <c r="I8699" s="1" t="s">
        <v>80</v>
      </c>
      <c r="J8699">
        <v>3250</v>
      </c>
      <c r="K8699" s="17">
        <v>4377</v>
      </c>
      <c r="L8699" t="s">
        <v>73</v>
      </c>
      <c r="M8699" s="17" t="s">
        <v>294</v>
      </c>
      <c r="N8699">
        <v>3250</v>
      </c>
      <c r="O8699" s="17">
        <v>2682</v>
      </c>
      <c r="P8699" t="s">
        <v>135</v>
      </c>
      <c r="Q8699">
        <v>1695</v>
      </c>
    </row>
    <row r="8700" spans="1:17" x14ac:dyDescent="0.25">
      <c r="A8700" s="15">
        <v>45748</v>
      </c>
      <c r="B8700" t="s">
        <v>44</v>
      </c>
      <c r="C8700" t="s">
        <v>34</v>
      </c>
      <c r="D8700" t="s">
        <v>286</v>
      </c>
      <c r="E8700" t="s">
        <v>278</v>
      </c>
      <c r="F8700" t="s">
        <v>66</v>
      </c>
      <c r="G8700">
        <v>161002083</v>
      </c>
      <c r="H8700" s="19">
        <v>45747</v>
      </c>
      <c r="I8700" s="1" t="s">
        <v>80</v>
      </c>
      <c r="J8700">
        <v>571</v>
      </c>
      <c r="K8700" s="17">
        <v>4625</v>
      </c>
      <c r="L8700" t="s">
        <v>93</v>
      </c>
      <c r="M8700" s="17" t="s">
        <v>294</v>
      </c>
      <c r="N8700">
        <v>571</v>
      </c>
      <c r="O8700" s="17">
        <v>2475</v>
      </c>
      <c r="P8700" t="s">
        <v>168</v>
      </c>
      <c r="Q8700">
        <v>2150</v>
      </c>
    </row>
    <row r="8701" spans="1:17" x14ac:dyDescent="0.25">
      <c r="A8701" s="15">
        <v>45748</v>
      </c>
      <c r="B8701" t="s">
        <v>44</v>
      </c>
      <c r="C8701" t="s">
        <v>34</v>
      </c>
      <c r="D8701" t="s">
        <v>181</v>
      </c>
      <c r="E8701" t="s">
        <v>73</v>
      </c>
      <c r="F8701" t="s">
        <v>66</v>
      </c>
      <c r="G8701">
        <v>161002084</v>
      </c>
      <c r="H8701" s="19">
        <v>45748</v>
      </c>
      <c r="I8701" s="1" t="s">
        <v>80</v>
      </c>
      <c r="J8701">
        <v>3711.05</v>
      </c>
      <c r="K8701" s="17">
        <v>3417</v>
      </c>
      <c r="L8701" t="s">
        <v>78</v>
      </c>
      <c r="M8701" s="17" t="s">
        <v>294</v>
      </c>
      <c r="N8701">
        <v>3711.5</v>
      </c>
      <c r="O8701" s="17">
        <v>2972</v>
      </c>
      <c r="P8701" t="s">
        <v>134</v>
      </c>
      <c r="Q8701">
        <v>445</v>
      </c>
    </row>
    <row r="8702" spans="1:17" x14ac:dyDescent="0.25">
      <c r="A8702" s="15">
        <v>45748</v>
      </c>
      <c r="B8702" t="s">
        <v>44</v>
      </c>
      <c r="C8702" t="s">
        <v>34</v>
      </c>
      <c r="D8702" t="s">
        <v>181</v>
      </c>
      <c r="E8702" t="s">
        <v>73</v>
      </c>
      <c r="F8702" t="s">
        <v>66</v>
      </c>
      <c r="G8702">
        <v>161002085</v>
      </c>
      <c r="H8702" s="19">
        <v>45749</v>
      </c>
      <c r="I8702" s="1" t="s">
        <v>80</v>
      </c>
      <c r="J8702">
        <v>3467.86</v>
      </c>
      <c r="K8702" s="17">
        <v>4284</v>
      </c>
      <c r="L8702" t="s">
        <v>70</v>
      </c>
      <c r="M8702" s="17" t="s">
        <v>294</v>
      </c>
      <c r="N8702">
        <v>3467.9</v>
      </c>
      <c r="O8702" s="17">
        <v>2618</v>
      </c>
      <c r="P8702" t="s">
        <v>135</v>
      </c>
      <c r="Q8702">
        <v>1666</v>
      </c>
    </row>
    <row r="8703" spans="1:17" x14ac:dyDescent="0.25">
      <c r="A8703" s="15">
        <v>45748</v>
      </c>
      <c r="B8703" t="s">
        <v>44</v>
      </c>
      <c r="C8703" t="s">
        <v>34</v>
      </c>
      <c r="D8703" t="s">
        <v>181</v>
      </c>
      <c r="E8703" t="s">
        <v>73</v>
      </c>
      <c r="F8703" t="s">
        <v>66</v>
      </c>
      <c r="G8703">
        <v>161002086</v>
      </c>
      <c r="H8703" s="19">
        <v>45749</v>
      </c>
      <c r="I8703" s="1" t="s">
        <v>80</v>
      </c>
      <c r="J8703">
        <v>3605.03</v>
      </c>
      <c r="K8703" s="17">
        <v>4387</v>
      </c>
      <c r="L8703" t="s">
        <v>73</v>
      </c>
      <c r="M8703" s="17" t="s">
        <v>294</v>
      </c>
      <c r="N8703">
        <v>3605</v>
      </c>
      <c r="O8703" s="17">
        <v>3056</v>
      </c>
      <c r="P8703" t="s">
        <v>134</v>
      </c>
      <c r="Q8703">
        <v>1331</v>
      </c>
    </row>
    <row r="8704" spans="1:17" x14ac:dyDescent="0.25">
      <c r="A8704" s="15">
        <v>45748</v>
      </c>
      <c r="B8704" t="s">
        <v>44</v>
      </c>
      <c r="C8704" t="s">
        <v>34</v>
      </c>
      <c r="D8704" t="s">
        <v>181</v>
      </c>
      <c r="E8704" t="s">
        <v>73</v>
      </c>
      <c r="F8704" t="s">
        <v>66</v>
      </c>
      <c r="G8704">
        <v>161002087</v>
      </c>
      <c r="H8704" s="19">
        <v>45750</v>
      </c>
      <c r="I8704" s="1" t="s">
        <v>80</v>
      </c>
      <c r="J8704">
        <v>3592.23</v>
      </c>
      <c r="K8704" s="17">
        <v>4360</v>
      </c>
      <c r="L8704" t="s">
        <v>73</v>
      </c>
      <c r="M8704" s="17" t="s">
        <v>294</v>
      </c>
      <c r="N8704">
        <v>3592.2</v>
      </c>
      <c r="O8704" s="17">
        <v>3005</v>
      </c>
      <c r="P8704" t="s">
        <v>134</v>
      </c>
      <c r="Q8704">
        <v>1355</v>
      </c>
    </row>
    <row r="8705" spans="1:17" x14ac:dyDescent="0.25">
      <c r="A8705" s="15">
        <v>45748</v>
      </c>
      <c r="B8705" t="s">
        <v>44</v>
      </c>
      <c r="C8705" t="s">
        <v>34</v>
      </c>
      <c r="D8705" t="s">
        <v>181</v>
      </c>
      <c r="E8705" t="s">
        <v>73</v>
      </c>
      <c r="F8705" t="s">
        <v>66</v>
      </c>
      <c r="G8705">
        <v>161002088</v>
      </c>
      <c r="H8705" s="19">
        <v>45751</v>
      </c>
      <c r="I8705" s="1" t="s">
        <v>80</v>
      </c>
      <c r="J8705">
        <v>3631.51</v>
      </c>
      <c r="K8705" s="17">
        <v>4309</v>
      </c>
      <c r="L8705" t="s">
        <v>73</v>
      </c>
      <c r="M8705" s="17" t="s">
        <v>294</v>
      </c>
      <c r="N8705">
        <v>3622.5</v>
      </c>
      <c r="O8705" s="17">
        <v>2892</v>
      </c>
      <c r="P8705" t="s">
        <v>134</v>
      </c>
      <c r="Q8705">
        <v>1417</v>
      </c>
    </row>
    <row r="8706" spans="1:17" x14ac:dyDescent="0.25">
      <c r="A8706" s="15">
        <v>45748</v>
      </c>
      <c r="B8706" t="s">
        <v>44</v>
      </c>
      <c r="C8706" t="s">
        <v>34</v>
      </c>
      <c r="D8706" t="s">
        <v>181</v>
      </c>
      <c r="E8706" t="s">
        <v>73</v>
      </c>
      <c r="F8706" t="s">
        <v>66</v>
      </c>
      <c r="G8706">
        <v>161002089</v>
      </c>
      <c r="H8706" s="19">
        <v>45751</v>
      </c>
      <c r="I8706" s="1" t="s">
        <v>80</v>
      </c>
      <c r="J8706">
        <v>3773.84</v>
      </c>
      <c r="K8706" s="17">
        <v>4363</v>
      </c>
      <c r="L8706" t="s">
        <v>73</v>
      </c>
      <c r="M8706" s="17" t="s">
        <v>294</v>
      </c>
      <c r="N8706">
        <v>3773.8</v>
      </c>
      <c r="O8706" s="17">
        <v>2861</v>
      </c>
      <c r="P8706" t="s">
        <v>134</v>
      </c>
      <c r="Q8706">
        <v>1502</v>
      </c>
    </row>
    <row r="8707" spans="1:17" x14ac:dyDescent="0.25">
      <c r="A8707" s="15">
        <v>45748</v>
      </c>
      <c r="B8707" t="s">
        <v>44</v>
      </c>
      <c r="C8707" t="s">
        <v>34</v>
      </c>
      <c r="D8707" t="s">
        <v>181</v>
      </c>
      <c r="E8707" t="s">
        <v>73</v>
      </c>
      <c r="F8707" t="s">
        <v>66</v>
      </c>
      <c r="G8707">
        <v>161002093</v>
      </c>
      <c r="H8707" s="19">
        <v>45753</v>
      </c>
      <c r="I8707" s="1" t="s">
        <v>80</v>
      </c>
      <c r="J8707">
        <v>3912.35</v>
      </c>
      <c r="K8707" s="17">
        <v>3435</v>
      </c>
      <c r="L8707" t="s">
        <v>78</v>
      </c>
      <c r="M8707" s="17" t="s">
        <v>294</v>
      </c>
      <c r="N8707">
        <v>3912.4</v>
      </c>
      <c r="O8707" s="17">
        <v>1409</v>
      </c>
      <c r="P8707" t="s">
        <v>170</v>
      </c>
      <c r="Q8707">
        <v>2026</v>
      </c>
    </row>
    <row r="8708" spans="1:17" x14ac:dyDescent="0.25">
      <c r="A8708" s="15">
        <v>45748</v>
      </c>
      <c r="B8708" t="s">
        <v>44</v>
      </c>
      <c r="C8708" t="s">
        <v>34</v>
      </c>
      <c r="D8708" t="s">
        <v>181</v>
      </c>
      <c r="E8708" t="s">
        <v>73</v>
      </c>
      <c r="F8708" t="s">
        <v>66</v>
      </c>
      <c r="G8708">
        <v>161002090</v>
      </c>
      <c r="H8708" s="19">
        <v>45752</v>
      </c>
      <c r="I8708" s="1" t="s">
        <v>80</v>
      </c>
      <c r="J8708">
        <v>3605.63</v>
      </c>
      <c r="K8708" s="17">
        <v>4378</v>
      </c>
      <c r="L8708" t="s">
        <v>73</v>
      </c>
      <c r="M8708" s="17" t="s">
        <v>294</v>
      </c>
      <c r="N8708">
        <v>3605.6</v>
      </c>
      <c r="O8708" s="17">
        <v>2805</v>
      </c>
      <c r="P8708" t="s">
        <v>134</v>
      </c>
      <c r="Q8708">
        <v>1573</v>
      </c>
    </row>
    <row r="8709" spans="1:17" x14ac:dyDescent="0.25">
      <c r="A8709" s="15">
        <v>45748</v>
      </c>
      <c r="B8709" t="s">
        <v>44</v>
      </c>
      <c r="C8709" t="s">
        <v>34</v>
      </c>
      <c r="D8709" t="s">
        <v>181</v>
      </c>
      <c r="E8709" t="s">
        <v>73</v>
      </c>
      <c r="F8709" t="s">
        <v>66</v>
      </c>
      <c r="G8709">
        <v>161002091</v>
      </c>
      <c r="H8709" s="19">
        <v>45753</v>
      </c>
      <c r="I8709" s="1" t="s">
        <v>80</v>
      </c>
      <c r="J8709">
        <v>3901.37</v>
      </c>
      <c r="K8709" s="17">
        <v>3419</v>
      </c>
      <c r="L8709" t="s">
        <v>78</v>
      </c>
      <c r="M8709" s="17" t="s">
        <v>294</v>
      </c>
      <c r="N8709">
        <v>3901.4</v>
      </c>
      <c r="O8709" s="17">
        <v>2897</v>
      </c>
      <c r="P8709" t="s">
        <v>134</v>
      </c>
      <c r="Q8709">
        <v>522</v>
      </c>
    </row>
    <row r="8710" spans="1:17" x14ac:dyDescent="0.25">
      <c r="A8710" s="15">
        <v>45748</v>
      </c>
      <c r="B8710" t="s">
        <v>44</v>
      </c>
      <c r="C8710" t="s">
        <v>34</v>
      </c>
      <c r="D8710" t="s">
        <v>181</v>
      </c>
      <c r="E8710" t="s">
        <v>73</v>
      </c>
      <c r="F8710" t="s">
        <v>66</v>
      </c>
      <c r="G8710">
        <v>161002092</v>
      </c>
      <c r="H8710" s="19">
        <v>45753</v>
      </c>
      <c r="I8710" s="1" t="s">
        <v>80</v>
      </c>
      <c r="J8710">
        <v>3481.23</v>
      </c>
      <c r="K8710" s="17">
        <v>4280</v>
      </c>
      <c r="L8710" t="s">
        <v>70</v>
      </c>
      <c r="M8710" s="17" t="s">
        <v>294</v>
      </c>
      <c r="N8710">
        <v>3481.2</v>
      </c>
      <c r="O8710" s="17">
        <v>1481</v>
      </c>
      <c r="P8710" t="s">
        <v>170</v>
      </c>
      <c r="Q8710">
        <v>2799</v>
      </c>
    </row>
    <row r="8711" spans="1:17" x14ac:dyDescent="0.25">
      <c r="A8711" s="15">
        <v>45748</v>
      </c>
      <c r="B8711" t="s">
        <v>44</v>
      </c>
      <c r="C8711" t="s">
        <v>34</v>
      </c>
      <c r="D8711" t="s">
        <v>181</v>
      </c>
      <c r="E8711" t="s">
        <v>73</v>
      </c>
      <c r="F8711" t="s">
        <v>66</v>
      </c>
      <c r="G8711">
        <v>161002094</v>
      </c>
      <c r="H8711" s="19">
        <v>45754</v>
      </c>
      <c r="I8711" s="1" t="s">
        <v>80</v>
      </c>
      <c r="J8711">
        <v>3517.03</v>
      </c>
      <c r="K8711" s="17">
        <v>4330</v>
      </c>
      <c r="L8711" t="s">
        <v>73</v>
      </c>
      <c r="M8711" s="17" t="s">
        <v>294</v>
      </c>
      <c r="N8711">
        <v>3517</v>
      </c>
      <c r="O8711" s="17">
        <v>3156</v>
      </c>
      <c r="P8711" t="s">
        <v>136</v>
      </c>
      <c r="Q8711">
        <v>1174</v>
      </c>
    </row>
    <row r="8712" spans="1:17" x14ac:dyDescent="0.25">
      <c r="A8712" s="15">
        <v>45748</v>
      </c>
      <c r="B8712" t="s">
        <v>44</v>
      </c>
      <c r="C8712" t="s">
        <v>34</v>
      </c>
      <c r="D8712" t="s">
        <v>181</v>
      </c>
      <c r="E8712" t="s">
        <v>73</v>
      </c>
      <c r="F8712" t="s">
        <v>66</v>
      </c>
      <c r="G8712">
        <v>161002095</v>
      </c>
      <c r="H8712" s="19">
        <v>45754</v>
      </c>
      <c r="I8712" s="1" t="s">
        <v>80</v>
      </c>
      <c r="J8712">
        <v>3554.29</v>
      </c>
      <c r="K8712" s="17">
        <v>4330</v>
      </c>
      <c r="L8712" t="s">
        <v>73</v>
      </c>
      <c r="M8712" s="17" t="s">
        <v>294</v>
      </c>
      <c r="N8712">
        <v>3554.3</v>
      </c>
      <c r="O8712" s="17">
        <v>3253</v>
      </c>
      <c r="P8712" t="s">
        <v>136</v>
      </c>
      <c r="Q8712">
        <v>1077</v>
      </c>
    </row>
    <row r="8713" spans="1:17" x14ac:dyDescent="0.25">
      <c r="A8713" s="15">
        <v>45748</v>
      </c>
      <c r="B8713" t="s">
        <v>44</v>
      </c>
      <c r="C8713" t="s">
        <v>34</v>
      </c>
      <c r="D8713" t="s">
        <v>181</v>
      </c>
      <c r="E8713" t="s">
        <v>73</v>
      </c>
      <c r="F8713" t="s">
        <v>66</v>
      </c>
      <c r="G8713">
        <v>161002096</v>
      </c>
      <c r="H8713" s="19">
        <v>45755</v>
      </c>
      <c r="I8713" s="1" t="s">
        <v>80</v>
      </c>
      <c r="J8713">
        <v>3581.23</v>
      </c>
      <c r="K8713" s="17">
        <v>4324</v>
      </c>
      <c r="L8713" t="s">
        <v>73</v>
      </c>
      <c r="M8713" s="17" t="s">
        <v>294</v>
      </c>
      <c r="N8713">
        <v>3581.2</v>
      </c>
      <c r="O8713" s="17">
        <v>2415</v>
      </c>
      <c r="P8713" t="s">
        <v>168</v>
      </c>
      <c r="Q8713">
        <v>1909</v>
      </c>
    </row>
    <row r="8714" spans="1:17" x14ac:dyDescent="0.25">
      <c r="A8714" s="15">
        <v>45748</v>
      </c>
      <c r="B8714" t="s">
        <v>44</v>
      </c>
      <c r="C8714" t="s">
        <v>34</v>
      </c>
      <c r="D8714" t="s">
        <v>181</v>
      </c>
      <c r="E8714" t="s">
        <v>73</v>
      </c>
      <c r="F8714" t="s">
        <v>66</v>
      </c>
      <c r="G8714">
        <v>161002097</v>
      </c>
      <c r="H8714" s="19">
        <v>45756</v>
      </c>
      <c r="I8714" s="1" t="s">
        <v>80</v>
      </c>
      <c r="J8714">
        <v>3629.26</v>
      </c>
      <c r="K8714" s="17">
        <v>4333</v>
      </c>
      <c r="L8714" t="s">
        <v>73</v>
      </c>
      <c r="M8714" s="17" t="s">
        <v>294</v>
      </c>
      <c r="N8714">
        <v>3629.3</v>
      </c>
      <c r="O8714" s="17">
        <v>2143</v>
      </c>
      <c r="P8714" t="s">
        <v>170</v>
      </c>
      <c r="Q8714">
        <v>2190</v>
      </c>
    </row>
    <row r="8715" spans="1:17" x14ac:dyDescent="0.25">
      <c r="A8715" s="15">
        <v>45748</v>
      </c>
      <c r="B8715" t="s">
        <v>44</v>
      </c>
      <c r="C8715" t="s">
        <v>34</v>
      </c>
      <c r="D8715" t="s">
        <v>181</v>
      </c>
      <c r="E8715" t="s">
        <v>73</v>
      </c>
      <c r="F8715" t="s">
        <v>66</v>
      </c>
      <c r="G8715">
        <v>161002098</v>
      </c>
      <c r="H8715" s="19">
        <v>45756</v>
      </c>
      <c r="I8715" s="1" t="s">
        <v>80</v>
      </c>
      <c r="J8715">
        <v>3552.63</v>
      </c>
      <c r="K8715" s="17">
        <v>4329</v>
      </c>
      <c r="L8715" t="s">
        <v>73</v>
      </c>
      <c r="M8715" s="17" t="s">
        <v>294</v>
      </c>
      <c r="N8715">
        <v>3552.6</v>
      </c>
      <c r="O8715" s="17">
        <v>2739</v>
      </c>
      <c r="P8715" t="s">
        <v>135</v>
      </c>
      <c r="Q8715">
        <v>1590</v>
      </c>
    </row>
    <row r="8716" spans="1:17" x14ac:dyDescent="0.25">
      <c r="A8716" s="15">
        <v>45748</v>
      </c>
      <c r="B8716" t="s">
        <v>44</v>
      </c>
      <c r="C8716" t="s">
        <v>34</v>
      </c>
      <c r="D8716" t="s">
        <v>181</v>
      </c>
      <c r="E8716" t="s">
        <v>73</v>
      </c>
      <c r="F8716" t="s">
        <v>66</v>
      </c>
      <c r="G8716">
        <v>161002099</v>
      </c>
      <c r="H8716" s="19">
        <v>45757</v>
      </c>
      <c r="I8716" s="1" t="s">
        <v>80</v>
      </c>
      <c r="J8716">
        <v>3502.26</v>
      </c>
      <c r="K8716" s="17">
        <v>4329</v>
      </c>
      <c r="L8716" t="s">
        <v>73</v>
      </c>
      <c r="M8716" s="17" t="s">
        <v>294</v>
      </c>
      <c r="N8716">
        <v>3502.3</v>
      </c>
      <c r="O8716" s="17">
        <v>2952</v>
      </c>
      <c r="P8716" t="s">
        <v>134</v>
      </c>
      <c r="Q8716">
        <v>1377</v>
      </c>
    </row>
    <row r="8717" spans="1:17" x14ac:dyDescent="0.25">
      <c r="A8717" s="15">
        <v>45748</v>
      </c>
      <c r="B8717" t="s">
        <v>44</v>
      </c>
      <c r="C8717" t="s">
        <v>34</v>
      </c>
      <c r="D8717" t="s">
        <v>181</v>
      </c>
      <c r="E8717" t="s">
        <v>73</v>
      </c>
      <c r="F8717" t="s">
        <v>66</v>
      </c>
      <c r="G8717">
        <v>161002100</v>
      </c>
      <c r="H8717" s="19">
        <v>45758</v>
      </c>
      <c r="I8717" s="1" t="s">
        <v>80</v>
      </c>
      <c r="J8717">
        <v>1558.94</v>
      </c>
      <c r="K8717" s="17">
        <v>4318</v>
      </c>
      <c r="L8717" t="s">
        <v>73</v>
      </c>
      <c r="M8717" s="17" t="s">
        <v>294</v>
      </c>
      <c r="N8717">
        <v>1558.94</v>
      </c>
      <c r="O8717" s="17">
        <v>3017</v>
      </c>
      <c r="P8717" t="s">
        <v>134</v>
      </c>
      <c r="Q8717">
        <v>1301</v>
      </c>
    </row>
    <row r="8718" spans="1:17" x14ac:dyDescent="0.25">
      <c r="A8718" s="15">
        <v>45748</v>
      </c>
      <c r="B8718" t="s">
        <v>44</v>
      </c>
      <c r="C8718" t="s">
        <v>34</v>
      </c>
      <c r="D8718" t="s">
        <v>286</v>
      </c>
      <c r="E8718" t="s">
        <v>278</v>
      </c>
      <c r="F8718" t="s">
        <v>66</v>
      </c>
      <c r="G8718">
        <v>161002100</v>
      </c>
      <c r="H8718" s="19">
        <v>45758</v>
      </c>
      <c r="I8718" s="1" t="s">
        <v>80</v>
      </c>
      <c r="J8718">
        <v>1916.29</v>
      </c>
      <c r="K8718" s="17">
        <v>4345</v>
      </c>
      <c r="L8718" t="s">
        <v>73</v>
      </c>
      <c r="M8718" s="17" t="s">
        <v>294</v>
      </c>
      <c r="N8718">
        <v>1916.29</v>
      </c>
      <c r="O8718" s="17">
        <v>3101</v>
      </c>
      <c r="P8718" t="s">
        <v>136</v>
      </c>
      <c r="Q8718">
        <v>1244</v>
      </c>
    </row>
    <row r="8719" spans="1:17" x14ac:dyDescent="0.25">
      <c r="A8719" s="15">
        <v>45748</v>
      </c>
      <c r="B8719" t="s">
        <v>44</v>
      </c>
      <c r="C8719" t="s">
        <v>34</v>
      </c>
      <c r="D8719" t="s">
        <v>181</v>
      </c>
      <c r="E8719" t="s">
        <v>73</v>
      </c>
      <c r="F8719" t="s">
        <v>66</v>
      </c>
      <c r="G8719">
        <v>161002101</v>
      </c>
      <c r="H8719" s="19">
        <v>45758</v>
      </c>
      <c r="I8719" s="1" t="s">
        <v>80</v>
      </c>
      <c r="J8719">
        <v>3478.26</v>
      </c>
      <c r="K8719" s="17">
        <v>3420</v>
      </c>
      <c r="L8719" t="s">
        <v>78</v>
      </c>
      <c r="M8719" s="17" t="s">
        <v>294</v>
      </c>
      <c r="N8719">
        <v>3478.3</v>
      </c>
      <c r="O8719" s="17">
        <v>2779</v>
      </c>
      <c r="P8719" t="s">
        <v>135</v>
      </c>
      <c r="Q8719">
        <v>641</v>
      </c>
    </row>
    <row r="8720" spans="1:17" x14ac:dyDescent="0.25">
      <c r="A8720" s="15">
        <v>45748</v>
      </c>
      <c r="B8720" t="s">
        <v>44</v>
      </c>
      <c r="C8720" t="s">
        <v>34</v>
      </c>
      <c r="D8720" t="s">
        <v>181</v>
      </c>
      <c r="E8720" t="s">
        <v>73</v>
      </c>
      <c r="F8720" t="s">
        <v>66</v>
      </c>
      <c r="G8720">
        <v>161002102</v>
      </c>
      <c r="H8720" s="19">
        <v>45759</v>
      </c>
      <c r="I8720" s="1" t="s">
        <v>80</v>
      </c>
      <c r="J8720">
        <v>3669.56</v>
      </c>
      <c r="K8720" s="17">
        <v>4357</v>
      </c>
      <c r="L8720" t="s">
        <v>73</v>
      </c>
      <c r="M8720" s="17" t="s">
        <v>294</v>
      </c>
      <c r="N8720">
        <v>3669.6</v>
      </c>
      <c r="O8720" s="17">
        <v>2740</v>
      </c>
      <c r="P8720" t="s">
        <v>135</v>
      </c>
      <c r="Q8720">
        <v>1617</v>
      </c>
    </row>
    <row r="8721" spans="1:17" x14ac:dyDescent="0.25">
      <c r="A8721" s="15">
        <v>45748</v>
      </c>
      <c r="B8721" t="s">
        <v>44</v>
      </c>
      <c r="C8721" t="s">
        <v>34</v>
      </c>
      <c r="D8721" t="s">
        <v>181</v>
      </c>
      <c r="E8721" t="s">
        <v>73</v>
      </c>
      <c r="F8721" t="s">
        <v>66</v>
      </c>
      <c r="G8721">
        <v>161002103</v>
      </c>
      <c r="H8721" s="19">
        <v>45759</v>
      </c>
      <c r="I8721" s="1" t="s">
        <v>80</v>
      </c>
      <c r="J8721">
        <v>3583.11</v>
      </c>
      <c r="K8721" s="17">
        <v>4320</v>
      </c>
      <c r="L8721" t="s">
        <v>73</v>
      </c>
      <c r="M8721" s="17" t="s">
        <v>294</v>
      </c>
      <c r="N8721">
        <v>3583.1</v>
      </c>
      <c r="O8721" s="17">
        <v>2708</v>
      </c>
      <c r="P8721" t="s">
        <v>135</v>
      </c>
      <c r="Q8721">
        <v>1612</v>
      </c>
    </row>
    <row r="8722" spans="1:17" x14ac:dyDescent="0.25">
      <c r="A8722" s="15">
        <v>45748</v>
      </c>
      <c r="B8722" t="s">
        <v>44</v>
      </c>
      <c r="C8722" t="s">
        <v>34</v>
      </c>
      <c r="D8722" t="s">
        <v>181</v>
      </c>
      <c r="E8722" t="s">
        <v>73</v>
      </c>
      <c r="F8722" t="s">
        <v>66</v>
      </c>
      <c r="G8722">
        <v>161002104</v>
      </c>
      <c r="H8722" s="19">
        <v>45760</v>
      </c>
      <c r="I8722" s="1" t="s">
        <v>80</v>
      </c>
      <c r="J8722">
        <v>3651.93</v>
      </c>
      <c r="K8722" s="17">
        <v>4328</v>
      </c>
      <c r="L8722" t="s">
        <v>73</v>
      </c>
      <c r="M8722" s="17" t="s">
        <v>294</v>
      </c>
      <c r="N8722">
        <v>3651.9</v>
      </c>
      <c r="O8722" s="17">
        <v>3101</v>
      </c>
      <c r="P8722" t="s">
        <v>136</v>
      </c>
      <c r="Q8722">
        <v>1227</v>
      </c>
    </row>
    <row r="8723" spans="1:17" x14ac:dyDescent="0.25">
      <c r="A8723" s="15">
        <v>45748</v>
      </c>
      <c r="B8723" t="s">
        <v>44</v>
      </c>
      <c r="C8723" t="s">
        <v>34</v>
      </c>
      <c r="D8723" t="s">
        <v>181</v>
      </c>
      <c r="E8723" t="s">
        <v>73</v>
      </c>
      <c r="F8723" t="s">
        <v>66</v>
      </c>
      <c r="G8723">
        <v>161002105</v>
      </c>
      <c r="H8723" s="19">
        <v>45760</v>
      </c>
      <c r="I8723" s="1" t="s">
        <v>80</v>
      </c>
      <c r="J8723">
        <v>3496.06</v>
      </c>
      <c r="K8723" s="17">
        <v>4318</v>
      </c>
      <c r="L8723" t="s">
        <v>73</v>
      </c>
      <c r="M8723" s="17" t="s">
        <v>294</v>
      </c>
      <c r="N8723">
        <v>3496.1</v>
      </c>
      <c r="O8723" s="17">
        <v>3356</v>
      </c>
      <c r="P8723" t="s">
        <v>136</v>
      </c>
      <c r="Q8723">
        <v>962</v>
      </c>
    </row>
    <row r="8724" spans="1:17" x14ac:dyDescent="0.25">
      <c r="A8724" s="15">
        <v>45748</v>
      </c>
      <c r="B8724" t="s">
        <v>44</v>
      </c>
      <c r="C8724" t="s">
        <v>34</v>
      </c>
      <c r="D8724" t="s">
        <v>181</v>
      </c>
      <c r="E8724" t="s">
        <v>73</v>
      </c>
      <c r="F8724" t="s">
        <v>66</v>
      </c>
      <c r="G8724">
        <v>161002106</v>
      </c>
      <c r="H8724" s="19">
        <v>45761</v>
      </c>
      <c r="I8724" s="1" t="s">
        <v>80</v>
      </c>
      <c r="J8724">
        <v>3386.84</v>
      </c>
      <c r="K8724" s="17">
        <v>4326</v>
      </c>
      <c r="L8724" t="s">
        <v>73</v>
      </c>
      <c r="M8724" s="17" t="s">
        <v>294</v>
      </c>
      <c r="N8724">
        <v>3386.8</v>
      </c>
      <c r="O8724" s="17">
        <v>3335</v>
      </c>
      <c r="P8724" t="s">
        <v>136</v>
      </c>
      <c r="Q8724">
        <v>991</v>
      </c>
    </row>
    <row r="8725" spans="1:17" x14ac:dyDescent="0.25">
      <c r="A8725" s="15">
        <v>45748</v>
      </c>
      <c r="B8725" t="s">
        <v>44</v>
      </c>
      <c r="C8725" t="s">
        <v>34</v>
      </c>
      <c r="D8725" t="s">
        <v>181</v>
      </c>
      <c r="E8725" t="s">
        <v>73</v>
      </c>
      <c r="F8725" t="s">
        <v>66</v>
      </c>
      <c r="G8725">
        <v>161002107</v>
      </c>
      <c r="H8725" s="19">
        <v>45761</v>
      </c>
      <c r="I8725" s="1" t="s">
        <v>80</v>
      </c>
      <c r="J8725">
        <v>3432.87</v>
      </c>
      <c r="K8725" s="17">
        <v>3432</v>
      </c>
      <c r="L8725" t="s">
        <v>78</v>
      </c>
      <c r="M8725" s="17" t="s">
        <v>294</v>
      </c>
      <c r="N8725">
        <v>3432.9</v>
      </c>
      <c r="O8725" s="17">
        <v>3267</v>
      </c>
      <c r="P8725" t="s">
        <v>136</v>
      </c>
      <c r="Q8725">
        <v>165</v>
      </c>
    </row>
    <row r="8726" spans="1:17" x14ac:dyDescent="0.25">
      <c r="A8726" s="15">
        <v>45748</v>
      </c>
      <c r="B8726" t="s">
        <v>44</v>
      </c>
      <c r="C8726" t="s">
        <v>34</v>
      </c>
      <c r="D8726" t="s">
        <v>181</v>
      </c>
      <c r="E8726" t="s">
        <v>73</v>
      </c>
      <c r="F8726" t="s">
        <v>66</v>
      </c>
      <c r="G8726">
        <v>161002108</v>
      </c>
      <c r="H8726" s="19">
        <v>45762</v>
      </c>
      <c r="I8726" s="1" t="s">
        <v>80</v>
      </c>
      <c r="J8726">
        <v>3455.84</v>
      </c>
      <c r="K8726" s="17">
        <v>4330</v>
      </c>
      <c r="L8726" t="s">
        <v>73</v>
      </c>
      <c r="M8726" s="17" t="s">
        <v>294</v>
      </c>
      <c r="N8726">
        <v>3455.8</v>
      </c>
      <c r="O8726" s="17">
        <v>3534</v>
      </c>
      <c r="P8726" t="s">
        <v>78</v>
      </c>
      <c r="Q8726">
        <v>796</v>
      </c>
    </row>
    <row r="8727" spans="1:17" x14ac:dyDescent="0.25">
      <c r="A8727" s="15">
        <v>45748</v>
      </c>
      <c r="B8727" t="s">
        <v>44</v>
      </c>
      <c r="C8727" t="s">
        <v>34</v>
      </c>
      <c r="D8727" t="s">
        <v>181</v>
      </c>
      <c r="E8727" t="s">
        <v>73</v>
      </c>
      <c r="F8727" t="s">
        <v>66</v>
      </c>
      <c r="G8727">
        <v>161002109</v>
      </c>
      <c r="H8727" s="19">
        <v>45762</v>
      </c>
      <c r="I8727" s="1" t="s">
        <v>80</v>
      </c>
      <c r="J8727">
        <v>3474.87</v>
      </c>
      <c r="K8727" s="17">
        <v>4339</v>
      </c>
      <c r="L8727" t="s">
        <v>73</v>
      </c>
      <c r="M8727" s="17" t="s">
        <v>294</v>
      </c>
      <c r="N8727">
        <v>3474.9</v>
      </c>
      <c r="O8727" s="17">
        <v>2584</v>
      </c>
      <c r="P8727" t="s">
        <v>135</v>
      </c>
      <c r="Q8727">
        <v>1755</v>
      </c>
    </row>
    <row r="8728" spans="1:17" x14ac:dyDescent="0.25">
      <c r="A8728" s="15">
        <v>45748</v>
      </c>
      <c r="B8728" t="s">
        <v>44</v>
      </c>
      <c r="C8728" t="s">
        <v>34</v>
      </c>
      <c r="D8728" t="s">
        <v>181</v>
      </c>
      <c r="E8728" t="s">
        <v>73</v>
      </c>
      <c r="F8728" t="s">
        <v>66</v>
      </c>
      <c r="G8728">
        <v>161002110</v>
      </c>
      <c r="H8728" s="19">
        <v>45763</v>
      </c>
      <c r="I8728" s="1" t="s">
        <v>80</v>
      </c>
      <c r="J8728">
        <v>3461.68</v>
      </c>
      <c r="K8728" s="17">
        <v>3415</v>
      </c>
      <c r="L8728" t="s">
        <v>78</v>
      </c>
      <c r="M8728" s="17" t="s">
        <v>294</v>
      </c>
      <c r="N8728">
        <v>3461.7</v>
      </c>
      <c r="O8728" s="17">
        <v>2682</v>
      </c>
      <c r="P8728" t="s">
        <v>135</v>
      </c>
      <c r="Q8728">
        <v>733</v>
      </c>
    </row>
    <row r="8729" spans="1:17" x14ac:dyDescent="0.25">
      <c r="A8729" s="15">
        <v>45748</v>
      </c>
      <c r="B8729" t="s">
        <v>44</v>
      </c>
      <c r="C8729" t="s">
        <v>34</v>
      </c>
      <c r="D8729" t="s">
        <v>181</v>
      </c>
      <c r="E8729" t="s">
        <v>73</v>
      </c>
      <c r="F8729" t="s">
        <v>66</v>
      </c>
      <c r="G8729">
        <v>161002111</v>
      </c>
      <c r="H8729" s="19">
        <v>45763</v>
      </c>
      <c r="I8729" s="1" t="s">
        <v>80</v>
      </c>
      <c r="J8729">
        <v>3218.87</v>
      </c>
      <c r="K8729" s="17">
        <v>4328</v>
      </c>
      <c r="L8729" t="s">
        <v>73</v>
      </c>
      <c r="M8729" s="17" t="s">
        <v>294</v>
      </c>
      <c r="N8729">
        <v>3218.9</v>
      </c>
      <c r="O8729" s="17">
        <v>3474</v>
      </c>
      <c r="P8729" t="s">
        <v>78</v>
      </c>
      <c r="Q8729">
        <v>854</v>
      </c>
    </row>
    <row r="8730" spans="1:17" x14ac:dyDescent="0.25">
      <c r="A8730" s="15">
        <v>45748</v>
      </c>
      <c r="B8730" t="s">
        <v>44</v>
      </c>
      <c r="C8730" t="s">
        <v>34</v>
      </c>
      <c r="D8730" t="s">
        <v>181</v>
      </c>
      <c r="E8730" t="s">
        <v>73</v>
      </c>
      <c r="F8730" t="s">
        <v>66</v>
      </c>
      <c r="G8730">
        <v>161002112</v>
      </c>
      <c r="H8730" s="19">
        <v>45764</v>
      </c>
      <c r="I8730" s="1" t="s">
        <v>80</v>
      </c>
      <c r="J8730">
        <v>3429.04</v>
      </c>
      <c r="K8730" s="17">
        <v>4315</v>
      </c>
      <c r="L8730" t="s">
        <v>73</v>
      </c>
      <c r="M8730" s="17" t="s">
        <v>294</v>
      </c>
      <c r="N8730">
        <v>3429</v>
      </c>
      <c r="O8730" s="17">
        <v>3645</v>
      </c>
      <c r="P8730" t="s">
        <v>78</v>
      </c>
      <c r="Q8730">
        <v>670</v>
      </c>
    </row>
    <row r="8731" spans="1:17" x14ac:dyDescent="0.25">
      <c r="A8731" s="15">
        <v>45748</v>
      </c>
      <c r="B8731" t="s">
        <v>44</v>
      </c>
      <c r="C8731" t="s">
        <v>34</v>
      </c>
      <c r="D8731" t="s">
        <v>286</v>
      </c>
      <c r="E8731" t="s">
        <v>278</v>
      </c>
      <c r="F8731" t="s">
        <v>66</v>
      </c>
      <c r="G8731">
        <v>161002113</v>
      </c>
      <c r="H8731" s="19">
        <v>45765</v>
      </c>
      <c r="I8731" s="1" t="s">
        <v>80</v>
      </c>
      <c r="J8731">
        <v>743.07</v>
      </c>
      <c r="K8731" s="17">
        <v>4329</v>
      </c>
      <c r="L8731" t="s">
        <v>73</v>
      </c>
      <c r="M8731" s="17" t="s">
        <v>294</v>
      </c>
      <c r="N8731">
        <v>743.07</v>
      </c>
      <c r="O8731" s="17">
        <v>3098</v>
      </c>
      <c r="P8731" t="s">
        <v>134</v>
      </c>
      <c r="Q8731">
        <v>1231</v>
      </c>
    </row>
    <row r="8732" spans="1:17" x14ac:dyDescent="0.25">
      <c r="A8732" s="15">
        <v>45748</v>
      </c>
      <c r="B8732" t="s">
        <v>44</v>
      </c>
      <c r="C8732" t="s">
        <v>34</v>
      </c>
      <c r="D8732" t="s">
        <v>181</v>
      </c>
      <c r="E8732" t="s">
        <v>73</v>
      </c>
      <c r="F8732" t="s">
        <v>66</v>
      </c>
      <c r="G8732">
        <v>161002113</v>
      </c>
      <c r="H8732" s="19">
        <v>45765</v>
      </c>
      <c r="I8732" s="1" t="s">
        <v>80</v>
      </c>
      <c r="J8732">
        <v>2598.37</v>
      </c>
      <c r="K8732" s="17">
        <v>4320</v>
      </c>
      <c r="L8732" t="s">
        <v>73</v>
      </c>
      <c r="M8732" s="17" t="s">
        <v>294</v>
      </c>
      <c r="N8732">
        <v>2598.37</v>
      </c>
      <c r="O8732" s="17">
        <v>3233</v>
      </c>
      <c r="P8732" t="s">
        <v>136</v>
      </c>
      <c r="Q8732">
        <v>1087</v>
      </c>
    </row>
    <row r="8733" spans="1:17" x14ac:dyDescent="0.25">
      <c r="A8733" s="15">
        <v>45748</v>
      </c>
      <c r="B8733" t="s">
        <v>44</v>
      </c>
      <c r="C8733" t="s">
        <v>34</v>
      </c>
      <c r="D8733" t="s">
        <v>181</v>
      </c>
      <c r="E8733" t="s">
        <v>73</v>
      </c>
      <c r="F8733" t="s">
        <v>66</v>
      </c>
      <c r="G8733">
        <v>161002114</v>
      </c>
      <c r="H8733" s="19">
        <v>45765</v>
      </c>
      <c r="I8733" s="1" t="s">
        <v>80</v>
      </c>
      <c r="J8733">
        <v>3534.81</v>
      </c>
      <c r="K8733" s="17">
        <v>4333</v>
      </c>
      <c r="L8733" t="s">
        <v>73</v>
      </c>
      <c r="M8733" s="17" t="s">
        <v>294</v>
      </c>
      <c r="N8733">
        <v>3534.8</v>
      </c>
      <c r="O8733" s="17">
        <v>3297</v>
      </c>
      <c r="P8733" t="s">
        <v>136</v>
      </c>
      <c r="Q8733">
        <v>1036</v>
      </c>
    </row>
    <row r="8734" spans="1:17" x14ac:dyDescent="0.25">
      <c r="A8734" s="15">
        <v>45748</v>
      </c>
      <c r="B8734" t="s">
        <v>44</v>
      </c>
      <c r="C8734" t="s">
        <v>34</v>
      </c>
      <c r="D8734" t="s">
        <v>181</v>
      </c>
      <c r="E8734" t="s">
        <v>73</v>
      </c>
      <c r="F8734" t="s">
        <v>66</v>
      </c>
      <c r="G8734">
        <v>161002115</v>
      </c>
      <c r="H8734" s="19">
        <v>45766</v>
      </c>
      <c r="I8734" s="1" t="s">
        <v>80</v>
      </c>
      <c r="J8734">
        <v>3472.44</v>
      </c>
      <c r="K8734" s="17">
        <v>2571</v>
      </c>
      <c r="L8734" t="s">
        <v>135</v>
      </c>
      <c r="M8734" s="17" t="s">
        <v>294</v>
      </c>
      <c r="N8734">
        <v>3472.4</v>
      </c>
      <c r="O8734" s="17">
        <v>2695</v>
      </c>
      <c r="P8734" t="s">
        <v>135</v>
      </c>
      <c r="Q8734">
        <v>-124</v>
      </c>
    </row>
    <row r="8735" spans="1:17" x14ac:dyDescent="0.25">
      <c r="A8735" s="15">
        <v>45748</v>
      </c>
      <c r="B8735" t="s">
        <v>44</v>
      </c>
      <c r="C8735" t="s">
        <v>34</v>
      </c>
      <c r="D8735" t="s">
        <v>181</v>
      </c>
      <c r="E8735" t="s">
        <v>73</v>
      </c>
      <c r="F8735" t="s">
        <v>66</v>
      </c>
      <c r="G8735">
        <v>161002116</v>
      </c>
      <c r="H8735" s="19">
        <v>45767</v>
      </c>
      <c r="I8735" s="1" t="s">
        <v>80</v>
      </c>
      <c r="J8735">
        <v>3625.7</v>
      </c>
      <c r="K8735" s="17">
        <v>2464</v>
      </c>
      <c r="L8735" t="s">
        <v>168</v>
      </c>
      <c r="M8735" s="17" t="s">
        <v>294</v>
      </c>
      <c r="N8735">
        <v>3625.7</v>
      </c>
      <c r="O8735" s="17">
        <v>3133</v>
      </c>
      <c r="P8735" t="s">
        <v>136</v>
      </c>
      <c r="Q8735">
        <v>-669</v>
      </c>
    </row>
    <row r="8736" spans="1:17" x14ac:dyDescent="0.25">
      <c r="A8736" s="15">
        <v>45748</v>
      </c>
      <c r="B8736" t="s">
        <v>44</v>
      </c>
      <c r="C8736" t="s">
        <v>34</v>
      </c>
      <c r="D8736" t="s">
        <v>181</v>
      </c>
      <c r="E8736" t="s">
        <v>73</v>
      </c>
      <c r="F8736" t="s">
        <v>66</v>
      </c>
      <c r="G8736">
        <v>161002117</v>
      </c>
      <c r="H8736" s="19">
        <v>45767</v>
      </c>
      <c r="I8736" s="1" t="s">
        <v>80</v>
      </c>
      <c r="J8736">
        <v>3750</v>
      </c>
      <c r="K8736" s="17">
        <v>2486</v>
      </c>
      <c r="L8736" t="s">
        <v>168</v>
      </c>
      <c r="M8736" s="17" t="s">
        <v>294</v>
      </c>
      <c r="N8736">
        <v>3750.3</v>
      </c>
      <c r="O8736" s="17">
        <v>2918</v>
      </c>
      <c r="P8736" t="s">
        <v>134</v>
      </c>
      <c r="Q8736">
        <v>-432</v>
      </c>
    </row>
    <row r="8737" spans="1:17" x14ac:dyDescent="0.25">
      <c r="A8737" s="15">
        <v>45748</v>
      </c>
      <c r="B8737" t="s">
        <v>44</v>
      </c>
      <c r="C8737" t="s">
        <v>34</v>
      </c>
      <c r="D8737" t="s">
        <v>181</v>
      </c>
      <c r="E8737" t="s">
        <v>73</v>
      </c>
      <c r="F8737" t="s">
        <v>66</v>
      </c>
      <c r="G8737">
        <v>161002118</v>
      </c>
      <c r="H8737" s="19">
        <v>45768</v>
      </c>
      <c r="I8737" s="1" t="s">
        <v>80</v>
      </c>
      <c r="J8737">
        <v>3556.04</v>
      </c>
      <c r="K8737" s="17">
        <v>2452</v>
      </c>
      <c r="L8737" t="s">
        <v>168</v>
      </c>
      <c r="M8737" s="17" t="s">
        <v>294</v>
      </c>
      <c r="N8737">
        <v>3536</v>
      </c>
      <c r="O8737" s="17">
        <v>2775</v>
      </c>
      <c r="P8737" t="s">
        <v>135</v>
      </c>
      <c r="Q8737">
        <v>-323</v>
      </c>
    </row>
    <row r="8738" spans="1:17" x14ac:dyDescent="0.25">
      <c r="A8738" s="15">
        <v>45748</v>
      </c>
      <c r="B8738" t="s">
        <v>44</v>
      </c>
      <c r="C8738" t="s">
        <v>34</v>
      </c>
      <c r="D8738" t="s">
        <v>181</v>
      </c>
      <c r="E8738" t="s">
        <v>73</v>
      </c>
      <c r="F8738" t="s">
        <v>66</v>
      </c>
      <c r="G8738">
        <v>161002119</v>
      </c>
      <c r="H8738" s="19">
        <v>45768</v>
      </c>
      <c r="I8738" s="1" t="s">
        <v>80</v>
      </c>
      <c r="J8738">
        <v>3823.59</v>
      </c>
      <c r="K8738" s="17">
        <v>2831</v>
      </c>
      <c r="L8738" t="s">
        <v>134</v>
      </c>
      <c r="M8738" s="17" t="s">
        <v>294</v>
      </c>
      <c r="N8738">
        <v>3823.6</v>
      </c>
      <c r="O8738" s="17">
        <v>3216</v>
      </c>
      <c r="P8738" t="s">
        <v>136</v>
      </c>
      <c r="Q8738">
        <v>-385</v>
      </c>
    </row>
    <row r="8739" spans="1:17" x14ac:dyDescent="0.25">
      <c r="A8739" s="15">
        <v>45748</v>
      </c>
      <c r="B8739" t="s">
        <v>44</v>
      </c>
      <c r="C8739" t="s">
        <v>34</v>
      </c>
      <c r="D8739" t="s">
        <v>181</v>
      </c>
      <c r="E8739" t="s">
        <v>73</v>
      </c>
      <c r="F8739" t="s">
        <v>66</v>
      </c>
      <c r="G8739">
        <v>161002120</v>
      </c>
      <c r="H8739" s="19">
        <v>45769</v>
      </c>
      <c r="I8739" s="1" t="s">
        <v>80</v>
      </c>
      <c r="J8739">
        <v>3470.26</v>
      </c>
      <c r="K8739" s="17">
        <v>4352</v>
      </c>
      <c r="L8739" t="s">
        <v>73</v>
      </c>
      <c r="M8739" s="17" t="s">
        <v>294</v>
      </c>
      <c r="N8739">
        <v>3478.3</v>
      </c>
      <c r="O8739" s="17">
        <v>2984</v>
      </c>
      <c r="P8739" t="s">
        <v>134</v>
      </c>
      <c r="Q8739">
        <v>1368</v>
      </c>
    </row>
    <row r="8740" spans="1:17" x14ac:dyDescent="0.25">
      <c r="A8740" s="15">
        <v>45748</v>
      </c>
      <c r="B8740" t="s">
        <v>44</v>
      </c>
      <c r="C8740" t="s">
        <v>34</v>
      </c>
      <c r="D8740" t="s">
        <v>181</v>
      </c>
      <c r="E8740" t="s">
        <v>73</v>
      </c>
      <c r="F8740" t="s">
        <v>66</v>
      </c>
      <c r="G8740">
        <v>161002121</v>
      </c>
      <c r="H8740" s="19">
        <v>45769</v>
      </c>
      <c r="I8740" s="1" t="s">
        <v>80</v>
      </c>
      <c r="J8740">
        <v>3807.13</v>
      </c>
      <c r="K8740" s="17">
        <v>4242</v>
      </c>
      <c r="L8740" t="s">
        <v>70</v>
      </c>
      <c r="M8740" s="17" t="s">
        <v>294</v>
      </c>
      <c r="N8740">
        <v>3807.1</v>
      </c>
      <c r="O8740" s="17">
        <v>3003</v>
      </c>
      <c r="P8740" t="s">
        <v>134</v>
      </c>
      <c r="Q8740">
        <v>1239</v>
      </c>
    </row>
    <row r="8741" spans="1:17" x14ac:dyDescent="0.25">
      <c r="A8741" s="15">
        <v>45748</v>
      </c>
      <c r="B8741" t="s">
        <v>44</v>
      </c>
      <c r="C8741" t="s">
        <v>34</v>
      </c>
      <c r="D8741" t="s">
        <v>181</v>
      </c>
      <c r="E8741" t="s">
        <v>73</v>
      </c>
      <c r="F8741" t="s">
        <v>66</v>
      </c>
      <c r="G8741">
        <v>161002122</v>
      </c>
      <c r="H8741" s="19">
        <v>45770</v>
      </c>
      <c r="I8741" s="1" t="s">
        <v>80</v>
      </c>
      <c r="J8741">
        <v>3890.2</v>
      </c>
      <c r="K8741" s="17">
        <v>4282</v>
      </c>
      <c r="L8741" t="s">
        <v>70</v>
      </c>
      <c r="M8741" s="17" t="s">
        <v>294</v>
      </c>
      <c r="N8741">
        <v>3890.2</v>
      </c>
      <c r="O8741" s="17">
        <v>3015</v>
      </c>
      <c r="P8741" t="s">
        <v>134</v>
      </c>
      <c r="Q8741">
        <v>1267</v>
      </c>
    </row>
    <row r="8742" spans="1:17" x14ac:dyDescent="0.25">
      <c r="A8742" s="15">
        <v>45748</v>
      </c>
      <c r="B8742" t="s">
        <v>44</v>
      </c>
      <c r="C8742" t="s">
        <v>34</v>
      </c>
      <c r="D8742" t="s">
        <v>181</v>
      </c>
      <c r="E8742" t="s">
        <v>73</v>
      </c>
      <c r="F8742" t="s">
        <v>66</v>
      </c>
      <c r="G8742">
        <v>161002123</v>
      </c>
      <c r="H8742" s="19">
        <v>45770</v>
      </c>
      <c r="I8742" s="1" t="s">
        <v>80</v>
      </c>
      <c r="J8742">
        <v>3866.67</v>
      </c>
      <c r="K8742" s="17">
        <v>4315</v>
      </c>
      <c r="L8742" t="s">
        <v>73</v>
      </c>
      <c r="M8742" s="17" t="s">
        <v>294</v>
      </c>
      <c r="N8742">
        <v>3866.7</v>
      </c>
      <c r="O8742" s="17">
        <v>3146</v>
      </c>
      <c r="P8742" t="s">
        <v>136</v>
      </c>
      <c r="Q8742">
        <v>1169</v>
      </c>
    </row>
    <row r="8743" spans="1:17" x14ac:dyDescent="0.25">
      <c r="A8743" s="15">
        <v>45748</v>
      </c>
      <c r="B8743" t="s">
        <v>44</v>
      </c>
      <c r="C8743" t="s">
        <v>34</v>
      </c>
      <c r="D8743" t="s">
        <v>181</v>
      </c>
      <c r="E8743" t="s">
        <v>73</v>
      </c>
      <c r="F8743" t="s">
        <v>66</v>
      </c>
      <c r="G8743">
        <v>161002124</v>
      </c>
      <c r="H8743" s="19">
        <v>45771</v>
      </c>
      <c r="I8743" s="1" t="s">
        <v>80</v>
      </c>
      <c r="J8743">
        <v>2733</v>
      </c>
      <c r="K8743" s="17">
        <v>3112</v>
      </c>
      <c r="L8743" t="s">
        <v>136</v>
      </c>
      <c r="M8743" s="17" t="s">
        <v>294</v>
      </c>
      <c r="N8743">
        <v>2733</v>
      </c>
      <c r="O8743" s="17">
        <v>3190</v>
      </c>
      <c r="P8743" t="s">
        <v>136</v>
      </c>
      <c r="Q8743">
        <v>-78</v>
      </c>
    </row>
    <row r="8744" spans="1:17" x14ac:dyDescent="0.25">
      <c r="A8744" s="15">
        <v>45748</v>
      </c>
      <c r="B8744" t="s">
        <v>44</v>
      </c>
      <c r="C8744" t="s">
        <v>34</v>
      </c>
      <c r="D8744" t="s">
        <v>286</v>
      </c>
      <c r="E8744" t="s">
        <v>278</v>
      </c>
      <c r="F8744" t="s">
        <v>66</v>
      </c>
      <c r="G8744">
        <v>161002124</v>
      </c>
      <c r="H8744" s="19">
        <v>45771</v>
      </c>
      <c r="I8744" s="1" t="s">
        <v>80</v>
      </c>
      <c r="J8744">
        <v>1120.5999999999999</v>
      </c>
      <c r="K8744" s="17">
        <v>4610</v>
      </c>
      <c r="L8744" t="s">
        <v>93</v>
      </c>
      <c r="M8744" s="17" t="s">
        <v>294</v>
      </c>
      <c r="N8744">
        <v>1120.5999999999999</v>
      </c>
      <c r="O8744" s="17">
        <v>3207</v>
      </c>
      <c r="P8744" t="s">
        <v>136</v>
      </c>
      <c r="Q8744">
        <v>1403</v>
      </c>
    </row>
    <row r="8745" spans="1:17" x14ac:dyDescent="0.25">
      <c r="A8745" s="15">
        <v>45748</v>
      </c>
      <c r="B8745" t="s">
        <v>44</v>
      </c>
      <c r="C8745" t="s">
        <v>34</v>
      </c>
      <c r="D8745" t="s">
        <v>181</v>
      </c>
      <c r="E8745" t="s">
        <v>73</v>
      </c>
      <c r="F8745" t="s">
        <v>66</v>
      </c>
      <c r="G8745">
        <v>161002125</v>
      </c>
      <c r="H8745" s="19">
        <v>45772</v>
      </c>
      <c r="I8745" s="1" t="s">
        <v>80</v>
      </c>
      <c r="J8745">
        <v>3563.66</v>
      </c>
      <c r="K8745" s="17">
        <v>2448</v>
      </c>
      <c r="L8745" t="s">
        <v>168</v>
      </c>
      <c r="M8745" s="17" t="s">
        <v>294</v>
      </c>
      <c r="N8745">
        <v>3563.7</v>
      </c>
      <c r="O8745" s="17">
        <v>3276</v>
      </c>
      <c r="P8745" t="s">
        <v>136</v>
      </c>
      <c r="Q8745">
        <v>-828</v>
      </c>
    </row>
    <row r="8746" spans="1:17" x14ac:dyDescent="0.25">
      <c r="A8746" s="15">
        <v>45748</v>
      </c>
      <c r="B8746" t="s">
        <v>44</v>
      </c>
      <c r="C8746" t="s">
        <v>34</v>
      </c>
      <c r="D8746" t="s">
        <v>181</v>
      </c>
      <c r="E8746" t="s">
        <v>73</v>
      </c>
      <c r="F8746" t="s">
        <v>66</v>
      </c>
      <c r="G8746">
        <v>161002126</v>
      </c>
      <c r="H8746" s="19">
        <v>45773</v>
      </c>
      <c r="I8746" s="1" t="s">
        <v>80</v>
      </c>
      <c r="J8746">
        <v>3731.76</v>
      </c>
      <c r="K8746" s="17">
        <v>4329</v>
      </c>
      <c r="L8746" t="s">
        <v>73</v>
      </c>
      <c r="M8746" s="17" t="s">
        <v>294</v>
      </c>
      <c r="N8746">
        <v>3731.8</v>
      </c>
      <c r="O8746" s="17">
        <v>3052</v>
      </c>
      <c r="P8746" t="s">
        <v>134</v>
      </c>
      <c r="Q8746">
        <v>1277</v>
      </c>
    </row>
    <row r="8747" spans="1:17" x14ac:dyDescent="0.25">
      <c r="A8747" s="15">
        <v>45748</v>
      </c>
      <c r="B8747" t="s">
        <v>44</v>
      </c>
      <c r="C8747" t="s">
        <v>34</v>
      </c>
      <c r="D8747" t="s">
        <v>181</v>
      </c>
      <c r="E8747" t="s">
        <v>73</v>
      </c>
      <c r="F8747" t="s">
        <v>66</v>
      </c>
      <c r="G8747">
        <v>161002127</v>
      </c>
      <c r="H8747" s="19">
        <v>45773</v>
      </c>
      <c r="I8747" s="1" t="s">
        <v>80</v>
      </c>
      <c r="J8747">
        <v>3426.24</v>
      </c>
      <c r="K8747" s="17">
        <v>3705</v>
      </c>
      <c r="L8747" t="s">
        <v>76</v>
      </c>
      <c r="M8747" s="17" t="s">
        <v>294</v>
      </c>
      <c r="N8747">
        <v>3426.2</v>
      </c>
      <c r="O8747" s="17">
        <v>2999</v>
      </c>
      <c r="P8747" t="s">
        <v>134</v>
      </c>
      <c r="Q8747">
        <v>706</v>
      </c>
    </row>
    <row r="8748" spans="1:17" x14ac:dyDescent="0.25">
      <c r="A8748" s="15">
        <v>45748</v>
      </c>
      <c r="B8748" t="s">
        <v>44</v>
      </c>
      <c r="C8748" t="s">
        <v>34</v>
      </c>
      <c r="D8748" t="s">
        <v>181</v>
      </c>
      <c r="E8748" t="s">
        <v>73</v>
      </c>
      <c r="F8748" t="s">
        <v>66</v>
      </c>
      <c r="G8748">
        <v>161002128</v>
      </c>
      <c r="H8748" s="19">
        <v>45774</v>
      </c>
      <c r="I8748" s="1" t="s">
        <v>80</v>
      </c>
      <c r="J8748">
        <v>3390.26</v>
      </c>
      <c r="K8748" s="17">
        <v>3656</v>
      </c>
      <c r="L8748" t="s">
        <v>78</v>
      </c>
      <c r="M8748" s="17" t="s">
        <v>294</v>
      </c>
      <c r="N8748">
        <v>3390.3</v>
      </c>
      <c r="O8748" s="17">
        <v>2675</v>
      </c>
      <c r="P8748" t="s">
        <v>135</v>
      </c>
      <c r="Q8748">
        <v>981</v>
      </c>
    </row>
    <row r="8749" spans="1:17" x14ac:dyDescent="0.25">
      <c r="A8749" s="15">
        <v>45748</v>
      </c>
      <c r="B8749" t="s">
        <v>44</v>
      </c>
      <c r="C8749" t="s">
        <v>34</v>
      </c>
      <c r="D8749" t="s">
        <v>181</v>
      </c>
      <c r="E8749" t="s">
        <v>73</v>
      </c>
      <c r="F8749" t="s">
        <v>66</v>
      </c>
      <c r="G8749">
        <v>161002129</v>
      </c>
      <c r="H8749" s="19">
        <v>45774</v>
      </c>
      <c r="I8749" s="1" t="s">
        <v>80</v>
      </c>
      <c r="J8749">
        <v>3583.84</v>
      </c>
      <c r="K8749" s="17">
        <v>4324</v>
      </c>
      <c r="L8749" t="s">
        <v>73</v>
      </c>
      <c r="M8749" s="17" t="s">
        <v>294</v>
      </c>
      <c r="N8749">
        <v>3583.8</v>
      </c>
      <c r="O8749" s="17">
        <v>3021</v>
      </c>
      <c r="P8749" t="s">
        <v>134</v>
      </c>
      <c r="Q8749">
        <v>1303</v>
      </c>
    </row>
    <row r="8750" spans="1:17" x14ac:dyDescent="0.25">
      <c r="A8750" s="15">
        <v>45748</v>
      </c>
      <c r="B8750" t="s">
        <v>44</v>
      </c>
      <c r="C8750" t="s">
        <v>34</v>
      </c>
      <c r="D8750" t="s">
        <v>181</v>
      </c>
      <c r="E8750" t="s">
        <v>73</v>
      </c>
      <c r="F8750" t="s">
        <v>66</v>
      </c>
      <c r="G8750">
        <v>161002130</v>
      </c>
      <c r="H8750" s="19">
        <v>45775</v>
      </c>
      <c r="I8750" s="1" t="s">
        <v>80</v>
      </c>
      <c r="J8750">
        <v>3444.46</v>
      </c>
      <c r="K8750" s="17">
        <v>4312</v>
      </c>
      <c r="L8750" t="s">
        <v>73</v>
      </c>
      <c r="M8750" s="17" t="s">
        <v>294</v>
      </c>
      <c r="N8750">
        <v>3444.5</v>
      </c>
      <c r="O8750" s="17">
        <v>2298</v>
      </c>
      <c r="P8750" t="s">
        <v>168</v>
      </c>
      <c r="Q8750">
        <v>2014</v>
      </c>
    </row>
    <row r="8751" spans="1:17" x14ac:dyDescent="0.25">
      <c r="A8751" s="15">
        <v>45748</v>
      </c>
      <c r="B8751" t="s">
        <v>44</v>
      </c>
      <c r="C8751" t="s">
        <v>34</v>
      </c>
      <c r="D8751" t="s">
        <v>181</v>
      </c>
      <c r="E8751" t="s">
        <v>73</v>
      </c>
      <c r="F8751" t="s">
        <v>66</v>
      </c>
      <c r="G8751">
        <v>161002131</v>
      </c>
      <c r="H8751" s="19">
        <v>45775</v>
      </c>
      <c r="I8751" s="1" t="s">
        <v>80</v>
      </c>
      <c r="J8751">
        <v>3527.84</v>
      </c>
      <c r="K8751" s="17">
        <v>4243</v>
      </c>
      <c r="L8751" t="s">
        <v>70</v>
      </c>
      <c r="M8751" s="17" t="s">
        <v>294</v>
      </c>
      <c r="N8751">
        <v>3527.8</v>
      </c>
      <c r="O8751" s="17">
        <v>3358</v>
      </c>
      <c r="P8751" t="s">
        <v>136</v>
      </c>
      <c r="Q8751">
        <v>885</v>
      </c>
    </row>
    <row r="8752" spans="1:17" x14ac:dyDescent="0.25">
      <c r="A8752" s="15">
        <v>45748</v>
      </c>
      <c r="B8752" t="s">
        <v>44</v>
      </c>
      <c r="C8752" t="s">
        <v>34</v>
      </c>
      <c r="D8752" t="s">
        <v>181</v>
      </c>
      <c r="E8752" t="s">
        <v>73</v>
      </c>
      <c r="F8752" t="s">
        <v>66</v>
      </c>
      <c r="G8752">
        <v>161002132</v>
      </c>
      <c r="H8752" s="19">
        <v>45775</v>
      </c>
      <c r="I8752" s="1" t="s">
        <v>80</v>
      </c>
      <c r="J8752">
        <v>3454.66</v>
      </c>
      <c r="K8752" s="17">
        <v>4375</v>
      </c>
      <c r="L8752" t="s">
        <v>73</v>
      </c>
      <c r="M8752" s="17" t="s">
        <v>294</v>
      </c>
      <c r="N8752">
        <v>3454.7</v>
      </c>
      <c r="O8752" s="17">
        <v>3873</v>
      </c>
      <c r="P8752" t="s">
        <v>76</v>
      </c>
      <c r="Q8752">
        <v>502</v>
      </c>
    </row>
    <row r="8753" spans="1:17" x14ac:dyDescent="0.25">
      <c r="A8753" s="15">
        <v>45748</v>
      </c>
      <c r="B8753" t="s">
        <v>44</v>
      </c>
      <c r="C8753" t="s">
        <v>34</v>
      </c>
      <c r="D8753" t="s">
        <v>181</v>
      </c>
      <c r="E8753" t="s">
        <v>73</v>
      </c>
      <c r="F8753" t="s">
        <v>66</v>
      </c>
      <c r="G8753">
        <v>161002133</v>
      </c>
      <c r="H8753" s="19">
        <v>45776</v>
      </c>
      <c r="I8753" s="1" t="s">
        <v>80</v>
      </c>
      <c r="J8753">
        <v>3416.26</v>
      </c>
      <c r="K8753" s="17">
        <v>4371</v>
      </c>
      <c r="L8753" t="s">
        <v>73</v>
      </c>
      <c r="M8753" s="17" t="s">
        <v>294</v>
      </c>
      <c r="N8753">
        <v>3416.3</v>
      </c>
      <c r="O8753" s="17">
        <v>2648</v>
      </c>
      <c r="P8753" t="s">
        <v>135</v>
      </c>
      <c r="Q8753">
        <v>1723</v>
      </c>
    </row>
    <row r="8754" spans="1:17" x14ac:dyDescent="0.25">
      <c r="A8754" s="15">
        <v>45748</v>
      </c>
      <c r="B8754" t="s">
        <v>44</v>
      </c>
      <c r="C8754" t="s">
        <v>34</v>
      </c>
      <c r="D8754" t="s">
        <v>181</v>
      </c>
      <c r="E8754" t="s">
        <v>73</v>
      </c>
      <c r="F8754" t="s">
        <v>66</v>
      </c>
      <c r="G8754">
        <v>161002134</v>
      </c>
      <c r="H8754" s="19">
        <v>45776</v>
      </c>
      <c r="I8754" s="1" t="s">
        <v>80</v>
      </c>
      <c r="J8754">
        <v>2252.63</v>
      </c>
      <c r="K8754" s="17">
        <v>4316</v>
      </c>
      <c r="L8754" t="s">
        <v>73</v>
      </c>
      <c r="M8754" s="17" t="s">
        <v>294</v>
      </c>
      <c r="N8754">
        <v>2252.63</v>
      </c>
      <c r="O8754" s="17">
        <v>2635</v>
      </c>
      <c r="P8754" t="s">
        <v>135</v>
      </c>
      <c r="Q8754">
        <v>1681</v>
      </c>
    </row>
    <row r="8755" spans="1:17" x14ac:dyDescent="0.25">
      <c r="A8755" s="15">
        <v>45748</v>
      </c>
      <c r="B8755" t="s">
        <v>44</v>
      </c>
      <c r="C8755" t="s">
        <v>34</v>
      </c>
      <c r="D8755" t="s">
        <v>286</v>
      </c>
      <c r="E8755" t="s">
        <v>278</v>
      </c>
      <c r="F8755" t="s">
        <v>66</v>
      </c>
      <c r="G8755">
        <v>161002134</v>
      </c>
      <c r="H8755" s="19">
        <v>45776</v>
      </c>
      <c r="I8755" s="1" t="s">
        <v>80</v>
      </c>
      <c r="J8755">
        <v>1169.03</v>
      </c>
      <c r="K8755" s="17">
        <v>4321</v>
      </c>
      <c r="L8755" t="s">
        <v>73</v>
      </c>
      <c r="M8755" s="17" t="s">
        <v>294</v>
      </c>
      <c r="N8755">
        <v>1169.03</v>
      </c>
      <c r="O8755" s="17">
        <v>2565</v>
      </c>
      <c r="P8755" t="s">
        <v>135</v>
      </c>
      <c r="Q8755">
        <v>1756</v>
      </c>
    </row>
    <row r="8756" spans="1:17" x14ac:dyDescent="0.25">
      <c r="A8756" s="15">
        <v>45748</v>
      </c>
      <c r="B8756" t="s">
        <v>44</v>
      </c>
      <c r="C8756" t="s">
        <v>299</v>
      </c>
      <c r="D8756" t="s">
        <v>287</v>
      </c>
      <c r="E8756" t="s">
        <v>76</v>
      </c>
      <c r="G8756" t="s">
        <v>263</v>
      </c>
      <c r="H8756" s="19">
        <v>45748</v>
      </c>
      <c r="I8756" s="1" t="s">
        <v>294</v>
      </c>
      <c r="J8756">
        <v>3105.12</v>
      </c>
      <c r="K8756" s="17">
        <v>3047</v>
      </c>
      <c r="L8756" t="s">
        <v>134</v>
      </c>
      <c r="M8756" s="17" t="s">
        <v>294</v>
      </c>
      <c r="N8756">
        <v>3105.12</v>
      </c>
      <c r="O8756" s="17">
        <v>2254</v>
      </c>
      <c r="P8756" t="s">
        <v>168</v>
      </c>
      <c r="Q8756">
        <v>793</v>
      </c>
    </row>
    <row r="8757" spans="1:17" x14ac:dyDescent="0.25">
      <c r="A8757" s="15">
        <v>45748</v>
      </c>
      <c r="B8757" t="s">
        <v>44</v>
      </c>
      <c r="C8757" t="s">
        <v>299</v>
      </c>
      <c r="D8757" t="s">
        <v>287</v>
      </c>
      <c r="E8757" t="s">
        <v>76</v>
      </c>
      <c r="G8757" t="s">
        <v>263</v>
      </c>
      <c r="H8757" s="19">
        <v>45749</v>
      </c>
      <c r="I8757" s="1" t="s">
        <v>294</v>
      </c>
      <c r="J8757">
        <v>2950.58</v>
      </c>
      <c r="K8757" s="17">
        <v>2701</v>
      </c>
      <c r="L8757" t="s">
        <v>135</v>
      </c>
      <c r="M8757" s="17" t="s">
        <v>294</v>
      </c>
      <c r="N8757">
        <v>2950.58</v>
      </c>
      <c r="O8757" s="17">
        <v>2821</v>
      </c>
      <c r="P8757" t="s">
        <v>134</v>
      </c>
      <c r="Q8757">
        <v>-120</v>
      </c>
    </row>
    <row r="8758" spans="1:17" x14ac:dyDescent="0.25">
      <c r="A8758" s="15">
        <v>45748</v>
      </c>
      <c r="B8758" t="s">
        <v>44</v>
      </c>
      <c r="C8758" t="s">
        <v>299</v>
      </c>
      <c r="D8758" t="s">
        <v>287</v>
      </c>
      <c r="E8758" t="s">
        <v>76</v>
      </c>
      <c r="G8758" t="s">
        <v>263</v>
      </c>
      <c r="H8758" s="19">
        <v>45750</v>
      </c>
      <c r="I8758" s="1" t="s">
        <v>294</v>
      </c>
      <c r="J8758">
        <v>2488.5</v>
      </c>
      <c r="K8758" s="17">
        <v>2389</v>
      </c>
      <c r="L8758" t="s">
        <v>168</v>
      </c>
      <c r="M8758" s="17" t="s">
        <v>294</v>
      </c>
      <c r="N8758">
        <v>2488.5</v>
      </c>
      <c r="O8758" s="17">
        <v>2989</v>
      </c>
      <c r="P8758" t="s">
        <v>134</v>
      </c>
      <c r="Q8758">
        <v>-600</v>
      </c>
    </row>
    <row r="8759" spans="1:17" x14ac:dyDescent="0.25">
      <c r="A8759" s="15">
        <v>45748</v>
      </c>
      <c r="B8759" t="s">
        <v>44</v>
      </c>
      <c r="C8759" t="s">
        <v>299</v>
      </c>
      <c r="D8759" t="s">
        <v>287</v>
      </c>
      <c r="E8759" t="s">
        <v>76</v>
      </c>
      <c r="G8759" t="s">
        <v>263</v>
      </c>
      <c r="H8759" s="19">
        <v>45751</v>
      </c>
      <c r="I8759" s="1" t="s">
        <v>294</v>
      </c>
      <c r="J8759">
        <v>1518.99</v>
      </c>
      <c r="K8759" s="17">
        <v>3662</v>
      </c>
      <c r="L8759" t="s">
        <v>78</v>
      </c>
      <c r="M8759" s="17" t="s">
        <v>294</v>
      </c>
      <c r="N8759">
        <v>1518.99</v>
      </c>
      <c r="O8759" s="17">
        <v>3422</v>
      </c>
      <c r="P8759" t="s">
        <v>78</v>
      </c>
      <c r="Q8759">
        <v>240</v>
      </c>
    </row>
    <row r="8760" spans="1:17" x14ac:dyDescent="0.25">
      <c r="A8760" s="15">
        <v>45748</v>
      </c>
      <c r="B8760" t="s">
        <v>44</v>
      </c>
      <c r="C8760" t="s">
        <v>299</v>
      </c>
      <c r="D8760" t="s">
        <v>287</v>
      </c>
      <c r="E8760" t="s">
        <v>76</v>
      </c>
      <c r="G8760" t="s">
        <v>263</v>
      </c>
      <c r="H8760" s="19">
        <v>45752</v>
      </c>
      <c r="I8760" s="1" t="s">
        <v>294</v>
      </c>
      <c r="J8760">
        <v>1512.69</v>
      </c>
      <c r="K8760" s="17">
        <v>2963</v>
      </c>
      <c r="L8760" t="s">
        <v>134</v>
      </c>
      <c r="M8760" s="17" t="s">
        <v>294</v>
      </c>
      <c r="N8760">
        <v>1512.69</v>
      </c>
      <c r="O8760" s="17">
        <v>2759</v>
      </c>
      <c r="P8760" t="s">
        <v>135</v>
      </c>
      <c r="Q8760">
        <v>204</v>
      </c>
    </row>
    <row r="8761" spans="1:17" x14ac:dyDescent="0.25">
      <c r="A8761" s="15">
        <v>45748</v>
      </c>
      <c r="B8761" t="s">
        <v>44</v>
      </c>
      <c r="C8761" t="s">
        <v>299</v>
      </c>
      <c r="D8761" t="s">
        <v>287</v>
      </c>
      <c r="E8761" t="s">
        <v>76</v>
      </c>
      <c r="G8761" t="s">
        <v>263</v>
      </c>
      <c r="H8761" s="19">
        <v>45753</v>
      </c>
      <c r="I8761" s="1" t="s">
        <v>294</v>
      </c>
      <c r="J8761">
        <v>1896.29</v>
      </c>
      <c r="K8761" s="17">
        <v>4115</v>
      </c>
      <c r="L8761" t="s">
        <v>70</v>
      </c>
      <c r="M8761" s="17" t="s">
        <v>294</v>
      </c>
      <c r="N8761">
        <v>1896.29</v>
      </c>
      <c r="O8761" s="17">
        <v>2927</v>
      </c>
      <c r="P8761" t="s">
        <v>134</v>
      </c>
      <c r="Q8761">
        <v>1188</v>
      </c>
    </row>
    <row r="8762" spans="1:17" x14ac:dyDescent="0.25">
      <c r="A8762" s="15">
        <v>45748</v>
      </c>
      <c r="B8762" t="s">
        <v>44</v>
      </c>
      <c r="C8762" t="s">
        <v>299</v>
      </c>
      <c r="D8762" t="s">
        <v>287</v>
      </c>
      <c r="E8762" t="s">
        <v>76</v>
      </c>
      <c r="G8762" t="s">
        <v>263</v>
      </c>
      <c r="H8762" s="19">
        <v>45754</v>
      </c>
      <c r="I8762" s="1" t="s">
        <v>294</v>
      </c>
      <c r="J8762">
        <v>2047</v>
      </c>
      <c r="K8762" s="17">
        <v>3747</v>
      </c>
      <c r="L8762" t="s">
        <v>76</v>
      </c>
      <c r="M8762" s="17" t="s">
        <v>294</v>
      </c>
      <c r="N8762">
        <v>2047</v>
      </c>
      <c r="O8762" s="17">
        <v>3812</v>
      </c>
      <c r="P8762" t="s">
        <v>76</v>
      </c>
      <c r="Q8762">
        <v>-65</v>
      </c>
    </row>
    <row r="8763" spans="1:17" x14ac:dyDescent="0.25">
      <c r="A8763" s="15">
        <v>45748</v>
      </c>
      <c r="B8763" t="s">
        <v>44</v>
      </c>
      <c r="C8763" t="s">
        <v>299</v>
      </c>
      <c r="D8763" t="s">
        <v>287</v>
      </c>
      <c r="E8763" t="s">
        <v>76</v>
      </c>
      <c r="G8763" t="s">
        <v>263</v>
      </c>
      <c r="H8763" s="19">
        <v>45755</v>
      </c>
      <c r="I8763" s="1" t="s">
        <v>294</v>
      </c>
      <c r="J8763">
        <v>1508</v>
      </c>
      <c r="K8763" s="17">
        <v>3521</v>
      </c>
      <c r="L8763" t="s">
        <v>78</v>
      </c>
      <c r="M8763" s="17" t="s">
        <v>294</v>
      </c>
      <c r="N8763">
        <v>1508</v>
      </c>
      <c r="O8763" s="17">
        <v>3234</v>
      </c>
      <c r="P8763" t="s">
        <v>136</v>
      </c>
      <c r="Q8763">
        <v>287</v>
      </c>
    </row>
    <row r="8764" spans="1:17" x14ac:dyDescent="0.25">
      <c r="A8764" s="15">
        <v>45748</v>
      </c>
      <c r="B8764" t="s">
        <v>44</v>
      </c>
      <c r="C8764" t="s">
        <v>299</v>
      </c>
      <c r="D8764" t="s">
        <v>287</v>
      </c>
      <c r="E8764" t="s">
        <v>76</v>
      </c>
      <c r="G8764" t="s">
        <v>263</v>
      </c>
      <c r="H8764" s="19">
        <v>45756</v>
      </c>
      <c r="I8764" s="1" t="s">
        <v>294</v>
      </c>
      <c r="J8764">
        <v>2310</v>
      </c>
      <c r="K8764" s="17">
        <v>3349</v>
      </c>
      <c r="L8764" t="s">
        <v>136</v>
      </c>
      <c r="M8764" s="17" t="s">
        <v>294</v>
      </c>
      <c r="N8764">
        <v>2310</v>
      </c>
      <c r="O8764" s="17">
        <v>3602</v>
      </c>
      <c r="P8764" t="s">
        <v>78</v>
      </c>
      <c r="Q8764">
        <v>-253</v>
      </c>
    </row>
    <row r="8765" spans="1:17" x14ac:dyDescent="0.25">
      <c r="A8765" s="15">
        <v>45748</v>
      </c>
      <c r="B8765" t="s">
        <v>44</v>
      </c>
      <c r="C8765" t="s">
        <v>299</v>
      </c>
      <c r="D8765" t="s">
        <v>287</v>
      </c>
      <c r="E8765" t="s">
        <v>76</v>
      </c>
      <c r="G8765" t="s">
        <v>263</v>
      </c>
      <c r="H8765" s="19">
        <v>45757</v>
      </c>
      <c r="I8765" s="1" t="s">
        <v>294</v>
      </c>
      <c r="J8765">
        <v>1856.87</v>
      </c>
      <c r="K8765" s="17">
        <v>3920</v>
      </c>
      <c r="L8765" t="s">
        <v>76</v>
      </c>
      <c r="M8765" s="17" t="s">
        <v>294</v>
      </c>
      <c r="N8765">
        <v>1856.87</v>
      </c>
      <c r="O8765" s="17">
        <v>4110</v>
      </c>
      <c r="P8765" t="s">
        <v>70</v>
      </c>
      <c r="Q8765">
        <v>-190</v>
      </c>
    </row>
    <row r="8766" spans="1:17" x14ac:dyDescent="0.25">
      <c r="A8766" s="15">
        <v>45748</v>
      </c>
      <c r="B8766" t="s">
        <v>44</v>
      </c>
      <c r="C8766" t="s">
        <v>299</v>
      </c>
      <c r="D8766" t="s">
        <v>287</v>
      </c>
      <c r="E8766" t="s">
        <v>76</v>
      </c>
      <c r="G8766" t="s">
        <v>263</v>
      </c>
      <c r="H8766" s="19">
        <v>45758</v>
      </c>
      <c r="I8766" s="1" t="s">
        <v>294</v>
      </c>
      <c r="J8766">
        <v>4299.74</v>
      </c>
      <c r="K8766" s="17">
        <v>2990</v>
      </c>
      <c r="L8766" t="s">
        <v>134</v>
      </c>
      <c r="M8766" s="17" t="s">
        <v>294</v>
      </c>
      <c r="N8766">
        <v>4299.74</v>
      </c>
      <c r="O8766" s="17">
        <v>2609</v>
      </c>
      <c r="P8766" t="s">
        <v>135</v>
      </c>
      <c r="Q8766">
        <v>381</v>
      </c>
    </row>
    <row r="8767" spans="1:17" x14ac:dyDescent="0.25">
      <c r="A8767" s="15">
        <v>45748</v>
      </c>
      <c r="B8767" t="s">
        <v>44</v>
      </c>
      <c r="C8767" t="s">
        <v>289</v>
      </c>
      <c r="D8767" t="s">
        <v>293</v>
      </c>
      <c r="E8767" t="s">
        <v>73</v>
      </c>
      <c r="G8767" t="s">
        <v>263</v>
      </c>
      <c r="H8767" s="19">
        <v>45748</v>
      </c>
      <c r="I8767" s="1" t="s">
        <v>80</v>
      </c>
      <c r="J8767">
        <v>276.45999999999998</v>
      </c>
      <c r="K8767" s="17">
        <v>4332</v>
      </c>
      <c r="L8767" t="s">
        <v>73</v>
      </c>
      <c r="M8767" s="17" t="s">
        <v>294</v>
      </c>
      <c r="N8767">
        <v>276.45999999999998</v>
      </c>
      <c r="O8767" s="17">
        <v>2676</v>
      </c>
      <c r="P8767" t="s">
        <v>135</v>
      </c>
      <c r="Q8767">
        <v>1656</v>
      </c>
    </row>
    <row r="8768" spans="1:17" x14ac:dyDescent="0.25">
      <c r="A8768" s="15">
        <v>45748</v>
      </c>
      <c r="B8768" t="s">
        <v>44</v>
      </c>
      <c r="C8768" t="s">
        <v>289</v>
      </c>
      <c r="D8768" t="s">
        <v>293</v>
      </c>
      <c r="E8768" t="s">
        <v>73</v>
      </c>
      <c r="G8768" t="s">
        <v>263</v>
      </c>
      <c r="H8768" s="19">
        <v>45751</v>
      </c>
      <c r="I8768" s="1" t="s">
        <v>80</v>
      </c>
      <c r="J8768">
        <v>371.75</v>
      </c>
      <c r="K8768" s="17">
        <v>3739</v>
      </c>
      <c r="L8768" t="s">
        <v>76</v>
      </c>
      <c r="M8768" s="17" t="s">
        <v>294</v>
      </c>
      <c r="N8768">
        <v>371.75</v>
      </c>
      <c r="O8768" s="17">
        <v>3083</v>
      </c>
      <c r="P8768" t="s">
        <v>134</v>
      </c>
      <c r="Q8768">
        <v>656</v>
      </c>
    </row>
    <row r="8769" spans="1:17" x14ac:dyDescent="0.25">
      <c r="A8769" s="15">
        <v>45748</v>
      </c>
      <c r="B8769" t="s">
        <v>44</v>
      </c>
      <c r="C8769" t="s">
        <v>289</v>
      </c>
      <c r="D8769" t="s">
        <v>293</v>
      </c>
      <c r="E8769" t="s">
        <v>73</v>
      </c>
      <c r="G8769" t="s">
        <v>263</v>
      </c>
      <c r="H8769" s="19">
        <v>45752</v>
      </c>
      <c r="I8769" s="1" t="s">
        <v>80</v>
      </c>
      <c r="J8769">
        <v>345.64</v>
      </c>
      <c r="K8769" s="17">
        <v>4331</v>
      </c>
      <c r="L8769" t="s">
        <v>73</v>
      </c>
      <c r="M8769" s="17" t="s">
        <v>294</v>
      </c>
      <c r="N8769">
        <v>345.64</v>
      </c>
      <c r="O8769" s="17">
        <v>2773</v>
      </c>
      <c r="P8769" t="s">
        <v>135</v>
      </c>
      <c r="Q8769">
        <v>1558</v>
      </c>
    </row>
    <row r="8770" spans="1:17" x14ac:dyDescent="0.25">
      <c r="A8770" s="15">
        <v>45748</v>
      </c>
      <c r="B8770" t="s">
        <v>44</v>
      </c>
      <c r="C8770" t="s">
        <v>289</v>
      </c>
      <c r="D8770" t="s">
        <v>293</v>
      </c>
      <c r="E8770" t="s">
        <v>73</v>
      </c>
      <c r="G8770" t="s">
        <v>263</v>
      </c>
      <c r="H8770" s="19">
        <v>45753</v>
      </c>
      <c r="I8770" s="1" t="s">
        <v>80</v>
      </c>
      <c r="J8770">
        <v>355.39</v>
      </c>
      <c r="K8770" s="17">
        <v>4325</v>
      </c>
      <c r="L8770" t="s">
        <v>73</v>
      </c>
      <c r="M8770" s="17" t="s">
        <v>294</v>
      </c>
      <c r="N8770">
        <v>355.39</v>
      </c>
      <c r="O8770" s="17">
        <v>3642</v>
      </c>
      <c r="P8770" t="s">
        <v>78</v>
      </c>
      <c r="Q8770">
        <v>683</v>
      </c>
    </row>
    <row r="8771" spans="1:17" x14ac:dyDescent="0.25">
      <c r="A8771" s="15">
        <v>45748</v>
      </c>
      <c r="B8771" t="s">
        <v>44</v>
      </c>
      <c r="C8771" t="s">
        <v>289</v>
      </c>
      <c r="D8771" t="s">
        <v>293</v>
      </c>
      <c r="E8771" t="s">
        <v>73</v>
      </c>
      <c r="G8771" t="s">
        <v>263</v>
      </c>
      <c r="H8771" s="19">
        <v>45764</v>
      </c>
      <c r="I8771" s="1" t="s">
        <v>80</v>
      </c>
      <c r="J8771">
        <v>137.94999999999999</v>
      </c>
      <c r="K8771" s="17">
        <v>3716</v>
      </c>
      <c r="L8771" t="s">
        <v>76</v>
      </c>
      <c r="M8771" s="17" t="s">
        <v>294</v>
      </c>
      <c r="N8771">
        <v>137.94999999999999</v>
      </c>
      <c r="O8771" s="17">
        <v>3419</v>
      </c>
      <c r="P8771" t="s">
        <v>78</v>
      </c>
      <c r="Q8771">
        <v>297</v>
      </c>
    </row>
    <row r="8772" spans="1:17" x14ac:dyDescent="0.25">
      <c r="A8772" s="15">
        <v>45748</v>
      </c>
      <c r="B8772" t="s">
        <v>44</v>
      </c>
      <c r="C8772" t="s">
        <v>289</v>
      </c>
      <c r="D8772" t="s">
        <v>293</v>
      </c>
      <c r="E8772" t="s">
        <v>73</v>
      </c>
      <c r="G8772" t="s">
        <v>263</v>
      </c>
      <c r="H8772" s="19">
        <v>45765</v>
      </c>
      <c r="I8772" s="1" t="s">
        <v>80</v>
      </c>
      <c r="J8772">
        <v>246.73</v>
      </c>
      <c r="K8772" s="17">
        <v>4325</v>
      </c>
      <c r="L8772" t="s">
        <v>73</v>
      </c>
      <c r="M8772" s="17" t="s">
        <v>294</v>
      </c>
      <c r="N8772">
        <v>246.75</v>
      </c>
      <c r="O8772" s="17">
        <v>3325</v>
      </c>
      <c r="P8772" t="s">
        <v>136</v>
      </c>
      <c r="Q8772">
        <v>1000</v>
      </c>
    </row>
    <row r="8773" spans="1:17" x14ac:dyDescent="0.25">
      <c r="A8773" s="15">
        <v>45748</v>
      </c>
      <c r="B8773" t="s">
        <v>44</v>
      </c>
      <c r="C8773" t="s">
        <v>289</v>
      </c>
      <c r="D8773" t="s">
        <v>293</v>
      </c>
      <c r="E8773" t="s">
        <v>73</v>
      </c>
      <c r="G8773" t="s">
        <v>263</v>
      </c>
      <c r="H8773" s="19">
        <v>45766</v>
      </c>
      <c r="I8773" s="1" t="s">
        <v>80</v>
      </c>
      <c r="J8773">
        <v>144.65</v>
      </c>
      <c r="K8773" s="17">
        <v>4330</v>
      </c>
      <c r="L8773" t="s">
        <v>73</v>
      </c>
      <c r="M8773" s="17" t="s">
        <v>294</v>
      </c>
      <c r="N8773">
        <v>144.65</v>
      </c>
      <c r="O8773" s="17">
        <v>3107</v>
      </c>
      <c r="P8773" t="s">
        <v>136</v>
      </c>
      <c r="Q8773">
        <v>1223</v>
      </c>
    </row>
    <row r="8774" spans="1:17" x14ac:dyDescent="0.25">
      <c r="A8774" s="15">
        <v>45748</v>
      </c>
      <c r="B8774" t="s">
        <v>44</v>
      </c>
      <c r="C8774" t="s">
        <v>289</v>
      </c>
      <c r="D8774" t="s">
        <v>293</v>
      </c>
      <c r="E8774" t="s">
        <v>73</v>
      </c>
      <c r="G8774" t="s">
        <v>263</v>
      </c>
      <c r="H8774" s="19">
        <v>45767</v>
      </c>
      <c r="I8774" s="1" t="s">
        <v>80</v>
      </c>
      <c r="J8774">
        <v>276.94</v>
      </c>
      <c r="K8774" s="17">
        <v>4313</v>
      </c>
      <c r="L8774" t="s">
        <v>73</v>
      </c>
      <c r="M8774" s="17" t="s">
        <v>294</v>
      </c>
      <c r="N8774">
        <v>276.94</v>
      </c>
      <c r="O8774" s="17">
        <v>2821</v>
      </c>
      <c r="P8774" t="s">
        <v>134</v>
      </c>
      <c r="Q8774">
        <v>1492</v>
      </c>
    </row>
    <row r="8775" spans="1:17" x14ac:dyDescent="0.25">
      <c r="A8775" s="15">
        <v>45748</v>
      </c>
      <c r="B8775" t="s">
        <v>44</v>
      </c>
      <c r="C8775" t="s">
        <v>289</v>
      </c>
      <c r="D8775" t="s">
        <v>293</v>
      </c>
      <c r="E8775" t="s">
        <v>73</v>
      </c>
      <c r="G8775" t="s">
        <v>263</v>
      </c>
      <c r="H8775" s="19">
        <v>45769</v>
      </c>
      <c r="I8775" s="1" t="s">
        <v>80</v>
      </c>
      <c r="J8775">
        <v>416.41</v>
      </c>
      <c r="K8775" s="17">
        <v>4319</v>
      </c>
      <c r="L8775" t="s">
        <v>73</v>
      </c>
      <c r="M8775" s="17" t="s">
        <v>294</v>
      </c>
      <c r="N8775">
        <v>416.41</v>
      </c>
      <c r="O8775" s="17">
        <v>3113</v>
      </c>
      <c r="P8775" t="s">
        <v>136</v>
      </c>
      <c r="Q8775">
        <v>1206</v>
      </c>
    </row>
    <row r="8776" spans="1:17" x14ac:dyDescent="0.25">
      <c r="A8776" s="15">
        <v>45748</v>
      </c>
      <c r="B8776" t="s">
        <v>44</v>
      </c>
      <c r="C8776" t="s">
        <v>289</v>
      </c>
      <c r="D8776" t="s">
        <v>293</v>
      </c>
      <c r="E8776" t="s">
        <v>73</v>
      </c>
      <c r="G8776" t="s">
        <v>263</v>
      </c>
      <c r="H8776" s="19">
        <v>45771</v>
      </c>
      <c r="I8776" s="1" t="s">
        <v>80</v>
      </c>
      <c r="J8776">
        <v>385.91</v>
      </c>
      <c r="K8776" s="17">
        <v>3715</v>
      </c>
      <c r="L8776" t="s">
        <v>76</v>
      </c>
      <c r="M8776" s="17" t="s">
        <v>294</v>
      </c>
      <c r="N8776">
        <v>385.91</v>
      </c>
      <c r="O8776" s="17">
        <v>3395</v>
      </c>
      <c r="P8776" t="s">
        <v>136</v>
      </c>
      <c r="Q8776">
        <v>320</v>
      </c>
    </row>
    <row r="8777" spans="1:17" x14ac:dyDescent="0.25">
      <c r="A8777" s="15">
        <v>45748</v>
      </c>
      <c r="B8777" t="s">
        <v>44</v>
      </c>
      <c r="C8777" t="s">
        <v>289</v>
      </c>
      <c r="D8777" t="s">
        <v>293</v>
      </c>
      <c r="E8777" t="s">
        <v>73</v>
      </c>
      <c r="G8777" t="s">
        <v>263</v>
      </c>
      <c r="H8777" s="19">
        <v>45772</v>
      </c>
      <c r="I8777" s="1" t="s">
        <v>80</v>
      </c>
      <c r="J8777">
        <v>445.12</v>
      </c>
      <c r="K8777" s="17">
        <v>3423</v>
      </c>
      <c r="L8777" t="s">
        <v>78</v>
      </c>
      <c r="M8777" s="17" t="s">
        <v>294</v>
      </c>
      <c r="N8777">
        <v>445.12</v>
      </c>
      <c r="O8777" s="17">
        <v>3055</v>
      </c>
      <c r="P8777" t="s">
        <v>134</v>
      </c>
      <c r="Q8777">
        <v>368</v>
      </c>
    </row>
    <row r="8778" spans="1:17" x14ac:dyDescent="0.25">
      <c r="A8778" s="15">
        <v>45748</v>
      </c>
      <c r="B8778" t="s">
        <v>44</v>
      </c>
      <c r="C8778" t="s">
        <v>289</v>
      </c>
      <c r="D8778" t="s">
        <v>293</v>
      </c>
      <c r="E8778" t="s">
        <v>73</v>
      </c>
      <c r="G8778" t="s">
        <v>263</v>
      </c>
      <c r="H8778" s="19">
        <v>45773</v>
      </c>
      <c r="I8778" s="1" t="s">
        <v>80</v>
      </c>
      <c r="J8778">
        <v>407.23</v>
      </c>
      <c r="K8778" s="17">
        <v>3410</v>
      </c>
      <c r="L8778" t="s">
        <v>78</v>
      </c>
      <c r="M8778" s="17" t="s">
        <v>294</v>
      </c>
      <c r="N8778">
        <v>407.23</v>
      </c>
      <c r="O8778" s="17">
        <v>3024</v>
      </c>
      <c r="P8778" t="s">
        <v>134</v>
      </c>
      <c r="Q8778">
        <v>386</v>
      </c>
    </row>
    <row r="8779" spans="1:17" x14ac:dyDescent="0.25">
      <c r="A8779" s="15">
        <v>45748</v>
      </c>
      <c r="B8779" t="s">
        <v>44</v>
      </c>
      <c r="C8779" t="s">
        <v>289</v>
      </c>
      <c r="D8779" t="s">
        <v>293</v>
      </c>
      <c r="E8779" t="s">
        <v>73</v>
      </c>
      <c r="G8779" t="s">
        <v>263</v>
      </c>
      <c r="H8779" s="19">
        <v>45774</v>
      </c>
      <c r="I8779" s="1" t="s">
        <v>80</v>
      </c>
      <c r="J8779">
        <v>395.26</v>
      </c>
      <c r="K8779" s="17">
        <v>4323</v>
      </c>
      <c r="L8779" t="s">
        <v>73</v>
      </c>
      <c r="M8779" s="17" t="s">
        <v>294</v>
      </c>
      <c r="N8779">
        <v>395.26</v>
      </c>
      <c r="O8779" s="17">
        <v>3443</v>
      </c>
      <c r="P8779" t="s">
        <v>78</v>
      </c>
      <c r="Q8779">
        <v>880</v>
      </c>
    </row>
    <row r="8780" spans="1:17" x14ac:dyDescent="0.25">
      <c r="A8780" s="15">
        <v>45748</v>
      </c>
      <c r="B8780" t="s">
        <v>44</v>
      </c>
      <c r="C8780" t="s">
        <v>289</v>
      </c>
      <c r="D8780" t="s">
        <v>293</v>
      </c>
      <c r="E8780" t="s">
        <v>73</v>
      </c>
      <c r="G8780" t="s">
        <v>263</v>
      </c>
      <c r="H8780" s="19">
        <v>45775</v>
      </c>
      <c r="I8780" s="1" t="s">
        <v>80</v>
      </c>
      <c r="J8780">
        <v>183.96</v>
      </c>
      <c r="K8780" s="17">
        <v>4323</v>
      </c>
      <c r="L8780" t="s">
        <v>73</v>
      </c>
      <c r="M8780" s="17" t="s">
        <v>294</v>
      </c>
      <c r="N8780">
        <v>183.96</v>
      </c>
      <c r="O8780" s="17">
        <v>3218</v>
      </c>
      <c r="P8780" t="s">
        <v>136</v>
      </c>
      <c r="Q8780">
        <v>1105</v>
      </c>
    </row>
    <row r="8781" spans="1:17" x14ac:dyDescent="0.25">
      <c r="A8781" s="15">
        <v>45778</v>
      </c>
      <c r="B8781" t="s">
        <v>44</v>
      </c>
      <c r="C8781" t="s">
        <v>34</v>
      </c>
      <c r="D8781" t="s">
        <v>181</v>
      </c>
      <c r="E8781" t="s">
        <v>73</v>
      </c>
      <c r="F8781" t="s">
        <v>66</v>
      </c>
      <c r="G8781">
        <v>161002135</v>
      </c>
      <c r="H8781" s="19">
        <v>45777</v>
      </c>
      <c r="I8781" s="1" t="s">
        <v>80</v>
      </c>
      <c r="J8781">
        <v>3683.24</v>
      </c>
      <c r="K8781" s="17">
        <v>4277</v>
      </c>
      <c r="L8781" t="s">
        <v>70</v>
      </c>
      <c r="M8781" s="17" t="s">
        <v>294</v>
      </c>
      <c r="N8781">
        <v>3683.2</v>
      </c>
      <c r="O8781" s="17">
        <v>2997</v>
      </c>
      <c r="P8781" t="s">
        <v>134</v>
      </c>
      <c r="Q8781">
        <v>1280</v>
      </c>
    </row>
    <row r="8782" spans="1:17" x14ac:dyDescent="0.25">
      <c r="A8782" s="15">
        <v>45778</v>
      </c>
      <c r="B8782" t="s">
        <v>44</v>
      </c>
      <c r="C8782" t="s">
        <v>34</v>
      </c>
      <c r="D8782" t="s">
        <v>181</v>
      </c>
      <c r="E8782" t="s">
        <v>73</v>
      </c>
      <c r="F8782" t="s">
        <v>66</v>
      </c>
      <c r="G8782">
        <v>161002136</v>
      </c>
      <c r="H8782" s="19">
        <v>45778</v>
      </c>
      <c r="I8782" s="1" t="s">
        <v>80</v>
      </c>
      <c r="J8782">
        <v>3566.44</v>
      </c>
      <c r="K8782" s="17">
        <v>4327</v>
      </c>
      <c r="L8782" t="s">
        <v>73</v>
      </c>
      <c r="M8782" s="17" t="s">
        <v>294</v>
      </c>
      <c r="N8782">
        <v>3566.4</v>
      </c>
      <c r="O8782" s="17">
        <v>2476</v>
      </c>
      <c r="P8782" t="s">
        <v>168</v>
      </c>
      <c r="Q8782">
        <v>1851</v>
      </c>
    </row>
    <row r="8783" spans="1:17" x14ac:dyDescent="0.25">
      <c r="A8783" s="15">
        <v>45778</v>
      </c>
      <c r="B8783" t="s">
        <v>44</v>
      </c>
      <c r="C8783" t="s">
        <v>34</v>
      </c>
      <c r="D8783" t="s">
        <v>181</v>
      </c>
      <c r="E8783" t="s">
        <v>73</v>
      </c>
      <c r="F8783" t="s">
        <v>66</v>
      </c>
      <c r="G8783">
        <v>161002137</v>
      </c>
      <c r="H8783" s="19">
        <v>45779</v>
      </c>
      <c r="I8783" s="1" t="s">
        <v>80</v>
      </c>
      <c r="J8783">
        <v>3729.7</v>
      </c>
      <c r="K8783" s="17">
        <v>4400</v>
      </c>
      <c r="L8783" t="s">
        <v>73</v>
      </c>
      <c r="M8783" s="17" t="s">
        <v>294</v>
      </c>
      <c r="N8783">
        <v>3729.7</v>
      </c>
      <c r="O8783" s="17">
        <v>2969</v>
      </c>
      <c r="P8783" t="s">
        <v>134</v>
      </c>
      <c r="Q8783">
        <v>1431</v>
      </c>
    </row>
    <row r="8784" spans="1:17" x14ac:dyDescent="0.25">
      <c r="A8784" s="15">
        <v>45778</v>
      </c>
      <c r="B8784" t="s">
        <v>44</v>
      </c>
      <c r="C8784" t="s">
        <v>296</v>
      </c>
      <c r="D8784" t="s">
        <v>85</v>
      </c>
      <c r="E8784" t="s">
        <v>76</v>
      </c>
      <c r="F8784" t="s">
        <v>66</v>
      </c>
      <c r="G8784">
        <v>161004206</v>
      </c>
      <c r="H8784" s="19">
        <v>45780</v>
      </c>
      <c r="I8784" s="1" t="s">
        <v>80</v>
      </c>
      <c r="J8784">
        <v>1315.79</v>
      </c>
      <c r="K8784" s="17">
        <v>3777</v>
      </c>
      <c r="L8784" t="s">
        <v>76</v>
      </c>
      <c r="M8784" s="17" t="s">
        <v>294</v>
      </c>
      <c r="N8784">
        <v>1315.79</v>
      </c>
      <c r="O8784" s="17">
        <v>2128</v>
      </c>
      <c r="P8784" t="s">
        <v>170</v>
      </c>
      <c r="Q8784">
        <v>1649</v>
      </c>
    </row>
    <row r="8785" spans="1:17" x14ac:dyDescent="0.25">
      <c r="A8785" s="15">
        <v>45778</v>
      </c>
      <c r="B8785" t="s">
        <v>44</v>
      </c>
      <c r="C8785" t="s">
        <v>296</v>
      </c>
      <c r="D8785" t="s">
        <v>84</v>
      </c>
      <c r="E8785" t="s">
        <v>76</v>
      </c>
      <c r="F8785" t="s">
        <v>66</v>
      </c>
      <c r="G8785">
        <v>161004206</v>
      </c>
      <c r="H8785" s="19">
        <v>45780</v>
      </c>
      <c r="I8785" s="1" t="s">
        <v>80</v>
      </c>
      <c r="J8785">
        <v>2487.27</v>
      </c>
      <c r="K8785" s="17">
        <v>4070</v>
      </c>
      <c r="L8785" t="s">
        <v>70</v>
      </c>
      <c r="M8785" s="17" t="s">
        <v>294</v>
      </c>
      <c r="N8785">
        <v>2487.27</v>
      </c>
      <c r="O8785" s="17">
        <v>2551</v>
      </c>
      <c r="P8785" t="s">
        <v>135</v>
      </c>
      <c r="Q8785">
        <v>1519</v>
      </c>
    </row>
    <row r="8786" spans="1:17" x14ac:dyDescent="0.25">
      <c r="A8786" s="15">
        <v>45778</v>
      </c>
      <c r="B8786" t="s">
        <v>44</v>
      </c>
      <c r="C8786" t="s">
        <v>34</v>
      </c>
      <c r="D8786" t="s">
        <v>181</v>
      </c>
      <c r="E8786" t="s">
        <v>73</v>
      </c>
      <c r="F8786" t="s">
        <v>66</v>
      </c>
      <c r="G8786">
        <v>161002138</v>
      </c>
      <c r="H8786" s="19">
        <v>45780</v>
      </c>
      <c r="I8786" s="1" t="s">
        <v>80</v>
      </c>
      <c r="J8786">
        <v>3952.14</v>
      </c>
      <c r="K8786" s="17">
        <v>4382</v>
      </c>
      <c r="L8786" t="s">
        <v>73</v>
      </c>
      <c r="M8786" s="17" t="s">
        <v>294</v>
      </c>
      <c r="N8786">
        <v>3952.1</v>
      </c>
      <c r="O8786" s="17">
        <v>2047</v>
      </c>
      <c r="P8786" t="s">
        <v>170</v>
      </c>
      <c r="Q8786">
        <v>2335</v>
      </c>
    </row>
    <row r="8787" spans="1:17" x14ac:dyDescent="0.25">
      <c r="A8787" s="15">
        <v>45778</v>
      </c>
      <c r="B8787" t="s">
        <v>44</v>
      </c>
      <c r="C8787" t="s">
        <v>34</v>
      </c>
      <c r="D8787" t="s">
        <v>181</v>
      </c>
      <c r="E8787" t="s">
        <v>73</v>
      </c>
      <c r="F8787" t="s">
        <v>66</v>
      </c>
      <c r="G8787">
        <v>161002139</v>
      </c>
      <c r="H8787" s="19">
        <v>45780</v>
      </c>
      <c r="I8787" s="1" t="s">
        <v>80</v>
      </c>
      <c r="J8787">
        <v>3724.44</v>
      </c>
      <c r="K8787" s="17">
        <v>4431</v>
      </c>
      <c r="L8787" t="s">
        <v>73</v>
      </c>
      <c r="M8787" s="17" t="s">
        <v>294</v>
      </c>
      <c r="N8787">
        <v>3724.4</v>
      </c>
      <c r="O8787" s="17">
        <v>2746</v>
      </c>
      <c r="P8787" t="s">
        <v>135</v>
      </c>
      <c r="Q8787">
        <v>1685</v>
      </c>
    </row>
    <row r="8788" spans="1:17" x14ac:dyDescent="0.25">
      <c r="A8788" s="15">
        <v>45778</v>
      </c>
      <c r="B8788" t="s">
        <v>44</v>
      </c>
      <c r="C8788" t="s">
        <v>34</v>
      </c>
      <c r="D8788" t="s">
        <v>181</v>
      </c>
      <c r="E8788" t="s">
        <v>73</v>
      </c>
      <c r="F8788" t="s">
        <v>66</v>
      </c>
      <c r="G8788">
        <v>161002140</v>
      </c>
      <c r="H8788" s="19">
        <v>45781</v>
      </c>
      <c r="I8788" s="1" t="s">
        <v>80</v>
      </c>
      <c r="J8788">
        <v>3879.63</v>
      </c>
      <c r="K8788" s="17">
        <v>3412</v>
      </c>
      <c r="L8788" t="s">
        <v>78</v>
      </c>
      <c r="M8788" s="17" t="s">
        <v>294</v>
      </c>
      <c r="N8788">
        <v>3879.6</v>
      </c>
      <c r="O8788" s="17">
        <v>2620</v>
      </c>
      <c r="P8788" t="s">
        <v>135</v>
      </c>
      <c r="Q8788">
        <v>792</v>
      </c>
    </row>
    <row r="8789" spans="1:17" x14ac:dyDescent="0.25">
      <c r="A8789" s="15">
        <v>45778</v>
      </c>
      <c r="B8789" t="s">
        <v>44</v>
      </c>
      <c r="C8789" t="s">
        <v>34</v>
      </c>
      <c r="D8789" t="s">
        <v>181</v>
      </c>
      <c r="E8789" t="s">
        <v>73</v>
      </c>
      <c r="F8789" t="s">
        <v>66</v>
      </c>
      <c r="G8789">
        <v>161002141</v>
      </c>
      <c r="H8789" s="19">
        <v>45781</v>
      </c>
      <c r="I8789" s="1" t="s">
        <v>80</v>
      </c>
      <c r="J8789">
        <v>3657.9</v>
      </c>
      <c r="K8789" s="17">
        <v>4335</v>
      </c>
      <c r="L8789" t="s">
        <v>73</v>
      </c>
      <c r="M8789" s="17" t="s">
        <v>294</v>
      </c>
      <c r="N8789">
        <v>3657.9</v>
      </c>
      <c r="O8789" s="17">
        <v>2557</v>
      </c>
      <c r="P8789" t="s">
        <v>135</v>
      </c>
      <c r="Q8789">
        <v>1778</v>
      </c>
    </row>
    <row r="8790" spans="1:17" x14ac:dyDescent="0.25">
      <c r="A8790" s="15">
        <v>45778</v>
      </c>
      <c r="B8790" t="s">
        <v>44</v>
      </c>
      <c r="C8790" t="s">
        <v>34</v>
      </c>
      <c r="D8790" t="s">
        <v>181</v>
      </c>
      <c r="E8790" t="s">
        <v>73</v>
      </c>
      <c r="F8790" t="s">
        <v>66</v>
      </c>
      <c r="G8790">
        <v>161002142</v>
      </c>
      <c r="H8790" s="19">
        <v>45782</v>
      </c>
      <c r="I8790" s="1" t="s">
        <v>80</v>
      </c>
      <c r="J8790">
        <v>3886</v>
      </c>
      <c r="K8790" s="17">
        <v>4350</v>
      </c>
      <c r="L8790" t="s">
        <v>73</v>
      </c>
      <c r="M8790" s="17" t="s">
        <v>294</v>
      </c>
      <c r="N8790">
        <v>3886.1</v>
      </c>
      <c r="O8790" s="17">
        <v>2732</v>
      </c>
      <c r="P8790" t="s">
        <v>135</v>
      </c>
      <c r="Q8790">
        <v>1618</v>
      </c>
    </row>
    <row r="8791" spans="1:17" x14ac:dyDescent="0.25">
      <c r="A8791" s="15">
        <v>45778</v>
      </c>
      <c r="B8791" t="s">
        <v>44</v>
      </c>
      <c r="C8791" t="s">
        <v>34</v>
      </c>
      <c r="D8791" t="s">
        <v>181</v>
      </c>
      <c r="E8791" t="s">
        <v>73</v>
      </c>
      <c r="F8791" t="s">
        <v>66</v>
      </c>
      <c r="G8791">
        <v>161002143</v>
      </c>
      <c r="H8791" s="19">
        <v>45782</v>
      </c>
      <c r="I8791" s="1" t="s">
        <v>80</v>
      </c>
      <c r="J8791">
        <v>3535</v>
      </c>
      <c r="K8791" s="17">
        <v>4335</v>
      </c>
      <c r="L8791" t="s">
        <v>73</v>
      </c>
      <c r="M8791" s="17" t="s">
        <v>294</v>
      </c>
      <c r="N8791">
        <v>3535</v>
      </c>
      <c r="O8791" s="17">
        <v>2422</v>
      </c>
      <c r="P8791" t="s">
        <v>168</v>
      </c>
      <c r="Q8791">
        <v>1913</v>
      </c>
    </row>
    <row r="8792" spans="1:17" x14ac:dyDescent="0.25">
      <c r="A8792" s="15">
        <v>45778</v>
      </c>
      <c r="B8792" t="s">
        <v>44</v>
      </c>
      <c r="C8792" t="s">
        <v>34</v>
      </c>
      <c r="D8792" t="s">
        <v>181</v>
      </c>
      <c r="E8792" t="s">
        <v>73</v>
      </c>
      <c r="F8792" t="s">
        <v>66</v>
      </c>
      <c r="G8792">
        <v>161002144</v>
      </c>
      <c r="H8792" s="19">
        <v>45783</v>
      </c>
      <c r="I8792" s="1" t="s">
        <v>80</v>
      </c>
      <c r="J8792">
        <v>3865.66</v>
      </c>
      <c r="K8792" s="17">
        <v>4336</v>
      </c>
      <c r="L8792" t="s">
        <v>73</v>
      </c>
      <c r="M8792" s="17" t="s">
        <v>294</v>
      </c>
      <c r="N8792">
        <v>3865.7</v>
      </c>
      <c r="O8792" s="17">
        <v>2742</v>
      </c>
      <c r="P8792" t="s">
        <v>135</v>
      </c>
      <c r="Q8792">
        <v>1594</v>
      </c>
    </row>
    <row r="8793" spans="1:17" x14ac:dyDescent="0.25">
      <c r="A8793" s="15">
        <v>45778</v>
      </c>
      <c r="B8793" t="s">
        <v>44</v>
      </c>
      <c r="C8793" t="s">
        <v>34</v>
      </c>
      <c r="D8793" t="s">
        <v>181</v>
      </c>
      <c r="E8793" t="s">
        <v>73</v>
      </c>
      <c r="F8793" t="s">
        <v>66</v>
      </c>
      <c r="G8793">
        <v>161002145</v>
      </c>
      <c r="H8793" s="19">
        <v>45783</v>
      </c>
      <c r="I8793" s="1" t="s">
        <v>80</v>
      </c>
      <c r="J8793">
        <v>3445.04</v>
      </c>
      <c r="K8793" s="17">
        <v>4348</v>
      </c>
      <c r="L8793" t="s">
        <v>73</v>
      </c>
      <c r="M8793" s="17" t="s">
        <v>294</v>
      </c>
      <c r="N8793">
        <v>3445</v>
      </c>
      <c r="O8793" s="17">
        <v>2461</v>
      </c>
      <c r="P8793" t="s">
        <v>168</v>
      </c>
      <c r="Q8793">
        <v>1887</v>
      </c>
    </row>
    <row r="8794" spans="1:17" x14ac:dyDescent="0.25">
      <c r="A8794" s="15">
        <v>45778</v>
      </c>
      <c r="B8794" t="s">
        <v>44</v>
      </c>
      <c r="C8794" t="s">
        <v>34</v>
      </c>
      <c r="D8794" t="s">
        <v>181</v>
      </c>
      <c r="E8794" t="s">
        <v>73</v>
      </c>
      <c r="F8794" t="s">
        <v>66</v>
      </c>
      <c r="G8794">
        <v>161002146</v>
      </c>
      <c r="H8794" s="19">
        <v>45784</v>
      </c>
      <c r="I8794" s="1" t="s">
        <v>80</v>
      </c>
      <c r="J8794">
        <v>3443.64</v>
      </c>
      <c r="K8794" s="17">
        <v>4346</v>
      </c>
      <c r="L8794" t="s">
        <v>73</v>
      </c>
      <c r="M8794" s="17" t="s">
        <v>294</v>
      </c>
      <c r="N8794">
        <v>3443.6</v>
      </c>
      <c r="O8794" s="17">
        <v>2720</v>
      </c>
      <c r="P8794" t="s">
        <v>135</v>
      </c>
      <c r="Q8794">
        <v>1626</v>
      </c>
    </row>
    <row r="8795" spans="1:17" x14ac:dyDescent="0.25">
      <c r="A8795" s="15">
        <v>45778</v>
      </c>
      <c r="B8795" t="s">
        <v>44</v>
      </c>
      <c r="C8795" t="s">
        <v>34</v>
      </c>
      <c r="D8795" t="s">
        <v>181</v>
      </c>
      <c r="E8795" t="s">
        <v>73</v>
      </c>
      <c r="F8795" t="s">
        <v>66</v>
      </c>
      <c r="G8795">
        <v>161002147</v>
      </c>
      <c r="H8795" s="19">
        <v>45785</v>
      </c>
      <c r="I8795" s="1" t="s">
        <v>80</v>
      </c>
      <c r="J8795">
        <v>3605.86</v>
      </c>
      <c r="K8795" s="17">
        <v>4363</v>
      </c>
      <c r="L8795" t="s">
        <v>73</v>
      </c>
      <c r="M8795" s="17" t="s">
        <v>294</v>
      </c>
      <c r="N8795">
        <v>3605.9</v>
      </c>
      <c r="O8795" s="17">
        <v>3129</v>
      </c>
      <c r="P8795" t="s">
        <v>136</v>
      </c>
      <c r="Q8795">
        <v>1234</v>
      </c>
    </row>
    <row r="8796" spans="1:17" x14ac:dyDescent="0.25">
      <c r="A8796" s="15">
        <v>45778</v>
      </c>
      <c r="B8796" t="s">
        <v>44</v>
      </c>
      <c r="C8796" t="s">
        <v>34</v>
      </c>
      <c r="D8796" t="s">
        <v>181</v>
      </c>
      <c r="E8796" t="s">
        <v>73</v>
      </c>
      <c r="F8796" t="s">
        <v>66</v>
      </c>
      <c r="G8796">
        <v>161002148</v>
      </c>
      <c r="H8796" s="19">
        <v>45785</v>
      </c>
      <c r="I8796" s="1" t="s">
        <v>80</v>
      </c>
      <c r="J8796">
        <v>3417.61</v>
      </c>
      <c r="K8796" s="17">
        <v>4339</v>
      </c>
      <c r="L8796" t="s">
        <v>73</v>
      </c>
      <c r="M8796" s="17" t="s">
        <v>294</v>
      </c>
      <c r="N8796">
        <v>3417.6</v>
      </c>
      <c r="O8796" s="17">
        <v>2506</v>
      </c>
      <c r="P8796" t="s">
        <v>135</v>
      </c>
      <c r="Q8796">
        <v>1833</v>
      </c>
    </row>
    <row r="8797" spans="1:17" x14ac:dyDescent="0.25">
      <c r="A8797" s="15">
        <v>45778</v>
      </c>
      <c r="B8797" t="s">
        <v>44</v>
      </c>
      <c r="C8797" t="s">
        <v>34</v>
      </c>
      <c r="D8797" t="s">
        <v>181</v>
      </c>
      <c r="E8797" t="s">
        <v>73</v>
      </c>
      <c r="F8797" t="s">
        <v>66</v>
      </c>
      <c r="G8797">
        <v>161002149</v>
      </c>
      <c r="H8797" s="19">
        <v>45786</v>
      </c>
      <c r="I8797" s="1" t="s">
        <v>80</v>
      </c>
      <c r="J8797">
        <v>3683.46</v>
      </c>
      <c r="K8797" s="17">
        <v>3425</v>
      </c>
      <c r="L8797" t="s">
        <v>78</v>
      </c>
      <c r="M8797" s="17" t="s">
        <v>294</v>
      </c>
      <c r="N8797">
        <v>3683.5</v>
      </c>
      <c r="O8797" s="17">
        <v>3179</v>
      </c>
      <c r="P8797" t="s">
        <v>136</v>
      </c>
      <c r="Q8797">
        <v>246</v>
      </c>
    </row>
    <row r="8798" spans="1:17" x14ac:dyDescent="0.25">
      <c r="A8798" s="15">
        <v>45778</v>
      </c>
      <c r="B8798" t="s">
        <v>44</v>
      </c>
      <c r="C8798" t="s">
        <v>34</v>
      </c>
      <c r="D8798" t="s">
        <v>286</v>
      </c>
      <c r="E8798" t="s">
        <v>73</v>
      </c>
      <c r="F8798" t="s">
        <v>66</v>
      </c>
      <c r="G8798">
        <v>161002150</v>
      </c>
      <c r="H8798" s="19">
        <v>45787</v>
      </c>
      <c r="I8798" s="1" t="s">
        <v>80</v>
      </c>
      <c r="J8798">
        <v>1185.8</v>
      </c>
      <c r="K8798" s="17">
        <v>4460</v>
      </c>
      <c r="L8798" t="s">
        <v>73</v>
      </c>
      <c r="M8798" s="17" t="s">
        <v>294</v>
      </c>
      <c r="N8798">
        <v>1185.8</v>
      </c>
      <c r="O8798" s="17">
        <v>3308</v>
      </c>
      <c r="P8798" t="s">
        <v>136</v>
      </c>
      <c r="Q8798">
        <v>1152</v>
      </c>
    </row>
    <row r="8799" spans="1:17" x14ac:dyDescent="0.25">
      <c r="A8799" s="15">
        <v>45778</v>
      </c>
      <c r="B8799" t="s">
        <v>44</v>
      </c>
      <c r="C8799" t="s">
        <v>34</v>
      </c>
      <c r="D8799" t="s">
        <v>181</v>
      </c>
      <c r="E8799" t="s">
        <v>73</v>
      </c>
      <c r="F8799" t="s">
        <v>66</v>
      </c>
      <c r="G8799">
        <v>161002150</v>
      </c>
      <c r="H8799" s="19">
        <v>45787</v>
      </c>
      <c r="I8799" s="1" t="s">
        <v>80</v>
      </c>
      <c r="J8799">
        <v>2214.44</v>
      </c>
      <c r="K8799" s="17">
        <v>4271</v>
      </c>
      <c r="L8799" t="s">
        <v>70</v>
      </c>
      <c r="M8799" s="17" t="s">
        <v>294</v>
      </c>
      <c r="N8799">
        <v>2214.44</v>
      </c>
      <c r="O8799" s="17">
        <v>3308</v>
      </c>
      <c r="P8799" t="s">
        <v>136</v>
      </c>
      <c r="Q8799">
        <v>963</v>
      </c>
    </row>
    <row r="8800" spans="1:17" x14ac:dyDescent="0.25">
      <c r="A8800" s="15">
        <v>45778</v>
      </c>
      <c r="B8800" t="s">
        <v>44</v>
      </c>
      <c r="C8800" t="s">
        <v>34</v>
      </c>
      <c r="D8800" t="s">
        <v>181</v>
      </c>
      <c r="E8800" t="s">
        <v>73</v>
      </c>
      <c r="F8800" t="s">
        <v>66</v>
      </c>
      <c r="G8800">
        <v>161002151</v>
      </c>
      <c r="H8800" s="19">
        <v>45787</v>
      </c>
      <c r="I8800" s="1" t="s">
        <v>80</v>
      </c>
      <c r="J8800">
        <v>3697.06</v>
      </c>
      <c r="K8800" s="17">
        <v>4390</v>
      </c>
      <c r="L8800" t="s">
        <v>73</v>
      </c>
      <c r="M8800" s="17" t="s">
        <v>294</v>
      </c>
      <c r="N8800">
        <v>3697.1</v>
      </c>
      <c r="O8800" s="17">
        <v>3006</v>
      </c>
      <c r="P8800" t="s">
        <v>134</v>
      </c>
      <c r="Q8800">
        <v>1384</v>
      </c>
    </row>
    <row r="8801" spans="1:17" x14ac:dyDescent="0.25">
      <c r="A8801" s="15">
        <v>45778</v>
      </c>
      <c r="B8801" t="s">
        <v>44</v>
      </c>
      <c r="C8801" t="s">
        <v>34</v>
      </c>
      <c r="D8801" t="s">
        <v>181</v>
      </c>
      <c r="E8801" t="s">
        <v>73</v>
      </c>
      <c r="F8801" t="s">
        <v>66</v>
      </c>
      <c r="G8801">
        <v>161002152</v>
      </c>
      <c r="H8801" s="19">
        <v>45788</v>
      </c>
      <c r="I8801" s="1" t="s">
        <v>80</v>
      </c>
      <c r="J8801">
        <v>3454.24</v>
      </c>
      <c r="K8801" s="17">
        <v>4403</v>
      </c>
      <c r="L8801" t="s">
        <v>73</v>
      </c>
      <c r="M8801" s="17" t="s">
        <v>294</v>
      </c>
      <c r="N8801">
        <v>3454.2</v>
      </c>
      <c r="O8801" s="17">
        <v>2825</v>
      </c>
      <c r="P8801" t="s">
        <v>134</v>
      </c>
      <c r="Q8801">
        <v>1578</v>
      </c>
    </row>
    <row r="8802" spans="1:17" x14ac:dyDescent="0.25">
      <c r="A8802" s="15">
        <v>45778</v>
      </c>
      <c r="B8802" t="s">
        <v>44</v>
      </c>
      <c r="C8802" t="s">
        <v>34</v>
      </c>
      <c r="D8802" t="s">
        <v>181</v>
      </c>
      <c r="E8802" t="s">
        <v>73</v>
      </c>
      <c r="F8802" t="s">
        <v>66</v>
      </c>
      <c r="G8802">
        <v>161002153</v>
      </c>
      <c r="H8802" s="19">
        <v>45789</v>
      </c>
      <c r="I8802" s="1" t="s">
        <v>80</v>
      </c>
      <c r="J8802">
        <v>3536.26</v>
      </c>
      <c r="K8802" s="17">
        <v>4278</v>
      </c>
      <c r="L8802" t="s">
        <v>70</v>
      </c>
      <c r="M8802" s="17" t="s">
        <v>294</v>
      </c>
      <c r="N8802">
        <v>3536.3</v>
      </c>
      <c r="O8802" s="17">
        <v>3207</v>
      </c>
      <c r="P8802" t="s">
        <v>136</v>
      </c>
      <c r="Q8802">
        <v>1071</v>
      </c>
    </row>
    <row r="8803" spans="1:17" x14ac:dyDescent="0.25">
      <c r="A8803" s="15">
        <v>45778</v>
      </c>
      <c r="B8803" t="s">
        <v>44</v>
      </c>
      <c r="C8803" t="s">
        <v>34</v>
      </c>
      <c r="D8803" t="s">
        <v>181</v>
      </c>
      <c r="E8803" t="s">
        <v>73</v>
      </c>
      <c r="F8803" t="s">
        <v>66</v>
      </c>
      <c r="G8803">
        <v>161002154</v>
      </c>
      <c r="H8803" s="19">
        <v>45790</v>
      </c>
      <c r="I8803" s="1" t="s">
        <v>80</v>
      </c>
      <c r="J8803">
        <v>3451.24</v>
      </c>
      <c r="K8803" s="17">
        <v>4312</v>
      </c>
      <c r="L8803" t="s">
        <v>73</v>
      </c>
      <c r="M8803" s="17" t="s">
        <v>294</v>
      </c>
      <c r="N8803">
        <v>3451.2</v>
      </c>
      <c r="O8803" s="17">
        <v>3218</v>
      </c>
      <c r="P8803" t="s">
        <v>136</v>
      </c>
      <c r="Q8803">
        <v>1094</v>
      </c>
    </row>
    <row r="8804" spans="1:17" x14ac:dyDescent="0.25">
      <c r="A8804" s="15">
        <v>45778</v>
      </c>
      <c r="B8804" t="s">
        <v>44</v>
      </c>
      <c r="C8804" t="s">
        <v>34</v>
      </c>
      <c r="D8804" t="s">
        <v>181</v>
      </c>
      <c r="E8804" t="s">
        <v>73</v>
      </c>
      <c r="F8804" t="s">
        <v>66</v>
      </c>
      <c r="G8804">
        <v>161002155</v>
      </c>
      <c r="H8804" s="19">
        <v>45790</v>
      </c>
      <c r="I8804" s="1" t="s">
        <v>80</v>
      </c>
      <c r="J8804">
        <v>3409.04</v>
      </c>
      <c r="K8804" s="17">
        <v>4388</v>
      </c>
      <c r="L8804" t="s">
        <v>73</v>
      </c>
      <c r="M8804" s="17" t="s">
        <v>294</v>
      </c>
      <c r="N8804">
        <v>3409</v>
      </c>
      <c r="O8804" s="17">
        <v>3428</v>
      </c>
      <c r="P8804" t="s">
        <v>78</v>
      </c>
      <c r="Q8804">
        <v>960</v>
      </c>
    </row>
    <row r="8805" spans="1:17" x14ac:dyDescent="0.25">
      <c r="A8805" s="15">
        <v>45778</v>
      </c>
      <c r="B8805" t="s">
        <v>44</v>
      </c>
      <c r="C8805" t="s">
        <v>34</v>
      </c>
      <c r="D8805" t="s">
        <v>181</v>
      </c>
      <c r="E8805" t="s">
        <v>73</v>
      </c>
      <c r="F8805" t="s">
        <v>66</v>
      </c>
      <c r="G8805">
        <v>161002156</v>
      </c>
      <c r="H8805" s="19">
        <v>45791</v>
      </c>
      <c r="I8805" s="1" t="s">
        <v>80</v>
      </c>
      <c r="J8805">
        <v>3359.6</v>
      </c>
      <c r="K8805" s="17">
        <v>4340</v>
      </c>
      <c r="L8805" t="s">
        <v>73</v>
      </c>
      <c r="M8805" s="17" t="s">
        <v>294</v>
      </c>
      <c r="N8805">
        <v>3359.6</v>
      </c>
      <c r="O8805" s="17">
        <v>3449</v>
      </c>
      <c r="P8805" t="s">
        <v>78</v>
      </c>
      <c r="Q8805">
        <v>891</v>
      </c>
    </row>
    <row r="8806" spans="1:17" x14ac:dyDescent="0.25">
      <c r="A8806" s="15">
        <v>45778</v>
      </c>
      <c r="B8806" t="s">
        <v>44</v>
      </c>
      <c r="C8806" t="s">
        <v>34</v>
      </c>
      <c r="D8806" t="s">
        <v>181</v>
      </c>
      <c r="E8806" t="s">
        <v>73</v>
      </c>
      <c r="F8806" t="s">
        <v>66</v>
      </c>
      <c r="G8806">
        <v>161002157</v>
      </c>
      <c r="H8806" s="19">
        <v>45792</v>
      </c>
      <c r="I8806" s="1" t="s">
        <v>80</v>
      </c>
      <c r="J8806">
        <v>3680.57</v>
      </c>
      <c r="K8806" s="17">
        <v>4427</v>
      </c>
      <c r="L8806" t="s">
        <v>73</v>
      </c>
      <c r="M8806" s="17" t="s">
        <v>294</v>
      </c>
      <c r="N8806">
        <v>3680.6</v>
      </c>
      <c r="O8806" s="17">
        <v>3162</v>
      </c>
      <c r="P8806" t="s">
        <v>136</v>
      </c>
      <c r="Q8806">
        <v>1265</v>
      </c>
    </row>
    <row r="8807" spans="1:17" x14ac:dyDescent="0.25">
      <c r="A8807" s="15">
        <v>45778</v>
      </c>
      <c r="B8807" t="s">
        <v>44</v>
      </c>
      <c r="C8807" t="s">
        <v>34</v>
      </c>
      <c r="D8807" t="s">
        <v>181</v>
      </c>
      <c r="E8807" t="s">
        <v>73</v>
      </c>
      <c r="F8807" t="s">
        <v>66</v>
      </c>
      <c r="G8807">
        <v>161002158</v>
      </c>
      <c r="H8807" s="19">
        <v>45792</v>
      </c>
      <c r="I8807" s="1" t="s">
        <v>80</v>
      </c>
      <c r="J8807">
        <v>3366.44</v>
      </c>
      <c r="K8807" s="17">
        <v>4283</v>
      </c>
      <c r="L8807" t="s">
        <v>70</v>
      </c>
      <c r="M8807" s="17" t="s">
        <v>294</v>
      </c>
      <c r="N8807">
        <v>3366.4</v>
      </c>
      <c r="O8807" s="17">
        <v>2863</v>
      </c>
      <c r="P8807" t="s">
        <v>134</v>
      </c>
      <c r="Q8807">
        <v>1420</v>
      </c>
    </row>
    <row r="8808" spans="1:17" x14ac:dyDescent="0.25">
      <c r="A8808" s="15">
        <v>45778</v>
      </c>
      <c r="B8808" t="s">
        <v>44</v>
      </c>
      <c r="C8808" t="s">
        <v>34</v>
      </c>
      <c r="D8808" t="s">
        <v>181</v>
      </c>
      <c r="E8808" t="s">
        <v>73</v>
      </c>
      <c r="F8808" t="s">
        <v>66</v>
      </c>
      <c r="G8808">
        <v>161002159</v>
      </c>
      <c r="H8808" s="19">
        <v>45793</v>
      </c>
      <c r="I8808" s="1" t="s">
        <v>80</v>
      </c>
      <c r="J8808">
        <v>3411.84</v>
      </c>
      <c r="K8808" s="17">
        <v>3408</v>
      </c>
      <c r="L8808" t="s">
        <v>78</v>
      </c>
      <c r="M8808" s="17" t="s">
        <v>294</v>
      </c>
      <c r="N8808">
        <v>3411.8</v>
      </c>
      <c r="O8808" s="17">
        <v>3251</v>
      </c>
      <c r="P8808" t="s">
        <v>136</v>
      </c>
      <c r="Q8808">
        <v>157</v>
      </c>
    </row>
    <row r="8809" spans="1:17" x14ac:dyDescent="0.25">
      <c r="A8809" s="15">
        <v>45778</v>
      </c>
      <c r="B8809" t="s">
        <v>44</v>
      </c>
      <c r="C8809" t="s">
        <v>34</v>
      </c>
      <c r="D8809" t="s">
        <v>181</v>
      </c>
      <c r="E8809" t="s">
        <v>73</v>
      </c>
      <c r="F8809" t="s">
        <v>66</v>
      </c>
      <c r="G8809">
        <v>161002160</v>
      </c>
      <c r="H8809" s="19">
        <v>45794</v>
      </c>
      <c r="I8809" s="1" t="s">
        <v>80</v>
      </c>
      <c r="J8809">
        <v>3661.08</v>
      </c>
      <c r="K8809" s="17">
        <v>4277</v>
      </c>
      <c r="L8809" t="s">
        <v>70</v>
      </c>
      <c r="M8809" s="17" t="s">
        <v>294</v>
      </c>
      <c r="N8809">
        <v>3661.1</v>
      </c>
      <c r="O8809" s="17">
        <v>2901</v>
      </c>
      <c r="P8809" t="s">
        <v>134</v>
      </c>
      <c r="Q8809">
        <v>1376</v>
      </c>
    </row>
    <row r="8810" spans="1:17" x14ac:dyDescent="0.25">
      <c r="A8810" s="15">
        <v>45778</v>
      </c>
      <c r="B8810" t="s">
        <v>44</v>
      </c>
      <c r="C8810" t="s">
        <v>34</v>
      </c>
      <c r="D8810" t="s">
        <v>181</v>
      </c>
      <c r="E8810" t="s">
        <v>73</v>
      </c>
      <c r="F8810" t="s">
        <v>66</v>
      </c>
      <c r="G8810">
        <v>161002161</v>
      </c>
      <c r="H8810" s="19">
        <v>45794</v>
      </c>
      <c r="I8810" s="1" t="s">
        <v>80</v>
      </c>
      <c r="J8810">
        <v>3508.44</v>
      </c>
      <c r="K8810" s="17">
        <v>4277</v>
      </c>
      <c r="L8810" t="s">
        <v>70</v>
      </c>
      <c r="M8810" s="17" t="s">
        <v>294</v>
      </c>
      <c r="N8810">
        <v>3508.4</v>
      </c>
      <c r="O8810" s="17">
        <v>3502</v>
      </c>
      <c r="P8810" t="s">
        <v>78</v>
      </c>
      <c r="Q8810">
        <v>775</v>
      </c>
    </row>
    <row r="8811" spans="1:17" x14ac:dyDescent="0.25">
      <c r="A8811" s="15">
        <v>45778</v>
      </c>
      <c r="B8811" t="s">
        <v>44</v>
      </c>
      <c r="C8811" t="s">
        <v>34</v>
      </c>
      <c r="D8811" t="s">
        <v>181</v>
      </c>
      <c r="E8811" t="s">
        <v>73</v>
      </c>
      <c r="F8811" t="s">
        <v>66</v>
      </c>
      <c r="G8811">
        <v>161002162</v>
      </c>
      <c r="H8811" s="19">
        <v>45795</v>
      </c>
      <c r="I8811" s="1" t="s">
        <v>80</v>
      </c>
      <c r="J8811">
        <v>3462.24</v>
      </c>
      <c r="K8811" s="17">
        <v>4292</v>
      </c>
      <c r="L8811" t="s">
        <v>70</v>
      </c>
      <c r="M8811" s="17" t="s">
        <v>294</v>
      </c>
      <c r="N8811">
        <v>3462.2</v>
      </c>
      <c r="O8811" s="17">
        <v>2575</v>
      </c>
      <c r="P8811" t="s">
        <v>135</v>
      </c>
      <c r="Q8811">
        <v>1717</v>
      </c>
    </row>
    <row r="8812" spans="1:17" x14ac:dyDescent="0.25">
      <c r="A8812" s="15">
        <v>45778</v>
      </c>
      <c r="B8812" t="s">
        <v>44</v>
      </c>
      <c r="C8812" t="s">
        <v>34</v>
      </c>
      <c r="D8812" t="s">
        <v>181</v>
      </c>
      <c r="E8812" t="s">
        <v>73</v>
      </c>
      <c r="F8812" t="s">
        <v>66</v>
      </c>
      <c r="G8812">
        <v>161002163</v>
      </c>
      <c r="H8812" s="19">
        <v>45796</v>
      </c>
      <c r="I8812" s="1" t="s">
        <v>80</v>
      </c>
      <c r="J8812">
        <v>1831.55</v>
      </c>
      <c r="K8812" s="17">
        <v>3415</v>
      </c>
      <c r="L8812" t="s">
        <v>78</v>
      </c>
      <c r="M8812" s="17" t="s">
        <v>294</v>
      </c>
      <c r="N8812">
        <v>3721.1</v>
      </c>
      <c r="O8812" s="17">
        <v>3143</v>
      </c>
      <c r="P8812" t="s">
        <v>136</v>
      </c>
      <c r="Q8812">
        <v>272</v>
      </c>
    </row>
    <row r="8813" spans="1:17" x14ac:dyDescent="0.25">
      <c r="A8813" s="15">
        <v>45778</v>
      </c>
      <c r="B8813" t="s">
        <v>44</v>
      </c>
      <c r="C8813" t="s">
        <v>34</v>
      </c>
      <c r="D8813" t="s">
        <v>286</v>
      </c>
      <c r="E8813" t="s">
        <v>73</v>
      </c>
      <c r="F8813" t="s">
        <v>66</v>
      </c>
      <c r="G8813">
        <v>161002163</v>
      </c>
      <c r="H8813" s="19">
        <v>45796</v>
      </c>
      <c r="I8813" s="1" t="s">
        <v>80</v>
      </c>
      <c r="J8813">
        <v>1887.55</v>
      </c>
      <c r="K8813" s="17">
        <v>3410</v>
      </c>
      <c r="L8813" t="s">
        <v>78</v>
      </c>
      <c r="M8813" s="17" t="s">
        <v>294</v>
      </c>
      <c r="N8813">
        <v>3721.1</v>
      </c>
      <c r="O8813" s="17">
        <v>3206</v>
      </c>
      <c r="P8813" t="s">
        <v>136</v>
      </c>
      <c r="Q8813">
        <v>204</v>
      </c>
    </row>
    <row r="8814" spans="1:17" x14ac:dyDescent="0.25">
      <c r="A8814" s="15">
        <v>45778</v>
      </c>
      <c r="B8814" t="s">
        <v>44</v>
      </c>
      <c r="C8814" t="s">
        <v>34</v>
      </c>
      <c r="D8814" t="s">
        <v>181</v>
      </c>
      <c r="E8814" t="s">
        <v>73</v>
      </c>
      <c r="F8814" t="s">
        <v>66</v>
      </c>
      <c r="G8814">
        <v>161002164</v>
      </c>
      <c r="H8814" s="19">
        <v>45796</v>
      </c>
      <c r="I8814" s="1" t="s">
        <v>80</v>
      </c>
      <c r="J8814">
        <v>3494.64</v>
      </c>
      <c r="K8814" s="17">
        <v>4348</v>
      </c>
      <c r="L8814" t="s">
        <v>73</v>
      </c>
      <c r="M8814" s="17" t="s">
        <v>294</v>
      </c>
      <c r="N8814">
        <v>3494.6</v>
      </c>
      <c r="O8814" s="17">
        <v>3680</v>
      </c>
      <c r="P8814" t="s">
        <v>78</v>
      </c>
      <c r="Q8814">
        <v>668</v>
      </c>
    </row>
    <row r="8815" spans="1:17" x14ac:dyDescent="0.25">
      <c r="A8815" s="15">
        <v>45778</v>
      </c>
      <c r="B8815" t="s">
        <v>44</v>
      </c>
      <c r="C8815" t="s">
        <v>34</v>
      </c>
      <c r="D8815" t="s">
        <v>181</v>
      </c>
      <c r="E8815" t="s">
        <v>73</v>
      </c>
      <c r="F8815" t="s">
        <v>66</v>
      </c>
      <c r="G8815">
        <v>161002165</v>
      </c>
      <c r="H8815" s="19">
        <v>45797</v>
      </c>
      <c r="I8815" s="1" t="s">
        <v>80</v>
      </c>
      <c r="J8815">
        <v>3596.4</v>
      </c>
      <c r="K8815" s="17">
        <v>4329</v>
      </c>
      <c r="L8815" t="s">
        <v>73</v>
      </c>
      <c r="M8815" s="17" t="s">
        <v>294</v>
      </c>
      <c r="N8815">
        <v>3596.4</v>
      </c>
      <c r="O8815" s="17">
        <v>2060</v>
      </c>
      <c r="P8815" t="s">
        <v>170</v>
      </c>
      <c r="Q8815">
        <v>2269</v>
      </c>
    </row>
    <row r="8816" spans="1:17" x14ac:dyDescent="0.25">
      <c r="A8816" s="15">
        <v>45778</v>
      </c>
      <c r="B8816" t="s">
        <v>44</v>
      </c>
      <c r="C8816" t="s">
        <v>34</v>
      </c>
      <c r="D8816" t="s">
        <v>181</v>
      </c>
      <c r="E8816" t="s">
        <v>73</v>
      </c>
      <c r="F8816" t="s">
        <v>66</v>
      </c>
      <c r="G8816">
        <v>161002166</v>
      </c>
      <c r="H8816" s="19">
        <v>45798</v>
      </c>
      <c r="I8816" s="1" t="s">
        <v>80</v>
      </c>
      <c r="J8816">
        <v>3482.65</v>
      </c>
      <c r="K8816" s="17">
        <v>3142</v>
      </c>
      <c r="L8816" t="s">
        <v>136</v>
      </c>
      <c r="M8816" s="17" t="s">
        <v>294</v>
      </c>
      <c r="N8816">
        <v>3482.7</v>
      </c>
      <c r="O8816" s="17">
        <v>2880</v>
      </c>
      <c r="P8816" t="s">
        <v>134</v>
      </c>
      <c r="Q8816">
        <v>262</v>
      </c>
    </row>
    <row r="8817" spans="1:17" x14ac:dyDescent="0.25">
      <c r="A8817" s="15">
        <v>45778</v>
      </c>
      <c r="B8817" t="s">
        <v>44</v>
      </c>
      <c r="C8817" t="s">
        <v>34</v>
      </c>
      <c r="D8817" t="s">
        <v>181</v>
      </c>
      <c r="E8817" t="s">
        <v>73</v>
      </c>
      <c r="F8817" t="s">
        <v>66</v>
      </c>
      <c r="G8817">
        <v>161002167</v>
      </c>
      <c r="H8817" s="19">
        <v>45798</v>
      </c>
      <c r="I8817" s="1" t="s">
        <v>80</v>
      </c>
      <c r="J8817">
        <v>3462.2</v>
      </c>
      <c r="K8817" s="17">
        <v>3724</v>
      </c>
      <c r="L8817" t="s">
        <v>76</v>
      </c>
      <c r="M8817" s="17" t="s">
        <v>294</v>
      </c>
      <c r="N8817">
        <v>3468.2</v>
      </c>
      <c r="O8817" s="17">
        <v>3060</v>
      </c>
      <c r="P8817" t="s">
        <v>134</v>
      </c>
      <c r="Q8817">
        <v>664</v>
      </c>
    </row>
    <row r="8818" spans="1:17" x14ac:dyDescent="0.25">
      <c r="A8818" s="15">
        <v>45778</v>
      </c>
      <c r="B8818" t="s">
        <v>44</v>
      </c>
      <c r="C8818" t="s">
        <v>34</v>
      </c>
      <c r="D8818" t="s">
        <v>181</v>
      </c>
      <c r="E8818" t="s">
        <v>73</v>
      </c>
      <c r="F8818" t="s">
        <v>66</v>
      </c>
      <c r="G8818">
        <v>161002168</v>
      </c>
      <c r="H8818" s="19">
        <v>45800</v>
      </c>
      <c r="I8818" s="1" t="s">
        <v>80</v>
      </c>
      <c r="J8818">
        <v>3600.95</v>
      </c>
      <c r="K8818" s="17">
        <v>3705</v>
      </c>
      <c r="L8818" t="s">
        <v>76</v>
      </c>
      <c r="M8818" s="17" t="s">
        <v>294</v>
      </c>
      <c r="N8818">
        <v>3601</v>
      </c>
      <c r="O8818" s="17">
        <v>2521</v>
      </c>
      <c r="P8818" t="s">
        <v>135</v>
      </c>
      <c r="Q8818">
        <v>1184</v>
      </c>
    </row>
    <row r="8819" spans="1:17" x14ac:dyDescent="0.25">
      <c r="A8819" s="15">
        <v>45778</v>
      </c>
      <c r="B8819" t="s">
        <v>44</v>
      </c>
      <c r="C8819" t="s">
        <v>34</v>
      </c>
      <c r="D8819" t="s">
        <v>181</v>
      </c>
      <c r="E8819" t="s">
        <v>73</v>
      </c>
      <c r="F8819" t="s">
        <v>66</v>
      </c>
      <c r="G8819">
        <v>161002169</v>
      </c>
      <c r="H8819" s="19">
        <v>45801</v>
      </c>
      <c r="I8819" s="1" t="s">
        <v>80</v>
      </c>
      <c r="J8819">
        <v>3559.85</v>
      </c>
      <c r="K8819" s="17">
        <v>3167</v>
      </c>
      <c r="L8819" t="s">
        <v>136</v>
      </c>
      <c r="M8819" s="17" t="s">
        <v>294</v>
      </c>
      <c r="N8819">
        <v>3559.9</v>
      </c>
      <c r="O8819" s="17">
        <v>2259</v>
      </c>
      <c r="P8819" t="s">
        <v>168</v>
      </c>
      <c r="Q8819">
        <v>908</v>
      </c>
    </row>
    <row r="8820" spans="1:17" x14ac:dyDescent="0.25">
      <c r="A8820" s="15">
        <v>45778</v>
      </c>
      <c r="B8820" t="s">
        <v>44</v>
      </c>
      <c r="C8820" t="s">
        <v>34</v>
      </c>
      <c r="D8820" t="s">
        <v>181</v>
      </c>
      <c r="E8820" t="s">
        <v>73</v>
      </c>
      <c r="F8820" t="s">
        <v>66</v>
      </c>
      <c r="G8820">
        <v>141000091</v>
      </c>
      <c r="H8820" s="19">
        <v>45801</v>
      </c>
      <c r="I8820" s="1" t="s">
        <v>80</v>
      </c>
      <c r="J8820">
        <v>3675.76</v>
      </c>
      <c r="K8820" s="17">
        <v>3725</v>
      </c>
      <c r="L8820" t="s">
        <v>76</v>
      </c>
      <c r="M8820" s="17" t="s">
        <v>294</v>
      </c>
      <c r="N8820">
        <v>3675.8</v>
      </c>
      <c r="O8820" s="17">
        <v>2544</v>
      </c>
      <c r="P8820" t="s">
        <v>135</v>
      </c>
      <c r="Q8820">
        <v>1181</v>
      </c>
    </row>
    <row r="8821" spans="1:17" x14ac:dyDescent="0.25">
      <c r="A8821" s="15">
        <v>45778</v>
      </c>
      <c r="B8821" t="s">
        <v>44</v>
      </c>
      <c r="C8821" t="s">
        <v>34</v>
      </c>
      <c r="D8821" t="s">
        <v>181</v>
      </c>
      <c r="E8821" t="s">
        <v>73</v>
      </c>
      <c r="F8821" t="s">
        <v>66</v>
      </c>
      <c r="G8821">
        <v>161002170</v>
      </c>
      <c r="H8821" s="19">
        <v>45802</v>
      </c>
      <c r="I8821" s="1" t="s">
        <v>80</v>
      </c>
      <c r="J8821">
        <v>3711.83</v>
      </c>
      <c r="K8821" s="17">
        <v>3086</v>
      </c>
      <c r="L8821" t="s">
        <v>134</v>
      </c>
      <c r="M8821" s="17" t="s">
        <v>294</v>
      </c>
      <c r="N8821">
        <v>3711.9</v>
      </c>
      <c r="O8821" s="17">
        <v>2042</v>
      </c>
      <c r="P8821" t="s">
        <v>170</v>
      </c>
      <c r="Q8821">
        <v>1044</v>
      </c>
    </row>
    <row r="8822" spans="1:17" x14ac:dyDescent="0.25">
      <c r="A8822" s="15">
        <v>45778</v>
      </c>
      <c r="B8822" t="s">
        <v>44</v>
      </c>
      <c r="C8822" t="s">
        <v>34</v>
      </c>
      <c r="D8822" t="s">
        <v>181</v>
      </c>
      <c r="E8822" t="s">
        <v>73</v>
      </c>
      <c r="F8822" t="s">
        <v>66</v>
      </c>
      <c r="G8822">
        <v>161002171</v>
      </c>
      <c r="H8822" s="19">
        <v>45803</v>
      </c>
      <c r="I8822" s="1" t="s">
        <v>80</v>
      </c>
      <c r="J8822">
        <v>3353.85</v>
      </c>
      <c r="K8822" s="17">
        <v>4407</v>
      </c>
      <c r="L8822" t="s">
        <v>73</v>
      </c>
      <c r="M8822" s="17" t="s">
        <v>294</v>
      </c>
      <c r="N8822">
        <v>3353.9</v>
      </c>
      <c r="O8822" s="17">
        <v>2258</v>
      </c>
      <c r="P8822" t="s">
        <v>168</v>
      </c>
      <c r="Q8822">
        <v>2149</v>
      </c>
    </row>
    <row r="8823" spans="1:17" x14ac:dyDescent="0.25">
      <c r="A8823" s="15">
        <v>45778</v>
      </c>
      <c r="B8823" t="s">
        <v>44</v>
      </c>
      <c r="C8823" t="s">
        <v>34</v>
      </c>
      <c r="D8823" t="s">
        <v>181</v>
      </c>
      <c r="E8823" t="s">
        <v>73</v>
      </c>
      <c r="F8823" t="s">
        <v>66</v>
      </c>
      <c r="G8823">
        <v>161002172</v>
      </c>
      <c r="H8823" s="19">
        <v>45803</v>
      </c>
      <c r="I8823" s="1" t="s">
        <v>80</v>
      </c>
      <c r="J8823">
        <v>3505.09</v>
      </c>
      <c r="K8823" s="17">
        <v>4342</v>
      </c>
      <c r="L8823" t="s">
        <v>73</v>
      </c>
      <c r="M8823" s="17" t="s">
        <v>294</v>
      </c>
      <c r="N8823">
        <v>3505.1</v>
      </c>
      <c r="O8823" s="17">
        <v>2104</v>
      </c>
      <c r="P8823" t="s">
        <v>170</v>
      </c>
      <c r="Q8823">
        <v>2238</v>
      </c>
    </row>
    <row r="8824" spans="1:17" x14ac:dyDescent="0.25">
      <c r="A8824" s="15">
        <v>45778</v>
      </c>
      <c r="B8824" t="s">
        <v>44</v>
      </c>
      <c r="C8824" t="s">
        <v>34</v>
      </c>
      <c r="D8824" t="s">
        <v>181</v>
      </c>
      <c r="E8824" t="s">
        <v>73</v>
      </c>
      <c r="F8824" t="s">
        <v>66</v>
      </c>
      <c r="G8824">
        <v>161002173</v>
      </c>
      <c r="H8824" s="19">
        <v>45804</v>
      </c>
      <c r="I8824" s="1" t="s">
        <v>80</v>
      </c>
      <c r="J8824">
        <v>3469.85</v>
      </c>
      <c r="K8824" s="17">
        <v>4264</v>
      </c>
      <c r="L8824" t="s">
        <v>70</v>
      </c>
      <c r="M8824" s="17" t="s">
        <v>294</v>
      </c>
      <c r="N8824">
        <v>3469.9</v>
      </c>
      <c r="O8824" s="17">
        <v>2582</v>
      </c>
      <c r="P8824" t="s">
        <v>135</v>
      </c>
      <c r="Q8824">
        <v>1682</v>
      </c>
    </row>
    <row r="8825" spans="1:17" x14ac:dyDescent="0.25">
      <c r="A8825" s="15">
        <v>45778</v>
      </c>
      <c r="B8825" t="s">
        <v>44</v>
      </c>
      <c r="C8825" t="s">
        <v>34</v>
      </c>
      <c r="D8825" t="s">
        <v>181</v>
      </c>
      <c r="E8825" t="s">
        <v>73</v>
      </c>
      <c r="F8825" t="s">
        <v>66</v>
      </c>
      <c r="G8825">
        <v>161002174</v>
      </c>
      <c r="H8825" s="19">
        <v>45805</v>
      </c>
      <c r="I8825" s="1" t="s">
        <v>80</v>
      </c>
      <c r="J8825">
        <v>3627.09</v>
      </c>
      <c r="K8825" s="17">
        <v>4378</v>
      </c>
      <c r="L8825" t="s">
        <v>73</v>
      </c>
      <c r="M8825" s="17" t="s">
        <v>294</v>
      </c>
      <c r="N8825">
        <v>3627.1</v>
      </c>
      <c r="O8825" s="17">
        <v>2454</v>
      </c>
      <c r="P8825" t="s">
        <v>168</v>
      </c>
      <c r="Q8825">
        <v>1924</v>
      </c>
    </row>
    <row r="8826" spans="1:17" x14ac:dyDescent="0.25">
      <c r="A8826" s="15">
        <v>45778</v>
      </c>
      <c r="B8826" t="s">
        <v>44</v>
      </c>
      <c r="C8826" t="s">
        <v>34</v>
      </c>
      <c r="D8826" t="s">
        <v>181</v>
      </c>
      <c r="E8826" t="s">
        <v>73</v>
      </c>
      <c r="F8826" t="s">
        <v>66</v>
      </c>
      <c r="G8826">
        <v>161002175</v>
      </c>
      <c r="H8826" s="19">
        <v>45806</v>
      </c>
      <c r="I8826" s="1" t="s">
        <v>80</v>
      </c>
      <c r="J8826">
        <v>3625.07</v>
      </c>
      <c r="K8826" s="17">
        <v>4268</v>
      </c>
      <c r="L8826" t="s">
        <v>70</v>
      </c>
      <c r="M8826" s="17" t="s">
        <v>294</v>
      </c>
      <c r="N8826">
        <v>3625.1</v>
      </c>
      <c r="O8826" s="17">
        <v>2313</v>
      </c>
      <c r="P8826" t="s">
        <v>168</v>
      </c>
      <c r="Q8826">
        <v>1955</v>
      </c>
    </row>
    <row r="8827" spans="1:17" x14ac:dyDescent="0.25">
      <c r="A8827" s="15">
        <v>45778</v>
      </c>
      <c r="B8827" t="s">
        <v>44</v>
      </c>
      <c r="C8827" t="s">
        <v>34</v>
      </c>
      <c r="D8827" t="s">
        <v>181</v>
      </c>
      <c r="E8827" t="s">
        <v>73</v>
      </c>
      <c r="F8827" t="s">
        <v>66</v>
      </c>
      <c r="G8827">
        <v>161002176</v>
      </c>
      <c r="H8827" s="19">
        <v>45807</v>
      </c>
      <c r="I8827" s="1" t="s">
        <v>80</v>
      </c>
      <c r="J8827">
        <v>3648.51</v>
      </c>
      <c r="K8827" s="17">
        <v>4297</v>
      </c>
      <c r="L8827" t="s">
        <v>70</v>
      </c>
      <c r="M8827" s="17" t="s">
        <v>294</v>
      </c>
      <c r="N8827">
        <v>3648.5</v>
      </c>
      <c r="O8827" s="17">
        <v>2560</v>
      </c>
      <c r="P8827" t="s">
        <v>135</v>
      </c>
      <c r="Q8827">
        <v>1737</v>
      </c>
    </row>
    <row r="8828" spans="1:17" x14ac:dyDescent="0.25">
      <c r="A8828" s="15">
        <v>45778</v>
      </c>
      <c r="B8828" t="s">
        <v>44</v>
      </c>
      <c r="C8828" t="s">
        <v>34</v>
      </c>
      <c r="D8828" t="s">
        <v>181</v>
      </c>
      <c r="E8828" t="s">
        <v>73</v>
      </c>
      <c r="F8828" t="s">
        <v>66</v>
      </c>
      <c r="G8828">
        <v>161002177</v>
      </c>
      <c r="H8828" s="19">
        <v>45808</v>
      </c>
      <c r="I8828" s="1" t="s">
        <v>80</v>
      </c>
      <c r="J8828">
        <v>3654.97</v>
      </c>
      <c r="K8828" s="17">
        <v>4354</v>
      </c>
      <c r="L8828" t="s">
        <v>73</v>
      </c>
      <c r="M8828" s="17" t="s">
        <v>294</v>
      </c>
      <c r="N8828">
        <v>3655</v>
      </c>
      <c r="O8828" s="17">
        <v>2280</v>
      </c>
      <c r="P8828" t="s">
        <v>168</v>
      </c>
      <c r="Q8828">
        <v>2074</v>
      </c>
    </row>
    <row r="8829" spans="1:17" x14ac:dyDescent="0.25">
      <c r="A8829" s="15">
        <v>45778</v>
      </c>
      <c r="B8829" t="s">
        <v>44</v>
      </c>
      <c r="C8829" t="s">
        <v>34</v>
      </c>
      <c r="D8829" t="s">
        <v>181</v>
      </c>
      <c r="E8829" t="s">
        <v>73</v>
      </c>
      <c r="F8829" t="s">
        <v>66</v>
      </c>
      <c r="G8829">
        <v>161002178</v>
      </c>
      <c r="H8829" s="19">
        <v>45808</v>
      </c>
      <c r="I8829" s="1" t="s">
        <v>80</v>
      </c>
      <c r="J8829">
        <v>3756.03</v>
      </c>
      <c r="K8829" s="17">
        <v>4361</v>
      </c>
      <c r="L8829" t="s">
        <v>73</v>
      </c>
      <c r="M8829" s="17" t="s">
        <v>294</v>
      </c>
      <c r="N8829">
        <v>3756</v>
      </c>
      <c r="O8829" s="17">
        <v>2078</v>
      </c>
      <c r="P8829" t="s">
        <v>170</v>
      </c>
      <c r="Q8829">
        <v>2283</v>
      </c>
    </row>
    <row r="8830" spans="1:17" x14ac:dyDescent="0.25">
      <c r="A8830" s="15">
        <v>45778</v>
      </c>
      <c r="B8830" t="s">
        <v>44</v>
      </c>
      <c r="C8830" t="s">
        <v>289</v>
      </c>
      <c r="D8830" t="s">
        <v>293</v>
      </c>
      <c r="E8830" t="s">
        <v>73</v>
      </c>
      <c r="G8830" t="s">
        <v>263</v>
      </c>
      <c r="H8830" s="19">
        <v>45779</v>
      </c>
      <c r="I8830" s="1" t="s">
        <v>80</v>
      </c>
      <c r="J8830">
        <v>355.8</v>
      </c>
      <c r="K8830" s="17">
        <v>4355</v>
      </c>
      <c r="L8830" t="s">
        <v>73</v>
      </c>
      <c r="M8830" s="17" t="s">
        <v>294</v>
      </c>
      <c r="N8830">
        <v>355.8</v>
      </c>
      <c r="O8830" s="17">
        <v>2636</v>
      </c>
      <c r="P8830" t="s">
        <v>135</v>
      </c>
      <c r="Q8830">
        <v>1719</v>
      </c>
    </row>
    <row r="8831" spans="1:17" x14ac:dyDescent="0.25">
      <c r="A8831" s="15">
        <v>45778</v>
      </c>
      <c r="B8831" t="s">
        <v>44</v>
      </c>
      <c r="C8831" t="s">
        <v>289</v>
      </c>
      <c r="D8831" t="s">
        <v>293</v>
      </c>
      <c r="E8831" t="s">
        <v>73</v>
      </c>
      <c r="G8831" t="s">
        <v>263</v>
      </c>
      <c r="H8831" s="19">
        <v>45780</v>
      </c>
      <c r="I8831" s="1" t="s">
        <v>80</v>
      </c>
      <c r="J8831">
        <v>484.38</v>
      </c>
      <c r="K8831" s="17">
        <v>4351</v>
      </c>
      <c r="L8831" t="s">
        <v>73</v>
      </c>
      <c r="M8831" s="17" t="s">
        <v>294</v>
      </c>
      <c r="N8831">
        <v>484.38</v>
      </c>
      <c r="O8831" s="17">
        <v>3129</v>
      </c>
      <c r="P8831" t="s">
        <v>136</v>
      </c>
      <c r="Q8831">
        <v>1222</v>
      </c>
    </row>
    <row r="8832" spans="1:17" x14ac:dyDescent="0.25">
      <c r="A8832" s="15">
        <v>45778</v>
      </c>
      <c r="B8832" t="s">
        <v>44</v>
      </c>
      <c r="C8832" t="s">
        <v>289</v>
      </c>
      <c r="D8832" t="s">
        <v>293</v>
      </c>
      <c r="E8832" t="s">
        <v>73</v>
      </c>
      <c r="G8832" t="s">
        <v>263</v>
      </c>
      <c r="H8832" s="19">
        <v>45781</v>
      </c>
      <c r="I8832" s="1" t="s">
        <v>80</v>
      </c>
      <c r="J8832">
        <v>533.66</v>
      </c>
      <c r="K8832" s="17">
        <v>4320</v>
      </c>
      <c r="L8832" t="s">
        <v>73</v>
      </c>
      <c r="M8832" s="17" t="s">
        <v>294</v>
      </c>
      <c r="N8832">
        <v>533.66</v>
      </c>
      <c r="O8832" s="17">
        <v>2738</v>
      </c>
      <c r="P8832" t="s">
        <v>135</v>
      </c>
      <c r="Q8832">
        <v>1582</v>
      </c>
    </row>
    <row r="8833" spans="1:17" x14ac:dyDescent="0.25">
      <c r="A8833" s="15">
        <v>45778</v>
      </c>
      <c r="B8833" t="s">
        <v>44</v>
      </c>
      <c r="C8833" t="s">
        <v>289</v>
      </c>
      <c r="D8833" t="s">
        <v>293</v>
      </c>
      <c r="E8833" t="s">
        <v>73</v>
      </c>
      <c r="G8833" t="s">
        <v>263</v>
      </c>
      <c r="H8833" s="19">
        <v>45783</v>
      </c>
      <c r="I8833" s="1" t="s">
        <v>80</v>
      </c>
      <c r="J8833">
        <v>472.89</v>
      </c>
      <c r="K8833" s="17">
        <v>4410</v>
      </c>
      <c r="L8833" t="s">
        <v>73</v>
      </c>
      <c r="M8833" s="17" t="s">
        <v>294</v>
      </c>
      <c r="N8833">
        <v>472.2</v>
      </c>
      <c r="O8833" s="17">
        <v>2681</v>
      </c>
      <c r="P8833" t="s">
        <v>135</v>
      </c>
      <c r="Q8833">
        <v>1729</v>
      </c>
    </row>
    <row r="8834" spans="1:17" x14ac:dyDescent="0.25">
      <c r="A8834" s="15">
        <v>45778</v>
      </c>
      <c r="B8834" t="s">
        <v>44</v>
      </c>
      <c r="C8834" t="s">
        <v>289</v>
      </c>
      <c r="D8834" t="s">
        <v>293</v>
      </c>
      <c r="E8834" t="s">
        <v>73</v>
      </c>
      <c r="G8834" t="s">
        <v>263</v>
      </c>
      <c r="H8834" s="19">
        <v>45785</v>
      </c>
      <c r="I8834" s="1" t="s">
        <v>80</v>
      </c>
      <c r="J8834">
        <v>217.34</v>
      </c>
      <c r="K8834" s="17">
        <v>3725</v>
      </c>
      <c r="L8834" t="s">
        <v>76</v>
      </c>
      <c r="M8834" s="17" t="s">
        <v>294</v>
      </c>
      <c r="N8834">
        <v>217.34</v>
      </c>
      <c r="O8834" s="17">
        <v>2531</v>
      </c>
      <c r="P8834" t="s">
        <v>135</v>
      </c>
      <c r="Q8834">
        <v>1194</v>
      </c>
    </row>
    <row r="8835" spans="1:17" x14ac:dyDescent="0.25">
      <c r="A8835" s="15">
        <v>45778</v>
      </c>
      <c r="B8835" t="s">
        <v>44</v>
      </c>
      <c r="C8835" t="s">
        <v>289</v>
      </c>
      <c r="D8835" t="s">
        <v>293</v>
      </c>
      <c r="E8835" t="s">
        <v>73</v>
      </c>
      <c r="G8835" t="s">
        <v>263</v>
      </c>
      <c r="H8835" s="19">
        <v>45786</v>
      </c>
      <c r="I8835" s="1" t="s">
        <v>80</v>
      </c>
      <c r="J8835">
        <v>320.12</v>
      </c>
      <c r="K8835" s="17">
        <v>3710</v>
      </c>
      <c r="L8835" t="s">
        <v>76</v>
      </c>
      <c r="M8835" s="17" t="s">
        <v>294</v>
      </c>
      <c r="N8835">
        <v>320.12</v>
      </c>
      <c r="O8835" s="17">
        <v>2751</v>
      </c>
      <c r="P8835" t="s">
        <v>135</v>
      </c>
      <c r="Q8835">
        <v>959</v>
      </c>
    </row>
    <row r="8836" spans="1:17" x14ac:dyDescent="0.25">
      <c r="A8836" s="15">
        <v>45778</v>
      </c>
      <c r="B8836" t="s">
        <v>44</v>
      </c>
      <c r="C8836" t="s">
        <v>289</v>
      </c>
      <c r="D8836" t="s">
        <v>293</v>
      </c>
      <c r="E8836" t="s">
        <v>73</v>
      </c>
      <c r="G8836" t="s">
        <v>263</v>
      </c>
      <c r="H8836" s="19">
        <v>45787</v>
      </c>
      <c r="I8836" s="1" t="s">
        <v>80</v>
      </c>
      <c r="J8836">
        <v>383.74</v>
      </c>
      <c r="K8836" s="17">
        <v>4318</v>
      </c>
      <c r="L8836" t="s">
        <v>73</v>
      </c>
      <c r="M8836" s="17" t="s">
        <v>294</v>
      </c>
      <c r="N8836">
        <v>383.74</v>
      </c>
      <c r="O8836" s="17">
        <v>2492</v>
      </c>
      <c r="P8836" t="s">
        <v>168</v>
      </c>
      <c r="Q8836">
        <v>1826</v>
      </c>
    </row>
    <row r="8837" spans="1:17" x14ac:dyDescent="0.25">
      <c r="A8837" s="15">
        <v>45778</v>
      </c>
      <c r="B8837" t="s">
        <v>44</v>
      </c>
      <c r="C8837" t="s">
        <v>289</v>
      </c>
      <c r="D8837" t="s">
        <v>293</v>
      </c>
      <c r="E8837" t="s">
        <v>73</v>
      </c>
      <c r="G8837" t="s">
        <v>263</v>
      </c>
      <c r="H8837" s="19">
        <v>45788</v>
      </c>
      <c r="I8837" s="1" t="s">
        <v>80</v>
      </c>
      <c r="J8837">
        <v>450.85</v>
      </c>
      <c r="K8837" s="17">
        <v>4312</v>
      </c>
      <c r="L8837" t="s">
        <v>73</v>
      </c>
      <c r="M8837" s="17" t="s">
        <v>294</v>
      </c>
      <c r="N8837">
        <v>450.85</v>
      </c>
      <c r="O8837" s="17">
        <v>3752</v>
      </c>
      <c r="P8837" t="s">
        <v>76</v>
      </c>
      <c r="Q8837">
        <v>560</v>
      </c>
    </row>
    <row r="8838" spans="1:17" x14ac:dyDescent="0.25">
      <c r="A8838" s="15">
        <v>45778</v>
      </c>
      <c r="B8838" t="s">
        <v>44</v>
      </c>
      <c r="C8838" t="s">
        <v>289</v>
      </c>
      <c r="D8838" t="s">
        <v>293</v>
      </c>
      <c r="E8838" t="s">
        <v>73</v>
      </c>
      <c r="G8838" t="s">
        <v>263</v>
      </c>
      <c r="H8838" s="19">
        <v>45792</v>
      </c>
      <c r="I8838" s="1" t="s">
        <v>80</v>
      </c>
      <c r="J8838">
        <v>425.5</v>
      </c>
      <c r="K8838" s="17">
        <v>3722</v>
      </c>
      <c r="L8838" t="s">
        <v>76</v>
      </c>
      <c r="M8838" s="17" t="s">
        <v>294</v>
      </c>
      <c r="N8838">
        <v>425.5</v>
      </c>
      <c r="O8838" s="17">
        <v>3083</v>
      </c>
      <c r="P8838" t="s">
        <v>134</v>
      </c>
      <c r="Q8838">
        <v>639</v>
      </c>
    </row>
    <row r="8839" spans="1:17" x14ac:dyDescent="0.25">
      <c r="A8839" s="15">
        <v>45778</v>
      </c>
      <c r="B8839" t="s">
        <v>44</v>
      </c>
      <c r="C8839" t="s">
        <v>289</v>
      </c>
      <c r="D8839" t="s">
        <v>293</v>
      </c>
      <c r="E8839" t="s">
        <v>73</v>
      </c>
      <c r="G8839" t="s">
        <v>263</v>
      </c>
      <c r="H8839" s="19">
        <v>45793</v>
      </c>
      <c r="I8839" s="1" t="s">
        <v>80</v>
      </c>
      <c r="J8839">
        <v>253.4</v>
      </c>
      <c r="K8839" s="17">
        <v>3715</v>
      </c>
      <c r="L8839" t="s">
        <v>76</v>
      </c>
      <c r="M8839" s="17" t="s">
        <v>294</v>
      </c>
      <c r="N8839">
        <v>253.4</v>
      </c>
      <c r="O8839" s="17">
        <v>3439</v>
      </c>
      <c r="P8839" t="s">
        <v>78</v>
      </c>
      <c r="Q8839">
        <v>276</v>
      </c>
    </row>
    <row r="8840" spans="1:17" x14ac:dyDescent="0.25">
      <c r="A8840" s="15">
        <v>45778</v>
      </c>
      <c r="B8840" t="s">
        <v>44</v>
      </c>
      <c r="C8840" t="s">
        <v>289</v>
      </c>
      <c r="D8840" t="s">
        <v>293</v>
      </c>
      <c r="E8840" t="s">
        <v>73</v>
      </c>
      <c r="G8840" t="s">
        <v>263</v>
      </c>
      <c r="H8840" s="19">
        <v>45794</v>
      </c>
      <c r="I8840" s="1" t="s">
        <v>80</v>
      </c>
      <c r="J8840">
        <v>543.83000000000004</v>
      </c>
      <c r="K8840" s="17">
        <v>4304</v>
      </c>
      <c r="L8840" t="s">
        <v>73</v>
      </c>
      <c r="M8840" s="17" t="s">
        <v>294</v>
      </c>
      <c r="N8840">
        <v>543.83000000000004</v>
      </c>
      <c r="O8840" s="17">
        <v>2856</v>
      </c>
      <c r="P8840" t="s">
        <v>134</v>
      </c>
      <c r="Q8840">
        <v>1448</v>
      </c>
    </row>
    <row r="8841" spans="1:17" x14ac:dyDescent="0.25">
      <c r="A8841" s="15">
        <v>45778</v>
      </c>
      <c r="B8841" t="s">
        <v>44</v>
      </c>
      <c r="C8841" t="s">
        <v>289</v>
      </c>
      <c r="D8841" t="s">
        <v>293</v>
      </c>
      <c r="E8841" t="s">
        <v>73</v>
      </c>
      <c r="G8841" t="s">
        <v>263</v>
      </c>
      <c r="H8841" s="19">
        <v>45795</v>
      </c>
      <c r="I8841" s="1" t="s">
        <v>80</v>
      </c>
      <c r="J8841">
        <v>988.75</v>
      </c>
      <c r="K8841" s="17">
        <v>4327</v>
      </c>
      <c r="L8841" t="s">
        <v>73</v>
      </c>
      <c r="M8841" s="17" t="s">
        <v>294</v>
      </c>
      <c r="N8841">
        <v>988.75</v>
      </c>
      <c r="O8841" s="17">
        <v>2940</v>
      </c>
      <c r="P8841" t="s">
        <v>134</v>
      </c>
      <c r="Q8841">
        <v>1387</v>
      </c>
    </row>
    <row r="8842" spans="1:17" x14ac:dyDescent="0.25">
      <c r="A8842" s="15">
        <v>45778</v>
      </c>
      <c r="B8842" t="s">
        <v>44</v>
      </c>
      <c r="C8842" t="s">
        <v>289</v>
      </c>
      <c r="D8842" t="s">
        <v>293</v>
      </c>
      <c r="E8842" t="s">
        <v>73</v>
      </c>
      <c r="G8842" t="s">
        <v>263</v>
      </c>
      <c r="H8842" s="19">
        <v>45796</v>
      </c>
      <c r="I8842" s="1" t="s">
        <v>80</v>
      </c>
      <c r="J8842">
        <v>242.79</v>
      </c>
      <c r="K8842" s="17">
        <v>4317</v>
      </c>
      <c r="L8842" t="s">
        <v>73</v>
      </c>
      <c r="M8842" s="17" t="s">
        <v>294</v>
      </c>
      <c r="N8842">
        <v>242.79</v>
      </c>
      <c r="O8842" s="17">
        <v>3197</v>
      </c>
      <c r="P8842" t="s">
        <v>136</v>
      </c>
      <c r="Q8842">
        <v>1120</v>
      </c>
    </row>
    <row r="8843" spans="1:17" x14ac:dyDescent="0.25">
      <c r="A8843" s="15">
        <v>45778</v>
      </c>
      <c r="B8843" t="s">
        <v>44</v>
      </c>
      <c r="C8843" t="s">
        <v>289</v>
      </c>
      <c r="D8843" t="s">
        <v>293</v>
      </c>
      <c r="E8843" t="s">
        <v>73</v>
      </c>
      <c r="G8843" t="s">
        <v>263</v>
      </c>
      <c r="H8843" s="19">
        <v>45797</v>
      </c>
      <c r="I8843" s="1" t="s">
        <v>80</v>
      </c>
      <c r="J8843">
        <v>513.16</v>
      </c>
      <c r="K8843" s="17">
        <v>4316</v>
      </c>
      <c r="L8843" t="s">
        <v>73</v>
      </c>
      <c r="M8843" s="17" t="s">
        <v>294</v>
      </c>
      <c r="N8843">
        <v>513.16</v>
      </c>
      <c r="O8843" s="17">
        <v>2470</v>
      </c>
      <c r="P8843" t="s">
        <v>168</v>
      </c>
      <c r="Q8843">
        <v>1846</v>
      </c>
    </row>
    <row r="8844" spans="1:17" x14ac:dyDescent="0.25">
      <c r="A8844" s="15">
        <v>45778</v>
      </c>
      <c r="B8844" t="s">
        <v>44</v>
      </c>
      <c r="C8844" t="s">
        <v>289</v>
      </c>
      <c r="D8844" t="s">
        <v>293</v>
      </c>
      <c r="E8844" t="s">
        <v>73</v>
      </c>
      <c r="G8844" t="s">
        <v>263</v>
      </c>
      <c r="H8844" s="19">
        <v>45799</v>
      </c>
      <c r="I8844" s="1" t="s">
        <v>80</v>
      </c>
      <c r="J8844">
        <v>219.86</v>
      </c>
      <c r="K8844" s="17">
        <v>3553</v>
      </c>
      <c r="L8844" t="s">
        <v>78</v>
      </c>
      <c r="M8844" s="17" t="s">
        <v>294</v>
      </c>
      <c r="N8844">
        <v>219.86</v>
      </c>
      <c r="O8844" s="17">
        <v>2183</v>
      </c>
      <c r="P8844" t="s">
        <v>170</v>
      </c>
      <c r="Q8844">
        <v>1370</v>
      </c>
    </row>
    <row r="8845" spans="1:17" x14ac:dyDescent="0.25">
      <c r="A8845" s="15">
        <v>45778</v>
      </c>
      <c r="B8845" t="s">
        <v>44</v>
      </c>
      <c r="C8845" t="s">
        <v>289</v>
      </c>
      <c r="D8845" t="s">
        <v>293</v>
      </c>
      <c r="E8845" t="s">
        <v>73</v>
      </c>
      <c r="G8845" t="s">
        <v>263</v>
      </c>
      <c r="H8845" s="19">
        <v>45803</v>
      </c>
      <c r="I8845" s="1" t="s">
        <v>80</v>
      </c>
      <c r="J8845">
        <v>221.76</v>
      </c>
      <c r="K8845" s="17">
        <v>4315</v>
      </c>
      <c r="L8845" t="s">
        <v>73</v>
      </c>
      <c r="M8845" s="17" t="s">
        <v>294</v>
      </c>
      <c r="N8845">
        <v>221.76</v>
      </c>
      <c r="O8845" s="17">
        <v>2410</v>
      </c>
      <c r="P8845" t="s">
        <v>168</v>
      </c>
      <c r="Q8845">
        <v>1905</v>
      </c>
    </row>
    <row r="8846" spans="1:17" x14ac:dyDescent="0.25">
      <c r="A8846" s="15">
        <v>45778</v>
      </c>
      <c r="B8846" t="s">
        <v>44</v>
      </c>
      <c r="C8846" t="s">
        <v>289</v>
      </c>
      <c r="D8846" t="s">
        <v>293</v>
      </c>
      <c r="E8846" t="s">
        <v>73</v>
      </c>
      <c r="G8846" t="s">
        <v>263</v>
      </c>
      <c r="H8846" s="19">
        <v>45804</v>
      </c>
      <c r="I8846" s="1" t="s">
        <v>80</v>
      </c>
      <c r="J8846">
        <v>197.95</v>
      </c>
      <c r="K8846" s="17">
        <v>4310</v>
      </c>
      <c r="L8846" t="s">
        <v>73</v>
      </c>
      <c r="M8846" s="17" t="s">
        <v>294</v>
      </c>
      <c r="N8846">
        <v>197.95</v>
      </c>
      <c r="O8846" s="17">
        <v>3031</v>
      </c>
      <c r="P8846" t="s">
        <v>134</v>
      </c>
      <c r="Q8846">
        <v>1279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CF9C-B447-4BCA-AB71-7FF6D17200E3}">
  <dimension ref="A1:J40"/>
  <sheetViews>
    <sheetView topLeftCell="A25" workbookViewId="0">
      <selection activeCell="B41" sqref="B41:F44"/>
    </sheetView>
  </sheetViews>
  <sheetFormatPr defaultRowHeight="15" x14ac:dyDescent="0.25"/>
  <cols>
    <col min="1" max="1" width="7" bestFit="1" customWidth="1"/>
    <col min="2" max="2" width="22.5703125" bestFit="1" customWidth="1"/>
    <col min="3" max="3" width="15.7109375" bestFit="1" customWidth="1"/>
    <col min="4" max="4" width="16.42578125" bestFit="1" customWidth="1"/>
    <col min="5" max="5" width="10" bestFit="1" customWidth="1"/>
    <col min="6" max="6" width="21" bestFit="1" customWidth="1"/>
    <col min="7" max="7" width="11.140625" bestFit="1" customWidth="1"/>
    <col min="8" max="8" width="22.140625" bestFit="1" customWidth="1"/>
  </cols>
  <sheetData>
    <row r="1" spans="1:6" x14ac:dyDescent="0.25">
      <c r="A1" s="26" t="s">
        <v>302</v>
      </c>
      <c r="B1" s="26" t="s">
        <v>305</v>
      </c>
      <c r="C1" s="26" t="s">
        <v>303</v>
      </c>
      <c r="D1" s="26" t="s">
        <v>304</v>
      </c>
      <c r="E1" s="26" t="s">
        <v>309</v>
      </c>
      <c r="F1" s="26" t="s">
        <v>354</v>
      </c>
    </row>
    <row r="2" spans="1:6" x14ac:dyDescent="0.25">
      <c r="A2" s="26">
        <v>1</v>
      </c>
      <c r="B2" s="26" t="s">
        <v>306</v>
      </c>
      <c r="C2" s="26" t="s">
        <v>307</v>
      </c>
      <c r="D2" s="26">
        <v>1</v>
      </c>
      <c r="E2" s="27">
        <v>20000</v>
      </c>
      <c r="F2" t="s">
        <v>355</v>
      </c>
    </row>
    <row r="3" spans="1:6" x14ac:dyDescent="0.25">
      <c r="A3" s="26">
        <f>A2+1</f>
        <v>2</v>
      </c>
      <c r="B3" s="26" t="s">
        <v>306</v>
      </c>
      <c r="C3" s="26" t="s">
        <v>307</v>
      </c>
      <c r="D3" s="26">
        <v>1</v>
      </c>
      <c r="E3" s="27">
        <v>20000</v>
      </c>
      <c r="F3" t="s">
        <v>355</v>
      </c>
    </row>
    <row r="4" spans="1:6" x14ac:dyDescent="0.25">
      <c r="A4" s="26">
        <f t="shared" ref="A4:A40" si="0">A3+1</f>
        <v>3</v>
      </c>
      <c r="B4" s="26" t="s">
        <v>306</v>
      </c>
      <c r="C4" s="26" t="s">
        <v>307</v>
      </c>
      <c r="D4" s="26">
        <v>1</v>
      </c>
      <c r="E4" s="27">
        <v>20000</v>
      </c>
      <c r="F4" t="s">
        <v>355</v>
      </c>
    </row>
    <row r="5" spans="1:6" x14ac:dyDescent="0.25">
      <c r="A5" s="26">
        <f t="shared" si="0"/>
        <v>4</v>
      </c>
      <c r="B5" s="26" t="s">
        <v>306</v>
      </c>
      <c r="C5" s="26" t="s">
        <v>307</v>
      </c>
      <c r="D5" s="26">
        <v>1</v>
      </c>
      <c r="E5" s="27">
        <v>20000</v>
      </c>
      <c r="F5" t="s">
        <v>356</v>
      </c>
    </row>
    <row r="6" spans="1:6" x14ac:dyDescent="0.25">
      <c r="A6" s="26">
        <f t="shared" si="0"/>
        <v>5</v>
      </c>
      <c r="B6" s="26" t="s">
        <v>306</v>
      </c>
      <c r="C6" s="26" t="s">
        <v>307</v>
      </c>
      <c r="D6" s="26">
        <v>1</v>
      </c>
      <c r="E6" s="27">
        <v>20000</v>
      </c>
      <c r="F6" t="s">
        <v>356</v>
      </c>
    </row>
    <row r="7" spans="1:6" x14ac:dyDescent="0.25">
      <c r="A7" s="26">
        <f t="shared" si="0"/>
        <v>6</v>
      </c>
      <c r="B7" s="26" t="s">
        <v>306</v>
      </c>
      <c r="C7" s="26" t="s">
        <v>307</v>
      </c>
      <c r="D7" s="26">
        <v>1</v>
      </c>
      <c r="E7" s="27">
        <v>20000</v>
      </c>
      <c r="F7" t="s">
        <v>356</v>
      </c>
    </row>
    <row r="8" spans="1:6" x14ac:dyDescent="0.25">
      <c r="A8" s="26">
        <f t="shared" si="0"/>
        <v>7</v>
      </c>
      <c r="B8" s="26" t="s">
        <v>306</v>
      </c>
      <c r="C8" s="26" t="s">
        <v>308</v>
      </c>
      <c r="D8" s="26">
        <v>1</v>
      </c>
      <c r="E8" s="27">
        <v>20000</v>
      </c>
      <c r="F8" t="s">
        <v>356</v>
      </c>
    </row>
    <row r="9" spans="1:6" x14ac:dyDescent="0.25">
      <c r="A9" s="26">
        <f t="shared" si="0"/>
        <v>8</v>
      </c>
      <c r="B9" s="26" t="s">
        <v>353</v>
      </c>
      <c r="C9" s="26" t="s">
        <v>307</v>
      </c>
      <c r="D9" s="26">
        <v>1</v>
      </c>
      <c r="E9" s="27">
        <v>20000</v>
      </c>
      <c r="F9" t="s">
        <v>355</v>
      </c>
    </row>
    <row r="10" spans="1:6" x14ac:dyDescent="0.25">
      <c r="A10" s="26">
        <f t="shared" si="0"/>
        <v>9</v>
      </c>
      <c r="B10" s="26" t="s">
        <v>353</v>
      </c>
      <c r="C10" s="26" t="s">
        <v>307</v>
      </c>
      <c r="D10" s="26">
        <v>1</v>
      </c>
      <c r="E10" s="27">
        <v>20000</v>
      </c>
      <c r="F10" t="s">
        <v>355</v>
      </c>
    </row>
    <row r="11" spans="1:6" x14ac:dyDescent="0.25">
      <c r="A11" s="26">
        <f t="shared" si="0"/>
        <v>10</v>
      </c>
      <c r="B11" s="26" t="s">
        <v>353</v>
      </c>
      <c r="C11" s="26" t="s">
        <v>307</v>
      </c>
      <c r="D11" s="26">
        <v>1</v>
      </c>
      <c r="E11" s="27">
        <v>20000</v>
      </c>
      <c r="F11" t="s">
        <v>356</v>
      </c>
    </row>
    <row r="12" spans="1:6" x14ac:dyDescent="0.25">
      <c r="A12" s="26">
        <f t="shared" si="0"/>
        <v>11</v>
      </c>
      <c r="B12" s="26" t="s">
        <v>353</v>
      </c>
      <c r="C12" s="26" t="s">
        <v>307</v>
      </c>
      <c r="D12" s="26">
        <v>1</v>
      </c>
      <c r="E12" s="27">
        <v>20000</v>
      </c>
      <c r="F12" t="s">
        <v>356</v>
      </c>
    </row>
    <row r="13" spans="1:6" x14ac:dyDescent="0.25">
      <c r="A13" s="26">
        <f t="shared" si="0"/>
        <v>12</v>
      </c>
      <c r="B13" s="26" t="s">
        <v>353</v>
      </c>
      <c r="C13" s="26" t="s">
        <v>307</v>
      </c>
      <c r="D13" s="26">
        <v>1</v>
      </c>
      <c r="E13" s="27">
        <v>20000</v>
      </c>
      <c r="F13" t="s">
        <v>356</v>
      </c>
    </row>
    <row r="14" spans="1:6" x14ac:dyDescent="0.25">
      <c r="A14" s="26">
        <f t="shared" si="0"/>
        <v>13</v>
      </c>
      <c r="B14" s="26" t="s">
        <v>353</v>
      </c>
      <c r="C14" s="26" t="s">
        <v>308</v>
      </c>
      <c r="D14" s="26">
        <v>1</v>
      </c>
      <c r="E14" s="27">
        <v>20000</v>
      </c>
      <c r="F14" t="s">
        <v>356</v>
      </c>
    </row>
    <row r="15" spans="1:6" x14ac:dyDescent="0.25">
      <c r="A15" s="26">
        <f t="shared" si="0"/>
        <v>14</v>
      </c>
      <c r="B15" s="26" t="s">
        <v>300</v>
      </c>
      <c r="C15" s="26" t="s">
        <v>307</v>
      </c>
      <c r="D15" s="26">
        <v>1</v>
      </c>
      <c r="E15" s="27">
        <v>20000</v>
      </c>
      <c r="F15" t="s">
        <v>355</v>
      </c>
    </row>
    <row r="16" spans="1:6" x14ac:dyDescent="0.25">
      <c r="A16" s="26">
        <f t="shared" si="0"/>
        <v>15</v>
      </c>
      <c r="B16" s="26" t="s">
        <v>300</v>
      </c>
      <c r="C16" s="26" t="s">
        <v>307</v>
      </c>
      <c r="D16" s="26">
        <v>1</v>
      </c>
      <c r="E16" s="27">
        <v>20000</v>
      </c>
      <c r="F16" t="s">
        <v>355</v>
      </c>
    </row>
    <row r="17" spans="1:10" x14ac:dyDescent="0.25">
      <c r="A17" s="26">
        <f t="shared" si="0"/>
        <v>16</v>
      </c>
      <c r="B17" s="26" t="s">
        <v>300</v>
      </c>
      <c r="C17" s="26" t="s">
        <v>307</v>
      </c>
      <c r="D17" s="26">
        <v>1</v>
      </c>
      <c r="E17" s="27">
        <v>20000</v>
      </c>
      <c r="F17" t="s">
        <v>355</v>
      </c>
    </row>
    <row r="18" spans="1:10" x14ac:dyDescent="0.25">
      <c r="A18" s="26">
        <f t="shared" si="0"/>
        <v>17</v>
      </c>
      <c r="B18" s="26" t="s">
        <v>300</v>
      </c>
      <c r="C18" s="26" t="s">
        <v>307</v>
      </c>
      <c r="D18" s="26">
        <v>1</v>
      </c>
      <c r="E18" s="27">
        <v>20000</v>
      </c>
      <c r="F18" t="s">
        <v>356</v>
      </c>
    </row>
    <row r="19" spans="1:10" x14ac:dyDescent="0.25">
      <c r="A19" s="26">
        <f t="shared" si="0"/>
        <v>18</v>
      </c>
      <c r="B19" s="26" t="s">
        <v>300</v>
      </c>
      <c r="C19" s="26" t="s">
        <v>308</v>
      </c>
      <c r="D19" s="26">
        <v>1</v>
      </c>
      <c r="E19" s="27">
        <v>20000</v>
      </c>
      <c r="F19" t="s">
        <v>356</v>
      </c>
    </row>
    <row r="20" spans="1:10" x14ac:dyDescent="0.25">
      <c r="A20" s="26">
        <f t="shared" si="0"/>
        <v>19</v>
      </c>
      <c r="B20" s="26" t="s">
        <v>310</v>
      </c>
      <c r="C20" s="26" t="s">
        <v>307</v>
      </c>
      <c r="D20" s="26">
        <v>1</v>
      </c>
      <c r="E20" s="27">
        <v>20000</v>
      </c>
      <c r="F20" t="s">
        <v>356</v>
      </c>
      <c r="G20" s="26"/>
      <c r="H20" s="26"/>
      <c r="I20" s="26"/>
      <c r="J20" s="27"/>
    </row>
    <row r="21" spans="1:10" x14ac:dyDescent="0.25">
      <c r="A21" s="26">
        <f t="shared" si="0"/>
        <v>20</v>
      </c>
      <c r="B21" s="26" t="s">
        <v>310</v>
      </c>
      <c r="C21" s="26" t="s">
        <v>307</v>
      </c>
      <c r="D21" s="26">
        <v>1</v>
      </c>
      <c r="E21" s="27">
        <v>20000</v>
      </c>
      <c r="F21" t="s">
        <v>356</v>
      </c>
      <c r="G21" s="26"/>
      <c r="H21" s="26"/>
      <c r="I21" s="26"/>
      <c r="J21" s="27"/>
    </row>
    <row r="22" spans="1:10" x14ac:dyDescent="0.25">
      <c r="A22" s="26">
        <f t="shared" si="0"/>
        <v>21</v>
      </c>
      <c r="B22" s="26" t="s">
        <v>310</v>
      </c>
      <c r="C22" s="26" t="s">
        <v>308</v>
      </c>
      <c r="D22" s="26">
        <v>1</v>
      </c>
      <c r="E22" s="27">
        <v>20000</v>
      </c>
      <c r="F22" t="s">
        <v>356</v>
      </c>
      <c r="G22" s="26"/>
      <c r="H22" s="26"/>
      <c r="I22" s="26"/>
      <c r="J22" s="27"/>
    </row>
    <row r="23" spans="1:10" x14ac:dyDescent="0.25">
      <c r="A23" s="26">
        <f t="shared" si="0"/>
        <v>22</v>
      </c>
      <c r="B23" s="26" t="s">
        <v>10</v>
      </c>
      <c r="C23" s="26" t="s">
        <v>307</v>
      </c>
      <c r="D23" s="26">
        <v>1</v>
      </c>
      <c r="E23" s="27">
        <v>20000</v>
      </c>
      <c r="F23" t="s">
        <v>355</v>
      </c>
      <c r="G23" s="26"/>
      <c r="H23" s="26"/>
      <c r="I23" s="26"/>
      <c r="J23" s="27"/>
    </row>
    <row r="24" spans="1:10" x14ac:dyDescent="0.25">
      <c r="A24" s="26">
        <f t="shared" si="0"/>
        <v>23</v>
      </c>
      <c r="B24" s="26" t="s">
        <v>10</v>
      </c>
      <c r="C24" s="26" t="s">
        <v>307</v>
      </c>
      <c r="D24" s="26">
        <v>1</v>
      </c>
      <c r="E24" s="27">
        <v>20000</v>
      </c>
      <c r="F24" t="s">
        <v>355</v>
      </c>
      <c r="G24" s="26"/>
      <c r="H24" s="26"/>
      <c r="I24" s="26"/>
      <c r="J24" s="27"/>
    </row>
    <row r="25" spans="1:10" x14ac:dyDescent="0.25">
      <c r="A25" s="26">
        <f t="shared" si="0"/>
        <v>24</v>
      </c>
      <c r="B25" s="26" t="s">
        <v>10</v>
      </c>
      <c r="C25" s="26" t="s">
        <v>307</v>
      </c>
      <c r="D25" s="26">
        <v>1</v>
      </c>
      <c r="E25" s="27">
        <v>20000</v>
      </c>
      <c r="F25" t="s">
        <v>356</v>
      </c>
      <c r="G25" s="26"/>
      <c r="H25" s="26"/>
      <c r="I25" s="26"/>
      <c r="J25" s="27"/>
    </row>
    <row r="26" spans="1:10" x14ac:dyDescent="0.25">
      <c r="A26" s="26">
        <f t="shared" si="0"/>
        <v>25</v>
      </c>
      <c r="B26" s="26" t="s">
        <v>10</v>
      </c>
      <c r="C26" s="26" t="s">
        <v>307</v>
      </c>
      <c r="D26" s="26">
        <v>1</v>
      </c>
      <c r="E26" s="27">
        <v>20000</v>
      </c>
      <c r="F26" t="s">
        <v>356</v>
      </c>
      <c r="G26" s="26"/>
      <c r="H26" s="26"/>
      <c r="I26" s="26"/>
      <c r="J26" s="27"/>
    </row>
    <row r="27" spans="1:10" x14ac:dyDescent="0.25">
      <c r="A27" s="26">
        <f t="shared" si="0"/>
        <v>26</v>
      </c>
      <c r="B27" s="26" t="s">
        <v>10</v>
      </c>
      <c r="C27" s="26" t="s">
        <v>308</v>
      </c>
      <c r="D27" s="26">
        <v>1</v>
      </c>
      <c r="E27" s="27">
        <v>20000</v>
      </c>
      <c r="F27" t="s">
        <v>356</v>
      </c>
      <c r="G27" s="26"/>
      <c r="H27" s="26"/>
      <c r="I27" s="26"/>
      <c r="J27" s="27"/>
    </row>
    <row r="28" spans="1:10" x14ac:dyDescent="0.25">
      <c r="A28" s="26">
        <f t="shared" si="0"/>
        <v>27</v>
      </c>
      <c r="B28" s="26" t="s">
        <v>7</v>
      </c>
      <c r="C28" s="26" t="s">
        <v>307</v>
      </c>
      <c r="D28" s="26">
        <v>1</v>
      </c>
      <c r="E28" s="27">
        <v>20000</v>
      </c>
      <c r="F28" t="s">
        <v>356</v>
      </c>
    </row>
    <row r="29" spans="1:10" x14ac:dyDescent="0.25">
      <c r="A29" s="26">
        <f t="shared" si="0"/>
        <v>28</v>
      </c>
      <c r="B29" s="26" t="s">
        <v>7</v>
      </c>
      <c r="C29" s="26" t="s">
        <v>307</v>
      </c>
      <c r="D29" s="26">
        <v>1</v>
      </c>
      <c r="E29" s="27">
        <v>20000</v>
      </c>
      <c r="F29" t="s">
        <v>356</v>
      </c>
    </row>
    <row r="30" spans="1:10" x14ac:dyDescent="0.25">
      <c r="A30" s="26">
        <f t="shared" si="0"/>
        <v>29</v>
      </c>
      <c r="B30" s="26" t="s">
        <v>7</v>
      </c>
      <c r="C30" s="26" t="s">
        <v>308</v>
      </c>
      <c r="D30" s="26">
        <v>1</v>
      </c>
      <c r="E30" s="27">
        <v>20000</v>
      </c>
      <c r="F30" t="s">
        <v>356</v>
      </c>
    </row>
    <row r="31" spans="1:10" x14ac:dyDescent="0.25">
      <c r="A31" s="26">
        <f t="shared" si="0"/>
        <v>30</v>
      </c>
      <c r="B31" s="26" t="s">
        <v>311</v>
      </c>
      <c r="C31" s="26" t="s">
        <v>307</v>
      </c>
      <c r="D31" s="26">
        <v>1</v>
      </c>
      <c r="E31" s="27">
        <v>30000</v>
      </c>
      <c r="F31" t="s">
        <v>356</v>
      </c>
    </row>
    <row r="32" spans="1:10" x14ac:dyDescent="0.25">
      <c r="A32" s="26">
        <f t="shared" si="0"/>
        <v>31</v>
      </c>
      <c r="B32" s="26" t="s">
        <v>311</v>
      </c>
      <c r="C32" s="26" t="s">
        <v>308</v>
      </c>
      <c r="D32" s="26">
        <v>1</v>
      </c>
      <c r="E32" s="27">
        <v>30000</v>
      </c>
      <c r="F32" t="s">
        <v>356</v>
      </c>
    </row>
    <row r="33" spans="1:6" x14ac:dyDescent="0.25">
      <c r="A33" s="26">
        <f t="shared" si="0"/>
        <v>32</v>
      </c>
      <c r="B33" s="26" t="s">
        <v>312</v>
      </c>
      <c r="C33" s="26" t="s">
        <v>307</v>
      </c>
      <c r="D33" s="26">
        <v>1</v>
      </c>
      <c r="E33" s="27">
        <v>30000</v>
      </c>
      <c r="F33" t="s">
        <v>356</v>
      </c>
    </row>
    <row r="34" spans="1:6" x14ac:dyDescent="0.25">
      <c r="A34" s="26">
        <f t="shared" si="0"/>
        <v>33</v>
      </c>
      <c r="B34" s="26" t="s">
        <v>312</v>
      </c>
      <c r="C34" s="26" t="s">
        <v>308</v>
      </c>
      <c r="D34" s="26">
        <v>1</v>
      </c>
      <c r="E34" s="27">
        <v>30000</v>
      </c>
      <c r="F34" t="s">
        <v>356</v>
      </c>
    </row>
    <row r="35" spans="1:6" x14ac:dyDescent="0.25">
      <c r="A35" s="26">
        <f t="shared" si="0"/>
        <v>34</v>
      </c>
      <c r="B35" s="26" t="s">
        <v>313</v>
      </c>
      <c r="C35" s="26" t="s">
        <v>307</v>
      </c>
      <c r="D35" s="26">
        <v>1</v>
      </c>
      <c r="E35" s="27">
        <v>30000</v>
      </c>
      <c r="F35" t="s">
        <v>356</v>
      </c>
    </row>
    <row r="36" spans="1:6" x14ac:dyDescent="0.25">
      <c r="A36" s="26">
        <f t="shared" si="0"/>
        <v>35</v>
      </c>
      <c r="B36" s="26" t="s">
        <v>313</v>
      </c>
      <c r="C36" s="26" t="s">
        <v>307</v>
      </c>
      <c r="D36" s="26">
        <v>1</v>
      </c>
      <c r="E36" s="27">
        <v>30000</v>
      </c>
      <c r="F36" t="s">
        <v>356</v>
      </c>
    </row>
    <row r="37" spans="1:6" x14ac:dyDescent="0.25">
      <c r="A37" s="26">
        <f t="shared" si="0"/>
        <v>36</v>
      </c>
      <c r="B37" s="26" t="s">
        <v>313</v>
      </c>
      <c r="C37" s="26" t="s">
        <v>308</v>
      </c>
      <c r="D37" s="26">
        <v>1</v>
      </c>
      <c r="E37" s="27">
        <v>30000</v>
      </c>
      <c r="F37" t="s">
        <v>356</v>
      </c>
    </row>
    <row r="38" spans="1:6" x14ac:dyDescent="0.25">
      <c r="A38" s="26">
        <f t="shared" si="0"/>
        <v>37</v>
      </c>
      <c r="B38" s="26" t="s">
        <v>314</v>
      </c>
      <c r="C38" s="26" t="s">
        <v>307</v>
      </c>
      <c r="D38" s="26">
        <v>1</v>
      </c>
      <c r="E38" s="27">
        <v>30000</v>
      </c>
      <c r="F38" t="s">
        <v>356</v>
      </c>
    </row>
    <row r="39" spans="1:6" x14ac:dyDescent="0.25">
      <c r="A39" s="26">
        <f t="shared" si="0"/>
        <v>38</v>
      </c>
      <c r="B39" s="26" t="s">
        <v>314</v>
      </c>
      <c r="C39" s="26" t="s">
        <v>307</v>
      </c>
      <c r="D39" s="26">
        <v>1</v>
      </c>
      <c r="E39" s="27">
        <v>30000</v>
      </c>
      <c r="F39" t="s">
        <v>356</v>
      </c>
    </row>
    <row r="40" spans="1:6" x14ac:dyDescent="0.25">
      <c r="A40" s="26">
        <f t="shared" si="0"/>
        <v>39</v>
      </c>
      <c r="B40" s="26" t="s">
        <v>314</v>
      </c>
      <c r="C40" s="26" t="s">
        <v>308</v>
      </c>
      <c r="D40" s="26">
        <v>1</v>
      </c>
      <c r="E40" s="27">
        <v>30000</v>
      </c>
      <c r="F40" t="s">
        <v>356</v>
      </c>
    </row>
  </sheetData>
  <autoFilter ref="A1:J40" xr:uid="{BC7ECF9C-B447-4BCA-AB71-7FF6D17200E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8C355-434F-4E71-BCF3-71F717CFCBB9}">
  <dimension ref="A1:C5"/>
  <sheetViews>
    <sheetView workbookViewId="0">
      <selection activeCell="F9" sqref="F9"/>
    </sheetView>
  </sheetViews>
  <sheetFormatPr defaultRowHeight="15" x14ac:dyDescent="0.25"/>
  <cols>
    <col min="2" max="2" width="13.140625" bestFit="1" customWidth="1"/>
  </cols>
  <sheetData>
    <row r="1" spans="1:3" x14ac:dyDescent="0.25">
      <c r="A1" t="s">
        <v>295</v>
      </c>
      <c r="B1" t="s">
        <v>360</v>
      </c>
      <c r="C1" t="s">
        <v>361</v>
      </c>
    </row>
    <row r="2" spans="1:3" x14ac:dyDescent="0.25">
      <c r="A2" s="26" t="s">
        <v>358</v>
      </c>
      <c r="B2" s="26" t="s">
        <v>357</v>
      </c>
      <c r="C2" s="27">
        <v>10000</v>
      </c>
    </row>
    <row r="3" spans="1:3" x14ac:dyDescent="0.25">
      <c r="A3" s="26" t="s">
        <v>300</v>
      </c>
      <c r="B3" s="26" t="s">
        <v>357</v>
      </c>
      <c r="C3" s="27">
        <v>10000</v>
      </c>
    </row>
    <row r="4" spans="1:3" x14ac:dyDescent="0.25">
      <c r="A4" s="26" t="s">
        <v>358</v>
      </c>
      <c r="B4" s="26" t="s">
        <v>359</v>
      </c>
      <c r="C4" s="32">
        <v>80000</v>
      </c>
    </row>
    <row r="5" spans="1:3" x14ac:dyDescent="0.25">
      <c r="A5" s="26" t="s">
        <v>300</v>
      </c>
      <c r="B5" s="26" t="s">
        <v>359</v>
      </c>
      <c r="C5" s="32">
        <v>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F342-3754-45F6-936C-DC25301BE134}">
  <dimension ref="A1:AB3"/>
  <sheetViews>
    <sheetView workbookViewId="0">
      <selection activeCell="T6" sqref="T6"/>
    </sheetView>
  </sheetViews>
  <sheetFormatPr defaultRowHeight="15" x14ac:dyDescent="0.25"/>
  <cols>
    <col min="2" max="3" width="16.140625" hidden="1" customWidth="1"/>
    <col min="4" max="5" width="15.85546875" hidden="1" customWidth="1"/>
    <col min="6" max="7" width="12.42578125" hidden="1" customWidth="1"/>
    <col min="8" max="9" width="12.140625" hidden="1" customWidth="1"/>
    <col min="10" max="11" width="11.5703125" hidden="1" customWidth="1"/>
    <col min="12" max="13" width="11.28515625" hidden="1" customWidth="1"/>
    <col min="14" max="15" width="12.28515625" hidden="1" customWidth="1"/>
    <col min="16" max="17" width="12" hidden="1" customWidth="1"/>
    <col min="18" max="18" width="12.85546875" customWidth="1"/>
    <col min="19" max="19" width="13.42578125" customWidth="1"/>
    <col min="20" max="20" width="14.85546875" bestFit="1" customWidth="1"/>
    <col min="21" max="22" width="7.5703125" bestFit="1" customWidth="1"/>
    <col min="23" max="23" width="12.5703125" bestFit="1" customWidth="1"/>
    <col min="24" max="24" width="14.28515625" bestFit="1" customWidth="1"/>
    <col min="25" max="25" width="18.42578125" bestFit="1" customWidth="1"/>
    <col min="26" max="26" width="15.140625" bestFit="1" customWidth="1"/>
    <col min="27" max="27" width="12.5703125" bestFit="1" customWidth="1"/>
    <col min="28" max="28" width="7" bestFit="1" customWidth="1"/>
  </cols>
  <sheetData>
    <row r="1" spans="1:28" s="2" customFormat="1" ht="45" x14ac:dyDescent="0.25">
      <c r="A1" s="21"/>
      <c r="B1" s="21" t="s">
        <v>316</v>
      </c>
      <c r="C1" s="21" t="s">
        <v>315</v>
      </c>
      <c r="D1" s="21" t="s">
        <v>317</v>
      </c>
      <c r="E1" s="21" t="s">
        <v>329</v>
      </c>
      <c r="F1" s="21" t="s">
        <v>318</v>
      </c>
      <c r="G1" s="21" t="s">
        <v>319</v>
      </c>
      <c r="H1" s="21" t="s">
        <v>320</v>
      </c>
      <c r="I1" s="21" t="s">
        <v>330</v>
      </c>
      <c r="J1" s="21" t="s">
        <v>321</v>
      </c>
      <c r="K1" s="21" t="s">
        <v>322</v>
      </c>
      <c r="L1" s="21" t="s">
        <v>323</v>
      </c>
      <c r="M1" s="21" t="s">
        <v>331</v>
      </c>
      <c r="N1" s="21" t="s">
        <v>324</v>
      </c>
      <c r="O1" s="21" t="s">
        <v>325</v>
      </c>
      <c r="P1" s="21" t="s">
        <v>326</v>
      </c>
      <c r="Q1" s="21" t="s">
        <v>332</v>
      </c>
      <c r="R1" s="21" t="s">
        <v>339</v>
      </c>
      <c r="S1" s="21" t="s">
        <v>340</v>
      </c>
      <c r="T1" s="21" t="s">
        <v>343</v>
      </c>
      <c r="U1" s="21" t="s">
        <v>327</v>
      </c>
      <c r="V1" s="21" t="s">
        <v>328</v>
      </c>
      <c r="W1" s="21" t="s">
        <v>335</v>
      </c>
      <c r="X1" s="21" t="s">
        <v>336</v>
      </c>
      <c r="Y1" s="21" t="s">
        <v>341</v>
      </c>
      <c r="Z1" s="21" t="s">
        <v>342</v>
      </c>
      <c r="AA1" s="21" t="s">
        <v>333</v>
      </c>
      <c r="AB1" s="21" t="s">
        <v>334</v>
      </c>
    </row>
    <row r="2" spans="1:28" x14ac:dyDescent="0.25">
      <c r="A2" s="22" t="s">
        <v>337</v>
      </c>
      <c r="B2" s="22"/>
      <c r="C2" s="22"/>
      <c r="D2" s="22">
        <v>427375</v>
      </c>
      <c r="E2" s="22"/>
      <c r="F2" s="22"/>
      <c r="G2" s="22"/>
      <c r="H2" s="22">
        <v>210467</v>
      </c>
      <c r="I2" s="22"/>
      <c r="J2" s="22"/>
      <c r="K2" s="22"/>
      <c r="L2" s="22">
        <v>158203</v>
      </c>
      <c r="M2" s="22"/>
      <c r="N2" s="22"/>
      <c r="O2" s="22"/>
      <c r="P2" s="22">
        <v>194425</v>
      </c>
      <c r="Q2" s="22"/>
      <c r="R2" s="25"/>
      <c r="S2" s="25">
        <f>+D2+H2+L2+P2</f>
        <v>990470</v>
      </c>
      <c r="T2" s="24">
        <f>S2/3800</f>
        <v>260.64999999999998</v>
      </c>
      <c r="U2" s="22">
        <f>30%*42</f>
        <v>12.6</v>
      </c>
      <c r="V2" s="22">
        <f>70%*42</f>
        <v>29.4</v>
      </c>
      <c r="W2" s="25"/>
      <c r="X2" s="25">
        <f>S2*V2</f>
        <v>29119818</v>
      </c>
      <c r="Y2" s="25">
        <v>5744369</v>
      </c>
      <c r="Z2" s="25">
        <v>1267000</v>
      </c>
      <c r="AA2" s="25">
        <f>Z2+Y2</f>
        <v>7011369</v>
      </c>
      <c r="AB2" s="23">
        <f>AA2/S2</f>
        <v>7.0788302523044617</v>
      </c>
    </row>
    <row r="3" spans="1:28" x14ac:dyDescent="0.25">
      <c r="A3" s="22" t="s">
        <v>338</v>
      </c>
      <c r="B3" s="22">
        <v>168000</v>
      </c>
      <c r="C3" s="22">
        <v>82206</v>
      </c>
      <c r="D3" s="22">
        <f>C3+B3</f>
        <v>250206</v>
      </c>
      <c r="E3" s="22">
        <v>2139784</v>
      </c>
      <c r="F3" s="22">
        <v>115000</v>
      </c>
      <c r="G3" s="22">
        <v>35000</v>
      </c>
      <c r="H3" s="22">
        <f>G3+F3</f>
        <v>150000</v>
      </c>
      <c r="I3" s="22">
        <v>1945316</v>
      </c>
      <c r="J3" s="22">
        <v>39400</v>
      </c>
      <c r="K3" s="22">
        <v>39700</v>
      </c>
      <c r="L3" s="22">
        <f>K3+J3</f>
        <v>79100</v>
      </c>
      <c r="M3" s="22">
        <v>683565</v>
      </c>
      <c r="N3" s="22">
        <v>69166</v>
      </c>
      <c r="O3" s="22">
        <v>86539</v>
      </c>
      <c r="P3" s="22">
        <f>O3+N3</f>
        <v>155705</v>
      </c>
      <c r="Q3" s="22">
        <v>975704</v>
      </c>
      <c r="R3" s="25">
        <f>B3+F3+J3+N3</f>
        <v>391566</v>
      </c>
      <c r="S3" s="25">
        <f>+D3+H3+L3+P3</f>
        <v>635011</v>
      </c>
      <c r="T3" s="24">
        <f>S3/3800</f>
        <v>167.10815789473685</v>
      </c>
      <c r="U3" s="22">
        <f>30%*42</f>
        <v>12.6</v>
      </c>
      <c r="V3" s="22">
        <f>70%*42</f>
        <v>29.4</v>
      </c>
      <c r="W3" s="25">
        <f>U3*R3</f>
        <v>4933731.5999999996</v>
      </c>
      <c r="X3" s="25">
        <f>S3*V3</f>
        <v>18669323.399999999</v>
      </c>
      <c r="Y3" s="25">
        <f>Q3+M3+I3+E3</f>
        <v>5744369</v>
      </c>
      <c r="Z3" s="25">
        <v>1267000</v>
      </c>
      <c r="AA3" s="25">
        <f>Z3+Y3</f>
        <v>7011369</v>
      </c>
      <c r="AB3" s="23">
        <f>AA3/S3</f>
        <v>11.041334717036397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63B-727E-497D-8784-0FA9D7A4B898}">
  <dimension ref="A1:D34"/>
  <sheetViews>
    <sheetView workbookViewId="0">
      <selection activeCell="H9" sqref="H9"/>
    </sheetView>
  </sheetViews>
  <sheetFormatPr defaultRowHeight="15" x14ac:dyDescent="0.25"/>
  <sheetData>
    <row r="1" spans="1:4" x14ac:dyDescent="0.25">
      <c r="A1" s="31" t="s">
        <v>352</v>
      </c>
      <c r="B1" s="31" t="s">
        <v>351</v>
      </c>
      <c r="C1" s="31" t="s">
        <v>295</v>
      </c>
      <c r="D1" s="31" t="s">
        <v>21</v>
      </c>
    </row>
    <row r="2" spans="1:4" x14ac:dyDescent="0.25">
      <c r="A2" s="31">
        <v>1</v>
      </c>
      <c r="B2" s="30" t="s">
        <v>6</v>
      </c>
      <c r="C2" s="30" t="s">
        <v>301</v>
      </c>
      <c r="D2" s="30">
        <v>926</v>
      </c>
    </row>
    <row r="3" spans="1:4" x14ac:dyDescent="0.25">
      <c r="A3" s="31">
        <f t="shared" ref="A3:A34" si="0">A2+1</f>
        <v>2</v>
      </c>
      <c r="B3" s="30" t="s">
        <v>6</v>
      </c>
      <c r="C3" s="30" t="s">
        <v>10</v>
      </c>
      <c r="D3" s="30">
        <v>1054.7</v>
      </c>
    </row>
    <row r="4" spans="1:4" x14ac:dyDescent="0.25">
      <c r="A4" s="31">
        <f t="shared" si="0"/>
        <v>3</v>
      </c>
      <c r="B4" s="30" t="s">
        <v>6</v>
      </c>
      <c r="C4" s="30" t="s">
        <v>13</v>
      </c>
      <c r="D4" s="30">
        <v>1054.7</v>
      </c>
    </row>
    <row r="5" spans="1:4" x14ac:dyDescent="0.25">
      <c r="A5" s="31">
        <f t="shared" si="0"/>
        <v>4</v>
      </c>
      <c r="B5" s="30" t="s">
        <v>6</v>
      </c>
      <c r="C5" s="30" t="s">
        <v>8</v>
      </c>
      <c r="D5" s="30">
        <v>1054.7</v>
      </c>
    </row>
    <row r="6" spans="1:4" x14ac:dyDescent="0.25">
      <c r="A6" s="31">
        <f t="shared" si="0"/>
        <v>5</v>
      </c>
      <c r="B6" s="30" t="s">
        <v>6</v>
      </c>
      <c r="C6" s="30" t="s">
        <v>14</v>
      </c>
      <c r="D6" s="30">
        <v>1054.7</v>
      </c>
    </row>
    <row r="7" spans="1:4" x14ac:dyDescent="0.25">
      <c r="A7" s="31">
        <f t="shared" si="0"/>
        <v>6</v>
      </c>
      <c r="B7" s="30" t="s">
        <v>6</v>
      </c>
      <c r="C7" s="30" t="s">
        <v>9</v>
      </c>
      <c r="D7" s="30">
        <v>1054.7</v>
      </c>
    </row>
    <row r="8" spans="1:4" x14ac:dyDescent="0.25">
      <c r="A8" s="31">
        <f t="shared" si="0"/>
        <v>7</v>
      </c>
      <c r="B8" s="30" t="s">
        <v>6</v>
      </c>
      <c r="C8" s="30" t="s">
        <v>12</v>
      </c>
      <c r="D8" s="30">
        <v>926</v>
      </c>
    </row>
    <row r="9" spans="1:4" x14ac:dyDescent="0.25">
      <c r="A9" s="31">
        <f t="shared" si="0"/>
        <v>8</v>
      </c>
      <c r="B9" s="30" t="s">
        <v>6</v>
      </c>
      <c r="C9" s="30" t="s">
        <v>7</v>
      </c>
      <c r="D9" s="30">
        <v>926</v>
      </c>
    </row>
    <row r="10" spans="1:4" x14ac:dyDescent="0.25">
      <c r="A10" s="31">
        <f t="shared" si="0"/>
        <v>9</v>
      </c>
      <c r="B10" s="30" t="s">
        <v>6</v>
      </c>
      <c r="C10" s="30" t="s">
        <v>300</v>
      </c>
      <c r="D10" s="30">
        <v>926</v>
      </c>
    </row>
    <row r="11" spans="1:4" x14ac:dyDescent="0.25">
      <c r="A11" s="31">
        <f t="shared" si="0"/>
        <v>10</v>
      </c>
      <c r="B11" s="30" t="s">
        <v>33</v>
      </c>
      <c r="C11" s="30" t="s">
        <v>301</v>
      </c>
      <c r="D11" s="30">
        <v>1398.7</v>
      </c>
    </row>
    <row r="12" spans="1:4" x14ac:dyDescent="0.25">
      <c r="A12" s="31">
        <f t="shared" si="0"/>
        <v>11</v>
      </c>
      <c r="B12" s="30" t="s">
        <v>33</v>
      </c>
      <c r="C12" s="30" t="s">
        <v>10</v>
      </c>
      <c r="D12" s="30">
        <v>1398.7</v>
      </c>
    </row>
    <row r="13" spans="1:4" x14ac:dyDescent="0.25">
      <c r="A13" s="31">
        <f t="shared" si="0"/>
        <v>12</v>
      </c>
      <c r="B13" s="30" t="s">
        <v>33</v>
      </c>
      <c r="C13" s="30" t="s">
        <v>13</v>
      </c>
      <c r="D13" s="30">
        <v>1484</v>
      </c>
    </row>
    <row r="14" spans="1:4" x14ac:dyDescent="0.25">
      <c r="A14" s="31">
        <f t="shared" si="0"/>
        <v>13</v>
      </c>
      <c r="B14" s="30" t="s">
        <v>33</v>
      </c>
      <c r="C14" s="30" t="s">
        <v>8</v>
      </c>
      <c r="D14" s="30">
        <v>1398.7</v>
      </c>
    </row>
    <row r="15" spans="1:4" x14ac:dyDescent="0.25">
      <c r="A15" s="31">
        <f t="shared" si="0"/>
        <v>14</v>
      </c>
      <c r="B15" s="30" t="s">
        <v>33</v>
      </c>
      <c r="C15" s="30" t="s">
        <v>14</v>
      </c>
      <c r="D15" s="30">
        <v>1398.7</v>
      </c>
    </row>
    <row r="16" spans="1:4" x14ac:dyDescent="0.25">
      <c r="A16" s="31">
        <f t="shared" si="0"/>
        <v>15</v>
      </c>
      <c r="B16" s="30" t="s">
        <v>33</v>
      </c>
      <c r="C16" s="30" t="s">
        <v>9</v>
      </c>
      <c r="D16" s="30">
        <v>1435.6</v>
      </c>
    </row>
    <row r="17" spans="1:4" x14ac:dyDescent="0.25">
      <c r="A17" s="31">
        <f t="shared" si="0"/>
        <v>16</v>
      </c>
      <c r="B17" s="30" t="s">
        <v>33</v>
      </c>
      <c r="C17" s="30" t="s">
        <v>12</v>
      </c>
      <c r="D17" s="30">
        <v>1484</v>
      </c>
    </row>
    <row r="18" spans="1:4" x14ac:dyDescent="0.25">
      <c r="A18" s="31">
        <f t="shared" si="0"/>
        <v>17</v>
      </c>
      <c r="B18" s="30" t="s">
        <v>33</v>
      </c>
      <c r="C18" s="30" t="s">
        <v>34</v>
      </c>
      <c r="D18" s="30">
        <v>1398.7</v>
      </c>
    </row>
    <row r="19" spans="1:4" x14ac:dyDescent="0.25">
      <c r="A19" s="31">
        <f t="shared" si="0"/>
        <v>18</v>
      </c>
      <c r="B19" s="30" t="s">
        <v>33</v>
      </c>
      <c r="C19" s="30" t="s">
        <v>7</v>
      </c>
      <c r="D19" s="30">
        <v>1398.7</v>
      </c>
    </row>
    <row r="20" spans="1:4" x14ac:dyDescent="0.25">
      <c r="A20" s="31">
        <f t="shared" si="0"/>
        <v>19</v>
      </c>
      <c r="B20" s="30" t="s">
        <v>33</v>
      </c>
      <c r="C20" s="30" t="s">
        <v>300</v>
      </c>
      <c r="D20" s="30">
        <v>1398.7</v>
      </c>
    </row>
    <row r="21" spans="1:4" x14ac:dyDescent="0.25">
      <c r="A21" s="31">
        <f t="shared" si="0"/>
        <v>20</v>
      </c>
      <c r="B21" s="30" t="s">
        <v>35</v>
      </c>
      <c r="C21" s="30" t="s">
        <v>301</v>
      </c>
      <c r="D21" s="30">
        <v>1228</v>
      </c>
    </row>
    <row r="22" spans="1:4" x14ac:dyDescent="0.25">
      <c r="A22" s="31">
        <f t="shared" si="0"/>
        <v>21</v>
      </c>
      <c r="B22" s="30" t="s">
        <v>35</v>
      </c>
      <c r="C22" s="30" t="s">
        <v>13</v>
      </c>
      <c r="D22" s="30">
        <v>1228</v>
      </c>
    </row>
    <row r="23" spans="1:4" x14ac:dyDescent="0.25">
      <c r="A23" s="31">
        <f t="shared" si="0"/>
        <v>22</v>
      </c>
      <c r="B23" s="30" t="s">
        <v>35</v>
      </c>
      <c r="C23" s="30" t="s">
        <v>8</v>
      </c>
      <c r="D23" s="30">
        <v>1228</v>
      </c>
    </row>
    <row r="24" spans="1:4" x14ac:dyDescent="0.25">
      <c r="A24" s="31">
        <f t="shared" si="0"/>
        <v>23</v>
      </c>
      <c r="B24" s="30" t="s">
        <v>35</v>
      </c>
      <c r="C24" s="30" t="s">
        <v>9</v>
      </c>
      <c r="D24" s="30">
        <v>1228</v>
      </c>
    </row>
    <row r="25" spans="1:4" x14ac:dyDescent="0.25">
      <c r="A25" s="31">
        <f t="shared" si="0"/>
        <v>24</v>
      </c>
      <c r="B25" s="30" t="s">
        <v>35</v>
      </c>
      <c r="C25" s="30" t="s">
        <v>7</v>
      </c>
      <c r="D25" s="30">
        <v>1228</v>
      </c>
    </row>
    <row r="26" spans="1:4" x14ac:dyDescent="0.25">
      <c r="A26" s="31">
        <f t="shared" si="0"/>
        <v>25</v>
      </c>
      <c r="B26" s="30" t="s">
        <v>36</v>
      </c>
      <c r="C26" s="30" t="s">
        <v>301</v>
      </c>
      <c r="D26" s="30">
        <v>797.2</v>
      </c>
    </row>
    <row r="27" spans="1:4" x14ac:dyDescent="0.25">
      <c r="A27" s="31">
        <f t="shared" si="0"/>
        <v>26</v>
      </c>
      <c r="B27" s="30" t="s">
        <v>36</v>
      </c>
      <c r="C27" s="30" t="s">
        <v>10</v>
      </c>
      <c r="D27" s="30">
        <v>1398.7</v>
      </c>
    </row>
    <row r="28" spans="1:4" x14ac:dyDescent="0.25">
      <c r="A28" s="31">
        <f t="shared" si="0"/>
        <v>27</v>
      </c>
      <c r="B28" s="30" t="s">
        <v>36</v>
      </c>
      <c r="C28" s="30" t="s">
        <v>13</v>
      </c>
      <c r="D28" s="30">
        <v>926</v>
      </c>
    </row>
    <row r="29" spans="1:4" x14ac:dyDescent="0.25">
      <c r="A29" s="31">
        <f t="shared" si="0"/>
        <v>28</v>
      </c>
      <c r="B29" s="30" t="s">
        <v>36</v>
      </c>
      <c r="C29" s="30" t="s">
        <v>8</v>
      </c>
      <c r="D29" s="30">
        <v>797.2</v>
      </c>
    </row>
    <row r="30" spans="1:4" x14ac:dyDescent="0.25">
      <c r="A30" s="31">
        <f t="shared" si="0"/>
        <v>29</v>
      </c>
      <c r="B30" s="30" t="s">
        <v>36</v>
      </c>
      <c r="C30" s="30" t="s">
        <v>14</v>
      </c>
      <c r="D30" s="30">
        <v>797.2</v>
      </c>
    </row>
    <row r="31" spans="1:4" x14ac:dyDescent="0.25">
      <c r="A31" s="31">
        <f t="shared" si="0"/>
        <v>30</v>
      </c>
      <c r="B31" s="30" t="s">
        <v>36</v>
      </c>
      <c r="C31" s="30" t="s">
        <v>9</v>
      </c>
      <c r="D31" s="30">
        <v>797.2</v>
      </c>
    </row>
    <row r="32" spans="1:4" x14ac:dyDescent="0.25">
      <c r="A32" s="31">
        <f t="shared" si="0"/>
        <v>31</v>
      </c>
      <c r="B32" s="30" t="s">
        <v>36</v>
      </c>
      <c r="C32" s="30" t="s">
        <v>12</v>
      </c>
      <c r="D32" s="30">
        <v>926</v>
      </c>
    </row>
    <row r="33" spans="1:4" x14ac:dyDescent="0.25">
      <c r="A33" s="31">
        <f t="shared" si="0"/>
        <v>32</v>
      </c>
      <c r="B33" s="30" t="s">
        <v>36</v>
      </c>
      <c r="C33" s="30" t="s">
        <v>7</v>
      </c>
      <c r="D33" s="30">
        <v>797.2</v>
      </c>
    </row>
    <row r="34" spans="1:4" x14ac:dyDescent="0.25">
      <c r="A34" s="31">
        <f t="shared" si="0"/>
        <v>33</v>
      </c>
      <c r="B34" s="30" t="s">
        <v>36</v>
      </c>
      <c r="C34" s="30" t="s">
        <v>300</v>
      </c>
      <c r="D34" s="30">
        <v>797.2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52FA-8453-423D-8922-446EFDD718ED}">
  <dimension ref="A1:A7"/>
  <sheetViews>
    <sheetView showGridLines="0" workbookViewId="0">
      <selection activeCell="C9" sqref="C9"/>
    </sheetView>
  </sheetViews>
  <sheetFormatPr defaultRowHeight="15" x14ac:dyDescent="0.25"/>
  <cols>
    <col min="1" max="1" width="51.7109375" customWidth="1"/>
  </cols>
  <sheetData>
    <row r="1" spans="1:1" ht="31.5" x14ac:dyDescent="0.5">
      <c r="A1" s="28" t="s">
        <v>349</v>
      </c>
    </row>
    <row r="2" spans="1:1" ht="31.5" x14ac:dyDescent="0.5">
      <c r="A2" s="28" t="s">
        <v>344</v>
      </c>
    </row>
    <row r="3" spans="1:1" ht="31.5" x14ac:dyDescent="0.5">
      <c r="A3" s="28" t="s">
        <v>345</v>
      </c>
    </row>
    <row r="4" spans="1:1" ht="31.5" x14ac:dyDescent="0.5">
      <c r="A4" s="28" t="s">
        <v>346</v>
      </c>
    </row>
    <row r="5" spans="1:1" ht="31.5" x14ac:dyDescent="0.5">
      <c r="A5" s="28" t="s">
        <v>347</v>
      </c>
    </row>
    <row r="6" spans="1:1" ht="31.5" x14ac:dyDescent="0.5">
      <c r="A6" s="28" t="s">
        <v>348</v>
      </c>
    </row>
    <row r="7" spans="1:1" ht="31.5" x14ac:dyDescent="0.5">
      <c r="A7" s="28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OA</vt:lpstr>
      <vt:lpstr>SP</vt:lpstr>
      <vt:lpstr>MP</vt:lpstr>
      <vt:lpstr>Sheet2</vt:lpstr>
      <vt:lpstr>CI</vt:lpstr>
      <vt:lpstr>FR</vt:lpstr>
      <vt:lpstr>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Ghugul</dc:creator>
  <cp:lastModifiedBy>Chandrakant Ghugul</cp:lastModifiedBy>
  <dcterms:created xsi:type="dcterms:W3CDTF">2015-06-05T18:17:20Z</dcterms:created>
  <dcterms:modified xsi:type="dcterms:W3CDTF">2025-12-10T07:30:30Z</dcterms:modified>
</cp:coreProperties>
</file>